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rokerspartners.sharepoint.com/sites/CEOOffice/Documentos compartidos/2. Datos/6. Controlling Comercial/1. Ficheros Report/2026/02. FEBRERO/Estadisticas/02. Febrero/"/>
    </mc:Choice>
  </mc:AlternateContent>
  <xr:revisionPtr revIDLastSave="208" documentId="8_{9E32416D-DB9A-41D5-A7C2-AF0664E4C043}" xr6:coauthVersionLast="47" xr6:coauthVersionMax="47" xr10:uidLastSave="{D2841611-A774-4CBC-A23D-C4D536EEB64C}"/>
  <bookViews>
    <workbookView xWindow="-108" yWindow="-108" windowWidth="23256" windowHeight="12456" tabRatio="636" activeTab="1" xr2:uid="{EBC3AA9F-29C2-4903-A639-114548C3BCCE}"/>
  </bookViews>
  <sheets>
    <sheet name="TD" sheetId="15" r:id="rId1"/>
    <sheet name="Plantilla Report Recibos" sheetId="9" r:id="rId2"/>
    <sheet name="MAPEO RAMOS" sheetId="14" r:id="rId3"/>
    <sheet name="Catalogo" sheetId="13" state="hidden" r:id="rId4"/>
    <sheet name="Polizas" sheetId="16" r:id="rId5"/>
  </sheets>
  <externalReferences>
    <externalReference r:id="rId6"/>
  </externalReferences>
  <definedNames>
    <definedName name="_xlnm._FilterDatabase" localSheetId="3" hidden="1">Catalogo!#REF!</definedName>
    <definedName name="_xlnm._FilterDatabase" localSheetId="1" hidden="1">'Plantilla Report Recibos'!$A$1:$AI$7127</definedName>
    <definedName name="empresa_grupo">[1]data!$A$2:$A$1048576</definedName>
    <definedName name="Grupo_Ramo">[1]data!$D$2:$D$1048576</definedName>
    <definedName name="Periodo">[1]data!$B$2:$B$1048576</definedName>
    <definedName name="TIPO_DATO">[1]data!$G$2:$G$1048576</definedName>
  </definedNames>
  <calcPr calcId="191028"/>
  <pivotCaches>
    <pivotCache cacheId="40" r:id="rId7"/>
    <pivotCache cacheId="5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5" l="1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57" i="15"/>
  <c r="C20" i="15"/>
  <c r="B20" i="15"/>
  <c r="Z5129" i="9"/>
  <c r="Y5129" i="9"/>
  <c r="B56" i="15"/>
  <c r="D80" i="15"/>
  <c r="E80" i="15"/>
  <c r="B16" i="15" l="1"/>
  <c r="B45" i="15" s="1"/>
  <c r="B80" i="15"/>
  <c r="C80" i="15"/>
  <c r="B55" i="15" l="1"/>
  <c r="C54" i="15"/>
  <c r="B54" i="15"/>
  <c r="C55" i="15"/>
  <c r="C16" i="15"/>
  <c r="C45" i="15"/>
  <c r="C53" i="15"/>
  <c r="B53" i="15"/>
</calcChain>
</file>

<file path=xl/sharedStrings.xml><?xml version="1.0" encoding="utf-8"?>
<sst xmlns="http://schemas.openxmlformats.org/spreadsheetml/2006/main" count="44127" uniqueCount="1801">
  <si>
    <t>GrupoDeRamos</t>
  </si>
  <si>
    <t>Suma de PrimaNeta</t>
  </si>
  <si>
    <t>Suma de ComisionPrimaNeta</t>
  </si>
  <si>
    <t>Autos</t>
  </si>
  <si>
    <t>Hogar</t>
  </si>
  <si>
    <t>Inmobiliario</t>
  </si>
  <si>
    <t>Particulares Resto</t>
  </si>
  <si>
    <t>Responsabilidad Civil</t>
  </si>
  <si>
    <t>Seguros Personales (No Vida) Particular</t>
  </si>
  <si>
    <t>Vida Riesgo Particular</t>
  </si>
  <si>
    <t>Total general</t>
  </si>
  <si>
    <t>Provisión Cesiones</t>
  </si>
  <si>
    <t>Agro</t>
  </si>
  <si>
    <t>Resto de Lineas</t>
  </si>
  <si>
    <t>Retirada</t>
  </si>
  <si>
    <t>Vida Ganado</t>
  </si>
  <si>
    <t>Generales</t>
  </si>
  <si>
    <t>B2B2C</t>
  </si>
  <si>
    <t>Arte</t>
  </si>
  <si>
    <t>Caución</t>
  </si>
  <si>
    <t>Crédito</t>
  </si>
  <si>
    <t>Crédito Internacional</t>
  </si>
  <si>
    <t>Eventos</t>
  </si>
  <si>
    <t>Property</t>
  </si>
  <si>
    <t>Líneas Financieras</t>
  </si>
  <si>
    <t>Náutica</t>
  </si>
  <si>
    <t>Flotas</t>
  </si>
  <si>
    <t>Ingeniería</t>
  </si>
  <si>
    <t>Transporte</t>
  </si>
  <si>
    <t>Seguros Personales (No Vida) Colectivos</t>
  </si>
  <si>
    <t>Vida Ahorro Particular</t>
  </si>
  <si>
    <t>Vida Ahorro Colectivo</t>
  </si>
  <si>
    <t>Vida Riesgo Colectivo</t>
  </si>
  <si>
    <t>Correduria</t>
  </si>
  <si>
    <t>NIF</t>
  </si>
  <si>
    <t>NumeroPolizaCompania</t>
  </si>
  <si>
    <t>NumeroPolizaInterno</t>
  </si>
  <si>
    <t>NumeroReciboCompania</t>
  </si>
  <si>
    <t>NumeroReciboInterno</t>
  </si>
  <si>
    <t>Tipo</t>
  </si>
  <si>
    <t>Gestion</t>
  </si>
  <si>
    <t>Duracion</t>
  </si>
  <si>
    <t>Situacion</t>
  </si>
  <si>
    <t>FechaFacturacion</t>
  </si>
  <si>
    <t>FechaEfecto</t>
  </si>
  <si>
    <t>FechaCobro</t>
  </si>
  <si>
    <t>FechaDevolucion</t>
  </si>
  <si>
    <t>FechaAnulacion</t>
  </si>
  <si>
    <t>FechaLiquidacionColaborador</t>
  </si>
  <si>
    <t>FechaLiquidación</t>
  </si>
  <si>
    <t>Fracciones</t>
  </si>
  <si>
    <t>Producto</t>
  </si>
  <si>
    <t>Ramo</t>
  </si>
  <si>
    <t>Compania</t>
  </si>
  <si>
    <t>Moneda</t>
  </si>
  <si>
    <t>PrimaNeta</t>
  </si>
  <si>
    <t>ComisionCorreduria</t>
  </si>
  <si>
    <t>ComisionPrimaNeta</t>
  </si>
  <si>
    <t>ComisionComplementaria</t>
  </si>
  <si>
    <t>ColaboradorSupervisor</t>
  </si>
  <si>
    <t>ComisionColaboradorSupervisor</t>
  </si>
  <si>
    <t>Colaborador1</t>
  </si>
  <si>
    <t>ComisionColaborador1</t>
  </si>
  <si>
    <t>Colaborador2</t>
  </si>
  <si>
    <t>ComisionColaborador2</t>
  </si>
  <si>
    <t>Colaborador3</t>
  </si>
  <si>
    <t>ComisionColaborador3</t>
  </si>
  <si>
    <t>IMPAGO</t>
  </si>
  <si>
    <t>Impago de alquileres</t>
  </si>
  <si>
    <t>MUTUA</t>
  </si>
  <si>
    <t>PERSONALES</t>
  </si>
  <si>
    <t>Salud Particular</t>
  </si>
  <si>
    <t>NUEVA MUTUA SANITARIA</t>
  </si>
  <si>
    <t>ACCIDENTES</t>
  </si>
  <si>
    <t>Accidentes Individual</t>
  </si>
  <si>
    <t>PREVISORA</t>
  </si>
  <si>
    <t>SANTA LUCIA</t>
  </si>
  <si>
    <t>CASER</t>
  </si>
  <si>
    <t>RESPONSABILIDAD CIVIL</t>
  </si>
  <si>
    <t>Responsabilidad Civil Empresa</t>
  </si>
  <si>
    <t>BERKLEY</t>
  </si>
  <si>
    <t>ASISA</t>
  </si>
  <si>
    <t>SANITAS</t>
  </si>
  <si>
    <t>AUTOS</t>
  </si>
  <si>
    <t>Autos Cat. 1</t>
  </si>
  <si>
    <t>AXA</t>
  </si>
  <si>
    <t>MULTIRRIESGO</t>
  </si>
  <si>
    <t>ALLIANZ</t>
  </si>
  <si>
    <t>VIDA</t>
  </si>
  <si>
    <t>Vida Riesgo Individual</t>
  </si>
  <si>
    <t>DEFENSA JURÍDICA</t>
  </si>
  <si>
    <t>Defensa Jurídica</t>
  </si>
  <si>
    <t>ONLYGAL</t>
  </si>
  <si>
    <t>ZURICH</t>
  </si>
  <si>
    <t>ADESLAS</t>
  </si>
  <si>
    <t>AWP</t>
  </si>
  <si>
    <t>OCCIDENT</t>
  </si>
  <si>
    <t>OCCIDENT MACC IMPAGO</t>
  </si>
  <si>
    <t>OCCIDENT MACC HOGAR</t>
  </si>
  <si>
    <t>ARAG</t>
  </si>
  <si>
    <t>ARAG PORTUGAL</t>
  </si>
  <si>
    <t>FIDELIDADE</t>
  </si>
  <si>
    <t>MAPFRE</t>
  </si>
  <si>
    <t>VIAJES</t>
  </si>
  <si>
    <t>Asistencia Viaje</t>
  </si>
  <si>
    <t>ERGO</t>
  </si>
  <si>
    <t>PELAYO</t>
  </si>
  <si>
    <t>PREVENTIVA</t>
  </si>
  <si>
    <t>DKV</t>
  </si>
  <si>
    <t>MAPFRE VIDA</t>
  </si>
  <si>
    <t>AEGON</t>
  </si>
  <si>
    <t>REALE</t>
  </si>
  <si>
    <t>000H5151378</t>
  </si>
  <si>
    <t>000H5152923</t>
  </si>
  <si>
    <t>19S00111ACC</t>
  </si>
  <si>
    <t>MARKEL</t>
  </si>
  <si>
    <t>20S00092RCP</t>
  </si>
  <si>
    <t>21S00027RCP</t>
  </si>
  <si>
    <t>21S00028RCG</t>
  </si>
  <si>
    <t>22S00062RCP</t>
  </si>
  <si>
    <t>24S00027RCP</t>
  </si>
  <si>
    <t>24S00032RCP</t>
  </si>
  <si>
    <t>25S00001CAI</t>
  </si>
  <si>
    <t>25S00006RCP</t>
  </si>
  <si>
    <t>25S00029RCG</t>
  </si>
  <si>
    <t>25S00047RCP</t>
  </si>
  <si>
    <t>25S00068RCP</t>
  </si>
  <si>
    <t>25S01175RCP</t>
  </si>
  <si>
    <t>26S00056RCP</t>
  </si>
  <si>
    <t>26S00074RCP</t>
  </si>
  <si>
    <t>26S00080RCP</t>
  </si>
  <si>
    <t>26S00083RCP</t>
  </si>
  <si>
    <t>26S00095RCP</t>
  </si>
  <si>
    <t>26S00115RCP</t>
  </si>
  <si>
    <t>26S00131RCP</t>
  </si>
  <si>
    <t>3AMW7246615</t>
  </si>
  <si>
    <t>LIBERTY</t>
  </si>
  <si>
    <t>3AMW7246711</t>
  </si>
  <si>
    <t>3AMW7260351</t>
  </si>
  <si>
    <t>3AMW7260355</t>
  </si>
  <si>
    <t>3HG427025410</t>
  </si>
  <si>
    <t>GENERALI</t>
  </si>
  <si>
    <t>3HG780002973</t>
  </si>
  <si>
    <t>3HG780002983</t>
  </si>
  <si>
    <t>3HG780003044</t>
  </si>
  <si>
    <t>3HG780003080</t>
  </si>
  <si>
    <t>3HG780003082</t>
  </si>
  <si>
    <t>3HG780003085</t>
  </si>
  <si>
    <t>3HG780003087</t>
  </si>
  <si>
    <t>3HG780003091</t>
  </si>
  <si>
    <t>3HG780003092</t>
  </si>
  <si>
    <t>3HG780003095</t>
  </si>
  <si>
    <t>3HG780003104</t>
  </si>
  <si>
    <t>3HG780003156</t>
  </si>
  <si>
    <t>3HG782002053</t>
  </si>
  <si>
    <t>3VL17286895</t>
  </si>
  <si>
    <t>4CM27082703</t>
  </si>
  <si>
    <t>4CM27116942</t>
  </si>
  <si>
    <t>4CM27117679</t>
  </si>
  <si>
    <t>4CM27153528</t>
  </si>
  <si>
    <t>4CM27154247</t>
  </si>
  <si>
    <t>4CM27154915</t>
  </si>
  <si>
    <t>4CM27162001</t>
  </si>
  <si>
    <t>4CMN7040318</t>
  </si>
  <si>
    <t>4CMN7042417</t>
  </si>
  <si>
    <t>4CMN7051155</t>
  </si>
  <si>
    <t>4HU27567730</t>
  </si>
  <si>
    <t>4HU27568751</t>
  </si>
  <si>
    <t>4HU27624801</t>
  </si>
  <si>
    <t>4HU27687293</t>
  </si>
  <si>
    <t>4HU27687370</t>
  </si>
  <si>
    <t>4HU27749257</t>
  </si>
  <si>
    <t>4HU27749264</t>
  </si>
  <si>
    <t>4HU27750806</t>
  </si>
  <si>
    <t>4HU27751206</t>
  </si>
  <si>
    <t>4HU27754580</t>
  </si>
  <si>
    <t>4HU27828386</t>
  </si>
  <si>
    <t>4HU27887105</t>
  </si>
  <si>
    <t>4HU27888077</t>
  </si>
  <si>
    <t>4HU27889066</t>
  </si>
  <si>
    <t>4HU27889298</t>
  </si>
  <si>
    <t>4HU27890053</t>
  </si>
  <si>
    <t>4HU27951931</t>
  </si>
  <si>
    <t>4HU27952723</t>
  </si>
  <si>
    <t>4HU27955128</t>
  </si>
  <si>
    <t>4HU27999524</t>
  </si>
  <si>
    <t>4HU28008002</t>
  </si>
  <si>
    <t>4HU28017809</t>
  </si>
  <si>
    <t>4HU28018050</t>
  </si>
  <si>
    <t>4HU28019903</t>
  </si>
  <si>
    <t>4HU28020145</t>
  </si>
  <si>
    <t>4HU28020916</t>
  </si>
  <si>
    <t>4HU28021026</t>
  </si>
  <si>
    <t>4HU28021217</t>
  </si>
  <si>
    <t>4HU28068520</t>
  </si>
  <si>
    <t>4HU28072200</t>
  </si>
  <si>
    <t>4VG780000094</t>
  </si>
  <si>
    <t>4VG780000110</t>
  </si>
  <si>
    <t>4VG780000111</t>
  </si>
  <si>
    <t>4VG780000112</t>
  </si>
  <si>
    <t>4Z113017818</t>
  </si>
  <si>
    <t>4Z214060177</t>
  </si>
  <si>
    <t>548826032/51</t>
  </si>
  <si>
    <t>548826119/109</t>
  </si>
  <si>
    <t>548826119/16</t>
  </si>
  <si>
    <t>548826119/32</t>
  </si>
  <si>
    <t>548826261/48</t>
  </si>
  <si>
    <t>548826261/50</t>
  </si>
  <si>
    <t>548826261/51</t>
  </si>
  <si>
    <t>548826261/7</t>
  </si>
  <si>
    <t>548826261/75</t>
  </si>
  <si>
    <t>548826261/84</t>
  </si>
  <si>
    <t>548826294/52</t>
  </si>
  <si>
    <t>548826294/58</t>
  </si>
  <si>
    <t>548826294/68</t>
  </si>
  <si>
    <t>548826294/84</t>
  </si>
  <si>
    <t>548849496/130</t>
  </si>
  <si>
    <t>548849512/5</t>
  </si>
  <si>
    <t>548849512/62</t>
  </si>
  <si>
    <t>548849518/22</t>
  </si>
  <si>
    <t>548849518/27</t>
  </si>
  <si>
    <t>548849518/44</t>
  </si>
  <si>
    <t>548849518/57</t>
  </si>
  <si>
    <t>548849518/68</t>
  </si>
  <si>
    <t>548849518/84</t>
  </si>
  <si>
    <t>548849518/96</t>
  </si>
  <si>
    <t>548882578/82</t>
  </si>
  <si>
    <t>548882730/120</t>
  </si>
  <si>
    <t>548882730/13</t>
  </si>
  <si>
    <t>548882781/16</t>
  </si>
  <si>
    <t>548882824/106</t>
  </si>
  <si>
    <t>548882824/140</t>
  </si>
  <si>
    <t>548882824/21</t>
  </si>
  <si>
    <t>548882824/28</t>
  </si>
  <si>
    <t>548882824/33</t>
  </si>
  <si>
    <t>548882824/69</t>
  </si>
  <si>
    <t>548882824/79</t>
  </si>
  <si>
    <t>548882843/7</t>
  </si>
  <si>
    <t>548882843/87</t>
  </si>
  <si>
    <t>548916837/109</t>
  </si>
  <si>
    <t>548916837/111</t>
  </si>
  <si>
    <t>548916837/119</t>
  </si>
  <si>
    <t>548916986/109</t>
  </si>
  <si>
    <t>548916986/22</t>
  </si>
  <si>
    <t>548916986/90</t>
  </si>
  <si>
    <t>548917019/106</t>
  </si>
  <si>
    <t>548917019/116</t>
  </si>
  <si>
    <t>548917019/36</t>
  </si>
  <si>
    <t>548917029/162</t>
  </si>
  <si>
    <t>548917029/167</t>
  </si>
  <si>
    <t>548917029/182</t>
  </si>
  <si>
    <t>548917029/191</t>
  </si>
  <si>
    <t>548941932/127</t>
  </si>
  <si>
    <t>548941932/147</t>
  </si>
  <si>
    <t>548942154/18</t>
  </si>
  <si>
    <t>548942154/24</t>
  </si>
  <si>
    <t>548942154/3</t>
  </si>
  <si>
    <t>548942195/117</t>
  </si>
  <si>
    <t>548942195/143</t>
  </si>
  <si>
    <t>548942195/53</t>
  </si>
  <si>
    <t>548942248/41</t>
  </si>
  <si>
    <t>548942248/93</t>
  </si>
  <si>
    <t>548942248/99</t>
  </si>
  <si>
    <t>548974215/1</t>
  </si>
  <si>
    <t>548974215/10</t>
  </si>
  <si>
    <t>548974215/100</t>
  </si>
  <si>
    <t>548974215/102</t>
  </si>
  <si>
    <t>548974215/103</t>
  </si>
  <si>
    <t>548974215/104</t>
  </si>
  <si>
    <t>548974215/106</t>
  </si>
  <si>
    <t>548974215/107</t>
  </si>
  <si>
    <t>548974215/108</t>
  </si>
  <si>
    <t>548974215/109</t>
  </si>
  <si>
    <t>548974215/11</t>
  </si>
  <si>
    <t>548974215/110</t>
  </si>
  <si>
    <t>548974215/111</t>
  </si>
  <si>
    <t>548974215/113</t>
  </si>
  <si>
    <t>548974215/12</t>
  </si>
  <si>
    <t>548974215/13</t>
  </si>
  <si>
    <t>548974215/15</t>
  </si>
  <si>
    <t>548974215/16</t>
  </si>
  <si>
    <t>548974215/17</t>
  </si>
  <si>
    <t>548974215/18</t>
  </si>
  <si>
    <t>548974215/19</t>
  </si>
  <si>
    <t>548974215/2</t>
  </si>
  <si>
    <t>548974215/20</t>
  </si>
  <si>
    <t>548974215/21</t>
  </si>
  <si>
    <t>548974215/22</t>
  </si>
  <si>
    <t>548974215/23</t>
  </si>
  <si>
    <t>548974215/24</t>
  </si>
  <si>
    <t>548974215/25</t>
  </si>
  <si>
    <t>548974215/26</t>
  </si>
  <si>
    <t>548974215/27</t>
  </si>
  <si>
    <t>548974215/28</t>
  </si>
  <si>
    <t>548974215/3</t>
  </si>
  <si>
    <t>548974215/30</t>
  </si>
  <si>
    <t>548974215/31</t>
  </si>
  <si>
    <t>548974215/32</t>
  </si>
  <si>
    <t>548974215/33</t>
  </si>
  <si>
    <t>548974215/34</t>
  </si>
  <si>
    <t>548974215/35</t>
  </si>
  <si>
    <t>548974215/36</t>
  </si>
  <si>
    <t>548974215/37</t>
  </si>
  <si>
    <t>548974215/38</t>
  </si>
  <si>
    <t>548974215/40</t>
  </si>
  <si>
    <t>548974215/41</t>
  </si>
  <si>
    <t>548974215/42</t>
  </si>
  <si>
    <t>548974215/43</t>
  </si>
  <si>
    <t>548974215/44</t>
  </si>
  <si>
    <t>548974215/45</t>
  </si>
  <si>
    <t>548974215/46</t>
  </si>
  <si>
    <t>548974215/47</t>
  </si>
  <si>
    <t>548974215/48</t>
  </si>
  <si>
    <t>548974215/5</t>
  </si>
  <si>
    <t>548974215/50</t>
  </si>
  <si>
    <t>548974215/51</t>
  </si>
  <si>
    <t>548974215/52</t>
  </si>
  <si>
    <t>548974215/53</t>
  </si>
  <si>
    <t>548974215/54</t>
  </si>
  <si>
    <t>548974215/55</t>
  </si>
  <si>
    <t>548974215/56</t>
  </si>
  <si>
    <t>548974215/58</t>
  </si>
  <si>
    <t>548974215/59</t>
  </si>
  <si>
    <t>548974215/6</t>
  </si>
  <si>
    <t>548974215/60</t>
  </si>
  <si>
    <t>548974215/61</t>
  </si>
  <si>
    <t>548974215/62</t>
  </si>
  <si>
    <t>548974215/63</t>
  </si>
  <si>
    <t>548974215/64</t>
  </si>
  <si>
    <t>548974215/65</t>
  </si>
  <si>
    <t>548974215/66</t>
  </si>
  <si>
    <t>548974215/69</t>
  </si>
  <si>
    <t>548974215/7</t>
  </si>
  <si>
    <t>548974215/70</t>
  </si>
  <si>
    <t>548974215/71</t>
  </si>
  <si>
    <t>548974215/72</t>
  </si>
  <si>
    <t>548974215/73</t>
  </si>
  <si>
    <t>548974215/74</t>
  </si>
  <si>
    <t>548974215/76</t>
  </si>
  <si>
    <t>548974215/77</t>
  </si>
  <si>
    <t>548974215/78</t>
  </si>
  <si>
    <t>548974215/8</t>
  </si>
  <si>
    <t>548974215/80</t>
  </si>
  <si>
    <t>548974215/84</t>
  </si>
  <si>
    <t>548974215/85</t>
  </si>
  <si>
    <t>548974215/87</t>
  </si>
  <si>
    <t>548974215/88</t>
  </si>
  <si>
    <t>548974215/9</t>
  </si>
  <si>
    <t>548974215/92</t>
  </si>
  <si>
    <t>548974215/93</t>
  </si>
  <si>
    <t>548974215/94</t>
  </si>
  <si>
    <t>548974215/95</t>
  </si>
  <si>
    <t>548974215/97</t>
  </si>
  <si>
    <t>548974215/98</t>
  </si>
  <si>
    <t>548974254/1</t>
  </si>
  <si>
    <t>548974254/10</t>
  </si>
  <si>
    <t>548974254/102</t>
  </si>
  <si>
    <t>548974254/103</t>
  </si>
  <si>
    <t>548974254/105</t>
  </si>
  <si>
    <t>548974254/106</t>
  </si>
  <si>
    <t>548974254/107</t>
  </si>
  <si>
    <t>548974254/108</t>
  </si>
  <si>
    <t>548974254/109</t>
  </si>
  <si>
    <t>548974254/11</t>
  </si>
  <si>
    <t>548974254/110</t>
  </si>
  <si>
    <t>548974254/111</t>
  </si>
  <si>
    <t>548974254/112</t>
  </si>
  <si>
    <t>548974254/113</t>
  </si>
  <si>
    <t>548974254/12</t>
  </si>
  <si>
    <t>548974254/13</t>
  </si>
  <si>
    <t>548974254/14</t>
  </si>
  <si>
    <t>548974254/15</t>
  </si>
  <si>
    <t>548974254/16</t>
  </si>
  <si>
    <t>548974254/17</t>
  </si>
  <si>
    <t>548974254/18</t>
  </si>
  <si>
    <t>548974254/19</t>
  </si>
  <si>
    <t>548974254/2</t>
  </si>
  <si>
    <t>548974254/20</t>
  </si>
  <si>
    <t>548974254/21</t>
  </si>
  <si>
    <t>548974254/22</t>
  </si>
  <si>
    <t>548974254/23</t>
  </si>
  <si>
    <t>548974254/25</t>
  </si>
  <si>
    <t>548974254/26</t>
  </si>
  <si>
    <t>548974254/27</t>
  </si>
  <si>
    <t>548974254/28</t>
  </si>
  <si>
    <t>548974254/29</t>
  </si>
  <si>
    <t>548974254/3</t>
  </si>
  <si>
    <t>548974254/32</t>
  </si>
  <si>
    <t>548974254/33</t>
  </si>
  <si>
    <t>548974254/34</t>
  </si>
  <si>
    <t>548974254/35</t>
  </si>
  <si>
    <t>548974254/36</t>
  </si>
  <si>
    <t>548974254/38</t>
  </si>
  <si>
    <t>548974254/39</t>
  </si>
  <si>
    <t>548974254/4</t>
  </si>
  <si>
    <t>548974254/43</t>
  </si>
  <si>
    <t>548974254/45</t>
  </si>
  <si>
    <t>548974254/46</t>
  </si>
  <si>
    <t>548974254/47</t>
  </si>
  <si>
    <t>548974254/48</t>
  </si>
  <si>
    <t>548974254/49</t>
  </si>
  <si>
    <t>548974254/5</t>
  </si>
  <si>
    <t>548974254/50</t>
  </si>
  <si>
    <t>548974254/51</t>
  </si>
  <si>
    <t>548974254/52</t>
  </si>
  <si>
    <t>548974254/53</t>
  </si>
  <si>
    <t>548974254/54</t>
  </si>
  <si>
    <t>548974254/55</t>
  </si>
  <si>
    <t>548974254/56</t>
  </si>
  <si>
    <t>548974254/58</t>
  </si>
  <si>
    <t>548974254/6</t>
  </si>
  <si>
    <t>548974254/60</t>
  </si>
  <si>
    <t>548974254/61</t>
  </si>
  <si>
    <t>548974254/62</t>
  </si>
  <si>
    <t>548974254/63</t>
  </si>
  <si>
    <t>548974254/64</t>
  </si>
  <si>
    <t>548974254/66</t>
  </si>
  <si>
    <t>548974254/67</t>
  </si>
  <si>
    <t>548974254/68</t>
  </si>
  <si>
    <t>548974254/69</t>
  </si>
  <si>
    <t>548974254/7</t>
  </si>
  <si>
    <t>548974254/70</t>
  </si>
  <si>
    <t>548974254/71</t>
  </si>
  <si>
    <t>548974254/72</t>
  </si>
  <si>
    <t>548974254/73</t>
  </si>
  <si>
    <t>548974254/75</t>
  </si>
  <si>
    <t>548974254/76</t>
  </si>
  <si>
    <t>548974254/77</t>
  </si>
  <si>
    <t>548974254/78</t>
  </si>
  <si>
    <t>548974254/79</t>
  </si>
  <si>
    <t>548974254/8</t>
  </si>
  <si>
    <t>548974254/80</t>
  </si>
  <si>
    <t>548974254/81</t>
  </si>
  <si>
    <t>548974254/82</t>
  </si>
  <si>
    <t>548974254/84</t>
  </si>
  <si>
    <t>548974254/85</t>
  </si>
  <si>
    <t>548974254/86</t>
  </si>
  <si>
    <t>548974254/87</t>
  </si>
  <si>
    <t>548974254/88</t>
  </si>
  <si>
    <t>548974254/89</t>
  </si>
  <si>
    <t>548974254/90</t>
  </si>
  <si>
    <t>548974254/91</t>
  </si>
  <si>
    <t>548974254/92</t>
  </si>
  <si>
    <t>548974254/93</t>
  </si>
  <si>
    <t>548974254/94</t>
  </si>
  <si>
    <t>548974254/96</t>
  </si>
  <si>
    <t>548974254/97</t>
  </si>
  <si>
    <t>548974254/98</t>
  </si>
  <si>
    <t>548974289/1</t>
  </si>
  <si>
    <t>548974289/10</t>
  </si>
  <si>
    <t>548974289/11</t>
  </si>
  <si>
    <t>548974289/12</t>
  </si>
  <si>
    <t>548974289/13</t>
  </si>
  <si>
    <t>548974289/14</t>
  </si>
  <si>
    <t>548974289/16</t>
  </si>
  <si>
    <t>548974289/17</t>
  </si>
  <si>
    <t>548974289/18</t>
  </si>
  <si>
    <t>548974289/19</t>
  </si>
  <si>
    <t>548974289/2</t>
  </si>
  <si>
    <t>548974289/20</t>
  </si>
  <si>
    <t>548974289/21</t>
  </si>
  <si>
    <t>548974289/23</t>
  </si>
  <si>
    <t>548974289/24</t>
  </si>
  <si>
    <t>548974289/25</t>
  </si>
  <si>
    <t>548974289/27</t>
  </si>
  <si>
    <t>548974289/3</t>
  </si>
  <si>
    <t>548974289/4</t>
  </si>
  <si>
    <t>548974289/5</t>
  </si>
  <si>
    <t>548974289/6</t>
  </si>
  <si>
    <t>548974289/7</t>
  </si>
  <si>
    <t>548974289/8</t>
  </si>
  <si>
    <t>548974475/1</t>
  </si>
  <si>
    <t>548974475/10</t>
  </si>
  <si>
    <t>548974475/100</t>
  </si>
  <si>
    <t>548974475/101</t>
  </si>
  <si>
    <t>548974475/102</t>
  </si>
  <si>
    <t>548974475/108</t>
  </si>
  <si>
    <t>548974475/12</t>
  </si>
  <si>
    <t>548974475/13</t>
  </si>
  <si>
    <t>548974475/15</t>
  </si>
  <si>
    <t>548974475/17</t>
  </si>
  <si>
    <t>548974475/18</t>
  </si>
  <si>
    <t>548974475/2</t>
  </si>
  <si>
    <t>548974475/20</t>
  </si>
  <si>
    <t>548974475/21</t>
  </si>
  <si>
    <t>548974475/22</t>
  </si>
  <si>
    <t>548974475/24</t>
  </si>
  <si>
    <t>548974475/25</t>
  </si>
  <si>
    <t>548974475/26</t>
  </si>
  <si>
    <t>548974475/27</t>
  </si>
  <si>
    <t>548974475/28</t>
  </si>
  <si>
    <t>548974475/29</t>
  </si>
  <si>
    <t>548974475/3</t>
  </si>
  <si>
    <t>548974475/30</t>
  </si>
  <si>
    <t>548974475/31</t>
  </si>
  <si>
    <t>548974475/32</t>
  </si>
  <si>
    <t>548974475/34</t>
  </si>
  <si>
    <t>548974475/35</t>
  </si>
  <si>
    <t>548974475/37</t>
  </si>
  <si>
    <t>548974475/39</t>
  </si>
  <si>
    <t>548974475/4</t>
  </si>
  <si>
    <t>548974475/40</t>
  </si>
  <si>
    <t>548974475/41</t>
  </si>
  <si>
    <t>548974475/42</t>
  </si>
  <si>
    <t>548974475/43</t>
  </si>
  <si>
    <t>548974475/44</t>
  </si>
  <si>
    <t>548974475/45</t>
  </si>
  <si>
    <t>548974475/46</t>
  </si>
  <si>
    <t>548974475/47</t>
  </si>
  <si>
    <t>548974475/48</t>
  </si>
  <si>
    <t>548974475/49</t>
  </si>
  <si>
    <t>548974475/5</t>
  </si>
  <si>
    <t>548974475/50</t>
  </si>
  <si>
    <t>548974475/51</t>
  </si>
  <si>
    <t>548974475/52</t>
  </si>
  <si>
    <t>548974475/53</t>
  </si>
  <si>
    <t>548974475/54</t>
  </si>
  <si>
    <t>548974475/55</t>
  </si>
  <si>
    <t>548974475/56</t>
  </si>
  <si>
    <t>548974475/58</t>
  </si>
  <si>
    <t>548974475/59</t>
  </si>
  <si>
    <t>548974475/60</t>
  </si>
  <si>
    <t>548974475/61</t>
  </si>
  <si>
    <t>548974475/64</t>
  </si>
  <si>
    <t>548974475/65</t>
  </si>
  <si>
    <t>548974475/66</t>
  </si>
  <si>
    <t>548974475/67</t>
  </si>
  <si>
    <t>548974475/68</t>
  </si>
  <si>
    <t>548974475/69</t>
  </si>
  <si>
    <t>548974475/7</t>
  </si>
  <si>
    <t>548974475/70</t>
  </si>
  <si>
    <t>548974475/71</t>
  </si>
  <si>
    <t>548974475/73</t>
  </si>
  <si>
    <t>548974475/74</t>
  </si>
  <si>
    <t>548974475/75</t>
  </si>
  <si>
    <t>548974475/76</t>
  </si>
  <si>
    <t>548974475/77</t>
  </si>
  <si>
    <t>548974475/78</t>
  </si>
  <si>
    <t>548974475/79</t>
  </si>
  <si>
    <t>548974475/8</t>
  </si>
  <si>
    <t>548974475/80</t>
  </si>
  <si>
    <t>548974475/82</t>
  </si>
  <si>
    <t>548974475/83</t>
  </si>
  <si>
    <t>548974475/85</t>
  </si>
  <si>
    <t>548974475/86</t>
  </si>
  <si>
    <t>548974475/88</t>
  </si>
  <si>
    <t>548974475/89</t>
  </si>
  <si>
    <t>548974475/9</t>
  </si>
  <si>
    <t>548974475/91</t>
  </si>
  <si>
    <t>548974475/92</t>
  </si>
  <si>
    <t>548974475/93</t>
  </si>
  <si>
    <t>548974475/94</t>
  </si>
  <si>
    <t>548974475/96</t>
  </si>
  <si>
    <t>548974475/97</t>
  </si>
  <si>
    <t>548974475/98</t>
  </si>
  <si>
    <t>548974475/99</t>
  </si>
  <si>
    <t>548974515/1</t>
  </si>
  <si>
    <t>548974515/10</t>
  </si>
  <si>
    <t>548974515/11</t>
  </si>
  <si>
    <t>548974515/12</t>
  </si>
  <si>
    <t>548974515/13</t>
  </si>
  <si>
    <t>548974515/14</t>
  </si>
  <si>
    <t>548974515/15</t>
  </si>
  <si>
    <t>548974515/16</t>
  </si>
  <si>
    <t>548974515/17</t>
  </si>
  <si>
    <t>548974515/18</t>
  </si>
  <si>
    <t>548974515/19</t>
  </si>
  <si>
    <t>548974515/2</t>
  </si>
  <si>
    <t>548974515/20</t>
  </si>
  <si>
    <t>548974515/21</t>
  </si>
  <si>
    <t>548974515/22</t>
  </si>
  <si>
    <t>548974515/24</t>
  </si>
  <si>
    <t>548974515/25</t>
  </si>
  <si>
    <t>548974515/26</t>
  </si>
  <si>
    <t>548974515/3</t>
  </si>
  <si>
    <t>548974515/4</t>
  </si>
  <si>
    <t>548974515/7</t>
  </si>
  <si>
    <t>548974515/8</t>
  </si>
  <si>
    <t>548974515/9</t>
  </si>
  <si>
    <t>548974740/100</t>
  </si>
  <si>
    <t>548974740/102</t>
  </si>
  <si>
    <t>548974740/104</t>
  </si>
  <si>
    <t>548974740/105</t>
  </si>
  <si>
    <t>548974740/106</t>
  </si>
  <si>
    <t>548974740/107</t>
  </si>
  <si>
    <t>548974740/110</t>
  </si>
  <si>
    <t>548974740/113</t>
  </si>
  <si>
    <t>548974740/116</t>
  </si>
  <si>
    <t>548974740/117</t>
  </si>
  <si>
    <t>548974740/118</t>
  </si>
  <si>
    <t>548974740/119</t>
  </si>
  <si>
    <t>548974740/120</t>
  </si>
  <si>
    <t>548974740/121</t>
  </si>
  <si>
    <t>548974740/122</t>
  </si>
  <si>
    <t>548974740/124</t>
  </si>
  <si>
    <t>548974740/125</t>
  </si>
  <si>
    <t>548974740/126</t>
  </si>
  <si>
    <t>548974740/127</t>
  </si>
  <si>
    <t>548974740/128</t>
  </si>
  <si>
    <t>548974740/129</t>
  </si>
  <si>
    <t>548974740/130</t>
  </si>
  <si>
    <t>548974740/131</t>
  </si>
  <si>
    <t>548974740/132</t>
  </si>
  <si>
    <t>548974740/134</t>
  </si>
  <si>
    <t>548974740/135</t>
  </si>
  <si>
    <t>548974740/136</t>
  </si>
  <si>
    <t>548974740/138</t>
  </si>
  <si>
    <t>548974740/139</t>
  </si>
  <si>
    <t>548974740/140</t>
  </si>
  <si>
    <t>548974740/144</t>
  </si>
  <si>
    <t>548974740/145</t>
  </si>
  <si>
    <t>548974740/146</t>
  </si>
  <si>
    <t>548974740/152</t>
  </si>
  <si>
    <t>548974740/153</t>
  </si>
  <si>
    <t>548974740/154</t>
  </si>
  <si>
    <t>548974740/156</t>
  </si>
  <si>
    <t>548974740/157</t>
  </si>
  <si>
    <t>548974740/158</t>
  </si>
  <si>
    <t>548974740/159</t>
  </si>
  <si>
    <t>548974740/160</t>
  </si>
  <si>
    <t>548974740/161</t>
  </si>
  <si>
    <t>548974740/165</t>
  </si>
  <si>
    <t>548974740/166</t>
  </si>
  <si>
    <t>548974740/167</t>
  </si>
  <si>
    <t>548974740/168</t>
  </si>
  <si>
    <t>548974740/169</t>
  </si>
  <si>
    <t>548974740/17</t>
  </si>
  <si>
    <t>548974740/171</t>
  </si>
  <si>
    <t>548974740/173</t>
  </si>
  <si>
    <t>548974740/175</t>
  </si>
  <si>
    <t>548974740/176</t>
  </si>
  <si>
    <t>548974740/178</t>
  </si>
  <si>
    <t>548974740/179</t>
  </si>
  <si>
    <t>548974740/18</t>
  </si>
  <si>
    <t>548974740/180</t>
  </si>
  <si>
    <t>548974740/182</t>
  </si>
  <si>
    <t>548974740/183</t>
  </si>
  <si>
    <t>548974740/185</t>
  </si>
  <si>
    <t>548974740/2</t>
  </si>
  <si>
    <t>548974740/20</t>
  </si>
  <si>
    <t>548974740/24</t>
  </si>
  <si>
    <t>548974740/25</t>
  </si>
  <si>
    <t>548974740/26</t>
  </si>
  <si>
    <t>548974740/27</t>
  </si>
  <si>
    <t>548974740/28</t>
  </si>
  <si>
    <t>548974740/31</t>
  </si>
  <si>
    <t>548974740/34</t>
  </si>
  <si>
    <t>548974740/4</t>
  </si>
  <si>
    <t>548974740/43</t>
  </si>
  <si>
    <t>548974740/44</t>
  </si>
  <si>
    <t>548974740/45</t>
  </si>
  <si>
    <t>548974740/47</t>
  </si>
  <si>
    <t>548974740/49</t>
  </si>
  <si>
    <t>548974740/50</t>
  </si>
  <si>
    <t>548974740/52</t>
  </si>
  <si>
    <t>548974740/53</t>
  </si>
  <si>
    <t>548974740/55</t>
  </si>
  <si>
    <t>548974740/56</t>
  </si>
  <si>
    <t>548974740/57</t>
  </si>
  <si>
    <t>548974740/58</t>
  </si>
  <si>
    <t>548974740/62</t>
  </si>
  <si>
    <t>548974740/63</t>
  </si>
  <si>
    <t>548974740/64</t>
  </si>
  <si>
    <t>548974740/65</t>
  </si>
  <si>
    <t>548974740/66</t>
  </si>
  <si>
    <t>548974740/68</t>
  </si>
  <si>
    <t>548974740/69</t>
  </si>
  <si>
    <t>548974740/70</t>
  </si>
  <si>
    <t>548974740/73</t>
  </si>
  <si>
    <t>548974740/75</t>
  </si>
  <si>
    <t>548974740/76</t>
  </si>
  <si>
    <t>548974740/79</t>
  </si>
  <si>
    <t>548974740/8</t>
  </si>
  <si>
    <t>548974740/82</t>
  </si>
  <si>
    <t>548974740/85</t>
  </si>
  <si>
    <t>548974740/86</t>
  </si>
  <si>
    <t>548974740/87</t>
  </si>
  <si>
    <t>548974740/88</t>
  </si>
  <si>
    <t>548974740/9</t>
  </si>
  <si>
    <t>548974740/93</t>
  </si>
  <si>
    <t>548974740/94</t>
  </si>
  <si>
    <t>548974740/95</t>
  </si>
  <si>
    <t>549003309/53</t>
  </si>
  <si>
    <t>549003607/71</t>
  </si>
  <si>
    <t>549003612/14</t>
  </si>
  <si>
    <t>549003612/46</t>
  </si>
  <si>
    <t>549003612/63</t>
  </si>
  <si>
    <t>549003612/83</t>
  </si>
  <si>
    <t>549003652/19</t>
  </si>
  <si>
    <t>549003669/29</t>
  </si>
  <si>
    <t>549003669/74</t>
  </si>
  <si>
    <t>549003669/84</t>
  </si>
  <si>
    <t>549003669/85</t>
  </si>
  <si>
    <t>549036922/3</t>
  </si>
  <si>
    <t>549036939/123</t>
  </si>
  <si>
    <t>549036939/160</t>
  </si>
  <si>
    <t>549036948/11</t>
  </si>
  <si>
    <t>549036948/18</t>
  </si>
  <si>
    <t>549036948/2</t>
  </si>
  <si>
    <t>549036955/106</t>
  </si>
  <si>
    <t>549036955/115</t>
  </si>
  <si>
    <t>549036955/52</t>
  </si>
  <si>
    <t>549036955/67</t>
  </si>
  <si>
    <t>549036964/3</t>
  </si>
  <si>
    <t>549036964/39</t>
  </si>
  <si>
    <t>549036964/56</t>
  </si>
  <si>
    <t>549036964/71</t>
  </si>
  <si>
    <t>549036964/93</t>
  </si>
  <si>
    <t>549068061/10</t>
  </si>
  <si>
    <t>549068061/45</t>
  </si>
  <si>
    <t>549068061/7</t>
  </si>
  <si>
    <t>549068066/110</t>
  </si>
  <si>
    <t>549068066/116</t>
  </si>
  <si>
    <t>549068066/81</t>
  </si>
  <si>
    <t>549068066/94</t>
  </si>
  <si>
    <t>549068077/19</t>
  </si>
  <si>
    <t>549068090/152</t>
  </si>
  <si>
    <t>549068090/178</t>
  </si>
  <si>
    <t>549068090/179</t>
  </si>
  <si>
    <t>549098719/156</t>
  </si>
  <si>
    <t>549098719/85</t>
  </si>
  <si>
    <t>549098772/7</t>
  </si>
  <si>
    <t>549098829/43</t>
  </si>
  <si>
    <t>549098829/63</t>
  </si>
  <si>
    <t>549098829/76</t>
  </si>
  <si>
    <t>549098829/80</t>
  </si>
  <si>
    <t>549098840/24</t>
  </si>
  <si>
    <t>549098840/38</t>
  </si>
  <si>
    <t>549098840/42</t>
  </si>
  <si>
    <t>549098840/53</t>
  </si>
  <si>
    <t>549098840/60</t>
  </si>
  <si>
    <t>549098840/68</t>
  </si>
  <si>
    <t>549098840/76</t>
  </si>
  <si>
    <t>549098840/84</t>
  </si>
  <si>
    <t>549098840/89</t>
  </si>
  <si>
    <t>549098840/90</t>
  </si>
  <si>
    <t>549098840/93</t>
  </si>
  <si>
    <t>549134035/84</t>
  </si>
  <si>
    <t>549134226/12</t>
  </si>
  <si>
    <t>549134226/8</t>
  </si>
  <si>
    <t>549134250/101</t>
  </si>
  <si>
    <t>549134250/117</t>
  </si>
  <si>
    <t>549134250/126</t>
  </si>
  <si>
    <t>549134250/141</t>
  </si>
  <si>
    <t>549134269/20</t>
  </si>
  <si>
    <t>549134269/75</t>
  </si>
  <si>
    <t>549134269/77</t>
  </si>
  <si>
    <t>549134269/89</t>
  </si>
  <si>
    <t>549134284/19</t>
  </si>
  <si>
    <t>549134284/23</t>
  </si>
  <si>
    <t>549134284/61</t>
  </si>
  <si>
    <t>549134284/73</t>
  </si>
  <si>
    <t>549168368/90</t>
  </si>
  <si>
    <t>549168409/105</t>
  </si>
  <si>
    <t>549168409/107</t>
  </si>
  <si>
    <t>549168409/116</t>
  </si>
  <si>
    <t>549168409/48</t>
  </si>
  <si>
    <t>549168409/6</t>
  </si>
  <si>
    <t>549168409/69</t>
  </si>
  <si>
    <t>549168409/93</t>
  </si>
  <si>
    <t>549168411/51</t>
  </si>
  <si>
    <t>549168411/56</t>
  </si>
  <si>
    <t>549193247/49</t>
  </si>
  <si>
    <t>549193247/77</t>
  </si>
  <si>
    <t>666019885/15</t>
  </si>
  <si>
    <t>666019885/2</t>
  </si>
  <si>
    <t>666019885/27</t>
  </si>
  <si>
    <t>666019885/28</t>
  </si>
  <si>
    <t>666019885/31</t>
  </si>
  <si>
    <t>666019885/33</t>
  </si>
  <si>
    <t>666019885/34</t>
  </si>
  <si>
    <t>666019885/36</t>
  </si>
  <si>
    <t>666019885/38</t>
  </si>
  <si>
    <t>666019885/41</t>
  </si>
  <si>
    <t>666019885/46</t>
  </si>
  <si>
    <t>666019885/52</t>
  </si>
  <si>
    <t>666019885/55</t>
  </si>
  <si>
    <t>666019885/58</t>
  </si>
  <si>
    <t>666019885/62</t>
  </si>
  <si>
    <t>666019885/65</t>
  </si>
  <si>
    <t>666019885/66</t>
  </si>
  <si>
    <t>810226756X</t>
  </si>
  <si>
    <t>810355871N</t>
  </si>
  <si>
    <t>810450066H</t>
  </si>
  <si>
    <t>810450731J</t>
  </si>
  <si>
    <t>810450992E</t>
  </si>
  <si>
    <t>810469462R</t>
  </si>
  <si>
    <t>810648099T</t>
  </si>
  <si>
    <t>810658059F</t>
  </si>
  <si>
    <t>810663294Y</t>
  </si>
  <si>
    <t>810667777Z</t>
  </si>
  <si>
    <t>810671669J</t>
  </si>
  <si>
    <t>810673962A</t>
  </si>
  <si>
    <t>810674750X</t>
  </si>
  <si>
    <t>810677491V</t>
  </si>
  <si>
    <t>810873485B</t>
  </si>
  <si>
    <t xml:space="preserve">BGDR000679          </t>
  </si>
  <si>
    <t xml:space="preserve">BGDT001619          </t>
  </si>
  <si>
    <t xml:space="preserve">BIAI015799          </t>
  </si>
  <si>
    <t xml:space="preserve">BIDR025806          </t>
  </si>
  <si>
    <t xml:space="preserve">BIFM0167            </t>
  </si>
  <si>
    <t>D7G782000043</t>
  </si>
  <si>
    <t>D7G782000047</t>
  </si>
  <si>
    <t>EXTRACOMISIÓN</t>
  </si>
  <si>
    <t xml:space="preserve">GPAGJ2300082        </t>
  </si>
  <si>
    <t xml:space="preserve">GPAKL2400090        </t>
  </si>
  <si>
    <t>H5081819</t>
  </si>
  <si>
    <t>H5092714</t>
  </si>
  <si>
    <t>H5114886</t>
  </si>
  <si>
    <t>H5120458</t>
  </si>
  <si>
    <t>H5126779</t>
  </si>
  <si>
    <t>H5140121</t>
  </si>
  <si>
    <t>H5145189</t>
  </si>
  <si>
    <t>H5163977</t>
  </si>
  <si>
    <t>H5174702</t>
  </si>
  <si>
    <t>H5181548</t>
  </si>
  <si>
    <t>H5190971</t>
  </si>
  <si>
    <t>HC-00KMMU2450</t>
  </si>
  <si>
    <t>CARANTIA</t>
  </si>
  <si>
    <t>HDIP63517194</t>
  </si>
  <si>
    <t>HISCOX</t>
  </si>
  <si>
    <t>HDIP63584713</t>
  </si>
  <si>
    <t>MSG780000390</t>
  </si>
  <si>
    <t>PFRVPPRVPPRV0000001932</t>
  </si>
  <si>
    <t>UVG286012878</t>
  </si>
  <si>
    <t>UVG427031301</t>
  </si>
  <si>
    <t>UVG780002980</t>
  </si>
  <si>
    <t>UVG780002992</t>
  </si>
  <si>
    <t>UVG782002680</t>
  </si>
  <si>
    <t>Empresa</t>
  </si>
  <si>
    <t>Equivalencia 08/2025</t>
  </si>
  <si>
    <t>Equivalencia</t>
  </si>
  <si>
    <t>ARRENTA</t>
  </si>
  <si>
    <t>CAUCIÓN</t>
  </si>
  <si>
    <t>COMERCIO</t>
  </si>
  <si>
    <t>Multirriesgo Comercios</t>
  </si>
  <si>
    <t>D&amp;O</t>
  </si>
  <si>
    <t>Responsabilidad Civil D&amp;O</t>
  </si>
  <si>
    <t>DEFENSA JURIDICA</t>
  </si>
  <si>
    <t>EMBARCACIONES</t>
  </si>
  <si>
    <t>Embarcaciones</t>
  </si>
  <si>
    <t>Impago</t>
  </si>
  <si>
    <t>OBRAS DE ARTE</t>
  </si>
  <si>
    <t>T.R. Daños Materiales Arte</t>
  </si>
  <si>
    <t>COMERCIO Y OFICINAS</t>
  </si>
  <si>
    <t>DECESOS</t>
  </si>
  <si>
    <t>Decesos</t>
  </si>
  <si>
    <t>Recibos</t>
  </si>
  <si>
    <t>Obligatorio</t>
  </si>
  <si>
    <t>Opcional</t>
  </si>
  <si>
    <t>ComisionBruta/Correduria</t>
  </si>
  <si>
    <t>Supervisor</t>
  </si>
  <si>
    <t>ComisionSupervisor</t>
  </si>
  <si>
    <t>TecnicoEmisión</t>
  </si>
  <si>
    <t>OficinaGeograficaTecnico</t>
  </si>
  <si>
    <t>EspecialidadTecnico</t>
  </si>
  <si>
    <t>VentaCruzada</t>
  </si>
  <si>
    <t>AGRINALCAZAR</t>
  </si>
  <si>
    <t>Producción</t>
  </si>
  <si>
    <t>Correduría</t>
  </si>
  <si>
    <t>Renovable</t>
  </si>
  <si>
    <t>Matriz</t>
  </si>
  <si>
    <t>Única</t>
  </si>
  <si>
    <t>Accidentes Colectivo</t>
  </si>
  <si>
    <t>Agroseguro</t>
  </si>
  <si>
    <t>Euros</t>
  </si>
  <si>
    <t>SI</t>
  </si>
  <si>
    <t>ARAYTOR</t>
  </si>
  <si>
    <t>Reemplazo</t>
  </si>
  <si>
    <t>Compañía</t>
  </si>
  <si>
    <t>Temporal</t>
  </si>
  <si>
    <t>Facturado</t>
  </si>
  <si>
    <t>Anual</t>
  </si>
  <si>
    <t>Accidentes Convenio</t>
  </si>
  <si>
    <t>NO</t>
  </si>
  <si>
    <t>Traspaso</t>
  </si>
  <si>
    <t>Devuelto</t>
  </si>
  <si>
    <t>Semestral</t>
  </si>
  <si>
    <t>FUTURA</t>
  </si>
  <si>
    <t>Cartera</t>
  </si>
  <si>
    <t>Anulado</t>
  </si>
  <si>
    <t>Cuatrimestral</t>
  </si>
  <si>
    <t>Accidentes Seguro Obligatorio Viajeros</t>
  </si>
  <si>
    <t>INSURART</t>
  </si>
  <si>
    <t>Suplemento temporal de producción</t>
  </si>
  <si>
    <t>Anulado por la compañía</t>
  </si>
  <si>
    <t>Trimestral</t>
  </si>
  <si>
    <t>MAURA</t>
  </si>
  <si>
    <t>Suplemento temporal de cartera</t>
  </si>
  <si>
    <t>Cobrado</t>
  </si>
  <si>
    <t>Bimensual</t>
  </si>
  <si>
    <t>Agroseguro Ganado</t>
  </si>
  <si>
    <t>SANCHEZ-VALENCIA</t>
  </si>
  <si>
    <t>Único producción</t>
  </si>
  <si>
    <t>Liquidado por la compañía</t>
  </si>
  <si>
    <t>Mensual</t>
  </si>
  <si>
    <t>Agroseguro Retirada</t>
  </si>
  <si>
    <t>SEGURETXE</t>
  </si>
  <si>
    <t>Único cartera</t>
  </si>
  <si>
    <t>Agroseguro Vida Ganado</t>
  </si>
  <si>
    <t>ZURRIOLA</t>
  </si>
  <si>
    <t>Detalle de colectivo</t>
  </si>
  <si>
    <t>Suplemento modificación de producción</t>
  </si>
  <si>
    <t>Suplemento modificación de cartera</t>
  </si>
  <si>
    <t>Autos Cat. 2</t>
  </si>
  <si>
    <t>Ajustes</t>
  </si>
  <si>
    <t>Autos Cat. 3</t>
  </si>
  <si>
    <t>Otros</t>
  </si>
  <si>
    <t>Autos Flotas</t>
  </si>
  <si>
    <t>M&amp;A y Tax</t>
  </si>
  <si>
    <t>Avería Maquinaria</t>
  </si>
  <si>
    <t>Caución Afianzamiento</t>
  </si>
  <si>
    <t>Caución Construcción</t>
  </si>
  <si>
    <t>Caución Renovable</t>
  </si>
  <si>
    <t>Ciberriesgos</t>
  </si>
  <si>
    <t>Comunidades</t>
  </si>
  <si>
    <t>Crime</t>
  </si>
  <si>
    <t>Decenal</t>
  </si>
  <si>
    <t>Dependencia</t>
  </si>
  <si>
    <t>Equipos Electrónicos</t>
  </si>
  <si>
    <t>Factoring</t>
  </si>
  <si>
    <t>Fondos de Inversión (No Seguros)</t>
  </si>
  <si>
    <t>Incendios y Elementos Naturales</t>
  </si>
  <si>
    <t>Investment Management Insurance</t>
  </si>
  <si>
    <t>Litigation / Contingent Insurance</t>
  </si>
  <si>
    <t>Lucro Cesante / P.B.</t>
  </si>
  <si>
    <t>Multirriesgo Industriales (PYME)</t>
  </si>
  <si>
    <t>Multirriesgo Oficinas y Despachos</t>
  </si>
  <si>
    <t>Otros Multirriesgo</t>
  </si>
  <si>
    <t>POSI / Salidas a Bolsa</t>
  </si>
  <si>
    <t>Responsabilidad Civil Administraciones Públicas</t>
  </si>
  <si>
    <t>Responsabilidad Civil Aviación</t>
  </si>
  <si>
    <t>Responsabilidad Civil Caza y/o Pesca</t>
  </si>
  <si>
    <t>Responsabilidad Civil Construcción</t>
  </si>
  <si>
    <t>Responsabilidad Civil Marítima</t>
  </si>
  <si>
    <t>Responsabilidad Civil Otros Riesgos</t>
  </si>
  <si>
    <t>Responsabilidad Civil Particular</t>
  </si>
  <si>
    <t>Responsabilidad Civil Profesional</t>
  </si>
  <si>
    <t>Responsabilidad Civil Riesgos Nucleares</t>
  </si>
  <si>
    <t>Robo u Otros</t>
  </si>
  <si>
    <t>Salud Colectivos</t>
  </si>
  <si>
    <t>Seguros Medioambientales</t>
  </si>
  <si>
    <t>Subsidio</t>
  </si>
  <si>
    <t>Tax Insurance Liability</t>
  </si>
  <si>
    <t>Todo Riesgo Construcción</t>
  </si>
  <si>
    <t>Todo Riesgo Industrial</t>
  </si>
  <si>
    <t>Todo Riesgo Montaje</t>
  </si>
  <si>
    <t>Transporte Mercancías Arte</t>
  </si>
  <si>
    <t>Transportes Cascos</t>
  </si>
  <si>
    <t>Transportes Mercancías</t>
  </si>
  <si>
    <t>Vehículos Clásicos</t>
  </si>
  <si>
    <t>Vida Ahorro Individual</t>
  </si>
  <si>
    <t>Vida Plan de Pensiones Colectivo</t>
  </si>
  <si>
    <t>Vida Plan de Pensiones Individual</t>
  </si>
  <si>
    <t>W&amp;I</t>
  </si>
  <si>
    <t>666019885/26</t>
  </si>
  <si>
    <t>M0000035749</t>
  </si>
  <si>
    <t>3HG780003053</t>
  </si>
  <si>
    <t>D7G782000007</t>
  </si>
  <si>
    <t>RSG780000841</t>
  </si>
  <si>
    <t>3HG780001439</t>
  </si>
  <si>
    <t>3HG780001461</t>
  </si>
  <si>
    <t>3HG780001462</t>
  </si>
  <si>
    <t>3HG780001463</t>
  </si>
  <si>
    <t>3HG780003020</t>
  </si>
  <si>
    <t>3HG780003054</t>
  </si>
  <si>
    <t>3HG780003114</t>
  </si>
  <si>
    <t>3HG780003137</t>
  </si>
  <si>
    <t>3HG780003167</t>
  </si>
  <si>
    <t>3HG780003218</t>
  </si>
  <si>
    <t>3HG780003219</t>
  </si>
  <si>
    <t>3HG782002058</t>
  </si>
  <si>
    <t>3HG782002059</t>
  </si>
  <si>
    <t>4VG780000114</t>
  </si>
  <si>
    <t>6EG782000369</t>
  </si>
  <si>
    <t>D6H150015286</t>
  </si>
  <si>
    <t>D6H150015310</t>
  </si>
  <si>
    <t>HDIP62047183</t>
  </si>
  <si>
    <t>HDIP63518291</t>
  </si>
  <si>
    <t>HDIP63560802</t>
  </si>
  <si>
    <t>HDIP63613847</t>
  </si>
  <si>
    <t>4CM27160082</t>
  </si>
  <si>
    <t>4CM27158711</t>
  </si>
  <si>
    <t>4CM27160239</t>
  </si>
  <si>
    <t>4CM27100412</t>
  </si>
  <si>
    <t>4CM27126931</t>
  </si>
  <si>
    <t>4CM27108772</t>
  </si>
  <si>
    <t>4CM27080651</t>
  </si>
  <si>
    <t>4CM27138311</t>
  </si>
  <si>
    <t>4CM27080669</t>
  </si>
  <si>
    <t>4CM27120083</t>
  </si>
  <si>
    <t>4CM27080511</t>
  </si>
  <si>
    <t>4CM27089522</t>
  </si>
  <si>
    <t>4CM27080470</t>
  </si>
  <si>
    <t>4CM27080487</t>
  </si>
  <si>
    <t>4CM27080949</t>
  </si>
  <si>
    <t>4CM27080726</t>
  </si>
  <si>
    <t>4CM27122161</t>
  </si>
  <si>
    <t>4CM27080375</t>
  </si>
  <si>
    <t>4CM27080395</t>
  </si>
  <si>
    <t>4CM27080388</t>
  </si>
  <si>
    <t>4CM27080400</t>
  </si>
  <si>
    <t>4CM27080385</t>
  </si>
  <si>
    <t>4CM27080398</t>
  </si>
  <si>
    <t>4CM27080532</t>
  </si>
  <si>
    <t>4CM27080488</t>
  </si>
  <si>
    <t>4CM27155098</t>
  </si>
  <si>
    <t>4CM27080545</t>
  </si>
  <si>
    <t>4CM27162382</t>
  </si>
  <si>
    <t>4CM27162412</t>
  </si>
  <si>
    <t>4CM27080338</t>
  </si>
  <si>
    <t>4CM27080343</t>
  </si>
  <si>
    <t>4CM27080348</t>
  </si>
  <si>
    <t>4CM27080350</t>
  </si>
  <si>
    <t>4CM27080357</t>
  </si>
  <si>
    <t>4CM27080361</t>
  </si>
  <si>
    <t>4CM27080362</t>
  </si>
  <si>
    <t>4CM27080366</t>
  </si>
  <si>
    <t>4CM27080376</t>
  </si>
  <si>
    <t>4CM27080393</t>
  </si>
  <si>
    <t>4CM27080403</t>
  </si>
  <si>
    <t>4CM27080415</t>
  </si>
  <si>
    <t>4CM27080450</t>
  </si>
  <si>
    <t>4CM27080465</t>
  </si>
  <si>
    <t>4CM27080472</t>
  </si>
  <si>
    <t>4CM27080489</t>
  </si>
  <si>
    <t>4CM27080491</t>
  </si>
  <si>
    <t>4CM27080494</t>
  </si>
  <si>
    <t>4CM27080503</t>
  </si>
  <si>
    <t>4CM27080505</t>
  </si>
  <si>
    <t>4CM27080513</t>
  </si>
  <si>
    <t>4CM27080514</t>
  </si>
  <si>
    <t>4CM27080519</t>
  </si>
  <si>
    <t>4CM27080522</t>
  </si>
  <si>
    <t>4CM27080526</t>
  </si>
  <si>
    <t>4CM27080527</t>
  </si>
  <si>
    <t>4CM27080530</t>
  </si>
  <si>
    <t>4CM27162487</t>
  </si>
  <si>
    <t>4CM27080550</t>
  </si>
  <si>
    <t>4CM27080552</t>
  </si>
  <si>
    <t>4CM27080557</t>
  </si>
  <si>
    <t>4CM27080562</t>
  </si>
  <si>
    <t>4CM27080563</t>
  </si>
  <si>
    <t>4CM27080569</t>
  </si>
  <si>
    <t>4CM27080571</t>
  </si>
  <si>
    <t>4CM27080577</t>
  </si>
  <si>
    <t>4CM27080582</t>
  </si>
  <si>
    <t>4CM27080584</t>
  </si>
  <si>
    <t>4CM27080588</t>
  </si>
  <si>
    <t>4CM27080591</t>
  </si>
  <si>
    <t>4CM27080592</t>
  </si>
  <si>
    <t>4CM27080595</t>
  </si>
  <si>
    <t>4CM27080604</t>
  </si>
  <si>
    <t>4CM27080607</t>
  </si>
  <si>
    <t>4CM27080609</t>
  </si>
  <si>
    <t>4CM27080613</t>
  </si>
  <si>
    <t>4CM27080614</t>
  </si>
  <si>
    <t>4CM27080625</t>
  </si>
  <si>
    <t>4CM27080645</t>
  </si>
  <si>
    <t>4CM27080653</t>
  </si>
  <si>
    <t>4CM27080656</t>
  </si>
  <si>
    <t>4CM27080665</t>
  </si>
  <si>
    <t>4CM27080667</t>
  </si>
  <si>
    <t>4CM27080668</t>
  </si>
  <si>
    <t>4CM27080674</t>
  </si>
  <si>
    <t>4CM27080690</t>
  </si>
  <si>
    <t>4CM27080692</t>
  </si>
  <si>
    <t>4CM27080701</t>
  </si>
  <si>
    <t>4CM27080711</t>
  </si>
  <si>
    <t>4CM27080714</t>
  </si>
  <si>
    <t>4CM27080724</t>
  </si>
  <si>
    <t>4CM27080756</t>
  </si>
  <si>
    <t>4CM27080761</t>
  </si>
  <si>
    <t>4CM27080763</t>
  </si>
  <si>
    <t>4CM27080778</t>
  </si>
  <si>
    <t>4CM27080779</t>
  </si>
  <si>
    <t>4CM27080781</t>
  </si>
  <si>
    <t>4CM27080798</t>
  </si>
  <si>
    <t>4CM27080802</t>
  </si>
  <si>
    <t>4CM27080807</t>
  </si>
  <si>
    <t>4CM27080826</t>
  </si>
  <si>
    <t>4CM27080867</t>
  </si>
  <si>
    <t>4CM27080871</t>
  </si>
  <si>
    <t>4CM27080873</t>
  </si>
  <si>
    <t>4CM27080878</t>
  </si>
  <si>
    <t>4CM27080884</t>
  </si>
  <si>
    <t>4CM27080906</t>
  </si>
  <si>
    <t>4CM27080908</t>
  </si>
  <si>
    <t>4CM27080917</t>
  </si>
  <si>
    <t>4CM27080938</t>
  </si>
  <si>
    <t>4CM27080956</t>
  </si>
  <si>
    <t>4CM27080965</t>
  </si>
  <si>
    <t>4CM27080971</t>
  </si>
  <si>
    <t>4CM27080978</t>
  </si>
  <si>
    <t>4CM27080987</t>
  </si>
  <si>
    <t>4CM27082383</t>
  </si>
  <si>
    <t>4CM27084801</t>
  </si>
  <si>
    <t>4CM27088030</t>
  </si>
  <si>
    <t>4CM27089318</t>
  </si>
  <si>
    <t>4CM27089525</t>
  </si>
  <si>
    <t>4CM27089605</t>
  </si>
  <si>
    <t>4CM27089634</t>
  </si>
  <si>
    <t>4CM27089636</t>
  </si>
  <si>
    <t>4CM27093928</t>
  </si>
  <si>
    <t>4CM27095538</t>
  </si>
  <si>
    <t>4CM27096352</t>
  </si>
  <si>
    <t>4CM27096353</t>
  </si>
  <si>
    <t>4CM27097672</t>
  </si>
  <si>
    <t>4CM27099249</t>
  </si>
  <si>
    <t>4CM27100415</t>
  </si>
  <si>
    <t>4CM27100416</t>
  </si>
  <si>
    <t>4CM27100422</t>
  </si>
  <si>
    <t>4CM27102548</t>
  </si>
  <si>
    <t>4CM27102553</t>
  </si>
  <si>
    <t>4CM27102561</t>
  </si>
  <si>
    <t>4CM27102562</t>
  </si>
  <si>
    <t>4CM27103315</t>
  </si>
  <si>
    <t>4CM27104039</t>
  </si>
  <si>
    <t>4CM27104110</t>
  </si>
  <si>
    <t>4CM27104902</t>
  </si>
  <si>
    <t>4CM27105100</t>
  </si>
  <si>
    <t>4CM27105104</t>
  </si>
  <si>
    <t>4CM27105185</t>
  </si>
  <si>
    <t>4CM27105186</t>
  </si>
  <si>
    <t>4CM27105188</t>
  </si>
  <si>
    <t>4CM27105191</t>
  </si>
  <si>
    <t>4CM27106362</t>
  </si>
  <si>
    <t>4CM27107096</t>
  </si>
  <si>
    <t>4CM27107320</t>
  </si>
  <si>
    <t>4CM27108120</t>
  </si>
  <si>
    <t>4CM27108133</t>
  </si>
  <si>
    <t>4CM27108389</t>
  </si>
  <si>
    <t>4CM27109707</t>
  </si>
  <si>
    <t>4CM27111100</t>
  </si>
  <si>
    <t>4CM27111164</t>
  </si>
  <si>
    <t>4CM27113409</t>
  </si>
  <si>
    <t>4CM27113429</t>
  </si>
  <si>
    <t>4CM27114068</t>
  </si>
  <si>
    <t>4CM27114444</t>
  </si>
  <si>
    <t>4CM27117042</t>
  </si>
  <si>
    <t>4CM27118791</t>
  </si>
  <si>
    <t>4CM27119759</t>
  </si>
  <si>
    <t>4CM27120043</t>
  </si>
  <si>
    <t>4CM27120101</t>
  </si>
  <si>
    <t>4CM27120522</t>
  </si>
  <si>
    <t>4CM27121398</t>
  </si>
  <si>
    <t>4CM27122166</t>
  </si>
  <si>
    <t>4CM27123141</t>
  </si>
  <si>
    <t>4CM27124657</t>
  </si>
  <si>
    <t>4CM27126913</t>
  </si>
  <si>
    <t>4CM27127102</t>
  </si>
  <si>
    <t>4CM27127212</t>
  </si>
  <si>
    <t>4CM27127712</t>
  </si>
  <si>
    <t>4CM27127779</t>
  </si>
  <si>
    <t>4CM27128179</t>
  </si>
  <si>
    <t>4CM27130616</t>
  </si>
  <si>
    <t>4CM27131252</t>
  </si>
  <si>
    <t>4CM27131298</t>
  </si>
  <si>
    <t>4CM27131409</t>
  </si>
  <si>
    <t>4CM27132003</t>
  </si>
  <si>
    <t>4CM27132053</t>
  </si>
  <si>
    <t>4CM27133756</t>
  </si>
  <si>
    <t>4CM27136104</t>
  </si>
  <si>
    <t>4CM27136180</t>
  </si>
  <si>
    <t>4CM27136198</t>
  </si>
  <si>
    <t>4CM27137225</t>
  </si>
  <si>
    <t>4CM27137930</t>
  </si>
  <si>
    <t>4CM27138175</t>
  </si>
  <si>
    <t>4CM27138273</t>
  </si>
  <si>
    <t>4CM27140983</t>
  </si>
  <si>
    <t>4CM27141311</t>
  </si>
  <si>
    <t>4CM27143180</t>
  </si>
  <si>
    <t>4CM27143208</t>
  </si>
  <si>
    <t>4CM27143477</t>
  </si>
  <si>
    <t>4CM27144525</t>
  </si>
  <si>
    <t>4CM27145550</t>
  </si>
  <si>
    <t>4CM27145727</t>
  </si>
  <si>
    <t>4CM27146050</t>
  </si>
  <si>
    <t>4CM27146054</t>
  </si>
  <si>
    <t>4CM27147290</t>
  </si>
  <si>
    <t>4CM27150617</t>
  </si>
  <si>
    <t>4CM27150618</t>
  </si>
  <si>
    <t>4CM27150646</t>
  </si>
  <si>
    <t>4CM27150788</t>
  </si>
  <si>
    <t>4CM27151329</t>
  </si>
  <si>
    <t>4CM27152081</t>
  </si>
  <si>
    <t>4CM27152184</t>
  </si>
  <si>
    <t>4CM27153190</t>
  </si>
  <si>
    <t>4CM27154113</t>
  </si>
  <si>
    <t>4CM27154270</t>
  </si>
  <si>
    <t>4CM27154681</t>
  </si>
  <si>
    <t>4CM27154712</t>
  </si>
  <si>
    <t>4CM27155471</t>
  </si>
  <si>
    <t>4CM27155552</t>
  </si>
  <si>
    <t>4CM27155921</t>
  </si>
  <si>
    <t>4CM27156098</t>
  </si>
  <si>
    <t>4CM27156099</t>
  </si>
  <si>
    <t>4CM27156100</t>
  </si>
  <si>
    <t>4CM27156101</t>
  </si>
  <si>
    <t>4CM27156110</t>
  </si>
  <si>
    <t>4CM27156178</t>
  </si>
  <si>
    <t>4CM27156410</t>
  </si>
  <si>
    <t>4CM27156483</t>
  </si>
  <si>
    <t>4CM27156605</t>
  </si>
  <si>
    <t>4CM27156787</t>
  </si>
  <si>
    <t>4CM27156788</t>
  </si>
  <si>
    <t>4CM27158280</t>
  </si>
  <si>
    <t>4CM27158338</t>
  </si>
  <si>
    <t>4CM27158341</t>
  </si>
  <si>
    <t>4CM27158511</t>
  </si>
  <si>
    <t>4CM27158560</t>
  </si>
  <si>
    <t>4CM27158565</t>
  </si>
  <si>
    <t>4CM27158587</t>
  </si>
  <si>
    <t>4CM27158588</t>
  </si>
  <si>
    <t>4CM27158595</t>
  </si>
  <si>
    <t>4CM27158596</t>
  </si>
  <si>
    <t>4CM27158598</t>
  </si>
  <si>
    <t>4CM27158650</t>
  </si>
  <si>
    <t>4CM27158665</t>
  </si>
  <si>
    <t>4CM27158782</t>
  </si>
  <si>
    <t>4CM27158863</t>
  </si>
  <si>
    <t>4HU27627806</t>
  </si>
  <si>
    <t>4HU27627812</t>
  </si>
  <si>
    <t>4HU27754141</t>
  </si>
  <si>
    <t>4HU27958239</t>
  </si>
  <si>
    <t>4HU28020232</t>
  </si>
  <si>
    <t>4Z613930911</t>
  </si>
  <si>
    <t>4HU27754427</t>
  </si>
  <si>
    <t>4HU27755944</t>
  </si>
  <si>
    <t>4HU27958494</t>
  </si>
  <si>
    <t>4HU27960578</t>
  </si>
  <si>
    <t>4Z113919969</t>
  </si>
  <si>
    <t>4CM27109937</t>
  </si>
  <si>
    <t>4CM27117976</t>
  </si>
  <si>
    <t>4CM27155145</t>
  </si>
  <si>
    <t>4HU27756506</t>
  </si>
  <si>
    <t>4HU27756782</t>
  </si>
  <si>
    <t>4CM27071113</t>
  </si>
  <si>
    <t>4CM27071114</t>
  </si>
  <si>
    <t>4CM27071116</t>
  </si>
  <si>
    <t>4HU27570117</t>
  </si>
  <si>
    <t>4HU27756225</t>
  </si>
  <si>
    <t>4HU27962035</t>
  </si>
  <si>
    <t>4HU28023100</t>
  </si>
  <si>
    <t>4HU27962019</t>
  </si>
  <si>
    <t>4HU27992215</t>
  </si>
  <si>
    <t>4CM27146162</t>
  </si>
  <si>
    <t>4HU27758466</t>
  </si>
  <si>
    <t>4Z413014003</t>
  </si>
  <si>
    <t>4CM27137394</t>
  </si>
  <si>
    <t>4CM27137387</t>
  </si>
  <si>
    <t>4HU27961868</t>
  </si>
  <si>
    <t>4HU27963310</t>
  </si>
  <si>
    <t>4CM27118382</t>
  </si>
  <si>
    <t>4HU27627123</t>
  </si>
  <si>
    <t>4HU27760104</t>
  </si>
  <si>
    <t>4HU27963222</t>
  </si>
  <si>
    <t>4HU27963287</t>
  </si>
  <si>
    <t>4Z113573851</t>
  </si>
  <si>
    <t>4CM27091416</t>
  </si>
  <si>
    <t>4CM27155485</t>
  </si>
  <si>
    <t>4CMN7047199</t>
  </si>
  <si>
    <t>4HU27963964</t>
  </si>
  <si>
    <t>4HU28023726</t>
  </si>
  <si>
    <t>4HU28023778</t>
  </si>
  <si>
    <t>4CM27137578</t>
  </si>
  <si>
    <t>4CMN7047206</t>
  </si>
  <si>
    <t>4CMN7049778</t>
  </si>
  <si>
    <t>4HU27895387</t>
  </si>
  <si>
    <t>4HU27963962</t>
  </si>
  <si>
    <t>4Z112695824</t>
  </si>
  <si>
    <t>4HU27831228</t>
  </si>
  <si>
    <t>25S00003CAI</t>
  </si>
  <si>
    <t>25S00090RCP</t>
  </si>
  <si>
    <t>21S00179RCP</t>
  </si>
  <si>
    <t>21S00224RCP</t>
  </si>
  <si>
    <t>24S01312RCP</t>
  </si>
  <si>
    <t>26S00192RCP</t>
  </si>
  <si>
    <t>22S01123RCP</t>
  </si>
  <si>
    <t>26S00002CAI</t>
  </si>
  <si>
    <t>25S00135RCP</t>
  </si>
  <si>
    <t>25S00137RCP</t>
  </si>
  <si>
    <t>22S00188RCP</t>
  </si>
  <si>
    <t>23S00193RCP</t>
  </si>
  <si>
    <t>25S00248RCP</t>
  </si>
  <si>
    <t>21S00223RCP</t>
  </si>
  <si>
    <t>25S00251RCP</t>
  </si>
  <si>
    <t>26S00236RCP</t>
  </si>
  <si>
    <t>25S00134RCP</t>
  </si>
  <si>
    <t>24S00097RCP</t>
  </si>
  <si>
    <t>25S00183RCP</t>
  </si>
  <si>
    <t>25S00009CAI</t>
  </si>
  <si>
    <t>26S00174RCP</t>
  </si>
  <si>
    <t>22S00125RCP</t>
  </si>
  <si>
    <t>19S00287RCP</t>
  </si>
  <si>
    <t>25S00167RCP</t>
  </si>
  <si>
    <t>24S00134RCP</t>
  </si>
  <si>
    <t>21S00172RCP</t>
  </si>
  <si>
    <t>24S00160RCP</t>
  </si>
  <si>
    <t>21S00222RCP</t>
  </si>
  <si>
    <t>26S00193RCP</t>
  </si>
  <si>
    <t>26S00234RCP</t>
  </si>
  <si>
    <t>BIDR025806</t>
  </si>
  <si>
    <t>EXTRACOMISIONES</t>
  </si>
  <si>
    <t>810250406T</t>
  </si>
  <si>
    <t>810889173A</t>
  </si>
  <si>
    <t>810676328P</t>
  </si>
  <si>
    <t>810458996E</t>
  </si>
  <si>
    <t>822738179Y</t>
  </si>
  <si>
    <t>810893234F</t>
  </si>
  <si>
    <t>810666561K</t>
  </si>
  <si>
    <t>810666297D</t>
  </si>
  <si>
    <t>86912165S</t>
  </si>
  <si>
    <t>86874894L</t>
  </si>
  <si>
    <t>810688725P</t>
  </si>
  <si>
    <t>810265542S</t>
  </si>
  <si>
    <t>810265339Q</t>
  </si>
  <si>
    <t>86879105K</t>
  </si>
  <si>
    <t>86879012Y</t>
  </si>
  <si>
    <t>810691053Z</t>
  </si>
  <si>
    <t>810694197Q</t>
  </si>
  <si>
    <t>810270061Z</t>
  </si>
  <si>
    <t>810903073W</t>
  </si>
  <si>
    <t>810486961T</t>
  </si>
  <si>
    <t>549003309/5</t>
  </si>
  <si>
    <t>549003309/6</t>
  </si>
  <si>
    <t>549003309/11</t>
  </si>
  <si>
    <t>549003309/20</t>
  </si>
  <si>
    <t>549003309/25</t>
  </si>
  <si>
    <t>549003309/26</t>
  </si>
  <si>
    <t>549003309/27</t>
  </si>
  <si>
    <t>549003309/31</t>
  </si>
  <si>
    <t>549003309/32</t>
  </si>
  <si>
    <t>549003309/33</t>
  </si>
  <si>
    <t>549003309/34</t>
  </si>
  <si>
    <t>549003309/37</t>
  </si>
  <si>
    <t>549003309/38</t>
  </si>
  <si>
    <t>549003309/39</t>
  </si>
  <si>
    <t>549003309/41</t>
  </si>
  <si>
    <t>549003309/42</t>
  </si>
  <si>
    <t>549003309/45</t>
  </si>
  <si>
    <t>549003309/46</t>
  </si>
  <si>
    <t>549003309/48</t>
  </si>
  <si>
    <t>549003309/50</t>
  </si>
  <si>
    <t>549003309/52</t>
  </si>
  <si>
    <t>549003309/55</t>
  </si>
  <si>
    <t>549003309/56</t>
  </si>
  <si>
    <t>549003309/58</t>
  </si>
  <si>
    <t>549003309/59</t>
  </si>
  <si>
    <t>549003309/60</t>
  </si>
  <si>
    <t>549003309/62</t>
  </si>
  <si>
    <t>549003309/63</t>
  </si>
  <si>
    <t>549003309/64</t>
  </si>
  <si>
    <t>549003309/65</t>
  </si>
  <si>
    <t>549003309/66</t>
  </si>
  <si>
    <t>549003309/67</t>
  </si>
  <si>
    <t>549003309/68</t>
  </si>
  <si>
    <t>549003309/69</t>
  </si>
  <si>
    <t>549003309/70</t>
  </si>
  <si>
    <t>549003309/71</t>
  </si>
  <si>
    <t>549003309/72</t>
  </si>
  <si>
    <t>549003309/73</t>
  </si>
  <si>
    <t>549003309/74</t>
  </si>
  <si>
    <t>549003309/75</t>
  </si>
  <si>
    <t>549003309/76</t>
  </si>
  <si>
    <t>549003309/77</t>
  </si>
  <si>
    <t>549003309/78</t>
  </si>
  <si>
    <t>549003309/79</t>
  </si>
  <si>
    <t>549003309/80</t>
  </si>
  <si>
    <t>549003309/81</t>
  </si>
  <si>
    <t>549003309/82</t>
  </si>
  <si>
    <t>549003309/83</t>
  </si>
  <si>
    <t>549003309/84</t>
  </si>
  <si>
    <t>549003309/85</t>
  </si>
  <si>
    <t>549003309/86</t>
  </si>
  <si>
    <t>549003309/87</t>
  </si>
  <si>
    <t>549003309/88</t>
  </si>
  <si>
    <t>549003309/89</t>
  </si>
  <si>
    <t>549003309/90</t>
  </si>
  <si>
    <t>549003309/91</t>
  </si>
  <si>
    <t>549003309/92</t>
  </si>
  <si>
    <t>549003309/93</t>
  </si>
  <si>
    <t>549003309/94</t>
  </si>
  <si>
    <t>549003309/95</t>
  </si>
  <si>
    <t>549003309/96</t>
  </si>
  <si>
    <t>549003309/97</t>
  </si>
  <si>
    <t>549003309/98</t>
  </si>
  <si>
    <t>549003309/99</t>
  </si>
  <si>
    <t>549003309/100</t>
  </si>
  <si>
    <t>549003309/101</t>
  </si>
  <si>
    <t>549003309/102</t>
  </si>
  <si>
    <t>549003309/103</t>
  </si>
  <si>
    <t>549003309/104</t>
  </si>
  <si>
    <t>549003309/105</t>
  </si>
  <si>
    <t>549003309/106</t>
  </si>
  <si>
    <t>549003309/107</t>
  </si>
  <si>
    <t>549003309/108</t>
  </si>
  <si>
    <t>549003309/110</t>
  </si>
  <si>
    <t>549003309/115</t>
  </si>
  <si>
    <t>549003309/116</t>
  </si>
  <si>
    <t>549003309/117</t>
  </si>
  <si>
    <t>549003309/118</t>
  </si>
  <si>
    <t>549003309/120</t>
  </si>
  <si>
    <t>549003309/126</t>
  </si>
  <si>
    <t>549003309/127</t>
  </si>
  <si>
    <t>549003309/129</t>
  </si>
  <si>
    <t>549003309/131</t>
  </si>
  <si>
    <t>549003309/132</t>
  </si>
  <si>
    <t>549003309/134</t>
  </si>
  <si>
    <t>549003309/135</t>
  </si>
  <si>
    <t>549003309/136</t>
  </si>
  <si>
    <t>549003309/139</t>
  </si>
  <si>
    <t>549003309/140</t>
  </si>
  <si>
    <t>549003309/142</t>
  </si>
  <si>
    <t>549003309/144</t>
  </si>
  <si>
    <t>549003309/145</t>
  </si>
  <si>
    <t>549003309/146</t>
  </si>
  <si>
    <t>549003309/147</t>
  </si>
  <si>
    <t>549003309/149</t>
  </si>
  <si>
    <t>549003309/153</t>
  </si>
  <si>
    <t>549003309/156</t>
  </si>
  <si>
    <t>549003309/158</t>
  </si>
  <si>
    <t>549003309/159</t>
  </si>
  <si>
    <t>549003309/161</t>
  </si>
  <si>
    <t>549003309/165</t>
  </si>
  <si>
    <t>549003309/166</t>
  </si>
  <si>
    <t>549003309/167</t>
  </si>
  <si>
    <t>549003309/174</t>
  </si>
  <si>
    <t>549003309/177</t>
  </si>
  <si>
    <t>549003309/178</t>
  </si>
  <si>
    <t>549003309/181</t>
  </si>
  <si>
    <t>549003309/182</t>
  </si>
  <si>
    <t>549003309/185</t>
  </si>
  <si>
    <t>549003309/186</t>
  </si>
  <si>
    <t>549003309/187</t>
  </si>
  <si>
    <t>549003309/188</t>
  </si>
  <si>
    <t>549003309/189</t>
  </si>
  <si>
    <t>549003309/190</t>
  </si>
  <si>
    <t>549003309/194</t>
  </si>
  <si>
    <t>549003309/201</t>
  </si>
  <si>
    <t>549003309/203</t>
  </si>
  <si>
    <t>549003309/204</t>
  </si>
  <si>
    <t>549003309/206</t>
  </si>
  <si>
    <t>549003309/210</t>
  </si>
  <si>
    <t>548826119/10</t>
  </si>
  <si>
    <t>548826119/201</t>
  </si>
  <si>
    <t>548882730/146</t>
  </si>
  <si>
    <t>548882730/154</t>
  </si>
  <si>
    <t>548882730/172</t>
  </si>
  <si>
    <t>548882730/213</t>
  </si>
  <si>
    <t>548916837/114</t>
  </si>
  <si>
    <t>548942101/232</t>
  </si>
  <si>
    <t>548942101/258</t>
  </si>
  <si>
    <t>549036939/44</t>
  </si>
  <si>
    <t>549036939/143</t>
  </si>
  <si>
    <t>549036939/212</t>
  </si>
  <si>
    <t>549068090/48</t>
  </si>
  <si>
    <t>549068090/63</t>
  </si>
  <si>
    <t>549168368/22</t>
  </si>
  <si>
    <t>549003652/1</t>
  </si>
  <si>
    <t>549003652/4</t>
  </si>
  <si>
    <t>549003652/5</t>
  </si>
  <si>
    <t>549003652/6</t>
  </si>
  <si>
    <t>549003652/7</t>
  </si>
  <si>
    <t>549003652/8</t>
  </si>
  <si>
    <t>549003652/9</t>
  </si>
  <si>
    <t>549003652/10</t>
  </si>
  <si>
    <t>549003652/11</t>
  </si>
  <si>
    <t>549003652/12</t>
  </si>
  <si>
    <t>549003652/13</t>
  </si>
  <si>
    <t>549003652/15</t>
  </si>
  <si>
    <t>549003652/16</t>
  </si>
  <si>
    <t>549003652/17</t>
  </si>
  <si>
    <t>549003652/18</t>
  </si>
  <si>
    <t>549134226/14</t>
  </si>
  <si>
    <t>549003408/1</t>
  </si>
  <si>
    <t>549003408/2</t>
  </si>
  <si>
    <t>549003408/3</t>
  </si>
  <si>
    <t>549003408/4</t>
  </si>
  <si>
    <t>549003408/5</t>
  </si>
  <si>
    <t>549003408/6</t>
  </si>
  <si>
    <t>549003408/7</t>
  </si>
  <si>
    <t>549003408/8</t>
  </si>
  <si>
    <t>549003408/9</t>
  </si>
  <si>
    <t>549003408/12</t>
  </si>
  <si>
    <t>549003408/13</t>
  </si>
  <si>
    <t>549003408/14</t>
  </si>
  <si>
    <t>549003408/15</t>
  </si>
  <si>
    <t>549003408/16</t>
  </si>
  <si>
    <t>549003408/17</t>
  </si>
  <si>
    <t>549003408/18</t>
  </si>
  <si>
    <t>549003408/19</t>
  </si>
  <si>
    <t>549003408/20</t>
  </si>
  <si>
    <t>549003408/22</t>
  </si>
  <si>
    <t>549003408/23</t>
  </si>
  <si>
    <t>549003408/24</t>
  </si>
  <si>
    <t>549003607/1</t>
  </si>
  <si>
    <t>549003607/3</t>
  </si>
  <si>
    <t>549003607/4</t>
  </si>
  <si>
    <t>549003607/5</t>
  </si>
  <si>
    <t>549003607/6</t>
  </si>
  <si>
    <t>549003607/7</t>
  </si>
  <si>
    <t>549003607/8</t>
  </si>
  <si>
    <t>549003607/11</t>
  </si>
  <si>
    <t>549003607/13</t>
  </si>
  <si>
    <t>549003607/14</t>
  </si>
  <si>
    <t>549003607/15</t>
  </si>
  <si>
    <t>549003607/16</t>
  </si>
  <si>
    <t>549003607/17</t>
  </si>
  <si>
    <t>549003607/18</t>
  </si>
  <si>
    <t>549003607/21</t>
  </si>
  <si>
    <t>549003607/22</t>
  </si>
  <si>
    <t>549003607/23</t>
  </si>
  <si>
    <t>549003607/24</t>
  </si>
  <si>
    <t>549003607/26</t>
  </si>
  <si>
    <t>549003607/27</t>
  </si>
  <si>
    <t>549003607/29</t>
  </si>
  <si>
    <t>549003607/30</t>
  </si>
  <si>
    <t>549003607/31</t>
  </si>
  <si>
    <t>549003607/32</t>
  </si>
  <si>
    <t>549003607/33</t>
  </si>
  <si>
    <t>549003607/35</t>
  </si>
  <si>
    <t>549003607/36</t>
  </si>
  <si>
    <t>549003607/37</t>
  </si>
  <si>
    <t>549003607/38</t>
  </si>
  <si>
    <t>549003607/39</t>
  </si>
  <si>
    <t>549003607/41</t>
  </si>
  <si>
    <t>549003607/42</t>
  </si>
  <si>
    <t>549003607/43</t>
  </si>
  <si>
    <t>549003607/44</t>
  </si>
  <si>
    <t>549003607/45</t>
  </si>
  <si>
    <t>549003607/46</t>
  </si>
  <si>
    <t>549003607/48</t>
  </si>
  <si>
    <t>549003607/49</t>
  </si>
  <si>
    <t>549003607/51</t>
  </si>
  <si>
    <t>549003607/52</t>
  </si>
  <si>
    <t>549003607/53</t>
  </si>
  <si>
    <t>549003607/54</t>
  </si>
  <si>
    <t>549003607/55</t>
  </si>
  <si>
    <t>549003607/56</t>
  </si>
  <si>
    <t>549003607/57</t>
  </si>
  <si>
    <t>549003607/58</t>
  </si>
  <si>
    <t>549003607/59</t>
  </si>
  <si>
    <t>549003607/60</t>
  </si>
  <si>
    <t>549003607/61</t>
  </si>
  <si>
    <t>549003607/62</t>
  </si>
  <si>
    <t>549003607/63</t>
  </si>
  <si>
    <t>549003607/64</t>
  </si>
  <si>
    <t>549003607/65</t>
  </si>
  <si>
    <t>549003607/66</t>
  </si>
  <si>
    <t>549003607/67</t>
  </si>
  <si>
    <t>549003607/69</t>
  </si>
  <si>
    <t>549003607/70</t>
  </si>
  <si>
    <t>549003607/74</t>
  </si>
  <si>
    <t>549003607/76</t>
  </si>
  <si>
    <t>549003607/80</t>
  </si>
  <si>
    <t>549003607/81</t>
  </si>
  <si>
    <t>549003607/82</t>
  </si>
  <si>
    <t>549003607/83</t>
  </si>
  <si>
    <t>549003607/85</t>
  </si>
  <si>
    <t>549003607/86</t>
  </si>
  <si>
    <t>549003607/87</t>
  </si>
  <si>
    <t>549003607/89</t>
  </si>
  <si>
    <t>549003607/90</t>
  </si>
  <si>
    <t>549003607/96</t>
  </si>
  <si>
    <t>549003607/97</t>
  </si>
  <si>
    <t>549003607/98</t>
  </si>
  <si>
    <t>549003607/99</t>
  </si>
  <si>
    <t>549003607/102</t>
  </si>
  <si>
    <t>549003607/103</t>
  </si>
  <si>
    <t>549003607/105</t>
  </si>
  <si>
    <t>549003607/107</t>
  </si>
  <si>
    <t>549003607/108</t>
  </si>
  <si>
    <t>549003607/109</t>
  </si>
  <si>
    <t>549003607/111</t>
  </si>
  <si>
    <t>549003607/113</t>
  </si>
  <si>
    <t>548882578/134</t>
  </si>
  <si>
    <t>548916986/20</t>
  </si>
  <si>
    <t>548916986/55</t>
  </si>
  <si>
    <t>549003607/28</t>
  </si>
  <si>
    <t>549003607/47</t>
  </si>
  <si>
    <t>549003607/84</t>
  </si>
  <si>
    <t>549003607/88</t>
  </si>
  <si>
    <t>549003607/95</t>
  </si>
  <si>
    <t>549003607/106</t>
  </si>
  <si>
    <t>549036922/40</t>
  </si>
  <si>
    <t>549036922/125</t>
  </si>
  <si>
    <t>549036922/133</t>
  </si>
  <si>
    <t>549068096/32</t>
  </si>
  <si>
    <t>549098798/36</t>
  </si>
  <si>
    <t>549098798/38</t>
  </si>
  <si>
    <t>549134250/142</t>
  </si>
  <si>
    <t>549193247/89</t>
  </si>
  <si>
    <t>549193247/91</t>
  </si>
  <si>
    <t>549193247/110</t>
  </si>
  <si>
    <t>549193247/122</t>
  </si>
  <si>
    <t>549003669/1</t>
  </si>
  <si>
    <t>549003669/2</t>
  </si>
  <si>
    <t>549003669/3</t>
  </si>
  <si>
    <t>549003669/4</t>
  </si>
  <si>
    <t>549003669/5</t>
  </si>
  <si>
    <t>549003669/6</t>
  </si>
  <si>
    <t>549003669/7</t>
  </si>
  <si>
    <t>549003669/8</t>
  </si>
  <si>
    <t>549003669/9</t>
  </si>
  <si>
    <t>549003669/10</t>
  </si>
  <si>
    <t>549003669/11</t>
  </si>
  <si>
    <t>549003669/12</t>
  </si>
  <si>
    <t>549003669/13</t>
  </si>
  <si>
    <t>549003669/15</t>
  </si>
  <si>
    <t>549003669/16</t>
  </si>
  <si>
    <t>549003669/17</t>
  </si>
  <si>
    <t>549003669/18</t>
  </si>
  <si>
    <t>549003669/19</t>
  </si>
  <si>
    <t>549003669/20</t>
  </si>
  <si>
    <t>549003669/21</t>
  </si>
  <si>
    <t>549003669/22</t>
  </si>
  <si>
    <t>549003669/24</t>
  </si>
  <si>
    <t>549003669/25</t>
  </si>
  <si>
    <t>549003669/26</t>
  </si>
  <si>
    <t>549003669/27</t>
  </si>
  <si>
    <t>549003669/30</t>
  </si>
  <si>
    <t>549003669/31</t>
  </si>
  <si>
    <t>549003669/33</t>
  </si>
  <si>
    <t>549003669/34</t>
  </si>
  <si>
    <t>549003669/35</t>
  </si>
  <si>
    <t>549003669/36</t>
  </si>
  <si>
    <t>549003669/37</t>
  </si>
  <si>
    <t>549003669/38</t>
  </si>
  <si>
    <t>549003669/39</t>
  </si>
  <si>
    <t>549003669/43</t>
  </si>
  <si>
    <t>549003669/44</t>
  </si>
  <si>
    <t>549003669/45</t>
  </si>
  <si>
    <t>549003669/47</t>
  </si>
  <si>
    <t>549003669/48</t>
  </si>
  <si>
    <t>549003669/50</t>
  </si>
  <si>
    <t>549003669/51</t>
  </si>
  <si>
    <t>549003669/53</t>
  </si>
  <si>
    <t>549003669/54</t>
  </si>
  <si>
    <t>549003669/57</t>
  </si>
  <si>
    <t>549003669/59</t>
  </si>
  <si>
    <t>549003669/60</t>
  </si>
  <si>
    <t>549003669/61</t>
  </si>
  <si>
    <t>549003669/62</t>
  </si>
  <si>
    <t>549003669/63</t>
  </si>
  <si>
    <t>549003669/65</t>
  </si>
  <si>
    <t>549003669/66</t>
  </si>
  <si>
    <t>549003669/67</t>
  </si>
  <si>
    <t>549003669/68</t>
  </si>
  <si>
    <t>549003669/69</t>
  </si>
  <si>
    <t>549003669/70</t>
  </si>
  <si>
    <t>549003669/72</t>
  </si>
  <si>
    <t>549003669/75</t>
  </si>
  <si>
    <t>549003669/77</t>
  </si>
  <si>
    <t>549003669/79</t>
  </si>
  <si>
    <t>549003669/80</t>
  </si>
  <si>
    <t>549003669/82</t>
  </si>
  <si>
    <t>549003669/87</t>
  </si>
  <si>
    <t>549003669/88</t>
  </si>
  <si>
    <t>549003669/89</t>
  </si>
  <si>
    <t>549003669/90</t>
  </si>
  <si>
    <t>549003669/91</t>
  </si>
  <si>
    <t>549003669/93</t>
  </si>
  <si>
    <t>549003669/95</t>
  </si>
  <si>
    <t>549003669/96</t>
  </si>
  <si>
    <t>548849512/27</t>
  </si>
  <si>
    <t>548849512/58</t>
  </si>
  <si>
    <t>548882843/3</t>
  </si>
  <si>
    <t>548882843/101</t>
  </si>
  <si>
    <t>548917019/15</t>
  </si>
  <si>
    <t>548917019/52</t>
  </si>
  <si>
    <t>548917019/79</t>
  </si>
  <si>
    <t>548942248/15</t>
  </si>
  <si>
    <t>549068061/2</t>
  </si>
  <si>
    <t>549068061/14</t>
  </si>
  <si>
    <t>549068061/32</t>
  </si>
  <si>
    <t>549068061/41</t>
  </si>
  <si>
    <t>549068061/92</t>
  </si>
  <si>
    <t>549098829/1</t>
  </si>
  <si>
    <t>549134269/23</t>
  </si>
  <si>
    <t>549134269/45</t>
  </si>
  <si>
    <t>549134269/62</t>
  </si>
  <si>
    <t>549134269/108</t>
  </si>
  <si>
    <t>549134269/109</t>
  </si>
  <si>
    <t>549168409/40</t>
  </si>
  <si>
    <t>549168409/61</t>
  </si>
  <si>
    <t>549168409/98</t>
  </si>
  <si>
    <t>549168409/108</t>
  </si>
  <si>
    <t>549003612/1</t>
  </si>
  <si>
    <t>549003612/2</t>
  </si>
  <si>
    <t>549003612/5</t>
  </si>
  <si>
    <t>549003612/6</t>
  </si>
  <si>
    <t>549003612/7</t>
  </si>
  <si>
    <t>549003612/8</t>
  </si>
  <si>
    <t>549003612/9</t>
  </si>
  <si>
    <t>549003612/10</t>
  </si>
  <si>
    <t>549003612/11</t>
  </si>
  <si>
    <t>549003612/13</t>
  </si>
  <si>
    <t>549003612/15</t>
  </si>
  <si>
    <t>549003612/16</t>
  </si>
  <si>
    <t>549003612/18</t>
  </si>
  <si>
    <t>549003612/19</t>
  </si>
  <si>
    <t>549003612/20</t>
  </si>
  <si>
    <t>549003612/22</t>
  </si>
  <si>
    <t>549003612/23</t>
  </si>
  <si>
    <t>549003612/25</t>
  </si>
  <si>
    <t>549003612/26</t>
  </si>
  <si>
    <t>549003612/27</t>
  </si>
  <si>
    <t>549003612/28</t>
  </si>
  <si>
    <t>549003612/29</t>
  </si>
  <si>
    <t>549003612/32</t>
  </si>
  <si>
    <t>549003612/33</t>
  </si>
  <si>
    <t>549003612/34</t>
  </si>
  <si>
    <t>549003612/35</t>
  </si>
  <si>
    <t>549003612/36</t>
  </si>
  <si>
    <t>549003612/37</t>
  </si>
  <si>
    <t>549003612/38</t>
  </si>
  <si>
    <t>549003612/39</t>
  </si>
  <si>
    <t>549003612/41</t>
  </si>
  <si>
    <t>549003612/42</t>
  </si>
  <si>
    <t>549003612/43</t>
  </si>
  <si>
    <t>549003612/44</t>
  </si>
  <si>
    <t>549003612/45</t>
  </si>
  <si>
    <t>549003612/47</t>
  </si>
  <si>
    <t>549003612/48</t>
  </si>
  <si>
    <t>549003612/49</t>
  </si>
  <si>
    <t>549003612/50</t>
  </si>
  <si>
    <t>549003612/51</t>
  </si>
  <si>
    <t>549003612/52</t>
  </si>
  <si>
    <t>549003612/54</t>
  </si>
  <si>
    <t>549003612/55</t>
  </si>
  <si>
    <t>549003612/57</t>
  </si>
  <si>
    <t>549003612/58</t>
  </si>
  <si>
    <t>549003612/61</t>
  </si>
  <si>
    <t>549003612/62</t>
  </si>
  <si>
    <t>549003612/64</t>
  </si>
  <si>
    <t>549003612/65</t>
  </si>
  <si>
    <t>549003612/66</t>
  </si>
  <si>
    <t>549003612/67</t>
  </si>
  <si>
    <t>549003612/68</t>
  </si>
  <si>
    <t>549003612/69</t>
  </si>
  <si>
    <t>549003612/70</t>
  </si>
  <si>
    <t>549003612/72</t>
  </si>
  <si>
    <t>549003612/73</t>
  </si>
  <si>
    <t>549003612/74</t>
  </si>
  <si>
    <t>549003612/75</t>
  </si>
  <si>
    <t>549003612/76</t>
  </si>
  <si>
    <t>549003612/77</t>
  </si>
  <si>
    <t>549003612/78</t>
  </si>
  <si>
    <t>549003612/79</t>
  </si>
  <si>
    <t>549003612/81</t>
  </si>
  <si>
    <t>549003612/84</t>
  </si>
  <si>
    <t>549003612/85</t>
  </si>
  <si>
    <t>549003612/86</t>
  </si>
  <si>
    <t>549003612/87</t>
  </si>
  <si>
    <t>549003612/88</t>
  </si>
  <si>
    <t>549003612/89</t>
  </si>
  <si>
    <t>549003612/90</t>
  </si>
  <si>
    <t>549003612/91</t>
  </si>
  <si>
    <t>549003612/92</t>
  </si>
  <si>
    <t>549003612/93</t>
  </si>
  <si>
    <t>549003612/95</t>
  </si>
  <si>
    <t>548826294/9</t>
  </si>
  <si>
    <t>548826294/15</t>
  </si>
  <si>
    <t>548826294/56</t>
  </si>
  <si>
    <t>548826294/81</t>
  </si>
  <si>
    <t>548849518/46</t>
  </si>
  <si>
    <t>548849518/80</t>
  </si>
  <si>
    <t>548882824/42</t>
  </si>
  <si>
    <t>548882824/86</t>
  </si>
  <si>
    <t>548917029/190</t>
  </si>
  <si>
    <t>548942195/24</t>
  </si>
  <si>
    <t>548942195/85</t>
  </si>
  <si>
    <t>548942195/101</t>
  </si>
  <si>
    <t>548942195/119</t>
  </si>
  <si>
    <t>548942195/131</t>
  </si>
  <si>
    <t>549003612/4</t>
  </si>
  <si>
    <t>549036955/35</t>
  </si>
  <si>
    <t>549036955/111</t>
  </si>
  <si>
    <t>549098840/19</t>
  </si>
  <si>
    <t>549098840/86</t>
  </si>
  <si>
    <t>549134284/35</t>
  </si>
  <si>
    <t>549134284/83</t>
  </si>
  <si>
    <t>549168411/52</t>
  </si>
  <si>
    <t>549168411/77</t>
  </si>
  <si>
    <t>H6002260</t>
  </si>
  <si>
    <t>H6000530</t>
  </si>
  <si>
    <t>HELVETIA</t>
  </si>
  <si>
    <t>INTERCAUCIÓN</t>
  </si>
  <si>
    <t>MUTUAVENIR</t>
  </si>
  <si>
    <t>OCASO</t>
  </si>
  <si>
    <t xml:space="preserve">      48.55</t>
  </si>
  <si>
    <t>Suma de ComisionComplementaria</t>
  </si>
  <si>
    <t>Suma de ComisionColaborador1</t>
  </si>
  <si>
    <t>(en blanco)</t>
  </si>
  <si>
    <t>Crédito Nacional</t>
  </si>
  <si>
    <t>RC</t>
  </si>
  <si>
    <t>Venta Cruzada</t>
  </si>
  <si>
    <t>Total Primas Netas</t>
  </si>
  <si>
    <t>M-1</t>
  </si>
  <si>
    <t>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</si>
</sst>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;\(#,##0.00\);\-\-"/>
    <numFmt numFmtId="165" formatCode="#,##0;\(#,##0\);\-\-"/>
    <numFmt numFmtId="166" formatCode="_-* #,##0.00\ _€_-;\-* #,##0.00\ _€_-;_-* &quot;-&quot;??\ _€_-;_-@_-"/>
  </numFmts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color theme="1" tint="0.499984740745262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9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9" fontId="0" fillId="0" borderId="0" xfId="1" applyFont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/>
    </xf>
    <xf numFmtId="0" fontId="5" fillId="6" borderId="0" xfId="0" applyFont="1" applyFill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0" fillId="7" borderId="0" xfId="0" applyFill="1"/>
    <xf numFmtId="0" fontId="7" fillId="0" borderId="0" xfId="0" applyFont="1"/>
    <xf numFmtId="0" fontId="8" fillId="0" borderId="0" xfId="0" applyFont="1"/>
    <xf numFmtId="0" fontId="9" fillId="0" borderId="0" xfId="2"/>
    <xf numFmtId="0" fontId="9" fillId="7" borderId="0" xfId="2" applyFill="1"/>
    <xf numFmtId="0" fontId="0" fillId="0" borderId="0" xfId="0" pivotButton="1"/>
    <xf numFmtId="43" fontId="0" fillId="0" borderId="0" xfId="0" applyNumberFormat="1"/>
    <xf numFmtId="43" fontId="10" fillId="8" borderId="0" xfId="0" applyNumberFormat="1" applyFont="1" applyFill="1"/>
    <xf numFmtId="0" fontId="11" fillId="9" borderId="0" xfId="0" applyFont="1" applyFill="1" applyAlignment="1">
      <alignment horizontal="left" indent="2"/>
    </xf>
    <xf numFmtId="164" fontId="12" fillId="9" borderId="0" xfId="0" applyNumberFormat="1" applyFont="1" applyFill="1"/>
    <xf numFmtId="0" fontId="12" fillId="9" borderId="0" xfId="0" applyFont="1" applyFill="1" applyAlignment="1">
      <alignment horizontal="left" indent="2"/>
    </xf>
    <xf numFmtId="164" fontId="10" fillId="0" borderId="0" xfId="0" applyNumberFormat="1" applyFont="1"/>
    <xf numFmtId="0" fontId="0" fillId="0" borderId="1" xfId="0" applyBorder="1"/>
    <xf numFmtId="0" fontId="4" fillId="0" borderId="1" xfId="0" applyFont="1" applyBorder="1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0" fillId="10" borderId="4" xfId="0" applyFont="1" applyFill="1" applyBorder="1"/>
    <xf numFmtId="4" fontId="0" fillId="0" borderId="1" xfId="0" applyNumberFormat="1" applyBorder="1" applyAlignment="1">
      <alignment horizontal="right"/>
    </xf>
    <xf numFmtId="0" fontId="0" fillId="0" borderId="0" xfId="0" applyNumberFormat="1"/>
    <xf numFmtId="0" fontId="13" fillId="9" borderId="5" xfId="0" applyFont="1" applyFill="1" applyBorder="1"/>
    <xf numFmtId="0" fontId="0" fillId="0" borderId="0" xfId="0" applyFill="1"/>
    <xf numFmtId="43" fontId="0" fillId="0" borderId="0" xfId="0" applyNumberFormat="1" applyFill="1"/>
    <xf numFmtId="43" fontId="10" fillId="0" borderId="0" xfId="0" applyNumberFormat="1" applyFont="1" applyFill="1"/>
    <xf numFmtId="165" fontId="14" fillId="9" borderId="0" xfId="0" applyNumberFormat="1" applyFont="1" applyFill="1"/>
    <xf numFmtId="165" fontId="12" fillId="9" borderId="0" xfId="0" applyNumberFormat="1" applyFont="1" applyFill="1"/>
    <xf numFmtId="165" fontId="13" fillId="9" borderId="0" xfId="0" applyNumberFormat="1" applyFont="1" applyFill="1"/>
    <xf numFmtId="165" fontId="13" fillId="9" borderId="5" xfId="0" applyNumberFormat="1" applyFont="1" applyFill="1" applyBorder="1"/>
    <xf numFmtId="166" fontId="0" fillId="0" borderId="0" xfId="0" applyNumberFormat="1"/>
    <xf numFmtId="165" fontId="0" fillId="0" borderId="0" xfId="0" applyNumberFormat="1"/>
  </cellXfs>
  <cellStyles count="3">
    <cellStyle name="Normal" xfId="0" builtinId="0"/>
    <cellStyle name="Normal 2" xfId="2" xr:uid="{27191BF9-2D1C-4906-9D9D-DC2D40C389C1}"/>
    <cellStyle name="Porcentaje" xfId="1" builtinId="5"/>
  </cellStyles>
  <dxfs count="2"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3.%20Plantillas%20Estadisticas/2026_Reporting%20COMEX%20Datos%20Report_NEW_v2.xlsx" TargetMode="External"/><Relationship Id="rId2" Type="http://schemas.openxmlformats.org/officeDocument/2006/relationships/externalLinkPath" Target="https://brokerspartners.sharepoint.com/sites/CEOOffice/Documentos%20compartidos/2.%20Datos/6.%20Controlling%20Comercial/3.%20Plantillas%20Estadisticas/2026_Reporting%20COMEX%20Datos%20Report_NEW_v2.xlsx" TargetMode="External"/><Relationship Id="rId1" Type="http://schemas.openxmlformats.org/officeDocument/2006/relationships/externalLinkPath" Target="/sites/CEOOffice/Documentos%20compartidos/2.%20Datos/6.%20Controlling%20Comercial/3.%20Plantillas%20Estadisticas/2026_Reporting%20COMEX%20Datos%20Report_NEW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rero budget"/>
      <sheetName val="mapeo_opex"/>
      <sheetName val="enero"/>
      <sheetName val="y-1 acum feb"/>
      <sheetName val="Portada"/>
      <sheetName val="SWITCH"/>
      <sheetName val="bud acum feb"/>
      <sheetName val="Hoja1"/>
      <sheetName val="1.1 SGG CONSO RESUMEN YTD "/>
      <sheetName val="1.2 SGG RESUMEN GENERAL YTD "/>
      <sheetName val="2.1 SGG CONSO VENTAS YTD"/>
      <sheetName val="CHECK DATOS"/>
      <sheetName val="OPEX"/>
      <sheetName val="PERSONAL"/>
      <sheetName val="data_opex"/>
      <sheetName val="data"/>
      <sheetName val="Hoja2"/>
      <sheetName val="2.01 Portugal Detalle"/>
      <sheetName val="2.02 Italia Detalle"/>
      <sheetName val="2.10 ADELL Ventas Detalle "/>
      <sheetName val="2.11 Agrinalcazar Detalle"/>
      <sheetName val="2.12 Araytor Detalle"/>
      <sheetName val="2.13 Arrenta Ventas Detalle "/>
      <sheetName val="2.15 BRC Ventas Detalle"/>
      <sheetName val="2.14. BAN Ventas Detalle"/>
      <sheetName val="2.16 CARANTIA Ventas Detalle"/>
      <sheetName val="2.17 Euromex Detalle"/>
      <sheetName val="2.18 ICBA Ventas Detalle"/>
      <sheetName val="2.19 Insurart Detalle"/>
      <sheetName val="2.20.O&amp;B Ventas Detalle"/>
      <sheetName val="2.22 POOLSEGUR Ventas Detalle"/>
      <sheetName val="2.21 PG Detalle"/>
      <sheetName val="2.23 SValencia Detalle"/>
      <sheetName val="2.24 VeroBrokers Detalle"/>
      <sheetName val="2.25 Zurriola Detalle"/>
      <sheetName val="2.26 Futura Detalle"/>
      <sheetName val="2.27 Seguretxe Detalle"/>
      <sheetName val="2.28 Team Hires Detal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ADELL</v>
          </cell>
          <cell r="B2">
            <v>202302</v>
          </cell>
          <cell r="D2" t="str">
            <v>--</v>
          </cell>
          <cell r="G2" t="str">
            <v>Real</v>
          </cell>
        </row>
        <row r="3">
          <cell r="A3" t="str">
            <v>ADELL</v>
          </cell>
          <cell r="B3">
            <v>202303</v>
          </cell>
          <cell r="D3" t="str">
            <v>--</v>
          </cell>
          <cell r="G3" t="str">
            <v>Real</v>
          </cell>
        </row>
        <row r="4">
          <cell r="A4" t="str">
            <v>ADELL</v>
          </cell>
          <cell r="B4">
            <v>202305</v>
          </cell>
          <cell r="D4" t="str">
            <v>--</v>
          </cell>
          <cell r="G4" t="str">
            <v>Real</v>
          </cell>
        </row>
        <row r="5">
          <cell r="A5" t="str">
            <v>ADELL</v>
          </cell>
          <cell r="B5">
            <v>202306</v>
          </cell>
          <cell r="D5" t="str">
            <v>--</v>
          </cell>
          <cell r="G5" t="str">
            <v>Real</v>
          </cell>
        </row>
        <row r="6">
          <cell r="A6" t="str">
            <v>ADELL</v>
          </cell>
          <cell r="B6">
            <v>202308</v>
          </cell>
          <cell r="D6" t="str">
            <v>--</v>
          </cell>
          <cell r="G6" t="str">
            <v>Real</v>
          </cell>
        </row>
        <row r="7">
          <cell r="A7" t="str">
            <v>ADELL</v>
          </cell>
          <cell r="B7">
            <v>202309</v>
          </cell>
          <cell r="D7" t="str">
            <v>--</v>
          </cell>
          <cell r="G7" t="str">
            <v>Real</v>
          </cell>
        </row>
        <row r="8">
          <cell r="A8" t="str">
            <v>ADELL</v>
          </cell>
          <cell r="B8">
            <v>202310</v>
          </cell>
          <cell r="D8" t="str">
            <v>--</v>
          </cell>
          <cell r="G8" t="str">
            <v>Real</v>
          </cell>
        </row>
        <row r="9">
          <cell r="A9" t="str">
            <v>ADELL</v>
          </cell>
          <cell r="B9">
            <v>202311</v>
          </cell>
          <cell r="D9" t="str">
            <v>--</v>
          </cell>
          <cell r="G9" t="str">
            <v>Real</v>
          </cell>
        </row>
        <row r="10">
          <cell r="A10" t="str">
            <v>ADELL</v>
          </cell>
          <cell r="B10">
            <v>202312</v>
          </cell>
          <cell r="D10" t="str">
            <v>--</v>
          </cell>
          <cell r="G10" t="str">
            <v>Real</v>
          </cell>
        </row>
        <row r="11">
          <cell r="A11" t="str">
            <v>ADELL</v>
          </cell>
          <cell r="B11">
            <v>202401</v>
          </cell>
          <cell r="D11" t="str">
            <v>--</v>
          </cell>
          <cell r="G11" t="str">
            <v>Real</v>
          </cell>
        </row>
        <row r="12">
          <cell r="A12" t="str">
            <v>ADELL</v>
          </cell>
          <cell r="B12">
            <v>202401</v>
          </cell>
          <cell r="D12" t="str">
            <v>Autos</v>
          </cell>
          <cell r="G12" t="str">
            <v>Real</v>
          </cell>
        </row>
        <row r="13">
          <cell r="A13" t="str">
            <v>ADELL</v>
          </cell>
          <cell r="B13">
            <v>202401</v>
          </cell>
          <cell r="D13" t="str">
            <v>Crédito Internacional</v>
          </cell>
          <cell r="G13" t="str">
            <v>Real</v>
          </cell>
        </row>
        <row r="14">
          <cell r="A14" t="str">
            <v>ADELL</v>
          </cell>
          <cell r="B14">
            <v>202401</v>
          </cell>
          <cell r="D14" t="str">
            <v>Flotas</v>
          </cell>
          <cell r="G14" t="str">
            <v>Real</v>
          </cell>
        </row>
        <row r="15">
          <cell r="A15" t="str">
            <v>ADELL</v>
          </cell>
          <cell r="B15">
            <v>202401</v>
          </cell>
          <cell r="D15" t="str">
            <v>Hogar</v>
          </cell>
          <cell r="G15" t="str">
            <v>Real</v>
          </cell>
        </row>
        <row r="16">
          <cell r="A16" t="str">
            <v>ADELL</v>
          </cell>
          <cell r="B16">
            <v>202401</v>
          </cell>
          <cell r="D16" t="str">
            <v>Ingeniería</v>
          </cell>
          <cell r="G16" t="str">
            <v>Real</v>
          </cell>
        </row>
        <row r="17">
          <cell r="A17" t="str">
            <v>ADELL</v>
          </cell>
          <cell r="B17">
            <v>202401</v>
          </cell>
          <cell r="D17" t="str">
            <v>Líneas Financieras</v>
          </cell>
          <cell r="G17" t="str">
            <v>Real</v>
          </cell>
        </row>
        <row r="18">
          <cell r="A18" t="str">
            <v>ADELL</v>
          </cell>
          <cell r="B18">
            <v>202401</v>
          </cell>
          <cell r="D18" t="str">
            <v>Náutica</v>
          </cell>
          <cell r="G18" t="str">
            <v>Real</v>
          </cell>
        </row>
        <row r="19">
          <cell r="A19" t="str">
            <v>ADELL</v>
          </cell>
          <cell r="B19">
            <v>202401</v>
          </cell>
          <cell r="D19" t="str">
            <v>Particulares Resto</v>
          </cell>
          <cell r="G19" t="str">
            <v>Real</v>
          </cell>
        </row>
        <row r="20">
          <cell r="A20" t="str">
            <v>ADELL</v>
          </cell>
          <cell r="B20">
            <v>202401</v>
          </cell>
          <cell r="D20" t="str">
            <v>Property</v>
          </cell>
          <cell r="G20" t="str">
            <v>Real</v>
          </cell>
        </row>
        <row r="21">
          <cell r="A21" t="str">
            <v>ADELL</v>
          </cell>
          <cell r="B21">
            <v>202401</v>
          </cell>
          <cell r="D21" t="str">
            <v>RC</v>
          </cell>
          <cell r="G21" t="str">
            <v>Real</v>
          </cell>
        </row>
        <row r="22">
          <cell r="A22" t="str">
            <v>ADELL</v>
          </cell>
          <cell r="B22">
            <v>202401</v>
          </cell>
          <cell r="D22" t="str">
            <v>Seguros Personales (No Vida) Colectivos</v>
          </cell>
          <cell r="G22" t="str">
            <v>Real</v>
          </cell>
        </row>
        <row r="23">
          <cell r="A23" t="str">
            <v>ADELL</v>
          </cell>
          <cell r="B23">
            <v>202401</v>
          </cell>
          <cell r="D23" t="str">
            <v>Seguros Personales (No Vida) Particular</v>
          </cell>
          <cell r="G23" t="str">
            <v>Real</v>
          </cell>
        </row>
        <row r="24">
          <cell r="A24" t="str">
            <v>ADELL</v>
          </cell>
          <cell r="B24">
            <v>202401</v>
          </cell>
          <cell r="D24" t="str">
            <v>Transporte</v>
          </cell>
          <cell r="G24" t="str">
            <v>Real</v>
          </cell>
        </row>
        <row r="25">
          <cell r="A25" t="str">
            <v>ADELL</v>
          </cell>
          <cell r="B25">
            <v>202401</v>
          </cell>
          <cell r="D25" t="str">
            <v>Venta Cruzada</v>
          </cell>
          <cell r="G25" t="str">
            <v>Real</v>
          </cell>
        </row>
        <row r="26">
          <cell r="A26" t="str">
            <v>ADELL</v>
          </cell>
          <cell r="B26">
            <v>202401</v>
          </cell>
          <cell r="D26" t="str">
            <v>Vida Ahorro Particular</v>
          </cell>
          <cell r="G26" t="str">
            <v>Real</v>
          </cell>
        </row>
        <row r="27">
          <cell r="A27" t="str">
            <v>ADELL</v>
          </cell>
          <cell r="B27">
            <v>202401</v>
          </cell>
          <cell r="D27" t="str">
            <v>Vida Riesgo Colectivo</v>
          </cell>
          <cell r="G27" t="str">
            <v>Real</v>
          </cell>
        </row>
        <row r="28">
          <cell r="A28" t="str">
            <v>ADELL</v>
          </cell>
          <cell r="B28">
            <v>202401</v>
          </cell>
          <cell r="D28" t="str">
            <v>Vida Riesgo Particular</v>
          </cell>
          <cell r="G28" t="str">
            <v>Real</v>
          </cell>
        </row>
        <row r="29">
          <cell r="A29" t="str">
            <v>ADELL</v>
          </cell>
          <cell r="B29">
            <v>202402</v>
          </cell>
          <cell r="D29" t="str">
            <v>--</v>
          </cell>
          <cell r="G29" t="str">
            <v>Real</v>
          </cell>
        </row>
        <row r="30">
          <cell r="A30" t="str">
            <v>ADELL</v>
          </cell>
          <cell r="B30">
            <v>202402</v>
          </cell>
          <cell r="D30" t="str">
            <v>Autos</v>
          </cell>
          <cell r="G30" t="str">
            <v>Real</v>
          </cell>
        </row>
        <row r="31">
          <cell r="A31" t="str">
            <v>ADELL</v>
          </cell>
          <cell r="B31">
            <v>202402</v>
          </cell>
          <cell r="D31" t="str">
            <v>Flotas</v>
          </cell>
          <cell r="G31" t="str">
            <v>Real</v>
          </cell>
        </row>
        <row r="32">
          <cell r="A32" t="str">
            <v>ADELL</v>
          </cell>
          <cell r="B32">
            <v>202402</v>
          </cell>
          <cell r="D32" t="str">
            <v>Hogar</v>
          </cell>
          <cell r="G32" t="str">
            <v>Real</v>
          </cell>
        </row>
        <row r="33">
          <cell r="A33" t="str">
            <v>ADELL</v>
          </cell>
          <cell r="B33">
            <v>202402</v>
          </cell>
          <cell r="D33" t="str">
            <v>Líneas Financieras</v>
          </cell>
          <cell r="G33" t="str">
            <v>Real</v>
          </cell>
        </row>
        <row r="34">
          <cell r="A34" t="str">
            <v>ADELL</v>
          </cell>
          <cell r="B34">
            <v>202402</v>
          </cell>
          <cell r="D34" t="str">
            <v>Náutica</v>
          </cell>
          <cell r="G34" t="str">
            <v>Real</v>
          </cell>
        </row>
        <row r="35">
          <cell r="A35" t="str">
            <v>ADELL</v>
          </cell>
          <cell r="B35">
            <v>202402</v>
          </cell>
          <cell r="D35" t="str">
            <v>Particulares Resto</v>
          </cell>
          <cell r="G35" t="str">
            <v>Real</v>
          </cell>
        </row>
        <row r="36">
          <cell r="A36" t="str">
            <v>ADELL</v>
          </cell>
          <cell r="B36">
            <v>202402</v>
          </cell>
          <cell r="D36" t="str">
            <v>Property</v>
          </cell>
          <cell r="G36" t="str">
            <v>Real</v>
          </cell>
        </row>
        <row r="37">
          <cell r="A37" t="str">
            <v>ADELL</v>
          </cell>
          <cell r="B37">
            <v>202402</v>
          </cell>
          <cell r="D37" t="str">
            <v>RC</v>
          </cell>
          <cell r="G37" t="str">
            <v>Real</v>
          </cell>
        </row>
        <row r="38">
          <cell r="A38" t="str">
            <v>ADELL</v>
          </cell>
          <cell r="B38">
            <v>202402</v>
          </cell>
          <cell r="D38" t="str">
            <v>Seguros Personales (No Vida) Colectivos</v>
          </cell>
          <cell r="G38" t="str">
            <v>Real</v>
          </cell>
        </row>
        <row r="39">
          <cell r="A39" t="str">
            <v>ADELL</v>
          </cell>
          <cell r="B39">
            <v>202402</v>
          </cell>
          <cell r="D39" t="str">
            <v>Seguros Personales (No Vida) Particular</v>
          </cell>
          <cell r="G39" t="str">
            <v>Real</v>
          </cell>
        </row>
        <row r="40">
          <cell r="A40" t="str">
            <v>ADELL</v>
          </cell>
          <cell r="B40">
            <v>202402</v>
          </cell>
          <cell r="D40" t="str">
            <v>Transporte</v>
          </cell>
          <cell r="G40" t="str">
            <v>Real</v>
          </cell>
        </row>
        <row r="41">
          <cell r="A41" t="str">
            <v>ADELL</v>
          </cell>
          <cell r="B41">
            <v>202402</v>
          </cell>
          <cell r="D41" t="str">
            <v>Vida Ahorro Particular</v>
          </cell>
          <cell r="G41" t="str">
            <v>Real</v>
          </cell>
        </row>
        <row r="42">
          <cell r="A42" t="str">
            <v>ADELL</v>
          </cell>
          <cell r="B42">
            <v>202402</v>
          </cell>
          <cell r="D42" t="str">
            <v>Vida Riesgo Colectivo</v>
          </cell>
          <cell r="G42" t="str">
            <v>Real</v>
          </cell>
        </row>
        <row r="43">
          <cell r="A43" t="str">
            <v>ADELL</v>
          </cell>
          <cell r="B43">
            <v>202402</v>
          </cell>
          <cell r="D43" t="str">
            <v>Vida Riesgo Particular</v>
          </cell>
          <cell r="G43" t="str">
            <v>Real</v>
          </cell>
        </row>
        <row r="44">
          <cell r="A44" t="str">
            <v>ADELL</v>
          </cell>
          <cell r="B44">
            <v>202403</v>
          </cell>
          <cell r="D44" t="str">
            <v>--</v>
          </cell>
          <cell r="G44" t="str">
            <v>Real</v>
          </cell>
        </row>
        <row r="45">
          <cell r="A45" t="str">
            <v>ADELL</v>
          </cell>
          <cell r="B45">
            <v>202403</v>
          </cell>
          <cell r="D45" t="str">
            <v>Autos</v>
          </cell>
          <cell r="G45" t="str">
            <v>Real</v>
          </cell>
        </row>
        <row r="46">
          <cell r="A46" t="str">
            <v>ADELL</v>
          </cell>
          <cell r="B46">
            <v>202403</v>
          </cell>
          <cell r="D46" t="str">
            <v>Flotas</v>
          </cell>
          <cell r="G46" t="str">
            <v>Real</v>
          </cell>
        </row>
        <row r="47">
          <cell r="A47" t="str">
            <v>ADELL</v>
          </cell>
          <cell r="B47">
            <v>202403</v>
          </cell>
          <cell r="D47" t="str">
            <v>Hogar</v>
          </cell>
          <cell r="G47" t="str">
            <v>Real</v>
          </cell>
        </row>
        <row r="48">
          <cell r="A48" t="str">
            <v>ADELL</v>
          </cell>
          <cell r="B48">
            <v>202403</v>
          </cell>
          <cell r="D48" t="str">
            <v>Líneas Financieras</v>
          </cell>
          <cell r="G48" t="str">
            <v>Real</v>
          </cell>
        </row>
        <row r="49">
          <cell r="A49" t="str">
            <v>ADELL</v>
          </cell>
          <cell r="B49">
            <v>202403</v>
          </cell>
          <cell r="D49" t="str">
            <v>Náutica</v>
          </cell>
          <cell r="G49" t="str">
            <v>Real</v>
          </cell>
        </row>
        <row r="50">
          <cell r="A50" t="str">
            <v>ADELL</v>
          </cell>
          <cell r="B50">
            <v>202403</v>
          </cell>
          <cell r="D50" t="str">
            <v>Particulares Resto</v>
          </cell>
          <cell r="G50" t="str">
            <v>Real</v>
          </cell>
        </row>
        <row r="51">
          <cell r="A51" t="str">
            <v>ADELL</v>
          </cell>
          <cell r="B51">
            <v>202403</v>
          </cell>
          <cell r="D51" t="str">
            <v>Property</v>
          </cell>
          <cell r="G51" t="str">
            <v>Real</v>
          </cell>
        </row>
        <row r="52">
          <cell r="A52" t="str">
            <v>ADELL</v>
          </cell>
          <cell r="B52">
            <v>202403</v>
          </cell>
          <cell r="D52" t="str">
            <v>RC</v>
          </cell>
          <cell r="G52" t="str">
            <v>Real</v>
          </cell>
        </row>
        <row r="53">
          <cell r="A53" t="str">
            <v>ADELL</v>
          </cell>
          <cell r="B53">
            <v>202403</v>
          </cell>
          <cell r="D53" t="str">
            <v>Seguros Personales (No Vida) Colectivos</v>
          </cell>
          <cell r="G53" t="str">
            <v>Real</v>
          </cell>
        </row>
        <row r="54">
          <cell r="A54" t="str">
            <v>ADELL</v>
          </cell>
          <cell r="B54">
            <v>202403</v>
          </cell>
          <cell r="D54" t="str">
            <v>Seguros Personales (No Vida) Particular</v>
          </cell>
          <cell r="G54" t="str">
            <v>Real</v>
          </cell>
        </row>
        <row r="55">
          <cell r="A55" t="str">
            <v>ADELL</v>
          </cell>
          <cell r="B55">
            <v>202403</v>
          </cell>
          <cell r="D55" t="str">
            <v>Transporte</v>
          </cell>
          <cell r="G55" t="str">
            <v>Real</v>
          </cell>
        </row>
        <row r="56">
          <cell r="A56" t="str">
            <v>ADELL</v>
          </cell>
          <cell r="B56">
            <v>202403</v>
          </cell>
          <cell r="D56" t="str">
            <v>Venta Cruzada</v>
          </cell>
          <cell r="G56" t="str">
            <v>Real</v>
          </cell>
        </row>
        <row r="57">
          <cell r="A57" t="str">
            <v>ADELL</v>
          </cell>
          <cell r="B57">
            <v>202403</v>
          </cell>
          <cell r="D57" t="str">
            <v>Vida Ahorro Particular</v>
          </cell>
          <cell r="G57" t="str">
            <v>Real</v>
          </cell>
        </row>
        <row r="58">
          <cell r="A58" t="str">
            <v>ADELL</v>
          </cell>
          <cell r="B58">
            <v>202403</v>
          </cell>
          <cell r="D58" t="str">
            <v>Vida Riesgo Colectivo</v>
          </cell>
          <cell r="G58" t="str">
            <v>Real</v>
          </cell>
        </row>
        <row r="59">
          <cell r="A59" t="str">
            <v>ADELL</v>
          </cell>
          <cell r="B59">
            <v>202403</v>
          </cell>
          <cell r="D59" t="str">
            <v>Vida Riesgo Particular</v>
          </cell>
          <cell r="G59" t="str">
            <v>Real</v>
          </cell>
        </row>
        <row r="60">
          <cell r="A60" t="str">
            <v>ADELL</v>
          </cell>
          <cell r="B60">
            <v>202404</v>
          </cell>
          <cell r="D60" t="str">
            <v>--</v>
          </cell>
          <cell r="G60" t="str">
            <v>Real</v>
          </cell>
        </row>
        <row r="61">
          <cell r="A61" t="str">
            <v>ADELL</v>
          </cell>
          <cell r="B61">
            <v>202404</v>
          </cell>
          <cell r="D61" t="str">
            <v>Autos</v>
          </cell>
          <cell r="G61" t="str">
            <v>Real</v>
          </cell>
        </row>
        <row r="62">
          <cell r="A62" t="str">
            <v>ADELL</v>
          </cell>
          <cell r="B62">
            <v>202404</v>
          </cell>
          <cell r="D62" t="str">
            <v>Crédito Internacional</v>
          </cell>
          <cell r="G62" t="str">
            <v>Real</v>
          </cell>
        </row>
        <row r="63">
          <cell r="A63" t="str">
            <v>ADELL</v>
          </cell>
          <cell r="B63">
            <v>202404</v>
          </cell>
          <cell r="D63" t="str">
            <v>Hogar</v>
          </cell>
          <cell r="G63" t="str">
            <v>Real</v>
          </cell>
        </row>
        <row r="64">
          <cell r="A64" t="str">
            <v>ADELL</v>
          </cell>
          <cell r="B64">
            <v>202404</v>
          </cell>
          <cell r="D64" t="str">
            <v>Ingeniería</v>
          </cell>
          <cell r="G64" t="str">
            <v>Real</v>
          </cell>
        </row>
        <row r="65">
          <cell r="A65" t="str">
            <v>ADELL</v>
          </cell>
          <cell r="B65">
            <v>202404</v>
          </cell>
          <cell r="D65" t="str">
            <v>Líneas Financieras</v>
          </cell>
          <cell r="G65" t="str">
            <v>Real</v>
          </cell>
        </row>
        <row r="66">
          <cell r="A66" t="str">
            <v>ADELL</v>
          </cell>
          <cell r="B66">
            <v>202404</v>
          </cell>
          <cell r="D66" t="str">
            <v>Náutica</v>
          </cell>
          <cell r="G66" t="str">
            <v>Real</v>
          </cell>
        </row>
        <row r="67">
          <cell r="A67" t="str">
            <v>ADELL</v>
          </cell>
          <cell r="B67">
            <v>202404</v>
          </cell>
          <cell r="D67" t="str">
            <v>Particulares Resto</v>
          </cell>
          <cell r="G67" t="str">
            <v>Real</v>
          </cell>
        </row>
        <row r="68">
          <cell r="A68" t="str">
            <v>ADELL</v>
          </cell>
          <cell r="B68">
            <v>202404</v>
          </cell>
          <cell r="D68" t="str">
            <v>Property</v>
          </cell>
          <cell r="G68" t="str">
            <v>Real</v>
          </cell>
        </row>
        <row r="69">
          <cell r="A69" t="str">
            <v>ADELL</v>
          </cell>
          <cell r="B69">
            <v>202404</v>
          </cell>
          <cell r="D69" t="str">
            <v>RC</v>
          </cell>
          <cell r="G69" t="str">
            <v>Real</v>
          </cell>
        </row>
        <row r="70">
          <cell r="A70" t="str">
            <v>ADELL</v>
          </cell>
          <cell r="B70">
            <v>202404</v>
          </cell>
          <cell r="D70" t="str">
            <v>Seguros Personales (No Vida) Colectivos</v>
          </cell>
          <cell r="G70" t="str">
            <v>Real</v>
          </cell>
        </row>
        <row r="71">
          <cell r="A71" t="str">
            <v>ADELL</v>
          </cell>
          <cell r="B71">
            <v>202404</v>
          </cell>
          <cell r="D71" t="str">
            <v>Seguros Personales (No Vida) Particular</v>
          </cell>
          <cell r="G71" t="str">
            <v>Real</v>
          </cell>
        </row>
        <row r="72">
          <cell r="A72" t="str">
            <v>ADELL</v>
          </cell>
          <cell r="B72">
            <v>202404</v>
          </cell>
          <cell r="D72" t="str">
            <v>Transporte</v>
          </cell>
          <cell r="G72" t="str">
            <v>Real</v>
          </cell>
        </row>
        <row r="73">
          <cell r="A73" t="str">
            <v>ADELL</v>
          </cell>
          <cell r="B73">
            <v>202404</v>
          </cell>
          <cell r="D73" t="str">
            <v>Venta Cruzada</v>
          </cell>
          <cell r="G73" t="str">
            <v>Real</v>
          </cell>
        </row>
        <row r="74">
          <cell r="A74" t="str">
            <v>ADELL</v>
          </cell>
          <cell r="B74">
            <v>202404</v>
          </cell>
          <cell r="D74" t="str">
            <v>Vida Ahorro Particular</v>
          </cell>
          <cell r="G74" t="str">
            <v>Real</v>
          </cell>
        </row>
        <row r="75">
          <cell r="A75" t="str">
            <v>ADELL</v>
          </cell>
          <cell r="B75">
            <v>202404</v>
          </cell>
          <cell r="D75" t="str">
            <v>Vida Riesgo Particular</v>
          </cell>
          <cell r="G75" t="str">
            <v>Real</v>
          </cell>
        </row>
        <row r="76">
          <cell r="A76" t="str">
            <v>ADELL</v>
          </cell>
          <cell r="B76">
            <v>202405</v>
          </cell>
          <cell r="D76" t="str">
            <v>--</v>
          </cell>
          <cell r="G76" t="str">
            <v>Real</v>
          </cell>
        </row>
        <row r="77">
          <cell r="A77" t="str">
            <v>ADELL</v>
          </cell>
          <cell r="B77">
            <v>202405</v>
          </cell>
          <cell r="D77" t="str">
            <v>Autos</v>
          </cell>
          <cell r="G77" t="str">
            <v>Real</v>
          </cell>
        </row>
        <row r="78">
          <cell r="A78" t="str">
            <v>ADELL</v>
          </cell>
          <cell r="B78">
            <v>202405</v>
          </cell>
          <cell r="D78" t="str">
            <v>Caución</v>
          </cell>
          <cell r="G78" t="str">
            <v>Real</v>
          </cell>
        </row>
        <row r="79">
          <cell r="A79" t="str">
            <v>ADELL</v>
          </cell>
          <cell r="B79">
            <v>202405</v>
          </cell>
          <cell r="D79" t="str">
            <v>Flotas</v>
          </cell>
          <cell r="G79" t="str">
            <v>Real</v>
          </cell>
        </row>
        <row r="80">
          <cell r="A80" t="str">
            <v>ADELL</v>
          </cell>
          <cell r="B80">
            <v>202405</v>
          </cell>
          <cell r="D80" t="str">
            <v>Hogar</v>
          </cell>
          <cell r="G80" t="str">
            <v>Real</v>
          </cell>
        </row>
        <row r="81">
          <cell r="A81" t="str">
            <v>ADELL</v>
          </cell>
          <cell r="B81">
            <v>202405</v>
          </cell>
          <cell r="D81" t="str">
            <v>Ingeniería</v>
          </cell>
          <cell r="G81" t="str">
            <v>Real</v>
          </cell>
        </row>
        <row r="82">
          <cell r="A82" t="str">
            <v>ADELL</v>
          </cell>
          <cell r="B82">
            <v>202405</v>
          </cell>
          <cell r="D82" t="str">
            <v>Líneas Financieras</v>
          </cell>
          <cell r="G82" t="str">
            <v>Real</v>
          </cell>
        </row>
        <row r="83">
          <cell r="A83" t="str">
            <v>ADELL</v>
          </cell>
          <cell r="B83">
            <v>202405</v>
          </cell>
          <cell r="D83" t="str">
            <v>Náutica</v>
          </cell>
          <cell r="G83" t="str">
            <v>Real</v>
          </cell>
        </row>
        <row r="84">
          <cell r="A84" t="str">
            <v>ADELL</v>
          </cell>
          <cell r="B84">
            <v>202405</v>
          </cell>
          <cell r="D84" t="str">
            <v>Particulares Resto</v>
          </cell>
          <cell r="G84" t="str">
            <v>Real</v>
          </cell>
        </row>
        <row r="85">
          <cell r="A85" t="str">
            <v>ADELL</v>
          </cell>
          <cell r="B85">
            <v>202405</v>
          </cell>
          <cell r="D85" t="str">
            <v>Property</v>
          </cell>
          <cell r="G85" t="str">
            <v>Real</v>
          </cell>
        </row>
        <row r="86">
          <cell r="A86" t="str">
            <v>ADELL</v>
          </cell>
          <cell r="B86">
            <v>202405</v>
          </cell>
          <cell r="D86" t="str">
            <v>RC</v>
          </cell>
          <cell r="G86" t="str">
            <v>Real</v>
          </cell>
        </row>
        <row r="87">
          <cell r="A87" t="str">
            <v>ADELL</v>
          </cell>
          <cell r="B87">
            <v>202405</v>
          </cell>
          <cell r="D87" t="str">
            <v>Seguros Personales (No Vida) Colectivos</v>
          </cell>
          <cell r="G87" t="str">
            <v>Real</v>
          </cell>
        </row>
        <row r="88">
          <cell r="A88" t="str">
            <v>ADELL</v>
          </cell>
          <cell r="B88">
            <v>202405</v>
          </cell>
          <cell r="D88" t="str">
            <v>Seguros Personales (No Vida) Particular</v>
          </cell>
          <cell r="G88" t="str">
            <v>Real</v>
          </cell>
        </row>
        <row r="89">
          <cell r="A89" t="str">
            <v>ADELL</v>
          </cell>
          <cell r="B89">
            <v>202405</v>
          </cell>
          <cell r="D89" t="str">
            <v>Transporte</v>
          </cell>
          <cell r="G89" t="str">
            <v>Real</v>
          </cell>
        </row>
        <row r="90">
          <cell r="A90" t="str">
            <v>ADELL</v>
          </cell>
          <cell r="B90">
            <v>202405</v>
          </cell>
          <cell r="D90" t="str">
            <v>Venta Cruzada</v>
          </cell>
          <cell r="G90" t="str">
            <v>Real</v>
          </cell>
        </row>
        <row r="91">
          <cell r="A91" t="str">
            <v>ADELL</v>
          </cell>
          <cell r="B91">
            <v>202405</v>
          </cell>
          <cell r="D91" t="str">
            <v>Vida Ahorro Particular</v>
          </cell>
          <cell r="G91" t="str">
            <v>Real</v>
          </cell>
        </row>
        <row r="92">
          <cell r="A92" t="str">
            <v>ADELL</v>
          </cell>
          <cell r="B92">
            <v>202405</v>
          </cell>
          <cell r="D92" t="str">
            <v>Vida Riesgo Particular</v>
          </cell>
          <cell r="G92" t="str">
            <v>Real</v>
          </cell>
        </row>
        <row r="93">
          <cell r="A93" t="str">
            <v>ADELL</v>
          </cell>
          <cell r="B93">
            <v>202406</v>
          </cell>
          <cell r="D93" t="str">
            <v>--</v>
          </cell>
          <cell r="G93" t="str">
            <v>Real</v>
          </cell>
        </row>
        <row r="94">
          <cell r="A94" t="str">
            <v>ADELL</v>
          </cell>
          <cell r="B94">
            <v>202406</v>
          </cell>
          <cell r="D94" t="str">
            <v>Autos</v>
          </cell>
          <cell r="G94" t="str">
            <v>Real</v>
          </cell>
        </row>
        <row r="95">
          <cell r="A95" t="str">
            <v>ADELL</v>
          </cell>
          <cell r="B95">
            <v>202406</v>
          </cell>
          <cell r="D95" t="str">
            <v>Flotas</v>
          </cell>
          <cell r="G95" t="str">
            <v>Real</v>
          </cell>
        </row>
        <row r="96">
          <cell r="A96" t="str">
            <v>ADELL</v>
          </cell>
          <cell r="B96">
            <v>202406</v>
          </cell>
          <cell r="D96" t="str">
            <v>Hogar</v>
          </cell>
          <cell r="G96" t="str">
            <v>Real</v>
          </cell>
        </row>
        <row r="97">
          <cell r="A97" t="str">
            <v>ADELL</v>
          </cell>
          <cell r="B97">
            <v>202406</v>
          </cell>
          <cell r="D97" t="str">
            <v>Líneas Financieras</v>
          </cell>
          <cell r="G97" t="str">
            <v>Real</v>
          </cell>
        </row>
        <row r="98">
          <cell r="A98" t="str">
            <v>ADELL</v>
          </cell>
          <cell r="B98">
            <v>202406</v>
          </cell>
          <cell r="D98" t="str">
            <v>Náutica</v>
          </cell>
          <cell r="G98" t="str">
            <v>Real</v>
          </cell>
        </row>
        <row r="99">
          <cell r="A99" t="str">
            <v>ADELL</v>
          </cell>
          <cell r="B99">
            <v>202406</v>
          </cell>
          <cell r="D99" t="str">
            <v>Particulares Resto</v>
          </cell>
          <cell r="G99" t="str">
            <v>Real</v>
          </cell>
        </row>
        <row r="100">
          <cell r="A100" t="str">
            <v>ADELL</v>
          </cell>
          <cell r="B100">
            <v>202406</v>
          </cell>
          <cell r="D100" t="str">
            <v>Property</v>
          </cell>
          <cell r="G100" t="str">
            <v>Real</v>
          </cell>
        </row>
        <row r="101">
          <cell r="A101" t="str">
            <v>ADELL</v>
          </cell>
          <cell r="B101">
            <v>202406</v>
          </cell>
          <cell r="D101" t="str">
            <v>RC</v>
          </cell>
          <cell r="G101" t="str">
            <v>Real</v>
          </cell>
        </row>
        <row r="102">
          <cell r="A102" t="str">
            <v>ADELL</v>
          </cell>
          <cell r="B102">
            <v>202406</v>
          </cell>
          <cell r="D102" t="str">
            <v>Seguros Personales (No Vida) Colectivos</v>
          </cell>
          <cell r="G102" t="str">
            <v>Real</v>
          </cell>
        </row>
        <row r="103">
          <cell r="A103" t="str">
            <v>ADELL</v>
          </cell>
          <cell r="B103">
            <v>202406</v>
          </cell>
          <cell r="D103" t="str">
            <v>Seguros Personales (No Vida) Particular</v>
          </cell>
          <cell r="G103" t="str">
            <v>Real</v>
          </cell>
        </row>
        <row r="104">
          <cell r="A104" t="str">
            <v>ADELL</v>
          </cell>
          <cell r="B104">
            <v>202406</v>
          </cell>
          <cell r="D104" t="str">
            <v>Transporte</v>
          </cell>
          <cell r="G104" t="str">
            <v>Real</v>
          </cell>
        </row>
        <row r="105">
          <cell r="A105" t="str">
            <v>ADELL</v>
          </cell>
          <cell r="B105">
            <v>202406</v>
          </cell>
          <cell r="D105" t="str">
            <v>Venta Cruzada</v>
          </cell>
          <cell r="G105" t="str">
            <v>Real</v>
          </cell>
        </row>
        <row r="106">
          <cell r="A106" t="str">
            <v>ADELL</v>
          </cell>
          <cell r="B106">
            <v>202406</v>
          </cell>
          <cell r="D106" t="str">
            <v>Vida Ahorro Particular</v>
          </cell>
          <cell r="G106" t="str">
            <v>Real</v>
          </cell>
        </row>
        <row r="107">
          <cell r="A107" t="str">
            <v>ADELL</v>
          </cell>
          <cell r="B107">
            <v>202406</v>
          </cell>
          <cell r="D107" t="str">
            <v>Vida Riesgo Particular</v>
          </cell>
          <cell r="G107" t="str">
            <v>Real</v>
          </cell>
        </row>
        <row r="108">
          <cell r="A108" t="str">
            <v>ADELL</v>
          </cell>
          <cell r="B108">
            <v>202407</v>
          </cell>
          <cell r="D108" t="str">
            <v>--</v>
          </cell>
          <cell r="G108" t="str">
            <v>Real</v>
          </cell>
        </row>
        <row r="109">
          <cell r="A109" t="str">
            <v>ADELL</v>
          </cell>
          <cell r="B109">
            <v>202407</v>
          </cell>
          <cell r="D109" t="str">
            <v>Autos</v>
          </cell>
          <cell r="G109" t="str">
            <v>Real</v>
          </cell>
        </row>
        <row r="110">
          <cell r="A110" t="str">
            <v>ADELL</v>
          </cell>
          <cell r="B110">
            <v>202407</v>
          </cell>
          <cell r="D110" t="str">
            <v>Crédito Internacional</v>
          </cell>
          <cell r="G110" t="str">
            <v>Real</v>
          </cell>
        </row>
        <row r="111">
          <cell r="A111" t="str">
            <v>ADELL</v>
          </cell>
          <cell r="B111">
            <v>202407</v>
          </cell>
          <cell r="D111" t="str">
            <v>Hogar</v>
          </cell>
          <cell r="G111" t="str">
            <v>Real</v>
          </cell>
        </row>
        <row r="112">
          <cell r="A112" t="str">
            <v>ADELL</v>
          </cell>
          <cell r="B112">
            <v>202407</v>
          </cell>
          <cell r="D112" t="str">
            <v>Líneas Financieras</v>
          </cell>
          <cell r="G112" t="str">
            <v>Real</v>
          </cell>
        </row>
        <row r="113">
          <cell r="A113" t="str">
            <v>ADELL</v>
          </cell>
          <cell r="B113">
            <v>202407</v>
          </cell>
          <cell r="D113" t="str">
            <v>Náutica</v>
          </cell>
          <cell r="G113" t="str">
            <v>Real</v>
          </cell>
        </row>
        <row r="114">
          <cell r="A114" t="str">
            <v>ADELL</v>
          </cell>
          <cell r="B114">
            <v>202407</v>
          </cell>
          <cell r="D114" t="str">
            <v>Particulares Resto</v>
          </cell>
          <cell r="G114" t="str">
            <v>Real</v>
          </cell>
        </row>
        <row r="115">
          <cell r="A115" t="str">
            <v>ADELL</v>
          </cell>
          <cell r="B115">
            <v>202407</v>
          </cell>
          <cell r="D115" t="str">
            <v>Property</v>
          </cell>
          <cell r="G115" t="str">
            <v>Real</v>
          </cell>
        </row>
        <row r="116">
          <cell r="A116" t="str">
            <v>ADELL</v>
          </cell>
          <cell r="B116">
            <v>202407</v>
          </cell>
          <cell r="D116" t="str">
            <v>RC</v>
          </cell>
          <cell r="G116" t="str">
            <v>Real</v>
          </cell>
        </row>
        <row r="117">
          <cell r="A117" t="str">
            <v>ADELL</v>
          </cell>
          <cell r="B117">
            <v>202407</v>
          </cell>
          <cell r="D117" t="str">
            <v>Seguros Personales (No Vida) Colectivos</v>
          </cell>
          <cell r="G117" t="str">
            <v>Real</v>
          </cell>
        </row>
        <row r="118">
          <cell r="A118" t="str">
            <v>ADELL</v>
          </cell>
          <cell r="B118">
            <v>202407</v>
          </cell>
          <cell r="D118" t="str">
            <v>Seguros Personales (No Vida) Particular</v>
          </cell>
          <cell r="G118" t="str">
            <v>Real</v>
          </cell>
        </row>
        <row r="119">
          <cell r="A119" t="str">
            <v>ADELL</v>
          </cell>
          <cell r="B119">
            <v>202407</v>
          </cell>
          <cell r="D119" t="str">
            <v>Transporte</v>
          </cell>
          <cell r="G119" t="str">
            <v>Real</v>
          </cell>
        </row>
        <row r="120">
          <cell r="A120" t="str">
            <v>ADELL</v>
          </cell>
          <cell r="B120">
            <v>202407</v>
          </cell>
          <cell r="D120" t="str">
            <v>Venta Cruzada</v>
          </cell>
          <cell r="G120" t="str">
            <v>Real</v>
          </cell>
        </row>
        <row r="121">
          <cell r="A121" t="str">
            <v>ADELL</v>
          </cell>
          <cell r="B121">
            <v>202407</v>
          </cell>
          <cell r="D121" t="str">
            <v>Vida Ahorro Particular</v>
          </cell>
          <cell r="G121" t="str">
            <v>Real</v>
          </cell>
        </row>
        <row r="122">
          <cell r="A122" t="str">
            <v>ADELL</v>
          </cell>
          <cell r="B122">
            <v>202407</v>
          </cell>
          <cell r="D122" t="str">
            <v>Vida Riesgo Particular</v>
          </cell>
          <cell r="G122" t="str">
            <v>Real</v>
          </cell>
        </row>
        <row r="123">
          <cell r="A123" t="str">
            <v>ADELL</v>
          </cell>
          <cell r="B123">
            <v>202408</v>
          </cell>
          <cell r="D123" t="str">
            <v>--</v>
          </cell>
          <cell r="G123" t="str">
            <v>Real</v>
          </cell>
        </row>
        <row r="124">
          <cell r="A124" t="str">
            <v>ADELL</v>
          </cell>
          <cell r="B124">
            <v>202408</v>
          </cell>
          <cell r="D124" t="str">
            <v>Autos</v>
          </cell>
          <cell r="G124" t="str">
            <v>Real</v>
          </cell>
        </row>
        <row r="125">
          <cell r="A125" t="str">
            <v>ADELL</v>
          </cell>
          <cell r="B125">
            <v>202408</v>
          </cell>
          <cell r="D125" t="str">
            <v>Caución</v>
          </cell>
          <cell r="G125" t="str">
            <v>Real</v>
          </cell>
        </row>
        <row r="126">
          <cell r="A126" t="str">
            <v>ADELL</v>
          </cell>
          <cell r="B126">
            <v>202408</v>
          </cell>
          <cell r="D126" t="str">
            <v>Crédito Internacional</v>
          </cell>
          <cell r="G126" t="str">
            <v>Real</v>
          </cell>
        </row>
        <row r="127">
          <cell r="A127" t="str">
            <v>ADELL</v>
          </cell>
          <cell r="B127">
            <v>202408</v>
          </cell>
          <cell r="D127" t="str">
            <v>Hogar</v>
          </cell>
          <cell r="G127" t="str">
            <v>Real</v>
          </cell>
        </row>
        <row r="128">
          <cell r="A128" t="str">
            <v>ADELL</v>
          </cell>
          <cell r="B128">
            <v>202408</v>
          </cell>
          <cell r="D128" t="str">
            <v>Náutica</v>
          </cell>
          <cell r="G128" t="str">
            <v>Real</v>
          </cell>
        </row>
        <row r="129">
          <cell r="A129" t="str">
            <v>ADELL</v>
          </cell>
          <cell r="B129">
            <v>202408</v>
          </cell>
          <cell r="D129" t="str">
            <v>Particulares Resto</v>
          </cell>
          <cell r="G129" t="str">
            <v>Real</v>
          </cell>
        </row>
        <row r="130">
          <cell r="A130" t="str">
            <v>ADELL</v>
          </cell>
          <cell r="B130">
            <v>202408</v>
          </cell>
          <cell r="D130" t="str">
            <v>Property</v>
          </cell>
          <cell r="G130" t="str">
            <v>Real</v>
          </cell>
        </row>
        <row r="131">
          <cell r="A131" t="str">
            <v>ADELL</v>
          </cell>
          <cell r="B131">
            <v>202408</v>
          </cell>
          <cell r="D131" t="str">
            <v>RC</v>
          </cell>
          <cell r="G131" t="str">
            <v>Real</v>
          </cell>
        </row>
        <row r="132">
          <cell r="A132" t="str">
            <v>ADELL</v>
          </cell>
          <cell r="B132">
            <v>202408</v>
          </cell>
          <cell r="D132" t="str">
            <v>Seguros Personales (No Vida) Colectivos</v>
          </cell>
          <cell r="G132" t="str">
            <v>Real</v>
          </cell>
        </row>
        <row r="133">
          <cell r="A133" t="str">
            <v>ADELL</v>
          </cell>
          <cell r="B133">
            <v>202408</v>
          </cell>
          <cell r="D133" t="str">
            <v>Seguros Personales (No Vida) Particular</v>
          </cell>
          <cell r="G133" t="str">
            <v>Real</v>
          </cell>
        </row>
        <row r="134">
          <cell r="A134" t="str">
            <v>ADELL</v>
          </cell>
          <cell r="B134">
            <v>202408</v>
          </cell>
          <cell r="D134" t="str">
            <v>Venta Cruzada</v>
          </cell>
          <cell r="G134" t="str">
            <v>Real</v>
          </cell>
        </row>
        <row r="135">
          <cell r="A135" t="str">
            <v>ADELL</v>
          </cell>
          <cell r="B135">
            <v>202408</v>
          </cell>
          <cell r="D135" t="str">
            <v>Vida Ahorro Particular</v>
          </cell>
          <cell r="G135" t="str">
            <v>Real</v>
          </cell>
        </row>
        <row r="136">
          <cell r="A136" t="str">
            <v>ADELL</v>
          </cell>
          <cell r="B136">
            <v>202408</v>
          </cell>
          <cell r="D136" t="str">
            <v>Vida Riesgo Particular</v>
          </cell>
          <cell r="G136" t="str">
            <v>Real</v>
          </cell>
        </row>
        <row r="137">
          <cell r="A137" t="str">
            <v>ADELL</v>
          </cell>
          <cell r="B137">
            <v>202409</v>
          </cell>
          <cell r="D137" t="str">
            <v>--</v>
          </cell>
          <cell r="G137" t="str">
            <v>Real</v>
          </cell>
        </row>
        <row r="138">
          <cell r="A138" t="str">
            <v>ADELL</v>
          </cell>
          <cell r="B138">
            <v>202409</v>
          </cell>
          <cell r="D138" t="str">
            <v>Autos</v>
          </cell>
          <cell r="G138" t="str">
            <v>Real</v>
          </cell>
        </row>
        <row r="139">
          <cell r="A139" t="str">
            <v>ADELL</v>
          </cell>
          <cell r="B139">
            <v>202409</v>
          </cell>
          <cell r="D139" t="str">
            <v>Caución</v>
          </cell>
          <cell r="G139" t="str">
            <v>Real</v>
          </cell>
        </row>
        <row r="140">
          <cell r="A140" t="str">
            <v>ADELL</v>
          </cell>
          <cell r="B140">
            <v>202409</v>
          </cell>
          <cell r="D140" t="str">
            <v>Hogar</v>
          </cell>
          <cell r="G140" t="str">
            <v>Real</v>
          </cell>
        </row>
        <row r="141">
          <cell r="A141" t="str">
            <v>ADELL</v>
          </cell>
          <cell r="B141">
            <v>202409</v>
          </cell>
          <cell r="D141" t="str">
            <v>Ingeniería</v>
          </cell>
          <cell r="G141" t="str">
            <v>Real</v>
          </cell>
        </row>
        <row r="142">
          <cell r="A142" t="str">
            <v>ADELL</v>
          </cell>
          <cell r="B142">
            <v>202409</v>
          </cell>
          <cell r="D142" t="str">
            <v>Líneas Financieras</v>
          </cell>
          <cell r="G142" t="str">
            <v>Real</v>
          </cell>
        </row>
        <row r="143">
          <cell r="A143" t="str">
            <v>ADELL</v>
          </cell>
          <cell r="B143">
            <v>202409</v>
          </cell>
          <cell r="D143" t="str">
            <v>Náutica</v>
          </cell>
          <cell r="G143" t="str">
            <v>Real</v>
          </cell>
        </row>
        <row r="144">
          <cell r="A144" t="str">
            <v>ADELL</v>
          </cell>
          <cell r="B144">
            <v>202409</v>
          </cell>
          <cell r="D144" t="str">
            <v>Particulares Resto</v>
          </cell>
          <cell r="G144" t="str">
            <v>Real</v>
          </cell>
        </row>
        <row r="145">
          <cell r="A145" t="str">
            <v>ADELL</v>
          </cell>
          <cell r="B145">
            <v>202409</v>
          </cell>
          <cell r="D145" t="str">
            <v>Property</v>
          </cell>
          <cell r="G145" t="str">
            <v>Real</v>
          </cell>
        </row>
        <row r="146">
          <cell r="A146" t="str">
            <v>ADELL</v>
          </cell>
          <cell r="B146">
            <v>202409</v>
          </cell>
          <cell r="D146" t="str">
            <v>RC</v>
          </cell>
          <cell r="G146" t="str">
            <v>Real</v>
          </cell>
        </row>
        <row r="147">
          <cell r="A147" t="str">
            <v>ADELL</v>
          </cell>
          <cell r="B147">
            <v>202409</v>
          </cell>
          <cell r="D147" t="str">
            <v>Seguros Personales (No Vida) Colectivos</v>
          </cell>
          <cell r="G147" t="str">
            <v>Real</v>
          </cell>
        </row>
        <row r="148">
          <cell r="A148" t="str">
            <v>ADELL</v>
          </cell>
          <cell r="B148">
            <v>202409</v>
          </cell>
          <cell r="D148" t="str">
            <v>Seguros Personales (No Vida) Particular</v>
          </cell>
          <cell r="G148" t="str">
            <v>Real</v>
          </cell>
        </row>
        <row r="149">
          <cell r="A149" t="str">
            <v>ADELL</v>
          </cell>
          <cell r="B149">
            <v>202409</v>
          </cell>
          <cell r="D149" t="str">
            <v>Transporte</v>
          </cell>
          <cell r="G149" t="str">
            <v>Real</v>
          </cell>
        </row>
        <row r="150">
          <cell r="A150" t="str">
            <v>ADELL</v>
          </cell>
          <cell r="B150">
            <v>202409</v>
          </cell>
          <cell r="D150" t="str">
            <v>Vida Ahorro Particular</v>
          </cell>
          <cell r="G150" t="str">
            <v>Real</v>
          </cell>
        </row>
        <row r="151">
          <cell r="A151" t="str">
            <v>ADELL</v>
          </cell>
          <cell r="B151">
            <v>202409</v>
          </cell>
          <cell r="D151" t="str">
            <v>Vida Riesgo Particular</v>
          </cell>
          <cell r="G151" t="str">
            <v>Real</v>
          </cell>
        </row>
        <row r="152">
          <cell r="A152" t="str">
            <v>ADELL</v>
          </cell>
          <cell r="B152">
            <v>202410</v>
          </cell>
          <cell r="D152" t="str">
            <v>--</v>
          </cell>
          <cell r="G152" t="str">
            <v>Real</v>
          </cell>
        </row>
        <row r="153">
          <cell r="A153" t="str">
            <v>ADELL</v>
          </cell>
          <cell r="B153">
            <v>202410</v>
          </cell>
          <cell r="D153" t="str">
            <v>Autos</v>
          </cell>
          <cell r="G153" t="str">
            <v>Real</v>
          </cell>
        </row>
        <row r="154">
          <cell r="A154" t="str">
            <v>ADELL</v>
          </cell>
          <cell r="B154">
            <v>202410</v>
          </cell>
          <cell r="D154" t="str">
            <v>Crédito Internacional</v>
          </cell>
          <cell r="G154" t="str">
            <v>Real</v>
          </cell>
        </row>
        <row r="155">
          <cell r="A155" t="str">
            <v>ADELL</v>
          </cell>
          <cell r="B155">
            <v>202410</v>
          </cell>
          <cell r="D155" t="str">
            <v>Hogar</v>
          </cell>
          <cell r="G155" t="str">
            <v>Real</v>
          </cell>
        </row>
        <row r="156">
          <cell r="A156" t="str">
            <v>ADELL</v>
          </cell>
          <cell r="B156">
            <v>202410</v>
          </cell>
          <cell r="D156" t="str">
            <v>Ingeniería</v>
          </cell>
          <cell r="G156" t="str">
            <v>Real</v>
          </cell>
        </row>
        <row r="157">
          <cell r="A157" t="str">
            <v>ADELL</v>
          </cell>
          <cell r="B157">
            <v>202410</v>
          </cell>
          <cell r="D157" t="str">
            <v>Líneas Financieras</v>
          </cell>
          <cell r="G157" t="str">
            <v>Real</v>
          </cell>
        </row>
        <row r="158">
          <cell r="A158" t="str">
            <v>ADELL</v>
          </cell>
          <cell r="B158">
            <v>202410</v>
          </cell>
          <cell r="D158" t="str">
            <v>Náutica</v>
          </cell>
          <cell r="G158" t="str">
            <v>Real</v>
          </cell>
        </row>
        <row r="159">
          <cell r="A159" t="str">
            <v>ADELL</v>
          </cell>
          <cell r="B159">
            <v>202410</v>
          </cell>
          <cell r="D159" t="str">
            <v>Particulares Resto</v>
          </cell>
          <cell r="G159" t="str">
            <v>Real</v>
          </cell>
        </row>
        <row r="160">
          <cell r="A160" t="str">
            <v>ADELL</v>
          </cell>
          <cell r="B160">
            <v>202410</v>
          </cell>
          <cell r="D160" t="str">
            <v>Property</v>
          </cell>
          <cell r="G160" t="str">
            <v>Real</v>
          </cell>
        </row>
        <row r="161">
          <cell r="A161" t="str">
            <v>ADELL</v>
          </cell>
          <cell r="B161">
            <v>202410</v>
          </cell>
          <cell r="D161" t="str">
            <v>RC</v>
          </cell>
          <cell r="G161" t="str">
            <v>Real</v>
          </cell>
        </row>
        <row r="162">
          <cell r="A162" t="str">
            <v>ADELL</v>
          </cell>
          <cell r="B162">
            <v>202410</v>
          </cell>
          <cell r="D162" t="str">
            <v>Seguros Personales (No Vida) Colectivos</v>
          </cell>
          <cell r="G162" t="str">
            <v>Real</v>
          </cell>
        </row>
        <row r="163">
          <cell r="A163" t="str">
            <v>ADELL</v>
          </cell>
          <cell r="B163">
            <v>202410</v>
          </cell>
          <cell r="D163" t="str">
            <v>Seguros Personales (No Vida) Particular</v>
          </cell>
          <cell r="G163" t="str">
            <v>Real</v>
          </cell>
        </row>
        <row r="164">
          <cell r="A164" t="str">
            <v>ADELL</v>
          </cell>
          <cell r="B164">
            <v>202410</v>
          </cell>
          <cell r="D164" t="str">
            <v>Transporte</v>
          </cell>
          <cell r="G164" t="str">
            <v>Real</v>
          </cell>
        </row>
        <row r="165">
          <cell r="A165" t="str">
            <v>ADELL</v>
          </cell>
          <cell r="B165">
            <v>202410</v>
          </cell>
          <cell r="D165" t="str">
            <v>Venta Cruzada</v>
          </cell>
          <cell r="G165" t="str">
            <v>Real</v>
          </cell>
        </row>
        <row r="166">
          <cell r="A166" t="str">
            <v>ADELL</v>
          </cell>
          <cell r="B166">
            <v>202410</v>
          </cell>
          <cell r="D166" t="str">
            <v>Vida Ahorro Particular</v>
          </cell>
          <cell r="G166" t="str">
            <v>Real</v>
          </cell>
        </row>
        <row r="167">
          <cell r="A167" t="str">
            <v>ADELL</v>
          </cell>
          <cell r="B167">
            <v>202410</v>
          </cell>
          <cell r="D167" t="str">
            <v>Vida Riesgo Colectivo</v>
          </cell>
          <cell r="G167" t="str">
            <v>Real</v>
          </cell>
        </row>
        <row r="168">
          <cell r="A168" t="str">
            <v>ADELL</v>
          </cell>
          <cell r="B168">
            <v>202410</v>
          </cell>
          <cell r="D168" t="str">
            <v>Vida Riesgo Particular</v>
          </cell>
          <cell r="G168" t="str">
            <v>Real</v>
          </cell>
        </row>
        <row r="169">
          <cell r="A169" t="str">
            <v>ADELL</v>
          </cell>
          <cell r="B169">
            <v>202411</v>
          </cell>
          <cell r="D169" t="str">
            <v>--</v>
          </cell>
          <cell r="G169" t="str">
            <v>Real</v>
          </cell>
        </row>
        <row r="170">
          <cell r="A170" t="str">
            <v>ADELL</v>
          </cell>
          <cell r="B170">
            <v>202411</v>
          </cell>
          <cell r="D170" t="str">
            <v>Autos</v>
          </cell>
          <cell r="G170" t="str">
            <v>Real</v>
          </cell>
        </row>
        <row r="171">
          <cell r="A171" t="str">
            <v>ADELL</v>
          </cell>
          <cell r="B171">
            <v>202411</v>
          </cell>
          <cell r="D171" t="str">
            <v>Hogar</v>
          </cell>
          <cell r="G171" t="str">
            <v>Real</v>
          </cell>
        </row>
        <row r="172">
          <cell r="A172" t="str">
            <v>ADELL</v>
          </cell>
          <cell r="B172">
            <v>202411</v>
          </cell>
          <cell r="D172" t="str">
            <v>Líneas Financieras</v>
          </cell>
          <cell r="G172" t="str">
            <v>Real</v>
          </cell>
        </row>
        <row r="173">
          <cell r="A173" t="str">
            <v>ADELL</v>
          </cell>
          <cell r="B173">
            <v>202411</v>
          </cell>
          <cell r="D173" t="str">
            <v>Náutica</v>
          </cell>
          <cell r="G173" t="str">
            <v>Real</v>
          </cell>
        </row>
        <row r="174">
          <cell r="A174" t="str">
            <v>ADELL</v>
          </cell>
          <cell r="B174">
            <v>202411</v>
          </cell>
          <cell r="D174" t="str">
            <v>Particulares Resto</v>
          </cell>
          <cell r="G174" t="str">
            <v>Real</v>
          </cell>
        </row>
        <row r="175">
          <cell r="A175" t="str">
            <v>ADELL</v>
          </cell>
          <cell r="B175">
            <v>202411</v>
          </cell>
          <cell r="D175" t="str">
            <v>Property</v>
          </cell>
          <cell r="G175" t="str">
            <v>Real</v>
          </cell>
        </row>
        <row r="176">
          <cell r="A176" t="str">
            <v>ADELL</v>
          </cell>
          <cell r="B176">
            <v>202411</v>
          </cell>
          <cell r="D176" t="str">
            <v>RC</v>
          </cell>
          <cell r="G176" t="str">
            <v>Real</v>
          </cell>
        </row>
        <row r="177">
          <cell r="A177" t="str">
            <v>ADELL</v>
          </cell>
          <cell r="B177">
            <v>202411</v>
          </cell>
          <cell r="D177" t="str">
            <v>Seguros Personales (No Vida) Colectivos</v>
          </cell>
          <cell r="G177" t="str">
            <v>Real</v>
          </cell>
        </row>
        <row r="178">
          <cell r="A178" t="str">
            <v>ADELL</v>
          </cell>
          <cell r="B178">
            <v>202411</v>
          </cell>
          <cell r="D178" t="str">
            <v>Seguros Personales (No Vida) Particular</v>
          </cell>
          <cell r="G178" t="str">
            <v>Real</v>
          </cell>
        </row>
        <row r="179">
          <cell r="A179" t="str">
            <v>ADELL</v>
          </cell>
          <cell r="B179">
            <v>202411</v>
          </cell>
          <cell r="D179" t="str">
            <v>Transporte</v>
          </cell>
          <cell r="G179" t="str">
            <v>Real</v>
          </cell>
        </row>
        <row r="180">
          <cell r="A180" t="str">
            <v>ADELL</v>
          </cell>
          <cell r="B180">
            <v>202411</v>
          </cell>
          <cell r="D180" t="str">
            <v>Venta Cruzada</v>
          </cell>
          <cell r="G180" t="str">
            <v>Real</v>
          </cell>
        </row>
        <row r="181">
          <cell r="A181" t="str">
            <v>ADELL</v>
          </cell>
          <cell r="B181">
            <v>202411</v>
          </cell>
          <cell r="D181" t="str">
            <v>Vida Ahorro Particular</v>
          </cell>
          <cell r="G181" t="str">
            <v>Real</v>
          </cell>
        </row>
        <row r="182">
          <cell r="A182" t="str">
            <v>ADELL</v>
          </cell>
          <cell r="B182">
            <v>202411</v>
          </cell>
          <cell r="D182" t="str">
            <v>Vida Riesgo Particular</v>
          </cell>
          <cell r="G182" t="str">
            <v>Real</v>
          </cell>
        </row>
        <row r="183">
          <cell r="A183" t="str">
            <v>ADELL</v>
          </cell>
          <cell r="B183">
            <v>202412</v>
          </cell>
          <cell r="D183" t="str">
            <v>--</v>
          </cell>
          <cell r="G183" t="str">
            <v>Real</v>
          </cell>
        </row>
        <row r="184">
          <cell r="A184" t="str">
            <v>ADELL</v>
          </cell>
          <cell r="B184">
            <v>202412</v>
          </cell>
          <cell r="D184" t="str">
            <v>Autos</v>
          </cell>
          <cell r="G184" t="str">
            <v>Real</v>
          </cell>
        </row>
        <row r="185">
          <cell r="A185" t="str">
            <v>ADELL</v>
          </cell>
          <cell r="B185">
            <v>202412</v>
          </cell>
          <cell r="D185" t="str">
            <v>Flotas</v>
          </cell>
          <cell r="G185" t="str">
            <v>Real</v>
          </cell>
        </row>
        <row r="186">
          <cell r="A186" t="str">
            <v>ADELL</v>
          </cell>
          <cell r="B186">
            <v>202412</v>
          </cell>
          <cell r="D186" t="str">
            <v>Hogar</v>
          </cell>
          <cell r="G186" t="str">
            <v>Real</v>
          </cell>
        </row>
        <row r="187">
          <cell r="A187" t="str">
            <v>ADELL</v>
          </cell>
          <cell r="B187">
            <v>202412</v>
          </cell>
          <cell r="D187" t="str">
            <v>Ingeniería</v>
          </cell>
          <cell r="G187" t="str">
            <v>Real</v>
          </cell>
        </row>
        <row r="188">
          <cell r="A188" t="str">
            <v>ADELL</v>
          </cell>
          <cell r="B188">
            <v>202412</v>
          </cell>
          <cell r="D188" t="str">
            <v>Líneas Financieras</v>
          </cell>
          <cell r="G188" t="str">
            <v>Real</v>
          </cell>
        </row>
        <row r="189">
          <cell r="A189" t="str">
            <v>ADELL</v>
          </cell>
          <cell r="B189">
            <v>202412</v>
          </cell>
          <cell r="D189" t="str">
            <v>Náutica</v>
          </cell>
          <cell r="G189" t="str">
            <v>Real</v>
          </cell>
        </row>
        <row r="190">
          <cell r="A190" t="str">
            <v>ADELL</v>
          </cell>
          <cell r="B190">
            <v>202412</v>
          </cell>
          <cell r="D190" t="str">
            <v>Particulares Resto</v>
          </cell>
          <cell r="G190" t="str">
            <v>Real</v>
          </cell>
        </row>
        <row r="191">
          <cell r="A191" t="str">
            <v>ADELL</v>
          </cell>
          <cell r="B191">
            <v>202412</v>
          </cell>
          <cell r="D191" t="str">
            <v>Property</v>
          </cell>
          <cell r="G191" t="str">
            <v>Real</v>
          </cell>
        </row>
        <row r="192">
          <cell r="A192" t="str">
            <v>ADELL</v>
          </cell>
          <cell r="B192">
            <v>202412</v>
          </cell>
          <cell r="D192" t="str">
            <v>RC</v>
          </cell>
          <cell r="G192" t="str">
            <v>Real</v>
          </cell>
        </row>
        <row r="193">
          <cell r="A193" t="str">
            <v>ADELL</v>
          </cell>
          <cell r="B193">
            <v>202412</v>
          </cell>
          <cell r="D193" t="str">
            <v>Seguros Personales (No Vida) Colectivos</v>
          </cell>
          <cell r="G193" t="str">
            <v>Real</v>
          </cell>
        </row>
        <row r="194">
          <cell r="A194" t="str">
            <v>ADELL</v>
          </cell>
          <cell r="B194">
            <v>202412</v>
          </cell>
          <cell r="D194" t="str">
            <v>Seguros Personales (No Vida) Particular</v>
          </cell>
          <cell r="G194" t="str">
            <v>Real</v>
          </cell>
        </row>
        <row r="195">
          <cell r="A195" t="str">
            <v>ADELL</v>
          </cell>
          <cell r="B195">
            <v>202412</v>
          </cell>
          <cell r="D195" t="str">
            <v>Transporte</v>
          </cell>
          <cell r="G195" t="str">
            <v>Real</v>
          </cell>
        </row>
        <row r="196">
          <cell r="A196" t="str">
            <v>ADELL</v>
          </cell>
          <cell r="B196">
            <v>202412</v>
          </cell>
          <cell r="D196" t="str">
            <v>Venta Cruzada</v>
          </cell>
          <cell r="G196" t="str">
            <v>Real</v>
          </cell>
        </row>
        <row r="197">
          <cell r="A197" t="str">
            <v>ADELL</v>
          </cell>
          <cell r="B197">
            <v>202412</v>
          </cell>
          <cell r="D197" t="str">
            <v>Vida Ahorro Particular</v>
          </cell>
          <cell r="G197" t="str">
            <v>Real</v>
          </cell>
        </row>
        <row r="198">
          <cell r="A198" t="str">
            <v>ADELL</v>
          </cell>
          <cell r="B198">
            <v>202412</v>
          </cell>
          <cell r="D198" t="str">
            <v>Vida Riesgo Colectivo</v>
          </cell>
          <cell r="G198" t="str">
            <v>Real</v>
          </cell>
        </row>
        <row r="199">
          <cell r="A199" t="str">
            <v>ADELL</v>
          </cell>
          <cell r="B199">
            <v>202412</v>
          </cell>
          <cell r="D199" t="str">
            <v>Vida Riesgo Particular</v>
          </cell>
          <cell r="G199" t="str">
            <v>Real</v>
          </cell>
        </row>
        <row r="200">
          <cell r="A200" t="str">
            <v>ADELL</v>
          </cell>
          <cell r="B200">
            <v>202501</v>
          </cell>
          <cell r="D200" t="str">
            <v>--</v>
          </cell>
          <cell r="G200" t="str">
            <v>Presupuesto</v>
          </cell>
        </row>
        <row r="201">
          <cell r="A201" t="str">
            <v>ADELL</v>
          </cell>
          <cell r="B201">
            <v>202501</v>
          </cell>
          <cell r="D201" t="str">
            <v>--</v>
          </cell>
          <cell r="G201" t="str">
            <v>Real</v>
          </cell>
        </row>
        <row r="202">
          <cell r="A202" t="str">
            <v>ADELL</v>
          </cell>
          <cell r="B202">
            <v>202501</v>
          </cell>
          <cell r="D202" t="str">
            <v>Arte</v>
          </cell>
          <cell r="G202" t="str">
            <v>Presupuesto</v>
          </cell>
        </row>
        <row r="203">
          <cell r="A203" t="str">
            <v>ADELL</v>
          </cell>
          <cell r="B203">
            <v>202501</v>
          </cell>
          <cell r="D203" t="str">
            <v>Autos</v>
          </cell>
          <cell r="G203" t="str">
            <v>Presupuesto</v>
          </cell>
        </row>
        <row r="204">
          <cell r="A204" t="str">
            <v>ADELL</v>
          </cell>
          <cell r="B204">
            <v>202501</v>
          </cell>
          <cell r="D204" t="str">
            <v>Autos</v>
          </cell>
          <cell r="G204" t="str">
            <v>Real</v>
          </cell>
        </row>
        <row r="205">
          <cell r="A205" t="str">
            <v>ADELL</v>
          </cell>
          <cell r="B205">
            <v>202501</v>
          </cell>
          <cell r="D205" t="str">
            <v>B2B2C</v>
          </cell>
          <cell r="G205" t="str">
            <v>Presupuesto</v>
          </cell>
        </row>
        <row r="206">
          <cell r="A206" t="str">
            <v>ADELL</v>
          </cell>
          <cell r="B206">
            <v>202501</v>
          </cell>
          <cell r="D206" t="str">
            <v>Caución</v>
          </cell>
          <cell r="G206" t="str">
            <v>Presupuesto</v>
          </cell>
        </row>
        <row r="207">
          <cell r="A207" t="str">
            <v>ADELL</v>
          </cell>
          <cell r="B207">
            <v>202501</v>
          </cell>
          <cell r="D207" t="str">
            <v>Crédito Internacional</v>
          </cell>
          <cell r="G207" t="str">
            <v>Presupuesto</v>
          </cell>
        </row>
        <row r="208">
          <cell r="A208" t="str">
            <v>ADELL</v>
          </cell>
          <cell r="B208">
            <v>202501</v>
          </cell>
          <cell r="D208" t="str">
            <v>Crédito Internacional</v>
          </cell>
          <cell r="G208" t="str">
            <v>Real</v>
          </cell>
        </row>
        <row r="209">
          <cell r="A209" t="str">
            <v>ADELL</v>
          </cell>
          <cell r="B209">
            <v>202501</v>
          </cell>
          <cell r="D209" t="str">
            <v>Crédito Nacional</v>
          </cell>
          <cell r="G209" t="str">
            <v>Presupuesto</v>
          </cell>
        </row>
        <row r="210">
          <cell r="A210" t="str">
            <v>ADELL</v>
          </cell>
          <cell r="B210">
            <v>202501</v>
          </cell>
          <cell r="D210" t="str">
            <v>Eventos</v>
          </cell>
          <cell r="G210" t="str">
            <v>Presupuesto</v>
          </cell>
        </row>
        <row r="211">
          <cell r="A211" t="str">
            <v>ADELL</v>
          </cell>
          <cell r="B211">
            <v>202501</v>
          </cell>
          <cell r="D211" t="str">
            <v>Flotas</v>
          </cell>
          <cell r="G211" t="str">
            <v>Presupuesto</v>
          </cell>
        </row>
        <row r="212">
          <cell r="A212" t="str">
            <v>ADELL</v>
          </cell>
          <cell r="B212">
            <v>202501</v>
          </cell>
          <cell r="D212" t="str">
            <v>Flotas</v>
          </cell>
          <cell r="G212" t="str">
            <v>Real</v>
          </cell>
        </row>
        <row r="213">
          <cell r="A213" t="str">
            <v>ADELL</v>
          </cell>
          <cell r="B213">
            <v>202501</v>
          </cell>
          <cell r="D213" t="str">
            <v>Hogar</v>
          </cell>
          <cell r="G213" t="str">
            <v>Presupuesto</v>
          </cell>
        </row>
        <row r="214">
          <cell r="A214" t="str">
            <v>ADELL</v>
          </cell>
          <cell r="B214">
            <v>202501</v>
          </cell>
          <cell r="D214" t="str">
            <v>Hogar</v>
          </cell>
          <cell r="G214" t="str">
            <v>Real</v>
          </cell>
        </row>
        <row r="215">
          <cell r="A215" t="str">
            <v>ADELL</v>
          </cell>
          <cell r="B215">
            <v>202501</v>
          </cell>
          <cell r="D215" t="str">
            <v>Ingeniería</v>
          </cell>
          <cell r="G215" t="str">
            <v>Presupuesto</v>
          </cell>
        </row>
        <row r="216">
          <cell r="A216" t="str">
            <v>ADELL</v>
          </cell>
          <cell r="B216">
            <v>202501</v>
          </cell>
          <cell r="D216" t="str">
            <v>Ingeniería</v>
          </cell>
          <cell r="G216" t="str">
            <v>Real</v>
          </cell>
        </row>
        <row r="217">
          <cell r="A217" t="str">
            <v>ADELL</v>
          </cell>
          <cell r="B217">
            <v>202501</v>
          </cell>
          <cell r="D217" t="str">
            <v>Inmobiliario</v>
          </cell>
          <cell r="G217" t="str">
            <v>Presupuesto</v>
          </cell>
        </row>
        <row r="218">
          <cell r="A218" t="str">
            <v>ADELL</v>
          </cell>
          <cell r="B218">
            <v>202501</v>
          </cell>
          <cell r="D218" t="str">
            <v>Líneas Financieras</v>
          </cell>
          <cell r="G218" t="str">
            <v>Presupuesto</v>
          </cell>
        </row>
        <row r="219">
          <cell r="A219" t="str">
            <v>ADELL</v>
          </cell>
          <cell r="B219">
            <v>202501</v>
          </cell>
          <cell r="D219" t="str">
            <v>Líneas Financieras</v>
          </cell>
          <cell r="G219" t="str">
            <v>Real</v>
          </cell>
        </row>
        <row r="220">
          <cell r="A220" t="str">
            <v>ADELL</v>
          </cell>
          <cell r="B220">
            <v>202501</v>
          </cell>
          <cell r="D220" t="str">
            <v>Náutica</v>
          </cell>
          <cell r="G220" t="str">
            <v>Presupuesto</v>
          </cell>
        </row>
        <row r="221">
          <cell r="A221" t="str">
            <v>ADELL</v>
          </cell>
          <cell r="B221">
            <v>202501</v>
          </cell>
          <cell r="D221" t="str">
            <v>Náutica</v>
          </cell>
          <cell r="G221" t="str">
            <v>Real</v>
          </cell>
        </row>
        <row r="222">
          <cell r="A222" t="str">
            <v>ADELL</v>
          </cell>
          <cell r="B222">
            <v>202501</v>
          </cell>
          <cell r="D222" t="str">
            <v>Particulares Resto</v>
          </cell>
          <cell r="G222" t="str">
            <v>Presupuesto</v>
          </cell>
        </row>
        <row r="223">
          <cell r="A223" t="str">
            <v>ADELL</v>
          </cell>
          <cell r="B223">
            <v>202501</v>
          </cell>
          <cell r="D223" t="str">
            <v>Particulares Resto</v>
          </cell>
          <cell r="G223" t="str">
            <v>Real</v>
          </cell>
        </row>
        <row r="224">
          <cell r="A224" t="str">
            <v>ADELL</v>
          </cell>
          <cell r="B224">
            <v>202501</v>
          </cell>
          <cell r="D224" t="str">
            <v>Property</v>
          </cell>
          <cell r="G224" t="str">
            <v>Presupuesto</v>
          </cell>
        </row>
        <row r="225">
          <cell r="A225" t="str">
            <v>ADELL</v>
          </cell>
          <cell r="B225">
            <v>202501</v>
          </cell>
          <cell r="D225" t="str">
            <v>Property</v>
          </cell>
          <cell r="G225" t="str">
            <v>Real</v>
          </cell>
        </row>
        <row r="226">
          <cell r="A226" t="str">
            <v>ADELL</v>
          </cell>
          <cell r="B226">
            <v>202501</v>
          </cell>
          <cell r="D226" t="str">
            <v>RC</v>
          </cell>
          <cell r="G226" t="str">
            <v>Presupuesto</v>
          </cell>
        </row>
        <row r="227">
          <cell r="A227" t="str">
            <v>ADELL</v>
          </cell>
          <cell r="B227">
            <v>202501</v>
          </cell>
          <cell r="D227" t="str">
            <v>RC</v>
          </cell>
          <cell r="G227" t="str">
            <v>Real</v>
          </cell>
        </row>
        <row r="228">
          <cell r="A228" t="str">
            <v>ADELL</v>
          </cell>
          <cell r="B228">
            <v>202501</v>
          </cell>
          <cell r="D228" t="str">
            <v>Resto de lineas</v>
          </cell>
          <cell r="G228" t="str">
            <v>Presupuesto</v>
          </cell>
        </row>
        <row r="229">
          <cell r="A229" t="str">
            <v>ADELL</v>
          </cell>
          <cell r="B229">
            <v>202501</v>
          </cell>
          <cell r="D229" t="str">
            <v>Resto de lineas</v>
          </cell>
          <cell r="G229" t="str">
            <v>Real</v>
          </cell>
        </row>
        <row r="230">
          <cell r="A230" t="str">
            <v>ADELL</v>
          </cell>
          <cell r="B230">
            <v>202501</v>
          </cell>
          <cell r="D230" t="str">
            <v>Retirada</v>
          </cell>
          <cell r="G230" t="str">
            <v>Presupuesto</v>
          </cell>
        </row>
        <row r="231">
          <cell r="A231" t="str">
            <v>ADELL</v>
          </cell>
          <cell r="B231">
            <v>202501</v>
          </cell>
          <cell r="D231" t="str">
            <v>Seguros Personales (No Vida) Colectivos</v>
          </cell>
          <cell r="G231" t="str">
            <v>Presupuesto</v>
          </cell>
        </row>
        <row r="232">
          <cell r="A232" t="str">
            <v>ADELL</v>
          </cell>
          <cell r="B232">
            <v>202501</v>
          </cell>
          <cell r="D232" t="str">
            <v>Seguros Personales (No Vida) Colectivos</v>
          </cell>
          <cell r="G232" t="str">
            <v>Real</v>
          </cell>
        </row>
        <row r="233">
          <cell r="A233" t="str">
            <v>ADELL</v>
          </cell>
          <cell r="B233">
            <v>202501</v>
          </cell>
          <cell r="D233" t="str">
            <v>Seguros Personales (No Vida) Particular</v>
          </cell>
          <cell r="G233" t="str">
            <v>Presupuesto</v>
          </cell>
        </row>
        <row r="234">
          <cell r="A234" t="str">
            <v>ADELL</v>
          </cell>
          <cell r="B234">
            <v>202501</v>
          </cell>
          <cell r="D234" t="str">
            <v>Seguros Personales (No Vida) Particular</v>
          </cell>
          <cell r="G234" t="str">
            <v>Real</v>
          </cell>
        </row>
        <row r="235">
          <cell r="A235" t="str">
            <v>ADELL</v>
          </cell>
          <cell r="B235">
            <v>202501</v>
          </cell>
          <cell r="D235" t="str">
            <v>Transporte</v>
          </cell>
          <cell r="G235" t="str">
            <v>Presupuesto</v>
          </cell>
        </row>
        <row r="236">
          <cell r="A236" t="str">
            <v>ADELL</v>
          </cell>
          <cell r="B236">
            <v>202501</v>
          </cell>
          <cell r="D236" t="str">
            <v>Transporte</v>
          </cell>
          <cell r="G236" t="str">
            <v>Real</v>
          </cell>
        </row>
        <row r="237">
          <cell r="A237" t="str">
            <v>ADELL</v>
          </cell>
          <cell r="B237">
            <v>202501</v>
          </cell>
          <cell r="D237" t="str">
            <v>Venta Cruzada</v>
          </cell>
          <cell r="G237" t="str">
            <v>Presupuesto</v>
          </cell>
        </row>
        <row r="238">
          <cell r="A238" t="str">
            <v>ADELL</v>
          </cell>
          <cell r="B238">
            <v>202501</v>
          </cell>
          <cell r="D238" t="str">
            <v>Venta Cruzada</v>
          </cell>
          <cell r="G238" t="str">
            <v>Real</v>
          </cell>
        </row>
        <row r="239">
          <cell r="A239" t="str">
            <v>ADELL</v>
          </cell>
          <cell r="B239">
            <v>202501</v>
          </cell>
          <cell r="D239" t="str">
            <v>Vida Ahorro Colectivo</v>
          </cell>
          <cell r="G239" t="str">
            <v>Presupuesto</v>
          </cell>
        </row>
        <row r="240">
          <cell r="A240" t="str">
            <v>ADELL</v>
          </cell>
          <cell r="B240">
            <v>202501</v>
          </cell>
          <cell r="D240" t="str">
            <v>Vida Ahorro Particular</v>
          </cell>
          <cell r="G240" t="str">
            <v>Presupuesto</v>
          </cell>
        </row>
        <row r="241">
          <cell r="A241" t="str">
            <v>ADELL</v>
          </cell>
          <cell r="B241">
            <v>202501</v>
          </cell>
          <cell r="D241" t="str">
            <v>Vida Ahorro Particular</v>
          </cell>
          <cell r="G241" t="str">
            <v>Real</v>
          </cell>
        </row>
        <row r="242">
          <cell r="A242" t="str">
            <v>ADELL</v>
          </cell>
          <cell r="B242">
            <v>202501</v>
          </cell>
          <cell r="D242" t="str">
            <v>Vida Ganado</v>
          </cell>
          <cell r="G242" t="str">
            <v>Presupuesto</v>
          </cell>
        </row>
        <row r="243">
          <cell r="A243" t="str">
            <v>ADELL</v>
          </cell>
          <cell r="B243">
            <v>202501</v>
          </cell>
          <cell r="D243" t="str">
            <v>Vida Riesgo Colectivo</v>
          </cell>
          <cell r="G243" t="str">
            <v>Presupuesto</v>
          </cell>
        </row>
        <row r="244">
          <cell r="A244" t="str">
            <v>ADELL</v>
          </cell>
          <cell r="B244">
            <v>202501</v>
          </cell>
          <cell r="D244" t="str">
            <v>Vida Riesgo Colectivo</v>
          </cell>
          <cell r="G244" t="str">
            <v>Real</v>
          </cell>
        </row>
        <row r="245">
          <cell r="A245" t="str">
            <v>ADELL</v>
          </cell>
          <cell r="B245">
            <v>202501</v>
          </cell>
          <cell r="D245" t="str">
            <v>Vida Riesgo Particular</v>
          </cell>
          <cell r="G245" t="str">
            <v>Presupuesto</v>
          </cell>
        </row>
        <row r="246">
          <cell r="A246" t="str">
            <v>ADELL</v>
          </cell>
          <cell r="B246">
            <v>202501</v>
          </cell>
          <cell r="D246" t="str">
            <v>Vida Riesgo Particular</v>
          </cell>
          <cell r="G246" t="str">
            <v>Real</v>
          </cell>
        </row>
        <row r="247">
          <cell r="A247" t="str">
            <v>ADELL</v>
          </cell>
          <cell r="B247">
            <v>202502</v>
          </cell>
          <cell r="D247" t="str">
            <v>--</v>
          </cell>
          <cell r="G247" t="str">
            <v>Presupuesto</v>
          </cell>
        </row>
        <row r="248">
          <cell r="A248" t="str">
            <v>ADELL</v>
          </cell>
          <cell r="B248">
            <v>202502</v>
          </cell>
          <cell r="D248" t="str">
            <v>--</v>
          </cell>
          <cell r="G248" t="str">
            <v>Real</v>
          </cell>
        </row>
        <row r="249">
          <cell r="A249" t="str">
            <v>ADELL</v>
          </cell>
          <cell r="B249">
            <v>202502</v>
          </cell>
          <cell r="D249" t="str">
            <v>Arte</v>
          </cell>
          <cell r="G249" t="str">
            <v>Presupuesto</v>
          </cell>
        </row>
        <row r="250">
          <cell r="A250" t="str">
            <v>ADELL</v>
          </cell>
          <cell r="B250">
            <v>202502</v>
          </cell>
          <cell r="D250" t="str">
            <v>Autos</v>
          </cell>
          <cell r="G250" t="str">
            <v>Presupuesto</v>
          </cell>
        </row>
        <row r="251">
          <cell r="A251" t="str">
            <v>ADELL</v>
          </cell>
          <cell r="B251">
            <v>202502</v>
          </cell>
          <cell r="D251" t="str">
            <v>Autos</v>
          </cell>
          <cell r="G251" t="str">
            <v>Real</v>
          </cell>
        </row>
        <row r="252">
          <cell r="A252" t="str">
            <v>ADELL</v>
          </cell>
          <cell r="B252">
            <v>202502</v>
          </cell>
          <cell r="D252" t="str">
            <v>B2B2C</v>
          </cell>
          <cell r="G252" t="str">
            <v>Presupuesto</v>
          </cell>
        </row>
        <row r="253">
          <cell r="A253" t="str">
            <v>ADELL</v>
          </cell>
          <cell r="B253">
            <v>202502</v>
          </cell>
          <cell r="D253" t="str">
            <v>Caución</v>
          </cell>
          <cell r="G253" t="str">
            <v>Presupuesto</v>
          </cell>
        </row>
        <row r="254">
          <cell r="A254" t="str">
            <v>ADELL</v>
          </cell>
          <cell r="B254">
            <v>202502</v>
          </cell>
          <cell r="D254" t="str">
            <v>Crédito Internacional</v>
          </cell>
          <cell r="G254" t="str">
            <v>Presupuesto</v>
          </cell>
        </row>
        <row r="255">
          <cell r="A255" t="str">
            <v>ADELL</v>
          </cell>
          <cell r="B255">
            <v>202502</v>
          </cell>
          <cell r="D255" t="str">
            <v>Crédito Internacional</v>
          </cell>
          <cell r="G255" t="str">
            <v>Real</v>
          </cell>
        </row>
        <row r="256">
          <cell r="A256" t="str">
            <v>ADELL</v>
          </cell>
          <cell r="B256">
            <v>202502</v>
          </cell>
          <cell r="D256" t="str">
            <v>Crédito Nacional</v>
          </cell>
          <cell r="G256" t="str">
            <v>Presupuesto</v>
          </cell>
        </row>
        <row r="257">
          <cell r="A257" t="str">
            <v>ADELL</v>
          </cell>
          <cell r="B257">
            <v>202502</v>
          </cell>
          <cell r="D257" t="str">
            <v>Eventos</v>
          </cell>
          <cell r="G257" t="str">
            <v>Presupuesto</v>
          </cell>
        </row>
        <row r="258">
          <cell r="A258" t="str">
            <v>ADELL</v>
          </cell>
          <cell r="B258">
            <v>202502</v>
          </cell>
          <cell r="D258" t="str">
            <v>Flotas</v>
          </cell>
          <cell r="G258" t="str">
            <v>Presupuesto</v>
          </cell>
        </row>
        <row r="259">
          <cell r="A259" t="str">
            <v>ADELL</v>
          </cell>
          <cell r="B259">
            <v>202502</v>
          </cell>
          <cell r="D259" t="str">
            <v>Flotas</v>
          </cell>
          <cell r="G259" t="str">
            <v>Real</v>
          </cell>
        </row>
        <row r="260">
          <cell r="A260" t="str">
            <v>ADELL</v>
          </cell>
          <cell r="B260">
            <v>202502</v>
          </cell>
          <cell r="D260" t="str">
            <v>Hogar</v>
          </cell>
          <cell r="G260" t="str">
            <v>Presupuesto</v>
          </cell>
        </row>
        <row r="261">
          <cell r="A261" t="str">
            <v>ADELL</v>
          </cell>
          <cell r="B261">
            <v>202502</v>
          </cell>
          <cell r="D261" t="str">
            <v>Hogar</v>
          </cell>
          <cell r="G261" t="str">
            <v>Real</v>
          </cell>
        </row>
        <row r="262">
          <cell r="A262" t="str">
            <v>ADELL</v>
          </cell>
          <cell r="B262">
            <v>202502</v>
          </cell>
          <cell r="D262" t="str">
            <v>Ingeniería</v>
          </cell>
          <cell r="G262" t="str">
            <v>Presupuesto</v>
          </cell>
        </row>
        <row r="263">
          <cell r="A263" t="str">
            <v>ADELL</v>
          </cell>
          <cell r="B263">
            <v>202502</v>
          </cell>
          <cell r="D263" t="str">
            <v>Ingeniería</v>
          </cell>
          <cell r="G263" t="str">
            <v>Real</v>
          </cell>
        </row>
        <row r="264">
          <cell r="A264" t="str">
            <v>ADELL</v>
          </cell>
          <cell r="B264">
            <v>202502</v>
          </cell>
          <cell r="D264" t="str">
            <v>Inmobiliario</v>
          </cell>
          <cell r="G264" t="str">
            <v>Presupuesto</v>
          </cell>
        </row>
        <row r="265">
          <cell r="A265" t="str">
            <v>ADELL</v>
          </cell>
          <cell r="B265">
            <v>202502</v>
          </cell>
          <cell r="D265" t="str">
            <v>Líneas Financieras</v>
          </cell>
          <cell r="G265" t="str">
            <v>Presupuesto</v>
          </cell>
        </row>
        <row r="266">
          <cell r="A266" t="str">
            <v>ADELL</v>
          </cell>
          <cell r="B266">
            <v>202502</v>
          </cell>
          <cell r="D266" t="str">
            <v>Líneas Financieras</v>
          </cell>
          <cell r="G266" t="str">
            <v>Real</v>
          </cell>
        </row>
        <row r="267">
          <cell r="A267" t="str">
            <v>ADELL</v>
          </cell>
          <cell r="B267">
            <v>202502</v>
          </cell>
          <cell r="D267" t="str">
            <v>Náutica</v>
          </cell>
          <cell r="G267" t="str">
            <v>Presupuesto</v>
          </cell>
        </row>
        <row r="268">
          <cell r="A268" t="str">
            <v>ADELL</v>
          </cell>
          <cell r="B268">
            <v>202502</v>
          </cell>
          <cell r="D268" t="str">
            <v>Náutica</v>
          </cell>
          <cell r="G268" t="str">
            <v>Real</v>
          </cell>
        </row>
        <row r="269">
          <cell r="A269" t="str">
            <v>ADELL</v>
          </cell>
          <cell r="B269">
            <v>202502</v>
          </cell>
          <cell r="D269" t="str">
            <v>Particulares Resto</v>
          </cell>
          <cell r="G269" t="str">
            <v>Presupuesto</v>
          </cell>
        </row>
        <row r="270">
          <cell r="A270" t="str">
            <v>ADELL</v>
          </cell>
          <cell r="B270">
            <v>202502</v>
          </cell>
          <cell r="D270" t="str">
            <v>Particulares Resto</v>
          </cell>
          <cell r="G270" t="str">
            <v>Real</v>
          </cell>
        </row>
        <row r="271">
          <cell r="A271" t="str">
            <v>ADELL</v>
          </cell>
          <cell r="B271">
            <v>202502</v>
          </cell>
          <cell r="D271" t="str">
            <v>Property</v>
          </cell>
          <cell r="G271" t="str">
            <v>Presupuesto</v>
          </cell>
        </row>
        <row r="272">
          <cell r="A272" t="str">
            <v>ADELL</v>
          </cell>
          <cell r="B272">
            <v>202502</v>
          </cell>
          <cell r="D272" t="str">
            <v>Property</v>
          </cell>
          <cell r="G272" t="str">
            <v>Real</v>
          </cell>
        </row>
        <row r="273">
          <cell r="A273" t="str">
            <v>ADELL</v>
          </cell>
          <cell r="B273">
            <v>202502</v>
          </cell>
          <cell r="D273" t="str">
            <v>RC</v>
          </cell>
          <cell r="G273" t="str">
            <v>Presupuesto</v>
          </cell>
        </row>
        <row r="274">
          <cell r="A274" t="str">
            <v>ADELL</v>
          </cell>
          <cell r="B274">
            <v>202502</v>
          </cell>
          <cell r="D274" t="str">
            <v>RC</v>
          </cell>
          <cell r="G274" t="str">
            <v>Real</v>
          </cell>
        </row>
        <row r="275">
          <cell r="A275" t="str">
            <v>ADELL</v>
          </cell>
          <cell r="B275">
            <v>202502</v>
          </cell>
          <cell r="D275" t="str">
            <v>Resto de lineas</v>
          </cell>
          <cell r="G275" t="str">
            <v>Presupuesto</v>
          </cell>
        </row>
        <row r="276">
          <cell r="A276" t="str">
            <v>ADELL</v>
          </cell>
          <cell r="B276">
            <v>202502</v>
          </cell>
          <cell r="D276" t="str">
            <v>Resto de lineas</v>
          </cell>
          <cell r="G276" t="str">
            <v>Real</v>
          </cell>
        </row>
        <row r="277">
          <cell r="A277" t="str">
            <v>ADELL</v>
          </cell>
          <cell r="B277">
            <v>202502</v>
          </cell>
          <cell r="D277" t="str">
            <v>Retirada</v>
          </cell>
          <cell r="G277" t="str">
            <v>Presupuesto</v>
          </cell>
        </row>
        <row r="278">
          <cell r="A278" t="str">
            <v>ADELL</v>
          </cell>
          <cell r="B278">
            <v>202502</v>
          </cell>
          <cell r="D278" t="str">
            <v>Seguros Personales (No Vida) Colectivos</v>
          </cell>
          <cell r="G278" t="str">
            <v>Presupuesto</v>
          </cell>
        </row>
        <row r="279">
          <cell r="A279" t="str">
            <v>ADELL</v>
          </cell>
          <cell r="B279">
            <v>202502</v>
          </cell>
          <cell r="D279" t="str">
            <v>Seguros Personales (No Vida) Colectivos</v>
          </cell>
          <cell r="G279" t="str">
            <v>Real</v>
          </cell>
        </row>
        <row r="280">
          <cell r="A280" t="str">
            <v>ADELL</v>
          </cell>
          <cell r="B280">
            <v>202502</v>
          </cell>
          <cell r="D280" t="str">
            <v>Seguros Personales (No Vida) Particular</v>
          </cell>
          <cell r="G280" t="str">
            <v>Presupuesto</v>
          </cell>
        </row>
        <row r="281">
          <cell r="A281" t="str">
            <v>ADELL</v>
          </cell>
          <cell r="B281">
            <v>202502</v>
          </cell>
          <cell r="D281" t="str">
            <v>Seguros Personales (No Vida) Particular</v>
          </cell>
          <cell r="G281" t="str">
            <v>Real</v>
          </cell>
        </row>
        <row r="282">
          <cell r="A282" t="str">
            <v>ADELL</v>
          </cell>
          <cell r="B282">
            <v>202502</v>
          </cell>
          <cell r="D282" t="str">
            <v>Transporte</v>
          </cell>
          <cell r="G282" t="str">
            <v>Presupuesto</v>
          </cell>
        </row>
        <row r="283">
          <cell r="A283" t="str">
            <v>ADELL</v>
          </cell>
          <cell r="B283">
            <v>202502</v>
          </cell>
          <cell r="D283" t="str">
            <v>Transporte</v>
          </cell>
          <cell r="G283" t="str">
            <v>Real</v>
          </cell>
        </row>
        <row r="284">
          <cell r="A284" t="str">
            <v>ADELL</v>
          </cell>
          <cell r="B284">
            <v>202502</v>
          </cell>
          <cell r="D284" t="str">
            <v>Venta Cruzada</v>
          </cell>
          <cell r="G284" t="str">
            <v>Presupuesto</v>
          </cell>
        </row>
        <row r="285">
          <cell r="A285" t="str">
            <v>ADELL</v>
          </cell>
          <cell r="B285">
            <v>202502</v>
          </cell>
          <cell r="D285" t="str">
            <v>Venta Cruzada</v>
          </cell>
          <cell r="G285" t="str">
            <v>Real</v>
          </cell>
        </row>
        <row r="286">
          <cell r="A286" t="str">
            <v>ADELL</v>
          </cell>
          <cell r="B286">
            <v>202502</v>
          </cell>
          <cell r="D286" t="str">
            <v>Vida Ahorro Colectivo</v>
          </cell>
          <cell r="G286" t="str">
            <v>Presupuesto</v>
          </cell>
        </row>
        <row r="287">
          <cell r="A287" t="str">
            <v>ADELL</v>
          </cell>
          <cell r="B287">
            <v>202502</v>
          </cell>
          <cell r="D287" t="str">
            <v>Vida Ahorro Particular</v>
          </cell>
          <cell r="G287" t="str">
            <v>Presupuesto</v>
          </cell>
        </row>
        <row r="288">
          <cell r="A288" t="str">
            <v>ADELL</v>
          </cell>
          <cell r="B288">
            <v>202502</v>
          </cell>
          <cell r="D288" t="str">
            <v>Vida Ahorro Particular</v>
          </cell>
          <cell r="G288" t="str">
            <v>Real</v>
          </cell>
        </row>
        <row r="289">
          <cell r="A289" t="str">
            <v>ADELL</v>
          </cell>
          <cell r="B289">
            <v>202502</v>
          </cell>
          <cell r="D289" t="str">
            <v>Vida Ganado</v>
          </cell>
          <cell r="G289" t="str">
            <v>Presupuesto</v>
          </cell>
        </row>
        <row r="290">
          <cell r="A290" t="str">
            <v>ADELL</v>
          </cell>
          <cell r="B290">
            <v>202502</v>
          </cell>
          <cell r="D290" t="str">
            <v>Vida Riesgo Colectivo</v>
          </cell>
          <cell r="G290" t="str">
            <v>Presupuesto</v>
          </cell>
        </row>
        <row r="291">
          <cell r="A291" t="str">
            <v>ADELL</v>
          </cell>
          <cell r="B291">
            <v>202502</v>
          </cell>
          <cell r="D291" t="str">
            <v>Vida Riesgo Colectivo</v>
          </cell>
          <cell r="G291" t="str">
            <v>Real</v>
          </cell>
        </row>
        <row r="292">
          <cell r="A292" t="str">
            <v>ADELL</v>
          </cell>
          <cell r="B292">
            <v>202502</v>
          </cell>
          <cell r="D292" t="str">
            <v>Vida Riesgo Particular</v>
          </cell>
          <cell r="G292" t="str">
            <v>Presupuesto</v>
          </cell>
        </row>
        <row r="293">
          <cell r="A293" t="str">
            <v>ADELL</v>
          </cell>
          <cell r="B293">
            <v>202502</v>
          </cell>
          <cell r="D293" t="str">
            <v>Vida Riesgo Particular</v>
          </cell>
          <cell r="G293" t="str">
            <v>Real</v>
          </cell>
        </row>
        <row r="294">
          <cell r="A294" t="str">
            <v>ADELL</v>
          </cell>
          <cell r="B294">
            <v>202503</v>
          </cell>
          <cell r="D294" t="str">
            <v>--</v>
          </cell>
          <cell r="G294" t="str">
            <v>Presupuesto</v>
          </cell>
        </row>
        <row r="295">
          <cell r="A295" t="str">
            <v>ADELL</v>
          </cell>
          <cell r="B295">
            <v>202503</v>
          </cell>
          <cell r="D295" t="str">
            <v>--</v>
          </cell>
          <cell r="G295" t="str">
            <v>Real</v>
          </cell>
        </row>
        <row r="296">
          <cell r="A296" t="str">
            <v>ADELL</v>
          </cell>
          <cell r="B296">
            <v>202503</v>
          </cell>
          <cell r="D296" t="str">
            <v>Arte</v>
          </cell>
          <cell r="G296" t="str">
            <v>Presupuesto</v>
          </cell>
        </row>
        <row r="297">
          <cell r="A297" t="str">
            <v>ADELL</v>
          </cell>
          <cell r="B297">
            <v>202503</v>
          </cell>
          <cell r="D297" t="str">
            <v>Autos</v>
          </cell>
          <cell r="G297" t="str">
            <v>Presupuesto</v>
          </cell>
        </row>
        <row r="298">
          <cell r="A298" t="str">
            <v>ADELL</v>
          </cell>
          <cell r="B298">
            <v>202503</v>
          </cell>
          <cell r="D298" t="str">
            <v>Autos</v>
          </cell>
          <cell r="G298" t="str">
            <v>Real</v>
          </cell>
        </row>
        <row r="299">
          <cell r="A299" t="str">
            <v>ADELL</v>
          </cell>
          <cell r="B299">
            <v>202503</v>
          </cell>
          <cell r="D299" t="str">
            <v>B2B2C</v>
          </cell>
          <cell r="G299" t="str">
            <v>Presupuesto</v>
          </cell>
        </row>
        <row r="300">
          <cell r="A300" t="str">
            <v>ADELL</v>
          </cell>
          <cell r="B300">
            <v>202503</v>
          </cell>
          <cell r="D300" t="str">
            <v>Caución</v>
          </cell>
          <cell r="G300" t="str">
            <v>Presupuesto</v>
          </cell>
        </row>
        <row r="301">
          <cell r="A301" t="str">
            <v>ADELL</v>
          </cell>
          <cell r="B301">
            <v>202503</v>
          </cell>
          <cell r="D301" t="str">
            <v>Crédito Internacional</v>
          </cell>
          <cell r="G301" t="str">
            <v>Presupuesto</v>
          </cell>
        </row>
        <row r="302">
          <cell r="A302" t="str">
            <v>ADELL</v>
          </cell>
          <cell r="B302">
            <v>202503</v>
          </cell>
          <cell r="D302" t="str">
            <v>Crédito Internacional</v>
          </cell>
          <cell r="G302" t="str">
            <v>Real</v>
          </cell>
        </row>
        <row r="303">
          <cell r="A303" t="str">
            <v>ADELL</v>
          </cell>
          <cell r="B303">
            <v>202503</v>
          </cell>
          <cell r="D303" t="str">
            <v>Crédito Nacional</v>
          </cell>
          <cell r="G303" t="str">
            <v>Presupuesto</v>
          </cell>
        </row>
        <row r="304">
          <cell r="A304" t="str">
            <v>ADELL</v>
          </cell>
          <cell r="B304">
            <v>202503</v>
          </cell>
          <cell r="D304" t="str">
            <v>Eventos</v>
          </cell>
          <cell r="G304" t="str">
            <v>Presupuesto</v>
          </cell>
        </row>
        <row r="305">
          <cell r="A305" t="str">
            <v>ADELL</v>
          </cell>
          <cell r="B305">
            <v>202503</v>
          </cell>
          <cell r="D305" t="str">
            <v>Flotas</v>
          </cell>
          <cell r="G305" t="str">
            <v>Presupuesto</v>
          </cell>
        </row>
        <row r="306">
          <cell r="A306" t="str">
            <v>ADELL</v>
          </cell>
          <cell r="B306">
            <v>202503</v>
          </cell>
          <cell r="D306" t="str">
            <v>Flotas</v>
          </cell>
          <cell r="G306" t="str">
            <v>Real</v>
          </cell>
        </row>
        <row r="307">
          <cell r="A307" t="str">
            <v>ADELL</v>
          </cell>
          <cell r="B307">
            <v>202503</v>
          </cell>
          <cell r="D307" t="str">
            <v>Hogar</v>
          </cell>
          <cell r="G307" t="str">
            <v>Presupuesto</v>
          </cell>
        </row>
        <row r="308">
          <cell r="A308" t="str">
            <v>ADELL</v>
          </cell>
          <cell r="B308">
            <v>202503</v>
          </cell>
          <cell r="D308" t="str">
            <v>Hogar</v>
          </cell>
          <cell r="G308" t="str">
            <v>Real</v>
          </cell>
        </row>
        <row r="309">
          <cell r="A309" t="str">
            <v>ADELL</v>
          </cell>
          <cell r="B309">
            <v>202503</v>
          </cell>
          <cell r="D309" t="str">
            <v>Ingeniería</v>
          </cell>
          <cell r="G309" t="str">
            <v>Presupuesto</v>
          </cell>
        </row>
        <row r="310">
          <cell r="A310" t="str">
            <v>ADELL</v>
          </cell>
          <cell r="B310">
            <v>202503</v>
          </cell>
          <cell r="D310" t="str">
            <v>Ingeniería</v>
          </cell>
          <cell r="G310" t="str">
            <v>Real</v>
          </cell>
        </row>
        <row r="311">
          <cell r="A311" t="str">
            <v>ADELL</v>
          </cell>
          <cell r="B311">
            <v>202503</v>
          </cell>
          <cell r="D311" t="str">
            <v>Inmobiliario</v>
          </cell>
          <cell r="G311" t="str">
            <v>Presupuesto</v>
          </cell>
        </row>
        <row r="312">
          <cell r="A312" t="str">
            <v>ADELL</v>
          </cell>
          <cell r="B312">
            <v>202503</v>
          </cell>
          <cell r="D312" t="str">
            <v>Líneas Financieras</v>
          </cell>
          <cell r="G312" t="str">
            <v>Presupuesto</v>
          </cell>
        </row>
        <row r="313">
          <cell r="A313" t="str">
            <v>ADELL</v>
          </cell>
          <cell r="B313">
            <v>202503</v>
          </cell>
          <cell r="D313" t="str">
            <v>Líneas Financieras</v>
          </cell>
          <cell r="G313" t="str">
            <v>Real</v>
          </cell>
        </row>
        <row r="314">
          <cell r="A314" t="str">
            <v>ADELL</v>
          </cell>
          <cell r="B314">
            <v>202503</v>
          </cell>
          <cell r="D314" t="str">
            <v>Náutica</v>
          </cell>
          <cell r="G314" t="str">
            <v>Presupuesto</v>
          </cell>
        </row>
        <row r="315">
          <cell r="A315" t="str">
            <v>ADELL</v>
          </cell>
          <cell r="B315">
            <v>202503</v>
          </cell>
          <cell r="D315" t="str">
            <v>Náutica</v>
          </cell>
          <cell r="G315" t="str">
            <v>Real</v>
          </cell>
        </row>
        <row r="316">
          <cell r="A316" t="str">
            <v>ADELL</v>
          </cell>
          <cell r="B316">
            <v>202503</v>
          </cell>
          <cell r="D316" t="str">
            <v>Particulares Resto</v>
          </cell>
          <cell r="G316" t="str">
            <v>Presupuesto</v>
          </cell>
        </row>
        <row r="317">
          <cell r="A317" t="str">
            <v>ADELL</v>
          </cell>
          <cell r="B317">
            <v>202503</v>
          </cell>
          <cell r="D317" t="str">
            <v>Particulares Resto</v>
          </cell>
          <cell r="G317" t="str">
            <v>Real</v>
          </cell>
        </row>
        <row r="318">
          <cell r="A318" t="str">
            <v>ADELL</v>
          </cell>
          <cell r="B318">
            <v>202503</v>
          </cell>
          <cell r="D318" t="str">
            <v>Property</v>
          </cell>
          <cell r="G318" t="str">
            <v>Presupuesto</v>
          </cell>
        </row>
        <row r="319">
          <cell r="A319" t="str">
            <v>ADELL</v>
          </cell>
          <cell r="B319">
            <v>202503</v>
          </cell>
          <cell r="D319" t="str">
            <v>Property</v>
          </cell>
          <cell r="G319" t="str">
            <v>Real</v>
          </cell>
        </row>
        <row r="320">
          <cell r="A320" t="str">
            <v>ADELL</v>
          </cell>
          <cell r="B320">
            <v>202503</v>
          </cell>
          <cell r="D320" t="str">
            <v>RC</v>
          </cell>
          <cell r="G320" t="str">
            <v>Presupuesto</v>
          </cell>
        </row>
        <row r="321">
          <cell r="A321" t="str">
            <v>ADELL</v>
          </cell>
          <cell r="B321">
            <v>202503</v>
          </cell>
          <cell r="D321" t="str">
            <v>RC</v>
          </cell>
          <cell r="G321" t="str">
            <v>Real</v>
          </cell>
        </row>
        <row r="322">
          <cell r="A322" t="str">
            <v>ADELL</v>
          </cell>
          <cell r="B322">
            <v>202503</v>
          </cell>
          <cell r="D322" t="str">
            <v>Resto de lineas</v>
          </cell>
          <cell r="G322" t="str">
            <v>Presupuesto</v>
          </cell>
        </row>
        <row r="323">
          <cell r="A323" t="str">
            <v>ADELL</v>
          </cell>
          <cell r="B323">
            <v>202503</v>
          </cell>
          <cell r="D323" t="str">
            <v>Resto de lineas</v>
          </cell>
          <cell r="G323" t="str">
            <v>Real</v>
          </cell>
        </row>
        <row r="324">
          <cell r="A324" t="str">
            <v>ADELL</v>
          </cell>
          <cell r="B324">
            <v>202503</v>
          </cell>
          <cell r="D324" t="str">
            <v>Retirada</v>
          </cell>
          <cell r="G324" t="str">
            <v>Presupuesto</v>
          </cell>
        </row>
        <row r="325">
          <cell r="A325" t="str">
            <v>ADELL</v>
          </cell>
          <cell r="B325">
            <v>202503</v>
          </cell>
          <cell r="D325" t="str">
            <v>Seguros Personales (No Vida) Colectivos</v>
          </cell>
          <cell r="G325" t="str">
            <v>Presupuesto</v>
          </cell>
        </row>
        <row r="326">
          <cell r="A326" t="str">
            <v>ADELL</v>
          </cell>
          <cell r="B326">
            <v>202503</v>
          </cell>
          <cell r="D326" t="str">
            <v>Seguros Personales (No Vida) Colectivos</v>
          </cell>
          <cell r="G326" t="str">
            <v>Real</v>
          </cell>
        </row>
        <row r="327">
          <cell r="A327" t="str">
            <v>ADELL</v>
          </cell>
          <cell r="B327">
            <v>202503</v>
          </cell>
          <cell r="D327" t="str">
            <v>Seguros Personales (No Vida) Particular</v>
          </cell>
          <cell r="G327" t="str">
            <v>Presupuesto</v>
          </cell>
        </row>
        <row r="328">
          <cell r="A328" t="str">
            <v>ADELL</v>
          </cell>
          <cell r="B328">
            <v>202503</v>
          </cell>
          <cell r="D328" t="str">
            <v>Seguros Personales (No Vida) Particular</v>
          </cell>
          <cell r="G328" t="str">
            <v>Real</v>
          </cell>
        </row>
        <row r="329">
          <cell r="A329" t="str">
            <v>ADELL</v>
          </cell>
          <cell r="B329">
            <v>202503</v>
          </cell>
          <cell r="D329" t="str">
            <v>Transporte</v>
          </cell>
          <cell r="G329" t="str">
            <v>Presupuesto</v>
          </cell>
        </row>
        <row r="330">
          <cell r="A330" t="str">
            <v>ADELL</v>
          </cell>
          <cell r="B330">
            <v>202503</v>
          </cell>
          <cell r="D330" t="str">
            <v>Transporte</v>
          </cell>
          <cell r="G330" t="str">
            <v>Real</v>
          </cell>
        </row>
        <row r="331">
          <cell r="A331" t="str">
            <v>ADELL</v>
          </cell>
          <cell r="B331">
            <v>202503</v>
          </cell>
          <cell r="D331" t="str">
            <v>Venta Cruzada</v>
          </cell>
          <cell r="G331" t="str">
            <v>Presupuesto</v>
          </cell>
        </row>
        <row r="332">
          <cell r="A332" t="str">
            <v>ADELL</v>
          </cell>
          <cell r="B332">
            <v>202503</v>
          </cell>
          <cell r="D332" t="str">
            <v>Venta Cruzada</v>
          </cell>
          <cell r="G332" t="str">
            <v>Real</v>
          </cell>
        </row>
        <row r="333">
          <cell r="A333" t="str">
            <v>ADELL</v>
          </cell>
          <cell r="B333">
            <v>202503</v>
          </cell>
          <cell r="D333" t="str">
            <v>Vida Ahorro Colectivo</v>
          </cell>
          <cell r="G333" t="str">
            <v>Presupuesto</v>
          </cell>
        </row>
        <row r="334">
          <cell r="A334" t="str">
            <v>ADELL</v>
          </cell>
          <cell r="B334">
            <v>202503</v>
          </cell>
          <cell r="D334" t="str">
            <v>Vida Ahorro Particular</v>
          </cell>
          <cell r="G334" t="str">
            <v>Presupuesto</v>
          </cell>
        </row>
        <row r="335">
          <cell r="A335" t="str">
            <v>ADELL</v>
          </cell>
          <cell r="B335">
            <v>202503</v>
          </cell>
          <cell r="D335" t="str">
            <v>Vida Ahorro Particular</v>
          </cell>
          <cell r="G335" t="str">
            <v>Real</v>
          </cell>
        </row>
        <row r="336">
          <cell r="A336" t="str">
            <v>ADELL</v>
          </cell>
          <cell r="B336">
            <v>202503</v>
          </cell>
          <cell r="D336" t="str">
            <v>Vida Ganado</v>
          </cell>
          <cell r="G336" t="str">
            <v>Presupuesto</v>
          </cell>
        </row>
        <row r="337">
          <cell r="A337" t="str">
            <v>ADELL</v>
          </cell>
          <cell r="B337">
            <v>202503</v>
          </cell>
          <cell r="D337" t="str">
            <v>Vida Riesgo Colectivo</v>
          </cell>
          <cell r="G337" t="str">
            <v>Presupuesto</v>
          </cell>
        </row>
        <row r="338">
          <cell r="A338" t="str">
            <v>ADELL</v>
          </cell>
          <cell r="B338">
            <v>202503</v>
          </cell>
          <cell r="D338" t="str">
            <v>Vida Riesgo Colectivo</v>
          </cell>
          <cell r="G338" t="str">
            <v>Real</v>
          </cell>
        </row>
        <row r="339">
          <cell r="A339" t="str">
            <v>ADELL</v>
          </cell>
          <cell r="B339">
            <v>202503</v>
          </cell>
          <cell r="D339" t="str">
            <v>Vida Riesgo Particular</v>
          </cell>
          <cell r="G339" t="str">
            <v>Presupuesto</v>
          </cell>
        </row>
        <row r="340">
          <cell r="A340" t="str">
            <v>ADELL</v>
          </cell>
          <cell r="B340">
            <v>202503</v>
          </cell>
          <cell r="D340" t="str">
            <v>Vida Riesgo Particular</v>
          </cell>
          <cell r="G340" t="str">
            <v>Real</v>
          </cell>
        </row>
        <row r="341">
          <cell r="A341" t="str">
            <v>ADELL</v>
          </cell>
          <cell r="B341">
            <v>202504</v>
          </cell>
          <cell r="D341" t="str">
            <v>--</v>
          </cell>
          <cell r="G341" t="str">
            <v>Presupuesto</v>
          </cell>
        </row>
        <row r="342">
          <cell r="A342" t="str">
            <v>ADELL</v>
          </cell>
          <cell r="B342">
            <v>202504</v>
          </cell>
          <cell r="D342" t="str">
            <v>--</v>
          </cell>
          <cell r="G342" t="str">
            <v>Real</v>
          </cell>
        </row>
        <row r="343">
          <cell r="A343" t="str">
            <v>ADELL</v>
          </cell>
          <cell r="B343">
            <v>202504</v>
          </cell>
          <cell r="D343" t="str">
            <v>Arte</v>
          </cell>
          <cell r="G343" t="str">
            <v>Presupuesto</v>
          </cell>
        </row>
        <row r="344">
          <cell r="A344" t="str">
            <v>ADELL</v>
          </cell>
          <cell r="B344">
            <v>202504</v>
          </cell>
          <cell r="D344" t="str">
            <v>Autos</v>
          </cell>
          <cell r="G344" t="str">
            <v>Presupuesto</v>
          </cell>
        </row>
        <row r="345">
          <cell r="A345" t="str">
            <v>ADELL</v>
          </cell>
          <cell r="B345">
            <v>202504</v>
          </cell>
          <cell r="D345" t="str">
            <v>Autos</v>
          </cell>
          <cell r="G345" t="str">
            <v>Real</v>
          </cell>
        </row>
        <row r="346">
          <cell r="A346" t="str">
            <v>ADELL</v>
          </cell>
          <cell r="B346">
            <v>202504</v>
          </cell>
          <cell r="D346" t="str">
            <v>B2B2C</v>
          </cell>
          <cell r="G346" t="str">
            <v>Presupuesto</v>
          </cell>
        </row>
        <row r="347">
          <cell r="A347" t="str">
            <v>ADELL</v>
          </cell>
          <cell r="B347">
            <v>202504</v>
          </cell>
          <cell r="D347" t="str">
            <v>Caución</v>
          </cell>
          <cell r="G347" t="str">
            <v>Presupuesto</v>
          </cell>
        </row>
        <row r="348">
          <cell r="A348" t="str">
            <v>ADELL</v>
          </cell>
          <cell r="B348">
            <v>202504</v>
          </cell>
          <cell r="D348" t="str">
            <v>Crédito Internacional</v>
          </cell>
          <cell r="G348" t="str">
            <v>Presupuesto</v>
          </cell>
        </row>
        <row r="349">
          <cell r="A349" t="str">
            <v>ADELL</v>
          </cell>
          <cell r="B349">
            <v>202504</v>
          </cell>
          <cell r="D349" t="str">
            <v>Crédito Internacional</v>
          </cell>
          <cell r="G349" t="str">
            <v>Real</v>
          </cell>
        </row>
        <row r="350">
          <cell r="A350" t="str">
            <v>ADELL</v>
          </cell>
          <cell r="B350">
            <v>202504</v>
          </cell>
          <cell r="D350" t="str">
            <v>Crédito Nacional</v>
          </cell>
          <cell r="G350" t="str">
            <v>Presupuesto</v>
          </cell>
        </row>
        <row r="351">
          <cell r="A351" t="str">
            <v>ADELL</v>
          </cell>
          <cell r="B351">
            <v>202504</v>
          </cell>
          <cell r="D351" t="str">
            <v>Eventos</v>
          </cell>
          <cell r="G351" t="str">
            <v>Presupuesto</v>
          </cell>
        </row>
        <row r="352">
          <cell r="A352" t="str">
            <v>ADELL</v>
          </cell>
          <cell r="B352">
            <v>202504</v>
          </cell>
          <cell r="D352" t="str">
            <v>Flotas</v>
          </cell>
          <cell r="G352" t="str">
            <v>Presupuesto</v>
          </cell>
        </row>
        <row r="353">
          <cell r="A353" t="str">
            <v>ADELL</v>
          </cell>
          <cell r="B353">
            <v>202504</v>
          </cell>
          <cell r="D353" t="str">
            <v>Flotas</v>
          </cell>
          <cell r="G353" t="str">
            <v>Real</v>
          </cell>
        </row>
        <row r="354">
          <cell r="A354" t="str">
            <v>ADELL</v>
          </cell>
          <cell r="B354">
            <v>202504</v>
          </cell>
          <cell r="D354" t="str">
            <v>Hogar</v>
          </cell>
          <cell r="G354" t="str">
            <v>Presupuesto</v>
          </cell>
        </row>
        <row r="355">
          <cell r="A355" t="str">
            <v>ADELL</v>
          </cell>
          <cell r="B355">
            <v>202504</v>
          </cell>
          <cell r="D355" t="str">
            <v>Hogar</v>
          </cell>
          <cell r="G355" t="str">
            <v>Real</v>
          </cell>
        </row>
        <row r="356">
          <cell r="A356" t="str">
            <v>ADELL</v>
          </cell>
          <cell r="B356">
            <v>202504</v>
          </cell>
          <cell r="D356" t="str">
            <v>Ingeniería</v>
          </cell>
          <cell r="G356" t="str">
            <v>Presupuesto</v>
          </cell>
        </row>
        <row r="357">
          <cell r="A357" t="str">
            <v>ADELL</v>
          </cell>
          <cell r="B357">
            <v>202504</v>
          </cell>
          <cell r="D357" t="str">
            <v>Ingeniería</v>
          </cell>
          <cell r="G357" t="str">
            <v>Real</v>
          </cell>
        </row>
        <row r="358">
          <cell r="A358" t="str">
            <v>ADELL</v>
          </cell>
          <cell r="B358">
            <v>202504</v>
          </cell>
          <cell r="D358" t="str">
            <v>Inmobiliario</v>
          </cell>
          <cell r="G358" t="str">
            <v>Presupuesto</v>
          </cell>
        </row>
        <row r="359">
          <cell r="A359" t="str">
            <v>ADELL</v>
          </cell>
          <cell r="B359">
            <v>202504</v>
          </cell>
          <cell r="D359" t="str">
            <v>Líneas Financieras</v>
          </cell>
          <cell r="G359" t="str">
            <v>Presupuesto</v>
          </cell>
        </row>
        <row r="360">
          <cell r="A360" t="str">
            <v>ADELL</v>
          </cell>
          <cell r="B360">
            <v>202504</v>
          </cell>
          <cell r="D360" t="str">
            <v>Líneas Financieras</v>
          </cell>
          <cell r="G360" t="str">
            <v>Real</v>
          </cell>
        </row>
        <row r="361">
          <cell r="A361" t="str">
            <v>ADELL</v>
          </cell>
          <cell r="B361">
            <v>202504</v>
          </cell>
          <cell r="D361" t="str">
            <v>Náutica</v>
          </cell>
          <cell r="G361" t="str">
            <v>Presupuesto</v>
          </cell>
        </row>
        <row r="362">
          <cell r="A362" t="str">
            <v>ADELL</v>
          </cell>
          <cell r="B362">
            <v>202504</v>
          </cell>
          <cell r="D362" t="str">
            <v>Náutica</v>
          </cell>
          <cell r="G362" t="str">
            <v>Real</v>
          </cell>
        </row>
        <row r="363">
          <cell r="A363" t="str">
            <v>ADELL</v>
          </cell>
          <cell r="B363">
            <v>202504</v>
          </cell>
          <cell r="D363" t="str">
            <v>Particulares Resto</v>
          </cell>
          <cell r="G363" t="str">
            <v>Presupuesto</v>
          </cell>
        </row>
        <row r="364">
          <cell r="A364" t="str">
            <v>ADELL</v>
          </cell>
          <cell r="B364">
            <v>202504</v>
          </cell>
          <cell r="D364" t="str">
            <v>Particulares Resto</v>
          </cell>
          <cell r="G364" t="str">
            <v>Real</v>
          </cell>
        </row>
        <row r="365">
          <cell r="A365" t="str">
            <v>ADELL</v>
          </cell>
          <cell r="B365">
            <v>202504</v>
          </cell>
          <cell r="D365" t="str">
            <v>Property</v>
          </cell>
          <cell r="G365" t="str">
            <v>Presupuesto</v>
          </cell>
        </row>
        <row r="366">
          <cell r="A366" t="str">
            <v>ADELL</v>
          </cell>
          <cell r="B366">
            <v>202504</v>
          </cell>
          <cell r="D366" t="str">
            <v>Property</v>
          </cell>
          <cell r="G366" t="str">
            <v>Real</v>
          </cell>
        </row>
        <row r="367">
          <cell r="A367" t="str">
            <v>ADELL</v>
          </cell>
          <cell r="B367">
            <v>202504</v>
          </cell>
          <cell r="D367" t="str">
            <v>RC</v>
          </cell>
          <cell r="G367" t="str">
            <v>Presupuesto</v>
          </cell>
        </row>
        <row r="368">
          <cell r="A368" t="str">
            <v>ADELL</v>
          </cell>
          <cell r="B368">
            <v>202504</v>
          </cell>
          <cell r="D368" t="str">
            <v>RC</v>
          </cell>
          <cell r="G368" t="str">
            <v>Real</v>
          </cell>
        </row>
        <row r="369">
          <cell r="A369" t="str">
            <v>ADELL</v>
          </cell>
          <cell r="B369">
            <v>202504</v>
          </cell>
          <cell r="D369" t="str">
            <v>Resto de lineas</v>
          </cell>
          <cell r="G369" t="str">
            <v>Presupuesto</v>
          </cell>
        </row>
        <row r="370">
          <cell r="A370" t="str">
            <v>ADELL</v>
          </cell>
          <cell r="B370">
            <v>202504</v>
          </cell>
          <cell r="D370" t="str">
            <v>Resto de lineas</v>
          </cell>
          <cell r="G370" t="str">
            <v>Real</v>
          </cell>
        </row>
        <row r="371">
          <cell r="A371" t="str">
            <v>ADELL</v>
          </cell>
          <cell r="B371">
            <v>202504</v>
          </cell>
          <cell r="D371" t="str">
            <v>Retirada</v>
          </cell>
          <cell r="G371" t="str">
            <v>Presupuesto</v>
          </cell>
        </row>
        <row r="372">
          <cell r="A372" t="str">
            <v>ADELL</v>
          </cell>
          <cell r="B372">
            <v>202504</v>
          </cell>
          <cell r="D372" t="str">
            <v>Seguros Personales (No Vida) Colectivos</v>
          </cell>
          <cell r="G372" t="str">
            <v>Presupuesto</v>
          </cell>
        </row>
        <row r="373">
          <cell r="A373" t="str">
            <v>ADELL</v>
          </cell>
          <cell r="B373">
            <v>202504</v>
          </cell>
          <cell r="D373" t="str">
            <v>Seguros Personales (No Vida) Colectivos</v>
          </cell>
          <cell r="G373" t="str">
            <v>Real</v>
          </cell>
        </row>
        <row r="374">
          <cell r="A374" t="str">
            <v>ADELL</v>
          </cell>
          <cell r="B374">
            <v>202504</v>
          </cell>
          <cell r="D374" t="str">
            <v>Seguros Personales (No Vida) Particular</v>
          </cell>
          <cell r="G374" t="str">
            <v>Presupuesto</v>
          </cell>
        </row>
        <row r="375">
          <cell r="A375" t="str">
            <v>ADELL</v>
          </cell>
          <cell r="B375">
            <v>202504</v>
          </cell>
          <cell r="D375" t="str">
            <v>Seguros Personales (No Vida) Particular</v>
          </cell>
          <cell r="G375" t="str">
            <v>Real</v>
          </cell>
        </row>
        <row r="376">
          <cell r="A376" t="str">
            <v>ADELL</v>
          </cell>
          <cell r="B376">
            <v>202504</v>
          </cell>
          <cell r="D376" t="str">
            <v>Transporte</v>
          </cell>
          <cell r="G376" t="str">
            <v>Presupuesto</v>
          </cell>
        </row>
        <row r="377">
          <cell r="A377" t="str">
            <v>ADELL</v>
          </cell>
          <cell r="B377">
            <v>202504</v>
          </cell>
          <cell r="D377" t="str">
            <v>Transporte</v>
          </cell>
          <cell r="G377" t="str">
            <v>Real</v>
          </cell>
        </row>
        <row r="378">
          <cell r="A378" t="str">
            <v>ADELL</v>
          </cell>
          <cell r="B378">
            <v>202504</v>
          </cell>
          <cell r="D378" t="str">
            <v>Venta Cruzada</v>
          </cell>
          <cell r="G378" t="str">
            <v>Presupuesto</v>
          </cell>
        </row>
        <row r="379">
          <cell r="A379" t="str">
            <v>ADELL</v>
          </cell>
          <cell r="B379">
            <v>202504</v>
          </cell>
          <cell r="D379" t="str">
            <v>Venta Cruzada</v>
          </cell>
          <cell r="G379" t="str">
            <v>Real</v>
          </cell>
        </row>
        <row r="380">
          <cell r="A380" t="str">
            <v>ADELL</v>
          </cell>
          <cell r="B380">
            <v>202504</v>
          </cell>
          <cell r="D380" t="str">
            <v>Vida Ahorro Colectivo</v>
          </cell>
          <cell r="G380" t="str">
            <v>Presupuesto</v>
          </cell>
        </row>
        <row r="381">
          <cell r="A381" t="str">
            <v>ADELL</v>
          </cell>
          <cell r="B381">
            <v>202504</v>
          </cell>
          <cell r="D381" t="str">
            <v>Vida Ahorro Particular</v>
          </cell>
          <cell r="G381" t="str">
            <v>Presupuesto</v>
          </cell>
        </row>
        <row r="382">
          <cell r="A382" t="str">
            <v>ADELL</v>
          </cell>
          <cell r="B382">
            <v>202504</v>
          </cell>
          <cell r="D382" t="str">
            <v>Vida Ahorro Particular</v>
          </cell>
          <cell r="G382" t="str">
            <v>Real</v>
          </cell>
        </row>
        <row r="383">
          <cell r="A383" t="str">
            <v>ADELL</v>
          </cell>
          <cell r="B383">
            <v>202504</v>
          </cell>
          <cell r="D383" t="str">
            <v>Vida Ganado</v>
          </cell>
          <cell r="G383" t="str">
            <v>Presupuesto</v>
          </cell>
        </row>
        <row r="384">
          <cell r="A384" t="str">
            <v>ADELL</v>
          </cell>
          <cell r="B384">
            <v>202504</v>
          </cell>
          <cell r="D384" t="str">
            <v>Vida Riesgo Colectivo</v>
          </cell>
          <cell r="G384" t="str">
            <v>Presupuesto</v>
          </cell>
        </row>
        <row r="385">
          <cell r="A385" t="str">
            <v>ADELL</v>
          </cell>
          <cell r="B385">
            <v>202504</v>
          </cell>
          <cell r="D385" t="str">
            <v>Vida Riesgo Colectivo</v>
          </cell>
          <cell r="G385" t="str">
            <v>Real</v>
          </cell>
        </row>
        <row r="386">
          <cell r="A386" t="str">
            <v>ADELL</v>
          </cell>
          <cell r="B386">
            <v>202504</v>
          </cell>
          <cell r="D386" t="str">
            <v>Vida Riesgo Particular</v>
          </cell>
          <cell r="G386" t="str">
            <v>Presupuesto</v>
          </cell>
        </row>
        <row r="387">
          <cell r="A387" t="str">
            <v>ADELL</v>
          </cell>
          <cell r="B387">
            <v>202504</v>
          </cell>
          <cell r="D387" t="str">
            <v>Vida Riesgo Particular</v>
          </cell>
          <cell r="G387" t="str">
            <v>Real</v>
          </cell>
        </row>
        <row r="388">
          <cell r="A388" t="str">
            <v>ADELL</v>
          </cell>
          <cell r="B388">
            <v>202505</v>
          </cell>
          <cell r="D388" t="str">
            <v>--</v>
          </cell>
          <cell r="G388" t="str">
            <v>Presupuesto</v>
          </cell>
        </row>
        <row r="389">
          <cell r="A389" t="str">
            <v>ADELL</v>
          </cell>
          <cell r="B389">
            <v>202505</v>
          </cell>
          <cell r="D389" t="str">
            <v>--</v>
          </cell>
          <cell r="G389" t="str">
            <v>Real</v>
          </cell>
        </row>
        <row r="390">
          <cell r="A390" t="str">
            <v>ADELL</v>
          </cell>
          <cell r="B390">
            <v>202505</v>
          </cell>
          <cell r="D390" t="str">
            <v>Arte</v>
          </cell>
          <cell r="G390" t="str">
            <v>Presupuesto</v>
          </cell>
        </row>
        <row r="391">
          <cell r="A391" t="str">
            <v>ADELL</v>
          </cell>
          <cell r="B391">
            <v>202505</v>
          </cell>
          <cell r="D391" t="str">
            <v>Autos</v>
          </cell>
          <cell r="G391" t="str">
            <v>Presupuesto</v>
          </cell>
        </row>
        <row r="392">
          <cell r="A392" t="str">
            <v>ADELL</v>
          </cell>
          <cell r="B392">
            <v>202505</v>
          </cell>
          <cell r="D392" t="str">
            <v>Autos</v>
          </cell>
          <cell r="G392" t="str">
            <v>Real</v>
          </cell>
        </row>
        <row r="393">
          <cell r="A393" t="str">
            <v>ADELL</v>
          </cell>
          <cell r="B393">
            <v>202505</v>
          </cell>
          <cell r="D393" t="str">
            <v>B2B2C</v>
          </cell>
          <cell r="G393" t="str">
            <v>Presupuesto</v>
          </cell>
        </row>
        <row r="394">
          <cell r="A394" t="str">
            <v>ADELL</v>
          </cell>
          <cell r="B394">
            <v>202505</v>
          </cell>
          <cell r="D394" t="str">
            <v>Caución</v>
          </cell>
          <cell r="G394" t="str">
            <v>Presupuesto</v>
          </cell>
        </row>
        <row r="395">
          <cell r="A395" t="str">
            <v>ADELL</v>
          </cell>
          <cell r="B395">
            <v>202505</v>
          </cell>
          <cell r="D395" t="str">
            <v>Caución</v>
          </cell>
          <cell r="G395" t="str">
            <v>Real</v>
          </cell>
        </row>
        <row r="396">
          <cell r="A396" t="str">
            <v>ADELL</v>
          </cell>
          <cell r="B396">
            <v>202505</v>
          </cell>
          <cell r="D396" t="str">
            <v>Crédito Internacional</v>
          </cell>
          <cell r="G396" t="str">
            <v>Presupuesto</v>
          </cell>
        </row>
        <row r="397">
          <cell r="A397" t="str">
            <v>ADELL</v>
          </cell>
          <cell r="B397">
            <v>202505</v>
          </cell>
          <cell r="D397" t="str">
            <v>Crédito Internacional</v>
          </cell>
          <cell r="G397" t="str">
            <v>Real</v>
          </cell>
        </row>
        <row r="398">
          <cell r="A398" t="str">
            <v>ADELL</v>
          </cell>
          <cell r="B398">
            <v>202505</v>
          </cell>
          <cell r="D398" t="str">
            <v>Crédito Nacional</v>
          </cell>
          <cell r="G398" t="str">
            <v>Presupuesto</v>
          </cell>
        </row>
        <row r="399">
          <cell r="A399" t="str">
            <v>ADELL</v>
          </cell>
          <cell r="B399">
            <v>202505</v>
          </cell>
          <cell r="D399" t="str">
            <v>Eventos</v>
          </cell>
          <cell r="G399" t="str">
            <v>Presupuesto</v>
          </cell>
        </row>
        <row r="400">
          <cell r="A400" t="str">
            <v>ADELL</v>
          </cell>
          <cell r="B400">
            <v>202505</v>
          </cell>
          <cell r="D400" t="str">
            <v>Flotas</v>
          </cell>
          <cell r="G400" t="str">
            <v>Presupuesto</v>
          </cell>
        </row>
        <row r="401">
          <cell r="A401" t="str">
            <v>ADELL</v>
          </cell>
          <cell r="B401">
            <v>202505</v>
          </cell>
          <cell r="D401" t="str">
            <v>Flotas</v>
          </cell>
          <cell r="G401" t="str">
            <v>Real</v>
          </cell>
        </row>
        <row r="402">
          <cell r="A402" t="str">
            <v>ADELL</v>
          </cell>
          <cell r="B402">
            <v>202505</v>
          </cell>
          <cell r="D402" t="str">
            <v>Hogar</v>
          </cell>
          <cell r="G402" t="str">
            <v>Presupuesto</v>
          </cell>
        </row>
        <row r="403">
          <cell r="A403" t="str">
            <v>ADELL</v>
          </cell>
          <cell r="B403">
            <v>202505</v>
          </cell>
          <cell r="D403" t="str">
            <v>Hogar</v>
          </cell>
          <cell r="G403" t="str">
            <v>Real</v>
          </cell>
        </row>
        <row r="404">
          <cell r="A404" t="str">
            <v>ADELL</v>
          </cell>
          <cell r="B404">
            <v>202505</v>
          </cell>
          <cell r="D404" t="str">
            <v>Ingeniería</v>
          </cell>
          <cell r="G404" t="str">
            <v>Presupuesto</v>
          </cell>
        </row>
        <row r="405">
          <cell r="A405" t="str">
            <v>ADELL</v>
          </cell>
          <cell r="B405">
            <v>202505</v>
          </cell>
          <cell r="D405" t="str">
            <v>Ingeniería</v>
          </cell>
          <cell r="G405" t="str">
            <v>Real</v>
          </cell>
        </row>
        <row r="406">
          <cell r="A406" t="str">
            <v>ADELL</v>
          </cell>
          <cell r="B406">
            <v>202505</v>
          </cell>
          <cell r="D406" t="str">
            <v>Inmobiliario</v>
          </cell>
          <cell r="G406" t="str">
            <v>Presupuesto</v>
          </cell>
        </row>
        <row r="407">
          <cell r="A407" t="str">
            <v>ADELL</v>
          </cell>
          <cell r="B407">
            <v>202505</v>
          </cell>
          <cell r="D407" t="str">
            <v>Líneas Financieras</v>
          </cell>
          <cell r="G407" t="str">
            <v>Presupuesto</v>
          </cell>
        </row>
        <row r="408">
          <cell r="A408" t="str">
            <v>ADELL</v>
          </cell>
          <cell r="B408">
            <v>202505</v>
          </cell>
          <cell r="D408" t="str">
            <v>Líneas Financieras</v>
          </cell>
          <cell r="G408" t="str">
            <v>Real</v>
          </cell>
        </row>
        <row r="409">
          <cell r="A409" t="str">
            <v>ADELL</v>
          </cell>
          <cell r="B409">
            <v>202505</v>
          </cell>
          <cell r="D409" t="str">
            <v>Náutica</v>
          </cell>
          <cell r="G409" t="str">
            <v>Presupuesto</v>
          </cell>
        </row>
        <row r="410">
          <cell r="A410" t="str">
            <v>ADELL</v>
          </cell>
          <cell r="B410">
            <v>202505</v>
          </cell>
          <cell r="D410" t="str">
            <v>Náutica</v>
          </cell>
          <cell r="G410" t="str">
            <v>Real</v>
          </cell>
        </row>
        <row r="411">
          <cell r="A411" t="str">
            <v>ADELL</v>
          </cell>
          <cell r="B411">
            <v>202505</v>
          </cell>
          <cell r="D411" t="str">
            <v>Particulares Resto</v>
          </cell>
          <cell r="G411" t="str">
            <v>Presupuesto</v>
          </cell>
        </row>
        <row r="412">
          <cell r="A412" t="str">
            <v>ADELL</v>
          </cell>
          <cell r="B412">
            <v>202505</v>
          </cell>
          <cell r="D412" t="str">
            <v>Particulares Resto</v>
          </cell>
          <cell r="G412" t="str">
            <v>Real</v>
          </cell>
        </row>
        <row r="413">
          <cell r="A413" t="str">
            <v>ADELL</v>
          </cell>
          <cell r="B413">
            <v>202505</v>
          </cell>
          <cell r="D413" t="str">
            <v>Property</v>
          </cell>
          <cell r="G413" t="str">
            <v>Presupuesto</v>
          </cell>
        </row>
        <row r="414">
          <cell r="A414" t="str">
            <v>ADELL</v>
          </cell>
          <cell r="B414">
            <v>202505</v>
          </cell>
          <cell r="D414" t="str">
            <v>Property</v>
          </cell>
          <cell r="G414" t="str">
            <v>Real</v>
          </cell>
        </row>
        <row r="415">
          <cell r="A415" t="str">
            <v>ADELL</v>
          </cell>
          <cell r="B415">
            <v>202505</v>
          </cell>
          <cell r="D415" t="str">
            <v>RC</v>
          </cell>
          <cell r="G415" t="str">
            <v>Presupuesto</v>
          </cell>
        </row>
        <row r="416">
          <cell r="A416" t="str">
            <v>ADELL</v>
          </cell>
          <cell r="B416">
            <v>202505</v>
          </cell>
          <cell r="D416" t="str">
            <v>RC</v>
          </cell>
          <cell r="G416" t="str">
            <v>Real</v>
          </cell>
        </row>
        <row r="417">
          <cell r="A417" t="str">
            <v>ADELL</v>
          </cell>
          <cell r="B417">
            <v>202505</v>
          </cell>
          <cell r="D417" t="str">
            <v>Resto de lineas</v>
          </cell>
          <cell r="G417" t="str">
            <v>Presupuesto</v>
          </cell>
        </row>
        <row r="418">
          <cell r="A418" t="str">
            <v>ADELL</v>
          </cell>
          <cell r="B418">
            <v>202505</v>
          </cell>
          <cell r="D418" t="str">
            <v>Resto de lineas</v>
          </cell>
          <cell r="G418" t="str">
            <v>Real</v>
          </cell>
        </row>
        <row r="419">
          <cell r="A419" t="str">
            <v>ADELL</v>
          </cell>
          <cell r="B419">
            <v>202505</v>
          </cell>
          <cell r="D419" t="str">
            <v>Retirada</v>
          </cell>
          <cell r="G419" t="str">
            <v>Presupuesto</v>
          </cell>
        </row>
        <row r="420">
          <cell r="A420" t="str">
            <v>ADELL</v>
          </cell>
          <cell r="B420">
            <v>202505</v>
          </cell>
          <cell r="D420" t="str">
            <v>Seguros Personales (No Vida) Colectivos</v>
          </cell>
          <cell r="G420" t="str">
            <v>Presupuesto</v>
          </cell>
        </row>
        <row r="421">
          <cell r="A421" t="str">
            <v>ADELL</v>
          </cell>
          <cell r="B421">
            <v>202505</v>
          </cell>
          <cell r="D421" t="str">
            <v>Seguros Personales (No Vida) Colectivos</v>
          </cell>
          <cell r="G421" t="str">
            <v>Real</v>
          </cell>
        </row>
        <row r="422">
          <cell r="A422" t="str">
            <v>ADELL</v>
          </cell>
          <cell r="B422">
            <v>202505</v>
          </cell>
          <cell r="D422" t="str">
            <v>Seguros Personales (No Vida) Particular</v>
          </cell>
          <cell r="G422" t="str">
            <v>Presupuesto</v>
          </cell>
        </row>
        <row r="423">
          <cell r="A423" t="str">
            <v>ADELL</v>
          </cell>
          <cell r="B423">
            <v>202505</v>
          </cell>
          <cell r="D423" t="str">
            <v>Seguros Personales (No Vida) Particular</v>
          </cell>
          <cell r="G423" t="str">
            <v>Real</v>
          </cell>
        </row>
        <row r="424">
          <cell r="A424" t="str">
            <v>ADELL</v>
          </cell>
          <cell r="B424">
            <v>202505</v>
          </cell>
          <cell r="D424" t="str">
            <v>Transporte</v>
          </cell>
          <cell r="G424" t="str">
            <v>Presupuesto</v>
          </cell>
        </row>
        <row r="425">
          <cell r="A425" t="str">
            <v>ADELL</v>
          </cell>
          <cell r="B425">
            <v>202505</v>
          </cell>
          <cell r="D425" t="str">
            <v>Transporte</v>
          </cell>
          <cell r="G425" t="str">
            <v>Real</v>
          </cell>
        </row>
        <row r="426">
          <cell r="A426" t="str">
            <v>ADELL</v>
          </cell>
          <cell r="B426">
            <v>202505</v>
          </cell>
          <cell r="D426" t="str">
            <v>Venta Cruzada</v>
          </cell>
          <cell r="G426" t="str">
            <v>Presupuesto</v>
          </cell>
        </row>
        <row r="427">
          <cell r="A427" t="str">
            <v>ADELL</v>
          </cell>
          <cell r="B427">
            <v>202505</v>
          </cell>
          <cell r="D427" t="str">
            <v>Venta Cruzada</v>
          </cell>
          <cell r="G427" t="str">
            <v>Real</v>
          </cell>
        </row>
        <row r="428">
          <cell r="A428" t="str">
            <v>ADELL</v>
          </cell>
          <cell r="B428">
            <v>202505</v>
          </cell>
          <cell r="D428" t="str">
            <v>Vida Ahorro Colectivo</v>
          </cell>
          <cell r="G428" t="str">
            <v>Presupuesto</v>
          </cell>
        </row>
        <row r="429">
          <cell r="A429" t="str">
            <v>ADELL</v>
          </cell>
          <cell r="B429">
            <v>202505</v>
          </cell>
          <cell r="D429" t="str">
            <v>Vida Ahorro Particular</v>
          </cell>
          <cell r="G429" t="str">
            <v>Presupuesto</v>
          </cell>
        </row>
        <row r="430">
          <cell r="A430" t="str">
            <v>ADELL</v>
          </cell>
          <cell r="B430">
            <v>202505</v>
          </cell>
          <cell r="D430" t="str">
            <v>Vida Ahorro Particular</v>
          </cell>
          <cell r="G430" t="str">
            <v>Real</v>
          </cell>
        </row>
        <row r="431">
          <cell r="A431" t="str">
            <v>ADELL</v>
          </cell>
          <cell r="B431">
            <v>202505</v>
          </cell>
          <cell r="D431" t="str">
            <v>Vida Ganado</v>
          </cell>
          <cell r="G431" t="str">
            <v>Presupuesto</v>
          </cell>
        </row>
        <row r="432">
          <cell r="A432" t="str">
            <v>ADELL</v>
          </cell>
          <cell r="B432">
            <v>202505</v>
          </cell>
          <cell r="D432" t="str">
            <v>Vida Riesgo Colectivo</v>
          </cell>
          <cell r="G432" t="str">
            <v>Presupuesto</v>
          </cell>
        </row>
        <row r="433">
          <cell r="A433" t="str">
            <v>ADELL</v>
          </cell>
          <cell r="B433">
            <v>202505</v>
          </cell>
          <cell r="D433" t="str">
            <v>Vida Riesgo Colectivo</v>
          </cell>
          <cell r="G433" t="str">
            <v>Real</v>
          </cell>
        </row>
        <row r="434">
          <cell r="A434" t="str">
            <v>ADELL</v>
          </cell>
          <cell r="B434">
            <v>202505</v>
          </cell>
          <cell r="D434" t="str">
            <v>Vida Riesgo Particular</v>
          </cell>
          <cell r="G434" t="str">
            <v>Presupuesto</v>
          </cell>
        </row>
        <row r="435">
          <cell r="A435" t="str">
            <v>ADELL</v>
          </cell>
          <cell r="B435">
            <v>202505</v>
          </cell>
          <cell r="D435" t="str">
            <v>Vida Riesgo Particular</v>
          </cell>
          <cell r="G435" t="str">
            <v>Real</v>
          </cell>
        </row>
        <row r="436">
          <cell r="A436" t="str">
            <v>ADELL</v>
          </cell>
          <cell r="B436">
            <v>202506</v>
          </cell>
          <cell r="D436" t="str">
            <v>--</v>
          </cell>
          <cell r="G436" t="str">
            <v>Presupuesto</v>
          </cell>
        </row>
        <row r="437">
          <cell r="A437" t="str">
            <v>ADELL</v>
          </cell>
          <cell r="B437">
            <v>202506</v>
          </cell>
          <cell r="D437" t="str">
            <v>--</v>
          </cell>
          <cell r="G437" t="str">
            <v>Real</v>
          </cell>
        </row>
        <row r="438">
          <cell r="A438" t="str">
            <v>ADELL</v>
          </cell>
          <cell r="B438">
            <v>202506</v>
          </cell>
          <cell r="D438" t="str">
            <v>Resto de Lineas</v>
          </cell>
          <cell r="G438" t="str">
            <v>Real</v>
          </cell>
        </row>
        <row r="439">
          <cell r="A439" t="str">
            <v>ADELL</v>
          </cell>
          <cell r="B439">
            <v>202506</v>
          </cell>
          <cell r="D439" t="str">
            <v>Arte</v>
          </cell>
          <cell r="G439" t="str">
            <v>Presupuesto</v>
          </cell>
        </row>
        <row r="440">
          <cell r="A440" t="str">
            <v>ADELL</v>
          </cell>
          <cell r="B440">
            <v>202506</v>
          </cell>
          <cell r="D440" t="str">
            <v>Autos</v>
          </cell>
          <cell r="G440" t="str">
            <v>Presupuesto</v>
          </cell>
        </row>
        <row r="441">
          <cell r="A441" t="str">
            <v>ADELL</v>
          </cell>
          <cell r="B441">
            <v>202506</v>
          </cell>
          <cell r="D441" t="str">
            <v>Autos</v>
          </cell>
          <cell r="G441" t="str">
            <v>Real</v>
          </cell>
        </row>
        <row r="442">
          <cell r="A442" t="str">
            <v>ADELL</v>
          </cell>
          <cell r="B442">
            <v>202506</v>
          </cell>
          <cell r="D442" t="str">
            <v>B2B2C</v>
          </cell>
          <cell r="G442" t="str">
            <v>Presupuesto</v>
          </cell>
        </row>
        <row r="443">
          <cell r="A443" t="str">
            <v>ADELL</v>
          </cell>
          <cell r="B443">
            <v>202506</v>
          </cell>
          <cell r="D443" t="str">
            <v>Caución</v>
          </cell>
          <cell r="G443" t="str">
            <v>Presupuesto</v>
          </cell>
        </row>
        <row r="444">
          <cell r="A444" t="str">
            <v>ADELL</v>
          </cell>
          <cell r="B444">
            <v>202506</v>
          </cell>
          <cell r="D444" t="str">
            <v>Caución</v>
          </cell>
          <cell r="G444" t="str">
            <v>Real</v>
          </cell>
        </row>
        <row r="445">
          <cell r="A445" t="str">
            <v>ADELL</v>
          </cell>
          <cell r="B445">
            <v>202506</v>
          </cell>
          <cell r="D445" t="str">
            <v>Crédito Internacional</v>
          </cell>
          <cell r="G445" t="str">
            <v>Presupuesto</v>
          </cell>
        </row>
        <row r="446">
          <cell r="A446" t="str">
            <v>ADELL</v>
          </cell>
          <cell r="B446">
            <v>202506</v>
          </cell>
          <cell r="D446" t="str">
            <v>Crédito Internacional</v>
          </cell>
          <cell r="G446" t="str">
            <v>Real</v>
          </cell>
        </row>
        <row r="447">
          <cell r="A447" t="str">
            <v>ADELL</v>
          </cell>
          <cell r="B447">
            <v>202506</v>
          </cell>
          <cell r="D447" t="str">
            <v>Crédito Nacional</v>
          </cell>
          <cell r="G447" t="str">
            <v>Presupuesto</v>
          </cell>
        </row>
        <row r="448">
          <cell r="A448" t="str">
            <v>ADELL</v>
          </cell>
          <cell r="B448">
            <v>202506</v>
          </cell>
          <cell r="D448" t="str">
            <v>Eventos</v>
          </cell>
          <cell r="G448" t="str">
            <v>Presupuesto</v>
          </cell>
        </row>
        <row r="449">
          <cell r="A449" t="str">
            <v>ADELL</v>
          </cell>
          <cell r="B449">
            <v>202506</v>
          </cell>
          <cell r="D449" t="str">
            <v>Flotas</v>
          </cell>
          <cell r="G449" t="str">
            <v>Presupuesto</v>
          </cell>
        </row>
        <row r="450">
          <cell r="A450" t="str">
            <v>ADELL</v>
          </cell>
          <cell r="B450">
            <v>202506</v>
          </cell>
          <cell r="D450" t="str">
            <v>Flotas</v>
          </cell>
          <cell r="G450" t="str">
            <v>Real</v>
          </cell>
        </row>
        <row r="451">
          <cell r="A451" t="str">
            <v>ADELL</v>
          </cell>
          <cell r="B451">
            <v>202506</v>
          </cell>
          <cell r="D451" t="str">
            <v>Hogar</v>
          </cell>
          <cell r="G451" t="str">
            <v>Presupuesto</v>
          </cell>
        </row>
        <row r="452">
          <cell r="A452" t="str">
            <v>ADELL</v>
          </cell>
          <cell r="B452">
            <v>202506</v>
          </cell>
          <cell r="D452" t="str">
            <v>Hogar</v>
          </cell>
          <cell r="G452" t="str">
            <v>Real</v>
          </cell>
        </row>
        <row r="453">
          <cell r="A453" t="str">
            <v>ADELL</v>
          </cell>
          <cell r="B453">
            <v>202506</v>
          </cell>
          <cell r="D453" t="str">
            <v>Ingeniería</v>
          </cell>
          <cell r="G453" t="str">
            <v>Presupuesto</v>
          </cell>
        </row>
        <row r="454">
          <cell r="A454" t="str">
            <v>ADELL</v>
          </cell>
          <cell r="B454">
            <v>202506</v>
          </cell>
          <cell r="D454" t="str">
            <v>Ingeniería</v>
          </cell>
          <cell r="G454" t="str">
            <v>Real</v>
          </cell>
        </row>
        <row r="455">
          <cell r="A455" t="str">
            <v>ADELL</v>
          </cell>
          <cell r="B455">
            <v>202506</v>
          </cell>
          <cell r="D455" t="str">
            <v>Inmobiliario</v>
          </cell>
          <cell r="G455" t="str">
            <v>Presupuesto</v>
          </cell>
        </row>
        <row r="456">
          <cell r="A456" t="str">
            <v>ADELL</v>
          </cell>
          <cell r="B456">
            <v>202506</v>
          </cell>
          <cell r="D456" t="str">
            <v>Líneas Financieras</v>
          </cell>
          <cell r="G456" t="str">
            <v>Presupuesto</v>
          </cell>
        </row>
        <row r="457">
          <cell r="A457" t="str">
            <v>ADELL</v>
          </cell>
          <cell r="B457">
            <v>202506</v>
          </cell>
          <cell r="D457" t="str">
            <v>Líneas Financieras</v>
          </cell>
          <cell r="G457" t="str">
            <v>Real</v>
          </cell>
        </row>
        <row r="458">
          <cell r="A458" t="str">
            <v>ADELL</v>
          </cell>
          <cell r="B458">
            <v>202506</v>
          </cell>
          <cell r="D458" t="str">
            <v>Náutica</v>
          </cell>
          <cell r="G458" t="str">
            <v>Presupuesto</v>
          </cell>
        </row>
        <row r="459">
          <cell r="A459" t="str">
            <v>ADELL</v>
          </cell>
          <cell r="B459">
            <v>202506</v>
          </cell>
          <cell r="D459" t="str">
            <v>Náutica</v>
          </cell>
          <cell r="G459" t="str">
            <v>Real</v>
          </cell>
        </row>
        <row r="460">
          <cell r="A460" t="str">
            <v>ADELL</v>
          </cell>
          <cell r="B460">
            <v>202506</v>
          </cell>
          <cell r="D460" t="str">
            <v>Particulares Resto</v>
          </cell>
          <cell r="G460" t="str">
            <v>Presupuesto</v>
          </cell>
        </row>
        <row r="461">
          <cell r="A461" t="str">
            <v>ADELL</v>
          </cell>
          <cell r="B461">
            <v>202506</v>
          </cell>
          <cell r="D461" t="str">
            <v>Particulares Resto</v>
          </cell>
          <cell r="G461" t="str">
            <v>Real</v>
          </cell>
        </row>
        <row r="462">
          <cell r="A462" t="str">
            <v>ADELL</v>
          </cell>
          <cell r="B462">
            <v>202506</v>
          </cell>
          <cell r="D462" t="str">
            <v>Property</v>
          </cell>
          <cell r="G462" t="str">
            <v>Presupuesto</v>
          </cell>
        </row>
        <row r="463">
          <cell r="A463" t="str">
            <v>ADELL</v>
          </cell>
          <cell r="B463">
            <v>202506</v>
          </cell>
          <cell r="D463" t="str">
            <v>Property</v>
          </cell>
          <cell r="G463" t="str">
            <v>Real</v>
          </cell>
        </row>
        <row r="464">
          <cell r="A464" t="str">
            <v>ADELL</v>
          </cell>
          <cell r="B464">
            <v>202506</v>
          </cell>
          <cell r="D464" t="str">
            <v>RC</v>
          </cell>
          <cell r="G464" t="str">
            <v>Presupuesto</v>
          </cell>
        </row>
        <row r="465">
          <cell r="A465" t="str">
            <v>ADELL</v>
          </cell>
          <cell r="B465">
            <v>202506</v>
          </cell>
          <cell r="D465" t="str">
            <v>RC</v>
          </cell>
          <cell r="G465" t="str">
            <v>Real</v>
          </cell>
        </row>
        <row r="466">
          <cell r="A466" t="str">
            <v>ADELL</v>
          </cell>
          <cell r="B466">
            <v>202506</v>
          </cell>
          <cell r="D466" t="str">
            <v>Resto de lineas</v>
          </cell>
          <cell r="G466" t="str">
            <v>Presupuesto</v>
          </cell>
        </row>
        <row r="467">
          <cell r="A467" t="str">
            <v>ADELL</v>
          </cell>
          <cell r="B467">
            <v>202506</v>
          </cell>
          <cell r="D467" t="str">
            <v>Retirada</v>
          </cell>
          <cell r="G467" t="str">
            <v>Presupuesto</v>
          </cell>
        </row>
        <row r="468">
          <cell r="A468" t="str">
            <v>ADELL</v>
          </cell>
          <cell r="B468">
            <v>202506</v>
          </cell>
          <cell r="D468" t="str">
            <v>Seguros Personales (No Vida) Colectivos</v>
          </cell>
          <cell r="G468" t="str">
            <v>Presupuesto</v>
          </cell>
        </row>
        <row r="469">
          <cell r="A469" t="str">
            <v>ADELL</v>
          </cell>
          <cell r="B469">
            <v>202506</v>
          </cell>
          <cell r="D469" t="str">
            <v>Seguros Personales (No Vida) Colectivos</v>
          </cell>
          <cell r="G469" t="str">
            <v>Real</v>
          </cell>
        </row>
        <row r="470">
          <cell r="A470" t="str">
            <v>ADELL</v>
          </cell>
          <cell r="B470">
            <v>202506</v>
          </cell>
          <cell r="D470" t="str">
            <v>Seguros Personales (No Vida) Particular</v>
          </cell>
          <cell r="G470" t="str">
            <v>Presupuesto</v>
          </cell>
        </row>
        <row r="471">
          <cell r="A471" t="str">
            <v>ADELL</v>
          </cell>
          <cell r="B471">
            <v>202506</v>
          </cell>
          <cell r="D471" t="str">
            <v>Seguros Personales (No Vida) Particular</v>
          </cell>
          <cell r="G471" t="str">
            <v>Real</v>
          </cell>
        </row>
        <row r="472">
          <cell r="A472" t="str">
            <v>ADELL</v>
          </cell>
          <cell r="B472">
            <v>202506</v>
          </cell>
          <cell r="D472" t="str">
            <v>Transporte</v>
          </cell>
          <cell r="G472" t="str">
            <v>Presupuesto</v>
          </cell>
        </row>
        <row r="473">
          <cell r="A473" t="str">
            <v>ADELL</v>
          </cell>
          <cell r="B473">
            <v>202506</v>
          </cell>
          <cell r="D473" t="str">
            <v>Transporte</v>
          </cell>
          <cell r="G473" t="str">
            <v>Real</v>
          </cell>
        </row>
        <row r="474">
          <cell r="A474" t="str">
            <v>ADELL</v>
          </cell>
          <cell r="B474">
            <v>202506</v>
          </cell>
          <cell r="D474" t="str">
            <v>Venta Cruzada</v>
          </cell>
          <cell r="G474" t="str">
            <v>Presupuesto</v>
          </cell>
        </row>
        <row r="475">
          <cell r="A475" t="str">
            <v>ADELL</v>
          </cell>
          <cell r="B475">
            <v>202506</v>
          </cell>
          <cell r="D475" t="str">
            <v>Venta Cruzada</v>
          </cell>
          <cell r="G475" t="str">
            <v>Real</v>
          </cell>
        </row>
        <row r="476">
          <cell r="A476" t="str">
            <v>ADELL</v>
          </cell>
          <cell r="B476">
            <v>202506</v>
          </cell>
          <cell r="D476" t="str">
            <v>Vida Ahorro Colectivo</v>
          </cell>
          <cell r="G476" t="str">
            <v>Presupuesto</v>
          </cell>
        </row>
        <row r="477">
          <cell r="A477" t="str">
            <v>ADELL</v>
          </cell>
          <cell r="B477">
            <v>202506</v>
          </cell>
          <cell r="D477" t="str">
            <v>Vida Ahorro Particular</v>
          </cell>
          <cell r="G477" t="str">
            <v>Presupuesto</v>
          </cell>
        </row>
        <row r="478">
          <cell r="A478" t="str">
            <v>ADELL</v>
          </cell>
          <cell r="B478">
            <v>202506</v>
          </cell>
          <cell r="D478" t="str">
            <v>Vida Ahorro Particular</v>
          </cell>
          <cell r="G478" t="str">
            <v>Real</v>
          </cell>
        </row>
        <row r="479">
          <cell r="A479" t="str">
            <v>ADELL</v>
          </cell>
          <cell r="B479">
            <v>202506</v>
          </cell>
          <cell r="D479" t="str">
            <v>Vida Ganado</v>
          </cell>
          <cell r="G479" t="str">
            <v>Presupuesto</v>
          </cell>
        </row>
        <row r="480">
          <cell r="A480" t="str">
            <v>ADELL</v>
          </cell>
          <cell r="B480">
            <v>202506</v>
          </cell>
          <cell r="D480" t="str">
            <v>Vida Riesgo Colectivo</v>
          </cell>
          <cell r="G480" t="str">
            <v>Presupuesto</v>
          </cell>
        </row>
        <row r="481">
          <cell r="A481" t="str">
            <v>ADELL</v>
          </cell>
          <cell r="B481">
            <v>202506</v>
          </cell>
          <cell r="D481" t="str">
            <v>Vida Riesgo Colectivo</v>
          </cell>
          <cell r="G481" t="str">
            <v>Real</v>
          </cell>
        </row>
        <row r="482">
          <cell r="A482" t="str">
            <v>ADELL</v>
          </cell>
          <cell r="B482">
            <v>202506</v>
          </cell>
          <cell r="D482" t="str">
            <v>Vida Riesgo Particular</v>
          </cell>
          <cell r="G482" t="str">
            <v>Presupuesto</v>
          </cell>
        </row>
        <row r="483">
          <cell r="A483" t="str">
            <v>ADELL</v>
          </cell>
          <cell r="B483">
            <v>202506</v>
          </cell>
          <cell r="D483" t="str">
            <v>Vida Riesgo Particular</v>
          </cell>
          <cell r="G483" t="str">
            <v>Real</v>
          </cell>
        </row>
        <row r="484">
          <cell r="A484" t="str">
            <v>ADELL</v>
          </cell>
          <cell r="B484">
            <v>202507</v>
          </cell>
          <cell r="D484" t="str">
            <v>--</v>
          </cell>
          <cell r="G484" t="str">
            <v>Presupuesto</v>
          </cell>
        </row>
        <row r="485">
          <cell r="A485" t="str">
            <v>ADELL</v>
          </cell>
          <cell r="B485">
            <v>202507</v>
          </cell>
          <cell r="D485" t="str">
            <v>--</v>
          </cell>
          <cell r="G485" t="str">
            <v>Real</v>
          </cell>
        </row>
        <row r="486">
          <cell r="A486" t="str">
            <v>ADELL</v>
          </cell>
          <cell r="B486">
            <v>202507</v>
          </cell>
          <cell r="D486" t="str">
            <v>Resto de Lineas</v>
          </cell>
          <cell r="G486" t="str">
            <v>Real</v>
          </cell>
        </row>
        <row r="487">
          <cell r="A487" t="str">
            <v>ADELL</v>
          </cell>
          <cell r="B487">
            <v>202507</v>
          </cell>
          <cell r="D487" t="str">
            <v>Arte</v>
          </cell>
          <cell r="G487" t="str">
            <v>Presupuesto</v>
          </cell>
        </row>
        <row r="488">
          <cell r="A488" t="str">
            <v>ADELL</v>
          </cell>
          <cell r="B488">
            <v>202507</v>
          </cell>
          <cell r="D488" t="str">
            <v>Autos</v>
          </cell>
          <cell r="G488" t="str">
            <v>Presupuesto</v>
          </cell>
        </row>
        <row r="489">
          <cell r="A489" t="str">
            <v>ADELL</v>
          </cell>
          <cell r="B489">
            <v>202507</v>
          </cell>
          <cell r="D489" t="str">
            <v>Autos</v>
          </cell>
          <cell r="G489" t="str">
            <v>Real</v>
          </cell>
        </row>
        <row r="490">
          <cell r="A490" t="str">
            <v>ADELL</v>
          </cell>
          <cell r="B490">
            <v>202507</v>
          </cell>
          <cell r="D490" t="str">
            <v>B2B2C</v>
          </cell>
          <cell r="G490" t="str">
            <v>Presupuesto</v>
          </cell>
        </row>
        <row r="491">
          <cell r="A491" t="str">
            <v>ADELL</v>
          </cell>
          <cell r="B491">
            <v>202507</v>
          </cell>
          <cell r="D491" t="str">
            <v>Caución</v>
          </cell>
          <cell r="G491" t="str">
            <v>Presupuesto</v>
          </cell>
        </row>
        <row r="492">
          <cell r="A492" t="str">
            <v>ADELL</v>
          </cell>
          <cell r="B492">
            <v>202507</v>
          </cell>
          <cell r="D492" t="str">
            <v>Caución</v>
          </cell>
          <cell r="G492" t="str">
            <v>Real</v>
          </cell>
        </row>
        <row r="493">
          <cell r="A493" t="str">
            <v>ADELL</v>
          </cell>
          <cell r="B493">
            <v>202507</v>
          </cell>
          <cell r="D493" t="str">
            <v>Crédito Internacional</v>
          </cell>
          <cell r="G493" t="str">
            <v>Presupuesto</v>
          </cell>
        </row>
        <row r="494">
          <cell r="A494" t="str">
            <v>ADELL</v>
          </cell>
          <cell r="B494">
            <v>202507</v>
          </cell>
          <cell r="D494" t="str">
            <v>Crédito Internacional</v>
          </cell>
          <cell r="G494" t="str">
            <v>Real</v>
          </cell>
        </row>
        <row r="495">
          <cell r="A495" t="str">
            <v>ADELL</v>
          </cell>
          <cell r="B495">
            <v>202507</v>
          </cell>
          <cell r="D495" t="str">
            <v>Crédito Nacional</v>
          </cell>
          <cell r="G495" t="str">
            <v>Presupuesto</v>
          </cell>
        </row>
        <row r="496">
          <cell r="A496" t="str">
            <v>ADELL</v>
          </cell>
          <cell r="B496">
            <v>202507</v>
          </cell>
          <cell r="D496" t="str">
            <v>Eventos</v>
          </cell>
          <cell r="G496" t="str">
            <v>Presupuesto</v>
          </cell>
        </row>
        <row r="497">
          <cell r="A497" t="str">
            <v>ADELL</v>
          </cell>
          <cell r="B497">
            <v>202507</v>
          </cell>
          <cell r="D497" t="str">
            <v>Flotas</v>
          </cell>
          <cell r="G497" t="str">
            <v>Presupuesto</v>
          </cell>
        </row>
        <row r="498">
          <cell r="A498" t="str">
            <v>ADELL</v>
          </cell>
          <cell r="B498">
            <v>202507</v>
          </cell>
          <cell r="D498" t="str">
            <v>Flotas</v>
          </cell>
          <cell r="G498" t="str">
            <v>Real</v>
          </cell>
        </row>
        <row r="499">
          <cell r="A499" t="str">
            <v>ADELL</v>
          </cell>
          <cell r="B499">
            <v>202507</v>
          </cell>
          <cell r="D499" t="str">
            <v>Hogar</v>
          </cell>
          <cell r="G499" t="str">
            <v>Presupuesto</v>
          </cell>
        </row>
        <row r="500">
          <cell r="A500" t="str">
            <v>ADELL</v>
          </cell>
          <cell r="B500">
            <v>202507</v>
          </cell>
          <cell r="D500" t="str">
            <v>Hogar</v>
          </cell>
          <cell r="G500" t="str">
            <v>Real</v>
          </cell>
        </row>
        <row r="501">
          <cell r="A501" t="str">
            <v>ADELL</v>
          </cell>
          <cell r="B501">
            <v>202507</v>
          </cell>
          <cell r="D501" t="str">
            <v>Ingeniería</v>
          </cell>
          <cell r="G501" t="str">
            <v>Presupuesto</v>
          </cell>
        </row>
        <row r="502">
          <cell r="A502" t="str">
            <v>ADELL</v>
          </cell>
          <cell r="B502">
            <v>202507</v>
          </cell>
          <cell r="D502" t="str">
            <v>Ingeniería</v>
          </cell>
          <cell r="G502" t="str">
            <v>Real</v>
          </cell>
        </row>
        <row r="503">
          <cell r="A503" t="str">
            <v>ADELL</v>
          </cell>
          <cell r="B503">
            <v>202507</v>
          </cell>
          <cell r="D503" t="str">
            <v>Inmobiliario</v>
          </cell>
          <cell r="G503" t="str">
            <v>Presupuesto</v>
          </cell>
        </row>
        <row r="504">
          <cell r="A504" t="str">
            <v>ADELL</v>
          </cell>
          <cell r="B504">
            <v>202507</v>
          </cell>
          <cell r="D504" t="str">
            <v>Líneas Financieras</v>
          </cell>
          <cell r="G504" t="str">
            <v>Presupuesto</v>
          </cell>
        </row>
        <row r="505">
          <cell r="A505" t="str">
            <v>ADELL</v>
          </cell>
          <cell r="B505">
            <v>202507</v>
          </cell>
          <cell r="D505" t="str">
            <v>Líneas Financieras</v>
          </cell>
          <cell r="G505" t="str">
            <v>Real</v>
          </cell>
        </row>
        <row r="506">
          <cell r="A506" t="str">
            <v>ADELL</v>
          </cell>
          <cell r="B506">
            <v>202507</v>
          </cell>
          <cell r="D506" t="str">
            <v>Náutica</v>
          </cell>
          <cell r="G506" t="str">
            <v>Presupuesto</v>
          </cell>
        </row>
        <row r="507">
          <cell r="A507" t="str">
            <v>ADELL</v>
          </cell>
          <cell r="B507">
            <v>202507</v>
          </cell>
          <cell r="D507" t="str">
            <v>Náutica</v>
          </cell>
          <cell r="G507" t="str">
            <v>Real</v>
          </cell>
        </row>
        <row r="508">
          <cell r="A508" t="str">
            <v>ADELL</v>
          </cell>
          <cell r="B508">
            <v>202507</v>
          </cell>
          <cell r="D508" t="str">
            <v>Particulares Resto</v>
          </cell>
          <cell r="G508" t="str">
            <v>Presupuesto</v>
          </cell>
        </row>
        <row r="509">
          <cell r="A509" t="str">
            <v>ADELL</v>
          </cell>
          <cell r="B509">
            <v>202507</v>
          </cell>
          <cell r="D509" t="str">
            <v>Particulares Resto</v>
          </cell>
          <cell r="G509" t="str">
            <v>Real</v>
          </cell>
        </row>
        <row r="510">
          <cell r="A510" t="str">
            <v>ADELL</v>
          </cell>
          <cell r="B510">
            <v>202507</v>
          </cell>
          <cell r="D510" t="str">
            <v>Property</v>
          </cell>
          <cell r="G510" t="str">
            <v>Presupuesto</v>
          </cell>
        </row>
        <row r="511">
          <cell r="A511" t="str">
            <v>ADELL</v>
          </cell>
          <cell r="B511">
            <v>202507</v>
          </cell>
          <cell r="D511" t="str">
            <v>Property</v>
          </cell>
          <cell r="G511" t="str">
            <v>Real</v>
          </cell>
        </row>
        <row r="512">
          <cell r="A512" t="str">
            <v>ADELL</v>
          </cell>
          <cell r="B512">
            <v>202507</v>
          </cell>
          <cell r="D512" t="str">
            <v>RC</v>
          </cell>
          <cell r="G512" t="str">
            <v>Presupuesto</v>
          </cell>
        </row>
        <row r="513">
          <cell r="A513" t="str">
            <v>ADELL</v>
          </cell>
          <cell r="B513">
            <v>202507</v>
          </cell>
          <cell r="D513" t="str">
            <v>RC</v>
          </cell>
          <cell r="G513" t="str">
            <v>Real</v>
          </cell>
        </row>
        <row r="514">
          <cell r="A514" t="str">
            <v>ADELL</v>
          </cell>
          <cell r="B514">
            <v>202507</v>
          </cell>
          <cell r="D514" t="str">
            <v>Resto de lineas</v>
          </cell>
          <cell r="G514" t="str">
            <v>Presupuesto</v>
          </cell>
        </row>
        <row r="515">
          <cell r="A515" t="str">
            <v>ADELL</v>
          </cell>
          <cell r="B515">
            <v>202507</v>
          </cell>
          <cell r="D515" t="str">
            <v>Retirada</v>
          </cell>
          <cell r="G515" t="str">
            <v>Presupuesto</v>
          </cell>
        </row>
        <row r="516">
          <cell r="A516" t="str">
            <v>ADELL</v>
          </cell>
          <cell r="B516">
            <v>202507</v>
          </cell>
          <cell r="D516" t="str">
            <v>Seguros Personales (No Vida) Colectivos</v>
          </cell>
          <cell r="G516" t="str">
            <v>Presupuesto</v>
          </cell>
        </row>
        <row r="517">
          <cell r="A517" t="str">
            <v>ADELL</v>
          </cell>
          <cell r="B517">
            <v>202507</v>
          </cell>
          <cell r="D517" t="str">
            <v>Seguros Personales (No Vida) Colectivos</v>
          </cell>
          <cell r="G517" t="str">
            <v>Real</v>
          </cell>
        </row>
        <row r="518">
          <cell r="A518" t="str">
            <v>ADELL</v>
          </cell>
          <cell r="B518">
            <v>202507</v>
          </cell>
          <cell r="D518" t="str">
            <v>Seguros Personales (No Vida) Particular</v>
          </cell>
          <cell r="G518" t="str">
            <v>Presupuesto</v>
          </cell>
        </row>
        <row r="519">
          <cell r="A519" t="str">
            <v>ADELL</v>
          </cell>
          <cell r="B519">
            <v>202507</v>
          </cell>
          <cell r="D519" t="str">
            <v>Seguros Personales (No Vida) Particular</v>
          </cell>
          <cell r="G519" t="str">
            <v>Real</v>
          </cell>
        </row>
        <row r="520">
          <cell r="A520" t="str">
            <v>ADELL</v>
          </cell>
          <cell r="B520">
            <v>202507</v>
          </cell>
          <cell r="D520" t="str">
            <v>Transporte</v>
          </cell>
          <cell r="G520" t="str">
            <v>Presupuesto</v>
          </cell>
        </row>
        <row r="521">
          <cell r="A521" t="str">
            <v>ADELL</v>
          </cell>
          <cell r="B521">
            <v>202507</v>
          </cell>
          <cell r="D521" t="str">
            <v>Transporte</v>
          </cell>
          <cell r="G521" t="str">
            <v>Real</v>
          </cell>
        </row>
        <row r="522">
          <cell r="A522" t="str">
            <v>ADELL</v>
          </cell>
          <cell r="B522">
            <v>202507</v>
          </cell>
          <cell r="D522" t="str">
            <v>Venta Cruzada</v>
          </cell>
          <cell r="G522" t="str">
            <v>Presupuesto</v>
          </cell>
        </row>
        <row r="523">
          <cell r="A523" t="str">
            <v>ADELL</v>
          </cell>
          <cell r="B523">
            <v>202507</v>
          </cell>
          <cell r="D523" t="str">
            <v>Venta Cruzada</v>
          </cell>
          <cell r="G523" t="str">
            <v>Real</v>
          </cell>
        </row>
        <row r="524">
          <cell r="A524" t="str">
            <v>ADELL</v>
          </cell>
          <cell r="B524">
            <v>202507</v>
          </cell>
          <cell r="D524" t="str">
            <v>Vida Ahorro Colectivo</v>
          </cell>
          <cell r="G524" t="str">
            <v>Presupuesto</v>
          </cell>
        </row>
        <row r="525">
          <cell r="A525" t="str">
            <v>ADELL</v>
          </cell>
          <cell r="B525">
            <v>202507</v>
          </cell>
          <cell r="D525" t="str">
            <v>Vida Ahorro Particular</v>
          </cell>
          <cell r="G525" t="str">
            <v>Presupuesto</v>
          </cell>
        </row>
        <row r="526">
          <cell r="A526" t="str">
            <v>ADELL</v>
          </cell>
          <cell r="B526">
            <v>202507</v>
          </cell>
          <cell r="D526" t="str">
            <v>Vida Ahorro Particular</v>
          </cell>
          <cell r="G526" t="str">
            <v>Real</v>
          </cell>
        </row>
        <row r="527">
          <cell r="A527" t="str">
            <v>ADELL</v>
          </cell>
          <cell r="B527">
            <v>202507</v>
          </cell>
          <cell r="D527" t="str">
            <v>Vida Ganado</v>
          </cell>
          <cell r="G527" t="str">
            <v>Presupuesto</v>
          </cell>
        </row>
        <row r="528">
          <cell r="A528" t="str">
            <v>ADELL</v>
          </cell>
          <cell r="B528">
            <v>202507</v>
          </cell>
          <cell r="D528" t="str">
            <v>Vida Riesgo Colectivo</v>
          </cell>
          <cell r="G528" t="str">
            <v>Presupuesto</v>
          </cell>
        </row>
        <row r="529">
          <cell r="A529" t="str">
            <v>ADELL</v>
          </cell>
          <cell r="B529">
            <v>202507</v>
          </cell>
          <cell r="D529" t="str">
            <v>Vida Riesgo Colectivo</v>
          </cell>
          <cell r="G529" t="str">
            <v>Real</v>
          </cell>
        </row>
        <row r="530">
          <cell r="A530" t="str">
            <v>ADELL</v>
          </cell>
          <cell r="B530">
            <v>202507</v>
          </cell>
          <cell r="D530" t="str">
            <v>Vida Riesgo Particular</v>
          </cell>
          <cell r="G530" t="str">
            <v>Presupuesto</v>
          </cell>
        </row>
        <row r="531">
          <cell r="A531" t="str">
            <v>ADELL</v>
          </cell>
          <cell r="B531">
            <v>202507</v>
          </cell>
          <cell r="D531" t="str">
            <v>Vida Riesgo Particular</v>
          </cell>
          <cell r="G531" t="str">
            <v>Real</v>
          </cell>
        </row>
        <row r="532">
          <cell r="A532" t="str">
            <v>ADELL</v>
          </cell>
          <cell r="B532">
            <v>202508</v>
          </cell>
          <cell r="D532" t="str">
            <v>--</v>
          </cell>
          <cell r="G532" t="str">
            <v>Presupuesto</v>
          </cell>
        </row>
        <row r="533">
          <cell r="A533" t="str">
            <v>ADELL</v>
          </cell>
          <cell r="B533">
            <v>202508</v>
          </cell>
          <cell r="D533" t="str">
            <v>--</v>
          </cell>
          <cell r="G533" t="str">
            <v>Real</v>
          </cell>
        </row>
        <row r="534">
          <cell r="A534" t="str">
            <v>ADELL</v>
          </cell>
          <cell r="B534">
            <v>202508</v>
          </cell>
          <cell r="D534" t="str">
            <v>Resto de Lineas</v>
          </cell>
          <cell r="G534" t="str">
            <v>Real</v>
          </cell>
        </row>
        <row r="535">
          <cell r="A535" t="str">
            <v>ADELL</v>
          </cell>
          <cell r="B535">
            <v>202508</v>
          </cell>
          <cell r="D535" t="str">
            <v>Arte</v>
          </cell>
          <cell r="G535" t="str">
            <v>Presupuesto</v>
          </cell>
        </row>
        <row r="536">
          <cell r="A536" t="str">
            <v>ADELL</v>
          </cell>
          <cell r="B536">
            <v>202508</v>
          </cell>
          <cell r="D536" t="str">
            <v>Autos</v>
          </cell>
          <cell r="G536" t="str">
            <v>Presupuesto</v>
          </cell>
        </row>
        <row r="537">
          <cell r="A537" t="str">
            <v>ADELL</v>
          </cell>
          <cell r="B537">
            <v>202508</v>
          </cell>
          <cell r="D537" t="str">
            <v>Autos</v>
          </cell>
          <cell r="G537" t="str">
            <v>Real</v>
          </cell>
        </row>
        <row r="538">
          <cell r="A538" t="str">
            <v>ADELL</v>
          </cell>
          <cell r="B538">
            <v>202508</v>
          </cell>
          <cell r="D538" t="str">
            <v>B2B2C</v>
          </cell>
          <cell r="G538" t="str">
            <v>Presupuesto</v>
          </cell>
        </row>
        <row r="539">
          <cell r="A539" t="str">
            <v>ADELL</v>
          </cell>
          <cell r="B539">
            <v>202508</v>
          </cell>
          <cell r="D539" t="str">
            <v>Caución</v>
          </cell>
          <cell r="G539" t="str">
            <v>Presupuesto</v>
          </cell>
        </row>
        <row r="540">
          <cell r="A540" t="str">
            <v>ADELL</v>
          </cell>
          <cell r="B540">
            <v>202508</v>
          </cell>
          <cell r="D540" t="str">
            <v>Caución</v>
          </cell>
          <cell r="G540" t="str">
            <v>Real</v>
          </cell>
        </row>
        <row r="541">
          <cell r="A541" t="str">
            <v>ADELL</v>
          </cell>
          <cell r="B541">
            <v>202508</v>
          </cell>
          <cell r="D541" t="str">
            <v>Crédito Internacional</v>
          </cell>
          <cell r="G541" t="str">
            <v>Presupuesto</v>
          </cell>
        </row>
        <row r="542">
          <cell r="A542" t="str">
            <v>ADELL</v>
          </cell>
          <cell r="B542">
            <v>202508</v>
          </cell>
          <cell r="D542" t="str">
            <v>Crédito Internacional</v>
          </cell>
          <cell r="G542" t="str">
            <v>Real</v>
          </cell>
        </row>
        <row r="543">
          <cell r="A543" t="str">
            <v>ADELL</v>
          </cell>
          <cell r="B543">
            <v>202508</v>
          </cell>
          <cell r="D543" t="str">
            <v>Crédito Nacional</v>
          </cell>
          <cell r="G543" t="str">
            <v>Presupuesto</v>
          </cell>
        </row>
        <row r="544">
          <cell r="A544" t="str">
            <v>ADELL</v>
          </cell>
          <cell r="B544">
            <v>202508</v>
          </cell>
          <cell r="D544" t="str">
            <v>Eventos</v>
          </cell>
          <cell r="G544" t="str">
            <v>Presupuesto</v>
          </cell>
        </row>
        <row r="545">
          <cell r="A545" t="str">
            <v>ADELL</v>
          </cell>
          <cell r="B545">
            <v>202508</v>
          </cell>
          <cell r="D545" t="str">
            <v>Flotas</v>
          </cell>
          <cell r="G545" t="str">
            <v>Presupuesto</v>
          </cell>
        </row>
        <row r="546">
          <cell r="A546" t="str">
            <v>ADELL</v>
          </cell>
          <cell r="B546">
            <v>202508</v>
          </cell>
          <cell r="D546" t="str">
            <v>Flotas</v>
          </cell>
          <cell r="G546" t="str">
            <v>Real</v>
          </cell>
        </row>
        <row r="547">
          <cell r="A547" t="str">
            <v>ADELL</v>
          </cell>
          <cell r="B547">
            <v>202508</v>
          </cell>
          <cell r="D547" t="str">
            <v>Hogar</v>
          </cell>
          <cell r="G547" t="str">
            <v>Presupuesto</v>
          </cell>
        </row>
        <row r="548">
          <cell r="A548" t="str">
            <v>ADELL</v>
          </cell>
          <cell r="B548">
            <v>202508</v>
          </cell>
          <cell r="D548" t="str">
            <v>Hogar</v>
          </cell>
          <cell r="G548" t="str">
            <v>Real</v>
          </cell>
        </row>
        <row r="549">
          <cell r="A549" t="str">
            <v>ADELL</v>
          </cell>
          <cell r="B549">
            <v>202508</v>
          </cell>
          <cell r="D549" t="str">
            <v>Ingeniería</v>
          </cell>
          <cell r="G549" t="str">
            <v>Presupuesto</v>
          </cell>
        </row>
        <row r="550">
          <cell r="A550" t="str">
            <v>ADELL</v>
          </cell>
          <cell r="B550">
            <v>202508</v>
          </cell>
          <cell r="D550" t="str">
            <v>Ingeniería</v>
          </cell>
          <cell r="G550" t="str">
            <v>Real</v>
          </cell>
        </row>
        <row r="551">
          <cell r="A551" t="str">
            <v>ADELL</v>
          </cell>
          <cell r="B551">
            <v>202508</v>
          </cell>
          <cell r="D551" t="str">
            <v>Inmobiliario</v>
          </cell>
          <cell r="G551" t="str">
            <v>Presupuesto</v>
          </cell>
        </row>
        <row r="552">
          <cell r="A552" t="str">
            <v>ADELL</v>
          </cell>
          <cell r="B552">
            <v>202508</v>
          </cell>
          <cell r="D552" t="str">
            <v>Líneas Financieras</v>
          </cell>
          <cell r="G552" t="str">
            <v>Presupuesto</v>
          </cell>
        </row>
        <row r="553">
          <cell r="A553" t="str">
            <v>ADELL</v>
          </cell>
          <cell r="B553">
            <v>202508</v>
          </cell>
          <cell r="D553" t="str">
            <v>Líneas Financieras</v>
          </cell>
          <cell r="G553" t="str">
            <v>Real</v>
          </cell>
        </row>
        <row r="554">
          <cell r="A554" t="str">
            <v>ADELL</v>
          </cell>
          <cell r="B554">
            <v>202508</v>
          </cell>
          <cell r="D554" t="str">
            <v>Náutica</v>
          </cell>
          <cell r="G554" t="str">
            <v>Presupuesto</v>
          </cell>
        </row>
        <row r="555">
          <cell r="A555" t="str">
            <v>ADELL</v>
          </cell>
          <cell r="B555">
            <v>202508</v>
          </cell>
          <cell r="D555" t="str">
            <v>Náutica</v>
          </cell>
          <cell r="G555" t="str">
            <v>Real</v>
          </cell>
        </row>
        <row r="556">
          <cell r="A556" t="str">
            <v>ADELL</v>
          </cell>
          <cell r="B556">
            <v>202508</v>
          </cell>
          <cell r="D556" t="str">
            <v>Particulares Resto</v>
          </cell>
          <cell r="G556" t="str">
            <v>Presupuesto</v>
          </cell>
        </row>
        <row r="557">
          <cell r="A557" t="str">
            <v>ADELL</v>
          </cell>
          <cell r="B557">
            <v>202508</v>
          </cell>
          <cell r="D557" t="str">
            <v>Particulares Resto</v>
          </cell>
          <cell r="G557" t="str">
            <v>Real</v>
          </cell>
        </row>
        <row r="558">
          <cell r="A558" t="str">
            <v>ADELL</v>
          </cell>
          <cell r="B558">
            <v>202508</v>
          </cell>
          <cell r="D558" t="str">
            <v>Property</v>
          </cell>
          <cell r="G558" t="str">
            <v>Presupuesto</v>
          </cell>
        </row>
        <row r="559">
          <cell r="A559" t="str">
            <v>ADELL</v>
          </cell>
          <cell r="B559">
            <v>202508</v>
          </cell>
          <cell r="D559" t="str">
            <v>Property</v>
          </cell>
          <cell r="G559" t="str">
            <v>Real</v>
          </cell>
        </row>
        <row r="560">
          <cell r="A560" t="str">
            <v>ADELL</v>
          </cell>
          <cell r="B560">
            <v>202508</v>
          </cell>
          <cell r="D560" t="str">
            <v>RC</v>
          </cell>
          <cell r="G560" t="str">
            <v>Presupuesto</v>
          </cell>
        </row>
        <row r="561">
          <cell r="A561" t="str">
            <v>ADELL</v>
          </cell>
          <cell r="B561">
            <v>202508</v>
          </cell>
          <cell r="D561" t="str">
            <v>RC</v>
          </cell>
          <cell r="G561" t="str">
            <v>Real</v>
          </cell>
        </row>
        <row r="562">
          <cell r="A562" t="str">
            <v>ADELL</v>
          </cell>
          <cell r="B562">
            <v>202508</v>
          </cell>
          <cell r="D562" t="str">
            <v>Resto de lineas</v>
          </cell>
          <cell r="G562" t="str">
            <v>Presupuesto</v>
          </cell>
        </row>
        <row r="563">
          <cell r="A563" t="str">
            <v>ADELL</v>
          </cell>
          <cell r="B563">
            <v>202508</v>
          </cell>
          <cell r="D563" t="str">
            <v>Retirada</v>
          </cell>
          <cell r="G563" t="str">
            <v>Presupuesto</v>
          </cell>
        </row>
        <row r="564">
          <cell r="A564" t="str">
            <v>ADELL</v>
          </cell>
          <cell r="B564">
            <v>202508</v>
          </cell>
          <cell r="D564" t="str">
            <v>Seguros Personales (No Vida) Colectivos</v>
          </cell>
          <cell r="G564" t="str">
            <v>Presupuesto</v>
          </cell>
        </row>
        <row r="565">
          <cell r="A565" t="str">
            <v>ADELL</v>
          </cell>
          <cell r="B565">
            <v>202508</v>
          </cell>
          <cell r="D565" t="str">
            <v>Seguros Personales (No Vida) Colectivos</v>
          </cell>
          <cell r="G565" t="str">
            <v>Real</v>
          </cell>
        </row>
        <row r="566">
          <cell r="A566" t="str">
            <v>ADELL</v>
          </cell>
          <cell r="B566">
            <v>202508</v>
          </cell>
          <cell r="D566" t="str">
            <v>Seguros Personales (No Vida) Particular</v>
          </cell>
          <cell r="G566" t="str">
            <v>Presupuesto</v>
          </cell>
        </row>
        <row r="567">
          <cell r="A567" t="str">
            <v>ADELL</v>
          </cell>
          <cell r="B567">
            <v>202508</v>
          </cell>
          <cell r="D567" t="str">
            <v>Seguros Personales (No Vida) Particular</v>
          </cell>
          <cell r="G567" t="str">
            <v>Real</v>
          </cell>
        </row>
        <row r="568">
          <cell r="A568" t="str">
            <v>ADELL</v>
          </cell>
          <cell r="B568">
            <v>202508</v>
          </cell>
          <cell r="D568" t="str">
            <v>Transporte</v>
          </cell>
          <cell r="G568" t="str">
            <v>Presupuesto</v>
          </cell>
        </row>
        <row r="569">
          <cell r="A569" t="str">
            <v>ADELL</v>
          </cell>
          <cell r="B569">
            <v>202508</v>
          </cell>
          <cell r="D569" t="str">
            <v>Transporte</v>
          </cell>
          <cell r="G569" t="str">
            <v>Real</v>
          </cell>
        </row>
        <row r="570">
          <cell r="A570" t="str">
            <v>ADELL</v>
          </cell>
          <cell r="B570">
            <v>202508</v>
          </cell>
          <cell r="D570" t="str">
            <v>Venta Cruzada</v>
          </cell>
          <cell r="G570" t="str">
            <v>Presupuesto</v>
          </cell>
        </row>
        <row r="571">
          <cell r="A571" t="str">
            <v>ADELL</v>
          </cell>
          <cell r="B571">
            <v>202508</v>
          </cell>
          <cell r="D571" t="str">
            <v>Venta Cruzada</v>
          </cell>
          <cell r="G571" t="str">
            <v>Real</v>
          </cell>
        </row>
        <row r="572">
          <cell r="A572" t="str">
            <v>ADELL</v>
          </cell>
          <cell r="B572">
            <v>202508</v>
          </cell>
          <cell r="D572" t="str">
            <v>Vida Ahorro Colectivo</v>
          </cell>
          <cell r="G572" t="str">
            <v>Presupuesto</v>
          </cell>
        </row>
        <row r="573">
          <cell r="A573" t="str">
            <v>ADELL</v>
          </cell>
          <cell r="B573">
            <v>202508</v>
          </cell>
          <cell r="D573" t="str">
            <v>Vida Ahorro Particular</v>
          </cell>
          <cell r="G573" t="str">
            <v>Presupuesto</v>
          </cell>
        </row>
        <row r="574">
          <cell r="A574" t="str">
            <v>ADELL</v>
          </cell>
          <cell r="B574">
            <v>202508</v>
          </cell>
          <cell r="D574" t="str">
            <v>Vida Ahorro Particular</v>
          </cell>
          <cell r="G574" t="str">
            <v>Real</v>
          </cell>
        </row>
        <row r="575">
          <cell r="A575" t="str">
            <v>ADELL</v>
          </cell>
          <cell r="B575">
            <v>202508</v>
          </cell>
          <cell r="D575" t="str">
            <v>Vida Ganado</v>
          </cell>
          <cell r="G575" t="str">
            <v>Presupuesto</v>
          </cell>
        </row>
        <row r="576">
          <cell r="A576" t="str">
            <v>ADELL</v>
          </cell>
          <cell r="B576">
            <v>202508</v>
          </cell>
          <cell r="D576" t="str">
            <v>Vida Riesgo Colectivo</v>
          </cell>
          <cell r="G576" t="str">
            <v>Presupuesto</v>
          </cell>
        </row>
        <row r="577">
          <cell r="A577" t="str">
            <v>ADELL</v>
          </cell>
          <cell r="B577">
            <v>202508</v>
          </cell>
          <cell r="D577" t="str">
            <v>Vida Riesgo Colectivo</v>
          </cell>
          <cell r="G577" t="str">
            <v>Real</v>
          </cell>
        </row>
        <row r="578">
          <cell r="A578" t="str">
            <v>ADELL</v>
          </cell>
          <cell r="B578">
            <v>202508</v>
          </cell>
          <cell r="D578" t="str">
            <v>Vida Riesgo Particular</v>
          </cell>
          <cell r="G578" t="str">
            <v>Presupuesto</v>
          </cell>
        </row>
        <row r="579">
          <cell r="A579" t="str">
            <v>ADELL</v>
          </cell>
          <cell r="B579">
            <v>202508</v>
          </cell>
          <cell r="D579" t="str">
            <v>Vida Riesgo Particular</v>
          </cell>
          <cell r="G579" t="str">
            <v>Real</v>
          </cell>
        </row>
        <row r="580">
          <cell r="A580" t="str">
            <v>ADELL</v>
          </cell>
          <cell r="B580">
            <v>202509</v>
          </cell>
          <cell r="D580" t="str">
            <v>--</v>
          </cell>
          <cell r="G580" t="str">
            <v>Presupuesto</v>
          </cell>
        </row>
        <row r="581">
          <cell r="A581" t="str">
            <v>ADELL</v>
          </cell>
          <cell r="B581">
            <v>202509</v>
          </cell>
          <cell r="D581" t="str">
            <v>--</v>
          </cell>
          <cell r="G581" t="str">
            <v>Real</v>
          </cell>
        </row>
        <row r="582">
          <cell r="A582" t="str">
            <v>ADELL</v>
          </cell>
          <cell r="B582">
            <v>202509</v>
          </cell>
          <cell r="D582" t="str">
            <v>Resto de Lineas</v>
          </cell>
          <cell r="G582" t="str">
            <v>Real</v>
          </cell>
        </row>
        <row r="583">
          <cell r="A583" t="str">
            <v>ADELL</v>
          </cell>
          <cell r="B583">
            <v>202509</v>
          </cell>
          <cell r="D583" t="str">
            <v>Arte</v>
          </cell>
          <cell r="G583" t="str">
            <v>Presupuesto</v>
          </cell>
        </row>
        <row r="584">
          <cell r="A584" t="str">
            <v>ADELL</v>
          </cell>
          <cell r="B584">
            <v>202509</v>
          </cell>
          <cell r="D584" t="str">
            <v>Autos</v>
          </cell>
          <cell r="G584" t="str">
            <v>Presupuesto</v>
          </cell>
        </row>
        <row r="585">
          <cell r="A585" t="str">
            <v>ADELL</v>
          </cell>
          <cell r="B585">
            <v>202509</v>
          </cell>
          <cell r="D585" t="str">
            <v>Autos</v>
          </cell>
          <cell r="G585" t="str">
            <v>Real</v>
          </cell>
        </row>
        <row r="586">
          <cell r="A586" t="str">
            <v>ADELL</v>
          </cell>
          <cell r="B586">
            <v>202509</v>
          </cell>
          <cell r="D586" t="str">
            <v>B2B2C</v>
          </cell>
          <cell r="G586" t="str">
            <v>Presupuesto</v>
          </cell>
        </row>
        <row r="587">
          <cell r="A587" t="str">
            <v>ADELL</v>
          </cell>
          <cell r="B587">
            <v>202509</v>
          </cell>
          <cell r="D587" t="str">
            <v>Caución</v>
          </cell>
          <cell r="G587" t="str">
            <v>Presupuesto</v>
          </cell>
        </row>
        <row r="588">
          <cell r="A588" t="str">
            <v>ADELL</v>
          </cell>
          <cell r="B588">
            <v>202509</v>
          </cell>
          <cell r="D588" t="str">
            <v>Caución</v>
          </cell>
          <cell r="G588" t="str">
            <v>Real</v>
          </cell>
        </row>
        <row r="589">
          <cell r="A589" t="str">
            <v>ADELL</v>
          </cell>
          <cell r="B589">
            <v>202509</v>
          </cell>
          <cell r="D589" t="str">
            <v>Crédito Internacional</v>
          </cell>
          <cell r="G589" t="str">
            <v>Presupuesto</v>
          </cell>
        </row>
        <row r="590">
          <cell r="A590" t="str">
            <v>ADELL</v>
          </cell>
          <cell r="B590">
            <v>202509</v>
          </cell>
          <cell r="D590" t="str">
            <v>Crédito Internacional</v>
          </cell>
          <cell r="G590" t="str">
            <v>Real</v>
          </cell>
        </row>
        <row r="591">
          <cell r="A591" t="str">
            <v>ADELL</v>
          </cell>
          <cell r="B591">
            <v>202509</v>
          </cell>
          <cell r="D591" t="str">
            <v>Crédito Nacional</v>
          </cell>
          <cell r="G591" t="str">
            <v>Presupuesto</v>
          </cell>
        </row>
        <row r="592">
          <cell r="A592" t="str">
            <v>ADELL</v>
          </cell>
          <cell r="B592">
            <v>202509</v>
          </cell>
          <cell r="D592" t="str">
            <v>Eventos</v>
          </cell>
          <cell r="G592" t="str">
            <v>Presupuesto</v>
          </cell>
        </row>
        <row r="593">
          <cell r="A593" t="str">
            <v>ADELL</v>
          </cell>
          <cell r="B593">
            <v>202509</v>
          </cell>
          <cell r="D593" t="str">
            <v>Flotas</v>
          </cell>
          <cell r="G593" t="str">
            <v>Presupuesto</v>
          </cell>
        </row>
        <row r="594">
          <cell r="A594" t="str">
            <v>ADELL</v>
          </cell>
          <cell r="B594">
            <v>202509</v>
          </cell>
          <cell r="D594" t="str">
            <v>Flotas</v>
          </cell>
          <cell r="G594" t="str">
            <v>Real</v>
          </cell>
        </row>
        <row r="595">
          <cell r="A595" t="str">
            <v>ADELL</v>
          </cell>
          <cell r="B595">
            <v>202509</v>
          </cell>
          <cell r="D595" t="str">
            <v>Hogar</v>
          </cell>
          <cell r="G595" t="str">
            <v>Presupuesto</v>
          </cell>
        </row>
        <row r="596">
          <cell r="A596" t="str">
            <v>ADELL</v>
          </cell>
          <cell r="B596">
            <v>202509</v>
          </cell>
          <cell r="D596" t="str">
            <v>Hogar</v>
          </cell>
          <cell r="G596" t="str">
            <v>Real</v>
          </cell>
        </row>
        <row r="597">
          <cell r="A597" t="str">
            <v>ADELL</v>
          </cell>
          <cell r="B597">
            <v>202509</v>
          </cell>
          <cell r="D597" t="str">
            <v>Ingeniería</v>
          </cell>
          <cell r="G597" t="str">
            <v>Presupuesto</v>
          </cell>
        </row>
        <row r="598">
          <cell r="A598" t="str">
            <v>ADELL</v>
          </cell>
          <cell r="B598">
            <v>202509</v>
          </cell>
          <cell r="D598" t="str">
            <v>Ingeniería</v>
          </cell>
          <cell r="G598" t="str">
            <v>Real</v>
          </cell>
        </row>
        <row r="599">
          <cell r="A599" t="str">
            <v>ADELL</v>
          </cell>
          <cell r="B599">
            <v>202509</v>
          </cell>
          <cell r="D599" t="str">
            <v>Inmobiliario</v>
          </cell>
          <cell r="G599" t="str">
            <v>Presupuesto</v>
          </cell>
        </row>
        <row r="600">
          <cell r="A600" t="str">
            <v>ADELL</v>
          </cell>
          <cell r="B600">
            <v>202509</v>
          </cell>
          <cell r="D600" t="str">
            <v>Líneas Financieras</v>
          </cell>
          <cell r="G600" t="str">
            <v>Presupuesto</v>
          </cell>
        </row>
        <row r="601">
          <cell r="A601" t="str">
            <v>ADELL</v>
          </cell>
          <cell r="B601">
            <v>202509</v>
          </cell>
          <cell r="D601" t="str">
            <v>Líneas Financieras</v>
          </cell>
          <cell r="G601" t="str">
            <v>Real</v>
          </cell>
        </row>
        <row r="602">
          <cell r="A602" t="str">
            <v>ADELL</v>
          </cell>
          <cell r="B602">
            <v>202509</v>
          </cell>
          <cell r="D602" t="str">
            <v>Náutica</v>
          </cell>
          <cell r="G602" t="str">
            <v>Presupuesto</v>
          </cell>
        </row>
        <row r="603">
          <cell r="A603" t="str">
            <v>ADELL</v>
          </cell>
          <cell r="B603">
            <v>202509</v>
          </cell>
          <cell r="D603" t="str">
            <v>Náutica</v>
          </cell>
          <cell r="G603" t="str">
            <v>Real</v>
          </cell>
        </row>
        <row r="604">
          <cell r="A604" t="str">
            <v>ADELL</v>
          </cell>
          <cell r="B604">
            <v>202509</v>
          </cell>
          <cell r="D604" t="str">
            <v>Particulares Resto</v>
          </cell>
          <cell r="G604" t="str">
            <v>Presupuesto</v>
          </cell>
        </row>
        <row r="605">
          <cell r="A605" t="str">
            <v>ADELL</v>
          </cell>
          <cell r="B605">
            <v>202509</v>
          </cell>
          <cell r="D605" t="str">
            <v>Particulares Resto</v>
          </cell>
          <cell r="G605" t="str">
            <v>Real</v>
          </cell>
        </row>
        <row r="606">
          <cell r="A606" t="str">
            <v>ADELL</v>
          </cell>
          <cell r="B606">
            <v>202509</v>
          </cell>
          <cell r="D606" t="str">
            <v>Property</v>
          </cell>
          <cell r="G606" t="str">
            <v>Presupuesto</v>
          </cell>
        </row>
        <row r="607">
          <cell r="A607" t="str">
            <v>ADELL</v>
          </cell>
          <cell r="B607">
            <v>202509</v>
          </cell>
          <cell r="D607" t="str">
            <v>Property</v>
          </cell>
          <cell r="G607" t="str">
            <v>Real</v>
          </cell>
        </row>
        <row r="608">
          <cell r="A608" t="str">
            <v>ADELL</v>
          </cell>
          <cell r="B608">
            <v>202509</v>
          </cell>
          <cell r="D608" t="str">
            <v>RC</v>
          </cell>
          <cell r="G608" t="str">
            <v>Presupuesto</v>
          </cell>
        </row>
        <row r="609">
          <cell r="A609" t="str">
            <v>ADELL</v>
          </cell>
          <cell r="B609">
            <v>202509</v>
          </cell>
          <cell r="D609" t="str">
            <v>RC</v>
          </cell>
          <cell r="G609" t="str">
            <v>Real</v>
          </cell>
        </row>
        <row r="610">
          <cell r="A610" t="str">
            <v>ADELL</v>
          </cell>
          <cell r="B610">
            <v>202509</v>
          </cell>
          <cell r="D610" t="str">
            <v>Resto de lineas</v>
          </cell>
          <cell r="G610" t="str">
            <v>Presupuesto</v>
          </cell>
        </row>
        <row r="611">
          <cell r="A611" t="str">
            <v>ADELL</v>
          </cell>
          <cell r="B611">
            <v>202509</v>
          </cell>
          <cell r="D611" t="str">
            <v>Retirada</v>
          </cell>
          <cell r="G611" t="str">
            <v>Presupuesto</v>
          </cell>
        </row>
        <row r="612">
          <cell r="A612" t="str">
            <v>ADELL</v>
          </cell>
          <cell r="B612">
            <v>202509</v>
          </cell>
          <cell r="D612" t="str">
            <v>Seguros Personales (No Vida) Colectivos</v>
          </cell>
          <cell r="G612" t="str">
            <v>Presupuesto</v>
          </cell>
        </row>
        <row r="613">
          <cell r="A613" t="str">
            <v>ADELL</v>
          </cell>
          <cell r="B613">
            <v>202509</v>
          </cell>
          <cell r="D613" t="str">
            <v>Seguros Personales (No Vida) Colectivos</v>
          </cell>
          <cell r="G613" t="str">
            <v>Real</v>
          </cell>
        </row>
        <row r="614">
          <cell r="A614" t="str">
            <v>ADELL</v>
          </cell>
          <cell r="B614">
            <v>202509</v>
          </cell>
          <cell r="D614" t="str">
            <v>Seguros Personales (No Vida) Particular</v>
          </cell>
          <cell r="G614" t="str">
            <v>Presupuesto</v>
          </cell>
        </row>
        <row r="615">
          <cell r="A615" t="str">
            <v>ADELL</v>
          </cell>
          <cell r="B615">
            <v>202509</v>
          </cell>
          <cell r="D615" t="str">
            <v>Seguros Personales (No Vida) Particular</v>
          </cell>
          <cell r="G615" t="str">
            <v>Real</v>
          </cell>
        </row>
        <row r="616">
          <cell r="A616" t="str">
            <v>ADELL</v>
          </cell>
          <cell r="B616">
            <v>202509</v>
          </cell>
          <cell r="D616" t="str">
            <v>Transporte</v>
          </cell>
          <cell r="G616" t="str">
            <v>Presupuesto</v>
          </cell>
        </row>
        <row r="617">
          <cell r="A617" t="str">
            <v>ADELL</v>
          </cell>
          <cell r="B617">
            <v>202509</v>
          </cell>
          <cell r="D617" t="str">
            <v>Transporte</v>
          </cell>
          <cell r="G617" t="str">
            <v>Real</v>
          </cell>
        </row>
        <row r="618">
          <cell r="A618" t="str">
            <v>ADELL</v>
          </cell>
          <cell r="B618">
            <v>202509</v>
          </cell>
          <cell r="D618" t="str">
            <v>Venta Cruzada</v>
          </cell>
          <cell r="G618" t="str">
            <v>Presupuesto</v>
          </cell>
        </row>
        <row r="619">
          <cell r="A619" t="str">
            <v>ADELL</v>
          </cell>
          <cell r="B619">
            <v>202509</v>
          </cell>
          <cell r="D619" t="str">
            <v>Venta Cruzada</v>
          </cell>
          <cell r="G619" t="str">
            <v>Real</v>
          </cell>
        </row>
        <row r="620">
          <cell r="A620" t="str">
            <v>ADELL</v>
          </cell>
          <cell r="B620">
            <v>202509</v>
          </cell>
          <cell r="D620" t="str">
            <v>Vida Ahorro Colectivo</v>
          </cell>
          <cell r="G620" t="str">
            <v>Presupuesto</v>
          </cell>
        </row>
        <row r="621">
          <cell r="A621" t="str">
            <v>ADELL</v>
          </cell>
          <cell r="B621">
            <v>202509</v>
          </cell>
          <cell r="D621" t="str">
            <v>Vida Ahorro Particular</v>
          </cell>
          <cell r="G621" t="str">
            <v>Presupuesto</v>
          </cell>
        </row>
        <row r="622">
          <cell r="A622" t="str">
            <v>ADELL</v>
          </cell>
          <cell r="B622">
            <v>202509</v>
          </cell>
          <cell r="D622" t="str">
            <v>Vida Ahorro Particular</v>
          </cell>
          <cell r="G622" t="str">
            <v>Real</v>
          </cell>
        </row>
        <row r="623">
          <cell r="A623" t="str">
            <v>ADELL</v>
          </cell>
          <cell r="B623">
            <v>202509</v>
          </cell>
          <cell r="D623" t="str">
            <v>Vida Ganado</v>
          </cell>
          <cell r="G623" t="str">
            <v>Presupuesto</v>
          </cell>
        </row>
        <row r="624">
          <cell r="A624" t="str">
            <v>ADELL</v>
          </cell>
          <cell r="B624">
            <v>202509</v>
          </cell>
          <cell r="D624" t="str">
            <v>Vida Riesgo Colectivo</v>
          </cell>
          <cell r="G624" t="str">
            <v>Presupuesto</v>
          </cell>
        </row>
        <row r="625">
          <cell r="A625" t="str">
            <v>ADELL</v>
          </cell>
          <cell r="B625">
            <v>202509</v>
          </cell>
          <cell r="D625" t="str">
            <v>Vida Riesgo Colectivo</v>
          </cell>
          <cell r="G625" t="str">
            <v>Real</v>
          </cell>
        </row>
        <row r="626">
          <cell r="A626" t="str">
            <v>ADELL</v>
          </cell>
          <cell r="B626">
            <v>202509</v>
          </cell>
          <cell r="D626" t="str">
            <v>Vida Riesgo Particular</v>
          </cell>
          <cell r="G626" t="str">
            <v>Presupuesto</v>
          </cell>
        </row>
        <row r="627">
          <cell r="A627" t="str">
            <v>ADELL</v>
          </cell>
          <cell r="B627">
            <v>202509</v>
          </cell>
          <cell r="D627" t="str">
            <v>Vida Riesgo Particular</v>
          </cell>
          <cell r="G627" t="str">
            <v>Real</v>
          </cell>
        </row>
        <row r="628">
          <cell r="A628" t="str">
            <v>ADELL</v>
          </cell>
          <cell r="B628">
            <v>202510</v>
          </cell>
          <cell r="D628" t="str">
            <v>--</v>
          </cell>
          <cell r="G628" t="str">
            <v>Presupuesto</v>
          </cell>
        </row>
        <row r="629">
          <cell r="A629" t="str">
            <v>ADELL</v>
          </cell>
          <cell r="B629">
            <v>202510</v>
          </cell>
          <cell r="D629" t="str">
            <v>--</v>
          </cell>
          <cell r="G629" t="str">
            <v>Real</v>
          </cell>
        </row>
        <row r="630">
          <cell r="A630" t="str">
            <v>ADELL</v>
          </cell>
          <cell r="B630">
            <v>202510</v>
          </cell>
          <cell r="D630" t="str">
            <v>Resto de Lineas</v>
          </cell>
          <cell r="G630" t="str">
            <v>Real</v>
          </cell>
        </row>
        <row r="631">
          <cell r="A631" t="str">
            <v>ADELL</v>
          </cell>
          <cell r="B631">
            <v>202510</v>
          </cell>
          <cell r="D631" t="str">
            <v>Arte</v>
          </cell>
          <cell r="G631" t="str">
            <v>Presupuesto</v>
          </cell>
        </row>
        <row r="632">
          <cell r="A632" t="str">
            <v>ADELL</v>
          </cell>
          <cell r="B632">
            <v>202510</v>
          </cell>
          <cell r="D632" t="str">
            <v>Autos</v>
          </cell>
          <cell r="G632" t="str">
            <v>Presupuesto</v>
          </cell>
        </row>
        <row r="633">
          <cell r="A633" t="str">
            <v>ADELL</v>
          </cell>
          <cell r="B633">
            <v>202510</v>
          </cell>
          <cell r="D633" t="str">
            <v>Autos</v>
          </cell>
          <cell r="G633" t="str">
            <v>Real</v>
          </cell>
        </row>
        <row r="634">
          <cell r="A634" t="str">
            <v>ADELL</v>
          </cell>
          <cell r="B634">
            <v>202510</v>
          </cell>
          <cell r="D634" t="str">
            <v>B2B2C</v>
          </cell>
          <cell r="G634" t="str">
            <v>Presupuesto</v>
          </cell>
        </row>
        <row r="635">
          <cell r="A635" t="str">
            <v>ADELL</v>
          </cell>
          <cell r="B635">
            <v>202510</v>
          </cell>
          <cell r="D635" t="str">
            <v>Caución</v>
          </cell>
          <cell r="G635" t="str">
            <v>Presupuesto</v>
          </cell>
        </row>
        <row r="636">
          <cell r="A636" t="str">
            <v>ADELL</v>
          </cell>
          <cell r="B636">
            <v>202510</v>
          </cell>
          <cell r="D636" t="str">
            <v>Caución</v>
          </cell>
          <cell r="G636" t="str">
            <v>Real</v>
          </cell>
        </row>
        <row r="637">
          <cell r="A637" t="str">
            <v>ADELL</v>
          </cell>
          <cell r="B637">
            <v>202510</v>
          </cell>
          <cell r="D637" t="str">
            <v>Crédito Internacional</v>
          </cell>
          <cell r="G637" t="str">
            <v>Presupuesto</v>
          </cell>
        </row>
        <row r="638">
          <cell r="A638" t="str">
            <v>ADELL</v>
          </cell>
          <cell r="B638">
            <v>202510</v>
          </cell>
          <cell r="D638" t="str">
            <v>Crédito Internacional</v>
          </cell>
          <cell r="G638" t="str">
            <v>Real</v>
          </cell>
        </row>
        <row r="639">
          <cell r="A639" t="str">
            <v>ADELL</v>
          </cell>
          <cell r="B639">
            <v>202510</v>
          </cell>
          <cell r="D639" t="str">
            <v>Crédito Nacional</v>
          </cell>
          <cell r="G639" t="str">
            <v>Presupuesto</v>
          </cell>
        </row>
        <row r="640">
          <cell r="A640" t="str">
            <v>ADELL</v>
          </cell>
          <cell r="B640">
            <v>202510</v>
          </cell>
          <cell r="D640" t="str">
            <v>Eventos</v>
          </cell>
          <cell r="G640" t="str">
            <v>Presupuesto</v>
          </cell>
        </row>
        <row r="641">
          <cell r="A641" t="str">
            <v>ADELL</v>
          </cell>
          <cell r="B641">
            <v>202510</v>
          </cell>
          <cell r="D641" t="str">
            <v>Flotas</v>
          </cell>
          <cell r="G641" t="str">
            <v>Presupuesto</v>
          </cell>
        </row>
        <row r="642">
          <cell r="A642" t="str">
            <v>ADELL</v>
          </cell>
          <cell r="B642">
            <v>202510</v>
          </cell>
          <cell r="D642" t="str">
            <v>Flotas</v>
          </cell>
          <cell r="G642" t="str">
            <v>Real</v>
          </cell>
        </row>
        <row r="643">
          <cell r="A643" t="str">
            <v>ADELL</v>
          </cell>
          <cell r="B643">
            <v>202510</v>
          </cell>
          <cell r="D643" t="str">
            <v>Hogar</v>
          </cell>
          <cell r="G643" t="str">
            <v>Presupuesto</v>
          </cell>
        </row>
        <row r="644">
          <cell r="A644" t="str">
            <v>ADELL</v>
          </cell>
          <cell r="B644">
            <v>202510</v>
          </cell>
          <cell r="D644" t="str">
            <v>Hogar</v>
          </cell>
          <cell r="G644" t="str">
            <v>Real</v>
          </cell>
        </row>
        <row r="645">
          <cell r="A645" t="str">
            <v>ADELL</v>
          </cell>
          <cell r="B645">
            <v>202510</v>
          </cell>
          <cell r="D645" t="str">
            <v>Ingeniería</v>
          </cell>
          <cell r="G645" t="str">
            <v>Presupuesto</v>
          </cell>
        </row>
        <row r="646">
          <cell r="A646" t="str">
            <v>ADELL</v>
          </cell>
          <cell r="B646">
            <v>202510</v>
          </cell>
          <cell r="D646" t="str">
            <v>Ingeniería</v>
          </cell>
          <cell r="G646" t="str">
            <v>Real</v>
          </cell>
        </row>
        <row r="647">
          <cell r="A647" t="str">
            <v>ADELL</v>
          </cell>
          <cell r="B647">
            <v>202510</v>
          </cell>
          <cell r="D647" t="str">
            <v>Inmobiliario</v>
          </cell>
          <cell r="G647" t="str">
            <v>Presupuesto</v>
          </cell>
        </row>
        <row r="648">
          <cell r="A648" t="str">
            <v>ADELL</v>
          </cell>
          <cell r="B648">
            <v>202510</v>
          </cell>
          <cell r="D648" t="str">
            <v>Líneas Financieras</v>
          </cell>
          <cell r="G648" t="str">
            <v>Presupuesto</v>
          </cell>
        </row>
        <row r="649">
          <cell r="A649" t="str">
            <v>ADELL</v>
          </cell>
          <cell r="B649">
            <v>202510</v>
          </cell>
          <cell r="D649" t="str">
            <v>Líneas Financieras</v>
          </cell>
          <cell r="G649" t="str">
            <v>Real</v>
          </cell>
        </row>
        <row r="650">
          <cell r="A650" t="str">
            <v>ADELL</v>
          </cell>
          <cell r="B650">
            <v>202510</v>
          </cell>
          <cell r="D650" t="str">
            <v>Náutica</v>
          </cell>
          <cell r="G650" t="str">
            <v>Presupuesto</v>
          </cell>
        </row>
        <row r="651">
          <cell r="A651" t="str">
            <v>ADELL</v>
          </cell>
          <cell r="B651">
            <v>202510</v>
          </cell>
          <cell r="D651" t="str">
            <v>Náutica</v>
          </cell>
          <cell r="G651" t="str">
            <v>Real</v>
          </cell>
        </row>
        <row r="652">
          <cell r="A652" t="str">
            <v>ADELL</v>
          </cell>
          <cell r="B652">
            <v>202510</v>
          </cell>
          <cell r="D652" t="str">
            <v>Particulares Resto</v>
          </cell>
          <cell r="G652" t="str">
            <v>Presupuesto</v>
          </cell>
        </row>
        <row r="653">
          <cell r="A653" t="str">
            <v>ADELL</v>
          </cell>
          <cell r="B653">
            <v>202510</v>
          </cell>
          <cell r="D653" t="str">
            <v>Particulares Resto</v>
          </cell>
          <cell r="G653" t="str">
            <v>Real</v>
          </cell>
        </row>
        <row r="654">
          <cell r="A654" t="str">
            <v>ADELL</v>
          </cell>
          <cell r="B654">
            <v>202510</v>
          </cell>
          <cell r="D654" t="str">
            <v>Property</v>
          </cell>
          <cell r="G654" t="str">
            <v>Presupuesto</v>
          </cell>
        </row>
        <row r="655">
          <cell r="A655" t="str">
            <v>ADELL</v>
          </cell>
          <cell r="B655">
            <v>202510</v>
          </cell>
          <cell r="D655" t="str">
            <v>Property</v>
          </cell>
          <cell r="G655" t="str">
            <v>Real</v>
          </cell>
        </row>
        <row r="656">
          <cell r="A656" t="str">
            <v>ADELL</v>
          </cell>
          <cell r="B656">
            <v>202510</v>
          </cell>
          <cell r="D656" t="str">
            <v>RC</v>
          </cell>
          <cell r="G656" t="str">
            <v>Presupuesto</v>
          </cell>
        </row>
        <row r="657">
          <cell r="A657" t="str">
            <v>ADELL</v>
          </cell>
          <cell r="B657">
            <v>202510</v>
          </cell>
          <cell r="D657" t="str">
            <v>RC</v>
          </cell>
          <cell r="G657" t="str">
            <v>Real</v>
          </cell>
        </row>
        <row r="658">
          <cell r="A658" t="str">
            <v>ADELL</v>
          </cell>
          <cell r="B658">
            <v>202510</v>
          </cell>
          <cell r="D658" t="str">
            <v>Resto de lineas</v>
          </cell>
          <cell r="G658" t="str">
            <v>Presupuesto</v>
          </cell>
        </row>
        <row r="659">
          <cell r="A659" t="str">
            <v>ADELL</v>
          </cell>
          <cell r="B659">
            <v>202510</v>
          </cell>
          <cell r="D659" t="str">
            <v>Retirada</v>
          </cell>
          <cell r="G659" t="str">
            <v>Presupuesto</v>
          </cell>
        </row>
        <row r="660">
          <cell r="A660" t="str">
            <v>ADELL</v>
          </cell>
          <cell r="B660">
            <v>202510</v>
          </cell>
          <cell r="D660" t="str">
            <v>Seguros Personales (No Vida) Colectivos</v>
          </cell>
          <cell r="G660" t="str">
            <v>Presupuesto</v>
          </cell>
        </row>
        <row r="661">
          <cell r="A661" t="str">
            <v>ADELL</v>
          </cell>
          <cell r="B661">
            <v>202510</v>
          </cell>
          <cell r="D661" t="str">
            <v>Seguros Personales (No Vida) Colectivos</v>
          </cell>
          <cell r="G661" t="str">
            <v>Real</v>
          </cell>
        </row>
        <row r="662">
          <cell r="A662" t="str">
            <v>ADELL</v>
          </cell>
          <cell r="B662">
            <v>202510</v>
          </cell>
          <cell r="D662" t="str">
            <v>Seguros Personales (No Vida) Particular</v>
          </cell>
          <cell r="G662" t="str">
            <v>Presupuesto</v>
          </cell>
        </row>
        <row r="663">
          <cell r="A663" t="str">
            <v>ADELL</v>
          </cell>
          <cell r="B663">
            <v>202510</v>
          </cell>
          <cell r="D663" t="str">
            <v>Seguros Personales (No Vida) Particular</v>
          </cell>
          <cell r="G663" t="str">
            <v>Real</v>
          </cell>
        </row>
        <row r="664">
          <cell r="A664" t="str">
            <v>ADELL</v>
          </cell>
          <cell r="B664">
            <v>202510</v>
          </cell>
          <cell r="D664" t="str">
            <v>Transporte</v>
          </cell>
          <cell r="G664" t="str">
            <v>Presupuesto</v>
          </cell>
        </row>
        <row r="665">
          <cell r="A665" t="str">
            <v>ADELL</v>
          </cell>
          <cell r="B665">
            <v>202510</v>
          </cell>
          <cell r="D665" t="str">
            <v>Transporte</v>
          </cell>
          <cell r="G665" t="str">
            <v>Real</v>
          </cell>
        </row>
        <row r="666">
          <cell r="A666" t="str">
            <v>ADELL</v>
          </cell>
          <cell r="B666">
            <v>202510</v>
          </cell>
          <cell r="D666" t="str">
            <v>Venta Cruzada</v>
          </cell>
          <cell r="G666" t="str">
            <v>Presupuesto</v>
          </cell>
        </row>
        <row r="667">
          <cell r="A667" t="str">
            <v>ADELL</v>
          </cell>
          <cell r="B667">
            <v>202510</v>
          </cell>
          <cell r="D667" t="str">
            <v>Venta Cruzada</v>
          </cell>
          <cell r="G667" t="str">
            <v>Real</v>
          </cell>
        </row>
        <row r="668">
          <cell r="A668" t="str">
            <v>ADELL</v>
          </cell>
          <cell r="B668">
            <v>202510</v>
          </cell>
          <cell r="D668" t="str">
            <v>Vida Ahorro Colectivo</v>
          </cell>
          <cell r="G668" t="str">
            <v>Presupuesto</v>
          </cell>
        </row>
        <row r="669">
          <cell r="A669" t="str">
            <v>ADELL</v>
          </cell>
          <cell r="B669">
            <v>202510</v>
          </cell>
          <cell r="D669" t="str">
            <v>Vida Ahorro Particular</v>
          </cell>
          <cell r="G669" t="str">
            <v>Presupuesto</v>
          </cell>
        </row>
        <row r="670">
          <cell r="A670" t="str">
            <v>ADELL</v>
          </cell>
          <cell r="B670">
            <v>202510</v>
          </cell>
          <cell r="D670" t="str">
            <v>Vida Ahorro Particular</v>
          </cell>
          <cell r="G670" t="str">
            <v>Real</v>
          </cell>
        </row>
        <row r="671">
          <cell r="A671" t="str">
            <v>ADELL</v>
          </cell>
          <cell r="B671">
            <v>202510</v>
          </cell>
          <cell r="D671" t="str">
            <v>Vida Ganado</v>
          </cell>
          <cell r="G671" t="str">
            <v>Presupuesto</v>
          </cell>
        </row>
        <row r="672">
          <cell r="A672" t="str">
            <v>ADELL</v>
          </cell>
          <cell r="B672">
            <v>202510</v>
          </cell>
          <cell r="D672" t="str">
            <v>Vida Riesgo Colectivo</v>
          </cell>
          <cell r="G672" t="str">
            <v>Presupuesto</v>
          </cell>
        </row>
        <row r="673">
          <cell r="A673" t="str">
            <v>ADELL</v>
          </cell>
          <cell r="B673">
            <v>202510</v>
          </cell>
          <cell r="D673" t="str">
            <v>Vida Riesgo Colectivo</v>
          </cell>
          <cell r="G673" t="str">
            <v>Real</v>
          </cell>
        </row>
        <row r="674">
          <cell r="A674" t="str">
            <v>ADELL</v>
          </cell>
          <cell r="B674">
            <v>202510</v>
          </cell>
          <cell r="D674" t="str">
            <v>Vida Riesgo Particular</v>
          </cell>
          <cell r="G674" t="str">
            <v>Presupuesto</v>
          </cell>
        </row>
        <row r="675">
          <cell r="A675" t="str">
            <v>ADELL</v>
          </cell>
          <cell r="B675">
            <v>202510</v>
          </cell>
          <cell r="D675" t="str">
            <v>Vida Riesgo Particular</v>
          </cell>
          <cell r="G675" t="str">
            <v>Real</v>
          </cell>
        </row>
        <row r="676">
          <cell r="A676" t="str">
            <v>ADELL</v>
          </cell>
          <cell r="B676">
            <v>202511</v>
          </cell>
          <cell r="D676" t="str">
            <v>--</v>
          </cell>
          <cell r="G676" t="str">
            <v>Presupuesto</v>
          </cell>
        </row>
        <row r="677">
          <cell r="A677" t="str">
            <v>ADELL</v>
          </cell>
          <cell r="B677">
            <v>202511</v>
          </cell>
          <cell r="D677" t="str">
            <v>--</v>
          </cell>
          <cell r="G677" t="str">
            <v>Real</v>
          </cell>
        </row>
        <row r="678">
          <cell r="A678" t="str">
            <v>ADELL</v>
          </cell>
          <cell r="B678">
            <v>202511</v>
          </cell>
          <cell r="D678" t="str">
            <v>Resto de Lineas</v>
          </cell>
          <cell r="G678" t="str">
            <v>Real</v>
          </cell>
        </row>
        <row r="679">
          <cell r="A679" t="str">
            <v>ADELL</v>
          </cell>
          <cell r="B679">
            <v>202511</v>
          </cell>
          <cell r="D679" t="str">
            <v>Arte</v>
          </cell>
          <cell r="G679" t="str">
            <v>Presupuesto</v>
          </cell>
        </row>
        <row r="680">
          <cell r="A680" t="str">
            <v>ADELL</v>
          </cell>
          <cell r="B680">
            <v>202511</v>
          </cell>
          <cell r="D680" t="str">
            <v>Autos</v>
          </cell>
          <cell r="G680" t="str">
            <v>Presupuesto</v>
          </cell>
        </row>
        <row r="681">
          <cell r="A681" t="str">
            <v>ADELL</v>
          </cell>
          <cell r="B681">
            <v>202511</v>
          </cell>
          <cell r="D681" t="str">
            <v>Autos</v>
          </cell>
          <cell r="G681" t="str">
            <v>Real</v>
          </cell>
        </row>
        <row r="682">
          <cell r="A682" t="str">
            <v>ADELL</v>
          </cell>
          <cell r="B682">
            <v>202511</v>
          </cell>
          <cell r="D682" t="str">
            <v>B2B2C</v>
          </cell>
          <cell r="G682" t="str">
            <v>Presupuesto</v>
          </cell>
        </row>
        <row r="683">
          <cell r="A683" t="str">
            <v>ADELL</v>
          </cell>
          <cell r="B683">
            <v>202511</v>
          </cell>
          <cell r="D683" t="str">
            <v>Caución</v>
          </cell>
          <cell r="G683" t="str">
            <v>Presupuesto</v>
          </cell>
        </row>
        <row r="684">
          <cell r="A684" t="str">
            <v>ADELL</v>
          </cell>
          <cell r="B684">
            <v>202511</v>
          </cell>
          <cell r="D684" t="str">
            <v>Caución</v>
          </cell>
          <cell r="G684" t="str">
            <v>Real</v>
          </cell>
        </row>
        <row r="685">
          <cell r="A685" t="str">
            <v>ADELL</v>
          </cell>
          <cell r="B685">
            <v>202511</v>
          </cell>
          <cell r="D685" t="str">
            <v>Crédito Internacional</v>
          </cell>
          <cell r="G685" t="str">
            <v>Presupuesto</v>
          </cell>
        </row>
        <row r="686">
          <cell r="A686" t="str">
            <v>ADELL</v>
          </cell>
          <cell r="B686">
            <v>202511</v>
          </cell>
          <cell r="D686" t="str">
            <v>Crédito Internacional</v>
          </cell>
          <cell r="G686" t="str">
            <v>Real</v>
          </cell>
        </row>
        <row r="687">
          <cell r="A687" t="str">
            <v>ADELL</v>
          </cell>
          <cell r="B687">
            <v>202511</v>
          </cell>
          <cell r="D687" t="str">
            <v>Crédito Nacional</v>
          </cell>
          <cell r="G687" t="str">
            <v>Presupuesto</v>
          </cell>
        </row>
        <row r="688">
          <cell r="A688" t="str">
            <v>ADELL</v>
          </cell>
          <cell r="B688">
            <v>202511</v>
          </cell>
          <cell r="D688" t="str">
            <v>Eventos</v>
          </cell>
          <cell r="G688" t="str">
            <v>Presupuesto</v>
          </cell>
        </row>
        <row r="689">
          <cell r="A689" t="str">
            <v>ADELL</v>
          </cell>
          <cell r="B689">
            <v>202511</v>
          </cell>
          <cell r="D689" t="str">
            <v>Flotas</v>
          </cell>
          <cell r="G689" t="str">
            <v>Presupuesto</v>
          </cell>
        </row>
        <row r="690">
          <cell r="A690" t="str">
            <v>ADELL</v>
          </cell>
          <cell r="B690">
            <v>202511</v>
          </cell>
          <cell r="D690" t="str">
            <v>Flotas</v>
          </cell>
          <cell r="G690" t="str">
            <v>Real</v>
          </cell>
        </row>
        <row r="691">
          <cell r="A691" t="str">
            <v>ADELL</v>
          </cell>
          <cell r="B691">
            <v>202511</v>
          </cell>
          <cell r="D691" t="str">
            <v>Hogar</v>
          </cell>
          <cell r="G691" t="str">
            <v>Presupuesto</v>
          </cell>
        </row>
        <row r="692">
          <cell r="A692" t="str">
            <v>ADELL</v>
          </cell>
          <cell r="B692">
            <v>202511</v>
          </cell>
          <cell r="D692" t="str">
            <v>Hogar</v>
          </cell>
          <cell r="G692" t="str">
            <v>Real</v>
          </cell>
        </row>
        <row r="693">
          <cell r="A693" t="str">
            <v>ADELL</v>
          </cell>
          <cell r="B693">
            <v>202511</v>
          </cell>
          <cell r="D693" t="str">
            <v>Ingeniería</v>
          </cell>
          <cell r="G693" t="str">
            <v>Presupuesto</v>
          </cell>
        </row>
        <row r="694">
          <cell r="A694" t="str">
            <v>ADELL</v>
          </cell>
          <cell r="B694">
            <v>202511</v>
          </cell>
          <cell r="D694" t="str">
            <v>Ingeniería</v>
          </cell>
          <cell r="G694" t="str">
            <v>Real</v>
          </cell>
        </row>
        <row r="695">
          <cell r="A695" t="str">
            <v>ADELL</v>
          </cell>
          <cell r="B695">
            <v>202511</v>
          </cell>
          <cell r="D695" t="str">
            <v>Inmobiliario</v>
          </cell>
          <cell r="G695" t="str">
            <v>Presupuesto</v>
          </cell>
        </row>
        <row r="696">
          <cell r="A696" t="str">
            <v>ADELL</v>
          </cell>
          <cell r="B696">
            <v>202511</v>
          </cell>
          <cell r="D696" t="str">
            <v>Líneas Financieras</v>
          </cell>
          <cell r="G696" t="str">
            <v>Presupuesto</v>
          </cell>
        </row>
        <row r="697">
          <cell r="A697" t="str">
            <v>ADELL</v>
          </cell>
          <cell r="B697">
            <v>202511</v>
          </cell>
          <cell r="D697" t="str">
            <v>Líneas Financieras</v>
          </cell>
          <cell r="G697" t="str">
            <v>Real</v>
          </cell>
        </row>
        <row r="698">
          <cell r="A698" t="str">
            <v>ADELL</v>
          </cell>
          <cell r="B698">
            <v>202511</v>
          </cell>
          <cell r="D698" t="str">
            <v>Náutica</v>
          </cell>
          <cell r="G698" t="str">
            <v>Presupuesto</v>
          </cell>
        </row>
        <row r="699">
          <cell r="A699" t="str">
            <v>ADELL</v>
          </cell>
          <cell r="B699">
            <v>202511</v>
          </cell>
          <cell r="D699" t="str">
            <v>Náutica</v>
          </cell>
          <cell r="G699" t="str">
            <v>Real</v>
          </cell>
        </row>
        <row r="700">
          <cell r="A700" t="str">
            <v>ADELL</v>
          </cell>
          <cell r="B700">
            <v>202511</v>
          </cell>
          <cell r="D700" t="str">
            <v>Particulares Resto</v>
          </cell>
          <cell r="G700" t="str">
            <v>Presupuesto</v>
          </cell>
        </row>
        <row r="701">
          <cell r="A701" t="str">
            <v>ADELL</v>
          </cell>
          <cell r="B701">
            <v>202511</v>
          </cell>
          <cell r="D701" t="str">
            <v>Particulares Resto</v>
          </cell>
          <cell r="G701" t="str">
            <v>Real</v>
          </cell>
        </row>
        <row r="702">
          <cell r="A702" t="str">
            <v>ADELL</v>
          </cell>
          <cell r="B702">
            <v>202511</v>
          </cell>
          <cell r="D702" t="str">
            <v>Property</v>
          </cell>
          <cell r="G702" t="str">
            <v>Presupuesto</v>
          </cell>
        </row>
        <row r="703">
          <cell r="A703" t="str">
            <v>ADELL</v>
          </cell>
          <cell r="B703">
            <v>202511</v>
          </cell>
          <cell r="D703" t="str">
            <v>Property</v>
          </cell>
          <cell r="G703" t="str">
            <v>Real</v>
          </cell>
        </row>
        <row r="704">
          <cell r="A704" t="str">
            <v>ADELL</v>
          </cell>
          <cell r="B704">
            <v>202511</v>
          </cell>
          <cell r="D704" t="str">
            <v>RC</v>
          </cell>
          <cell r="G704" t="str">
            <v>Presupuesto</v>
          </cell>
        </row>
        <row r="705">
          <cell r="A705" t="str">
            <v>ADELL</v>
          </cell>
          <cell r="B705">
            <v>202511</v>
          </cell>
          <cell r="D705" t="str">
            <v>RC</v>
          </cell>
          <cell r="G705" t="str">
            <v>Real</v>
          </cell>
        </row>
        <row r="706">
          <cell r="A706" t="str">
            <v>ADELL</v>
          </cell>
          <cell r="B706">
            <v>202511</v>
          </cell>
          <cell r="D706" t="str">
            <v>Resto de lineas</v>
          </cell>
          <cell r="G706" t="str">
            <v>Presupuesto</v>
          </cell>
        </row>
        <row r="707">
          <cell r="A707" t="str">
            <v>ADELL</v>
          </cell>
          <cell r="B707">
            <v>202511</v>
          </cell>
          <cell r="D707" t="str">
            <v>Retirada</v>
          </cell>
          <cell r="G707" t="str">
            <v>Presupuesto</v>
          </cell>
        </row>
        <row r="708">
          <cell r="A708" t="str">
            <v>ADELL</v>
          </cell>
          <cell r="B708">
            <v>202511</v>
          </cell>
          <cell r="D708" t="str">
            <v>Seguros Personales (No Vida) Colectivos</v>
          </cell>
          <cell r="G708" t="str">
            <v>Presupuesto</v>
          </cell>
        </row>
        <row r="709">
          <cell r="A709" t="str">
            <v>ADELL</v>
          </cell>
          <cell r="B709">
            <v>202511</v>
          </cell>
          <cell r="D709" t="str">
            <v>Seguros Personales (No Vida) Colectivos</v>
          </cell>
          <cell r="G709" t="str">
            <v>Real</v>
          </cell>
        </row>
        <row r="710">
          <cell r="A710" t="str">
            <v>ADELL</v>
          </cell>
          <cell r="B710">
            <v>202511</v>
          </cell>
          <cell r="D710" t="str">
            <v>Seguros Personales (No Vida) Particular</v>
          </cell>
          <cell r="G710" t="str">
            <v>Presupuesto</v>
          </cell>
        </row>
        <row r="711">
          <cell r="A711" t="str">
            <v>ADELL</v>
          </cell>
          <cell r="B711">
            <v>202511</v>
          </cell>
          <cell r="D711" t="str">
            <v>Seguros Personales (No Vida) Particular</v>
          </cell>
          <cell r="G711" t="str">
            <v>Real</v>
          </cell>
        </row>
        <row r="712">
          <cell r="A712" t="str">
            <v>ADELL</v>
          </cell>
          <cell r="B712">
            <v>202511</v>
          </cell>
          <cell r="D712" t="str">
            <v>Transporte</v>
          </cell>
          <cell r="G712" t="str">
            <v>Presupuesto</v>
          </cell>
        </row>
        <row r="713">
          <cell r="A713" t="str">
            <v>ADELL</v>
          </cell>
          <cell r="B713">
            <v>202511</v>
          </cell>
          <cell r="D713" t="str">
            <v>Transporte</v>
          </cell>
          <cell r="G713" t="str">
            <v>Real</v>
          </cell>
        </row>
        <row r="714">
          <cell r="A714" t="str">
            <v>ADELL</v>
          </cell>
          <cell r="B714">
            <v>202511</v>
          </cell>
          <cell r="D714" t="str">
            <v>Venta Cruzada</v>
          </cell>
          <cell r="G714" t="str">
            <v>Presupuesto</v>
          </cell>
        </row>
        <row r="715">
          <cell r="A715" t="str">
            <v>ADELL</v>
          </cell>
          <cell r="B715">
            <v>202511</v>
          </cell>
          <cell r="D715" t="str">
            <v>Venta Cruzada</v>
          </cell>
          <cell r="G715" t="str">
            <v>Real</v>
          </cell>
        </row>
        <row r="716">
          <cell r="A716" t="str">
            <v>ADELL</v>
          </cell>
          <cell r="B716">
            <v>202511</v>
          </cell>
          <cell r="D716" t="str">
            <v>Vida Ahorro Colectivo</v>
          </cell>
          <cell r="G716" t="str">
            <v>Presupuesto</v>
          </cell>
        </row>
        <row r="717">
          <cell r="A717" t="str">
            <v>ADELL</v>
          </cell>
          <cell r="B717">
            <v>202511</v>
          </cell>
          <cell r="D717" t="str">
            <v>Vida Ahorro Particular</v>
          </cell>
          <cell r="G717" t="str">
            <v>Presupuesto</v>
          </cell>
        </row>
        <row r="718">
          <cell r="A718" t="str">
            <v>ADELL</v>
          </cell>
          <cell r="B718">
            <v>202511</v>
          </cell>
          <cell r="D718" t="str">
            <v>Vida Ahorro Particular</v>
          </cell>
          <cell r="G718" t="str">
            <v>Real</v>
          </cell>
        </row>
        <row r="719">
          <cell r="A719" t="str">
            <v>ADELL</v>
          </cell>
          <cell r="B719">
            <v>202511</v>
          </cell>
          <cell r="D719" t="str">
            <v>Vida Ganado</v>
          </cell>
          <cell r="G719" t="str">
            <v>Presupuesto</v>
          </cell>
        </row>
        <row r="720">
          <cell r="A720" t="str">
            <v>ADELL</v>
          </cell>
          <cell r="B720">
            <v>202511</v>
          </cell>
          <cell r="D720" t="str">
            <v>Vida Riesgo Colectivo</v>
          </cell>
          <cell r="G720" t="str">
            <v>Presupuesto</v>
          </cell>
        </row>
        <row r="721">
          <cell r="A721" t="str">
            <v>ADELL</v>
          </cell>
          <cell r="B721">
            <v>202511</v>
          </cell>
          <cell r="D721" t="str">
            <v>Vida Riesgo Colectivo</v>
          </cell>
          <cell r="G721" t="str">
            <v>Real</v>
          </cell>
        </row>
        <row r="722">
          <cell r="A722" t="str">
            <v>ADELL</v>
          </cell>
          <cell r="B722">
            <v>202511</v>
          </cell>
          <cell r="D722" t="str">
            <v>Vida Riesgo Particular</v>
          </cell>
          <cell r="G722" t="str">
            <v>Presupuesto</v>
          </cell>
        </row>
        <row r="723">
          <cell r="A723" t="str">
            <v>ADELL</v>
          </cell>
          <cell r="B723">
            <v>202511</v>
          </cell>
          <cell r="D723" t="str">
            <v>Vida Riesgo Particular</v>
          </cell>
          <cell r="G723" t="str">
            <v>Real</v>
          </cell>
        </row>
        <row r="724">
          <cell r="A724" t="str">
            <v>ADELL</v>
          </cell>
          <cell r="B724">
            <v>202512</v>
          </cell>
          <cell r="D724" t="str">
            <v>--</v>
          </cell>
          <cell r="G724" t="str">
            <v>Presupuesto</v>
          </cell>
        </row>
        <row r="725">
          <cell r="A725" t="str">
            <v>ADELL</v>
          </cell>
          <cell r="B725">
            <v>202512</v>
          </cell>
          <cell r="D725" t="str">
            <v>--</v>
          </cell>
          <cell r="G725" t="str">
            <v>Real</v>
          </cell>
        </row>
        <row r="726">
          <cell r="A726" t="str">
            <v>ADELL</v>
          </cell>
          <cell r="B726">
            <v>202512</v>
          </cell>
          <cell r="D726" t="str">
            <v>Resto de Lineas</v>
          </cell>
          <cell r="G726" t="str">
            <v>Real</v>
          </cell>
        </row>
        <row r="727">
          <cell r="A727" t="str">
            <v>ADELL</v>
          </cell>
          <cell r="B727">
            <v>202512</v>
          </cell>
          <cell r="D727" t="str">
            <v>Arte</v>
          </cell>
          <cell r="G727" t="str">
            <v>Presupuesto</v>
          </cell>
        </row>
        <row r="728">
          <cell r="A728" t="str">
            <v>ADELL</v>
          </cell>
          <cell r="B728">
            <v>202512</v>
          </cell>
          <cell r="D728" t="str">
            <v>Autos</v>
          </cell>
          <cell r="G728" t="str">
            <v>Presupuesto</v>
          </cell>
        </row>
        <row r="729">
          <cell r="A729" t="str">
            <v>ADELL</v>
          </cell>
          <cell r="B729">
            <v>202512</v>
          </cell>
          <cell r="D729" t="str">
            <v>Autos</v>
          </cell>
          <cell r="G729" t="str">
            <v>Real</v>
          </cell>
        </row>
        <row r="730">
          <cell r="A730" t="str">
            <v>ADELL</v>
          </cell>
          <cell r="B730">
            <v>202512</v>
          </cell>
          <cell r="D730" t="str">
            <v>B2B2C</v>
          </cell>
          <cell r="G730" t="str">
            <v>Presupuesto</v>
          </cell>
        </row>
        <row r="731">
          <cell r="A731" t="str">
            <v>ADELL</v>
          </cell>
          <cell r="B731">
            <v>202512</v>
          </cell>
          <cell r="D731" t="str">
            <v>Caución</v>
          </cell>
          <cell r="G731" t="str">
            <v>Presupuesto</v>
          </cell>
        </row>
        <row r="732">
          <cell r="A732" t="str">
            <v>ADELL</v>
          </cell>
          <cell r="B732">
            <v>202512</v>
          </cell>
          <cell r="D732" t="str">
            <v>Caución</v>
          </cell>
          <cell r="G732" t="str">
            <v>Real</v>
          </cell>
        </row>
        <row r="733">
          <cell r="A733" t="str">
            <v>ADELL</v>
          </cell>
          <cell r="B733">
            <v>202512</v>
          </cell>
          <cell r="D733" t="str">
            <v>Crédito Internacional</v>
          </cell>
          <cell r="G733" t="str">
            <v>Presupuesto</v>
          </cell>
        </row>
        <row r="734">
          <cell r="A734" t="str">
            <v>ADELL</v>
          </cell>
          <cell r="B734">
            <v>202512</v>
          </cell>
          <cell r="D734" t="str">
            <v>Crédito Internacional</v>
          </cell>
          <cell r="G734" t="str">
            <v>Real</v>
          </cell>
        </row>
        <row r="735">
          <cell r="A735" t="str">
            <v>ADELL</v>
          </cell>
          <cell r="B735">
            <v>202512</v>
          </cell>
          <cell r="D735" t="str">
            <v>Crédito Nacional</v>
          </cell>
          <cell r="G735" t="str">
            <v>Presupuesto</v>
          </cell>
        </row>
        <row r="736">
          <cell r="A736" t="str">
            <v>ADELL</v>
          </cell>
          <cell r="B736">
            <v>202512</v>
          </cell>
          <cell r="D736" t="str">
            <v>Eventos</v>
          </cell>
          <cell r="G736" t="str">
            <v>Presupuesto</v>
          </cell>
        </row>
        <row r="737">
          <cell r="A737" t="str">
            <v>ADELL</v>
          </cell>
          <cell r="B737">
            <v>202512</v>
          </cell>
          <cell r="D737" t="str">
            <v>Flotas</v>
          </cell>
          <cell r="G737" t="str">
            <v>Presupuesto</v>
          </cell>
        </row>
        <row r="738">
          <cell r="A738" t="str">
            <v>ADELL</v>
          </cell>
          <cell r="B738">
            <v>202512</v>
          </cell>
          <cell r="D738" t="str">
            <v>Flotas</v>
          </cell>
          <cell r="G738" t="str">
            <v>Real</v>
          </cell>
        </row>
        <row r="739">
          <cell r="A739" t="str">
            <v>ADELL</v>
          </cell>
          <cell r="B739">
            <v>202512</v>
          </cell>
          <cell r="D739" t="str">
            <v>Hogar</v>
          </cell>
          <cell r="G739" t="str">
            <v>Presupuesto</v>
          </cell>
        </row>
        <row r="740">
          <cell r="A740" t="str">
            <v>ADELL</v>
          </cell>
          <cell r="B740">
            <v>202512</v>
          </cell>
          <cell r="D740" t="str">
            <v>Hogar</v>
          </cell>
          <cell r="G740" t="str">
            <v>Real</v>
          </cell>
        </row>
        <row r="741">
          <cell r="A741" t="str">
            <v>ADELL</v>
          </cell>
          <cell r="B741">
            <v>202512</v>
          </cell>
          <cell r="D741" t="str">
            <v>Ingeniería</v>
          </cell>
          <cell r="G741" t="str">
            <v>Presupuesto</v>
          </cell>
        </row>
        <row r="742">
          <cell r="A742" t="str">
            <v>ADELL</v>
          </cell>
          <cell r="B742">
            <v>202512</v>
          </cell>
          <cell r="D742" t="str">
            <v>Ingeniería</v>
          </cell>
          <cell r="G742" t="str">
            <v>Real</v>
          </cell>
        </row>
        <row r="743">
          <cell r="A743" t="str">
            <v>ADELL</v>
          </cell>
          <cell r="B743">
            <v>202512</v>
          </cell>
          <cell r="D743" t="str">
            <v>Inmobiliario</v>
          </cell>
          <cell r="G743" t="str">
            <v>Presupuesto</v>
          </cell>
        </row>
        <row r="744">
          <cell r="A744" t="str">
            <v>ADELL</v>
          </cell>
          <cell r="B744">
            <v>202512</v>
          </cell>
          <cell r="D744" t="str">
            <v>Líneas Financieras</v>
          </cell>
          <cell r="G744" t="str">
            <v>Presupuesto</v>
          </cell>
        </row>
        <row r="745">
          <cell r="A745" t="str">
            <v>ADELL</v>
          </cell>
          <cell r="B745">
            <v>202512</v>
          </cell>
          <cell r="D745" t="str">
            <v>Líneas Financieras</v>
          </cell>
          <cell r="G745" t="str">
            <v>Real</v>
          </cell>
        </row>
        <row r="746">
          <cell r="A746" t="str">
            <v>ADELL</v>
          </cell>
          <cell r="B746">
            <v>202512</v>
          </cell>
          <cell r="D746" t="str">
            <v>Náutica</v>
          </cell>
          <cell r="G746" t="str">
            <v>Presupuesto</v>
          </cell>
        </row>
        <row r="747">
          <cell r="A747" t="str">
            <v>ADELL</v>
          </cell>
          <cell r="B747">
            <v>202512</v>
          </cell>
          <cell r="D747" t="str">
            <v>Náutica</v>
          </cell>
          <cell r="G747" t="str">
            <v>Real</v>
          </cell>
        </row>
        <row r="748">
          <cell r="A748" t="str">
            <v>ADELL</v>
          </cell>
          <cell r="B748">
            <v>202512</v>
          </cell>
          <cell r="D748" t="str">
            <v>Particulares Resto</v>
          </cell>
          <cell r="G748" t="str">
            <v>Presupuesto</v>
          </cell>
        </row>
        <row r="749">
          <cell r="A749" t="str">
            <v>ADELL</v>
          </cell>
          <cell r="B749">
            <v>202512</v>
          </cell>
          <cell r="D749" t="str">
            <v>Particulares Resto</v>
          </cell>
          <cell r="G749" t="str">
            <v>Real</v>
          </cell>
        </row>
        <row r="750">
          <cell r="A750" t="str">
            <v>ADELL</v>
          </cell>
          <cell r="B750">
            <v>202512</v>
          </cell>
          <cell r="D750" t="str">
            <v>Property</v>
          </cell>
          <cell r="G750" t="str">
            <v>Presupuesto</v>
          </cell>
        </row>
        <row r="751">
          <cell r="A751" t="str">
            <v>ADELL</v>
          </cell>
          <cell r="B751">
            <v>202512</v>
          </cell>
          <cell r="D751" t="str">
            <v>Property</v>
          </cell>
          <cell r="G751" t="str">
            <v>Real</v>
          </cell>
        </row>
        <row r="752">
          <cell r="A752" t="str">
            <v>ADELL</v>
          </cell>
          <cell r="B752">
            <v>202512</v>
          </cell>
          <cell r="D752" t="str">
            <v>RC</v>
          </cell>
          <cell r="G752" t="str">
            <v>Presupuesto</v>
          </cell>
        </row>
        <row r="753">
          <cell r="A753" t="str">
            <v>ADELL</v>
          </cell>
          <cell r="B753">
            <v>202512</v>
          </cell>
          <cell r="D753" t="str">
            <v>RC</v>
          </cell>
          <cell r="G753" t="str">
            <v>Real</v>
          </cell>
        </row>
        <row r="754">
          <cell r="A754" t="str">
            <v>ADELL</v>
          </cell>
          <cell r="B754">
            <v>202512</v>
          </cell>
          <cell r="D754" t="str">
            <v>Resto de lineas</v>
          </cell>
          <cell r="G754" t="str">
            <v>Presupuesto</v>
          </cell>
        </row>
        <row r="755">
          <cell r="A755" t="str">
            <v>ADELL</v>
          </cell>
          <cell r="B755">
            <v>202512</v>
          </cell>
          <cell r="D755" t="str">
            <v>Retirada</v>
          </cell>
          <cell r="G755" t="str">
            <v>Presupuesto</v>
          </cell>
        </row>
        <row r="756">
          <cell r="A756" t="str">
            <v>ADELL</v>
          </cell>
          <cell r="B756">
            <v>202512</v>
          </cell>
          <cell r="D756" t="str">
            <v>Seguros Personales (No Vida) Colectivos</v>
          </cell>
          <cell r="G756" t="str">
            <v>Presupuesto</v>
          </cell>
        </row>
        <row r="757">
          <cell r="A757" t="str">
            <v>ADELL</v>
          </cell>
          <cell r="B757">
            <v>202512</v>
          </cell>
          <cell r="D757" t="str">
            <v>Seguros Personales (No Vida) Colectivos</v>
          </cell>
          <cell r="G757" t="str">
            <v>Real</v>
          </cell>
        </row>
        <row r="758">
          <cell r="A758" t="str">
            <v>ADELL</v>
          </cell>
          <cell r="B758">
            <v>202512</v>
          </cell>
          <cell r="D758" t="str">
            <v>Seguros Personales (No Vida) Particular</v>
          </cell>
          <cell r="G758" t="str">
            <v>Presupuesto</v>
          </cell>
        </row>
        <row r="759">
          <cell r="A759" t="str">
            <v>ADELL</v>
          </cell>
          <cell r="B759">
            <v>202512</v>
          </cell>
          <cell r="D759" t="str">
            <v>Seguros Personales (No Vida) Particular</v>
          </cell>
          <cell r="G759" t="str">
            <v>Real</v>
          </cell>
        </row>
        <row r="760">
          <cell r="A760" t="str">
            <v>ADELL</v>
          </cell>
          <cell r="B760">
            <v>202512</v>
          </cell>
          <cell r="D760" t="str">
            <v>Transporte</v>
          </cell>
          <cell r="G760" t="str">
            <v>Presupuesto</v>
          </cell>
        </row>
        <row r="761">
          <cell r="A761" t="str">
            <v>ADELL</v>
          </cell>
          <cell r="B761">
            <v>202512</v>
          </cell>
          <cell r="D761" t="str">
            <v>Transporte</v>
          </cell>
          <cell r="G761" t="str">
            <v>Real</v>
          </cell>
        </row>
        <row r="762">
          <cell r="A762" t="str">
            <v>ADELL</v>
          </cell>
          <cell r="B762">
            <v>202512</v>
          </cell>
          <cell r="D762" t="str">
            <v>Venta Cruzada</v>
          </cell>
          <cell r="G762" t="str">
            <v>Presupuesto</v>
          </cell>
        </row>
        <row r="763">
          <cell r="A763" t="str">
            <v>ADELL</v>
          </cell>
          <cell r="B763">
            <v>202512</v>
          </cell>
          <cell r="D763" t="str">
            <v>Venta Cruzada</v>
          </cell>
          <cell r="G763" t="str">
            <v>Real</v>
          </cell>
        </row>
        <row r="764">
          <cell r="A764" t="str">
            <v>ADELL</v>
          </cell>
          <cell r="B764">
            <v>202512</v>
          </cell>
          <cell r="D764" t="str">
            <v>Vida Ahorro Colectivo</v>
          </cell>
          <cell r="G764" t="str">
            <v>Presupuesto</v>
          </cell>
        </row>
        <row r="765">
          <cell r="A765" t="str">
            <v>ADELL</v>
          </cell>
          <cell r="B765">
            <v>202512</v>
          </cell>
          <cell r="D765" t="str">
            <v>Vida Ahorro Particular</v>
          </cell>
          <cell r="G765" t="str">
            <v>Presupuesto</v>
          </cell>
        </row>
        <row r="766">
          <cell r="A766" t="str">
            <v>ADELL</v>
          </cell>
          <cell r="B766">
            <v>202512</v>
          </cell>
          <cell r="D766" t="str">
            <v>Vida Ahorro Particular</v>
          </cell>
          <cell r="G766" t="str">
            <v>Real</v>
          </cell>
        </row>
        <row r="767">
          <cell r="A767" t="str">
            <v>ADELL</v>
          </cell>
          <cell r="B767">
            <v>202512</v>
          </cell>
          <cell r="D767" t="str">
            <v>Vida Ganado</v>
          </cell>
          <cell r="G767" t="str">
            <v>Presupuesto</v>
          </cell>
        </row>
        <row r="768">
          <cell r="A768" t="str">
            <v>ADELL</v>
          </cell>
          <cell r="B768">
            <v>202512</v>
          </cell>
          <cell r="D768" t="str">
            <v>Vida Riesgo Colectivo</v>
          </cell>
          <cell r="G768" t="str">
            <v>Presupuesto</v>
          </cell>
        </row>
        <row r="769">
          <cell r="A769" t="str">
            <v>ADELL</v>
          </cell>
          <cell r="B769">
            <v>202512</v>
          </cell>
          <cell r="D769" t="str">
            <v>Vida Riesgo Colectivo</v>
          </cell>
          <cell r="G769" t="str">
            <v>Real</v>
          </cell>
        </row>
        <row r="770">
          <cell r="A770" t="str">
            <v>ADELL</v>
          </cell>
          <cell r="B770">
            <v>202512</v>
          </cell>
          <cell r="D770" t="str">
            <v>Vida Riesgo Particular</v>
          </cell>
          <cell r="G770" t="str">
            <v>Presupuesto</v>
          </cell>
        </row>
        <row r="771">
          <cell r="A771" t="str">
            <v>ADELL</v>
          </cell>
          <cell r="B771">
            <v>202512</v>
          </cell>
          <cell r="D771" t="str">
            <v>Vida Riesgo Particular</v>
          </cell>
          <cell r="G771" t="str">
            <v>Real</v>
          </cell>
        </row>
        <row r="772">
          <cell r="A772" t="str">
            <v>AGRINALCAZAR</v>
          </cell>
          <cell r="B772">
            <v>202401</v>
          </cell>
          <cell r="D772" t="str">
            <v>--</v>
          </cell>
          <cell r="G772" t="str">
            <v>Real</v>
          </cell>
        </row>
        <row r="773">
          <cell r="A773" t="str">
            <v>AGRINALCAZAR</v>
          </cell>
          <cell r="B773">
            <v>202401</v>
          </cell>
          <cell r="D773" t="str">
            <v>Resto de Lineas</v>
          </cell>
          <cell r="G773" t="str">
            <v>Real</v>
          </cell>
        </row>
        <row r="774">
          <cell r="A774" t="str">
            <v>AGRINALCAZAR</v>
          </cell>
          <cell r="B774">
            <v>202401</v>
          </cell>
          <cell r="D774" t="str">
            <v>Autos</v>
          </cell>
          <cell r="G774" t="str">
            <v>Real</v>
          </cell>
        </row>
        <row r="775">
          <cell r="A775" t="str">
            <v>AGRINALCAZAR</v>
          </cell>
          <cell r="B775">
            <v>202401</v>
          </cell>
          <cell r="D775" t="str">
            <v>Flotas</v>
          </cell>
          <cell r="G775" t="str">
            <v>Real</v>
          </cell>
        </row>
        <row r="776">
          <cell r="A776" t="str">
            <v>AGRINALCAZAR</v>
          </cell>
          <cell r="B776">
            <v>202401</v>
          </cell>
          <cell r="D776" t="str">
            <v>Particulares Resto</v>
          </cell>
          <cell r="G776" t="str">
            <v>Real</v>
          </cell>
        </row>
        <row r="777">
          <cell r="A777" t="str">
            <v>AGRINALCAZAR</v>
          </cell>
          <cell r="B777">
            <v>202401</v>
          </cell>
          <cell r="D777" t="str">
            <v>RC</v>
          </cell>
          <cell r="G777" t="str">
            <v>Real</v>
          </cell>
        </row>
        <row r="778">
          <cell r="A778" t="str">
            <v>AGRINALCAZAR</v>
          </cell>
          <cell r="B778">
            <v>202401</v>
          </cell>
          <cell r="D778" t="str">
            <v>Seguros Personales (No Vida) Particular</v>
          </cell>
          <cell r="G778" t="str">
            <v>Real</v>
          </cell>
        </row>
        <row r="779">
          <cell r="A779" t="str">
            <v>AGRINALCAZAR</v>
          </cell>
          <cell r="B779">
            <v>202401</v>
          </cell>
          <cell r="D779" t="str">
            <v>Vida Ahorro Particular</v>
          </cell>
          <cell r="G779" t="str">
            <v>Real</v>
          </cell>
        </row>
        <row r="780">
          <cell r="A780" t="str">
            <v>AGRINALCAZAR</v>
          </cell>
          <cell r="B780">
            <v>202402</v>
          </cell>
          <cell r="D780" t="str">
            <v>--</v>
          </cell>
          <cell r="G780" t="str">
            <v>Real</v>
          </cell>
        </row>
        <row r="781">
          <cell r="A781" t="str">
            <v>AGRINALCAZAR</v>
          </cell>
          <cell r="B781">
            <v>202402</v>
          </cell>
          <cell r="D781" t="str">
            <v>Resto de Lineas</v>
          </cell>
          <cell r="G781" t="str">
            <v>Real</v>
          </cell>
        </row>
        <row r="782">
          <cell r="A782" t="str">
            <v>AGRINALCAZAR</v>
          </cell>
          <cell r="B782">
            <v>202402</v>
          </cell>
          <cell r="D782" t="str">
            <v>Autos</v>
          </cell>
          <cell r="G782" t="str">
            <v>Real</v>
          </cell>
        </row>
        <row r="783">
          <cell r="A783" t="str">
            <v>AGRINALCAZAR</v>
          </cell>
          <cell r="B783">
            <v>202402</v>
          </cell>
          <cell r="D783" t="str">
            <v>Flotas</v>
          </cell>
          <cell r="G783" t="str">
            <v>Real</v>
          </cell>
        </row>
        <row r="784">
          <cell r="A784" t="str">
            <v>AGRINALCAZAR</v>
          </cell>
          <cell r="B784">
            <v>202402</v>
          </cell>
          <cell r="D784" t="str">
            <v>Particulares Resto</v>
          </cell>
          <cell r="G784" t="str">
            <v>Real</v>
          </cell>
        </row>
        <row r="785">
          <cell r="A785" t="str">
            <v>AGRINALCAZAR</v>
          </cell>
          <cell r="B785">
            <v>202402</v>
          </cell>
          <cell r="D785" t="str">
            <v>RC</v>
          </cell>
          <cell r="G785" t="str">
            <v>Real</v>
          </cell>
        </row>
        <row r="786">
          <cell r="A786" t="str">
            <v>AGRINALCAZAR</v>
          </cell>
          <cell r="B786">
            <v>202402</v>
          </cell>
          <cell r="D786" t="str">
            <v>Seguros Personales (No Vida) Particular</v>
          </cell>
          <cell r="G786" t="str">
            <v>Real</v>
          </cell>
        </row>
        <row r="787">
          <cell r="A787" t="str">
            <v>AGRINALCAZAR</v>
          </cell>
          <cell r="B787">
            <v>202402</v>
          </cell>
          <cell r="D787" t="str">
            <v>Vida Ahorro Particular</v>
          </cell>
          <cell r="G787" t="str">
            <v>Real</v>
          </cell>
        </row>
        <row r="788">
          <cell r="A788" t="str">
            <v>AGRINALCAZAR</v>
          </cell>
          <cell r="B788">
            <v>202403</v>
          </cell>
          <cell r="D788" t="str">
            <v>--</v>
          </cell>
          <cell r="G788" t="str">
            <v>Real</v>
          </cell>
        </row>
        <row r="789">
          <cell r="A789" t="str">
            <v>AGRINALCAZAR</v>
          </cell>
          <cell r="B789">
            <v>202403</v>
          </cell>
          <cell r="D789" t="str">
            <v>Resto de Lineas</v>
          </cell>
          <cell r="G789" t="str">
            <v>Real</v>
          </cell>
        </row>
        <row r="790">
          <cell r="A790" t="str">
            <v>AGRINALCAZAR</v>
          </cell>
          <cell r="B790">
            <v>202403</v>
          </cell>
          <cell r="D790" t="str">
            <v>Autos</v>
          </cell>
          <cell r="G790" t="str">
            <v>Real</v>
          </cell>
        </row>
        <row r="791">
          <cell r="A791" t="str">
            <v>AGRINALCAZAR</v>
          </cell>
          <cell r="B791">
            <v>202403</v>
          </cell>
          <cell r="D791" t="str">
            <v>Flotas</v>
          </cell>
          <cell r="G791" t="str">
            <v>Real</v>
          </cell>
        </row>
        <row r="792">
          <cell r="A792" t="str">
            <v>AGRINALCAZAR</v>
          </cell>
          <cell r="B792">
            <v>202403</v>
          </cell>
          <cell r="D792" t="str">
            <v>Particulares Resto</v>
          </cell>
          <cell r="G792" t="str">
            <v>Real</v>
          </cell>
        </row>
        <row r="793">
          <cell r="A793" t="str">
            <v>AGRINALCAZAR</v>
          </cell>
          <cell r="B793">
            <v>202403</v>
          </cell>
          <cell r="D793" t="str">
            <v>RC</v>
          </cell>
          <cell r="G793" t="str">
            <v>Real</v>
          </cell>
        </row>
        <row r="794">
          <cell r="A794" t="str">
            <v>AGRINALCAZAR</v>
          </cell>
          <cell r="B794">
            <v>202403</v>
          </cell>
          <cell r="D794" t="str">
            <v>Seguros Personales (No Vida) Particular</v>
          </cell>
          <cell r="G794" t="str">
            <v>Real</v>
          </cell>
        </row>
        <row r="795">
          <cell r="A795" t="str">
            <v>AGRINALCAZAR</v>
          </cell>
          <cell r="B795">
            <v>202403</v>
          </cell>
          <cell r="D795" t="str">
            <v>Vida Ahorro Particular</v>
          </cell>
          <cell r="G795" t="str">
            <v>Real</v>
          </cell>
        </row>
        <row r="796">
          <cell r="A796" t="str">
            <v>AGRINALCAZAR</v>
          </cell>
          <cell r="B796">
            <v>202404</v>
          </cell>
          <cell r="D796" t="str">
            <v>--</v>
          </cell>
          <cell r="G796" t="str">
            <v>Real</v>
          </cell>
        </row>
        <row r="797">
          <cell r="A797" t="str">
            <v>AGRINALCAZAR</v>
          </cell>
          <cell r="B797">
            <v>202404</v>
          </cell>
          <cell r="D797" t="str">
            <v>Resto de Lineas</v>
          </cell>
          <cell r="G797" t="str">
            <v>Real</v>
          </cell>
        </row>
        <row r="798">
          <cell r="A798" t="str">
            <v>AGRINALCAZAR</v>
          </cell>
          <cell r="B798">
            <v>202404</v>
          </cell>
          <cell r="D798" t="str">
            <v>Autos</v>
          </cell>
          <cell r="G798" t="str">
            <v>Real</v>
          </cell>
        </row>
        <row r="799">
          <cell r="A799" t="str">
            <v>AGRINALCAZAR</v>
          </cell>
          <cell r="B799">
            <v>202404</v>
          </cell>
          <cell r="D799" t="str">
            <v>Flotas</v>
          </cell>
          <cell r="G799" t="str">
            <v>Real</v>
          </cell>
        </row>
        <row r="800">
          <cell r="A800" t="str">
            <v>AGRINALCAZAR</v>
          </cell>
          <cell r="B800">
            <v>202404</v>
          </cell>
          <cell r="D800" t="str">
            <v>Particulares Resto</v>
          </cell>
          <cell r="G800" t="str">
            <v>Real</v>
          </cell>
        </row>
        <row r="801">
          <cell r="A801" t="str">
            <v>AGRINALCAZAR</v>
          </cell>
          <cell r="B801">
            <v>202404</v>
          </cell>
          <cell r="D801" t="str">
            <v>RC</v>
          </cell>
          <cell r="G801" t="str">
            <v>Real</v>
          </cell>
        </row>
        <row r="802">
          <cell r="A802" t="str">
            <v>AGRINALCAZAR</v>
          </cell>
          <cell r="B802">
            <v>202404</v>
          </cell>
          <cell r="D802" t="str">
            <v>Seguros Personales (No Vida) Particular</v>
          </cell>
          <cell r="G802" t="str">
            <v>Real</v>
          </cell>
        </row>
        <row r="803">
          <cell r="A803" t="str">
            <v>AGRINALCAZAR</v>
          </cell>
          <cell r="B803">
            <v>202404</v>
          </cell>
          <cell r="D803" t="str">
            <v>Transporte</v>
          </cell>
          <cell r="G803" t="str">
            <v>Real</v>
          </cell>
        </row>
        <row r="804">
          <cell r="A804" t="str">
            <v>AGRINALCAZAR</v>
          </cell>
          <cell r="B804">
            <v>202404</v>
          </cell>
          <cell r="D804" t="str">
            <v>Vida Ahorro Particular</v>
          </cell>
          <cell r="G804" t="str">
            <v>Real</v>
          </cell>
        </row>
        <row r="805">
          <cell r="A805" t="str">
            <v>AGRINALCAZAR</v>
          </cell>
          <cell r="B805">
            <v>202405</v>
          </cell>
          <cell r="D805" t="str">
            <v>--</v>
          </cell>
          <cell r="G805" t="str">
            <v>Real</v>
          </cell>
        </row>
        <row r="806">
          <cell r="A806" t="str">
            <v>AGRINALCAZAR</v>
          </cell>
          <cell r="B806">
            <v>202405</v>
          </cell>
          <cell r="D806" t="str">
            <v>Resto de Lineas</v>
          </cell>
          <cell r="G806" t="str">
            <v>Real</v>
          </cell>
        </row>
        <row r="807">
          <cell r="A807" t="str">
            <v>AGRINALCAZAR</v>
          </cell>
          <cell r="B807">
            <v>202405</v>
          </cell>
          <cell r="D807" t="str">
            <v>Autos</v>
          </cell>
          <cell r="G807" t="str">
            <v>Real</v>
          </cell>
        </row>
        <row r="808">
          <cell r="A808" t="str">
            <v>AGRINALCAZAR</v>
          </cell>
          <cell r="B808">
            <v>202405</v>
          </cell>
          <cell r="D808" t="str">
            <v>Flotas</v>
          </cell>
          <cell r="G808" t="str">
            <v>Real</v>
          </cell>
        </row>
        <row r="809">
          <cell r="A809" t="str">
            <v>AGRINALCAZAR</v>
          </cell>
          <cell r="B809">
            <v>202405</v>
          </cell>
          <cell r="D809" t="str">
            <v>Ingeniería</v>
          </cell>
          <cell r="G809" t="str">
            <v>Real</v>
          </cell>
        </row>
        <row r="810">
          <cell r="A810" t="str">
            <v>AGRINALCAZAR</v>
          </cell>
          <cell r="B810">
            <v>202405</v>
          </cell>
          <cell r="D810" t="str">
            <v>Particulares Resto</v>
          </cell>
          <cell r="G810" t="str">
            <v>Real</v>
          </cell>
        </row>
        <row r="811">
          <cell r="A811" t="str">
            <v>AGRINALCAZAR</v>
          </cell>
          <cell r="B811">
            <v>202405</v>
          </cell>
          <cell r="D811" t="str">
            <v>RC</v>
          </cell>
          <cell r="G811" t="str">
            <v>Real</v>
          </cell>
        </row>
        <row r="812">
          <cell r="A812" t="str">
            <v>AGRINALCAZAR</v>
          </cell>
          <cell r="B812">
            <v>202405</v>
          </cell>
          <cell r="D812" t="str">
            <v>Seguros Personales (No Vida) Particular</v>
          </cell>
          <cell r="G812" t="str">
            <v>Real</v>
          </cell>
        </row>
        <row r="813">
          <cell r="A813" t="str">
            <v>AGRINALCAZAR</v>
          </cell>
          <cell r="B813">
            <v>202405</v>
          </cell>
          <cell r="D813" t="str">
            <v>Vida Ahorro Particular</v>
          </cell>
          <cell r="G813" t="str">
            <v>Real</v>
          </cell>
        </row>
        <row r="814">
          <cell r="A814" t="str">
            <v>AGRINALCAZAR</v>
          </cell>
          <cell r="B814">
            <v>202406</v>
          </cell>
          <cell r="D814" t="str">
            <v>--</v>
          </cell>
          <cell r="G814" t="str">
            <v>Real</v>
          </cell>
        </row>
        <row r="815">
          <cell r="A815" t="str">
            <v>AGRINALCAZAR</v>
          </cell>
          <cell r="B815">
            <v>202406</v>
          </cell>
          <cell r="D815" t="str">
            <v>Resto de Lineas</v>
          </cell>
          <cell r="G815" t="str">
            <v>Real</v>
          </cell>
        </row>
        <row r="816">
          <cell r="A816" t="str">
            <v>AGRINALCAZAR</v>
          </cell>
          <cell r="B816">
            <v>202406</v>
          </cell>
          <cell r="D816" t="str">
            <v>Autos</v>
          </cell>
          <cell r="G816" t="str">
            <v>Real</v>
          </cell>
        </row>
        <row r="817">
          <cell r="A817" t="str">
            <v>AGRINALCAZAR</v>
          </cell>
          <cell r="B817">
            <v>202406</v>
          </cell>
          <cell r="D817" t="str">
            <v>Flotas</v>
          </cell>
          <cell r="G817" t="str">
            <v>Real</v>
          </cell>
        </row>
        <row r="818">
          <cell r="A818" t="str">
            <v>AGRINALCAZAR</v>
          </cell>
          <cell r="B818">
            <v>202406</v>
          </cell>
          <cell r="D818" t="str">
            <v>Particulares Resto</v>
          </cell>
          <cell r="G818" t="str">
            <v>Real</v>
          </cell>
        </row>
        <row r="819">
          <cell r="A819" t="str">
            <v>AGRINALCAZAR</v>
          </cell>
          <cell r="B819">
            <v>202406</v>
          </cell>
          <cell r="D819" t="str">
            <v>RC</v>
          </cell>
          <cell r="G819" t="str">
            <v>Real</v>
          </cell>
        </row>
        <row r="820">
          <cell r="A820" t="str">
            <v>AGRINALCAZAR</v>
          </cell>
          <cell r="B820">
            <v>202406</v>
          </cell>
          <cell r="D820" t="str">
            <v>Seguros Personales (No Vida) Particular</v>
          </cell>
          <cell r="G820" t="str">
            <v>Real</v>
          </cell>
        </row>
        <row r="821">
          <cell r="A821" t="str">
            <v>AGRINALCAZAR</v>
          </cell>
          <cell r="B821">
            <v>202406</v>
          </cell>
          <cell r="D821" t="str">
            <v>Transporte</v>
          </cell>
          <cell r="G821" t="str">
            <v>Real</v>
          </cell>
        </row>
        <row r="822">
          <cell r="A822" t="str">
            <v>AGRINALCAZAR</v>
          </cell>
          <cell r="B822">
            <v>202406</v>
          </cell>
          <cell r="D822" t="str">
            <v>Vida Ahorro Particular</v>
          </cell>
          <cell r="G822" t="str">
            <v>Real</v>
          </cell>
        </row>
        <row r="823">
          <cell r="A823" t="str">
            <v>AGRINALCAZAR</v>
          </cell>
          <cell r="B823">
            <v>202407</v>
          </cell>
          <cell r="D823" t="str">
            <v>--</v>
          </cell>
          <cell r="G823" t="str">
            <v>Real</v>
          </cell>
        </row>
        <row r="824">
          <cell r="A824" t="str">
            <v>AGRINALCAZAR</v>
          </cell>
          <cell r="B824">
            <v>202407</v>
          </cell>
          <cell r="D824" t="str">
            <v>Resto de Lineas</v>
          </cell>
          <cell r="G824" t="str">
            <v>Real</v>
          </cell>
        </row>
        <row r="825">
          <cell r="A825" t="str">
            <v>AGRINALCAZAR</v>
          </cell>
          <cell r="B825">
            <v>202407</v>
          </cell>
          <cell r="D825" t="str">
            <v>Autos</v>
          </cell>
          <cell r="G825" t="str">
            <v>Real</v>
          </cell>
        </row>
        <row r="826">
          <cell r="A826" t="str">
            <v>AGRINALCAZAR</v>
          </cell>
          <cell r="B826">
            <v>202407</v>
          </cell>
          <cell r="D826" t="str">
            <v>Flotas</v>
          </cell>
          <cell r="G826" t="str">
            <v>Real</v>
          </cell>
        </row>
        <row r="827">
          <cell r="A827" t="str">
            <v>AGRINALCAZAR</v>
          </cell>
          <cell r="B827">
            <v>202407</v>
          </cell>
          <cell r="D827" t="str">
            <v>Ingeniería</v>
          </cell>
          <cell r="G827" t="str">
            <v>Real</v>
          </cell>
        </row>
        <row r="828">
          <cell r="A828" t="str">
            <v>AGRINALCAZAR</v>
          </cell>
          <cell r="B828">
            <v>202407</v>
          </cell>
          <cell r="D828" t="str">
            <v>Particulares Resto</v>
          </cell>
          <cell r="G828" t="str">
            <v>Real</v>
          </cell>
        </row>
        <row r="829">
          <cell r="A829" t="str">
            <v>AGRINALCAZAR</v>
          </cell>
          <cell r="B829">
            <v>202407</v>
          </cell>
          <cell r="D829" t="str">
            <v>RC</v>
          </cell>
          <cell r="G829" t="str">
            <v>Real</v>
          </cell>
        </row>
        <row r="830">
          <cell r="A830" t="str">
            <v>AGRINALCAZAR</v>
          </cell>
          <cell r="B830">
            <v>202407</v>
          </cell>
          <cell r="D830" t="str">
            <v>Seguros Personales (No Vida) Particular</v>
          </cell>
          <cell r="G830" t="str">
            <v>Real</v>
          </cell>
        </row>
        <row r="831">
          <cell r="A831" t="str">
            <v>AGRINALCAZAR</v>
          </cell>
          <cell r="B831">
            <v>202407</v>
          </cell>
          <cell r="D831" t="str">
            <v>Transporte</v>
          </cell>
          <cell r="G831" t="str">
            <v>Real</v>
          </cell>
        </row>
        <row r="832">
          <cell r="A832" t="str">
            <v>AGRINALCAZAR</v>
          </cell>
          <cell r="B832">
            <v>202407</v>
          </cell>
          <cell r="D832" t="str">
            <v>Vida Ahorro Particular</v>
          </cell>
          <cell r="G832" t="str">
            <v>Real</v>
          </cell>
        </row>
        <row r="833">
          <cell r="A833" t="str">
            <v>AGRINALCAZAR</v>
          </cell>
          <cell r="B833">
            <v>202408</v>
          </cell>
          <cell r="D833" t="str">
            <v>--</v>
          </cell>
          <cell r="G833" t="str">
            <v>Real</v>
          </cell>
        </row>
        <row r="834">
          <cell r="A834" t="str">
            <v>AGRINALCAZAR</v>
          </cell>
          <cell r="B834">
            <v>202408</v>
          </cell>
          <cell r="D834" t="str">
            <v>Resto de Lineas</v>
          </cell>
          <cell r="G834" t="str">
            <v>Real</v>
          </cell>
        </row>
        <row r="835">
          <cell r="A835" t="str">
            <v>AGRINALCAZAR</v>
          </cell>
          <cell r="B835">
            <v>202408</v>
          </cell>
          <cell r="D835" t="str">
            <v>Autos</v>
          </cell>
          <cell r="G835" t="str">
            <v>Real</v>
          </cell>
        </row>
        <row r="836">
          <cell r="A836" t="str">
            <v>AGRINALCAZAR</v>
          </cell>
          <cell r="B836">
            <v>202408</v>
          </cell>
          <cell r="D836" t="str">
            <v>Flotas</v>
          </cell>
          <cell r="G836" t="str">
            <v>Real</v>
          </cell>
        </row>
        <row r="837">
          <cell r="A837" t="str">
            <v>AGRINALCAZAR</v>
          </cell>
          <cell r="B837">
            <v>202408</v>
          </cell>
          <cell r="D837" t="str">
            <v>Particulares Resto</v>
          </cell>
          <cell r="G837" t="str">
            <v>Real</v>
          </cell>
        </row>
        <row r="838">
          <cell r="A838" t="str">
            <v>AGRINALCAZAR</v>
          </cell>
          <cell r="B838">
            <v>202408</v>
          </cell>
          <cell r="D838" t="str">
            <v>RC</v>
          </cell>
          <cell r="G838" t="str">
            <v>Real</v>
          </cell>
        </row>
        <row r="839">
          <cell r="A839" t="str">
            <v>AGRINALCAZAR</v>
          </cell>
          <cell r="B839">
            <v>202408</v>
          </cell>
          <cell r="D839" t="str">
            <v>Seguros Personales (No Vida) Particular</v>
          </cell>
          <cell r="G839" t="str">
            <v>Real</v>
          </cell>
        </row>
        <row r="840">
          <cell r="A840" t="str">
            <v>AGRINALCAZAR</v>
          </cell>
          <cell r="B840">
            <v>202408</v>
          </cell>
          <cell r="D840" t="str">
            <v>Transporte</v>
          </cell>
          <cell r="G840" t="str">
            <v>Real</v>
          </cell>
        </row>
        <row r="841">
          <cell r="A841" t="str">
            <v>AGRINALCAZAR</v>
          </cell>
          <cell r="B841">
            <v>202408</v>
          </cell>
          <cell r="D841" t="str">
            <v>Vida Ahorro Particular</v>
          </cell>
          <cell r="G841" t="str">
            <v>Real</v>
          </cell>
        </row>
        <row r="842">
          <cell r="A842" t="str">
            <v>AGRINALCAZAR</v>
          </cell>
          <cell r="B842">
            <v>202409</v>
          </cell>
          <cell r="D842" t="str">
            <v>--</v>
          </cell>
          <cell r="G842" t="str">
            <v>Real</v>
          </cell>
        </row>
        <row r="843">
          <cell r="A843" t="str">
            <v>AGRINALCAZAR</v>
          </cell>
          <cell r="B843">
            <v>202409</v>
          </cell>
          <cell r="D843" t="str">
            <v>Resto de Lineas</v>
          </cell>
          <cell r="G843" t="str">
            <v>Real</v>
          </cell>
        </row>
        <row r="844">
          <cell r="A844" t="str">
            <v>AGRINALCAZAR</v>
          </cell>
          <cell r="B844">
            <v>202409</v>
          </cell>
          <cell r="D844" t="str">
            <v>Autos</v>
          </cell>
          <cell r="G844" t="str">
            <v>Real</v>
          </cell>
        </row>
        <row r="845">
          <cell r="A845" t="str">
            <v>AGRINALCAZAR</v>
          </cell>
          <cell r="B845">
            <v>202409</v>
          </cell>
          <cell r="D845" t="str">
            <v>Flotas</v>
          </cell>
          <cell r="G845" t="str">
            <v>Real</v>
          </cell>
        </row>
        <row r="846">
          <cell r="A846" t="str">
            <v>AGRINALCAZAR</v>
          </cell>
          <cell r="B846">
            <v>202409</v>
          </cell>
          <cell r="D846" t="str">
            <v>Particulares Resto</v>
          </cell>
          <cell r="G846" t="str">
            <v>Real</v>
          </cell>
        </row>
        <row r="847">
          <cell r="A847" t="str">
            <v>AGRINALCAZAR</v>
          </cell>
          <cell r="B847">
            <v>202409</v>
          </cell>
          <cell r="D847" t="str">
            <v>RC</v>
          </cell>
          <cell r="G847" t="str">
            <v>Real</v>
          </cell>
        </row>
        <row r="848">
          <cell r="A848" t="str">
            <v>AGRINALCAZAR</v>
          </cell>
          <cell r="B848">
            <v>202409</v>
          </cell>
          <cell r="D848" t="str">
            <v>Seguros Personales (No Vida) Particular</v>
          </cell>
          <cell r="G848" t="str">
            <v>Real</v>
          </cell>
        </row>
        <row r="849">
          <cell r="A849" t="str">
            <v>AGRINALCAZAR</v>
          </cell>
          <cell r="B849">
            <v>202409</v>
          </cell>
          <cell r="D849" t="str">
            <v>Vida Ahorro Particular</v>
          </cell>
          <cell r="G849" t="str">
            <v>Real</v>
          </cell>
        </row>
        <row r="850">
          <cell r="A850" t="str">
            <v>AGRINALCAZAR</v>
          </cell>
          <cell r="B850">
            <v>202410</v>
          </cell>
          <cell r="D850" t="str">
            <v>--</v>
          </cell>
          <cell r="G850" t="str">
            <v>Real</v>
          </cell>
        </row>
        <row r="851">
          <cell r="A851" t="str">
            <v>AGRINALCAZAR</v>
          </cell>
          <cell r="B851">
            <v>202410</v>
          </cell>
          <cell r="D851" t="str">
            <v>Autos</v>
          </cell>
          <cell r="G851" t="str">
            <v>Real</v>
          </cell>
        </row>
        <row r="852">
          <cell r="A852" t="str">
            <v>AGRINALCAZAR</v>
          </cell>
          <cell r="B852">
            <v>202410</v>
          </cell>
          <cell r="D852" t="str">
            <v>Flotas</v>
          </cell>
          <cell r="G852" t="str">
            <v>Real</v>
          </cell>
        </row>
        <row r="853">
          <cell r="A853" t="str">
            <v>AGRINALCAZAR</v>
          </cell>
          <cell r="B853">
            <v>202410</v>
          </cell>
          <cell r="D853" t="str">
            <v>Particulares Resto</v>
          </cell>
          <cell r="G853" t="str">
            <v>Real</v>
          </cell>
        </row>
        <row r="854">
          <cell r="A854" t="str">
            <v>AGRINALCAZAR</v>
          </cell>
          <cell r="B854">
            <v>202410</v>
          </cell>
          <cell r="D854" t="str">
            <v>RC</v>
          </cell>
          <cell r="G854" t="str">
            <v>Real</v>
          </cell>
        </row>
        <row r="855">
          <cell r="A855" t="str">
            <v>AGRINALCAZAR</v>
          </cell>
          <cell r="B855">
            <v>202410</v>
          </cell>
          <cell r="D855" t="str">
            <v>Seguros Personales (No Vida) Particular</v>
          </cell>
          <cell r="G855" t="str">
            <v>Real</v>
          </cell>
        </row>
        <row r="856">
          <cell r="A856" t="str">
            <v>AGRINALCAZAR</v>
          </cell>
          <cell r="B856">
            <v>202410</v>
          </cell>
          <cell r="D856" t="str">
            <v>Vida Ahorro Particular</v>
          </cell>
          <cell r="G856" t="str">
            <v>Real</v>
          </cell>
        </row>
        <row r="857">
          <cell r="A857" t="str">
            <v>AGRINALCAZAR</v>
          </cell>
          <cell r="B857">
            <v>202411</v>
          </cell>
          <cell r="D857" t="str">
            <v>--</v>
          </cell>
          <cell r="G857" t="str">
            <v>Real</v>
          </cell>
        </row>
        <row r="858">
          <cell r="A858" t="str">
            <v>AGRINALCAZAR</v>
          </cell>
          <cell r="B858">
            <v>202411</v>
          </cell>
          <cell r="D858" t="str">
            <v>Autos</v>
          </cell>
          <cell r="G858" t="str">
            <v>Real</v>
          </cell>
        </row>
        <row r="859">
          <cell r="A859" t="str">
            <v>AGRINALCAZAR</v>
          </cell>
          <cell r="B859">
            <v>202411</v>
          </cell>
          <cell r="D859" t="str">
            <v>Flotas</v>
          </cell>
          <cell r="G859" t="str">
            <v>Real</v>
          </cell>
        </row>
        <row r="860">
          <cell r="A860" t="str">
            <v>AGRINALCAZAR</v>
          </cell>
          <cell r="B860">
            <v>202411</v>
          </cell>
          <cell r="D860" t="str">
            <v>Particulares Resto</v>
          </cell>
          <cell r="G860" t="str">
            <v>Real</v>
          </cell>
        </row>
        <row r="861">
          <cell r="A861" t="str">
            <v>AGRINALCAZAR</v>
          </cell>
          <cell r="B861">
            <v>202411</v>
          </cell>
          <cell r="D861" t="str">
            <v>RC</v>
          </cell>
          <cell r="G861" t="str">
            <v>Real</v>
          </cell>
        </row>
        <row r="862">
          <cell r="A862" t="str">
            <v>AGRINALCAZAR</v>
          </cell>
          <cell r="B862">
            <v>202411</v>
          </cell>
          <cell r="D862" t="str">
            <v>Seguros Personales (No Vida) Particular</v>
          </cell>
          <cell r="G862" t="str">
            <v>Real</v>
          </cell>
        </row>
        <row r="863">
          <cell r="A863" t="str">
            <v>AGRINALCAZAR</v>
          </cell>
          <cell r="B863">
            <v>202411</v>
          </cell>
          <cell r="D863" t="str">
            <v>Vida Ahorro Particular</v>
          </cell>
          <cell r="G863" t="str">
            <v>Real</v>
          </cell>
        </row>
        <row r="864">
          <cell r="A864" t="str">
            <v>AGRINALCAZAR</v>
          </cell>
          <cell r="B864">
            <v>202412</v>
          </cell>
          <cell r="D864" t="str">
            <v>--</v>
          </cell>
          <cell r="G864" t="str">
            <v>Real</v>
          </cell>
        </row>
        <row r="865">
          <cell r="A865" t="str">
            <v>AGRINALCAZAR</v>
          </cell>
          <cell r="B865">
            <v>202412</v>
          </cell>
          <cell r="D865" t="str">
            <v>Resto de Lineas</v>
          </cell>
          <cell r="G865" t="str">
            <v>Real</v>
          </cell>
        </row>
        <row r="866">
          <cell r="A866" t="str">
            <v>AGRINALCAZAR</v>
          </cell>
          <cell r="B866">
            <v>202412</v>
          </cell>
          <cell r="D866" t="str">
            <v>Autos</v>
          </cell>
          <cell r="G866" t="str">
            <v>Real</v>
          </cell>
        </row>
        <row r="867">
          <cell r="A867" t="str">
            <v>AGRINALCAZAR</v>
          </cell>
          <cell r="B867">
            <v>202412</v>
          </cell>
          <cell r="D867" t="str">
            <v>Flotas</v>
          </cell>
          <cell r="G867" t="str">
            <v>Real</v>
          </cell>
        </row>
        <row r="868">
          <cell r="A868" t="str">
            <v>AGRINALCAZAR</v>
          </cell>
          <cell r="B868">
            <v>202412</v>
          </cell>
          <cell r="D868" t="str">
            <v>Particulares Resto</v>
          </cell>
          <cell r="G868" t="str">
            <v>Real</v>
          </cell>
        </row>
        <row r="869">
          <cell r="A869" t="str">
            <v>AGRINALCAZAR</v>
          </cell>
          <cell r="B869">
            <v>202412</v>
          </cell>
          <cell r="D869" t="str">
            <v>RC</v>
          </cell>
          <cell r="G869" t="str">
            <v>Real</v>
          </cell>
        </row>
        <row r="870">
          <cell r="A870" t="str">
            <v>AGRINALCAZAR</v>
          </cell>
          <cell r="B870">
            <v>202412</v>
          </cell>
          <cell r="D870" t="str">
            <v>Seguros Personales (No Vida) Particular</v>
          </cell>
          <cell r="G870" t="str">
            <v>Real</v>
          </cell>
        </row>
        <row r="871">
          <cell r="A871" t="str">
            <v>AGRINALCAZAR</v>
          </cell>
          <cell r="B871">
            <v>202412</v>
          </cell>
          <cell r="D871" t="str">
            <v>Vida Ahorro Particular</v>
          </cell>
          <cell r="G871" t="str">
            <v>Real</v>
          </cell>
        </row>
        <row r="872">
          <cell r="A872" t="str">
            <v>AGRINALCAZAR</v>
          </cell>
          <cell r="B872">
            <v>202501</v>
          </cell>
          <cell r="D872" t="str">
            <v>--</v>
          </cell>
          <cell r="G872" t="str">
            <v>Presupuesto</v>
          </cell>
        </row>
        <row r="873">
          <cell r="A873" t="str">
            <v>AGRINALCAZAR</v>
          </cell>
          <cell r="B873">
            <v>202501</v>
          </cell>
          <cell r="D873" t="str">
            <v>--</v>
          </cell>
          <cell r="G873" t="str">
            <v>Real</v>
          </cell>
        </row>
        <row r="874">
          <cell r="A874" t="str">
            <v>AGRINALCAZAR</v>
          </cell>
          <cell r="B874">
            <v>202501</v>
          </cell>
          <cell r="D874" t="str">
            <v>Arte</v>
          </cell>
          <cell r="G874" t="str">
            <v>Presupuesto</v>
          </cell>
        </row>
        <row r="875">
          <cell r="A875" t="str">
            <v>AGRINALCAZAR</v>
          </cell>
          <cell r="B875">
            <v>202501</v>
          </cell>
          <cell r="D875" t="str">
            <v>Autos</v>
          </cell>
          <cell r="G875" t="str">
            <v>Presupuesto</v>
          </cell>
        </row>
        <row r="876">
          <cell r="A876" t="str">
            <v>AGRINALCAZAR</v>
          </cell>
          <cell r="B876">
            <v>202501</v>
          </cell>
          <cell r="D876" t="str">
            <v>Autos</v>
          </cell>
          <cell r="G876" t="str">
            <v>Real</v>
          </cell>
        </row>
        <row r="877">
          <cell r="A877" t="str">
            <v>AGRINALCAZAR</v>
          </cell>
          <cell r="B877">
            <v>202501</v>
          </cell>
          <cell r="D877" t="str">
            <v>B2B2C</v>
          </cell>
          <cell r="G877" t="str">
            <v>Presupuesto</v>
          </cell>
        </row>
        <row r="878">
          <cell r="A878" t="str">
            <v>AGRINALCAZAR</v>
          </cell>
          <cell r="B878">
            <v>202501</v>
          </cell>
          <cell r="D878" t="str">
            <v>Caución</v>
          </cell>
          <cell r="G878" t="str">
            <v>Presupuesto</v>
          </cell>
        </row>
        <row r="879">
          <cell r="A879" t="str">
            <v>AGRINALCAZAR</v>
          </cell>
          <cell r="B879">
            <v>202501</v>
          </cell>
          <cell r="D879" t="str">
            <v>Crédito Internacional</v>
          </cell>
          <cell r="G879" t="str">
            <v>Presupuesto</v>
          </cell>
        </row>
        <row r="880">
          <cell r="A880" t="str">
            <v>AGRINALCAZAR</v>
          </cell>
          <cell r="B880">
            <v>202501</v>
          </cell>
          <cell r="D880" t="str">
            <v>Crédito Nacional</v>
          </cell>
          <cell r="G880" t="str">
            <v>Presupuesto</v>
          </cell>
        </row>
        <row r="881">
          <cell r="A881" t="str">
            <v>AGRINALCAZAR</v>
          </cell>
          <cell r="B881">
            <v>202501</v>
          </cell>
          <cell r="D881" t="str">
            <v>Eventos</v>
          </cell>
          <cell r="G881" t="str">
            <v>Presupuesto</v>
          </cell>
        </row>
        <row r="882">
          <cell r="A882" t="str">
            <v>AGRINALCAZAR</v>
          </cell>
          <cell r="B882">
            <v>202501</v>
          </cell>
          <cell r="D882" t="str">
            <v>Flotas</v>
          </cell>
          <cell r="G882" t="str">
            <v>Presupuesto</v>
          </cell>
        </row>
        <row r="883">
          <cell r="A883" t="str">
            <v>AGRINALCAZAR</v>
          </cell>
          <cell r="B883">
            <v>202501</v>
          </cell>
          <cell r="D883" t="str">
            <v>Flotas</v>
          </cell>
          <cell r="G883" t="str">
            <v>Real</v>
          </cell>
        </row>
        <row r="884">
          <cell r="A884" t="str">
            <v>AGRINALCAZAR</v>
          </cell>
          <cell r="B884">
            <v>202501</v>
          </cell>
          <cell r="D884" t="str">
            <v>Hogar</v>
          </cell>
          <cell r="G884" t="str">
            <v>Presupuesto</v>
          </cell>
        </row>
        <row r="885">
          <cell r="A885" t="str">
            <v>AGRINALCAZAR</v>
          </cell>
          <cell r="B885">
            <v>202501</v>
          </cell>
          <cell r="D885" t="str">
            <v>Hogar</v>
          </cell>
          <cell r="G885" t="str">
            <v>Real</v>
          </cell>
        </row>
        <row r="886">
          <cell r="A886" t="str">
            <v>AGRINALCAZAR</v>
          </cell>
          <cell r="B886">
            <v>202501</v>
          </cell>
          <cell r="D886" t="str">
            <v>Ingeniería</v>
          </cell>
          <cell r="G886" t="str">
            <v>Presupuesto</v>
          </cell>
        </row>
        <row r="887">
          <cell r="A887" t="str">
            <v>AGRINALCAZAR</v>
          </cell>
          <cell r="B887">
            <v>202501</v>
          </cell>
          <cell r="D887" t="str">
            <v>Inmobiliario</v>
          </cell>
          <cell r="G887" t="str">
            <v>Presupuesto</v>
          </cell>
        </row>
        <row r="888">
          <cell r="A888" t="str">
            <v>AGRINALCAZAR</v>
          </cell>
          <cell r="B888">
            <v>202501</v>
          </cell>
          <cell r="D888" t="str">
            <v>Líneas Financieras</v>
          </cell>
          <cell r="G888" t="str">
            <v>Presupuesto</v>
          </cell>
        </row>
        <row r="889">
          <cell r="A889" t="str">
            <v>AGRINALCAZAR</v>
          </cell>
          <cell r="B889">
            <v>202501</v>
          </cell>
          <cell r="D889" t="str">
            <v>Náutica</v>
          </cell>
          <cell r="G889" t="str">
            <v>Presupuesto</v>
          </cell>
        </row>
        <row r="890">
          <cell r="A890" t="str">
            <v>AGRINALCAZAR</v>
          </cell>
          <cell r="B890">
            <v>202501</v>
          </cell>
          <cell r="D890" t="str">
            <v>Particulares Resto</v>
          </cell>
          <cell r="G890" t="str">
            <v>Presupuesto</v>
          </cell>
        </row>
        <row r="891">
          <cell r="A891" t="str">
            <v>AGRINALCAZAR</v>
          </cell>
          <cell r="B891">
            <v>202501</v>
          </cell>
          <cell r="D891" t="str">
            <v>Property</v>
          </cell>
          <cell r="G891" t="str">
            <v>Presupuesto</v>
          </cell>
        </row>
        <row r="892">
          <cell r="A892" t="str">
            <v>AGRINALCAZAR</v>
          </cell>
          <cell r="B892">
            <v>202501</v>
          </cell>
          <cell r="D892" t="str">
            <v>Property</v>
          </cell>
          <cell r="G892" t="str">
            <v>Real</v>
          </cell>
        </row>
        <row r="893">
          <cell r="A893" t="str">
            <v>AGRINALCAZAR</v>
          </cell>
          <cell r="B893">
            <v>202501</v>
          </cell>
          <cell r="D893" t="str">
            <v>RC</v>
          </cell>
          <cell r="G893" t="str">
            <v>Presupuesto</v>
          </cell>
        </row>
        <row r="894">
          <cell r="A894" t="str">
            <v>AGRINALCAZAR</v>
          </cell>
          <cell r="B894">
            <v>202501</v>
          </cell>
          <cell r="D894" t="str">
            <v>RC</v>
          </cell>
          <cell r="G894" t="str">
            <v>Real</v>
          </cell>
        </row>
        <row r="895">
          <cell r="A895" t="str">
            <v>AGRINALCAZAR</v>
          </cell>
          <cell r="B895">
            <v>202501</v>
          </cell>
          <cell r="D895" t="str">
            <v>Resto de lineas</v>
          </cell>
          <cell r="G895" t="str">
            <v>Presupuesto</v>
          </cell>
        </row>
        <row r="896">
          <cell r="A896" t="str">
            <v>AGRINALCAZAR</v>
          </cell>
          <cell r="B896">
            <v>202501</v>
          </cell>
          <cell r="D896" t="str">
            <v>Resto de lineas</v>
          </cell>
          <cell r="G896" t="str">
            <v>Real</v>
          </cell>
        </row>
        <row r="897">
          <cell r="A897" t="str">
            <v>AGRINALCAZAR</v>
          </cell>
          <cell r="B897">
            <v>202501</v>
          </cell>
          <cell r="D897" t="str">
            <v>Retirada</v>
          </cell>
          <cell r="G897" t="str">
            <v>Presupuesto</v>
          </cell>
        </row>
        <row r="898">
          <cell r="A898" t="str">
            <v>AGRINALCAZAR</v>
          </cell>
          <cell r="B898">
            <v>202501</v>
          </cell>
          <cell r="D898" t="str">
            <v>Seguros Personales (No Vida) Colectivos</v>
          </cell>
          <cell r="G898" t="str">
            <v>Presupuesto</v>
          </cell>
        </row>
        <row r="899">
          <cell r="A899" t="str">
            <v>AGRINALCAZAR</v>
          </cell>
          <cell r="B899">
            <v>202501</v>
          </cell>
          <cell r="D899" t="str">
            <v>Seguros Personales (No Vida) Particular</v>
          </cell>
          <cell r="G899" t="str">
            <v>Presupuesto</v>
          </cell>
        </row>
        <row r="900">
          <cell r="A900" t="str">
            <v>AGRINALCAZAR</v>
          </cell>
          <cell r="B900">
            <v>202501</v>
          </cell>
          <cell r="D900" t="str">
            <v>Seguros Personales (No Vida) Particular</v>
          </cell>
          <cell r="G900" t="str">
            <v>Real</v>
          </cell>
        </row>
        <row r="901">
          <cell r="A901" t="str">
            <v>AGRINALCAZAR</v>
          </cell>
          <cell r="B901">
            <v>202501</v>
          </cell>
          <cell r="D901" t="str">
            <v>Transporte</v>
          </cell>
          <cell r="G901" t="str">
            <v>Presupuesto</v>
          </cell>
        </row>
        <row r="902">
          <cell r="A902" t="str">
            <v>AGRINALCAZAR</v>
          </cell>
          <cell r="B902">
            <v>202501</v>
          </cell>
          <cell r="D902" t="str">
            <v>Venta Cruzada</v>
          </cell>
          <cell r="G902" t="str">
            <v>Presupuesto</v>
          </cell>
        </row>
        <row r="903">
          <cell r="A903" t="str">
            <v>AGRINALCAZAR</v>
          </cell>
          <cell r="B903">
            <v>202501</v>
          </cell>
          <cell r="D903" t="str">
            <v>Vida Ahorro Colectivo</v>
          </cell>
          <cell r="G903" t="str">
            <v>Presupuesto</v>
          </cell>
        </row>
        <row r="904">
          <cell r="A904" t="str">
            <v>AGRINALCAZAR</v>
          </cell>
          <cell r="B904">
            <v>202501</v>
          </cell>
          <cell r="D904" t="str">
            <v>Vida Ahorro Particular</v>
          </cell>
          <cell r="G904" t="str">
            <v>Presupuesto</v>
          </cell>
        </row>
        <row r="905">
          <cell r="A905" t="str">
            <v>AGRINALCAZAR</v>
          </cell>
          <cell r="B905">
            <v>202501</v>
          </cell>
          <cell r="D905" t="str">
            <v>Vida Ahorro Particular</v>
          </cell>
          <cell r="G905" t="str">
            <v>Real</v>
          </cell>
        </row>
        <row r="906">
          <cell r="A906" t="str">
            <v>AGRINALCAZAR</v>
          </cell>
          <cell r="B906">
            <v>202501</v>
          </cell>
          <cell r="D906" t="str">
            <v>Vida Ganado</v>
          </cell>
          <cell r="G906" t="str">
            <v>Presupuesto</v>
          </cell>
        </row>
        <row r="907">
          <cell r="A907" t="str">
            <v>AGRINALCAZAR</v>
          </cell>
          <cell r="B907">
            <v>202501</v>
          </cell>
          <cell r="D907" t="str">
            <v>Vida Riesgo Colectivo</v>
          </cell>
          <cell r="G907" t="str">
            <v>Presupuesto</v>
          </cell>
        </row>
        <row r="908">
          <cell r="A908" t="str">
            <v>AGRINALCAZAR</v>
          </cell>
          <cell r="B908">
            <v>202501</v>
          </cell>
          <cell r="D908" t="str">
            <v>Vida Riesgo Particular</v>
          </cell>
          <cell r="G908" t="str">
            <v>Presupuesto</v>
          </cell>
        </row>
        <row r="909">
          <cell r="A909" t="str">
            <v>AGRINALCAZAR</v>
          </cell>
          <cell r="B909">
            <v>202501</v>
          </cell>
          <cell r="D909" t="str">
            <v>Vida Riesgo Particular</v>
          </cell>
          <cell r="G909" t="str">
            <v>Real</v>
          </cell>
        </row>
        <row r="910">
          <cell r="A910" t="str">
            <v>AGRINALCAZAR</v>
          </cell>
          <cell r="B910">
            <v>202502</v>
          </cell>
          <cell r="D910" t="str">
            <v>--</v>
          </cell>
          <cell r="G910" t="str">
            <v>Presupuesto</v>
          </cell>
        </row>
        <row r="911">
          <cell r="A911" t="str">
            <v>AGRINALCAZAR</v>
          </cell>
          <cell r="B911">
            <v>202502</v>
          </cell>
          <cell r="D911" t="str">
            <v>--</v>
          </cell>
          <cell r="G911" t="str">
            <v>Real</v>
          </cell>
        </row>
        <row r="912">
          <cell r="A912" t="str">
            <v>AGRINALCAZAR</v>
          </cell>
          <cell r="B912">
            <v>202502</v>
          </cell>
          <cell r="D912" t="str">
            <v>Arte</v>
          </cell>
          <cell r="G912" t="str">
            <v>Presupuesto</v>
          </cell>
        </row>
        <row r="913">
          <cell r="A913" t="str">
            <v>AGRINALCAZAR</v>
          </cell>
          <cell r="B913">
            <v>202502</v>
          </cell>
          <cell r="D913" t="str">
            <v>Autos</v>
          </cell>
          <cell r="G913" t="str">
            <v>Presupuesto</v>
          </cell>
        </row>
        <row r="914">
          <cell r="A914" t="str">
            <v>AGRINALCAZAR</v>
          </cell>
          <cell r="B914">
            <v>202502</v>
          </cell>
          <cell r="D914" t="str">
            <v>Autos</v>
          </cell>
          <cell r="G914" t="str">
            <v>Real</v>
          </cell>
        </row>
        <row r="915">
          <cell r="A915" t="str">
            <v>AGRINALCAZAR</v>
          </cell>
          <cell r="B915">
            <v>202502</v>
          </cell>
          <cell r="D915" t="str">
            <v>B2B2C</v>
          </cell>
          <cell r="G915" t="str">
            <v>Presupuesto</v>
          </cell>
        </row>
        <row r="916">
          <cell r="A916" t="str">
            <v>AGRINALCAZAR</v>
          </cell>
          <cell r="B916">
            <v>202502</v>
          </cell>
          <cell r="D916" t="str">
            <v>Caución</v>
          </cell>
          <cell r="G916" t="str">
            <v>Presupuesto</v>
          </cell>
        </row>
        <row r="917">
          <cell r="A917" t="str">
            <v>AGRINALCAZAR</v>
          </cell>
          <cell r="B917">
            <v>202502</v>
          </cell>
          <cell r="D917" t="str">
            <v>Crédito Internacional</v>
          </cell>
          <cell r="G917" t="str">
            <v>Presupuesto</v>
          </cell>
        </row>
        <row r="918">
          <cell r="A918" t="str">
            <v>AGRINALCAZAR</v>
          </cell>
          <cell r="B918">
            <v>202502</v>
          </cell>
          <cell r="D918" t="str">
            <v>Crédito Nacional</v>
          </cell>
          <cell r="G918" t="str">
            <v>Presupuesto</v>
          </cell>
        </row>
        <row r="919">
          <cell r="A919" t="str">
            <v>AGRINALCAZAR</v>
          </cell>
          <cell r="B919">
            <v>202502</v>
          </cell>
          <cell r="D919" t="str">
            <v>Eventos</v>
          </cell>
          <cell r="G919" t="str">
            <v>Presupuesto</v>
          </cell>
        </row>
        <row r="920">
          <cell r="A920" t="str">
            <v>AGRINALCAZAR</v>
          </cell>
          <cell r="B920">
            <v>202502</v>
          </cell>
          <cell r="D920" t="str">
            <v>Flotas</v>
          </cell>
          <cell r="G920" t="str">
            <v>Presupuesto</v>
          </cell>
        </row>
        <row r="921">
          <cell r="A921" t="str">
            <v>AGRINALCAZAR</v>
          </cell>
          <cell r="B921">
            <v>202502</v>
          </cell>
          <cell r="D921" t="str">
            <v>Flotas</v>
          </cell>
          <cell r="G921" t="str">
            <v>Real</v>
          </cell>
        </row>
        <row r="922">
          <cell r="A922" t="str">
            <v>AGRINALCAZAR</v>
          </cell>
          <cell r="B922">
            <v>202502</v>
          </cell>
          <cell r="D922" t="str">
            <v>Hogar</v>
          </cell>
          <cell r="G922" t="str">
            <v>Presupuesto</v>
          </cell>
        </row>
        <row r="923">
          <cell r="A923" t="str">
            <v>AGRINALCAZAR</v>
          </cell>
          <cell r="B923">
            <v>202502</v>
          </cell>
          <cell r="D923" t="str">
            <v>Hogar</v>
          </cell>
          <cell r="G923" t="str">
            <v>Real</v>
          </cell>
        </row>
        <row r="924">
          <cell r="A924" t="str">
            <v>AGRINALCAZAR</v>
          </cell>
          <cell r="B924">
            <v>202502</v>
          </cell>
          <cell r="D924" t="str">
            <v>Ingeniería</v>
          </cell>
          <cell r="G924" t="str">
            <v>Presupuesto</v>
          </cell>
        </row>
        <row r="925">
          <cell r="A925" t="str">
            <v>AGRINALCAZAR</v>
          </cell>
          <cell r="B925">
            <v>202502</v>
          </cell>
          <cell r="D925" t="str">
            <v>Inmobiliario</v>
          </cell>
          <cell r="G925" t="str">
            <v>Presupuesto</v>
          </cell>
        </row>
        <row r="926">
          <cell r="A926" t="str">
            <v>AGRINALCAZAR</v>
          </cell>
          <cell r="B926">
            <v>202502</v>
          </cell>
          <cell r="D926" t="str">
            <v>Líneas Financieras</v>
          </cell>
          <cell r="G926" t="str">
            <v>Presupuesto</v>
          </cell>
        </row>
        <row r="927">
          <cell r="A927" t="str">
            <v>AGRINALCAZAR</v>
          </cell>
          <cell r="B927">
            <v>202502</v>
          </cell>
          <cell r="D927" t="str">
            <v>Náutica</v>
          </cell>
          <cell r="G927" t="str">
            <v>Presupuesto</v>
          </cell>
        </row>
        <row r="928">
          <cell r="A928" t="str">
            <v>AGRINALCAZAR</v>
          </cell>
          <cell r="B928">
            <v>202502</v>
          </cell>
          <cell r="D928" t="str">
            <v>Particulares Resto</v>
          </cell>
          <cell r="G928" t="str">
            <v>Presupuesto</v>
          </cell>
        </row>
        <row r="929">
          <cell r="A929" t="str">
            <v>AGRINALCAZAR</v>
          </cell>
          <cell r="B929">
            <v>202502</v>
          </cell>
          <cell r="D929" t="str">
            <v>Property</v>
          </cell>
          <cell r="G929" t="str">
            <v>Presupuesto</v>
          </cell>
        </row>
        <row r="930">
          <cell r="A930" t="str">
            <v>AGRINALCAZAR</v>
          </cell>
          <cell r="B930">
            <v>202502</v>
          </cell>
          <cell r="D930" t="str">
            <v>Property</v>
          </cell>
          <cell r="G930" t="str">
            <v>Real</v>
          </cell>
        </row>
        <row r="931">
          <cell r="A931" t="str">
            <v>AGRINALCAZAR</v>
          </cell>
          <cell r="B931">
            <v>202502</v>
          </cell>
          <cell r="D931" t="str">
            <v>RC</v>
          </cell>
          <cell r="G931" t="str">
            <v>Presupuesto</v>
          </cell>
        </row>
        <row r="932">
          <cell r="A932" t="str">
            <v>AGRINALCAZAR</v>
          </cell>
          <cell r="B932">
            <v>202502</v>
          </cell>
          <cell r="D932" t="str">
            <v>RC</v>
          </cell>
          <cell r="G932" t="str">
            <v>Real</v>
          </cell>
        </row>
        <row r="933">
          <cell r="A933" t="str">
            <v>AGRINALCAZAR</v>
          </cell>
          <cell r="B933">
            <v>202502</v>
          </cell>
          <cell r="D933" t="str">
            <v>Resto de lineas</v>
          </cell>
          <cell r="G933" t="str">
            <v>Presupuesto</v>
          </cell>
        </row>
        <row r="934">
          <cell r="A934" t="str">
            <v>AGRINALCAZAR</v>
          </cell>
          <cell r="B934">
            <v>202502</v>
          </cell>
          <cell r="D934" t="str">
            <v>Resto de lineas</v>
          </cell>
          <cell r="G934" t="str">
            <v>Real</v>
          </cell>
        </row>
        <row r="935">
          <cell r="A935" t="str">
            <v>AGRINALCAZAR</v>
          </cell>
          <cell r="B935">
            <v>202502</v>
          </cell>
          <cell r="D935" t="str">
            <v>Retirada</v>
          </cell>
          <cell r="G935" t="str">
            <v>Presupuesto</v>
          </cell>
        </row>
        <row r="936">
          <cell r="A936" t="str">
            <v>AGRINALCAZAR</v>
          </cell>
          <cell r="B936">
            <v>202502</v>
          </cell>
          <cell r="D936" t="str">
            <v>Seguros Personales (No Vida) Colectivos</v>
          </cell>
          <cell r="G936" t="str">
            <v>Presupuesto</v>
          </cell>
        </row>
        <row r="937">
          <cell r="A937" t="str">
            <v>AGRINALCAZAR</v>
          </cell>
          <cell r="B937">
            <v>202502</v>
          </cell>
          <cell r="D937" t="str">
            <v>Seguros Personales (No Vida) Colectivos</v>
          </cell>
          <cell r="G937" t="str">
            <v>Real</v>
          </cell>
        </row>
        <row r="938">
          <cell r="A938" t="str">
            <v>AGRINALCAZAR</v>
          </cell>
          <cell r="B938">
            <v>202502</v>
          </cell>
          <cell r="D938" t="str">
            <v>Seguros Personales (No Vida) Particular</v>
          </cell>
          <cell r="G938" t="str">
            <v>Presupuesto</v>
          </cell>
        </row>
        <row r="939">
          <cell r="A939" t="str">
            <v>AGRINALCAZAR</v>
          </cell>
          <cell r="B939">
            <v>202502</v>
          </cell>
          <cell r="D939" t="str">
            <v>Seguros Personales (No Vida) Particular</v>
          </cell>
          <cell r="G939" t="str">
            <v>Real</v>
          </cell>
        </row>
        <row r="940">
          <cell r="A940" t="str">
            <v>AGRINALCAZAR</v>
          </cell>
          <cell r="B940">
            <v>202502</v>
          </cell>
          <cell r="D940" t="str">
            <v>Transporte</v>
          </cell>
          <cell r="G940" t="str">
            <v>Presupuesto</v>
          </cell>
        </row>
        <row r="941">
          <cell r="A941" t="str">
            <v>AGRINALCAZAR</v>
          </cell>
          <cell r="B941">
            <v>202502</v>
          </cell>
          <cell r="D941" t="str">
            <v>Venta Cruzada</v>
          </cell>
          <cell r="G941" t="str">
            <v>Presupuesto</v>
          </cell>
        </row>
        <row r="942">
          <cell r="A942" t="str">
            <v>AGRINALCAZAR</v>
          </cell>
          <cell r="B942">
            <v>202502</v>
          </cell>
          <cell r="D942" t="str">
            <v>Vida Ahorro Colectivo</v>
          </cell>
          <cell r="G942" t="str">
            <v>Presupuesto</v>
          </cell>
        </row>
        <row r="943">
          <cell r="A943" t="str">
            <v>AGRINALCAZAR</v>
          </cell>
          <cell r="B943">
            <v>202502</v>
          </cell>
          <cell r="D943" t="str">
            <v>Vida Ahorro Particular</v>
          </cell>
          <cell r="G943" t="str">
            <v>Presupuesto</v>
          </cell>
        </row>
        <row r="944">
          <cell r="A944" t="str">
            <v>AGRINALCAZAR</v>
          </cell>
          <cell r="B944">
            <v>202502</v>
          </cell>
          <cell r="D944" t="str">
            <v>Vida Ahorro Particular</v>
          </cell>
          <cell r="G944" t="str">
            <v>Real</v>
          </cell>
        </row>
        <row r="945">
          <cell r="A945" t="str">
            <v>AGRINALCAZAR</v>
          </cell>
          <cell r="B945">
            <v>202502</v>
          </cell>
          <cell r="D945" t="str">
            <v>Vida Ganado</v>
          </cell>
          <cell r="G945" t="str">
            <v>Presupuesto</v>
          </cell>
        </row>
        <row r="946">
          <cell r="A946" t="str">
            <v>AGRINALCAZAR</v>
          </cell>
          <cell r="B946">
            <v>202502</v>
          </cell>
          <cell r="D946" t="str">
            <v>Vida Riesgo Colectivo</v>
          </cell>
          <cell r="G946" t="str">
            <v>Presupuesto</v>
          </cell>
        </row>
        <row r="947">
          <cell r="A947" t="str">
            <v>AGRINALCAZAR</v>
          </cell>
          <cell r="B947">
            <v>202502</v>
          </cell>
          <cell r="D947" t="str">
            <v>Vida Riesgo Particular</v>
          </cell>
          <cell r="G947" t="str">
            <v>Presupuesto</v>
          </cell>
        </row>
        <row r="948">
          <cell r="A948" t="str">
            <v>AGRINALCAZAR</v>
          </cell>
          <cell r="B948">
            <v>202502</v>
          </cell>
          <cell r="D948" t="str">
            <v>Vida Riesgo Particular</v>
          </cell>
          <cell r="G948" t="str">
            <v>Real</v>
          </cell>
        </row>
        <row r="949">
          <cell r="A949" t="str">
            <v>AGRINALCAZAR</v>
          </cell>
          <cell r="B949">
            <v>202503</v>
          </cell>
          <cell r="D949" t="str">
            <v>--</v>
          </cell>
          <cell r="G949" t="str">
            <v>Presupuesto</v>
          </cell>
        </row>
        <row r="950">
          <cell r="A950" t="str">
            <v>AGRINALCAZAR</v>
          </cell>
          <cell r="B950">
            <v>202503</v>
          </cell>
          <cell r="D950" t="str">
            <v>--</v>
          </cell>
          <cell r="G950" t="str">
            <v>Real</v>
          </cell>
        </row>
        <row r="951">
          <cell r="A951" t="str">
            <v>AGRINALCAZAR</v>
          </cell>
          <cell r="B951">
            <v>202503</v>
          </cell>
          <cell r="D951" t="str">
            <v>Resto de Lineas</v>
          </cell>
          <cell r="G951" t="str">
            <v>Real</v>
          </cell>
        </row>
        <row r="952">
          <cell r="A952" t="str">
            <v>AGRINALCAZAR</v>
          </cell>
          <cell r="B952">
            <v>202503</v>
          </cell>
          <cell r="D952" t="str">
            <v>Arte</v>
          </cell>
          <cell r="G952" t="str">
            <v>Presupuesto</v>
          </cell>
        </row>
        <row r="953">
          <cell r="A953" t="str">
            <v>AGRINALCAZAR</v>
          </cell>
          <cell r="B953">
            <v>202503</v>
          </cell>
          <cell r="D953" t="str">
            <v>Autos</v>
          </cell>
          <cell r="G953" t="str">
            <v>Presupuesto</v>
          </cell>
        </row>
        <row r="954">
          <cell r="A954" t="str">
            <v>AGRINALCAZAR</v>
          </cell>
          <cell r="B954">
            <v>202503</v>
          </cell>
          <cell r="D954" t="str">
            <v>Autos</v>
          </cell>
          <cell r="G954" t="str">
            <v>Real</v>
          </cell>
        </row>
        <row r="955">
          <cell r="A955" t="str">
            <v>AGRINALCAZAR</v>
          </cell>
          <cell r="B955">
            <v>202503</v>
          </cell>
          <cell r="D955" t="str">
            <v>B2B2C</v>
          </cell>
          <cell r="G955" t="str">
            <v>Presupuesto</v>
          </cell>
        </row>
        <row r="956">
          <cell r="A956" t="str">
            <v>AGRINALCAZAR</v>
          </cell>
          <cell r="B956">
            <v>202503</v>
          </cell>
          <cell r="D956" t="str">
            <v>Caución</v>
          </cell>
          <cell r="G956" t="str">
            <v>Presupuesto</v>
          </cell>
        </row>
        <row r="957">
          <cell r="A957" t="str">
            <v>AGRINALCAZAR</v>
          </cell>
          <cell r="B957">
            <v>202503</v>
          </cell>
          <cell r="D957" t="str">
            <v>Crédito Internacional</v>
          </cell>
          <cell r="G957" t="str">
            <v>Presupuesto</v>
          </cell>
        </row>
        <row r="958">
          <cell r="A958" t="str">
            <v>AGRINALCAZAR</v>
          </cell>
          <cell r="B958">
            <v>202503</v>
          </cell>
          <cell r="D958" t="str">
            <v>Crédito Nacional</v>
          </cell>
          <cell r="G958" t="str">
            <v>Presupuesto</v>
          </cell>
        </row>
        <row r="959">
          <cell r="A959" t="str">
            <v>AGRINALCAZAR</v>
          </cell>
          <cell r="B959">
            <v>202503</v>
          </cell>
          <cell r="D959" t="str">
            <v>Eventos</v>
          </cell>
          <cell r="G959" t="str">
            <v>Presupuesto</v>
          </cell>
        </row>
        <row r="960">
          <cell r="A960" t="str">
            <v>AGRINALCAZAR</v>
          </cell>
          <cell r="B960">
            <v>202503</v>
          </cell>
          <cell r="D960" t="str">
            <v>Flotas</v>
          </cell>
          <cell r="G960" t="str">
            <v>Presupuesto</v>
          </cell>
        </row>
        <row r="961">
          <cell r="A961" t="str">
            <v>AGRINALCAZAR</v>
          </cell>
          <cell r="B961">
            <v>202503</v>
          </cell>
          <cell r="D961" t="str">
            <v>Flotas</v>
          </cell>
          <cell r="G961" t="str">
            <v>Real</v>
          </cell>
        </row>
        <row r="962">
          <cell r="A962" t="str">
            <v>AGRINALCAZAR</v>
          </cell>
          <cell r="B962">
            <v>202503</v>
          </cell>
          <cell r="D962" t="str">
            <v>Hogar</v>
          </cell>
          <cell r="G962" t="str">
            <v>Presupuesto</v>
          </cell>
        </row>
        <row r="963">
          <cell r="A963" t="str">
            <v>AGRINALCAZAR</v>
          </cell>
          <cell r="B963">
            <v>202503</v>
          </cell>
          <cell r="D963" t="str">
            <v>Hogar</v>
          </cell>
          <cell r="G963" t="str">
            <v>Real</v>
          </cell>
        </row>
        <row r="964">
          <cell r="A964" t="str">
            <v>AGRINALCAZAR</v>
          </cell>
          <cell r="B964">
            <v>202503</v>
          </cell>
          <cell r="D964" t="str">
            <v>Ingeniería</v>
          </cell>
          <cell r="G964" t="str">
            <v>Presupuesto</v>
          </cell>
        </row>
        <row r="965">
          <cell r="A965" t="str">
            <v>AGRINALCAZAR</v>
          </cell>
          <cell r="B965">
            <v>202503</v>
          </cell>
          <cell r="D965" t="str">
            <v>Inmobiliario</v>
          </cell>
          <cell r="G965" t="str">
            <v>Presupuesto</v>
          </cell>
        </row>
        <row r="966">
          <cell r="A966" t="str">
            <v>AGRINALCAZAR</v>
          </cell>
          <cell r="B966">
            <v>202503</v>
          </cell>
          <cell r="D966" t="str">
            <v>Líneas Financieras</v>
          </cell>
          <cell r="G966" t="str">
            <v>Presupuesto</v>
          </cell>
        </row>
        <row r="967">
          <cell r="A967" t="str">
            <v>AGRINALCAZAR</v>
          </cell>
          <cell r="B967">
            <v>202503</v>
          </cell>
          <cell r="D967" t="str">
            <v>Líneas Financieras</v>
          </cell>
          <cell r="G967" t="str">
            <v>Real</v>
          </cell>
        </row>
        <row r="968">
          <cell r="A968" t="str">
            <v>AGRINALCAZAR</v>
          </cell>
          <cell r="B968">
            <v>202503</v>
          </cell>
          <cell r="D968" t="str">
            <v>Náutica</v>
          </cell>
          <cell r="G968" t="str">
            <v>Presupuesto</v>
          </cell>
        </row>
        <row r="969">
          <cell r="A969" t="str">
            <v>AGRINALCAZAR</v>
          </cell>
          <cell r="B969">
            <v>202503</v>
          </cell>
          <cell r="D969" t="str">
            <v>Particulares Resto</v>
          </cell>
          <cell r="G969" t="str">
            <v>Presupuesto</v>
          </cell>
        </row>
        <row r="970">
          <cell r="A970" t="str">
            <v>AGRINALCAZAR</v>
          </cell>
          <cell r="B970">
            <v>202503</v>
          </cell>
          <cell r="D970" t="str">
            <v>Property</v>
          </cell>
          <cell r="G970" t="str">
            <v>Presupuesto</v>
          </cell>
        </row>
        <row r="971">
          <cell r="A971" t="str">
            <v>AGRINALCAZAR</v>
          </cell>
          <cell r="B971">
            <v>202503</v>
          </cell>
          <cell r="D971" t="str">
            <v>Property</v>
          </cell>
          <cell r="G971" t="str">
            <v>Real</v>
          </cell>
        </row>
        <row r="972">
          <cell r="A972" t="str">
            <v>AGRINALCAZAR</v>
          </cell>
          <cell r="B972">
            <v>202503</v>
          </cell>
          <cell r="D972" t="str">
            <v>RC</v>
          </cell>
          <cell r="G972" t="str">
            <v>Presupuesto</v>
          </cell>
        </row>
        <row r="973">
          <cell r="A973" t="str">
            <v>AGRINALCAZAR</v>
          </cell>
          <cell r="B973">
            <v>202503</v>
          </cell>
          <cell r="D973" t="str">
            <v>RC</v>
          </cell>
          <cell r="G973" t="str">
            <v>Real</v>
          </cell>
        </row>
        <row r="974">
          <cell r="A974" t="str">
            <v>AGRINALCAZAR</v>
          </cell>
          <cell r="B974">
            <v>202503</v>
          </cell>
          <cell r="D974" t="str">
            <v>Resto de lineas</v>
          </cell>
          <cell r="G974" t="str">
            <v>Presupuesto</v>
          </cell>
        </row>
        <row r="975">
          <cell r="A975" t="str">
            <v>AGRINALCAZAR</v>
          </cell>
          <cell r="B975">
            <v>202503</v>
          </cell>
          <cell r="D975" t="str">
            <v>Resto de lineas</v>
          </cell>
          <cell r="G975" t="str">
            <v>Real</v>
          </cell>
        </row>
        <row r="976">
          <cell r="A976" t="str">
            <v>AGRINALCAZAR</v>
          </cell>
          <cell r="B976">
            <v>202503</v>
          </cell>
          <cell r="D976" t="str">
            <v>Retirada</v>
          </cell>
          <cell r="G976" t="str">
            <v>Presupuesto</v>
          </cell>
        </row>
        <row r="977">
          <cell r="A977" t="str">
            <v>AGRINALCAZAR</v>
          </cell>
          <cell r="B977">
            <v>202503</v>
          </cell>
          <cell r="D977" t="str">
            <v>Seguros Personales (No Vida) Colectivos</v>
          </cell>
          <cell r="G977" t="str">
            <v>Presupuesto</v>
          </cell>
        </row>
        <row r="978">
          <cell r="A978" t="str">
            <v>AGRINALCAZAR</v>
          </cell>
          <cell r="B978">
            <v>202503</v>
          </cell>
          <cell r="D978" t="str">
            <v>Seguros Personales (No Vida) Colectivos</v>
          </cell>
          <cell r="G978" t="str">
            <v>Real</v>
          </cell>
        </row>
        <row r="979">
          <cell r="A979" t="str">
            <v>AGRINALCAZAR</v>
          </cell>
          <cell r="B979">
            <v>202503</v>
          </cell>
          <cell r="D979" t="str">
            <v>Seguros Personales (No Vida) Particular</v>
          </cell>
          <cell r="G979" t="str">
            <v>Presupuesto</v>
          </cell>
        </row>
        <row r="980">
          <cell r="A980" t="str">
            <v>AGRINALCAZAR</v>
          </cell>
          <cell r="B980">
            <v>202503</v>
          </cell>
          <cell r="D980" t="str">
            <v>Seguros Personales (No Vida) Particular</v>
          </cell>
          <cell r="G980" t="str">
            <v>Real</v>
          </cell>
        </row>
        <row r="981">
          <cell r="A981" t="str">
            <v>AGRINALCAZAR</v>
          </cell>
          <cell r="B981">
            <v>202503</v>
          </cell>
          <cell r="D981" t="str">
            <v>Transporte</v>
          </cell>
          <cell r="G981" t="str">
            <v>Presupuesto</v>
          </cell>
        </row>
        <row r="982">
          <cell r="A982" t="str">
            <v>AGRINALCAZAR</v>
          </cell>
          <cell r="B982">
            <v>202503</v>
          </cell>
          <cell r="D982" t="str">
            <v>Venta Cruzada</v>
          </cell>
          <cell r="G982" t="str">
            <v>Presupuesto</v>
          </cell>
        </row>
        <row r="983">
          <cell r="A983" t="str">
            <v>AGRINALCAZAR</v>
          </cell>
          <cell r="B983">
            <v>202503</v>
          </cell>
          <cell r="D983" t="str">
            <v>Vida Ahorro Colectivo</v>
          </cell>
          <cell r="G983" t="str">
            <v>Presupuesto</v>
          </cell>
        </row>
        <row r="984">
          <cell r="A984" t="str">
            <v>AGRINALCAZAR</v>
          </cell>
          <cell r="B984">
            <v>202503</v>
          </cell>
          <cell r="D984" t="str">
            <v>Vida Ahorro Particular</v>
          </cell>
          <cell r="G984" t="str">
            <v>Presupuesto</v>
          </cell>
        </row>
        <row r="985">
          <cell r="A985" t="str">
            <v>AGRINALCAZAR</v>
          </cell>
          <cell r="B985">
            <v>202503</v>
          </cell>
          <cell r="D985" t="str">
            <v>Vida Ahorro Particular</v>
          </cell>
          <cell r="G985" t="str">
            <v>Real</v>
          </cell>
        </row>
        <row r="986">
          <cell r="A986" t="str">
            <v>AGRINALCAZAR</v>
          </cell>
          <cell r="B986">
            <v>202503</v>
          </cell>
          <cell r="D986" t="str">
            <v>Vida Ganado</v>
          </cell>
          <cell r="G986" t="str">
            <v>Presupuesto</v>
          </cell>
        </row>
        <row r="987">
          <cell r="A987" t="str">
            <v>AGRINALCAZAR</v>
          </cell>
          <cell r="B987">
            <v>202503</v>
          </cell>
          <cell r="D987" t="str">
            <v>Vida Riesgo Colectivo</v>
          </cell>
          <cell r="G987" t="str">
            <v>Presupuesto</v>
          </cell>
        </row>
        <row r="988">
          <cell r="A988" t="str">
            <v>AGRINALCAZAR</v>
          </cell>
          <cell r="B988">
            <v>202503</v>
          </cell>
          <cell r="D988" t="str">
            <v>Vida Riesgo Particular</v>
          </cell>
          <cell r="G988" t="str">
            <v>Presupuesto</v>
          </cell>
        </row>
        <row r="989">
          <cell r="A989" t="str">
            <v>AGRINALCAZAR</v>
          </cell>
          <cell r="B989">
            <v>202503</v>
          </cell>
          <cell r="D989" t="str">
            <v>Vida Riesgo Particular</v>
          </cell>
          <cell r="G989" t="str">
            <v>Real</v>
          </cell>
        </row>
        <row r="990">
          <cell r="A990" t="str">
            <v>AGRINALCAZAR</v>
          </cell>
          <cell r="B990">
            <v>202504</v>
          </cell>
          <cell r="D990" t="str">
            <v>--</v>
          </cell>
          <cell r="G990" t="str">
            <v>Presupuesto</v>
          </cell>
        </row>
        <row r="991">
          <cell r="A991" t="str">
            <v>AGRINALCAZAR</v>
          </cell>
          <cell r="B991">
            <v>202504</v>
          </cell>
          <cell r="D991" t="str">
            <v>--</v>
          </cell>
          <cell r="G991" t="str">
            <v>Real</v>
          </cell>
        </row>
        <row r="992">
          <cell r="A992" t="str">
            <v>AGRINALCAZAR</v>
          </cell>
          <cell r="B992">
            <v>202504</v>
          </cell>
          <cell r="D992" t="str">
            <v>Arte</v>
          </cell>
          <cell r="G992" t="str">
            <v>Presupuesto</v>
          </cell>
        </row>
        <row r="993">
          <cell r="A993" t="str">
            <v>AGRINALCAZAR</v>
          </cell>
          <cell r="B993">
            <v>202504</v>
          </cell>
          <cell r="D993" t="str">
            <v>Autos</v>
          </cell>
          <cell r="G993" t="str">
            <v>Presupuesto</v>
          </cell>
        </row>
        <row r="994">
          <cell r="A994" t="str">
            <v>AGRINALCAZAR</v>
          </cell>
          <cell r="B994">
            <v>202504</v>
          </cell>
          <cell r="D994" t="str">
            <v>Autos</v>
          </cell>
          <cell r="G994" t="str">
            <v>Real</v>
          </cell>
        </row>
        <row r="995">
          <cell r="A995" t="str">
            <v>AGRINALCAZAR</v>
          </cell>
          <cell r="B995">
            <v>202504</v>
          </cell>
          <cell r="D995" t="str">
            <v>B2B2C</v>
          </cell>
          <cell r="G995" t="str">
            <v>Presupuesto</v>
          </cell>
        </row>
        <row r="996">
          <cell r="A996" t="str">
            <v>AGRINALCAZAR</v>
          </cell>
          <cell r="B996">
            <v>202504</v>
          </cell>
          <cell r="D996" t="str">
            <v>Caución</v>
          </cell>
          <cell r="G996" t="str">
            <v>Presupuesto</v>
          </cell>
        </row>
        <row r="997">
          <cell r="A997" t="str">
            <v>AGRINALCAZAR</v>
          </cell>
          <cell r="B997">
            <v>202504</v>
          </cell>
          <cell r="D997" t="str">
            <v>Crédito Internacional</v>
          </cell>
          <cell r="G997" t="str">
            <v>Presupuesto</v>
          </cell>
        </row>
        <row r="998">
          <cell r="A998" t="str">
            <v>AGRINALCAZAR</v>
          </cell>
          <cell r="B998">
            <v>202504</v>
          </cell>
          <cell r="D998" t="str">
            <v>Crédito Nacional</v>
          </cell>
          <cell r="G998" t="str">
            <v>Presupuesto</v>
          </cell>
        </row>
        <row r="999">
          <cell r="A999" t="str">
            <v>AGRINALCAZAR</v>
          </cell>
          <cell r="B999">
            <v>202504</v>
          </cell>
          <cell r="D999" t="str">
            <v>Eventos</v>
          </cell>
          <cell r="G999" t="str">
            <v>Presupuesto</v>
          </cell>
        </row>
        <row r="1000">
          <cell r="A1000" t="str">
            <v>AGRINALCAZAR</v>
          </cell>
          <cell r="B1000">
            <v>202504</v>
          </cell>
          <cell r="D1000" t="str">
            <v>Flotas</v>
          </cell>
          <cell r="G1000" t="str">
            <v>Presupuesto</v>
          </cell>
        </row>
        <row r="1001">
          <cell r="A1001" t="str">
            <v>AGRINALCAZAR</v>
          </cell>
          <cell r="B1001">
            <v>202504</v>
          </cell>
          <cell r="D1001" t="str">
            <v>Flotas</v>
          </cell>
          <cell r="G1001" t="str">
            <v>Real</v>
          </cell>
        </row>
        <row r="1002">
          <cell r="A1002" t="str">
            <v>AGRINALCAZAR</v>
          </cell>
          <cell r="B1002">
            <v>202504</v>
          </cell>
          <cell r="D1002" t="str">
            <v>Hogar</v>
          </cell>
          <cell r="G1002" t="str">
            <v>Presupuesto</v>
          </cell>
        </row>
        <row r="1003">
          <cell r="A1003" t="str">
            <v>AGRINALCAZAR</v>
          </cell>
          <cell r="B1003">
            <v>202504</v>
          </cell>
          <cell r="D1003" t="str">
            <v>Hogar</v>
          </cell>
          <cell r="G1003" t="str">
            <v>Real</v>
          </cell>
        </row>
        <row r="1004">
          <cell r="A1004" t="str">
            <v>AGRINALCAZAR</v>
          </cell>
          <cell r="B1004">
            <v>202504</v>
          </cell>
          <cell r="D1004" t="str">
            <v>Ingeniería</v>
          </cell>
          <cell r="G1004" t="str">
            <v>Presupuesto</v>
          </cell>
        </row>
        <row r="1005">
          <cell r="A1005" t="str">
            <v>AGRINALCAZAR</v>
          </cell>
          <cell r="B1005">
            <v>202504</v>
          </cell>
          <cell r="D1005" t="str">
            <v>Inmobiliario</v>
          </cell>
          <cell r="G1005" t="str">
            <v>Presupuesto</v>
          </cell>
        </row>
        <row r="1006">
          <cell r="A1006" t="str">
            <v>AGRINALCAZAR</v>
          </cell>
          <cell r="B1006">
            <v>202504</v>
          </cell>
          <cell r="D1006" t="str">
            <v>Líneas Financieras</v>
          </cell>
          <cell r="G1006" t="str">
            <v>Presupuesto</v>
          </cell>
        </row>
        <row r="1007">
          <cell r="A1007" t="str">
            <v>AGRINALCAZAR</v>
          </cell>
          <cell r="B1007">
            <v>202504</v>
          </cell>
          <cell r="D1007" t="str">
            <v>Líneas Financieras</v>
          </cell>
          <cell r="G1007" t="str">
            <v>Real</v>
          </cell>
        </row>
        <row r="1008">
          <cell r="A1008" t="str">
            <v>AGRINALCAZAR</v>
          </cell>
          <cell r="B1008">
            <v>202504</v>
          </cell>
          <cell r="D1008" t="str">
            <v>Náutica</v>
          </cell>
          <cell r="G1008" t="str">
            <v>Presupuesto</v>
          </cell>
        </row>
        <row r="1009">
          <cell r="A1009" t="str">
            <v>AGRINALCAZAR</v>
          </cell>
          <cell r="B1009">
            <v>202504</v>
          </cell>
          <cell r="D1009" t="str">
            <v>Particulares Resto</v>
          </cell>
          <cell r="G1009" t="str">
            <v>Presupuesto</v>
          </cell>
        </row>
        <row r="1010">
          <cell r="A1010" t="str">
            <v>AGRINALCAZAR</v>
          </cell>
          <cell r="B1010">
            <v>202504</v>
          </cell>
          <cell r="D1010" t="str">
            <v>Property</v>
          </cell>
          <cell r="G1010" t="str">
            <v>Presupuesto</v>
          </cell>
        </row>
        <row r="1011">
          <cell r="A1011" t="str">
            <v>AGRINALCAZAR</v>
          </cell>
          <cell r="B1011">
            <v>202504</v>
          </cell>
          <cell r="D1011" t="str">
            <v>Property</v>
          </cell>
          <cell r="G1011" t="str">
            <v>Real</v>
          </cell>
        </row>
        <row r="1012">
          <cell r="A1012" t="str">
            <v>AGRINALCAZAR</v>
          </cell>
          <cell r="B1012">
            <v>202504</v>
          </cell>
          <cell r="D1012" t="str">
            <v>RC</v>
          </cell>
          <cell r="G1012" t="str">
            <v>Presupuesto</v>
          </cell>
        </row>
        <row r="1013">
          <cell r="A1013" t="str">
            <v>AGRINALCAZAR</v>
          </cell>
          <cell r="B1013">
            <v>202504</v>
          </cell>
          <cell r="D1013" t="str">
            <v>RC</v>
          </cell>
          <cell r="G1013" t="str">
            <v>Real</v>
          </cell>
        </row>
        <row r="1014">
          <cell r="A1014" t="str">
            <v>AGRINALCAZAR</v>
          </cell>
          <cell r="B1014">
            <v>202504</v>
          </cell>
          <cell r="D1014" t="str">
            <v>Resto de lineas</v>
          </cell>
          <cell r="G1014" t="str">
            <v>Presupuesto</v>
          </cell>
        </row>
        <row r="1015">
          <cell r="A1015" t="str">
            <v>AGRINALCAZAR</v>
          </cell>
          <cell r="B1015">
            <v>202504</v>
          </cell>
          <cell r="D1015" t="str">
            <v>Resto de lineas</v>
          </cell>
          <cell r="G1015" t="str">
            <v>Real</v>
          </cell>
        </row>
        <row r="1016">
          <cell r="A1016" t="str">
            <v>AGRINALCAZAR</v>
          </cell>
          <cell r="B1016">
            <v>202504</v>
          </cell>
          <cell r="D1016" t="str">
            <v>Retirada</v>
          </cell>
          <cell r="G1016" t="str">
            <v>Presupuesto</v>
          </cell>
        </row>
        <row r="1017">
          <cell r="A1017" t="str">
            <v>AGRINALCAZAR</v>
          </cell>
          <cell r="B1017">
            <v>202504</v>
          </cell>
          <cell r="D1017" t="str">
            <v>Seguros Personales (No Vida) Colectivos</v>
          </cell>
          <cell r="G1017" t="str">
            <v>Presupuesto</v>
          </cell>
        </row>
        <row r="1018">
          <cell r="A1018" t="str">
            <v>AGRINALCAZAR</v>
          </cell>
          <cell r="B1018">
            <v>202504</v>
          </cell>
          <cell r="D1018" t="str">
            <v>Seguros Personales (No Vida) Colectivos</v>
          </cell>
          <cell r="G1018" t="str">
            <v>Real</v>
          </cell>
        </row>
        <row r="1019">
          <cell r="A1019" t="str">
            <v>AGRINALCAZAR</v>
          </cell>
          <cell r="B1019">
            <v>202504</v>
          </cell>
          <cell r="D1019" t="str">
            <v>Seguros Personales (No Vida) Particular</v>
          </cell>
          <cell r="G1019" t="str">
            <v>Presupuesto</v>
          </cell>
        </row>
        <row r="1020">
          <cell r="A1020" t="str">
            <v>AGRINALCAZAR</v>
          </cell>
          <cell r="B1020">
            <v>202504</v>
          </cell>
          <cell r="D1020" t="str">
            <v>Seguros Personales (No Vida) Particular</v>
          </cell>
          <cell r="G1020" t="str">
            <v>Real</v>
          </cell>
        </row>
        <row r="1021">
          <cell r="A1021" t="str">
            <v>AGRINALCAZAR</v>
          </cell>
          <cell r="B1021">
            <v>202504</v>
          </cell>
          <cell r="D1021" t="str">
            <v>Transporte</v>
          </cell>
          <cell r="G1021" t="str">
            <v>Presupuesto</v>
          </cell>
        </row>
        <row r="1022">
          <cell r="A1022" t="str">
            <v>AGRINALCAZAR</v>
          </cell>
          <cell r="B1022">
            <v>202504</v>
          </cell>
          <cell r="D1022" t="str">
            <v>Transporte</v>
          </cell>
          <cell r="G1022" t="str">
            <v>Real</v>
          </cell>
        </row>
        <row r="1023">
          <cell r="A1023" t="str">
            <v>AGRINALCAZAR</v>
          </cell>
          <cell r="B1023">
            <v>202504</v>
          </cell>
          <cell r="D1023" t="str">
            <v>Venta Cruzada</v>
          </cell>
          <cell r="G1023" t="str">
            <v>Presupuesto</v>
          </cell>
        </row>
        <row r="1024">
          <cell r="A1024" t="str">
            <v>AGRINALCAZAR</v>
          </cell>
          <cell r="B1024">
            <v>202504</v>
          </cell>
          <cell r="D1024" t="str">
            <v>Vida Ahorro Colectivo</v>
          </cell>
          <cell r="G1024" t="str">
            <v>Presupuesto</v>
          </cell>
        </row>
        <row r="1025">
          <cell r="A1025" t="str">
            <v>AGRINALCAZAR</v>
          </cell>
          <cell r="B1025">
            <v>202504</v>
          </cell>
          <cell r="D1025" t="str">
            <v>Vida Ahorro Particular</v>
          </cell>
          <cell r="G1025" t="str">
            <v>Presupuesto</v>
          </cell>
        </row>
        <row r="1026">
          <cell r="A1026" t="str">
            <v>AGRINALCAZAR</v>
          </cell>
          <cell r="B1026">
            <v>202504</v>
          </cell>
          <cell r="D1026" t="str">
            <v>Vida Ahorro Particular</v>
          </cell>
          <cell r="G1026" t="str">
            <v>Real</v>
          </cell>
        </row>
        <row r="1027">
          <cell r="A1027" t="str">
            <v>AGRINALCAZAR</v>
          </cell>
          <cell r="B1027">
            <v>202504</v>
          </cell>
          <cell r="D1027" t="str">
            <v>Vida Ganado</v>
          </cell>
          <cell r="G1027" t="str">
            <v>Presupuesto</v>
          </cell>
        </row>
        <row r="1028">
          <cell r="A1028" t="str">
            <v>AGRINALCAZAR</v>
          </cell>
          <cell r="B1028">
            <v>202504</v>
          </cell>
          <cell r="D1028" t="str">
            <v>Vida Riesgo Colectivo</v>
          </cell>
          <cell r="G1028" t="str">
            <v>Presupuesto</v>
          </cell>
        </row>
        <row r="1029">
          <cell r="A1029" t="str">
            <v>AGRINALCAZAR</v>
          </cell>
          <cell r="B1029">
            <v>202504</v>
          </cell>
          <cell r="D1029" t="str">
            <v>Vida Riesgo Particular</v>
          </cell>
          <cell r="G1029" t="str">
            <v>Presupuesto</v>
          </cell>
        </row>
        <row r="1030">
          <cell r="A1030" t="str">
            <v>AGRINALCAZAR</v>
          </cell>
          <cell r="B1030">
            <v>202504</v>
          </cell>
          <cell r="D1030" t="str">
            <v>Vida Riesgo Particular</v>
          </cell>
          <cell r="G1030" t="str">
            <v>Real</v>
          </cell>
        </row>
        <row r="1031">
          <cell r="A1031" t="str">
            <v>AGRINALCAZAR</v>
          </cell>
          <cell r="B1031">
            <v>202505</v>
          </cell>
          <cell r="D1031" t="str">
            <v>--</v>
          </cell>
          <cell r="G1031" t="str">
            <v>Presupuesto</v>
          </cell>
        </row>
        <row r="1032">
          <cell r="A1032" t="str">
            <v>AGRINALCAZAR</v>
          </cell>
          <cell r="B1032">
            <v>202505</v>
          </cell>
          <cell r="D1032" t="str">
            <v>--</v>
          </cell>
          <cell r="G1032" t="str">
            <v>Real</v>
          </cell>
        </row>
        <row r="1033">
          <cell r="A1033" t="str">
            <v>AGRINALCAZAR</v>
          </cell>
          <cell r="B1033">
            <v>202505</v>
          </cell>
          <cell r="D1033" t="str">
            <v>Arte</v>
          </cell>
          <cell r="G1033" t="str">
            <v>Presupuesto</v>
          </cell>
        </row>
        <row r="1034">
          <cell r="A1034" t="str">
            <v>AGRINALCAZAR</v>
          </cell>
          <cell r="B1034">
            <v>202505</v>
          </cell>
          <cell r="D1034" t="str">
            <v>Autos</v>
          </cell>
          <cell r="G1034" t="str">
            <v>Presupuesto</v>
          </cell>
        </row>
        <row r="1035">
          <cell r="A1035" t="str">
            <v>AGRINALCAZAR</v>
          </cell>
          <cell r="B1035">
            <v>202505</v>
          </cell>
          <cell r="D1035" t="str">
            <v>Autos</v>
          </cell>
          <cell r="G1035" t="str">
            <v>Real</v>
          </cell>
        </row>
        <row r="1036">
          <cell r="A1036" t="str">
            <v>AGRINALCAZAR</v>
          </cell>
          <cell r="B1036">
            <v>202505</v>
          </cell>
          <cell r="D1036" t="str">
            <v>B2B2C</v>
          </cell>
          <cell r="G1036" t="str">
            <v>Presupuesto</v>
          </cell>
        </row>
        <row r="1037">
          <cell r="A1037" t="str">
            <v>AGRINALCAZAR</v>
          </cell>
          <cell r="B1037">
            <v>202505</v>
          </cell>
          <cell r="D1037" t="str">
            <v>Caución</v>
          </cell>
          <cell r="G1037" t="str">
            <v>Presupuesto</v>
          </cell>
        </row>
        <row r="1038">
          <cell r="A1038" t="str">
            <v>AGRINALCAZAR</v>
          </cell>
          <cell r="B1038">
            <v>202505</v>
          </cell>
          <cell r="D1038" t="str">
            <v>Crédito Internacional</v>
          </cell>
          <cell r="G1038" t="str">
            <v>Presupuesto</v>
          </cell>
        </row>
        <row r="1039">
          <cell r="A1039" t="str">
            <v>AGRINALCAZAR</v>
          </cell>
          <cell r="B1039">
            <v>202505</v>
          </cell>
          <cell r="D1039" t="str">
            <v>Crédito Nacional</v>
          </cell>
          <cell r="G1039" t="str">
            <v>Presupuesto</v>
          </cell>
        </row>
        <row r="1040">
          <cell r="A1040" t="str">
            <v>AGRINALCAZAR</v>
          </cell>
          <cell r="B1040">
            <v>202505</v>
          </cell>
          <cell r="D1040" t="str">
            <v>Eventos</v>
          </cell>
          <cell r="G1040" t="str">
            <v>Presupuesto</v>
          </cell>
        </row>
        <row r="1041">
          <cell r="A1041" t="str">
            <v>AGRINALCAZAR</v>
          </cell>
          <cell r="B1041">
            <v>202505</v>
          </cell>
          <cell r="D1041" t="str">
            <v>Flotas</v>
          </cell>
          <cell r="G1041" t="str">
            <v>Presupuesto</v>
          </cell>
        </row>
        <row r="1042">
          <cell r="A1042" t="str">
            <v>AGRINALCAZAR</v>
          </cell>
          <cell r="B1042">
            <v>202505</v>
          </cell>
          <cell r="D1042" t="str">
            <v>Flotas</v>
          </cell>
          <cell r="G1042" t="str">
            <v>Real</v>
          </cell>
        </row>
        <row r="1043">
          <cell r="A1043" t="str">
            <v>AGRINALCAZAR</v>
          </cell>
          <cell r="B1043">
            <v>202505</v>
          </cell>
          <cell r="D1043" t="str">
            <v>Hogar</v>
          </cell>
          <cell r="G1043" t="str">
            <v>Presupuesto</v>
          </cell>
        </row>
        <row r="1044">
          <cell r="A1044" t="str">
            <v>AGRINALCAZAR</v>
          </cell>
          <cell r="B1044">
            <v>202505</v>
          </cell>
          <cell r="D1044" t="str">
            <v>Hogar</v>
          </cell>
          <cell r="G1044" t="str">
            <v>Real</v>
          </cell>
        </row>
        <row r="1045">
          <cell r="A1045" t="str">
            <v>AGRINALCAZAR</v>
          </cell>
          <cell r="B1045">
            <v>202505</v>
          </cell>
          <cell r="D1045" t="str">
            <v>Ingeniería</v>
          </cell>
          <cell r="G1045" t="str">
            <v>Presupuesto</v>
          </cell>
        </row>
        <row r="1046">
          <cell r="A1046" t="str">
            <v>AGRINALCAZAR</v>
          </cell>
          <cell r="B1046">
            <v>202505</v>
          </cell>
          <cell r="D1046" t="str">
            <v>Ingeniería</v>
          </cell>
          <cell r="G1046" t="str">
            <v>Real</v>
          </cell>
        </row>
        <row r="1047">
          <cell r="A1047" t="str">
            <v>AGRINALCAZAR</v>
          </cell>
          <cell r="B1047">
            <v>202505</v>
          </cell>
          <cell r="D1047" t="str">
            <v>Inmobiliario</v>
          </cell>
          <cell r="G1047" t="str">
            <v>Presupuesto</v>
          </cell>
        </row>
        <row r="1048">
          <cell r="A1048" t="str">
            <v>AGRINALCAZAR</v>
          </cell>
          <cell r="B1048">
            <v>202505</v>
          </cell>
          <cell r="D1048" t="str">
            <v>Líneas Financieras</v>
          </cell>
          <cell r="G1048" t="str">
            <v>Presupuesto</v>
          </cell>
        </row>
        <row r="1049">
          <cell r="A1049" t="str">
            <v>AGRINALCAZAR</v>
          </cell>
          <cell r="B1049">
            <v>202505</v>
          </cell>
          <cell r="D1049" t="str">
            <v>Líneas Financieras</v>
          </cell>
          <cell r="G1049" t="str">
            <v>Real</v>
          </cell>
        </row>
        <row r="1050">
          <cell r="A1050" t="str">
            <v>AGRINALCAZAR</v>
          </cell>
          <cell r="B1050">
            <v>202505</v>
          </cell>
          <cell r="D1050" t="str">
            <v>Náutica</v>
          </cell>
          <cell r="G1050" t="str">
            <v>Presupuesto</v>
          </cell>
        </row>
        <row r="1051">
          <cell r="A1051" t="str">
            <v>AGRINALCAZAR</v>
          </cell>
          <cell r="B1051">
            <v>202505</v>
          </cell>
          <cell r="D1051" t="str">
            <v>Particulares Resto</v>
          </cell>
          <cell r="G1051" t="str">
            <v>Presupuesto</v>
          </cell>
        </row>
        <row r="1052">
          <cell r="A1052" t="str">
            <v>AGRINALCAZAR</v>
          </cell>
          <cell r="B1052">
            <v>202505</v>
          </cell>
          <cell r="D1052" t="str">
            <v>Property</v>
          </cell>
          <cell r="G1052" t="str">
            <v>Presupuesto</v>
          </cell>
        </row>
        <row r="1053">
          <cell r="A1053" t="str">
            <v>AGRINALCAZAR</v>
          </cell>
          <cell r="B1053">
            <v>202505</v>
          </cell>
          <cell r="D1053" t="str">
            <v>Property</v>
          </cell>
          <cell r="G1053" t="str">
            <v>Real</v>
          </cell>
        </row>
        <row r="1054">
          <cell r="A1054" t="str">
            <v>AGRINALCAZAR</v>
          </cell>
          <cell r="B1054">
            <v>202505</v>
          </cell>
          <cell r="D1054" t="str">
            <v>RC</v>
          </cell>
          <cell r="G1054" t="str">
            <v>Presupuesto</v>
          </cell>
        </row>
        <row r="1055">
          <cell r="A1055" t="str">
            <v>AGRINALCAZAR</v>
          </cell>
          <cell r="B1055">
            <v>202505</v>
          </cell>
          <cell r="D1055" t="str">
            <v>RC</v>
          </cell>
          <cell r="G1055" t="str">
            <v>Real</v>
          </cell>
        </row>
        <row r="1056">
          <cell r="A1056" t="str">
            <v>AGRINALCAZAR</v>
          </cell>
          <cell r="B1056">
            <v>202505</v>
          </cell>
          <cell r="D1056" t="str">
            <v>Resto de lineas</v>
          </cell>
          <cell r="G1056" t="str">
            <v>Presupuesto</v>
          </cell>
        </row>
        <row r="1057">
          <cell r="A1057" t="str">
            <v>AGRINALCAZAR</v>
          </cell>
          <cell r="B1057">
            <v>202505</v>
          </cell>
          <cell r="D1057" t="str">
            <v>Resto de lineas</v>
          </cell>
          <cell r="G1057" t="str">
            <v>Real</v>
          </cell>
        </row>
        <row r="1058">
          <cell r="A1058" t="str">
            <v>AGRINALCAZAR</v>
          </cell>
          <cell r="B1058">
            <v>202505</v>
          </cell>
          <cell r="D1058" t="str">
            <v>Retirada</v>
          </cell>
          <cell r="G1058" t="str">
            <v>Presupuesto</v>
          </cell>
        </row>
        <row r="1059">
          <cell r="A1059" t="str">
            <v>AGRINALCAZAR</v>
          </cell>
          <cell r="B1059">
            <v>202505</v>
          </cell>
          <cell r="D1059" t="str">
            <v>Seguros Personales (No Vida) Colectivos</v>
          </cell>
          <cell r="G1059" t="str">
            <v>Presupuesto</v>
          </cell>
        </row>
        <row r="1060">
          <cell r="A1060" t="str">
            <v>AGRINALCAZAR</v>
          </cell>
          <cell r="B1060">
            <v>202505</v>
          </cell>
          <cell r="D1060" t="str">
            <v>Seguros Personales (No Vida) Colectivos</v>
          </cell>
          <cell r="G1060" t="str">
            <v>Real</v>
          </cell>
        </row>
        <row r="1061">
          <cell r="A1061" t="str">
            <v>AGRINALCAZAR</v>
          </cell>
          <cell r="B1061">
            <v>202505</v>
          </cell>
          <cell r="D1061" t="str">
            <v>Seguros Personales (No Vida) Particular</v>
          </cell>
          <cell r="G1061" t="str">
            <v>Presupuesto</v>
          </cell>
        </row>
        <row r="1062">
          <cell r="A1062" t="str">
            <v>AGRINALCAZAR</v>
          </cell>
          <cell r="B1062">
            <v>202505</v>
          </cell>
          <cell r="D1062" t="str">
            <v>Seguros Personales (No Vida) Particular</v>
          </cell>
          <cell r="G1062" t="str">
            <v>Real</v>
          </cell>
        </row>
        <row r="1063">
          <cell r="A1063" t="str">
            <v>AGRINALCAZAR</v>
          </cell>
          <cell r="B1063">
            <v>202505</v>
          </cell>
          <cell r="D1063" t="str">
            <v>Transporte</v>
          </cell>
          <cell r="G1063" t="str">
            <v>Presupuesto</v>
          </cell>
        </row>
        <row r="1064">
          <cell r="A1064" t="str">
            <v>AGRINALCAZAR</v>
          </cell>
          <cell r="B1064">
            <v>202505</v>
          </cell>
          <cell r="D1064" t="str">
            <v>Transporte</v>
          </cell>
          <cell r="G1064" t="str">
            <v>Real</v>
          </cell>
        </row>
        <row r="1065">
          <cell r="A1065" t="str">
            <v>AGRINALCAZAR</v>
          </cell>
          <cell r="B1065">
            <v>202505</v>
          </cell>
          <cell r="D1065" t="str">
            <v>Venta Cruzada</v>
          </cell>
          <cell r="G1065" t="str">
            <v>Presupuesto</v>
          </cell>
        </row>
        <row r="1066">
          <cell r="A1066" t="str">
            <v>AGRINALCAZAR</v>
          </cell>
          <cell r="B1066">
            <v>202505</v>
          </cell>
          <cell r="D1066" t="str">
            <v>Vida Ahorro Colectivo</v>
          </cell>
          <cell r="G1066" t="str">
            <v>Presupuesto</v>
          </cell>
        </row>
        <row r="1067">
          <cell r="A1067" t="str">
            <v>AGRINALCAZAR</v>
          </cell>
          <cell r="B1067">
            <v>202505</v>
          </cell>
          <cell r="D1067" t="str">
            <v>Vida Ahorro Particular</v>
          </cell>
          <cell r="G1067" t="str">
            <v>Presupuesto</v>
          </cell>
        </row>
        <row r="1068">
          <cell r="A1068" t="str">
            <v>AGRINALCAZAR</v>
          </cell>
          <cell r="B1068">
            <v>202505</v>
          </cell>
          <cell r="D1068" t="str">
            <v>Vida Ahorro Particular</v>
          </cell>
          <cell r="G1068" t="str">
            <v>Real</v>
          </cell>
        </row>
        <row r="1069">
          <cell r="A1069" t="str">
            <v>AGRINALCAZAR</v>
          </cell>
          <cell r="B1069">
            <v>202505</v>
          </cell>
          <cell r="D1069" t="str">
            <v>Vida Ganado</v>
          </cell>
          <cell r="G1069" t="str">
            <v>Presupuesto</v>
          </cell>
        </row>
        <row r="1070">
          <cell r="A1070" t="str">
            <v>AGRINALCAZAR</v>
          </cell>
          <cell r="B1070">
            <v>202505</v>
          </cell>
          <cell r="D1070" t="str">
            <v>Vida Riesgo Colectivo</v>
          </cell>
          <cell r="G1070" t="str">
            <v>Presupuesto</v>
          </cell>
        </row>
        <row r="1071">
          <cell r="A1071" t="str">
            <v>AGRINALCAZAR</v>
          </cell>
          <cell r="B1071">
            <v>202505</v>
          </cell>
          <cell r="D1071" t="str">
            <v>Vida Riesgo Particular</v>
          </cell>
          <cell r="G1071" t="str">
            <v>Presupuesto</v>
          </cell>
        </row>
        <row r="1072">
          <cell r="A1072" t="str">
            <v>AGRINALCAZAR</v>
          </cell>
          <cell r="B1072">
            <v>202505</v>
          </cell>
          <cell r="D1072" t="str">
            <v>Vida Riesgo Particular</v>
          </cell>
          <cell r="G1072" t="str">
            <v>Real</v>
          </cell>
        </row>
        <row r="1073">
          <cell r="A1073" t="str">
            <v>AGRINALCAZAR</v>
          </cell>
          <cell r="B1073">
            <v>202506</v>
          </cell>
          <cell r="D1073" t="str">
            <v>--</v>
          </cell>
          <cell r="G1073" t="str">
            <v>Presupuesto</v>
          </cell>
        </row>
        <row r="1074">
          <cell r="A1074" t="str">
            <v>AGRINALCAZAR</v>
          </cell>
          <cell r="B1074">
            <v>202506</v>
          </cell>
          <cell r="D1074" t="str">
            <v>--</v>
          </cell>
          <cell r="G1074" t="str">
            <v>Real</v>
          </cell>
        </row>
        <row r="1075">
          <cell r="A1075" t="str">
            <v>AGRINALCAZAR</v>
          </cell>
          <cell r="B1075">
            <v>202506</v>
          </cell>
          <cell r="D1075" t="str">
            <v>Arte</v>
          </cell>
          <cell r="G1075" t="str">
            <v>Presupuesto</v>
          </cell>
        </row>
        <row r="1076">
          <cell r="A1076" t="str">
            <v>AGRINALCAZAR</v>
          </cell>
          <cell r="B1076">
            <v>202506</v>
          </cell>
          <cell r="D1076" t="str">
            <v>Autos</v>
          </cell>
          <cell r="G1076" t="str">
            <v>Presupuesto</v>
          </cell>
        </row>
        <row r="1077">
          <cell r="A1077" t="str">
            <v>AGRINALCAZAR</v>
          </cell>
          <cell r="B1077">
            <v>202506</v>
          </cell>
          <cell r="D1077" t="str">
            <v>Autos</v>
          </cell>
          <cell r="G1077" t="str">
            <v>Real</v>
          </cell>
        </row>
        <row r="1078">
          <cell r="A1078" t="str">
            <v>AGRINALCAZAR</v>
          </cell>
          <cell r="B1078">
            <v>202506</v>
          </cell>
          <cell r="D1078" t="str">
            <v>B2B2C</v>
          </cell>
          <cell r="G1078" t="str">
            <v>Presupuesto</v>
          </cell>
        </row>
        <row r="1079">
          <cell r="A1079" t="str">
            <v>AGRINALCAZAR</v>
          </cell>
          <cell r="B1079">
            <v>202506</v>
          </cell>
          <cell r="D1079" t="str">
            <v>Caución</v>
          </cell>
          <cell r="G1079" t="str">
            <v>Presupuesto</v>
          </cell>
        </row>
        <row r="1080">
          <cell r="A1080" t="str">
            <v>AGRINALCAZAR</v>
          </cell>
          <cell r="B1080">
            <v>202506</v>
          </cell>
          <cell r="D1080" t="str">
            <v>Crédito Nacional</v>
          </cell>
          <cell r="G1080" t="str">
            <v>Real</v>
          </cell>
        </row>
        <row r="1081">
          <cell r="A1081" t="str">
            <v>AGRINALCAZAR</v>
          </cell>
          <cell r="B1081">
            <v>202506</v>
          </cell>
          <cell r="D1081" t="str">
            <v>Crédito Internacional</v>
          </cell>
          <cell r="G1081" t="str">
            <v>Presupuesto</v>
          </cell>
        </row>
        <row r="1082">
          <cell r="A1082" t="str">
            <v>AGRINALCAZAR</v>
          </cell>
          <cell r="B1082">
            <v>202506</v>
          </cell>
          <cell r="D1082" t="str">
            <v>Crédito Nacional</v>
          </cell>
          <cell r="G1082" t="str">
            <v>Presupuesto</v>
          </cell>
        </row>
        <row r="1083">
          <cell r="A1083" t="str">
            <v>AGRINALCAZAR</v>
          </cell>
          <cell r="B1083">
            <v>202506</v>
          </cell>
          <cell r="D1083" t="str">
            <v>Eventos</v>
          </cell>
          <cell r="G1083" t="str">
            <v>Presupuesto</v>
          </cell>
        </row>
        <row r="1084">
          <cell r="A1084" t="str">
            <v>AGRINALCAZAR</v>
          </cell>
          <cell r="B1084">
            <v>202506</v>
          </cell>
          <cell r="D1084" t="str">
            <v>Flotas</v>
          </cell>
          <cell r="G1084" t="str">
            <v>Presupuesto</v>
          </cell>
        </row>
        <row r="1085">
          <cell r="A1085" t="str">
            <v>AGRINALCAZAR</v>
          </cell>
          <cell r="B1085">
            <v>202506</v>
          </cell>
          <cell r="D1085" t="str">
            <v>Flotas</v>
          </cell>
          <cell r="G1085" t="str">
            <v>Real</v>
          </cell>
        </row>
        <row r="1086">
          <cell r="A1086" t="str">
            <v>AGRINALCAZAR</v>
          </cell>
          <cell r="B1086">
            <v>202506</v>
          </cell>
          <cell r="D1086" t="str">
            <v>Hogar</v>
          </cell>
          <cell r="G1086" t="str">
            <v>Presupuesto</v>
          </cell>
        </row>
        <row r="1087">
          <cell r="A1087" t="str">
            <v>AGRINALCAZAR</v>
          </cell>
          <cell r="B1087">
            <v>202506</v>
          </cell>
          <cell r="D1087" t="str">
            <v>Hogar</v>
          </cell>
          <cell r="G1087" t="str">
            <v>Real</v>
          </cell>
        </row>
        <row r="1088">
          <cell r="A1088" t="str">
            <v>AGRINALCAZAR</v>
          </cell>
          <cell r="B1088">
            <v>202506</v>
          </cell>
          <cell r="D1088" t="str">
            <v>Ingeniería</v>
          </cell>
          <cell r="G1088" t="str">
            <v>Presupuesto</v>
          </cell>
        </row>
        <row r="1089">
          <cell r="A1089" t="str">
            <v>AGRINALCAZAR</v>
          </cell>
          <cell r="B1089">
            <v>202506</v>
          </cell>
          <cell r="D1089" t="str">
            <v>Ingeniería</v>
          </cell>
          <cell r="G1089" t="str">
            <v>Real</v>
          </cell>
        </row>
        <row r="1090">
          <cell r="A1090" t="str">
            <v>AGRINALCAZAR</v>
          </cell>
          <cell r="B1090">
            <v>202506</v>
          </cell>
          <cell r="D1090" t="str">
            <v>Inmobiliario</v>
          </cell>
          <cell r="G1090" t="str">
            <v>Presupuesto</v>
          </cell>
        </row>
        <row r="1091">
          <cell r="A1091" t="str">
            <v>AGRINALCAZAR</v>
          </cell>
          <cell r="B1091">
            <v>202506</v>
          </cell>
          <cell r="D1091" t="str">
            <v>Inmobiliario</v>
          </cell>
          <cell r="G1091" t="str">
            <v>Real</v>
          </cell>
        </row>
        <row r="1092">
          <cell r="A1092" t="str">
            <v>AGRINALCAZAR</v>
          </cell>
          <cell r="B1092">
            <v>202506</v>
          </cell>
          <cell r="D1092" t="str">
            <v>Líneas Financieras</v>
          </cell>
          <cell r="G1092" t="str">
            <v>Presupuesto</v>
          </cell>
        </row>
        <row r="1093">
          <cell r="A1093" t="str">
            <v>AGRINALCAZAR</v>
          </cell>
          <cell r="B1093">
            <v>202506</v>
          </cell>
          <cell r="D1093" t="str">
            <v>Líneas Financieras</v>
          </cell>
          <cell r="G1093" t="str">
            <v>Real</v>
          </cell>
        </row>
        <row r="1094">
          <cell r="A1094" t="str">
            <v>AGRINALCAZAR</v>
          </cell>
          <cell r="B1094">
            <v>202506</v>
          </cell>
          <cell r="D1094" t="str">
            <v>Náutica</v>
          </cell>
          <cell r="G1094" t="str">
            <v>Presupuesto</v>
          </cell>
        </row>
        <row r="1095">
          <cell r="A1095" t="str">
            <v>AGRINALCAZAR</v>
          </cell>
          <cell r="B1095">
            <v>202506</v>
          </cell>
          <cell r="D1095" t="str">
            <v>Náutica</v>
          </cell>
          <cell r="G1095" t="str">
            <v>Real</v>
          </cell>
        </row>
        <row r="1096">
          <cell r="A1096" t="str">
            <v>AGRINALCAZAR</v>
          </cell>
          <cell r="B1096">
            <v>202506</v>
          </cell>
          <cell r="D1096" t="str">
            <v>Particulares Resto</v>
          </cell>
          <cell r="G1096" t="str">
            <v>Presupuesto</v>
          </cell>
        </row>
        <row r="1097">
          <cell r="A1097" t="str">
            <v>AGRINALCAZAR</v>
          </cell>
          <cell r="B1097">
            <v>202506</v>
          </cell>
          <cell r="D1097" t="str">
            <v>Particulares Resto</v>
          </cell>
          <cell r="G1097" t="str">
            <v>Real</v>
          </cell>
        </row>
        <row r="1098">
          <cell r="A1098" t="str">
            <v>AGRINALCAZAR</v>
          </cell>
          <cell r="B1098">
            <v>202506</v>
          </cell>
          <cell r="D1098" t="str">
            <v>Property</v>
          </cell>
          <cell r="G1098" t="str">
            <v>Presupuesto</v>
          </cell>
        </row>
        <row r="1099">
          <cell r="A1099" t="str">
            <v>AGRINALCAZAR</v>
          </cell>
          <cell r="B1099">
            <v>202506</v>
          </cell>
          <cell r="D1099" t="str">
            <v>Property</v>
          </cell>
          <cell r="G1099" t="str">
            <v>Real</v>
          </cell>
        </row>
        <row r="1100">
          <cell r="A1100" t="str">
            <v>AGRINALCAZAR</v>
          </cell>
          <cell r="B1100">
            <v>202506</v>
          </cell>
          <cell r="D1100" t="str">
            <v>RC</v>
          </cell>
          <cell r="G1100" t="str">
            <v>Presupuesto</v>
          </cell>
        </row>
        <row r="1101">
          <cell r="A1101" t="str">
            <v>AGRINALCAZAR</v>
          </cell>
          <cell r="B1101">
            <v>202506</v>
          </cell>
          <cell r="D1101" t="str">
            <v>RC</v>
          </cell>
          <cell r="G1101" t="str">
            <v>Real</v>
          </cell>
        </row>
        <row r="1102">
          <cell r="A1102" t="str">
            <v>AGRINALCAZAR</v>
          </cell>
          <cell r="B1102">
            <v>202506</v>
          </cell>
          <cell r="D1102" t="str">
            <v>Resto de lineas</v>
          </cell>
          <cell r="G1102" t="str">
            <v>Presupuesto</v>
          </cell>
        </row>
        <row r="1103">
          <cell r="A1103" t="str">
            <v>AGRINALCAZAR</v>
          </cell>
          <cell r="B1103">
            <v>202506</v>
          </cell>
          <cell r="D1103" t="str">
            <v>Resto de lineas</v>
          </cell>
          <cell r="G1103" t="str">
            <v>Real</v>
          </cell>
        </row>
        <row r="1104">
          <cell r="A1104" t="str">
            <v>AGRINALCAZAR</v>
          </cell>
          <cell r="B1104">
            <v>202506</v>
          </cell>
          <cell r="D1104" t="str">
            <v>Retirada</v>
          </cell>
          <cell r="G1104" t="str">
            <v>Presupuesto</v>
          </cell>
        </row>
        <row r="1105">
          <cell r="A1105" t="str">
            <v>AGRINALCAZAR</v>
          </cell>
          <cell r="B1105">
            <v>202506</v>
          </cell>
          <cell r="D1105" t="str">
            <v>Retirada</v>
          </cell>
          <cell r="G1105" t="str">
            <v>Real</v>
          </cell>
        </row>
        <row r="1106">
          <cell r="A1106" t="str">
            <v>AGRINALCAZAR</v>
          </cell>
          <cell r="B1106">
            <v>202506</v>
          </cell>
          <cell r="D1106" t="str">
            <v>Seguros Personales (No Vida) Colectivos</v>
          </cell>
          <cell r="G1106" t="str">
            <v>Presupuesto</v>
          </cell>
        </row>
        <row r="1107">
          <cell r="A1107" t="str">
            <v>AGRINALCAZAR</v>
          </cell>
          <cell r="B1107">
            <v>202506</v>
          </cell>
          <cell r="D1107" t="str">
            <v>Seguros Personales (No Vida) Colectivos</v>
          </cell>
          <cell r="G1107" t="str">
            <v>Real</v>
          </cell>
        </row>
        <row r="1108">
          <cell r="A1108" t="str">
            <v>AGRINALCAZAR</v>
          </cell>
          <cell r="B1108">
            <v>202506</v>
          </cell>
          <cell r="D1108" t="str">
            <v>Seguros Personales (No Vida) Particular</v>
          </cell>
          <cell r="G1108" t="str">
            <v>Presupuesto</v>
          </cell>
        </row>
        <row r="1109">
          <cell r="A1109" t="str">
            <v>AGRINALCAZAR</v>
          </cell>
          <cell r="B1109">
            <v>202506</v>
          </cell>
          <cell r="D1109" t="str">
            <v>Seguros Personales (No Vida) Particular</v>
          </cell>
          <cell r="G1109" t="str">
            <v>Real</v>
          </cell>
        </row>
        <row r="1110">
          <cell r="A1110" t="str">
            <v>AGRINALCAZAR</v>
          </cell>
          <cell r="B1110">
            <v>202506</v>
          </cell>
          <cell r="D1110" t="str">
            <v>Transporte</v>
          </cell>
          <cell r="G1110" t="str">
            <v>Presupuesto</v>
          </cell>
        </row>
        <row r="1111">
          <cell r="A1111" t="str">
            <v>AGRINALCAZAR</v>
          </cell>
          <cell r="B1111">
            <v>202506</v>
          </cell>
          <cell r="D1111" t="str">
            <v>Transporte</v>
          </cell>
          <cell r="G1111" t="str">
            <v>Real</v>
          </cell>
        </row>
        <row r="1112">
          <cell r="A1112" t="str">
            <v>AGRINALCAZAR</v>
          </cell>
          <cell r="B1112">
            <v>202506</v>
          </cell>
          <cell r="D1112" t="str">
            <v>Venta Cruzada</v>
          </cell>
          <cell r="G1112" t="str">
            <v>Presupuesto</v>
          </cell>
        </row>
        <row r="1113">
          <cell r="A1113" t="str">
            <v>AGRINALCAZAR</v>
          </cell>
          <cell r="B1113">
            <v>202506</v>
          </cell>
          <cell r="D1113" t="str">
            <v>Vida Ahorro Colectivo</v>
          </cell>
          <cell r="G1113" t="str">
            <v>Presupuesto</v>
          </cell>
        </row>
        <row r="1114">
          <cell r="A1114" t="str">
            <v>AGRINALCAZAR</v>
          </cell>
          <cell r="B1114">
            <v>202506</v>
          </cell>
          <cell r="D1114" t="str">
            <v>Vida Ahorro Particular</v>
          </cell>
          <cell r="G1114" t="str">
            <v>Presupuesto</v>
          </cell>
        </row>
        <row r="1115">
          <cell r="A1115" t="str">
            <v>AGRINALCAZAR</v>
          </cell>
          <cell r="B1115">
            <v>202506</v>
          </cell>
          <cell r="D1115" t="str">
            <v>Vida Ahorro Particular</v>
          </cell>
          <cell r="G1115" t="str">
            <v>Real</v>
          </cell>
        </row>
        <row r="1116">
          <cell r="A1116" t="str">
            <v>AGRINALCAZAR</v>
          </cell>
          <cell r="B1116">
            <v>202506</v>
          </cell>
          <cell r="D1116" t="str">
            <v>Vida Ganado</v>
          </cell>
          <cell r="G1116" t="str">
            <v>Presupuesto</v>
          </cell>
        </row>
        <row r="1117">
          <cell r="A1117" t="str">
            <v>AGRINALCAZAR</v>
          </cell>
          <cell r="B1117">
            <v>202506</v>
          </cell>
          <cell r="D1117" t="str">
            <v>Vida Riesgo Colectivo</v>
          </cell>
          <cell r="G1117" t="str">
            <v>Presupuesto</v>
          </cell>
        </row>
        <row r="1118">
          <cell r="A1118" t="str">
            <v>AGRINALCAZAR</v>
          </cell>
          <cell r="B1118">
            <v>202506</v>
          </cell>
          <cell r="D1118" t="str">
            <v>Vida Riesgo Colectivo</v>
          </cell>
          <cell r="G1118" t="str">
            <v>Real</v>
          </cell>
        </row>
        <row r="1119">
          <cell r="A1119" t="str">
            <v>AGRINALCAZAR</v>
          </cell>
          <cell r="B1119">
            <v>202506</v>
          </cell>
          <cell r="D1119" t="str">
            <v>Vida Riesgo Particular</v>
          </cell>
          <cell r="G1119" t="str">
            <v>Presupuesto</v>
          </cell>
        </row>
        <row r="1120">
          <cell r="A1120" t="str">
            <v>AGRINALCAZAR</v>
          </cell>
          <cell r="B1120">
            <v>202506</v>
          </cell>
          <cell r="D1120" t="str">
            <v>Vida Riesgo Particular</v>
          </cell>
          <cell r="G1120" t="str">
            <v>Real</v>
          </cell>
        </row>
        <row r="1121">
          <cell r="A1121" t="str">
            <v>AGRINALCAZAR</v>
          </cell>
          <cell r="B1121">
            <v>202507</v>
          </cell>
          <cell r="D1121" t="str">
            <v>--</v>
          </cell>
          <cell r="G1121" t="str">
            <v>Presupuesto</v>
          </cell>
        </row>
        <row r="1122">
          <cell r="A1122" t="str">
            <v>AGRINALCAZAR</v>
          </cell>
          <cell r="B1122">
            <v>202507</v>
          </cell>
          <cell r="D1122" t="str">
            <v>--</v>
          </cell>
          <cell r="G1122" t="str">
            <v>Real</v>
          </cell>
        </row>
        <row r="1123">
          <cell r="A1123" t="str">
            <v>AGRINALCAZAR</v>
          </cell>
          <cell r="B1123">
            <v>202507</v>
          </cell>
          <cell r="D1123" t="str">
            <v>Resto de Lineas</v>
          </cell>
          <cell r="G1123" t="str">
            <v>Real</v>
          </cell>
        </row>
        <row r="1124">
          <cell r="A1124" t="str">
            <v>AGRINALCAZAR</v>
          </cell>
          <cell r="B1124">
            <v>202507</v>
          </cell>
          <cell r="D1124" t="str">
            <v>Arte</v>
          </cell>
          <cell r="G1124" t="str">
            <v>Presupuesto</v>
          </cell>
        </row>
        <row r="1125">
          <cell r="A1125" t="str">
            <v>AGRINALCAZAR</v>
          </cell>
          <cell r="B1125">
            <v>202507</v>
          </cell>
          <cell r="D1125" t="str">
            <v>Autos</v>
          </cell>
          <cell r="G1125" t="str">
            <v>Presupuesto</v>
          </cell>
        </row>
        <row r="1126">
          <cell r="A1126" t="str">
            <v>AGRINALCAZAR</v>
          </cell>
          <cell r="B1126">
            <v>202507</v>
          </cell>
          <cell r="D1126" t="str">
            <v>Autos</v>
          </cell>
          <cell r="G1126" t="str">
            <v>Real</v>
          </cell>
        </row>
        <row r="1127">
          <cell r="A1127" t="str">
            <v>AGRINALCAZAR</v>
          </cell>
          <cell r="B1127">
            <v>202507</v>
          </cell>
          <cell r="D1127" t="str">
            <v>B2B2C</v>
          </cell>
          <cell r="G1127" t="str">
            <v>Presupuesto</v>
          </cell>
        </row>
        <row r="1128">
          <cell r="A1128" t="str">
            <v>AGRINALCAZAR</v>
          </cell>
          <cell r="B1128">
            <v>202507</v>
          </cell>
          <cell r="D1128" t="str">
            <v>Caución</v>
          </cell>
          <cell r="G1128" t="str">
            <v>Presupuesto</v>
          </cell>
        </row>
        <row r="1129">
          <cell r="A1129" t="str">
            <v>AGRINALCAZAR</v>
          </cell>
          <cell r="B1129">
            <v>202507</v>
          </cell>
          <cell r="D1129" t="str">
            <v>Crédito Internacional</v>
          </cell>
          <cell r="G1129" t="str">
            <v>Presupuesto</v>
          </cell>
        </row>
        <row r="1130">
          <cell r="A1130" t="str">
            <v>AGRINALCAZAR</v>
          </cell>
          <cell r="B1130">
            <v>202507</v>
          </cell>
          <cell r="D1130" t="str">
            <v>Crédito Nacional</v>
          </cell>
          <cell r="G1130" t="str">
            <v>Presupuesto</v>
          </cell>
        </row>
        <row r="1131">
          <cell r="A1131" t="str">
            <v>AGRINALCAZAR</v>
          </cell>
          <cell r="B1131">
            <v>202507</v>
          </cell>
          <cell r="D1131" t="str">
            <v>Eventos</v>
          </cell>
          <cell r="G1131" t="str">
            <v>Presupuesto</v>
          </cell>
        </row>
        <row r="1132">
          <cell r="A1132" t="str">
            <v>AGRINALCAZAR</v>
          </cell>
          <cell r="B1132">
            <v>202507</v>
          </cell>
          <cell r="D1132" t="str">
            <v>Flotas</v>
          </cell>
          <cell r="G1132" t="str">
            <v>Presupuesto</v>
          </cell>
        </row>
        <row r="1133">
          <cell r="A1133" t="str">
            <v>AGRINALCAZAR</v>
          </cell>
          <cell r="B1133">
            <v>202507</v>
          </cell>
          <cell r="D1133" t="str">
            <v>Flotas</v>
          </cell>
          <cell r="G1133" t="str">
            <v>Real</v>
          </cell>
        </row>
        <row r="1134">
          <cell r="A1134" t="str">
            <v>AGRINALCAZAR</v>
          </cell>
          <cell r="B1134">
            <v>202507</v>
          </cell>
          <cell r="D1134" t="str">
            <v>Hogar</v>
          </cell>
          <cell r="G1134" t="str">
            <v>Presupuesto</v>
          </cell>
        </row>
        <row r="1135">
          <cell r="A1135" t="str">
            <v>AGRINALCAZAR</v>
          </cell>
          <cell r="B1135">
            <v>202507</v>
          </cell>
          <cell r="D1135" t="str">
            <v>Hogar</v>
          </cell>
          <cell r="G1135" t="str">
            <v>Real</v>
          </cell>
        </row>
        <row r="1136">
          <cell r="A1136" t="str">
            <v>AGRINALCAZAR</v>
          </cell>
          <cell r="B1136">
            <v>202507</v>
          </cell>
          <cell r="D1136" t="str">
            <v>Ingeniería</v>
          </cell>
          <cell r="G1136" t="str">
            <v>Presupuesto</v>
          </cell>
        </row>
        <row r="1137">
          <cell r="A1137" t="str">
            <v>AGRINALCAZAR</v>
          </cell>
          <cell r="B1137">
            <v>202507</v>
          </cell>
          <cell r="D1137" t="str">
            <v>Ingeniería</v>
          </cell>
          <cell r="G1137" t="str">
            <v>Real</v>
          </cell>
        </row>
        <row r="1138">
          <cell r="A1138" t="str">
            <v>AGRINALCAZAR</v>
          </cell>
          <cell r="B1138">
            <v>202507</v>
          </cell>
          <cell r="D1138" t="str">
            <v>Inmobiliario</v>
          </cell>
          <cell r="G1138" t="str">
            <v>Presupuesto</v>
          </cell>
        </row>
        <row r="1139">
          <cell r="A1139" t="str">
            <v>AGRINALCAZAR</v>
          </cell>
          <cell r="B1139">
            <v>202507</v>
          </cell>
          <cell r="D1139" t="str">
            <v>Líneas Financieras</v>
          </cell>
          <cell r="G1139" t="str">
            <v>Presupuesto</v>
          </cell>
        </row>
        <row r="1140">
          <cell r="A1140" t="str">
            <v>AGRINALCAZAR</v>
          </cell>
          <cell r="B1140">
            <v>202507</v>
          </cell>
          <cell r="D1140" t="str">
            <v>Líneas Financieras</v>
          </cell>
          <cell r="G1140" t="str">
            <v>Real</v>
          </cell>
        </row>
        <row r="1141">
          <cell r="A1141" t="str">
            <v>AGRINALCAZAR</v>
          </cell>
          <cell r="B1141">
            <v>202507</v>
          </cell>
          <cell r="D1141" t="str">
            <v>Náutica</v>
          </cell>
          <cell r="G1141" t="str">
            <v>Presupuesto</v>
          </cell>
        </row>
        <row r="1142">
          <cell r="A1142" t="str">
            <v>AGRINALCAZAR</v>
          </cell>
          <cell r="B1142">
            <v>202507</v>
          </cell>
          <cell r="D1142" t="str">
            <v>Náutica</v>
          </cell>
          <cell r="G1142" t="str">
            <v>Real</v>
          </cell>
        </row>
        <row r="1143">
          <cell r="A1143" t="str">
            <v>AGRINALCAZAR</v>
          </cell>
          <cell r="B1143">
            <v>202507</v>
          </cell>
          <cell r="D1143" t="str">
            <v>Particulares Resto</v>
          </cell>
          <cell r="G1143" t="str">
            <v>Presupuesto</v>
          </cell>
        </row>
        <row r="1144">
          <cell r="A1144" t="str">
            <v>AGRINALCAZAR</v>
          </cell>
          <cell r="B1144">
            <v>202507</v>
          </cell>
          <cell r="D1144" t="str">
            <v>Property</v>
          </cell>
          <cell r="G1144" t="str">
            <v>Presupuesto</v>
          </cell>
        </row>
        <row r="1145">
          <cell r="A1145" t="str">
            <v>AGRINALCAZAR</v>
          </cell>
          <cell r="B1145">
            <v>202507</v>
          </cell>
          <cell r="D1145" t="str">
            <v>Property</v>
          </cell>
          <cell r="G1145" t="str">
            <v>Real</v>
          </cell>
        </row>
        <row r="1146">
          <cell r="A1146" t="str">
            <v>AGRINALCAZAR</v>
          </cell>
          <cell r="B1146">
            <v>202507</v>
          </cell>
          <cell r="D1146" t="str">
            <v>RC</v>
          </cell>
          <cell r="G1146" t="str">
            <v>Presupuesto</v>
          </cell>
        </row>
        <row r="1147">
          <cell r="A1147" t="str">
            <v>AGRINALCAZAR</v>
          </cell>
          <cell r="B1147">
            <v>202507</v>
          </cell>
          <cell r="D1147" t="str">
            <v>RC</v>
          </cell>
          <cell r="G1147" t="str">
            <v>Real</v>
          </cell>
        </row>
        <row r="1148">
          <cell r="A1148" t="str">
            <v>AGRINALCAZAR</v>
          </cell>
          <cell r="B1148">
            <v>202507</v>
          </cell>
          <cell r="D1148" t="str">
            <v>Resto de lineas</v>
          </cell>
          <cell r="G1148" t="str">
            <v>Presupuesto</v>
          </cell>
        </row>
        <row r="1149">
          <cell r="A1149" t="str">
            <v>AGRINALCAZAR</v>
          </cell>
          <cell r="B1149">
            <v>202507</v>
          </cell>
          <cell r="D1149" t="str">
            <v>Resto de lineas</v>
          </cell>
          <cell r="G1149" t="str">
            <v>Real</v>
          </cell>
        </row>
        <row r="1150">
          <cell r="A1150" t="str">
            <v>AGRINALCAZAR</v>
          </cell>
          <cell r="B1150">
            <v>202507</v>
          </cell>
          <cell r="D1150" t="str">
            <v>Retirada</v>
          </cell>
          <cell r="G1150" t="str">
            <v>Presupuesto</v>
          </cell>
        </row>
        <row r="1151">
          <cell r="A1151" t="str">
            <v>AGRINALCAZAR</v>
          </cell>
          <cell r="B1151">
            <v>202507</v>
          </cell>
          <cell r="D1151" t="str">
            <v>Seguros Personales (No Vida) Colectivos</v>
          </cell>
          <cell r="G1151" t="str">
            <v>Presupuesto</v>
          </cell>
        </row>
        <row r="1152">
          <cell r="A1152" t="str">
            <v>AGRINALCAZAR</v>
          </cell>
          <cell r="B1152">
            <v>202507</v>
          </cell>
          <cell r="D1152" t="str">
            <v>Seguros Personales (No Vida) Colectivos</v>
          </cell>
          <cell r="G1152" t="str">
            <v>Real</v>
          </cell>
        </row>
        <row r="1153">
          <cell r="A1153" t="str">
            <v>AGRINALCAZAR</v>
          </cell>
          <cell r="B1153">
            <v>202507</v>
          </cell>
          <cell r="D1153" t="str">
            <v>Seguros Personales (No Vida) Particular</v>
          </cell>
          <cell r="G1153" t="str">
            <v>Presupuesto</v>
          </cell>
        </row>
        <row r="1154">
          <cell r="A1154" t="str">
            <v>AGRINALCAZAR</v>
          </cell>
          <cell r="B1154">
            <v>202507</v>
          </cell>
          <cell r="D1154" t="str">
            <v>Seguros Personales (No Vida) Particular</v>
          </cell>
          <cell r="G1154" t="str">
            <v>Real</v>
          </cell>
        </row>
        <row r="1155">
          <cell r="A1155" t="str">
            <v>AGRINALCAZAR</v>
          </cell>
          <cell r="B1155">
            <v>202507</v>
          </cell>
          <cell r="D1155" t="str">
            <v>Transporte</v>
          </cell>
          <cell r="G1155" t="str">
            <v>Presupuesto</v>
          </cell>
        </row>
        <row r="1156">
          <cell r="A1156" t="str">
            <v>AGRINALCAZAR</v>
          </cell>
          <cell r="B1156">
            <v>202507</v>
          </cell>
          <cell r="D1156" t="str">
            <v>Transporte</v>
          </cell>
          <cell r="G1156" t="str">
            <v>Real</v>
          </cell>
        </row>
        <row r="1157">
          <cell r="A1157" t="str">
            <v>AGRINALCAZAR</v>
          </cell>
          <cell r="B1157">
            <v>202507</v>
          </cell>
          <cell r="D1157" t="str">
            <v>Venta Cruzada</v>
          </cell>
          <cell r="G1157" t="str">
            <v>Presupuesto</v>
          </cell>
        </row>
        <row r="1158">
          <cell r="A1158" t="str">
            <v>AGRINALCAZAR</v>
          </cell>
          <cell r="B1158">
            <v>202507</v>
          </cell>
          <cell r="D1158" t="str">
            <v>Vida Ahorro Colectivo</v>
          </cell>
          <cell r="G1158" t="str">
            <v>Presupuesto</v>
          </cell>
        </row>
        <row r="1159">
          <cell r="A1159" t="str">
            <v>AGRINALCAZAR</v>
          </cell>
          <cell r="B1159">
            <v>202507</v>
          </cell>
          <cell r="D1159" t="str">
            <v>Vida Ahorro Particular</v>
          </cell>
          <cell r="G1159" t="str">
            <v>Presupuesto</v>
          </cell>
        </row>
        <row r="1160">
          <cell r="A1160" t="str">
            <v>AGRINALCAZAR</v>
          </cell>
          <cell r="B1160">
            <v>202507</v>
          </cell>
          <cell r="D1160" t="str">
            <v>Vida Ahorro Particular</v>
          </cell>
          <cell r="G1160" t="str">
            <v>Real</v>
          </cell>
        </row>
        <row r="1161">
          <cell r="A1161" t="str">
            <v>AGRINALCAZAR</v>
          </cell>
          <cell r="B1161">
            <v>202507</v>
          </cell>
          <cell r="D1161" t="str">
            <v>Vida Ganado</v>
          </cell>
          <cell r="G1161" t="str">
            <v>Presupuesto</v>
          </cell>
        </row>
        <row r="1162">
          <cell r="A1162" t="str">
            <v>AGRINALCAZAR</v>
          </cell>
          <cell r="B1162">
            <v>202507</v>
          </cell>
          <cell r="D1162" t="str">
            <v>Vida Riesgo Colectivo</v>
          </cell>
          <cell r="G1162" t="str">
            <v>Presupuesto</v>
          </cell>
        </row>
        <row r="1163">
          <cell r="A1163" t="str">
            <v>AGRINALCAZAR</v>
          </cell>
          <cell r="B1163">
            <v>202507</v>
          </cell>
          <cell r="D1163" t="str">
            <v>Vida Riesgo Particular</v>
          </cell>
          <cell r="G1163" t="str">
            <v>Presupuesto</v>
          </cell>
        </row>
        <row r="1164">
          <cell r="A1164" t="str">
            <v>AGRINALCAZAR</v>
          </cell>
          <cell r="B1164">
            <v>202507</v>
          </cell>
          <cell r="D1164" t="str">
            <v>Vida Riesgo Particular</v>
          </cell>
          <cell r="G1164" t="str">
            <v>Real</v>
          </cell>
        </row>
        <row r="1165">
          <cell r="A1165" t="str">
            <v>AGRINALCAZAR</v>
          </cell>
          <cell r="B1165">
            <v>202508</v>
          </cell>
          <cell r="D1165" t="str">
            <v>--</v>
          </cell>
          <cell r="G1165" t="str">
            <v>Presupuesto</v>
          </cell>
        </row>
        <row r="1166">
          <cell r="A1166" t="str">
            <v>AGRINALCAZAR</v>
          </cell>
          <cell r="B1166">
            <v>202508</v>
          </cell>
          <cell r="D1166" t="str">
            <v>--</v>
          </cell>
          <cell r="G1166" t="str">
            <v>Real</v>
          </cell>
        </row>
        <row r="1167">
          <cell r="A1167" t="str">
            <v>AGRINALCAZAR</v>
          </cell>
          <cell r="B1167">
            <v>202508</v>
          </cell>
          <cell r="D1167" t="str">
            <v>Resto de Lineas</v>
          </cell>
          <cell r="G1167" t="str">
            <v>Real</v>
          </cell>
        </row>
        <row r="1168">
          <cell r="A1168" t="str">
            <v>AGRINALCAZAR</v>
          </cell>
          <cell r="B1168">
            <v>202508</v>
          </cell>
          <cell r="D1168" t="str">
            <v>Arte</v>
          </cell>
          <cell r="G1168" t="str">
            <v>Presupuesto</v>
          </cell>
        </row>
        <row r="1169">
          <cell r="A1169" t="str">
            <v>AGRINALCAZAR</v>
          </cell>
          <cell r="B1169">
            <v>202508</v>
          </cell>
          <cell r="D1169" t="str">
            <v>Autos</v>
          </cell>
          <cell r="G1169" t="str">
            <v>Presupuesto</v>
          </cell>
        </row>
        <row r="1170">
          <cell r="A1170" t="str">
            <v>AGRINALCAZAR</v>
          </cell>
          <cell r="B1170">
            <v>202508</v>
          </cell>
          <cell r="D1170" t="str">
            <v>Autos</v>
          </cell>
          <cell r="G1170" t="str">
            <v>Real</v>
          </cell>
        </row>
        <row r="1171">
          <cell r="A1171" t="str">
            <v>AGRINALCAZAR</v>
          </cell>
          <cell r="B1171">
            <v>202508</v>
          </cell>
          <cell r="D1171" t="str">
            <v>B2B2C</v>
          </cell>
          <cell r="G1171" t="str">
            <v>Presupuesto</v>
          </cell>
        </row>
        <row r="1172">
          <cell r="A1172" t="str">
            <v>AGRINALCAZAR</v>
          </cell>
          <cell r="B1172">
            <v>202508</v>
          </cell>
          <cell r="D1172" t="str">
            <v>Caución</v>
          </cell>
          <cell r="G1172" t="str">
            <v>Presupuesto</v>
          </cell>
        </row>
        <row r="1173">
          <cell r="A1173" t="str">
            <v>AGRINALCAZAR</v>
          </cell>
          <cell r="B1173">
            <v>202508</v>
          </cell>
          <cell r="D1173" t="str">
            <v>Crédito Internacional</v>
          </cell>
          <cell r="G1173" t="str">
            <v>Presupuesto</v>
          </cell>
        </row>
        <row r="1174">
          <cell r="A1174" t="str">
            <v>AGRINALCAZAR</v>
          </cell>
          <cell r="B1174">
            <v>202508</v>
          </cell>
          <cell r="D1174" t="str">
            <v>Crédito Nacional</v>
          </cell>
          <cell r="G1174" t="str">
            <v>Presupuesto</v>
          </cell>
        </row>
        <row r="1175">
          <cell r="A1175" t="str">
            <v>AGRINALCAZAR</v>
          </cell>
          <cell r="B1175">
            <v>202508</v>
          </cell>
          <cell r="D1175" t="str">
            <v>Eventos</v>
          </cell>
          <cell r="G1175" t="str">
            <v>Presupuesto</v>
          </cell>
        </row>
        <row r="1176">
          <cell r="A1176" t="str">
            <v>AGRINALCAZAR</v>
          </cell>
          <cell r="B1176">
            <v>202508</v>
          </cell>
          <cell r="D1176" t="str">
            <v>Flotas</v>
          </cell>
          <cell r="G1176" t="str">
            <v>Presupuesto</v>
          </cell>
        </row>
        <row r="1177">
          <cell r="A1177" t="str">
            <v>AGRINALCAZAR</v>
          </cell>
          <cell r="B1177">
            <v>202508</v>
          </cell>
          <cell r="D1177" t="str">
            <v>Flotas</v>
          </cell>
          <cell r="G1177" t="str">
            <v>Real</v>
          </cell>
        </row>
        <row r="1178">
          <cell r="A1178" t="str">
            <v>AGRINALCAZAR</v>
          </cell>
          <cell r="B1178">
            <v>202508</v>
          </cell>
          <cell r="D1178" t="str">
            <v>Hogar</v>
          </cell>
          <cell r="G1178" t="str">
            <v>Presupuesto</v>
          </cell>
        </row>
        <row r="1179">
          <cell r="A1179" t="str">
            <v>AGRINALCAZAR</v>
          </cell>
          <cell r="B1179">
            <v>202508</v>
          </cell>
          <cell r="D1179" t="str">
            <v>Hogar</v>
          </cell>
          <cell r="G1179" t="str">
            <v>Real</v>
          </cell>
        </row>
        <row r="1180">
          <cell r="A1180" t="str">
            <v>AGRINALCAZAR</v>
          </cell>
          <cell r="B1180">
            <v>202508</v>
          </cell>
          <cell r="D1180" t="str">
            <v>Ingeniería</v>
          </cell>
          <cell r="G1180" t="str">
            <v>Presupuesto</v>
          </cell>
        </row>
        <row r="1181">
          <cell r="A1181" t="str">
            <v>AGRINALCAZAR</v>
          </cell>
          <cell r="B1181">
            <v>202508</v>
          </cell>
          <cell r="D1181" t="str">
            <v>Ingeniería</v>
          </cell>
          <cell r="G1181" t="str">
            <v>Real</v>
          </cell>
        </row>
        <row r="1182">
          <cell r="A1182" t="str">
            <v>AGRINALCAZAR</v>
          </cell>
          <cell r="B1182">
            <v>202508</v>
          </cell>
          <cell r="D1182" t="str">
            <v>Inmobiliario</v>
          </cell>
          <cell r="G1182" t="str">
            <v>Presupuesto</v>
          </cell>
        </row>
        <row r="1183">
          <cell r="A1183" t="str">
            <v>AGRINALCAZAR</v>
          </cell>
          <cell r="B1183">
            <v>202508</v>
          </cell>
          <cell r="D1183" t="str">
            <v>Líneas Financieras</v>
          </cell>
          <cell r="G1183" t="str">
            <v>Presupuesto</v>
          </cell>
        </row>
        <row r="1184">
          <cell r="A1184" t="str">
            <v>AGRINALCAZAR</v>
          </cell>
          <cell r="B1184">
            <v>202508</v>
          </cell>
          <cell r="D1184" t="str">
            <v>Líneas Financieras</v>
          </cell>
          <cell r="G1184" t="str">
            <v>Real</v>
          </cell>
        </row>
        <row r="1185">
          <cell r="A1185" t="str">
            <v>AGRINALCAZAR</v>
          </cell>
          <cell r="B1185">
            <v>202508</v>
          </cell>
          <cell r="D1185" t="str">
            <v>Náutica</v>
          </cell>
          <cell r="G1185" t="str">
            <v>Presupuesto</v>
          </cell>
        </row>
        <row r="1186">
          <cell r="A1186" t="str">
            <v>AGRINALCAZAR</v>
          </cell>
          <cell r="B1186">
            <v>202508</v>
          </cell>
          <cell r="D1186" t="str">
            <v>Náutica</v>
          </cell>
          <cell r="G1186" t="str">
            <v>Real</v>
          </cell>
        </row>
        <row r="1187">
          <cell r="A1187" t="str">
            <v>AGRINALCAZAR</v>
          </cell>
          <cell r="B1187">
            <v>202508</v>
          </cell>
          <cell r="D1187" t="str">
            <v>Particulares Resto</v>
          </cell>
          <cell r="G1187" t="str">
            <v>Presupuesto</v>
          </cell>
        </row>
        <row r="1188">
          <cell r="A1188" t="str">
            <v>AGRINALCAZAR</v>
          </cell>
          <cell r="B1188">
            <v>202508</v>
          </cell>
          <cell r="D1188" t="str">
            <v>Property</v>
          </cell>
          <cell r="G1188" t="str">
            <v>Presupuesto</v>
          </cell>
        </row>
        <row r="1189">
          <cell r="A1189" t="str">
            <v>AGRINALCAZAR</v>
          </cell>
          <cell r="B1189">
            <v>202508</v>
          </cell>
          <cell r="D1189" t="str">
            <v>Property</v>
          </cell>
          <cell r="G1189" t="str">
            <v>Real</v>
          </cell>
        </row>
        <row r="1190">
          <cell r="A1190" t="str">
            <v>AGRINALCAZAR</v>
          </cell>
          <cell r="B1190">
            <v>202508</v>
          </cell>
          <cell r="D1190" t="str">
            <v>RC</v>
          </cell>
          <cell r="G1190" t="str">
            <v>Presupuesto</v>
          </cell>
        </row>
        <row r="1191">
          <cell r="A1191" t="str">
            <v>AGRINALCAZAR</v>
          </cell>
          <cell r="B1191">
            <v>202508</v>
          </cell>
          <cell r="D1191" t="str">
            <v>RC</v>
          </cell>
          <cell r="G1191" t="str">
            <v>Real</v>
          </cell>
        </row>
        <row r="1192">
          <cell r="A1192" t="str">
            <v>AGRINALCAZAR</v>
          </cell>
          <cell r="B1192">
            <v>202508</v>
          </cell>
          <cell r="D1192" t="str">
            <v>Resto de lineas</v>
          </cell>
          <cell r="G1192" t="str">
            <v>Presupuesto</v>
          </cell>
        </row>
        <row r="1193">
          <cell r="A1193" t="str">
            <v>AGRINALCAZAR</v>
          </cell>
          <cell r="B1193">
            <v>202508</v>
          </cell>
          <cell r="D1193" t="str">
            <v>Resto de lineas</v>
          </cell>
          <cell r="G1193" t="str">
            <v>Real</v>
          </cell>
        </row>
        <row r="1194">
          <cell r="A1194" t="str">
            <v>AGRINALCAZAR</v>
          </cell>
          <cell r="B1194">
            <v>202508</v>
          </cell>
          <cell r="D1194" t="str">
            <v>Retirada</v>
          </cell>
          <cell r="G1194" t="str">
            <v>Presupuesto</v>
          </cell>
        </row>
        <row r="1195">
          <cell r="A1195" t="str">
            <v>AGRINALCAZAR</v>
          </cell>
          <cell r="B1195">
            <v>202508</v>
          </cell>
          <cell r="D1195" t="str">
            <v>Seguros Personales (No Vida) Colectivos</v>
          </cell>
          <cell r="G1195" t="str">
            <v>Presupuesto</v>
          </cell>
        </row>
        <row r="1196">
          <cell r="A1196" t="str">
            <v>AGRINALCAZAR</v>
          </cell>
          <cell r="B1196">
            <v>202508</v>
          </cell>
          <cell r="D1196" t="str">
            <v>Seguros Personales (No Vida) Colectivos</v>
          </cell>
          <cell r="G1196" t="str">
            <v>Real</v>
          </cell>
        </row>
        <row r="1197">
          <cell r="A1197" t="str">
            <v>AGRINALCAZAR</v>
          </cell>
          <cell r="B1197">
            <v>202508</v>
          </cell>
          <cell r="D1197" t="str">
            <v>Seguros Personales (No Vida) Particular</v>
          </cell>
          <cell r="G1197" t="str">
            <v>Presupuesto</v>
          </cell>
        </row>
        <row r="1198">
          <cell r="A1198" t="str">
            <v>AGRINALCAZAR</v>
          </cell>
          <cell r="B1198">
            <v>202508</v>
          </cell>
          <cell r="D1198" t="str">
            <v>Seguros Personales (No Vida) Particular</v>
          </cell>
          <cell r="G1198" t="str">
            <v>Real</v>
          </cell>
        </row>
        <row r="1199">
          <cell r="A1199" t="str">
            <v>AGRINALCAZAR</v>
          </cell>
          <cell r="B1199">
            <v>202508</v>
          </cell>
          <cell r="D1199" t="str">
            <v>Transporte</v>
          </cell>
          <cell r="G1199" t="str">
            <v>Presupuesto</v>
          </cell>
        </row>
        <row r="1200">
          <cell r="A1200" t="str">
            <v>AGRINALCAZAR</v>
          </cell>
          <cell r="B1200">
            <v>202508</v>
          </cell>
          <cell r="D1200" t="str">
            <v>Transporte</v>
          </cell>
          <cell r="G1200" t="str">
            <v>Real</v>
          </cell>
        </row>
        <row r="1201">
          <cell r="A1201" t="str">
            <v>AGRINALCAZAR</v>
          </cell>
          <cell r="B1201">
            <v>202508</v>
          </cell>
          <cell r="D1201" t="str">
            <v>Venta Cruzada</v>
          </cell>
          <cell r="G1201" t="str">
            <v>Presupuesto</v>
          </cell>
        </row>
        <row r="1202">
          <cell r="A1202" t="str">
            <v>AGRINALCAZAR</v>
          </cell>
          <cell r="B1202">
            <v>202508</v>
          </cell>
          <cell r="D1202" t="str">
            <v>Vida Ahorro Colectivo</v>
          </cell>
          <cell r="G1202" t="str">
            <v>Presupuesto</v>
          </cell>
        </row>
        <row r="1203">
          <cell r="A1203" t="str">
            <v>AGRINALCAZAR</v>
          </cell>
          <cell r="B1203">
            <v>202508</v>
          </cell>
          <cell r="D1203" t="str">
            <v>Vida Ahorro Particular</v>
          </cell>
          <cell r="G1203" t="str">
            <v>Presupuesto</v>
          </cell>
        </row>
        <row r="1204">
          <cell r="A1204" t="str">
            <v>AGRINALCAZAR</v>
          </cell>
          <cell r="B1204">
            <v>202508</v>
          </cell>
          <cell r="D1204" t="str">
            <v>Vida Ahorro Particular</v>
          </cell>
          <cell r="G1204" t="str">
            <v>Real</v>
          </cell>
        </row>
        <row r="1205">
          <cell r="A1205" t="str">
            <v>AGRINALCAZAR</v>
          </cell>
          <cell r="B1205">
            <v>202508</v>
          </cell>
          <cell r="D1205" t="str">
            <v>Vida Ganado</v>
          </cell>
          <cell r="G1205" t="str">
            <v>Presupuesto</v>
          </cell>
        </row>
        <row r="1206">
          <cell r="A1206" t="str">
            <v>AGRINALCAZAR</v>
          </cell>
          <cell r="B1206">
            <v>202508</v>
          </cell>
          <cell r="D1206" t="str">
            <v>Vida Riesgo Colectivo</v>
          </cell>
          <cell r="G1206" t="str">
            <v>Presupuesto</v>
          </cell>
        </row>
        <row r="1207">
          <cell r="A1207" t="str">
            <v>AGRINALCAZAR</v>
          </cell>
          <cell r="B1207">
            <v>202508</v>
          </cell>
          <cell r="D1207" t="str">
            <v>Vida Riesgo Particular</v>
          </cell>
          <cell r="G1207" t="str">
            <v>Presupuesto</v>
          </cell>
        </row>
        <row r="1208">
          <cell r="A1208" t="str">
            <v>AGRINALCAZAR</v>
          </cell>
          <cell r="B1208">
            <v>202508</v>
          </cell>
          <cell r="D1208" t="str">
            <v>Vida Riesgo Particular</v>
          </cell>
          <cell r="G1208" t="str">
            <v>Real</v>
          </cell>
        </row>
        <row r="1209">
          <cell r="A1209" t="str">
            <v>AGRINALCAZAR</v>
          </cell>
          <cell r="B1209">
            <v>202509</v>
          </cell>
          <cell r="D1209" t="str">
            <v>--</v>
          </cell>
          <cell r="G1209" t="str">
            <v>Presupuesto</v>
          </cell>
        </row>
        <row r="1210">
          <cell r="A1210" t="str">
            <v>AGRINALCAZAR</v>
          </cell>
          <cell r="B1210">
            <v>202509</v>
          </cell>
          <cell r="D1210" t="str">
            <v>Resto de Lineas</v>
          </cell>
          <cell r="G1210" t="str">
            <v>Real</v>
          </cell>
        </row>
        <row r="1211">
          <cell r="A1211" t="str">
            <v>AGRINALCAZAR</v>
          </cell>
          <cell r="B1211">
            <v>202509</v>
          </cell>
          <cell r="D1211" t="str">
            <v>Arte</v>
          </cell>
          <cell r="G1211" t="str">
            <v>Presupuesto</v>
          </cell>
        </row>
        <row r="1212">
          <cell r="A1212" t="str">
            <v>AGRINALCAZAR</v>
          </cell>
          <cell r="B1212">
            <v>202509</v>
          </cell>
          <cell r="D1212" t="str">
            <v>Autos</v>
          </cell>
          <cell r="G1212" t="str">
            <v>Presupuesto</v>
          </cell>
        </row>
        <row r="1213">
          <cell r="A1213" t="str">
            <v>AGRINALCAZAR</v>
          </cell>
          <cell r="B1213">
            <v>202509</v>
          </cell>
          <cell r="D1213" t="str">
            <v>Autos</v>
          </cell>
          <cell r="G1213" t="str">
            <v>Real</v>
          </cell>
        </row>
        <row r="1214">
          <cell r="A1214" t="str">
            <v>AGRINALCAZAR</v>
          </cell>
          <cell r="B1214">
            <v>202509</v>
          </cell>
          <cell r="D1214" t="str">
            <v>B2B2C</v>
          </cell>
          <cell r="G1214" t="str">
            <v>Presupuesto</v>
          </cell>
        </row>
        <row r="1215">
          <cell r="A1215" t="str">
            <v>AGRINALCAZAR</v>
          </cell>
          <cell r="B1215">
            <v>202509</v>
          </cell>
          <cell r="D1215" t="str">
            <v>Caución</v>
          </cell>
          <cell r="G1215" t="str">
            <v>Presupuesto</v>
          </cell>
        </row>
        <row r="1216">
          <cell r="A1216" t="str">
            <v>AGRINALCAZAR</v>
          </cell>
          <cell r="B1216">
            <v>202509</v>
          </cell>
          <cell r="D1216" t="str">
            <v>Crédito Internacional</v>
          </cell>
          <cell r="G1216" t="str">
            <v>Presupuesto</v>
          </cell>
        </row>
        <row r="1217">
          <cell r="A1217" t="str">
            <v>AGRINALCAZAR</v>
          </cell>
          <cell r="B1217">
            <v>202509</v>
          </cell>
          <cell r="D1217" t="str">
            <v>Crédito Nacional</v>
          </cell>
          <cell r="G1217" t="str">
            <v>Presupuesto</v>
          </cell>
        </row>
        <row r="1218">
          <cell r="A1218" t="str">
            <v>AGRINALCAZAR</v>
          </cell>
          <cell r="B1218">
            <v>202509</v>
          </cell>
          <cell r="D1218" t="str">
            <v>Eventos</v>
          </cell>
          <cell r="G1218" t="str">
            <v>Presupuesto</v>
          </cell>
        </row>
        <row r="1219">
          <cell r="A1219" t="str">
            <v>AGRINALCAZAR</v>
          </cell>
          <cell r="B1219">
            <v>202509</v>
          </cell>
          <cell r="D1219" t="str">
            <v>Flotas</v>
          </cell>
          <cell r="G1219" t="str">
            <v>Presupuesto</v>
          </cell>
        </row>
        <row r="1220">
          <cell r="A1220" t="str">
            <v>AGRINALCAZAR</v>
          </cell>
          <cell r="B1220">
            <v>202509</v>
          </cell>
          <cell r="D1220" t="str">
            <v>Flotas</v>
          </cell>
          <cell r="G1220" t="str">
            <v>Real</v>
          </cell>
        </row>
        <row r="1221">
          <cell r="A1221" t="str">
            <v>AGRINALCAZAR</v>
          </cell>
          <cell r="B1221">
            <v>202509</v>
          </cell>
          <cell r="D1221" t="str">
            <v>Hogar</v>
          </cell>
          <cell r="G1221" t="str">
            <v>Presupuesto</v>
          </cell>
        </row>
        <row r="1222">
          <cell r="A1222" t="str">
            <v>AGRINALCAZAR</v>
          </cell>
          <cell r="B1222">
            <v>202509</v>
          </cell>
          <cell r="D1222" t="str">
            <v>Hogar</v>
          </cell>
          <cell r="G1222" t="str">
            <v>Real</v>
          </cell>
        </row>
        <row r="1223">
          <cell r="A1223" t="str">
            <v>AGRINALCAZAR</v>
          </cell>
          <cell r="B1223">
            <v>202509</v>
          </cell>
          <cell r="D1223" t="str">
            <v>Ingeniería</v>
          </cell>
          <cell r="G1223" t="str">
            <v>Presupuesto</v>
          </cell>
        </row>
        <row r="1224">
          <cell r="A1224" t="str">
            <v>AGRINALCAZAR</v>
          </cell>
          <cell r="B1224">
            <v>202509</v>
          </cell>
          <cell r="D1224" t="str">
            <v>Ingeniería</v>
          </cell>
          <cell r="G1224" t="str">
            <v>Real</v>
          </cell>
        </row>
        <row r="1225">
          <cell r="A1225" t="str">
            <v>AGRINALCAZAR</v>
          </cell>
          <cell r="B1225">
            <v>202509</v>
          </cell>
          <cell r="D1225" t="str">
            <v>Inmobiliario</v>
          </cell>
          <cell r="G1225" t="str">
            <v>Presupuesto</v>
          </cell>
        </row>
        <row r="1226">
          <cell r="A1226" t="str">
            <v>AGRINALCAZAR</v>
          </cell>
          <cell r="B1226">
            <v>202509</v>
          </cell>
          <cell r="D1226" t="str">
            <v>Líneas Financieras</v>
          </cell>
          <cell r="G1226" t="str">
            <v>Presupuesto</v>
          </cell>
        </row>
        <row r="1227">
          <cell r="A1227" t="str">
            <v>AGRINALCAZAR</v>
          </cell>
          <cell r="B1227">
            <v>202509</v>
          </cell>
          <cell r="D1227" t="str">
            <v>Líneas Financieras</v>
          </cell>
          <cell r="G1227" t="str">
            <v>Real</v>
          </cell>
        </row>
        <row r="1228">
          <cell r="A1228" t="str">
            <v>AGRINALCAZAR</v>
          </cell>
          <cell r="B1228">
            <v>202509</v>
          </cell>
          <cell r="D1228" t="str">
            <v>Náutica</v>
          </cell>
          <cell r="G1228" t="str">
            <v>Presupuesto</v>
          </cell>
        </row>
        <row r="1229">
          <cell r="A1229" t="str">
            <v>AGRINALCAZAR</v>
          </cell>
          <cell r="B1229">
            <v>202509</v>
          </cell>
          <cell r="D1229" t="str">
            <v>Náutica</v>
          </cell>
          <cell r="G1229" t="str">
            <v>Real</v>
          </cell>
        </row>
        <row r="1230">
          <cell r="A1230" t="str">
            <v>AGRINALCAZAR</v>
          </cell>
          <cell r="B1230">
            <v>202509</v>
          </cell>
          <cell r="D1230" t="str">
            <v>Particulares Resto</v>
          </cell>
          <cell r="G1230" t="str">
            <v>Presupuesto</v>
          </cell>
        </row>
        <row r="1231">
          <cell r="A1231" t="str">
            <v>AGRINALCAZAR</v>
          </cell>
          <cell r="B1231">
            <v>202509</v>
          </cell>
          <cell r="D1231" t="str">
            <v>Property</v>
          </cell>
          <cell r="G1231" t="str">
            <v>Presupuesto</v>
          </cell>
        </row>
        <row r="1232">
          <cell r="A1232" t="str">
            <v>AGRINALCAZAR</v>
          </cell>
          <cell r="B1232">
            <v>202509</v>
          </cell>
          <cell r="D1232" t="str">
            <v>Property</v>
          </cell>
          <cell r="G1232" t="str">
            <v>Real</v>
          </cell>
        </row>
        <row r="1233">
          <cell r="A1233" t="str">
            <v>AGRINALCAZAR</v>
          </cell>
          <cell r="B1233">
            <v>202509</v>
          </cell>
          <cell r="D1233" t="str">
            <v>RC</v>
          </cell>
          <cell r="G1233" t="str">
            <v>Presupuesto</v>
          </cell>
        </row>
        <row r="1234">
          <cell r="A1234" t="str">
            <v>AGRINALCAZAR</v>
          </cell>
          <cell r="B1234">
            <v>202509</v>
          </cell>
          <cell r="D1234" t="str">
            <v>RC</v>
          </cell>
          <cell r="G1234" t="str">
            <v>Real</v>
          </cell>
        </row>
        <row r="1235">
          <cell r="A1235" t="str">
            <v>AGRINALCAZAR</v>
          </cell>
          <cell r="B1235">
            <v>202509</v>
          </cell>
          <cell r="D1235" t="str">
            <v>Resto de lineas</v>
          </cell>
          <cell r="G1235" t="str">
            <v>Presupuesto</v>
          </cell>
        </row>
        <row r="1236">
          <cell r="A1236" t="str">
            <v>AGRINALCAZAR</v>
          </cell>
          <cell r="B1236">
            <v>202509</v>
          </cell>
          <cell r="D1236" t="str">
            <v>Resto de lineas</v>
          </cell>
          <cell r="G1236" t="str">
            <v>Real</v>
          </cell>
        </row>
        <row r="1237">
          <cell r="A1237" t="str">
            <v>AGRINALCAZAR</v>
          </cell>
          <cell r="B1237">
            <v>202509</v>
          </cell>
          <cell r="D1237" t="str">
            <v>Retirada</v>
          </cell>
          <cell r="G1237" t="str">
            <v>Presupuesto</v>
          </cell>
        </row>
        <row r="1238">
          <cell r="A1238" t="str">
            <v>AGRINALCAZAR</v>
          </cell>
          <cell r="B1238">
            <v>202509</v>
          </cell>
          <cell r="D1238" t="str">
            <v>Seguros Personales (No Vida) Colectivos</v>
          </cell>
          <cell r="G1238" t="str">
            <v>Presupuesto</v>
          </cell>
        </row>
        <row r="1239">
          <cell r="A1239" t="str">
            <v>AGRINALCAZAR</v>
          </cell>
          <cell r="B1239">
            <v>202509</v>
          </cell>
          <cell r="D1239" t="str">
            <v>Seguros Personales (No Vida) Colectivos</v>
          </cell>
          <cell r="G1239" t="str">
            <v>Real</v>
          </cell>
        </row>
        <row r="1240">
          <cell r="A1240" t="str">
            <v>AGRINALCAZAR</v>
          </cell>
          <cell r="B1240">
            <v>202509</v>
          </cell>
          <cell r="D1240" t="str">
            <v>Seguros Personales (No Vida) Particular</v>
          </cell>
          <cell r="G1240" t="str">
            <v>Presupuesto</v>
          </cell>
        </row>
        <row r="1241">
          <cell r="A1241" t="str">
            <v>AGRINALCAZAR</v>
          </cell>
          <cell r="B1241">
            <v>202509</v>
          </cell>
          <cell r="D1241" t="str">
            <v>Seguros Personales (No Vida) Particular</v>
          </cell>
          <cell r="G1241" t="str">
            <v>Real</v>
          </cell>
        </row>
        <row r="1242">
          <cell r="A1242" t="str">
            <v>AGRINALCAZAR</v>
          </cell>
          <cell r="B1242">
            <v>202509</v>
          </cell>
          <cell r="D1242" t="str">
            <v>Transporte</v>
          </cell>
          <cell r="G1242" t="str">
            <v>Presupuesto</v>
          </cell>
        </row>
        <row r="1243">
          <cell r="A1243" t="str">
            <v>AGRINALCAZAR</v>
          </cell>
          <cell r="B1243">
            <v>202509</v>
          </cell>
          <cell r="D1243" t="str">
            <v>Transporte</v>
          </cell>
          <cell r="G1243" t="str">
            <v>Real</v>
          </cell>
        </row>
        <row r="1244">
          <cell r="A1244" t="str">
            <v>AGRINALCAZAR</v>
          </cell>
          <cell r="B1244">
            <v>202509</v>
          </cell>
          <cell r="D1244" t="str">
            <v>Venta Cruzada</v>
          </cell>
          <cell r="G1244" t="str">
            <v>Presupuesto</v>
          </cell>
        </row>
        <row r="1245">
          <cell r="A1245" t="str">
            <v>AGRINALCAZAR</v>
          </cell>
          <cell r="B1245">
            <v>202509</v>
          </cell>
          <cell r="D1245" t="str">
            <v>Vida Ahorro Colectivo</v>
          </cell>
          <cell r="G1245" t="str">
            <v>Presupuesto</v>
          </cell>
        </row>
        <row r="1246">
          <cell r="A1246" t="str">
            <v>AGRINALCAZAR</v>
          </cell>
          <cell r="B1246">
            <v>202509</v>
          </cell>
          <cell r="D1246" t="str">
            <v>Vida Ahorro Particular</v>
          </cell>
          <cell r="G1246" t="str">
            <v>Presupuesto</v>
          </cell>
        </row>
        <row r="1247">
          <cell r="A1247" t="str">
            <v>AGRINALCAZAR</v>
          </cell>
          <cell r="B1247">
            <v>202509</v>
          </cell>
          <cell r="D1247" t="str">
            <v>Vida Ahorro Particular</v>
          </cell>
          <cell r="G1247" t="str">
            <v>Real</v>
          </cell>
        </row>
        <row r="1248">
          <cell r="A1248" t="str">
            <v>AGRINALCAZAR</v>
          </cell>
          <cell r="B1248">
            <v>202509</v>
          </cell>
          <cell r="D1248" t="str">
            <v>Vida Ganado</v>
          </cell>
          <cell r="G1248" t="str">
            <v>Presupuesto</v>
          </cell>
        </row>
        <row r="1249">
          <cell r="A1249" t="str">
            <v>AGRINALCAZAR</v>
          </cell>
          <cell r="B1249">
            <v>202509</v>
          </cell>
          <cell r="D1249" t="str">
            <v>Vida Riesgo Colectivo</v>
          </cell>
          <cell r="G1249" t="str">
            <v>Presupuesto</v>
          </cell>
        </row>
        <row r="1250">
          <cell r="A1250" t="str">
            <v>AGRINALCAZAR</v>
          </cell>
          <cell r="B1250">
            <v>202509</v>
          </cell>
          <cell r="D1250" t="str">
            <v>Vida Riesgo Particular</v>
          </cell>
          <cell r="G1250" t="str">
            <v>Presupuesto</v>
          </cell>
        </row>
        <row r="1251">
          <cell r="A1251" t="str">
            <v>AGRINALCAZAR</v>
          </cell>
          <cell r="B1251">
            <v>202509</v>
          </cell>
          <cell r="D1251" t="str">
            <v>Vida Riesgo Particular</v>
          </cell>
          <cell r="G1251" t="str">
            <v>Real</v>
          </cell>
        </row>
        <row r="1252">
          <cell r="A1252" t="str">
            <v>AGRINALCAZAR</v>
          </cell>
          <cell r="B1252">
            <v>202510</v>
          </cell>
          <cell r="D1252" t="str">
            <v>--</v>
          </cell>
          <cell r="G1252" t="str">
            <v>Presupuesto</v>
          </cell>
        </row>
        <row r="1253">
          <cell r="A1253" t="str">
            <v>AGRINALCAZAR</v>
          </cell>
          <cell r="B1253">
            <v>202510</v>
          </cell>
          <cell r="D1253" t="str">
            <v>--</v>
          </cell>
          <cell r="G1253" t="str">
            <v>Real</v>
          </cell>
        </row>
        <row r="1254">
          <cell r="A1254" t="str">
            <v>AGRINALCAZAR</v>
          </cell>
          <cell r="B1254">
            <v>202510</v>
          </cell>
          <cell r="D1254" t="str">
            <v>Resto de Lineas</v>
          </cell>
          <cell r="G1254" t="str">
            <v>Real</v>
          </cell>
        </row>
        <row r="1255">
          <cell r="A1255" t="str">
            <v>AGRINALCAZAR</v>
          </cell>
          <cell r="B1255">
            <v>202510</v>
          </cell>
          <cell r="D1255" t="str">
            <v>Arte</v>
          </cell>
          <cell r="G1255" t="str">
            <v>Presupuesto</v>
          </cell>
        </row>
        <row r="1256">
          <cell r="A1256" t="str">
            <v>AGRINALCAZAR</v>
          </cell>
          <cell r="B1256">
            <v>202510</v>
          </cell>
          <cell r="D1256" t="str">
            <v>Autos</v>
          </cell>
          <cell r="G1256" t="str">
            <v>Presupuesto</v>
          </cell>
        </row>
        <row r="1257">
          <cell r="A1257" t="str">
            <v>AGRINALCAZAR</v>
          </cell>
          <cell r="B1257">
            <v>202510</v>
          </cell>
          <cell r="D1257" t="str">
            <v>Autos</v>
          </cell>
          <cell r="G1257" t="str">
            <v>Real</v>
          </cell>
        </row>
        <row r="1258">
          <cell r="A1258" t="str">
            <v>AGRINALCAZAR</v>
          </cell>
          <cell r="B1258">
            <v>202510</v>
          </cell>
          <cell r="D1258" t="str">
            <v>B2B2C</v>
          </cell>
          <cell r="G1258" t="str">
            <v>Presupuesto</v>
          </cell>
        </row>
        <row r="1259">
          <cell r="A1259" t="str">
            <v>AGRINALCAZAR</v>
          </cell>
          <cell r="B1259">
            <v>202510</v>
          </cell>
          <cell r="D1259" t="str">
            <v>Caución</v>
          </cell>
          <cell r="G1259" t="str">
            <v>Presupuesto</v>
          </cell>
        </row>
        <row r="1260">
          <cell r="A1260" t="str">
            <v>AGRINALCAZAR</v>
          </cell>
          <cell r="B1260">
            <v>202510</v>
          </cell>
          <cell r="D1260" t="str">
            <v>Crédito Internacional</v>
          </cell>
          <cell r="G1260" t="str">
            <v>Presupuesto</v>
          </cell>
        </row>
        <row r="1261">
          <cell r="A1261" t="str">
            <v>AGRINALCAZAR</v>
          </cell>
          <cell r="B1261">
            <v>202510</v>
          </cell>
          <cell r="D1261" t="str">
            <v>Crédito Nacional</v>
          </cell>
          <cell r="G1261" t="str">
            <v>Presupuesto</v>
          </cell>
        </row>
        <row r="1262">
          <cell r="A1262" t="str">
            <v>AGRINALCAZAR</v>
          </cell>
          <cell r="B1262">
            <v>202510</v>
          </cell>
          <cell r="D1262" t="str">
            <v>Eventos</v>
          </cell>
          <cell r="G1262" t="str">
            <v>Presupuesto</v>
          </cell>
        </row>
        <row r="1263">
          <cell r="A1263" t="str">
            <v>AGRINALCAZAR</v>
          </cell>
          <cell r="B1263">
            <v>202510</v>
          </cell>
          <cell r="D1263" t="str">
            <v>Flotas</v>
          </cell>
          <cell r="G1263" t="str">
            <v>Presupuesto</v>
          </cell>
        </row>
        <row r="1264">
          <cell r="A1264" t="str">
            <v>AGRINALCAZAR</v>
          </cell>
          <cell r="B1264">
            <v>202510</v>
          </cell>
          <cell r="D1264" t="str">
            <v>Flotas</v>
          </cell>
          <cell r="G1264" t="str">
            <v>Real</v>
          </cell>
        </row>
        <row r="1265">
          <cell r="A1265" t="str">
            <v>AGRINALCAZAR</v>
          </cell>
          <cell r="B1265">
            <v>202510</v>
          </cell>
          <cell r="D1265" t="str">
            <v>Hogar</v>
          </cell>
          <cell r="G1265" t="str">
            <v>Presupuesto</v>
          </cell>
        </row>
        <row r="1266">
          <cell r="A1266" t="str">
            <v>AGRINALCAZAR</v>
          </cell>
          <cell r="B1266">
            <v>202510</v>
          </cell>
          <cell r="D1266" t="str">
            <v>Hogar</v>
          </cell>
          <cell r="G1266" t="str">
            <v>Real</v>
          </cell>
        </row>
        <row r="1267">
          <cell r="A1267" t="str">
            <v>AGRINALCAZAR</v>
          </cell>
          <cell r="B1267">
            <v>202510</v>
          </cell>
          <cell r="D1267" t="str">
            <v>Ingeniería</v>
          </cell>
          <cell r="G1267" t="str">
            <v>Presupuesto</v>
          </cell>
        </row>
        <row r="1268">
          <cell r="A1268" t="str">
            <v>AGRINALCAZAR</v>
          </cell>
          <cell r="B1268">
            <v>202510</v>
          </cell>
          <cell r="D1268" t="str">
            <v>Ingeniería</v>
          </cell>
          <cell r="G1268" t="str">
            <v>Real</v>
          </cell>
        </row>
        <row r="1269">
          <cell r="A1269" t="str">
            <v>AGRINALCAZAR</v>
          </cell>
          <cell r="B1269">
            <v>202510</v>
          </cell>
          <cell r="D1269" t="str">
            <v>Inmobiliario</v>
          </cell>
          <cell r="G1269" t="str">
            <v>Presupuesto</v>
          </cell>
        </row>
        <row r="1270">
          <cell r="A1270" t="str">
            <v>AGRINALCAZAR</v>
          </cell>
          <cell r="B1270">
            <v>202510</v>
          </cell>
          <cell r="D1270" t="str">
            <v>Líneas Financieras</v>
          </cell>
          <cell r="G1270" t="str">
            <v>Presupuesto</v>
          </cell>
        </row>
        <row r="1271">
          <cell r="A1271" t="str">
            <v>AGRINALCAZAR</v>
          </cell>
          <cell r="B1271">
            <v>202510</v>
          </cell>
          <cell r="D1271" t="str">
            <v>Líneas Financieras</v>
          </cell>
          <cell r="G1271" t="str">
            <v>Real</v>
          </cell>
        </row>
        <row r="1272">
          <cell r="A1272" t="str">
            <v>AGRINALCAZAR</v>
          </cell>
          <cell r="B1272">
            <v>202510</v>
          </cell>
          <cell r="D1272" t="str">
            <v>Náutica</v>
          </cell>
          <cell r="G1272" t="str">
            <v>Presupuesto</v>
          </cell>
        </row>
        <row r="1273">
          <cell r="A1273" t="str">
            <v>AGRINALCAZAR</v>
          </cell>
          <cell r="B1273">
            <v>202510</v>
          </cell>
          <cell r="D1273" t="str">
            <v>Náutica</v>
          </cell>
          <cell r="G1273" t="str">
            <v>Real</v>
          </cell>
        </row>
        <row r="1274">
          <cell r="A1274" t="str">
            <v>AGRINALCAZAR</v>
          </cell>
          <cell r="B1274">
            <v>202510</v>
          </cell>
          <cell r="D1274" t="str">
            <v>Particulares Resto</v>
          </cell>
          <cell r="G1274" t="str">
            <v>Presupuesto</v>
          </cell>
        </row>
        <row r="1275">
          <cell r="A1275" t="str">
            <v>AGRINALCAZAR</v>
          </cell>
          <cell r="B1275">
            <v>202510</v>
          </cell>
          <cell r="D1275" t="str">
            <v>Property</v>
          </cell>
          <cell r="G1275" t="str">
            <v>Presupuesto</v>
          </cell>
        </row>
        <row r="1276">
          <cell r="A1276" t="str">
            <v>AGRINALCAZAR</v>
          </cell>
          <cell r="B1276">
            <v>202510</v>
          </cell>
          <cell r="D1276" t="str">
            <v>Property</v>
          </cell>
          <cell r="G1276" t="str">
            <v>Real</v>
          </cell>
        </row>
        <row r="1277">
          <cell r="A1277" t="str">
            <v>AGRINALCAZAR</v>
          </cell>
          <cell r="B1277">
            <v>202510</v>
          </cell>
          <cell r="D1277" t="str">
            <v>RC</v>
          </cell>
          <cell r="G1277" t="str">
            <v>Presupuesto</v>
          </cell>
        </row>
        <row r="1278">
          <cell r="A1278" t="str">
            <v>AGRINALCAZAR</v>
          </cell>
          <cell r="B1278">
            <v>202510</v>
          </cell>
          <cell r="D1278" t="str">
            <v>RC</v>
          </cell>
          <cell r="G1278" t="str">
            <v>Real</v>
          </cell>
        </row>
        <row r="1279">
          <cell r="A1279" t="str">
            <v>AGRINALCAZAR</v>
          </cell>
          <cell r="B1279">
            <v>202510</v>
          </cell>
          <cell r="D1279" t="str">
            <v>Resto de lineas</v>
          </cell>
          <cell r="G1279" t="str">
            <v>Presupuesto</v>
          </cell>
        </row>
        <row r="1280">
          <cell r="A1280" t="str">
            <v>AGRINALCAZAR</v>
          </cell>
          <cell r="B1280">
            <v>202510</v>
          </cell>
          <cell r="D1280" t="str">
            <v>Resto de lineas</v>
          </cell>
          <cell r="G1280" t="str">
            <v>Real</v>
          </cell>
        </row>
        <row r="1281">
          <cell r="A1281" t="str">
            <v>AGRINALCAZAR</v>
          </cell>
          <cell r="B1281">
            <v>202510</v>
          </cell>
          <cell r="D1281" t="str">
            <v>Retirada</v>
          </cell>
          <cell r="G1281" t="str">
            <v>Presupuesto</v>
          </cell>
        </row>
        <row r="1282">
          <cell r="A1282" t="str">
            <v>AGRINALCAZAR</v>
          </cell>
          <cell r="B1282">
            <v>202510</v>
          </cell>
          <cell r="D1282" t="str">
            <v>Seguros Personales (No Vida) Colectivos</v>
          </cell>
          <cell r="G1282" t="str">
            <v>Presupuesto</v>
          </cell>
        </row>
        <row r="1283">
          <cell r="A1283" t="str">
            <v>AGRINALCAZAR</v>
          </cell>
          <cell r="B1283">
            <v>202510</v>
          </cell>
          <cell r="D1283" t="str">
            <v>Seguros Personales (No Vida) Colectivos</v>
          </cell>
          <cell r="G1283" t="str">
            <v>Real</v>
          </cell>
        </row>
        <row r="1284">
          <cell r="A1284" t="str">
            <v>AGRINALCAZAR</v>
          </cell>
          <cell r="B1284">
            <v>202510</v>
          </cell>
          <cell r="D1284" t="str">
            <v>Seguros Personales (No Vida) Particular</v>
          </cell>
          <cell r="G1284" t="str">
            <v>Presupuesto</v>
          </cell>
        </row>
        <row r="1285">
          <cell r="A1285" t="str">
            <v>AGRINALCAZAR</v>
          </cell>
          <cell r="B1285">
            <v>202510</v>
          </cell>
          <cell r="D1285" t="str">
            <v>Seguros Personales (No Vida) Particular</v>
          </cell>
          <cell r="G1285" t="str">
            <v>Real</v>
          </cell>
        </row>
        <row r="1286">
          <cell r="A1286" t="str">
            <v>AGRINALCAZAR</v>
          </cell>
          <cell r="B1286">
            <v>202510</v>
          </cell>
          <cell r="D1286" t="str">
            <v>Transporte</v>
          </cell>
          <cell r="G1286" t="str">
            <v>Presupuesto</v>
          </cell>
        </row>
        <row r="1287">
          <cell r="A1287" t="str">
            <v>AGRINALCAZAR</v>
          </cell>
          <cell r="B1287">
            <v>202510</v>
          </cell>
          <cell r="D1287" t="str">
            <v>Transporte</v>
          </cell>
          <cell r="G1287" t="str">
            <v>Real</v>
          </cell>
        </row>
        <row r="1288">
          <cell r="A1288" t="str">
            <v>AGRINALCAZAR</v>
          </cell>
          <cell r="B1288">
            <v>202510</v>
          </cell>
          <cell r="D1288" t="str">
            <v>Venta Cruzada</v>
          </cell>
          <cell r="G1288" t="str">
            <v>Presupuesto</v>
          </cell>
        </row>
        <row r="1289">
          <cell r="A1289" t="str">
            <v>AGRINALCAZAR</v>
          </cell>
          <cell r="B1289">
            <v>202510</v>
          </cell>
          <cell r="D1289" t="str">
            <v>Vida Ahorro Colectivo</v>
          </cell>
          <cell r="G1289" t="str">
            <v>Presupuesto</v>
          </cell>
        </row>
        <row r="1290">
          <cell r="A1290" t="str">
            <v>AGRINALCAZAR</v>
          </cell>
          <cell r="B1290">
            <v>202510</v>
          </cell>
          <cell r="D1290" t="str">
            <v>Vida Ahorro Particular</v>
          </cell>
          <cell r="G1290" t="str">
            <v>Presupuesto</v>
          </cell>
        </row>
        <row r="1291">
          <cell r="A1291" t="str">
            <v>AGRINALCAZAR</v>
          </cell>
          <cell r="B1291">
            <v>202510</v>
          </cell>
          <cell r="D1291" t="str">
            <v>Vida Ahorro Particular</v>
          </cell>
          <cell r="G1291" t="str">
            <v>Real</v>
          </cell>
        </row>
        <row r="1292">
          <cell r="A1292" t="str">
            <v>AGRINALCAZAR</v>
          </cell>
          <cell r="B1292">
            <v>202510</v>
          </cell>
          <cell r="D1292" t="str">
            <v>Vida Ganado</v>
          </cell>
          <cell r="G1292" t="str">
            <v>Presupuesto</v>
          </cell>
        </row>
        <row r="1293">
          <cell r="A1293" t="str">
            <v>AGRINALCAZAR</v>
          </cell>
          <cell r="B1293">
            <v>202510</v>
          </cell>
          <cell r="D1293" t="str">
            <v>Vida Riesgo Colectivo</v>
          </cell>
          <cell r="G1293" t="str">
            <v>Presupuesto</v>
          </cell>
        </row>
        <row r="1294">
          <cell r="A1294" t="str">
            <v>AGRINALCAZAR</v>
          </cell>
          <cell r="B1294">
            <v>202510</v>
          </cell>
          <cell r="D1294" t="str">
            <v>Vida Riesgo Particular</v>
          </cell>
          <cell r="G1294" t="str">
            <v>Presupuesto</v>
          </cell>
        </row>
        <row r="1295">
          <cell r="A1295" t="str">
            <v>AGRINALCAZAR</v>
          </cell>
          <cell r="B1295">
            <v>202510</v>
          </cell>
          <cell r="D1295" t="str">
            <v>Vida Riesgo Particular</v>
          </cell>
          <cell r="G1295" t="str">
            <v>Real</v>
          </cell>
        </row>
        <row r="1296">
          <cell r="A1296" t="str">
            <v>AGRINALCAZAR</v>
          </cell>
          <cell r="B1296">
            <v>202511</v>
          </cell>
          <cell r="D1296" t="str">
            <v>--</v>
          </cell>
          <cell r="G1296" t="str">
            <v>Presupuesto</v>
          </cell>
        </row>
        <row r="1297">
          <cell r="A1297" t="str">
            <v>AGRINALCAZAR</v>
          </cell>
          <cell r="B1297">
            <v>202511</v>
          </cell>
          <cell r="D1297" t="str">
            <v>--</v>
          </cell>
          <cell r="G1297" t="str">
            <v>Real</v>
          </cell>
        </row>
        <row r="1298">
          <cell r="A1298" t="str">
            <v>AGRINALCAZAR</v>
          </cell>
          <cell r="B1298">
            <v>202511</v>
          </cell>
          <cell r="D1298" t="str">
            <v>Arte</v>
          </cell>
          <cell r="G1298" t="str">
            <v>Presupuesto</v>
          </cell>
        </row>
        <row r="1299">
          <cell r="A1299" t="str">
            <v>AGRINALCAZAR</v>
          </cell>
          <cell r="B1299">
            <v>202511</v>
          </cell>
          <cell r="D1299" t="str">
            <v>Autos</v>
          </cell>
          <cell r="G1299" t="str">
            <v>Presupuesto</v>
          </cell>
        </row>
        <row r="1300">
          <cell r="A1300" t="str">
            <v>AGRINALCAZAR</v>
          </cell>
          <cell r="B1300">
            <v>202511</v>
          </cell>
          <cell r="D1300" t="str">
            <v>Autos</v>
          </cell>
          <cell r="G1300" t="str">
            <v>Real</v>
          </cell>
        </row>
        <row r="1301">
          <cell r="A1301" t="str">
            <v>AGRINALCAZAR</v>
          </cell>
          <cell r="B1301">
            <v>202511</v>
          </cell>
          <cell r="D1301" t="str">
            <v>B2B2C</v>
          </cell>
          <cell r="G1301" t="str">
            <v>Presupuesto</v>
          </cell>
        </row>
        <row r="1302">
          <cell r="A1302" t="str">
            <v>AGRINALCAZAR</v>
          </cell>
          <cell r="B1302">
            <v>202511</v>
          </cell>
          <cell r="D1302" t="str">
            <v>Caución</v>
          </cell>
          <cell r="G1302" t="str">
            <v>Presupuesto</v>
          </cell>
        </row>
        <row r="1303">
          <cell r="A1303" t="str">
            <v>AGRINALCAZAR</v>
          </cell>
          <cell r="B1303">
            <v>202511</v>
          </cell>
          <cell r="D1303" t="str">
            <v>Crédito Internacional</v>
          </cell>
          <cell r="G1303" t="str">
            <v>Presupuesto</v>
          </cell>
        </row>
        <row r="1304">
          <cell r="A1304" t="str">
            <v>AGRINALCAZAR</v>
          </cell>
          <cell r="B1304">
            <v>202511</v>
          </cell>
          <cell r="D1304" t="str">
            <v>Crédito Nacional</v>
          </cell>
          <cell r="G1304" t="str">
            <v>Presupuesto</v>
          </cell>
        </row>
        <row r="1305">
          <cell r="A1305" t="str">
            <v>AGRINALCAZAR</v>
          </cell>
          <cell r="B1305">
            <v>202511</v>
          </cell>
          <cell r="D1305" t="str">
            <v>Eventos</v>
          </cell>
          <cell r="G1305" t="str">
            <v>Presupuesto</v>
          </cell>
        </row>
        <row r="1306">
          <cell r="A1306" t="str">
            <v>AGRINALCAZAR</v>
          </cell>
          <cell r="B1306">
            <v>202511</v>
          </cell>
          <cell r="D1306" t="str">
            <v>Flotas</v>
          </cell>
          <cell r="G1306" t="str">
            <v>Presupuesto</v>
          </cell>
        </row>
        <row r="1307">
          <cell r="A1307" t="str">
            <v>AGRINALCAZAR</v>
          </cell>
          <cell r="B1307">
            <v>202511</v>
          </cell>
          <cell r="D1307" t="str">
            <v>Flotas</v>
          </cell>
          <cell r="G1307" t="str">
            <v>Real</v>
          </cell>
        </row>
        <row r="1308">
          <cell r="A1308" t="str">
            <v>AGRINALCAZAR</v>
          </cell>
          <cell r="B1308">
            <v>202511</v>
          </cell>
          <cell r="D1308" t="str">
            <v>Hogar</v>
          </cell>
          <cell r="G1308" t="str">
            <v>Presupuesto</v>
          </cell>
        </row>
        <row r="1309">
          <cell r="A1309" t="str">
            <v>AGRINALCAZAR</v>
          </cell>
          <cell r="B1309">
            <v>202511</v>
          </cell>
          <cell r="D1309" t="str">
            <v>Hogar</v>
          </cell>
          <cell r="G1309" t="str">
            <v>Real</v>
          </cell>
        </row>
        <row r="1310">
          <cell r="A1310" t="str">
            <v>AGRINALCAZAR</v>
          </cell>
          <cell r="B1310">
            <v>202511</v>
          </cell>
          <cell r="D1310" t="str">
            <v>Ingeniería</v>
          </cell>
          <cell r="G1310" t="str">
            <v>Presupuesto</v>
          </cell>
        </row>
        <row r="1311">
          <cell r="A1311" t="str">
            <v>AGRINALCAZAR</v>
          </cell>
          <cell r="B1311">
            <v>202511</v>
          </cell>
          <cell r="D1311" t="str">
            <v>Ingeniería</v>
          </cell>
          <cell r="G1311" t="str">
            <v>Real</v>
          </cell>
        </row>
        <row r="1312">
          <cell r="A1312" t="str">
            <v>AGRINALCAZAR</v>
          </cell>
          <cell r="B1312">
            <v>202511</v>
          </cell>
          <cell r="D1312" t="str">
            <v>Inmobiliario</v>
          </cell>
          <cell r="G1312" t="str">
            <v>Presupuesto</v>
          </cell>
        </row>
        <row r="1313">
          <cell r="A1313" t="str">
            <v>AGRINALCAZAR</v>
          </cell>
          <cell r="B1313">
            <v>202511</v>
          </cell>
          <cell r="D1313" t="str">
            <v>Líneas Financieras</v>
          </cell>
          <cell r="G1313" t="str">
            <v>Presupuesto</v>
          </cell>
        </row>
        <row r="1314">
          <cell r="A1314" t="str">
            <v>AGRINALCAZAR</v>
          </cell>
          <cell r="B1314">
            <v>202511</v>
          </cell>
          <cell r="D1314" t="str">
            <v>Líneas Financieras</v>
          </cell>
          <cell r="G1314" t="str">
            <v>Real</v>
          </cell>
        </row>
        <row r="1315">
          <cell r="A1315" t="str">
            <v>AGRINALCAZAR</v>
          </cell>
          <cell r="B1315">
            <v>202511</v>
          </cell>
          <cell r="D1315" t="str">
            <v>Náutica</v>
          </cell>
          <cell r="G1315" t="str">
            <v>Presupuesto</v>
          </cell>
        </row>
        <row r="1316">
          <cell r="A1316" t="str">
            <v>AGRINALCAZAR</v>
          </cell>
          <cell r="B1316">
            <v>202511</v>
          </cell>
          <cell r="D1316" t="str">
            <v>Náutica</v>
          </cell>
          <cell r="G1316" t="str">
            <v>Real</v>
          </cell>
        </row>
        <row r="1317">
          <cell r="A1317" t="str">
            <v>AGRINALCAZAR</v>
          </cell>
          <cell r="B1317">
            <v>202511</v>
          </cell>
          <cell r="D1317" t="str">
            <v>Particulares Resto</v>
          </cell>
          <cell r="G1317" t="str">
            <v>Presupuesto</v>
          </cell>
        </row>
        <row r="1318">
          <cell r="A1318" t="str">
            <v>AGRINALCAZAR</v>
          </cell>
          <cell r="B1318">
            <v>202511</v>
          </cell>
          <cell r="D1318" t="str">
            <v>Property</v>
          </cell>
          <cell r="G1318" t="str">
            <v>Presupuesto</v>
          </cell>
        </row>
        <row r="1319">
          <cell r="A1319" t="str">
            <v>AGRINALCAZAR</v>
          </cell>
          <cell r="B1319">
            <v>202511</v>
          </cell>
          <cell r="D1319" t="str">
            <v>Property</v>
          </cell>
          <cell r="G1319" t="str">
            <v>Real</v>
          </cell>
        </row>
        <row r="1320">
          <cell r="A1320" t="str">
            <v>AGRINALCAZAR</v>
          </cell>
          <cell r="B1320">
            <v>202511</v>
          </cell>
          <cell r="D1320" t="str">
            <v>RC</v>
          </cell>
          <cell r="G1320" t="str">
            <v>Presupuesto</v>
          </cell>
        </row>
        <row r="1321">
          <cell r="A1321" t="str">
            <v>AGRINALCAZAR</v>
          </cell>
          <cell r="B1321">
            <v>202511</v>
          </cell>
          <cell r="D1321" t="str">
            <v>RC</v>
          </cell>
          <cell r="G1321" t="str">
            <v>Real</v>
          </cell>
        </row>
        <row r="1322">
          <cell r="A1322" t="str">
            <v>AGRINALCAZAR</v>
          </cell>
          <cell r="B1322">
            <v>202511</v>
          </cell>
          <cell r="D1322" t="str">
            <v>Resto de lineas</v>
          </cell>
          <cell r="G1322" t="str">
            <v>Presupuesto</v>
          </cell>
        </row>
        <row r="1323">
          <cell r="A1323" t="str">
            <v>AGRINALCAZAR</v>
          </cell>
          <cell r="B1323">
            <v>202511</v>
          </cell>
          <cell r="D1323" t="str">
            <v>Resto de lineas</v>
          </cell>
          <cell r="G1323" t="str">
            <v>Real</v>
          </cell>
        </row>
        <row r="1324">
          <cell r="A1324" t="str">
            <v>AGRINALCAZAR</v>
          </cell>
          <cell r="B1324">
            <v>202511</v>
          </cell>
          <cell r="D1324" t="str">
            <v>Retirada</v>
          </cell>
          <cell r="G1324" t="str">
            <v>Presupuesto</v>
          </cell>
        </row>
        <row r="1325">
          <cell r="A1325" t="str">
            <v>AGRINALCAZAR</v>
          </cell>
          <cell r="B1325">
            <v>202511</v>
          </cell>
          <cell r="D1325" t="str">
            <v>Seguros Personales (No Vida) Colectivos</v>
          </cell>
          <cell r="G1325" t="str">
            <v>Presupuesto</v>
          </cell>
        </row>
        <row r="1326">
          <cell r="A1326" t="str">
            <v>AGRINALCAZAR</v>
          </cell>
          <cell r="B1326">
            <v>202511</v>
          </cell>
          <cell r="D1326" t="str">
            <v>Seguros Personales (No Vida) Colectivos</v>
          </cell>
          <cell r="G1326" t="str">
            <v>Real</v>
          </cell>
        </row>
        <row r="1327">
          <cell r="A1327" t="str">
            <v>AGRINALCAZAR</v>
          </cell>
          <cell r="B1327">
            <v>202511</v>
          </cell>
          <cell r="D1327" t="str">
            <v>Seguros Personales (No Vida) Particular</v>
          </cell>
          <cell r="G1327" t="str">
            <v>Presupuesto</v>
          </cell>
        </row>
        <row r="1328">
          <cell r="A1328" t="str">
            <v>AGRINALCAZAR</v>
          </cell>
          <cell r="B1328">
            <v>202511</v>
          </cell>
          <cell r="D1328" t="str">
            <v>Seguros Personales (No Vida) Particular</v>
          </cell>
          <cell r="G1328" t="str">
            <v>Real</v>
          </cell>
        </row>
        <row r="1329">
          <cell r="A1329" t="str">
            <v>AGRINALCAZAR</v>
          </cell>
          <cell r="B1329">
            <v>202511</v>
          </cell>
          <cell r="D1329" t="str">
            <v>Transporte</v>
          </cell>
          <cell r="G1329" t="str">
            <v>Presupuesto</v>
          </cell>
        </row>
        <row r="1330">
          <cell r="A1330" t="str">
            <v>AGRINALCAZAR</v>
          </cell>
          <cell r="B1330">
            <v>202511</v>
          </cell>
          <cell r="D1330" t="str">
            <v>Transporte</v>
          </cell>
          <cell r="G1330" t="str">
            <v>Real</v>
          </cell>
        </row>
        <row r="1331">
          <cell r="A1331" t="str">
            <v>AGRINALCAZAR</v>
          </cell>
          <cell r="B1331">
            <v>202511</v>
          </cell>
          <cell r="D1331" t="str">
            <v>Venta Cruzada</v>
          </cell>
          <cell r="G1331" t="str">
            <v>Presupuesto</v>
          </cell>
        </row>
        <row r="1332">
          <cell r="A1332" t="str">
            <v>AGRINALCAZAR</v>
          </cell>
          <cell r="B1332">
            <v>202511</v>
          </cell>
          <cell r="D1332" t="str">
            <v>Vida Ahorro Colectivo</v>
          </cell>
          <cell r="G1332" t="str">
            <v>Presupuesto</v>
          </cell>
        </row>
        <row r="1333">
          <cell r="A1333" t="str">
            <v>AGRINALCAZAR</v>
          </cell>
          <cell r="B1333">
            <v>202511</v>
          </cell>
          <cell r="D1333" t="str">
            <v>Vida Ahorro Particular</v>
          </cell>
          <cell r="G1333" t="str">
            <v>Presupuesto</v>
          </cell>
        </row>
        <row r="1334">
          <cell r="A1334" t="str">
            <v>AGRINALCAZAR</v>
          </cell>
          <cell r="B1334">
            <v>202511</v>
          </cell>
          <cell r="D1334" t="str">
            <v>Vida Ahorro Particular</v>
          </cell>
          <cell r="G1334" t="str">
            <v>Real</v>
          </cell>
        </row>
        <row r="1335">
          <cell r="A1335" t="str">
            <v>AGRINALCAZAR</v>
          </cell>
          <cell r="B1335">
            <v>202511</v>
          </cell>
          <cell r="D1335" t="str">
            <v>Vida Ganado</v>
          </cell>
          <cell r="G1335" t="str">
            <v>Presupuesto</v>
          </cell>
        </row>
        <row r="1336">
          <cell r="A1336" t="str">
            <v>AGRINALCAZAR</v>
          </cell>
          <cell r="B1336">
            <v>202511</v>
          </cell>
          <cell r="D1336" t="str">
            <v>Vida Riesgo Colectivo</v>
          </cell>
          <cell r="G1336" t="str">
            <v>Presupuesto</v>
          </cell>
        </row>
        <row r="1337">
          <cell r="A1337" t="str">
            <v>AGRINALCAZAR</v>
          </cell>
          <cell r="B1337">
            <v>202511</v>
          </cell>
          <cell r="D1337" t="str">
            <v>Vida Riesgo Particular</v>
          </cell>
          <cell r="G1337" t="str">
            <v>Presupuesto</v>
          </cell>
        </row>
        <row r="1338">
          <cell r="A1338" t="str">
            <v>AGRINALCAZAR</v>
          </cell>
          <cell r="B1338">
            <v>202511</v>
          </cell>
          <cell r="D1338" t="str">
            <v>Vida Riesgo Particular</v>
          </cell>
          <cell r="G1338" t="str">
            <v>Real</v>
          </cell>
        </row>
        <row r="1339">
          <cell r="A1339" t="str">
            <v>AGRINALCAZAR</v>
          </cell>
          <cell r="B1339">
            <v>202512</v>
          </cell>
          <cell r="D1339" t="str">
            <v>--</v>
          </cell>
          <cell r="G1339" t="str">
            <v>Presupuesto</v>
          </cell>
        </row>
        <row r="1340">
          <cell r="A1340" t="str">
            <v>AGRINALCAZAR</v>
          </cell>
          <cell r="B1340">
            <v>202512</v>
          </cell>
          <cell r="D1340" t="str">
            <v>--</v>
          </cell>
          <cell r="G1340" t="str">
            <v>Real</v>
          </cell>
        </row>
        <row r="1341">
          <cell r="A1341" t="str">
            <v>AGRINALCAZAR</v>
          </cell>
          <cell r="B1341">
            <v>202512</v>
          </cell>
          <cell r="D1341" t="str">
            <v>Resto de Lineas</v>
          </cell>
          <cell r="G1341" t="str">
            <v>Real</v>
          </cell>
        </row>
        <row r="1342">
          <cell r="A1342" t="str">
            <v>AGRINALCAZAR</v>
          </cell>
          <cell r="B1342">
            <v>202512</v>
          </cell>
          <cell r="D1342" t="str">
            <v>Arte</v>
          </cell>
          <cell r="G1342" t="str">
            <v>Presupuesto</v>
          </cell>
        </row>
        <row r="1343">
          <cell r="A1343" t="str">
            <v>AGRINALCAZAR</v>
          </cell>
          <cell r="B1343">
            <v>202512</v>
          </cell>
          <cell r="D1343" t="str">
            <v>Autos</v>
          </cell>
          <cell r="G1343" t="str">
            <v>Presupuesto</v>
          </cell>
        </row>
        <row r="1344">
          <cell r="A1344" t="str">
            <v>AGRINALCAZAR</v>
          </cell>
          <cell r="B1344">
            <v>202512</v>
          </cell>
          <cell r="D1344" t="str">
            <v>Autos</v>
          </cell>
          <cell r="G1344" t="str">
            <v>Real</v>
          </cell>
        </row>
        <row r="1345">
          <cell r="A1345" t="str">
            <v>AGRINALCAZAR</v>
          </cell>
          <cell r="B1345">
            <v>202512</v>
          </cell>
          <cell r="D1345" t="str">
            <v>B2B2C</v>
          </cell>
          <cell r="G1345" t="str">
            <v>Presupuesto</v>
          </cell>
        </row>
        <row r="1346">
          <cell r="A1346" t="str">
            <v>AGRINALCAZAR</v>
          </cell>
          <cell r="B1346">
            <v>202512</v>
          </cell>
          <cell r="D1346" t="str">
            <v>Caución</v>
          </cell>
          <cell r="G1346" t="str">
            <v>Presupuesto</v>
          </cell>
        </row>
        <row r="1347">
          <cell r="A1347" t="str">
            <v>AGRINALCAZAR</v>
          </cell>
          <cell r="B1347">
            <v>202512</v>
          </cell>
          <cell r="D1347" t="str">
            <v>Crédito Internacional</v>
          </cell>
          <cell r="G1347" t="str">
            <v>Presupuesto</v>
          </cell>
        </row>
        <row r="1348">
          <cell r="A1348" t="str">
            <v>AGRINALCAZAR</v>
          </cell>
          <cell r="B1348">
            <v>202512</v>
          </cell>
          <cell r="D1348" t="str">
            <v>Crédito Nacional</v>
          </cell>
          <cell r="G1348" t="str">
            <v>Presupuesto</v>
          </cell>
        </row>
        <row r="1349">
          <cell r="A1349" t="str">
            <v>AGRINALCAZAR</v>
          </cell>
          <cell r="B1349">
            <v>202512</v>
          </cell>
          <cell r="D1349" t="str">
            <v>Eventos</v>
          </cell>
          <cell r="G1349" t="str">
            <v>Presupuesto</v>
          </cell>
        </row>
        <row r="1350">
          <cell r="A1350" t="str">
            <v>AGRINALCAZAR</v>
          </cell>
          <cell r="B1350">
            <v>202512</v>
          </cell>
          <cell r="D1350" t="str">
            <v>Flotas</v>
          </cell>
          <cell r="G1350" t="str">
            <v>Presupuesto</v>
          </cell>
        </row>
        <row r="1351">
          <cell r="A1351" t="str">
            <v>AGRINALCAZAR</v>
          </cell>
          <cell r="B1351">
            <v>202512</v>
          </cell>
          <cell r="D1351" t="str">
            <v>Flotas</v>
          </cell>
          <cell r="G1351" t="str">
            <v>Real</v>
          </cell>
        </row>
        <row r="1352">
          <cell r="A1352" t="str">
            <v>AGRINALCAZAR</v>
          </cell>
          <cell r="B1352">
            <v>202512</v>
          </cell>
          <cell r="D1352" t="str">
            <v>Hogar</v>
          </cell>
          <cell r="G1352" t="str">
            <v>Presupuesto</v>
          </cell>
        </row>
        <row r="1353">
          <cell r="A1353" t="str">
            <v>AGRINALCAZAR</v>
          </cell>
          <cell r="B1353">
            <v>202512</v>
          </cell>
          <cell r="D1353" t="str">
            <v>Hogar</v>
          </cell>
          <cell r="G1353" t="str">
            <v>Real</v>
          </cell>
        </row>
        <row r="1354">
          <cell r="A1354" t="str">
            <v>AGRINALCAZAR</v>
          </cell>
          <cell r="B1354">
            <v>202512</v>
          </cell>
          <cell r="D1354" t="str">
            <v>Ingeniería</v>
          </cell>
          <cell r="G1354" t="str">
            <v>Presupuesto</v>
          </cell>
        </row>
        <row r="1355">
          <cell r="A1355" t="str">
            <v>AGRINALCAZAR</v>
          </cell>
          <cell r="B1355">
            <v>202512</v>
          </cell>
          <cell r="D1355" t="str">
            <v>Ingeniería</v>
          </cell>
          <cell r="G1355" t="str">
            <v>Real</v>
          </cell>
        </row>
        <row r="1356">
          <cell r="A1356" t="str">
            <v>AGRINALCAZAR</v>
          </cell>
          <cell r="B1356">
            <v>202512</v>
          </cell>
          <cell r="D1356" t="str">
            <v>Inmobiliario</v>
          </cell>
          <cell r="G1356" t="str">
            <v>Presupuesto</v>
          </cell>
        </row>
        <row r="1357">
          <cell r="A1357" t="str">
            <v>AGRINALCAZAR</v>
          </cell>
          <cell r="B1357">
            <v>202512</v>
          </cell>
          <cell r="D1357" t="str">
            <v>Líneas Financieras</v>
          </cell>
          <cell r="G1357" t="str">
            <v>Presupuesto</v>
          </cell>
        </row>
        <row r="1358">
          <cell r="A1358" t="str">
            <v>AGRINALCAZAR</v>
          </cell>
          <cell r="B1358">
            <v>202512</v>
          </cell>
          <cell r="D1358" t="str">
            <v>Líneas Financieras</v>
          </cell>
          <cell r="G1358" t="str">
            <v>Real</v>
          </cell>
        </row>
        <row r="1359">
          <cell r="A1359" t="str">
            <v>AGRINALCAZAR</v>
          </cell>
          <cell r="B1359">
            <v>202512</v>
          </cell>
          <cell r="D1359" t="str">
            <v>Náutica</v>
          </cell>
          <cell r="G1359" t="str">
            <v>Presupuesto</v>
          </cell>
        </row>
        <row r="1360">
          <cell r="A1360" t="str">
            <v>AGRINALCAZAR</v>
          </cell>
          <cell r="B1360">
            <v>202512</v>
          </cell>
          <cell r="D1360" t="str">
            <v>Náutica</v>
          </cell>
          <cell r="G1360" t="str">
            <v>Real</v>
          </cell>
        </row>
        <row r="1361">
          <cell r="A1361" t="str">
            <v>AGRINALCAZAR</v>
          </cell>
          <cell r="B1361">
            <v>202512</v>
          </cell>
          <cell r="D1361" t="str">
            <v>Particulares Resto</v>
          </cell>
          <cell r="G1361" t="str">
            <v>Presupuesto</v>
          </cell>
        </row>
        <row r="1362">
          <cell r="A1362" t="str">
            <v>AGRINALCAZAR</v>
          </cell>
          <cell r="B1362">
            <v>202512</v>
          </cell>
          <cell r="D1362" t="str">
            <v>Property</v>
          </cell>
          <cell r="G1362" t="str">
            <v>Presupuesto</v>
          </cell>
        </row>
        <row r="1363">
          <cell r="A1363" t="str">
            <v>AGRINALCAZAR</v>
          </cell>
          <cell r="B1363">
            <v>202512</v>
          </cell>
          <cell r="D1363" t="str">
            <v>Property</v>
          </cell>
          <cell r="G1363" t="str">
            <v>Real</v>
          </cell>
        </row>
        <row r="1364">
          <cell r="A1364" t="str">
            <v>AGRINALCAZAR</v>
          </cell>
          <cell r="B1364">
            <v>202512</v>
          </cell>
          <cell r="D1364" t="str">
            <v>RC</v>
          </cell>
          <cell r="G1364" t="str">
            <v>Presupuesto</v>
          </cell>
        </row>
        <row r="1365">
          <cell r="A1365" t="str">
            <v>AGRINALCAZAR</v>
          </cell>
          <cell r="B1365">
            <v>202512</v>
          </cell>
          <cell r="D1365" t="str">
            <v>RC</v>
          </cell>
          <cell r="G1365" t="str">
            <v>Real</v>
          </cell>
        </row>
        <row r="1366">
          <cell r="A1366" t="str">
            <v>AGRINALCAZAR</v>
          </cell>
          <cell r="B1366">
            <v>202512</v>
          </cell>
          <cell r="D1366" t="str">
            <v>Resto de lineas</v>
          </cell>
          <cell r="G1366" t="str">
            <v>Presupuesto</v>
          </cell>
        </row>
        <row r="1367">
          <cell r="A1367" t="str">
            <v>AGRINALCAZAR</v>
          </cell>
          <cell r="B1367">
            <v>202512</v>
          </cell>
          <cell r="D1367" t="str">
            <v>Resto de lineas</v>
          </cell>
          <cell r="G1367" t="str">
            <v>Real</v>
          </cell>
        </row>
        <row r="1368">
          <cell r="A1368" t="str">
            <v>AGRINALCAZAR</v>
          </cell>
          <cell r="B1368">
            <v>202512</v>
          </cell>
          <cell r="D1368" t="str">
            <v>Retirada</v>
          </cell>
          <cell r="G1368" t="str">
            <v>Presupuesto</v>
          </cell>
        </row>
        <row r="1369">
          <cell r="A1369" t="str">
            <v>AGRINALCAZAR</v>
          </cell>
          <cell r="B1369">
            <v>202512</v>
          </cell>
          <cell r="D1369" t="str">
            <v>Seguros Personales (No Vida) Colectivos</v>
          </cell>
          <cell r="G1369" t="str">
            <v>Presupuesto</v>
          </cell>
        </row>
        <row r="1370">
          <cell r="A1370" t="str">
            <v>AGRINALCAZAR</v>
          </cell>
          <cell r="B1370">
            <v>202512</v>
          </cell>
          <cell r="D1370" t="str">
            <v>Seguros Personales (No Vida) Colectivos</v>
          </cell>
          <cell r="G1370" t="str">
            <v>Real</v>
          </cell>
        </row>
        <row r="1371">
          <cell r="A1371" t="str">
            <v>AGRINALCAZAR</v>
          </cell>
          <cell r="B1371">
            <v>202512</v>
          </cell>
          <cell r="D1371" t="str">
            <v>Seguros Personales (No Vida) Particular</v>
          </cell>
          <cell r="G1371" t="str">
            <v>Presupuesto</v>
          </cell>
        </row>
        <row r="1372">
          <cell r="A1372" t="str">
            <v>AGRINALCAZAR</v>
          </cell>
          <cell r="B1372">
            <v>202512</v>
          </cell>
          <cell r="D1372" t="str">
            <v>Seguros Personales (No Vida) Particular</v>
          </cell>
          <cell r="G1372" t="str">
            <v>Real</v>
          </cell>
        </row>
        <row r="1373">
          <cell r="A1373" t="str">
            <v>AGRINALCAZAR</v>
          </cell>
          <cell r="B1373">
            <v>202512</v>
          </cell>
          <cell r="D1373" t="str">
            <v>Transporte</v>
          </cell>
          <cell r="G1373" t="str">
            <v>Presupuesto</v>
          </cell>
        </row>
        <row r="1374">
          <cell r="A1374" t="str">
            <v>AGRINALCAZAR</v>
          </cell>
          <cell r="B1374">
            <v>202512</v>
          </cell>
          <cell r="D1374" t="str">
            <v>Transporte</v>
          </cell>
          <cell r="G1374" t="str">
            <v>Real</v>
          </cell>
        </row>
        <row r="1375">
          <cell r="A1375" t="str">
            <v>AGRINALCAZAR</v>
          </cell>
          <cell r="B1375">
            <v>202512</v>
          </cell>
          <cell r="D1375" t="str">
            <v>Venta Cruzada</v>
          </cell>
          <cell r="G1375" t="str">
            <v>Presupuesto</v>
          </cell>
        </row>
        <row r="1376">
          <cell r="A1376" t="str">
            <v>AGRINALCAZAR</v>
          </cell>
          <cell r="B1376">
            <v>202512</v>
          </cell>
          <cell r="D1376" t="str">
            <v>Vida Ahorro Colectivo</v>
          </cell>
          <cell r="G1376" t="str">
            <v>Presupuesto</v>
          </cell>
        </row>
        <row r="1377">
          <cell r="A1377" t="str">
            <v>AGRINALCAZAR</v>
          </cell>
          <cell r="B1377">
            <v>202512</v>
          </cell>
          <cell r="D1377" t="str">
            <v>Vida Ahorro Particular</v>
          </cell>
          <cell r="G1377" t="str">
            <v>Presupuesto</v>
          </cell>
        </row>
        <row r="1378">
          <cell r="A1378" t="str">
            <v>AGRINALCAZAR</v>
          </cell>
          <cell r="B1378">
            <v>202512</v>
          </cell>
          <cell r="D1378" t="str">
            <v>Vida Ahorro Particular</v>
          </cell>
          <cell r="G1378" t="str">
            <v>Real</v>
          </cell>
        </row>
        <row r="1379">
          <cell r="A1379" t="str">
            <v>AGRINALCAZAR</v>
          </cell>
          <cell r="B1379">
            <v>202512</v>
          </cell>
          <cell r="D1379" t="str">
            <v>Vida Ganado</v>
          </cell>
          <cell r="G1379" t="str">
            <v>Presupuesto</v>
          </cell>
        </row>
        <row r="1380">
          <cell r="A1380" t="str">
            <v>AGRINALCAZAR</v>
          </cell>
          <cell r="B1380">
            <v>202512</v>
          </cell>
          <cell r="D1380" t="str">
            <v>Vida Riesgo Colectivo</v>
          </cell>
          <cell r="G1380" t="str">
            <v>Presupuesto</v>
          </cell>
        </row>
        <row r="1381">
          <cell r="A1381" t="str">
            <v>AGRINALCAZAR</v>
          </cell>
          <cell r="B1381">
            <v>202512</v>
          </cell>
          <cell r="D1381" t="str">
            <v>Vida Riesgo Particular</v>
          </cell>
          <cell r="G1381" t="str">
            <v>Presupuesto</v>
          </cell>
        </row>
        <row r="1382">
          <cell r="A1382" t="str">
            <v>AGRINALCAZAR</v>
          </cell>
          <cell r="B1382">
            <v>202512</v>
          </cell>
          <cell r="D1382" t="str">
            <v>Vida Riesgo Particular</v>
          </cell>
          <cell r="G1382" t="str">
            <v>Real</v>
          </cell>
        </row>
        <row r="1383">
          <cell r="A1383" t="str">
            <v>ARAYTOR</v>
          </cell>
          <cell r="B1383">
            <v>202401</v>
          </cell>
          <cell r="D1383" t="str">
            <v>--</v>
          </cell>
          <cell r="G1383" t="str">
            <v>Real</v>
          </cell>
        </row>
        <row r="1384">
          <cell r="A1384" t="str">
            <v>ARAYTOR</v>
          </cell>
          <cell r="B1384">
            <v>202401</v>
          </cell>
          <cell r="D1384" t="str">
            <v>Arte</v>
          </cell>
          <cell r="G1384" t="str">
            <v>Real</v>
          </cell>
        </row>
        <row r="1385">
          <cell r="A1385" t="str">
            <v>ARAYTOR</v>
          </cell>
          <cell r="B1385">
            <v>202401</v>
          </cell>
          <cell r="D1385" t="str">
            <v>Autos</v>
          </cell>
          <cell r="G1385" t="str">
            <v>Real</v>
          </cell>
        </row>
        <row r="1386">
          <cell r="A1386" t="str">
            <v>ARAYTOR</v>
          </cell>
          <cell r="B1386">
            <v>202401</v>
          </cell>
          <cell r="D1386" t="str">
            <v>Caución</v>
          </cell>
          <cell r="G1386" t="str">
            <v>Real</v>
          </cell>
        </row>
        <row r="1387">
          <cell r="A1387" t="str">
            <v>ARAYTOR</v>
          </cell>
          <cell r="B1387">
            <v>202401</v>
          </cell>
          <cell r="D1387" t="str">
            <v>Eventos</v>
          </cell>
          <cell r="G1387" t="str">
            <v>Real</v>
          </cell>
        </row>
        <row r="1388">
          <cell r="A1388" t="str">
            <v>ARAYTOR</v>
          </cell>
          <cell r="B1388">
            <v>202401</v>
          </cell>
          <cell r="D1388" t="str">
            <v>Flotas</v>
          </cell>
          <cell r="G1388" t="str">
            <v>Real</v>
          </cell>
        </row>
        <row r="1389">
          <cell r="A1389" t="str">
            <v>ARAYTOR</v>
          </cell>
          <cell r="B1389">
            <v>202401</v>
          </cell>
          <cell r="D1389" t="str">
            <v>Hogar</v>
          </cell>
          <cell r="G1389" t="str">
            <v>Real</v>
          </cell>
        </row>
        <row r="1390">
          <cell r="A1390" t="str">
            <v>ARAYTOR</v>
          </cell>
          <cell r="B1390">
            <v>202401</v>
          </cell>
          <cell r="D1390" t="str">
            <v>Ingeniería</v>
          </cell>
          <cell r="G1390" t="str">
            <v>Real</v>
          </cell>
        </row>
        <row r="1391">
          <cell r="A1391" t="str">
            <v>ARAYTOR</v>
          </cell>
          <cell r="B1391">
            <v>202401</v>
          </cell>
          <cell r="D1391" t="str">
            <v>Líneas Financieras</v>
          </cell>
          <cell r="G1391" t="str">
            <v>Real</v>
          </cell>
        </row>
        <row r="1392">
          <cell r="A1392" t="str">
            <v>ARAYTOR</v>
          </cell>
          <cell r="B1392">
            <v>202401</v>
          </cell>
          <cell r="D1392" t="str">
            <v>Náutica</v>
          </cell>
          <cell r="G1392" t="str">
            <v>Real</v>
          </cell>
        </row>
        <row r="1393">
          <cell r="A1393" t="str">
            <v>ARAYTOR</v>
          </cell>
          <cell r="B1393">
            <v>202401</v>
          </cell>
          <cell r="D1393" t="str">
            <v>Particulares Resto</v>
          </cell>
          <cell r="G1393" t="str">
            <v>Real</v>
          </cell>
        </row>
        <row r="1394">
          <cell r="A1394" t="str">
            <v>ARAYTOR</v>
          </cell>
          <cell r="B1394">
            <v>202401</v>
          </cell>
          <cell r="D1394" t="str">
            <v>Property</v>
          </cell>
          <cell r="G1394" t="str">
            <v>Real</v>
          </cell>
        </row>
        <row r="1395">
          <cell r="A1395" t="str">
            <v>ARAYTOR</v>
          </cell>
          <cell r="B1395">
            <v>202401</v>
          </cell>
          <cell r="D1395" t="str">
            <v>RC</v>
          </cell>
          <cell r="G1395" t="str">
            <v>Real</v>
          </cell>
        </row>
        <row r="1396">
          <cell r="A1396" t="str">
            <v>ARAYTOR</v>
          </cell>
          <cell r="B1396">
            <v>202401</v>
          </cell>
          <cell r="D1396" t="str">
            <v>Seguros Personales (No Vida) Colectivos</v>
          </cell>
          <cell r="G1396" t="str">
            <v>Real</v>
          </cell>
        </row>
        <row r="1397">
          <cell r="A1397" t="str">
            <v>ARAYTOR</v>
          </cell>
          <cell r="B1397">
            <v>202401</v>
          </cell>
          <cell r="D1397" t="str">
            <v>Seguros Personales (No Vida) Particular</v>
          </cell>
          <cell r="G1397" t="str">
            <v>Real</v>
          </cell>
        </row>
        <row r="1398">
          <cell r="A1398" t="str">
            <v>ARAYTOR</v>
          </cell>
          <cell r="B1398">
            <v>202401</v>
          </cell>
          <cell r="D1398" t="str">
            <v>Transporte</v>
          </cell>
          <cell r="G1398" t="str">
            <v>Real</v>
          </cell>
        </row>
        <row r="1399">
          <cell r="A1399" t="str">
            <v>ARAYTOR</v>
          </cell>
          <cell r="B1399">
            <v>202401</v>
          </cell>
          <cell r="D1399" t="str">
            <v>Vida Ahorro Particular</v>
          </cell>
          <cell r="G1399" t="str">
            <v>Real</v>
          </cell>
        </row>
        <row r="1400">
          <cell r="A1400" t="str">
            <v>ARAYTOR</v>
          </cell>
          <cell r="B1400">
            <v>202401</v>
          </cell>
          <cell r="D1400" t="str">
            <v>Vida Riesgo Colectivo</v>
          </cell>
          <cell r="G1400" t="str">
            <v>Real</v>
          </cell>
        </row>
        <row r="1401">
          <cell r="A1401" t="str">
            <v>ARAYTOR</v>
          </cell>
          <cell r="B1401">
            <v>202401</v>
          </cell>
          <cell r="D1401" t="str">
            <v>Vida Riesgo Particular</v>
          </cell>
          <cell r="G1401" t="str">
            <v>Real</v>
          </cell>
        </row>
        <row r="1402">
          <cell r="A1402" t="str">
            <v>ARAYTOR</v>
          </cell>
          <cell r="B1402">
            <v>202402</v>
          </cell>
          <cell r="D1402" t="str">
            <v>--</v>
          </cell>
          <cell r="G1402" t="str">
            <v>Real</v>
          </cell>
        </row>
        <row r="1403">
          <cell r="A1403" t="str">
            <v>ARAYTOR</v>
          </cell>
          <cell r="B1403">
            <v>202402</v>
          </cell>
          <cell r="D1403" t="str">
            <v>Arte</v>
          </cell>
          <cell r="G1403" t="str">
            <v>Real</v>
          </cell>
        </row>
        <row r="1404">
          <cell r="A1404" t="str">
            <v>ARAYTOR</v>
          </cell>
          <cell r="B1404">
            <v>202402</v>
          </cell>
          <cell r="D1404" t="str">
            <v>Autos</v>
          </cell>
          <cell r="G1404" t="str">
            <v>Real</v>
          </cell>
        </row>
        <row r="1405">
          <cell r="A1405" t="str">
            <v>ARAYTOR</v>
          </cell>
          <cell r="B1405">
            <v>202402</v>
          </cell>
          <cell r="D1405" t="str">
            <v>Eventos</v>
          </cell>
          <cell r="G1405" t="str">
            <v>Real</v>
          </cell>
        </row>
        <row r="1406">
          <cell r="A1406" t="str">
            <v>ARAYTOR</v>
          </cell>
          <cell r="B1406">
            <v>202402</v>
          </cell>
          <cell r="D1406" t="str">
            <v>Flotas</v>
          </cell>
          <cell r="G1406" t="str">
            <v>Real</v>
          </cell>
        </row>
        <row r="1407">
          <cell r="A1407" t="str">
            <v>ARAYTOR</v>
          </cell>
          <cell r="B1407">
            <v>202402</v>
          </cell>
          <cell r="D1407" t="str">
            <v>Hogar</v>
          </cell>
          <cell r="G1407" t="str">
            <v>Real</v>
          </cell>
        </row>
        <row r="1408">
          <cell r="A1408" t="str">
            <v>ARAYTOR</v>
          </cell>
          <cell r="B1408">
            <v>202402</v>
          </cell>
          <cell r="D1408" t="str">
            <v>Ingeniería</v>
          </cell>
          <cell r="G1408" t="str">
            <v>Real</v>
          </cell>
        </row>
        <row r="1409">
          <cell r="A1409" t="str">
            <v>ARAYTOR</v>
          </cell>
          <cell r="B1409">
            <v>202402</v>
          </cell>
          <cell r="D1409" t="str">
            <v>Náutica</v>
          </cell>
          <cell r="G1409" t="str">
            <v>Real</v>
          </cell>
        </row>
        <row r="1410">
          <cell r="A1410" t="str">
            <v>ARAYTOR</v>
          </cell>
          <cell r="B1410">
            <v>202402</v>
          </cell>
          <cell r="D1410" t="str">
            <v>Particulares Resto</v>
          </cell>
          <cell r="G1410" t="str">
            <v>Real</v>
          </cell>
        </row>
        <row r="1411">
          <cell r="A1411" t="str">
            <v>ARAYTOR</v>
          </cell>
          <cell r="B1411">
            <v>202402</v>
          </cell>
          <cell r="D1411" t="str">
            <v>Property</v>
          </cell>
          <cell r="G1411" t="str">
            <v>Real</v>
          </cell>
        </row>
        <row r="1412">
          <cell r="A1412" t="str">
            <v>ARAYTOR</v>
          </cell>
          <cell r="B1412">
            <v>202402</v>
          </cell>
          <cell r="D1412" t="str">
            <v>RC</v>
          </cell>
          <cell r="G1412" t="str">
            <v>Real</v>
          </cell>
        </row>
        <row r="1413">
          <cell r="A1413" t="str">
            <v>ARAYTOR</v>
          </cell>
          <cell r="B1413">
            <v>202402</v>
          </cell>
          <cell r="D1413" t="str">
            <v>Seguros Personales (No Vida) Colectivos</v>
          </cell>
          <cell r="G1413" t="str">
            <v>Real</v>
          </cell>
        </row>
        <row r="1414">
          <cell r="A1414" t="str">
            <v>ARAYTOR</v>
          </cell>
          <cell r="B1414">
            <v>202402</v>
          </cell>
          <cell r="D1414" t="str">
            <v>Seguros Personales (No Vida) Particular</v>
          </cell>
          <cell r="G1414" t="str">
            <v>Real</v>
          </cell>
        </row>
        <row r="1415">
          <cell r="A1415" t="str">
            <v>ARAYTOR</v>
          </cell>
          <cell r="B1415">
            <v>202402</v>
          </cell>
          <cell r="D1415" t="str">
            <v>Transporte</v>
          </cell>
          <cell r="G1415" t="str">
            <v>Real</v>
          </cell>
        </row>
        <row r="1416">
          <cell r="A1416" t="str">
            <v>ARAYTOR</v>
          </cell>
          <cell r="B1416">
            <v>202402</v>
          </cell>
          <cell r="D1416" t="str">
            <v>Vida Ahorro Particular</v>
          </cell>
          <cell r="G1416" t="str">
            <v>Real</v>
          </cell>
        </row>
        <row r="1417">
          <cell r="A1417" t="str">
            <v>ARAYTOR</v>
          </cell>
          <cell r="B1417">
            <v>202402</v>
          </cell>
          <cell r="D1417" t="str">
            <v>Vida Riesgo Particular</v>
          </cell>
          <cell r="G1417" t="str">
            <v>Real</v>
          </cell>
        </row>
        <row r="1418">
          <cell r="A1418" t="str">
            <v>ARAYTOR</v>
          </cell>
          <cell r="B1418">
            <v>202403</v>
          </cell>
          <cell r="D1418" t="str">
            <v>--</v>
          </cell>
          <cell r="G1418" t="str">
            <v>Real</v>
          </cell>
        </row>
        <row r="1419">
          <cell r="A1419" t="str">
            <v>ARAYTOR</v>
          </cell>
          <cell r="B1419">
            <v>202403</v>
          </cell>
          <cell r="D1419" t="str">
            <v>Arte</v>
          </cell>
          <cell r="G1419" t="str">
            <v>Real</v>
          </cell>
        </row>
        <row r="1420">
          <cell r="A1420" t="str">
            <v>ARAYTOR</v>
          </cell>
          <cell r="B1420">
            <v>202403</v>
          </cell>
          <cell r="D1420" t="str">
            <v>Autos</v>
          </cell>
          <cell r="G1420" t="str">
            <v>Real</v>
          </cell>
        </row>
        <row r="1421">
          <cell r="A1421" t="str">
            <v>ARAYTOR</v>
          </cell>
          <cell r="B1421">
            <v>202403</v>
          </cell>
          <cell r="D1421" t="str">
            <v>Eventos</v>
          </cell>
          <cell r="G1421" t="str">
            <v>Real</v>
          </cell>
        </row>
        <row r="1422">
          <cell r="A1422" t="str">
            <v>ARAYTOR</v>
          </cell>
          <cell r="B1422">
            <v>202403</v>
          </cell>
          <cell r="D1422" t="str">
            <v>Flotas</v>
          </cell>
          <cell r="G1422" t="str">
            <v>Real</v>
          </cell>
        </row>
        <row r="1423">
          <cell r="A1423" t="str">
            <v>ARAYTOR</v>
          </cell>
          <cell r="B1423">
            <v>202403</v>
          </cell>
          <cell r="D1423" t="str">
            <v>Hogar</v>
          </cell>
          <cell r="G1423" t="str">
            <v>Real</v>
          </cell>
        </row>
        <row r="1424">
          <cell r="A1424" t="str">
            <v>ARAYTOR</v>
          </cell>
          <cell r="B1424">
            <v>202403</v>
          </cell>
          <cell r="D1424" t="str">
            <v>Ingeniería</v>
          </cell>
          <cell r="G1424" t="str">
            <v>Real</v>
          </cell>
        </row>
        <row r="1425">
          <cell r="A1425" t="str">
            <v>ARAYTOR</v>
          </cell>
          <cell r="B1425">
            <v>202403</v>
          </cell>
          <cell r="D1425" t="str">
            <v>Líneas Financieras</v>
          </cell>
          <cell r="G1425" t="str">
            <v>Real</v>
          </cell>
        </row>
        <row r="1426">
          <cell r="A1426" t="str">
            <v>ARAYTOR</v>
          </cell>
          <cell r="B1426">
            <v>202403</v>
          </cell>
          <cell r="D1426" t="str">
            <v>Náutica</v>
          </cell>
          <cell r="G1426" t="str">
            <v>Real</v>
          </cell>
        </row>
        <row r="1427">
          <cell r="A1427" t="str">
            <v>ARAYTOR</v>
          </cell>
          <cell r="B1427">
            <v>202403</v>
          </cell>
          <cell r="D1427" t="str">
            <v>Particulares Resto</v>
          </cell>
          <cell r="G1427" t="str">
            <v>Real</v>
          </cell>
        </row>
        <row r="1428">
          <cell r="A1428" t="str">
            <v>ARAYTOR</v>
          </cell>
          <cell r="B1428">
            <v>202403</v>
          </cell>
          <cell r="D1428" t="str">
            <v>Property</v>
          </cell>
          <cell r="G1428" t="str">
            <v>Real</v>
          </cell>
        </row>
        <row r="1429">
          <cell r="A1429" t="str">
            <v>ARAYTOR</v>
          </cell>
          <cell r="B1429">
            <v>202403</v>
          </cell>
          <cell r="D1429" t="str">
            <v>RC</v>
          </cell>
          <cell r="G1429" t="str">
            <v>Real</v>
          </cell>
        </row>
        <row r="1430">
          <cell r="A1430" t="str">
            <v>ARAYTOR</v>
          </cell>
          <cell r="B1430">
            <v>202403</v>
          </cell>
          <cell r="D1430" t="str">
            <v>Seguros Personales (No Vida) Colectivos</v>
          </cell>
          <cell r="G1430" t="str">
            <v>Real</v>
          </cell>
        </row>
        <row r="1431">
          <cell r="A1431" t="str">
            <v>ARAYTOR</v>
          </cell>
          <cell r="B1431">
            <v>202403</v>
          </cell>
          <cell r="D1431" t="str">
            <v>Seguros Personales (No Vida) Particular</v>
          </cell>
          <cell r="G1431" t="str">
            <v>Real</v>
          </cell>
        </row>
        <row r="1432">
          <cell r="A1432" t="str">
            <v>ARAYTOR</v>
          </cell>
          <cell r="B1432">
            <v>202403</v>
          </cell>
          <cell r="D1432" t="str">
            <v>Transporte</v>
          </cell>
          <cell r="G1432" t="str">
            <v>Real</v>
          </cell>
        </row>
        <row r="1433">
          <cell r="A1433" t="str">
            <v>ARAYTOR</v>
          </cell>
          <cell r="B1433">
            <v>202403</v>
          </cell>
          <cell r="D1433" t="str">
            <v>Vida Ahorro Particular</v>
          </cell>
          <cell r="G1433" t="str">
            <v>Real</v>
          </cell>
        </row>
        <row r="1434">
          <cell r="A1434" t="str">
            <v>ARAYTOR</v>
          </cell>
          <cell r="B1434">
            <v>202403</v>
          </cell>
          <cell r="D1434" t="str">
            <v>Vida Riesgo Particular</v>
          </cell>
          <cell r="G1434" t="str">
            <v>Real</v>
          </cell>
        </row>
        <row r="1435">
          <cell r="A1435" t="str">
            <v>ARAYTOR</v>
          </cell>
          <cell r="B1435">
            <v>202404</v>
          </cell>
          <cell r="D1435" t="str">
            <v>--</v>
          </cell>
          <cell r="G1435" t="str">
            <v>Real</v>
          </cell>
        </row>
        <row r="1436">
          <cell r="A1436" t="str">
            <v>ARAYTOR</v>
          </cell>
          <cell r="B1436">
            <v>202404</v>
          </cell>
          <cell r="D1436" t="str">
            <v>Autos</v>
          </cell>
          <cell r="G1436" t="str">
            <v>Real</v>
          </cell>
        </row>
        <row r="1437">
          <cell r="A1437" t="str">
            <v>ARAYTOR</v>
          </cell>
          <cell r="B1437">
            <v>202404</v>
          </cell>
          <cell r="D1437" t="str">
            <v>Eventos</v>
          </cell>
          <cell r="G1437" t="str">
            <v>Real</v>
          </cell>
        </row>
        <row r="1438">
          <cell r="A1438" t="str">
            <v>ARAYTOR</v>
          </cell>
          <cell r="B1438">
            <v>202404</v>
          </cell>
          <cell r="D1438" t="str">
            <v>Flotas</v>
          </cell>
          <cell r="G1438" t="str">
            <v>Real</v>
          </cell>
        </row>
        <row r="1439">
          <cell r="A1439" t="str">
            <v>ARAYTOR</v>
          </cell>
          <cell r="B1439">
            <v>202404</v>
          </cell>
          <cell r="D1439" t="str">
            <v>Hogar</v>
          </cell>
          <cell r="G1439" t="str">
            <v>Real</v>
          </cell>
        </row>
        <row r="1440">
          <cell r="A1440" t="str">
            <v>ARAYTOR</v>
          </cell>
          <cell r="B1440">
            <v>202404</v>
          </cell>
          <cell r="D1440" t="str">
            <v>Ingeniería</v>
          </cell>
          <cell r="G1440" t="str">
            <v>Real</v>
          </cell>
        </row>
        <row r="1441">
          <cell r="A1441" t="str">
            <v>ARAYTOR</v>
          </cell>
          <cell r="B1441">
            <v>202404</v>
          </cell>
          <cell r="D1441" t="str">
            <v>Líneas Financieras</v>
          </cell>
          <cell r="G1441" t="str">
            <v>Real</v>
          </cell>
        </row>
        <row r="1442">
          <cell r="A1442" t="str">
            <v>ARAYTOR</v>
          </cell>
          <cell r="B1442">
            <v>202404</v>
          </cell>
          <cell r="D1442" t="str">
            <v>Náutica</v>
          </cell>
          <cell r="G1442" t="str">
            <v>Real</v>
          </cell>
        </row>
        <row r="1443">
          <cell r="A1443" t="str">
            <v>ARAYTOR</v>
          </cell>
          <cell r="B1443">
            <v>202404</v>
          </cell>
          <cell r="D1443" t="str">
            <v>Particulares Resto</v>
          </cell>
          <cell r="G1443" t="str">
            <v>Real</v>
          </cell>
        </row>
        <row r="1444">
          <cell r="A1444" t="str">
            <v>ARAYTOR</v>
          </cell>
          <cell r="B1444">
            <v>202404</v>
          </cell>
          <cell r="D1444" t="str">
            <v>Property</v>
          </cell>
          <cell r="G1444" t="str">
            <v>Real</v>
          </cell>
        </row>
        <row r="1445">
          <cell r="A1445" t="str">
            <v>ARAYTOR</v>
          </cell>
          <cell r="B1445">
            <v>202404</v>
          </cell>
          <cell r="D1445" t="str">
            <v>RC</v>
          </cell>
          <cell r="G1445" t="str">
            <v>Real</v>
          </cell>
        </row>
        <row r="1446">
          <cell r="A1446" t="str">
            <v>ARAYTOR</v>
          </cell>
          <cell r="B1446">
            <v>202404</v>
          </cell>
          <cell r="D1446" t="str">
            <v>Seguros Personales (No Vida) Colectivos</v>
          </cell>
          <cell r="G1446" t="str">
            <v>Real</v>
          </cell>
        </row>
        <row r="1447">
          <cell r="A1447" t="str">
            <v>ARAYTOR</v>
          </cell>
          <cell r="B1447">
            <v>202404</v>
          </cell>
          <cell r="D1447" t="str">
            <v>Seguros Personales (No Vida) Particular</v>
          </cell>
          <cell r="G1447" t="str">
            <v>Real</v>
          </cell>
        </row>
        <row r="1448">
          <cell r="A1448" t="str">
            <v>ARAYTOR</v>
          </cell>
          <cell r="B1448">
            <v>202404</v>
          </cell>
          <cell r="D1448" t="str">
            <v>Transporte</v>
          </cell>
          <cell r="G1448" t="str">
            <v>Real</v>
          </cell>
        </row>
        <row r="1449">
          <cell r="A1449" t="str">
            <v>ARAYTOR</v>
          </cell>
          <cell r="B1449">
            <v>202404</v>
          </cell>
          <cell r="D1449" t="str">
            <v>Vida Ahorro Particular</v>
          </cell>
          <cell r="G1449" t="str">
            <v>Real</v>
          </cell>
        </row>
        <row r="1450">
          <cell r="A1450" t="str">
            <v>ARAYTOR</v>
          </cell>
          <cell r="B1450">
            <v>202404</v>
          </cell>
          <cell r="D1450" t="str">
            <v>Vida Riesgo Particular</v>
          </cell>
          <cell r="G1450" t="str">
            <v>Real</v>
          </cell>
        </row>
        <row r="1451">
          <cell r="A1451" t="str">
            <v>ARAYTOR</v>
          </cell>
          <cell r="B1451">
            <v>202405</v>
          </cell>
          <cell r="D1451" t="str">
            <v>--</v>
          </cell>
          <cell r="G1451" t="str">
            <v>Real</v>
          </cell>
        </row>
        <row r="1452">
          <cell r="A1452" t="str">
            <v>ARAYTOR</v>
          </cell>
          <cell r="B1452">
            <v>202405</v>
          </cell>
          <cell r="D1452" t="str">
            <v>Autos</v>
          </cell>
          <cell r="G1452" t="str">
            <v>Real</v>
          </cell>
        </row>
        <row r="1453">
          <cell r="A1453" t="str">
            <v>ARAYTOR</v>
          </cell>
          <cell r="B1453">
            <v>202405</v>
          </cell>
          <cell r="D1453" t="str">
            <v>Eventos</v>
          </cell>
          <cell r="G1453" t="str">
            <v>Real</v>
          </cell>
        </row>
        <row r="1454">
          <cell r="A1454" t="str">
            <v>ARAYTOR</v>
          </cell>
          <cell r="B1454">
            <v>202405</v>
          </cell>
          <cell r="D1454" t="str">
            <v>Flotas</v>
          </cell>
          <cell r="G1454" t="str">
            <v>Real</v>
          </cell>
        </row>
        <row r="1455">
          <cell r="A1455" t="str">
            <v>ARAYTOR</v>
          </cell>
          <cell r="B1455">
            <v>202405</v>
          </cell>
          <cell r="D1455" t="str">
            <v>Hogar</v>
          </cell>
          <cell r="G1455" t="str">
            <v>Real</v>
          </cell>
        </row>
        <row r="1456">
          <cell r="A1456" t="str">
            <v>ARAYTOR</v>
          </cell>
          <cell r="B1456">
            <v>202405</v>
          </cell>
          <cell r="D1456" t="str">
            <v>Ingeniería</v>
          </cell>
          <cell r="G1456" t="str">
            <v>Real</v>
          </cell>
        </row>
        <row r="1457">
          <cell r="A1457" t="str">
            <v>ARAYTOR</v>
          </cell>
          <cell r="B1457">
            <v>202405</v>
          </cell>
          <cell r="D1457" t="str">
            <v>Líneas Financieras</v>
          </cell>
          <cell r="G1457" t="str">
            <v>Real</v>
          </cell>
        </row>
        <row r="1458">
          <cell r="A1458" t="str">
            <v>ARAYTOR</v>
          </cell>
          <cell r="B1458">
            <v>202405</v>
          </cell>
          <cell r="D1458" t="str">
            <v>Náutica</v>
          </cell>
          <cell r="G1458" t="str">
            <v>Real</v>
          </cell>
        </row>
        <row r="1459">
          <cell r="A1459" t="str">
            <v>ARAYTOR</v>
          </cell>
          <cell r="B1459">
            <v>202405</v>
          </cell>
          <cell r="D1459" t="str">
            <v>Particulares Resto</v>
          </cell>
          <cell r="G1459" t="str">
            <v>Real</v>
          </cell>
        </row>
        <row r="1460">
          <cell r="A1460" t="str">
            <v>ARAYTOR</v>
          </cell>
          <cell r="B1460">
            <v>202405</v>
          </cell>
          <cell r="D1460" t="str">
            <v>Property</v>
          </cell>
          <cell r="G1460" t="str">
            <v>Real</v>
          </cell>
        </row>
        <row r="1461">
          <cell r="A1461" t="str">
            <v>ARAYTOR</v>
          </cell>
          <cell r="B1461">
            <v>202405</v>
          </cell>
          <cell r="D1461" t="str">
            <v>RC</v>
          </cell>
          <cell r="G1461" t="str">
            <v>Real</v>
          </cell>
        </row>
        <row r="1462">
          <cell r="A1462" t="str">
            <v>ARAYTOR</v>
          </cell>
          <cell r="B1462">
            <v>202405</v>
          </cell>
          <cell r="D1462" t="str">
            <v>Seguros Personales (No Vida) Colectivos</v>
          </cell>
          <cell r="G1462" t="str">
            <v>Real</v>
          </cell>
        </row>
        <row r="1463">
          <cell r="A1463" t="str">
            <v>ARAYTOR</v>
          </cell>
          <cell r="B1463">
            <v>202405</v>
          </cell>
          <cell r="D1463" t="str">
            <v>Seguros Personales (No Vida) Particular</v>
          </cell>
          <cell r="G1463" t="str">
            <v>Real</v>
          </cell>
        </row>
        <row r="1464">
          <cell r="A1464" t="str">
            <v>ARAYTOR</v>
          </cell>
          <cell r="B1464">
            <v>202405</v>
          </cell>
          <cell r="D1464" t="str">
            <v>Transporte</v>
          </cell>
          <cell r="G1464" t="str">
            <v>Real</v>
          </cell>
        </row>
        <row r="1465">
          <cell r="A1465" t="str">
            <v>ARAYTOR</v>
          </cell>
          <cell r="B1465">
            <v>202405</v>
          </cell>
          <cell r="D1465" t="str">
            <v>Vida Ahorro Particular</v>
          </cell>
          <cell r="G1465" t="str">
            <v>Real</v>
          </cell>
        </row>
        <row r="1466">
          <cell r="A1466" t="str">
            <v>ARAYTOR</v>
          </cell>
          <cell r="B1466">
            <v>202405</v>
          </cell>
          <cell r="D1466" t="str">
            <v>Vida Riesgo Particular</v>
          </cell>
          <cell r="G1466" t="str">
            <v>Real</v>
          </cell>
        </row>
        <row r="1467">
          <cell r="A1467" t="str">
            <v>ARAYTOR</v>
          </cell>
          <cell r="B1467">
            <v>202406</v>
          </cell>
          <cell r="D1467" t="str">
            <v>--</v>
          </cell>
          <cell r="G1467" t="str">
            <v>Real</v>
          </cell>
        </row>
        <row r="1468">
          <cell r="A1468" t="str">
            <v>ARAYTOR</v>
          </cell>
          <cell r="B1468">
            <v>202406</v>
          </cell>
          <cell r="D1468" t="str">
            <v>Autos</v>
          </cell>
          <cell r="G1468" t="str">
            <v>Real</v>
          </cell>
        </row>
        <row r="1469">
          <cell r="A1469" t="str">
            <v>ARAYTOR</v>
          </cell>
          <cell r="B1469">
            <v>202406</v>
          </cell>
          <cell r="D1469" t="str">
            <v>Caución</v>
          </cell>
          <cell r="G1469" t="str">
            <v>Real</v>
          </cell>
        </row>
        <row r="1470">
          <cell r="A1470" t="str">
            <v>ARAYTOR</v>
          </cell>
          <cell r="B1470">
            <v>202406</v>
          </cell>
          <cell r="D1470" t="str">
            <v>Eventos</v>
          </cell>
          <cell r="G1470" t="str">
            <v>Real</v>
          </cell>
        </row>
        <row r="1471">
          <cell r="A1471" t="str">
            <v>ARAYTOR</v>
          </cell>
          <cell r="B1471">
            <v>202406</v>
          </cell>
          <cell r="D1471" t="str">
            <v>Flotas</v>
          </cell>
          <cell r="G1471" t="str">
            <v>Real</v>
          </cell>
        </row>
        <row r="1472">
          <cell r="A1472" t="str">
            <v>ARAYTOR</v>
          </cell>
          <cell r="B1472">
            <v>202406</v>
          </cell>
          <cell r="D1472" t="str">
            <v>Hogar</v>
          </cell>
          <cell r="G1472" t="str">
            <v>Real</v>
          </cell>
        </row>
        <row r="1473">
          <cell r="A1473" t="str">
            <v>ARAYTOR</v>
          </cell>
          <cell r="B1473">
            <v>202406</v>
          </cell>
          <cell r="D1473" t="str">
            <v>Ingeniería</v>
          </cell>
          <cell r="G1473" t="str">
            <v>Real</v>
          </cell>
        </row>
        <row r="1474">
          <cell r="A1474" t="str">
            <v>ARAYTOR</v>
          </cell>
          <cell r="B1474">
            <v>202406</v>
          </cell>
          <cell r="D1474" t="str">
            <v>Líneas Financieras</v>
          </cell>
          <cell r="G1474" t="str">
            <v>Real</v>
          </cell>
        </row>
        <row r="1475">
          <cell r="A1475" t="str">
            <v>ARAYTOR</v>
          </cell>
          <cell r="B1475">
            <v>202406</v>
          </cell>
          <cell r="D1475" t="str">
            <v>Náutica</v>
          </cell>
          <cell r="G1475" t="str">
            <v>Real</v>
          </cell>
        </row>
        <row r="1476">
          <cell r="A1476" t="str">
            <v>ARAYTOR</v>
          </cell>
          <cell r="B1476">
            <v>202406</v>
          </cell>
          <cell r="D1476" t="str">
            <v>Particulares Resto</v>
          </cell>
          <cell r="G1476" t="str">
            <v>Real</v>
          </cell>
        </row>
        <row r="1477">
          <cell r="A1477" t="str">
            <v>ARAYTOR</v>
          </cell>
          <cell r="B1477">
            <v>202406</v>
          </cell>
          <cell r="D1477" t="str">
            <v>Property</v>
          </cell>
          <cell r="G1477" t="str">
            <v>Real</v>
          </cell>
        </row>
        <row r="1478">
          <cell r="A1478" t="str">
            <v>ARAYTOR</v>
          </cell>
          <cell r="B1478">
            <v>202406</v>
          </cell>
          <cell r="D1478" t="str">
            <v>RC</v>
          </cell>
          <cell r="G1478" t="str">
            <v>Real</v>
          </cell>
        </row>
        <row r="1479">
          <cell r="A1479" t="str">
            <v>ARAYTOR</v>
          </cell>
          <cell r="B1479">
            <v>202406</v>
          </cell>
          <cell r="D1479" t="str">
            <v>Seguros Personales (No Vida) Colectivos</v>
          </cell>
          <cell r="G1479" t="str">
            <v>Real</v>
          </cell>
        </row>
        <row r="1480">
          <cell r="A1480" t="str">
            <v>ARAYTOR</v>
          </cell>
          <cell r="B1480">
            <v>202406</v>
          </cell>
          <cell r="D1480" t="str">
            <v>Seguros Personales (No Vida) Particular</v>
          </cell>
          <cell r="G1480" t="str">
            <v>Real</v>
          </cell>
        </row>
        <row r="1481">
          <cell r="A1481" t="str">
            <v>ARAYTOR</v>
          </cell>
          <cell r="B1481">
            <v>202406</v>
          </cell>
          <cell r="D1481" t="str">
            <v>Transporte</v>
          </cell>
          <cell r="G1481" t="str">
            <v>Real</v>
          </cell>
        </row>
        <row r="1482">
          <cell r="A1482" t="str">
            <v>ARAYTOR</v>
          </cell>
          <cell r="B1482">
            <v>202406</v>
          </cell>
          <cell r="D1482" t="str">
            <v>Vida Ahorro Particular</v>
          </cell>
          <cell r="G1482" t="str">
            <v>Real</v>
          </cell>
        </row>
        <row r="1483">
          <cell r="A1483" t="str">
            <v>ARAYTOR</v>
          </cell>
          <cell r="B1483">
            <v>202406</v>
          </cell>
          <cell r="D1483" t="str">
            <v>Vida Riesgo Colectivo</v>
          </cell>
          <cell r="G1483" t="str">
            <v>Real</v>
          </cell>
        </row>
        <row r="1484">
          <cell r="A1484" t="str">
            <v>ARAYTOR</v>
          </cell>
          <cell r="B1484">
            <v>202406</v>
          </cell>
          <cell r="D1484" t="str">
            <v>Vida Riesgo Particular</v>
          </cell>
          <cell r="G1484" t="str">
            <v>Real</v>
          </cell>
        </row>
        <row r="1485">
          <cell r="A1485" t="str">
            <v>ARAYTOR</v>
          </cell>
          <cell r="B1485">
            <v>202407</v>
          </cell>
          <cell r="D1485" t="str">
            <v>--</v>
          </cell>
          <cell r="G1485" t="str">
            <v>Real</v>
          </cell>
        </row>
        <row r="1486">
          <cell r="A1486" t="str">
            <v>ARAYTOR</v>
          </cell>
          <cell r="B1486">
            <v>202407</v>
          </cell>
          <cell r="D1486" t="str">
            <v>Arte</v>
          </cell>
          <cell r="G1486" t="str">
            <v>Real</v>
          </cell>
        </row>
        <row r="1487">
          <cell r="A1487" t="str">
            <v>ARAYTOR</v>
          </cell>
          <cell r="B1487">
            <v>202407</v>
          </cell>
          <cell r="D1487" t="str">
            <v>Autos</v>
          </cell>
          <cell r="G1487" t="str">
            <v>Real</v>
          </cell>
        </row>
        <row r="1488">
          <cell r="A1488" t="str">
            <v>ARAYTOR</v>
          </cell>
          <cell r="B1488">
            <v>202407</v>
          </cell>
          <cell r="D1488" t="str">
            <v>Eventos</v>
          </cell>
          <cell r="G1488" t="str">
            <v>Real</v>
          </cell>
        </row>
        <row r="1489">
          <cell r="A1489" t="str">
            <v>ARAYTOR</v>
          </cell>
          <cell r="B1489">
            <v>202407</v>
          </cell>
          <cell r="D1489" t="str">
            <v>Flotas</v>
          </cell>
          <cell r="G1489" t="str">
            <v>Real</v>
          </cell>
        </row>
        <row r="1490">
          <cell r="A1490" t="str">
            <v>ARAYTOR</v>
          </cell>
          <cell r="B1490">
            <v>202407</v>
          </cell>
          <cell r="D1490" t="str">
            <v>Hogar</v>
          </cell>
          <cell r="G1490" t="str">
            <v>Real</v>
          </cell>
        </row>
        <row r="1491">
          <cell r="A1491" t="str">
            <v>ARAYTOR</v>
          </cell>
          <cell r="B1491">
            <v>202407</v>
          </cell>
          <cell r="D1491" t="str">
            <v>Ingeniería</v>
          </cell>
          <cell r="G1491" t="str">
            <v>Real</v>
          </cell>
        </row>
        <row r="1492">
          <cell r="A1492" t="str">
            <v>ARAYTOR</v>
          </cell>
          <cell r="B1492">
            <v>202407</v>
          </cell>
          <cell r="D1492" t="str">
            <v>Líneas Financieras</v>
          </cell>
          <cell r="G1492" t="str">
            <v>Real</v>
          </cell>
        </row>
        <row r="1493">
          <cell r="A1493" t="str">
            <v>ARAYTOR</v>
          </cell>
          <cell r="B1493">
            <v>202407</v>
          </cell>
          <cell r="D1493" t="str">
            <v>Náutica</v>
          </cell>
          <cell r="G1493" t="str">
            <v>Real</v>
          </cell>
        </row>
        <row r="1494">
          <cell r="A1494" t="str">
            <v>ARAYTOR</v>
          </cell>
          <cell r="B1494">
            <v>202407</v>
          </cell>
          <cell r="D1494" t="str">
            <v>Particulares Resto</v>
          </cell>
          <cell r="G1494" t="str">
            <v>Real</v>
          </cell>
        </row>
        <row r="1495">
          <cell r="A1495" t="str">
            <v>ARAYTOR</v>
          </cell>
          <cell r="B1495">
            <v>202407</v>
          </cell>
          <cell r="D1495" t="str">
            <v>Property</v>
          </cell>
          <cell r="G1495" t="str">
            <v>Real</v>
          </cell>
        </row>
        <row r="1496">
          <cell r="A1496" t="str">
            <v>ARAYTOR</v>
          </cell>
          <cell r="B1496">
            <v>202407</v>
          </cell>
          <cell r="D1496" t="str">
            <v>RC</v>
          </cell>
          <cell r="G1496" t="str">
            <v>Real</v>
          </cell>
        </row>
        <row r="1497">
          <cell r="A1497" t="str">
            <v>ARAYTOR</v>
          </cell>
          <cell r="B1497">
            <v>202407</v>
          </cell>
          <cell r="D1497" t="str">
            <v>Seguros Personales (No Vida) Colectivos</v>
          </cell>
          <cell r="G1497" t="str">
            <v>Real</v>
          </cell>
        </row>
        <row r="1498">
          <cell r="A1498" t="str">
            <v>ARAYTOR</v>
          </cell>
          <cell r="B1498">
            <v>202407</v>
          </cell>
          <cell r="D1498" t="str">
            <v>Seguros Personales (No Vida) Particular</v>
          </cell>
          <cell r="G1498" t="str">
            <v>Real</v>
          </cell>
        </row>
        <row r="1499">
          <cell r="A1499" t="str">
            <v>ARAYTOR</v>
          </cell>
          <cell r="B1499">
            <v>202407</v>
          </cell>
          <cell r="D1499" t="str">
            <v>Transporte</v>
          </cell>
          <cell r="G1499" t="str">
            <v>Real</v>
          </cell>
        </row>
        <row r="1500">
          <cell r="A1500" t="str">
            <v>ARAYTOR</v>
          </cell>
          <cell r="B1500">
            <v>202407</v>
          </cell>
          <cell r="D1500" t="str">
            <v>Vida Ahorro Particular</v>
          </cell>
          <cell r="G1500" t="str">
            <v>Real</v>
          </cell>
        </row>
        <row r="1501">
          <cell r="A1501" t="str">
            <v>ARAYTOR</v>
          </cell>
          <cell r="B1501">
            <v>202407</v>
          </cell>
          <cell r="D1501" t="str">
            <v>Vida Riesgo Colectivo</v>
          </cell>
          <cell r="G1501" t="str">
            <v>Real</v>
          </cell>
        </row>
        <row r="1502">
          <cell r="A1502" t="str">
            <v>ARAYTOR</v>
          </cell>
          <cell r="B1502">
            <v>202407</v>
          </cell>
          <cell r="D1502" t="str">
            <v>Vida Riesgo Particular</v>
          </cell>
          <cell r="G1502" t="str">
            <v>Real</v>
          </cell>
        </row>
        <row r="1503">
          <cell r="A1503" t="str">
            <v>ARAYTOR</v>
          </cell>
          <cell r="B1503">
            <v>202408</v>
          </cell>
          <cell r="D1503" t="str">
            <v>--</v>
          </cell>
          <cell r="G1503" t="str">
            <v>Real</v>
          </cell>
        </row>
        <row r="1504">
          <cell r="A1504" t="str">
            <v>ARAYTOR</v>
          </cell>
          <cell r="B1504">
            <v>202408</v>
          </cell>
          <cell r="D1504" t="str">
            <v>Arte</v>
          </cell>
          <cell r="G1504" t="str">
            <v>Real</v>
          </cell>
        </row>
        <row r="1505">
          <cell r="A1505" t="str">
            <v>ARAYTOR</v>
          </cell>
          <cell r="B1505">
            <v>202408</v>
          </cell>
          <cell r="D1505" t="str">
            <v>Autos</v>
          </cell>
          <cell r="G1505" t="str">
            <v>Real</v>
          </cell>
        </row>
        <row r="1506">
          <cell r="A1506" t="str">
            <v>ARAYTOR</v>
          </cell>
          <cell r="B1506">
            <v>202408</v>
          </cell>
          <cell r="D1506" t="str">
            <v>Eventos</v>
          </cell>
          <cell r="G1506" t="str">
            <v>Real</v>
          </cell>
        </row>
        <row r="1507">
          <cell r="A1507" t="str">
            <v>ARAYTOR</v>
          </cell>
          <cell r="B1507">
            <v>202408</v>
          </cell>
          <cell r="D1507" t="str">
            <v>Flotas</v>
          </cell>
          <cell r="G1507" t="str">
            <v>Real</v>
          </cell>
        </row>
        <row r="1508">
          <cell r="A1508" t="str">
            <v>ARAYTOR</v>
          </cell>
          <cell r="B1508">
            <v>202408</v>
          </cell>
          <cell r="D1508" t="str">
            <v>Hogar</v>
          </cell>
          <cell r="G1508" t="str">
            <v>Real</v>
          </cell>
        </row>
        <row r="1509">
          <cell r="A1509" t="str">
            <v>ARAYTOR</v>
          </cell>
          <cell r="B1509">
            <v>202408</v>
          </cell>
          <cell r="D1509" t="str">
            <v>Ingeniería</v>
          </cell>
          <cell r="G1509" t="str">
            <v>Real</v>
          </cell>
        </row>
        <row r="1510">
          <cell r="A1510" t="str">
            <v>ARAYTOR</v>
          </cell>
          <cell r="B1510">
            <v>202408</v>
          </cell>
          <cell r="D1510" t="str">
            <v>Líneas Financieras</v>
          </cell>
          <cell r="G1510" t="str">
            <v>Real</v>
          </cell>
        </row>
        <row r="1511">
          <cell r="A1511" t="str">
            <v>ARAYTOR</v>
          </cell>
          <cell r="B1511">
            <v>202408</v>
          </cell>
          <cell r="D1511" t="str">
            <v>Náutica</v>
          </cell>
          <cell r="G1511" t="str">
            <v>Real</v>
          </cell>
        </row>
        <row r="1512">
          <cell r="A1512" t="str">
            <v>ARAYTOR</v>
          </cell>
          <cell r="B1512">
            <v>202408</v>
          </cell>
          <cell r="D1512" t="str">
            <v>Particulares Resto</v>
          </cell>
          <cell r="G1512" t="str">
            <v>Real</v>
          </cell>
        </row>
        <row r="1513">
          <cell r="A1513" t="str">
            <v>ARAYTOR</v>
          </cell>
          <cell r="B1513">
            <v>202408</v>
          </cell>
          <cell r="D1513" t="str">
            <v>Property</v>
          </cell>
          <cell r="G1513" t="str">
            <v>Real</v>
          </cell>
        </row>
        <row r="1514">
          <cell r="A1514" t="str">
            <v>ARAYTOR</v>
          </cell>
          <cell r="B1514">
            <v>202408</v>
          </cell>
          <cell r="D1514" t="str">
            <v>RC</v>
          </cell>
          <cell r="G1514" t="str">
            <v>Real</v>
          </cell>
        </row>
        <row r="1515">
          <cell r="A1515" t="str">
            <v>ARAYTOR</v>
          </cell>
          <cell r="B1515">
            <v>202408</v>
          </cell>
          <cell r="D1515" t="str">
            <v>Seguros Personales (No Vida) Colectivos</v>
          </cell>
          <cell r="G1515" t="str">
            <v>Real</v>
          </cell>
        </row>
        <row r="1516">
          <cell r="A1516" t="str">
            <v>ARAYTOR</v>
          </cell>
          <cell r="B1516">
            <v>202408</v>
          </cell>
          <cell r="D1516" t="str">
            <v>Seguros Personales (No Vida) Particular</v>
          </cell>
          <cell r="G1516" t="str">
            <v>Real</v>
          </cell>
        </row>
        <row r="1517">
          <cell r="A1517" t="str">
            <v>ARAYTOR</v>
          </cell>
          <cell r="B1517">
            <v>202408</v>
          </cell>
          <cell r="D1517" t="str">
            <v>Transporte</v>
          </cell>
          <cell r="G1517" t="str">
            <v>Real</v>
          </cell>
        </row>
        <row r="1518">
          <cell r="A1518" t="str">
            <v>ARAYTOR</v>
          </cell>
          <cell r="B1518">
            <v>202408</v>
          </cell>
          <cell r="D1518" t="str">
            <v>Vida Ahorro Particular</v>
          </cell>
          <cell r="G1518" t="str">
            <v>Real</v>
          </cell>
        </row>
        <row r="1519">
          <cell r="A1519" t="str">
            <v>ARAYTOR</v>
          </cell>
          <cell r="B1519">
            <v>202408</v>
          </cell>
          <cell r="D1519" t="str">
            <v>Vida Riesgo Colectivo</v>
          </cell>
          <cell r="G1519" t="str">
            <v>Real</v>
          </cell>
        </row>
        <row r="1520">
          <cell r="A1520" t="str">
            <v>ARAYTOR</v>
          </cell>
          <cell r="B1520">
            <v>202408</v>
          </cell>
          <cell r="D1520" t="str">
            <v>Vida Riesgo Particular</v>
          </cell>
          <cell r="G1520" t="str">
            <v>Real</v>
          </cell>
        </row>
        <row r="1521">
          <cell r="A1521" t="str">
            <v>ARAYTOR</v>
          </cell>
          <cell r="B1521">
            <v>202409</v>
          </cell>
          <cell r="D1521" t="str">
            <v>--</v>
          </cell>
          <cell r="G1521" t="str">
            <v>Real</v>
          </cell>
        </row>
        <row r="1522">
          <cell r="A1522" t="str">
            <v>ARAYTOR</v>
          </cell>
          <cell r="B1522">
            <v>202409</v>
          </cell>
          <cell r="D1522" t="str">
            <v>Autos</v>
          </cell>
          <cell r="G1522" t="str">
            <v>Real</v>
          </cell>
        </row>
        <row r="1523">
          <cell r="A1523" t="str">
            <v>ARAYTOR</v>
          </cell>
          <cell r="B1523">
            <v>202409</v>
          </cell>
          <cell r="D1523" t="str">
            <v>Caución</v>
          </cell>
          <cell r="G1523" t="str">
            <v>Real</v>
          </cell>
        </row>
        <row r="1524">
          <cell r="A1524" t="str">
            <v>ARAYTOR</v>
          </cell>
          <cell r="B1524">
            <v>202409</v>
          </cell>
          <cell r="D1524" t="str">
            <v>Eventos</v>
          </cell>
          <cell r="G1524" t="str">
            <v>Real</v>
          </cell>
        </row>
        <row r="1525">
          <cell r="A1525" t="str">
            <v>ARAYTOR</v>
          </cell>
          <cell r="B1525">
            <v>202409</v>
          </cell>
          <cell r="D1525" t="str">
            <v>Flotas</v>
          </cell>
          <cell r="G1525" t="str">
            <v>Real</v>
          </cell>
        </row>
        <row r="1526">
          <cell r="A1526" t="str">
            <v>ARAYTOR</v>
          </cell>
          <cell r="B1526">
            <v>202409</v>
          </cell>
          <cell r="D1526" t="str">
            <v>Hogar</v>
          </cell>
          <cell r="G1526" t="str">
            <v>Real</v>
          </cell>
        </row>
        <row r="1527">
          <cell r="A1527" t="str">
            <v>ARAYTOR</v>
          </cell>
          <cell r="B1527">
            <v>202409</v>
          </cell>
          <cell r="D1527" t="str">
            <v>Ingeniería</v>
          </cell>
          <cell r="G1527" t="str">
            <v>Real</v>
          </cell>
        </row>
        <row r="1528">
          <cell r="A1528" t="str">
            <v>ARAYTOR</v>
          </cell>
          <cell r="B1528">
            <v>202409</v>
          </cell>
          <cell r="D1528" t="str">
            <v>Líneas Financieras</v>
          </cell>
          <cell r="G1528" t="str">
            <v>Real</v>
          </cell>
        </row>
        <row r="1529">
          <cell r="A1529" t="str">
            <v>ARAYTOR</v>
          </cell>
          <cell r="B1529">
            <v>202409</v>
          </cell>
          <cell r="D1529" t="str">
            <v>Náutica</v>
          </cell>
          <cell r="G1529" t="str">
            <v>Real</v>
          </cell>
        </row>
        <row r="1530">
          <cell r="A1530" t="str">
            <v>ARAYTOR</v>
          </cell>
          <cell r="B1530">
            <v>202409</v>
          </cell>
          <cell r="D1530" t="str">
            <v>Particulares Resto</v>
          </cell>
          <cell r="G1530" t="str">
            <v>Real</v>
          </cell>
        </row>
        <row r="1531">
          <cell r="A1531" t="str">
            <v>ARAYTOR</v>
          </cell>
          <cell r="B1531">
            <v>202409</v>
          </cell>
          <cell r="D1531" t="str">
            <v>Property</v>
          </cell>
          <cell r="G1531" t="str">
            <v>Real</v>
          </cell>
        </row>
        <row r="1532">
          <cell r="A1532" t="str">
            <v>ARAYTOR</v>
          </cell>
          <cell r="B1532">
            <v>202409</v>
          </cell>
          <cell r="D1532" t="str">
            <v>RC</v>
          </cell>
          <cell r="G1532" t="str">
            <v>Real</v>
          </cell>
        </row>
        <row r="1533">
          <cell r="A1533" t="str">
            <v>ARAYTOR</v>
          </cell>
          <cell r="B1533">
            <v>202409</v>
          </cell>
          <cell r="D1533" t="str">
            <v>Seguros Personales (No Vida) Colectivos</v>
          </cell>
          <cell r="G1533" t="str">
            <v>Real</v>
          </cell>
        </row>
        <row r="1534">
          <cell r="A1534" t="str">
            <v>ARAYTOR</v>
          </cell>
          <cell r="B1534">
            <v>202409</v>
          </cell>
          <cell r="D1534" t="str">
            <v>Seguros Personales (No Vida) Particular</v>
          </cell>
          <cell r="G1534" t="str">
            <v>Real</v>
          </cell>
        </row>
        <row r="1535">
          <cell r="A1535" t="str">
            <v>ARAYTOR</v>
          </cell>
          <cell r="B1535">
            <v>202409</v>
          </cell>
          <cell r="D1535" t="str">
            <v>Transporte</v>
          </cell>
          <cell r="G1535" t="str">
            <v>Real</v>
          </cell>
        </row>
        <row r="1536">
          <cell r="A1536" t="str">
            <v>ARAYTOR</v>
          </cell>
          <cell r="B1536">
            <v>202409</v>
          </cell>
          <cell r="D1536" t="str">
            <v>Vida Ahorro Particular</v>
          </cell>
          <cell r="G1536" t="str">
            <v>Real</v>
          </cell>
        </row>
        <row r="1537">
          <cell r="A1537" t="str">
            <v>ARAYTOR</v>
          </cell>
          <cell r="B1537">
            <v>202409</v>
          </cell>
          <cell r="D1537" t="str">
            <v>Vida Riesgo Particular</v>
          </cell>
          <cell r="G1537" t="str">
            <v>Real</v>
          </cell>
        </row>
        <row r="1538">
          <cell r="A1538" t="str">
            <v>ARAYTOR</v>
          </cell>
          <cell r="B1538">
            <v>202410</v>
          </cell>
          <cell r="D1538" t="str">
            <v>--</v>
          </cell>
          <cell r="G1538" t="str">
            <v>Real</v>
          </cell>
        </row>
        <row r="1539">
          <cell r="A1539" t="str">
            <v>ARAYTOR</v>
          </cell>
          <cell r="B1539">
            <v>202410</v>
          </cell>
          <cell r="D1539" t="str">
            <v>Autos</v>
          </cell>
          <cell r="G1539" t="str">
            <v>Real</v>
          </cell>
        </row>
        <row r="1540">
          <cell r="A1540" t="str">
            <v>ARAYTOR</v>
          </cell>
          <cell r="B1540">
            <v>202410</v>
          </cell>
          <cell r="D1540" t="str">
            <v>Eventos</v>
          </cell>
          <cell r="G1540" t="str">
            <v>Real</v>
          </cell>
        </row>
        <row r="1541">
          <cell r="A1541" t="str">
            <v>ARAYTOR</v>
          </cell>
          <cell r="B1541">
            <v>202410</v>
          </cell>
          <cell r="D1541" t="str">
            <v>Flotas</v>
          </cell>
          <cell r="G1541" t="str">
            <v>Real</v>
          </cell>
        </row>
        <row r="1542">
          <cell r="A1542" t="str">
            <v>ARAYTOR</v>
          </cell>
          <cell r="B1542">
            <v>202410</v>
          </cell>
          <cell r="D1542" t="str">
            <v>Hogar</v>
          </cell>
          <cell r="G1542" t="str">
            <v>Real</v>
          </cell>
        </row>
        <row r="1543">
          <cell r="A1543" t="str">
            <v>ARAYTOR</v>
          </cell>
          <cell r="B1543">
            <v>202410</v>
          </cell>
          <cell r="D1543" t="str">
            <v>Ingeniería</v>
          </cell>
          <cell r="G1543" t="str">
            <v>Real</v>
          </cell>
        </row>
        <row r="1544">
          <cell r="A1544" t="str">
            <v>ARAYTOR</v>
          </cell>
          <cell r="B1544">
            <v>202410</v>
          </cell>
          <cell r="D1544" t="str">
            <v>Líneas Financieras</v>
          </cell>
          <cell r="G1544" t="str">
            <v>Real</v>
          </cell>
        </row>
        <row r="1545">
          <cell r="A1545" t="str">
            <v>ARAYTOR</v>
          </cell>
          <cell r="B1545">
            <v>202410</v>
          </cell>
          <cell r="D1545" t="str">
            <v>Náutica</v>
          </cell>
          <cell r="G1545" t="str">
            <v>Real</v>
          </cell>
        </row>
        <row r="1546">
          <cell r="A1546" t="str">
            <v>ARAYTOR</v>
          </cell>
          <cell r="B1546">
            <v>202410</v>
          </cell>
          <cell r="D1546" t="str">
            <v>Particulares Resto</v>
          </cell>
          <cell r="G1546" t="str">
            <v>Real</v>
          </cell>
        </row>
        <row r="1547">
          <cell r="A1547" t="str">
            <v>ARAYTOR</v>
          </cell>
          <cell r="B1547">
            <v>202410</v>
          </cell>
          <cell r="D1547" t="str">
            <v>Property</v>
          </cell>
          <cell r="G1547" t="str">
            <v>Real</v>
          </cell>
        </row>
        <row r="1548">
          <cell r="A1548" t="str">
            <v>ARAYTOR</v>
          </cell>
          <cell r="B1548">
            <v>202410</v>
          </cell>
          <cell r="D1548" t="str">
            <v>RC</v>
          </cell>
          <cell r="G1548" t="str">
            <v>Real</v>
          </cell>
        </row>
        <row r="1549">
          <cell r="A1549" t="str">
            <v>ARAYTOR</v>
          </cell>
          <cell r="B1549">
            <v>202410</v>
          </cell>
          <cell r="D1549" t="str">
            <v>Seguros Personales (No Vida) Colectivos</v>
          </cell>
          <cell r="G1549" t="str">
            <v>Real</v>
          </cell>
        </row>
        <row r="1550">
          <cell r="A1550" t="str">
            <v>ARAYTOR</v>
          </cell>
          <cell r="B1550">
            <v>202410</v>
          </cell>
          <cell r="D1550" t="str">
            <v>Seguros Personales (No Vida) Particular</v>
          </cell>
          <cell r="G1550" t="str">
            <v>Real</v>
          </cell>
        </row>
        <row r="1551">
          <cell r="A1551" t="str">
            <v>ARAYTOR</v>
          </cell>
          <cell r="B1551">
            <v>202410</v>
          </cell>
          <cell r="D1551" t="str">
            <v>Transporte</v>
          </cell>
          <cell r="G1551" t="str">
            <v>Real</v>
          </cell>
        </row>
        <row r="1552">
          <cell r="A1552" t="str">
            <v>ARAYTOR</v>
          </cell>
          <cell r="B1552">
            <v>202410</v>
          </cell>
          <cell r="D1552" t="str">
            <v>Vida Ahorro Particular</v>
          </cell>
          <cell r="G1552" t="str">
            <v>Real</v>
          </cell>
        </row>
        <row r="1553">
          <cell r="A1553" t="str">
            <v>ARAYTOR</v>
          </cell>
          <cell r="B1553">
            <v>202410</v>
          </cell>
          <cell r="D1553" t="str">
            <v>Vida Riesgo Particular</v>
          </cell>
          <cell r="G1553" t="str">
            <v>Real</v>
          </cell>
        </row>
        <row r="1554">
          <cell r="A1554" t="str">
            <v>ARAYTOR</v>
          </cell>
          <cell r="B1554">
            <v>202411</v>
          </cell>
          <cell r="D1554" t="str">
            <v>--</v>
          </cell>
          <cell r="G1554" t="str">
            <v>Real</v>
          </cell>
        </row>
        <row r="1555">
          <cell r="A1555" t="str">
            <v>ARAYTOR</v>
          </cell>
          <cell r="B1555">
            <v>202411</v>
          </cell>
          <cell r="D1555" t="str">
            <v>Autos</v>
          </cell>
          <cell r="G1555" t="str">
            <v>Real</v>
          </cell>
        </row>
        <row r="1556">
          <cell r="A1556" t="str">
            <v>ARAYTOR</v>
          </cell>
          <cell r="B1556">
            <v>202411</v>
          </cell>
          <cell r="D1556" t="str">
            <v>Eventos</v>
          </cell>
          <cell r="G1556" t="str">
            <v>Real</v>
          </cell>
        </row>
        <row r="1557">
          <cell r="A1557" t="str">
            <v>ARAYTOR</v>
          </cell>
          <cell r="B1557">
            <v>202411</v>
          </cell>
          <cell r="D1557" t="str">
            <v>Flotas</v>
          </cell>
          <cell r="G1557" t="str">
            <v>Real</v>
          </cell>
        </row>
        <row r="1558">
          <cell r="A1558" t="str">
            <v>ARAYTOR</v>
          </cell>
          <cell r="B1558">
            <v>202411</v>
          </cell>
          <cell r="D1558" t="str">
            <v>Hogar</v>
          </cell>
          <cell r="G1558" t="str">
            <v>Real</v>
          </cell>
        </row>
        <row r="1559">
          <cell r="A1559" t="str">
            <v>ARAYTOR</v>
          </cell>
          <cell r="B1559">
            <v>202411</v>
          </cell>
          <cell r="D1559" t="str">
            <v>Ingeniería</v>
          </cell>
          <cell r="G1559" t="str">
            <v>Real</v>
          </cell>
        </row>
        <row r="1560">
          <cell r="A1560" t="str">
            <v>ARAYTOR</v>
          </cell>
          <cell r="B1560">
            <v>202411</v>
          </cell>
          <cell r="D1560" t="str">
            <v>Líneas Financieras</v>
          </cell>
          <cell r="G1560" t="str">
            <v>Real</v>
          </cell>
        </row>
        <row r="1561">
          <cell r="A1561" t="str">
            <v>ARAYTOR</v>
          </cell>
          <cell r="B1561">
            <v>202411</v>
          </cell>
          <cell r="D1561" t="str">
            <v>Particulares Resto</v>
          </cell>
          <cell r="G1561" t="str">
            <v>Real</v>
          </cell>
        </row>
        <row r="1562">
          <cell r="A1562" t="str">
            <v>ARAYTOR</v>
          </cell>
          <cell r="B1562">
            <v>202411</v>
          </cell>
          <cell r="D1562" t="str">
            <v>Property</v>
          </cell>
          <cell r="G1562" t="str">
            <v>Real</v>
          </cell>
        </row>
        <row r="1563">
          <cell r="A1563" t="str">
            <v>ARAYTOR</v>
          </cell>
          <cell r="B1563">
            <v>202411</v>
          </cell>
          <cell r="D1563" t="str">
            <v>RC</v>
          </cell>
          <cell r="G1563" t="str">
            <v>Real</v>
          </cell>
        </row>
        <row r="1564">
          <cell r="A1564" t="str">
            <v>ARAYTOR</v>
          </cell>
          <cell r="B1564">
            <v>202411</v>
          </cell>
          <cell r="D1564" t="str">
            <v>Seguros Personales (No Vida) Colectivos</v>
          </cell>
          <cell r="G1564" t="str">
            <v>Real</v>
          </cell>
        </row>
        <row r="1565">
          <cell r="A1565" t="str">
            <v>ARAYTOR</v>
          </cell>
          <cell r="B1565">
            <v>202411</v>
          </cell>
          <cell r="D1565" t="str">
            <v>Seguros Personales (No Vida) Particular</v>
          </cell>
          <cell r="G1565" t="str">
            <v>Real</v>
          </cell>
        </row>
        <row r="1566">
          <cell r="A1566" t="str">
            <v>ARAYTOR</v>
          </cell>
          <cell r="B1566">
            <v>202411</v>
          </cell>
          <cell r="D1566" t="str">
            <v>Transporte</v>
          </cell>
          <cell r="G1566" t="str">
            <v>Real</v>
          </cell>
        </row>
        <row r="1567">
          <cell r="A1567" t="str">
            <v>ARAYTOR</v>
          </cell>
          <cell r="B1567">
            <v>202411</v>
          </cell>
          <cell r="D1567" t="str">
            <v>Vida Ahorro Particular</v>
          </cell>
          <cell r="G1567" t="str">
            <v>Real</v>
          </cell>
        </row>
        <row r="1568">
          <cell r="A1568" t="str">
            <v>ARAYTOR</v>
          </cell>
          <cell r="B1568">
            <v>202411</v>
          </cell>
          <cell r="D1568" t="str">
            <v>Vida Riesgo Colectivo</v>
          </cell>
          <cell r="G1568" t="str">
            <v>Real</v>
          </cell>
        </row>
        <row r="1569">
          <cell r="A1569" t="str">
            <v>ARAYTOR</v>
          </cell>
          <cell r="B1569">
            <v>202411</v>
          </cell>
          <cell r="D1569" t="str">
            <v>Vida Riesgo Particular</v>
          </cell>
          <cell r="G1569" t="str">
            <v>Real</v>
          </cell>
        </row>
        <row r="1570">
          <cell r="A1570" t="str">
            <v>ARAYTOR</v>
          </cell>
          <cell r="B1570">
            <v>202412</v>
          </cell>
          <cell r="D1570" t="str">
            <v>--</v>
          </cell>
          <cell r="G1570" t="str">
            <v>Real</v>
          </cell>
        </row>
        <row r="1571">
          <cell r="A1571" t="str">
            <v>ARAYTOR</v>
          </cell>
          <cell r="B1571">
            <v>202412</v>
          </cell>
          <cell r="D1571" t="str">
            <v>Arte</v>
          </cell>
          <cell r="G1571" t="str">
            <v>Real</v>
          </cell>
        </row>
        <row r="1572">
          <cell r="A1572" t="str">
            <v>ARAYTOR</v>
          </cell>
          <cell r="B1572">
            <v>202412</v>
          </cell>
          <cell r="D1572" t="str">
            <v>Autos</v>
          </cell>
          <cell r="G1572" t="str">
            <v>Real</v>
          </cell>
        </row>
        <row r="1573">
          <cell r="A1573" t="str">
            <v>ARAYTOR</v>
          </cell>
          <cell r="B1573">
            <v>202412</v>
          </cell>
          <cell r="D1573" t="str">
            <v>Eventos</v>
          </cell>
          <cell r="G1573" t="str">
            <v>Real</v>
          </cell>
        </row>
        <row r="1574">
          <cell r="A1574" t="str">
            <v>ARAYTOR</v>
          </cell>
          <cell r="B1574">
            <v>202412</v>
          </cell>
          <cell r="D1574" t="str">
            <v>Flotas</v>
          </cell>
          <cell r="G1574" t="str">
            <v>Real</v>
          </cell>
        </row>
        <row r="1575">
          <cell r="A1575" t="str">
            <v>ARAYTOR</v>
          </cell>
          <cell r="B1575">
            <v>202412</v>
          </cell>
          <cell r="D1575" t="str">
            <v>Hogar</v>
          </cell>
          <cell r="G1575" t="str">
            <v>Real</v>
          </cell>
        </row>
        <row r="1576">
          <cell r="A1576" t="str">
            <v>ARAYTOR</v>
          </cell>
          <cell r="B1576">
            <v>202412</v>
          </cell>
          <cell r="D1576" t="str">
            <v>Ingeniería</v>
          </cell>
          <cell r="G1576" t="str">
            <v>Real</v>
          </cell>
        </row>
        <row r="1577">
          <cell r="A1577" t="str">
            <v>ARAYTOR</v>
          </cell>
          <cell r="B1577">
            <v>202412</v>
          </cell>
          <cell r="D1577" t="str">
            <v>Líneas Financieras</v>
          </cell>
          <cell r="G1577" t="str">
            <v>Real</v>
          </cell>
        </row>
        <row r="1578">
          <cell r="A1578" t="str">
            <v>ARAYTOR</v>
          </cell>
          <cell r="B1578">
            <v>202412</v>
          </cell>
          <cell r="D1578" t="str">
            <v>Particulares Resto</v>
          </cell>
          <cell r="G1578" t="str">
            <v>Real</v>
          </cell>
        </row>
        <row r="1579">
          <cell r="A1579" t="str">
            <v>ARAYTOR</v>
          </cell>
          <cell r="B1579">
            <v>202412</v>
          </cell>
          <cell r="D1579" t="str">
            <v>Property</v>
          </cell>
          <cell r="G1579" t="str">
            <v>Real</v>
          </cell>
        </row>
        <row r="1580">
          <cell r="A1580" t="str">
            <v>ARAYTOR</v>
          </cell>
          <cell r="B1580">
            <v>202412</v>
          </cell>
          <cell r="D1580" t="str">
            <v>RC</v>
          </cell>
          <cell r="G1580" t="str">
            <v>Real</v>
          </cell>
        </row>
        <row r="1581">
          <cell r="A1581" t="str">
            <v>ARAYTOR</v>
          </cell>
          <cell r="B1581">
            <v>202412</v>
          </cell>
          <cell r="D1581" t="str">
            <v>Seguros Personales (No Vida) Colectivos</v>
          </cell>
          <cell r="G1581" t="str">
            <v>Real</v>
          </cell>
        </row>
        <row r="1582">
          <cell r="A1582" t="str">
            <v>ARAYTOR</v>
          </cell>
          <cell r="B1582">
            <v>202412</v>
          </cell>
          <cell r="D1582" t="str">
            <v>Seguros Personales (No Vida) Particular</v>
          </cell>
          <cell r="G1582" t="str">
            <v>Real</v>
          </cell>
        </row>
        <row r="1583">
          <cell r="A1583" t="str">
            <v>ARAYTOR</v>
          </cell>
          <cell r="B1583">
            <v>202412</v>
          </cell>
          <cell r="D1583" t="str">
            <v>Transporte</v>
          </cell>
          <cell r="G1583" t="str">
            <v>Real</v>
          </cell>
        </row>
        <row r="1584">
          <cell r="A1584" t="str">
            <v>ARAYTOR</v>
          </cell>
          <cell r="B1584">
            <v>202412</v>
          </cell>
          <cell r="D1584" t="str">
            <v>Vida Ahorro Particular</v>
          </cell>
          <cell r="G1584" t="str">
            <v>Real</v>
          </cell>
        </row>
        <row r="1585">
          <cell r="A1585" t="str">
            <v>ARAYTOR</v>
          </cell>
          <cell r="B1585">
            <v>202412</v>
          </cell>
          <cell r="D1585" t="str">
            <v>Vida Riesgo Particular</v>
          </cell>
          <cell r="G1585" t="str">
            <v>Real</v>
          </cell>
        </row>
        <row r="1586">
          <cell r="A1586" t="str">
            <v>ARAYTOR</v>
          </cell>
          <cell r="B1586">
            <v>202501</v>
          </cell>
          <cell r="D1586" t="str">
            <v>--</v>
          </cell>
          <cell r="G1586" t="str">
            <v>Presupuesto</v>
          </cell>
        </row>
        <row r="1587">
          <cell r="A1587" t="str">
            <v>ARAYTOR</v>
          </cell>
          <cell r="B1587">
            <v>202501</v>
          </cell>
          <cell r="D1587" t="str">
            <v>--</v>
          </cell>
          <cell r="G1587" t="str">
            <v>Real</v>
          </cell>
        </row>
        <row r="1588">
          <cell r="A1588" t="str">
            <v>ARAYTOR</v>
          </cell>
          <cell r="B1588">
            <v>202501</v>
          </cell>
          <cell r="D1588" t="str">
            <v>Arte</v>
          </cell>
          <cell r="G1588" t="str">
            <v>Presupuesto</v>
          </cell>
        </row>
        <row r="1589">
          <cell r="A1589" t="str">
            <v>ARAYTOR</v>
          </cell>
          <cell r="B1589">
            <v>202501</v>
          </cell>
          <cell r="D1589" t="str">
            <v>Arte</v>
          </cell>
          <cell r="G1589" t="str">
            <v>Real</v>
          </cell>
        </row>
        <row r="1590">
          <cell r="A1590" t="str">
            <v>ARAYTOR</v>
          </cell>
          <cell r="B1590">
            <v>202501</v>
          </cell>
          <cell r="D1590" t="str">
            <v>Autos</v>
          </cell>
          <cell r="G1590" t="str">
            <v>Presupuesto</v>
          </cell>
        </row>
        <row r="1591">
          <cell r="A1591" t="str">
            <v>ARAYTOR</v>
          </cell>
          <cell r="B1591">
            <v>202501</v>
          </cell>
          <cell r="D1591" t="str">
            <v>Autos</v>
          </cell>
          <cell r="G1591" t="str">
            <v>Real</v>
          </cell>
        </row>
        <row r="1592">
          <cell r="A1592" t="str">
            <v>ARAYTOR</v>
          </cell>
          <cell r="B1592">
            <v>202501</v>
          </cell>
          <cell r="D1592" t="str">
            <v>B2B2C</v>
          </cell>
          <cell r="G1592" t="str">
            <v>Presupuesto</v>
          </cell>
        </row>
        <row r="1593">
          <cell r="A1593" t="str">
            <v>ARAYTOR</v>
          </cell>
          <cell r="B1593">
            <v>202501</v>
          </cell>
          <cell r="D1593" t="str">
            <v>Caución</v>
          </cell>
          <cell r="G1593" t="str">
            <v>Presupuesto</v>
          </cell>
        </row>
        <row r="1594">
          <cell r="A1594" t="str">
            <v>ARAYTOR</v>
          </cell>
          <cell r="B1594">
            <v>202501</v>
          </cell>
          <cell r="D1594" t="str">
            <v>Caución</v>
          </cell>
          <cell r="G1594" t="str">
            <v>Real</v>
          </cell>
        </row>
        <row r="1595">
          <cell r="A1595" t="str">
            <v>ARAYTOR</v>
          </cell>
          <cell r="B1595">
            <v>202501</v>
          </cell>
          <cell r="D1595" t="str">
            <v>Crédito Internacional</v>
          </cell>
          <cell r="G1595" t="str">
            <v>Presupuesto</v>
          </cell>
        </row>
        <row r="1596">
          <cell r="A1596" t="str">
            <v>ARAYTOR</v>
          </cell>
          <cell r="B1596">
            <v>202501</v>
          </cell>
          <cell r="D1596" t="str">
            <v>Crédito Nacional</v>
          </cell>
          <cell r="G1596" t="str">
            <v>Presupuesto</v>
          </cell>
        </row>
        <row r="1597">
          <cell r="A1597" t="str">
            <v>ARAYTOR</v>
          </cell>
          <cell r="B1597">
            <v>202501</v>
          </cell>
          <cell r="D1597" t="str">
            <v>Eventos</v>
          </cell>
          <cell r="G1597" t="str">
            <v>Presupuesto</v>
          </cell>
        </row>
        <row r="1598">
          <cell r="A1598" t="str">
            <v>ARAYTOR</v>
          </cell>
          <cell r="B1598">
            <v>202501</v>
          </cell>
          <cell r="D1598" t="str">
            <v>Eventos</v>
          </cell>
          <cell r="G1598" t="str">
            <v>Real</v>
          </cell>
        </row>
        <row r="1599">
          <cell r="A1599" t="str">
            <v>ARAYTOR</v>
          </cell>
          <cell r="B1599">
            <v>202501</v>
          </cell>
          <cell r="D1599" t="str">
            <v>Flotas</v>
          </cell>
          <cell r="G1599" t="str">
            <v>Presupuesto</v>
          </cell>
        </row>
        <row r="1600">
          <cell r="A1600" t="str">
            <v>ARAYTOR</v>
          </cell>
          <cell r="B1600">
            <v>202501</v>
          </cell>
          <cell r="D1600" t="str">
            <v>Flotas</v>
          </cell>
          <cell r="G1600" t="str">
            <v>Real</v>
          </cell>
        </row>
        <row r="1601">
          <cell r="A1601" t="str">
            <v>ARAYTOR</v>
          </cell>
          <cell r="B1601">
            <v>202501</v>
          </cell>
          <cell r="D1601" t="str">
            <v>Hogar</v>
          </cell>
          <cell r="G1601" t="str">
            <v>Presupuesto</v>
          </cell>
        </row>
        <row r="1602">
          <cell r="A1602" t="str">
            <v>ARAYTOR</v>
          </cell>
          <cell r="B1602">
            <v>202501</v>
          </cell>
          <cell r="D1602" t="str">
            <v>Hogar</v>
          </cell>
          <cell r="G1602" t="str">
            <v>Real</v>
          </cell>
        </row>
        <row r="1603">
          <cell r="A1603" t="str">
            <v>ARAYTOR</v>
          </cell>
          <cell r="B1603">
            <v>202501</v>
          </cell>
          <cell r="D1603" t="str">
            <v>Ingeniería</v>
          </cell>
          <cell r="G1603" t="str">
            <v>Presupuesto</v>
          </cell>
        </row>
        <row r="1604">
          <cell r="A1604" t="str">
            <v>ARAYTOR</v>
          </cell>
          <cell r="B1604">
            <v>202501</v>
          </cell>
          <cell r="D1604" t="str">
            <v>Ingeniería</v>
          </cell>
          <cell r="G1604" t="str">
            <v>Real</v>
          </cell>
        </row>
        <row r="1605">
          <cell r="A1605" t="str">
            <v>ARAYTOR</v>
          </cell>
          <cell r="B1605">
            <v>202501</v>
          </cell>
          <cell r="D1605" t="str">
            <v>Inmobiliario</v>
          </cell>
          <cell r="G1605" t="str">
            <v>Presupuesto</v>
          </cell>
        </row>
        <row r="1606">
          <cell r="A1606" t="str">
            <v>ARAYTOR</v>
          </cell>
          <cell r="B1606">
            <v>202501</v>
          </cell>
          <cell r="D1606" t="str">
            <v>Líneas Financieras</v>
          </cell>
          <cell r="G1606" t="str">
            <v>Presupuesto</v>
          </cell>
        </row>
        <row r="1607">
          <cell r="A1607" t="str">
            <v>ARAYTOR</v>
          </cell>
          <cell r="B1607">
            <v>202501</v>
          </cell>
          <cell r="D1607" t="str">
            <v>Líneas Financieras</v>
          </cell>
          <cell r="G1607" t="str">
            <v>Real</v>
          </cell>
        </row>
        <row r="1608">
          <cell r="A1608" t="str">
            <v>ARAYTOR</v>
          </cell>
          <cell r="B1608">
            <v>202501</v>
          </cell>
          <cell r="D1608" t="str">
            <v>Náutica</v>
          </cell>
          <cell r="G1608" t="str">
            <v>Presupuesto</v>
          </cell>
        </row>
        <row r="1609">
          <cell r="A1609" t="str">
            <v>ARAYTOR</v>
          </cell>
          <cell r="B1609">
            <v>202501</v>
          </cell>
          <cell r="D1609" t="str">
            <v>Náutica</v>
          </cell>
          <cell r="G1609" t="str">
            <v>Real</v>
          </cell>
        </row>
        <row r="1610">
          <cell r="A1610" t="str">
            <v>ARAYTOR</v>
          </cell>
          <cell r="B1610">
            <v>202501</v>
          </cell>
          <cell r="D1610" t="str">
            <v>Particulares Resto</v>
          </cell>
          <cell r="G1610" t="str">
            <v>Presupuesto</v>
          </cell>
        </row>
        <row r="1611">
          <cell r="A1611" t="str">
            <v>ARAYTOR</v>
          </cell>
          <cell r="B1611">
            <v>202501</v>
          </cell>
          <cell r="D1611" t="str">
            <v>Particulares Resto</v>
          </cell>
          <cell r="G1611" t="str">
            <v>Real</v>
          </cell>
        </row>
        <row r="1612">
          <cell r="A1612" t="str">
            <v>ARAYTOR</v>
          </cell>
          <cell r="B1612">
            <v>202501</v>
          </cell>
          <cell r="D1612" t="str">
            <v>Property</v>
          </cell>
          <cell r="G1612" t="str">
            <v>Presupuesto</v>
          </cell>
        </row>
        <row r="1613">
          <cell r="A1613" t="str">
            <v>ARAYTOR</v>
          </cell>
          <cell r="B1613">
            <v>202501</v>
          </cell>
          <cell r="D1613" t="str">
            <v>Property</v>
          </cell>
          <cell r="G1613" t="str">
            <v>Real</v>
          </cell>
        </row>
        <row r="1614">
          <cell r="A1614" t="str">
            <v>ARAYTOR</v>
          </cell>
          <cell r="B1614">
            <v>202501</v>
          </cell>
          <cell r="D1614" t="str">
            <v>RC</v>
          </cell>
          <cell r="G1614" t="str">
            <v>Presupuesto</v>
          </cell>
        </row>
        <row r="1615">
          <cell r="A1615" t="str">
            <v>ARAYTOR</v>
          </cell>
          <cell r="B1615">
            <v>202501</v>
          </cell>
          <cell r="D1615" t="str">
            <v>RC</v>
          </cell>
          <cell r="G1615" t="str">
            <v>Real</v>
          </cell>
        </row>
        <row r="1616">
          <cell r="A1616" t="str">
            <v>ARAYTOR</v>
          </cell>
          <cell r="B1616">
            <v>202501</v>
          </cell>
          <cell r="D1616" t="str">
            <v>Resto de lineas</v>
          </cell>
          <cell r="G1616" t="str">
            <v>Presupuesto</v>
          </cell>
        </row>
        <row r="1617">
          <cell r="A1617" t="str">
            <v>ARAYTOR</v>
          </cell>
          <cell r="B1617">
            <v>202501</v>
          </cell>
          <cell r="D1617" t="str">
            <v>Retirada</v>
          </cell>
          <cell r="G1617" t="str">
            <v>Presupuesto</v>
          </cell>
        </row>
        <row r="1618">
          <cell r="A1618" t="str">
            <v>ARAYTOR</v>
          </cell>
          <cell r="B1618">
            <v>202501</v>
          </cell>
          <cell r="D1618" t="str">
            <v>Seguros Personales (No Vida) Colectivos</v>
          </cell>
          <cell r="G1618" t="str">
            <v>Presupuesto</v>
          </cell>
        </row>
        <row r="1619">
          <cell r="A1619" t="str">
            <v>ARAYTOR</v>
          </cell>
          <cell r="B1619">
            <v>202501</v>
          </cell>
          <cell r="D1619" t="str">
            <v>Seguros Personales (No Vida) Colectivos</v>
          </cell>
          <cell r="G1619" t="str">
            <v>Real</v>
          </cell>
        </row>
        <row r="1620">
          <cell r="A1620" t="str">
            <v>ARAYTOR</v>
          </cell>
          <cell r="B1620">
            <v>202501</v>
          </cell>
          <cell r="D1620" t="str">
            <v>Seguros Personales (No Vida) Particular</v>
          </cell>
          <cell r="G1620" t="str">
            <v>Presupuesto</v>
          </cell>
        </row>
        <row r="1621">
          <cell r="A1621" t="str">
            <v>ARAYTOR</v>
          </cell>
          <cell r="B1621">
            <v>202501</v>
          </cell>
          <cell r="D1621" t="str">
            <v>Seguros Personales (No Vida) Particular</v>
          </cell>
          <cell r="G1621" t="str">
            <v>Real</v>
          </cell>
        </row>
        <row r="1622">
          <cell r="A1622" t="str">
            <v>ARAYTOR</v>
          </cell>
          <cell r="B1622">
            <v>202501</v>
          </cell>
          <cell r="D1622" t="str">
            <v>Transporte</v>
          </cell>
          <cell r="G1622" t="str">
            <v>Presupuesto</v>
          </cell>
        </row>
        <row r="1623">
          <cell r="A1623" t="str">
            <v>ARAYTOR</v>
          </cell>
          <cell r="B1623">
            <v>202501</v>
          </cell>
          <cell r="D1623" t="str">
            <v>Transporte</v>
          </cell>
          <cell r="G1623" t="str">
            <v>Real</v>
          </cell>
        </row>
        <row r="1624">
          <cell r="A1624" t="str">
            <v>ARAYTOR</v>
          </cell>
          <cell r="B1624">
            <v>202501</v>
          </cell>
          <cell r="D1624" t="str">
            <v>Venta Cruzada</v>
          </cell>
          <cell r="G1624" t="str">
            <v>Presupuesto</v>
          </cell>
        </row>
        <row r="1625">
          <cell r="A1625" t="str">
            <v>ARAYTOR</v>
          </cell>
          <cell r="B1625">
            <v>202501</v>
          </cell>
          <cell r="D1625" t="str">
            <v>Vida Ahorro Colectivo</v>
          </cell>
          <cell r="G1625" t="str">
            <v>Presupuesto</v>
          </cell>
        </row>
        <row r="1626">
          <cell r="A1626" t="str">
            <v>ARAYTOR</v>
          </cell>
          <cell r="B1626">
            <v>202501</v>
          </cell>
          <cell r="D1626" t="str">
            <v>Vida Ahorro Particular</v>
          </cell>
          <cell r="G1626" t="str">
            <v>Presupuesto</v>
          </cell>
        </row>
        <row r="1627">
          <cell r="A1627" t="str">
            <v>ARAYTOR</v>
          </cell>
          <cell r="B1627">
            <v>202501</v>
          </cell>
          <cell r="D1627" t="str">
            <v>Vida Ahorro Particular</v>
          </cell>
          <cell r="G1627" t="str">
            <v>Real</v>
          </cell>
        </row>
        <row r="1628">
          <cell r="A1628" t="str">
            <v>ARAYTOR</v>
          </cell>
          <cell r="B1628">
            <v>202501</v>
          </cell>
          <cell r="D1628" t="str">
            <v>Vida Ganado</v>
          </cell>
          <cell r="G1628" t="str">
            <v>Presupuesto</v>
          </cell>
        </row>
        <row r="1629">
          <cell r="A1629" t="str">
            <v>ARAYTOR</v>
          </cell>
          <cell r="B1629">
            <v>202501</v>
          </cell>
          <cell r="D1629" t="str">
            <v>Vida Riesgo Colectivo</v>
          </cell>
          <cell r="G1629" t="str">
            <v>Presupuesto</v>
          </cell>
        </row>
        <row r="1630">
          <cell r="A1630" t="str">
            <v>ARAYTOR</v>
          </cell>
          <cell r="B1630">
            <v>202501</v>
          </cell>
          <cell r="D1630" t="str">
            <v>Vida Riesgo Colectivo</v>
          </cell>
          <cell r="G1630" t="str">
            <v>Real</v>
          </cell>
        </row>
        <row r="1631">
          <cell r="A1631" t="str">
            <v>ARAYTOR</v>
          </cell>
          <cell r="B1631">
            <v>202501</v>
          </cell>
          <cell r="D1631" t="str">
            <v>Vida Riesgo Particular</v>
          </cell>
          <cell r="G1631" t="str">
            <v>Presupuesto</v>
          </cell>
        </row>
        <row r="1632">
          <cell r="A1632" t="str">
            <v>ARAYTOR</v>
          </cell>
          <cell r="B1632">
            <v>202501</v>
          </cell>
          <cell r="D1632" t="str">
            <v>Vida Riesgo Particular</v>
          </cell>
          <cell r="G1632" t="str">
            <v>Real</v>
          </cell>
        </row>
        <row r="1633">
          <cell r="A1633" t="str">
            <v>ARAYTOR</v>
          </cell>
          <cell r="B1633">
            <v>202502</v>
          </cell>
          <cell r="D1633" t="str">
            <v>--</v>
          </cell>
          <cell r="G1633" t="str">
            <v>Presupuesto</v>
          </cell>
        </row>
        <row r="1634">
          <cell r="A1634" t="str">
            <v>ARAYTOR</v>
          </cell>
          <cell r="B1634">
            <v>202502</v>
          </cell>
          <cell r="D1634" t="str">
            <v>--</v>
          </cell>
          <cell r="G1634" t="str">
            <v>Real</v>
          </cell>
        </row>
        <row r="1635">
          <cell r="A1635" t="str">
            <v>ARAYTOR</v>
          </cell>
          <cell r="B1635">
            <v>202502</v>
          </cell>
          <cell r="D1635" t="str">
            <v>Arte</v>
          </cell>
          <cell r="G1635" t="str">
            <v>Presupuesto</v>
          </cell>
        </row>
        <row r="1636">
          <cell r="A1636" t="str">
            <v>ARAYTOR</v>
          </cell>
          <cell r="B1636">
            <v>202502</v>
          </cell>
          <cell r="D1636" t="str">
            <v>Arte</v>
          </cell>
          <cell r="G1636" t="str">
            <v>Real</v>
          </cell>
        </row>
        <row r="1637">
          <cell r="A1637" t="str">
            <v>ARAYTOR</v>
          </cell>
          <cell r="B1637">
            <v>202502</v>
          </cell>
          <cell r="D1637" t="str">
            <v>Autos</v>
          </cell>
          <cell r="G1637" t="str">
            <v>Presupuesto</v>
          </cell>
        </row>
        <row r="1638">
          <cell r="A1638" t="str">
            <v>ARAYTOR</v>
          </cell>
          <cell r="B1638">
            <v>202502</v>
          </cell>
          <cell r="D1638" t="str">
            <v>Autos</v>
          </cell>
          <cell r="G1638" t="str">
            <v>Real</v>
          </cell>
        </row>
        <row r="1639">
          <cell r="A1639" t="str">
            <v>ARAYTOR</v>
          </cell>
          <cell r="B1639">
            <v>202502</v>
          </cell>
          <cell r="D1639" t="str">
            <v>B2B2C</v>
          </cell>
          <cell r="G1639" t="str">
            <v>Presupuesto</v>
          </cell>
        </row>
        <row r="1640">
          <cell r="A1640" t="str">
            <v>ARAYTOR</v>
          </cell>
          <cell r="B1640">
            <v>202502</v>
          </cell>
          <cell r="D1640" t="str">
            <v>Caución</v>
          </cell>
          <cell r="G1640" t="str">
            <v>Presupuesto</v>
          </cell>
        </row>
        <row r="1641">
          <cell r="A1641" t="str">
            <v>ARAYTOR</v>
          </cell>
          <cell r="B1641">
            <v>202502</v>
          </cell>
          <cell r="D1641" t="str">
            <v>Caución</v>
          </cell>
          <cell r="G1641" t="str">
            <v>Real</v>
          </cell>
        </row>
        <row r="1642">
          <cell r="A1642" t="str">
            <v>ARAYTOR</v>
          </cell>
          <cell r="B1642">
            <v>202502</v>
          </cell>
          <cell r="D1642" t="str">
            <v>Crédito Internacional</v>
          </cell>
          <cell r="G1642" t="str">
            <v>Presupuesto</v>
          </cell>
        </row>
        <row r="1643">
          <cell r="A1643" t="str">
            <v>ARAYTOR</v>
          </cell>
          <cell r="B1643">
            <v>202502</v>
          </cell>
          <cell r="D1643" t="str">
            <v>Crédito Nacional</v>
          </cell>
          <cell r="G1643" t="str">
            <v>Presupuesto</v>
          </cell>
        </row>
        <row r="1644">
          <cell r="A1644" t="str">
            <v>ARAYTOR</v>
          </cell>
          <cell r="B1644">
            <v>202502</v>
          </cell>
          <cell r="D1644" t="str">
            <v>Eventos</v>
          </cell>
          <cell r="G1644" t="str">
            <v>Presupuesto</v>
          </cell>
        </row>
        <row r="1645">
          <cell r="A1645" t="str">
            <v>ARAYTOR</v>
          </cell>
          <cell r="B1645">
            <v>202502</v>
          </cell>
          <cell r="D1645" t="str">
            <v>Eventos</v>
          </cell>
          <cell r="G1645" t="str">
            <v>Real</v>
          </cell>
        </row>
        <row r="1646">
          <cell r="A1646" t="str">
            <v>ARAYTOR</v>
          </cell>
          <cell r="B1646">
            <v>202502</v>
          </cell>
          <cell r="D1646" t="str">
            <v>Flotas</v>
          </cell>
          <cell r="G1646" t="str">
            <v>Presupuesto</v>
          </cell>
        </row>
        <row r="1647">
          <cell r="A1647" t="str">
            <v>ARAYTOR</v>
          </cell>
          <cell r="B1647">
            <v>202502</v>
          </cell>
          <cell r="D1647" t="str">
            <v>Flotas</v>
          </cell>
          <cell r="G1647" t="str">
            <v>Real</v>
          </cell>
        </row>
        <row r="1648">
          <cell r="A1648" t="str">
            <v>ARAYTOR</v>
          </cell>
          <cell r="B1648">
            <v>202502</v>
          </cell>
          <cell r="D1648" t="str">
            <v>Hogar</v>
          </cell>
          <cell r="G1648" t="str">
            <v>Presupuesto</v>
          </cell>
        </row>
        <row r="1649">
          <cell r="A1649" t="str">
            <v>ARAYTOR</v>
          </cell>
          <cell r="B1649">
            <v>202502</v>
          </cell>
          <cell r="D1649" t="str">
            <v>Hogar</v>
          </cell>
          <cell r="G1649" t="str">
            <v>Real</v>
          </cell>
        </row>
        <row r="1650">
          <cell r="A1650" t="str">
            <v>ARAYTOR</v>
          </cell>
          <cell r="B1650">
            <v>202502</v>
          </cell>
          <cell r="D1650" t="str">
            <v>Ingeniería</v>
          </cell>
          <cell r="G1650" t="str">
            <v>Presupuesto</v>
          </cell>
        </row>
        <row r="1651">
          <cell r="A1651" t="str">
            <v>ARAYTOR</v>
          </cell>
          <cell r="B1651">
            <v>202502</v>
          </cell>
          <cell r="D1651" t="str">
            <v>Ingeniería</v>
          </cell>
          <cell r="G1651" t="str">
            <v>Real</v>
          </cell>
        </row>
        <row r="1652">
          <cell r="A1652" t="str">
            <v>ARAYTOR</v>
          </cell>
          <cell r="B1652">
            <v>202502</v>
          </cell>
          <cell r="D1652" t="str">
            <v>Inmobiliario</v>
          </cell>
          <cell r="G1652" t="str">
            <v>Presupuesto</v>
          </cell>
        </row>
        <row r="1653">
          <cell r="A1653" t="str">
            <v>ARAYTOR</v>
          </cell>
          <cell r="B1653">
            <v>202502</v>
          </cell>
          <cell r="D1653" t="str">
            <v>Líneas Financieras</v>
          </cell>
          <cell r="G1653" t="str">
            <v>Presupuesto</v>
          </cell>
        </row>
        <row r="1654">
          <cell r="A1654" t="str">
            <v>ARAYTOR</v>
          </cell>
          <cell r="B1654">
            <v>202502</v>
          </cell>
          <cell r="D1654" t="str">
            <v>Líneas Financieras</v>
          </cell>
          <cell r="G1654" t="str">
            <v>Real</v>
          </cell>
        </row>
        <row r="1655">
          <cell r="A1655" t="str">
            <v>ARAYTOR</v>
          </cell>
          <cell r="B1655">
            <v>202502</v>
          </cell>
          <cell r="D1655" t="str">
            <v>Náutica</v>
          </cell>
          <cell r="G1655" t="str">
            <v>Presupuesto</v>
          </cell>
        </row>
        <row r="1656">
          <cell r="A1656" t="str">
            <v>ARAYTOR</v>
          </cell>
          <cell r="B1656">
            <v>202502</v>
          </cell>
          <cell r="D1656" t="str">
            <v>Náutica</v>
          </cell>
          <cell r="G1656" t="str">
            <v>Real</v>
          </cell>
        </row>
        <row r="1657">
          <cell r="A1657" t="str">
            <v>ARAYTOR</v>
          </cell>
          <cell r="B1657">
            <v>202502</v>
          </cell>
          <cell r="D1657" t="str">
            <v>Particulares Resto</v>
          </cell>
          <cell r="G1657" t="str">
            <v>Presupuesto</v>
          </cell>
        </row>
        <row r="1658">
          <cell r="A1658" t="str">
            <v>ARAYTOR</v>
          </cell>
          <cell r="B1658">
            <v>202502</v>
          </cell>
          <cell r="D1658" t="str">
            <v>Particulares Resto</v>
          </cell>
          <cell r="G1658" t="str">
            <v>Real</v>
          </cell>
        </row>
        <row r="1659">
          <cell r="A1659" t="str">
            <v>ARAYTOR</v>
          </cell>
          <cell r="B1659">
            <v>202502</v>
          </cell>
          <cell r="D1659" t="str">
            <v>Property</v>
          </cell>
          <cell r="G1659" t="str">
            <v>Presupuesto</v>
          </cell>
        </row>
        <row r="1660">
          <cell r="A1660" t="str">
            <v>ARAYTOR</v>
          </cell>
          <cell r="B1660">
            <v>202502</v>
          </cell>
          <cell r="D1660" t="str">
            <v>Property</v>
          </cell>
          <cell r="G1660" t="str">
            <v>Real</v>
          </cell>
        </row>
        <row r="1661">
          <cell r="A1661" t="str">
            <v>ARAYTOR</v>
          </cell>
          <cell r="B1661">
            <v>202502</v>
          </cell>
          <cell r="D1661" t="str">
            <v>RC</v>
          </cell>
          <cell r="G1661" t="str">
            <v>Presupuesto</v>
          </cell>
        </row>
        <row r="1662">
          <cell r="A1662" t="str">
            <v>ARAYTOR</v>
          </cell>
          <cell r="B1662">
            <v>202502</v>
          </cell>
          <cell r="D1662" t="str">
            <v>RC</v>
          </cell>
          <cell r="G1662" t="str">
            <v>Real</v>
          </cell>
        </row>
        <row r="1663">
          <cell r="A1663" t="str">
            <v>ARAYTOR</v>
          </cell>
          <cell r="B1663">
            <v>202502</v>
          </cell>
          <cell r="D1663" t="str">
            <v>Resto de lineas</v>
          </cell>
          <cell r="G1663" t="str">
            <v>Presupuesto</v>
          </cell>
        </row>
        <row r="1664">
          <cell r="A1664" t="str">
            <v>ARAYTOR</v>
          </cell>
          <cell r="B1664">
            <v>202502</v>
          </cell>
          <cell r="D1664" t="str">
            <v>Retirada</v>
          </cell>
          <cell r="G1664" t="str">
            <v>Presupuesto</v>
          </cell>
        </row>
        <row r="1665">
          <cell r="A1665" t="str">
            <v>ARAYTOR</v>
          </cell>
          <cell r="B1665">
            <v>202502</v>
          </cell>
          <cell r="D1665" t="str">
            <v>Seguros Personales (No Vida) Colectivos</v>
          </cell>
          <cell r="G1665" t="str">
            <v>Presupuesto</v>
          </cell>
        </row>
        <row r="1666">
          <cell r="A1666" t="str">
            <v>ARAYTOR</v>
          </cell>
          <cell r="B1666">
            <v>202502</v>
          </cell>
          <cell r="D1666" t="str">
            <v>Seguros Personales (No Vida) Colectivos</v>
          </cell>
          <cell r="G1666" t="str">
            <v>Real</v>
          </cell>
        </row>
        <row r="1667">
          <cell r="A1667" t="str">
            <v>ARAYTOR</v>
          </cell>
          <cell r="B1667">
            <v>202502</v>
          </cell>
          <cell r="D1667" t="str">
            <v>Seguros Personales (No Vida) Particular</v>
          </cell>
          <cell r="G1667" t="str">
            <v>Presupuesto</v>
          </cell>
        </row>
        <row r="1668">
          <cell r="A1668" t="str">
            <v>ARAYTOR</v>
          </cell>
          <cell r="B1668">
            <v>202502</v>
          </cell>
          <cell r="D1668" t="str">
            <v>Seguros Personales (No Vida) Particular</v>
          </cell>
          <cell r="G1668" t="str">
            <v>Real</v>
          </cell>
        </row>
        <row r="1669">
          <cell r="A1669" t="str">
            <v>ARAYTOR</v>
          </cell>
          <cell r="B1669">
            <v>202502</v>
          </cell>
          <cell r="D1669" t="str">
            <v>Transporte</v>
          </cell>
          <cell r="G1669" t="str">
            <v>Presupuesto</v>
          </cell>
        </row>
        <row r="1670">
          <cell r="A1670" t="str">
            <v>ARAYTOR</v>
          </cell>
          <cell r="B1670">
            <v>202502</v>
          </cell>
          <cell r="D1670" t="str">
            <v>Transporte</v>
          </cell>
          <cell r="G1670" t="str">
            <v>Real</v>
          </cell>
        </row>
        <row r="1671">
          <cell r="A1671" t="str">
            <v>ARAYTOR</v>
          </cell>
          <cell r="B1671">
            <v>202502</v>
          </cell>
          <cell r="D1671" t="str">
            <v>Venta Cruzada</v>
          </cell>
          <cell r="G1671" t="str">
            <v>Presupuesto</v>
          </cell>
        </row>
        <row r="1672">
          <cell r="A1672" t="str">
            <v>ARAYTOR</v>
          </cell>
          <cell r="B1672">
            <v>202502</v>
          </cell>
          <cell r="D1672" t="str">
            <v>Vida Ahorro Colectivo</v>
          </cell>
          <cell r="G1672" t="str">
            <v>Presupuesto</v>
          </cell>
        </row>
        <row r="1673">
          <cell r="A1673" t="str">
            <v>ARAYTOR</v>
          </cell>
          <cell r="B1673">
            <v>202502</v>
          </cell>
          <cell r="D1673" t="str">
            <v>Vida Ahorro Particular</v>
          </cell>
          <cell r="G1673" t="str">
            <v>Presupuesto</v>
          </cell>
        </row>
        <row r="1674">
          <cell r="A1674" t="str">
            <v>ARAYTOR</v>
          </cell>
          <cell r="B1674">
            <v>202502</v>
          </cell>
          <cell r="D1674" t="str">
            <v>Vida Ahorro Particular</v>
          </cell>
          <cell r="G1674" t="str">
            <v>Real</v>
          </cell>
        </row>
        <row r="1675">
          <cell r="A1675" t="str">
            <v>ARAYTOR</v>
          </cell>
          <cell r="B1675">
            <v>202502</v>
          </cell>
          <cell r="D1675" t="str">
            <v>Vida Ganado</v>
          </cell>
          <cell r="G1675" t="str">
            <v>Presupuesto</v>
          </cell>
        </row>
        <row r="1676">
          <cell r="A1676" t="str">
            <v>ARAYTOR</v>
          </cell>
          <cell r="B1676">
            <v>202502</v>
          </cell>
          <cell r="D1676" t="str">
            <v>Vida Riesgo Colectivo</v>
          </cell>
          <cell r="G1676" t="str">
            <v>Presupuesto</v>
          </cell>
        </row>
        <row r="1677">
          <cell r="A1677" t="str">
            <v>ARAYTOR</v>
          </cell>
          <cell r="B1677">
            <v>202502</v>
          </cell>
          <cell r="D1677" t="str">
            <v>Vida Riesgo Colectivo</v>
          </cell>
          <cell r="G1677" t="str">
            <v>Real</v>
          </cell>
        </row>
        <row r="1678">
          <cell r="A1678" t="str">
            <v>ARAYTOR</v>
          </cell>
          <cell r="B1678">
            <v>202502</v>
          </cell>
          <cell r="D1678" t="str">
            <v>Vida Riesgo Particular</v>
          </cell>
          <cell r="G1678" t="str">
            <v>Presupuesto</v>
          </cell>
        </row>
        <row r="1679">
          <cell r="A1679" t="str">
            <v>ARAYTOR</v>
          </cell>
          <cell r="B1679">
            <v>202502</v>
          </cell>
          <cell r="D1679" t="str">
            <v>Vida Riesgo Particular</v>
          </cell>
          <cell r="G1679" t="str">
            <v>Real</v>
          </cell>
        </row>
        <row r="1680">
          <cell r="A1680" t="str">
            <v>ARAYTOR</v>
          </cell>
          <cell r="B1680">
            <v>202503</v>
          </cell>
          <cell r="D1680" t="str">
            <v>--</v>
          </cell>
          <cell r="G1680" t="str">
            <v>Presupuesto</v>
          </cell>
        </row>
        <row r="1681">
          <cell r="A1681" t="str">
            <v>ARAYTOR</v>
          </cell>
          <cell r="B1681">
            <v>202503</v>
          </cell>
          <cell r="D1681" t="str">
            <v>--</v>
          </cell>
          <cell r="G1681" t="str">
            <v>Real</v>
          </cell>
        </row>
        <row r="1682">
          <cell r="A1682" t="str">
            <v>ARAYTOR</v>
          </cell>
          <cell r="B1682">
            <v>202503</v>
          </cell>
          <cell r="D1682" t="str">
            <v>Arte</v>
          </cell>
          <cell r="G1682" t="str">
            <v>Presupuesto</v>
          </cell>
        </row>
        <row r="1683">
          <cell r="A1683" t="str">
            <v>ARAYTOR</v>
          </cell>
          <cell r="B1683">
            <v>202503</v>
          </cell>
          <cell r="D1683" t="str">
            <v>Arte</v>
          </cell>
          <cell r="G1683" t="str">
            <v>Real</v>
          </cell>
        </row>
        <row r="1684">
          <cell r="A1684" t="str">
            <v>ARAYTOR</v>
          </cell>
          <cell r="B1684">
            <v>202503</v>
          </cell>
          <cell r="D1684" t="str">
            <v>Autos</v>
          </cell>
          <cell r="G1684" t="str">
            <v>Presupuesto</v>
          </cell>
        </row>
        <row r="1685">
          <cell r="A1685" t="str">
            <v>ARAYTOR</v>
          </cell>
          <cell r="B1685">
            <v>202503</v>
          </cell>
          <cell r="D1685" t="str">
            <v>Autos</v>
          </cell>
          <cell r="G1685" t="str">
            <v>Real</v>
          </cell>
        </row>
        <row r="1686">
          <cell r="A1686" t="str">
            <v>ARAYTOR</v>
          </cell>
          <cell r="B1686">
            <v>202503</v>
          </cell>
          <cell r="D1686" t="str">
            <v>B2B2C</v>
          </cell>
          <cell r="G1686" t="str">
            <v>Presupuesto</v>
          </cell>
        </row>
        <row r="1687">
          <cell r="A1687" t="str">
            <v>ARAYTOR</v>
          </cell>
          <cell r="B1687">
            <v>202503</v>
          </cell>
          <cell r="D1687" t="str">
            <v>Caución</v>
          </cell>
          <cell r="G1687" t="str">
            <v>Presupuesto</v>
          </cell>
        </row>
        <row r="1688">
          <cell r="A1688" t="str">
            <v>ARAYTOR</v>
          </cell>
          <cell r="B1688">
            <v>202503</v>
          </cell>
          <cell r="D1688" t="str">
            <v>Caución</v>
          </cell>
          <cell r="G1688" t="str">
            <v>Real</v>
          </cell>
        </row>
        <row r="1689">
          <cell r="A1689" t="str">
            <v>ARAYTOR</v>
          </cell>
          <cell r="B1689">
            <v>202503</v>
          </cell>
          <cell r="D1689" t="str">
            <v>Crédito Internacional</v>
          </cell>
          <cell r="G1689" t="str">
            <v>Presupuesto</v>
          </cell>
        </row>
        <row r="1690">
          <cell r="A1690" t="str">
            <v>ARAYTOR</v>
          </cell>
          <cell r="B1690">
            <v>202503</v>
          </cell>
          <cell r="D1690" t="str">
            <v>Crédito Nacional</v>
          </cell>
          <cell r="G1690" t="str">
            <v>Presupuesto</v>
          </cell>
        </row>
        <row r="1691">
          <cell r="A1691" t="str">
            <v>ARAYTOR</v>
          </cell>
          <cell r="B1691">
            <v>202503</v>
          </cell>
          <cell r="D1691" t="str">
            <v>Eventos</v>
          </cell>
          <cell r="G1691" t="str">
            <v>Presupuesto</v>
          </cell>
        </row>
        <row r="1692">
          <cell r="A1692" t="str">
            <v>ARAYTOR</v>
          </cell>
          <cell r="B1692">
            <v>202503</v>
          </cell>
          <cell r="D1692" t="str">
            <v>Eventos</v>
          </cell>
          <cell r="G1692" t="str">
            <v>Real</v>
          </cell>
        </row>
        <row r="1693">
          <cell r="A1693" t="str">
            <v>ARAYTOR</v>
          </cell>
          <cell r="B1693">
            <v>202503</v>
          </cell>
          <cell r="D1693" t="str">
            <v>Flotas</v>
          </cell>
          <cell r="G1693" t="str">
            <v>Presupuesto</v>
          </cell>
        </row>
        <row r="1694">
          <cell r="A1694" t="str">
            <v>ARAYTOR</v>
          </cell>
          <cell r="B1694">
            <v>202503</v>
          </cell>
          <cell r="D1694" t="str">
            <v>Flotas</v>
          </cell>
          <cell r="G1694" t="str">
            <v>Real</v>
          </cell>
        </row>
        <row r="1695">
          <cell r="A1695" t="str">
            <v>ARAYTOR</v>
          </cell>
          <cell r="B1695">
            <v>202503</v>
          </cell>
          <cell r="D1695" t="str">
            <v>Hogar</v>
          </cell>
          <cell r="G1695" t="str">
            <v>Presupuesto</v>
          </cell>
        </row>
        <row r="1696">
          <cell r="A1696" t="str">
            <v>ARAYTOR</v>
          </cell>
          <cell r="B1696">
            <v>202503</v>
          </cell>
          <cell r="D1696" t="str">
            <v>Hogar</v>
          </cell>
          <cell r="G1696" t="str">
            <v>Real</v>
          </cell>
        </row>
        <row r="1697">
          <cell r="A1697" t="str">
            <v>ARAYTOR</v>
          </cell>
          <cell r="B1697">
            <v>202503</v>
          </cell>
          <cell r="D1697" t="str">
            <v>Ingeniería</v>
          </cell>
          <cell r="G1697" t="str">
            <v>Presupuesto</v>
          </cell>
        </row>
        <row r="1698">
          <cell r="A1698" t="str">
            <v>ARAYTOR</v>
          </cell>
          <cell r="B1698">
            <v>202503</v>
          </cell>
          <cell r="D1698" t="str">
            <v>Ingeniería</v>
          </cell>
          <cell r="G1698" t="str">
            <v>Real</v>
          </cell>
        </row>
        <row r="1699">
          <cell r="A1699" t="str">
            <v>ARAYTOR</v>
          </cell>
          <cell r="B1699">
            <v>202503</v>
          </cell>
          <cell r="D1699" t="str">
            <v>Inmobiliario</v>
          </cell>
          <cell r="G1699" t="str">
            <v>Presupuesto</v>
          </cell>
        </row>
        <row r="1700">
          <cell r="A1700" t="str">
            <v>ARAYTOR</v>
          </cell>
          <cell r="B1700">
            <v>202503</v>
          </cell>
          <cell r="D1700" t="str">
            <v>Líneas Financieras</v>
          </cell>
          <cell r="G1700" t="str">
            <v>Presupuesto</v>
          </cell>
        </row>
        <row r="1701">
          <cell r="A1701" t="str">
            <v>ARAYTOR</v>
          </cell>
          <cell r="B1701">
            <v>202503</v>
          </cell>
          <cell r="D1701" t="str">
            <v>Líneas Financieras</v>
          </cell>
          <cell r="G1701" t="str">
            <v>Real</v>
          </cell>
        </row>
        <row r="1702">
          <cell r="A1702" t="str">
            <v>ARAYTOR</v>
          </cell>
          <cell r="B1702">
            <v>202503</v>
          </cell>
          <cell r="D1702" t="str">
            <v>Náutica</v>
          </cell>
          <cell r="G1702" t="str">
            <v>Presupuesto</v>
          </cell>
        </row>
        <row r="1703">
          <cell r="A1703" t="str">
            <v>ARAYTOR</v>
          </cell>
          <cell r="B1703">
            <v>202503</v>
          </cell>
          <cell r="D1703" t="str">
            <v>Náutica</v>
          </cell>
          <cell r="G1703" t="str">
            <v>Real</v>
          </cell>
        </row>
        <row r="1704">
          <cell r="A1704" t="str">
            <v>ARAYTOR</v>
          </cell>
          <cell r="B1704">
            <v>202503</v>
          </cell>
          <cell r="D1704" t="str">
            <v>Particulares Resto</v>
          </cell>
          <cell r="G1704" t="str">
            <v>Presupuesto</v>
          </cell>
        </row>
        <row r="1705">
          <cell r="A1705" t="str">
            <v>ARAYTOR</v>
          </cell>
          <cell r="B1705">
            <v>202503</v>
          </cell>
          <cell r="D1705" t="str">
            <v>Particulares Resto</v>
          </cell>
          <cell r="G1705" t="str">
            <v>Real</v>
          </cell>
        </row>
        <row r="1706">
          <cell r="A1706" t="str">
            <v>ARAYTOR</v>
          </cell>
          <cell r="B1706">
            <v>202503</v>
          </cell>
          <cell r="D1706" t="str">
            <v>Property</v>
          </cell>
          <cell r="G1706" t="str">
            <v>Presupuesto</v>
          </cell>
        </row>
        <row r="1707">
          <cell r="A1707" t="str">
            <v>ARAYTOR</v>
          </cell>
          <cell r="B1707">
            <v>202503</v>
          </cell>
          <cell r="D1707" t="str">
            <v>Property</v>
          </cell>
          <cell r="G1707" t="str">
            <v>Real</v>
          </cell>
        </row>
        <row r="1708">
          <cell r="A1708" t="str">
            <v>ARAYTOR</v>
          </cell>
          <cell r="B1708">
            <v>202503</v>
          </cell>
          <cell r="D1708" t="str">
            <v>RC</v>
          </cell>
          <cell r="G1708" t="str">
            <v>Presupuesto</v>
          </cell>
        </row>
        <row r="1709">
          <cell r="A1709" t="str">
            <v>ARAYTOR</v>
          </cell>
          <cell r="B1709">
            <v>202503</v>
          </cell>
          <cell r="D1709" t="str">
            <v>RC</v>
          </cell>
          <cell r="G1709" t="str">
            <v>Real</v>
          </cell>
        </row>
        <row r="1710">
          <cell r="A1710" t="str">
            <v>ARAYTOR</v>
          </cell>
          <cell r="B1710">
            <v>202503</v>
          </cell>
          <cell r="D1710" t="str">
            <v>Resto de lineas</v>
          </cell>
          <cell r="G1710" t="str">
            <v>Presupuesto</v>
          </cell>
        </row>
        <row r="1711">
          <cell r="A1711" t="str">
            <v>ARAYTOR</v>
          </cell>
          <cell r="B1711">
            <v>202503</v>
          </cell>
          <cell r="D1711" t="str">
            <v>Retirada</v>
          </cell>
          <cell r="G1711" t="str">
            <v>Presupuesto</v>
          </cell>
        </row>
        <row r="1712">
          <cell r="A1712" t="str">
            <v>ARAYTOR</v>
          </cell>
          <cell r="B1712">
            <v>202503</v>
          </cell>
          <cell r="D1712" t="str">
            <v>Seguros Personales (No Vida) Colectivos</v>
          </cell>
          <cell r="G1712" t="str">
            <v>Presupuesto</v>
          </cell>
        </row>
        <row r="1713">
          <cell r="A1713" t="str">
            <v>ARAYTOR</v>
          </cell>
          <cell r="B1713">
            <v>202503</v>
          </cell>
          <cell r="D1713" t="str">
            <v>Seguros Personales (No Vida) Colectivos</v>
          </cell>
          <cell r="G1713" t="str">
            <v>Real</v>
          </cell>
        </row>
        <row r="1714">
          <cell r="A1714" t="str">
            <v>ARAYTOR</v>
          </cell>
          <cell r="B1714">
            <v>202503</v>
          </cell>
          <cell r="D1714" t="str">
            <v>Seguros Personales (No Vida) Particular</v>
          </cell>
          <cell r="G1714" t="str">
            <v>Presupuesto</v>
          </cell>
        </row>
        <row r="1715">
          <cell r="A1715" t="str">
            <v>ARAYTOR</v>
          </cell>
          <cell r="B1715">
            <v>202503</v>
          </cell>
          <cell r="D1715" t="str">
            <v>Seguros Personales (No Vida) Particular</v>
          </cell>
          <cell r="G1715" t="str">
            <v>Real</v>
          </cell>
        </row>
        <row r="1716">
          <cell r="A1716" t="str">
            <v>ARAYTOR</v>
          </cell>
          <cell r="B1716">
            <v>202503</v>
          </cell>
          <cell r="D1716" t="str">
            <v>Transporte</v>
          </cell>
          <cell r="G1716" t="str">
            <v>Presupuesto</v>
          </cell>
        </row>
        <row r="1717">
          <cell r="A1717" t="str">
            <v>ARAYTOR</v>
          </cell>
          <cell r="B1717">
            <v>202503</v>
          </cell>
          <cell r="D1717" t="str">
            <v>Transporte</v>
          </cell>
          <cell r="G1717" t="str">
            <v>Real</v>
          </cell>
        </row>
        <row r="1718">
          <cell r="A1718" t="str">
            <v>ARAYTOR</v>
          </cell>
          <cell r="B1718">
            <v>202503</v>
          </cell>
          <cell r="D1718" t="str">
            <v>Venta Cruzada</v>
          </cell>
          <cell r="G1718" t="str">
            <v>Presupuesto</v>
          </cell>
        </row>
        <row r="1719">
          <cell r="A1719" t="str">
            <v>ARAYTOR</v>
          </cell>
          <cell r="B1719">
            <v>202503</v>
          </cell>
          <cell r="D1719" t="str">
            <v>Vida Ahorro Colectivo</v>
          </cell>
          <cell r="G1719" t="str">
            <v>Presupuesto</v>
          </cell>
        </row>
        <row r="1720">
          <cell r="A1720" t="str">
            <v>ARAYTOR</v>
          </cell>
          <cell r="B1720">
            <v>202503</v>
          </cell>
          <cell r="D1720" t="str">
            <v>Vida Ahorro Particular</v>
          </cell>
          <cell r="G1720" t="str">
            <v>Presupuesto</v>
          </cell>
        </row>
        <row r="1721">
          <cell r="A1721" t="str">
            <v>ARAYTOR</v>
          </cell>
          <cell r="B1721">
            <v>202503</v>
          </cell>
          <cell r="D1721" t="str">
            <v>Vida Ahorro Particular</v>
          </cell>
          <cell r="G1721" t="str">
            <v>Real</v>
          </cell>
        </row>
        <row r="1722">
          <cell r="A1722" t="str">
            <v>ARAYTOR</v>
          </cell>
          <cell r="B1722">
            <v>202503</v>
          </cell>
          <cell r="D1722" t="str">
            <v>Vida Ganado</v>
          </cell>
          <cell r="G1722" t="str">
            <v>Presupuesto</v>
          </cell>
        </row>
        <row r="1723">
          <cell r="A1723" t="str">
            <v>ARAYTOR</v>
          </cell>
          <cell r="B1723">
            <v>202503</v>
          </cell>
          <cell r="D1723" t="str">
            <v>Vida Riesgo Colectivo</v>
          </cell>
          <cell r="G1723" t="str">
            <v>Presupuesto</v>
          </cell>
        </row>
        <row r="1724">
          <cell r="A1724" t="str">
            <v>ARAYTOR</v>
          </cell>
          <cell r="B1724">
            <v>202503</v>
          </cell>
          <cell r="D1724" t="str">
            <v>Vida Riesgo Colectivo</v>
          </cell>
          <cell r="G1724" t="str">
            <v>Real</v>
          </cell>
        </row>
        <row r="1725">
          <cell r="A1725" t="str">
            <v>ARAYTOR</v>
          </cell>
          <cell r="B1725">
            <v>202503</v>
          </cell>
          <cell r="D1725" t="str">
            <v>Vida Riesgo Particular</v>
          </cell>
          <cell r="G1725" t="str">
            <v>Presupuesto</v>
          </cell>
        </row>
        <row r="1726">
          <cell r="A1726" t="str">
            <v>ARAYTOR</v>
          </cell>
          <cell r="B1726">
            <v>202503</v>
          </cell>
          <cell r="D1726" t="str">
            <v>Vida Riesgo Particular</v>
          </cell>
          <cell r="G1726" t="str">
            <v>Real</v>
          </cell>
        </row>
        <row r="1727">
          <cell r="A1727" t="str">
            <v>ARAYTOR</v>
          </cell>
          <cell r="B1727">
            <v>202504</v>
          </cell>
          <cell r="D1727" t="str">
            <v>--</v>
          </cell>
          <cell r="G1727" t="str">
            <v>Presupuesto</v>
          </cell>
        </row>
        <row r="1728">
          <cell r="A1728" t="str">
            <v>ARAYTOR</v>
          </cell>
          <cell r="B1728">
            <v>202504</v>
          </cell>
          <cell r="D1728" t="str">
            <v>--</v>
          </cell>
          <cell r="G1728" t="str">
            <v>Real</v>
          </cell>
        </row>
        <row r="1729">
          <cell r="A1729" t="str">
            <v>ARAYTOR</v>
          </cell>
          <cell r="B1729">
            <v>202504</v>
          </cell>
          <cell r="D1729" t="str">
            <v>Arte</v>
          </cell>
          <cell r="G1729" t="str">
            <v>Presupuesto</v>
          </cell>
        </row>
        <row r="1730">
          <cell r="A1730" t="str">
            <v>ARAYTOR</v>
          </cell>
          <cell r="B1730">
            <v>202504</v>
          </cell>
          <cell r="D1730" t="str">
            <v>Arte</v>
          </cell>
          <cell r="G1730" t="str">
            <v>Real</v>
          </cell>
        </row>
        <row r="1731">
          <cell r="A1731" t="str">
            <v>ARAYTOR</v>
          </cell>
          <cell r="B1731">
            <v>202504</v>
          </cell>
          <cell r="D1731" t="str">
            <v>Autos</v>
          </cell>
          <cell r="G1731" t="str">
            <v>Presupuesto</v>
          </cell>
        </row>
        <row r="1732">
          <cell r="A1732" t="str">
            <v>ARAYTOR</v>
          </cell>
          <cell r="B1732">
            <v>202504</v>
          </cell>
          <cell r="D1732" t="str">
            <v>Autos</v>
          </cell>
          <cell r="G1732" t="str">
            <v>Real</v>
          </cell>
        </row>
        <row r="1733">
          <cell r="A1733" t="str">
            <v>ARAYTOR</v>
          </cell>
          <cell r="B1733">
            <v>202504</v>
          </cell>
          <cell r="D1733" t="str">
            <v>B2B2C</v>
          </cell>
          <cell r="G1733" t="str">
            <v>Presupuesto</v>
          </cell>
        </row>
        <row r="1734">
          <cell r="A1734" t="str">
            <v>ARAYTOR</v>
          </cell>
          <cell r="B1734">
            <v>202504</v>
          </cell>
          <cell r="D1734" t="str">
            <v>Caución</v>
          </cell>
          <cell r="G1734" t="str">
            <v>Presupuesto</v>
          </cell>
        </row>
        <row r="1735">
          <cell r="A1735" t="str">
            <v>ARAYTOR</v>
          </cell>
          <cell r="B1735">
            <v>202504</v>
          </cell>
          <cell r="D1735" t="str">
            <v>Caución</v>
          </cell>
          <cell r="G1735" t="str">
            <v>Real</v>
          </cell>
        </row>
        <row r="1736">
          <cell r="A1736" t="str">
            <v>ARAYTOR</v>
          </cell>
          <cell r="B1736">
            <v>202504</v>
          </cell>
          <cell r="D1736" t="str">
            <v>Crédito Internacional</v>
          </cell>
          <cell r="G1736" t="str">
            <v>Presupuesto</v>
          </cell>
        </row>
        <row r="1737">
          <cell r="A1737" t="str">
            <v>ARAYTOR</v>
          </cell>
          <cell r="B1737">
            <v>202504</v>
          </cell>
          <cell r="D1737" t="str">
            <v>Crédito Nacional</v>
          </cell>
          <cell r="G1737" t="str">
            <v>Presupuesto</v>
          </cell>
        </row>
        <row r="1738">
          <cell r="A1738" t="str">
            <v>ARAYTOR</v>
          </cell>
          <cell r="B1738">
            <v>202504</v>
          </cell>
          <cell r="D1738" t="str">
            <v>Eventos</v>
          </cell>
          <cell r="G1738" t="str">
            <v>Presupuesto</v>
          </cell>
        </row>
        <row r="1739">
          <cell r="A1739" t="str">
            <v>ARAYTOR</v>
          </cell>
          <cell r="B1739">
            <v>202504</v>
          </cell>
          <cell r="D1739" t="str">
            <v>Eventos</v>
          </cell>
          <cell r="G1739" t="str">
            <v>Real</v>
          </cell>
        </row>
        <row r="1740">
          <cell r="A1740" t="str">
            <v>ARAYTOR</v>
          </cell>
          <cell r="B1740">
            <v>202504</v>
          </cell>
          <cell r="D1740" t="str">
            <v>Flotas</v>
          </cell>
          <cell r="G1740" t="str">
            <v>Presupuesto</v>
          </cell>
        </row>
        <row r="1741">
          <cell r="A1741" t="str">
            <v>ARAYTOR</v>
          </cell>
          <cell r="B1741">
            <v>202504</v>
          </cell>
          <cell r="D1741" t="str">
            <v>Flotas</v>
          </cell>
          <cell r="G1741" t="str">
            <v>Real</v>
          </cell>
        </row>
        <row r="1742">
          <cell r="A1742" t="str">
            <v>ARAYTOR</v>
          </cell>
          <cell r="B1742">
            <v>202504</v>
          </cell>
          <cell r="D1742" t="str">
            <v>Hogar</v>
          </cell>
          <cell r="G1742" t="str">
            <v>Presupuesto</v>
          </cell>
        </row>
        <row r="1743">
          <cell r="A1743" t="str">
            <v>ARAYTOR</v>
          </cell>
          <cell r="B1743">
            <v>202504</v>
          </cell>
          <cell r="D1743" t="str">
            <v>Hogar</v>
          </cell>
          <cell r="G1743" t="str">
            <v>Real</v>
          </cell>
        </row>
        <row r="1744">
          <cell r="A1744" t="str">
            <v>ARAYTOR</v>
          </cell>
          <cell r="B1744">
            <v>202504</v>
          </cell>
          <cell r="D1744" t="str">
            <v>Ingeniería</v>
          </cell>
          <cell r="G1744" t="str">
            <v>Presupuesto</v>
          </cell>
        </row>
        <row r="1745">
          <cell r="A1745" t="str">
            <v>ARAYTOR</v>
          </cell>
          <cell r="B1745">
            <v>202504</v>
          </cell>
          <cell r="D1745" t="str">
            <v>Ingeniería</v>
          </cell>
          <cell r="G1745" t="str">
            <v>Real</v>
          </cell>
        </row>
        <row r="1746">
          <cell r="A1746" t="str">
            <v>ARAYTOR</v>
          </cell>
          <cell r="B1746">
            <v>202504</v>
          </cell>
          <cell r="D1746" t="str">
            <v>Inmobiliario</v>
          </cell>
          <cell r="G1746" t="str">
            <v>Presupuesto</v>
          </cell>
        </row>
        <row r="1747">
          <cell r="A1747" t="str">
            <v>ARAYTOR</v>
          </cell>
          <cell r="B1747">
            <v>202504</v>
          </cell>
          <cell r="D1747" t="str">
            <v>Líneas Financieras</v>
          </cell>
          <cell r="G1747" t="str">
            <v>Presupuesto</v>
          </cell>
        </row>
        <row r="1748">
          <cell r="A1748" t="str">
            <v>ARAYTOR</v>
          </cell>
          <cell r="B1748">
            <v>202504</v>
          </cell>
          <cell r="D1748" t="str">
            <v>Líneas Financieras</v>
          </cell>
          <cell r="G1748" t="str">
            <v>Real</v>
          </cell>
        </row>
        <row r="1749">
          <cell r="A1749" t="str">
            <v>ARAYTOR</v>
          </cell>
          <cell r="B1749">
            <v>202504</v>
          </cell>
          <cell r="D1749" t="str">
            <v>Náutica</v>
          </cell>
          <cell r="G1749" t="str">
            <v>Presupuesto</v>
          </cell>
        </row>
        <row r="1750">
          <cell r="A1750" t="str">
            <v>ARAYTOR</v>
          </cell>
          <cell r="B1750">
            <v>202504</v>
          </cell>
          <cell r="D1750" t="str">
            <v>Náutica</v>
          </cell>
          <cell r="G1750" t="str">
            <v>Real</v>
          </cell>
        </row>
        <row r="1751">
          <cell r="A1751" t="str">
            <v>ARAYTOR</v>
          </cell>
          <cell r="B1751">
            <v>202504</v>
          </cell>
          <cell r="D1751" t="str">
            <v>Particulares Resto</v>
          </cell>
          <cell r="G1751" t="str">
            <v>Presupuesto</v>
          </cell>
        </row>
        <row r="1752">
          <cell r="A1752" t="str">
            <v>ARAYTOR</v>
          </cell>
          <cell r="B1752">
            <v>202504</v>
          </cell>
          <cell r="D1752" t="str">
            <v>Particulares Resto</v>
          </cell>
          <cell r="G1752" t="str">
            <v>Real</v>
          </cell>
        </row>
        <row r="1753">
          <cell r="A1753" t="str">
            <v>ARAYTOR</v>
          </cell>
          <cell r="B1753">
            <v>202504</v>
          </cell>
          <cell r="D1753" t="str">
            <v>Property</v>
          </cell>
          <cell r="G1753" t="str">
            <v>Presupuesto</v>
          </cell>
        </row>
        <row r="1754">
          <cell r="A1754" t="str">
            <v>ARAYTOR</v>
          </cell>
          <cell r="B1754">
            <v>202504</v>
          </cell>
          <cell r="D1754" t="str">
            <v>Property</v>
          </cell>
          <cell r="G1754" t="str">
            <v>Real</v>
          </cell>
        </row>
        <row r="1755">
          <cell r="A1755" t="str">
            <v>ARAYTOR</v>
          </cell>
          <cell r="B1755">
            <v>202504</v>
          </cell>
          <cell r="D1755" t="str">
            <v>RC</v>
          </cell>
          <cell r="G1755" t="str">
            <v>Presupuesto</v>
          </cell>
        </row>
        <row r="1756">
          <cell r="A1756" t="str">
            <v>ARAYTOR</v>
          </cell>
          <cell r="B1756">
            <v>202504</v>
          </cell>
          <cell r="D1756" t="str">
            <v>RC</v>
          </cell>
          <cell r="G1756" t="str">
            <v>Real</v>
          </cell>
        </row>
        <row r="1757">
          <cell r="A1757" t="str">
            <v>ARAYTOR</v>
          </cell>
          <cell r="B1757">
            <v>202504</v>
          </cell>
          <cell r="D1757" t="str">
            <v>Resto de lineas</v>
          </cell>
          <cell r="G1757" t="str">
            <v>Presupuesto</v>
          </cell>
        </row>
        <row r="1758">
          <cell r="A1758" t="str">
            <v>ARAYTOR</v>
          </cell>
          <cell r="B1758">
            <v>202504</v>
          </cell>
          <cell r="D1758" t="str">
            <v>Retirada</v>
          </cell>
          <cell r="G1758" t="str">
            <v>Presupuesto</v>
          </cell>
        </row>
        <row r="1759">
          <cell r="A1759" t="str">
            <v>ARAYTOR</v>
          </cell>
          <cell r="B1759">
            <v>202504</v>
          </cell>
          <cell r="D1759" t="str">
            <v>Seguros Personales (No Vida) Colectivos</v>
          </cell>
          <cell r="G1759" t="str">
            <v>Presupuesto</v>
          </cell>
        </row>
        <row r="1760">
          <cell r="A1760" t="str">
            <v>ARAYTOR</v>
          </cell>
          <cell r="B1760">
            <v>202504</v>
          </cell>
          <cell r="D1760" t="str">
            <v>Seguros Personales (No Vida) Colectivos</v>
          </cell>
          <cell r="G1760" t="str">
            <v>Real</v>
          </cell>
        </row>
        <row r="1761">
          <cell r="A1761" t="str">
            <v>ARAYTOR</v>
          </cell>
          <cell r="B1761">
            <v>202504</v>
          </cell>
          <cell r="D1761" t="str">
            <v>Seguros Personales (No Vida) Particular</v>
          </cell>
          <cell r="G1761" t="str">
            <v>Presupuesto</v>
          </cell>
        </row>
        <row r="1762">
          <cell r="A1762" t="str">
            <v>ARAYTOR</v>
          </cell>
          <cell r="B1762">
            <v>202504</v>
          </cell>
          <cell r="D1762" t="str">
            <v>Seguros Personales (No Vida) Particular</v>
          </cell>
          <cell r="G1762" t="str">
            <v>Real</v>
          </cell>
        </row>
        <row r="1763">
          <cell r="A1763" t="str">
            <v>ARAYTOR</v>
          </cell>
          <cell r="B1763">
            <v>202504</v>
          </cell>
          <cell r="D1763" t="str">
            <v>Transporte</v>
          </cell>
          <cell r="G1763" t="str">
            <v>Presupuesto</v>
          </cell>
        </row>
        <row r="1764">
          <cell r="A1764" t="str">
            <v>ARAYTOR</v>
          </cell>
          <cell r="B1764">
            <v>202504</v>
          </cell>
          <cell r="D1764" t="str">
            <v>Transporte</v>
          </cell>
          <cell r="G1764" t="str">
            <v>Real</v>
          </cell>
        </row>
        <row r="1765">
          <cell r="A1765" t="str">
            <v>ARAYTOR</v>
          </cell>
          <cell r="B1765">
            <v>202504</v>
          </cell>
          <cell r="D1765" t="str">
            <v>Venta Cruzada</v>
          </cell>
          <cell r="G1765" t="str">
            <v>Presupuesto</v>
          </cell>
        </row>
        <row r="1766">
          <cell r="A1766" t="str">
            <v>ARAYTOR</v>
          </cell>
          <cell r="B1766">
            <v>202504</v>
          </cell>
          <cell r="D1766" t="str">
            <v>Vida Ahorro Colectivo</v>
          </cell>
          <cell r="G1766" t="str">
            <v>Presupuesto</v>
          </cell>
        </row>
        <row r="1767">
          <cell r="A1767" t="str">
            <v>ARAYTOR</v>
          </cell>
          <cell r="B1767">
            <v>202504</v>
          </cell>
          <cell r="D1767" t="str">
            <v>Vida Ahorro Particular</v>
          </cell>
          <cell r="G1767" t="str">
            <v>Presupuesto</v>
          </cell>
        </row>
        <row r="1768">
          <cell r="A1768" t="str">
            <v>ARAYTOR</v>
          </cell>
          <cell r="B1768">
            <v>202504</v>
          </cell>
          <cell r="D1768" t="str">
            <v>Vida Ahorro Particular</v>
          </cell>
          <cell r="G1768" t="str">
            <v>Real</v>
          </cell>
        </row>
        <row r="1769">
          <cell r="A1769" t="str">
            <v>ARAYTOR</v>
          </cell>
          <cell r="B1769">
            <v>202504</v>
          </cell>
          <cell r="D1769" t="str">
            <v>Vida Ganado</v>
          </cell>
          <cell r="G1769" t="str">
            <v>Presupuesto</v>
          </cell>
        </row>
        <row r="1770">
          <cell r="A1770" t="str">
            <v>ARAYTOR</v>
          </cell>
          <cell r="B1770">
            <v>202504</v>
          </cell>
          <cell r="D1770" t="str">
            <v>Vida Riesgo Colectivo</v>
          </cell>
          <cell r="G1770" t="str">
            <v>Presupuesto</v>
          </cell>
        </row>
        <row r="1771">
          <cell r="A1771" t="str">
            <v>ARAYTOR</v>
          </cell>
          <cell r="B1771">
            <v>202504</v>
          </cell>
          <cell r="D1771" t="str">
            <v>Vida Riesgo Colectivo</v>
          </cell>
          <cell r="G1771" t="str">
            <v>Real</v>
          </cell>
        </row>
        <row r="1772">
          <cell r="A1772" t="str">
            <v>ARAYTOR</v>
          </cell>
          <cell r="B1772">
            <v>202504</v>
          </cell>
          <cell r="D1772" t="str">
            <v>Vida Riesgo Particular</v>
          </cell>
          <cell r="G1772" t="str">
            <v>Presupuesto</v>
          </cell>
        </row>
        <row r="1773">
          <cell r="A1773" t="str">
            <v>ARAYTOR</v>
          </cell>
          <cell r="B1773">
            <v>202504</v>
          </cell>
          <cell r="D1773" t="str">
            <v>Vida Riesgo Particular</v>
          </cell>
          <cell r="G1773" t="str">
            <v>Real</v>
          </cell>
        </row>
        <row r="1774">
          <cell r="A1774" t="str">
            <v>ARAYTOR</v>
          </cell>
          <cell r="B1774">
            <v>202505</v>
          </cell>
          <cell r="D1774" t="str">
            <v>--</v>
          </cell>
          <cell r="G1774" t="str">
            <v>Presupuesto</v>
          </cell>
        </row>
        <row r="1775">
          <cell r="A1775" t="str">
            <v>ARAYTOR</v>
          </cell>
          <cell r="B1775">
            <v>202505</v>
          </cell>
          <cell r="D1775" t="str">
            <v>--</v>
          </cell>
          <cell r="G1775" t="str">
            <v>Real</v>
          </cell>
        </row>
        <row r="1776">
          <cell r="A1776" t="str">
            <v>ARAYTOR</v>
          </cell>
          <cell r="B1776">
            <v>202505</v>
          </cell>
          <cell r="D1776" t="str">
            <v>Arte</v>
          </cell>
          <cell r="G1776" t="str">
            <v>Presupuesto</v>
          </cell>
        </row>
        <row r="1777">
          <cell r="A1777" t="str">
            <v>ARAYTOR</v>
          </cell>
          <cell r="B1777">
            <v>202505</v>
          </cell>
          <cell r="D1777" t="str">
            <v>Arte</v>
          </cell>
          <cell r="G1777" t="str">
            <v>Real</v>
          </cell>
        </row>
        <row r="1778">
          <cell r="A1778" t="str">
            <v>ARAYTOR</v>
          </cell>
          <cell r="B1778">
            <v>202505</v>
          </cell>
          <cell r="D1778" t="str">
            <v>Autos</v>
          </cell>
          <cell r="G1778" t="str">
            <v>Presupuesto</v>
          </cell>
        </row>
        <row r="1779">
          <cell r="A1779" t="str">
            <v>ARAYTOR</v>
          </cell>
          <cell r="B1779">
            <v>202505</v>
          </cell>
          <cell r="D1779" t="str">
            <v>Autos</v>
          </cell>
          <cell r="G1779" t="str">
            <v>Real</v>
          </cell>
        </row>
        <row r="1780">
          <cell r="A1780" t="str">
            <v>ARAYTOR</v>
          </cell>
          <cell r="B1780">
            <v>202505</v>
          </cell>
          <cell r="D1780" t="str">
            <v>B2B2C</v>
          </cell>
          <cell r="G1780" t="str">
            <v>Presupuesto</v>
          </cell>
        </row>
        <row r="1781">
          <cell r="A1781" t="str">
            <v>ARAYTOR</v>
          </cell>
          <cell r="B1781">
            <v>202505</v>
          </cell>
          <cell r="D1781" t="str">
            <v>Caución</v>
          </cell>
          <cell r="G1781" t="str">
            <v>Presupuesto</v>
          </cell>
        </row>
        <row r="1782">
          <cell r="A1782" t="str">
            <v>ARAYTOR</v>
          </cell>
          <cell r="B1782">
            <v>202505</v>
          </cell>
          <cell r="D1782" t="str">
            <v>Caución</v>
          </cell>
          <cell r="G1782" t="str">
            <v>Real</v>
          </cell>
        </row>
        <row r="1783">
          <cell r="A1783" t="str">
            <v>ARAYTOR</v>
          </cell>
          <cell r="B1783">
            <v>202505</v>
          </cell>
          <cell r="D1783" t="str">
            <v>Crédito Internacional</v>
          </cell>
          <cell r="G1783" t="str">
            <v>Presupuesto</v>
          </cell>
        </row>
        <row r="1784">
          <cell r="A1784" t="str">
            <v>ARAYTOR</v>
          </cell>
          <cell r="B1784">
            <v>202505</v>
          </cell>
          <cell r="D1784" t="str">
            <v>Crédito Nacional</v>
          </cell>
          <cell r="G1784" t="str">
            <v>Presupuesto</v>
          </cell>
        </row>
        <row r="1785">
          <cell r="A1785" t="str">
            <v>ARAYTOR</v>
          </cell>
          <cell r="B1785">
            <v>202505</v>
          </cell>
          <cell r="D1785" t="str">
            <v>Eventos</v>
          </cell>
          <cell r="G1785" t="str">
            <v>Presupuesto</v>
          </cell>
        </row>
        <row r="1786">
          <cell r="A1786" t="str">
            <v>ARAYTOR</v>
          </cell>
          <cell r="B1786">
            <v>202505</v>
          </cell>
          <cell r="D1786" t="str">
            <v>Eventos</v>
          </cell>
          <cell r="G1786" t="str">
            <v>Real</v>
          </cell>
        </row>
        <row r="1787">
          <cell r="A1787" t="str">
            <v>ARAYTOR</v>
          </cell>
          <cell r="B1787">
            <v>202505</v>
          </cell>
          <cell r="D1787" t="str">
            <v>Flotas</v>
          </cell>
          <cell r="G1787" t="str">
            <v>Presupuesto</v>
          </cell>
        </row>
        <row r="1788">
          <cell r="A1788" t="str">
            <v>ARAYTOR</v>
          </cell>
          <cell r="B1788">
            <v>202505</v>
          </cell>
          <cell r="D1788" t="str">
            <v>Flotas</v>
          </cell>
          <cell r="G1788" t="str">
            <v>Real</v>
          </cell>
        </row>
        <row r="1789">
          <cell r="A1789" t="str">
            <v>ARAYTOR</v>
          </cell>
          <cell r="B1789">
            <v>202505</v>
          </cell>
          <cell r="D1789" t="str">
            <v>Hogar</v>
          </cell>
          <cell r="G1789" t="str">
            <v>Presupuesto</v>
          </cell>
        </row>
        <row r="1790">
          <cell r="A1790" t="str">
            <v>ARAYTOR</v>
          </cell>
          <cell r="B1790">
            <v>202505</v>
          </cell>
          <cell r="D1790" t="str">
            <v>Hogar</v>
          </cell>
          <cell r="G1790" t="str">
            <v>Real</v>
          </cell>
        </row>
        <row r="1791">
          <cell r="A1791" t="str">
            <v>ARAYTOR</v>
          </cell>
          <cell r="B1791">
            <v>202505</v>
          </cell>
          <cell r="D1791" t="str">
            <v>Ingeniería</v>
          </cell>
          <cell r="G1791" t="str">
            <v>Presupuesto</v>
          </cell>
        </row>
        <row r="1792">
          <cell r="A1792" t="str">
            <v>ARAYTOR</v>
          </cell>
          <cell r="B1792">
            <v>202505</v>
          </cell>
          <cell r="D1792" t="str">
            <v>Ingeniería</v>
          </cell>
          <cell r="G1792" t="str">
            <v>Real</v>
          </cell>
        </row>
        <row r="1793">
          <cell r="A1793" t="str">
            <v>ARAYTOR</v>
          </cell>
          <cell r="B1793">
            <v>202505</v>
          </cell>
          <cell r="D1793" t="str">
            <v>Inmobiliario</v>
          </cell>
          <cell r="G1793" t="str">
            <v>Presupuesto</v>
          </cell>
        </row>
        <row r="1794">
          <cell r="A1794" t="str">
            <v>ARAYTOR</v>
          </cell>
          <cell r="B1794">
            <v>202505</v>
          </cell>
          <cell r="D1794" t="str">
            <v>Líneas Financieras</v>
          </cell>
          <cell r="G1794" t="str">
            <v>Presupuesto</v>
          </cell>
        </row>
        <row r="1795">
          <cell r="A1795" t="str">
            <v>ARAYTOR</v>
          </cell>
          <cell r="B1795">
            <v>202505</v>
          </cell>
          <cell r="D1795" t="str">
            <v>Líneas Financieras</v>
          </cell>
          <cell r="G1795" t="str">
            <v>Real</v>
          </cell>
        </row>
        <row r="1796">
          <cell r="A1796" t="str">
            <v>ARAYTOR</v>
          </cell>
          <cell r="B1796">
            <v>202505</v>
          </cell>
          <cell r="D1796" t="str">
            <v>Náutica</v>
          </cell>
          <cell r="G1796" t="str">
            <v>Presupuesto</v>
          </cell>
        </row>
        <row r="1797">
          <cell r="A1797" t="str">
            <v>ARAYTOR</v>
          </cell>
          <cell r="B1797">
            <v>202505</v>
          </cell>
          <cell r="D1797" t="str">
            <v>Náutica</v>
          </cell>
          <cell r="G1797" t="str">
            <v>Real</v>
          </cell>
        </row>
        <row r="1798">
          <cell r="A1798" t="str">
            <v>ARAYTOR</v>
          </cell>
          <cell r="B1798">
            <v>202505</v>
          </cell>
          <cell r="D1798" t="str">
            <v>Particulares Resto</v>
          </cell>
          <cell r="G1798" t="str">
            <v>Presupuesto</v>
          </cell>
        </row>
        <row r="1799">
          <cell r="A1799" t="str">
            <v>ARAYTOR</v>
          </cell>
          <cell r="B1799">
            <v>202505</v>
          </cell>
          <cell r="D1799" t="str">
            <v>Particulares Resto</v>
          </cell>
          <cell r="G1799" t="str">
            <v>Real</v>
          </cell>
        </row>
        <row r="1800">
          <cell r="A1800" t="str">
            <v>ARAYTOR</v>
          </cell>
          <cell r="B1800">
            <v>202505</v>
          </cell>
          <cell r="D1800" t="str">
            <v>Property</v>
          </cell>
          <cell r="G1800" t="str">
            <v>Presupuesto</v>
          </cell>
        </row>
        <row r="1801">
          <cell r="A1801" t="str">
            <v>ARAYTOR</v>
          </cell>
          <cell r="B1801">
            <v>202505</v>
          </cell>
          <cell r="D1801" t="str">
            <v>Property</v>
          </cell>
          <cell r="G1801" t="str">
            <v>Real</v>
          </cell>
        </row>
        <row r="1802">
          <cell r="A1802" t="str">
            <v>ARAYTOR</v>
          </cell>
          <cell r="B1802">
            <v>202505</v>
          </cell>
          <cell r="D1802" t="str">
            <v>RC</v>
          </cell>
          <cell r="G1802" t="str">
            <v>Presupuesto</v>
          </cell>
        </row>
        <row r="1803">
          <cell r="A1803" t="str">
            <v>ARAYTOR</v>
          </cell>
          <cell r="B1803">
            <v>202505</v>
          </cell>
          <cell r="D1803" t="str">
            <v>RC</v>
          </cell>
          <cell r="G1803" t="str">
            <v>Real</v>
          </cell>
        </row>
        <row r="1804">
          <cell r="A1804" t="str">
            <v>ARAYTOR</v>
          </cell>
          <cell r="B1804">
            <v>202505</v>
          </cell>
          <cell r="D1804" t="str">
            <v>Resto de lineas</v>
          </cell>
          <cell r="G1804" t="str">
            <v>Presupuesto</v>
          </cell>
        </row>
        <row r="1805">
          <cell r="A1805" t="str">
            <v>ARAYTOR</v>
          </cell>
          <cell r="B1805">
            <v>202505</v>
          </cell>
          <cell r="D1805" t="str">
            <v>Retirada</v>
          </cell>
          <cell r="G1805" t="str">
            <v>Presupuesto</v>
          </cell>
        </row>
        <row r="1806">
          <cell r="A1806" t="str">
            <v>ARAYTOR</v>
          </cell>
          <cell r="B1806">
            <v>202505</v>
          </cell>
          <cell r="D1806" t="str">
            <v>Seguros Personales (No Vida) Colectivos</v>
          </cell>
          <cell r="G1806" t="str">
            <v>Presupuesto</v>
          </cell>
        </row>
        <row r="1807">
          <cell r="A1807" t="str">
            <v>ARAYTOR</v>
          </cell>
          <cell r="B1807">
            <v>202505</v>
          </cell>
          <cell r="D1807" t="str">
            <v>Seguros Personales (No Vida) Colectivos</v>
          </cell>
          <cell r="G1807" t="str">
            <v>Real</v>
          </cell>
        </row>
        <row r="1808">
          <cell r="A1808" t="str">
            <v>ARAYTOR</v>
          </cell>
          <cell r="B1808">
            <v>202505</v>
          </cell>
          <cell r="D1808" t="str">
            <v>Seguros Personales (No Vida) Particular</v>
          </cell>
          <cell r="G1808" t="str">
            <v>Presupuesto</v>
          </cell>
        </row>
        <row r="1809">
          <cell r="A1809" t="str">
            <v>ARAYTOR</v>
          </cell>
          <cell r="B1809">
            <v>202505</v>
          </cell>
          <cell r="D1809" t="str">
            <v>Seguros Personales (No Vida) Particular</v>
          </cell>
          <cell r="G1809" t="str">
            <v>Real</v>
          </cell>
        </row>
        <row r="1810">
          <cell r="A1810" t="str">
            <v>ARAYTOR</v>
          </cell>
          <cell r="B1810">
            <v>202505</v>
          </cell>
          <cell r="D1810" t="str">
            <v>Transporte</v>
          </cell>
          <cell r="G1810" t="str">
            <v>Presupuesto</v>
          </cell>
        </row>
        <row r="1811">
          <cell r="A1811" t="str">
            <v>ARAYTOR</v>
          </cell>
          <cell r="B1811">
            <v>202505</v>
          </cell>
          <cell r="D1811" t="str">
            <v>Transporte</v>
          </cell>
          <cell r="G1811" t="str">
            <v>Real</v>
          </cell>
        </row>
        <row r="1812">
          <cell r="A1812" t="str">
            <v>ARAYTOR</v>
          </cell>
          <cell r="B1812">
            <v>202505</v>
          </cell>
          <cell r="D1812" t="str">
            <v>Venta Cruzada</v>
          </cell>
          <cell r="G1812" t="str">
            <v>Presupuesto</v>
          </cell>
        </row>
        <row r="1813">
          <cell r="A1813" t="str">
            <v>ARAYTOR</v>
          </cell>
          <cell r="B1813">
            <v>202505</v>
          </cell>
          <cell r="D1813" t="str">
            <v>Vida Ahorro Colectivo</v>
          </cell>
          <cell r="G1813" t="str">
            <v>Presupuesto</v>
          </cell>
        </row>
        <row r="1814">
          <cell r="A1814" t="str">
            <v>ARAYTOR</v>
          </cell>
          <cell r="B1814">
            <v>202505</v>
          </cell>
          <cell r="D1814" t="str">
            <v>Vida Ahorro Particular</v>
          </cell>
          <cell r="G1814" t="str">
            <v>Presupuesto</v>
          </cell>
        </row>
        <row r="1815">
          <cell r="A1815" t="str">
            <v>ARAYTOR</v>
          </cell>
          <cell r="B1815">
            <v>202505</v>
          </cell>
          <cell r="D1815" t="str">
            <v>Vida Ahorro Particular</v>
          </cell>
          <cell r="G1815" t="str">
            <v>Real</v>
          </cell>
        </row>
        <row r="1816">
          <cell r="A1816" t="str">
            <v>ARAYTOR</v>
          </cell>
          <cell r="B1816">
            <v>202505</v>
          </cell>
          <cell r="D1816" t="str">
            <v>Vida Ganado</v>
          </cell>
          <cell r="G1816" t="str">
            <v>Presupuesto</v>
          </cell>
        </row>
        <row r="1817">
          <cell r="A1817" t="str">
            <v>ARAYTOR</v>
          </cell>
          <cell r="B1817">
            <v>202505</v>
          </cell>
          <cell r="D1817" t="str">
            <v>Vida Riesgo Colectivo</v>
          </cell>
          <cell r="G1817" t="str">
            <v>Presupuesto</v>
          </cell>
        </row>
        <row r="1818">
          <cell r="A1818" t="str">
            <v>ARAYTOR</v>
          </cell>
          <cell r="B1818">
            <v>202505</v>
          </cell>
          <cell r="D1818" t="str">
            <v>Vida Riesgo Colectivo</v>
          </cell>
          <cell r="G1818" t="str">
            <v>Real</v>
          </cell>
        </row>
        <row r="1819">
          <cell r="A1819" t="str">
            <v>ARAYTOR</v>
          </cell>
          <cell r="B1819">
            <v>202505</v>
          </cell>
          <cell r="D1819" t="str">
            <v>Vida Riesgo Particular</v>
          </cell>
          <cell r="G1819" t="str">
            <v>Presupuesto</v>
          </cell>
        </row>
        <row r="1820">
          <cell r="A1820" t="str">
            <v>ARAYTOR</v>
          </cell>
          <cell r="B1820">
            <v>202505</v>
          </cell>
          <cell r="D1820" t="str">
            <v>Vida Riesgo Particular</v>
          </cell>
          <cell r="G1820" t="str">
            <v>Real</v>
          </cell>
        </row>
        <row r="1821">
          <cell r="A1821" t="str">
            <v>ARAYTOR</v>
          </cell>
          <cell r="B1821">
            <v>202506</v>
          </cell>
          <cell r="D1821" t="str">
            <v>--</v>
          </cell>
          <cell r="G1821" t="str">
            <v>Presupuesto</v>
          </cell>
        </row>
        <row r="1822">
          <cell r="A1822" t="str">
            <v>ARAYTOR</v>
          </cell>
          <cell r="B1822">
            <v>202506</v>
          </cell>
          <cell r="D1822" t="str">
            <v>--</v>
          </cell>
          <cell r="G1822" t="str">
            <v>Real</v>
          </cell>
        </row>
        <row r="1823">
          <cell r="A1823" t="str">
            <v>ARAYTOR</v>
          </cell>
          <cell r="B1823">
            <v>202506</v>
          </cell>
          <cell r="D1823" t="str">
            <v>Arte</v>
          </cell>
          <cell r="G1823" t="str">
            <v>Presupuesto</v>
          </cell>
        </row>
        <row r="1824">
          <cell r="A1824" t="str">
            <v>ARAYTOR</v>
          </cell>
          <cell r="B1824">
            <v>202506</v>
          </cell>
          <cell r="D1824" t="str">
            <v>Arte</v>
          </cell>
          <cell r="G1824" t="str">
            <v>Real</v>
          </cell>
        </row>
        <row r="1825">
          <cell r="A1825" t="str">
            <v>ARAYTOR</v>
          </cell>
          <cell r="B1825">
            <v>202506</v>
          </cell>
          <cell r="D1825" t="str">
            <v>Autos</v>
          </cell>
          <cell r="G1825" t="str">
            <v>Presupuesto</v>
          </cell>
        </row>
        <row r="1826">
          <cell r="A1826" t="str">
            <v>ARAYTOR</v>
          </cell>
          <cell r="B1826">
            <v>202506</v>
          </cell>
          <cell r="D1826" t="str">
            <v>Autos</v>
          </cell>
          <cell r="G1826" t="str">
            <v>Real</v>
          </cell>
        </row>
        <row r="1827">
          <cell r="A1827" t="str">
            <v>ARAYTOR</v>
          </cell>
          <cell r="B1827">
            <v>202506</v>
          </cell>
          <cell r="D1827" t="str">
            <v>B2B2C</v>
          </cell>
          <cell r="G1827" t="str">
            <v>Presupuesto</v>
          </cell>
        </row>
        <row r="1828">
          <cell r="A1828" t="str">
            <v>ARAYTOR</v>
          </cell>
          <cell r="B1828">
            <v>202506</v>
          </cell>
          <cell r="D1828" t="str">
            <v>Caución</v>
          </cell>
          <cell r="G1828" t="str">
            <v>Presupuesto</v>
          </cell>
        </row>
        <row r="1829">
          <cell r="A1829" t="str">
            <v>ARAYTOR</v>
          </cell>
          <cell r="B1829">
            <v>202506</v>
          </cell>
          <cell r="D1829" t="str">
            <v>Caución</v>
          </cell>
          <cell r="G1829" t="str">
            <v>Real</v>
          </cell>
        </row>
        <row r="1830">
          <cell r="A1830" t="str">
            <v>ARAYTOR</v>
          </cell>
          <cell r="B1830">
            <v>202506</v>
          </cell>
          <cell r="D1830" t="str">
            <v>Crédito Internacional</v>
          </cell>
          <cell r="G1830" t="str">
            <v>Presupuesto</v>
          </cell>
        </row>
        <row r="1831">
          <cell r="A1831" t="str">
            <v>ARAYTOR</v>
          </cell>
          <cell r="B1831">
            <v>202506</v>
          </cell>
          <cell r="D1831" t="str">
            <v>Crédito Nacional</v>
          </cell>
          <cell r="G1831" t="str">
            <v>Presupuesto</v>
          </cell>
        </row>
        <row r="1832">
          <cell r="A1832" t="str">
            <v>ARAYTOR</v>
          </cell>
          <cell r="B1832">
            <v>202506</v>
          </cell>
          <cell r="D1832" t="str">
            <v>Eventos</v>
          </cell>
          <cell r="G1832" t="str">
            <v>Presupuesto</v>
          </cell>
        </row>
        <row r="1833">
          <cell r="A1833" t="str">
            <v>ARAYTOR</v>
          </cell>
          <cell r="B1833">
            <v>202506</v>
          </cell>
          <cell r="D1833" t="str">
            <v>Eventos</v>
          </cell>
          <cell r="G1833" t="str">
            <v>Real</v>
          </cell>
        </row>
        <row r="1834">
          <cell r="A1834" t="str">
            <v>ARAYTOR</v>
          </cell>
          <cell r="B1834">
            <v>202506</v>
          </cell>
          <cell r="D1834" t="str">
            <v>Flotas</v>
          </cell>
          <cell r="G1834" t="str">
            <v>Presupuesto</v>
          </cell>
        </row>
        <row r="1835">
          <cell r="A1835" t="str">
            <v>ARAYTOR</v>
          </cell>
          <cell r="B1835">
            <v>202506</v>
          </cell>
          <cell r="D1835" t="str">
            <v>Flotas</v>
          </cell>
          <cell r="G1835" t="str">
            <v>Real</v>
          </cell>
        </row>
        <row r="1836">
          <cell r="A1836" t="str">
            <v>ARAYTOR</v>
          </cell>
          <cell r="B1836">
            <v>202506</v>
          </cell>
          <cell r="D1836" t="str">
            <v>Hogar</v>
          </cell>
          <cell r="G1836" t="str">
            <v>Presupuesto</v>
          </cell>
        </row>
        <row r="1837">
          <cell r="A1837" t="str">
            <v>ARAYTOR</v>
          </cell>
          <cell r="B1837">
            <v>202506</v>
          </cell>
          <cell r="D1837" t="str">
            <v>Hogar</v>
          </cell>
          <cell r="G1837" t="str">
            <v>Real</v>
          </cell>
        </row>
        <row r="1838">
          <cell r="A1838" t="str">
            <v>ARAYTOR</v>
          </cell>
          <cell r="B1838">
            <v>202506</v>
          </cell>
          <cell r="D1838" t="str">
            <v>Ingeniería</v>
          </cell>
          <cell r="G1838" t="str">
            <v>Presupuesto</v>
          </cell>
        </row>
        <row r="1839">
          <cell r="A1839" t="str">
            <v>ARAYTOR</v>
          </cell>
          <cell r="B1839">
            <v>202506</v>
          </cell>
          <cell r="D1839" t="str">
            <v>Ingeniería</v>
          </cell>
          <cell r="G1839" t="str">
            <v>Real</v>
          </cell>
        </row>
        <row r="1840">
          <cell r="A1840" t="str">
            <v>ARAYTOR</v>
          </cell>
          <cell r="B1840">
            <v>202506</v>
          </cell>
          <cell r="D1840" t="str">
            <v>Inmobiliario</v>
          </cell>
          <cell r="G1840" t="str">
            <v>Presupuesto</v>
          </cell>
        </row>
        <row r="1841">
          <cell r="A1841" t="str">
            <v>ARAYTOR</v>
          </cell>
          <cell r="B1841">
            <v>202506</v>
          </cell>
          <cell r="D1841" t="str">
            <v>Líneas Financieras</v>
          </cell>
          <cell r="G1841" t="str">
            <v>Presupuesto</v>
          </cell>
        </row>
        <row r="1842">
          <cell r="A1842" t="str">
            <v>ARAYTOR</v>
          </cell>
          <cell r="B1842">
            <v>202506</v>
          </cell>
          <cell r="D1842" t="str">
            <v>Líneas Financieras</v>
          </cell>
          <cell r="G1842" t="str">
            <v>Real</v>
          </cell>
        </row>
        <row r="1843">
          <cell r="A1843" t="str">
            <v>ARAYTOR</v>
          </cell>
          <cell r="B1843">
            <v>202506</v>
          </cell>
          <cell r="D1843" t="str">
            <v>Náutica</v>
          </cell>
          <cell r="G1843" t="str">
            <v>Presupuesto</v>
          </cell>
        </row>
        <row r="1844">
          <cell r="A1844" t="str">
            <v>ARAYTOR</v>
          </cell>
          <cell r="B1844">
            <v>202506</v>
          </cell>
          <cell r="D1844" t="str">
            <v>Náutica</v>
          </cell>
          <cell r="G1844" t="str">
            <v>Real</v>
          </cell>
        </row>
        <row r="1845">
          <cell r="A1845" t="str">
            <v>ARAYTOR</v>
          </cell>
          <cell r="B1845">
            <v>202506</v>
          </cell>
          <cell r="D1845" t="str">
            <v>Particulares Resto</v>
          </cell>
          <cell r="G1845" t="str">
            <v>Presupuesto</v>
          </cell>
        </row>
        <row r="1846">
          <cell r="A1846" t="str">
            <v>ARAYTOR</v>
          </cell>
          <cell r="B1846">
            <v>202506</v>
          </cell>
          <cell r="D1846" t="str">
            <v>Particulares Resto</v>
          </cell>
          <cell r="G1846" t="str">
            <v>Real</v>
          </cell>
        </row>
        <row r="1847">
          <cell r="A1847" t="str">
            <v>ARAYTOR</v>
          </cell>
          <cell r="B1847">
            <v>202506</v>
          </cell>
          <cell r="D1847" t="str">
            <v>Property</v>
          </cell>
          <cell r="G1847" t="str">
            <v>Presupuesto</v>
          </cell>
        </row>
        <row r="1848">
          <cell r="A1848" t="str">
            <v>ARAYTOR</v>
          </cell>
          <cell r="B1848">
            <v>202506</v>
          </cell>
          <cell r="D1848" t="str">
            <v>Property</v>
          </cell>
          <cell r="G1848" t="str">
            <v>Real</v>
          </cell>
        </row>
        <row r="1849">
          <cell r="A1849" t="str">
            <v>ARAYTOR</v>
          </cell>
          <cell r="B1849">
            <v>202506</v>
          </cell>
          <cell r="D1849" t="str">
            <v>RC</v>
          </cell>
          <cell r="G1849" t="str">
            <v>Presupuesto</v>
          </cell>
        </row>
        <row r="1850">
          <cell r="A1850" t="str">
            <v>ARAYTOR</v>
          </cell>
          <cell r="B1850">
            <v>202506</v>
          </cell>
          <cell r="D1850" t="str">
            <v>RC</v>
          </cell>
          <cell r="G1850" t="str">
            <v>Real</v>
          </cell>
        </row>
        <row r="1851">
          <cell r="A1851" t="str">
            <v>ARAYTOR</v>
          </cell>
          <cell r="B1851">
            <v>202506</v>
          </cell>
          <cell r="D1851" t="str">
            <v>Resto de lineas</v>
          </cell>
          <cell r="G1851" t="str">
            <v>Presupuesto</v>
          </cell>
        </row>
        <row r="1852">
          <cell r="A1852" t="str">
            <v>ARAYTOR</v>
          </cell>
          <cell r="B1852">
            <v>202506</v>
          </cell>
          <cell r="D1852" t="str">
            <v>Retirada</v>
          </cell>
          <cell r="G1852" t="str">
            <v>Presupuesto</v>
          </cell>
        </row>
        <row r="1853">
          <cell r="A1853" t="str">
            <v>ARAYTOR</v>
          </cell>
          <cell r="B1853">
            <v>202506</v>
          </cell>
          <cell r="D1853" t="str">
            <v>Seguros Personales (No Vida) Colectivos</v>
          </cell>
          <cell r="G1853" t="str">
            <v>Presupuesto</v>
          </cell>
        </row>
        <row r="1854">
          <cell r="A1854" t="str">
            <v>ARAYTOR</v>
          </cell>
          <cell r="B1854">
            <v>202506</v>
          </cell>
          <cell r="D1854" t="str">
            <v>Seguros Personales (No Vida) Colectivos</v>
          </cell>
          <cell r="G1854" t="str">
            <v>Real</v>
          </cell>
        </row>
        <row r="1855">
          <cell r="A1855" t="str">
            <v>ARAYTOR</v>
          </cell>
          <cell r="B1855">
            <v>202506</v>
          </cell>
          <cell r="D1855" t="str">
            <v>Seguros Personales (No Vida) Particular</v>
          </cell>
          <cell r="G1855" t="str">
            <v>Presupuesto</v>
          </cell>
        </row>
        <row r="1856">
          <cell r="A1856" t="str">
            <v>ARAYTOR</v>
          </cell>
          <cell r="B1856">
            <v>202506</v>
          </cell>
          <cell r="D1856" t="str">
            <v>Seguros Personales (No Vida) Particular</v>
          </cell>
          <cell r="G1856" t="str">
            <v>Real</v>
          </cell>
        </row>
        <row r="1857">
          <cell r="A1857" t="str">
            <v>ARAYTOR</v>
          </cell>
          <cell r="B1857">
            <v>202506</v>
          </cell>
          <cell r="D1857" t="str">
            <v>Transporte</v>
          </cell>
          <cell r="G1857" t="str">
            <v>Presupuesto</v>
          </cell>
        </row>
        <row r="1858">
          <cell r="A1858" t="str">
            <v>ARAYTOR</v>
          </cell>
          <cell r="B1858">
            <v>202506</v>
          </cell>
          <cell r="D1858" t="str">
            <v>Transporte</v>
          </cell>
          <cell r="G1858" t="str">
            <v>Real</v>
          </cell>
        </row>
        <row r="1859">
          <cell r="A1859" t="str">
            <v>ARAYTOR</v>
          </cell>
          <cell r="B1859">
            <v>202506</v>
          </cell>
          <cell r="D1859" t="str">
            <v>Venta Cruzada</v>
          </cell>
          <cell r="G1859" t="str">
            <v>Presupuesto</v>
          </cell>
        </row>
        <row r="1860">
          <cell r="A1860" t="str">
            <v>ARAYTOR</v>
          </cell>
          <cell r="B1860">
            <v>202506</v>
          </cell>
          <cell r="D1860" t="str">
            <v>Vida Ahorro Colectivo</v>
          </cell>
          <cell r="G1860" t="str">
            <v>Presupuesto</v>
          </cell>
        </row>
        <row r="1861">
          <cell r="A1861" t="str">
            <v>ARAYTOR</v>
          </cell>
          <cell r="B1861">
            <v>202506</v>
          </cell>
          <cell r="D1861" t="str">
            <v>Vida Ahorro Particular</v>
          </cell>
          <cell r="G1861" t="str">
            <v>Presupuesto</v>
          </cell>
        </row>
        <row r="1862">
          <cell r="A1862" t="str">
            <v>ARAYTOR</v>
          </cell>
          <cell r="B1862">
            <v>202506</v>
          </cell>
          <cell r="D1862" t="str">
            <v>Vida Ahorro Particular</v>
          </cell>
          <cell r="G1862" t="str">
            <v>Real</v>
          </cell>
        </row>
        <row r="1863">
          <cell r="A1863" t="str">
            <v>ARAYTOR</v>
          </cell>
          <cell r="B1863">
            <v>202506</v>
          </cell>
          <cell r="D1863" t="str">
            <v>Vida Ganado</v>
          </cell>
          <cell r="G1863" t="str">
            <v>Presupuesto</v>
          </cell>
        </row>
        <row r="1864">
          <cell r="A1864" t="str">
            <v>ARAYTOR</v>
          </cell>
          <cell r="B1864">
            <v>202506</v>
          </cell>
          <cell r="D1864" t="str">
            <v>Vida Riesgo Colectivo</v>
          </cell>
          <cell r="G1864" t="str">
            <v>Presupuesto</v>
          </cell>
        </row>
        <row r="1865">
          <cell r="A1865" t="str">
            <v>ARAYTOR</v>
          </cell>
          <cell r="B1865">
            <v>202506</v>
          </cell>
          <cell r="D1865" t="str">
            <v>Vida Riesgo Colectivo</v>
          </cell>
          <cell r="G1865" t="str">
            <v>Real</v>
          </cell>
        </row>
        <row r="1866">
          <cell r="A1866" t="str">
            <v>ARAYTOR</v>
          </cell>
          <cell r="B1866">
            <v>202506</v>
          </cell>
          <cell r="D1866" t="str">
            <v>Vida Riesgo Particular</v>
          </cell>
          <cell r="G1866" t="str">
            <v>Presupuesto</v>
          </cell>
        </row>
        <row r="1867">
          <cell r="A1867" t="str">
            <v>ARAYTOR</v>
          </cell>
          <cell r="B1867">
            <v>202506</v>
          </cell>
          <cell r="D1867" t="str">
            <v>Vida Riesgo Particular</v>
          </cell>
          <cell r="G1867" t="str">
            <v>Real</v>
          </cell>
        </row>
        <row r="1868">
          <cell r="A1868" t="str">
            <v>ARAYTOR</v>
          </cell>
          <cell r="B1868">
            <v>202507</v>
          </cell>
          <cell r="D1868" t="str">
            <v>--</v>
          </cell>
          <cell r="G1868" t="str">
            <v>Presupuesto</v>
          </cell>
        </row>
        <row r="1869">
          <cell r="A1869" t="str">
            <v>ARAYTOR</v>
          </cell>
          <cell r="B1869">
            <v>202507</v>
          </cell>
          <cell r="D1869" t="str">
            <v>--</v>
          </cell>
          <cell r="G1869" t="str">
            <v>Real</v>
          </cell>
        </row>
        <row r="1870">
          <cell r="A1870" t="str">
            <v>ARAYTOR</v>
          </cell>
          <cell r="B1870">
            <v>202507</v>
          </cell>
          <cell r="D1870" t="str">
            <v>Arte</v>
          </cell>
          <cell r="G1870" t="str">
            <v>Presupuesto</v>
          </cell>
        </row>
        <row r="1871">
          <cell r="A1871" t="str">
            <v>ARAYTOR</v>
          </cell>
          <cell r="B1871">
            <v>202507</v>
          </cell>
          <cell r="D1871" t="str">
            <v>Arte</v>
          </cell>
          <cell r="G1871" t="str">
            <v>Real</v>
          </cell>
        </row>
        <row r="1872">
          <cell r="A1872" t="str">
            <v>ARAYTOR</v>
          </cell>
          <cell r="B1872">
            <v>202507</v>
          </cell>
          <cell r="D1872" t="str">
            <v>Autos</v>
          </cell>
          <cell r="G1872" t="str">
            <v>Presupuesto</v>
          </cell>
        </row>
        <row r="1873">
          <cell r="A1873" t="str">
            <v>ARAYTOR</v>
          </cell>
          <cell r="B1873">
            <v>202507</v>
          </cell>
          <cell r="D1873" t="str">
            <v>Autos</v>
          </cell>
          <cell r="G1873" t="str">
            <v>Real</v>
          </cell>
        </row>
        <row r="1874">
          <cell r="A1874" t="str">
            <v>ARAYTOR</v>
          </cell>
          <cell r="B1874">
            <v>202507</v>
          </cell>
          <cell r="D1874" t="str">
            <v>B2B2C</v>
          </cell>
          <cell r="G1874" t="str">
            <v>Presupuesto</v>
          </cell>
        </row>
        <row r="1875">
          <cell r="A1875" t="str">
            <v>ARAYTOR</v>
          </cell>
          <cell r="B1875">
            <v>202507</v>
          </cell>
          <cell r="D1875" t="str">
            <v>Caución</v>
          </cell>
          <cell r="G1875" t="str">
            <v>Presupuesto</v>
          </cell>
        </row>
        <row r="1876">
          <cell r="A1876" t="str">
            <v>ARAYTOR</v>
          </cell>
          <cell r="B1876">
            <v>202507</v>
          </cell>
          <cell r="D1876" t="str">
            <v>Crédito Internacional</v>
          </cell>
          <cell r="G1876" t="str">
            <v>Presupuesto</v>
          </cell>
        </row>
        <row r="1877">
          <cell r="A1877" t="str">
            <v>ARAYTOR</v>
          </cell>
          <cell r="B1877">
            <v>202507</v>
          </cell>
          <cell r="D1877" t="str">
            <v>Crédito Nacional</v>
          </cell>
          <cell r="G1877" t="str">
            <v>Presupuesto</v>
          </cell>
        </row>
        <row r="1878">
          <cell r="A1878" t="str">
            <v>ARAYTOR</v>
          </cell>
          <cell r="B1878">
            <v>202507</v>
          </cell>
          <cell r="D1878" t="str">
            <v>Eventos</v>
          </cell>
          <cell r="G1878" t="str">
            <v>Presupuesto</v>
          </cell>
        </row>
        <row r="1879">
          <cell r="A1879" t="str">
            <v>ARAYTOR</v>
          </cell>
          <cell r="B1879">
            <v>202507</v>
          </cell>
          <cell r="D1879" t="str">
            <v>Eventos</v>
          </cell>
          <cell r="G1879" t="str">
            <v>Real</v>
          </cell>
        </row>
        <row r="1880">
          <cell r="A1880" t="str">
            <v>ARAYTOR</v>
          </cell>
          <cell r="B1880">
            <v>202507</v>
          </cell>
          <cell r="D1880" t="str">
            <v>Flotas</v>
          </cell>
          <cell r="G1880" t="str">
            <v>Presupuesto</v>
          </cell>
        </row>
        <row r="1881">
          <cell r="A1881" t="str">
            <v>ARAYTOR</v>
          </cell>
          <cell r="B1881">
            <v>202507</v>
          </cell>
          <cell r="D1881" t="str">
            <v>Flotas</v>
          </cell>
          <cell r="G1881" t="str">
            <v>Real</v>
          </cell>
        </row>
        <row r="1882">
          <cell r="A1882" t="str">
            <v>ARAYTOR</v>
          </cell>
          <cell r="B1882">
            <v>202507</v>
          </cell>
          <cell r="D1882" t="str">
            <v>Hogar</v>
          </cell>
          <cell r="G1882" t="str">
            <v>Presupuesto</v>
          </cell>
        </row>
        <row r="1883">
          <cell r="A1883" t="str">
            <v>ARAYTOR</v>
          </cell>
          <cell r="B1883">
            <v>202507</v>
          </cell>
          <cell r="D1883" t="str">
            <v>Hogar</v>
          </cell>
          <cell r="G1883" t="str">
            <v>Real</v>
          </cell>
        </row>
        <row r="1884">
          <cell r="A1884" t="str">
            <v>ARAYTOR</v>
          </cell>
          <cell r="B1884">
            <v>202507</v>
          </cell>
          <cell r="D1884" t="str">
            <v>Ingeniería</v>
          </cell>
          <cell r="G1884" t="str">
            <v>Presupuesto</v>
          </cell>
        </row>
        <row r="1885">
          <cell r="A1885" t="str">
            <v>ARAYTOR</v>
          </cell>
          <cell r="B1885">
            <v>202507</v>
          </cell>
          <cell r="D1885" t="str">
            <v>Ingeniería</v>
          </cell>
          <cell r="G1885" t="str">
            <v>Real</v>
          </cell>
        </row>
        <row r="1886">
          <cell r="A1886" t="str">
            <v>ARAYTOR</v>
          </cell>
          <cell r="B1886">
            <v>202507</v>
          </cell>
          <cell r="D1886" t="str">
            <v>Inmobiliario</v>
          </cell>
          <cell r="G1886" t="str">
            <v>Presupuesto</v>
          </cell>
        </row>
        <row r="1887">
          <cell r="A1887" t="str">
            <v>ARAYTOR</v>
          </cell>
          <cell r="B1887">
            <v>202507</v>
          </cell>
          <cell r="D1887" t="str">
            <v>Líneas Financieras</v>
          </cell>
          <cell r="G1887" t="str">
            <v>Presupuesto</v>
          </cell>
        </row>
        <row r="1888">
          <cell r="A1888" t="str">
            <v>ARAYTOR</v>
          </cell>
          <cell r="B1888">
            <v>202507</v>
          </cell>
          <cell r="D1888" t="str">
            <v>Líneas Financieras</v>
          </cell>
          <cell r="G1888" t="str">
            <v>Real</v>
          </cell>
        </row>
        <row r="1889">
          <cell r="A1889" t="str">
            <v>ARAYTOR</v>
          </cell>
          <cell r="B1889">
            <v>202507</v>
          </cell>
          <cell r="D1889" t="str">
            <v>Náutica</v>
          </cell>
          <cell r="G1889" t="str">
            <v>Presupuesto</v>
          </cell>
        </row>
        <row r="1890">
          <cell r="A1890" t="str">
            <v>ARAYTOR</v>
          </cell>
          <cell r="B1890">
            <v>202507</v>
          </cell>
          <cell r="D1890" t="str">
            <v>Náutica</v>
          </cell>
          <cell r="G1890" t="str">
            <v>Real</v>
          </cell>
        </row>
        <row r="1891">
          <cell r="A1891" t="str">
            <v>ARAYTOR</v>
          </cell>
          <cell r="B1891">
            <v>202507</v>
          </cell>
          <cell r="D1891" t="str">
            <v>Particulares Resto</v>
          </cell>
          <cell r="G1891" t="str">
            <v>Presupuesto</v>
          </cell>
        </row>
        <row r="1892">
          <cell r="A1892" t="str">
            <v>ARAYTOR</v>
          </cell>
          <cell r="B1892">
            <v>202507</v>
          </cell>
          <cell r="D1892" t="str">
            <v>Particulares Resto</v>
          </cell>
          <cell r="G1892" t="str">
            <v>Real</v>
          </cell>
        </row>
        <row r="1893">
          <cell r="A1893" t="str">
            <v>ARAYTOR</v>
          </cell>
          <cell r="B1893">
            <v>202507</v>
          </cell>
          <cell r="D1893" t="str">
            <v>Property</v>
          </cell>
          <cell r="G1893" t="str">
            <v>Presupuesto</v>
          </cell>
        </row>
        <row r="1894">
          <cell r="A1894" t="str">
            <v>ARAYTOR</v>
          </cell>
          <cell r="B1894">
            <v>202507</v>
          </cell>
          <cell r="D1894" t="str">
            <v>Property</v>
          </cell>
          <cell r="G1894" t="str">
            <v>Real</v>
          </cell>
        </row>
        <row r="1895">
          <cell r="A1895" t="str">
            <v>ARAYTOR</v>
          </cell>
          <cell r="B1895">
            <v>202507</v>
          </cell>
          <cell r="D1895" t="str">
            <v>RC</v>
          </cell>
          <cell r="G1895" t="str">
            <v>Presupuesto</v>
          </cell>
        </row>
        <row r="1896">
          <cell r="A1896" t="str">
            <v>ARAYTOR</v>
          </cell>
          <cell r="B1896">
            <v>202507</v>
          </cell>
          <cell r="D1896" t="str">
            <v>RC</v>
          </cell>
          <cell r="G1896" t="str">
            <v>Real</v>
          </cell>
        </row>
        <row r="1897">
          <cell r="A1897" t="str">
            <v>ARAYTOR</v>
          </cell>
          <cell r="B1897">
            <v>202507</v>
          </cell>
          <cell r="D1897" t="str">
            <v>Resto de lineas</v>
          </cell>
          <cell r="G1897" t="str">
            <v>Presupuesto</v>
          </cell>
        </row>
        <row r="1898">
          <cell r="A1898" t="str">
            <v>ARAYTOR</v>
          </cell>
          <cell r="B1898">
            <v>202507</v>
          </cell>
          <cell r="D1898" t="str">
            <v>Retirada</v>
          </cell>
          <cell r="G1898" t="str">
            <v>Presupuesto</v>
          </cell>
        </row>
        <row r="1899">
          <cell r="A1899" t="str">
            <v>ARAYTOR</v>
          </cell>
          <cell r="B1899">
            <v>202507</v>
          </cell>
          <cell r="D1899" t="str">
            <v>Seguros Personales (No Vida) Colectivos</v>
          </cell>
          <cell r="G1899" t="str">
            <v>Presupuesto</v>
          </cell>
        </row>
        <row r="1900">
          <cell r="A1900" t="str">
            <v>ARAYTOR</v>
          </cell>
          <cell r="B1900">
            <v>202507</v>
          </cell>
          <cell r="D1900" t="str">
            <v>Seguros Personales (No Vida) Colectivos</v>
          </cell>
          <cell r="G1900" t="str">
            <v>Real</v>
          </cell>
        </row>
        <row r="1901">
          <cell r="A1901" t="str">
            <v>ARAYTOR</v>
          </cell>
          <cell r="B1901">
            <v>202507</v>
          </cell>
          <cell r="D1901" t="str">
            <v>Seguros Personales (No Vida) Particular</v>
          </cell>
          <cell r="G1901" t="str">
            <v>Presupuesto</v>
          </cell>
        </row>
        <row r="1902">
          <cell r="A1902" t="str">
            <v>ARAYTOR</v>
          </cell>
          <cell r="B1902">
            <v>202507</v>
          </cell>
          <cell r="D1902" t="str">
            <v>Seguros Personales (No Vida) Particular</v>
          </cell>
          <cell r="G1902" t="str">
            <v>Real</v>
          </cell>
        </row>
        <row r="1903">
          <cell r="A1903" t="str">
            <v>ARAYTOR</v>
          </cell>
          <cell r="B1903">
            <v>202507</v>
          </cell>
          <cell r="D1903" t="str">
            <v>Transporte</v>
          </cell>
          <cell r="G1903" t="str">
            <v>Presupuesto</v>
          </cell>
        </row>
        <row r="1904">
          <cell r="A1904" t="str">
            <v>ARAYTOR</v>
          </cell>
          <cell r="B1904">
            <v>202507</v>
          </cell>
          <cell r="D1904" t="str">
            <v>Transporte</v>
          </cell>
          <cell r="G1904" t="str">
            <v>Real</v>
          </cell>
        </row>
        <row r="1905">
          <cell r="A1905" t="str">
            <v>ARAYTOR</v>
          </cell>
          <cell r="B1905">
            <v>202507</v>
          </cell>
          <cell r="D1905" t="str">
            <v>Venta Cruzada</v>
          </cell>
          <cell r="G1905" t="str">
            <v>Presupuesto</v>
          </cell>
        </row>
        <row r="1906">
          <cell r="A1906" t="str">
            <v>ARAYTOR</v>
          </cell>
          <cell r="B1906">
            <v>202507</v>
          </cell>
          <cell r="D1906" t="str">
            <v>Vida Ahorro Colectivo</v>
          </cell>
          <cell r="G1906" t="str">
            <v>Presupuesto</v>
          </cell>
        </row>
        <row r="1907">
          <cell r="A1907" t="str">
            <v>ARAYTOR</v>
          </cell>
          <cell r="B1907">
            <v>202507</v>
          </cell>
          <cell r="D1907" t="str">
            <v>Vida Ahorro Particular</v>
          </cell>
          <cell r="G1907" t="str">
            <v>Presupuesto</v>
          </cell>
        </row>
        <row r="1908">
          <cell r="A1908" t="str">
            <v>ARAYTOR</v>
          </cell>
          <cell r="B1908">
            <v>202507</v>
          </cell>
          <cell r="D1908" t="str">
            <v>Vida Ahorro Particular</v>
          </cell>
          <cell r="G1908" t="str">
            <v>Real</v>
          </cell>
        </row>
        <row r="1909">
          <cell r="A1909" t="str">
            <v>ARAYTOR</v>
          </cell>
          <cell r="B1909">
            <v>202507</v>
          </cell>
          <cell r="D1909" t="str">
            <v>Vida Ganado</v>
          </cell>
          <cell r="G1909" t="str">
            <v>Presupuesto</v>
          </cell>
        </row>
        <row r="1910">
          <cell r="A1910" t="str">
            <v>ARAYTOR</v>
          </cell>
          <cell r="B1910">
            <v>202507</v>
          </cell>
          <cell r="D1910" t="str">
            <v>Vida Riesgo Colectivo</v>
          </cell>
          <cell r="G1910" t="str">
            <v>Presupuesto</v>
          </cell>
        </row>
        <row r="1911">
          <cell r="A1911" t="str">
            <v>ARAYTOR</v>
          </cell>
          <cell r="B1911">
            <v>202507</v>
          </cell>
          <cell r="D1911" t="str">
            <v>Vida Riesgo Colectivo</v>
          </cell>
          <cell r="G1911" t="str">
            <v>Real</v>
          </cell>
        </row>
        <row r="1912">
          <cell r="A1912" t="str">
            <v>ARAYTOR</v>
          </cell>
          <cell r="B1912">
            <v>202507</v>
          </cell>
          <cell r="D1912" t="str">
            <v>Vida Riesgo Particular</v>
          </cell>
          <cell r="G1912" t="str">
            <v>Presupuesto</v>
          </cell>
        </row>
        <row r="1913">
          <cell r="A1913" t="str">
            <v>ARAYTOR</v>
          </cell>
          <cell r="B1913">
            <v>202507</v>
          </cell>
          <cell r="D1913" t="str">
            <v>Vida Riesgo Particular</v>
          </cell>
          <cell r="G1913" t="str">
            <v>Real</v>
          </cell>
        </row>
        <row r="1914">
          <cell r="A1914" t="str">
            <v>ARAYTOR</v>
          </cell>
          <cell r="B1914">
            <v>202508</v>
          </cell>
          <cell r="D1914" t="str">
            <v>--</v>
          </cell>
          <cell r="G1914" t="str">
            <v>Presupuesto</v>
          </cell>
        </row>
        <row r="1915">
          <cell r="A1915" t="str">
            <v>ARAYTOR</v>
          </cell>
          <cell r="B1915">
            <v>202508</v>
          </cell>
          <cell r="D1915" t="str">
            <v>--</v>
          </cell>
          <cell r="G1915" t="str">
            <v>Real</v>
          </cell>
        </row>
        <row r="1916">
          <cell r="A1916" t="str">
            <v>ARAYTOR</v>
          </cell>
          <cell r="B1916">
            <v>202508</v>
          </cell>
          <cell r="D1916" t="str">
            <v>Arte</v>
          </cell>
          <cell r="G1916" t="str">
            <v>Presupuesto</v>
          </cell>
        </row>
        <row r="1917">
          <cell r="A1917" t="str">
            <v>ARAYTOR</v>
          </cell>
          <cell r="B1917">
            <v>202508</v>
          </cell>
          <cell r="D1917" t="str">
            <v>Arte</v>
          </cell>
          <cell r="G1917" t="str">
            <v>Real</v>
          </cell>
        </row>
        <row r="1918">
          <cell r="A1918" t="str">
            <v>ARAYTOR</v>
          </cell>
          <cell r="B1918">
            <v>202508</v>
          </cell>
          <cell r="D1918" t="str">
            <v>Autos</v>
          </cell>
          <cell r="G1918" t="str">
            <v>Presupuesto</v>
          </cell>
        </row>
        <row r="1919">
          <cell r="A1919" t="str">
            <v>ARAYTOR</v>
          </cell>
          <cell r="B1919">
            <v>202508</v>
          </cell>
          <cell r="D1919" t="str">
            <v>Autos</v>
          </cell>
          <cell r="G1919" t="str">
            <v>Real</v>
          </cell>
        </row>
        <row r="1920">
          <cell r="A1920" t="str">
            <v>ARAYTOR</v>
          </cell>
          <cell r="B1920">
            <v>202508</v>
          </cell>
          <cell r="D1920" t="str">
            <v>B2B2C</v>
          </cell>
          <cell r="G1920" t="str">
            <v>Presupuesto</v>
          </cell>
        </row>
        <row r="1921">
          <cell r="A1921" t="str">
            <v>ARAYTOR</v>
          </cell>
          <cell r="B1921">
            <v>202508</v>
          </cell>
          <cell r="D1921" t="str">
            <v>Caución</v>
          </cell>
          <cell r="G1921" t="str">
            <v>Presupuesto</v>
          </cell>
        </row>
        <row r="1922">
          <cell r="A1922" t="str">
            <v>ARAYTOR</v>
          </cell>
          <cell r="B1922">
            <v>202508</v>
          </cell>
          <cell r="D1922" t="str">
            <v>Crédito Internacional</v>
          </cell>
          <cell r="G1922" t="str">
            <v>Presupuesto</v>
          </cell>
        </row>
        <row r="1923">
          <cell r="A1923" t="str">
            <v>ARAYTOR</v>
          </cell>
          <cell r="B1923">
            <v>202508</v>
          </cell>
          <cell r="D1923" t="str">
            <v>Crédito Nacional</v>
          </cell>
          <cell r="G1923" t="str">
            <v>Presupuesto</v>
          </cell>
        </row>
        <row r="1924">
          <cell r="A1924" t="str">
            <v>ARAYTOR</v>
          </cell>
          <cell r="B1924">
            <v>202508</v>
          </cell>
          <cell r="D1924" t="str">
            <v>Eventos</v>
          </cell>
          <cell r="G1924" t="str">
            <v>Presupuesto</v>
          </cell>
        </row>
        <row r="1925">
          <cell r="A1925" t="str">
            <v>ARAYTOR</v>
          </cell>
          <cell r="B1925">
            <v>202508</v>
          </cell>
          <cell r="D1925" t="str">
            <v>Eventos</v>
          </cell>
          <cell r="G1925" t="str">
            <v>Real</v>
          </cell>
        </row>
        <row r="1926">
          <cell r="A1926" t="str">
            <v>ARAYTOR</v>
          </cell>
          <cell r="B1926">
            <v>202508</v>
          </cell>
          <cell r="D1926" t="str">
            <v>Flotas</v>
          </cell>
          <cell r="G1926" t="str">
            <v>Presupuesto</v>
          </cell>
        </row>
        <row r="1927">
          <cell r="A1927" t="str">
            <v>ARAYTOR</v>
          </cell>
          <cell r="B1927">
            <v>202508</v>
          </cell>
          <cell r="D1927" t="str">
            <v>Flotas</v>
          </cell>
          <cell r="G1927" t="str">
            <v>Real</v>
          </cell>
        </row>
        <row r="1928">
          <cell r="A1928" t="str">
            <v>ARAYTOR</v>
          </cell>
          <cell r="B1928">
            <v>202508</v>
          </cell>
          <cell r="D1928" t="str">
            <v>Hogar</v>
          </cell>
          <cell r="G1928" t="str">
            <v>Presupuesto</v>
          </cell>
        </row>
        <row r="1929">
          <cell r="A1929" t="str">
            <v>ARAYTOR</v>
          </cell>
          <cell r="B1929">
            <v>202508</v>
          </cell>
          <cell r="D1929" t="str">
            <v>Hogar</v>
          </cell>
          <cell r="G1929" t="str">
            <v>Real</v>
          </cell>
        </row>
        <row r="1930">
          <cell r="A1930" t="str">
            <v>ARAYTOR</v>
          </cell>
          <cell r="B1930">
            <v>202508</v>
          </cell>
          <cell r="D1930" t="str">
            <v>Ingeniería</v>
          </cell>
          <cell r="G1930" t="str">
            <v>Presupuesto</v>
          </cell>
        </row>
        <row r="1931">
          <cell r="A1931" t="str">
            <v>ARAYTOR</v>
          </cell>
          <cell r="B1931">
            <v>202508</v>
          </cell>
          <cell r="D1931" t="str">
            <v>Ingeniería</v>
          </cell>
          <cell r="G1931" t="str">
            <v>Real</v>
          </cell>
        </row>
        <row r="1932">
          <cell r="A1932" t="str">
            <v>ARAYTOR</v>
          </cell>
          <cell r="B1932">
            <v>202508</v>
          </cell>
          <cell r="D1932" t="str">
            <v>Inmobiliario</v>
          </cell>
          <cell r="G1932" t="str">
            <v>Presupuesto</v>
          </cell>
        </row>
        <row r="1933">
          <cell r="A1933" t="str">
            <v>ARAYTOR</v>
          </cell>
          <cell r="B1933">
            <v>202508</v>
          </cell>
          <cell r="D1933" t="str">
            <v>Líneas Financieras</v>
          </cell>
          <cell r="G1933" t="str">
            <v>Presupuesto</v>
          </cell>
        </row>
        <row r="1934">
          <cell r="A1934" t="str">
            <v>ARAYTOR</v>
          </cell>
          <cell r="B1934">
            <v>202508</v>
          </cell>
          <cell r="D1934" t="str">
            <v>Náutica</v>
          </cell>
          <cell r="G1934" t="str">
            <v>Presupuesto</v>
          </cell>
        </row>
        <row r="1935">
          <cell r="A1935" t="str">
            <v>ARAYTOR</v>
          </cell>
          <cell r="B1935">
            <v>202508</v>
          </cell>
          <cell r="D1935" t="str">
            <v>Náutica</v>
          </cell>
          <cell r="G1935" t="str">
            <v>Real</v>
          </cell>
        </row>
        <row r="1936">
          <cell r="A1936" t="str">
            <v>ARAYTOR</v>
          </cell>
          <cell r="B1936">
            <v>202508</v>
          </cell>
          <cell r="D1936" t="str">
            <v>Particulares Resto</v>
          </cell>
          <cell r="G1936" t="str">
            <v>Presupuesto</v>
          </cell>
        </row>
        <row r="1937">
          <cell r="A1937" t="str">
            <v>ARAYTOR</v>
          </cell>
          <cell r="B1937">
            <v>202508</v>
          </cell>
          <cell r="D1937" t="str">
            <v>Particulares Resto</v>
          </cell>
          <cell r="G1937" t="str">
            <v>Real</v>
          </cell>
        </row>
        <row r="1938">
          <cell r="A1938" t="str">
            <v>ARAYTOR</v>
          </cell>
          <cell r="B1938">
            <v>202508</v>
          </cell>
          <cell r="D1938" t="str">
            <v>Property</v>
          </cell>
          <cell r="G1938" t="str">
            <v>Presupuesto</v>
          </cell>
        </row>
        <row r="1939">
          <cell r="A1939" t="str">
            <v>ARAYTOR</v>
          </cell>
          <cell r="B1939">
            <v>202508</v>
          </cell>
          <cell r="D1939" t="str">
            <v>Property</v>
          </cell>
          <cell r="G1939" t="str">
            <v>Real</v>
          </cell>
        </row>
        <row r="1940">
          <cell r="A1940" t="str">
            <v>ARAYTOR</v>
          </cell>
          <cell r="B1940">
            <v>202508</v>
          </cell>
          <cell r="D1940" t="str">
            <v>RC</v>
          </cell>
          <cell r="G1940" t="str">
            <v>Presupuesto</v>
          </cell>
        </row>
        <row r="1941">
          <cell r="A1941" t="str">
            <v>ARAYTOR</v>
          </cell>
          <cell r="B1941">
            <v>202508</v>
          </cell>
          <cell r="D1941" t="str">
            <v>RC</v>
          </cell>
          <cell r="G1941" t="str">
            <v>Real</v>
          </cell>
        </row>
        <row r="1942">
          <cell r="A1942" t="str">
            <v>ARAYTOR</v>
          </cell>
          <cell r="B1942">
            <v>202508</v>
          </cell>
          <cell r="D1942" t="str">
            <v>Resto de lineas</v>
          </cell>
          <cell r="G1942" t="str">
            <v>Presupuesto</v>
          </cell>
        </row>
        <row r="1943">
          <cell r="A1943" t="str">
            <v>ARAYTOR</v>
          </cell>
          <cell r="B1943">
            <v>202508</v>
          </cell>
          <cell r="D1943" t="str">
            <v>Retirada</v>
          </cell>
          <cell r="G1943" t="str">
            <v>Presupuesto</v>
          </cell>
        </row>
        <row r="1944">
          <cell r="A1944" t="str">
            <v>ARAYTOR</v>
          </cell>
          <cell r="B1944">
            <v>202508</v>
          </cell>
          <cell r="D1944" t="str">
            <v>Seguros Personales (No Vida) Colectivos</v>
          </cell>
          <cell r="G1944" t="str">
            <v>Presupuesto</v>
          </cell>
        </row>
        <row r="1945">
          <cell r="A1945" t="str">
            <v>ARAYTOR</v>
          </cell>
          <cell r="B1945">
            <v>202508</v>
          </cell>
          <cell r="D1945" t="str">
            <v>Seguros Personales (No Vida) Colectivos</v>
          </cell>
          <cell r="G1945" t="str">
            <v>Real</v>
          </cell>
        </row>
        <row r="1946">
          <cell r="A1946" t="str">
            <v>ARAYTOR</v>
          </cell>
          <cell r="B1946">
            <v>202508</v>
          </cell>
          <cell r="D1946" t="str">
            <v>Seguros Personales (No Vida) Particular</v>
          </cell>
          <cell r="G1946" t="str">
            <v>Presupuesto</v>
          </cell>
        </row>
        <row r="1947">
          <cell r="A1947" t="str">
            <v>ARAYTOR</v>
          </cell>
          <cell r="B1947">
            <v>202508</v>
          </cell>
          <cell r="D1947" t="str">
            <v>Seguros Personales (No Vida) Particular</v>
          </cell>
          <cell r="G1947" t="str">
            <v>Real</v>
          </cell>
        </row>
        <row r="1948">
          <cell r="A1948" t="str">
            <v>ARAYTOR</v>
          </cell>
          <cell r="B1948">
            <v>202508</v>
          </cell>
          <cell r="D1948" t="str">
            <v>Transporte</v>
          </cell>
          <cell r="G1948" t="str">
            <v>Presupuesto</v>
          </cell>
        </row>
        <row r="1949">
          <cell r="A1949" t="str">
            <v>ARAYTOR</v>
          </cell>
          <cell r="B1949">
            <v>202508</v>
          </cell>
          <cell r="D1949" t="str">
            <v>Transporte</v>
          </cell>
          <cell r="G1949" t="str">
            <v>Real</v>
          </cell>
        </row>
        <row r="1950">
          <cell r="A1950" t="str">
            <v>ARAYTOR</v>
          </cell>
          <cell r="B1950">
            <v>202508</v>
          </cell>
          <cell r="D1950" t="str">
            <v>Venta Cruzada</v>
          </cell>
          <cell r="G1950" t="str">
            <v>Presupuesto</v>
          </cell>
        </row>
        <row r="1951">
          <cell r="A1951" t="str">
            <v>ARAYTOR</v>
          </cell>
          <cell r="B1951">
            <v>202508</v>
          </cell>
          <cell r="D1951" t="str">
            <v>Vida Ahorro Colectivo</v>
          </cell>
          <cell r="G1951" t="str">
            <v>Presupuesto</v>
          </cell>
        </row>
        <row r="1952">
          <cell r="A1952" t="str">
            <v>ARAYTOR</v>
          </cell>
          <cell r="B1952">
            <v>202508</v>
          </cell>
          <cell r="D1952" t="str">
            <v>Vida Ahorro Particular</v>
          </cell>
          <cell r="G1952" t="str">
            <v>Presupuesto</v>
          </cell>
        </row>
        <row r="1953">
          <cell r="A1953" t="str">
            <v>ARAYTOR</v>
          </cell>
          <cell r="B1953">
            <v>202508</v>
          </cell>
          <cell r="D1953" t="str">
            <v>Vida Ahorro Particular</v>
          </cell>
          <cell r="G1953" t="str">
            <v>Real</v>
          </cell>
        </row>
        <row r="1954">
          <cell r="A1954" t="str">
            <v>ARAYTOR</v>
          </cell>
          <cell r="B1954">
            <v>202508</v>
          </cell>
          <cell r="D1954" t="str">
            <v>Vida Ganado</v>
          </cell>
          <cell r="G1954" t="str">
            <v>Presupuesto</v>
          </cell>
        </row>
        <row r="1955">
          <cell r="A1955" t="str">
            <v>ARAYTOR</v>
          </cell>
          <cell r="B1955">
            <v>202508</v>
          </cell>
          <cell r="D1955" t="str">
            <v>Vida Riesgo Colectivo</v>
          </cell>
          <cell r="G1955" t="str">
            <v>Presupuesto</v>
          </cell>
        </row>
        <row r="1956">
          <cell r="A1956" t="str">
            <v>ARAYTOR</v>
          </cell>
          <cell r="B1956">
            <v>202508</v>
          </cell>
          <cell r="D1956" t="str">
            <v>Vida Riesgo Particular</v>
          </cell>
          <cell r="G1956" t="str">
            <v>Presupuesto</v>
          </cell>
        </row>
        <row r="1957">
          <cell r="A1957" t="str">
            <v>ARAYTOR</v>
          </cell>
          <cell r="B1957">
            <v>202508</v>
          </cell>
          <cell r="D1957" t="str">
            <v>Vida Riesgo Particular</v>
          </cell>
          <cell r="G1957" t="str">
            <v>Real</v>
          </cell>
        </row>
        <row r="1958">
          <cell r="A1958" t="str">
            <v>ARAYTOR</v>
          </cell>
          <cell r="B1958">
            <v>202509</v>
          </cell>
          <cell r="D1958" t="str">
            <v>--</v>
          </cell>
          <cell r="G1958" t="str">
            <v>Presupuesto</v>
          </cell>
        </row>
        <row r="1959">
          <cell r="A1959" t="str">
            <v>ARAYTOR</v>
          </cell>
          <cell r="B1959">
            <v>202509</v>
          </cell>
          <cell r="D1959" t="str">
            <v>--</v>
          </cell>
          <cell r="G1959" t="str">
            <v>Real</v>
          </cell>
        </row>
        <row r="1960">
          <cell r="A1960" t="str">
            <v>ARAYTOR</v>
          </cell>
          <cell r="B1960">
            <v>202509</v>
          </cell>
          <cell r="D1960" t="str">
            <v>Arte</v>
          </cell>
          <cell r="G1960" t="str">
            <v>Presupuesto</v>
          </cell>
        </row>
        <row r="1961">
          <cell r="A1961" t="str">
            <v>ARAYTOR</v>
          </cell>
          <cell r="B1961">
            <v>202509</v>
          </cell>
          <cell r="D1961" t="str">
            <v>Autos</v>
          </cell>
          <cell r="G1961" t="str">
            <v>Presupuesto</v>
          </cell>
        </row>
        <row r="1962">
          <cell r="A1962" t="str">
            <v>ARAYTOR</v>
          </cell>
          <cell r="B1962">
            <v>202509</v>
          </cell>
          <cell r="D1962" t="str">
            <v>Autos</v>
          </cell>
          <cell r="G1962" t="str">
            <v>Real</v>
          </cell>
        </row>
        <row r="1963">
          <cell r="A1963" t="str">
            <v>ARAYTOR</v>
          </cell>
          <cell r="B1963">
            <v>202509</v>
          </cell>
          <cell r="D1963" t="str">
            <v>B2B2C</v>
          </cell>
          <cell r="G1963" t="str">
            <v>Presupuesto</v>
          </cell>
        </row>
        <row r="1964">
          <cell r="A1964" t="str">
            <v>ARAYTOR</v>
          </cell>
          <cell r="B1964">
            <v>202509</v>
          </cell>
          <cell r="D1964" t="str">
            <v>Caución</v>
          </cell>
          <cell r="G1964" t="str">
            <v>Presupuesto</v>
          </cell>
        </row>
        <row r="1965">
          <cell r="A1965" t="str">
            <v>ARAYTOR</v>
          </cell>
          <cell r="B1965">
            <v>202509</v>
          </cell>
          <cell r="D1965" t="str">
            <v>Crédito Internacional</v>
          </cell>
          <cell r="G1965" t="str">
            <v>Presupuesto</v>
          </cell>
        </row>
        <row r="1966">
          <cell r="A1966" t="str">
            <v>ARAYTOR</v>
          </cell>
          <cell r="B1966">
            <v>202509</v>
          </cell>
          <cell r="D1966" t="str">
            <v>Crédito Nacional</v>
          </cell>
          <cell r="G1966" t="str">
            <v>Presupuesto</v>
          </cell>
        </row>
        <row r="1967">
          <cell r="A1967" t="str">
            <v>ARAYTOR</v>
          </cell>
          <cell r="B1967">
            <v>202509</v>
          </cell>
          <cell r="D1967" t="str">
            <v>Eventos</v>
          </cell>
          <cell r="G1967" t="str">
            <v>Presupuesto</v>
          </cell>
        </row>
        <row r="1968">
          <cell r="A1968" t="str">
            <v>ARAYTOR</v>
          </cell>
          <cell r="B1968">
            <v>202509</v>
          </cell>
          <cell r="D1968" t="str">
            <v>Eventos</v>
          </cell>
          <cell r="G1968" t="str">
            <v>Real</v>
          </cell>
        </row>
        <row r="1969">
          <cell r="A1969" t="str">
            <v>ARAYTOR</v>
          </cell>
          <cell r="B1969">
            <v>202509</v>
          </cell>
          <cell r="D1969" t="str">
            <v>Flotas</v>
          </cell>
          <cell r="G1969" t="str">
            <v>Presupuesto</v>
          </cell>
        </row>
        <row r="1970">
          <cell r="A1970" t="str">
            <v>ARAYTOR</v>
          </cell>
          <cell r="B1970">
            <v>202509</v>
          </cell>
          <cell r="D1970" t="str">
            <v>Flotas</v>
          </cell>
          <cell r="G1970" t="str">
            <v>Real</v>
          </cell>
        </row>
        <row r="1971">
          <cell r="A1971" t="str">
            <v>ARAYTOR</v>
          </cell>
          <cell r="B1971">
            <v>202509</v>
          </cell>
          <cell r="D1971" t="str">
            <v>Hogar</v>
          </cell>
          <cell r="G1971" t="str">
            <v>Presupuesto</v>
          </cell>
        </row>
        <row r="1972">
          <cell r="A1972" t="str">
            <v>ARAYTOR</v>
          </cell>
          <cell r="B1972">
            <v>202509</v>
          </cell>
          <cell r="D1972" t="str">
            <v>Hogar</v>
          </cell>
          <cell r="G1972" t="str">
            <v>Real</v>
          </cell>
        </row>
        <row r="1973">
          <cell r="A1973" t="str">
            <v>ARAYTOR</v>
          </cell>
          <cell r="B1973">
            <v>202509</v>
          </cell>
          <cell r="D1973" t="str">
            <v>Ingeniería</v>
          </cell>
          <cell r="G1973" t="str">
            <v>Presupuesto</v>
          </cell>
        </row>
        <row r="1974">
          <cell r="A1974" t="str">
            <v>ARAYTOR</v>
          </cell>
          <cell r="B1974">
            <v>202509</v>
          </cell>
          <cell r="D1974" t="str">
            <v>Ingeniería</v>
          </cell>
          <cell r="G1974" t="str">
            <v>Real</v>
          </cell>
        </row>
        <row r="1975">
          <cell r="A1975" t="str">
            <v>ARAYTOR</v>
          </cell>
          <cell r="B1975">
            <v>202509</v>
          </cell>
          <cell r="D1975" t="str">
            <v>Inmobiliario</v>
          </cell>
          <cell r="G1975" t="str">
            <v>Presupuesto</v>
          </cell>
        </row>
        <row r="1976">
          <cell r="A1976" t="str">
            <v>ARAYTOR</v>
          </cell>
          <cell r="B1976">
            <v>202509</v>
          </cell>
          <cell r="D1976" t="str">
            <v>Líneas Financieras</v>
          </cell>
          <cell r="G1976" t="str">
            <v>Presupuesto</v>
          </cell>
        </row>
        <row r="1977">
          <cell r="A1977" t="str">
            <v>ARAYTOR</v>
          </cell>
          <cell r="B1977">
            <v>202509</v>
          </cell>
          <cell r="D1977" t="str">
            <v>Líneas Financieras</v>
          </cell>
          <cell r="G1977" t="str">
            <v>Real</v>
          </cell>
        </row>
        <row r="1978">
          <cell r="A1978" t="str">
            <v>ARAYTOR</v>
          </cell>
          <cell r="B1978">
            <v>202509</v>
          </cell>
          <cell r="D1978" t="str">
            <v>Náutica</v>
          </cell>
          <cell r="G1978" t="str">
            <v>Presupuesto</v>
          </cell>
        </row>
        <row r="1979">
          <cell r="A1979" t="str">
            <v>ARAYTOR</v>
          </cell>
          <cell r="B1979">
            <v>202509</v>
          </cell>
          <cell r="D1979" t="str">
            <v>Náutica</v>
          </cell>
          <cell r="G1979" t="str">
            <v>Real</v>
          </cell>
        </row>
        <row r="1980">
          <cell r="A1980" t="str">
            <v>ARAYTOR</v>
          </cell>
          <cell r="B1980">
            <v>202509</v>
          </cell>
          <cell r="D1980" t="str">
            <v>Particulares Resto</v>
          </cell>
          <cell r="G1980" t="str">
            <v>Presupuesto</v>
          </cell>
        </row>
        <row r="1981">
          <cell r="A1981" t="str">
            <v>ARAYTOR</v>
          </cell>
          <cell r="B1981">
            <v>202509</v>
          </cell>
          <cell r="D1981" t="str">
            <v>Particulares Resto</v>
          </cell>
          <cell r="G1981" t="str">
            <v>Real</v>
          </cell>
        </row>
        <row r="1982">
          <cell r="A1982" t="str">
            <v>ARAYTOR</v>
          </cell>
          <cell r="B1982">
            <v>202509</v>
          </cell>
          <cell r="D1982" t="str">
            <v>Property</v>
          </cell>
          <cell r="G1982" t="str">
            <v>Presupuesto</v>
          </cell>
        </row>
        <row r="1983">
          <cell r="A1983" t="str">
            <v>ARAYTOR</v>
          </cell>
          <cell r="B1983">
            <v>202509</v>
          </cell>
          <cell r="D1983" t="str">
            <v>Property</v>
          </cell>
          <cell r="G1983" t="str">
            <v>Real</v>
          </cell>
        </row>
        <row r="1984">
          <cell r="A1984" t="str">
            <v>ARAYTOR</v>
          </cell>
          <cell r="B1984">
            <v>202509</v>
          </cell>
          <cell r="D1984" t="str">
            <v>RC</v>
          </cell>
          <cell r="G1984" t="str">
            <v>Presupuesto</v>
          </cell>
        </row>
        <row r="1985">
          <cell r="A1985" t="str">
            <v>ARAYTOR</v>
          </cell>
          <cell r="B1985">
            <v>202509</v>
          </cell>
          <cell r="D1985" t="str">
            <v>RC</v>
          </cell>
          <cell r="G1985" t="str">
            <v>Real</v>
          </cell>
        </row>
        <row r="1986">
          <cell r="A1986" t="str">
            <v>ARAYTOR</v>
          </cell>
          <cell r="B1986">
            <v>202509</v>
          </cell>
          <cell r="D1986" t="str">
            <v>Resto de lineas</v>
          </cell>
          <cell r="G1986" t="str">
            <v>Presupuesto</v>
          </cell>
        </row>
        <row r="1987">
          <cell r="A1987" t="str">
            <v>ARAYTOR</v>
          </cell>
          <cell r="B1987">
            <v>202509</v>
          </cell>
          <cell r="D1987" t="str">
            <v>Retirada</v>
          </cell>
          <cell r="G1987" t="str">
            <v>Presupuesto</v>
          </cell>
        </row>
        <row r="1988">
          <cell r="A1988" t="str">
            <v>ARAYTOR</v>
          </cell>
          <cell r="B1988">
            <v>202509</v>
          </cell>
          <cell r="D1988" t="str">
            <v>Seguros Personales (No Vida) Colectivos</v>
          </cell>
          <cell r="G1988" t="str">
            <v>Presupuesto</v>
          </cell>
        </row>
        <row r="1989">
          <cell r="A1989" t="str">
            <v>ARAYTOR</v>
          </cell>
          <cell r="B1989">
            <v>202509</v>
          </cell>
          <cell r="D1989" t="str">
            <v>Seguros Personales (No Vida) Colectivos</v>
          </cell>
          <cell r="G1989" t="str">
            <v>Real</v>
          </cell>
        </row>
        <row r="1990">
          <cell r="A1990" t="str">
            <v>ARAYTOR</v>
          </cell>
          <cell r="B1990">
            <v>202509</v>
          </cell>
          <cell r="D1990" t="str">
            <v>Seguros Personales (No Vida) Particular</v>
          </cell>
          <cell r="G1990" t="str">
            <v>Presupuesto</v>
          </cell>
        </row>
        <row r="1991">
          <cell r="A1991" t="str">
            <v>ARAYTOR</v>
          </cell>
          <cell r="B1991">
            <v>202509</v>
          </cell>
          <cell r="D1991" t="str">
            <v>Seguros Personales (No Vida) Particular</v>
          </cell>
          <cell r="G1991" t="str">
            <v>Real</v>
          </cell>
        </row>
        <row r="1992">
          <cell r="A1992" t="str">
            <v>ARAYTOR</v>
          </cell>
          <cell r="B1992">
            <v>202509</v>
          </cell>
          <cell r="D1992" t="str">
            <v>Transporte</v>
          </cell>
          <cell r="G1992" t="str">
            <v>Presupuesto</v>
          </cell>
        </row>
        <row r="1993">
          <cell r="A1993" t="str">
            <v>ARAYTOR</v>
          </cell>
          <cell r="B1993">
            <v>202509</v>
          </cell>
          <cell r="D1993" t="str">
            <v>Transporte</v>
          </cell>
          <cell r="G1993" t="str">
            <v>Real</v>
          </cell>
        </row>
        <row r="1994">
          <cell r="A1994" t="str">
            <v>ARAYTOR</v>
          </cell>
          <cell r="B1994">
            <v>202509</v>
          </cell>
          <cell r="D1994" t="str">
            <v>Venta Cruzada</v>
          </cell>
          <cell r="G1994" t="str">
            <v>Presupuesto</v>
          </cell>
        </row>
        <row r="1995">
          <cell r="A1995" t="str">
            <v>ARAYTOR</v>
          </cell>
          <cell r="B1995">
            <v>202509</v>
          </cell>
          <cell r="D1995" t="str">
            <v>Vida Ahorro Colectivo</v>
          </cell>
          <cell r="G1995" t="str">
            <v>Presupuesto</v>
          </cell>
        </row>
        <row r="1996">
          <cell r="A1996" t="str">
            <v>ARAYTOR</v>
          </cell>
          <cell r="B1996">
            <v>202509</v>
          </cell>
          <cell r="D1996" t="str">
            <v>Vida Ahorro Particular</v>
          </cell>
          <cell r="G1996" t="str">
            <v>Presupuesto</v>
          </cell>
        </row>
        <row r="1997">
          <cell r="A1997" t="str">
            <v>ARAYTOR</v>
          </cell>
          <cell r="B1997">
            <v>202509</v>
          </cell>
          <cell r="D1997" t="str">
            <v>Vida Ahorro Particular</v>
          </cell>
          <cell r="G1997" t="str">
            <v>Real</v>
          </cell>
        </row>
        <row r="1998">
          <cell r="A1998" t="str">
            <v>ARAYTOR</v>
          </cell>
          <cell r="B1998">
            <v>202509</v>
          </cell>
          <cell r="D1998" t="str">
            <v>Vida Ganado</v>
          </cell>
          <cell r="G1998" t="str">
            <v>Presupuesto</v>
          </cell>
        </row>
        <row r="1999">
          <cell r="A1999" t="str">
            <v>ARAYTOR</v>
          </cell>
          <cell r="B1999">
            <v>202509</v>
          </cell>
          <cell r="D1999" t="str">
            <v>Vida Riesgo Colectivo</v>
          </cell>
          <cell r="G1999" t="str">
            <v>Presupuesto</v>
          </cell>
        </row>
        <row r="2000">
          <cell r="A2000" t="str">
            <v>ARAYTOR</v>
          </cell>
          <cell r="B2000">
            <v>202509</v>
          </cell>
          <cell r="D2000" t="str">
            <v>Vida Riesgo Colectivo</v>
          </cell>
          <cell r="G2000" t="str">
            <v>Real</v>
          </cell>
        </row>
        <row r="2001">
          <cell r="A2001" t="str">
            <v>ARAYTOR</v>
          </cell>
          <cell r="B2001">
            <v>202509</v>
          </cell>
          <cell r="D2001" t="str">
            <v>Vida Riesgo Particular</v>
          </cell>
          <cell r="G2001" t="str">
            <v>Presupuesto</v>
          </cell>
        </row>
        <row r="2002">
          <cell r="A2002" t="str">
            <v>ARAYTOR</v>
          </cell>
          <cell r="B2002">
            <v>202509</v>
          </cell>
          <cell r="D2002" t="str">
            <v>Vida Riesgo Particular</v>
          </cell>
          <cell r="G2002" t="str">
            <v>Real</v>
          </cell>
        </row>
        <row r="2003">
          <cell r="A2003" t="str">
            <v>ARAYTOR</v>
          </cell>
          <cell r="B2003">
            <v>202510</v>
          </cell>
          <cell r="D2003" t="str">
            <v>--</v>
          </cell>
          <cell r="G2003" t="str">
            <v>Presupuesto</v>
          </cell>
        </row>
        <row r="2004">
          <cell r="A2004" t="str">
            <v>ARAYTOR</v>
          </cell>
          <cell r="B2004">
            <v>202510</v>
          </cell>
          <cell r="D2004" t="str">
            <v>--</v>
          </cell>
          <cell r="G2004" t="str">
            <v>Real</v>
          </cell>
        </row>
        <row r="2005">
          <cell r="A2005" t="str">
            <v>ARAYTOR</v>
          </cell>
          <cell r="B2005">
            <v>202510</v>
          </cell>
          <cell r="D2005" t="str">
            <v>Arte</v>
          </cell>
          <cell r="G2005" t="str">
            <v>Presupuesto</v>
          </cell>
        </row>
        <row r="2006">
          <cell r="A2006" t="str">
            <v>ARAYTOR</v>
          </cell>
          <cell r="B2006">
            <v>202510</v>
          </cell>
          <cell r="D2006" t="str">
            <v>Arte</v>
          </cell>
          <cell r="G2006" t="str">
            <v>Real</v>
          </cell>
        </row>
        <row r="2007">
          <cell r="A2007" t="str">
            <v>ARAYTOR</v>
          </cell>
          <cell r="B2007">
            <v>202510</v>
          </cell>
          <cell r="D2007" t="str">
            <v>Autos</v>
          </cell>
          <cell r="G2007" t="str">
            <v>Presupuesto</v>
          </cell>
        </row>
        <row r="2008">
          <cell r="A2008" t="str">
            <v>ARAYTOR</v>
          </cell>
          <cell r="B2008">
            <v>202510</v>
          </cell>
          <cell r="D2008" t="str">
            <v>Autos</v>
          </cell>
          <cell r="G2008" t="str">
            <v>Real</v>
          </cell>
        </row>
        <row r="2009">
          <cell r="A2009" t="str">
            <v>ARAYTOR</v>
          </cell>
          <cell r="B2009">
            <v>202510</v>
          </cell>
          <cell r="D2009" t="str">
            <v>B2B2C</v>
          </cell>
          <cell r="G2009" t="str">
            <v>Presupuesto</v>
          </cell>
        </row>
        <row r="2010">
          <cell r="A2010" t="str">
            <v>ARAYTOR</v>
          </cell>
          <cell r="B2010">
            <v>202510</v>
          </cell>
          <cell r="D2010" t="str">
            <v>Caución</v>
          </cell>
          <cell r="G2010" t="str">
            <v>Presupuesto</v>
          </cell>
        </row>
        <row r="2011">
          <cell r="A2011" t="str">
            <v>ARAYTOR</v>
          </cell>
          <cell r="B2011">
            <v>202510</v>
          </cell>
          <cell r="D2011" t="str">
            <v>Caución</v>
          </cell>
          <cell r="G2011" t="str">
            <v>Real</v>
          </cell>
        </row>
        <row r="2012">
          <cell r="A2012" t="str">
            <v>ARAYTOR</v>
          </cell>
          <cell r="B2012">
            <v>202510</v>
          </cell>
          <cell r="D2012" t="str">
            <v>Crédito Internacional</v>
          </cell>
          <cell r="G2012" t="str">
            <v>Presupuesto</v>
          </cell>
        </row>
        <row r="2013">
          <cell r="A2013" t="str">
            <v>ARAYTOR</v>
          </cell>
          <cell r="B2013">
            <v>202510</v>
          </cell>
          <cell r="D2013" t="str">
            <v>Crédito Nacional</v>
          </cell>
          <cell r="G2013" t="str">
            <v>Presupuesto</v>
          </cell>
        </row>
        <row r="2014">
          <cell r="A2014" t="str">
            <v>ARAYTOR</v>
          </cell>
          <cell r="B2014">
            <v>202510</v>
          </cell>
          <cell r="D2014" t="str">
            <v>Eventos</v>
          </cell>
          <cell r="G2014" t="str">
            <v>Presupuesto</v>
          </cell>
        </row>
        <row r="2015">
          <cell r="A2015" t="str">
            <v>ARAYTOR</v>
          </cell>
          <cell r="B2015">
            <v>202510</v>
          </cell>
          <cell r="D2015" t="str">
            <v>Eventos</v>
          </cell>
          <cell r="G2015" t="str">
            <v>Real</v>
          </cell>
        </row>
        <row r="2016">
          <cell r="A2016" t="str">
            <v>ARAYTOR</v>
          </cell>
          <cell r="B2016">
            <v>202510</v>
          </cell>
          <cell r="D2016" t="str">
            <v>Flotas</v>
          </cell>
          <cell r="G2016" t="str">
            <v>Presupuesto</v>
          </cell>
        </row>
        <row r="2017">
          <cell r="A2017" t="str">
            <v>ARAYTOR</v>
          </cell>
          <cell r="B2017">
            <v>202510</v>
          </cell>
          <cell r="D2017" t="str">
            <v>Flotas</v>
          </cell>
          <cell r="G2017" t="str">
            <v>Real</v>
          </cell>
        </row>
        <row r="2018">
          <cell r="A2018" t="str">
            <v>ARAYTOR</v>
          </cell>
          <cell r="B2018">
            <v>202510</v>
          </cell>
          <cell r="D2018" t="str">
            <v>Hogar</v>
          </cell>
          <cell r="G2018" t="str">
            <v>Presupuesto</v>
          </cell>
        </row>
        <row r="2019">
          <cell r="A2019" t="str">
            <v>ARAYTOR</v>
          </cell>
          <cell r="B2019">
            <v>202510</v>
          </cell>
          <cell r="D2019" t="str">
            <v>Hogar</v>
          </cell>
          <cell r="G2019" t="str">
            <v>Real</v>
          </cell>
        </row>
        <row r="2020">
          <cell r="A2020" t="str">
            <v>ARAYTOR</v>
          </cell>
          <cell r="B2020">
            <v>202510</v>
          </cell>
          <cell r="D2020" t="str">
            <v>Ingeniería</v>
          </cell>
          <cell r="G2020" t="str">
            <v>Presupuesto</v>
          </cell>
        </row>
        <row r="2021">
          <cell r="A2021" t="str">
            <v>ARAYTOR</v>
          </cell>
          <cell r="B2021">
            <v>202510</v>
          </cell>
          <cell r="D2021" t="str">
            <v>Ingeniería</v>
          </cell>
          <cell r="G2021" t="str">
            <v>Real</v>
          </cell>
        </row>
        <row r="2022">
          <cell r="A2022" t="str">
            <v>ARAYTOR</v>
          </cell>
          <cell r="B2022">
            <v>202510</v>
          </cell>
          <cell r="D2022" t="str">
            <v>Inmobiliario</v>
          </cell>
          <cell r="G2022" t="str">
            <v>Presupuesto</v>
          </cell>
        </row>
        <row r="2023">
          <cell r="A2023" t="str">
            <v>ARAYTOR</v>
          </cell>
          <cell r="B2023">
            <v>202510</v>
          </cell>
          <cell r="D2023" t="str">
            <v>Líneas Financieras</v>
          </cell>
          <cell r="G2023" t="str">
            <v>Presupuesto</v>
          </cell>
        </row>
        <row r="2024">
          <cell r="A2024" t="str">
            <v>ARAYTOR</v>
          </cell>
          <cell r="B2024">
            <v>202510</v>
          </cell>
          <cell r="D2024" t="str">
            <v>Líneas Financieras</v>
          </cell>
          <cell r="G2024" t="str">
            <v>Real</v>
          </cell>
        </row>
        <row r="2025">
          <cell r="A2025" t="str">
            <v>ARAYTOR</v>
          </cell>
          <cell r="B2025">
            <v>202510</v>
          </cell>
          <cell r="D2025" t="str">
            <v>Náutica</v>
          </cell>
          <cell r="G2025" t="str">
            <v>Presupuesto</v>
          </cell>
        </row>
        <row r="2026">
          <cell r="A2026" t="str">
            <v>ARAYTOR</v>
          </cell>
          <cell r="B2026">
            <v>202510</v>
          </cell>
          <cell r="D2026" t="str">
            <v>Náutica</v>
          </cell>
          <cell r="G2026" t="str">
            <v>Real</v>
          </cell>
        </row>
        <row r="2027">
          <cell r="A2027" t="str">
            <v>ARAYTOR</v>
          </cell>
          <cell r="B2027">
            <v>202510</v>
          </cell>
          <cell r="D2027" t="str">
            <v>Particulares Resto</v>
          </cell>
          <cell r="G2027" t="str">
            <v>Presupuesto</v>
          </cell>
        </row>
        <row r="2028">
          <cell r="A2028" t="str">
            <v>ARAYTOR</v>
          </cell>
          <cell r="B2028">
            <v>202510</v>
          </cell>
          <cell r="D2028" t="str">
            <v>Particulares Resto</v>
          </cell>
          <cell r="G2028" t="str">
            <v>Real</v>
          </cell>
        </row>
        <row r="2029">
          <cell r="A2029" t="str">
            <v>ARAYTOR</v>
          </cell>
          <cell r="B2029">
            <v>202510</v>
          </cell>
          <cell r="D2029" t="str">
            <v>Property</v>
          </cell>
          <cell r="G2029" t="str">
            <v>Presupuesto</v>
          </cell>
        </row>
        <row r="2030">
          <cell r="A2030" t="str">
            <v>ARAYTOR</v>
          </cell>
          <cell r="B2030">
            <v>202510</v>
          </cell>
          <cell r="D2030" t="str">
            <v>Property</v>
          </cell>
          <cell r="G2030" t="str">
            <v>Real</v>
          </cell>
        </row>
        <row r="2031">
          <cell r="A2031" t="str">
            <v>ARAYTOR</v>
          </cell>
          <cell r="B2031">
            <v>202510</v>
          </cell>
          <cell r="D2031" t="str">
            <v>RC</v>
          </cell>
          <cell r="G2031" t="str">
            <v>Presupuesto</v>
          </cell>
        </row>
        <row r="2032">
          <cell r="A2032" t="str">
            <v>ARAYTOR</v>
          </cell>
          <cell r="B2032">
            <v>202510</v>
          </cell>
          <cell r="D2032" t="str">
            <v>RC</v>
          </cell>
          <cell r="G2032" t="str">
            <v>Real</v>
          </cell>
        </row>
        <row r="2033">
          <cell r="A2033" t="str">
            <v>ARAYTOR</v>
          </cell>
          <cell r="B2033">
            <v>202510</v>
          </cell>
          <cell r="D2033" t="str">
            <v>Resto de lineas</v>
          </cell>
          <cell r="G2033" t="str">
            <v>Presupuesto</v>
          </cell>
        </row>
        <row r="2034">
          <cell r="A2034" t="str">
            <v>ARAYTOR</v>
          </cell>
          <cell r="B2034">
            <v>202510</v>
          </cell>
          <cell r="D2034" t="str">
            <v>Retirada</v>
          </cell>
          <cell r="G2034" t="str">
            <v>Presupuesto</v>
          </cell>
        </row>
        <row r="2035">
          <cell r="A2035" t="str">
            <v>ARAYTOR</v>
          </cell>
          <cell r="B2035">
            <v>202510</v>
          </cell>
          <cell r="D2035" t="str">
            <v>Seguros Personales (No Vida) Colectivos</v>
          </cell>
          <cell r="G2035" t="str">
            <v>Presupuesto</v>
          </cell>
        </row>
        <row r="2036">
          <cell r="A2036" t="str">
            <v>ARAYTOR</v>
          </cell>
          <cell r="B2036">
            <v>202510</v>
          </cell>
          <cell r="D2036" t="str">
            <v>Seguros Personales (No Vida) Colectivos</v>
          </cell>
          <cell r="G2036" t="str">
            <v>Real</v>
          </cell>
        </row>
        <row r="2037">
          <cell r="A2037" t="str">
            <v>ARAYTOR</v>
          </cell>
          <cell r="B2037">
            <v>202510</v>
          </cell>
          <cell r="D2037" t="str">
            <v>Seguros Personales (No Vida) Particular</v>
          </cell>
          <cell r="G2037" t="str">
            <v>Presupuesto</v>
          </cell>
        </row>
        <row r="2038">
          <cell r="A2038" t="str">
            <v>ARAYTOR</v>
          </cell>
          <cell r="B2038">
            <v>202510</v>
          </cell>
          <cell r="D2038" t="str">
            <v>Seguros Personales (No Vida) Particular</v>
          </cell>
          <cell r="G2038" t="str">
            <v>Real</v>
          </cell>
        </row>
        <row r="2039">
          <cell r="A2039" t="str">
            <v>ARAYTOR</v>
          </cell>
          <cell r="B2039">
            <v>202510</v>
          </cell>
          <cell r="D2039" t="str">
            <v>Transporte</v>
          </cell>
          <cell r="G2039" t="str">
            <v>Presupuesto</v>
          </cell>
        </row>
        <row r="2040">
          <cell r="A2040" t="str">
            <v>ARAYTOR</v>
          </cell>
          <cell r="B2040">
            <v>202510</v>
          </cell>
          <cell r="D2040" t="str">
            <v>Transporte</v>
          </cell>
          <cell r="G2040" t="str">
            <v>Real</v>
          </cell>
        </row>
        <row r="2041">
          <cell r="A2041" t="str">
            <v>ARAYTOR</v>
          </cell>
          <cell r="B2041">
            <v>202510</v>
          </cell>
          <cell r="D2041" t="str">
            <v>Venta Cruzada</v>
          </cell>
          <cell r="G2041" t="str">
            <v>Presupuesto</v>
          </cell>
        </row>
        <row r="2042">
          <cell r="A2042" t="str">
            <v>ARAYTOR</v>
          </cell>
          <cell r="B2042">
            <v>202510</v>
          </cell>
          <cell r="D2042" t="str">
            <v>Vida Ahorro Colectivo</v>
          </cell>
          <cell r="G2042" t="str">
            <v>Presupuesto</v>
          </cell>
        </row>
        <row r="2043">
          <cell r="A2043" t="str">
            <v>ARAYTOR</v>
          </cell>
          <cell r="B2043">
            <v>202510</v>
          </cell>
          <cell r="D2043" t="str">
            <v>Vida Ahorro Particular</v>
          </cell>
          <cell r="G2043" t="str">
            <v>Presupuesto</v>
          </cell>
        </row>
        <row r="2044">
          <cell r="A2044" t="str">
            <v>ARAYTOR</v>
          </cell>
          <cell r="B2044">
            <v>202510</v>
          </cell>
          <cell r="D2044" t="str">
            <v>Vida Ahorro Particular</v>
          </cell>
          <cell r="G2044" t="str">
            <v>Real</v>
          </cell>
        </row>
        <row r="2045">
          <cell r="A2045" t="str">
            <v>ARAYTOR</v>
          </cell>
          <cell r="B2045">
            <v>202510</v>
          </cell>
          <cell r="D2045" t="str">
            <v>Vida Ganado</v>
          </cell>
          <cell r="G2045" t="str">
            <v>Presupuesto</v>
          </cell>
        </row>
        <row r="2046">
          <cell r="A2046" t="str">
            <v>ARAYTOR</v>
          </cell>
          <cell r="B2046">
            <v>202510</v>
          </cell>
          <cell r="D2046" t="str">
            <v>Vida Riesgo Colectivo</v>
          </cell>
          <cell r="G2046" t="str">
            <v>Presupuesto</v>
          </cell>
        </row>
        <row r="2047">
          <cell r="A2047" t="str">
            <v>ARAYTOR</v>
          </cell>
          <cell r="B2047">
            <v>202510</v>
          </cell>
          <cell r="D2047" t="str">
            <v>Vida Riesgo Colectivo</v>
          </cell>
          <cell r="G2047" t="str">
            <v>Real</v>
          </cell>
        </row>
        <row r="2048">
          <cell r="A2048" t="str">
            <v>ARAYTOR</v>
          </cell>
          <cell r="B2048">
            <v>202510</v>
          </cell>
          <cell r="D2048" t="str">
            <v>Vida Riesgo Particular</v>
          </cell>
          <cell r="G2048" t="str">
            <v>Presupuesto</v>
          </cell>
        </row>
        <row r="2049">
          <cell r="A2049" t="str">
            <v>ARAYTOR</v>
          </cell>
          <cell r="B2049">
            <v>202510</v>
          </cell>
          <cell r="D2049" t="str">
            <v>Vida Riesgo Particular</v>
          </cell>
          <cell r="G2049" t="str">
            <v>Real</v>
          </cell>
        </row>
        <row r="2050">
          <cell r="A2050" t="str">
            <v>ARAYTOR</v>
          </cell>
          <cell r="B2050">
            <v>202511</v>
          </cell>
          <cell r="D2050" t="str">
            <v>--</v>
          </cell>
          <cell r="G2050" t="str">
            <v>Presupuesto</v>
          </cell>
        </row>
        <row r="2051">
          <cell r="A2051" t="str">
            <v>ARAYTOR</v>
          </cell>
          <cell r="B2051">
            <v>202511</v>
          </cell>
          <cell r="D2051" t="str">
            <v>--</v>
          </cell>
          <cell r="G2051" t="str">
            <v>Real</v>
          </cell>
        </row>
        <row r="2052">
          <cell r="A2052" t="str">
            <v>ARAYTOR</v>
          </cell>
          <cell r="B2052">
            <v>202511</v>
          </cell>
          <cell r="D2052" t="str">
            <v>Arte</v>
          </cell>
          <cell r="G2052" t="str">
            <v>Presupuesto</v>
          </cell>
        </row>
        <row r="2053">
          <cell r="A2053" t="str">
            <v>ARAYTOR</v>
          </cell>
          <cell r="B2053">
            <v>202511</v>
          </cell>
          <cell r="D2053" t="str">
            <v>Arte</v>
          </cell>
          <cell r="G2053" t="str">
            <v>Real</v>
          </cell>
        </row>
        <row r="2054">
          <cell r="A2054" t="str">
            <v>ARAYTOR</v>
          </cell>
          <cell r="B2054">
            <v>202511</v>
          </cell>
          <cell r="D2054" t="str">
            <v>Autos</v>
          </cell>
          <cell r="G2054" t="str">
            <v>Presupuesto</v>
          </cell>
        </row>
        <row r="2055">
          <cell r="A2055" t="str">
            <v>ARAYTOR</v>
          </cell>
          <cell r="B2055">
            <v>202511</v>
          </cell>
          <cell r="D2055" t="str">
            <v>Autos</v>
          </cell>
          <cell r="G2055" t="str">
            <v>Real</v>
          </cell>
        </row>
        <row r="2056">
          <cell r="A2056" t="str">
            <v>ARAYTOR</v>
          </cell>
          <cell r="B2056">
            <v>202511</v>
          </cell>
          <cell r="D2056" t="str">
            <v>B2B2C</v>
          </cell>
          <cell r="G2056" t="str">
            <v>Presupuesto</v>
          </cell>
        </row>
        <row r="2057">
          <cell r="A2057" t="str">
            <v>ARAYTOR</v>
          </cell>
          <cell r="B2057">
            <v>202511</v>
          </cell>
          <cell r="D2057" t="str">
            <v>Caución</v>
          </cell>
          <cell r="G2057" t="str">
            <v>Presupuesto</v>
          </cell>
        </row>
        <row r="2058">
          <cell r="A2058" t="str">
            <v>ARAYTOR</v>
          </cell>
          <cell r="B2058">
            <v>202511</v>
          </cell>
          <cell r="D2058" t="str">
            <v>Caución</v>
          </cell>
          <cell r="G2058" t="str">
            <v>Real</v>
          </cell>
        </row>
        <row r="2059">
          <cell r="A2059" t="str">
            <v>ARAYTOR</v>
          </cell>
          <cell r="B2059">
            <v>202511</v>
          </cell>
          <cell r="D2059" t="str">
            <v>Crédito Nacional</v>
          </cell>
          <cell r="G2059" t="str">
            <v>Real</v>
          </cell>
        </row>
        <row r="2060">
          <cell r="A2060" t="str">
            <v>ARAYTOR</v>
          </cell>
          <cell r="B2060">
            <v>202511</v>
          </cell>
          <cell r="D2060" t="str">
            <v>Crédito Internacional</v>
          </cell>
          <cell r="G2060" t="str">
            <v>Presupuesto</v>
          </cell>
        </row>
        <row r="2061">
          <cell r="A2061" t="str">
            <v>ARAYTOR</v>
          </cell>
          <cell r="B2061">
            <v>202511</v>
          </cell>
          <cell r="D2061" t="str">
            <v>Crédito Internacional</v>
          </cell>
          <cell r="G2061" t="str">
            <v>Real</v>
          </cell>
        </row>
        <row r="2062">
          <cell r="A2062" t="str">
            <v>ARAYTOR</v>
          </cell>
          <cell r="B2062">
            <v>202511</v>
          </cell>
          <cell r="D2062" t="str">
            <v>Crédito Nacional</v>
          </cell>
          <cell r="G2062" t="str">
            <v>Presupuesto</v>
          </cell>
        </row>
        <row r="2063">
          <cell r="A2063" t="str">
            <v>ARAYTOR</v>
          </cell>
          <cell r="B2063">
            <v>202511</v>
          </cell>
          <cell r="D2063" t="str">
            <v>Eventos</v>
          </cell>
          <cell r="G2063" t="str">
            <v>Presupuesto</v>
          </cell>
        </row>
        <row r="2064">
          <cell r="A2064" t="str">
            <v>ARAYTOR</v>
          </cell>
          <cell r="B2064">
            <v>202511</v>
          </cell>
          <cell r="D2064" t="str">
            <v>Eventos</v>
          </cell>
          <cell r="G2064" t="str">
            <v>Real</v>
          </cell>
        </row>
        <row r="2065">
          <cell r="A2065" t="str">
            <v>ARAYTOR</v>
          </cell>
          <cell r="B2065">
            <v>202511</v>
          </cell>
          <cell r="D2065" t="str">
            <v>Flotas</v>
          </cell>
          <cell r="G2065" t="str">
            <v>Presupuesto</v>
          </cell>
        </row>
        <row r="2066">
          <cell r="A2066" t="str">
            <v>ARAYTOR</v>
          </cell>
          <cell r="B2066">
            <v>202511</v>
          </cell>
          <cell r="D2066" t="str">
            <v>Flotas</v>
          </cell>
          <cell r="G2066" t="str">
            <v>Real</v>
          </cell>
        </row>
        <row r="2067">
          <cell r="A2067" t="str">
            <v>ARAYTOR</v>
          </cell>
          <cell r="B2067">
            <v>202511</v>
          </cell>
          <cell r="D2067" t="str">
            <v>Hogar</v>
          </cell>
          <cell r="G2067" t="str">
            <v>Presupuesto</v>
          </cell>
        </row>
        <row r="2068">
          <cell r="A2068" t="str">
            <v>ARAYTOR</v>
          </cell>
          <cell r="B2068">
            <v>202511</v>
          </cell>
          <cell r="D2068" t="str">
            <v>Hogar</v>
          </cell>
          <cell r="G2068" t="str">
            <v>Real</v>
          </cell>
        </row>
        <row r="2069">
          <cell r="A2069" t="str">
            <v>ARAYTOR</v>
          </cell>
          <cell r="B2069">
            <v>202511</v>
          </cell>
          <cell r="D2069" t="str">
            <v>Ingeniería</v>
          </cell>
          <cell r="G2069" t="str">
            <v>Presupuesto</v>
          </cell>
        </row>
        <row r="2070">
          <cell r="A2070" t="str">
            <v>ARAYTOR</v>
          </cell>
          <cell r="B2070">
            <v>202511</v>
          </cell>
          <cell r="D2070" t="str">
            <v>Ingeniería</v>
          </cell>
          <cell r="G2070" t="str">
            <v>Real</v>
          </cell>
        </row>
        <row r="2071">
          <cell r="A2071" t="str">
            <v>ARAYTOR</v>
          </cell>
          <cell r="B2071">
            <v>202511</v>
          </cell>
          <cell r="D2071" t="str">
            <v>Inmobiliario</v>
          </cell>
          <cell r="G2071" t="str">
            <v>Presupuesto</v>
          </cell>
        </row>
        <row r="2072">
          <cell r="A2072" t="str">
            <v>ARAYTOR</v>
          </cell>
          <cell r="B2072">
            <v>202511</v>
          </cell>
          <cell r="D2072" t="str">
            <v>Inmobiliario</v>
          </cell>
          <cell r="G2072" t="str">
            <v>Real</v>
          </cell>
        </row>
        <row r="2073">
          <cell r="A2073" t="str">
            <v>ARAYTOR</v>
          </cell>
          <cell r="B2073">
            <v>202511</v>
          </cell>
          <cell r="D2073" t="str">
            <v>Líneas Financieras</v>
          </cell>
          <cell r="G2073" t="str">
            <v>Presupuesto</v>
          </cell>
        </row>
        <row r="2074">
          <cell r="A2074" t="str">
            <v>ARAYTOR</v>
          </cell>
          <cell r="B2074">
            <v>202511</v>
          </cell>
          <cell r="D2074" t="str">
            <v>Líneas Financieras</v>
          </cell>
          <cell r="G2074" t="str">
            <v>Real</v>
          </cell>
        </row>
        <row r="2075">
          <cell r="A2075" t="str">
            <v>ARAYTOR</v>
          </cell>
          <cell r="B2075">
            <v>202511</v>
          </cell>
          <cell r="D2075" t="str">
            <v>Náutica</v>
          </cell>
          <cell r="G2075" t="str">
            <v>Presupuesto</v>
          </cell>
        </row>
        <row r="2076">
          <cell r="A2076" t="str">
            <v>ARAYTOR</v>
          </cell>
          <cell r="B2076">
            <v>202511</v>
          </cell>
          <cell r="D2076" t="str">
            <v>Náutica</v>
          </cell>
          <cell r="G2076" t="str">
            <v>Real</v>
          </cell>
        </row>
        <row r="2077">
          <cell r="A2077" t="str">
            <v>ARAYTOR</v>
          </cell>
          <cell r="B2077">
            <v>202511</v>
          </cell>
          <cell r="D2077" t="str">
            <v>Particulares Resto</v>
          </cell>
          <cell r="G2077" t="str">
            <v>Presupuesto</v>
          </cell>
        </row>
        <row r="2078">
          <cell r="A2078" t="str">
            <v>ARAYTOR</v>
          </cell>
          <cell r="B2078">
            <v>202511</v>
          </cell>
          <cell r="D2078" t="str">
            <v>Particulares Resto</v>
          </cell>
          <cell r="G2078" t="str">
            <v>Real</v>
          </cell>
        </row>
        <row r="2079">
          <cell r="A2079" t="str">
            <v>ARAYTOR</v>
          </cell>
          <cell r="B2079">
            <v>202511</v>
          </cell>
          <cell r="D2079" t="str">
            <v>Property</v>
          </cell>
          <cell r="G2079" t="str">
            <v>Presupuesto</v>
          </cell>
        </row>
        <row r="2080">
          <cell r="A2080" t="str">
            <v>ARAYTOR</v>
          </cell>
          <cell r="B2080">
            <v>202511</v>
          </cell>
          <cell r="D2080" t="str">
            <v>Property</v>
          </cell>
          <cell r="G2080" t="str">
            <v>Real</v>
          </cell>
        </row>
        <row r="2081">
          <cell r="A2081" t="str">
            <v>ARAYTOR</v>
          </cell>
          <cell r="B2081">
            <v>202511</v>
          </cell>
          <cell r="D2081" t="str">
            <v>RC</v>
          </cell>
          <cell r="G2081" t="str">
            <v>Presupuesto</v>
          </cell>
        </row>
        <row r="2082">
          <cell r="A2082" t="str">
            <v>ARAYTOR</v>
          </cell>
          <cell r="B2082">
            <v>202511</v>
          </cell>
          <cell r="D2082" t="str">
            <v>RC</v>
          </cell>
          <cell r="G2082" t="str">
            <v>Real</v>
          </cell>
        </row>
        <row r="2083">
          <cell r="A2083" t="str">
            <v>ARAYTOR</v>
          </cell>
          <cell r="B2083">
            <v>202511</v>
          </cell>
          <cell r="D2083" t="str">
            <v>Resto de lineas</v>
          </cell>
          <cell r="G2083" t="str">
            <v>Presupuesto</v>
          </cell>
        </row>
        <row r="2084">
          <cell r="A2084" t="str">
            <v>ARAYTOR</v>
          </cell>
          <cell r="B2084">
            <v>202511</v>
          </cell>
          <cell r="D2084" t="str">
            <v>Retirada</v>
          </cell>
          <cell r="G2084" t="str">
            <v>Presupuesto</v>
          </cell>
        </row>
        <row r="2085">
          <cell r="A2085" t="str">
            <v>ARAYTOR</v>
          </cell>
          <cell r="B2085">
            <v>202511</v>
          </cell>
          <cell r="D2085" t="str">
            <v>Seguros Personales (No Vida) Colectivos</v>
          </cell>
          <cell r="G2085" t="str">
            <v>Presupuesto</v>
          </cell>
        </row>
        <row r="2086">
          <cell r="A2086" t="str">
            <v>ARAYTOR</v>
          </cell>
          <cell r="B2086">
            <v>202511</v>
          </cell>
          <cell r="D2086" t="str">
            <v>Seguros Personales (No Vida) Colectivos</v>
          </cell>
          <cell r="G2086" t="str">
            <v>Real</v>
          </cell>
        </row>
        <row r="2087">
          <cell r="A2087" t="str">
            <v>ARAYTOR</v>
          </cell>
          <cell r="B2087">
            <v>202511</v>
          </cell>
          <cell r="D2087" t="str">
            <v>Seguros Personales (No Vida) Particular</v>
          </cell>
          <cell r="G2087" t="str">
            <v>Presupuesto</v>
          </cell>
        </row>
        <row r="2088">
          <cell r="A2088" t="str">
            <v>ARAYTOR</v>
          </cell>
          <cell r="B2088">
            <v>202511</v>
          </cell>
          <cell r="D2088" t="str">
            <v>Seguros Personales (No Vida) Particular</v>
          </cell>
          <cell r="G2088" t="str">
            <v>Real</v>
          </cell>
        </row>
        <row r="2089">
          <cell r="A2089" t="str">
            <v>ARAYTOR</v>
          </cell>
          <cell r="B2089">
            <v>202511</v>
          </cell>
          <cell r="D2089" t="str">
            <v>Transporte</v>
          </cell>
          <cell r="G2089" t="str">
            <v>Presupuesto</v>
          </cell>
        </row>
        <row r="2090">
          <cell r="A2090" t="str">
            <v>ARAYTOR</v>
          </cell>
          <cell r="B2090">
            <v>202511</v>
          </cell>
          <cell r="D2090" t="str">
            <v>Transporte</v>
          </cell>
          <cell r="G2090" t="str">
            <v>Real</v>
          </cell>
        </row>
        <row r="2091">
          <cell r="A2091" t="str">
            <v>ARAYTOR</v>
          </cell>
          <cell r="B2091">
            <v>202511</v>
          </cell>
          <cell r="D2091" t="str">
            <v>Venta Cruzada</v>
          </cell>
          <cell r="G2091" t="str">
            <v>Presupuesto</v>
          </cell>
        </row>
        <row r="2092">
          <cell r="A2092" t="str">
            <v>ARAYTOR</v>
          </cell>
          <cell r="B2092">
            <v>202511</v>
          </cell>
          <cell r="D2092" t="str">
            <v>Venta Cruzada</v>
          </cell>
          <cell r="G2092" t="str">
            <v>Real</v>
          </cell>
        </row>
        <row r="2093">
          <cell r="A2093" t="str">
            <v>ARAYTOR</v>
          </cell>
          <cell r="B2093">
            <v>202511</v>
          </cell>
          <cell r="D2093" t="str">
            <v>Vida Ahorro Colectivo</v>
          </cell>
          <cell r="G2093" t="str">
            <v>Presupuesto</v>
          </cell>
        </row>
        <row r="2094">
          <cell r="A2094" t="str">
            <v>ARAYTOR</v>
          </cell>
          <cell r="B2094">
            <v>202511</v>
          </cell>
          <cell r="D2094" t="str">
            <v>Vida Ahorro Colectivo</v>
          </cell>
          <cell r="G2094" t="str">
            <v>Real</v>
          </cell>
        </row>
        <row r="2095">
          <cell r="A2095" t="str">
            <v>ARAYTOR</v>
          </cell>
          <cell r="B2095">
            <v>202511</v>
          </cell>
          <cell r="D2095" t="str">
            <v>Vida Ahorro Particular</v>
          </cell>
          <cell r="G2095" t="str">
            <v>Presupuesto</v>
          </cell>
        </row>
        <row r="2096">
          <cell r="A2096" t="str">
            <v>ARAYTOR</v>
          </cell>
          <cell r="B2096">
            <v>202511</v>
          </cell>
          <cell r="D2096" t="str">
            <v>Vida Ahorro Particular</v>
          </cell>
          <cell r="G2096" t="str">
            <v>Real</v>
          </cell>
        </row>
        <row r="2097">
          <cell r="A2097" t="str">
            <v>ARAYTOR</v>
          </cell>
          <cell r="B2097">
            <v>202511</v>
          </cell>
          <cell r="D2097" t="str">
            <v>Vida Ganado</v>
          </cell>
          <cell r="G2097" t="str">
            <v>Presupuesto</v>
          </cell>
        </row>
        <row r="2098">
          <cell r="A2098" t="str">
            <v>ARAYTOR</v>
          </cell>
          <cell r="B2098">
            <v>202511</v>
          </cell>
          <cell r="D2098" t="str">
            <v>Vida Riesgo Colectivo</v>
          </cell>
          <cell r="G2098" t="str">
            <v>Presupuesto</v>
          </cell>
        </row>
        <row r="2099">
          <cell r="A2099" t="str">
            <v>ARAYTOR</v>
          </cell>
          <cell r="B2099">
            <v>202511</v>
          </cell>
          <cell r="D2099" t="str">
            <v>Vida Riesgo Colectivo</v>
          </cell>
          <cell r="G2099" t="str">
            <v>Real</v>
          </cell>
        </row>
        <row r="2100">
          <cell r="A2100" t="str">
            <v>ARAYTOR</v>
          </cell>
          <cell r="B2100">
            <v>202511</v>
          </cell>
          <cell r="D2100" t="str">
            <v>Vida Riesgo Particular</v>
          </cell>
          <cell r="G2100" t="str">
            <v>Presupuesto</v>
          </cell>
        </row>
        <row r="2101">
          <cell r="A2101" t="str">
            <v>ARAYTOR</v>
          </cell>
          <cell r="B2101">
            <v>202511</v>
          </cell>
          <cell r="D2101" t="str">
            <v>Vida Riesgo Particular</v>
          </cell>
          <cell r="G2101" t="str">
            <v>Real</v>
          </cell>
        </row>
        <row r="2102">
          <cell r="A2102" t="str">
            <v>ARAYTOR</v>
          </cell>
          <cell r="B2102">
            <v>202512</v>
          </cell>
          <cell r="D2102" t="str">
            <v>--</v>
          </cell>
          <cell r="G2102" t="str">
            <v>Presupuesto</v>
          </cell>
        </row>
        <row r="2103">
          <cell r="A2103" t="str">
            <v>ARAYTOR</v>
          </cell>
          <cell r="B2103">
            <v>202512</v>
          </cell>
          <cell r="D2103" t="str">
            <v>--</v>
          </cell>
          <cell r="G2103" t="str">
            <v>Real</v>
          </cell>
        </row>
        <row r="2104">
          <cell r="A2104" t="str">
            <v>ARAYTOR</v>
          </cell>
          <cell r="B2104">
            <v>202512</v>
          </cell>
          <cell r="D2104" t="str">
            <v>Arte</v>
          </cell>
          <cell r="G2104" t="str">
            <v>Presupuesto</v>
          </cell>
        </row>
        <row r="2105">
          <cell r="A2105" t="str">
            <v>ARAYTOR</v>
          </cell>
          <cell r="B2105">
            <v>202512</v>
          </cell>
          <cell r="D2105" t="str">
            <v>Arte</v>
          </cell>
          <cell r="G2105" t="str">
            <v>Real</v>
          </cell>
        </row>
        <row r="2106">
          <cell r="A2106" t="str">
            <v>ARAYTOR</v>
          </cell>
          <cell r="B2106">
            <v>202512</v>
          </cell>
          <cell r="D2106" t="str">
            <v>Autos</v>
          </cell>
          <cell r="G2106" t="str">
            <v>Presupuesto</v>
          </cell>
        </row>
        <row r="2107">
          <cell r="A2107" t="str">
            <v>ARAYTOR</v>
          </cell>
          <cell r="B2107">
            <v>202512</v>
          </cell>
          <cell r="D2107" t="str">
            <v>Autos</v>
          </cell>
          <cell r="G2107" t="str">
            <v>Real</v>
          </cell>
        </row>
        <row r="2108">
          <cell r="A2108" t="str">
            <v>ARAYTOR</v>
          </cell>
          <cell r="B2108">
            <v>202512</v>
          </cell>
          <cell r="D2108" t="str">
            <v>B2B2C</v>
          </cell>
          <cell r="G2108" t="str">
            <v>Presupuesto</v>
          </cell>
        </row>
        <row r="2109">
          <cell r="A2109" t="str">
            <v>ARAYTOR</v>
          </cell>
          <cell r="B2109">
            <v>202512</v>
          </cell>
          <cell r="D2109" t="str">
            <v>Caución</v>
          </cell>
          <cell r="G2109" t="str">
            <v>Presupuesto</v>
          </cell>
        </row>
        <row r="2110">
          <cell r="A2110" t="str">
            <v>ARAYTOR</v>
          </cell>
          <cell r="B2110">
            <v>202512</v>
          </cell>
          <cell r="D2110" t="str">
            <v>Crédito Internacional</v>
          </cell>
          <cell r="G2110" t="str">
            <v>Presupuesto</v>
          </cell>
        </row>
        <row r="2111">
          <cell r="A2111" t="str">
            <v>ARAYTOR</v>
          </cell>
          <cell r="B2111">
            <v>202512</v>
          </cell>
          <cell r="D2111" t="str">
            <v>Crédito Nacional</v>
          </cell>
          <cell r="G2111" t="str">
            <v>Presupuesto</v>
          </cell>
        </row>
        <row r="2112">
          <cell r="A2112" t="str">
            <v>ARAYTOR</v>
          </cell>
          <cell r="B2112">
            <v>202512</v>
          </cell>
          <cell r="D2112" t="str">
            <v>Eventos</v>
          </cell>
          <cell r="G2112" t="str">
            <v>Presupuesto</v>
          </cell>
        </row>
        <row r="2113">
          <cell r="A2113" t="str">
            <v>ARAYTOR</v>
          </cell>
          <cell r="B2113">
            <v>202512</v>
          </cell>
          <cell r="D2113" t="str">
            <v>Eventos</v>
          </cell>
          <cell r="G2113" t="str">
            <v>Real</v>
          </cell>
        </row>
        <row r="2114">
          <cell r="A2114" t="str">
            <v>ARAYTOR</v>
          </cell>
          <cell r="B2114">
            <v>202512</v>
          </cell>
          <cell r="D2114" t="str">
            <v>Flotas</v>
          </cell>
          <cell r="G2114" t="str">
            <v>Presupuesto</v>
          </cell>
        </row>
        <row r="2115">
          <cell r="A2115" t="str">
            <v>ARAYTOR</v>
          </cell>
          <cell r="B2115">
            <v>202512</v>
          </cell>
          <cell r="D2115" t="str">
            <v>Flotas</v>
          </cell>
          <cell r="G2115" t="str">
            <v>Real</v>
          </cell>
        </row>
        <row r="2116">
          <cell r="A2116" t="str">
            <v>ARAYTOR</v>
          </cell>
          <cell r="B2116">
            <v>202512</v>
          </cell>
          <cell r="D2116" t="str">
            <v>Hogar</v>
          </cell>
          <cell r="G2116" t="str">
            <v>Presupuesto</v>
          </cell>
        </row>
        <row r="2117">
          <cell r="A2117" t="str">
            <v>ARAYTOR</v>
          </cell>
          <cell r="B2117">
            <v>202512</v>
          </cell>
          <cell r="D2117" t="str">
            <v>Hogar</v>
          </cell>
          <cell r="G2117" t="str">
            <v>Real</v>
          </cell>
        </row>
        <row r="2118">
          <cell r="A2118" t="str">
            <v>ARAYTOR</v>
          </cell>
          <cell r="B2118">
            <v>202512</v>
          </cell>
          <cell r="D2118" t="str">
            <v>Ingeniería</v>
          </cell>
          <cell r="G2118" t="str">
            <v>Presupuesto</v>
          </cell>
        </row>
        <row r="2119">
          <cell r="A2119" t="str">
            <v>ARAYTOR</v>
          </cell>
          <cell r="B2119">
            <v>202512</v>
          </cell>
          <cell r="D2119" t="str">
            <v>Ingeniería</v>
          </cell>
          <cell r="G2119" t="str">
            <v>Real</v>
          </cell>
        </row>
        <row r="2120">
          <cell r="A2120" t="str">
            <v>ARAYTOR</v>
          </cell>
          <cell r="B2120">
            <v>202512</v>
          </cell>
          <cell r="D2120" t="str">
            <v>Inmobiliario</v>
          </cell>
          <cell r="G2120" t="str">
            <v>Presupuesto</v>
          </cell>
        </row>
        <row r="2121">
          <cell r="A2121" t="str">
            <v>ARAYTOR</v>
          </cell>
          <cell r="B2121">
            <v>202512</v>
          </cell>
          <cell r="D2121" t="str">
            <v>Líneas Financieras</v>
          </cell>
          <cell r="G2121" t="str">
            <v>Presupuesto</v>
          </cell>
        </row>
        <row r="2122">
          <cell r="A2122" t="str">
            <v>ARAYTOR</v>
          </cell>
          <cell r="B2122">
            <v>202512</v>
          </cell>
          <cell r="D2122" t="str">
            <v>Líneas Financieras</v>
          </cell>
          <cell r="G2122" t="str">
            <v>Real</v>
          </cell>
        </row>
        <row r="2123">
          <cell r="A2123" t="str">
            <v>ARAYTOR</v>
          </cell>
          <cell r="B2123">
            <v>202512</v>
          </cell>
          <cell r="D2123" t="str">
            <v>Náutica</v>
          </cell>
          <cell r="G2123" t="str">
            <v>Presupuesto</v>
          </cell>
        </row>
        <row r="2124">
          <cell r="A2124" t="str">
            <v>ARAYTOR</v>
          </cell>
          <cell r="B2124">
            <v>202512</v>
          </cell>
          <cell r="D2124" t="str">
            <v>Náutica</v>
          </cell>
          <cell r="G2124" t="str">
            <v>Real</v>
          </cell>
        </row>
        <row r="2125">
          <cell r="A2125" t="str">
            <v>ARAYTOR</v>
          </cell>
          <cell r="B2125">
            <v>202512</v>
          </cell>
          <cell r="D2125" t="str">
            <v>Particulares Resto</v>
          </cell>
          <cell r="G2125" t="str">
            <v>Presupuesto</v>
          </cell>
        </row>
        <row r="2126">
          <cell r="A2126" t="str">
            <v>ARAYTOR</v>
          </cell>
          <cell r="B2126">
            <v>202512</v>
          </cell>
          <cell r="D2126" t="str">
            <v>Particulares Resto</v>
          </cell>
          <cell r="G2126" t="str">
            <v>Real</v>
          </cell>
        </row>
        <row r="2127">
          <cell r="A2127" t="str">
            <v>ARAYTOR</v>
          </cell>
          <cell r="B2127">
            <v>202512</v>
          </cell>
          <cell r="D2127" t="str">
            <v>Property</v>
          </cell>
          <cell r="G2127" t="str">
            <v>Presupuesto</v>
          </cell>
        </row>
        <row r="2128">
          <cell r="A2128" t="str">
            <v>ARAYTOR</v>
          </cell>
          <cell r="B2128">
            <v>202512</v>
          </cell>
          <cell r="D2128" t="str">
            <v>Property</v>
          </cell>
          <cell r="G2128" t="str">
            <v>Real</v>
          </cell>
        </row>
        <row r="2129">
          <cell r="A2129" t="str">
            <v>ARAYTOR</v>
          </cell>
          <cell r="B2129">
            <v>202512</v>
          </cell>
          <cell r="D2129" t="str">
            <v>RC</v>
          </cell>
          <cell r="G2129" t="str">
            <v>Presupuesto</v>
          </cell>
        </row>
        <row r="2130">
          <cell r="A2130" t="str">
            <v>ARAYTOR</v>
          </cell>
          <cell r="B2130">
            <v>202512</v>
          </cell>
          <cell r="D2130" t="str">
            <v>RC</v>
          </cell>
          <cell r="G2130" t="str">
            <v>Real</v>
          </cell>
        </row>
        <row r="2131">
          <cell r="A2131" t="str">
            <v>ARAYTOR</v>
          </cell>
          <cell r="B2131">
            <v>202512</v>
          </cell>
          <cell r="D2131" t="str">
            <v>Resto de lineas</v>
          </cell>
          <cell r="G2131" t="str">
            <v>Presupuesto</v>
          </cell>
        </row>
        <row r="2132">
          <cell r="A2132" t="str">
            <v>ARAYTOR</v>
          </cell>
          <cell r="B2132">
            <v>202512</v>
          </cell>
          <cell r="D2132" t="str">
            <v>Retirada</v>
          </cell>
          <cell r="G2132" t="str">
            <v>Presupuesto</v>
          </cell>
        </row>
        <row r="2133">
          <cell r="A2133" t="str">
            <v>ARAYTOR</v>
          </cell>
          <cell r="B2133">
            <v>202512</v>
          </cell>
          <cell r="D2133" t="str">
            <v>Seguros Personales (No Vida) Colectivos</v>
          </cell>
          <cell r="G2133" t="str">
            <v>Presupuesto</v>
          </cell>
        </row>
        <row r="2134">
          <cell r="A2134" t="str">
            <v>ARAYTOR</v>
          </cell>
          <cell r="B2134">
            <v>202512</v>
          </cell>
          <cell r="D2134" t="str">
            <v>Seguros Personales (No Vida) Colectivos</v>
          </cell>
          <cell r="G2134" t="str">
            <v>Real</v>
          </cell>
        </row>
        <row r="2135">
          <cell r="A2135" t="str">
            <v>ARAYTOR</v>
          </cell>
          <cell r="B2135">
            <v>202512</v>
          </cell>
          <cell r="D2135" t="str">
            <v>Seguros Personales (No Vida) Particular</v>
          </cell>
          <cell r="G2135" t="str">
            <v>Presupuesto</v>
          </cell>
        </row>
        <row r="2136">
          <cell r="A2136" t="str">
            <v>ARAYTOR</v>
          </cell>
          <cell r="B2136">
            <v>202512</v>
          </cell>
          <cell r="D2136" t="str">
            <v>Seguros Personales (No Vida) Particular</v>
          </cell>
          <cell r="G2136" t="str">
            <v>Real</v>
          </cell>
        </row>
        <row r="2137">
          <cell r="A2137" t="str">
            <v>ARAYTOR</v>
          </cell>
          <cell r="B2137">
            <v>202512</v>
          </cell>
          <cell r="D2137" t="str">
            <v>Transporte</v>
          </cell>
          <cell r="G2137" t="str">
            <v>Presupuesto</v>
          </cell>
        </row>
        <row r="2138">
          <cell r="A2138" t="str">
            <v>ARAYTOR</v>
          </cell>
          <cell r="B2138">
            <v>202512</v>
          </cell>
          <cell r="D2138" t="str">
            <v>Transporte</v>
          </cell>
          <cell r="G2138" t="str">
            <v>Real</v>
          </cell>
        </row>
        <row r="2139">
          <cell r="A2139" t="str">
            <v>ARAYTOR</v>
          </cell>
          <cell r="B2139">
            <v>202512</v>
          </cell>
          <cell r="D2139" t="str">
            <v>Venta Cruzada</v>
          </cell>
          <cell r="G2139" t="str">
            <v>Presupuesto</v>
          </cell>
        </row>
        <row r="2140">
          <cell r="A2140" t="str">
            <v>ARAYTOR</v>
          </cell>
          <cell r="B2140">
            <v>202512</v>
          </cell>
          <cell r="D2140" t="str">
            <v>Vida Ahorro Colectivo</v>
          </cell>
          <cell r="G2140" t="str">
            <v>Presupuesto</v>
          </cell>
        </row>
        <row r="2141">
          <cell r="A2141" t="str">
            <v>ARAYTOR</v>
          </cell>
          <cell r="B2141">
            <v>202512</v>
          </cell>
          <cell r="D2141" t="str">
            <v>Vida Ahorro Particular</v>
          </cell>
          <cell r="G2141" t="str">
            <v>Presupuesto</v>
          </cell>
        </row>
        <row r="2142">
          <cell r="A2142" t="str">
            <v>ARAYTOR</v>
          </cell>
          <cell r="B2142">
            <v>202512</v>
          </cell>
          <cell r="D2142" t="str">
            <v>Vida Ahorro Particular</v>
          </cell>
          <cell r="G2142" t="str">
            <v>Real</v>
          </cell>
        </row>
        <row r="2143">
          <cell r="A2143" t="str">
            <v>ARAYTOR</v>
          </cell>
          <cell r="B2143">
            <v>202512</v>
          </cell>
          <cell r="D2143" t="str">
            <v>Vida Ganado</v>
          </cell>
          <cell r="G2143" t="str">
            <v>Presupuesto</v>
          </cell>
        </row>
        <row r="2144">
          <cell r="A2144" t="str">
            <v>ARAYTOR</v>
          </cell>
          <cell r="B2144">
            <v>202512</v>
          </cell>
          <cell r="D2144" t="str">
            <v>Vida Riesgo Colectivo</v>
          </cell>
          <cell r="G2144" t="str">
            <v>Presupuesto</v>
          </cell>
        </row>
        <row r="2145">
          <cell r="A2145" t="str">
            <v>ARAYTOR</v>
          </cell>
          <cell r="B2145">
            <v>202512</v>
          </cell>
          <cell r="D2145" t="str">
            <v>Vida Riesgo Colectivo</v>
          </cell>
          <cell r="G2145" t="str">
            <v>Real</v>
          </cell>
        </row>
        <row r="2146">
          <cell r="A2146" t="str">
            <v>ARAYTOR</v>
          </cell>
          <cell r="B2146">
            <v>202512</v>
          </cell>
          <cell r="D2146" t="str">
            <v>Vida Riesgo Particular</v>
          </cell>
          <cell r="G2146" t="str">
            <v>Presupuesto</v>
          </cell>
        </row>
        <row r="2147">
          <cell r="A2147" t="str">
            <v>ARAYTOR</v>
          </cell>
          <cell r="B2147">
            <v>202512</v>
          </cell>
          <cell r="D2147" t="str">
            <v>Vida Riesgo Particular</v>
          </cell>
          <cell r="G2147" t="str">
            <v>Real</v>
          </cell>
        </row>
        <row r="2148">
          <cell r="A2148" t="str">
            <v>ARRENTA</v>
          </cell>
          <cell r="B2148">
            <v>202301</v>
          </cell>
          <cell r="D2148" t="str">
            <v>--</v>
          </cell>
          <cell r="G2148" t="str">
            <v>Real</v>
          </cell>
        </row>
        <row r="2149">
          <cell r="A2149" t="str">
            <v>ARRENTA</v>
          </cell>
          <cell r="B2149">
            <v>202302</v>
          </cell>
          <cell r="D2149" t="str">
            <v>--</v>
          </cell>
          <cell r="G2149" t="str">
            <v>Real</v>
          </cell>
        </row>
        <row r="2150">
          <cell r="A2150" t="str">
            <v>ARRENTA</v>
          </cell>
          <cell r="B2150">
            <v>202303</v>
          </cell>
          <cell r="D2150" t="str">
            <v>--</v>
          </cell>
          <cell r="G2150" t="str">
            <v>Real</v>
          </cell>
        </row>
        <row r="2151">
          <cell r="A2151" t="str">
            <v>ARRENTA</v>
          </cell>
          <cell r="B2151">
            <v>202304</v>
          </cell>
          <cell r="D2151" t="str">
            <v>--</v>
          </cell>
          <cell r="G2151" t="str">
            <v>Real</v>
          </cell>
        </row>
        <row r="2152">
          <cell r="A2152" t="str">
            <v>ARRENTA</v>
          </cell>
          <cell r="B2152">
            <v>202305</v>
          </cell>
          <cell r="D2152" t="str">
            <v>--</v>
          </cell>
          <cell r="G2152" t="str">
            <v>Real</v>
          </cell>
        </row>
        <row r="2153">
          <cell r="A2153" t="str">
            <v>ARRENTA</v>
          </cell>
          <cell r="B2153">
            <v>202306</v>
          </cell>
          <cell r="D2153" t="str">
            <v>--</v>
          </cell>
          <cell r="G2153" t="str">
            <v>Real</v>
          </cell>
        </row>
        <row r="2154">
          <cell r="A2154" t="str">
            <v>ARRENTA</v>
          </cell>
          <cell r="B2154">
            <v>202307</v>
          </cell>
          <cell r="D2154" t="str">
            <v>--</v>
          </cell>
          <cell r="G2154" t="str">
            <v>Real</v>
          </cell>
        </row>
        <row r="2155">
          <cell r="A2155" t="str">
            <v>ARRENTA</v>
          </cell>
          <cell r="B2155">
            <v>202308</v>
          </cell>
          <cell r="D2155" t="str">
            <v>--</v>
          </cell>
          <cell r="G2155" t="str">
            <v>Real</v>
          </cell>
        </row>
        <row r="2156">
          <cell r="A2156" t="str">
            <v>ARRENTA</v>
          </cell>
          <cell r="B2156">
            <v>202309</v>
          </cell>
          <cell r="D2156" t="str">
            <v>--</v>
          </cell>
          <cell r="G2156" t="str">
            <v>Real</v>
          </cell>
        </row>
        <row r="2157">
          <cell r="A2157" t="str">
            <v>ARRENTA</v>
          </cell>
          <cell r="B2157">
            <v>202310</v>
          </cell>
          <cell r="D2157" t="str">
            <v>--</v>
          </cell>
          <cell r="G2157" t="str">
            <v>Real</v>
          </cell>
        </row>
        <row r="2158">
          <cell r="A2158" t="str">
            <v>ARRENTA</v>
          </cell>
          <cell r="B2158">
            <v>202311</v>
          </cell>
          <cell r="D2158" t="str">
            <v>--</v>
          </cell>
          <cell r="G2158" t="str">
            <v>Real</v>
          </cell>
        </row>
        <row r="2159">
          <cell r="A2159" t="str">
            <v>ARRENTA</v>
          </cell>
          <cell r="B2159">
            <v>202312</v>
          </cell>
          <cell r="D2159" t="str">
            <v>--</v>
          </cell>
          <cell r="G2159" t="str">
            <v>Real</v>
          </cell>
        </row>
        <row r="2160">
          <cell r="A2160" t="str">
            <v>ARRENTA</v>
          </cell>
          <cell r="B2160">
            <v>202401</v>
          </cell>
          <cell r="D2160" t="str">
            <v>--</v>
          </cell>
          <cell r="G2160" t="str">
            <v>Real</v>
          </cell>
        </row>
        <row r="2161">
          <cell r="A2161" t="str">
            <v>ARRENTA</v>
          </cell>
          <cell r="B2161">
            <v>202401</v>
          </cell>
          <cell r="D2161" t="str">
            <v>Autos</v>
          </cell>
          <cell r="G2161" t="str">
            <v>Real</v>
          </cell>
        </row>
        <row r="2162">
          <cell r="A2162" t="str">
            <v>ARRENTA</v>
          </cell>
          <cell r="B2162">
            <v>202401</v>
          </cell>
          <cell r="D2162" t="str">
            <v>Hogar</v>
          </cell>
          <cell r="G2162" t="str">
            <v>Real</v>
          </cell>
        </row>
        <row r="2163">
          <cell r="A2163" t="str">
            <v>ARRENTA</v>
          </cell>
          <cell r="B2163">
            <v>202401</v>
          </cell>
          <cell r="D2163" t="str">
            <v>Inmobiliario</v>
          </cell>
          <cell r="G2163" t="str">
            <v>Real</v>
          </cell>
        </row>
        <row r="2164">
          <cell r="A2164" t="str">
            <v>ARRENTA</v>
          </cell>
          <cell r="B2164">
            <v>202401</v>
          </cell>
          <cell r="D2164" t="str">
            <v>Particulares Resto</v>
          </cell>
          <cell r="G2164" t="str">
            <v>Real</v>
          </cell>
        </row>
        <row r="2165">
          <cell r="A2165" t="str">
            <v>ARRENTA</v>
          </cell>
          <cell r="B2165">
            <v>202401</v>
          </cell>
          <cell r="D2165" t="str">
            <v>RC</v>
          </cell>
          <cell r="G2165" t="str">
            <v>Real</v>
          </cell>
        </row>
        <row r="2166">
          <cell r="A2166" t="str">
            <v>ARRENTA</v>
          </cell>
          <cell r="B2166">
            <v>202401</v>
          </cell>
          <cell r="D2166" t="str">
            <v>Seguros Personales (No Vida) Particular</v>
          </cell>
          <cell r="G2166" t="str">
            <v>Real</v>
          </cell>
        </row>
        <row r="2167">
          <cell r="A2167" t="str">
            <v>ARRENTA</v>
          </cell>
          <cell r="B2167">
            <v>202401</v>
          </cell>
          <cell r="D2167" t="str">
            <v>Vida Ahorro Particular</v>
          </cell>
          <cell r="G2167" t="str">
            <v>Real</v>
          </cell>
        </row>
        <row r="2168">
          <cell r="A2168" t="str">
            <v>ARRENTA</v>
          </cell>
          <cell r="B2168">
            <v>202402</v>
          </cell>
          <cell r="D2168" t="str">
            <v>--</v>
          </cell>
          <cell r="G2168" t="str">
            <v>Real</v>
          </cell>
        </row>
        <row r="2169">
          <cell r="A2169" t="str">
            <v>ARRENTA</v>
          </cell>
          <cell r="B2169">
            <v>202402</v>
          </cell>
          <cell r="D2169" t="str">
            <v>Autos</v>
          </cell>
          <cell r="G2169" t="str">
            <v>Real</v>
          </cell>
        </row>
        <row r="2170">
          <cell r="A2170" t="str">
            <v>ARRENTA</v>
          </cell>
          <cell r="B2170">
            <v>202402</v>
          </cell>
          <cell r="D2170" t="str">
            <v>Hogar</v>
          </cell>
          <cell r="G2170" t="str">
            <v>Real</v>
          </cell>
        </row>
        <row r="2171">
          <cell r="A2171" t="str">
            <v>ARRENTA</v>
          </cell>
          <cell r="B2171">
            <v>202402</v>
          </cell>
          <cell r="D2171" t="str">
            <v>Inmobiliario</v>
          </cell>
          <cell r="G2171" t="str">
            <v>Real</v>
          </cell>
        </row>
        <row r="2172">
          <cell r="A2172" t="str">
            <v>ARRENTA</v>
          </cell>
          <cell r="B2172">
            <v>202402</v>
          </cell>
          <cell r="D2172" t="str">
            <v>Particulares Resto</v>
          </cell>
          <cell r="G2172" t="str">
            <v>Real</v>
          </cell>
        </row>
        <row r="2173">
          <cell r="A2173" t="str">
            <v>ARRENTA</v>
          </cell>
          <cell r="B2173">
            <v>202402</v>
          </cell>
          <cell r="D2173" t="str">
            <v>RC</v>
          </cell>
          <cell r="G2173" t="str">
            <v>Real</v>
          </cell>
        </row>
        <row r="2174">
          <cell r="A2174" t="str">
            <v>ARRENTA</v>
          </cell>
          <cell r="B2174">
            <v>202402</v>
          </cell>
          <cell r="D2174" t="str">
            <v>Seguros Personales (No Vida) Particular</v>
          </cell>
          <cell r="G2174" t="str">
            <v>Real</v>
          </cell>
        </row>
        <row r="2175">
          <cell r="A2175" t="str">
            <v>ARRENTA</v>
          </cell>
          <cell r="B2175">
            <v>202402</v>
          </cell>
          <cell r="D2175" t="str">
            <v>Vida Ahorro Particular</v>
          </cell>
          <cell r="G2175" t="str">
            <v>Real</v>
          </cell>
        </row>
        <row r="2176">
          <cell r="A2176" t="str">
            <v>ARRENTA</v>
          </cell>
          <cell r="B2176">
            <v>202403</v>
          </cell>
          <cell r="D2176" t="str">
            <v>--</v>
          </cell>
          <cell r="G2176" t="str">
            <v>Real</v>
          </cell>
        </row>
        <row r="2177">
          <cell r="A2177" t="str">
            <v>ARRENTA</v>
          </cell>
          <cell r="B2177">
            <v>202403</v>
          </cell>
          <cell r="D2177" t="str">
            <v>Autos</v>
          </cell>
          <cell r="G2177" t="str">
            <v>Real</v>
          </cell>
        </row>
        <row r="2178">
          <cell r="A2178" t="str">
            <v>ARRENTA</v>
          </cell>
          <cell r="B2178">
            <v>202403</v>
          </cell>
          <cell r="D2178" t="str">
            <v>Caución</v>
          </cell>
          <cell r="G2178" t="str">
            <v>Real</v>
          </cell>
        </row>
        <row r="2179">
          <cell r="A2179" t="str">
            <v>ARRENTA</v>
          </cell>
          <cell r="B2179">
            <v>202403</v>
          </cell>
          <cell r="D2179" t="str">
            <v>Hogar</v>
          </cell>
          <cell r="G2179" t="str">
            <v>Real</v>
          </cell>
        </row>
        <row r="2180">
          <cell r="A2180" t="str">
            <v>ARRENTA</v>
          </cell>
          <cell r="B2180">
            <v>202403</v>
          </cell>
          <cell r="D2180" t="str">
            <v>Inmobiliario</v>
          </cell>
          <cell r="G2180" t="str">
            <v>Real</v>
          </cell>
        </row>
        <row r="2181">
          <cell r="A2181" t="str">
            <v>ARRENTA</v>
          </cell>
          <cell r="B2181">
            <v>202403</v>
          </cell>
          <cell r="D2181" t="str">
            <v>Particulares Resto</v>
          </cell>
          <cell r="G2181" t="str">
            <v>Real</v>
          </cell>
        </row>
        <row r="2182">
          <cell r="A2182" t="str">
            <v>ARRENTA</v>
          </cell>
          <cell r="B2182">
            <v>202403</v>
          </cell>
          <cell r="D2182" t="str">
            <v>RC</v>
          </cell>
          <cell r="G2182" t="str">
            <v>Real</v>
          </cell>
        </row>
        <row r="2183">
          <cell r="A2183" t="str">
            <v>ARRENTA</v>
          </cell>
          <cell r="B2183">
            <v>202403</v>
          </cell>
          <cell r="D2183" t="str">
            <v>Seguros Personales (No Vida) Particular</v>
          </cell>
          <cell r="G2183" t="str">
            <v>Real</v>
          </cell>
        </row>
        <row r="2184">
          <cell r="A2184" t="str">
            <v>ARRENTA</v>
          </cell>
          <cell r="B2184">
            <v>202403</v>
          </cell>
          <cell r="D2184" t="str">
            <v>Vida Ahorro Particular</v>
          </cell>
          <cell r="G2184" t="str">
            <v>Real</v>
          </cell>
        </row>
        <row r="2185">
          <cell r="A2185" t="str">
            <v>ARRENTA</v>
          </cell>
          <cell r="B2185">
            <v>202404</v>
          </cell>
          <cell r="D2185" t="str">
            <v>--</v>
          </cell>
          <cell r="G2185" t="str">
            <v>Real</v>
          </cell>
        </row>
        <row r="2186">
          <cell r="A2186" t="str">
            <v>ARRENTA</v>
          </cell>
          <cell r="B2186">
            <v>202404</v>
          </cell>
          <cell r="D2186" t="str">
            <v>Autos</v>
          </cell>
          <cell r="G2186" t="str">
            <v>Real</v>
          </cell>
        </row>
        <row r="2187">
          <cell r="A2187" t="str">
            <v>ARRENTA</v>
          </cell>
          <cell r="B2187">
            <v>202404</v>
          </cell>
          <cell r="D2187" t="str">
            <v>Hogar</v>
          </cell>
          <cell r="G2187" t="str">
            <v>Real</v>
          </cell>
        </row>
        <row r="2188">
          <cell r="A2188" t="str">
            <v>ARRENTA</v>
          </cell>
          <cell r="B2188">
            <v>202404</v>
          </cell>
          <cell r="D2188" t="str">
            <v>Inmobiliario</v>
          </cell>
          <cell r="G2188" t="str">
            <v>Real</v>
          </cell>
        </row>
        <row r="2189">
          <cell r="A2189" t="str">
            <v>ARRENTA</v>
          </cell>
          <cell r="B2189">
            <v>202404</v>
          </cell>
          <cell r="D2189" t="str">
            <v>Particulares Resto</v>
          </cell>
          <cell r="G2189" t="str">
            <v>Real</v>
          </cell>
        </row>
        <row r="2190">
          <cell r="A2190" t="str">
            <v>ARRENTA</v>
          </cell>
          <cell r="B2190">
            <v>202404</v>
          </cell>
          <cell r="D2190" t="str">
            <v>RC</v>
          </cell>
          <cell r="G2190" t="str">
            <v>Real</v>
          </cell>
        </row>
        <row r="2191">
          <cell r="A2191" t="str">
            <v>ARRENTA</v>
          </cell>
          <cell r="B2191">
            <v>202404</v>
          </cell>
          <cell r="D2191" t="str">
            <v>Seguros Personales (No Vida) Particular</v>
          </cell>
          <cell r="G2191" t="str">
            <v>Real</v>
          </cell>
        </row>
        <row r="2192">
          <cell r="A2192" t="str">
            <v>ARRENTA</v>
          </cell>
          <cell r="B2192">
            <v>202404</v>
          </cell>
          <cell r="D2192" t="str">
            <v>Vida Ahorro Particular</v>
          </cell>
          <cell r="G2192" t="str">
            <v>Real</v>
          </cell>
        </row>
        <row r="2193">
          <cell r="A2193" t="str">
            <v>ARRENTA</v>
          </cell>
          <cell r="B2193">
            <v>202405</v>
          </cell>
          <cell r="D2193" t="str">
            <v>--</v>
          </cell>
          <cell r="G2193" t="str">
            <v>Real</v>
          </cell>
        </row>
        <row r="2194">
          <cell r="A2194" t="str">
            <v>ARRENTA</v>
          </cell>
          <cell r="B2194">
            <v>202405</v>
          </cell>
          <cell r="D2194" t="str">
            <v>Autos</v>
          </cell>
          <cell r="G2194" t="str">
            <v>Real</v>
          </cell>
        </row>
        <row r="2195">
          <cell r="A2195" t="str">
            <v>ARRENTA</v>
          </cell>
          <cell r="B2195">
            <v>202405</v>
          </cell>
          <cell r="D2195" t="str">
            <v>Caución</v>
          </cell>
          <cell r="G2195" t="str">
            <v>Real</v>
          </cell>
        </row>
        <row r="2196">
          <cell r="A2196" t="str">
            <v>ARRENTA</v>
          </cell>
          <cell r="B2196">
            <v>202405</v>
          </cell>
          <cell r="D2196" t="str">
            <v>Hogar</v>
          </cell>
          <cell r="G2196" t="str">
            <v>Real</v>
          </cell>
        </row>
        <row r="2197">
          <cell r="A2197" t="str">
            <v>ARRENTA</v>
          </cell>
          <cell r="B2197">
            <v>202405</v>
          </cell>
          <cell r="D2197" t="str">
            <v>Inmobiliario</v>
          </cell>
          <cell r="G2197" t="str">
            <v>Real</v>
          </cell>
        </row>
        <row r="2198">
          <cell r="A2198" t="str">
            <v>ARRENTA</v>
          </cell>
          <cell r="B2198">
            <v>202405</v>
          </cell>
          <cell r="D2198" t="str">
            <v>Náutica</v>
          </cell>
          <cell r="G2198" t="str">
            <v>Real</v>
          </cell>
        </row>
        <row r="2199">
          <cell r="A2199" t="str">
            <v>ARRENTA</v>
          </cell>
          <cell r="B2199">
            <v>202405</v>
          </cell>
          <cell r="D2199" t="str">
            <v>Particulares Resto</v>
          </cell>
          <cell r="G2199" t="str">
            <v>Real</v>
          </cell>
        </row>
        <row r="2200">
          <cell r="A2200" t="str">
            <v>ARRENTA</v>
          </cell>
          <cell r="B2200">
            <v>202405</v>
          </cell>
          <cell r="D2200" t="str">
            <v>RC</v>
          </cell>
          <cell r="G2200" t="str">
            <v>Real</v>
          </cell>
        </row>
        <row r="2201">
          <cell r="A2201" t="str">
            <v>ARRENTA</v>
          </cell>
          <cell r="B2201">
            <v>202405</v>
          </cell>
          <cell r="D2201" t="str">
            <v>Seguros Personales (No Vida) Particular</v>
          </cell>
          <cell r="G2201" t="str">
            <v>Real</v>
          </cell>
        </row>
        <row r="2202">
          <cell r="A2202" t="str">
            <v>ARRENTA</v>
          </cell>
          <cell r="B2202">
            <v>202405</v>
          </cell>
          <cell r="D2202" t="str">
            <v>Vida Ahorro Particular</v>
          </cell>
          <cell r="G2202" t="str">
            <v>Real</v>
          </cell>
        </row>
        <row r="2203">
          <cell r="A2203" t="str">
            <v>ARRENTA</v>
          </cell>
          <cell r="B2203">
            <v>202406</v>
          </cell>
          <cell r="D2203" t="str">
            <v>--</v>
          </cell>
          <cell r="G2203" t="str">
            <v>Real</v>
          </cell>
        </row>
        <row r="2204">
          <cell r="A2204" t="str">
            <v>ARRENTA</v>
          </cell>
          <cell r="B2204">
            <v>202406</v>
          </cell>
          <cell r="D2204" t="str">
            <v>Autos</v>
          </cell>
          <cell r="G2204" t="str">
            <v>Real</v>
          </cell>
        </row>
        <row r="2205">
          <cell r="A2205" t="str">
            <v>ARRENTA</v>
          </cell>
          <cell r="B2205">
            <v>202406</v>
          </cell>
          <cell r="D2205" t="str">
            <v>Hogar</v>
          </cell>
          <cell r="G2205" t="str">
            <v>Real</v>
          </cell>
        </row>
        <row r="2206">
          <cell r="A2206" t="str">
            <v>ARRENTA</v>
          </cell>
          <cell r="B2206">
            <v>202406</v>
          </cell>
          <cell r="D2206" t="str">
            <v>Inmobiliario</v>
          </cell>
          <cell r="G2206" t="str">
            <v>Real</v>
          </cell>
        </row>
        <row r="2207">
          <cell r="A2207" t="str">
            <v>ARRENTA</v>
          </cell>
          <cell r="B2207">
            <v>202406</v>
          </cell>
          <cell r="D2207" t="str">
            <v>Particulares Resto</v>
          </cell>
          <cell r="G2207" t="str">
            <v>Real</v>
          </cell>
        </row>
        <row r="2208">
          <cell r="A2208" t="str">
            <v>ARRENTA</v>
          </cell>
          <cell r="B2208">
            <v>202406</v>
          </cell>
          <cell r="D2208" t="str">
            <v>RC</v>
          </cell>
          <cell r="G2208" t="str">
            <v>Real</v>
          </cell>
        </row>
        <row r="2209">
          <cell r="A2209" t="str">
            <v>ARRENTA</v>
          </cell>
          <cell r="B2209">
            <v>202406</v>
          </cell>
          <cell r="D2209" t="str">
            <v>Seguros Personales (No Vida) Particular</v>
          </cell>
          <cell r="G2209" t="str">
            <v>Real</v>
          </cell>
        </row>
        <row r="2210">
          <cell r="A2210" t="str">
            <v>ARRENTA</v>
          </cell>
          <cell r="B2210">
            <v>202406</v>
          </cell>
          <cell r="D2210" t="str">
            <v>Vida Ahorro Particular</v>
          </cell>
          <cell r="G2210" t="str">
            <v>Real</v>
          </cell>
        </row>
        <row r="2211">
          <cell r="A2211" t="str">
            <v>ARRENTA</v>
          </cell>
          <cell r="B2211">
            <v>202407</v>
          </cell>
          <cell r="D2211" t="str">
            <v>--</v>
          </cell>
          <cell r="G2211" t="str">
            <v>Real</v>
          </cell>
        </row>
        <row r="2212">
          <cell r="A2212" t="str">
            <v>ARRENTA</v>
          </cell>
          <cell r="B2212">
            <v>202407</v>
          </cell>
          <cell r="D2212" t="str">
            <v>Autos</v>
          </cell>
          <cell r="G2212" t="str">
            <v>Real</v>
          </cell>
        </row>
        <row r="2213">
          <cell r="A2213" t="str">
            <v>ARRENTA</v>
          </cell>
          <cell r="B2213">
            <v>202407</v>
          </cell>
          <cell r="D2213" t="str">
            <v>Caución</v>
          </cell>
          <cell r="G2213" t="str">
            <v>Real</v>
          </cell>
        </row>
        <row r="2214">
          <cell r="A2214" t="str">
            <v>ARRENTA</v>
          </cell>
          <cell r="B2214">
            <v>202407</v>
          </cell>
          <cell r="D2214" t="str">
            <v>Hogar</v>
          </cell>
          <cell r="G2214" t="str">
            <v>Real</v>
          </cell>
        </row>
        <row r="2215">
          <cell r="A2215" t="str">
            <v>ARRENTA</v>
          </cell>
          <cell r="B2215">
            <v>202407</v>
          </cell>
          <cell r="D2215" t="str">
            <v>Inmobiliario</v>
          </cell>
          <cell r="G2215" t="str">
            <v>Real</v>
          </cell>
        </row>
        <row r="2216">
          <cell r="A2216" t="str">
            <v>ARRENTA</v>
          </cell>
          <cell r="B2216">
            <v>202407</v>
          </cell>
          <cell r="D2216" t="str">
            <v>Particulares Resto</v>
          </cell>
          <cell r="G2216" t="str">
            <v>Real</v>
          </cell>
        </row>
        <row r="2217">
          <cell r="A2217" t="str">
            <v>ARRENTA</v>
          </cell>
          <cell r="B2217">
            <v>202407</v>
          </cell>
          <cell r="D2217" t="str">
            <v>Property</v>
          </cell>
          <cell r="G2217" t="str">
            <v>Real</v>
          </cell>
        </row>
        <row r="2218">
          <cell r="A2218" t="str">
            <v>ARRENTA</v>
          </cell>
          <cell r="B2218">
            <v>202407</v>
          </cell>
          <cell r="D2218" t="str">
            <v>RC</v>
          </cell>
          <cell r="G2218" t="str">
            <v>Real</v>
          </cell>
        </row>
        <row r="2219">
          <cell r="A2219" t="str">
            <v>ARRENTA</v>
          </cell>
          <cell r="B2219">
            <v>202407</v>
          </cell>
          <cell r="D2219" t="str">
            <v>Seguros Personales (No Vida) Particular</v>
          </cell>
          <cell r="G2219" t="str">
            <v>Real</v>
          </cell>
        </row>
        <row r="2220">
          <cell r="A2220" t="str">
            <v>ARRENTA</v>
          </cell>
          <cell r="B2220">
            <v>202407</v>
          </cell>
          <cell r="D2220" t="str">
            <v>Vida Ahorro Particular</v>
          </cell>
          <cell r="G2220" t="str">
            <v>Real</v>
          </cell>
        </row>
        <row r="2221">
          <cell r="A2221" t="str">
            <v>ARRENTA</v>
          </cell>
          <cell r="B2221">
            <v>202408</v>
          </cell>
          <cell r="D2221" t="str">
            <v>--</v>
          </cell>
          <cell r="G2221" t="str">
            <v>Real</v>
          </cell>
        </row>
        <row r="2222">
          <cell r="A2222" t="str">
            <v>ARRENTA</v>
          </cell>
          <cell r="B2222">
            <v>202408</v>
          </cell>
          <cell r="D2222" t="str">
            <v>Autos</v>
          </cell>
          <cell r="G2222" t="str">
            <v>Real</v>
          </cell>
        </row>
        <row r="2223">
          <cell r="A2223" t="str">
            <v>ARRENTA</v>
          </cell>
          <cell r="B2223">
            <v>202408</v>
          </cell>
          <cell r="D2223" t="str">
            <v>Hogar</v>
          </cell>
          <cell r="G2223" t="str">
            <v>Real</v>
          </cell>
        </row>
        <row r="2224">
          <cell r="A2224" t="str">
            <v>ARRENTA</v>
          </cell>
          <cell r="B2224">
            <v>202408</v>
          </cell>
          <cell r="D2224" t="str">
            <v>Inmobiliario</v>
          </cell>
          <cell r="G2224" t="str">
            <v>Real</v>
          </cell>
        </row>
        <row r="2225">
          <cell r="A2225" t="str">
            <v>ARRENTA</v>
          </cell>
          <cell r="B2225">
            <v>202408</v>
          </cell>
          <cell r="D2225" t="str">
            <v>Particulares Resto</v>
          </cell>
          <cell r="G2225" t="str">
            <v>Real</v>
          </cell>
        </row>
        <row r="2226">
          <cell r="A2226" t="str">
            <v>ARRENTA</v>
          </cell>
          <cell r="B2226">
            <v>202408</v>
          </cell>
          <cell r="D2226" t="str">
            <v>RC</v>
          </cell>
          <cell r="G2226" t="str">
            <v>Real</v>
          </cell>
        </row>
        <row r="2227">
          <cell r="A2227" t="str">
            <v>ARRENTA</v>
          </cell>
          <cell r="B2227">
            <v>202408</v>
          </cell>
          <cell r="D2227" t="str">
            <v>Seguros Personales (No Vida) Particular</v>
          </cell>
          <cell r="G2227" t="str">
            <v>Real</v>
          </cell>
        </row>
        <row r="2228">
          <cell r="A2228" t="str">
            <v>ARRENTA</v>
          </cell>
          <cell r="B2228">
            <v>202408</v>
          </cell>
          <cell r="D2228" t="str">
            <v>Vida Ahorro Particular</v>
          </cell>
          <cell r="G2228" t="str">
            <v>Real</v>
          </cell>
        </row>
        <row r="2229">
          <cell r="A2229" t="str">
            <v>ARRENTA</v>
          </cell>
          <cell r="B2229">
            <v>202409</v>
          </cell>
          <cell r="D2229" t="str">
            <v>--</v>
          </cell>
          <cell r="G2229" t="str">
            <v>Real</v>
          </cell>
        </row>
        <row r="2230">
          <cell r="A2230" t="str">
            <v>ARRENTA</v>
          </cell>
          <cell r="B2230">
            <v>202409</v>
          </cell>
          <cell r="D2230" t="str">
            <v>Autos</v>
          </cell>
          <cell r="G2230" t="str">
            <v>Real</v>
          </cell>
        </row>
        <row r="2231">
          <cell r="A2231" t="str">
            <v>ARRENTA</v>
          </cell>
          <cell r="B2231">
            <v>202409</v>
          </cell>
          <cell r="D2231" t="str">
            <v>Hogar</v>
          </cell>
          <cell r="G2231" t="str">
            <v>Real</v>
          </cell>
        </row>
        <row r="2232">
          <cell r="A2232" t="str">
            <v>ARRENTA</v>
          </cell>
          <cell r="B2232">
            <v>202409</v>
          </cell>
          <cell r="D2232" t="str">
            <v>Inmobiliario</v>
          </cell>
          <cell r="G2232" t="str">
            <v>Real</v>
          </cell>
        </row>
        <row r="2233">
          <cell r="A2233" t="str">
            <v>ARRENTA</v>
          </cell>
          <cell r="B2233">
            <v>202409</v>
          </cell>
          <cell r="D2233" t="str">
            <v>Particulares Resto</v>
          </cell>
          <cell r="G2233" t="str">
            <v>Real</v>
          </cell>
        </row>
        <row r="2234">
          <cell r="A2234" t="str">
            <v>ARRENTA</v>
          </cell>
          <cell r="B2234">
            <v>202409</v>
          </cell>
          <cell r="D2234" t="str">
            <v>Property</v>
          </cell>
          <cell r="G2234" t="str">
            <v>Real</v>
          </cell>
        </row>
        <row r="2235">
          <cell r="A2235" t="str">
            <v>ARRENTA</v>
          </cell>
          <cell r="B2235">
            <v>202409</v>
          </cell>
          <cell r="D2235" t="str">
            <v>RC</v>
          </cell>
          <cell r="G2235" t="str">
            <v>Real</v>
          </cell>
        </row>
        <row r="2236">
          <cell r="A2236" t="str">
            <v>ARRENTA</v>
          </cell>
          <cell r="B2236">
            <v>202409</v>
          </cell>
          <cell r="D2236" t="str">
            <v>Seguros Personales (No Vida) Particular</v>
          </cell>
          <cell r="G2236" t="str">
            <v>Real</v>
          </cell>
        </row>
        <row r="2237">
          <cell r="A2237" t="str">
            <v>ARRENTA</v>
          </cell>
          <cell r="B2237">
            <v>202409</v>
          </cell>
          <cell r="D2237" t="str">
            <v>Vida Ahorro Particular</v>
          </cell>
          <cell r="G2237" t="str">
            <v>Real</v>
          </cell>
        </row>
        <row r="2238">
          <cell r="A2238" t="str">
            <v>ARRENTA</v>
          </cell>
          <cell r="B2238">
            <v>202410</v>
          </cell>
          <cell r="D2238" t="str">
            <v>--</v>
          </cell>
          <cell r="G2238" t="str">
            <v>Real</v>
          </cell>
        </row>
        <row r="2239">
          <cell r="A2239" t="str">
            <v>ARRENTA</v>
          </cell>
          <cell r="B2239">
            <v>202410</v>
          </cell>
          <cell r="D2239" t="str">
            <v>Autos</v>
          </cell>
          <cell r="G2239" t="str">
            <v>Real</v>
          </cell>
        </row>
        <row r="2240">
          <cell r="A2240" t="str">
            <v>ARRENTA</v>
          </cell>
          <cell r="B2240">
            <v>202410</v>
          </cell>
          <cell r="D2240" t="str">
            <v>Hogar</v>
          </cell>
          <cell r="G2240" t="str">
            <v>Real</v>
          </cell>
        </row>
        <row r="2241">
          <cell r="A2241" t="str">
            <v>ARRENTA</v>
          </cell>
          <cell r="B2241">
            <v>202410</v>
          </cell>
          <cell r="D2241" t="str">
            <v>Inmobiliario</v>
          </cell>
          <cell r="G2241" t="str">
            <v>Real</v>
          </cell>
        </row>
        <row r="2242">
          <cell r="A2242" t="str">
            <v>ARRENTA</v>
          </cell>
          <cell r="B2242">
            <v>202410</v>
          </cell>
          <cell r="D2242" t="str">
            <v>Particulares Resto</v>
          </cell>
          <cell r="G2242" t="str">
            <v>Real</v>
          </cell>
        </row>
        <row r="2243">
          <cell r="A2243" t="str">
            <v>ARRENTA</v>
          </cell>
          <cell r="B2243">
            <v>202410</v>
          </cell>
          <cell r="D2243" t="str">
            <v>RC</v>
          </cell>
          <cell r="G2243" t="str">
            <v>Real</v>
          </cell>
        </row>
        <row r="2244">
          <cell r="A2244" t="str">
            <v>ARRENTA</v>
          </cell>
          <cell r="B2244">
            <v>202410</v>
          </cell>
          <cell r="D2244" t="str">
            <v>Seguros Personales (No Vida) Particular</v>
          </cell>
          <cell r="G2244" t="str">
            <v>Real</v>
          </cell>
        </row>
        <row r="2245">
          <cell r="A2245" t="str">
            <v>ARRENTA</v>
          </cell>
          <cell r="B2245">
            <v>202410</v>
          </cell>
          <cell r="D2245" t="str">
            <v>Vida Ahorro Particular</v>
          </cell>
          <cell r="G2245" t="str">
            <v>Real</v>
          </cell>
        </row>
        <row r="2246">
          <cell r="A2246" t="str">
            <v>ARRENTA</v>
          </cell>
          <cell r="B2246">
            <v>202411</v>
          </cell>
          <cell r="D2246" t="str">
            <v>--</v>
          </cell>
          <cell r="G2246" t="str">
            <v>Real</v>
          </cell>
        </row>
        <row r="2247">
          <cell r="A2247" t="str">
            <v>ARRENTA</v>
          </cell>
          <cell r="B2247">
            <v>202411</v>
          </cell>
          <cell r="D2247" t="str">
            <v>Autos</v>
          </cell>
          <cell r="G2247" t="str">
            <v>Real</v>
          </cell>
        </row>
        <row r="2248">
          <cell r="A2248" t="str">
            <v>ARRENTA</v>
          </cell>
          <cell r="B2248">
            <v>202411</v>
          </cell>
          <cell r="D2248" t="str">
            <v>Caución</v>
          </cell>
          <cell r="G2248" t="str">
            <v>Real</v>
          </cell>
        </row>
        <row r="2249">
          <cell r="A2249" t="str">
            <v>ARRENTA</v>
          </cell>
          <cell r="B2249">
            <v>202411</v>
          </cell>
          <cell r="D2249" t="str">
            <v>Hogar</v>
          </cell>
          <cell r="G2249" t="str">
            <v>Real</v>
          </cell>
        </row>
        <row r="2250">
          <cell r="A2250" t="str">
            <v>ARRENTA</v>
          </cell>
          <cell r="B2250">
            <v>202411</v>
          </cell>
          <cell r="D2250" t="str">
            <v>Inmobiliario</v>
          </cell>
          <cell r="G2250" t="str">
            <v>Real</v>
          </cell>
        </row>
        <row r="2251">
          <cell r="A2251" t="str">
            <v>ARRENTA</v>
          </cell>
          <cell r="B2251">
            <v>202411</v>
          </cell>
          <cell r="D2251" t="str">
            <v>Particulares Resto</v>
          </cell>
          <cell r="G2251" t="str">
            <v>Real</v>
          </cell>
        </row>
        <row r="2252">
          <cell r="A2252" t="str">
            <v>ARRENTA</v>
          </cell>
          <cell r="B2252">
            <v>202411</v>
          </cell>
          <cell r="D2252" t="str">
            <v>RC</v>
          </cell>
          <cell r="G2252" t="str">
            <v>Real</v>
          </cell>
        </row>
        <row r="2253">
          <cell r="A2253" t="str">
            <v>ARRENTA</v>
          </cell>
          <cell r="B2253">
            <v>202411</v>
          </cell>
          <cell r="D2253" t="str">
            <v>Seguros Personales (No Vida) Particular</v>
          </cell>
          <cell r="G2253" t="str">
            <v>Real</v>
          </cell>
        </row>
        <row r="2254">
          <cell r="A2254" t="str">
            <v>ARRENTA</v>
          </cell>
          <cell r="B2254">
            <v>202411</v>
          </cell>
          <cell r="D2254" t="str">
            <v>Vida Ahorro Particular</v>
          </cell>
          <cell r="G2254" t="str">
            <v>Real</v>
          </cell>
        </row>
        <row r="2255">
          <cell r="A2255" t="str">
            <v>ARRENTA</v>
          </cell>
          <cell r="B2255">
            <v>202412</v>
          </cell>
          <cell r="D2255" t="str">
            <v>--</v>
          </cell>
          <cell r="G2255" t="str">
            <v>Real</v>
          </cell>
        </row>
        <row r="2256">
          <cell r="A2256" t="str">
            <v>ARRENTA</v>
          </cell>
          <cell r="B2256">
            <v>202412</v>
          </cell>
          <cell r="D2256" t="str">
            <v>Arte</v>
          </cell>
          <cell r="G2256" t="str">
            <v>Real</v>
          </cell>
        </row>
        <row r="2257">
          <cell r="A2257" t="str">
            <v>ARRENTA</v>
          </cell>
          <cell r="B2257">
            <v>202412</v>
          </cell>
          <cell r="D2257" t="str">
            <v>Autos</v>
          </cell>
          <cell r="G2257" t="str">
            <v>Real</v>
          </cell>
        </row>
        <row r="2258">
          <cell r="A2258" t="str">
            <v>ARRENTA</v>
          </cell>
          <cell r="B2258">
            <v>202412</v>
          </cell>
          <cell r="D2258" t="str">
            <v>Caución</v>
          </cell>
          <cell r="G2258" t="str">
            <v>Real</v>
          </cell>
        </row>
        <row r="2259">
          <cell r="A2259" t="str">
            <v>ARRENTA</v>
          </cell>
          <cell r="B2259">
            <v>202412</v>
          </cell>
          <cell r="D2259" t="str">
            <v>Hogar</v>
          </cell>
          <cell r="G2259" t="str">
            <v>Real</v>
          </cell>
        </row>
        <row r="2260">
          <cell r="A2260" t="str">
            <v>ARRENTA</v>
          </cell>
          <cell r="B2260">
            <v>202412</v>
          </cell>
          <cell r="D2260" t="str">
            <v>Inmobiliario</v>
          </cell>
          <cell r="G2260" t="str">
            <v>Real</v>
          </cell>
        </row>
        <row r="2261">
          <cell r="A2261" t="str">
            <v>ARRENTA</v>
          </cell>
          <cell r="B2261">
            <v>202412</v>
          </cell>
          <cell r="D2261" t="str">
            <v>Líneas Financieras</v>
          </cell>
          <cell r="G2261" t="str">
            <v>Real</v>
          </cell>
        </row>
        <row r="2262">
          <cell r="A2262" t="str">
            <v>ARRENTA</v>
          </cell>
          <cell r="B2262">
            <v>202412</v>
          </cell>
          <cell r="D2262" t="str">
            <v>Particulares Resto</v>
          </cell>
          <cell r="G2262" t="str">
            <v>Real</v>
          </cell>
        </row>
        <row r="2263">
          <cell r="A2263" t="str">
            <v>ARRENTA</v>
          </cell>
          <cell r="B2263">
            <v>202412</v>
          </cell>
          <cell r="D2263" t="str">
            <v>RC</v>
          </cell>
          <cell r="G2263" t="str">
            <v>Real</v>
          </cell>
        </row>
        <row r="2264">
          <cell r="A2264" t="str">
            <v>ARRENTA</v>
          </cell>
          <cell r="B2264">
            <v>202412</v>
          </cell>
          <cell r="D2264" t="str">
            <v>Seguros Personales (No Vida) Particular</v>
          </cell>
          <cell r="G2264" t="str">
            <v>Real</v>
          </cell>
        </row>
        <row r="2265">
          <cell r="A2265" t="str">
            <v>ARRENTA</v>
          </cell>
          <cell r="B2265">
            <v>202412</v>
          </cell>
          <cell r="D2265" t="str">
            <v>Vida Ahorro Particular</v>
          </cell>
          <cell r="G2265" t="str">
            <v>Real</v>
          </cell>
        </row>
        <row r="2266">
          <cell r="A2266" t="str">
            <v>ARRENTA</v>
          </cell>
          <cell r="B2266">
            <v>202501</v>
          </cell>
          <cell r="D2266" t="str">
            <v>--</v>
          </cell>
          <cell r="G2266" t="str">
            <v>Presupuesto</v>
          </cell>
        </row>
        <row r="2267">
          <cell r="A2267" t="str">
            <v>ARRENTA</v>
          </cell>
          <cell r="B2267">
            <v>202501</v>
          </cell>
          <cell r="D2267" t="str">
            <v>--</v>
          </cell>
          <cell r="G2267" t="str">
            <v>Real</v>
          </cell>
        </row>
        <row r="2268">
          <cell r="A2268" t="str">
            <v>ARRENTA</v>
          </cell>
          <cell r="B2268">
            <v>202501</v>
          </cell>
          <cell r="D2268" t="str">
            <v>Arte</v>
          </cell>
          <cell r="G2268" t="str">
            <v>Presupuesto</v>
          </cell>
        </row>
        <row r="2269">
          <cell r="A2269" t="str">
            <v>ARRENTA</v>
          </cell>
          <cell r="B2269">
            <v>202501</v>
          </cell>
          <cell r="D2269" t="str">
            <v>Autos</v>
          </cell>
          <cell r="G2269" t="str">
            <v>Presupuesto</v>
          </cell>
        </row>
        <row r="2270">
          <cell r="A2270" t="str">
            <v>ARRENTA</v>
          </cell>
          <cell r="B2270">
            <v>202501</v>
          </cell>
          <cell r="D2270" t="str">
            <v>Autos</v>
          </cell>
          <cell r="G2270" t="str">
            <v>Real</v>
          </cell>
        </row>
        <row r="2271">
          <cell r="A2271" t="str">
            <v>ARRENTA</v>
          </cell>
          <cell r="B2271">
            <v>202501</v>
          </cell>
          <cell r="D2271" t="str">
            <v>B2B2C</v>
          </cell>
          <cell r="G2271" t="str">
            <v>Presupuesto</v>
          </cell>
        </row>
        <row r="2272">
          <cell r="A2272" t="str">
            <v>ARRENTA</v>
          </cell>
          <cell r="B2272">
            <v>202501</v>
          </cell>
          <cell r="D2272" t="str">
            <v>Caución</v>
          </cell>
          <cell r="G2272" t="str">
            <v>Presupuesto</v>
          </cell>
        </row>
        <row r="2273">
          <cell r="A2273" t="str">
            <v>ARRENTA</v>
          </cell>
          <cell r="B2273">
            <v>202501</v>
          </cell>
          <cell r="D2273" t="str">
            <v>Crédito Internacional</v>
          </cell>
          <cell r="G2273" t="str">
            <v>Presupuesto</v>
          </cell>
        </row>
        <row r="2274">
          <cell r="A2274" t="str">
            <v>ARRENTA</v>
          </cell>
          <cell r="B2274">
            <v>202501</v>
          </cell>
          <cell r="D2274" t="str">
            <v>Crédito Nacional</v>
          </cell>
          <cell r="G2274" t="str">
            <v>Presupuesto</v>
          </cell>
        </row>
        <row r="2275">
          <cell r="A2275" t="str">
            <v>ARRENTA</v>
          </cell>
          <cell r="B2275">
            <v>202501</v>
          </cell>
          <cell r="D2275" t="str">
            <v>Eventos</v>
          </cell>
          <cell r="G2275" t="str">
            <v>Presupuesto</v>
          </cell>
        </row>
        <row r="2276">
          <cell r="A2276" t="str">
            <v>ARRENTA</v>
          </cell>
          <cell r="B2276">
            <v>202501</v>
          </cell>
          <cell r="D2276" t="str">
            <v>Flotas</v>
          </cell>
          <cell r="G2276" t="str">
            <v>Presupuesto</v>
          </cell>
        </row>
        <row r="2277">
          <cell r="A2277" t="str">
            <v>ARRENTA</v>
          </cell>
          <cell r="B2277">
            <v>202501</v>
          </cell>
          <cell r="D2277" t="str">
            <v>Hogar</v>
          </cell>
          <cell r="G2277" t="str">
            <v>Presupuesto</v>
          </cell>
        </row>
        <row r="2278">
          <cell r="A2278" t="str">
            <v>ARRENTA</v>
          </cell>
          <cell r="B2278">
            <v>202501</v>
          </cell>
          <cell r="D2278" t="str">
            <v>Hogar</v>
          </cell>
          <cell r="G2278" t="str">
            <v>Real</v>
          </cell>
        </row>
        <row r="2279">
          <cell r="A2279" t="str">
            <v>ARRENTA</v>
          </cell>
          <cell r="B2279">
            <v>202501</v>
          </cell>
          <cell r="D2279" t="str">
            <v>Ingeniería</v>
          </cell>
          <cell r="G2279" t="str">
            <v>Presupuesto</v>
          </cell>
        </row>
        <row r="2280">
          <cell r="A2280" t="str">
            <v>ARRENTA</v>
          </cell>
          <cell r="B2280">
            <v>202501</v>
          </cell>
          <cell r="D2280" t="str">
            <v>Inmobiliario</v>
          </cell>
          <cell r="G2280" t="str">
            <v>Presupuesto</v>
          </cell>
        </row>
        <row r="2281">
          <cell r="A2281" t="str">
            <v>ARRENTA</v>
          </cell>
          <cell r="B2281">
            <v>202501</v>
          </cell>
          <cell r="D2281" t="str">
            <v>Inmobiliario</v>
          </cell>
          <cell r="G2281" t="str">
            <v>Real</v>
          </cell>
        </row>
        <row r="2282">
          <cell r="A2282" t="str">
            <v>ARRENTA</v>
          </cell>
          <cell r="B2282">
            <v>202501</v>
          </cell>
          <cell r="D2282" t="str">
            <v>Líneas Financieras</v>
          </cell>
          <cell r="G2282" t="str">
            <v>Presupuesto</v>
          </cell>
        </row>
        <row r="2283">
          <cell r="A2283" t="str">
            <v>ARRENTA</v>
          </cell>
          <cell r="B2283">
            <v>202501</v>
          </cell>
          <cell r="D2283" t="str">
            <v>Náutica</v>
          </cell>
          <cell r="G2283" t="str">
            <v>Presupuesto</v>
          </cell>
        </row>
        <row r="2284">
          <cell r="A2284" t="str">
            <v>ARRENTA</v>
          </cell>
          <cell r="B2284">
            <v>202501</v>
          </cell>
          <cell r="D2284" t="str">
            <v>Particulares Resto</v>
          </cell>
          <cell r="G2284" t="str">
            <v>Presupuesto</v>
          </cell>
        </row>
        <row r="2285">
          <cell r="A2285" t="str">
            <v>ARRENTA</v>
          </cell>
          <cell r="B2285">
            <v>202501</v>
          </cell>
          <cell r="D2285" t="str">
            <v>Particulares Resto</v>
          </cell>
          <cell r="G2285" t="str">
            <v>Real</v>
          </cell>
        </row>
        <row r="2286">
          <cell r="A2286" t="str">
            <v>ARRENTA</v>
          </cell>
          <cell r="B2286">
            <v>202501</v>
          </cell>
          <cell r="D2286" t="str">
            <v>Property</v>
          </cell>
          <cell r="G2286" t="str">
            <v>Presupuesto</v>
          </cell>
        </row>
        <row r="2287">
          <cell r="A2287" t="str">
            <v>ARRENTA</v>
          </cell>
          <cell r="B2287">
            <v>202501</v>
          </cell>
          <cell r="D2287" t="str">
            <v>RC</v>
          </cell>
          <cell r="G2287" t="str">
            <v>Presupuesto</v>
          </cell>
        </row>
        <row r="2288">
          <cell r="A2288" t="str">
            <v>ARRENTA</v>
          </cell>
          <cell r="B2288">
            <v>202501</v>
          </cell>
          <cell r="D2288" t="str">
            <v>RC</v>
          </cell>
          <cell r="G2288" t="str">
            <v>Real</v>
          </cell>
        </row>
        <row r="2289">
          <cell r="A2289" t="str">
            <v>ARRENTA</v>
          </cell>
          <cell r="B2289">
            <v>202501</v>
          </cell>
          <cell r="D2289" t="str">
            <v>Resto de lineas</v>
          </cell>
          <cell r="G2289" t="str">
            <v>Presupuesto</v>
          </cell>
        </row>
        <row r="2290">
          <cell r="A2290" t="str">
            <v>ARRENTA</v>
          </cell>
          <cell r="B2290">
            <v>202501</v>
          </cell>
          <cell r="D2290" t="str">
            <v>Retirada</v>
          </cell>
          <cell r="G2290" t="str">
            <v>Presupuesto</v>
          </cell>
        </row>
        <row r="2291">
          <cell r="A2291" t="str">
            <v>ARRENTA</v>
          </cell>
          <cell r="B2291">
            <v>202501</v>
          </cell>
          <cell r="D2291" t="str">
            <v>Seguros Personales (No Vida) Colectivos</v>
          </cell>
          <cell r="G2291" t="str">
            <v>Presupuesto</v>
          </cell>
        </row>
        <row r="2292">
          <cell r="A2292" t="str">
            <v>ARRENTA</v>
          </cell>
          <cell r="B2292">
            <v>202501</v>
          </cell>
          <cell r="D2292" t="str">
            <v>Seguros Personales (No Vida) Particular</v>
          </cell>
          <cell r="G2292" t="str">
            <v>Presupuesto</v>
          </cell>
        </row>
        <row r="2293">
          <cell r="A2293" t="str">
            <v>ARRENTA</v>
          </cell>
          <cell r="B2293">
            <v>202501</v>
          </cell>
          <cell r="D2293" t="str">
            <v>Seguros Personales (No Vida) Particular</v>
          </cell>
          <cell r="G2293" t="str">
            <v>Real</v>
          </cell>
        </row>
        <row r="2294">
          <cell r="A2294" t="str">
            <v>ARRENTA</v>
          </cell>
          <cell r="B2294">
            <v>202501</v>
          </cell>
          <cell r="D2294" t="str">
            <v>Transporte</v>
          </cell>
          <cell r="G2294" t="str">
            <v>Presupuesto</v>
          </cell>
        </row>
        <row r="2295">
          <cell r="A2295" t="str">
            <v>ARRENTA</v>
          </cell>
          <cell r="B2295">
            <v>202501</v>
          </cell>
          <cell r="D2295" t="str">
            <v>Venta Cruzada</v>
          </cell>
          <cell r="G2295" t="str">
            <v>Presupuesto</v>
          </cell>
        </row>
        <row r="2296">
          <cell r="A2296" t="str">
            <v>ARRENTA</v>
          </cell>
          <cell r="B2296">
            <v>202501</v>
          </cell>
          <cell r="D2296" t="str">
            <v>Vida Ahorro Colectivo</v>
          </cell>
          <cell r="G2296" t="str">
            <v>Presupuesto</v>
          </cell>
        </row>
        <row r="2297">
          <cell r="A2297" t="str">
            <v>ARRENTA</v>
          </cell>
          <cell r="B2297">
            <v>202501</v>
          </cell>
          <cell r="D2297" t="str">
            <v>Vida Ahorro Particular</v>
          </cell>
          <cell r="G2297" t="str">
            <v>Presupuesto</v>
          </cell>
        </row>
        <row r="2298">
          <cell r="A2298" t="str">
            <v>ARRENTA</v>
          </cell>
          <cell r="B2298">
            <v>202501</v>
          </cell>
          <cell r="D2298" t="str">
            <v>Vida Ganado</v>
          </cell>
          <cell r="G2298" t="str">
            <v>Presupuesto</v>
          </cell>
        </row>
        <row r="2299">
          <cell r="A2299" t="str">
            <v>ARRENTA</v>
          </cell>
          <cell r="B2299">
            <v>202501</v>
          </cell>
          <cell r="D2299" t="str">
            <v>Vida Riesgo Colectivo</v>
          </cell>
          <cell r="G2299" t="str">
            <v>Presupuesto</v>
          </cell>
        </row>
        <row r="2300">
          <cell r="A2300" t="str">
            <v>ARRENTA</v>
          </cell>
          <cell r="B2300">
            <v>202501</v>
          </cell>
          <cell r="D2300" t="str">
            <v>Vida Riesgo Particular</v>
          </cell>
          <cell r="G2300" t="str">
            <v>Presupuesto</v>
          </cell>
        </row>
        <row r="2301">
          <cell r="A2301" t="str">
            <v>ARRENTA</v>
          </cell>
          <cell r="B2301">
            <v>202501</v>
          </cell>
          <cell r="D2301" t="str">
            <v>Vida Riesgo Particular</v>
          </cell>
          <cell r="G2301" t="str">
            <v>Real</v>
          </cell>
        </row>
        <row r="2302">
          <cell r="A2302" t="str">
            <v>ARRENTA</v>
          </cell>
          <cell r="B2302">
            <v>202502</v>
          </cell>
          <cell r="D2302" t="str">
            <v>--</v>
          </cell>
          <cell r="G2302" t="str">
            <v>Presupuesto</v>
          </cell>
        </row>
        <row r="2303">
          <cell r="A2303" t="str">
            <v>ARRENTA</v>
          </cell>
          <cell r="B2303">
            <v>202502</v>
          </cell>
          <cell r="D2303" t="str">
            <v>--</v>
          </cell>
          <cell r="G2303" t="str">
            <v>Real</v>
          </cell>
        </row>
        <row r="2304">
          <cell r="A2304" t="str">
            <v>ARRENTA</v>
          </cell>
          <cell r="B2304">
            <v>202502</v>
          </cell>
          <cell r="D2304" t="str">
            <v>Arte</v>
          </cell>
          <cell r="G2304" t="str">
            <v>Presupuesto</v>
          </cell>
        </row>
        <row r="2305">
          <cell r="A2305" t="str">
            <v>ARRENTA</v>
          </cell>
          <cell r="B2305">
            <v>202502</v>
          </cell>
          <cell r="D2305" t="str">
            <v>Autos</v>
          </cell>
          <cell r="G2305" t="str">
            <v>Presupuesto</v>
          </cell>
        </row>
        <row r="2306">
          <cell r="A2306" t="str">
            <v>ARRENTA</v>
          </cell>
          <cell r="B2306">
            <v>202502</v>
          </cell>
          <cell r="D2306" t="str">
            <v>Autos</v>
          </cell>
          <cell r="G2306" t="str">
            <v>Real</v>
          </cell>
        </row>
        <row r="2307">
          <cell r="A2307" t="str">
            <v>ARRENTA</v>
          </cell>
          <cell r="B2307">
            <v>202502</v>
          </cell>
          <cell r="D2307" t="str">
            <v>B2B2C</v>
          </cell>
          <cell r="G2307" t="str">
            <v>Presupuesto</v>
          </cell>
        </row>
        <row r="2308">
          <cell r="A2308" t="str">
            <v>ARRENTA</v>
          </cell>
          <cell r="B2308">
            <v>202502</v>
          </cell>
          <cell r="D2308" t="str">
            <v>Caución</v>
          </cell>
          <cell r="G2308" t="str">
            <v>Presupuesto</v>
          </cell>
        </row>
        <row r="2309">
          <cell r="A2309" t="str">
            <v>ARRENTA</v>
          </cell>
          <cell r="B2309">
            <v>202502</v>
          </cell>
          <cell r="D2309" t="str">
            <v>Crédito Internacional</v>
          </cell>
          <cell r="G2309" t="str">
            <v>Presupuesto</v>
          </cell>
        </row>
        <row r="2310">
          <cell r="A2310" t="str">
            <v>ARRENTA</v>
          </cell>
          <cell r="B2310">
            <v>202502</v>
          </cell>
          <cell r="D2310" t="str">
            <v>Crédito Nacional</v>
          </cell>
          <cell r="G2310" t="str">
            <v>Presupuesto</v>
          </cell>
        </row>
        <row r="2311">
          <cell r="A2311" t="str">
            <v>ARRENTA</v>
          </cell>
          <cell r="B2311">
            <v>202502</v>
          </cell>
          <cell r="D2311" t="str">
            <v>Eventos</v>
          </cell>
          <cell r="G2311" t="str">
            <v>Presupuesto</v>
          </cell>
        </row>
        <row r="2312">
          <cell r="A2312" t="str">
            <v>ARRENTA</v>
          </cell>
          <cell r="B2312">
            <v>202502</v>
          </cell>
          <cell r="D2312" t="str">
            <v>Flotas</v>
          </cell>
          <cell r="G2312" t="str">
            <v>Presupuesto</v>
          </cell>
        </row>
        <row r="2313">
          <cell r="A2313" t="str">
            <v>ARRENTA</v>
          </cell>
          <cell r="B2313">
            <v>202502</v>
          </cell>
          <cell r="D2313" t="str">
            <v>Hogar</v>
          </cell>
          <cell r="G2313" t="str">
            <v>Presupuesto</v>
          </cell>
        </row>
        <row r="2314">
          <cell r="A2314" t="str">
            <v>ARRENTA</v>
          </cell>
          <cell r="B2314">
            <v>202502</v>
          </cell>
          <cell r="D2314" t="str">
            <v>Hogar</v>
          </cell>
          <cell r="G2314" t="str">
            <v>Real</v>
          </cell>
        </row>
        <row r="2315">
          <cell r="A2315" t="str">
            <v>ARRENTA</v>
          </cell>
          <cell r="B2315">
            <v>202502</v>
          </cell>
          <cell r="D2315" t="str">
            <v>Ingeniería</v>
          </cell>
          <cell r="G2315" t="str">
            <v>Presupuesto</v>
          </cell>
        </row>
        <row r="2316">
          <cell r="A2316" t="str">
            <v>ARRENTA</v>
          </cell>
          <cell r="B2316">
            <v>202502</v>
          </cell>
          <cell r="D2316" t="str">
            <v>Inmobiliario</v>
          </cell>
          <cell r="G2316" t="str">
            <v>Presupuesto</v>
          </cell>
        </row>
        <row r="2317">
          <cell r="A2317" t="str">
            <v>ARRENTA</v>
          </cell>
          <cell r="B2317">
            <v>202502</v>
          </cell>
          <cell r="D2317" t="str">
            <v>Inmobiliario</v>
          </cell>
          <cell r="G2317" t="str">
            <v>Real</v>
          </cell>
        </row>
        <row r="2318">
          <cell r="A2318" t="str">
            <v>ARRENTA</v>
          </cell>
          <cell r="B2318">
            <v>202502</v>
          </cell>
          <cell r="D2318" t="str">
            <v>Líneas Financieras</v>
          </cell>
          <cell r="G2318" t="str">
            <v>Presupuesto</v>
          </cell>
        </row>
        <row r="2319">
          <cell r="A2319" t="str">
            <v>ARRENTA</v>
          </cell>
          <cell r="B2319">
            <v>202502</v>
          </cell>
          <cell r="D2319" t="str">
            <v>Náutica</v>
          </cell>
          <cell r="G2319" t="str">
            <v>Presupuesto</v>
          </cell>
        </row>
        <row r="2320">
          <cell r="A2320" t="str">
            <v>ARRENTA</v>
          </cell>
          <cell r="B2320">
            <v>202502</v>
          </cell>
          <cell r="D2320" t="str">
            <v>Particulares Resto</v>
          </cell>
          <cell r="G2320" t="str">
            <v>Presupuesto</v>
          </cell>
        </row>
        <row r="2321">
          <cell r="A2321" t="str">
            <v>ARRENTA</v>
          </cell>
          <cell r="B2321">
            <v>202502</v>
          </cell>
          <cell r="D2321" t="str">
            <v>Particulares Resto</v>
          </cell>
          <cell r="G2321" t="str">
            <v>Real</v>
          </cell>
        </row>
        <row r="2322">
          <cell r="A2322" t="str">
            <v>ARRENTA</v>
          </cell>
          <cell r="B2322">
            <v>202502</v>
          </cell>
          <cell r="D2322" t="str">
            <v>Property</v>
          </cell>
          <cell r="G2322" t="str">
            <v>Presupuesto</v>
          </cell>
        </row>
        <row r="2323">
          <cell r="A2323" t="str">
            <v>ARRENTA</v>
          </cell>
          <cell r="B2323">
            <v>202502</v>
          </cell>
          <cell r="D2323" t="str">
            <v>RC</v>
          </cell>
          <cell r="G2323" t="str">
            <v>Presupuesto</v>
          </cell>
        </row>
        <row r="2324">
          <cell r="A2324" t="str">
            <v>ARRENTA</v>
          </cell>
          <cell r="B2324">
            <v>202502</v>
          </cell>
          <cell r="D2324" t="str">
            <v>RC</v>
          </cell>
          <cell r="G2324" t="str">
            <v>Real</v>
          </cell>
        </row>
        <row r="2325">
          <cell r="A2325" t="str">
            <v>ARRENTA</v>
          </cell>
          <cell r="B2325">
            <v>202502</v>
          </cell>
          <cell r="D2325" t="str">
            <v>Resto de lineas</v>
          </cell>
          <cell r="G2325" t="str">
            <v>Presupuesto</v>
          </cell>
        </row>
        <row r="2326">
          <cell r="A2326" t="str">
            <v>ARRENTA</v>
          </cell>
          <cell r="B2326">
            <v>202502</v>
          </cell>
          <cell r="D2326" t="str">
            <v>Retirada</v>
          </cell>
          <cell r="G2326" t="str">
            <v>Presupuesto</v>
          </cell>
        </row>
        <row r="2327">
          <cell r="A2327" t="str">
            <v>ARRENTA</v>
          </cell>
          <cell r="B2327">
            <v>202502</v>
          </cell>
          <cell r="D2327" t="str">
            <v>Seguros Personales (No Vida) Colectivos</v>
          </cell>
          <cell r="G2327" t="str">
            <v>Presupuesto</v>
          </cell>
        </row>
        <row r="2328">
          <cell r="A2328" t="str">
            <v>ARRENTA</v>
          </cell>
          <cell r="B2328">
            <v>202502</v>
          </cell>
          <cell r="D2328" t="str">
            <v>Seguros Personales (No Vida) Particular</v>
          </cell>
          <cell r="G2328" t="str">
            <v>Presupuesto</v>
          </cell>
        </row>
        <row r="2329">
          <cell r="A2329" t="str">
            <v>ARRENTA</v>
          </cell>
          <cell r="B2329">
            <v>202502</v>
          </cell>
          <cell r="D2329" t="str">
            <v>Seguros Personales (No Vida) Particular</v>
          </cell>
          <cell r="G2329" t="str">
            <v>Real</v>
          </cell>
        </row>
        <row r="2330">
          <cell r="A2330" t="str">
            <v>ARRENTA</v>
          </cell>
          <cell r="B2330">
            <v>202502</v>
          </cell>
          <cell r="D2330" t="str">
            <v>Transporte</v>
          </cell>
          <cell r="G2330" t="str">
            <v>Presupuesto</v>
          </cell>
        </row>
        <row r="2331">
          <cell r="A2331" t="str">
            <v>ARRENTA</v>
          </cell>
          <cell r="B2331">
            <v>202502</v>
          </cell>
          <cell r="D2331" t="str">
            <v>Venta Cruzada</v>
          </cell>
          <cell r="G2331" t="str">
            <v>Presupuesto</v>
          </cell>
        </row>
        <row r="2332">
          <cell r="A2332" t="str">
            <v>ARRENTA</v>
          </cell>
          <cell r="B2332">
            <v>202502</v>
          </cell>
          <cell r="D2332" t="str">
            <v>Vida Ahorro Colectivo</v>
          </cell>
          <cell r="G2332" t="str">
            <v>Presupuesto</v>
          </cell>
        </row>
        <row r="2333">
          <cell r="A2333" t="str">
            <v>ARRENTA</v>
          </cell>
          <cell r="B2333">
            <v>202502</v>
          </cell>
          <cell r="D2333" t="str">
            <v>Vida Ahorro Particular</v>
          </cell>
          <cell r="G2333" t="str">
            <v>Presupuesto</v>
          </cell>
        </row>
        <row r="2334">
          <cell r="A2334" t="str">
            <v>ARRENTA</v>
          </cell>
          <cell r="B2334">
            <v>202502</v>
          </cell>
          <cell r="D2334" t="str">
            <v>Vida Ganado</v>
          </cell>
          <cell r="G2334" t="str">
            <v>Presupuesto</v>
          </cell>
        </row>
        <row r="2335">
          <cell r="A2335" t="str">
            <v>ARRENTA</v>
          </cell>
          <cell r="B2335">
            <v>202502</v>
          </cell>
          <cell r="D2335" t="str">
            <v>Vida Riesgo Colectivo</v>
          </cell>
          <cell r="G2335" t="str">
            <v>Presupuesto</v>
          </cell>
        </row>
        <row r="2336">
          <cell r="A2336" t="str">
            <v>ARRENTA</v>
          </cell>
          <cell r="B2336">
            <v>202502</v>
          </cell>
          <cell r="D2336" t="str">
            <v>Vida Riesgo Particular</v>
          </cell>
          <cell r="G2336" t="str">
            <v>Presupuesto</v>
          </cell>
        </row>
        <row r="2337">
          <cell r="A2337" t="str">
            <v>ARRENTA</v>
          </cell>
          <cell r="B2337">
            <v>202502</v>
          </cell>
          <cell r="D2337" t="str">
            <v>Vida Riesgo Particular</v>
          </cell>
          <cell r="G2337" t="str">
            <v>Real</v>
          </cell>
        </row>
        <row r="2338">
          <cell r="A2338" t="str">
            <v>ARRENTA</v>
          </cell>
          <cell r="B2338">
            <v>202503</v>
          </cell>
          <cell r="D2338" t="str">
            <v>--</v>
          </cell>
          <cell r="G2338" t="str">
            <v>Presupuesto</v>
          </cell>
        </row>
        <row r="2339">
          <cell r="A2339" t="str">
            <v>ARRENTA</v>
          </cell>
          <cell r="B2339">
            <v>202503</v>
          </cell>
          <cell r="D2339" t="str">
            <v>--</v>
          </cell>
          <cell r="G2339" t="str">
            <v>Real</v>
          </cell>
        </row>
        <row r="2340">
          <cell r="A2340" t="str">
            <v>ARRENTA</v>
          </cell>
          <cell r="B2340">
            <v>202503</v>
          </cell>
          <cell r="D2340" t="str">
            <v>Arte</v>
          </cell>
          <cell r="G2340" t="str">
            <v>Presupuesto</v>
          </cell>
        </row>
        <row r="2341">
          <cell r="A2341" t="str">
            <v>ARRENTA</v>
          </cell>
          <cell r="B2341">
            <v>202503</v>
          </cell>
          <cell r="D2341" t="str">
            <v>Autos</v>
          </cell>
          <cell r="G2341" t="str">
            <v>Presupuesto</v>
          </cell>
        </row>
        <row r="2342">
          <cell r="A2342" t="str">
            <v>ARRENTA</v>
          </cell>
          <cell r="B2342">
            <v>202503</v>
          </cell>
          <cell r="D2342" t="str">
            <v>Autos</v>
          </cell>
          <cell r="G2342" t="str">
            <v>Real</v>
          </cell>
        </row>
        <row r="2343">
          <cell r="A2343" t="str">
            <v>ARRENTA</v>
          </cell>
          <cell r="B2343">
            <v>202503</v>
          </cell>
          <cell r="D2343" t="str">
            <v>B2B2C</v>
          </cell>
          <cell r="G2343" t="str">
            <v>Presupuesto</v>
          </cell>
        </row>
        <row r="2344">
          <cell r="A2344" t="str">
            <v>ARRENTA</v>
          </cell>
          <cell r="B2344">
            <v>202503</v>
          </cell>
          <cell r="D2344" t="str">
            <v>Caución</v>
          </cell>
          <cell r="G2344" t="str">
            <v>Presupuesto</v>
          </cell>
        </row>
        <row r="2345">
          <cell r="A2345" t="str">
            <v>ARRENTA</v>
          </cell>
          <cell r="B2345">
            <v>202503</v>
          </cell>
          <cell r="D2345" t="str">
            <v>Caución</v>
          </cell>
          <cell r="G2345" t="str">
            <v>Real</v>
          </cell>
        </row>
        <row r="2346">
          <cell r="A2346" t="str">
            <v>ARRENTA</v>
          </cell>
          <cell r="B2346">
            <v>202503</v>
          </cell>
          <cell r="D2346" t="str">
            <v>Crédito Internacional</v>
          </cell>
          <cell r="G2346" t="str">
            <v>Presupuesto</v>
          </cell>
        </row>
        <row r="2347">
          <cell r="A2347" t="str">
            <v>ARRENTA</v>
          </cell>
          <cell r="B2347">
            <v>202503</v>
          </cell>
          <cell r="D2347" t="str">
            <v>Crédito Nacional</v>
          </cell>
          <cell r="G2347" t="str">
            <v>Presupuesto</v>
          </cell>
        </row>
        <row r="2348">
          <cell r="A2348" t="str">
            <v>ARRENTA</v>
          </cell>
          <cell r="B2348">
            <v>202503</v>
          </cell>
          <cell r="D2348" t="str">
            <v>Eventos</v>
          </cell>
          <cell r="G2348" t="str">
            <v>Presupuesto</v>
          </cell>
        </row>
        <row r="2349">
          <cell r="A2349" t="str">
            <v>ARRENTA</v>
          </cell>
          <cell r="B2349">
            <v>202503</v>
          </cell>
          <cell r="D2349" t="str">
            <v>Flotas</v>
          </cell>
          <cell r="G2349" t="str">
            <v>Presupuesto</v>
          </cell>
        </row>
        <row r="2350">
          <cell r="A2350" t="str">
            <v>ARRENTA</v>
          </cell>
          <cell r="B2350">
            <v>202503</v>
          </cell>
          <cell r="D2350" t="str">
            <v>Hogar</v>
          </cell>
          <cell r="G2350" t="str">
            <v>Presupuesto</v>
          </cell>
        </row>
        <row r="2351">
          <cell r="A2351" t="str">
            <v>ARRENTA</v>
          </cell>
          <cell r="B2351">
            <v>202503</v>
          </cell>
          <cell r="D2351" t="str">
            <v>Hogar</v>
          </cell>
          <cell r="G2351" t="str">
            <v>Real</v>
          </cell>
        </row>
        <row r="2352">
          <cell r="A2352" t="str">
            <v>ARRENTA</v>
          </cell>
          <cell r="B2352">
            <v>202503</v>
          </cell>
          <cell r="D2352" t="str">
            <v>Ingeniería</v>
          </cell>
          <cell r="G2352" t="str">
            <v>Presupuesto</v>
          </cell>
        </row>
        <row r="2353">
          <cell r="A2353" t="str">
            <v>ARRENTA</v>
          </cell>
          <cell r="B2353">
            <v>202503</v>
          </cell>
          <cell r="D2353" t="str">
            <v>Inmobiliario</v>
          </cell>
          <cell r="G2353" t="str">
            <v>Presupuesto</v>
          </cell>
        </row>
        <row r="2354">
          <cell r="A2354" t="str">
            <v>ARRENTA</v>
          </cell>
          <cell r="B2354">
            <v>202503</v>
          </cell>
          <cell r="D2354" t="str">
            <v>Inmobiliario</v>
          </cell>
          <cell r="G2354" t="str">
            <v>Real</v>
          </cell>
        </row>
        <row r="2355">
          <cell r="A2355" t="str">
            <v>ARRENTA</v>
          </cell>
          <cell r="B2355">
            <v>202503</v>
          </cell>
          <cell r="D2355" t="str">
            <v>Líneas Financieras</v>
          </cell>
          <cell r="G2355" t="str">
            <v>Presupuesto</v>
          </cell>
        </row>
        <row r="2356">
          <cell r="A2356" t="str">
            <v>ARRENTA</v>
          </cell>
          <cell r="B2356">
            <v>202503</v>
          </cell>
          <cell r="D2356" t="str">
            <v>Náutica</v>
          </cell>
          <cell r="G2356" t="str">
            <v>Presupuesto</v>
          </cell>
        </row>
        <row r="2357">
          <cell r="A2357" t="str">
            <v>ARRENTA</v>
          </cell>
          <cell r="B2357">
            <v>202503</v>
          </cell>
          <cell r="D2357" t="str">
            <v>Particulares Resto</v>
          </cell>
          <cell r="G2357" t="str">
            <v>Presupuesto</v>
          </cell>
        </row>
        <row r="2358">
          <cell r="A2358" t="str">
            <v>ARRENTA</v>
          </cell>
          <cell r="B2358">
            <v>202503</v>
          </cell>
          <cell r="D2358" t="str">
            <v>Particulares Resto</v>
          </cell>
          <cell r="G2358" t="str">
            <v>Real</v>
          </cell>
        </row>
        <row r="2359">
          <cell r="A2359" t="str">
            <v>ARRENTA</v>
          </cell>
          <cell r="B2359">
            <v>202503</v>
          </cell>
          <cell r="D2359" t="str">
            <v>Property</v>
          </cell>
          <cell r="G2359" t="str">
            <v>Presupuesto</v>
          </cell>
        </row>
        <row r="2360">
          <cell r="A2360" t="str">
            <v>ARRENTA</v>
          </cell>
          <cell r="B2360">
            <v>202503</v>
          </cell>
          <cell r="D2360" t="str">
            <v>Property</v>
          </cell>
          <cell r="G2360" t="str">
            <v>Real</v>
          </cell>
        </row>
        <row r="2361">
          <cell r="A2361" t="str">
            <v>ARRENTA</v>
          </cell>
          <cell r="B2361">
            <v>202503</v>
          </cell>
          <cell r="D2361" t="str">
            <v>RC</v>
          </cell>
          <cell r="G2361" t="str">
            <v>Presupuesto</v>
          </cell>
        </row>
        <row r="2362">
          <cell r="A2362" t="str">
            <v>ARRENTA</v>
          </cell>
          <cell r="B2362">
            <v>202503</v>
          </cell>
          <cell r="D2362" t="str">
            <v>RC</v>
          </cell>
          <cell r="G2362" t="str">
            <v>Real</v>
          </cell>
        </row>
        <row r="2363">
          <cell r="A2363" t="str">
            <v>ARRENTA</v>
          </cell>
          <cell r="B2363">
            <v>202503</v>
          </cell>
          <cell r="D2363" t="str">
            <v>Resto de lineas</v>
          </cell>
          <cell r="G2363" t="str">
            <v>Presupuesto</v>
          </cell>
        </row>
        <row r="2364">
          <cell r="A2364" t="str">
            <v>ARRENTA</v>
          </cell>
          <cell r="B2364">
            <v>202503</v>
          </cell>
          <cell r="D2364" t="str">
            <v>Retirada</v>
          </cell>
          <cell r="G2364" t="str">
            <v>Presupuesto</v>
          </cell>
        </row>
        <row r="2365">
          <cell r="A2365" t="str">
            <v>ARRENTA</v>
          </cell>
          <cell r="B2365">
            <v>202503</v>
          </cell>
          <cell r="D2365" t="str">
            <v>Seguros Personales (No Vida) Colectivos</v>
          </cell>
          <cell r="G2365" t="str">
            <v>Presupuesto</v>
          </cell>
        </row>
        <row r="2366">
          <cell r="A2366" t="str">
            <v>ARRENTA</v>
          </cell>
          <cell r="B2366">
            <v>202503</v>
          </cell>
          <cell r="D2366" t="str">
            <v>Seguros Personales (No Vida) Particular</v>
          </cell>
          <cell r="G2366" t="str">
            <v>Presupuesto</v>
          </cell>
        </row>
        <row r="2367">
          <cell r="A2367" t="str">
            <v>ARRENTA</v>
          </cell>
          <cell r="B2367">
            <v>202503</v>
          </cell>
          <cell r="D2367" t="str">
            <v>Seguros Personales (No Vida) Particular</v>
          </cell>
          <cell r="G2367" t="str">
            <v>Real</v>
          </cell>
        </row>
        <row r="2368">
          <cell r="A2368" t="str">
            <v>ARRENTA</v>
          </cell>
          <cell r="B2368">
            <v>202503</v>
          </cell>
          <cell r="D2368" t="str">
            <v>Transporte</v>
          </cell>
          <cell r="G2368" t="str">
            <v>Presupuesto</v>
          </cell>
        </row>
        <row r="2369">
          <cell r="A2369" t="str">
            <v>ARRENTA</v>
          </cell>
          <cell r="B2369">
            <v>202503</v>
          </cell>
          <cell r="D2369" t="str">
            <v>Venta Cruzada</v>
          </cell>
          <cell r="G2369" t="str">
            <v>Presupuesto</v>
          </cell>
        </row>
        <row r="2370">
          <cell r="A2370" t="str">
            <v>ARRENTA</v>
          </cell>
          <cell r="B2370">
            <v>202503</v>
          </cell>
          <cell r="D2370" t="str">
            <v>Vida Ahorro Colectivo</v>
          </cell>
          <cell r="G2370" t="str">
            <v>Presupuesto</v>
          </cell>
        </row>
        <row r="2371">
          <cell r="A2371" t="str">
            <v>ARRENTA</v>
          </cell>
          <cell r="B2371">
            <v>202503</v>
          </cell>
          <cell r="D2371" t="str">
            <v>Vida Ahorro Particular</v>
          </cell>
          <cell r="G2371" t="str">
            <v>Presupuesto</v>
          </cell>
        </row>
        <row r="2372">
          <cell r="A2372" t="str">
            <v>ARRENTA</v>
          </cell>
          <cell r="B2372">
            <v>202503</v>
          </cell>
          <cell r="D2372" t="str">
            <v>Vida Ganado</v>
          </cell>
          <cell r="G2372" t="str">
            <v>Presupuesto</v>
          </cell>
        </row>
        <row r="2373">
          <cell r="A2373" t="str">
            <v>ARRENTA</v>
          </cell>
          <cell r="B2373">
            <v>202503</v>
          </cell>
          <cell r="D2373" t="str">
            <v>Vida Riesgo Colectivo</v>
          </cell>
          <cell r="G2373" t="str">
            <v>Presupuesto</v>
          </cell>
        </row>
        <row r="2374">
          <cell r="A2374" t="str">
            <v>ARRENTA</v>
          </cell>
          <cell r="B2374">
            <v>202503</v>
          </cell>
          <cell r="D2374" t="str">
            <v>Vida Riesgo Particular</v>
          </cell>
          <cell r="G2374" t="str">
            <v>Presupuesto</v>
          </cell>
        </row>
        <row r="2375">
          <cell r="A2375" t="str">
            <v>ARRENTA</v>
          </cell>
          <cell r="B2375">
            <v>202503</v>
          </cell>
          <cell r="D2375" t="str">
            <v>Vida Riesgo Particular</v>
          </cell>
          <cell r="G2375" t="str">
            <v>Real</v>
          </cell>
        </row>
        <row r="2376">
          <cell r="A2376" t="str">
            <v>ARRENTA</v>
          </cell>
          <cell r="B2376">
            <v>202504</v>
          </cell>
          <cell r="D2376" t="str">
            <v>--</v>
          </cell>
          <cell r="G2376" t="str">
            <v>Presupuesto</v>
          </cell>
        </row>
        <row r="2377">
          <cell r="A2377" t="str">
            <v>ARRENTA</v>
          </cell>
          <cell r="B2377">
            <v>202504</v>
          </cell>
          <cell r="D2377" t="str">
            <v>--</v>
          </cell>
          <cell r="G2377" t="str">
            <v>Real</v>
          </cell>
        </row>
        <row r="2378">
          <cell r="A2378" t="str">
            <v>ARRENTA</v>
          </cell>
          <cell r="B2378">
            <v>202504</v>
          </cell>
          <cell r="D2378" t="str">
            <v>Arte</v>
          </cell>
          <cell r="G2378" t="str">
            <v>Presupuesto</v>
          </cell>
        </row>
        <row r="2379">
          <cell r="A2379" t="str">
            <v>ARRENTA</v>
          </cell>
          <cell r="B2379">
            <v>202504</v>
          </cell>
          <cell r="D2379" t="str">
            <v>Autos</v>
          </cell>
          <cell r="G2379" t="str">
            <v>Presupuesto</v>
          </cell>
        </row>
        <row r="2380">
          <cell r="A2380" t="str">
            <v>ARRENTA</v>
          </cell>
          <cell r="B2380">
            <v>202504</v>
          </cell>
          <cell r="D2380" t="str">
            <v>Autos</v>
          </cell>
          <cell r="G2380" t="str">
            <v>Real</v>
          </cell>
        </row>
        <row r="2381">
          <cell r="A2381" t="str">
            <v>ARRENTA</v>
          </cell>
          <cell r="B2381">
            <v>202504</v>
          </cell>
          <cell r="D2381" t="str">
            <v>B2B2C</v>
          </cell>
          <cell r="G2381" t="str">
            <v>Presupuesto</v>
          </cell>
        </row>
        <row r="2382">
          <cell r="A2382" t="str">
            <v>ARRENTA</v>
          </cell>
          <cell r="B2382">
            <v>202504</v>
          </cell>
          <cell r="D2382" t="str">
            <v>Caución</v>
          </cell>
          <cell r="G2382" t="str">
            <v>Presupuesto</v>
          </cell>
        </row>
        <row r="2383">
          <cell r="A2383" t="str">
            <v>ARRENTA</v>
          </cell>
          <cell r="B2383">
            <v>202504</v>
          </cell>
          <cell r="D2383" t="str">
            <v>Caución</v>
          </cell>
          <cell r="G2383" t="str">
            <v>Real</v>
          </cell>
        </row>
        <row r="2384">
          <cell r="A2384" t="str">
            <v>ARRENTA</v>
          </cell>
          <cell r="B2384">
            <v>202504</v>
          </cell>
          <cell r="D2384" t="str">
            <v>Crédito Internacional</v>
          </cell>
          <cell r="G2384" t="str">
            <v>Presupuesto</v>
          </cell>
        </row>
        <row r="2385">
          <cell r="A2385" t="str">
            <v>ARRENTA</v>
          </cell>
          <cell r="B2385">
            <v>202504</v>
          </cell>
          <cell r="D2385" t="str">
            <v>Crédito Nacional</v>
          </cell>
          <cell r="G2385" t="str">
            <v>Presupuesto</v>
          </cell>
        </row>
        <row r="2386">
          <cell r="A2386" t="str">
            <v>ARRENTA</v>
          </cell>
          <cell r="B2386">
            <v>202504</v>
          </cell>
          <cell r="D2386" t="str">
            <v>Eventos</v>
          </cell>
          <cell r="G2386" t="str">
            <v>Presupuesto</v>
          </cell>
        </row>
        <row r="2387">
          <cell r="A2387" t="str">
            <v>ARRENTA</v>
          </cell>
          <cell r="B2387">
            <v>202504</v>
          </cell>
          <cell r="D2387" t="str">
            <v>Flotas</v>
          </cell>
          <cell r="G2387" t="str">
            <v>Presupuesto</v>
          </cell>
        </row>
        <row r="2388">
          <cell r="A2388" t="str">
            <v>ARRENTA</v>
          </cell>
          <cell r="B2388">
            <v>202504</v>
          </cell>
          <cell r="D2388" t="str">
            <v>Hogar</v>
          </cell>
          <cell r="G2388" t="str">
            <v>Presupuesto</v>
          </cell>
        </row>
        <row r="2389">
          <cell r="A2389" t="str">
            <v>ARRENTA</v>
          </cell>
          <cell r="B2389">
            <v>202504</v>
          </cell>
          <cell r="D2389" t="str">
            <v>Hogar</v>
          </cell>
          <cell r="G2389" t="str">
            <v>Real</v>
          </cell>
        </row>
        <row r="2390">
          <cell r="A2390" t="str">
            <v>ARRENTA</v>
          </cell>
          <cell r="B2390">
            <v>202504</v>
          </cell>
          <cell r="D2390" t="str">
            <v>Ingeniería</v>
          </cell>
          <cell r="G2390" t="str">
            <v>Presupuesto</v>
          </cell>
        </row>
        <row r="2391">
          <cell r="A2391" t="str">
            <v>ARRENTA</v>
          </cell>
          <cell r="B2391">
            <v>202504</v>
          </cell>
          <cell r="D2391" t="str">
            <v>Inmobiliario</v>
          </cell>
          <cell r="G2391" t="str">
            <v>Presupuesto</v>
          </cell>
        </row>
        <row r="2392">
          <cell r="A2392" t="str">
            <v>ARRENTA</v>
          </cell>
          <cell r="B2392">
            <v>202504</v>
          </cell>
          <cell r="D2392" t="str">
            <v>Inmobiliario</v>
          </cell>
          <cell r="G2392" t="str">
            <v>Real</v>
          </cell>
        </row>
        <row r="2393">
          <cell r="A2393" t="str">
            <v>ARRENTA</v>
          </cell>
          <cell r="B2393">
            <v>202504</v>
          </cell>
          <cell r="D2393" t="str">
            <v>Líneas Financieras</v>
          </cell>
          <cell r="G2393" t="str">
            <v>Presupuesto</v>
          </cell>
        </row>
        <row r="2394">
          <cell r="A2394" t="str">
            <v>ARRENTA</v>
          </cell>
          <cell r="B2394">
            <v>202504</v>
          </cell>
          <cell r="D2394" t="str">
            <v>Náutica</v>
          </cell>
          <cell r="G2394" t="str">
            <v>Presupuesto</v>
          </cell>
        </row>
        <row r="2395">
          <cell r="A2395" t="str">
            <v>ARRENTA</v>
          </cell>
          <cell r="B2395">
            <v>202504</v>
          </cell>
          <cell r="D2395" t="str">
            <v>Particulares Resto</v>
          </cell>
          <cell r="G2395" t="str">
            <v>Presupuesto</v>
          </cell>
        </row>
        <row r="2396">
          <cell r="A2396" t="str">
            <v>ARRENTA</v>
          </cell>
          <cell r="B2396">
            <v>202504</v>
          </cell>
          <cell r="D2396" t="str">
            <v>Particulares Resto</v>
          </cell>
          <cell r="G2396" t="str">
            <v>Real</v>
          </cell>
        </row>
        <row r="2397">
          <cell r="A2397" t="str">
            <v>ARRENTA</v>
          </cell>
          <cell r="B2397">
            <v>202504</v>
          </cell>
          <cell r="D2397" t="str">
            <v>Property</v>
          </cell>
          <cell r="G2397" t="str">
            <v>Presupuesto</v>
          </cell>
        </row>
        <row r="2398">
          <cell r="A2398" t="str">
            <v>ARRENTA</v>
          </cell>
          <cell r="B2398">
            <v>202504</v>
          </cell>
          <cell r="D2398" t="str">
            <v>Property</v>
          </cell>
          <cell r="G2398" t="str">
            <v>Real</v>
          </cell>
        </row>
        <row r="2399">
          <cell r="A2399" t="str">
            <v>ARRENTA</v>
          </cell>
          <cell r="B2399">
            <v>202504</v>
          </cell>
          <cell r="D2399" t="str">
            <v>RC</v>
          </cell>
          <cell r="G2399" t="str">
            <v>Presupuesto</v>
          </cell>
        </row>
        <row r="2400">
          <cell r="A2400" t="str">
            <v>ARRENTA</v>
          </cell>
          <cell r="B2400">
            <v>202504</v>
          </cell>
          <cell r="D2400" t="str">
            <v>RC</v>
          </cell>
          <cell r="G2400" t="str">
            <v>Real</v>
          </cell>
        </row>
        <row r="2401">
          <cell r="A2401" t="str">
            <v>ARRENTA</v>
          </cell>
          <cell r="B2401">
            <v>202504</v>
          </cell>
          <cell r="D2401" t="str">
            <v>Resto de lineas</v>
          </cell>
          <cell r="G2401" t="str">
            <v>Presupuesto</v>
          </cell>
        </row>
        <row r="2402">
          <cell r="A2402" t="str">
            <v>ARRENTA</v>
          </cell>
          <cell r="B2402">
            <v>202504</v>
          </cell>
          <cell r="D2402" t="str">
            <v>Retirada</v>
          </cell>
          <cell r="G2402" t="str">
            <v>Presupuesto</v>
          </cell>
        </row>
        <row r="2403">
          <cell r="A2403" t="str">
            <v>ARRENTA</v>
          </cell>
          <cell r="B2403">
            <v>202504</v>
          </cell>
          <cell r="D2403" t="str">
            <v>Seguros Personales (No Vida) Colectivos</v>
          </cell>
          <cell r="G2403" t="str">
            <v>Presupuesto</v>
          </cell>
        </row>
        <row r="2404">
          <cell r="A2404" t="str">
            <v>ARRENTA</v>
          </cell>
          <cell r="B2404">
            <v>202504</v>
          </cell>
          <cell r="D2404" t="str">
            <v>Seguros Personales (No Vida) Particular</v>
          </cell>
          <cell r="G2404" t="str">
            <v>Presupuesto</v>
          </cell>
        </row>
        <row r="2405">
          <cell r="A2405" t="str">
            <v>ARRENTA</v>
          </cell>
          <cell r="B2405">
            <v>202504</v>
          </cell>
          <cell r="D2405" t="str">
            <v>Seguros Personales (No Vida) Particular</v>
          </cell>
          <cell r="G2405" t="str">
            <v>Real</v>
          </cell>
        </row>
        <row r="2406">
          <cell r="A2406" t="str">
            <v>ARRENTA</v>
          </cell>
          <cell r="B2406">
            <v>202504</v>
          </cell>
          <cell r="D2406" t="str">
            <v>Transporte</v>
          </cell>
          <cell r="G2406" t="str">
            <v>Presupuesto</v>
          </cell>
        </row>
        <row r="2407">
          <cell r="A2407" t="str">
            <v>ARRENTA</v>
          </cell>
          <cell r="B2407">
            <v>202504</v>
          </cell>
          <cell r="D2407" t="str">
            <v>Venta Cruzada</v>
          </cell>
          <cell r="G2407" t="str">
            <v>Presupuesto</v>
          </cell>
        </row>
        <row r="2408">
          <cell r="A2408" t="str">
            <v>ARRENTA</v>
          </cell>
          <cell r="B2408">
            <v>202504</v>
          </cell>
          <cell r="D2408" t="str">
            <v>Vida Ahorro Colectivo</v>
          </cell>
          <cell r="G2408" t="str">
            <v>Presupuesto</v>
          </cell>
        </row>
        <row r="2409">
          <cell r="A2409" t="str">
            <v>ARRENTA</v>
          </cell>
          <cell r="B2409">
            <v>202504</v>
          </cell>
          <cell r="D2409" t="str">
            <v>Vida Ahorro Particular</v>
          </cell>
          <cell r="G2409" t="str">
            <v>Presupuesto</v>
          </cell>
        </row>
        <row r="2410">
          <cell r="A2410" t="str">
            <v>ARRENTA</v>
          </cell>
          <cell r="B2410">
            <v>202504</v>
          </cell>
          <cell r="D2410" t="str">
            <v>Vida Ganado</v>
          </cell>
          <cell r="G2410" t="str">
            <v>Presupuesto</v>
          </cell>
        </row>
        <row r="2411">
          <cell r="A2411" t="str">
            <v>ARRENTA</v>
          </cell>
          <cell r="B2411">
            <v>202504</v>
          </cell>
          <cell r="D2411" t="str">
            <v>Vida Riesgo Colectivo</v>
          </cell>
          <cell r="G2411" t="str">
            <v>Presupuesto</v>
          </cell>
        </row>
        <row r="2412">
          <cell r="A2412" t="str">
            <v>ARRENTA</v>
          </cell>
          <cell r="B2412">
            <v>202504</v>
          </cell>
          <cell r="D2412" t="str">
            <v>Vida Riesgo Particular</v>
          </cell>
          <cell r="G2412" t="str">
            <v>Presupuesto</v>
          </cell>
        </row>
        <row r="2413">
          <cell r="A2413" t="str">
            <v>ARRENTA</v>
          </cell>
          <cell r="B2413">
            <v>202504</v>
          </cell>
          <cell r="D2413" t="str">
            <v>Vida Riesgo Particular</v>
          </cell>
          <cell r="G2413" t="str">
            <v>Real</v>
          </cell>
        </row>
        <row r="2414">
          <cell r="A2414" t="str">
            <v>ARRENTA</v>
          </cell>
          <cell r="B2414">
            <v>202505</v>
          </cell>
          <cell r="D2414" t="str">
            <v>--</v>
          </cell>
          <cell r="G2414" t="str">
            <v>Presupuesto</v>
          </cell>
        </row>
        <row r="2415">
          <cell r="A2415" t="str">
            <v>ARRENTA</v>
          </cell>
          <cell r="B2415">
            <v>202505</v>
          </cell>
          <cell r="D2415" t="str">
            <v>--</v>
          </cell>
          <cell r="G2415" t="str">
            <v>Real</v>
          </cell>
        </row>
        <row r="2416">
          <cell r="A2416" t="str">
            <v>ARRENTA</v>
          </cell>
          <cell r="B2416">
            <v>202505</v>
          </cell>
          <cell r="D2416" t="str">
            <v>Arte</v>
          </cell>
          <cell r="G2416" t="str">
            <v>Presupuesto</v>
          </cell>
        </row>
        <row r="2417">
          <cell r="A2417" t="str">
            <v>ARRENTA</v>
          </cell>
          <cell r="B2417">
            <v>202505</v>
          </cell>
          <cell r="D2417" t="str">
            <v>Autos</v>
          </cell>
          <cell r="G2417" t="str">
            <v>Presupuesto</v>
          </cell>
        </row>
        <row r="2418">
          <cell r="A2418" t="str">
            <v>ARRENTA</v>
          </cell>
          <cell r="B2418">
            <v>202505</v>
          </cell>
          <cell r="D2418" t="str">
            <v>Autos</v>
          </cell>
          <cell r="G2418" t="str">
            <v>Real</v>
          </cell>
        </row>
        <row r="2419">
          <cell r="A2419" t="str">
            <v>ARRENTA</v>
          </cell>
          <cell r="B2419">
            <v>202505</v>
          </cell>
          <cell r="D2419" t="str">
            <v>B2B2C</v>
          </cell>
          <cell r="G2419" t="str">
            <v>Presupuesto</v>
          </cell>
        </row>
        <row r="2420">
          <cell r="A2420" t="str">
            <v>ARRENTA</v>
          </cell>
          <cell r="B2420">
            <v>202505</v>
          </cell>
          <cell r="D2420" t="str">
            <v>Caución</v>
          </cell>
          <cell r="G2420" t="str">
            <v>Presupuesto</v>
          </cell>
        </row>
        <row r="2421">
          <cell r="A2421" t="str">
            <v>ARRENTA</v>
          </cell>
          <cell r="B2421">
            <v>202505</v>
          </cell>
          <cell r="D2421" t="str">
            <v>Caución</v>
          </cell>
          <cell r="G2421" t="str">
            <v>Real</v>
          </cell>
        </row>
        <row r="2422">
          <cell r="A2422" t="str">
            <v>ARRENTA</v>
          </cell>
          <cell r="B2422">
            <v>202505</v>
          </cell>
          <cell r="D2422" t="str">
            <v>Crédito Internacional</v>
          </cell>
          <cell r="G2422" t="str">
            <v>Presupuesto</v>
          </cell>
        </row>
        <row r="2423">
          <cell r="A2423" t="str">
            <v>ARRENTA</v>
          </cell>
          <cell r="B2423">
            <v>202505</v>
          </cell>
          <cell r="D2423" t="str">
            <v>Crédito Nacional</v>
          </cell>
          <cell r="G2423" t="str">
            <v>Presupuesto</v>
          </cell>
        </row>
        <row r="2424">
          <cell r="A2424" t="str">
            <v>ARRENTA</v>
          </cell>
          <cell r="B2424">
            <v>202505</v>
          </cell>
          <cell r="D2424" t="str">
            <v>Eventos</v>
          </cell>
          <cell r="G2424" t="str">
            <v>Presupuesto</v>
          </cell>
        </row>
        <row r="2425">
          <cell r="A2425" t="str">
            <v>ARRENTA</v>
          </cell>
          <cell r="B2425">
            <v>202505</v>
          </cell>
          <cell r="D2425" t="str">
            <v>Flotas</v>
          </cell>
          <cell r="G2425" t="str">
            <v>Presupuesto</v>
          </cell>
        </row>
        <row r="2426">
          <cell r="A2426" t="str">
            <v>ARRENTA</v>
          </cell>
          <cell r="B2426">
            <v>202505</v>
          </cell>
          <cell r="D2426" t="str">
            <v>Hogar</v>
          </cell>
          <cell r="G2426" t="str">
            <v>Presupuesto</v>
          </cell>
        </row>
        <row r="2427">
          <cell r="A2427" t="str">
            <v>ARRENTA</v>
          </cell>
          <cell r="B2427">
            <v>202505</v>
          </cell>
          <cell r="D2427" t="str">
            <v>Hogar</v>
          </cell>
          <cell r="G2427" t="str">
            <v>Real</v>
          </cell>
        </row>
        <row r="2428">
          <cell r="A2428" t="str">
            <v>ARRENTA</v>
          </cell>
          <cell r="B2428">
            <v>202505</v>
          </cell>
          <cell r="D2428" t="str">
            <v>Ingeniería</v>
          </cell>
          <cell r="G2428" t="str">
            <v>Presupuesto</v>
          </cell>
        </row>
        <row r="2429">
          <cell r="A2429" t="str">
            <v>ARRENTA</v>
          </cell>
          <cell r="B2429">
            <v>202505</v>
          </cell>
          <cell r="D2429" t="str">
            <v>Inmobiliario</v>
          </cell>
          <cell r="G2429" t="str">
            <v>Presupuesto</v>
          </cell>
        </row>
        <row r="2430">
          <cell r="A2430" t="str">
            <v>ARRENTA</v>
          </cell>
          <cell r="B2430">
            <v>202505</v>
          </cell>
          <cell r="D2430" t="str">
            <v>Inmobiliario</v>
          </cell>
          <cell r="G2430" t="str">
            <v>Real</v>
          </cell>
        </row>
        <row r="2431">
          <cell r="A2431" t="str">
            <v>ARRENTA</v>
          </cell>
          <cell r="B2431">
            <v>202505</v>
          </cell>
          <cell r="D2431" t="str">
            <v>Líneas Financieras</v>
          </cell>
          <cell r="G2431" t="str">
            <v>Presupuesto</v>
          </cell>
        </row>
        <row r="2432">
          <cell r="A2432" t="str">
            <v>ARRENTA</v>
          </cell>
          <cell r="B2432">
            <v>202505</v>
          </cell>
          <cell r="D2432" t="str">
            <v>Náutica</v>
          </cell>
          <cell r="G2432" t="str">
            <v>Presupuesto</v>
          </cell>
        </row>
        <row r="2433">
          <cell r="A2433" t="str">
            <v>ARRENTA</v>
          </cell>
          <cell r="B2433">
            <v>202505</v>
          </cell>
          <cell r="D2433" t="str">
            <v>Náutica</v>
          </cell>
          <cell r="G2433" t="str">
            <v>Real</v>
          </cell>
        </row>
        <row r="2434">
          <cell r="A2434" t="str">
            <v>ARRENTA</v>
          </cell>
          <cell r="B2434">
            <v>202505</v>
          </cell>
          <cell r="D2434" t="str">
            <v>Particulares Resto</v>
          </cell>
          <cell r="G2434" t="str">
            <v>Presupuesto</v>
          </cell>
        </row>
        <row r="2435">
          <cell r="A2435" t="str">
            <v>ARRENTA</v>
          </cell>
          <cell r="B2435">
            <v>202505</v>
          </cell>
          <cell r="D2435" t="str">
            <v>Particulares Resto</v>
          </cell>
          <cell r="G2435" t="str">
            <v>Real</v>
          </cell>
        </row>
        <row r="2436">
          <cell r="A2436" t="str">
            <v>ARRENTA</v>
          </cell>
          <cell r="B2436">
            <v>202505</v>
          </cell>
          <cell r="D2436" t="str">
            <v>Property</v>
          </cell>
          <cell r="G2436" t="str">
            <v>Presupuesto</v>
          </cell>
        </row>
        <row r="2437">
          <cell r="A2437" t="str">
            <v>ARRENTA</v>
          </cell>
          <cell r="B2437">
            <v>202505</v>
          </cell>
          <cell r="D2437" t="str">
            <v>Property</v>
          </cell>
          <cell r="G2437" t="str">
            <v>Real</v>
          </cell>
        </row>
        <row r="2438">
          <cell r="A2438" t="str">
            <v>ARRENTA</v>
          </cell>
          <cell r="B2438">
            <v>202505</v>
          </cell>
          <cell r="D2438" t="str">
            <v>RC</v>
          </cell>
          <cell r="G2438" t="str">
            <v>Presupuesto</v>
          </cell>
        </row>
        <row r="2439">
          <cell r="A2439" t="str">
            <v>ARRENTA</v>
          </cell>
          <cell r="B2439">
            <v>202505</v>
          </cell>
          <cell r="D2439" t="str">
            <v>RC</v>
          </cell>
          <cell r="G2439" t="str">
            <v>Real</v>
          </cell>
        </row>
        <row r="2440">
          <cell r="A2440" t="str">
            <v>ARRENTA</v>
          </cell>
          <cell r="B2440">
            <v>202505</v>
          </cell>
          <cell r="D2440" t="str">
            <v>Resto de lineas</v>
          </cell>
          <cell r="G2440" t="str">
            <v>Presupuesto</v>
          </cell>
        </row>
        <row r="2441">
          <cell r="A2441" t="str">
            <v>ARRENTA</v>
          </cell>
          <cell r="B2441">
            <v>202505</v>
          </cell>
          <cell r="D2441" t="str">
            <v>Retirada</v>
          </cell>
          <cell r="G2441" t="str">
            <v>Presupuesto</v>
          </cell>
        </row>
        <row r="2442">
          <cell r="A2442" t="str">
            <v>ARRENTA</v>
          </cell>
          <cell r="B2442">
            <v>202505</v>
          </cell>
          <cell r="D2442" t="str">
            <v>Seguros Personales (No Vida) Colectivos</v>
          </cell>
          <cell r="G2442" t="str">
            <v>Presupuesto</v>
          </cell>
        </row>
        <row r="2443">
          <cell r="A2443" t="str">
            <v>ARRENTA</v>
          </cell>
          <cell r="B2443">
            <v>202505</v>
          </cell>
          <cell r="D2443" t="str">
            <v>Seguros Personales (No Vida) Particular</v>
          </cell>
          <cell r="G2443" t="str">
            <v>Presupuesto</v>
          </cell>
        </row>
        <row r="2444">
          <cell r="A2444" t="str">
            <v>ARRENTA</v>
          </cell>
          <cell r="B2444">
            <v>202505</v>
          </cell>
          <cell r="D2444" t="str">
            <v>Seguros Personales (No Vida) Particular</v>
          </cell>
          <cell r="G2444" t="str">
            <v>Real</v>
          </cell>
        </row>
        <row r="2445">
          <cell r="A2445" t="str">
            <v>ARRENTA</v>
          </cell>
          <cell r="B2445">
            <v>202505</v>
          </cell>
          <cell r="D2445" t="str">
            <v>Transporte</v>
          </cell>
          <cell r="G2445" t="str">
            <v>Presupuesto</v>
          </cell>
        </row>
        <row r="2446">
          <cell r="A2446" t="str">
            <v>ARRENTA</v>
          </cell>
          <cell r="B2446">
            <v>202505</v>
          </cell>
          <cell r="D2446" t="str">
            <v>Venta Cruzada</v>
          </cell>
          <cell r="G2446" t="str">
            <v>Presupuesto</v>
          </cell>
        </row>
        <row r="2447">
          <cell r="A2447" t="str">
            <v>ARRENTA</v>
          </cell>
          <cell r="B2447">
            <v>202505</v>
          </cell>
          <cell r="D2447" t="str">
            <v>Vida Ahorro Colectivo</v>
          </cell>
          <cell r="G2447" t="str">
            <v>Presupuesto</v>
          </cell>
        </row>
        <row r="2448">
          <cell r="A2448" t="str">
            <v>ARRENTA</v>
          </cell>
          <cell r="B2448">
            <v>202505</v>
          </cell>
          <cell r="D2448" t="str">
            <v>Vida Ahorro Particular</v>
          </cell>
          <cell r="G2448" t="str">
            <v>Presupuesto</v>
          </cell>
        </row>
        <row r="2449">
          <cell r="A2449" t="str">
            <v>ARRENTA</v>
          </cell>
          <cell r="B2449">
            <v>202505</v>
          </cell>
          <cell r="D2449" t="str">
            <v>Vida Ganado</v>
          </cell>
          <cell r="G2449" t="str">
            <v>Presupuesto</v>
          </cell>
        </row>
        <row r="2450">
          <cell r="A2450" t="str">
            <v>ARRENTA</v>
          </cell>
          <cell r="B2450">
            <v>202505</v>
          </cell>
          <cell r="D2450" t="str">
            <v>Vida Riesgo Colectivo</v>
          </cell>
          <cell r="G2450" t="str">
            <v>Presupuesto</v>
          </cell>
        </row>
        <row r="2451">
          <cell r="A2451" t="str">
            <v>ARRENTA</v>
          </cell>
          <cell r="B2451">
            <v>202505</v>
          </cell>
          <cell r="D2451" t="str">
            <v>Vida Riesgo Particular</v>
          </cell>
          <cell r="G2451" t="str">
            <v>Presupuesto</v>
          </cell>
        </row>
        <row r="2452">
          <cell r="A2452" t="str">
            <v>ARRENTA</v>
          </cell>
          <cell r="B2452">
            <v>202505</v>
          </cell>
          <cell r="D2452" t="str">
            <v>Vida Riesgo Particular</v>
          </cell>
          <cell r="G2452" t="str">
            <v>Real</v>
          </cell>
        </row>
        <row r="2453">
          <cell r="A2453" t="str">
            <v>ARRENTA</v>
          </cell>
          <cell r="B2453">
            <v>202506</v>
          </cell>
          <cell r="D2453" t="str">
            <v>--</v>
          </cell>
          <cell r="G2453" t="str">
            <v>Presupuesto</v>
          </cell>
        </row>
        <row r="2454">
          <cell r="A2454" t="str">
            <v>ARRENTA</v>
          </cell>
          <cell r="B2454">
            <v>202506</v>
          </cell>
          <cell r="D2454" t="str">
            <v>--</v>
          </cell>
          <cell r="G2454" t="str">
            <v>Real</v>
          </cell>
        </row>
        <row r="2455">
          <cell r="A2455" t="str">
            <v>ARRENTA</v>
          </cell>
          <cell r="B2455">
            <v>202506</v>
          </cell>
          <cell r="D2455" t="str">
            <v>Arte</v>
          </cell>
          <cell r="G2455" t="str">
            <v>Presupuesto</v>
          </cell>
        </row>
        <row r="2456">
          <cell r="A2456" t="str">
            <v>ARRENTA</v>
          </cell>
          <cell r="B2456">
            <v>202506</v>
          </cell>
          <cell r="D2456" t="str">
            <v>Autos</v>
          </cell>
          <cell r="G2456" t="str">
            <v>Presupuesto</v>
          </cell>
        </row>
        <row r="2457">
          <cell r="A2457" t="str">
            <v>ARRENTA</v>
          </cell>
          <cell r="B2457">
            <v>202506</v>
          </cell>
          <cell r="D2457" t="str">
            <v>Autos</v>
          </cell>
          <cell r="G2457" t="str">
            <v>Real</v>
          </cell>
        </row>
        <row r="2458">
          <cell r="A2458" t="str">
            <v>ARRENTA</v>
          </cell>
          <cell r="B2458">
            <v>202506</v>
          </cell>
          <cell r="D2458" t="str">
            <v>B2B2C</v>
          </cell>
          <cell r="G2458" t="str">
            <v>Presupuesto</v>
          </cell>
        </row>
        <row r="2459">
          <cell r="A2459" t="str">
            <v>ARRENTA</v>
          </cell>
          <cell r="B2459">
            <v>202506</v>
          </cell>
          <cell r="D2459" t="str">
            <v>Caución</v>
          </cell>
          <cell r="G2459" t="str">
            <v>Presupuesto</v>
          </cell>
        </row>
        <row r="2460">
          <cell r="A2460" t="str">
            <v>ARRENTA</v>
          </cell>
          <cell r="B2460">
            <v>202506</v>
          </cell>
          <cell r="D2460" t="str">
            <v>Caución</v>
          </cell>
          <cell r="G2460" t="str">
            <v>Real</v>
          </cell>
        </row>
        <row r="2461">
          <cell r="A2461" t="str">
            <v>ARRENTA</v>
          </cell>
          <cell r="B2461">
            <v>202506</v>
          </cell>
          <cell r="D2461" t="str">
            <v>Crédito Internacional</v>
          </cell>
          <cell r="G2461" t="str">
            <v>Presupuesto</v>
          </cell>
        </row>
        <row r="2462">
          <cell r="A2462" t="str">
            <v>ARRENTA</v>
          </cell>
          <cell r="B2462">
            <v>202506</v>
          </cell>
          <cell r="D2462" t="str">
            <v>Crédito Nacional</v>
          </cell>
          <cell r="G2462" t="str">
            <v>Presupuesto</v>
          </cell>
        </row>
        <row r="2463">
          <cell r="A2463" t="str">
            <v>ARRENTA</v>
          </cell>
          <cell r="B2463">
            <v>202506</v>
          </cell>
          <cell r="D2463" t="str">
            <v>Eventos</v>
          </cell>
          <cell r="G2463" t="str">
            <v>Presupuesto</v>
          </cell>
        </row>
        <row r="2464">
          <cell r="A2464" t="str">
            <v>ARRENTA</v>
          </cell>
          <cell r="B2464">
            <v>202506</v>
          </cell>
          <cell r="D2464" t="str">
            <v>Flotas</v>
          </cell>
          <cell r="G2464" t="str">
            <v>Presupuesto</v>
          </cell>
        </row>
        <row r="2465">
          <cell r="A2465" t="str">
            <v>ARRENTA</v>
          </cell>
          <cell r="B2465">
            <v>202506</v>
          </cell>
          <cell r="D2465" t="str">
            <v>Hogar</v>
          </cell>
          <cell r="G2465" t="str">
            <v>Presupuesto</v>
          </cell>
        </row>
        <row r="2466">
          <cell r="A2466" t="str">
            <v>ARRENTA</v>
          </cell>
          <cell r="B2466">
            <v>202506</v>
          </cell>
          <cell r="D2466" t="str">
            <v>Hogar</v>
          </cell>
          <cell r="G2466" t="str">
            <v>Real</v>
          </cell>
        </row>
        <row r="2467">
          <cell r="A2467" t="str">
            <v>ARRENTA</v>
          </cell>
          <cell r="B2467">
            <v>202506</v>
          </cell>
          <cell r="D2467" t="str">
            <v>Ingeniería</v>
          </cell>
          <cell r="G2467" t="str">
            <v>Presupuesto</v>
          </cell>
        </row>
        <row r="2468">
          <cell r="A2468" t="str">
            <v>ARRENTA</v>
          </cell>
          <cell r="B2468">
            <v>202506</v>
          </cell>
          <cell r="D2468" t="str">
            <v>Inmobiliario</v>
          </cell>
          <cell r="G2468" t="str">
            <v>Presupuesto</v>
          </cell>
        </row>
        <row r="2469">
          <cell r="A2469" t="str">
            <v>ARRENTA</v>
          </cell>
          <cell r="B2469">
            <v>202506</v>
          </cell>
          <cell r="D2469" t="str">
            <v>Inmobiliario</v>
          </cell>
          <cell r="G2469" t="str">
            <v>Real</v>
          </cell>
        </row>
        <row r="2470">
          <cell r="A2470" t="str">
            <v>ARRENTA</v>
          </cell>
          <cell r="B2470">
            <v>202506</v>
          </cell>
          <cell r="D2470" t="str">
            <v>Líneas Financieras</v>
          </cell>
          <cell r="G2470" t="str">
            <v>Presupuesto</v>
          </cell>
        </row>
        <row r="2471">
          <cell r="A2471" t="str">
            <v>ARRENTA</v>
          </cell>
          <cell r="B2471">
            <v>202506</v>
          </cell>
          <cell r="D2471" t="str">
            <v>Náutica</v>
          </cell>
          <cell r="G2471" t="str">
            <v>Presupuesto</v>
          </cell>
        </row>
        <row r="2472">
          <cell r="A2472" t="str">
            <v>ARRENTA</v>
          </cell>
          <cell r="B2472">
            <v>202506</v>
          </cell>
          <cell r="D2472" t="str">
            <v>Náutica</v>
          </cell>
          <cell r="G2472" t="str">
            <v>Real</v>
          </cell>
        </row>
        <row r="2473">
          <cell r="A2473" t="str">
            <v>ARRENTA</v>
          </cell>
          <cell r="B2473">
            <v>202506</v>
          </cell>
          <cell r="D2473" t="str">
            <v>Particulares Resto</v>
          </cell>
          <cell r="G2473" t="str">
            <v>Presupuesto</v>
          </cell>
        </row>
        <row r="2474">
          <cell r="A2474" t="str">
            <v>ARRENTA</v>
          </cell>
          <cell r="B2474">
            <v>202506</v>
          </cell>
          <cell r="D2474" t="str">
            <v>Particulares Resto</v>
          </cell>
          <cell r="G2474" t="str">
            <v>Real</v>
          </cell>
        </row>
        <row r="2475">
          <cell r="A2475" t="str">
            <v>ARRENTA</v>
          </cell>
          <cell r="B2475">
            <v>202506</v>
          </cell>
          <cell r="D2475" t="str">
            <v>Property</v>
          </cell>
          <cell r="G2475" t="str">
            <v>Presupuesto</v>
          </cell>
        </row>
        <row r="2476">
          <cell r="A2476" t="str">
            <v>ARRENTA</v>
          </cell>
          <cell r="B2476">
            <v>202506</v>
          </cell>
          <cell r="D2476" t="str">
            <v>Property</v>
          </cell>
          <cell r="G2476" t="str">
            <v>Real</v>
          </cell>
        </row>
        <row r="2477">
          <cell r="A2477" t="str">
            <v>ARRENTA</v>
          </cell>
          <cell r="B2477">
            <v>202506</v>
          </cell>
          <cell r="D2477" t="str">
            <v>RC</v>
          </cell>
          <cell r="G2477" t="str">
            <v>Presupuesto</v>
          </cell>
        </row>
        <row r="2478">
          <cell r="A2478" t="str">
            <v>ARRENTA</v>
          </cell>
          <cell r="B2478">
            <v>202506</v>
          </cell>
          <cell r="D2478" t="str">
            <v>RC</v>
          </cell>
          <cell r="G2478" t="str">
            <v>Real</v>
          </cell>
        </row>
        <row r="2479">
          <cell r="A2479" t="str">
            <v>ARRENTA</v>
          </cell>
          <cell r="B2479">
            <v>202506</v>
          </cell>
          <cell r="D2479" t="str">
            <v>Resto de lineas</v>
          </cell>
          <cell r="G2479" t="str">
            <v>Presupuesto</v>
          </cell>
        </row>
        <row r="2480">
          <cell r="A2480" t="str">
            <v>ARRENTA</v>
          </cell>
          <cell r="B2480">
            <v>202506</v>
          </cell>
          <cell r="D2480" t="str">
            <v>Retirada</v>
          </cell>
          <cell r="G2480" t="str">
            <v>Presupuesto</v>
          </cell>
        </row>
        <row r="2481">
          <cell r="A2481" t="str">
            <v>ARRENTA</v>
          </cell>
          <cell r="B2481">
            <v>202506</v>
          </cell>
          <cell r="D2481" t="str">
            <v>Seguros Personales (No Vida) Colectivos</v>
          </cell>
          <cell r="G2481" t="str">
            <v>Presupuesto</v>
          </cell>
        </row>
        <row r="2482">
          <cell r="A2482" t="str">
            <v>ARRENTA</v>
          </cell>
          <cell r="B2482">
            <v>202506</v>
          </cell>
          <cell r="D2482" t="str">
            <v>Seguros Personales (No Vida) Particular</v>
          </cell>
          <cell r="G2482" t="str">
            <v>Presupuesto</v>
          </cell>
        </row>
        <row r="2483">
          <cell r="A2483" t="str">
            <v>ARRENTA</v>
          </cell>
          <cell r="B2483">
            <v>202506</v>
          </cell>
          <cell r="D2483" t="str">
            <v>Seguros Personales (No Vida) Particular</v>
          </cell>
          <cell r="G2483" t="str">
            <v>Real</v>
          </cell>
        </row>
        <row r="2484">
          <cell r="A2484" t="str">
            <v>ARRENTA</v>
          </cell>
          <cell r="B2484">
            <v>202506</v>
          </cell>
          <cell r="D2484" t="str">
            <v>Transporte</v>
          </cell>
          <cell r="G2484" t="str">
            <v>Presupuesto</v>
          </cell>
        </row>
        <row r="2485">
          <cell r="A2485" t="str">
            <v>ARRENTA</v>
          </cell>
          <cell r="B2485">
            <v>202506</v>
          </cell>
          <cell r="D2485" t="str">
            <v>Venta Cruzada</v>
          </cell>
          <cell r="G2485" t="str">
            <v>Presupuesto</v>
          </cell>
        </row>
        <row r="2486">
          <cell r="A2486" t="str">
            <v>ARRENTA</v>
          </cell>
          <cell r="B2486">
            <v>202506</v>
          </cell>
          <cell r="D2486" t="str">
            <v>Vida Ahorro Colectivo</v>
          </cell>
          <cell r="G2486" t="str">
            <v>Presupuesto</v>
          </cell>
        </row>
        <row r="2487">
          <cell r="A2487" t="str">
            <v>ARRENTA</v>
          </cell>
          <cell r="B2487">
            <v>202506</v>
          </cell>
          <cell r="D2487" t="str">
            <v>Vida Ahorro Particular</v>
          </cell>
          <cell r="G2487" t="str">
            <v>Presupuesto</v>
          </cell>
        </row>
        <row r="2488">
          <cell r="A2488" t="str">
            <v>ARRENTA</v>
          </cell>
          <cell r="B2488">
            <v>202506</v>
          </cell>
          <cell r="D2488" t="str">
            <v>Vida Ganado</v>
          </cell>
          <cell r="G2488" t="str">
            <v>Presupuesto</v>
          </cell>
        </row>
        <row r="2489">
          <cell r="A2489" t="str">
            <v>ARRENTA</v>
          </cell>
          <cell r="B2489">
            <v>202506</v>
          </cell>
          <cell r="D2489" t="str">
            <v>Vida Riesgo Colectivo</v>
          </cell>
          <cell r="G2489" t="str">
            <v>Presupuesto</v>
          </cell>
        </row>
        <row r="2490">
          <cell r="A2490" t="str">
            <v>ARRENTA</v>
          </cell>
          <cell r="B2490">
            <v>202506</v>
          </cell>
          <cell r="D2490" t="str">
            <v>Vida Riesgo Particular</v>
          </cell>
          <cell r="G2490" t="str">
            <v>Presupuesto</v>
          </cell>
        </row>
        <row r="2491">
          <cell r="A2491" t="str">
            <v>ARRENTA</v>
          </cell>
          <cell r="B2491">
            <v>202506</v>
          </cell>
          <cell r="D2491" t="str">
            <v>Vida Riesgo Particular</v>
          </cell>
          <cell r="G2491" t="str">
            <v>Real</v>
          </cell>
        </row>
        <row r="2492">
          <cell r="A2492" t="str">
            <v>ARRENTA</v>
          </cell>
          <cell r="B2492">
            <v>202507</v>
          </cell>
          <cell r="D2492" t="str">
            <v>--</v>
          </cell>
          <cell r="G2492" t="str">
            <v>Presupuesto</v>
          </cell>
        </row>
        <row r="2493">
          <cell r="A2493" t="str">
            <v>ARRENTA</v>
          </cell>
          <cell r="B2493">
            <v>202507</v>
          </cell>
          <cell r="D2493" t="str">
            <v>--</v>
          </cell>
          <cell r="G2493" t="str">
            <v>Real</v>
          </cell>
        </row>
        <row r="2494">
          <cell r="A2494" t="str">
            <v>ARRENTA</v>
          </cell>
          <cell r="B2494">
            <v>202507</v>
          </cell>
          <cell r="D2494" t="str">
            <v>Arte</v>
          </cell>
          <cell r="G2494" t="str">
            <v>Presupuesto</v>
          </cell>
        </row>
        <row r="2495">
          <cell r="A2495" t="str">
            <v>ARRENTA</v>
          </cell>
          <cell r="B2495">
            <v>202507</v>
          </cell>
          <cell r="D2495" t="str">
            <v>Autos</v>
          </cell>
          <cell r="G2495" t="str">
            <v>Presupuesto</v>
          </cell>
        </row>
        <row r="2496">
          <cell r="A2496" t="str">
            <v>ARRENTA</v>
          </cell>
          <cell r="B2496">
            <v>202507</v>
          </cell>
          <cell r="D2496" t="str">
            <v>Autos</v>
          </cell>
          <cell r="G2496" t="str">
            <v>Real</v>
          </cell>
        </row>
        <row r="2497">
          <cell r="A2497" t="str">
            <v>ARRENTA</v>
          </cell>
          <cell r="B2497">
            <v>202507</v>
          </cell>
          <cell r="D2497" t="str">
            <v>B2B2C</v>
          </cell>
          <cell r="G2497" t="str">
            <v>Presupuesto</v>
          </cell>
        </row>
        <row r="2498">
          <cell r="A2498" t="str">
            <v>ARRENTA</v>
          </cell>
          <cell r="B2498">
            <v>202507</v>
          </cell>
          <cell r="D2498" t="str">
            <v>Caución</v>
          </cell>
          <cell r="G2498" t="str">
            <v>Presupuesto</v>
          </cell>
        </row>
        <row r="2499">
          <cell r="A2499" t="str">
            <v>ARRENTA</v>
          </cell>
          <cell r="B2499">
            <v>202507</v>
          </cell>
          <cell r="D2499" t="str">
            <v>Caución</v>
          </cell>
          <cell r="G2499" t="str">
            <v>Real</v>
          </cell>
        </row>
        <row r="2500">
          <cell r="A2500" t="str">
            <v>ARRENTA</v>
          </cell>
          <cell r="B2500">
            <v>202507</v>
          </cell>
          <cell r="D2500" t="str">
            <v>Crédito Internacional</v>
          </cell>
          <cell r="G2500" t="str">
            <v>Presupuesto</v>
          </cell>
        </row>
        <row r="2501">
          <cell r="A2501" t="str">
            <v>ARRENTA</v>
          </cell>
          <cell r="B2501">
            <v>202507</v>
          </cell>
          <cell r="D2501" t="str">
            <v>Crédito Nacional</v>
          </cell>
          <cell r="G2501" t="str">
            <v>Presupuesto</v>
          </cell>
        </row>
        <row r="2502">
          <cell r="A2502" t="str">
            <v>ARRENTA</v>
          </cell>
          <cell r="B2502">
            <v>202507</v>
          </cell>
          <cell r="D2502" t="str">
            <v>Eventos</v>
          </cell>
          <cell r="G2502" t="str">
            <v>Presupuesto</v>
          </cell>
        </row>
        <row r="2503">
          <cell r="A2503" t="str">
            <v>ARRENTA</v>
          </cell>
          <cell r="B2503">
            <v>202507</v>
          </cell>
          <cell r="D2503" t="str">
            <v>Flotas</v>
          </cell>
          <cell r="G2503" t="str">
            <v>Presupuesto</v>
          </cell>
        </row>
        <row r="2504">
          <cell r="A2504" t="str">
            <v>ARRENTA</v>
          </cell>
          <cell r="B2504">
            <v>202507</v>
          </cell>
          <cell r="D2504" t="str">
            <v>Hogar</v>
          </cell>
          <cell r="G2504" t="str">
            <v>Presupuesto</v>
          </cell>
        </row>
        <row r="2505">
          <cell r="A2505" t="str">
            <v>ARRENTA</v>
          </cell>
          <cell r="B2505">
            <v>202507</v>
          </cell>
          <cell r="D2505" t="str">
            <v>Hogar</v>
          </cell>
          <cell r="G2505" t="str">
            <v>Real</v>
          </cell>
        </row>
        <row r="2506">
          <cell r="A2506" t="str">
            <v>ARRENTA</v>
          </cell>
          <cell r="B2506">
            <v>202507</v>
          </cell>
          <cell r="D2506" t="str">
            <v>Ingeniería</v>
          </cell>
          <cell r="G2506" t="str">
            <v>Presupuesto</v>
          </cell>
        </row>
        <row r="2507">
          <cell r="A2507" t="str">
            <v>ARRENTA</v>
          </cell>
          <cell r="B2507">
            <v>202507</v>
          </cell>
          <cell r="D2507" t="str">
            <v>Inmobiliario</v>
          </cell>
          <cell r="G2507" t="str">
            <v>Presupuesto</v>
          </cell>
        </row>
        <row r="2508">
          <cell r="A2508" t="str">
            <v>ARRENTA</v>
          </cell>
          <cell r="B2508">
            <v>202507</v>
          </cell>
          <cell r="D2508" t="str">
            <v>Inmobiliario</v>
          </cell>
          <cell r="G2508" t="str">
            <v>Real</v>
          </cell>
        </row>
        <row r="2509">
          <cell r="A2509" t="str">
            <v>ARRENTA</v>
          </cell>
          <cell r="B2509">
            <v>202507</v>
          </cell>
          <cell r="D2509" t="str">
            <v>Líneas Financieras</v>
          </cell>
          <cell r="G2509" t="str">
            <v>Presupuesto</v>
          </cell>
        </row>
        <row r="2510">
          <cell r="A2510" t="str">
            <v>ARRENTA</v>
          </cell>
          <cell r="B2510">
            <v>202507</v>
          </cell>
          <cell r="D2510" t="str">
            <v>Náutica</v>
          </cell>
          <cell r="G2510" t="str">
            <v>Presupuesto</v>
          </cell>
        </row>
        <row r="2511">
          <cell r="A2511" t="str">
            <v>ARRENTA</v>
          </cell>
          <cell r="B2511">
            <v>202507</v>
          </cell>
          <cell r="D2511" t="str">
            <v>Particulares Resto</v>
          </cell>
          <cell r="G2511" t="str">
            <v>Presupuesto</v>
          </cell>
        </row>
        <row r="2512">
          <cell r="A2512" t="str">
            <v>ARRENTA</v>
          </cell>
          <cell r="B2512">
            <v>202507</v>
          </cell>
          <cell r="D2512" t="str">
            <v>Particulares Resto</v>
          </cell>
          <cell r="G2512" t="str">
            <v>Real</v>
          </cell>
        </row>
        <row r="2513">
          <cell r="A2513" t="str">
            <v>ARRENTA</v>
          </cell>
          <cell r="B2513">
            <v>202507</v>
          </cell>
          <cell r="D2513" t="str">
            <v>Property</v>
          </cell>
          <cell r="G2513" t="str">
            <v>Presupuesto</v>
          </cell>
        </row>
        <row r="2514">
          <cell r="A2514" t="str">
            <v>ARRENTA</v>
          </cell>
          <cell r="B2514">
            <v>202507</v>
          </cell>
          <cell r="D2514" t="str">
            <v>Property</v>
          </cell>
          <cell r="G2514" t="str">
            <v>Real</v>
          </cell>
        </row>
        <row r="2515">
          <cell r="A2515" t="str">
            <v>ARRENTA</v>
          </cell>
          <cell r="B2515">
            <v>202507</v>
          </cell>
          <cell r="D2515" t="str">
            <v>RC</v>
          </cell>
          <cell r="G2515" t="str">
            <v>Presupuesto</v>
          </cell>
        </row>
        <row r="2516">
          <cell r="A2516" t="str">
            <v>ARRENTA</v>
          </cell>
          <cell r="B2516">
            <v>202507</v>
          </cell>
          <cell r="D2516" t="str">
            <v>RC</v>
          </cell>
          <cell r="G2516" t="str">
            <v>Real</v>
          </cell>
        </row>
        <row r="2517">
          <cell r="A2517" t="str">
            <v>ARRENTA</v>
          </cell>
          <cell r="B2517">
            <v>202507</v>
          </cell>
          <cell r="D2517" t="str">
            <v>Resto de lineas</v>
          </cell>
          <cell r="G2517" t="str">
            <v>Presupuesto</v>
          </cell>
        </row>
        <row r="2518">
          <cell r="A2518" t="str">
            <v>ARRENTA</v>
          </cell>
          <cell r="B2518">
            <v>202507</v>
          </cell>
          <cell r="D2518" t="str">
            <v>Retirada</v>
          </cell>
          <cell r="G2518" t="str">
            <v>Presupuesto</v>
          </cell>
        </row>
        <row r="2519">
          <cell r="A2519" t="str">
            <v>ARRENTA</v>
          </cell>
          <cell r="B2519">
            <v>202507</v>
          </cell>
          <cell r="D2519" t="str">
            <v>Seguros Personales (No Vida) Colectivos</v>
          </cell>
          <cell r="G2519" t="str">
            <v>Presupuesto</v>
          </cell>
        </row>
        <row r="2520">
          <cell r="A2520" t="str">
            <v>ARRENTA</v>
          </cell>
          <cell r="B2520">
            <v>202507</v>
          </cell>
          <cell r="D2520" t="str">
            <v>Seguros Personales (No Vida) Particular</v>
          </cell>
          <cell r="G2520" t="str">
            <v>Presupuesto</v>
          </cell>
        </row>
        <row r="2521">
          <cell r="A2521" t="str">
            <v>ARRENTA</v>
          </cell>
          <cell r="B2521">
            <v>202507</v>
          </cell>
          <cell r="D2521" t="str">
            <v>Seguros Personales (No Vida) Particular</v>
          </cell>
          <cell r="G2521" t="str">
            <v>Real</v>
          </cell>
        </row>
        <row r="2522">
          <cell r="A2522" t="str">
            <v>ARRENTA</v>
          </cell>
          <cell r="B2522">
            <v>202507</v>
          </cell>
          <cell r="D2522" t="str">
            <v>Transporte</v>
          </cell>
          <cell r="G2522" t="str">
            <v>Presupuesto</v>
          </cell>
        </row>
        <row r="2523">
          <cell r="A2523" t="str">
            <v>ARRENTA</v>
          </cell>
          <cell r="B2523">
            <v>202507</v>
          </cell>
          <cell r="D2523" t="str">
            <v>Venta Cruzada</v>
          </cell>
          <cell r="G2523" t="str">
            <v>Presupuesto</v>
          </cell>
        </row>
        <row r="2524">
          <cell r="A2524" t="str">
            <v>ARRENTA</v>
          </cell>
          <cell r="B2524">
            <v>202507</v>
          </cell>
          <cell r="D2524" t="str">
            <v>Vida Ahorro Colectivo</v>
          </cell>
          <cell r="G2524" t="str">
            <v>Presupuesto</v>
          </cell>
        </row>
        <row r="2525">
          <cell r="A2525" t="str">
            <v>ARRENTA</v>
          </cell>
          <cell r="B2525">
            <v>202507</v>
          </cell>
          <cell r="D2525" t="str">
            <v>Vida Ahorro Particular</v>
          </cell>
          <cell r="G2525" t="str">
            <v>Presupuesto</v>
          </cell>
        </row>
        <row r="2526">
          <cell r="A2526" t="str">
            <v>ARRENTA</v>
          </cell>
          <cell r="B2526">
            <v>202507</v>
          </cell>
          <cell r="D2526" t="str">
            <v>Vida Ganado</v>
          </cell>
          <cell r="G2526" t="str">
            <v>Presupuesto</v>
          </cell>
        </row>
        <row r="2527">
          <cell r="A2527" t="str">
            <v>ARRENTA</v>
          </cell>
          <cell r="B2527">
            <v>202507</v>
          </cell>
          <cell r="D2527" t="str">
            <v>Vida Riesgo Colectivo</v>
          </cell>
          <cell r="G2527" t="str">
            <v>Presupuesto</v>
          </cell>
        </row>
        <row r="2528">
          <cell r="A2528" t="str">
            <v>ARRENTA</v>
          </cell>
          <cell r="B2528">
            <v>202507</v>
          </cell>
          <cell r="D2528" t="str">
            <v>Vida Riesgo Particular</v>
          </cell>
          <cell r="G2528" t="str">
            <v>Presupuesto</v>
          </cell>
        </row>
        <row r="2529">
          <cell r="A2529" t="str">
            <v>ARRENTA</v>
          </cell>
          <cell r="B2529">
            <v>202507</v>
          </cell>
          <cell r="D2529" t="str">
            <v>Vida Riesgo Particular</v>
          </cell>
          <cell r="G2529" t="str">
            <v>Real</v>
          </cell>
        </row>
        <row r="2530">
          <cell r="A2530" t="str">
            <v>ARRENTA</v>
          </cell>
          <cell r="B2530">
            <v>202508</v>
          </cell>
          <cell r="D2530" t="str">
            <v>--</v>
          </cell>
          <cell r="G2530" t="str">
            <v>Presupuesto</v>
          </cell>
        </row>
        <row r="2531">
          <cell r="A2531" t="str">
            <v>ARRENTA</v>
          </cell>
          <cell r="B2531">
            <v>202508</v>
          </cell>
          <cell r="D2531" t="str">
            <v>--</v>
          </cell>
          <cell r="G2531" t="str">
            <v>Real</v>
          </cell>
        </row>
        <row r="2532">
          <cell r="A2532" t="str">
            <v>ARRENTA</v>
          </cell>
          <cell r="B2532">
            <v>202508</v>
          </cell>
          <cell r="D2532" t="str">
            <v>Arte</v>
          </cell>
          <cell r="G2532" t="str">
            <v>Presupuesto</v>
          </cell>
        </row>
        <row r="2533">
          <cell r="A2533" t="str">
            <v>ARRENTA</v>
          </cell>
          <cell r="B2533">
            <v>202508</v>
          </cell>
          <cell r="D2533" t="str">
            <v>Autos</v>
          </cell>
          <cell r="G2533" t="str">
            <v>Presupuesto</v>
          </cell>
        </row>
        <row r="2534">
          <cell r="A2534" t="str">
            <v>ARRENTA</v>
          </cell>
          <cell r="B2534">
            <v>202508</v>
          </cell>
          <cell r="D2534" t="str">
            <v>Autos</v>
          </cell>
          <cell r="G2534" t="str">
            <v>Real</v>
          </cell>
        </row>
        <row r="2535">
          <cell r="A2535" t="str">
            <v>ARRENTA</v>
          </cell>
          <cell r="B2535">
            <v>202508</v>
          </cell>
          <cell r="D2535" t="str">
            <v>B2B2C</v>
          </cell>
          <cell r="G2535" t="str">
            <v>Presupuesto</v>
          </cell>
        </row>
        <row r="2536">
          <cell r="A2536" t="str">
            <v>ARRENTA</v>
          </cell>
          <cell r="B2536">
            <v>202508</v>
          </cell>
          <cell r="D2536" t="str">
            <v>Caución</v>
          </cell>
          <cell r="G2536" t="str">
            <v>Presupuesto</v>
          </cell>
        </row>
        <row r="2537">
          <cell r="A2537" t="str">
            <v>ARRENTA</v>
          </cell>
          <cell r="B2537">
            <v>202508</v>
          </cell>
          <cell r="D2537" t="str">
            <v>Crédito Internacional</v>
          </cell>
          <cell r="G2537" t="str">
            <v>Presupuesto</v>
          </cell>
        </row>
        <row r="2538">
          <cell r="A2538" t="str">
            <v>ARRENTA</v>
          </cell>
          <cell r="B2538">
            <v>202508</v>
          </cell>
          <cell r="D2538" t="str">
            <v>Crédito Nacional</v>
          </cell>
          <cell r="G2538" t="str">
            <v>Presupuesto</v>
          </cell>
        </row>
        <row r="2539">
          <cell r="A2539" t="str">
            <v>ARRENTA</v>
          </cell>
          <cell r="B2539">
            <v>202508</v>
          </cell>
          <cell r="D2539" t="str">
            <v>Eventos</v>
          </cell>
          <cell r="G2539" t="str">
            <v>Presupuesto</v>
          </cell>
        </row>
        <row r="2540">
          <cell r="A2540" t="str">
            <v>ARRENTA</v>
          </cell>
          <cell r="B2540">
            <v>202508</v>
          </cell>
          <cell r="D2540" t="str">
            <v>Flotas</v>
          </cell>
          <cell r="G2540" t="str">
            <v>Presupuesto</v>
          </cell>
        </row>
        <row r="2541">
          <cell r="A2541" t="str">
            <v>ARRENTA</v>
          </cell>
          <cell r="B2541">
            <v>202508</v>
          </cell>
          <cell r="D2541" t="str">
            <v>Hogar</v>
          </cell>
          <cell r="G2541" t="str">
            <v>Presupuesto</v>
          </cell>
        </row>
        <row r="2542">
          <cell r="A2542" t="str">
            <v>ARRENTA</v>
          </cell>
          <cell r="B2542">
            <v>202508</v>
          </cell>
          <cell r="D2542" t="str">
            <v>Hogar</v>
          </cell>
          <cell r="G2542" t="str">
            <v>Real</v>
          </cell>
        </row>
        <row r="2543">
          <cell r="A2543" t="str">
            <v>ARRENTA</v>
          </cell>
          <cell r="B2543">
            <v>202508</v>
          </cell>
          <cell r="D2543" t="str">
            <v>Ingeniería</v>
          </cell>
          <cell r="G2543" t="str">
            <v>Presupuesto</v>
          </cell>
        </row>
        <row r="2544">
          <cell r="A2544" t="str">
            <v>ARRENTA</v>
          </cell>
          <cell r="B2544">
            <v>202508</v>
          </cell>
          <cell r="D2544" t="str">
            <v>Inmobiliario</v>
          </cell>
          <cell r="G2544" t="str">
            <v>Presupuesto</v>
          </cell>
        </row>
        <row r="2545">
          <cell r="A2545" t="str">
            <v>ARRENTA</v>
          </cell>
          <cell r="B2545">
            <v>202508</v>
          </cell>
          <cell r="D2545" t="str">
            <v>Inmobiliario</v>
          </cell>
          <cell r="G2545" t="str">
            <v>Real</v>
          </cell>
        </row>
        <row r="2546">
          <cell r="A2546" t="str">
            <v>ARRENTA</v>
          </cell>
          <cell r="B2546">
            <v>202508</v>
          </cell>
          <cell r="D2546" t="str">
            <v>Líneas Financieras</v>
          </cell>
          <cell r="G2546" t="str">
            <v>Presupuesto</v>
          </cell>
        </row>
        <row r="2547">
          <cell r="A2547" t="str">
            <v>ARRENTA</v>
          </cell>
          <cell r="B2547">
            <v>202508</v>
          </cell>
          <cell r="D2547" t="str">
            <v>Náutica</v>
          </cell>
          <cell r="G2547" t="str">
            <v>Presupuesto</v>
          </cell>
        </row>
        <row r="2548">
          <cell r="A2548" t="str">
            <v>ARRENTA</v>
          </cell>
          <cell r="B2548">
            <v>202508</v>
          </cell>
          <cell r="D2548" t="str">
            <v>Particulares Resto</v>
          </cell>
          <cell r="G2548" t="str">
            <v>Presupuesto</v>
          </cell>
        </row>
        <row r="2549">
          <cell r="A2549" t="str">
            <v>ARRENTA</v>
          </cell>
          <cell r="B2549">
            <v>202508</v>
          </cell>
          <cell r="D2549" t="str">
            <v>Particulares Resto</v>
          </cell>
          <cell r="G2549" t="str">
            <v>Real</v>
          </cell>
        </row>
        <row r="2550">
          <cell r="A2550" t="str">
            <v>ARRENTA</v>
          </cell>
          <cell r="B2550">
            <v>202508</v>
          </cell>
          <cell r="D2550" t="str">
            <v>Property</v>
          </cell>
          <cell r="G2550" t="str">
            <v>Presupuesto</v>
          </cell>
        </row>
        <row r="2551">
          <cell r="A2551" t="str">
            <v>ARRENTA</v>
          </cell>
          <cell r="B2551">
            <v>202508</v>
          </cell>
          <cell r="D2551" t="str">
            <v>RC</v>
          </cell>
          <cell r="G2551" t="str">
            <v>Presupuesto</v>
          </cell>
        </row>
        <row r="2552">
          <cell r="A2552" t="str">
            <v>ARRENTA</v>
          </cell>
          <cell r="B2552">
            <v>202508</v>
          </cell>
          <cell r="D2552" t="str">
            <v>RC</v>
          </cell>
          <cell r="G2552" t="str">
            <v>Real</v>
          </cell>
        </row>
        <row r="2553">
          <cell r="A2553" t="str">
            <v>ARRENTA</v>
          </cell>
          <cell r="B2553">
            <v>202508</v>
          </cell>
          <cell r="D2553" t="str">
            <v>Resto de lineas</v>
          </cell>
          <cell r="G2553" t="str">
            <v>Presupuesto</v>
          </cell>
        </row>
        <row r="2554">
          <cell r="A2554" t="str">
            <v>ARRENTA</v>
          </cell>
          <cell r="B2554">
            <v>202508</v>
          </cell>
          <cell r="D2554" t="str">
            <v>Retirada</v>
          </cell>
          <cell r="G2554" t="str">
            <v>Presupuesto</v>
          </cell>
        </row>
        <row r="2555">
          <cell r="A2555" t="str">
            <v>ARRENTA</v>
          </cell>
          <cell r="B2555">
            <v>202508</v>
          </cell>
          <cell r="D2555" t="str">
            <v>Seguros Personales (No Vida) Colectivos</v>
          </cell>
          <cell r="G2555" t="str">
            <v>Presupuesto</v>
          </cell>
        </row>
        <row r="2556">
          <cell r="A2556" t="str">
            <v>ARRENTA</v>
          </cell>
          <cell r="B2556">
            <v>202508</v>
          </cell>
          <cell r="D2556" t="str">
            <v>Seguros Personales (No Vida) Particular</v>
          </cell>
          <cell r="G2556" t="str">
            <v>Presupuesto</v>
          </cell>
        </row>
        <row r="2557">
          <cell r="A2557" t="str">
            <v>ARRENTA</v>
          </cell>
          <cell r="B2557">
            <v>202508</v>
          </cell>
          <cell r="D2557" t="str">
            <v>Seguros Personales (No Vida) Particular</v>
          </cell>
          <cell r="G2557" t="str">
            <v>Real</v>
          </cell>
        </row>
        <row r="2558">
          <cell r="A2558" t="str">
            <v>ARRENTA</v>
          </cell>
          <cell r="B2558">
            <v>202508</v>
          </cell>
          <cell r="D2558" t="str">
            <v>Transporte</v>
          </cell>
          <cell r="G2558" t="str">
            <v>Presupuesto</v>
          </cell>
        </row>
        <row r="2559">
          <cell r="A2559" t="str">
            <v>ARRENTA</v>
          </cell>
          <cell r="B2559">
            <v>202508</v>
          </cell>
          <cell r="D2559" t="str">
            <v>Venta Cruzada</v>
          </cell>
          <cell r="G2559" t="str">
            <v>Presupuesto</v>
          </cell>
        </row>
        <row r="2560">
          <cell r="A2560" t="str">
            <v>ARRENTA</v>
          </cell>
          <cell r="B2560">
            <v>202508</v>
          </cell>
          <cell r="D2560" t="str">
            <v>Vida Ahorro Colectivo</v>
          </cell>
          <cell r="G2560" t="str">
            <v>Presupuesto</v>
          </cell>
        </row>
        <row r="2561">
          <cell r="A2561" t="str">
            <v>ARRENTA</v>
          </cell>
          <cell r="B2561">
            <v>202508</v>
          </cell>
          <cell r="D2561" t="str">
            <v>Vida Ahorro Particular</v>
          </cell>
          <cell r="G2561" t="str">
            <v>Presupuesto</v>
          </cell>
        </row>
        <row r="2562">
          <cell r="A2562" t="str">
            <v>ARRENTA</v>
          </cell>
          <cell r="B2562">
            <v>202508</v>
          </cell>
          <cell r="D2562" t="str">
            <v>Vida Ganado</v>
          </cell>
          <cell r="G2562" t="str">
            <v>Presupuesto</v>
          </cell>
        </row>
        <row r="2563">
          <cell r="A2563" t="str">
            <v>ARRENTA</v>
          </cell>
          <cell r="B2563">
            <v>202508</v>
          </cell>
          <cell r="D2563" t="str">
            <v>Vida Riesgo Colectivo</v>
          </cell>
          <cell r="G2563" t="str">
            <v>Presupuesto</v>
          </cell>
        </row>
        <row r="2564">
          <cell r="A2564" t="str">
            <v>ARRENTA</v>
          </cell>
          <cell r="B2564">
            <v>202508</v>
          </cell>
          <cell r="D2564" t="str">
            <v>Vida Riesgo Particular</v>
          </cell>
          <cell r="G2564" t="str">
            <v>Presupuesto</v>
          </cell>
        </row>
        <row r="2565">
          <cell r="A2565" t="str">
            <v>ARRENTA</v>
          </cell>
          <cell r="B2565">
            <v>202508</v>
          </cell>
          <cell r="D2565" t="str">
            <v>Vida Riesgo Particular</v>
          </cell>
          <cell r="G2565" t="str">
            <v>Real</v>
          </cell>
        </row>
        <row r="2566">
          <cell r="A2566" t="str">
            <v>ARRENTA</v>
          </cell>
          <cell r="B2566">
            <v>202509</v>
          </cell>
          <cell r="D2566" t="str">
            <v>--</v>
          </cell>
          <cell r="G2566" t="str">
            <v>Presupuesto</v>
          </cell>
        </row>
        <row r="2567">
          <cell r="A2567" t="str">
            <v>ARRENTA</v>
          </cell>
          <cell r="B2567">
            <v>202509</v>
          </cell>
          <cell r="D2567" t="str">
            <v>--</v>
          </cell>
          <cell r="G2567" t="str">
            <v>Real</v>
          </cell>
        </row>
        <row r="2568">
          <cell r="A2568" t="str">
            <v>ARRENTA</v>
          </cell>
          <cell r="B2568">
            <v>202509</v>
          </cell>
          <cell r="D2568" t="str">
            <v>Arte</v>
          </cell>
          <cell r="G2568" t="str">
            <v>Presupuesto</v>
          </cell>
        </row>
        <row r="2569">
          <cell r="A2569" t="str">
            <v>ARRENTA</v>
          </cell>
          <cell r="B2569">
            <v>202509</v>
          </cell>
          <cell r="D2569" t="str">
            <v>Autos</v>
          </cell>
          <cell r="G2569" t="str">
            <v>Presupuesto</v>
          </cell>
        </row>
        <row r="2570">
          <cell r="A2570" t="str">
            <v>ARRENTA</v>
          </cell>
          <cell r="B2570">
            <v>202509</v>
          </cell>
          <cell r="D2570" t="str">
            <v>Autos</v>
          </cell>
          <cell r="G2570" t="str">
            <v>Real</v>
          </cell>
        </row>
        <row r="2571">
          <cell r="A2571" t="str">
            <v>ARRENTA</v>
          </cell>
          <cell r="B2571">
            <v>202509</v>
          </cell>
          <cell r="D2571" t="str">
            <v>B2B2C</v>
          </cell>
          <cell r="G2571" t="str">
            <v>Presupuesto</v>
          </cell>
        </row>
        <row r="2572">
          <cell r="A2572" t="str">
            <v>ARRENTA</v>
          </cell>
          <cell r="B2572">
            <v>202509</v>
          </cell>
          <cell r="D2572" t="str">
            <v>Caución</v>
          </cell>
          <cell r="G2572" t="str">
            <v>Presupuesto</v>
          </cell>
        </row>
        <row r="2573">
          <cell r="A2573" t="str">
            <v>ARRENTA</v>
          </cell>
          <cell r="B2573">
            <v>202509</v>
          </cell>
          <cell r="D2573" t="str">
            <v>Crédito Internacional</v>
          </cell>
          <cell r="G2573" t="str">
            <v>Presupuesto</v>
          </cell>
        </row>
        <row r="2574">
          <cell r="A2574" t="str">
            <v>ARRENTA</v>
          </cell>
          <cell r="B2574">
            <v>202509</v>
          </cell>
          <cell r="D2574" t="str">
            <v>Crédito Nacional</v>
          </cell>
          <cell r="G2574" t="str">
            <v>Presupuesto</v>
          </cell>
        </row>
        <row r="2575">
          <cell r="A2575" t="str">
            <v>ARRENTA</v>
          </cell>
          <cell r="B2575">
            <v>202509</v>
          </cell>
          <cell r="D2575" t="str">
            <v>Eventos</v>
          </cell>
          <cell r="G2575" t="str">
            <v>Presupuesto</v>
          </cell>
        </row>
        <row r="2576">
          <cell r="A2576" t="str">
            <v>ARRENTA</v>
          </cell>
          <cell r="B2576">
            <v>202509</v>
          </cell>
          <cell r="D2576" t="str">
            <v>Flotas</v>
          </cell>
          <cell r="G2576" t="str">
            <v>Presupuesto</v>
          </cell>
        </row>
        <row r="2577">
          <cell r="A2577" t="str">
            <v>ARRENTA</v>
          </cell>
          <cell r="B2577">
            <v>202509</v>
          </cell>
          <cell r="D2577" t="str">
            <v>Hogar</v>
          </cell>
          <cell r="G2577" t="str">
            <v>Presupuesto</v>
          </cell>
        </row>
        <row r="2578">
          <cell r="A2578" t="str">
            <v>ARRENTA</v>
          </cell>
          <cell r="B2578">
            <v>202509</v>
          </cell>
          <cell r="D2578" t="str">
            <v>Hogar</v>
          </cell>
          <cell r="G2578" t="str">
            <v>Real</v>
          </cell>
        </row>
        <row r="2579">
          <cell r="A2579" t="str">
            <v>ARRENTA</v>
          </cell>
          <cell r="B2579">
            <v>202509</v>
          </cell>
          <cell r="D2579" t="str">
            <v>Ingeniería</v>
          </cell>
          <cell r="G2579" t="str">
            <v>Presupuesto</v>
          </cell>
        </row>
        <row r="2580">
          <cell r="A2580" t="str">
            <v>ARRENTA</v>
          </cell>
          <cell r="B2580">
            <v>202509</v>
          </cell>
          <cell r="D2580" t="str">
            <v>Inmobiliario</v>
          </cell>
          <cell r="G2580" t="str">
            <v>Presupuesto</v>
          </cell>
        </row>
        <row r="2581">
          <cell r="A2581" t="str">
            <v>ARRENTA</v>
          </cell>
          <cell r="B2581">
            <v>202509</v>
          </cell>
          <cell r="D2581" t="str">
            <v>Inmobiliario</v>
          </cell>
          <cell r="G2581" t="str">
            <v>Real</v>
          </cell>
        </row>
        <row r="2582">
          <cell r="A2582" t="str">
            <v>ARRENTA</v>
          </cell>
          <cell r="B2582">
            <v>202509</v>
          </cell>
          <cell r="D2582" t="str">
            <v>Líneas Financieras</v>
          </cell>
          <cell r="G2582" t="str">
            <v>Presupuesto</v>
          </cell>
        </row>
        <row r="2583">
          <cell r="A2583" t="str">
            <v>ARRENTA</v>
          </cell>
          <cell r="B2583">
            <v>202509</v>
          </cell>
          <cell r="D2583" t="str">
            <v>Náutica</v>
          </cell>
          <cell r="G2583" t="str">
            <v>Presupuesto</v>
          </cell>
        </row>
        <row r="2584">
          <cell r="A2584" t="str">
            <v>ARRENTA</v>
          </cell>
          <cell r="B2584">
            <v>202509</v>
          </cell>
          <cell r="D2584" t="str">
            <v>Particulares Resto</v>
          </cell>
          <cell r="G2584" t="str">
            <v>Presupuesto</v>
          </cell>
        </row>
        <row r="2585">
          <cell r="A2585" t="str">
            <v>ARRENTA</v>
          </cell>
          <cell r="B2585">
            <v>202509</v>
          </cell>
          <cell r="D2585" t="str">
            <v>Particulares Resto</v>
          </cell>
          <cell r="G2585" t="str">
            <v>Real</v>
          </cell>
        </row>
        <row r="2586">
          <cell r="A2586" t="str">
            <v>ARRENTA</v>
          </cell>
          <cell r="B2586">
            <v>202509</v>
          </cell>
          <cell r="D2586" t="str">
            <v>Property</v>
          </cell>
          <cell r="G2586" t="str">
            <v>Presupuesto</v>
          </cell>
        </row>
        <row r="2587">
          <cell r="A2587" t="str">
            <v>ARRENTA</v>
          </cell>
          <cell r="B2587">
            <v>202509</v>
          </cell>
          <cell r="D2587" t="str">
            <v>RC</v>
          </cell>
          <cell r="G2587" t="str">
            <v>Presupuesto</v>
          </cell>
        </row>
        <row r="2588">
          <cell r="A2588" t="str">
            <v>ARRENTA</v>
          </cell>
          <cell r="B2588">
            <v>202509</v>
          </cell>
          <cell r="D2588" t="str">
            <v>RC</v>
          </cell>
          <cell r="G2588" t="str">
            <v>Real</v>
          </cell>
        </row>
        <row r="2589">
          <cell r="A2589" t="str">
            <v>ARRENTA</v>
          </cell>
          <cell r="B2589">
            <v>202509</v>
          </cell>
          <cell r="D2589" t="str">
            <v>Resto de lineas</v>
          </cell>
          <cell r="G2589" t="str">
            <v>Presupuesto</v>
          </cell>
        </row>
        <row r="2590">
          <cell r="A2590" t="str">
            <v>ARRENTA</v>
          </cell>
          <cell r="B2590">
            <v>202509</v>
          </cell>
          <cell r="D2590" t="str">
            <v>Retirada</v>
          </cell>
          <cell r="G2590" t="str">
            <v>Presupuesto</v>
          </cell>
        </row>
        <row r="2591">
          <cell r="A2591" t="str">
            <v>ARRENTA</v>
          </cell>
          <cell r="B2591">
            <v>202509</v>
          </cell>
          <cell r="D2591" t="str">
            <v>Seguros Personales (No Vida) Colectivos</v>
          </cell>
          <cell r="G2591" t="str">
            <v>Presupuesto</v>
          </cell>
        </row>
        <row r="2592">
          <cell r="A2592" t="str">
            <v>ARRENTA</v>
          </cell>
          <cell r="B2592">
            <v>202509</v>
          </cell>
          <cell r="D2592" t="str">
            <v>Seguros Personales (No Vida) Particular</v>
          </cell>
          <cell r="G2592" t="str">
            <v>Presupuesto</v>
          </cell>
        </row>
        <row r="2593">
          <cell r="A2593" t="str">
            <v>ARRENTA</v>
          </cell>
          <cell r="B2593">
            <v>202509</v>
          </cell>
          <cell r="D2593" t="str">
            <v>Seguros Personales (No Vida) Particular</v>
          </cell>
          <cell r="G2593" t="str">
            <v>Real</v>
          </cell>
        </row>
        <row r="2594">
          <cell r="A2594" t="str">
            <v>ARRENTA</v>
          </cell>
          <cell r="B2594">
            <v>202509</v>
          </cell>
          <cell r="D2594" t="str">
            <v>Transporte</v>
          </cell>
          <cell r="G2594" t="str">
            <v>Presupuesto</v>
          </cell>
        </row>
        <row r="2595">
          <cell r="A2595" t="str">
            <v>ARRENTA</v>
          </cell>
          <cell r="B2595">
            <v>202509</v>
          </cell>
          <cell r="D2595" t="str">
            <v>Venta Cruzada</v>
          </cell>
          <cell r="G2595" t="str">
            <v>Presupuesto</v>
          </cell>
        </row>
        <row r="2596">
          <cell r="A2596" t="str">
            <v>ARRENTA</v>
          </cell>
          <cell r="B2596">
            <v>202509</v>
          </cell>
          <cell r="D2596" t="str">
            <v>Vida Ahorro Colectivo</v>
          </cell>
          <cell r="G2596" t="str">
            <v>Presupuesto</v>
          </cell>
        </row>
        <row r="2597">
          <cell r="A2597" t="str">
            <v>ARRENTA</v>
          </cell>
          <cell r="B2597">
            <v>202509</v>
          </cell>
          <cell r="D2597" t="str">
            <v>Vida Ahorro Particular</v>
          </cell>
          <cell r="G2597" t="str">
            <v>Presupuesto</v>
          </cell>
        </row>
        <row r="2598">
          <cell r="A2598" t="str">
            <v>ARRENTA</v>
          </cell>
          <cell r="B2598">
            <v>202509</v>
          </cell>
          <cell r="D2598" t="str">
            <v>Vida Ganado</v>
          </cell>
          <cell r="G2598" t="str">
            <v>Presupuesto</v>
          </cell>
        </row>
        <row r="2599">
          <cell r="A2599" t="str">
            <v>ARRENTA</v>
          </cell>
          <cell r="B2599">
            <v>202509</v>
          </cell>
          <cell r="D2599" t="str">
            <v>Vida Riesgo Colectivo</v>
          </cell>
          <cell r="G2599" t="str">
            <v>Presupuesto</v>
          </cell>
        </row>
        <row r="2600">
          <cell r="A2600" t="str">
            <v>ARRENTA</v>
          </cell>
          <cell r="B2600">
            <v>202509</v>
          </cell>
          <cell r="D2600" t="str">
            <v>Vida Riesgo Particular</v>
          </cell>
          <cell r="G2600" t="str">
            <v>Presupuesto</v>
          </cell>
        </row>
        <row r="2601">
          <cell r="A2601" t="str">
            <v>ARRENTA</v>
          </cell>
          <cell r="B2601">
            <v>202509</v>
          </cell>
          <cell r="D2601" t="str">
            <v>Vida Riesgo Particular</v>
          </cell>
          <cell r="G2601" t="str">
            <v>Real</v>
          </cell>
        </row>
        <row r="2602">
          <cell r="A2602" t="str">
            <v>ARRENTA</v>
          </cell>
          <cell r="B2602">
            <v>202510</v>
          </cell>
          <cell r="D2602" t="str">
            <v>--</v>
          </cell>
          <cell r="G2602" t="str">
            <v>Presupuesto</v>
          </cell>
        </row>
        <row r="2603">
          <cell r="A2603" t="str">
            <v>ARRENTA</v>
          </cell>
          <cell r="B2603">
            <v>202510</v>
          </cell>
          <cell r="D2603" t="str">
            <v>--</v>
          </cell>
          <cell r="G2603" t="str">
            <v>Real</v>
          </cell>
        </row>
        <row r="2604">
          <cell r="A2604" t="str">
            <v>ARRENTA</v>
          </cell>
          <cell r="B2604">
            <v>202510</v>
          </cell>
          <cell r="D2604" t="str">
            <v>Arte</v>
          </cell>
          <cell r="G2604" t="str">
            <v>Presupuesto</v>
          </cell>
        </row>
        <row r="2605">
          <cell r="A2605" t="str">
            <v>ARRENTA</v>
          </cell>
          <cell r="B2605">
            <v>202510</v>
          </cell>
          <cell r="D2605" t="str">
            <v>Autos</v>
          </cell>
          <cell r="G2605" t="str">
            <v>Presupuesto</v>
          </cell>
        </row>
        <row r="2606">
          <cell r="A2606" t="str">
            <v>ARRENTA</v>
          </cell>
          <cell r="B2606">
            <v>202510</v>
          </cell>
          <cell r="D2606" t="str">
            <v>Autos</v>
          </cell>
          <cell r="G2606" t="str">
            <v>Real</v>
          </cell>
        </row>
        <row r="2607">
          <cell r="A2607" t="str">
            <v>ARRENTA</v>
          </cell>
          <cell r="B2607">
            <v>202510</v>
          </cell>
          <cell r="D2607" t="str">
            <v>B2B2C</v>
          </cell>
          <cell r="G2607" t="str">
            <v>Presupuesto</v>
          </cell>
        </row>
        <row r="2608">
          <cell r="A2608" t="str">
            <v>ARRENTA</v>
          </cell>
          <cell r="B2608">
            <v>202510</v>
          </cell>
          <cell r="D2608" t="str">
            <v>Caución</v>
          </cell>
          <cell r="G2608" t="str">
            <v>Presupuesto</v>
          </cell>
        </row>
        <row r="2609">
          <cell r="A2609" t="str">
            <v>ARRENTA</v>
          </cell>
          <cell r="B2609">
            <v>202510</v>
          </cell>
          <cell r="D2609" t="str">
            <v>Crédito Internacional</v>
          </cell>
          <cell r="G2609" t="str">
            <v>Presupuesto</v>
          </cell>
        </row>
        <row r="2610">
          <cell r="A2610" t="str">
            <v>ARRENTA</v>
          </cell>
          <cell r="B2610">
            <v>202510</v>
          </cell>
          <cell r="D2610" t="str">
            <v>Crédito Nacional</v>
          </cell>
          <cell r="G2610" t="str">
            <v>Presupuesto</v>
          </cell>
        </row>
        <row r="2611">
          <cell r="A2611" t="str">
            <v>ARRENTA</v>
          </cell>
          <cell r="B2611">
            <v>202510</v>
          </cell>
          <cell r="D2611" t="str">
            <v>Eventos</v>
          </cell>
          <cell r="G2611" t="str">
            <v>Presupuesto</v>
          </cell>
        </row>
        <row r="2612">
          <cell r="A2612" t="str">
            <v>ARRENTA</v>
          </cell>
          <cell r="B2612">
            <v>202510</v>
          </cell>
          <cell r="D2612" t="str">
            <v>Flotas</v>
          </cell>
          <cell r="G2612" t="str">
            <v>Presupuesto</v>
          </cell>
        </row>
        <row r="2613">
          <cell r="A2613" t="str">
            <v>ARRENTA</v>
          </cell>
          <cell r="B2613">
            <v>202510</v>
          </cell>
          <cell r="D2613" t="str">
            <v>Hogar</v>
          </cell>
          <cell r="G2613" t="str">
            <v>Presupuesto</v>
          </cell>
        </row>
        <row r="2614">
          <cell r="A2614" t="str">
            <v>ARRENTA</v>
          </cell>
          <cell r="B2614">
            <v>202510</v>
          </cell>
          <cell r="D2614" t="str">
            <v>Hogar</v>
          </cell>
          <cell r="G2614" t="str">
            <v>Real</v>
          </cell>
        </row>
        <row r="2615">
          <cell r="A2615" t="str">
            <v>ARRENTA</v>
          </cell>
          <cell r="B2615">
            <v>202510</v>
          </cell>
          <cell r="D2615" t="str">
            <v>Ingeniería</v>
          </cell>
          <cell r="G2615" t="str">
            <v>Presupuesto</v>
          </cell>
        </row>
        <row r="2616">
          <cell r="A2616" t="str">
            <v>ARRENTA</v>
          </cell>
          <cell r="B2616">
            <v>202510</v>
          </cell>
          <cell r="D2616" t="str">
            <v>Inmobiliario</v>
          </cell>
          <cell r="G2616" t="str">
            <v>Presupuesto</v>
          </cell>
        </row>
        <row r="2617">
          <cell r="A2617" t="str">
            <v>ARRENTA</v>
          </cell>
          <cell r="B2617">
            <v>202510</v>
          </cell>
          <cell r="D2617" t="str">
            <v>Inmobiliario</v>
          </cell>
          <cell r="G2617" t="str">
            <v>Real</v>
          </cell>
        </row>
        <row r="2618">
          <cell r="A2618" t="str">
            <v>ARRENTA</v>
          </cell>
          <cell r="B2618">
            <v>202510</v>
          </cell>
          <cell r="D2618" t="str">
            <v>Líneas Financieras</v>
          </cell>
          <cell r="G2618" t="str">
            <v>Presupuesto</v>
          </cell>
        </row>
        <row r="2619">
          <cell r="A2619" t="str">
            <v>ARRENTA</v>
          </cell>
          <cell r="B2619">
            <v>202510</v>
          </cell>
          <cell r="D2619" t="str">
            <v>Náutica</v>
          </cell>
          <cell r="G2619" t="str">
            <v>Presupuesto</v>
          </cell>
        </row>
        <row r="2620">
          <cell r="A2620" t="str">
            <v>ARRENTA</v>
          </cell>
          <cell r="B2620">
            <v>202510</v>
          </cell>
          <cell r="D2620" t="str">
            <v>Particulares Resto</v>
          </cell>
          <cell r="G2620" t="str">
            <v>Presupuesto</v>
          </cell>
        </row>
        <row r="2621">
          <cell r="A2621" t="str">
            <v>ARRENTA</v>
          </cell>
          <cell r="B2621">
            <v>202510</v>
          </cell>
          <cell r="D2621" t="str">
            <v>Particulares Resto</v>
          </cell>
          <cell r="G2621" t="str">
            <v>Real</v>
          </cell>
        </row>
        <row r="2622">
          <cell r="A2622" t="str">
            <v>ARRENTA</v>
          </cell>
          <cell r="B2622">
            <v>202510</v>
          </cell>
          <cell r="D2622" t="str">
            <v>Property</v>
          </cell>
          <cell r="G2622" t="str">
            <v>Presupuesto</v>
          </cell>
        </row>
        <row r="2623">
          <cell r="A2623" t="str">
            <v>ARRENTA</v>
          </cell>
          <cell r="B2623">
            <v>202510</v>
          </cell>
          <cell r="D2623" t="str">
            <v>RC</v>
          </cell>
          <cell r="G2623" t="str">
            <v>Presupuesto</v>
          </cell>
        </row>
        <row r="2624">
          <cell r="A2624" t="str">
            <v>ARRENTA</v>
          </cell>
          <cell r="B2624">
            <v>202510</v>
          </cell>
          <cell r="D2624" t="str">
            <v>RC</v>
          </cell>
          <cell r="G2624" t="str">
            <v>Real</v>
          </cell>
        </row>
        <row r="2625">
          <cell r="A2625" t="str">
            <v>ARRENTA</v>
          </cell>
          <cell r="B2625">
            <v>202510</v>
          </cell>
          <cell r="D2625" t="str">
            <v>Resto de lineas</v>
          </cell>
          <cell r="G2625" t="str">
            <v>Presupuesto</v>
          </cell>
        </row>
        <row r="2626">
          <cell r="A2626" t="str">
            <v>ARRENTA</v>
          </cell>
          <cell r="B2626">
            <v>202510</v>
          </cell>
          <cell r="D2626" t="str">
            <v>Retirada</v>
          </cell>
          <cell r="G2626" t="str">
            <v>Presupuesto</v>
          </cell>
        </row>
        <row r="2627">
          <cell r="A2627" t="str">
            <v>ARRENTA</v>
          </cell>
          <cell r="B2627">
            <v>202510</v>
          </cell>
          <cell r="D2627" t="str">
            <v>Seguros Personales (No Vida) Colectivos</v>
          </cell>
          <cell r="G2627" t="str">
            <v>Presupuesto</v>
          </cell>
        </row>
        <row r="2628">
          <cell r="A2628" t="str">
            <v>ARRENTA</v>
          </cell>
          <cell r="B2628">
            <v>202510</v>
          </cell>
          <cell r="D2628" t="str">
            <v>Seguros Personales (No Vida) Particular</v>
          </cell>
          <cell r="G2628" t="str">
            <v>Presupuesto</v>
          </cell>
        </row>
        <row r="2629">
          <cell r="A2629" t="str">
            <v>ARRENTA</v>
          </cell>
          <cell r="B2629">
            <v>202510</v>
          </cell>
          <cell r="D2629" t="str">
            <v>Seguros Personales (No Vida) Particular</v>
          </cell>
          <cell r="G2629" t="str">
            <v>Real</v>
          </cell>
        </row>
        <row r="2630">
          <cell r="A2630" t="str">
            <v>ARRENTA</v>
          </cell>
          <cell r="B2630">
            <v>202510</v>
          </cell>
          <cell r="D2630" t="str">
            <v>Transporte</v>
          </cell>
          <cell r="G2630" t="str">
            <v>Presupuesto</v>
          </cell>
        </row>
        <row r="2631">
          <cell r="A2631" t="str">
            <v>ARRENTA</v>
          </cell>
          <cell r="B2631">
            <v>202510</v>
          </cell>
          <cell r="D2631" t="str">
            <v>Venta Cruzada</v>
          </cell>
          <cell r="G2631" t="str">
            <v>Presupuesto</v>
          </cell>
        </row>
        <row r="2632">
          <cell r="A2632" t="str">
            <v>ARRENTA</v>
          </cell>
          <cell r="B2632">
            <v>202510</v>
          </cell>
          <cell r="D2632" t="str">
            <v>Vida Ahorro Colectivo</v>
          </cell>
          <cell r="G2632" t="str">
            <v>Presupuesto</v>
          </cell>
        </row>
        <row r="2633">
          <cell r="A2633" t="str">
            <v>ARRENTA</v>
          </cell>
          <cell r="B2633">
            <v>202510</v>
          </cell>
          <cell r="D2633" t="str">
            <v>Vida Ahorro Particular</v>
          </cell>
          <cell r="G2633" t="str">
            <v>Presupuesto</v>
          </cell>
        </row>
        <row r="2634">
          <cell r="A2634" t="str">
            <v>ARRENTA</v>
          </cell>
          <cell r="B2634">
            <v>202510</v>
          </cell>
          <cell r="D2634" t="str">
            <v>Vida Ganado</v>
          </cell>
          <cell r="G2634" t="str">
            <v>Presupuesto</v>
          </cell>
        </row>
        <row r="2635">
          <cell r="A2635" t="str">
            <v>ARRENTA</v>
          </cell>
          <cell r="B2635">
            <v>202510</v>
          </cell>
          <cell r="D2635" t="str">
            <v>Vida Riesgo Colectivo</v>
          </cell>
          <cell r="G2635" t="str">
            <v>Presupuesto</v>
          </cell>
        </row>
        <row r="2636">
          <cell r="A2636" t="str">
            <v>ARRENTA</v>
          </cell>
          <cell r="B2636">
            <v>202510</v>
          </cell>
          <cell r="D2636" t="str">
            <v>Vida Riesgo Particular</v>
          </cell>
          <cell r="G2636" t="str">
            <v>Presupuesto</v>
          </cell>
        </row>
        <row r="2637">
          <cell r="A2637" t="str">
            <v>ARRENTA</v>
          </cell>
          <cell r="B2637">
            <v>202510</v>
          </cell>
          <cell r="D2637" t="str">
            <v>Vida Riesgo Particular</v>
          </cell>
          <cell r="G2637" t="str">
            <v>Real</v>
          </cell>
        </row>
        <row r="2638">
          <cell r="A2638" t="str">
            <v>ARRENTA</v>
          </cell>
          <cell r="B2638">
            <v>202511</v>
          </cell>
          <cell r="D2638" t="str">
            <v>--</v>
          </cell>
          <cell r="G2638" t="str">
            <v>Presupuesto</v>
          </cell>
        </row>
        <row r="2639">
          <cell r="A2639" t="str">
            <v>ARRENTA</v>
          </cell>
          <cell r="B2639">
            <v>202511</v>
          </cell>
          <cell r="D2639" t="str">
            <v>--</v>
          </cell>
          <cell r="G2639" t="str">
            <v>Real</v>
          </cell>
        </row>
        <row r="2640">
          <cell r="A2640" t="str">
            <v>ARRENTA</v>
          </cell>
          <cell r="B2640">
            <v>202511</v>
          </cell>
          <cell r="D2640" t="str">
            <v>Arte</v>
          </cell>
          <cell r="G2640" t="str">
            <v>Presupuesto</v>
          </cell>
        </row>
        <row r="2641">
          <cell r="A2641" t="str">
            <v>ARRENTA</v>
          </cell>
          <cell r="B2641">
            <v>202511</v>
          </cell>
          <cell r="D2641" t="str">
            <v>Autos</v>
          </cell>
          <cell r="G2641" t="str">
            <v>Presupuesto</v>
          </cell>
        </row>
        <row r="2642">
          <cell r="A2642" t="str">
            <v>ARRENTA</v>
          </cell>
          <cell r="B2642">
            <v>202511</v>
          </cell>
          <cell r="D2642" t="str">
            <v>Autos</v>
          </cell>
          <cell r="G2642" t="str">
            <v>Real</v>
          </cell>
        </row>
        <row r="2643">
          <cell r="A2643" t="str">
            <v>ARRENTA</v>
          </cell>
          <cell r="B2643">
            <v>202511</v>
          </cell>
          <cell r="D2643" t="str">
            <v>B2B2C</v>
          </cell>
          <cell r="G2643" t="str">
            <v>Presupuesto</v>
          </cell>
        </row>
        <row r="2644">
          <cell r="A2644" t="str">
            <v>ARRENTA</v>
          </cell>
          <cell r="B2644">
            <v>202511</v>
          </cell>
          <cell r="D2644" t="str">
            <v>Caución</v>
          </cell>
          <cell r="G2644" t="str">
            <v>Presupuesto</v>
          </cell>
        </row>
        <row r="2645">
          <cell r="A2645" t="str">
            <v>ARRENTA</v>
          </cell>
          <cell r="B2645">
            <v>202511</v>
          </cell>
          <cell r="D2645" t="str">
            <v>Caución</v>
          </cell>
          <cell r="G2645" t="str">
            <v>Real</v>
          </cell>
        </row>
        <row r="2646">
          <cell r="A2646" t="str">
            <v>ARRENTA</v>
          </cell>
          <cell r="B2646">
            <v>202511</v>
          </cell>
          <cell r="D2646" t="str">
            <v>Crédito Internacional</v>
          </cell>
          <cell r="G2646" t="str">
            <v>Presupuesto</v>
          </cell>
        </row>
        <row r="2647">
          <cell r="A2647" t="str">
            <v>ARRENTA</v>
          </cell>
          <cell r="B2647">
            <v>202511</v>
          </cell>
          <cell r="D2647" t="str">
            <v>Crédito Nacional</v>
          </cell>
          <cell r="G2647" t="str">
            <v>Presupuesto</v>
          </cell>
        </row>
        <row r="2648">
          <cell r="A2648" t="str">
            <v>ARRENTA</v>
          </cell>
          <cell r="B2648">
            <v>202511</v>
          </cell>
          <cell r="D2648" t="str">
            <v>Eventos</v>
          </cell>
          <cell r="G2648" t="str">
            <v>Presupuesto</v>
          </cell>
        </row>
        <row r="2649">
          <cell r="A2649" t="str">
            <v>ARRENTA</v>
          </cell>
          <cell r="B2649">
            <v>202511</v>
          </cell>
          <cell r="D2649" t="str">
            <v>Flotas</v>
          </cell>
          <cell r="G2649" t="str">
            <v>Presupuesto</v>
          </cell>
        </row>
        <row r="2650">
          <cell r="A2650" t="str">
            <v>ARRENTA</v>
          </cell>
          <cell r="B2650">
            <v>202511</v>
          </cell>
          <cell r="D2650" t="str">
            <v>Hogar</v>
          </cell>
          <cell r="G2650" t="str">
            <v>Presupuesto</v>
          </cell>
        </row>
        <row r="2651">
          <cell r="A2651" t="str">
            <v>ARRENTA</v>
          </cell>
          <cell r="B2651">
            <v>202511</v>
          </cell>
          <cell r="D2651" t="str">
            <v>Hogar</v>
          </cell>
          <cell r="G2651" t="str">
            <v>Real</v>
          </cell>
        </row>
        <row r="2652">
          <cell r="A2652" t="str">
            <v>ARRENTA</v>
          </cell>
          <cell r="B2652">
            <v>202511</v>
          </cell>
          <cell r="D2652" t="str">
            <v>Ingeniería</v>
          </cell>
          <cell r="G2652" t="str">
            <v>Presupuesto</v>
          </cell>
        </row>
        <row r="2653">
          <cell r="A2653" t="str">
            <v>ARRENTA</v>
          </cell>
          <cell r="B2653">
            <v>202511</v>
          </cell>
          <cell r="D2653" t="str">
            <v>Inmobiliario</v>
          </cell>
          <cell r="G2653" t="str">
            <v>Presupuesto</v>
          </cell>
        </row>
        <row r="2654">
          <cell r="A2654" t="str">
            <v>ARRENTA</v>
          </cell>
          <cell r="B2654">
            <v>202511</v>
          </cell>
          <cell r="D2654" t="str">
            <v>Inmobiliario</v>
          </cell>
          <cell r="G2654" t="str">
            <v>Real</v>
          </cell>
        </row>
        <row r="2655">
          <cell r="A2655" t="str">
            <v>ARRENTA</v>
          </cell>
          <cell r="B2655">
            <v>202511</v>
          </cell>
          <cell r="D2655" t="str">
            <v>Líneas Financieras</v>
          </cell>
          <cell r="G2655" t="str">
            <v>Presupuesto</v>
          </cell>
        </row>
        <row r="2656">
          <cell r="A2656" t="str">
            <v>ARRENTA</v>
          </cell>
          <cell r="B2656">
            <v>202511</v>
          </cell>
          <cell r="D2656" t="str">
            <v>Náutica</v>
          </cell>
          <cell r="G2656" t="str">
            <v>Presupuesto</v>
          </cell>
        </row>
        <row r="2657">
          <cell r="A2657" t="str">
            <v>ARRENTA</v>
          </cell>
          <cell r="B2657">
            <v>202511</v>
          </cell>
          <cell r="D2657" t="str">
            <v>Particulares Resto</v>
          </cell>
          <cell r="G2657" t="str">
            <v>Presupuesto</v>
          </cell>
        </row>
        <row r="2658">
          <cell r="A2658" t="str">
            <v>ARRENTA</v>
          </cell>
          <cell r="B2658">
            <v>202511</v>
          </cell>
          <cell r="D2658" t="str">
            <v>Property</v>
          </cell>
          <cell r="G2658" t="str">
            <v>Presupuesto</v>
          </cell>
        </row>
        <row r="2659">
          <cell r="A2659" t="str">
            <v>ARRENTA</v>
          </cell>
          <cell r="B2659">
            <v>202511</v>
          </cell>
          <cell r="D2659" t="str">
            <v>RC</v>
          </cell>
          <cell r="G2659" t="str">
            <v>Presupuesto</v>
          </cell>
        </row>
        <row r="2660">
          <cell r="A2660" t="str">
            <v>ARRENTA</v>
          </cell>
          <cell r="B2660">
            <v>202511</v>
          </cell>
          <cell r="D2660" t="str">
            <v>RC</v>
          </cell>
          <cell r="G2660" t="str">
            <v>Real</v>
          </cell>
        </row>
        <row r="2661">
          <cell r="A2661" t="str">
            <v>ARRENTA</v>
          </cell>
          <cell r="B2661">
            <v>202511</v>
          </cell>
          <cell r="D2661" t="str">
            <v>Resto de lineas</v>
          </cell>
          <cell r="G2661" t="str">
            <v>Presupuesto</v>
          </cell>
        </row>
        <row r="2662">
          <cell r="A2662" t="str">
            <v>ARRENTA</v>
          </cell>
          <cell r="B2662">
            <v>202511</v>
          </cell>
          <cell r="D2662" t="str">
            <v>Retirada</v>
          </cell>
          <cell r="G2662" t="str">
            <v>Presupuesto</v>
          </cell>
        </row>
        <row r="2663">
          <cell r="A2663" t="str">
            <v>ARRENTA</v>
          </cell>
          <cell r="B2663">
            <v>202511</v>
          </cell>
          <cell r="D2663" t="str">
            <v>Seguros Personales (No Vida) Colectivos</v>
          </cell>
          <cell r="G2663" t="str">
            <v>Presupuesto</v>
          </cell>
        </row>
        <row r="2664">
          <cell r="A2664" t="str">
            <v>ARRENTA</v>
          </cell>
          <cell r="B2664">
            <v>202511</v>
          </cell>
          <cell r="D2664" t="str">
            <v>Seguros Personales (No Vida) Particular</v>
          </cell>
          <cell r="G2664" t="str">
            <v>Presupuesto</v>
          </cell>
        </row>
        <row r="2665">
          <cell r="A2665" t="str">
            <v>ARRENTA</v>
          </cell>
          <cell r="B2665">
            <v>202511</v>
          </cell>
          <cell r="D2665" t="str">
            <v>Seguros Personales (No Vida) Particular</v>
          </cell>
          <cell r="G2665" t="str">
            <v>Real</v>
          </cell>
        </row>
        <row r="2666">
          <cell r="A2666" t="str">
            <v>ARRENTA</v>
          </cell>
          <cell r="B2666">
            <v>202511</v>
          </cell>
          <cell r="D2666" t="str">
            <v>Transporte</v>
          </cell>
          <cell r="G2666" t="str">
            <v>Presupuesto</v>
          </cell>
        </row>
        <row r="2667">
          <cell r="A2667" t="str">
            <v>ARRENTA</v>
          </cell>
          <cell r="B2667">
            <v>202511</v>
          </cell>
          <cell r="D2667" t="str">
            <v>Venta Cruzada</v>
          </cell>
          <cell r="G2667" t="str">
            <v>Presupuesto</v>
          </cell>
        </row>
        <row r="2668">
          <cell r="A2668" t="str">
            <v>ARRENTA</v>
          </cell>
          <cell r="B2668">
            <v>202511</v>
          </cell>
          <cell r="D2668" t="str">
            <v>Vida Ahorro Colectivo</v>
          </cell>
          <cell r="G2668" t="str">
            <v>Presupuesto</v>
          </cell>
        </row>
        <row r="2669">
          <cell r="A2669" t="str">
            <v>ARRENTA</v>
          </cell>
          <cell r="B2669">
            <v>202511</v>
          </cell>
          <cell r="D2669" t="str">
            <v>Vida Ahorro Particular</v>
          </cell>
          <cell r="G2669" t="str">
            <v>Presupuesto</v>
          </cell>
        </row>
        <row r="2670">
          <cell r="A2670" t="str">
            <v>ARRENTA</v>
          </cell>
          <cell r="B2670">
            <v>202511</v>
          </cell>
          <cell r="D2670" t="str">
            <v>Vida Ganado</v>
          </cell>
          <cell r="G2670" t="str">
            <v>Presupuesto</v>
          </cell>
        </row>
        <row r="2671">
          <cell r="A2671" t="str">
            <v>ARRENTA</v>
          </cell>
          <cell r="B2671">
            <v>202511</v>
          </cell>
          <cell r="D2671" t="str">
            <v>Vida Riesgo Colectivo</v>
          </cell>
          <cell r="G2671" t="str">
            <v>Presupuesto</v>
          </cell>
        </row>
        <row r="2672">
          <cell r="A2672" t="str">
            <v>ARRENTA</v>
          </cell>
          <cell r="B2672">
            <v>202511</v>
          </cell>
          <cell r="D2672" t="str">
            <v>Vida Riesgo Particular</v>
          </cell>
          <cell r="G2672" t="str">
            <v>Presupuesto</v>
          </cell>
        </row>
        <row r="2673">
          <cell r="A2673" t="str">
            <v>ARRENTA</v>
          </cell>
          <cell r="B2673">
            <v>202511</v>
          </cell>
          <cell r="D2673" t="str">
            <v>Vida Riesgo Particular</v>
          </cell>
          <cell r="G2673" t="str">
            <v>Real</v>
          </cell>
        </row>
        <row r="2674">
          <cell r="A2674" t="str">
            <v>ARRENTA</v>
          </cell>
          <cell r="B2674">
            <v>202512</v>
          </cell>
          <cell r="D2674" t="str">
            <v>--</v>
          </cell>
          <cell r="G2674" t="str">
            <v>Presupuesto</v>
          </cell>
        </row>
        <row r="2675">
          <cell r="A2675" t="str">
            <v>ARRENTA</v>
          </cell>
          <cell r="B2675">
            <v>202512</v>
          </cell>
          <cell r="D2675" t="str">
            <v>--</v>
          </cell>
          <cell r="G2675" t="str">
            <v>Real</v>
          </cell>
        </row>
        <row r="2676">
          <cell r="A2676" t="str">
            <v>ARRENTA</v>
          </cell>
          <cell r="B2676">
            <v>202512</v>
          </cell>
          <cell r="D2676" t="str">
            <v>Arte</v>
          </cell>
          <cell r="G2676" t="str">
            <v>Presupuesto</v>
          </cell>
        </row>
        <row r="2677">
          <cell r="A2677" t="str">
            <v>ARRENTA</v>
          </cell>
          <cell r="B2677">
            <v>202512</v>
          </cell>
          <cell r="D2677" t="str">
            <v>Autos</v>
          </cell>
          <cell r="G2677" t="str">
            <v>Presupuesto</v>
          </cell>
        </row>
        <row r="2678">
          <cell r="A2678" t="str">
            <v>ARRENTA</v>
          </cell>
          <cell r="B2678">
            <v>202512</v>
          </cell>
          <cell r="D2678" t="str">
            <v>Autos</v>
          </cell>
          <cell r="G2678" t="str">
            <v>Real</v>
          </cell>
        </row>
        <row r="2679">
          <cell r="A2679" t="str">
            <v>ARRENTA</v>
          </cell>
          <cell r="B2679">
            <v>202512</v>
          </cell>
          <cell r="D2679" t="str">
            <v>B2B2C</v>
          </cell>
          <cell r="G2679" t="str">
            <v>Presupuesto</v>
          </cell>
        </row>
        <row r="2680">
          <cell r="A2680" t="str">
            <v>ARRENTA</v>
          </cell>
          <cell r="B2680">
            <v>202512</v>
          </cell>
          <cell r="D2680" t="str">
            <v>Caución</v>
          </cell>
          <cell r="G2680" t="str">
            <v>Presupuesto</v>
          </cell>
        </row>
        <row r="2681">
          <cell r="A2681" t="str">
            <v>ARRENTA</v>
          </cell>
          <cell r="B2681">
            <v>202512</v>
          </cell>
          <cell r="D2681" t="str">
            <v>Crédito Internacional</v>
          </cell>
          <cell r="G2681" t="str">
            <v>Presupuesto</v>
          </cell>
        </row>
        <row r="2682">
          <cell r="A2682" t="str">
            <v>ARRENTA</v>
          </cell>
          <cell r="B2682">
            <v>202512</v>
          </cell>
          <cell r="D2682" t="str">
            <v>Crédito Nacional</v>
          </cell>
          <cell r="G2682" t="str">
            <v>Presupuesto</v>
          </cell>
        </row>
        <row r="2683">
          <cell r="A2683" t="str">
            <v>ARRENTA</v>
          </cell>
          <cell r="B2683">
            <v>202512</v>
          </cell>
          <cell r="D2683" t="str">
            <v>Eventos</v>
          </cell>
          <cell r="G2683" t="str">
            <v>Presupuesto</v>
          </cell>
        </row>
        <row r="2684">
          <cell r="A2684" t="str">
            <v>ARRENTA</v>
          </cell>
          <cell r="B2684">
            <v>202512</v>
          </cell>
          <cell r="D2684" t="str">
            <v>Flotas</v>
          </cell>
          <cell r="G2684" t="str">
            <v>Presupuesto</v>
          </cell>
        </row>
        <row r="2685">
          <cell r="A2685" t="str">
            <v>ARRENTA</v>
          </cell>
          <cell r="B2685">
            <v>202512</v>
          </cell>
          <cell r="D2685" t="str">
            <v>Hogar</v>
          </cell>
          <cell r="G2685" t="str">
            <v>Presupuesto</v>
          </cell>
        </row>
        <row r="2686">
          <cell r="A2686" t="str">
            <v>ARRENTA</v>
          </cell>
          <cell r="B2686">
            <v>202512</v>
          </cell>
          <cell r="D2686" t="str">
            <v>Hogar</v>
          </cell>
          <cell r="G2686" t="str">
            <v>Real</v>
          </cell>
        </row>
        <row r="2687">
          <cell r="A2687" t="str">
            <v>ARRENTA</v>
          </cell>
          <cell r="B2687">
            <v>202512</v>
          </cell>
          <cell r="D2687" t="str">
            <v>Ingeniería</v>
          </cell>
          <cell r="G2687" t="str">
            <v>Presupuesto</v>
          </cell>
        </row>
        <row r="2688">
          <cell r="A2688" t="str">
            <v>ARRENTA</v>
          </cell>
          <cell r="B2688">
            <v>202512</v>
          </cell>
          <cell r="D2688" t="str">
            <v>Inmobiliario</v>
          </cell>
          <cell r="G2688" t="str">
            <v>Presupuesto</v>
          </cell>
        </row>
        <row r="2689">
          <cell r="A2689" t="str">
            <v>ARRENTA</v>
          </cell>
          <cell r="B2689">
            <v>202512</v>
          </cell>
          <cell r="D2689" t="str">
            <v>Inmobiliario</v>
          </cell>
          <cell r="G2689" t="str">
            <v>Real</v>
          </cell>
        </row>
        <row r="2690">
          <cell r="A2690" t="str">
            <v>ARRENTA</v>
          </cell>
          <cell r="B2690">
            <v>202512</v>
          </cell>
          <cell r="D2690" t="str">
            <v>Líneas Financieras</v>
          </cell>
          <cell r="G2690" t="str">
            <v>Presupuesto</v>
          </cell>
        </row>
        <row r="2691">
          <cell r="A2691" t="str">
            <v>ARRENTA</v>
          </cell>
          <cell r="B2691">
            <v>202512</v>
          </cell>
          <cell r="D2691" t="str">
            <v>Náutica</v>
          </cell>
          <cell r="G2691" t="str">
            <v>Presupuesto</v>
          </cell>
        </row>
        <row r="2692">
          <cell r="A2692" t="str">
            <v>ARRENTA</v>
          </cell>
          <cell r="B2692">
            <v>202512</v>
          </cell>
          <cell r="D2692" t="str">
            <v>Particulares Resto</v>
          </cell>
          <cell r="G2692" t="str">
            <v>Presupuesto</v>
          </cell>
        </row>
        <row r="2693">
          <cell r="A2693" t="str">
            <v>ARRENTA</v>
          </cell>
          <cell r="B2693">
            <v>202512</v>
          </cell>
          <cell r="D2693" t="str">
            <v>Particulares Resto</v>
          </cell>
          <cell r="G2693" t="str">
            <v>Real</v>
          </cell>
        </row>
        <row r="2694">
          <cell r="A2694" t="str">
            <v>ARRENTA</v>
          </cell>
          <cell r="B2694">
            <v>202512</v>
          </cell>
          <cell r="D2694" t="str">
            <v>Property</v>
          </cell>
          <cell r="G2694" t="str">
            <v>Presupuesto</v>
          </cell>
        </row>
        <row r="2695">
          <cell r="A2695" t="str">
            <v>ARRENTA</v>
          </cell>
          <cell r="B2695">
            <v>202512</v>
          </cell>
          <cell r="D2695" t="str">
            <v>RC</v>
          </cell>
          <cell r="G2695" t="str">
            <v>Presupuesto</v>
          </cell>
        </row>
        <row r="2696">
          <cell r="A2696" t="str">
            <v>ARRENTA</v>
          </cell>
          <cell r="B2696">
            <v>202512</v>
          </cell>
          <cell r="D2696" t="str">
            <v>RC</v>
          </cell>
          <cell r="G2696" t="str">
            <v>Real</v>
          </cell>
        </row>
        <row r="2697">
          <cell r="A2697" t="str">
            <v>ARRENTA</v>
          </cell>
          <cell r="B2697">
            <v>202512</v>
          </cell>
          <cell r="D2697" t="str">
            <v>Resto de lineas</v>
          </cell>
          <cell r="G2697" t="str">
            <v>Presupuesto</v>
          </cell>
        </row>
        <row r="2698">
          <cell r="A2698" t="str">
            <v>ARRENTA</v>
          </cell>
          <cell r="B2698">
            <v>202512</v>
          </cell>
          <cell r="D2698" t="str">
            <v>Retirada</v>
          </cell>
          <cell r="G2698" t="str">
            <v>Presupuesto</v>
          </cell>
        </row>
        <row r="2699">
          <cell r="A2699" t="str">
            <v>ARRENTA</v>
          </cell>
          <cell r="B2699">
            <v>202512</v>
          </cell>
          <cell r="D2699" t="str">
            <v>Seguros Personales (No Vida) Colectivos</v>
          </cell>
          <cell r="G2699" t="str">
            <v>Presupuesto</v>
          </cell>
        </row>
        <row r="2700">
          <cell r="A2700" t="str">
            <v>ARRENTA</v>
          </cell>
          <cell r="B2700">
            <v>202512</v>
          </cell>
          <cell r="D2700" t="str">
            <v>Seguros Personales (No Vida) Particular</v>
          </cell>
          <cell r="G2700" t="str">
            <v>Presupuesto</v>
          </cell>
        </row>
        <row r="2701">
          <cell r="A2701" t="str">
            <v>ARRENTA</v>
          </cell>
          <cell r="B2701">
            <v>202512</v>
          </cell>
          <cell r="D2701" t="str">
            <v>Seguros Personales (No Vida) Particular</v>
          </cell>
          <cell r="G2701" t="str">
            <v>Real</v>
          </cell>
        </row>
        <row r="2702">
          <cell r="A2702" t="str">
            <v>ARRENTA</v>
          </cell>
          <cell r="B2702">
            <v>202512</v>
          </cell>
          <cell r="D2702" t="str">
            <v>Transporte</v>
          </cell>
          <cell r="G2702" t="str">
            <v>Presupuesto</v>
          </cell>
        </row>
        <row r="2703">
          <cell r="A2703" t="str">
            <v>ARRENTA</v>
          </cell>
          <cell r="B2703">
            <v>202512</v>
          </cell>
          <cell r="D2703" t="str">
            <v>Venta Cruzada</v>
          </cell>
          <cell r="G2703" t="str">
            <v>Presupuesto</v>
          </cell>
        </row>
        <row r="2704">
          <cell r="A2704" t="str">
            <v>ARRENTA</v>
          </cell>
          <cell r="B2704">
            <v>202512</v>
          </cell>
          <cell r="D2704" t="str">
            <v>Vida Ahorro Colectivo</v>
          </cell>
          <cell r="G2704" t="str">
            <v>Presupuesto</v>
          </cell>
        </row>
        <row r="2705">
          <cell r="A2705" t="str">
            <v>ARRENTA</v>
          </cell>
          <cell r="B2705">
            <v>202512</v>
          </cell>
          <cell r="D2705" t="str">
            <v>Vida Ahorro Particular</v>
          </cell>
          <cell r="G2705" t="str">
            <v>Presupuesto</v>
          </cell>
        </row>
        <row r="2706">
          <cell r="A2706" t="str">
            <v>ARRENTA</v>
          </cell>
          <cell r="B2706">
            <v>202512</v>
          </cell>
          <cell r="D2706" t="str">
            <v>Vida Ganado</v>
          </cell>
          <cell r="G2706" t="str">
            <v>Presupuesto</v>
          </cell>
        </row>
        <row r="2707">
          <cell r="A2707" t="str">
            <v>ARRENTA</v>
          </cell>
          <cell r="B2707">
            <v>202512</v>
          </cell>
          <cell r="D2707" t="str">
            <v>Vida Riesgo Colectivo</v>
          </cell>
          <cell r="G2707" t="str">
            <v>Presupuesto</v>
          </cell>
        </row>
        <row r="2708">
          <cell r="A2708" t="str">
            <v>ARRENTA</v>
          </cell>
          <cell r="B2708">
            <v>202512</v>
          </cell>
          <cell r="D2708" t="str">
            <v>Vida Riesgo Particular</v>
          </cell>
          <cell r="G2708" t="str">
            <v>Presupuesto</v>
          </cell>
        </row>
        <row r="2709">
          <cell r="A2709" t="str">
            <v>ARRENTA</v>
          </cell>
          <cell r="B2709">
            <v>202512</v>
          </cell>
          <cell r="D2709" t="str">
            <v>Vida Riesgo Particular</v>
          </cell>
          <cell r="G2709" t="str">
            <v>Real</v>
          </cell>
        </row>
        <row r="2710">
          <cell r="A2710" t="str">
            <v>BN</v>
          </cell>
          <cell r="B2710">
            <v>202301</v>
          </cell>
          <cell r="D2710" t="str">
            <v>--</v>
          </cell>
          <cell r="G2710" t="str">
            <v>Real</v>
          </cell>
        </row>
        <row r="2711">
          <cell r="A2711" t="str">
            <v>BN</v>
          </cell>
          <cell r="B2711">
            <v>202301</v>
          </cell>
          <cell r="D2711" t="str">
            <v>--</v>
          </cell>
          <cell r="G2711" t="str">
            <v>Real</v>
          </cell>
        </row>
        <row r="2712">
          <cell r="A2712" t="str">
            <v>BN</v>
          </cell>
          <cell r="B2712">
            <v>202301</v>
          </cell>
          <cell r="D2712" t="str">
            <v>Resto de lineas</v>
          </cell>
          <cell r="G2712" t="str">
            <v>Real</v>
          </cell>
        </row>
        <row r="2713">
          <cell r="A2713" t="str">
            <v>BN</v>
          </cell>
          <cell r="B2713">
            <v>202301</v>
          </cell>
          <cell r="D2713" t="str">
            <v>Retirada</v>
          </cell>
          <cell r="G2713" t="str">
            <v>Real</v>
          </cell>
        </row>
        <row r="2714">
          <cell r="A2714" t="str">
            <v>BN</v>
          </cell>
          <cell r="B2714">
            <v>202301</v>
          </cell>
          <cell r="D2714" t="str">
            <v>Vida Ganado</v>
          </cell>
          <cell r="G2714" t="str">
            <v>Real</v>
          </cell>
        </row>
        <row r="2715">
          <cell r="A2715" t="str">
            <v>BN</v>
          </cell>
          <cell r="B2715">
            <v>202302</v>
          </cell>
          <cell r="D2715" t="str">
            <v>--</v>
          </cell>
          <cell r="G2715" t="str">
            <v>Real</v>
          </cell>
        </row>
        <row r="2716">
          <cell r="A2716" t="str">
            <v>BN</v>
          </cell>
          <cell r="B2716">
            <v>202302</v>
          </cell>
          <cell r="D2716" t="str">
            <v>--</v>
          </cell>
          <cell r="G2716" t="str">
            <v>Real</v>
          </cell>
        </row>
        <row r="2717">
          <cell r="A2717" t="str">
            <v>BN</v>
          </cell>
          <cell r="B2717">
            <v>202302</v>
          </cell>
          <cell r="D2717" t="str">
            <v>Resto de lineas</v>
          </cell>
          <cell r="G2717" t="str">
            <v>Real</v>
          </cell>
        </row>
        <row r="2718">
          <cell r="A2718" t="str">
            <v>BN</v>
          </cell>
          <cell r="B2718">
            <v>202302</v>
          </cell>
          <cell r="D2718" t="str">
            <v>Retirada</v>
          </cell>
          <cell r="G2718" t="str">
            <v>Real</v>
          </cell>
        </row>
        <row r="2719">
          <cell r="A2719" t="str">
            <v>BN</v>
          </cell>
          <cell r="B2719">
            <v>202302</v>
          </cell>
          <cell r="D2719" t="str">
            <v>Vida Ganado</v>
          </cell>
          <cell r="G2719" t="str">
            <v>Real</v>
          </cell>
        </row>
        <row r="2720">
          <cell r="A2720" t="str">
            <v>BN</v>
          </cell>
          <cell r="B2720">
            <v>202303</v>
          </cell>
          <cell r="D2720" t="str">
            <v>--</v>
          </cell>
          <cell r="G2720" t="str">
            <v>Real</v>
          </cell>
        </row>
        <row r="2721">
          <cell r="A2721" t="str">
            <v>BN</v>
          </cell>
          <cell r="B2721">
            <v>202303</v>
          </cell>
          <cell r="D2721" t="str">
            <v>--</v>
          </cell>
          <cell r="G2721" t="str">
            <v>Real</v>
          </cell>
        </row>
        <row r="2722">
          <cell r="A2722" t="str">
            <v>BN</v>
          </cell>
          <cell r="B2722">
            <v>202303</v>
          </cell>
          <cell r="D2722" t="str">
            <v>Resto de lineas</v>
          </cell>
          <cell r="G2722" t="str">
            <v>Real</v>
          </cell>
        </row>
        <row r="2723">
          <cell r="A2723" t="str">
            <v>BN</v>
          </cell>
          <cell r="B2723">
            <v>202303</v>
          </cell>
          <cell r="D2723" t="str">
            <v>Retirada</v>
          </cell>
          <cell r="G2723" t="str">
            <v>Real</v>
          </cell>
        </row>
        <row r="2724">
          <cell r="A2724" t="str">
            <v>BN</v>
          </cell>
          <cell r="B2724">
            <v>202303</v>
          </cell>
          <cell r="D2724" t="str">
            <v>Vida Ganado</v>
          </cell>
          <cell r="G2724" t="str">
            <v>Real</v>
          </cell>
        </row>
        <row r="2725">
          <cell r="A2725" t="str">
            <v>BN</v>
          </cell>
          <cell r="B2725">
            <v>202304</v>
          </cell>
          <cell r="D2725" t="str">
            <v>--</v>
          </cell>
          <cell r="G2725" t="str">
            <v>Real</v>
          </cell>
        </row>
        <row r="2726">
          <cell r="A2726" t="str">
            <v>BN</v>
          </cell>
          <cell r="B2726">
            <v>202304</v>
          </cell>
          <cell r="D2726" t="str">
            <v>--</v>
          </cell>
          <cell r="G2726" t="str">
            <v>Real</v>
          </cell>
        </row>
        <row r="2727">
          <cell r="A2727" t="str">
            <v>BN</v>
          </cell>
          <cell r="B2727">
            <v>202304</v>
          </cell>
          <cell r="D2727" t="str">
            <v>Resto de lineas</v>
          </cell>
          <cell r="G2727" t="str">
            <v>Real</v>
          </cell>
        </row>
        <row r="2728">
          <cell r="A2728" t="str">
            <v>BN</v>
          </cell>
          <cell r="B2728">
            <v>202304</v>
          </cell>
          <cell r="D2728" t="str">
            <v>Retirada</v>
          </cell>
          <cell r="G2728" t="str">
            <v>Real</v>
          </cell>
        </row>
        <row r="2729">
          <cell r="A2729" t="str">
            <v>BN</v>
          </cell>
          <cell r="B2729">
            <v>202304</v>
          </cell>
          <cell r="D2729" t="str">
            <v>Vida Ganado</v>
          </cell>
          <cell r="G2729" t="str">
            <v>Real</v>
          </cell>
        </row>
        <row r="2730">
          <cell r="A2730" t="str">
            <v>BN</v>
          </cell>
          <cell r="B2730">
            <v>202305</v>
          </cell>
          <cell r="D2730" t="str">
            <v>--</v>
          </cell>
          <cell r="G2730" t="str">
            <v>Real</v>
          </cell>
        </row>
        <row r="2731">
          <cell r="A2731" t="str">
            <v>BN</v>
          </cell>
          <cell r="B2731">
            <v>202305</v>
          </cell>
          <cell r="D2731" t="str">
            <v>--</v>
          </cell>
          <cell r="G2731" t="str">
            <v>Real</v>
          </cell>
        </row>
        <row r="2732">
          <cell r="A2732" t="str">
            <v>BN</v>
          </cell>
          <cell r="B2732">
            <v>202305</v>
          </cell>
          <cell r="D2732" t="str">
            <v>Resto de lineas</v>
          </cell>
          <cell r="G2732" t="str">
            <v>Real</v>
          </cell>
        </row>
        <row r="2733">
          <cell r="A2733" t="str">
            <v>BN</v>
          </cell>
          <cell r="B2733">
            <v>202305</v>
          </cell>
          <cell r="D2733" t="str">
            <v>Retirada</v>
          </cell>
          <cell r="G2733" t="str">
            <v>Real</v>
          </cell>
        </row>
        <row r="2734">
          <cell r="A2734" t="str">
            <v>BN</v>
          </cell>
          <cell r="B2734">
            <v>202305</v>
          </cell>
          <cell r="D2734" t="str">
            <v>Vida Ganado</v>
          </cell>
          <cell r="G2734" t="str">
            <v>Real</v>
          </cell>
        </row>
        <row r="2735">
          <cell r="A2735" t="str">
            <v>BN</v>
          </cell>
          <cell r="B2735">
            <v>202306</v>
          </cell>
          <cell r="D2735" t="str">
            <v>--</v>
          </cell>
          <cell r="G2735" t="str">
            <v>Real</v>
          </cell>
        </row>
        <row r="2736">
          <cell r="A2736" t="str">
            <v>BN</v>
          </cell>
          <cell r="B2736">
            <v>202306</v>
          </cell>
          <cell r="D2736" t="str">
            <v>--</v>
          </cell>
          <cell r="G2736" t="str">
            <v>Real</v>
          </cell>
        </row>
        <row r="2737">
          <cell r="A2737" t="str">
            <v>BN</v>
          </cell>
          <cell r="B2737">
            <v>202306</v>
          </cell>
          <cell r="D2737" t="str">
            <v>Resto de lineas</v>
          </cell>
          <cell r="G2737" t="str">
            <v>Real</v>
          </cell>
        </row>
        <row r="2738">
          <cell r="A2738" t="str">
            <v>BN</v>
          </cell>
          <cell r="B2738">
            <v>202306</v>
          </cell>
          <cell r="D2738" t="str">
            <v>Retirada</v>
          </cell>
          <cell r="G2738" t="str">
            <v>Real</v>
          </cell>
        </row>
        <row r="2739">
          <cell r="A2739" t="str">
            <v>BN</v>
          </cell>
          <cell r="B2739">
            <v>202306</v>
          </cell>
          <cell r="D2739" t="str">
            <v>Vida Ganado</v>
          </cell>
          <cell r="G2739" t="str">
            <v>Real</v>
          </cell>
        </row>
        <row r="2740">
          <cell r="A2740" t="str">
            <v>BN</v>
          </cell>
          <cell r="B2740">
            <v>202307</v>
          </cell>
          <cell r="D2740" t="str">
            <v>--</v>
          </cell>
          <cell r="G2740" t="str">
            <v>Real</v>
          </cell>
        </row>
        <row r="2741">
          <cell r="A2741" t="str">
            <v>BN</v>
          </cell>
          <cell r="B2741">
            <v>202307</v>
          </cell>
          <cell r="D2741" t="str">
            <v>--</v>
          </cell>
          <cell r="G2741" t="str">
            <v>Real</v>
          </cell>
        </row>
        <row r="2742">
          <cell r="A2742" t="str">
            <v>BN</v>
          </cell>
          <cell r="B2742">
            <v>202307</v>
          </cell>
          <cell r="D2742" t="str">
            <v>Resto de lineas</v>
          </cell>
          <cell r="G2742" t="str">
            <v>Real</v>
          </cell>
        </row>
        <row r="2743">
          <cell r="A2743" t="str">
            <v>BN</v>
          </cell>
          <cell r="B2743">
            <v>202307</v>
          </cell>
          <cell r="D2743" t="str">
            <v>Retirada</v>
          </cell>
          <cell r="G2743" t="str">
            <v>Real</v>
          </cell>
        </row>
        <row r="2744">
          <cell r="A2744" t="str">
            <v>BN</v>
          </cell>
          <cell r="B2744">
            <v>202307</v>
          </cell>
          <cell r="D2744" t="str">
            <v>Vida Ganado</v>
          </cell>
          <cell r="G2744" t="str">
            <v>Real</v>
          </cell>
        </row>
        <row r="2745">
          <cell r="A2745" t="str">
            <v>BN</v>
          </cell>
          <cell r="B2745">
            <v>202308</v>
          </cell>
          <cell r="D2745" t="str">
            <v>--</v>
          </cell>
          <cell r="G2745" t="str">
            <v>Real</v>
          </cell>
        </row>
        <row r="2746">
          <cell r="A2746" t="str">
            <v>BN</v>
          </cell>
          <cell r="B2746">
            <v>202308</v>
          </cell>
          <cell r="D2746" t="str">
            <v>--</v>
          </cell>
          <cell r="G2746" t="str">
            <v>Real</v>
          </cell>
        </row>
        <row r="2747">
          <cell r="A2747" t="str">
            <v>BN</v>
          </cell>
          <cell r="B2747">
            <v>202308</v>
          </cell>
          <cell r="D2747" t="str">
            <v>Resto de lineas</v>
          </cell>
          <cell r="G2747" t="str">
            <v>Real</v>
          </cell>
        </row>
        <row r="2748">
          <cell r="A2748" t="str">
            <v>BN</v>
          </cell>
          <cell r="B2748">
            <v>202308</v>
          </cell>
          <cell r="D2748" t="str">
            <v>Retirada</v>
          </cell>
          <cell r="G2748" t="str">
            <v>Real</v>
          </cell>
        </row>
        <row r="2749">
          <cell r="A2749" t="str">
            <v>BN</v>
          </cell>
          <cell r="B2749">
            <v>202308</v>
          </cell>
          <cell r="D2749" t="str">
            <v>Vida Ganado</v>
          </cell>
          <cell r="G2749" t="str">
            <v>Real</v>
          </cell>
        </row>
        <row r="2750">
          <cell r="A2750" t="str">
            <v>BN</v>
          </cell>
          <cell r="B2750">
            <v>202309</v>
          </cell>
          <cell r="D2750" t="str">
            <v>--</v>
          </cell>
          <cell r="G2750" t="str">
            <v>Real</v>
          </cell>
        </row>
        <row r="2751">
          <cell r="A2751" t="str">
            <v>BN</v>
          </cell>
          <cell r="B2751">
            <v>202309</v>
          </cell>
          <cell r="D2751" t="str">
            <v>--</v>
          </cell>
          <cell r="G2751" t="str">
            <v>Real</v>
          </cell>
        </row>
        <row r="2752">
          <cell r="A2752" t="str">
            <v>BN</v>
          </cell>
          <cell r="B2752">
            <v>202309</v>
          </cell>
          <cell r="D2752" t="str">
            <v>Resto de lineas</v>
          </cell>
          <cell r="G2752" t="str">
            <v>Real</v>
          </cell>
        </row>
        <row r="2753">
          <cell r="A2753" t="str">
            <v>BN</v>
          </cell>
          <cell r="B2753">
            <v>202309</v>
          </cell>
          <cell r="D2753" t="str">
            <v>Retirada</v>
          </cell>
          <cell r="G2753" t="str">
            <v>Real</v>
          </cell>
        </row>
        <row r="2754">
          <cell r="A2754" t="str">
            <v>BN</v>
          </cell>
          <cell r="B2754">
            <v>202309</v>
          </cell>
          <cell r="D2754" t="str">
            <v>Vida Ganado</v>
          </cell>
          <cell r="G2754" t="str">
            <v>Real</v>
          </cell>
        </row>
        <row r="2755">
          <cell r="A2755" t="str">
            <v>BN</v>
          </cell>
          <cell r="B2755">
            <v>202310</v>
          </cell>
          <cell r="D2755" t="str">
            <v>--</v>
          </cell>
          <cell r="G2755" t="str">
            <v>Real</v>
          </cell>
        </row>
        <row r="2756">
          <cell r="A2756" t="str">
            <v>BN</v>
          </cell>
          <cell r="B2756">
            <v>202310</v>
          </cell>
          <cell r="D2756" t="str">
            <v>--</v>
          </cell>
          <cell r="G2756" t="str">
            <v>Real</v>
          </cell>
        </row>
        <row r="2757">
          <cell r="A2757" t="str">
            <v>BN</v>
          </cell>
          <cell r="B2757">
            <v>202310</v>
          </cell>
          <cell r="D2757" t="str">
            <v>Resto de lineas</v>
          </cell>
          <cell r="G2757" t="str">
            <v>Real</v>
          </cell>
        </row>
        <row r="2758">
          <cell r="A2758" t="str">
            <v>BN</v>
          </cell>
          <cell r="B2758">
            <v>202310</v>
          </cell>
          <cell r="D2758" t="str">
            <v>Retirada</v>
          </cell>
          <cell r="G2758" t="str">
            <v>Real</v>
          </cell>
        </row>
        <row r="2759">
          <cell r="A2759" t="str">
            <v>BN</v>
          </cell>
          <cell r="B2759">
            <v>202310</v>
          </cell>
          <cell r="D2759" t="str">
            <v>Vida Ganado</v>
          </cell>
          <cell r="G2759" t="str">
            <v>Real</v>
          </cell>
        </row>
        <row r="2760">
          <cell r="A2760" t="str">
            <v>BN</v>
          </cell>
          <cell r="B2760">
            <v>202311</v>
          </cell>
          <cell r="D2760" t="str">
            <v>--</v>
          </cell>
          <cell r="G2760" t="str">
            <v>Real</v>
          </cell>
        </row>
        <row r="2761">
          <cell r="A2761" t="str">
            <v>BN</v>
          </cell>
          <cell r="B2761">
            <v>202311</v>
          </cell>
          <cell r="D2761" t="str">
            <v>--</v>
          </cell>
          <cell r="G2761" t="str">
            <v>Real</v>
          </cell>
        </row>
        <row r="2762">
          <cell r="A2762" t="str">
            <v>BN</v>
          </cell>
          <cell r="B2762">
            <v>202311</v>
          </cell>
          <cell r="D2762" t="str">
            <v>Resto de lineas</v>
          </cell>
          <cell r="G2762" t="str">
            <v>Real</v>
          </cell>
        </row>
        <row r="2763">
          <cell r="A2763" t="str">
            <v>BN</v>
          </cell>
          <cell r="B2763">
            <v>202311</v>
          </cell>
          <cell r="D2763" t="str">
            <v>Retirada</v>
          </cell>
          <cell r="G2763" t="str">
            <v>Real</v>
          </cell>
        </row>
        <row r="2764">
          <cell r="A2764" t="str">
            <v>BN</v>
          </cell>
          <cell r="B2764">
            <v>202311</v>
          </cell>
          <cell r="D2764" t="str">
            <v>Vida Ganado</v>
          </cell>
          <cell r="G2764" t="str">
            <v>Real</v>
          </cell>
        </row>
        <row r="2765">
          <cell r="A2765" t="str">
            <v>BN</v>
          </cell>
          <cell r="B2765">
            <v>202312</v>
          </cell>
          <cell r="D2765" t="str">
            <v>--</v>
          </cell>
          <cell r="G2765" t="str">
            <v>Real</v>
          </cell>
        </row>
        <row r="2766">
          <cell r="A2766" t="str">
            <v>BN</v>
          </cell>
          <cell r="B2766">
            <v>202312</v>
          </cell>
          <cell r="D2766" t="str">
            <v>--</v>
          </cell>
          <cell r="G2766" t="str">
            <v>Real</v>
          </cell>
        </row>
        <row r="2767">
          <cell r="A2767" t="str">
            <v>BN</v>
          </cell>
          <cell r="B2767">
            <v>202312</v>
          </cell>
          <cell r="D2767" t="str">
            <v>Resto de lineas</v>
          </cell>
          <cell r="G2767" t="str">
            <v>Real</v>
          </cell>
        </row>
        <row r="2768">
          <cell r="A2768" t="str">
            <v>BN</v>
          </cell>
          <cell r="B2768">
            <v>202312</v>
          </cell>
          <cell r="D2768" t="str">
            <v>Retirada</v>
          </cell>
          <cell r="G2768" t="str">
            <v>Real</v>
          </cell>
        </row>
        <row r="2769">
          <cell r="A2769" t="str">
            <v>BN</v>
          </cell>
          <cell r="B2769">
            <v>202312</v>
          </cell>
          <cell r="D2769" t="str">
            <v>Vida Ganado</v>
          </cell>
          <cell r="G2769" t="str">
            <v>Real</v>
          </cell>
        </row>
        <row r="2770">
          <cell r="A2770" t="str">
            <v>BN</v>
          </cell>
          <cell r="B2770">
            <v>202401</v>
          </cell>
          <cell r="D2770" t="str">
            <v>--</v>
          </cell>
          <cell r="G2770" t="str">
            <v>Real</v>
          </cell>
        </row>
        <row r="2771">
          <cell r="A2771" t="str">
            <v>BN</v>
          </cell>
          <cell r="B2771">
            <v>202401</v>
          </cell>
          <cell r="D2771" t="str">
            <v>--</v>
          </cell>
          <cell r="G2771" t="str">
            <v>Real</v>
          </cell>
        </row>
        <row r="2772">
          <cell r="A2772" t="str">
            <v>BN</v>
          </cell>
          <cell r="B2772">
            <v>202401</v>
          </cell>
          <cell r="D2772" t="str">
            <v>Autos</v>
          </cell>
          <cell r="G2772" t="str">
            <v>Real</v>
          </cell>
        </row>
        <row r="2773">
          <cell r="A2773" t="str">
            <v>BN</v>
          </cell>
          <cell r="B2773">
            <v>202401</v>
          </cell>
          <cell r="D2773" t="str">
            <v>Crédito Nacional</v>
          </cell>
          <cell r="G2773" t="str">
            <v>Real</v>
          </cell>
        </row>
        <row r="2774">
          <cell r="A2774" t="str">
            <v>BN</v>
          </cell>
          <cell r="B2774">
            <v>202401</v>
          </cell>
          <cell r="D2774" t="str">
            <v>Flotas</v>
          </cell>
          <cell r="G2774" t="str">
            <v>Real</v>
          </cell>
        </row>
        <row r="2775">
          <cell r="A2775" t="str">
            <v>BN</v>
          </cell>
          <cell r="B2775">
            <v>202401</v>
          </cell>
          <cell r="D2775" t="str">
            <v>Hogar</v>
          </cell>
          <cell r="G2775" t="str">
            <v>Real</v>
          </cell>
        </row>
        <row r="2776">
          <cell r="A2776" t="str">
            <v>BN</v>
          </cell>
          <cell r="B2776">
            <v>202401</v>
          </cell>
          <cell r="D2776" t="str">
            <v>Ingeniería</v>
          </cell>
          <cell r="G2776" t="str">
            <v>Real</v>
          </cell>
        </row>
        <row r="2777">
          <cell r="A2777" t="str">
            <v>BN</v>
          </cell>
          <cell r="B2777">
            <v>202401</v>
          </cell>
          <cell r="D2777" t="str">
            <v>Inmobiliario</v>
          </cell>
          <cell r="G2777" t="str">
            <v>Real</v>
          </cell>
        </row>
        <row r="2778">
          <cell r="A2778" t="str">
            <v>BN</v>
          </cell>
          <cell r="B2778">
            <v>202401</v>
          </cell>
          <cell r="D2778" t="str">
            <v>Líneas Financieras</v>
          </cell>
          <cell r="G2778" t="str">
            <v>Real</v>
          </cell>
        </row>
        <row r="2779">
          <cell r="A2779" t="str">
            <v>BN</v>
          </cell>
          <cell r="B2779">
            <v>202401</v>
          </cell>
          <cell r="D2779" t="str">
            <v>Náutica</v>
          </cell>
          <cell r="G2779" t="str">
            <v>Real</v>
          </cell>
        </row>
        <row r="2780">
          <cell r="A2780" t="str">
            <v>BN</v>
          </cell>
          <cell r="B2780">
            <v>202401</v>
          </cell>
          <cell r="D2780" t="str">
            <v>Particulares Resto</v>
          </cell>
          <cell r="G2780" t="str">
            <v>Real</v>
          </cell>
        </row>
        <row r="2781">
          <cell r="A2781" t="str">
            <v>BN</v>
          </cell>
          <cell r="B2781">
            <v>202401</v>
          </cell>
          <cell r="D2781" t="str">
            <v>Property</v>
          </cell>
          <cell r="G2781" t="str">
            <v>Real</v>
          </cell>
        </row>
        <row r="2782">
          <cell r="A2782" t="str">
            <v>BN</v>
          </cell>
          <cell r="B2782">
            <v>202401</v>
          </cell>
          <cell r="D2782" t="str">
            <v>RC</v>
          </cell>
          <cell r="G2782" t="str">
            <v>Real</v>
          </cell>
        </row>
        <row r="2783">
          <cell r="A2783" t="str">
            <v>BN</v>
          </cell>
          <cell r="B2783">
            <v>202401</v>
          </cell>
          <cell r="D2783" t="str">
            <v>Resto de lineas</v>
          </cell>
          <cell r="G2783" t="str">
            <v>Real</v>
          </cell>
        </row>
        <row r="2784">
          <cell r="A2784" t="str">
            <v>BN</v>
          </cell>
          <cell r="B2784">
            <v>202401</v>
          </cell>
          <cell r="D2784" t="str">
            <v>Retirada</v>
          </cell>
          <cell r="G2784" t="str">
            <v>Real</v>
          </cell>
        </row>
        <row r="2785">
          <cell r="A2785" t="str">
            <v>BN</v>
          </cell>
          <cell r="B2785">
            <v>202401</v>
          </cell>
          <cell r="D2785" t="str">
            <v>Seguros Personales (No Vida) Colectivos</v>
          </cell>
          <cell r="G2785" t="str">
            <v>Real</v>
          </cell>
        </row>
        <row r="2786">
          <cell r="A2786" t="str">
            <v>BN</v>
          </cell>
          <cell r="B2786">
            <v>202401</v>
          </cell>
          <cell r="D2786" t="str">
            <v>Seguros Personales (No Vida) Particular</v>
          </cell>
          <cell r="G2786" t="str">
            <v>Real</v>
          </cell>
        </row>
        <row r="2787">
          <cell r="A2787" t="str">
            <v>BN</v>
          </cell>
          <cell r="B2787">
            <v>202401</v>
          </cell>
          <cell r="D2787" t="str">
            <v>Transporte</v>
          </cell>
          <cell r="G2787" t="str">
            <v>Real</v>
          </cell>
        </row>
        <row r="2788">
          <cell r="A2788" t="str">
            <v>BN</v>
          </cell>
          <cell r="B2788">
            <v>202401</v>
          </cell>
          <cell r="D2788" t="str">
            <v>Venta Cruzada</v>
          </cell>
          <cell r="G2788" t="str">
            <v>Real</v>
          </cell>
        </row>
        <row r="2789">
          <cell r="A2789" t="str">
            <v>BN</v>
          </cell>
          <cell r="B2789">
            <v>202401</v>
          </cell>
          <cell r="D2789" t="str">
            <v>Vida Ahorro Colectivo</v>
          </cell>
          <cell r="G2789" t="str">
            <v>Real</v>
          </cell>
        </row>
        <row r="2790">
          <cell r="A2790" t="str">
            <v>BN</v>
          </cell>
          <cell r="B2790">
            <v>202401</v>
          </cell>
          <cell r="D2790" t="str">
            <v>Vida Ahorro Particular</v>
          </cell>
          <cell r="G2790" t="str">
            <v>Real</v>
          </cell>
        </row>
        <row r="2791">
          <cell r="A2791" t="str">
            <v>BN</v>
          </cell>
          <cell r="B2791">
            <v>202401</v>
          </cell>
          <cell r="D2791" t="str">
            <v>Vida Ganado</v>
          </cell>
          <cell r="G2791" t="str">
            <v>Real</v>
          </cell>
        </row>
        <row r="2792">
          <cell r="A2792" t="str">
            <v>BN</v>
          </cell>
          <cell r="B2792">
            <v>202401</v>
          </cell>
          <cell r="D2792" t="str">
            <v>Vida Riesgo Colectivo</v>
          </cell>
          <cell r="G2792" t="str">
            <v>Real</v>
          </cell>
        </row>
        <row r="2793">
          <cell r="A2793" t="str">
            <v>BN</v>
          </cell>
          <cell r="B2793">
            <v>202401</v>
          </cell>
          <cell r="D2793" t="str">
            <v>Vida Riesgo Particular</v>
          </cell>
          <cell r="G2793" t="str">
            <v>Real</v>
          </cell>
        </row>
        <row r="2794">
          <cell r="A2794" t="str">
            <v>BN</v>
          </cell>
          <cell r="B2794">
            <v>202402</v>
          </cell>
          <cell r="D2794" t="str">
            <v>--</v>
          </cell>
          <cell r="G2794" t="str">
            <v>Real</v>
          </cell>
        </row>
        <row r="2795">
          <cell r="A2795" t="str">
            <v>BN</v>
          </cell>
          <cell r="B2795">
            <v>202402</v>
          </cell>
          <cell r="D2795" t="str">
            <v>--</v>
          </cell>
          <cell r="G2795" t="str">
            <v>Real</v>
          </cell>
        </row>
        <row r="2796">
          <cell r="A2796" t="str">
            <v>BN</v>
          </cell>
          <cell r="B2796">
            <v>202402</v>
          </cell>
          <cell r="D2796" t="str">
            <v>Autos</v>
          </cell>
          <cell r="G2796" t="str">
            <v>Real</v>
          </cell>
        </row>
        <row r="2797">
          <cell r="A2797" t="str">
            <v>BN</v>
          </cell>
          <cell r="B2797">
            <v>202402</v>
          </cell>
          <cell r="D2797" t="str">
            <v>Crédito Nacional</v>
          </cell>
          <cell r="G2797" t="str">
            <v>Real</v>
          </cell>
        </row>
        <row r="2798">
          <cell r="A2798" t="str">
            <v>BN</v>
          </cell>
          <cell r="B2798">
            <v>202402</v>
          </cell>
          <cell r="D2798" t="str">
            <v>Flotas</v>
          </cell>
          <cell r="G2798" t="str">
            <v>Real</v>
          </cell>
        </row>
        <row r="2799">
          <cell r="A2799" t="str">
            <v>BN</v>
          </cell>
          <cell r="B2799">
            <v>202402</v>
          </cell>
          <cell r="D2799" t="str">
            <v>Hogar</v>
          </cell>
          <cell r="G2799" t="str">
            <v>Real</v>
          </cell>
        </row>
        <row r="2800">
          <cell r="A2800" t="str">
            <v>BN</v>
          </cell>
          <cell r="B2800">
            <v>202402</v>
          </cell>
          <cell r="D2800" t="str">
            <v>Ingeniería</v>
          </cell>
          <cell r="G2800" t="str">
            <v>Real</v>
          </cell>
        </row>
        <row r="2801">
          <cell r="A2801" t="str">
            <v>BN</v>
          </cell>
          <cell r="B2801">
            <v>202402</v>
          </cell>
          <cell r="D2801" t="str">
            <v>Inmobiliario</v>
          </cell>
          <cell r="G2801" t="str">
            <v>Real</v>
          </cell>
        </row>
        <row r="2802">
          <cell r="A2802" t="str">
            <v>BN</v>
          </cell>
          <cell r="B2802">
            <v>202402</v>
          </cell>
          <cell r="D2802" t="str">
            <v>Líneas Financieras</v>
          </cell>
          <cell r="G2802" t="str">
            <v>Real</v>
          </cell>
        </row>
        <row r="2803">
          <cell r="A2803" t="str">
            <v>BN</v>
          </cell>
          <cell r="B2803">
            <v>202402</v>
          </cell>
          <cell r="D2803" t="str">
            <v>Náutica</v>
          </cell>
          <cell r="G2803" t="str">
            <v>Real</v>
          </cell>
        </row>
        <row r="2804">
          <cell r="A2804" t="str">
            <v>BN</v>
          </cell>
          <cell r="B2804">
            <v>202402</v>
          </cell>
          <cell r="D2804" t="str">
            <v>Particulares Resto</v>
          </cell>
          <cell r="G2804" t="str">
            <v>Real</v>
          </cell>
        </row>
        <row r="2805">
          <cell r="A2805" t="str">
            <v>BN</v>
          </cell>
          <cell r="B2805">
            <v>202402</v>
          </cell>
          <cell r="D2805" t="str">
            <v>Property</v>
          </cell>
          <cell r="G2805" t="str">
            <v>Real</v>
          </cell>
        </row>
        <row r="2806">
          <cell r="A2806" t="str">
            <v>BN</v>
          </cell>
          <cell r="B2806">
            <v>202402</v>
          </cell>
          <cell r="D2806" t="str">
            <v>RC</v>
          </cell>
          <cell r="G2806" t="str">
            <v>Real</v>
          </cell>
        </row>
        <row r="2807">
          <cell r="A2807" t="str">
            <v>BN</v>
          </cell>
          <cell r="B2807">
            <v>202402</v>
          </cell>
          <cell r="D2807" t="str">
            <v>Resto de lineas</v>
          </cell>
          <cell r="G2807" t="str">
            <v>Real</v>
          </cell>
        </row>
        <row r="2808">
          <cell r="A2808" t="str">
            <v>BN</v>
          </cell>
          <cell r="B2808">
            <v>202402</v>
          </cell>
          <cell r="D2808" t="str">
            <v>Retirada</v>
          </cell>
          <cell r="G2808" t="str">
            <v>Real</v>
          </cell>
        </row>
        <row r="2809">
          <cell r="A2809" t="str">
            <v>BN</v>
          </cell>
          <cell r="B2809">
            <v>202402</v>
          </cell>
          <cell r="D2809" t="str">
            <v>Seguros Personales (No Vida) Colectivos</v>
          </cell>
          <cell r="G2809" t="str">
            <v>Real</v>
          </cell>
        </row>
        <row r="2810">
          <cell r="A2810" t="str">
            <v>BN</v>
          </cell>
          <cell r="B2810">
            <v>202402</v>
          </cell>
          <cell r="D2810" t="str">
            <v>Seguros Personales (No Vida) Particular</v>
          </cell>
          <cell r="G2810" t="str">
            <v>Real</v>
          </cell>
        </row>
        <row r="2811">
          <cell r="A2811" t="str">
            <v>BN</v>
          </cell>
          <cell r="B2811">
            <v>202402</v>
          </cell>
          <cell r="D2811" t="str">
            <v>Transporte</v>
          </cell>
          <cell r="G2811" t="str">
            <v>Real</v>
          </cell>
        </row>
        <row r="2812">
          <cell r="A2812" t="str">
            <v>BN</v>
          </cell>
          <cell r="B2812">
            <v>202402</v>
          </cell>
          <cell r="D2812" t="str">
            <v>Venta Cruzada</v>
          </cell>
          <cell r="G2812" t="str">
            <v>Real</v>
          </cell>
        </row>
        <row r="2813">
          <cell r="A2813" t="str">
            <v>BN</v>
          </cell>
          <cell r="B2813">
            <v>202402</v>
          </cell>
          <cell r="D2813" t="str">
            <v>Vida Ahorro Colectivo</v>
          </cell>
          <cell r="G2813" t="str">
            <v>Real</v>
          </cell>
        </row>
        <row r="2814">
          <cell r="A2814" t="str">
            <v>BN</v>
          </cell>
          <cell r="B2814">
            <v>202402</v>
          </cell>
          <cell r="D2814" t="str">
            <v>Vida Ahorro Particular</v>
          </cell>
          <cell r="G2814" t="str">
            <v>Real</v>
          </cell>
        </row>
        <row r="2815">
          <cell r="A2815" t="str">
            <v>BN</v>
          </cell>
          <cell r="B2815">
            <v>202402</v>
          </cell>
          <cell r="D2815" t="str">
            <v>Vida Ganado</v>
          </cell>
          <cell r="G2815" t="str">
            <v>Real</v>
          </cell>
        </row>
        <row r="2816">
          <cell r="A2816" t="str">
            <v>BN</v>
          </cell>
          <cell r="B2816">
            <v>202402</v>
          </cell>
          <cell r="D2816" t="str">
            <v>Vida Riesgo Particular</v>
          </cell>
          <cell r="G2816" t="str">
            <v>Real</v>
          </cell>
        </row>
        <row r="2817">
          <cell r="A2817" t="str">
            <v>BN</v>
          </cell>
          <cell r="B2817">
            <v>202403</v>
          </cell>
          <cell r="D2817" t="str">
            <v>--</v>
          </cell>
          <cell r="G2817" t="str">
            <v>Real</v>
          </cell>
        </row>
        <row r="2818">
          <cell r="A2818" t="str">
            <v>BN</v>
          </cell>
          <cell r="B2818">
            <v>202403</v>
          </cell>
          <cell r="D2818" t="str">
            <v>--</v>
          </cell>
          <cell r="G2818" t="str">
            <v>Real</v>
          </cell>
        </row>
        <row r="2819">
          <cell r="A2819" t="str">
            <v>BN</v>
          </cell>
          <cell r="B2819">
            <v>202403</v>
          </cell>
          <cell r="D2819" t="str">
            <v>Autos</v>
          </cell>
          <cell r="G2819" t="str">
            <v>Real</v>
          </cell>
        </row>
        <row r="2820">
          <cell r="A2820" t="str">
            <v>BN</v>
          </cell>
          <cell r="B2820">
            <v>202403</v>
          </cell>
          <cell r="D2820" t="str">
            <v>Crédito Nacional</v>
          </cell>
          <cell r="G2820" t="str">
            <v>Real</v>
          </cell>
        </row>
        <row r="2821">
          <cell r="A2821" t="str">
            <v>BN</v>
          </cell>
          <cell r="B2821">
            <v>202403</v>
          </cell>
          <cell r="D2821" t="str">
            <v>Flotas</v>
          </cell>
          <cell r="G2821" t="str">
            <v>Real</v>
          </cell>
        </row>
        <row r="2822">
          <cell r="A2822" t="str">
            <v>BN</v>
          </cell>
          <cell r="B2822">
            <v>202403</v>
          </cell>
          <cell r="D2822" t="str">
            <v>Hogar</v>
          </cell>
          <cell r="G2822" t="str">
            <v>Real</v>
          </cell>
        </row>
        <row r="2823">
          <cell r="A2823" t="str">
            <v>BN</v>
          </cell>
          <cell r="B2823">
            <v>202403</v>
          </cell>
          <cell r="D2823" t="str">
            <v>Ingeniería</v>
          </cell>
          <cell r="G2823" t="str">
            <v>Real</v>
          </cell>
        </row>
        <row r="2824">
          <cell r="A2824" t="str">
            <v>BN</v>
          </cell>
          <cell r="B2824">
            <v>202403</v>
          </cell>
          <cell r="D2824" t="str">
            <v>Inmobiliario</v>
          </cell>
          <cell r="G2824" t="str">
            <v>Real</v>
          </cell>
        </row>
        <row r="2825">
          <cell r="A2825" t="str">
            <v>BN</v>
          </cell>
          <cell r="B2825">
            <v>202403</v>
          </cell>
          <cell r="D2825" t="str">
            <v>Líneas Financieras</v>
          </cell>
          <cell r="G2825" t="str">
            <v>Real</v>
          </cell>
        </row>
        <row r="2826">
          <cell r="A2826" t="str">
            <v>BN</v>
          </cell>
          <cell r="B2826">
            <v>202403</v>
          </cell>
          <cell r="D2826" t="str">
            <v>Náutica</v>
          </cell>
          <cell r="G2826" t="str">
            <v>Real</v>
          </cell>
        </row>
        <row r="2827">
          <cell r="A2827" t="str">
            <v>BN</v>
          </cell>
          <cell r="B2827">
            <v>202403</v>
          </cell>
          <cell r="D2827" t="str">
            <v>Particulares Resto</v>
          </cell>
          <cell r="G2827" t="str">
            <v>Real</v>
          </cell>
        </row>
        <row r="2828">
          <cell r="A2828" t="str">
            <v>BN</v>
          </cell>
          <cell r="B2828">
            <v>202403</v>
          </cell>
          <cell r="D2828" t="str">
            <v>Property</v>
          </cell>
          <cell r="G2828" t="str">
            <v>Real</v>
          </cell>
        </row>
        <row r="2829">
          <cell r="A2829" t="str">
            <v>BN</v>
          </cell>
          <cell r="B2829">
            <v>202403</v>
          </cell>
          <cell r="D2829" t="str">
            <v>RC</v>
          </cell>
          <cell r="G2829" t="str">
            <v>Real</v>
          </cell>
        </row>
        <row r="2830">
          <cell r="A2830" t="str">
            <v>BN</v>
          </cell>
          <cell r="B2830">
            <v>202403</v>
          </cell>
          <cell r="D2830" t="str">
            <v>Resto de lineas</v>
          </cell>
          <cell r="G2830" t="str">
            <v>Real</v>
          </cell>
        </row>
        <row r="2831">
          <cell r="A2831" t="str">
            <v>BN</v>
          </cell>
          <cell r="B2831">
            <v>202403</v>
          </cell>
          <cell r="D2831" t="str">
            <v>Retirada</v>
          </cell>
          <cell r="G2831" t="str">
            <v>Real</v>
          </cell>
        </row>
        <row r="2832">
          <cell r="A2832" t="str">
            <v>BN</v>
          </cell>
          <cell r="B2832">
            <v>202403</v>
          </cell>
          <cell r="D2832" t="str">
            <v>Seguros Personales (No Vida) Colectivos</v>
          </cell>
          <cell r="G2832" t="str">
            <v>Real</v>
          </cell>
        </row>
        <row r="2833">
          <cell r="A2833" t="str">
            <v>BN</v>
          </cell>
          <cell r="B2833">
            <v>202403</v>
          </cell>
          <cell r="D2833" t="str">
            <v>Seguros Personales (No Vida) Particular</v>
          </cell>
          <cell r="G2833" t="str">
            <v>Real</v>
          </cell>
        </row>
        <row r="2834">
          <cell r="A2834" t="str">
            <v>BN</v>
          </cell>
          <cell r="B2834">
            <v>202403</v>
          </cell>
          <cell r="D2834" t="str">
            <v>Transporte</v>
          </cell>
          <cell r="G2834" t="str">
            <v>Real</v>
          </cell>
        </row>
        <row r="2835">
          <cell r="A2835" t="str">
            <v>BN</v>
          </cell>
          <cell r="B2835">
            <v>202403</v>
          </cell>
          <cell r="D2835" t="str">
            <v>Venta Cruzada</v>
          </cell>
          <cell r="G2835" t="str">
            <v>Real</v>
          </cell>
        </row>
        <row r="2836">
          <cell r="A2836" t="str">
            <v>BN</v>
          </cell>
          <cell r="B2836">
            <v>202403</v>
          </cell>
          <cell r="D2836" t="str">
            <v>Vida Ahorro Colectivo</v>
          </cell>
          <cell r="G2836" t="str">
            <v>Real</v>
          </cell>
        </row>
        <row r="2837">
          <cell r="A2837" t="str">
            <v>BN</v>
          </cell>
          <cell r="B2837">
            <v>202403</v>
          </cell>
          <cell r="D2837" t="str">
            <v>Vida Ahorro Particular</v>
          </cell>
          <cell r="G2837" t="str">
            <v>Real</v>
          </cell>
        </row>
        <row r="2838">
          <cell r="A2838" t="str">
            <v>BN</v>
          </cell>
          <cell r="B2838">
            <v>202403</v>
          </cell>
          <cell r="D2838" t="str">
            <v>Vida Ganado</v>
          </cell>
          <cell r="G2838" t="str">
            <v>Real</v>
          </cell>
        </row>
        <row r="2839">
          <cell r="A2839" t="str">
            <v>BN</v>
          </cell>
          <cell r="B2839">
            <v>202403</v>
          </cell>
          <cell r="D2839" t="str">
            <v>Vida Riesgo Colectivo</v>
          </cell>
          <cell r="G2839" t="str">
            <v>Real</v>
          </cell>
        </row>
        <row r="2840">
          <cell r="A2840" t="str">
            <v>BN</v>
          </cell>
          <cell r="B2840">
            <v>202403</v>
          </cell>
          <cell r="D2840" t="str">
            <v>Vida Riesgo Particular</v>
          </cell>
          <cell r="G2840" t="str">
            <v>Real</v>
          </cell>
        </row>
        <row r="2841">
          <cell r="A2841" t="str">
            <v>BN</v>
          </cell>
          <cell r="B2841">
            <v>202404</v>
          </cell>
          <cell r="D2841" t="str">
            <v>--</v>
          </cell>
          <cell r="G2841" t="str">
            <v>Real</v>
          </cell>
        </row>
        <row r="2842">
          <cell r="A2842" t="str">
            <v>BN</v>
          </cell>
          <cell r="B2842">
            <v>202404</v>
          </cell>
          <cell r="D2842" t="str">
            <v>--</v>
          </cell>
          <cell r="G2842" t="str">
            <v>Real</v>
          </cell>
        </row>
        <row r="2843">
          <cell r="A2843" t="str">
            <v>BN</v>
          </cell>
          <cell r="B2843">
            <v>202404</v>
          </cell>
          <cell r="D2843" t="str">
            <v>Resto de Lineas</v>
          </cell>
          <cell r="G2843" t="str">
            <v>Real</v>
          </cell>
        </row>
        <row r="2844">
          <cell r="A2844" t="str">
            <v>BN</v>
          </cell>
          <cell r="B2844">
            <v>202404</v>
          </cell>
          <cell r="D2844" t="str">
            <v>Autos</v>
          </cell>
          <cell r="G2844" t="str">
            <v>Real</v>
          </cell>
        </row>
        <row r="2845">
          <cell r="A2845" t="str">
            <v>BN</v>
          </cell>
          <cell r="B2845">
            <v>202404</v>
          </cell>
          <cell r="D2845" t="str">
            <v>Crédito Nacional</v>
          </cell>
          <cell r="G2845" t="str">
            <v>Real</v>
          </cell>
        </row>
        <row r="2846">
          <cell r="A2846" t="str">
            <v>BN</v>
          </cell>
          <cell r="B2846">
            <v>202404</v>
          </cell>
          <cell r="D2846" t="str">
            <v>Flotas</v>
          </cell>
          <cell r="G2846" t="str">
            <v>Real</v>
          </cell>
        </row>
        <row r="2847">
          <cell r="A2847" t="str">
            <v>BN</v>
          </cell>
          <cell r="B2847">
            <v>202404</v>
          </cell>
          <cell r="D2847" t="str">
            <v>Hogar</v>
          </cell>
          <cell r="G2847" t="str">
            <v>Real</v>
          </cell>
        </row>
        <row r="2848">
          <cell r="A2848" t="str">
            <v>BN</v>
          </cell>
          <cell r="B2848">
            <v>202404</v>
          </cell>
          <cell r="D2848" t="str">
            <v>Ingeniería</v>
          </cell>
          <cell r="G2848" t="str">
            <v>Real</v>
          </cell>
        </row>
        <row r="2849">
          <cell r="A2849" t="str">
            <v>BN</v>
          </cell>
          <cell r="B2849">
            <v>202404</v>
          </cell>
          <cell r="D2849" t="str">
            <v>Inmobiliario</v>
          </cell>
          <cell r="G2849" t="str">
            <v>Real</v>
          </cell>
        </row>
        <row r="2850">
          <cell r="A2850" t="str">
            <v>BN</v>
          </cell>
          <cell r="B2850">
            <v>202404</v>
          </cell>
          <cell r="D2850" t="str">
            <v>Líneas Financieras</v>
          </cell>
          <cell r="G2850" t="str">
            <v>Real</v>
          </cell>
        </row>
        <row r="2851">
          <cell r="A2851" t="str">
            <v>BN</v>
          </cell>
          <cell r="B2851">
            <v>202404</v>
          </cell>
          <cell r="D2851" t="str">
            <v>Náutica</v>
          </cell>
          <cell r="G2851" t="str">
            <v>Real</v>
          </cell>
        </row>
        <row r="2852">
          <cell r="A2852" t="str">
            <v>BN</v>
          </cell>
          <cell r="B2852">
            <v>202404</v>
          </cell>
          <cell r="D2852" t="str">
            <v>Particulares Resto</v>
          </cell>
          <cell r="G2852" t="str">
            <v>Real</v>
          </cell>
        </row>
        <row r="2853">
          <cell r="A2853" t="str">
            <v>BN</v>
          </cell>
          <cell r="B2853">
            <v>202404</v>
          </cell>
          <cell r="D2853" t="str">
            <v>Property</v>
          </cell>
          <cell r="G2853" t="str">
            <v>Real</v>
          </cell>
        </row>
        <row r="2854">
          <cell r="A2854" t="str">
            <v>BN</v>
          </cell>
          <cell r="B2854">
            <v>202404</v>
          </cell>
          <cell r="D2854" t="str">
            <v>RC</v>
          </cell>
          <cell r="G2854" t="str">
            <v>Real</v>
          </cell>
        </row>
        <row r="2855">
          <cell r="A2855" t="str">
            <v>BN</v>
          </cell>
          <cell r="B2855">
            <v>202404</v>
          </cell>
          <cell r="D2855" t="str">
            <v>Resto de lineas</v>
          </cell>
          <cell r="G2855" t="str">
            <v>Real</v>
          </cell>
        </row>
        <row r="2856">
          <cell r="A2856" t="str">
            <v>BN</v>
          </cell>
          <cell r="B2856">
            <v>202404</v>
          </cell>
          <cell r="D2856" t="str">
            <v>Retirada</v>
          </cell>
          <cell r="G2856" t="str">
            <v>Real</v>
          </cell>
        </row>
        <row r="2857">
          <cell r="A2857" t="str">
            <v>BN</v>
          </cell>
          <cell r="B2857">
            <v>202404</v>
          </cell>
          <cell r="D2857" t="str">
            <v>Seguros Personales (No Vida) Colectivos</v>
          </cell>
          <cell r="G2857" t="str">
            <v>Real</v>
          </cell>
        </row>
        <row r="2858">
          <cell r="A2858" t="str">
            <v>BN</v>
          </cell>
          <cell r="B2858">
            <v>202404</v>
          </cell>
          <cell r="D2858" t="str">
            <v>Seguros Personales (No Vida) Particular</v>
          </cell>
          <cell r="G2858" t="str">
            <v>Real</v>
          </cell>
        </row>
        <row r="2859">
          <cell r="A2859" t="str">
            <v>BN</v>
          </cell>
          <cell r="B2859">
            <v>202404</v>
          </cell>
          <cell r="D2859" t="str">
            <v>Transporte</v>
          </cell>
          <cell r="G2859" t="str">
            <v>Real</v>
          </cell>
        </row>
        <row r="2860">
          <cell r="A2860" t="str">
            <v>BN</v>
          </cell>
          <cell r="B2860">
            <v>202404</v>
          </cell>
          <cell r="D2860" t="str">
            <v>Venta Cruzada</v>
          </cell>
          <cell r="G2860" t="str">
            <v>Real</v>
          </cell>
        </row>
        <row r="2861">
          <cell r="A2861" t="str">
            <v>BN</v>
          </cell>
          <cell r="B2861">
            <v>202404</v>
          </cell>
          <cell r="D2861" t="str">
            <v>Vida Ahorro Colectivo</v>
          </cell>
          <cell r="G2861" t="str">
            <v>Real</v>
          </cell>
        </row>
        <row r="2862">
          <cell r="A2862" t="str">
            <v>BN</v>
          </cell>
          <cell r="B2862">
            <v>202404</v>
          </cell>
          <cell r="D2862" t="str">
            <v>Vida Ahorro Particular</v>
          </cell>
          <cell r="G2862" t="str">
            <v>Real</v>
          </cell>
        </row>
        <row r="2863">
          <cell r="A2863" t="str">
            <v>BN</v>
          </cell>
          <cell r="B2863">
            <v>202404</v>
          </cell>
          <cell r="D2863" t="str">
            <v>Vida Ganado</v>
          </cell>
          <cell r="G2863" t="str">
            <v>Real</v>
          </cell>
        </row>
        <row r="2864">
          <cell r="A2864" t="str">
            <v>BN</v>
          </cell>
          <cell r="B2864">
            <v>202404</v>
          </cell>
          <cell r="D2864" t="str">
            <v>Vida Riesgo Colectivo</v>
          </cell>
          <cell r="G2864" t="str">
            <v>Real</v>
          </cell>
        </row>
        <row r="2865">
          <cell r="A2865" t="str">
            <v>BN</v>
          </cell>
          <cell r="B2865">
            <v>202404</v>
          </cell>
          <cell r="D2865" t="str">
            <v>Vida Riesgo Particular</v>
          </cell>
          <cell r="G2865" t="str">
            <v>Real</v>
          </cell>
        </row>
        <row r="2866">
          <cell r="A2866" t="str">
            <v>BN</v>
          </cell>
          <cell r="B2866">
            <v>202405</v>
          </cell>
          <cell r="D2866" t="str">
            <v>--</v>
          </cell>
          <cell r="G2866" t="str">
            <v>Real</v>
          </cell>
        </row>
        <row r="2867">
          <cell r="A2867" t="str">
            <v>BN</v>
          </cell>
          <cell r="B2867">
            <v>202405</v>
          </cell>
          <cell r="D2867" t="str">
            <v>--</v>
          </cell>
          <cell r="G2867" t="str">
            <v>Real</v>
          </cell>
        </row>
        <row r="2868">
          <cell r="A2868" t="str">
            <v>BN</v>
          </cell>
          <cell r="B2868">
            <v>202405</v>
          </cell>
          <cell r="D2868" t="str">
            <v>Resto de Lineas</v>
          </cell>
          <cell r="G2868" t="str">
            <v>Real</v>
          </cell>
        </row>
        <row r="2869">
          <cell r="A2869" t="str">
            <v>BN</v>
          </cell>
          <cell r="B2869">
            <v>202405</v>
          </cell>
          <cell r="D2869" t="str">
            <v>Arte</v>
          </cell>
          <cell r="G2869" t="str">
            <v>Real</v>
          </cell>
        </row>
        <row r="2870">
          <cell r="A2870" t="str">
            <v>BN</v>
          </cell>
          <cell r="B2870">
            <v>202405</v>
          </cell>
          <cell r="D2870" t="str">
            <v>Autos</v>
          </cell>
          <cell r="G2870" t="str">
            <v>Real</v>
          </cell>
        </row>
        <row r="2871">
          <cell r="A2871" t="str">
            <v>BN</v>
          </cell>
          <cell r="B2871">
            <v>202405</v>
          </cell>
          <cell r="D2871" t="str">
            <v>Crédito Nacional</v>
          </cell>
          <cell r="G2871" t="str">
            <v>Real</v>
          </cell>
        </row>
        <row r="2872">
          <cell r="A2872" t="str">
            <v>BN</v>
          </cell>
          <cell r="B2872">
            <v>202405</v>
          </cell>
          <cell r="D2872" t="str">
            <v>Flotas</v>
          </cell>
          <cell r="G2872" t="str">
            <v>Real</v>
          </cell>
        </row>
        <row r="2873">
          <cell r="A2873" t="str">
            <v>BN</v>
          </cell>
          <cell r="B2873">
            <v>202405</v>
          </cell>
          <cell r="D2873" t="str">
            <v>Hogar</v>
          </cell>
          <cell r="G2873" t="str">
            <v>Real</v>
          </cell>
        </row>
        <row r="2874">
          <cell r="A2874" t="str">
            <v>BN</v>
          </cell>
          <cell r="B2874">
            <v>202405</v>
          </cell>
          <cell r="D2874" t="str">
            <v>Ingeniería</v>
          </cell>
          <cell r="G2874" t="str">
            <v>Real</v>
          </cell>
        </row>
        <row r="2875">
          <cell r="A2875" t="str">
            <v>BN</v>
          </cell>
          <cell r="B2875">
            <v>202405</v>
          </cell>
          <cell r="D2875" t="str">
            <v>Inmobiliario</v>
          </cell>
          <cell r="G2875" t="str">
            <v>Real</v>
          </cell>
        </row>
        <row r="2876">
          <cell r="A2876" t="str">
            <v>BN</v>
          </cell>
          <cell r="B2876">
            <v>202405</v>
          </cell>
          <cell r="D2876" t="str">
            <v>Líneas Financieras</v>
          </cell>
          <cell r="G2876" t="str">
            <v>Real</v>
          </cell>
        </row>
        <row r="2877">
          <cell r="A2877" t="str">
            <v>BN</v>
          </cell>
          <cell r="B2877">
            <v>202405</v>
          </cell>
          <cell r="D2877" t="str">
            <v>Náutica</v>
          </cell>
          <cell r="G2877" t="str">
            <v>Real</v>
          </cell>
        </row>
        <row r="2878">
          <cell r="A2878" t="str">
            <v>BN</v>
          </cell>
          <cell r="B2878">
            <v>202405</v>
          </cell>
          <cell r="D2878" t="str">
            <v>Particulares Resto</v>
          </cell>
          <cell r="G2878" t="str">
            <v>Real</v>
          </cell>
        </row>
        <row r="2879">
          <cell r="A2879" t="str">
            <v>BN</v>
          </cell>
          <cell r="B2879">
            <v>202405</v>
          </cell>
          <cell r="D2879" t="str">
            <v>Property</v>
          </cell>
          <cell r="G2879" t="str">
            <v>Real</v>
          </cell>
        </row>
        <row r="2880">
          <cell r="A2880" t="str">
            <v>BN</v>
          </cell>
          <cell r="B2880">
            <v>202405</v>
          </cell>
          <cell r="D2880" t="str">
            <v>RC</v>
          </cell>
          <cell r="G2880" t="str">
            <v>Real</v>
          </cell>
        </row>
        <row r="2881">
          <cell r="A2881" t="str">
            <v>BN</v>
          </cell>
          <cell r="B2881">
            <v>202405</v>
          </cell>
          <cell r="D2881" t="str">
            <v>Resto de lineas</v>
          </cell>
          <cell r="G2881" t="str">
            <v>Real</v>
          </cell>
        </row>
        <row r="2882">
          <cell r="A2882" t="str">
            <v>BN</v>
          </cell>
          <cell r="B2882">
            <v>202405</v>
          </cell>
          <cell r="D2882" t="str">
            <v>Retirada</v>
          </cell>
          <cell r="G2882" t="str">
            <v>Real</v>
          </cell>
        </row>
        <row r="2883">
          <cell r="A2883" t="str">
            <v>BN</v>
          </cell>
          <cell r="B2883">
            <v>202405</v>
          </cell>
          <cell r="D2883" t="str">
            <v>Seguros Personales (No Vida) Colectivos</v>
          </cell>
          <cell r="G2883" t="str">
            <v>Real</v>
          </cell>
        </row>
        <row r="2884">
          <cell r="A2884" t="str">
            <v>BN</v>
          </cell>
          <cell r="B2884">
            <v>202405</v>
          </cell>
          <cell r="D2884" t="str">
            <v>Seguros Personales (No Vida) Particular</v>
          </cell>
          <cell r="G2884" t="str">
            <v>Real</v>
          </cell>
        </row>
        <row r="2885">
          <cell r="A2885" t="str">
            <v>BN</v>
          </cell>
          <cell r="B2885">
            <v>202405</v>
          </cell>
          <cell r="D2885" t="str">
            <v>Transporte</v>
          </cell>
          <cell r="G2885" t="str">
            <v>Real</v>
          </cell>
        </row>
        <row r="2886">
          <cell r="A2886" t="str">
            <v>BN</v>
          </cell>
          <cell r="B2886">
            <v>202405</v>
          </cell>
          <cell r="D2886" t="str">
            <v>Venta Cruzada</v>
          </cell>
          <cell r="G2886" t="str">
            <v>Real</v>
          </cell>
        </row>
        <row r="2887">
          <cell r="A2887" t="str">
            <v>BN</v>
          </cell>
          <cell r="B2887">
            <v>202405</v>
          </cell>
          <cell r="D2887" t="str">
            <v>Vida Ahorro Colectivo</v>
          </cell>
          <cell r="G2887" t="str">
            <v>Real</v>
          </cell>
        </row>
        <row r="2888">
          <cell r="A2888" t="str">
            <v>BN</v>
          </cell>
          <cell r="B2888">
            <v>202405</v>
          </cell>
          <cell r="D2888" t="str">
            <v>Vida Ahorro Particular</v>
          </cell>
          <cell r="G2888" t="str">
            <v>Real</v>
          </cell>
        </row>
        <row r="2889">
          <cell r="A2889" t="str">
            <v>BN</v>
          </cell>
          <cell r="B2889">
            <v>202405</v>
          </cell>
          <cell r="D2889" t="str">
            <v>Vida Ganado</v>
          </cell>
          <cell r="G2889" t="str">
            <v>Real</v>
          </cell>
        </row>
        <row r="2890">
          <cell r="A2890" t="str">
            <v>BN</v>
          </cell>
          <cell r="B2890">
            <v>202405</v>
          </cell>
          <cell r="D2890" t="str">
            <v>Vida Riesgo Colectivo</v>
          </cell>
          <cell r="G2890" t="str">
            <v>Real</v>
          </cell>
        </row>
        <row r="2891">
          <cell r="A2891" t="str">
            <v>BN</v>
          </cell>
          <cell r="B2891">
            <v>202405</v>
          </cell>
          <cell r="D2891" t="str">
            <v>Vida Riesgo Particular</v>
          </cell>
          <cell r="G2891" t="str">
            <v>Real</v>
          </cell>
        </row>
        <row r="2892">
          <cell r="A2892" t="str">
            <v>BN</v>
          </cell>
          <cell r="B2892">
            <v>202406</v>
          </cell>
          <cell r="D2892" t="str">
            <v>--</v>
          </cell>
          <cell r="G2892" t="str">
            <v>Real</v>
          </cell>
        </row>
        <row r="2893">
          <cell r="A2893" t="str">
            <v>BN</v>
          </cell>
          <cell r="B2893">
            <v>202406</v>
          </cell>
          <cell r="D2893" t="str">
            <v>--</v>
          </cell>
          <cell r="G2893" t="str">
            <v>Real</v>
          </cell>
        </row>
        <row r="2894">
          <cell r="A2894" t="str">
            <v>BN</v>
          </cell>
          <cell r="B2894">
            <v>202406</v>
          </cell>
          <cell r="D2894" t="str">
            <v>Resto de Lineas</v>
          </cell>
          <cell r="G2894" t="str">
            <v>Real</v>
          </cell>
        </row>
        <row r="2895">
          <cell r="A2895" t="str">
            <v>BN</v>
          </cell>
          <cell r="B2895">
            <v>202406</v>
          </cell>
          <cell r="D2895" t="str">
            <v>Autos</v>
          </cell>
          <cell r="G2895" t="str">
            <v>Real</v>
          </cell>
        </row>
        <row r="2896">
          <cell r="A2896" t="str">
            <v>BN</v>
          </cell>
          <cell r="B2896">
            <v>202406</v>
          </cell>
          <cell r="D2896" t="str">
            <v>Crédito Nacional</v>
          </cell>
          <cell r="G2896" t="str">
            <v>Real</v>
          </cell>
        </row>
        <row r="2897">
          <cell r="A2897" t="str">
            <v>BN</v>
          </cell>
          <cell r="B2897">
            <v>202406</v>
          </cell>
          <cell r="D2897" t="str">
            <v>Flotas</v>
          </cell>
          <cell r="G2897" t="str">
            <v>Real</v>
          </cell>
        </row>
        <row r="2898">
          <cell r="A2898" t="str">
            <v>BN</v>
          </cell>
          <cell r="B2898">
            <v>202406</v>
          </cell>
          <cell r="D2898" t="str">
            <v>Hogar</v>
          </cell>
          <cell r="G2898" t="str">
            <v>Real</v>
          </cell>
        </row>
        <row r="2899">
          <cell r="A2899" t="str">
            <v>BN</v>
          </cell>
          <cell r="B2899">
            <v>202406</v>
          </cell>
          <cell r="D2899" t="str">
            <v>Ingeniería</v>
          </cell>
          <cell r="G2899" t="str">
            <v>Real</v>
          </cell>
        </row>
        <row r="2900">
          <cell r="A2900" t="str">
            <v>BN</v>
          </cell>
          <cell r="B2900">
            <v>202406</v>
          </cell>
          <cell r="D2900" t="str">
            <v>Inmobiliario</v>
          </cell>
          <cell r="G2900" t="str">
            <v>Real</v>
          </cell>
        </row>
        <row r="2901">
          <cell r="A2901" t="str">
            <v>BN</v>
          </cell>
          <cell r="B2901">
            <v>202406</v>
          </cell>
          <cell r="D2901" t="str">
            <v>Líneas Financieras</v>
          </cell>
          <cell r="G2901" t="str">
            <v>Real</v>
          </cell>
        </row>
        <row r="2902">
          <cell r="A2902" t="str">
            <v>BN</v>
          </cell>
          <cell r="B2902">
            <v>202406</v>
          </cell>
          <cell r="D2902" t="str">
            <v>Náutica</v>
          </cell>
          <cell r="G2902" t="str">
            <v>Real</v>
          </cell>
        </row>
        <row r="2903">
          <cell r="A2903" t="str">
            <v>BN</v>
          </cell>
          <cell r="B2903">
            <v>202406</v>
          </cell>
          <cell r="D2903" t="str">
            <v>Particulares Resto</v>
          </cell>
          <cell r="G2903" t="str">
            <v>Real</v>
          </cell>
        </row>
        <row r="2904">
          <cell r="A2904" t="str">
            <v>BN</v>
          </cell>
          <cell r="B2904">
            <v>202406</v>
          </cell>
          <cell r="D2904" t="str">
            <v>Property</v>
          </cell>
          <cell r="G2904" t="str">
            <v>Real</v>
          </cell>
        </row>
        <row r="2905">
          <cell r="A2905" t="str">
            <v>BN</v>
          </cell>
          <cell r="B2905">
            <v>202406</v>
          </cell>
          <cell r="D2905" t="str">
            <v>RC</v>
          </cell>
          <cell r="G2905" t="str">
            <v>Real</v>
          </cell>
        </row>
        <row r="2906">
          <cell r="A2906" t="str">
            <v>BN</v>
          </cell>
          <cell r="B2906">
            <v>202406</v>
          </cell>
          <cell r="D2906" t="str">
            <v>Resto de lineas</v>
          </cell>
          <cell r="G2906" t="str">
            <v>Real</v>
          </cell>
        </row>
        <row r="2907">
          <cell r="A2907" t="str">
            <v>BN</v>
          </cell>
          <cell r="B2907">
            <v>202406</v>
          </cell>
          <cell r="D2907" t="str">
            <v>Retirada</v>
          </cell>
          <cell r="G2907" t="str">
            <v>Real</v>
          </cell>
        </row>
        <row r="2908">
          <cell r="A2908" t="str">
            <v>BN</v>
          </cell>
          <cell r="B2908">
            <v>202406</v>
          </cell>
          <cell r="D2908" t="str">
            <v>Seguros Personales (No Vida) Colectivos</v>
          </cell>
          <cell r="G2908" t="str">
            <v>Real</v>
          </cell>
        </row>
        <row r="2909">
          <cell r="A2909" t="str">
            <v>BN</v>
          </cell>
          <cell r="B2909">
            <v>202406</v>
          </cell>
          <cell r="D2909" t="str">
            <v>Seguros Personales (No Vida) Particular</v>
          </cell>
          <cell r="G2909" t="str">
            <v>Real</v>
          </cell>
        </row>
        <row r="2910">
          <cell r="A2910" t="str">
            <v>BN</v>
          </cell>
          <cell r="B2910">
            <v>202406</v>
          </cell>
          <cell r="D2910" t="str">
            <v>Transporte</v>
          </cell>
          <cell r="G2910" t="str">
            <v>Real</v>
          </cell>
        </row>
        <row r="2911">
          <cell r="A2911" t="str">
            <v>BN</v>
          </cell>
          <cell r="B2911">
            <v>202406</v>
          </cell>
          <cell r="D2911" t="str">
            <v>Vida Ahorro Colectivo</v>
          </cell>
          <cell r="G2911" t="str">
            <v>Real</v>
          </cell>
        </row>
        <row r="2912">
          <cell r="A2912" t="str">
            <v>BN</v>
          </cell>
          <cell r="B2912">
            <v>202406</v>
          </cell>
          <cell r="D2912" t="str">
            <v>Vida Ahorro Particular</v>
          </cell>
          <cell r="G2912" t="str">
            <v>Real</v>
          </cell>
        </row>
        <row r="2913">
          <cell r="A2913" t="str">
            <v>BN</v>
          </cell>
          <cell r="B2913">
            <v>202406</v>
          </cell>
          <cell r="D2913" t="str">
            <v>Vida Ganado</v>
          </cell>
          <cell r="G2913" t="str">
            <v>Real</v>
          </cell>
        </row>
        <row r="2914">
          <cell r="A2914" t="str">
            <v>BN</v>
          </cell>
          <cell r="B2914">
            <v>202406</v>
          </cell>
          <cell r="D2914" t="str">
            <v>Vida Riesgo Colectivo</v>
          </cell>
          <cell r="G2914" t="str">
            <v>Real</v>
          </cell>
        </row>
        <row r="2915">
          <cell r="A2915" t="str">
            <v>BN</v>
          </cell>
          <cell r="B2915">
            <v>202406</v>
          </cell>
          <cell r="D2915" t="str">
            <v>Vida Riesgo Particular</v>
          </cell>
          <cell r="G2915" t="str">
            <v>Real</v>
          </cell>
        </row>
        <row r="2916">
          <cell r="A2916" t="str">
            <v>BN</v>
          </cell>
          <cell r="B2916">
            <v>202407</v>
          </cell>
          <cell r="D2916" t="str">
            <v>--</v>
          </cell>
          <cell r="G2916" t="str">
            <v>Real</v>
          </cell>
        </row>
        <row r="2917">
          <cell r="A2917" t="str">
            <v>BN</v>
          </cell>
          <cell r="B2917">
            <v>202407</v>
          </cell>
          <cell r="D2917" t="str">
            <v>--</v>
          </cell>
          <cell r="G2917" t="str">
            <v>Real</v>
          </cell>
        </row>
        <row r="2918">
          <cell r="A2918" t="str">
            <v>BN</v>
          </cell>
          <cell r="B2918">
            <v>202407</v>
          </cell>
          <cell r="D2918" t="str">
            <v>Resto de Lineas</v>
          </cell>
          <cell r="G2918" t="str">
            <v>Real</v>
          </cell>
        </row>
        <row r="2919">
          <cell r="A2919" t="str">
            <v>BN</v>
          </cell>
          <cell r="B2919">
            <v>202407</v>
          </cell>
          <cell r="D2919" t="str">
            <v>Autos</v>
          </cell>
          <cell r="G2919" t="str">
            <v>Real</v>
          </cell>
        </row>
        <row r="2920">
          <cell r="A2920" t="str">
            <v>BN</v>
          </cell>
          <cell r="B2920">
            <v>202407</v>
          </cell>
          <cell r="D2920" t="str">
            <v>Caución</v>
          </cell>
          <cell r="G2920" t="str">
            <v>Real</v>
          </cell>
        </row>
        <row r="2921">
          <cell r="A2921" t="str">
            <v>BN</v>
          </cell>
          <cell r="B2921">
            <v>202407</v>
          </cell>
          <cell r="D2921" t="str">
            <v>Crédito Nacional</v>
          </cell>
          <cell r="G2921" t="str">
            <v>Real</v>
          </cell>
        </row>
        <row r="2922">
          <cell r="A2922" t="str">
            <v>BN</v>
          </cell>
          <cell r="B2922">
            <v>202407</v>
          </cell>
          <cell r="D2922" t="str">
            <v>Eventos</v>
          </cell>
          <cell r="G2922" t="str">
            <v>Real</v>
          </cell>
        </row>
        <row r="2923">
          <cell r="A2923" t="str">
            <v>BN</v>
          </cell>
          <cell r="B2923">
            <v>202407</v>
          </cell>
          <cell r="D2923" t="str">
            <v>Flotas</v>
          </cell>
          <cell r="G2923" t="str">
            <v>Real</v>
          </cell>
        </row>
        <row r="2924">
          <cell r="A2924" t="str">
            <v>BN</v>
          </cell>
          <cell r="B2924">
            <v>202407</v>
          </cell>
          <cell r="D2924" t="str">
            <v>Hogar</v>
          </cell>
          <cell r="G2924" t="str">
            <v>Real</v>
          </cell>
        </row>
        <row r="2925">
          <cell r="A2925" t="str">
            <v>BN</v>
          </cell>
          <cell r="B2925">
            <v>202407</v>
          </cell>
          <cell r="D2925" t="str">
            <v>Ingeniería</v>
          </cell>
          <cell r="G2925" t="str">
            <v>Real</v>
          </cell>
        </row>
        <row r="2926">
          <cell r="A2926" t="str">
            <v>BN</v>
          </cell>
          <cell r="B2926">
            <v>202407</v>
          </cell>
          <cell r="D2926" t="str">
            <v>Inmobiliario</v>
          </cell>
          <cell r="G2926" t="str">
            <v>Real</v>
          </cell>
        </row>
        <row r="2927">
          <cell r="A2927" t="str">
            <v>BN</v>
          </cell>
          <cell r="B2927">
            <v>202407</v>
          </cell>
          <cell r="D2927" t="str">
            <v>Líneas Financieras</v>
          </cell>
          <cell r="G2927" t="str">
            <v>Real</v>
          </cell>
        </row>
        <row r="2928">
          <cell r="A2928" t="str">
            <v>BN</v>
          </cell>
          <cell r="B2928">
            <v>202407</v>
          </cell>
          <cell r="D2928" t="str">
            <v>Náutica</v>
          </cell>
          <cell r="G2928" t="str">
            <v>Real</v>
          </cell>
        </row>
        <row r="2929">
          <cell r="A2929" t="str">
            <v>BN</v>
          </cell>
          <cell r="B2929">
            <v>202407</v>
          </cell>
          <cell r="D2929" t="str">
            <v>Particulares Resto</v>
          </cell>
          <cell r="G2929" t="str">
            <v>Real</v>
          </cell>
        </row>
        <row r="2930">
          <cell r="A2930" t="str">
            <v>BN</v>
          </cell>
          <cell r="B2930">
            <v>202407</v>
          </cell>
          <cell r="D2930" t="str">
            <v>Property</v>
          </cell>
          <cell r="G2930" t="str">
            <v>Real</v>
          </cell>
        </row>
        <row r="2931">
          <cell r="A2931" t="str">
            <v>BN</v>
          </cell>
          <cell r="B2931">
            <v>202407</v>
          </cell>
          <cell r="D2931" t="str">
            <v>RC</v>
          </cell>
          <cell r="G2931" t="str">
            <v>Real</v>
          </cell>
        </row>
        <row r="2932">
          <cell r="A2932" t="str">
            <v>BN</v>
          </cell>
          <cell r="B2932">
            <v>202407</v>
          </cell>
          <cell r="D2932" t="str">
            <v>Resto de lineas</v>
          </cell>
          <cell r="G2932" t="str">
            <v>Real</v>
          </cell>
        </row>
        <row r="2933">
          <cell r="A2933" t="str">
            <v>BN</v>
          </cell>
          <cell r="B2933">
            <v>202407</v>
          </cell>
          <cell r="D2933" t="str">
            <v>Retirada</v>
          </cell>
          <cell r="G2933" t="str">
            <v>Real</v>
          </cell>
        </row>
        <row r="2934">
          <cell r="A2934" t="str">
            <v>BN</v>
          </cell>
          <cell r="B2934">
            <v>202407</v>
          </cell>
          <cell r="D2934" t="str">
            <v>Seguros Personales (No Vida) Colectivos</v>
          </cell>
          <cell r="G2934" t="str">
            <v>Real</v>
          </cell>
        </row>
        <row r="2935">
          <cell r="A2935" t="str">
            <v>BN</v>
          </cell>
          <cell r="B2935">
            <v>202407</v>
          </cell>
          <cell r="D2935" t="str">
            <v>Seguros Personales (No Vida) Particular</v>
          </cell>
          <cell r="G2935" t="str">
            <v>Real</v>
          </cell>
        </row>
        <row r="2936">
          <cell r="A2936" t="str">
            <v>BN</v>
          </cell>
          <cell r="B2936">
            <v>202407</v>
          </cell>
          <cell r="D2936" t="str">
            <v>Transporte</v>
          </cell>
          <cell r="G2936" t="str">
            <v>Real</v>
          </cell>
        </row>
        <row r="2937">
          <cell r="A2937" t="str">
            <v>BN</v>
          </cell>
          <cell r="B2937">
            <v>202407</v>
          </cell>
          <cell r="D2937" t="str">
            <v>Venta Cruzada</v>
          </cell>
          <cell r="G2937" t="str">
            <v>Real</v>
          </cell>
        </row>
        <row r="2938">
          <cell r="A2938" t="str">
            <v>BN</v>
          </cell>
          <cell r="B2938">
            <v>202407</v>
          </cell>
          <cell r="D2938" t="str">
            <v>Vida Ahorro Colectivo</v>
          </cell>
          <cell r="G2938" t="str">
            <v>Real</v>
          </cell>
        </row>
        <row r="2939">
          <cell r="A2939" t="str">
            <v>BN</v>
          </cell>
          <cell r="B2939">
            <v>202407</v>
          </cell>
          <cell r="D2939" t="str">
            <v>Vida Ahorro Particular</v>
          </cell>
          <cell r="G2939" t="str">
            <v>Real</v>
          </cell>
        </row>
        <row r="2940">
          <cell r="A2940" t="str">
            <v>BN</v>
          </cell>
          <cell r="B2940">
            <v>202407</v>
          </cell>
          <cell r="D2940" t="str">
            <v>Vida Ganado</v>
          </cell>
          <cell r="G2940" t="str">
            <v>Real</v>
          </cell>
        </row>
        <row r="2941">
          <cell r="A2941" t="str">
            <v>BN</v>
          </cell>
          <cell r="B2941">
            <v>202407</v>
          </cell>
          <cell r="D2941" t="str">
            <v>Vida Riesgo Colectivo</v>
          </cell>
          <cell r="G2941" t="str">
            <v>Real</v>
          </cell>
        </row>
        <row r="2942">
          <cell r="A2942" t="str">
            <v>BN</v>
          </cell>
          <cell r="B2942">
            <v>202407</v>
          </cell>
          <cell r="D2942" t="str">
            <v>Vida Riesgo Particular</v>
          </cell>
          <cell r="G2942" t="str">
            <v>Real</v>
          </cell>
        </row>
        <row r="2943">
          <cell r="A2943" t="str">
            <v>BN</v>
          </cell>
          <cell r="B2943">
            <v>202408</v>
          </cell>
          <cell r="D2943" t="str">
            <v>--</v>
          </cell>
          <cell r="G2943" t="str">
            <v>Real</v>
          </cell>
        </row>
        <row r="2944">
          <cell r="A2944" t="str">
            <v>BN</v>
          </cell>
          <cell r="B2944">
            <v>202408</v>
          </cell>
          <cell r="D2944" t="str">
            <v>--</v>
          </cell>
          <cell r="G2944" t="str">
            <v>Real</v>
          </cell>
        </row>
        <row r="2945">
          <cell r="A2945" t="str">
            <v>BN</v>
          </cell>
          <cell r="B2945">
            <v>202408</v>
          </cell>
          <cell r="D2945" t="str">
            <v>Autos</v>
          </cell>
          <cell r="G2945" t="str">
            <v>Real</v>
          </cell>
        </row>
        <row r="2946">
          <cell r="A2946" t="str">
            <v>BN</v>
          </cell>
          <cell r="B2946">
            <v>202408</v>
          </cell>
          <cell r="D2946" t="str">
            <v>Caución</v>
          </cell>
          <cell r="G2946" t="str">
            <v>Real</v>
          </cell>
        </row>
        <row r="2947">
          <cell r="A2947" t="str">
            <v>BN</v>
          </cell>
          <cell r="B2947">
            <v>202408</v>
          </cell>
          <cell r="D2947" t="str">
            <v>Crédito Nacional</v>
          </cell>
          <cell r="G2947" t="str">
            <v>Real</v>
          </cell>
        </row>
        <row r="2948">
          <cell r="A2948" t="str">
            <v>BN</v>
          </cell>
          <cell r="B2948">
            <v>202408</v>
          </cell>
          <cell r="D2948" t="str">
            <v>Flotas</v>
          </cell>
          <cell r="G2948" t="str">
            <v>Real</v>
          </cell>
        </row>
        <row r="2949">
          <cell r="A2949" t="str">
            <v>BN</v>
          </cell>
          <cell r="B2949">
            <v>202408</v>
          </cell>
          <cell r="D2949" t="str">
            <v>Hogar</v>
          </cell>
          <cell r="G2949" t="str">
            <v>Real</v>
          </cell>
        </row>
        <row r="2950">
          <cell r="A2950" t="str">
            <v>BN</v>
          </cell>
          <cell r="B2950">
            <v>202408</v>
          </cell>
          <cell r="D2950" t="str">
            <v>Ingeniería</v>
          </cell>
          <cell r="G2950" t="str">
            <v>Real</v>
          </cell>
        </row>
        <row r="2951">
          <cell r="A2951" t="str">
            <v>BN</v>
          </cell>
          <cell r="B2951">
            <v>202408</v>
          </cell>
          <cell r="D2951" t="str">
            <v>Inmobiliario</v>
          </cell>
          <cell r="G2951" t="str">
            <v>Real</v>
          </cell>
        </row>
        <row r="2952">
          <cell r="A2952" t="str">
            <v>BN</v>
          </cell>
          <cell r="B2952">
            <v>202408</v>
          </cell>
          <cell r="D2952" t="str">
            <v>Líneas Financieras</v>
          </cell>
          <cell r="G2952" t="str">
            <v>Real</v>
          </cell>
        </row>
        <row r="2953">
          <cell r="A2953" t="str">
            <v>BN</v>
          </cell>
          <cell r="B2953">
            <v>202408</v>
          </cell>
          <cell r="D2953" t="str">
            <v>Náutica</v>
          </cell>
          <cell r="G2953" t="str">
            <v>Real</v>
          </cell>
        </row>
        <row r="2954">
          <cell r="A2954" t="str">
            <v>BN</v>
          </cell>
          <cell r="B2954">
            <v>202408</v>
          </cell>
          <cell r="D2954" t="str">
            <v>Particulares Resto</v>
          </cell>
          <cell r="G2954" t="str">
            <v>Real</v>
          </cell>
        </row>
        <row r="2955">
          <cell r="A2955" t="str">
            <v>BN</v>
          </cell>
          <cell r="B2955">
            <v>202408</v>
          </cell>
          <cell r="D2955" t="str">
            <v>Property</v>
          </cell>
          <cell r="G2955" t="str">
            <v>Real</v>
          </cell>
        </row>
        <row r="2956">
          <cell r="A2956" t="str">
            <v>BN</v>
          </cell>
          <cell r="B2956">
            <v>202408</v>
          </cell>
          <cell r="D2956" t="str">
            <v>RC</v>
          </cell>
          <cell r="G2956" t="str">
            <v>Real</v>
          </cell>
        </row>
        <row r="2957">
          <cell r="A2957" t="str">
            <v>BN</v>
          </cell>
          <cell r="B2957">
            <v>202408</v>
          </cell>
          <cell r="D2957" t="str">
            <v>Resto de lineas</v>
          </cell>
          <cell r="G2957" t="str">
            <v>Real</v>
          </cell>
        </row>
        <row r="2958">
          <cell r="A2958" t="str">
            <v>BN</v>
          </cell>
          <cell r="B2958">
            <v>202408</v>
          </cell>
          <cell r="D2958" t="str">
            <v>Retirada</v>
          </cell>
          <cell r="G2958" t="str">
            <v>Real</v>
          </cell>
        </row>
        <row r="2959">
          <cell r="A2959" t="str">
            <v>BN</v>
          </cell>
          <cell r="B2959">
            <v>202408</v>
          </cell>
          <cell r="D2959" t="str">
            <v>Seguros Personales (No Vida) Colectivos</v>
          </cell>
          <cell r="G2959" t="str">
            <v>Real</v>
          </cell>
        </row>
        <row r="2960">
          <cell r="A2960" t="str">
            <v>BN</v>
          </cell>
          <cell r="B2960">
            <v>202408</v>
          </cell>
          <cell r="D2960" t="str">
            <v>Seguros Personales (No Vida) Particular</v>
          </cell>
          <cell r="G2960" t="str">
            <v>Real</v>
          </cell>
        </row>
        <row r="2961">
          <cell r="A2961" t="str">
            <v>BN</v>
          </cell>
          <cell r="B2961">
            <v>202408</v>
          </cell>
          <cell r="D2961" t="str">
            <v>Transporte</v>
          </cell>
          <cell r="G2961" t="str">
            <v>Real</v>
          </cell>
        </row>
        <row r="2962">
          <cell r="A2962" t="str">
            <v>BN</v>
          </cell>
          <cell r="B2962">
            <v>202408</v>
          </cell>
          <cell r="D2962" t="str">
            <v>Venta Cruzada</v>
          </cell>
          <cell r="G2962" t="str">
            <v>Real</v>
          </cell>
        </row>
        <row r="2963">
          <cell r="A2963" t="str">
            <v>BN</v>
          </cell>
          <cell r="B2963">
            <v>202408</v>
          </cell>
          <cell r="D2963" t="str">
            <v>Vida Ahorro Colectivo</v>
          </cell>
          <cell r="G2963" t="str">
            <v>Real</v>
          </cell>
        </row>
        <row r="2964">
          <cell r="A2964" t="str">
            <v>BN</v>
          </cell>
          <cell r="B2964">
            <v>202408</v>
          </cell>
          <cell r="D2964" t="str">
            <v>Vida Ahorro Particular</v>
          </cell>
          <cell r="G2964" t="str">
            <v>Real</v>
          </cell>
        </row>
        <row r="2965">
          <cell r="A2965" t="str">
            <v>BN</v>
          </cell>
          <cell r="B2965">
            <v>202408</v>
          </cell>
          <cell r="D2965" t="str">
            <v>Vida Ganado</v>
          </cell>
          <cell r="G2965" t="str">
            <v>Real</v>
          </cell>
        </row>
        <row r="2966">
          <cell r="A2966" t="str">
            <v>BN</v>
          </cell>
          <cell r="B2966">
            <v>202408</v>
          </cell>
          <cell r="D2966" t="str">
            <v>Vida Riesgo Colectivo</v>
          </cell>
          <cell r="G2966" t="str">
            <v>Real</v>
          </cell>
        </row>
        <row r="2967">
          <cell r="A2967" t="str">
            <v>BN</v>
          </cell>
          <cell r="B2967">
            <v>202408</v>
          </cell>
          <cell r="D2967" t="str">
            <v>Vida Riesgo Particular</v>
          </cell>
          <cell r="G2967" t="str">
            <v>Real</v>
          </cell>
        </row>
        <row r="2968">
          <cell r="A2968" t="str">
            <v>BN</v>
          </cell>
          <cell r="B2968">
            <v>202409</v>
          </cell>
          <cell r="D2968" t="str">
            <v>--</v>
          </cell>
          <cell r="G2968" t="str">
            <v>Real</v>
          </cell>
        </row>
        <row r="2969">
          <cell r="A2969" t="str">
            <v>BN</v>
          </cell>
          <cell r="B2969">
            <v>202409</v>
          </cell>
          <cell r="D2969" t="str">
            <v>--</v>
          </cell>
          <cell r="G2969" t="str">
            <v>Real</v>
          </cell>
        </row>
        <row r="2970">
          <cell r="A2970" t="str">
            <v>BN</v>
          </cell>
          <cell r="B2970">
            <v>202409</v>
          </cell>
          <cell r="D2970" t="str">
            <v>Resto de Lineas</v>
          </cell>
          <cell r="G2970" t="str">
            <v>Real</v>
          </cell>
        </row>
        <row r="2971">
          <cell r="A2971" t="str">
            <v>BN</v>
          </cell>
          <cell r="B2971">
            <v>202409</v>
          </cell>
          <cell r="D2971" t="str">
            <v>Autos</v>
          </cell>
          <cell r="G2971" t="str">
            <v>Real</v>
          </cell>
        </row>
        <row r="2972">
          <cell r="A2972" t="str">
            <v>BN</v>
          </cell>
          <cell r="B2972">
            <v>202409</v>
          </cell>
          <cell r="D2972" t="str">
            <v>Caución</v>
          </cell>
          <cell r="G2972" t="str">
            <v>Real</v>
          </cell>
        </row>
        <row r="2973">
          <cell r="A2973" t="str">
            <v>BN</v>
          </cell>
          <cell r="B2973">
            <v>202409</v>
          </cell>
          <cell r="D2973" t="str">
            <v>Crédito Nacional</v>
          </cell>
          <cell r="G2973" t="str">
            <v>Real</v>
          </cell>
        </row>
        <row r="2974">
          <cell r="A2974" t="str">
            <v>BN</v>
          </cell>
          <cell r="B2974">
            <v>202409</v>
          </cell>
          <cell r="D2974" t="str">
            <v>Flotas</v>
          </cell>
          <cell r="G2974" t="str">
            <v>Real</v>
          </cell>
        </row>
        <row r="2975">
          <cell r="A2975" t="str">
            <v>BN</v>
          </cell>
          <cell r="B2975">
            <v>202409</v>
          </cell>
          <cell r="D2975" t="str">
            <v>Hogar</v>
          </cell>
          <cell r="G2975" t="str">
            <v>Real</v>
          </cell>
        </row>
        <row r="2976">
          <cell r="A2976" t="str">
            <v>BN</v>
          </cell>
          <cell r="B2976">
            <v>202409</v>
          </cell>
          <cell r="D2976" t="str">
            <v>Ingeniería</v>
          </cell>
          <cell r="G2976" t="str">
            <v>Real</v>
          </cell>
        </row>
        <row r="2977">
          <cell r="A2977" t="str">
            <v>BN</v>
          </cell>
          <cell r="B2977">
            <v>202409</v>
          </cell>
          <cell r="D2977" t="str">
            <v>Inmobiliario</v>
          </cell>
          <cell r="G2977" t="str">
            <v>Real</v>
          </cell>
        </row>
        <row r="2978">
          <cell r="A2978" t="str">
            <v>BN</v>
          </cell>
          <cell r="B2978">
            <v>202409</v>
          </cell>
          <cell r="D2978" t="str">
            <v>Líneas Financieras</v>
          </cell>
          <cell r="G2978" t="str">
            <v>Real</v>
          </cell>
        </row>
        <row r="2979">
          <cell r="A2979" t="str">
            <v>BN</v>
          </cell>
          <cell r="B2979">
            <v>202409</v>
          </cell>
          <cell r="D2979" t="str">
            <v>Náutica</v>
          </cell>
          <cell r="G2979" t="str">
            <v>Real</v>
          </cell>
        </row>
        <row r="2980">
          <cell r="A2980" t="str">
            <v>BN</v>
          </cell>
          <cell r="B2980">
            <v>202409</v>
          </cell>
          <cell r="D2980" t="str">
            <v>Particulares Resto</v>
          </cell>
          <cell r="G2980" t="str">
            <v>Real</v>
          </cell>
        </row>
        <row r="2981">
          <cell r="A2981" t="str">
            <v>BN</v>
          </cell>
          <cell r="B2981">
            <v>202409</v>
          </cell>
          <cell r="D2981" t="str">
            <v>Property</v>
          </cell>
          <cell r="G2981" t="str">
            <v>Real</v>
          </cell>
        </row>
        <row r="2982">
          <cell r="A2982" t="str">
            <v>BN</v>
          </cell>
          <cell r="B2982">
            <v>202409</v>
          </cell>
          <cell r="D2982" t="str">
            <v>RC</v>
          </cell>
          <cell r="G2982" t="str">
            <v>Real</v>
          </cell>
        </row>
        <row r="2983">
          <cell r="A2983" t="str">
            <v>BN</v>
          </cell>
          <cell r="B2983">
            <v>202409</v>
          </cell>
          <cell r="D2983" t="str">
            <v>Resto de lineas</v>
          </cell>
          <cell r="G2983" t="str">
            <v>Real</v>
          </cell>
        </row>
        <row r="2984">
          <cell r="A2984" t="str">
            <v>BN</v>
          </cell>
          <cell r="B2984">
            <v>202409</v>
          </cell>
          <cell r="D2984" t="str">
            <v>Retirada</v>
          </cell>
          <cell r="G2984" t="str">
            <v>Real</v>
          </cell>
        </row>
        <row r="2985">
          <cell r="A2985" t="str">
            <v>BN</v>
          </cell>
          <cell r="B2985">
            <v>202409</v>
          </cell>
          <cell r="D2985" t="str">
            <v>Seguros Personales (No Vida) Colectivos</v>
          </cell>
          <cell r="G2985" t="str">
            <v>Real</v>
          </cell>
        </row>
        <row r="2986">
          <cell r="A2986" t="str">
            <v>BN</v>
          </cell>
          <cell r="B2986">
            <v>202409</v>
          </cell>
          <cell r="D2986" t="str">
            <v>Seguros Personales (No Vida) Particular</v>
          </cell>
          <cell r="G2986" t="str">
            <v>Real</v>
          </cell>
        </row>
        <row r="2987">
          <cell r="A2987" t="str">
            <v>BN</v>
          </cell>
          <cell r="B2987">
            <v>202409</v>
          </cell>
          <cell r="D2987" t="str">
            <v>Transporte</v>
          </cell>
          <cell r="G2987" t="str">
            <v>Real</v>
          </cell>
        </row>
        <row r="2988">
          <cell r="A2988" t="str">
            <v>BN</v>
          </cell>
          <cell r="B2988">
            <v>202409</v>
          </cell>
          <cell r="D2988" t="str">
            <v>Venta Cruzada</v>
          </cell>
          <cell r="G2988" t="str">
            <v>Real</v>
          </cell>
        </row>
        <row r="2989">
          <cell r="A2989" t="str">
            <v>BN</v>
          </cell>
          <cell r="B2989">
            <v>202409</v>
          </cell>
          <cell r="D2989" t="str">
            <v>Vida Ahorro Colectivo</v>
          </cell>
          <cell r="G2989" t="str">
            <v>Real</v>
          </cell>
        </row>
        <row r="2990">
          <cell r="A2990" t="str">
            <v>BN</v>
          </cell>
          <cell r="B2990">
            <v>202409</v>
          </cell>
          <cell r="D2990" t="str">
            <v>Vida Ahorro Particular</v>
          </cell>
          <cell r="G2990" t="str">
            <v>Real</v>
          </cell>
        </row>
        <row r="2991">
          <cell r="A2991" t="str">
            <v>BN</v>
          </cell>
          <cell r="B2991">
            <v>202409</v>
          </cell>
          <cell r="D2991" t="str">
            <v>Vida Ganado</v>
          </cell>
          <cell r="G2991" t="str">
            <v>Real</v>
          </cell>
        </row>
        <row r="2992">
          <cell r="A2992" t="str">
            <v>BN</v>
          </cell>
          <cell r="B2992">
            <v>202409</v>
          </cell>
          <cell r="D2992" t="str">
            <v>Vida Riesgo Colectivo</v>
          </cell>
          <cell r="G2992" t="str">
            <v>Real</v>
          </cell>
        </row>
        <row r="2993">
          <cell r="A2993" t="str">
            <v>BN</v>
          </cell>
          <cell r="B2993">
            <v>202409</v>
          </cell>
          <cell r="D2993" t="str">
            <v>Vida Riesgo Particular</v>
          </cell>
          <cell r="G2993" t="str">
            <v>Real</v>
          </cell>
        </row>
        <row r="2994">
          <cell r="A2994" t="str">
            <v>BN</v>
          </cell>
          <cell r="B2994">
            <v>202410</v>
          </cell>
          <cell r="D2994" t="str">
            <v>--</v>
          </cell>
          <cell r="G2994" t="str">
            <v>Real</v>
          </cell>
        </row>
        <row r="2995">
          <cell r="A2995" t="str">
            <v>BN</v>
          </cell>
          <cell r="B2995">
            <v>202410</v>
          </cell>
          <cell r="D2995" t="str">
            <v>--</v>
          </cell>
          <cell r="G2995" t="str">
            <v>Real</v>
          </cell>
        </row>
        <row r="2996">
          <cell r="A2996" t="str">
            <v>BN</v>
          </cell>
          <cell r="B2996">
            <v>202410</v>
          </cell>
          <cell r="D2996" t="str">
            <v>Resto de Lineas</v>
          </cell>
          <cell r="G2996" t="str">
            <v>Real</v>
          </cell>
        </row>
        <row r="2997">
          <cell r="A2997" t="str">
            <v>BN</v>
          </cell>
          <cell r="B2997">
            <v>202410</v>
          </cell>
          <cell r="D2997" t="str">
            <v>Autos</v>
          </cell>
          <cell r="G2997" t="str">
            <v>Real</v>
          </cell>
        </row>
        <row r="2998">
          <cell r="A2998" t="str">
            <v>BN</v>
          </cell>
          <cell r="B2998">
            <v>202410</v>
          </cell>
          <cell r="D2998" t="str">
            <v>Caución</v>
          </cell>
          <cell r="G2998" t="str">
            <v>Real</v>
          </cell>
        </row>
        <row r="2999">
          <cell r="A2999" t="str">
            <v>BN</v>
          </cell>
          <cell r="B2999">
            <v>202410</v>
          </cell>
          <cell r="D2999" t="str">
            <v>Crédito Nacional</v>
          </cell>
          <cell r="G2999" t="str">
            <v>Real</v>
          </cell>
        </row>
        <row r="3000">
          <cell r="A3000" t="str">
            <v>BN</v>
          </cell>
          <cell r="B3000">
            <v>202410</v>
          </cell>
          <cell r="D3000" t="str">
            <v>Flotas</v>
          </cell>
          <cell r="G3000" t="str">
            <v>Real</v>
          </cell>
        </row>
        <row r="3001">
          <cell r="A3001" t="str">
            <v>BN</v>
          </cell>
          <cell r="B3001">
            <v>202410</v>
          </cell>
          <cell r="D3001" t="str">
            <v>Hogar</v>
          </cell>
          <cell r="G3001" t="str">
            <v>Real</v>
          </cell>
        </row>
        <row r="3002">
          <cell r="A3002" t="str">
            <v>BN</v>
          </cell>
          <cell r="B3002">
            <v>202410</v>
          </cell>
          <cell r="D3002" t="str">
            <v>Ingeniería</v>
          </cell>
          <cell r="G3002" t="str">
            <v>Real</v>
          </cell>
        </row>
        <row r="3003">
          <cell r="A3003" t="str">
            <v>BN</v>
          </cell>
          <cell r="B3003">
            <v>202410</v>
          </cell>
          <cell r="D3003" t="str">
            <v>Inmobiliario</v>
          </cell>
          <cell r="G3003" t="str">
            <v>Real</v>
          </cell>
        </row>
        <row r="3004">
          <cell r="A3004" t="str">
            <v>BN</v>
          </cell>
          <cell r="B3004">
            <v>202410</v>
          </cell>
          <cell r="D3004" t="str">
            <v>Líneas Financieras</v>
          </cell>
          <cell r="G3004" t="str">
            <v>Real</v>
          </cell>
        </row>
        <row r="3005">
          <cell r="A3005" t="str">
            <v>BN</v>
          </cell>
          <cell r="B3005">
            <v>202410</v>
          </cell>
          <cell r="D3005" t="str">
            <v>Náutica</v>
          </cell>
          <cell r="G3005" t="str">
            <v>Real</v>
          </cell>
        </row>
        <row r="3006">
          <cell r="A3006" t="str">
            <v>BN</v>
          </cell>
          <cell r="B3006">
            <v>202410</v>
          </cell>
          <cell r="D3006" t="str">
            <v>Particulares Resto</v>
          </cell>
          <cell r="G3006" t="str">
            <v>Real</v>
          </cell>
        </row>
        <row r="3007">
          <cell r="A3007" t="str">
            <v>BN</v>
          </cell>
          <cell r="B3007">
            <v>202410</v>
          </cell>
          <cell r="D3007" t="str">
            <v>Property</v>
          </cell>
          <cell r="G3007" t="str">
            <v>Real</v>
          </cell>
        </row>
        <row r="3008">
          <cell r="A3008" t="str">
            <v>BN</v>
          </cell>
          <cell r="B3008">
            <v>202410</v>
          </cell>
          <cell r="D3008" t="str">
            <v>RC</v>
          </cell>
          <cell r="G3008" t="str">
            <v>Real</v>
          </cell>
        </row>
        <row r="3009">
          <cell r="A3009" t="str">
            <v>BN</v>
          </cell>
          <cell r="B3009">
            <v>202410</v>
          </cell>
          <cell r="D3009" t="str">
            <v>Resto de lineas</v>
          </cell>
          <cell r="G3009" t="str">
            <v>Real</v>
          </cell>
        </row>
        <row r="3010">
          <cell r="A3010" t="str">
            <v>BN</v>
          </cell>
          <cell r="B3010">
            <v>202410</v>
          </cell>
          <cell r="D3010" t="str">
            <v>Retirada</v>
          </cell>
          <cell r="G3010" t="str">
            <v>Real</v>
          </cell>
        </row>
        <row r="3011">
          <cell r="A3011" t="str">
            <v>BN</v>
          </cell>
          <cell r="B3011">
            <v>202410</v>
          </cell>
          <cell r="D3011" t="str">
            <v>Seguros Personales (No Vida) Colectivos</v>
          </cell>
          <cell r="G3011" t="str">
            <v>Real</v>
          </cell>
        </row>
        <row r="3012">
          <cell r="A3012" t="str">
            <v>BN</v>
          </cell>
          <cell r="B3012">
            <v>202410</v>
          </cell>
          <cell r="D3012" t="str">
            <v>Seguros Personales (No Vida) Particular</v>
          </cell>
          <cell r="G3012" t="str">
            <v>Real</v>
          </cell>
        </row>
        <row r="3013">
          <cell r="A3013" t="str">
            <v>BN</v>
          </cell>
          <cell r="B3013">
            <v>202410</v>
          </cell>
          <cell r="D3013" t="str">
            <v>Transporte</v>
          </cell>
          <cell r="G3013" t="str">
            <v>Real</v>
          </cell>
        </row>
        <row r="3014">
          <cell r="A3014" t="str">
            <v>BN</v>
          </cell>
          <cell r="B3014">
            <v>202410</v>
          </cell>
          <cell r="D3014" t="str">
            <v>Venta Cruzada</v>
          </cell>
          <cell r="G3014" t="str">
            <v>Real</v>
          </cell>
        </row>
        <row r="3015">
          <cell r="A3015" t="str">
            <v>BN</v>
          </cell>
          <cell r="B3015">
            <v>202410</v>
          </cell>
          <cell r="D3015" t="str">
            <v>Vida Ahorro Colectivo</v>
          </cell>
          <cell r="G3015" t="str">
            <v>Real</v>
          </cell>
        </row>
        <row r="3016">
          <cell r="A3016" t="str">
            <v>BN</v>
          </cell>
          <cell r="B3016">
            <v>202410</v>
          </cell>
          <cell r="D3016" t="str">
            <v>Vida Ahorro Particular</v>
          </cell>
          <cell r="G3016" t="str">
            <v>Real</v>
          </cell>
        </row>
        <row r="3017">
          <cell r="A3017" t="str">
            <v>BN</v>
          </cell>
          <cell r="B3017">
            <v>202410</v>
          </cell>
          <cell r="D3017" t="str">
            <v>Vida Ganado</v>
          </cell>
          <cell r="G3017" t="str">
            <v>Real</v>
          </cell>
        </row>
        <row r="3018">
          <cell r="A3018" t="str">
            <v>BN</v>
          </cell>
          <cell r="B3018">
            <v>202410</v>
          </cell>
          <cell r="D3018" t="str">
            <v>Vida Riesgo Colectivo</v>
          </cell>
          <cell r="G3018" t="str">
            <v>Real</v>
          </cell>
        </row>
        <row r="3019">
          <cell r="A3019" t="str">
            <v>BN</v>
          </cell>
          <cell r="B3019">
            <v>202410</v>
          </cell>
          <cell r="D3019" t="str">
            <v>Vida Riesgo Particular</v>
          </cell>
          <cell r="G3019" t="str">
            <v>Real</v>
          </cell>
        </row>
        <row r="3020">
          <cell r="A3020" t="str">
            <v>BN</v>
          </cell>
          <cell r="B3020">
            <v>202411</v>
          </cell>
          <cell r="D3020" t="str">
            <v>--</v>
          </cell>
          <cell r="G3020" t="str">
            <v>Real</v>
          </cell>
        </row>
        <row r="3021">
          <cell r="A3021" t="str">
            <v>BN</v>
          </cell>
          <cell r="B3021">
            <v>202411</v>
          </cell>
          <cell r="D3021" t="str">
            <v>--</v>
          </cell>
          <cell r="G3021" t="str">
            <v>Real</v>
          </cell>
        </row>
        <row r="3022">
          <cell r="A3022" t="str">
            <v>BN</v>
          </cell>
          <cell r="B3022">
            <v>202411</v>
          </cell>
          <cell r="D3022" t="str">
            <v>Resto de Lineas</v>
          </cell>
          <cell r="G3022" t="str">
            <v>Real</v>
          </cell>
        </row>
        <row r="3023">
          <cell r="A3023" t="str">
            <v>BN</v>
          </cell>
          <cell r="B3023">
            <v>202411</v>
          </cell>
          <cell r="D3023" t="str">
            <v>Arte</v>
          </cell>
          <cell r="G3023" t="str">
            <v>Real</v>
          </cell>
        </row>
        <row r="3024">
          <cell r="A3024" t="str">
            <v>BN</v>
          </cell>
          <cell r="B3024">
            <v>202411</v>
          </cell>
          <cell r="D3024" t="str">
            <v>Autos</v>
          </cell>
          <cell r="G3024" t="str">
            <v>Real</v>
          </cell>
        </row>
        <row r="3025">
          <cell r="A3025" t="str">
            <v>BN</v>
          </cell>
          <cell r="B3025">
            <v>202411</v>
          </cell>
          <cell r="D3025" t="str">
            <v>Caución</v>
          </cell>
          <cell r="G3025" t="str">
            <v>Real</v>
          </cell>
        </row>
        <row r="3026">
          <cell r="A3026" t="str">
            <v>BN</v>
          </cell>
          <cell r="B3026">
            <v>202411</v>
          </cell>
          <cell r="D3026" t="str">
            <v>Crédito Nacional</v>
          </cell>
          <cell r="G3026" t="str">
            <v>Real</v>
          </cell>
        </row>
        <row r="3027">
          <cell r="A3027" t="str">
            <v>BN</v>
          </cell>
          <cell r="B3027">
            <v>202411</v>
          </cell>
          <cell r="D3027" t="str">
            <v>Flotas</v>
          </cell>
          <cell r="G3027" t="str">
            <v>Real</v>
          </cell>
        </row>
        <row r="3028">
          <cell r="A3028" t="str">
            <v>BN</v>
          </cell>
          <cell r="B3028">
            <v>202411</v>
          </cell>
          <cell r="D3028" t="str">
            <v>Hogar</v>
          </cell>
          <cell r="G3028" t="str">
            <v>Real</v>
          </cell>
        </row>
        <row r="3029">
          <cell r="A3029" t="str">
            <v>BN</v>
          </cell>
          <cell r="B3029">
            <v>202411</v>
          </cell>
          <cell r="D3029" t="str">
            <v>Ingeniería</v>
          </cell>
          <cell r="G3029" t="str">
            <v>Real</v>
          </cell>
        </row>
        <row r="3030">
          <cell r="A3030" t="str">
            <v>BN</v>
          </cell>
          <cell r="B3030">
            <v>202411</v>
          </cell>
          <cell r="D3030" t="str">
            <v>Inmobiliario</v>
          </cell>
          <cell r="G3030" t="str">
            <v>Real</v>
          </cell>
        </row>
        <row r="3031">
          <cell r="A3031" t="str">
            <v>BN</v>
          </cell>
          <cell r="B3031">
            <v>202411</v>
          </cell>
          <cell r="D3031" t="str">
            <v>Líneas Financieras</v>
          </cell>
          <cell r="G3031" t="str">
            <v>Real</v>
          </cell>
        </row>
        <row r="3032">
          <cell r="A3032" t="str">
            <v>BN</v>
          </cell>
          <cell r="B3032">
            <v>202411</v>
          </cell>
          <cell r="D3032" t="str">
            <v>Náutica</v>
          </cell>
          <cell r="G3032" t="str">
            <v>Real</v>
          </cell>
        </row>
        <row r="3033">
          <cell r="A3033" t="str">
            <v>BN</v>
          </cell>
          <cell r="B3033">
            <v>202411</v>
          </cell>
          <cell r="D3033" t="str">
            <v>Particulares Resto</v>
          </cell>
          <cell r="G3033" t="str">
            <v>Real</v>
          </cell>
        </row>
        <row r="3034">
          <cell r="A3034" t="str">
            <v>BN</v>
          </cell>
          <cell r="B3034">
            <v>202411</v>
          </cell>
          <cell r="D3034" t="str">
            <v>Property</v>
          </cell>
          <cell r="G3034" t="str">
            <v>Real</v>
          </cell>
        </row>
        <row r="3035">
          <cell r="A3035" t="str">
            <v>BN</v>
          </cell>
          <cell r="B3035">
            <v>202411</v>
          </cell>
          <cell r="D3035" t="str">
            <v>RC</v>
          </cell>
          <cell r="G3035" t="str">
            <v>Real</v>
          </cell>
        </row>
        <row r="3036">
          <cell r="A3036" t="str">
            <v>BN</v>
          </cell>
          <cell r="B3036">
            <v>202411</v>
          </cell>
          <cell r="D3036" t="str">
            <v>Resto de lineas</v>
          </cell>
          <cell r="G3036" t="str">
            <v>Real</v>
          </cell>
        </row>
        <row r="3037">
          <cell r="A3037" t="str">
            <v>BN</v>
          </cell>
          <cell r="B3037">
            <v>202411</v>
          </cell>
          <cell r="D3037" t="str">
            <v>Retirada</v>
          </cell>
          <cell r="G3037" t="str">
            <v>Real</v>
          </cell>
        </row>
        <row r="3038">
          <cell r="A3038" t="str">
            <v>BN</v>
          </cell>
          <cell r="B3038">
            <v>202411</v>
          </cell>
          <cell r="D3038" t="str">
            <v>Seguros Personales (No Vida) Colectivos</v>
          </cell>
          <cell r="G3038" t="str">
            <v>Real</v>
          </cell>
        </row>
        <row r="3039">
          <cell r="A3039" t="str">
            <v>BN</v>
          </cell>
          <cell r="B3039">
            <v>202411</v>
          </cell>
          <cell r="D3039" t="str">
            <v>Seguros Personales (No Vida) Particular</v>
          </cell>
          <cell r="G3039" t="str">
            <v>Real</v>
          </cell>
        </row>
        <row r="3040">
          <cell r="A3040" t="str">
            <v>BN</v>
          </cell>
          <cell r="B3040">
            <v>202411</v>
          </cell>
          <cell r="D3040" t="str">
            <v>Transporte</v>
          </cell>
          <cell r="G3040" t="str">
            <v>Real</v>
          </cell>
        </row>
        <row r="3041">
          <cell r="A3041" t="str">
            <v>BN</v>
          </cell>
          <cell r="B3041">
            <v>202411</v>
          </cell>
          <cell r="D3041" t="str">
            <v>Venta Cruzada</v>
          </cell>
          <cell r="G3041" t="str">
            <v>Real</v>
          </cell>
        </row>
        <row r="3042">
          <cell r="A3042" t="str">
            <v>BN</v>
          </cell>
          <cell r="B3042">
            <v>202411</v>
          </cell>
          <cell r="D3042" t="str">
            <v>Vida Ahorro Colectivo</v>
          </cell>
          <cell r="G3042" t="str">
            <v>Real</v>
          </cell>
        </row>
        <row r="3043">
          <cell r="A3043" t="str">
            <v>BN</v>
          </cell>
          <cell r="B3043">
            <v>202411</v>
          </cell>
          <cell r="D3043" t="str">
            <v>Vida Ahorro Particular</v>
          </cell>
          <cell r="G3043" t="str">
            <v>Real</v>
          </cell>
        </row>
        <row r="3044">
          <cell r="A3044" t="str">
            <v>BN</v>
          </cell>
          <cell r="B3044">
            <v>202411</v>
          </cell>
          <cell r="D3044" t="str">
            <v>Vida Ganado</v>
          </cell>
          <cell r="G3044" t="str">
            <v>Real</v>
          </cell>
        </row>
        <row r="3045">
          <cell r="A3045" t="str">
            <v>BN</v>
          </cell>
          <cell r="B3045">
            <v>202411</v>
          </cell>
          <cell r="D3045" t="str">
            <v>Vida Riesgo Colectivo</v>
          </cell>
          <cell r="G3045" t="str">
            <v>Real</v>
          </cell>
        </row>
        <row r="3046">
          <cell r="A3046" t="str">
            <v>BN</v>
          </cell>
          <cell r="B3046">
            <v>202411</v>
          </cell>
          <cell r="D3046" t="str">
            <v>Vida Riesgo Particular</v>
          </cell>
          <cell r="G3046" t="str">
            <v>Real</v>
          </cell>
        </row>
        <row r="3047">
          <cell r="A3047" t="str">
            <v>BN</v>
          </cell>
          <cell r="B3047">
            <v>202412</v>
          </cell>
          <cell r="D3047" t="str">
            <v>--</v>
          </cell>
          <cell r="G3047" t="str">
            <v>Real</v>
          </cell>
        </row>
        <row r="3048">
          <cell r="A3048" t="str">
            <v>BN</v>
          </cell>
          <cell r="B3048">
            <v>202412</v>
          </cell>
          <cell r="D3048" t="str">
            <v>--</v>
          </cell>
          <cell r="G3048" t="str">
            <v>Real</v>
          </cell>
        </row>
        <row r="3049">
          <cell r="A3049" t="str">
            <v>BN</v>
          </cell>
          <cell r="B3049">
            <v>202412</v>
          </cell>
          <cell r="D3049" t="str">
            <v>Resto de Lineas</v>
          </cell>
          <cell r="G3049" t="str">
            <v>Real</v>
          </cell>
        </row>
        <row r="3050">
          <cell r="A3050" t="str">
            <v>BN</v>
          </cell>
          <cell r="B3050">
            <v>202412</v>
          </cell>
          <cell r="D3050" t="str">
            <v>Autos</v>
          </cell>
          <cell r="G3050" t="str">
            <v>Real</v>
          </cell>
        </row>
        <row r="3051">
          <cell r="A3051" t="str">
            <v>BN</v>
          </cell>
          <cell r="B3051">
            <v>202412</v>
          </cell>
          <cell r="D3051" t="str">
            <v>Caución</v>
          </cell>
          <cell r="G3051" t="str">
            <v>Real</v>
          </cell>
        </row>
        <row r="3052">
          <cell r="A3052" t="str">
            <v>BN</v>
          </cell>
          <cell r="B3052">
            <v>202412</v>
          </cell>
          <cell r="D3052" t="str">
            <v>Crédito Nacional</v>
          </cell>
          <cell r="G3052" t="str">
            <v>Real</v>
          </cell>
        </row>
        <row r="3053">
          <cell r="A3053" t="str">
            <v>BN</v>
          </cell>
          <cell r="B3053">
            <v>202412</v>
          </cell>
          <cell r="D3053" t="str">
            <v>Crédito Internacional</v>
          </cell>
          <cell r="G3053" t="str">
            <v>Real</v>
          </cell>
        </row>
        <row r="3054">
          <cell r="A3054" t="str">
            <v>BN</v>
          </cell>
          <cell r="B3054">
            <v>202412</v>
          </cell>
          <cell r="D3054" t="str">
            <v>Flotas</v>
          </cell>
          <cell r="G3054" t="str">
            <v>Real</v>
          </cell>
        </row>
        <row r="3055">
          <cell r="A3055" t="str">
            <v>BN</v>
          </cell>
          <cell r="B3055">
            <v>202412</v>
          </cell>
          <cell r="D3055" t="str">
            <v>Hogar</v>
          </cell>
          <cell r="G3055" t="str">
            <v>Real</v>
          </cell>
        </row>
        <row r="3056">
          <cell r="A3056" t="str">
            <v>BN</v>
          </cell>
          <cell r="B3056">
            <v>202412</v>
          </cell>
          <cell r="D3056" t="str">
            <v>Ingeniería</v>
          </cell>
          <cell r="G3056" t="str">
            <v>Real</v>
          </cell>
        </row>
        <row r="3057">
          <cell r="A3057" t="str">
            <v>BN</v>
          </cell>
          <cell r="B3057">
            <v>202412</v>
          </cell>
          <cell r="D3057" t="str">
            <v>Inmobiliario</v>
          </cell>
          <cell r="G3057" t="str">
            <v>Real</v>
          </cell>
        </row>
        <row r="3058">
          <cell r="A3058" t="str">
            <v>BN</v>
          </cell>
          <cell r="B3058">
            <v>202412</v>
          </cell>
          <cell r="D3058" t="str">
            <v>Líneas Financieras</v>
          </cell>
          <cell r="G3058" t="str">
            <v>Real</v>
          </cell>
        </row>
        <row r="3059">
          <cell r="A3059" t="str">
            <v>BN</v>
          </cell>
          <cell r="B3059">
            <v>202412</v>
          </cell>
          <cell r="D3059" t="str">
            <v>Particulares Resto</v>
          </cell>
          <cell r="G3059" t="str">
            <v>Real</v>
          </cell>
        </row>
        <row r="3060">
          <cell r="A3060" t="str">
            <v>BN</v>
          </cell>
          <cell r="B3060">
            <v>202412</v>
          </cell>
          <cell r="D3060" t="str">
            <v>Property</v>
          </cell>
          <cell r="G3060" t="str">
            <v>Real</v>
          </cell>
        </row>
        <row r="3061">
          <cell r="A3061" t="str">
            <v>BN</v>
          </cell>
          <cell r="B3061">
            <v>202412</v>
          </cell>
          <cell r="D3061" t="str">
            <v>RC</v>
          </cell>
          <cell r="G3061" t="str">
            <v>Real</v>
          </cell>
        </row>
        <row r="3062">
          <cell r="A3062" t="str">
            <v>BN</v>
          </cell>
          <cell r="B3062">
            <v>202412</v>
          </cell>
          <cell r="D3062" t="str">
            <v>Resto de lineas</v>
          </cell>
          <cell r="G3062" t="str">
            <v>Real</v>
          </cell>
        </row>
        <row r="3063">
          <cell r="A3063" t="str">
            <v>BN</v>
          </cell>
          <cell r="B3063">
            <v>202412</v>
          </cell>
          <cell r="D3063" t="str">
            <v>Retirada</v>
          </cell>
          <cell r="G3063" t="str">
            <v>Real</v>
          </cell>
        </row>
        <row r="3064">
          <cell r="A3064" t="str">
            <v>BN</v>
          </cell>
          <cell r="B3064">
            <v>202412</v>
          </cell>
          <cell r="D3064" t="str">
            <v>Seguros Personales (No Vida) Colectivos</v>
          </cell>
          <cell r="G3064" t="str">
            <v>Real</v>
          </cell>
        </row>
        <row r="3065">
          <cell r="A3065" t="str">
            <v>BN</v>
          </cell>
          <cell r="B3065">
            <v>202412</v>
          </cell>
          <cell r="D3065" t="str">
            <v>Seguros Personales (No Vida) Particular</v>
          </cell>
          <cell r="G3065" t="str">
            <v>Real</v>
          </cell>
        </row>
        <row r="3066">
          <cell r="A3066" t="str">
            <v>BN</v>
          </cell>
          <cell r="B3066">
            <v>202412</v>
          </cell>
          <cell r="D3066" t="str">
            <v>Transporte</v>
          </cell>
          <cell r="G3066" t="str">
            <v>Real</v>
          </cell>
        </row>
        <row r="3067">
          <cell r="A3067" t="str">
            <v>BN</v>
          </cell>
          <cell r="B3067">
            <v>202412</v>
          </cell>
          <cell r="D3067" t="str">
            <v>Venta Cruzada</v>
          </cell>
          <cell r="G3067" t="str">
            <v>Real</v>
          </cell>
        </row>
        <row r="3068">
          <cell r="A3068" t="str">
            <v>BN</v>
          </cell>
          <cell r="B3068">
            <v>202412</v>
          </cell>
          <cell r="D3068" t="str">
            <v>Vida Ahorro Colectivo</v>
          </cell>
          <cell r="G3068" t="str">
            <v>Real</v>
          </cell>
        </row>
        <row r="3069">
          <cell r="A3069" t="str">
            <v>BN</v>
          </cell>
          <cell r="B3069">
            <v>202412</v>
          </cell>
          <cell r="D3069" t="str">
            <v>Vida Ahorro Particular</v>
          </cell>
          <cell r="G3069" t="str">
            <v>Real</v>
          </cell>
        </row>
        <row r="3070">
          <cell r="A3070" t="str">
            <v>BN</v>
          </cell>
          <cell r="B3070">
            <v>202412</v>
          </cell>
          <cell r="D3070" t="str">
            <v>Vida Ganado</v>
          </cell>
          <cell r="G3070" t="str">
            <v>Real</v>
          </cell>
        </row>
        <row r="3071">
          <cell r="A3071" t="str">
            <v>BN</v>
          </cell>
          <cell r="B3071">
            <v>202412</v>
          </cell>
          <cell r="D3071" t="str">
            <v>Vida Riesgo Colectivo</v>
          </cell>
          <cell r="G3071" t="str">
            <v>Real</v>
          </cell>
        </row>
        <row r="3072">
          <cell r="A3072" t="str">
            <v>BN</v>
          </cell>
          <cell r="B3072">
            <v>202412</v>
          </cell>
          <cell r="D3072" t="str">
            <v>Vida Riesgo Particular</v>
          </cell>
          <cell r="G3072" t="str">
            <v>Real</v>
          </cell>
        </row>
        <row r="3073">
          <cell r="A3073" t="str">
            <v>BN</v>
          </cell>
          <cell r="B3073">
            <v>202501</v>
          </cell>
          <cell r="D3073" t="str">
            <v>--</v>
          </cell>
          <cell r="G3073" t="str">
            <v>Presupuesto</v>
          </cell>
        </row>
        <row r="3074">
          <cell r="A3074" t="str">
            <v>BN</v>
          </cell>
          <cell r="B3074">
            <v>202501</v>
          </cell>
          <cell r="D3074" t="str">
            <v>--</v>
          </cell>
          <cell r="G3074" t="str">
            <v>Real</v>
          </cell>
        </row>
        <row r="3075">
          <cell r="A3075" t="str">
            <v>BN</v>
          </cell>
          <cell r="B3075">
            <v>202501</v>
          </cell>
          <cell r="D3075" t="str">
            <v>--</v>
          </cell>
          <cell r="G3075" t="str">
            <v>Presupuesto</v>
          </cell>
        </row>
        <row r="3076">
          <cell r="A3076" t="str">
            <v>BN</v>
          </cell>
          <cell r="B3076">
            <v>202501</v>
          </cell>
          <cell r="D3076" t="str">
            <v>--</v>
          </cell>
          <cell r="G3076" t="str">
            <v>Real</v>
          </cell>
        </row>
        <row r="3077">
          <cell r="A3077" t="str">
            <v>BN</v>
          </cell>
          <cell r="B3077">
            <v>202501</v>
          </cell>
          <cell r="D3077" t="str">
            <v>Arte</v>
          </cell>
          <cell r="G3077" t="str">
            <v>Presupuesto</v>
          </cell>
        </row>
        <row r="3078">
          <cell r="A3078" t="str">
            <v>BN</v>
          </cell>
          <cell r="B3078">
            <v>202501</v>
          </cell>
          <cell r="D3078" t="str">
            <v>Autos</v>
          </cell>
          <cell r="G3078" t="str">
            <v>Presupuesto</v>
          </cell>
        </row>
        <row r="3079">
          <cell r="A3079" t="str">
            <v>BN</v>
          </cell>
          <cell r="B3079">
            <v>202501</v>
          </cell>
          <cell r="D3079" t="str">
            <v>Autos</v>
          </cell>
          <cell r="G3079" t="str">
            <v>Real</v>
          </cell>
        </row>
        <row r="3080">
          <cell r="A3080" t="str">
            <v>BN</v>
          </cell>
          <cell r="B3080">
            <v>202501</v>
          </cell>
          <cell r="D3080" t="str">
            <v>B2B2C</v>
          </cell>
          <cell r="G3080" t="str">
            <v>Presupuesto</v>
          </cell>
        </row>
        <row r="3081">
          <cell r="A3081" t="str">
            <v>BN</v>
          </cell>
          <cell r="B3081">
            <v>202501</v>
          </cell>
          <cell r="D3081" t="str">
            <v>Caución</v>
          </cell>
          <cell r="G3081" t="str">
            <v>Presupuesto</v>
          </cell>
        </row>
        <row r="3082">
          <cell r="A3082" t="str">
            <v>BN</v>
          </cell>
          <cell r="B3082">
            <v>202501</v>
          </cell>
          <cell r="D3082" t="str">
            <v>Caución</v>
          </cell>
          <cell r="G3082" t="str">
            <v>Real</v>
          </cell>
        </row>
        <row r="3083">
          <cell r="A3083" t="str">
            <v>BN</v>
          </cell>
          <cell r="B3083">
            <v>202501</v>
          </cell>
          <cell r="D3083" t="str">
            <v>Crédito Nacional</v>
          </cell>
          <cell r="G3083" t="str">
            <v>Real</v>
          </cell>
        </row>
        <row r="3084">
          <cell r="A3084" t="str">
            <v>BN</v>
          </cell>
          <cell r="B3084">
            <v>202501</v>
          </cell>
          <cell r="D3084" t="str">
            <v>Crédito Internacional</v>
          </cell>
          <cell r="G3084" t="str">
            <v>Presupuesto</v>
          </cell>
        </row>
        <row r="3085">
          <cell r="A3085" t="str">
            <v>BN</v>
          </cell>
          <cell r="B3085">
            <v>202501</v>
          </cell>
          <cell r="D3085" t="str">
            <v>Crédito Nacional</v>
          </cell>
          <cell r="G3085" t="str">
            <v>Presupuesto</v>
          </cell>
        </row>
        <row r="3086">
          <cell r="A3086" t="str">
            <v>BN</v>
          </cell>
          <cell r="B3086">
            <v>202501</v>
          </cell>
          <cell r="D3086" t="str">
            <v>Eventos</v>
          </cell>
          <cell r="G3086" t="str">
            <v>Presupuesto</v>
          </cell>
        </row>
        <row r="3087">
          <cell r="A3087" t="str">
            <v>BN</v>
          </cell>
          <cell r="B3087">
            <v>202501</v>
          </cell>
          <cell r="D3087" t="str">
            <v>Flotas</v>
          </cell>
          <cell r="G3087" t="str">
            <v>Presupuesto</v>
          </cell>
        </row>
        <row r="3088">
          <cell r="A3088" t="str">
            <v>BN</v>
          </cell>
          <cell r="B3088">
            <v>202501</v>
          </cell>
          <cell r="D3088" t="str">
            <v>Flotas</v>
          </cell>
          <cell r="G3088" t="str">
            <v>Real</v>
          </cell>
        </row>
        <row r="3089">
          <cell r="A3089" t="str">
            <v>BN</v>
          </cell>
          <cell r="B3089">
            <v>202501</v>
          </cell>
          <cell r="D3089" t="str">
            <v>Hogar</v>
          </cell>
          <cell r="G3089" t="str">
            <v>Presupuesto</v>
          </cell>
        </row>
        <row r="3090">
          <cell r="A3090" t="str">
            <v>BN</v>
          </cell>
          <cell r="B3090">
            <v>202501</v>
          </cell>
          <cell r="D3090" t="str">
            <v>Hogar</v>
          </cell>
          <cell r="G3090" t="str">
            <v>Real</v>
          </cell>
        </row>
        <row r="3091">
          <cell r="A3091" t="str">
            <v>BN</v>
          </cell>
          <cell r="B3091">
            <v>202501</v>
          </cell>
          <cell r="D3091" t="str">
            <v>Ingeniería</v>
          </cell>
          <cell r="G3091" t="str">
            <v>Presupuesto</v>
          </cell>
        </row>
        <row r="3092">
          <cell r="A3092" t="str">
            <v>BN</v>
          </cell>
          <cell r="B3092">
            <v>202501</v>
          </cell>
          <cell r="D3092" t="str">
            <v>Ingeniería</v>
          </cell>
          <cell r="G3092" t="str">
            <v>Real</v>
          </cell>
        </row>
        <row r="3093">
          <cell r="A3093" t="str">
            <v>BN</v>
          </cell>
          <cell r="B3093">
            <v>202501</v>
          </cell>
          <cell r="D3093" t="str">
            <v>Inmobiliario</v>
          </cell>
          <cell r="G3093" t="str">
            <v>Presupuesto</v>
          </cell>
        </row>
        <row r="3094">
          <cell r="A3094" t="str">
            <v>BN</v>
          </cell>
          <cell r="B3094">
            <v>202501</v>
          </cell>
          <cell r="D3094" t="str">
            <v>Inmobiliario</v>
          </cell>
          <cell r="G3094" t="str">
            <v>Real</v>
          </cell>
        </row>
        <row r="3095">
          <cell r="A3095" t="str">
            <v>BN</v>
          </cell>
          <cell r="B3095">
            <v>202501</v>
          </cell>
          <cell r="D3095" t="str">
            <v>Líneas Financieras</v>
          </cell>
          <cell r="G3095" t="str">
            <v>Presupuesto</v>
          </cell>
        </row>
        <row r="3096">
          <cell r="A3096" t="str">
            <v>BN</v>
          </cell>
          <cell r="B3096">
            <v>202501</v>
          </cell>
          <cell r="D3096" t="str">
            <v>Líneas Financieras</v>
          </cell>
          <cell r="G3096" t="str">
            <v>Real</v>
          </cell>
        </row>
        <row r="3097">
          <cell r="A3097" t="str">
            <v>BN</v>
          </cell>
          <cell r="B3097">
            <v>202501</v>
          </cell>
          <cell r="D3097" t="str">
            <v>Náutica</v>
          </cell>
          <cell r="G3097" t="str">
            <v>Presupuesto</v>
          </cell>
        </row>
        <row r="3098">
          <cell r="A3098" t="str">
            <v>BN</v>
          </cell>
          <cell r="B3098">
            <v>202501</v>
          </cell>
          <cell r="D3098" t="str">
            <v>Náutica</v>
          </cell>
          <cell r="G3098" t="str">
            <v>Real</v>
          </cell>
        </row>
        <row r="3099">
          <cell r="A3099" t="str">
            <v>BN</v>
          </cell>
          <cell r="B3099">
            <v>202501</v>
          </cell>
          <cell r="D3099" t="str">
            <v>Particulares Resto</v>
          </cell>
          <cell r="G3099" t="str">
            <v>Presupuesto</v>
          </cell>
        </row>
        <row r="3100">
          <cell r="A3100" t="str">
            <v>BN</v>
          </cell>
          <cell r="B3100">
            <v>202501</v>
          </cell>
          <cell r="D3100" t="str">
            <v>Particulares Resto</v>
          </cell>
          <cell r="G3100" t="str">
            <v>Real</v>
          </cell>
        </row>
        <row r="3101">
          <cell r="A3101" t="str">
            <v>BN</v>
          </cell>
          <cell r="B3101">
            <v>202501</v>
          </cell>
          <cell r="D3101" t="str">
            <v>Property</v>
          </cell>
          <cell r="G3101" t="str">
            <v>Presupuesto</v>
          </cell>
        </row>
        <row r="3102">
          <cell r="A3102" t="str">
            <v>BN</v>
          </cell>
          <cell r="B3102">
            <v>202501</v>
          </cell>
          <cell r="D3102" t="str">
            <v>Property</v>
          </cell>
          <cell r="G3102" t="str">
            <v>Real</v>
          </cell>
        </row>
        <row r="3103">
          <cell r="A3103" t="str">
            <v>BN</v>
          </cell>
          <cell r="B3103">
            <v>202501</v>
          </cell>
          <cell r="D3103" t="str">
            <v>RC</v>
          </cell>
          <cell r="G3103" t="str">
            <v>Presupuesto</v>
          </cell>
        </row>
        <row r="3104">
          <cell r="A3104" t="str">
            <v>BN</v>
          </cell>
          <cell r="B3104">
            <v>202501</v>
          </cell>
          <cell r="D3104" t="str">
            <v>RC</v>
          </cell>
          <cell r="G3104" t="str">
            <v>Real</v>
          </cell>
        </row>
        <row r="3105">
          <cell r="A3105" t="str">
            <v>BN</v>
          </cell>
          <cell r="B3105">
            <v>202501</v>
          </cell>
          <cell r="D3105" t="str">
            <v>Resto de lineas</v>
          </cell>
          <cell r="G3105" t="str">
            <v>Presupuesto</v>
          </cell>
        </row>
        <row r="3106">
          <cell r="A3106" t="str">
            <v>BN</v>
          </cell>
          <cell r="B3106">
            <v>202501</v>
          </cell>
          <cell r="D3106" t="str">
            <v>Resto de lineas</v>
          </cell>
          <cell r="G3106" t="str">
            <v>Real</v>
          </cell>
        </row>
        <row r="3107">
          <cell r="A3107" t="str">
            <v>BN</v>
          </cell>
          <cell r="B3107">
            <v>202501</v>
          </cell>
          <cell r="D3107" t="str">
            <v>Retirada</v>
          </cell>
          <cell r="G3107" t="str">
            <v>Presupuesto</v>
          </cell>
        </row>
        <row r="3108">
          <cell r="A3108" t="str">
            <v>BN</v>
          </cell>
          <cell r="B3108">
            <v>202501</v>
          </cell>
          <cell r="D3108" t="str">
            <v>Retirada</v>
          </cell>
          <cell r="G3108" t="str">
            <v>Real</v>
          </cell>
        </row>
        <row r="3109">
          <cell r="A3109" t="str">
            <v>BN</v>
          </cell>
          <cell r="B3109">
            <v>202501</v>
          </cell>
          <cell r="D3109" t="str">
            <v>Seguros Personales (No Vida) Colectivos</v>
          </cell>
          <cell r="G3109" t="str">
            <v>Presupuesto</v>
          </cell>
        </row>
        <row r="3110">
          <cell r="A3110" t="str">
            <v>BN</v>
          </cell>
          <cell r="B3110">
            <v>202501</v>
          </cell>
          <cell r="D3110" t="str">
            <v>Seguros Personales (No Vida) Colectivos</v>
          </cell>
          <cell r="G3110" t="str">
            <v>Real</v>
          </cell>
        </row>
        <row r="3111">
          <cell r="A3111" t="str">
            <v>BN</v>
          </cell>
          <cell r="B3111">
            <v>202501</v>
          </cell>
          <cell r="D3111" t="str">
            <v>Seguros Personales (No Vida) Particular</v>
          </cell>
          <cell r="G3111" t="str">
            <v>Presupuesto</v>
          </cell>
        </row>
        <row r="3112">
          <cell r="A3112" t="str">
            <v>BN</v>
          </cell>
          <cell r="B3112">
            <v>202501</v>
          </cell>
          <cell r="D3112" t="str">
            <v>Seguros Personales (No Vida) Particular</v>
          </cell>
          <cell r="G3112" t="str">
            <v>Real</v>
          </cell>
        </row>
        <row r="3113">
          <cell r="A3113" t="str">
            <v>BN</v>
          </cell>
          <cell r="B3113">
            <v>202501</v>
          </cell>
          <cell r="D3113" t="str">
            <v>Transporte</v>
          </cell>
          <cell r="G3113" t="str">
            <v>Presupuesto</v>
          </cell>
        </row>
        <row r="3114">
          <cell r="A3114" t="str">
            <v>BN</v>
          </cell>
          <cell r="B3114">
            <v>202501</v>
          </cell>
          <cell r="D3114" t="str">
            <v>Transporte</v>
          </cell>
          <cell r="G3114" t="str">
            <v>Real</v>
          </cell>
        </row>
        <row r="3115">
          <cell r="A3115" t="str">
            <v>BN</v>
          </cell>
          <cell r="B3115">
            <v>202501</v>
          </cell>
          <cell r="D3115" t="str">
            <v>Venta Cruzada</v>
          </cell>
          <cell r="G3115" t="str">
            <v>Presupuesto</v>
          </cell>
        </row>
        <row r="3116">
          <cell r="A3116" t="str">
            <v>BN</v>
          </cell>
          <cell r="B3116">
            <v>202501</v>
          </cell>
          <cell r="D3116" t="str">
            <v>Venta Cruzada</v>
          </cell>
          <cell r="G3116" t="str">
            <v>Real</v>
          </cell>
        </row>
        <row r="3117">
          <cell r="A3117" t="str">
            <v>BN</v>
          </cell>
          <cell r="B3117">
            <v>202501</v>
          </cell>
          <cell r="D3117" t="str">
            <v>Vida Ahorro Colectivo</v>
          </cell>
          <cell r="G3117" t="str">
            <v>Presupuesto</v>
          </cell>
        </row>
        <row r="3118">
          <cell r="A3118" t="str">
            <v>BN</v>
          </cell>
          <cell r="B3118">
            <v>202501</v>
          </cell>
          <cell r="D3118" t="str">
            <v>Vida Ahorro Colectivo</v>
          </cell>
          <cell r="G3118" t="str">
            <v>Real</v>
          </cell>
        </row>
        <row r="3119">
          <cell r="A3119" t="str">
            <v>BN</v>
          </cell>
          <cell r="B3119">
            <v>202501</v>
          </cell>
          <cell r="D3119" t="str">
            <v>Vida Ahorro Particular</v>
          </cell>
          <cell r="G3119" t="str">
            <v>Presupuesto</v>
          </cell>
        </row>
        <row r="3120">
          <cell r="A3120" t="str">
            <v>BN</v>
          </cell>
          <cell r="B3120">
            <v>202501</v>
          </cell>
          <cell r="D3120" t="str">
            <v>Vida Ahorro Particular</v>
          </cell>
          <cell r="G3120" t="str">
            <v>Real</v>
          </cell>
        </row>
        <row r="3121">
          <cell r="A3121" t="str">
            <v>BN</v>
          </cell>
          <cell r="B3121">
            <v>202501</v>
          </cell>
          <cell r="D3121" t="str">
            <v>Vida Ganado</v>
          </cell>
          <cell r="G3121" t="str">
            <v>Presupuesto</v>
          </cell>
        </row>
        <row r="3122">
          <cell r="A3122" t="str">
            <v>BN</v>
          </cell>
          <cell r="B3122">
            <v>202501</v>
          </cell>
          <cell r="D3122" t="str">
            <v>Vida Ganado</v>
          </cell>
          <cell r="G3122" t="str">
            <v>Real</v>
          </cell>
        </row>
        <row r="3123">
          <cell r="A3123" t="str">
            <v>BN</v>
          </cell>
          <cell r="B3123">
            <v>202501</v>
          </cell>
          <cell r="D3123" t="str">
            <v>Vida Riesgo Colectivo</v>
          </cell>
          <cell r="G3123" t="str">
            <v>Presupuesto</v>
          </cell>
        </row>
        <row r="3124">
          <cell r="A3124" t="str">
            <v>BN</v>
          </cell>
          <cell r="B3124">
            <v>202501</v>
          </cell>
          <cell r="D3124" t="str">
            <v>Vida Riesgo Colectivo</v>
          </cell>
          <cell r="G3124" t="str">
            <v>Real</v>
          </cell>
        </row>
        <row r="3125">
          <cell r="A3125" t="str">
            <v>BN</v>
          </cell>
          <cell r="B3125">
            <v>202501</v>
          </cell>
          <cell r="D3125" t="str">
            <v>Vida Riesgo Particular</v>
          </cell>
          <cell r="G3125" t="str">
            <v>Presupuesto</v>
          </cell>
        </row>
        <row r="3126">
          <cell r="A3126" t="str">
            <v>BN</v>
          </cell>
          <cell r="B3126">
            <v>202501</v>
          </cell>
          <cell r="D3126" t="str">
            <v>Vida Riesgo Particular</v>
          </cell>
          <cell r="G3126" t="str">
            <v>Real</v>
          </cell>
        </row>
        <row r="3127">
          <cell r="A3127" t="str">
            <v>BN</v>
          </cell>
          <cell r="B3127">
            <v>202502</v>
          </cell>
          <cell r="D3127" t="str">
            <v>--</v>
          </cell>
          <cell r="G3127" t="str">
            <v>Presupuesto</v>
          </cell>
        </row>
        <row r="3128">
          <cell r="A3128" t="str">
            <v>BN</v>
          </cell>
          <cell r="B3128">
            <v>202502</v>
          </cell>
          <cell r="D3128" t="str">
            <v>--</v>
          </cell>
          <cell r="G3128" t="str">
            <v>Real</v>
          </cell>
        </row>
        <row r="3129">
          <cell r="A3129" t="str">
            <v>BN</v>
          </cell>
          <cell r="B3129">
            <v>202502</v>
          </cell>
          <cell r="D3129" t="str">
            <v>--</v>
          </cell>
          <cell r="G3129" t="str">
            <v>Presupuesto</v>
          </cell>
        </row>
        <row r="3130">
          <cell r="A3130" t="str">
            <v>BN</v>
          </cell>
          <cell r="B3130">
            <v>202502</v>
          </cell>
          <cell r="D3130" t="str">
            <v>--</v>
          </cell>
          <cell r="G3130" t="str">
            <v>Real</v>
          </cell>
        </row>
        <row r="3131">
          <cell r="A3131" t="str">
            <v>BN</v>
          </cell>
          <cell r="B3131">
            <v>202502</v>
          </cell>
          <cell r="D3131" t="str">
            <v>Arte</v>
          </cell>
          <cell r="G3131" t="str">
            <v>Presupuesto</v>
          </cell>
        </row>
        <row r="3132">
          <cell r="A3132" t="str">
            <v>BN</v>
          </cell>
          <cell r="B3132">
            <v>202502</v>
          </cell>
          <cell r="D3132" t="str">
            <v>Autos</v>
          </cell>
          <cell r="G3132" t="str">
            <v>Presupuesto</v>
          </cell>
        </row>
        <row r="3133">
          <cell r="A3133" t="str">
            <v>BN</v>
          </cell>
          <cell r="B3133">
            <v>202502</v>
          </cell>
          <cell r="D3133" t="str">
            <v>Autos</v>
          </cell>
          <cell r="G3133" t="str">
            <v>Real</v>
          </cell>
        </row>
        <row r="3134">
          <cell r="A3134" t="str">
            <v>BN</v>
          </cell>
          <cell r="B3134">
            <v>202502</v>
          </cell>
          <cell r="D3134" t="str">
            <v>B2B2C</v>
          </cell>
          <cell r="G3134" t="str">
            <v>Presupuesto</v>
          </cell>
        </row>
        <row r="3135">
          <cell r="A3135" t="str">
            <v>BN</v>
          </cell>
          <cell r="B3135">
            <v>202502</v>
          </cell>
          <cell r="D3135" t="str">
            <v>Caución</v>
          </cell>
          <cell r="G3135" t="str">
            <v>Presupuesto</v>
          </cell>
        </row>
        <row r="3136">
          <cell r="A3136" t="str">
            <v>BN</v>
          </cell>
          <cell r="B3136">
            <v>202502</v>
          </cell>
          <cell r="D3136" t="str">
            <v>Caución</v>
          </cell>
          <cell r="G3136" t="str">
            <v>Real</v>
          </cell>
        </row>
        <row r="3137">
          <cell r="A3137" t="str">
            <v>BN</v>
          </cell>
          <cell r="B3137">
            <v>202502</v>
          </cell>
          <cell r="D3137" t="str">
            <v>Crédito Nacional</v>
          </cell>
          <cell r="G3137" t="str">
            <v>Real</v>
          </cell>
        </row>
        <row r="3138">
          <cell r="A3138" t="str">
            <v>BN</v>
          </cell>
          <cell r="B3138">
            <v>202502</v>
          </cell>
          <cell r="D3138" t="str">
            <v>Crédito Internacional</v>
          </cell>
          <cell r="G3138" t="str">
            <v>Presupuesto</v>
          </cell>
        </row>
        <row r="3139">
          <cell r="A3139" t="str">
            <v>BN</v>
          </cell>
          <cell r="B3139">
            <v>202502</v>
          </cell>
          <cell r="D3139" t="str">
            <v>Crédito Nacional</v>
          </cell>
          <cell r="G3139" t="str">
            <v>Presupuesto</v>
          </cell>
        </row>
        <row r="3140">
          <cell r="A3140" t="str">
            <v>BN</v>
          </cell>
          <cell r="B3140">
            <v>202502</v>
          </cell>
          <cell r="D3140" t="str">
            <v>Eventos</v>
          </cell>
          <cell r="G3140" t="str">
            <v>Presupuesto</v>
          </cell>
        </row>
        <row r="3141">
          <cell r="A3141" t="str">
            <v>BN</v>
          </cell>
          <cell r="B3141">
            <v>202502</v>
          </cell>
          <cell r="D3141" t="str">
            <v>Flotas</v>
          </cell>
          <cell r="G3141" t="str">
            <v>Presupuesto</v>
          </cell>
        </row>
        <row r="3142">
          <cell r="A3142" t="str">
            <v>BN</v>
          </cell>
          <cell r="B3142">
            <v>202502</v>
          </cell>
          <cell r="D3142" t="str">
            <v>Flotas</v>
          </cell>
          <cell r="G3142" t="str">
            <v>Real</v>
          </cell>
        </row>
        <row r="3143">
          <cell r="A3143" t="str">
            <v>BN</v>
          </cell>
          <cell r="B3143">
            <v>202502</v>
          </cell>
          <cell r="D3143" t="str">
            <v>Hogar</v>
          </cell>
          <cell r="G3143" t="str">
            <v>Presupuesto</v>
          </cell>
        </row>
        <row r="3144">
          <cell r="A3144" t="str">
            <v>BN</v>
          </cell>
          <cell r="B3144">
            <v>202502</v>
          </cell>
          <cell r="D3144" t="str">
            <v>Hogar</v>
          </cell>
          <cell r="G3144" t="str">
            <v>Real</v>
          </cell>
        </row>
        <row r="3145">
          <cell r="A3145" t="str">
            <v>BN</v>
          </cell>
          <cell r="B3145">
            <v>202502</v>
          </cell>
          <cell r="D3145" t="str">
            <v>Ingeniería</v>
          </cell>
          <cell r="G3145" t="str">
            <v>Presupuesto</v>
          </cell>
        </row>
        <row r="3146">
          <cell r="A3146" t="str">
            <v>BN</v>
          </cell>
          <cell r="B3146">
            <v>202502</v>
          </cell>
          <cell r="D3146" t="str">
            <v>Ingeniería</v>
          </cell>
          <cell r="G3146" t="str">
            <v>Real</v>
          </cell>
        </row>
        <row r="3147">
          <cell r="A3147" t="str">
            <v>BN</v>
          </cell>
          <cell r="B3147">
            <v>202502</v>
          </cell>
          <cell r="D3147" t="str">
            <v>Inmobiliario</v>
          </cell>
          <cell r="G3147" t="str">
            <v>Presupuesto</v>
          </cell>
        </row>
        <row r="3148">
          <cell r="A3148" t="str">
            <v>BN</v>
          </cell>
          <cell r="B3148">
            <v>202502</v>
          </cell>
          <cell r="D3148" t="str">
            <v>Inmobiliario</v>
          </cell>
          <cell r="G3148" t="str">
            <v>Real</v>
          </cell>
        </row>
        <row r="3149">
          <cell r="A3149" t="str">
            <v>BN</v>
          </cell>
          <cell r="B3149">
            <v>202502</v>
          </cell>
          <cell r="D3149" t="str">
            <v>Líneas Financieras</v>
          </cell>
          <cell r="G3149" t="str">
            <v>Presupuesto</v>
          </cell>
        </row>
        <row r="3150">
          <cell r="A3150" t="str">
            <v>BN</v>
          </cell>
          <cell r="B3150">
            <v>202502</v>
          </cell>
          <cell r="D3150" t="str">
            <v>Líneas Financieras</v>
          </cell>
          <cell r="G3150" t="str">
            <v>Real</v>
          </cell>
        </row>
        <row r="3151">
          <cell r="A3151" t="str">
            <v>BN</v>
          </cell>
          <cell r="B3151">
            <v>202502</v>
          </cell>
          <cell r="D3151" t="str">
            <v>Náutica</v>
          </cell>
          <cell r="G3151" t="str">
            <v>Presupuesto</v>
          </cell>
        </row>
        <row r="3152">
          <cell r="A3152" t="str">
            <v>BN</v>
          </cell>
          <cell r="B3152">
            <v>202502</v>
          </cell>
          <cell r="D3152" t="str">
            <v>Náutica</v>
          </cell>
          <cell r="G3152" t="str">
            <v>Real</v>
          </cell>
        </row>
        <row r="3153">
          <cell r="A3153" t="str">
            <v>BN</v>
          </cell>
          <cell r="B3153">
            <v>202502</v>
          </cell>
          <cell r="D3153" t="str">
            <v>Particulares Resto</v>
          </cell>
          <cell r="G3153" t="str">
            <v>Presupuesto</v>
          </cell>
        </row>
        <row r="3154">
          <cell r="A3154" t="str">
            <v>BN</v>
          </cell>
          <cell r="B3154">
            <v>202502</v>
          </cell>
          <cell r="D3154" t="str">
            <v>Particulares Resto</v>
          </cell>
          <cell r="G3154" t="str">
            <v>Real</v>
          </cell>
        </row>
        <row r="3155">
          <cell r="A3155" t="str">
            <v>BN</v>
          </cell>
          <cell r="B3155">
            <v>202502</v>
          </cell>
          <cell r="D3155" t="str">
            <v>Property</v>
          </cell>
          <cell r="G3155" t="str">
            <v>Presupuesto</v>
          </cell>
        </row>
        <row r="3156">
          <cell r="A3156" t="str">
            <v>BN</v>
          </cell>
          <cell r="B3156">
            <v>202502</v>
          </cell>
          <cell r="D3156" t="str">
            <v>Property</v>
          </cell>
          <cell r="G3156" t="str">
            <v>Real</v>
          </cell>
        </row>
        <row r="3157">
          <cell r="A3157" t="str">
            <v>BN</v>
          </cell>
          <cell r="B3157">
            <v>202502</v>
          </cell>
          <cell r="D3157" t="str">
            <v>RC</v>
          </cell>
          <cell r="G3157" t="str">
            <v>Presupuesto</v>
          </cell>
        </row>
        <row r="3158">
          <cell r="A3158" t="str">
            <v>BN</v>
          </cell>
          <cell r="B3158">
            <v>202502</v>
          </cell>
          <cell r="D3158" t="str">
            <v>RC</v>
          </cell>
          <cell r="G3158" t="str">
            <v>Real</v>
          </cell>
        </row>
        <row r="3159">
          <cell r="A3159" t="str">
            <v>BN</v>
          </cell>
          <cell r="B3159">
            <v>202502</v>
          </cell>
          <cell r="D3159" t="str">
            <v>Resto de lineas</v>
          </cell>
          <cell r="G3159" t="str">
            <v>Presupuesto</v>
          </cell>
        </row>
        <row r="3160">
          <cell r="A3160" t="str">
            <v>BN</v>
          </cell>
          <cell r="B3160">
            <v>202502</v>
          </cell>
          <cell r="D3160" t="str">
            <v>Resto de lineas</v>
          </cell>
          <cell r="G3160" t="str">
            <v>Real</v>
          </cell>
        </row>
        <row r="3161">
          <cell r="A3161" t="str">
            <v>BN</v>
          </cell>
          <cell r="B3161">
            <v>202502</v>
          </cell>
          <cell r="D3161" t="str">
            <v>Retirada</v>
          </cell>
          <cell r="G3161" t="str">
            <v>Presupuesto</v>
          </cell>
        </row>
        <row r="3162">
          <cell r="A3162" t="str">
            <v>BN</v>
          </cell>
          <cell r="B3162">
            <v>202502</v>
          </cell>
          <cell r="D3162" t="str">
            <v>Retirada</v>
          </cell>
          <cell r="G3162" t="str">
            <v>Real</v>
          </cell>
        </row>
        <row r="3163">
          <cell r="A3163" t="str">
            <v>BN</v>
          </cell>
          <cell r="B3163">
            <v>202502</v>
          </cell>
          <cell r="D3163" t="str">
            <v>Seguros Personales (No Vida) Colectivos</v>
          </cell>
          <cell r="G3163" t="str">
            <v>Presupuesto</v>
          </cell>
        </row>
        <row r="3164">
          <cell r="A3164" t="str">
            <v>BN</v>
          </cell>
          <cell r="B3164">
            <v>202502</v>
          </cell>
          <cell r="D3164" t="str">
            <v>Seguros Personales (No Vida) Colectivos</v>
          </cell>
          <cell r="G3164" t="str">
            <v>Real</v>
          </cell>
        </row>
        <row r="3165">
          <cell r="A3165" t="str">
            <v>BN</v>
          </cell>
          <cell r="B3165">
            <v>202502</v>
          </cell>
          <cell r="D3165" t="str">
            <v>Seguros Personales (No Vida) Particular</v>
          </cell>
          <cell r="G3165" t="str">
            <v>Presupuesto</v>
          </cell>
        </row>
        <row r="3166">
          <cell r="A3166" t="str">
            <v>BN</v>
          </cell>
          <cell r="B3166">
            <v>202502</v>
          </cell>
          <cell r="D3166" t="str">
            <v>Seguros Personales (No Vida) Particular</v>
          </cell>
          <cell r="G3166" t="str">
            <v>Real</v>
          </cell>
        </row>
        <row r="3167">
          <cell r="A3167" t="str">
            <v>BN</v>
          </cell>
          <cell r="B3167">
            <v>202502</v>
          </cell>
          <cell r="D3167" t="str">
            <v>Transporte</v>
          </cell>
          <cell r="G3167" t="str">
            <v>Presupuesto</v>
          </cell>
        </row>
        <row r="3168">
          <cell r="A3168" t="str">
            <v>BN</v>
          </cell>
          <cell r="B3168">
            <v>202502</v>
          </cell>
          <cell r="D3168" t="str">
            <v>Transporte</v>
          </cell>
          <cell r="G3168" t="str">
            <v>Real</v>
          </cell>
        </row>
        <row r="3169">
          <cell r="A3169" t="str">
            <v>BN</v>
          </cell>
          <cell r="B3169">
            <v>202502</v>
          </cell>
          <cell r="D3169" t="str">
            <v>Venta Cruzada</v>
          </cell>
          <cell r="G3169" t="str">
            <v>Presupuesto</v>
          </cell>
        </row>
        <row r="3170">
          <cell r="A3170" t="str">
            <v>BN</v>
          </cell>
          <cell r="B3170">
            <v>202502</v>
          </cell>
          <cell r="D3170" t="str">
            <v>Venta Cruzada</v>
          </cell>
          <cell r="G3170" t="str">
            <v>Real</v>
          </cell>
        </row>
        <row r="3171">
          <cell r="A3171" t="str">
            <v>BN</v>
          </cell>
          <cell r="B3171">
            <v>202502</v>
          </cell>
          <cell r="D3171" t="str">
            <v>Vida Ahorro Colectivo</v>
          </cell>
          <cell r="G3171" t="str">
            <v>Presupuesto</v>
          </cell>
        </row>
        <row r="3172">
          <cell r="A3172" t="str">
            <v>BN</v>
          </cell>
          <cell r="B3172">
            <v>202502</v>
          </cell>
          <cell r="D3172" t="str">
            <v>Vida Ahorro Colectivo</v>
          </cell>
          <cell r="G3172" t="str">
            <v>Real</v>
          </cell>
        </row>
        <row r="3173">
          <cell r="A3173" t="str">
            <v>BN</v>
          </cell>
          <cell r="B3173">
            <v>202502</v>
          </cell>
          <cell r="D3173" t="str">
            <v>Vida Ahorro Particular</v>
          </cell>
          <cell r="G3173" t="str">
            <v>Presupuesto</v>
          </cell>
        </row>
        <row r="3174">
          <cell r="A3174" t="str">
            <v>BN</v>
          </cell>
          <cell r="B3174">
            <v>202502</v>
          </cell>
          <cell r="D3174" t="str">
            <v>Vida Ahorro Particular</v>
          </cell>
          <cell r="G3174" t="str">
            <v>Real</v>
          </cell>
        </row>
        <row r="3175">
          <cell r="A3175" t="str">
            <v>BN</v>
          </cell>
          <cell r="B3175">
            <v>202502</v>
          </cell>
          <cell r="D3175" t="str">
            <v>Vida Ganado</v>
          </cell>
          <cell r="G3175" t="str">
            <v>Presupuesto</v>
          </cell>
        </row>
        <row r="3176">
          <cell r="A3176" t="str">
            <v>BN</v>
          </cell>
          <cell r="B3176">
            <v>202502</v>
          </cell>
          <cell r="D3176" t="str">
            <v>Vida Ganado</v>
          </cell>
          <cell r="G3176" t="str">
            <v>Real</v>
          </cell>
        </row>
        <row r="3177">
          <cell r="A3177" t="str">
            <v>BN</v>
          </cell>
          <cell r="B3177">
            <v>202502</v>
          </cell>
          <cell r="D3177" t="str">
            <v>Vida Riesgo Colectivo</v>
          </cell>
          <cell r="G3177" t="str">
            <v>Presupuesto</v>
          </cell>
        </row>
        <row r="3178">
          <cell r="A3178" t="str">
            <v>BN</v>
          </cell>
          <cell r="B3178">
            <v>202502</v>
          </cell>
          <cell r="D3178" t="str">
            <v>Vida Riesgo Colectivo</v>
          </cell>
          <cell r="G3178" t="str">
            <v>Real</v>
          </cell>
        </row>
        <row r="3179">
          <cell r="A3179" t="str">
            <v>BN</v>
          </cell>
          <cell r="B3179">
            <v>202502</v>
          </cell>
          <cell r="D3179" t="str">
            <v>Vida Riesgo Particular</v>
          </cell>
          <cell r="G3179" t="str">
            <v>Presupuesto</v>
          </cell>
        </row>
        <row r="3180">
          <cell r="A3180" t="str">
            <v>BN</v>
          </cell>
          <cell r="B3180">
            <v>202502</v>
          </cell>
          <cell r="D3180" t="str">
            <v>Vida Riesgo Particular</v>
          </cell>
          <cell r="G3180" t="str">
            <v>Real</v>
          </cell>
        </row>
        <row r="3181">
          <cell r="A3181" t="str">
            <v>BN</v>
          </cell>
          <cell r="B3181">
            <v>202503</v>
          </cell>
          <cell r="D3181" t="str">
            <v>--</v>
          </cell>
          <cell r="G3181" t="str">
            <v>Presupuesto</v>
          </cell>
        </row>
        <row r="3182">
          <cell r="A3182" t="str">
            <v>BN</v>
          </cell>
          <cell r="B3182">
            <v>202503</v>
          </cell>
          <cell r="D3182" t="str">
            <v>--</v>
          </cell>
          <cell r="G3182" t="str">
            <v>Real</v>
          </cell>
        </row>
        <row r="3183">
          <cell r="A3183" t="str">
            <v>BN</v>
          </cell>
          <cell r="B3183">
            <v>202503</v>
          </cell>
          <cell r="D3183" t="str">
            <v>--</v>
          </cell>
          <cell r="G3183" t="str">
            <v>Presupuesto</v>
          </cell>
        </row>
        <row r="3184">
          <cell r="A3184" t="str">
            <v>BN</v>
          </cell>
          <cell r="B3184">
            <v>202503</v>
          </cell>
          <cell r="D3184" t="str">
            <v>--</v>
          </cell>
          <cell r="G3184" t="str">
            <v>Real</v>
          </cell>
        </row>
        <row r="3185">
          <cell r="A3185" t="str">
            <v>BN</v>
          </cell>
          <cell r="B3185">
            <v>202503</v>
          </cell>
          <cell r="D3185" t="str">
            <v>Arte</v>
          </cell>
          <cell r="G3185" t="str">
            <v>Presupuesto</v>
          </cell>
        </row>
        <row r="3186">
          <cell r="A3186" t="str">
            <v>BN</v>
          </cell>
          <cell r="B3186">
            <v>202503</v>
          </cell>
          <cell r="D3186" t="str">
            <v>Autos</v>
          </cell>
          <cell r="G3186" t="str">
            <v>Presupuesto</v>
          </cell>
        </row>
        <row r="3187">
          <cell r="A3187" t="str">
            <v>BN</v>
          </cell>
          <cell r="B3187">
            <v>202503</v>
          </cell>
          <cell r="D3187" t="str">
            <v>Autos</v>
          </cell>
          <cell r="G3187" t="str">
            <v>Real</v>
          </cell>
        </row>
        <row r="3188">
          <cell r="A3188" t="str">
            <v>BN</v>
          </cell>
          <cell r="B3188">
            <v>202503</v>
          </cell>
          <cell r="D3188" t="str">
            <v>B2B2C</v>
          </cell>
          <cell r="G3188" t="str">
            <v>Presupuesto</v>
          </cell>
        </row>
        <row r="3189">
          <cell r="A3189" t="str">
            <v>BN</v>
          </cell>
          <cell r="B3189">
            <v>202503</v>
          </cell>
          <cell r="D3189" t="str">
            <v>Caución</v>
          </cell>
          <cell r="G3189" t="str">
            <v>Presupuesto</v>
          </cell>
        </row>
        <row r="3190">
          <cell r="A3190" t="str">
            <v>BN</v>
          </cell>
          <cell r="B3190">
            <v>202503</v>
          </cell>
          <cell r="D3190" t="str">
            <v>Caución</v>
          </cell>
          <cell r="G3190" t="str">
            <v>Real</v>
          </cell>
        </row>
        <row r="3191">
          <cell r="A3191" t="str">
            <v>BN</v>
          </cell>
          <cell r="B3191">
            <v>202503</v>
          </cell>
          <cell r="D3191" t="str">
            <v>Crédito Nacional</v>
          </cell>
          <cell r="G3191" t="str">
            <v>Real</v>
          </cell>
        </row>
        <row r="3192">
          <cell r="A3192" t="str">
            <v>BN</v>
          </cell>
          <cell r="B3192">
            <v>202503</v>
          </cell>
          <cell r="D3192" t="str">
            <v>Crédito Internacional</v>
          </cell>
          <cell r="G3192" t="str">
            <v>Presupuesto</v>
          </cell>
        </row>
        <row r="3193">
          <cell r="A3193" t="str">
            <v>BN</v>
          </cell>
          <cell r="B3193">
            <v>202503</v>
          </cell>
          <cell r="D3193" t="str">
            <v>Crédito Nacional</v>
          </cell>
          <cell r="G3193" t="str">
            <v>Presupuesto</v>
          </cell>
        </row>
        <row r="3194">
          <cell r="A3194" t="str">
            <v>BN</v>
          </cell>
          <cell r="B3194">
            <v>202503</v>
          </cell>
          <cell r="D3194" t="str">
            <v>Eventos</v>
          </cell>
          <cell r="G3194" t="str">
            <v>Presupuesto</v>
          </cell>
        </row>
        <row r="3195">
          <cell r="A3195" t="str">
            <v>BN</v>
          </cell>
          <cell r="B3195">
            <v>202503</v>
          </cell>
          <cell r="D3195" t="str">
            <v>Flotas</v>
          </cell>
          <cell r="G3195" t="str">
            <v>Presupuesto</v>
          </cell>
        </row>
        <row r="3196">
          <cell r="A3196" t="str">
            <v>BN</v>
          </cell>
          <cell r="B3196">
            <v>202503</v>
          </cell>
          <cell r="D3196" t="str">
            <v>Flotas</v>
          </cell>
          <cell r="G3196" t="str">
            <v>Real</v>
          </cell>
        </row>
        <row r="3197">
          <cell r="A3197" t="str">
            <v>BN</v>
          </cell>
          <cell r="B3197">
            <v>202503</v>
          </cell>
          <cell r="D3197" t="str">
            <v>Hogar</v>
          </cell>
          <cell r="G3197" t="str">
            <v>Presupuesto</v>
          </cell>
        </row>
        <row r="3198">
          <cell r="A3198" t="str">
            <v>BN</v>
          </cell>
          <cell r="B3198">
            <v>202503</v>
          </cell>
          <cell r="D3198" t="str">
            <v>Hogar</v>
          </cell>
          <cell r="G3198" t="str">
            <v>Real</v>
          </cell>
        </row>
        <row r="3199">
          <cell r="A3199" t="str">
            <v>BN</v>
          </cell>
          <cell r="B3199">
            <v>202503</v>
          </cell>
          <cell r="D3199" t="str">
            <v>Ingeniería</v>
          </cell>
          <cell r="G3199" t="str">
            <v>Presupuesto</v>
          </cell>
        </row>
        <row r="3200">
          <cell r="A3200" t="str">
            <v>BN</v>
          </cell>
          <cell r="B3200">
            <v>202503</v>
          </cell>
          <cell r="D3200" t="str">
            <v>Ingeniería</v>
          </cell>
          <cell r="G3200" t="str">
            <v>Real</v>
          </cell>
        </row>
        <row r="3201">
          <cell r="A3201" t="str">
            <v>BN</v>
          </cell>
          <cell r="B3201">
            <v>202503</v>
          </cell>
          <cell r="D3201" t="str">
            <v>Inmobiliario</v>
          </cell>
          <cell r="G3201" t="str">
            <v>Presupuesto</v>
          </cell>
        </row>
        <row r="3202">
          <cell r="A3202" t="str">
            <v>BN</v>
          </cell>
          <cell r="B3202">
            <v>202503</v>
          </cell>
          <cell r="D3202" t="str">
            <v>Inmobiliario</v>
          </cell>
          <cell r="G3202" t="str">
            <v>Real</v>
          </cell>
        </row>
        <row r="3203">
          <cell r="A3203" t="str">
            <v>BN</v>
          </cell>
          <cell r="B3203">
            <v>202503</v>
          </cell>
          <cell r="D3203" t="str">
            <v>Líneas Financieras</v>
          </cell>
          <cell r="G3203" t="str">
            <v>Presupuesto</v>
          </cell>
        </row>
        <row r="3204">
          <cell r="A3204" t="str">
            <v>BN</v>
          </cell>
          <cell r="B3204">
            <v>202503</v>
          </cell>
          <cell r="D3204" t="str">
            <v>Líneas Financieras</v>
          </cell>
          <cell r="G3204" t="str">
            <v>Real</v>
          </cell>
        </row>
        <row r="3205">
          <cell r="A3205" t="str">
            <v>BN</v>
          </cell>
          <cell r="B3205">
            <v>202503</v>
          </cell>
          <cell r="D3205" t="str">
            <v>Náutica</v>
          </cell>
          <cell r="G3205" t="str">
            <v>Presupuesto</v>
          </cell>
        </row>
        <row r="3206">
          <cell r="A3206" t="str">
            <v>BN</v>
          </cell>
          <cell r="B3206">
            <v>202503</v>
          </cell>
          <cell r="D3206" t="str">
            <v>Náutica</v>
          </cell>
          <cell r="G3206" t="str">
            <v>Real</v>
          </cell>
        </row>
        <row r="3207">
          <cell r="A3207" t="str">
            <v>BN</v>
          </cell>
          <cell r="B3207">
            <v>202503</v>
          </cell>
          <cell r="D3207" t="str">
            <v>Particulares Resto</v>
          </cell>
          <cell r="G3207" t="str">
            <v>Presupuesto</v>
          </cell>
        </row>
        <row r="3208">
          <cell r="A3208" t="str">
            <v>BN</v>
          </cell>
          <cell r="B3208">
            <v>202503</v>
          </cell>
          <cell r="D3208" t="str">
            <v>Particulares Resto</v>
          </cell>
          <cell r="G3208" t="str">
            <v>Real</v>
          </cell>
        </row>
        <row r="3209">
          <cell r="A3209" t="str">
            <v>BN</v>
          </cell>
          <cell r="B3209">
            <v>202503</v>
          </cell>
          <cell r="D3209" t="str">
            <v>Property</v>
          </cell>
          <cell r="G3209" t="str">
            <v>Presupuesto</v>
          </cell>
        </row>
        <row r="3210">
          <cell r="A3210" t="str">
            <v>BN</v>
          </cell>
          <cell r="B3210">
            <v>202503</v>
          </cell>
          <cell r="D3210" t="str">
            <v>Property</v>
          </cell>
          <cell r="G3210" t="str">
            <v>Real</v>
          </cell>
        </row>
        <row r="3211">
          <cell r="A3211" t="str">
            <v>BN</v>
          </cell>
          <cell r="B3211">
            <v>202503</v>
          </cell>
          <cell r="D3211" t="str">
            <v>RC</v>
          </cell>
          <cell r="G3211" t="str">
            <v>Presupuesto</v>
          </cell>
        </row>
        <row r="3212">
          <cell r="A3212" t="str">
            <v>BN</v>
          </cell>
          <cell r="B3212">
            <v>202503</v>
          </cell>
          <cell r="D3212" t="str">
            <v>RC</v>
          </cell>
          <cell r="G3212" t="str">
            <v>Real</v>
          </cell>
        </row>
        <row r="3213">
          <cell r="A3213" t="str">
            <v>BN</v>
          </cell>
          <cell r="B3213">
            <v>202503</v>
          </cell>
          <cell r="D3213" t="str">
            <v>Resto de lineas</v>
          </cell>
          <cell r="G3213" t="str">
            <v>Presupuesto</v>
          </cell>
        </row>
        <row r="3214">
          <cell r="A3214" t="str">
            <v>BN</v>
          </cell>
          <cell r="B3214">
            <v>202503</v>
          </cell>
          <cell r="D3214" t="str">
            <v>Resto de lineas</v>
          </cell>
          <cell r="G3214" t="str">
            <v>Real</v>
          </cell>
        </row>
        <row r="3215">
          <cell r="A3215" t="str">
            <v>BN</v>
          </cell>
          <cell r="B3215">
            <v>202503</v>
          </cell>
          <cell r="D3215" t="str">
            <v>Resto de lineas</v>
          </cell>
          <cell r="G3215" t="str">
            <v>Real</v>
          </cell>
        </row>
        <row r="3216">
          <cell r="A3216" t="str">
            <v>BN</v>
          </cell>
          <cell r="B3216">
            <v>202503</v>
          </cell>
          <cell r="D3216" t="str">
            <v>Retirada</v>
          </cell>
          <cell r="G3216" t="str">
            <v>Presupuesto</v>
          </cell>
        </row>
        <row r="3217">
          <cell r="A3217" t="str">
            <v>BN</v>
          </cell>
          <cell r="B3217">
            <v>202503</v>
          </cell>
          <cell r="D3217" t="str">
            <v>Retirada</v>
          </cell>
          <cell r="G3217" t="str">
            <v>Real</v>
          </cell>
        </row>
        <row r="3218">
          <cell r="A3218" t="str">
            <v>BN</v>
          </cell>
          <cell r="B3218">
            <v>202503</v>
          </cell>
          <cell r="D3218" t="str">
            <v>Seguros Personales (No Vida) Colectivos</v>
          </cell>
          <cell r="G3218" t="str">
            <v>Presupuesto</v>
          </cell>
        </row>
        <row r="3219">
          <cell r="A3219" t="str">
            <v>BN</v>
          </cell>
          <cell r="B3219">
            <v>202503</v>
          </cell>
          <cell r="D3219" t="str">
            <v>Seguros Personales (No Vida) Colectivos</v>
          </cell>
          <cell r="G3219" t="str">
            <v>Real</v>
          </cell>
        </row>
        <row r="3220">
          <cell r="A3220" t="str">
            <v>BN</v>
          </cell>
          <cell r="B3220">
            <v>202503</v>
          </cell>
          <cell r="D3220" t="str">
            <v>Seguros Personales (No Vida) Particular</v>
          </cell>
          <cell r="G3220" t="str">
            <v>Presupuesto</v>
          </cell>
        </row>
        <row r="3221">
          <cell r="A3221" t="str">
            <v>BN</v>
          </cell>
          <cell r="B3221">
            <v>202503</v>
          </cell>
          <cell r="D3221" t="str">
            <v>Seguros Personales (No Vida) Particular</v>
          </cell>
          <cell r="G3221" t="str">
            <v>Real</v>
          </cell>
        </row>
        <row r="3222">
          <cell r="A3222" t="str">
            <v>BN</v>
          </cell>
          <cell r="B3222">
            <v>202503</v>
          </cell>
          <cell r="D3222" t="str">
            <v>Transporte</v>
          </cell>
          <cell r="G3222" t="str">
            <v>Presupuesto</v>
          </cell>
        </row>
        <row r="3223">
          <cell r="A3223" t="str">
            <v>BN</v>
          </cell>
          <cell r="B3223">
            <v>202503</v>
          </cell>
          <cell r="D3223" t="str">
            <v>Transporte</v>
          </cell>
          <cell r="G3223" t="str">
            <v>Real</v>
          </cell>
        </row>
        <row r="3224">
          <cell r="A3224" t="str">
            <v>BN</v>
          </cell>
          <cell r="B3224">
            <v>202503</v>
          </cell>
          <cell r="D3224" t="str">
            <v>Venta Cruzada</v>
          </cell>
          <cell r="G3224" t="str">
            <v>Presupuesto</v>
          </cell>
        </row>
        <row r="3225">
          <cell r="A3225" t="str">
            <v>BN</v>
          </cell>
          <cell r="B3225">
            <v>202503</v>
          </cell>
          <cell r="D3225" t="str">
            <v>Venta Cruzada</v>
          </cell>
          <cell r="G3225" t="str">
            <v>Real</v>
          </cell>
        </row>
        <row r="3226">
          <cell r="A3226" t="str">
            <v>BN</v>
          </cell>
          <cell r="B3226">
            <v>202503</v>
          </cell>
          <cell r="D3226" t="str">
            <v>Vida Ahorro Colectivo</v>
          </cell>
          <cell r="G3226" t="str">
            <v>Presupuesto</v>
          </cell>
        </row>
        <row r="3227">
          <cell r="A3227" t="str">
            <v>BN</v>
          </cell>
          <cell r="B3227">
            <v>202503</v>
          </cell>
          <cell r="D3227" t="str">
            <v>Vida Ahorro Colectivo</v>
          </cell>
          <cell r="G3227" t="str">
            <v>Real</v>
          </cell>
        </row>
        <row r="3228">
          <cell r="A3228" t="str">
            <v>BN</v>
          </cell>
          <cell r="B3228">
            <v>202503</v>
          </cell>
          <cell r="D3228" t="str">
            <v>Vida Ahorro Particular</v>
          </cell>
          <cell r="G3228" t="str">
            <v>Presupuesto</v>
          </cell>
        </row>
        <row r="3229">
          <cell r="A3229" t="str">
            <v>BN</v>
          </cell>
          <cell r="B3229">
            <v>202503</v>
          </cell>
          <cell r="D3229" t="str">
            <v>Vida Ahorro Particular</v>
          </cell>
          <cell r="G3229" t="str">
            <v>Real</v>
          </cell>
        </row>
        <row r="3230">
          <cell r="A3230" t="str">
            <v>BN</v>
          </cell>
          <cell r="B3230">
            <v>202503</v>
          </cell>
          <cell r="D3230" t="str">
            <v>Vida Ganado</v>
          </cell>
          <cell r="G3230" t="str">
            <v>Presupuesto</v>
          </cell>
        </row>
        <row r="3231">
          <cell r="A3231" t="str">
            <v>BN</v>
          </cell>
          <cell r="B3231">
            <v>202503</v>
          </cell>
          <cell r="D3231" t="str">
            <v>Vida Ganado</v>
          </cell>
          <cell r="G3231" t="str">
            <v>Real</v>
          </cell>
        </row>
        <row r="3232">
          <cell r="A3232" t="str">
            <v>BN</v>
          </cell>
          <cell r="B3232">
            <v>202503</v>
          </cell>
          <cell r="D3232" t="str">
            <v>Vida Riesgo Colectivo</v>
          </cell>
          <cell r="G3232" t="str">
            <v>Presupuesto</v>
          </cell>
        </row>
        <row r="3233">
          <cell r="A3233" t="str">
            <v>BN</v>
          </cell>
          <cell r="B3233">
            <v>202503</v>
          </cell>
          <cell r="D3233" t="str">
            <v>Vida Riesgo Colectivo</v>
          </cell>
          <cell r="G3233" t="str">
            <v>Real</v>
          </cell>
        </row>
        <row r="3234">
          <cell r="A3234" t="str">
            <v>BN</v>
          </cell>
          <cell r="B3234">
            <v>202503</v>
          </cell>
          <cell r="D3234" t="str">
            <v>Vida Riesgo Particular</v>
          </cell>
          <cell r="G3234" t="str">
            <v>Presupuesto</v>
          </cell>
        </row>
        <row r="3235">
          <cell r="A3235" t="str">
            <v>BN</v>
          </cell>
          <cell r="B3235">
            <v>202503</v>
          </cell>
          <cell r="D3235" t="str">
            <v>Vida Riesgo Particular</v>
          </cell>
          <cell r="G3235" t="str">
            <v>Real</v>
          </cell>
        </row>
        <row r="3236">
          <cell r="A3236" t="str">
            <v>BN</v>
          </cell>
          <cell r="B3236">
            <v>202504</v>
          </cell>
          <cell r="D3236" t="str">
            <v>--</v>
          </cell>
          <cell r="G3236" t="str">
            <v>Presupuesto</v>
          </cell>
        </row>
        <row r="3237">
          <cell r="A3237" t="str">
            <v>BN</v>
          </cell>
          <cell r="B3237">
            <v>202504</v>
          </cell>
          <cell r="D3237" t="str">
            <v>--</v>
          </cell>
          <cell r="G3237" t="str">
            <v>Real</v>
          </cell>
        </row>
        <row r="3238">
          <cell r="A3238" t="str">
            <v>BN</v>
          </cell>
          <cell r="B3238">
            <v>202504</v>
          </cell>
          <cell r="D3238" t="str">
            <v>--</v>
          </cell>
          <cell r="G3238" t="str">
            <v>Presupuesto</v>
          </cell>
        </row>
        <row r="3239">
          <cell r="A3239" t="str">
            <v>BN</v>
          </cell>
          <cell r="B3239">
            <v>202504</v>
          </cell>
          <cell r="D3239" t="str">
            <v>--</v>
          </cell>
          <cell r="G3239" t="str">
            <v>Real</v>
          </cell>
        </row>
        <row r="3240">
          <cell r="A3240" t="str">
            <v>BN</v>
          </cell>
          <cell r="B3240">
            <v>202504</v>
          </cell>
          <cell r="D3240" t="str">
            <v>Arte</v>
          </cell>
          <cell r="G3240" t="str">
            <v>Presupuesto</v>
          </cell>
        </row>
        <row r="3241">
          <cell r="A3241" t="str">
            <v>BN</v>
          </cell>
          <cell r="B3241">
            <v>202504</v>
          </cell>
          <cell r="D3241" t="str">
            <v>Autos</v>
          </cell>
          <cell r="G3241" t="str">
            <v>Presupuesto</v>
          </cell>
        </row>
        <row r="3242">
          <cell r="A3242" t="str">
            <v>BN</v>
          </cell>
          <cell r="B3242">
            <v>202504</v>
          </cell>
          <cell r="D3242" t="str">
            <v>Autos</v>
          </cell>
          <cell r="G3242" t="str">
            <v>Real</v>
          </cell>
        </row>
        <row r="3243">
          <cell r="A3243" t="str">
            <v>BN</v>
          </cell>
          <cell r="B3243">
            <v>202504</v>
          </cell>
          <cell r="D3243" t="str">
            <v>B2B2C</v>
          </cell>
          <cell r="G3243" t="str">
            <v>Presupuesto</v>
          </cell>
        </row>
        <row r="3244">
          <cell r="A3244" t="str">
            <v>BN</v>
          </cell>
          <cell r="B3244">
            <v>202504</v>
          </cell>
          <cell r="D3244" t="str">
            <v>Caución</v>
          </cell>
          <cell r="G3244" t="str">
            <v>Presupuesto</v>
          </cell>
        </row>
        <row r="3245">
          <cell r="A3245" t="str">
            <v>BN</v>
          </cell>
          <cell r="B3245">
            <v>202504</v>
          </cell>
          <cell r="D3245" t="str">
            <v>Caución</v>
          </cell>
          <cell r="G3245" t="str">
            <v>Real</v>
          </cell>
        </row>
        <row r="3246">
          <cell r="A3246" t="str">
            <v>BN</v>
          </cell>
          <cell r="B3246">
            <v>202504</v>
          </cell>
          <cell r="D3246" t="str">
            <v>Crédito Nacional</v>
          </cell>
          <cell r="G3246" t="str">
            <v>Real</v>
          </cell>
        </row>
        <row r="3247">
          <cell r="A3247" t="str">
            <v>BN</v>
          </cell>
          <cell r="B3247">
            <v>202504</v>
          </cell>
          <cell r="D3247" t="str">
            <v>Crédito Internacional</v>
          </cell>
          <cell r="G3247" t="str">
            <v>Presupuesto</v>
          </cell>
        </row>
        <row r="3248">
          <cell r="A3248" t="str">
            <v>BN</v>
          </cell>
          <cell r="B3248">
            <v>202504</v>
          </cell>
          <cell r="D3248" t="str">
            <v>Crédito Nacional</v>
          </cell>
          <cell r="G3248" t="str">
            <v>Presupuesto</v>
          </cell>
        </row>
        <row r="3249">
          <cell r="A3249" t="str">
            <v>BN</v>
          </cell>
          <cell r="B3249">
            <v>202504</v>
          </cell>
          <cell r="D3249" t="str">
            <v>Eventos</v>
          </cell>
          <cell r="G3249" t="str">
            <v>Presupuesto</v>
          </cell>
        </row>
        <row r="3250">
          <cell r="A3250" t="str">
            <v>BN</v>
          </cell>
          <cell r="B3250">
            <v>202504</v>
          </cell>
          <cell r="D3250" t="str">
            <v>Flotas</v>
          </cell>
          <cell r="G3250" t="str">
            <v>Presupuesto</v>
          </cell>
        </row>
        <row r="3251">
          <cell r="A3251" t="str">
            <v>BN</v>
          </cell>
          <cell r="B3251">
            <v>202504</v>
          </cell>
          <cell r="D3251" t="str">
            <v>Flotas</v>
          </cell>
          <cell r="G3251" t="str">
            <v>Real</v>
          </cell>
        </row>
        <row r="3252">
          <cell r="A3252" t="str">
            <v>BN</v>
          </cell>
          <cell r="B3252">
            <v>202504</v>
          </cell>
          <cell r="D3252" t="str">
            <v>Hogar</v>
          </cell>
          <cell r="G3252" t="str">
            <v>Presupuesto</v>
          </cell>
        </row>
        <row r="3253">
          <cell r="A3253" t="str">
            <v>BN</v>
          </cell>
          <cell r="B3253">
            <v>202504</v>
          </cell>
          <cell r="D3253" t="str">
            <v>Hogar</v>
          </cell>
          <cell r="G3253" t="str">
            <v>Real</v>
          </cell>
        </row>
        <row r="3254">
          <cell r="A3254" t="str">
            <v>BN</v>
          </cell>
          <cell r="B3254">
            <v>202504</v>
          </cell>
          <cell r="D3254" t="str">
            <v>Ingeniería</v>
          </cell>
          <cell r="G3254" t="str">
            <v>Presupuesto</v>
          </cell>
        </row>
        <row r="3255">
          <cell r="A3255" t="str">
            <v>BN</v>
          </cell>
          <cell r="B3255">
            <v>202504</v>
          </cell>
          <cell r="D3255" t="str">
            <v>Ingeniería</v>
          </cell>
          <cell r="G3255" t="str">
            <v>Real</v>
          </cell>
        </row>
        <row r="3256">
          <cell r="A3256" t="str">
            <v>BN</v>
          </cell>
          <cell r="B3256">
            <v>202504</v>
          </cell>
          <cell r="D3256" t="str">
            <v>Inmobiliario</v>
          </cell>
          <cell r="G3256" t="str">
            <v>Presupuesto</v>
          </cell>
        </row>
        <row r="3257">
          <cell r="A3257" t="str">
            <v>BN</v>
          </cell>
          <cell r="B3257">
            <v>202504</v>
          </cell>
          <cell r="D3257" t="str">
            <v>Inmobiliario</v>
          </cell>
          <cell r="G3257" t="str">
            <v>Real</v>
          </cell>
        </row>
        <row r="3258">
          <cell r="A3258" t="str">
            <v>BN</v>
          </cell>
          <cell r="B3258">
            <v>202504</v>
          </cell>
          <cell r="D3258" t="str">
            <v>Líneas Financieras</v>
          </cell>
          <cell r="G3258" t="str">
            <v>Presupuesto</v>
          </cell>
        </row>
        <row r="3259">
          <cell r="A3259" t="str">
            <v>BN</v>
          </cell>
          <cell r="B3259">
            <v>202504</v>
          </cell>
          <cell r="D3259" t="str">
            <v>Líneas Financieras</v>
          </cell>
          <cell r="G3259" t="str">
            <v>Real</v>
          </cell>
        </row>
        <row r="3260">
          <cell r="A3260" t="str">
            <v>BN</v>
          </cell>
          <cell r="B3260">
            <v>202504</v>
          </cell>
          <cell r="D3260" t="str">
            <v>Náutica</v>
          </cell>
          <cell r="G3260" t="str">
            <v>Presupuesto</v>
          </cell>
        </row>
        <row r="3261">
          <cell r="A3261" t="str">
            <v>BN</v>
          </cell>
          <cell r="B3261">
            <v>202504</v>
          </cell>
          <cell r="D3261" t="str">
            <v>Náutica</v>
          </cell>
          <cell r="G3261" t="str">
            <v>Real</v>
          </cell>
        </row>
        <row r="3262">
          <cell r="A3262" t="str">
            <v>BN</v>
          </cell>
          <cell r="B3262">
            <v>202504</v>
          </cell>
          <cell r="D3262" t="str">
            <v>Particulares Resto</v>
          </cell>
          <cell r="G3262" t="str">
            <v>Presupuesto</v>
          </cell>
        </row>
        <row r="3263">
          <cell r="A3263" t="str">
            <v>BN</v>
          </cell>
          <cell r="B3263">
            <v>202504</v>
          </cell>
          <cell r="D3263" t="str">
            <v>Particulares Resto</v>
          </cell>
          <cell r="G3263" t="str">
            <v>Real</v>
          </cell>
        </row>
        <row r="3264">
          <cell r="A3264" t="str">
            <v>BN</v>
          </cell>
          <cell r="B3264">
            <v>202504</v>
          </cell>
          <cell r="D3264" t="str">
            <v>Property</v>
          </cell>
          <cell r="G3264" t="str">
            <v>Presupuesto</v>
          </cell>
        </row>
        <row r="3265">
          <cell r="A3265" t="str">
            <v>BN</v>
          </cell>
          <cell r="B3265">
            <v>202504</v>
          </cell>
          <cell r="D3265" t="str">
            <v>Property</v>
          </cell>
          <cell r="G3265" t="str">
            <v>Real</v>
          </cell>
        </row>
        <row r="3266">
          <cell r="A3266" t="str">
            <v>BN</v>
          </cell>
          <cell r="B3266">
            <v>202504</v>
          </cell>
          <cell r="D3266" t="str">
            <v>RC</v>
          </cell>
          <cell r="G3266" t="str">
            <v>Presupuesto</v>
          </cell>
        </row>
        <row r="3267">
          <cell r="A3267" t="str">
            <v>BN</v>
          </cell>
          <cell r="B3267">
            <v>202504</v>
          </cell>
          <cell r="D3267" t="str">
            <v>RC</v>
          </cell>
          <cell r="G3267" t="str">
            <v>Real</v>
          </cell>
        </row>
        <row r="3268">
          <cell r="A3268" t="str">
            <v>BN</v>
          </cell>
          <cell r="B3268">
            <v>202504</v>
          </cell>
          <cell r="D3268" t="str">
            <v>Resto de lineas</v>
          </cell>
          <cell r="G3268" t="str">
            <v>Presupuesto</v>
          </cell>
        </row>
        <row r="3269">
          <cell r="A3269" t="str">
            <v>BN</v>
          </cell>
          <cell r="B3269">
            <v>202504</v>
          </cell>
          <cell r="D3269" t="str">
            <v>Resto de lineas</v>
          </cell>
          <cell r="G3269" t="str">
            <v>Real</v>
          </cell>
        </row>
        <row r="3270">
          <cell r="A3270" t="str">
            <v>BN</v>
          </cell>
          <cell r="B3270">
            <v>202504</v>
          </cell>
          <cell r="D3270" t="str">
            <v>Resto de lineas</v>
          </cell>
          <cell r="G3270" t="str">
            <v>Real</v>
          </cell>
        </row>
        <row r="3271">
          <cell r="A3271" t="str">
            <v>BN</v>
          </cell>
          <cell r="B3271">
            <v>202504</v>
          </cell>
          <cell r="D3271" t="str">
            <v>Retirada</v>
          </cell>
          <cell r="G3271" t="str">
            <v>Presupuesto</v>
          </cell>
        </row>
        <row r="3272">
          <cell r="A3272" t="str">
            <v>BN</v>
          </cell>
          <cell r="B3272">
            <v>202504</v>
          </cell>
          <cell r="D3272" t="str">
            <v>Retirada</v>
          </cell>
          <cell r="G3272" t="str">
            <v>Real</v>
          </cell>
        </row>
        <row r="3273">
          <cell r="A3273" t="str">
            <v>BN</v>
          </cell>
          <cell r="B3273">
            <v>202504</v>
          </cell>
          <cell r="D3273" t="str">
            <v>Seguros Personales (No Vida) Colectivos</v>
          </cell>
          <cell r="G3273" t="str">
            <v>Presupuesto</v>
          </cell>
        </row>
        <row r="3274">
          <cell r="A3274" t="str">
            <v>BN</v>
          </cell>
          <cell r="B3274">
            <v>202504</v>
          </cell>
          <cell r="D3274" t="str">
            <v>Seguros Personales (No Vida) Colectivos</v>
          </cell>
          <cell r="G3274" t="str">
            <v>Real</v>
          </cell>
        </row>
        <row r="3275">
          <cell r="A3275" t="str">
            <v>BN</v>
          </cell>
          <cell r="B3275">
            <v>202504</v>
          </cell>
          <cell r="D3275" t="str">
            <v>Seguros Personales (No Vida) Particular</v>
          </cell>
          <cell r="G3275" t="str">
            <v>Presupuesto</v>
          </cell>
        </row>
        <row r="3276">
          <cell r="A3276" t="str">
            <v>BN</v>
          </cell>
          <cell r="B3276">
            <v>202504</v>
          </cell>
          <cell r="D3276" t="str">
            <v>Seguros Personales (No Vida) Particular</v>
          </cell>
          <cell r="G3276" t="str">
            <v>Real</v>
          </cell>
        </row>
        <row r="3277">
          <cell r="A3277" t="str">
            <v>BN</v>
          </cell>
          <cell r="B3277">
            <v>202504</v>
          </cell>
          <cell r="D3277" t="str">
            <v>Transporte</v>
          </cell>
          <cell r="G3277" t="str">
            <v>Presupuesto</v>
          </cell>
        </row>
        <row r="3278">
          <cell r="A3278" t="str">
            <v>BN</v>
          </cell>
          <cell r="B3278">
            <v>202504</v>
          </cell>
          <cell r="D3278" t="str">
            <v>Transporte</v>
          </cell>
          <cell r="G3278" t="str">
            <v>Real</v>
          </cell>
        </row>
        <row r="3279">
          <cell r="A3279" t="str">
            <v>BN</v>
          </cell>
          <cell r="B3279">
            <v>202504</v>
          </cell>
          <cell r="D3279" t="str">
            <v>Venta Cruzada</v>
          </cell>
          <cell r="G3279" t="str">
            <v>Presupuesto</v>
          </cell>
        </row>
        <row r="3280">
          <cell r="A3280" t="str">
            <v>BN</v>
          </cell>
          <cell r="B3280">
            <v>202504</v>
          </cell>
          <cell r="D3280" t="str">
            <v>Venta Cruzada</v>
          </cell>
          <cell r="G3280" t="str">
            <v>Real</v>
          </cell>
        </row>
        <row r="3281">
          <cell r="A3281" t="str">
            <v>BN</v>
          </cell>
          <cell r="B3281">
            <v>202504</v>
          </cell>
          <cell r="D3281" t="str">
            <v>Vida Ahorro Colectivo</v>
          </cell>
          <cell r="G3281" t="str">
            <v>Presupuesto</v>
          </cell>
        </row>
        <row r="3282">
          <cell r="A3282" t="str">
            <v>BN</v>
          </cell>
          <cell r="B3282">
            <v>202504</v>
          </cell>
          <cell r="D3282" t="str">
            <v>Vida Ahorro Colectivo</v>
          </cell>
          <cell r="G3282" t="str">
            <v>Real</v>
          </cell>
        </row>
        <row r="3283">
          <cell r="A3283" t="str">
            <v>BN</v>
          </cell>
          <cell r="B3283">
            <v>202504</v>
          </cell>
          <cell r="D3283" t="str">
            <v>Vida Ahorro Particular</v>
          </cell>
          <cell r="G3283" t="str">
            <v>Presupuesto</v>
          </cell>
        </row>
        <row r="3284">
          <cell r="A3284" t="str">
            <v>BN</v>
          </cell>
          <cell r="B3284">
            <v>202504</v>
          </cell>
          <cell r="D3284" t="str">
            <v>Vida Ahorro Particular</v>
          </cell>
          <cell r="G3284" t="str">
            <v>Real</v>
          </cell>
        </row>
        <row r="3285">
          <cell r="A3285" t="str">
            <v>BN</v>
          </cell>
          <cell r="B3285">
            <v>202504</v>
          </cell>
          <cell r="D3285" t="str">
            <v>Vida Ganado</v>
          </cell>
          <cell r="G3285" t="str">
            <v>Presupuesto</v>
          </cell>
        </row>
        <row r="3286">
          <cell r="A3286" t="str">
            <v>BN</v>
          </cell>
          <cell r="B3286">
            <v>202504</v>
          </cell>
          <cell r="D3286" t="str">
            <v>Vida Ganado</v>
          </cell>
          <cell r="G3286" t="str">
            <v>Real</v>
          </cell>
        </row>
        <row r="3287">
          <cell r="A3287" t="str">
            <v>BN</v>
          </cell>
          <cell r="B3287">
            <v>202504</v>
          </cell>
          <cell r="D3287" t="str">
            <v>Vida Riesgo Colectivo</v>
          </cell>
          <cell r="G3287" t="str">
            <v>Presupuesto</v>
          </cell>
        </row>
        <row r="3288">
          <cell r="A3288" t="str">
            <v>BN</v>
          </cell>
          <cell r="B3288">
            <v>202504</v>
          </cell>
          <cell r="D3288" t="str">
            <v>Vida Riesgo Colectivo</v>
          </cell>
          <cell r="G3288" t="str">
            <v>Real</v>
          </cell>
        </row>
        <row r="3289">
          <cell r="A3289" t="str">
            <v>BN</v>
          </cell>
          <cell r="B3289">
            <v>202504</v>
          </cell>
          <cell r="D3289" t="str">
            <v>Vida Riesgo Particular</v>
          </cell>
          <cell r="G3289" t="str">
            <v>Presupuesto</v>
          </cell>
        </row>
        <row r="3290">
          <cell r="A3290" t="str">
            <v>BN</v>
          </cell>
          <cell r="B3290">
            <v>202504</v>
          </cell>
          <cell r="D3290" t="str">
            <v>Vida Riesgo Particular</v>
          </cell>
          <cell r="G3290" t="str">
            <v>Real</v>
          </cell>
        </row>
        <row r="3291">
          <cell r="A3291" t="str">
            <v>BN</v>
          </cell>
          <cell r="B3291">
            <v>202505</v>
          </cell>
          <cell r="D3291" t="str">
            <v>--</v>
          </cell>
          <cell r="G3291" t="str">
            <v>Presupuesto</v>
          </cell>
        </row>
        <row r="3292">
          <cell r="A3292" t="str">
            <v>BN</v>
          </cell>
          <cell r="B3292">
            <v>202505</v>
          </cell>
          <cell r="D3292" t="str">
            <v>--</v>
          </cell>
          <cell r="G3292" t="str">
            <v>Real</v>
          </cell>
        </row>
        <row r="3293">
          <cell r="A3293" t="str">
            <v>BN</v>
          </cell>
          <cell r="B3293">
            <v>202505</v>
          </cell>
          <cell r="D3293" t="str">
            <v>--</v>
          </cell>
          <cell r="G3293" t="str">
            <v>Presupuesto</v>
          </cell>
        </row>
        <row r="3294">
          <cell r="A3294" t="str">
            <v>BN</v>
          </cell>
          <cell r="B3294">
            <v>202505</v>
          </cell>
          <cell r="D3294" t="str">
            <v>--</v>
          </cell>
          <cell r="G3294" t="str">
            <v>Real</v>
          </cell>
        </row>
        <row r="3295">
          <cell r="A3295" t="str">
            <v>BN</v>
          </cell>
          <cell r="B3295">
            <v>202505</v>
          </cell>
          <cell r="D3295" t="str">
            <v>Arte</v>
          </cell>
          <cell r="G3295" t="str">
            <v>Presupuesto</v>
          </cell>
        </row>
        <row r="3296">
          <cell r="A3296" t="str">
            <v>BN</v>
          </cell>
          <cell r="B3296">
            <v>202505</v>
          </cell>
          <cell r="D3296" t="str">
            <v>Arte</v>
          </cell>
          <cell r="G3296" t="str">
            <v>Real</v>
          </cell>
        </row>
        <row r="3297">
          <cell r="A3297" t="str">
            <v>BN</v>
          </cell>
          <cell r="B3297">
            <v>202505</v>
          </cell>
          <cell r="D3297" t="str">
            <v>Autos</v>
          </cell>
          <cell r="G3297" t="str">
            <v>Presupuesto</v>
          </cell>
        </row>
        <row r="3298">
          <cell r="A3298" t="str">
            <v>BN</v>
          </cell>
          <cell r="B3298">
            <v>202505</v>
          </cell>
          <cell r="D3298" t="str">
            <v>Autos</v>
          </cell>
          <cell r="G3298" t="str">
            <v>Real</v>
          </cell>
        </row>
        <row r="3299">
          <cell r="A3299" t="str">
            <v>BN</v>
          </cell>
          <cell r="B3299">
            <v>202505</v>
          </cell>
          <cell r="D3299" t="str">
            <v>B2B2C</v>
          </cell>
          <cell r="G3299" t="str">
            <v>Presupuesto</v>
          </cell>
        </row>
        <row r="3300">
          <cell r="A3300" t="str">
            <v>BN</v>
          </cell>
          <cell r="B3300">
            <v>202505</v>
          </cell>
          <cell r="D3300" t="str">
            <v>Caución</v>
          </cell>
          <cell r="G3300" t="str">
            <v>Presupuesto</v>
          </cell>
        </row>
        <row r="3301">
          <cell r="A3301" t="str">
            <v>BN</v>
          </cell>
          <cell r="B3301">
            <v>202505</v>
          </cell>
          <cell r="D3301" t="str">
            <v>Caución</v>
          </cell>
          <cell r="G3301" t="str">
            <v>Real</v>
          </cell>
        </row>
        <row r="3302">
          <cell r="A3302" t="str">
            <v>BN</v>
          </cell>
          <cell r="B3302">
            <v>202505</v>
          </cell>
          <cell r="D3302" t="str">
            <v>Crédito Nacional</v>
          </cell>
          <cell r="G3302" t="str">
            <v>Real</v>
          </cell>
        </row>
        <row r="3303">
          <cell r="A3303" t="str">
            <v>BN</v>
          </cell>
          <cell r="B3303">
            <v>202505</v>
          </cell>
          <cell r="D3303" t="str">
            <v>Crédito Internacional</v>
          </cell>
          <cell r="G3303" t="str">
            <v>Presupuesto</v>
          </cell>
        </row>
        <row r="3304">
          <cell r="A3304" t="str">
            <v>BN</v>
          </cell>
          <cell r="B3304">
            <v>202505</v>
          </cell>
          <cell r="D3304" t="str">
            <v>Crédito Nacional</v>
          </cell>
          <cell r="G3304" t="str">
            <v>Presupuesto</v>
          </cell>
        </row>
        <row r="3305">
          <cell r="A3305" t="str">
            <v>BN</v>
          </cell>
          <cell r="B3305">
            <v>202505</v>
          </cell>
          <cell r="D3305" t="str">
            <v>Eventos</v>
          </cell>
          <cell r="G3305" t="str">
            <v>Presupuesto</v>
          </cell>
        </row>
        <row r="3306">
          <cell r="A3306" t="str">
            <v>BN</v>
          </cell>
          <cell r="B3306">
            <v>202505</v>
          </cell>
          <cell r="D3306" t="str">
            <v>Flotas</v>
          </cell>
          <cell r="G3306" t="str">
            <v>Presupuesto</v>
          </cell>
        </row>
        <row r="3307">
          <cell r="A3307" t="str">
            <v>BN</v>
          </cell>
          <cell r="B3307">
            <v>202505</v>
          </cell>
          <cell r="D3307" t="str">
            <v>Flotas</v>
          </cell>
          <cell r="G3307" t="str">
            <v>Real</v>
          </cell>
        </row>
        <row r="3308">
          <cell r="A3308" t="str">
            <v>BN</v>
          </cell>
          <cell r="B3308">
            <v>202505</v>
          </cell>
          <cell r="D3308" t="str">
            <v>Hogar</v>
          </cell>
          <cell r="G3308" t="str">
            <v>Presupuesto</v>
          </cell>
        </row>
        <row r="3309">
          <cell r="A3309" t="str">
            <v>BN</v>
          </cell>
          <cell r="B3309">
            <v>202505</v>
          </cell>
          <cell r="D3309" t="str">
            <v>Hogar</v>
          </cell>
          <cell r="G3309" t="str">
            <v>Real</v>
          </cell>
        </row>
        <row r="3310">
          <cell r="A3310" t="str">
            <v>BN</v>
          </cell>
          <cell r="B3310">
            <v>202505</v>
          </cell>
          <cell r="D3310" t="str">
            <v>Ingeniería</v>
          </cell>
          <cell r="G3310" t="str">
            <v>Presupuesto</v>
          </cell>
        </row>
        <row r="3311">
          <cell r="A3311" t="str">
            <v>BN</v>
          </cell>
          <cell r="B3311">
            <v>202505</v>
          </cell>
          <cell r="D3311" t="str">
            <v>Ingeniería</v>
          </cell>
          <cell r="G3311" t="str">
            <v>Real</v>
          </cell>
        </row>
        <row r="3312">
          <cell r="A3312" t="str">
            <v>BN</v>
          </cell>
          <cell r="B3312">
            <v>202505</v>
          </cell>
          <cell r="D3312" t="str">
            <v>Inmobiliario</v>
          </cell>
          <cell r="G3312" t="str">
            <v>Presupuesto</v>
          </cell>
        </row>
        <row r="3313">
          <cell r="A3313" t="str">
            <v>BN</v>
          </cell>
          <cell r="B3313">
            <v>202505</v>
          </cell>
          <cell r="D3313" t="str">
            <v>Inmobiliario</v>
          </cell>
          <cell r="G3313" t="str">
            <v>Real</v>
          </cell>
        </row>
        <row r="3314">
          <cell r="A3314" t="str">
            <v>BN</v>
          </cell>
          <cell r="B3314">
            <v>202505</v>
          </cell>
          <cell r="D3314" t="str">
            <v>Líneas Financieras</v>
          </cell>
          <cell r="G3314" t="str">
            <v>Presupuesto</v>
          </cell>
        </row>
        <row r="3315">
          <cell r="A3315" t="str">
            <v>BN</v>
          </cell>
          <cell r="B3315">
            <v>202505</v>
          </cell>
          <cell r="D3315" t="str">
            <v>Líneas Financieras</v>
          </cell>
          <cell r="G3315" t="str">
            <v>Real</v>
          </cell>
        </row>
        <row r="3316">
          <cell r="A3316" t="str">
            <v>BN</v>
          </cell>
          <cell r="B3316">
            <v>202505</v>
          </cell>
          <cell r="D3316" t="str">
            <v>Náutica</v>
          </cell>
          <cell r="G3316" t="str">
            <v>Presupuesto</v>
          </cell>
        </row>
        <row r="3317">
          <cell r="A3317" t="str">
            <v>BN</v>
          </cell>
          <cell r="B3317">
            <v>202505</v>
          </cell>
          <cell r="D3317" t="str">
            <v>Náutica</v>
          </cell>
          <cell r="G3317" t="str">
            <v>Real</v>
          </cell>
        </row>
        <row r="3318">
          <cell r="A3318" t="str">
            <v>BN</v>
          </cell>
          <cell r="B3318">
            <v>202505</v>
          </cell>
          <cell r="D3318" t="str">
            <v>Particulares Resto</v>
          </cell>
          <cell r="G3318" t="str">
            <v>Presupuesto</v>
          </cell>
        </row>
        <row r="3319">
          <cell r="A3319" t="str">
            <v>BN</v>
          </cell>
          <cell r="B3319">
            <v>202505</v>
          </cell>
          <cell r="D3319" t="str">
            <v>Particulares Resto</v>
          </cell>
          <cell r="G3319" t="str">
            <v>Real</v>
          </cell>
        </row>
        <row r="3320">
          <cell r="A3320" t="str">
            <v>BN</v>
          </cell>
          <cell r="B3320">
            <v>202505</v>
          </cell>
          <cell r="D3320" t="str">
            <v>Property</v>
          </cell>
          <cell r="G3320" t="str">
            <v>Presupuesto</v>
          </cell>
        </row>
        <row r="3321">
          <cell r="A3321" t="str">
            <v>BN</v>
          </cell>
          <cell r="B3321">
            <v>202505</v>
          </cell>
          <cell r="D3321" t="str">
            <v>Property</v>
          </cell>
          <cell r="G3321" t="str">
            <v>Real</v>
          </cell>
        </row>
        <row r="3322">
          <cell r="A3322" t="str">
            <v>BN</v>
          </cell>
          <cell r="B3322">
            <v>202505</v>
          </cell>
          <cell r="D3322" t="str">
            <v>RC</v>
          </cell>
          <cell r="G3322" t="str">
            <v>Presupuesto</v>
          </cell>
        </row>
        <row r="3323">
          <cell r="A3323" t="str">
            <v>BN</v>
          </cell>
          <cell r="B3323">
            <v>202505</v>
          </cell>
          <cell r="D3323" t="str">
            <v>RC</v>
          </cell>
          <cell r="G3323" t="str">
            <v>Real</v>
          </cell>
        </row>
        <row r="3324">
          <cell r="A3324" t="str">
            <v>BN</v>
          </cell>
          <cell r="B3324">
            <v>202505</v>
          </cell>
          <cell r="D3324" t="str">
            <v>Resto de lineas</v>
          </cell>
          <cell r="G3324" t="str">
            <v>Presupuesto</v>
          </cell>
        </row>
        <row r="3325">
          <cell r="A3325" t="str">
            <v>BN</v>
          </cell>
          <cell r="B3325">
            <v>202505</v>
          </cell>
          <cell r="D3325" t="str">
            <v>Resto de lineas</v>
          </cell>
          <cell r="G3325" t="str">
            <v>Real</v>
          </cell>
        </row>
        <row r="3326">
          <cell r="A3326" t="str">
            <v>BN</v>
          </cell>
          <cell r="B3326">
            <v>202505</v>
          </cell>
          <cell r="D3326" t="str">
            <v>Resto de lineas</v>
          </cell>
          <cell r="G3326" t="str">
            <v>Real</v>
          </cell>
        </row>
        <row r="3327">
          <cell r="A3327" t="str">
            <v>BN</v>
          </cell>
          <cell r="B3327">
            <v>202505</v>
          </cell>
          <cell r="D3327" t="str">
            <v>Retirada</v>
          </cell>
          <cell r="G3327" t="str">
            <v>Presupuesto</v>
          </cell>
        </row>
        <row r="3328">
          <cell r="A3328" t="str">
            <v>BN</v>
          </cell>
          <cell r="B3328">
            <v>202505</v>
          </cell>
          <cell r="D3328" t="str">
            <v>Retirada</v>
          </cell>
          <cell r="G3328" t="str">
            <v>Real</v>
          </cell>
        </row>
        <row r="3329">
          <cell r="A3329" t="str">
            <v>BN</v>
          </cell>
          <cell r="B3329">
            <v>202505</v>
          </cell>
          <cell r="D3329" t="str">
            <v>Seguros Personales (No Vida) Colectivos</v>
          </cell>
          <cell r="G3329" t="str">
            <v>Presupuesto</v>
          </cell>
        </row>
        <row r="3330">
          <cell r="A3330" t="str">
            <v>BN</v>
          </cell>
          <cell r="B3330">
            <v>202505</v>
          </cell>
          <cell r="D3330" t="str">
            <v>Seguros Personales (No Vida) Colectivos</v>
          </cell>
          <cell r="G3330" t="str">
            <v>Real</v>
          </cell>
        </row>
        <row r="3331">
          <cell r="A3331" t="str">
            <v>BN</v>
          </cell>
          <cell r="B3331">
            <v>202505</v>
          </cell>
          <cell r="D3331" t="str">
            <v>Seguros Personales (No Vida) Particular</v>
          </cell>
          <cell r="G3331" t="str">
            <v>Presupuesto</v>
          </cell>
        </row>
        <row r="3332">
          <cell r="A3332" t="str">
            <v>BN</v>
          </cell>
          <cell r="B3332">
            <v>202505</v>
          </cell>
          <cell r="D3332" t="str">
            <v>Seguros Personales (No Vida) Particular</v>
          </cell>
          <cell r="G3332" t="str">
            <v>Real</v>
          </cell>
        </row>
        <row r="3333">
          <cell r="A3333" t="str">
            <v>BN</v>
          </cell>
          <cell r="B3333">
            <v>202505</v>
          </cell>
          <cell r="D3333" t="str">
            <v>Transporte</v>
          </cell>
          <cell r="G3333" t="str">
            <v>Presupuesto</v>
          </cell>
        </row>
        <row r="3334">
          <cell r="A3334" t="str">
            <v>BN</v>
          </cell>
          <cell r="B3334">
            <v>202505</v>
          </cell>
          <cell r="D3334" t="str">
            <v>Transporte</v>
          </cell>
          <cell r="G3334" t="str">
            <v>Real</v>
          </cell>
        </row>
        <row r="3335">
          <cell r="A3335" t="str">
            <v>BN</v>
          </cell>
          <cell r="B3335">
            <v>202505</v>
          </cell>
          <cell r="D3335" t="str">
            <v>Venta Cruzada</v>
          </cell>
          <cell r="G3335" t="str">
            <v>Presupuesto</v>
          </cell>
        </row>
        <row r="3336">
          <cell r="A3336" t="str">
            <v>BN</v>
          </cell>
          <cell r="B3336">
            <v>202505</v>
          </cell>
          <cell r="D3336" t="str">
            <v>Venta Cruzada</v>
          </cell>
          <cell r="G3336" t="str">
            <v>Real</v>
          </cell>
        </row>
        <row r="3337">
          <cell r="A3337" t="str">
            <v>BN</v>
          </cell>
          <cell r="B3337">
            <v>202505</v>
          </cell>
          <cell r="D3337" t="str">
            <v>Vida Ahorro Colectivo</v>
          </cell>
          <cell r="G3337" t="str">
            <v>Presupuesto</v>
          </cell>
        </row>
        <row r="3338">
          <cell r="A3338" t="str">
            <v>BN</v>
          </cell>
          <cell r="B3338">
            <v>202505</v>
          </cell>
          <cell r="D3338" t="str">
            <v>Vida Ahorro Colectivo</v>
          </cell>
          <cell r="G3338" t="str">
            <v>Real</v>
          </cell>
        </row>
        <row r="3339">
          <cell r="A3339" t="str">
            <v>BN</v>
          </cell>
          <cell r="B3339">
            <v>202505</v>
          </cell>
          <cell r="D3339" t="str">
            <v>Vida Ahorro Particular</v>
          </cell>
          <cell r="G3339" t="str">
            <v>Presupuesto</v>
          </cell>
        </row>
        <row r="3340">
          <cell r="A3340" t="str">
            <v>BN</v>
          </cell>
          <cell r="B3340">
            <v>202505</v>
          </cell>
          <cell r="D3340" t="str">
            <v>Vida Ahorro Particular</v>
          </cell>
          <cell r="G3340" t="str">
            <v>Real</v>
          </cell>
        </row>
        <row r="3341">
          <cell r="A3341" t="str">
            <v>BN</v>
          </cell>
          <cell r="B3341">
            <v>202505</v>
          </cell>
          <cell r="D3341" t="str">
            <v>Vida Ganado</v>
          </cell>
          <cell r="G3341" t="str">
            <v>Presupuesto</v>
          </cell>
        </row>
        <row r="3342">
          <cell r="A3342" t="str">
            <v>BN</v>
          </cell>
          <cell r="B3342">
            <v>202505</v>
          </cell>
          <cell r="D3342" t="str">
            <v>Vida Ganado</v>
          </cell>
          <cell r="G3342" t="str">
            <v>Real</v>
          </cell>
        </row>
        <row r="3343">
          <cell r="A3343" t="str">
            <v>BN</v>
          </cell>
          <cell r="B3343">
            <v>202505</v>
          </cell>
          <cell r="D3343" t="str">
            <v>Vida Riesgo Colectivo</v>
          </cell>
          <cell r="G3343" t="str">
            <v>Presupuesto</v>
          </cell>
        </row>
        <row r="3344">
          <cell r="A3344" t="str">
            <v>BN</v>
          </cell>
          <cell r="B3344">
            <v>202505</v>
          </cell>
          <cell r="D3344" t="str">
            <v>Vida Riesgo Colectivo</v>
          </cell>
          <cell r="G3344" t="str">
            <v>Real</v>
          </cell>
        </row>
        <row r="3345">
          <cell r="A3345" t="str">
            <v>BN</v>
          </cell>
          <cell r="B3345">
            <v>202505</v>
          </cell>
          <cell r="D3345" t="str">
            <v>Vida Riesgo Particular</v>
          </cell>
          <cell r="G3345" t="str">
            <v>Presupuesto</v>
          </cell>
        </row>
        <row r="3346">
          <cell r="A3346" t="str">
            <v>BN</v>
          </cell>
          <cell r="B3346">
            <v>202505</v>
          </cell>
          <cell r="D3346" t="str">
            <v>Vida Riesgo Particular</v>
          </cell>
          <cell r="G3346" t="str">
            <v>Real</v>
          </cell>
        </row>
        <row r="3347">
          <cell r="A3347" t="str">
            <v>BN</v>
          </cell>
          <cell r="B3347">
            <v>202506</v>
          </cell>
          <cell r="D3347" t="str">
            <v>--</v>
          </cell>
          <cell r="G3347" t="str">
            <v>Presupuesto</v>
          </cell>
        </row>
        <row r="3348">
          <cell r="A3348" t="str">
            <v>BN</v>
          </cell>
          <cell r="B3348">
            <v>202506</v>
          </cell>
          <cell r="D3348" t="str">
            <v>--</v>
          </cell>
          <cell r="G3348" t="str">
            <v>Real</v>
          </cell>
        </row>
        <row r="3349">
          <cell r="A3349" t="str">
            <v>BN</v>
          </cell>
          <cell r="B3349">
            <v>202506</v>
          </cell>
          <cell r="D3349" t="str">
            <v>--</v>
          </cell>
          <cell r="G3349" t="str">
            <v>Presupuesto</v>
          </cell>
        </row>
        <row r="3350">
          <cell r="A3350" t="str">
            <v>BN</v>
          </cell>
          <cell r="B3350">
            <v>202506</v>
          </cell>
          <cell r="D3350" t="str">
            <v>--</v>
          </cell>
          <cell r="G3350" t="str">
            <v>Real</v>
          </cell>
        </row>
        <row r="3351">
          <cell r="A3351" t="str">
            <v>BN</v>
          </cell>
          <cell r="B3351">
            <v>202506</v>
          </cell>
          <cell r="D3351" t="str">
            <v>Resto de Lineas</v>
          </cell>
          <cell r="G3351" t="str">
            <v>Real</v>
          </cell>
        </row>
        <row r="3352">
          <cell r="A3352" t="str">
            <v>BN</v>
          </cell>
          <cell r="B3352">
            <v>202506</v>
          </cell>
          <cell r="D3352" t="str">
            <v>Arte</v>
          </cell>
          <cell r="G3352" t="str">
            <v>Presupuesto</v>
          </cell>
        </row>
        <row r="3353">
          <cell r="A3353" t="str">
            <v>BN</v>
          </cell>
          <cell r="B3353">
            <v>202506</v>
          </cell>
          <cell r="D3353" t="str">
            <v>Arte</v>
          </cell>
          <cell r="G3353" t="str">
            <v>Real</v>
          </cell>
        </row>
        <row r="3354">
          <cell r="A3354" t="str">
            <v>BN</v>
          </cell>
          <cell r="B3354">
            <v>202506</v>
          </cell>
          <cell r="D3354" t="str">
            <v>Autos</v>
          </cell>
          <cell r="G3354" t="str">
            <v>Presupuesto</v>
          </cell>
        </row>
        <row r="3355">
          <cell r="A3355" t="str">
            <v>BN</v>
          </cell>
          <cell r="B3355">
            <v>202506</v>
          </cell>
          <cell r="D3355" t="str">
            <v>Autos</v>
          </cell>
          <cell r="G3355" t="str">
            <v>Real</v>
          </cell>
        </row>
        <row r="3356">
          <cell r="A3356" t="str">
            <v>BN</v>
          </cell>
          <cell r="B3356">
            <v>202506</v>
          </cell>
          <cell r="D3356" t="str">
            <v>B2B2C</v>
          </cell>
          <cell r="G3356" t="str">
            <v>Presupuesto</v>
          </cell>
        </row>
        <row r="3357">
          <cell r="A3357" t="str">
            <v>BN</v>
          </cell>
          <cell r="B3357">
            <v>202506</v>
          </cell>
          <cell r="D3357" t="str">
            <v>Caución</v>
          </cell>
          <cell r="G3357" t="str">
            <v>Presupuesto</v>
          </cell>
        </row>
        <row r="3358">
          <cell r="A3358" t="str">
            <v>BN</v>
          </cell>
          <cell r="B3358">
            <v>202506</v>
          </cell>
          <cell r="D3358" t="str">
            <v>Caución</v>
          </cell>
          <cell r="G3358" t="str">
            <v>Real</v>
          </cell>
        </row>
        <row r="3359">
          <cell r="A3359" t="str">
            <v>BN</v>
          </cell>
          <cell r="B3359">
            <v>202506</v>
          </cell>
          <cell r="D3359" t="str">
            <v>Crédito Nacional</v>
          </cell>
          <cell r="G3359" t="str">
            <v>Real</v>
          </cell>
        </row>
        <row r="3360">
          <cell r="A3360" t="str">
            <v>BN</v>
          </cell>
          <cell r="B3360">
            <v>202506</v>
          </cell>
          <cell r="D3360" t="str">
            <v>Crédito Internacional</v>
          </cell>
          <cell r="G3360" t="str">
            <v>Presupuesto</v>
          </cell>
        </row>
        <row r="3361">
          <cell r="A3361" t="str">
            <v>BN</v>
          </cell>
          <cell r="B3361">
            <v>202506</v>
          </cell>
          <cell r="D3361" t="str">
            <v>Crédito Nacional</v>
          </cell>
          <cell r="G3361" t="str">
            <v>Presupuesto</v>
          </cell>
        </row>
        <row r="3362">
          <cell r="A3362" t="str">
            <v>BN</v>
          </cell>
          <cell r="B3362">
            <v>202506</v>
          </cell>
          <cell r="D3362" t="str">
            <v>Eventos</v>
          </cell>
          <cell r="G3362" t="str">
            <v>Presupuesto</v>
          </cell>
        </row>
        <row r="3363">
          <cell r="A3363" t="str">
            <v>BN</v>
          </cell>
          <cell r="B3363">
            <v>202506</v>
          </cell>
          <cell r="D3363" t="str">
            <v>Flotas</v>
          </cell>
          <cell r="G3363" t="str">
            <v>Presupuesto</v>
          </cell>
        </row>
        <row r="3364">
          <cell r="A3364" t="str">
            <v>BN</v>
          </cell>
          <cell r="B3364">
            <v>202506</v>
          </cell>
          <cell r="D3364" t="str">
            <v>Flotas</v>
          </cell>
          <cell r="G3364" t="str">
            <v>Real</v>
          </cell>
        </row>
        <row r="3365">
          <cell r="A3365" t="str">
            <v>BN</v>
          </cell>
          <cell r="B3365">
            <v>202506</v>
          </cell>
          <cell r="D3365" t="str">
            <v>Hogar</v>
          </cell>
          <cell r="G3365" t="str">
            <v>Presupuesto</v>
          </cell>
        </row>
        <row r="3366">
          <cell r="A3366" t="str">
            <v>BN</v>
          </cell>
          <cell r="B3366">
            <v>202506</v>
          </cell>
          <cell r="D3366" t="str">
            <v>Hogar</v>
          </cell>
          <cell r="G3366" t="str">
            <v>Real</v>
          </cell>
        </row>
        <row r="3367">
          <cell r="A3367" t="str">
            <v>BN</v>
          </cell>
          <cell r="B3367">
            <v>202506</v>
          </cell>
          <cell r="D3367" t="str">
            <v>Ingeniería</v>
          </cell>
          <cell r="G3367" t="str">
            <v>Presupuesto</v>
          </cell>
        </row>
        <row r="3368">
          <cell r="A3368" t="str">
            <v>BN</v>
          </cell>
          <cell r="B3368">
            <v>202506</v>
          </cell>
          <cell r="D3368" t="str">
            <v>Ingeniería</v>
          </cell>
          <cell r="G3368" t="str">
            <v>Real</v>
          </cell>
        </row>
        <row r="3369">
          <cell r="A3369" t="str">
            <v>BN</v>
          </cell>
          <cell r="B3369">
            <v>202506</v>
          </cell>
          <cell r="D3369" t="str">
            <v>Inmobiliario</v>
          </cell>
          <cell r="G3369" t="str">
            <v>Presupuesto</v>
          </cell>
        </row>
        <row r="3370">
          <cell r="A3370" t="str">
            <v>BN</v>
          </cell>
          <cell r="B3370">
            <v>202506</v>
          </cell>
          <cell r="D3370" t="str">
            <v>Inmobiliario</v>
          </cell>
          <cell r="G3370" t="str">
            <v>Real</v>
          </cell>
        </row>
        <row r="3371">
          <cell r="A3371" t="str">
            <v>BN</v>
          </cell>
          <cell r="B3371">
            <v>202506</v>
          </cell>
          <cell r="D3371" t="str">
            <v>Líneas Financieras</v>
          </cell>
          <cell r="G3371" t="str">
            <v>Presupuesto</v>
          </cell>
        </row>
        <row r="3372">
          <cell r="A3372" t="str">
            <v>BN</v>
          </cell>
          <cell r="B3372">
            <v>202506</v>
          </cell>
          <cell r="D3372" t="str">
            <v>Líneas Financieras</v>
          </cell>
          <cell r="G3372" t="str">
            <v>Real</v>
          </cell>
        </row>
        <row r="3373">
          <cell r="A3373" t="str">
            <v>BN</v>
          </cell>
          <cell r="B3373">
            <v>202506</v>
          </cell>
          <cell r="D3373" t="str">
            <v>Náutica</v>
          </cell>
          <cell r="G3373" t="str">
            <v>Presupuesto</v>
          </cell>
        </row>
        <row r="3374">
          <cell r="A3374" t="str">
            <v>BN</v>
          </cell>
          <cell r="B3374">
            <v>202506</v>
          </cell>
          <cell r="D3374" t="str">
            <v>Náutica</v>
          </cell>
          <cell r="G3374" t="str">
            <v>Real</v>
          </cell>
        </row>
        <row r="3375">
          <cell r="A3375" t="str">
            <v>BN</v>
          </cell>
          <cell r="B3375">
            <v>202506</v>
          </cell>
          <cell r="D3375" t="str">
            <v>Particulares Resto</v>
          </cell>
          <cell r="G3375" t="str">
            <v>Presupuesto</v>
          </cell>
        </row>
        <row r="3376">
          <cell r="A3376" t="str">
            <v>BN</v>
          </cell>
          <cell r="B3376">
            <v>202506</v>
          </cell>
          <cell r="D3376" t="str">
            <v>Particulares Resto</v>
          </cell>
          <cell r="G3376" t="str">
            <v>Real</v>
          </cell>
        </row>
        <row r="3377">
          <cell r="A3377" t="str">
            <v>BN</v>
          </cell>
          <cell r="B3377">
            <v>202506</v>
          </cell>
          <cell r="D3377" t="str">
            <v>Property</v>
          </cell>
          <cell r="G3377" t="str">
            <v>Presupuesto</v>
          </cell>
        </row>
        <row r="3378">
          <cell r="A3378" t="str">
            <v>BN</v>
          </cell>
          <cell r="B3378">
            <v>202506</v>
          </cell>
          <cell r="D3378" t="str">
            <v>Property</v>
          </cell>
          <cell r="G3378" t="str">
            <v>Real</v>
          </cell>
        </row>
        <row r="3379">
          <cell r="A3379" t="str">
            <v>BN</v>
          </cell>
          <cell r="B3379">
            <v>202506</v>
          </cell>
          <cell r="D3379" t="str">
            <v>RC</v>
          </cell>
          <cell r="G3379" t="str">
            <v>Presupuesto</v>
          </cell>
        </row>
        <row r="3380">
          <cell r="A3380" t="str">
            <v>BN</v>
          </cell>
          <cell r="B3380">
            <v>202506</v>
          </cell>
          <cell r="D3380" t="str">
            <v>RC</v>
          </cell>
          <cell r="G3380" t="str">
            <v>Real</v>
          </cell>
        </row>
        <row r="3381">
          <cell r="A3381" t="str">
            <v>BN</v>
          </cell>
          <cell r="B3381">
            <v>202506</v>
          </cell>
          <cell r="D3381" t="str">
            <v>Resto de lineas</v>
          </cell>
          <cell r="G3381" t="str">
            <v>Presupuesto</v>
          </cell>
        </row>
        <row r="3382">
          <cell r="A3382" t="str">
            <v>BN</v>
          </cell>
          <cell r="B3382">
            <v>202506</v>
          </cell>
          <cell r="D3382" t="str">
            <v>Resto de lineas</v>
          </cell>
          <cell r="G3382" t="str">
            <v>Real</v>
          </cell>
        </row>
        <row r="3383">
          <cell r="A3383" t="str">
            <v>BN</v>
          </cell>
          <cell r="B3383">
            <v>202506</v>
          </cell>
          <cell r="D3383" t="str">
            <v>Resto de lineas</v>
          </cell>
          <cell r="G3383" t="str">
            <v>Real</v>
          </cell>
        </row>
        <row r="3384">
          <cell r="A3384" t="str">
            <v>BN</v>
          </cell>
          <cell r="B3384">
            <v>202506</v>
          </cell>
          <cell r="D3384" t="str">
            <v>Retirada</v>
          </cell>
          <cell r="G3384" t="str">
            <v>Presupuesto</v>
          </cell>
        </row>
        <row r="3385">
          <cell r="A3385" t="str">
            <v>BN</v>
          </cell>
          <cell r="B3385">
            <v>202506</v>
          </cell>
          <cell r="D3385" t="str">
            <v>Retirada</v>
          </cell>
          <cell r="G3385" t="str">
            <v>Real</v>
          </cell>
        </row>
        <row r="3386">
          <cell r="A3386" t="str">
            <v>BN</v>
          </cell>
          <cell r="B3386">
            <v>202506</v>
          </cell>
          <cell r="D3386" t="str">
            <v>Seguros Personales (No Vida) Colectivos</v>
          </cell>
          <cell r="G3386" t="str">
            <v>Presupuesto</v>
          </cell>
        </row>
        <row r="3387">
          <cell r="A3387" t="str">
            <v>BN</v>
          </cell>
          <cell r="B3387">
            <v>202506</v>
          </cell>
          <cell r="D3387" t="str">
            <v>Seguros Personales (No Vida) Colectivos</v>
          </cell>
          <cell r="G3387" t="str">
            <v>Real</v>
          </cell>
        </row>
        <row r="3388">
          <cell r="A3388" t="str">
            <v>BN</v>
          </cell>
          <cell r="B3388">
            <v>202506</v>
          </cell>
          <cell r="D3388" t="str">
            <v>Seguros Personales (No Vida) Particular</v>
          </cell>
          <cell r="G3388" t="str">
            <v>Presupuesto</v>
          </cell>
        </row>
        <row r="3389">
          <cell r="A3389" t="str">
            <v>BN</v>
          </cell>
          <cell r="B3389">
            <v>202506</v>
          </cell>
          <cell r="D3389" t="str">
            <v>Seguros Personales (No Vida) Particular</v>
          </cell>
          <cell r="G3389" t="str">
            <v>Real</v>
          </cell>
        </row>
        <row r="3390">
          <cell r="A3390" t="str">
            <v>BN</v>
          </cell>
          <cell r="B3390">
            <v>202506</v>
          </cell>
          <cell r="D3390" t="str">
            <v>Transporte</v>
          </cell>
          <cell r="G3390" t="str">
            <v>Presupuesto</v>
          </cell>
        </row>
        <row r="3391">
          <cell r="A3391" t="str">
            <v>BN</v>
          </cell>
          <cell r="B3391">
            <v>202506</v>
          </cell>
          <cell r="D3391" t="str">
            <v>Transporte</v>
          </cell>
          <cell r="G3391" t="str">
            <v>Real</v>
          </cell>
        </row>
        <row r="3392">
          <cell r="A3392" t="str">
            <v>BN</v>
          </cell>
          <cell r="B3392">
            <v>202506</v>
          </cell>
          <cell r="D3392" t="str">
            <v>Venta Cruzada</v>
          </cell>
          <cell r="G3392" t="str">
            <v>Presupuesto</v>
          </cell>
        </row>
        <row r="3393">
          <cell r="A3393" t="str">
            <v>BN</v>
          </cell>
          <cell r="B3393">
            <v>202506</v>
          </cell>
          <cell r="D3393" t="str">
            <v>Venta Cruzada</v>
          </cell>
          <cell r="G3393" t="str">
            <v>Real</v>
          </cell>
        </row>
        <row r="3394">
          <cell r="A3394" t="str">
            <v>BN</v>
          </cell>
          <cell r="B3394">
            <v>202506</v>
          </cell>
          <cell r="D3394" t="str">
            <v>Vida Ahorro Colectivo</v>
          </cell>
          <cell r="G3394" t="str">
            <v>Presupuesto</v>
          </cell>
        </row>
        <row r="3395">
          <cell r="A3395" t="str">
            <v>BN</v>
          </cell>
          <cell r="B3395">
            <v>202506</v>
          </cell>
          <cell r="D3395" t="str">
            <v>Vida Ahorro Colectivo</v>
          </cell>
          <cell r="G3395" t="str">
            <v>Real</v>
          </cell>
        </row>
        <row r="3396">
          <cell r="A3396" t="str">
            <v>BN</v>
          </cell>
          <cell r="B3396">
            <v>202506</v>
          </cell>
          <cell r="D3396" t="str">
            <v>Vida Ahorro Particular</v>
          </cell>
          <cell r="G3396" t="str">
            <v>Presupuesto</v>
          </cell>
        </row>
        <row r="3397">
          <cell r="A3397" t="str">
            <v>BN</v>
          </cell>
          <cell r="B3397">
            <v>202506</v>
          </cell>
          <cell r="D3397" t="str">
            <v>Vida Ahorro Particular</v>
          </cell>
          <cell r="G3397" t="str">
            <v>Real</v>
          </cell>
        </row>
        <row r="3398">
          <cell r="A3398" t="str">
            <v>BN</v>
          </cell>
          <cell r="B3398">
            <v>202506</v>
          </cell>
          <cell r="D3398" t="str">
            <v>Vida Ganado</v>
          </cell>
          <cell r="G3398" t="str">
            <v>Presupuesto</v>
          </cell>
        </row>
        <row r="3399">
          <cell r="A3399" t="str">
            <v>BN</v>
          </cell>
          <cell r="B3399">
            <v>202506</v>
          </cell>
          <cell r="D3399" t="str">
            <v>Vida Ganado</v>
          </cell>
          <cell r="G3399" t="str">
            <v>Real</v>
          </cell>
        </row>
        <row r="3400">
          <cell r="A3400" t="str">
            <v>BN</v>
          </cell>
          <cell r="B3400">
            <v>202506</v>
          </cell>
          <cell r="D3400" t="str">
            <v>Vida Riesgo Colectivo</v>
          </cell>
          <cell r="G3400" t="str">
            <v>Presupuesto</v>
          </cell>
        </row>
        <row r="3401">
          <cell r="A3401" t="str">
            <v>BN</v>
          </cell>
          <cell r="B3401">
            <v>202506</v>
          </cell>
          <cell r="D3401" t="str">
            <v>Vida Riesgo Colectivo</v>
          </cell>
          <cell r="G3401" t="str">
            <v>Real</v>
          </cell>
        </row>
        <row r="3402">
          <cell r="A3402" t="str">
            <v>BN</v>
          </cell>
          <cell r="B3402">
            <v>202506</v>
          </cell>
          <cell r="D3402" t="str">
            <v>Vida Riesgo Particular</v>
          </cell>
          <cell r="G3402" t="str">
            <v>Presupuesto</v>
          </cell>
        </row>
        <row r="3403">
          <cell r="A3403" t="str">
            <v>BN</v>
          </cell>
          <cell r="B3403">
            <v>202506</v>
          </cell>
          <cell r="D3403" t="str">
            <v>Vida Riesgo Particular</v>
          </cell>
          <cell r="G3403" t="str">
            <v>Real</v>
          </cell>
        </row>
        <row r="3404">
          <cell r="A3404" t="str">
            <v>BN</v>
          </cell>
          <cell r="B3404">
            <v>202507</v>
          </cell>
          <cell r="D3404" t="str">
            <v>--</v>
          </cell>
          <cell r="G3404" t="str">
            <v>Presupuesto</v>
          </cell>
        </row>
        <row r="3405">
          <cell r="A3405" t="str">
            <v>BN</v>
          </cell>
          <cell r="B3405">
            <v>202507</v>
          </cell>
          <cell r="D3405" t="str">
            <v>--</v>
          </cell>
          <cell r="G3405" t="str">
            <v>Real</v>
          </cell>
        </row>
        <row r="3406">
          <cell r="A3406" t="str">
            <v>BN</v>
          </cell>
          <cell r="B3406">
            <v>202507</v>
          </cell>
          <cell r="D3406" t="str">
            <v>--</v>
          </cell>
          <cell r="G3406" t="str">
            <v>Presupuesto</v>
          </cell>
        </row>
        <row r="3407">
          <cell r="A3407" t="str">
            <v>BN</v>
          </cell>
          <cell r="B3407">
            <v>202507</v>
          </cell>
          <cell r="D3407" t="str">
            <v>--</v>
          </cell>
          <cell r="G3407" t="str">
            <v>Real</v>
          </cell>
        </row>
        <row r="3408">
          <cell r="A3408" t="str">
            <v>BN</v>
          </cell>
          <cell r="B3408">
            <v>202507</v>
          </cell>
          <cell r="D3408" t="str">
            <v>Resto de Lineas</v>
          </cell>
          <cell r="G3408" t="str">
            <v>Real</v>
          </cell>
        </row>
        <row r="3409">
          <cell r="A3409" t="str">
            <v>BN</v>
          </cell>
          <cell r="B3409">
            <v>202507</v>
          </cell>
          <cell r="D3409" t="str">
            <v>Arte</v>
          </cell>
          <cell r="G3409" t="str">
            <v>Presupuesto</v>
          </cell>
        </row>
        <row r="3410">
          <cell r="A3410" t="str">
            <v>BN</v>
          </cell>
          <cell r="B3410">
            <v>202507</v>
          </cell>
          <cell r="D3410" t="str">
            <v>Arte</v>
          </cell>
          <cell r="G3410" t="str">
            <v>Real</v>
          </cell>
        </row>
        <row r="3411">
          <cell r="A3411" t="str">
            <v>BN</v>
          </cell>
          <cell r="B3411">
            <v>202507</v>
          </cell>
          <cell r="D3411" t="str">
            <v>Autos</v>
          </cell>
          <cell r="G3411" t="str">
            <v>Presupuesto</v>
          </cell>
        </row>
        <row r="3412">
          <cell r="A3412" t="str">
            <v>BN</v>
          </cell>
          <cell r="B3412">
            <v>202507</v>
          </cell>
          <cell r="D3412" t="str">
            <v>Autos</v>
          </cell>
          <cell r="G3412" t="str">
            <v>Real</v>
          </cell>
        </row>
        <row r="3413">
          <cell r="A3413" t="str">
            <v>BN</v>
          </cell>
          <cell r="B3413">
            <v>202507</v>
          </cell>
          <cell r="D3413" t="str">
            <v>B2B2C</v>
          </cell>
          <cell r="G3413" t="str">
            <v>Presupuesto</v>
          </cell>
        </row>
        <row r="3414">
          <cell r="A3414" t="str">
            <v>BN</v>
          </cell>
          <cell r="B3414">
            <v>202507</v>
          </cell>
          <cell r="D3414" t="str">
            <v>Caución</v>
          </cell>
          <cell r="G3414" t="str">
            <v>Presupuesto</v>
          </cell>
        </row>
        <row r="3415">
          <cell r="A3415" t="str">
            <v>BN</v>
          </cell>
          <cell r="B3415">
            <v>202507</v>
          </cell>
          <cell r="D3415" t="str">
            <v>Caución</v>
          </cell>
          <cell r="G3415" t="str">
            <v>Real</v>
          </cell>
        </row>
        <row r="3416">
          <cell r="A3416" t="str">
            <v>BN</v>
          </cell>
          <cell r="B3416">
            <v>202507</v>
          </cell>
          <cell r="D3416" t="str">
            <v>Crédito Nacional</v>
          </cell>
          <cell r="G3416" t="str">
            <v>Real</v>
          </cell>
        </row>
        <row r="3417">
          <cell r="A3417" t="str">
            <v>BN</v>
          </cell>
          <cell r="B3417">
            <v>202507</v>
          </cell>
          <cell r="D3417" t="str">
            <v>Crédito Internacional</v>
          </cell>
          <cell r="G3417" t="str">
            <v>Presupuesto</v>
          </cell>
        </row>
        <row r="3418">
          <cell r="A3418" t="str">
            <v>BN</v>
          </cell>
          <cell r="B3418">
            <v>202507</v>
          </cell>
          <cell r="D3418" t="str">
            <v>Crédito Nacional</v>
          </cell>
          <cell r="G3418" t="str">
            <v>Presupuesto</v>
          </cell>
        </row>
        <row r="3419">
          <cell r="A3419" t="str">
            <v>BN</v>
          </cell>
          <cell r="B3419">
            <v>202507</v>
          </cell>
          <cell r="D3419" t="str">
            <v>Eventos</v>
          </cell>
          <cell r="G3419" t="str">
            <v>Presupuesto</v>
          </cell>
        </row>
        <row r="3420">
          <cell r="A3420" t="str">
            <v>BN</v>
          </cell>
          <cell r="B3420">
            <v>202507</v>
          </cell>
          <cell r="D3420" t="str">
            <v>Eventos</v>
          </cell>
          <cell r="G3420" t="str">
            <v>Real</v>
          </cell>
        </row>
        <row r="3421">
          <cell r="A3421" t="str">
            <v>BN</v>
          </cell>
          <cell r="B3421">
            <v>202507</v>
          </cell>
          <cell r="D3421" t="str">
            <v>Flotas</v>
          </cell>
          <cell r="G3421" t="str">
            <v>Presupuesto</v>
          </cell>
        </row>
        <row r="3422">
          <cell r="A3422" t="str">
            <v>BN</v>
          </cell>
          <cell r="B3422">
            <v>202507</v>
          </cell>
          <cell r="D3422" t="str">
            <v>Flotas</v>
          </cell>
          <cell r="G3422" t="str">
            <v>Real</v>
          </cell>
        </row>
        <row r="3423">
          <cell r="A3423" t="str">
            <v>BN</v>
          </cell>
          <cell r="B3423">
            <v>202507</v>
          </cell>
          <cell r="D3423" t="str">
            <v>Hogar</v>
          </cell>
          <cell r="G3423" t="str">
            <v>Presupuesto</v>
          </cell>
        </row>
        <row r="3424">
          <cell r="A3424" t="str">
            <v>BN</v>
          </cell>
          <cell r="B3424">
            <v>202507</v>
          </cell>
          <cell r="D3424" t="str">
            <v>Hogar</v>
          </cell>
          <cell r="G3424" t="str">
            <v>Real</v>
          </cell>
        </row>
        <row r="3425">
          <cell r="A3425" t="str">
            <v>BN</v>
          </cell>
          <cell r="B3425">
            <v>202507</v>
          </cell>
          <cell r="D3425" t="str">
            <v>Ingeniería</v>
          </cell>
          <cell r="G3425" t="str">
            <v>Presupuesto</v>
          </cell>
        </row>
        <row r="3426">
          <cell r="A3426" t="str">
            <v>BN</v>
          </cell>
          <cell r="B3426">
            <v>202507</v>
          </cell>
          <cell r="D3426" t="str">
            <v>Ingeniería</v>
          </cell>
          <cell r="G3426" t="str">
            <v>Real</v>
          </cell>
        </row>
        <row r="3427">
          <cell r="A3427" t="str">
            <v>BN</v>
          </cell>
          <cell r="B3427">
            <v>202507</v>
          </cell>
          <cell r="D3427" t="str">
            <v>Inmobiliario</v>
          </cell>
          <cell r="G3427" t="str">
            <v>Presupuesto</v>
          </cell>
        </row>
        <row r="3428">
          <cell r="A3428" t="str">
            <v>BN</v>
          </cell>
          <cell r="B3428">
            <v>202507</v>
          </cell>
          <cell r="D3428" t="str">
            <v>Inmobiliario</v>
          </cell>
          <cell r="G3428" t="str">
            <v>Real</v>
          </cell>
        </row>
        <row r="3429">
          <cell r="A3429" t="str">
            <v>BN</v>
          </cell>
          <cell r="B3429">
            <v>202507</v>
          </cell>
          <cell r="D3429" t="str">
            <v>Líneas Financieras</v>
          </cell>
          <cell r="G3429" t="str">
            <v>Presupuesto</v>
          </cell>
        </row>
        <row r="3430">
          <cell r="A3430" t="str">
            <v>BN</v>
          </cell>
          <cell r="B3430">
            <v>202507</v>
          </cell>
          <cell r="D3430" t="str">
            <v>Líneas Financieras</v>
          </cell>
          <cell r="G3430" t="str">
            <v>Real</v>
          </cell>
        </row>
        <row r="3431">
          <cell r="A3431" t="str">
            <v>BN</v>
          </cell>
          <cell r="B3431">
            <v>202507</v>
          </cell>
          <cell r="D3431" t="str">
            <v>Náutica</v>
          </cell>
          <cell r="G3431" t="str">
            <v>Presupuesto</v>
          </cell>
        </row>
        <row r="3432">
          <cell r="A3432" t="str">
            <v>BN</v>
          </cell>
          <cell r="B3432">
            <v>202507</v>
          </cell>
          <cell r="D3432" t="str">
            <v>Náutica</v>
          </cell>
          <cell r="G3432" t="str">
            <v>Real</v>
          </cell>
        </row>
        <row r="3433">
          <cell r="A3433" t="str">
            <v>BN</v>
          </cell>
          <cell r="B3433">
            <v>202507</v>
          </cell>
          <cell r="D3433" t="str">
            <v>Particulares Resto</v>
          </cell>
          <cell r="G3433" t="str">
            <v>Presupuesto</v>
          </cell>
        </row>
        <row r="3434">
          <cell r="A3434" t="str">
            <v>BN</v>
          </cell>
          <cell r="B3434">
            <v>202507</v>
          </cell>
          <cell r="D3434" t="str">
            <v>Particulares Resto</v>
          </cell>
          <cell r="G3434" t="str">
            <v>Real</v>
          </cell>
        </row>
        <row r="3435">
          <cell r="A3435" t="str">
            <v>BN</v>
          </cell>
          <cell r="B3435">
            <v>202507</v>
          </cell>
          <cell r="D3435" t="str">
            <v>Property</v>
          </cell>
          <cell r="G3435" t="str">
            <v>Presupuesto</v>
          </cell>
        </row>
        <row r="3436">
          <cell r="A3436" t="str">
            <v>BN</v>
          </cell>
          <cell r="B3436">
            <v>202507</v>
          </cell>
          <cell r="D3436" t="str">
            <v>Property</v>
          </cell>
          <cell r="G3436" t="str">
            <v>Real</v>
          </cell>
        </row>
        <row r="3437">
          <cell r="A3437" t="str">
            <v>BN</v>
          </cell>
          <cell r="B3437">
            <v>202507</v>
          </cell>
          <cell r="D3437" t="str">
            <v>RC</v>
          </cell>
          <cell r="G3437" t="str">
            <v>Presupuesto</v>
          </cell>
        </row>
        <row r="3438">
          <cell r="A3438" t="str">
            <v>BN</v>
          </cell>
          <cell r="B3438">
            <v>202507</v>
          </cell>
          <cell r="D3438" t="str">
            <v>RC</v>
          </cell>
          <cell r="G3438" t="str">
            <v>Real</v>
          </cell>
        </row>
        <row r="3439">
          <cell r="A3439" t="str">
            <v>BN</v>
          </cell>
          <cell r="B3439">
            <v>202507</v>
          </cell>
          <cell r="D3439" t="str">
            <v>Resto de lineas</v>
          </cell>
          <cell r="G3439" t="str">
            <v>Presupuesto</v>
          </cell>
        </row>
        <row r="3440">
          <cell r="A3440" t="str">
            <v>BN</v>
          </cell>
          <cell r="B3440">
            <v>202507</v>
          </cell>
          <cell r="D3440" t="str">
            <v>Resto de lineas</v>
          </cell>
          <cell r="G3440" t="str">
            <v>Real</v>
          </cell>
        </row>
        <row r="3441">
          <cell r="A3441" t="str">
            <v>BN</v>
          </cell>
          <cell r="B3441">
            <v>202507</v>
          </cell>
          <cell r="D3441" t="str">
            <v>Retirada</v>
          </cell>
          <cell r="G3441" t="str">
            <v>Presupuesto</v>
          </cell>
        </row>
        <row r="3442">
          <cell r="A3442" t="str">
            <v>BN</v>
          </cell>
          <cell r="B3442">
            <v>202507</v>
          </cell>
          <cell r="D3442" t="str">
            <v>Retirada</v>
          </cell>
          <cell r="G3442" t="str">
            <v>Real</v>
          </cell>
        </row>
        <row r="3443">
          <cell r="A3443" t="str">
            <v>BN</v>
          </cell>
          <cell r="B3443">
            <v>202507</v>
          </cell>
          <cell r="D3443" t="str">
            <v>Seguros Personales (No Vida) Colectivos</v>
          </cell>
          <cell r="G3443" t="str">
            <v>Presupuesto</v>
          </cell>
        </row>
        <row r="3444">
          <cell r="A3444" t="str">
            <v>BN</v>
          </cell>
          <cell r="B3444">
            <v>202507</v>
          </cell>
          <cell r="D3444" t="str">
            <v>Seguros Personales (No Vida) Colectivos</v>
          </cell>
          <cell r="G3444" t="str">
            <v>Real</v>
          </cell>
        </row>
        <row r="3445">
          <cell r="A3445" t="str">
            <v>BN</v>
          </cell>
          <cell r="B3445">
            <v>202507</v>
          </cell>
          <cell r="D3445" t="str">
            <v>Seguros Personales (No Vida) Particular</v>
          </cell>
          <cell r="G3445" t="str">
            <v>Presupuesto</v>
          </cell>
        </row>
        <row r="3446">
          <cell r="A3446" t="str">
            <v>BN</v>
          </cell>
          <cell r="B3446">
            <v>202507</v>
          </cell>
          <cell r="D3446" t="str">
            <v>Seguros Personales (No Vida) Particular</v>
          </cell>
          <cell r="G3446" t="str">
            <v>Real</v>
          </cell>
        </row>
        <row r="3447">
          <cell r="A3447" t="str">
            <v>BN</v>
          </cell>
          <cell r="B3447">
            <v>202507</v>
          </cell>
          <cell r="D3447" t="str">
            <v>Transporte</v>
          </cell>
          <cell r="G3447" t="str">
            <v>Presupuesto</v>
          </cell>
        </row>
        <row r="3448">
          <cell r="A3448" t="str">
            <v>BN</v>
          </cell>
          <cell r="B3448">
            <v>202507</v>
          </cell>
          <cell r="D3448" t="str">
            <v>Transporte</v>
          </cell>
          <cell r="G3448" t="str">
            <v>Real</v>
          </cell>
        </row>
        <row r="3449">
          <cell r="A3449" t="str">
            <v>BN</v>
          </cell>
          <cell r="B3449">
            <v>202507</v>
          </cell>
          <cell r="D3449" t="str">
            <v>Venta Cruzada</v>
          </cell>
          <cell r="G3449" t="str">
            <v>Presupuesto</v>
          </cell>
        </row>
        <row r="3450">
          <cell r="A3450" t="str">
            <v>BN</v>
          </cell>
          <cell r="B3450">
            <v>202507</v>
          </cell>
          <cell r="D3450" t="str">
            <v>Venta Cruzada</v>
          </cell>
          <cell r="G3450" t="str">
            <v>Real</v>
          </cell>
        </row>
        <row r="3451">
          <cell r="A3451" t="str">
            <v>BN</v>
          </cell>
          <cell r="B3451">
            <v>202507</v>
          </cell>
          <cell r="D3451" t="str">
            <v>Vida Ahorro Colectivo</v>
          </cell>
          <cell r="G3451" t="str">
            <v>Presupuesto</v>
          </cell>
        </row>
        <row r="3452">
          <cell r="A3452" t="str">
            <v>BN</v>
          </cell>
          <cell r="B3452">
            <v>202507</v>
          </cell>
          <cell r="D3452" t="str">
            <v>Vida Ahorro Colectivo</v>
          </cell>
          <cell r="G3452" t="str">
            <v>Real</v>
          </cell>
        </row>
        <row r="3453">
          <cell r="A3453" t="str">
            <v>BN</v>
          </cell>
          <cell r="B3453">
            <v>202507</v>
          </cell>
          <cell r="D3453" t="str">
            <v>Vida Ahorro Particular</v>
          </cell>
          <cell r="G3453" t="str">
            <v>Presupuesto</v>
          </cell>
        </row>
        <row r="3454">
          <cell r="A3454" t="str">
            <v>BN</v>
          </cell>
          <cell r="B3454">
            <v>202507</v>
          </cell>
          <cell r="D3454" t="str">
            <v>Vida Ahorro Particular</v>
          </cell>
          <cell r="G3454" t="str">
            <v>Real</v>
          </cell>
        </row>
        <row r="3455">
          <cell r="A3455" t="str">
            <v>BN</v>
          </cell>
          <cell r="B3455">
            <v>202507</v>
          </cell>
          <cell r="D3455" t="str">
            <v>Vida Ganado</v>
          </cell>
          <cell r="G3455" t="str">
            <v>Presupuesto</v>
          </cell>
        </row>
        <row r="3456">
          <cell r="A3456" t="str">
            <v>BN</v>
          </cell>
          <cell r="B3456">
            <v>202507</v>
          </cell>
          <cell r="D3456" t="str">
            <v>Vida Ganado</v>
          </cell>
          <cell r="G3456" t="str">
            <v>Real</v>
          </cell>
        </row>
        <row r="3457">
          <cell r="A3457" t="str">
            <v>BN</v>
          </cell>
          <cell r="B3457">
            <v>202507</v>
          </cell>
          <cell r="D3457" t="str">
            <v>Vida Riesgo Colectivo</v>
          </cell>
          <cell r="G3457" t="str">
            <v>Presupuesto</v>
          </cell>
        </row>
        <row r="3458">
          <cell r="A3458" t="str">
            <v>BN</v>
          </cell>
          <cell r="B3458">
            <v>202507</v>
          </cell>
          <cell r="D3458" t="str">
            <v>Vida Riesgo Colectivo</v>
          </cell>
          <cell r="G3458" t="str">
            <v>Real</v>
          </cell>
        </row>
        <row r="3459">
          <cell r="A3459" t="str">
            <v>BN</v>
          </cell>
          <cell r="B3459">
            <v>202507</v>
          </cell>
          <cell r="D3459" t="str">
            <v>Vida Riesgo Particular</v>
          </cell>
          <cell r="G3459" t="str">
            <v>Presupuesto</v>
          </cell>
        </row>
        <row r="3460">
          <cell r="A3460" t="str">
            <v>BN</v>
          </cell>
          <cell r="B3460">
            <v>202507</v>
          </cell>
          <cell r="D3460" t="str">
            <v>Vida Riesgo Particular</v>
          </cell>
          <cell r="G3460" t="str">
            <v>Real</v>
          </cell>
        </row>
        <row r="3461">
          <cell r="A3461" t="str">
            <v>BN</v>
          </cell>
          <cell r="B3461">
            <v>202508</v>
          </cell>
          <cell r="D3461" t="str">
            <v>--</v>
          </cell>
          <cell r="G3461" t="str">
            <v>Presupuesto</v>
          </cell>
        </row>
        <row r="3462">
          <cell r="A3462" t="str">
            <v>BN</v>
          </cell>
          <cell r="B3462">
            <v>202508</v>
          </cell>
          <cell r="D3462" t="str">
            <v>--</v>
          </cell>
          <cell r="G3462" t="str">
            <v>Real</v>
          </cell>
        </row>
        <row r="3463">
          <cell r="A3463" t="str">
            <v>BN</v>
          </cell>
          <cell r="B3463">
            <v>202508</v>
          </cell>
          <cell r="D3463" t="str">
            <v>--</v>
          </cell>
          <cell r="G3463" t="str">
            <v>Presupuesto</v>
          </cell>
        </row>
        <row r="3464">
          <cell r="A3464" t="str">
            <v>BN</v>
          </cell>
          <cell r="B3464">
            <v>202508</v>
          </cell>
          <cell r="D3464" t="str">
            <v>--</v>
          </cell>
          <cell r="G3464" t="str">
            <v>Real</v>
          </cell>
        </row>
        <row r="3465">
          <cell r="A3465" t="str">
            <v>BN</v>
          </cell>
          <cell r="B3465">
            <v>202508</v>
          </cell>
          <cell r="D3465" t="str">
            <v>Resto de Lineas</v>
          </cell>
          <cell r="G3465" t="str">
            <v>Real</v>
          </cell>
        </row>
        <row r="3466">
          <cell r="A3466" t="str">
            <v>BN</v>
          </cell>
          <cell r="B3466">
            <v>202508</v>
          </cell>
          <cell r="D3466" t="str">
            <v>Resto de Lineas</v>
          </cell>
          <cell r="G3466" t="str">
            <v>Real</v>
          </cell>
        </row>
        <row r="3467">
          <cell r="A3467" t="str">
            <v>BN</v>
          </cell>
          <cell r="B3467">
            <v>202508</v>
          </cell>
          <cell r="D3467" t="str">
            <v>Arte</v>
          </cell>
          <cell r="G3467" t="str">
            <v>Presupuesto</v>
          </cell>
        </row>
        <row r="3468">
          <cell r="A3468" t="str">
            <v>BN</v>
          </cell>
          <cell r="B3468">
            <v>202508</v>
          </cell>
          <cell r="D3468" t="str">
            <v>Arte</v>
          </cell>
          <cell r="G3468" t="str">
            <v>Real</v>
          </cell>
        </row>
        <row r="3469">
          <cell r="A3469" t="str">
            <v>BN</v>
          </cell>
          <cell r="B3469">
            <v>202508</v>
          </cell>
          <cell r="D3469" t="str">
            <v>Autos</v>
          </cell>
          <cell r="G3469" t="str">
            <v>Presupuesto</v>
          </cell>
        </row>
        <row r="3470">
          <cell r="A3470" t="str">
            <v>BN</v>
          </cell>
          <cell r="B3470">
            <v>202508</v>
          </cell>
          <cell r="D3470" t="str">
            <v>Autos</v>
          </cell>
          <cell r="G3470" t="str">
            <v>Real</v>
          </cell>
        </row>
        <row r="3471">
          <cell r="A3471" t="str">
            <v>BN</v>
          </cell>
          <cell r="B3471">
            <v>202508</v>
          </cell>
          <cell r="D3471" t="str">
            <v>B2B2C</v>
          </cell>
          <cell r="G3471" t="str">
            <v>Presupuesto</v>
          </cell>
        </row>
        <row r="3472">
          <cell r="A3472" t="str">
            <v>BN</v>
          </cell>
          <cell r="B3472">
            <v>202508</v>
          </cell>
          <cell r="D3472" t="str">
            <v>Caución</v>
          </cell>
          <cell r="G3472" t="str">
            <v>Presupuesto</v>
          </cell>
        </row>
        <row r="3473">
          <cell r="A3473" t="str">
            <v>BN</v>
          </cell>
          <cell r="B3473">
            <v>202508</v>
          </cell>
          <cell r="D3473" t="str">
            <v>Caución</v>
          </cell>
          <cell r="G3473" t="str">
            <v>Real</v>
          </cell>
        </row>
        <row r="3474">
          <cell r="A3474" t="str">
            <v>BN</v>
          </cell>
          <cell r="B3474">
            <v>202508</v>
          </cell>
          <cell r="D3474" t="str">
            <v>Crédito Nacional</v>
          </cell>
          <cell r="G3474" t="str">
            <v>Real</v>
          </cell>
        </row>
        <row r="3475">
          <cell r="A3475" t="str">
            <v>BN</v>
          </cell>
          <cell r="B3475">
            <v>202508</v>
          </cell>
          <cell r="D3475" t="str">
            <v>Crédito Internacional</v>
          </cell>
          <cell r="G3475" t="str">
            <v>Presupuesto</v>
          </cell>
        </row>
        <row r="3476">
          <cell r="A3476" t="str">
            <v>BN</v>
          </cell>
          <cell r="B3476">
            <v>202508</v>
          </cell>
          <cell r="D3476" t="str">
            <v>Crédito Nacional</v>
          </cell>
          <cell r="G3476" t="str">
            <v>Presupuesto</v>
          </cell>
        </row>
        <row r="3477">
          <cell r="A3477" t="str">
            <v>BN</v>
          </cell>
          <cell r="B3477">
            <v>202508</v>
          </cell>
          <cell r="D3477" t="str">
            <v>Eventos</v>
          </cell>
          <cell r="G3477" t="str">
            <v>Presupuesto</v>
          </cell>
        </row>
        <row r="3478">
          <cell r="A3478" t="str">
            <v>BN</v>
          </cell>
          <cell r="B3478">
            <v>202508</v>
          </cell>
          <cell r="D3478" t="str">
            <v>Eventos</v>
          </cell>
          <cell r="G3478" t="str">
            <v>Real</v>
          </cell>
        </row>
        <row r="3479">
          <cell r="A3479" t="str">
            <v>BN</v>
          </cell>
          <cell r="B3479">
            <v>202508</v>
          </cell>
          <cell r="D3479" t="str">
            <v>Flotas</v>
          </cell>
          <cell r="G3479" t="str">
            <v>Presupuesto</v>
          </cell>
        </row>
        <row r="3480">
          <cell r="A3480" t="str">
            <v>BN</v>
          </cell>
          <cell r="B3480">
            <v>202508</v>
          </cell>
          <cell r="D3480" t="str">
            <v>Flotas</v>
          </cell>
          <cell r="G3480" t="str">
            <v>Real</v>
          </cell>
        </row>
        <row r="3481">
          <cell r="A3481" t="str">
            <v>BN</v>
          </cell>
          <cell r="B3481">
            <v>202508</v>
          </cell>
          <cell r="D3481" t="str">
            <v>Hogar</v>
          </cell>
          <cell r="G3481" t="str">
            <v>Presupuesto</v>
          </cell>
        </row>
        <row r="3482">
          <cell r="A3482" t="str">
            <v>BN</v>
          </cell>
          <cell r="B3482">
            <v>202508</v>
          </cell>
          <cell r="D3482" t="str">
            <v>Hogar</v>
          </cell>
          <cell r="G3482" t="str">
            <v>Real</v>
          </cell>
        </row>
        <row r="3483">
          <cell r="A3483" t="str">
            <v>BN</v>
          </cell>
          <cell r="B3483">
            <v>202508</v>
          </cell>
          <cell r="D3483" t="str">
            <v>Ingeniería</v>
          </cell>
          <cell r="G3483" t="str">
            <v>Presupuesto</v>
          </cell>
        </row>
        <row r="3484">
          <cell r="A3484" t="str">
            <v>BN</v>
          </cell>
          <cell r="B3484">
            <v>202508</v>
          </cell>
          <cell r="D3484" t="str">
            <v>Ingeniería</v>
          </cell>
          <cell r="G3484" t="str">
            <v>Real</v>
          </cell>
        </row>
        <row r="3485">
          <cell r="A3485" t="str">
            <v>BN</v>
          </cell>
          <cell r="B3485">
            <v>202508</v>
          </cell>
          <cell r="D3485" t="str">
            <v>Inmobiliario</v>
          </cell>
          <cell r="G3485" t="str">
            <v>Presupuesto</v>
          </cell>
        </row>
        <row r="3486">
          <cell r="A3486" t="str">
            <v>BN</v>
          </cell>
          <cell r="B3486">
            <v>202508</v>
          </cell>
          <cell r="D3486" t="str">
            <v>Inmobiliario</v>
          </cell>
          <cell r="G3486" t="str">
            <v>Real</v>
          </cell>
        </row>
        <row r="3487">
          <cell r="A3487" t="str">
            <v>BN</v>
          </cell>
          <cell r="B3487">
            <v>202508</v>
          </cell>
          <cell r="D3487" t="str">
            <v>Líneas Financieras</v>
          </cell>
          <cell r="G3487" t="str">
            <v>Presupuesto</v>
          </cell>
        </row>
        <row r="3488">
          <cell r="A3488" t="str">
            <v>BN</v>
          </cell>
          <cell r="B3488">
            <v>202508</v>
          </cell>
          <cell r="D3488" t="str">
            <v>Líneas Financieras</v>
          </cell>
          <cell r="G3488" t="str">
            <v>Real</v>
          </cell>
        </row>
        <row r="3489">
          <cell r="A3489" t="str">
            <v>BN</v>
          </cell>
          <cell r="B3489">
            <v>202508</v>
          </cell>
          <cell r="D3489" t="str">
            <v>Náutica</v>
          </cell>
          <cell r="G3489" t="str">
            <v>Presupuesto</v>
          </cell>
        </row>
        <row r="3490">
          <cell r="A3490" t="str">
            <v>BN</v>
          </cell>
          <cell r="B3490">
            <v>202508</v>
          </cell>
          <cell r="D3490" t="str">
            <v>Náutica</v>
          </cell>
          <cell r="G3490" t="str">
            <v>Real</v>
          </cell>
        </row>
        <row r="3491">
          <cell r="A3491" t="str">
            <v>BN</v>
          </cell>
          <cell r="B3491">
            <v>202508</v>
          </cell>
          <cell r="D3491" t="str">
            <v>Particulares Resto</v>
          </cell>
          <cell r="G3491" t="str">
            <v>Presupuesto</v>
          </cell>
        </row>
        <row r="3492">
          <cell r="A3492" t="str">
            <v>BN</v>
          </cell>
          <cell r="B3492">
            <v>202508</v>
          </cell>
          <cell r="D3492" t="str">
            <v>Particulares Resto</v>
          </cell>
          <cell r="G3492" t="str">
            <v>Real</v>
          </cell>
        </row>
        <row r="3493">
          <cell r="A3493" t="str">
            <v>BN</v>
          </cell>
          <cell r="B3493">
            <v>202508</v>
          </cell>
          <cell r="D3493" t="str">
            <v>Property</v>
          </cell>
          <cell r="G3493" t="str">
            <v>Presupuesto</v>
          </cell>
        </row>
        <row r="3494">
          <cell r="A3494" t="str">
            <v>BN</v>
          </cell>
          <cell r="B3494">
            <v>202508</v>
          </cell>
          <cell r="D3494" t="str">
            <v>Property</v>
          </cell>
          <cell r="G3494" t="str">
            <v>Real</v>
          </cell>
        </row>
        <row r="3495">
          <cell r="A3495" t="str">
            <v>BN</v>
          </cell>
          <cell r="B3495">
            <v>202508</v>
          </cell>
          <cell r="D3495" t="str">
            <v>RC</v>
          </cell>
          <cell r="G3495" t="str">
            <v>Presupuesto</v>
          </cell>
        </row>
        <row r="3496">
          <cell r="A3496" t="str">
            <v>BN</v>
          </cell>
          <cell r="B3496">
            <v>202508</v>
          </cell>
          <cell r="D3496" t="str">
            <v>RC</v>
          </cell>
          <cell r="G3496" t="str">
            <v>Real</v>
          </cell>
        </row>
        <row r="3497">
          <cell r="A3497" t="str">
            <v>BN</v>
          </cell>
          <cell r="B3497">
            <v>202508</v>
          </cell>
          <cell r="D3497" t="str">
            <v>Resto de lineas</v>
          </cell>
          <cell r="G3497" t="str">
            <v>Presupuesto</v>
          </cell>
        </row>
        <row r="3498">
          <cell r="A3498" t="str">
            <v>BN</v>
          </cell>
          <cell r="B3498">
            <v>202508</v>
          </cell>
          <cell r="D3498" t="str">
            <v>Resto de lineas</v>
          </cell>
          <cell r="G3498" t="str">
            <v>Real</v>
          </cell>
        </row>
        <row r="3499">
          <cell r="A3499" t="str">
            <v>BN</v>
          </cell>
          <cell r="B3499">
            <v>202508</v>
          </cell>
          <cell r="D3499" t="str">
            <v>Retirada</v>
          </cell>
          <cell r="G3499" t="str">
            <v>Presupuesto</v>
          </cell>
        </row>
        <row r="3500">
          <cell r="A3500" t="str">
            <v>BN</v>
          </cell>
          <cell r="B3500">
            <v>202508</v>
          </cell>
          <cell r="D3500" t="str">
            <v>Retirada</v>
          </cell>
          <cell r="G3500" t="str">
            <v>Real</v>
          </cell>
        </row>
        <row r="3501">
          <cell r="A3501" t="str">
            <v>BN</v>
          </cell>
          <cell r="B3501">
            <v>202508</v>
          </cell>
          <cell r="D3501" t="str">
            <v>Seguros Personales (No Vida) Colectivos</v>
          </cell>
          <cell r="G3501" t="str">
            <v>Presupuesto</v>
          </cell>
        </row>
        <row r="3502">
          <cell r="A3502" t="str">
            <v>BN</v>
          </cell>
          <cell r="B3502">
            <v>202508</v>
          </cell>
          <cell r="D3502" t="str">
            <v>Seguros Personales (No Vida) Colectivos</v>
          </cell>
          <cell r="G3502" t="str">
            <v>Real</v>
          </cell>
        </row>
        <row r="3503">
          <cell r="A3503" t="str">
            <v>BN</v>
          </cell>
          <cell r="B3503">
            <v>202508</v>
          </cell>
          <cell r="D3503" t="str">
            <v>Seguros Personales (No Vida) Particular</v>
          </cell>
          <cell r="G3503" t="str">
            <v>Presupuesto</v>
          </cell>
        </row>
        <row r="3504">
          <cell r="A3504" t="str">
            <v>BN</v>
          </cell>
          <cell r="B3504">
            <v>202508</v>
          </cell>
          <cell r="D3504" t="str">
            <v>Seguros Personales (No Vida) Particular</v>
          </cell>
          <cell r="G3504" t="str">
            <v>Real</v>
          </cell>
        </row>
        <row r="3505">
          <cell r="A3505" t="str">
            <v>BN</v>
          </cell>
          <cell r="B3505">
            <v>202508</v>
          </cell>
          <cell r="D3505" t="str">
            <v>Transporte</v>
          </cell>
          <cell r="G3505" t="str">
            <v>Presupuesto</v>
          </cell>
        </row>
        <row r="3506">
          <cell r="A3506" t="str">
            <v>BN</v>
          </cell>
          <cell r="B3506">
            <v>202508</v>
          </cell>
          <cell r="D3506" t="str">
            <v>Transporte</v>
          </cell>
          <cell r="G3506" t="str">
            <v>Real</v>
          </cell>
        </row>
        <row r="3507">
          <cell r="A3507" t="str">
            <v>BN</v>
          </cell>
          <cell r="B3507">
            <v>202508</v>
          </cell>
          <cell r="D3507" t="str">
            <v>Venta Cruzada</v>
          </cell>
          <cell r="G3507" t="str">
            <v>Presupuesto</v>
          </cell>
        </row>
        <row r="3508">
          <cell r="A3508" t="str">
            <v>BN</v>
          </cell>
          <cell r="B3508">
            <v>202508</v>
          </cell>
          <cell r="D3508" t="str">
            <v>Venta Cruzada</v>
          </cell>
          <cell r="G3508" t="str">
            <v>Real</v>
          </cell>
        </row>
        <row r="3509">
          <cell r="A3509" t="str">
            <v>BN</v>
          </cell>
          <cell r="B3509">
            <v>202508</v>
          </cell>
          <cell r="D3509" t="str">
            <v>Vida Ahorro Colectivo</v>
          </cell>
          <cell r="G3509" t="str">
            <v>Presupuesto</v>
          </cell>
        </row>
        <row r="3510">
          <cell r="A3510" t="str">
            <v>BN</v>
          </cell>
          <cell r="B3510">
            <v>202508</v>
          </cell>
          <cell r="D3510" t="str">
            <v>Vida Ahorro Colectivo</v>
          </cell>
          <cell r="G3510" t="str">
            <v>Real</v>
          </cell>
        </row>
        <row r="3511">
          <cell r="A3511" t="str">
            <v>BN</v>
          </cell>
          <cell r="B3511">
            <v>202508</v>
          </cell>
          <cell r="D3511" t="str">
            <v>Vida Ahorro Particular</v>
          </cell>
          <cell r="G3511" t="str">
            <v>Presupuesto</v>
          </cell>
        </row>
        <row r="3512">
          <cell r="A3512" t="str">
            <v>BN</v>
          </cell>
          <cell r="B3512">
            <v>202508</v>
          </cell>
          <cell r="D3512" t="str">
            <v>Vida Ahorro Particular</v>
          </cell>
          <cell r="G3512" t="str">
            <v>Real</v>
          </cell>
        </row>
        <row r="3513">
          <cell r="A3513" t="str">
            <v>BN</v>
          </cell>
          <cell r="B3513">
            <v>202508</v>
          </cell>
          <cell r="D3513" t="str">
            <v>Vida Ganado</v>
          </cell>
          <cell r="G3513" t="str">
            <v>Presupuesto</v>
          </cell>
        </row>
        <row r="3514">
          <cell r="A3514" t="str">
            <v>BN</v>
          </cell>
          <cell r="B3514">
            <v>202508</v>
          </cell>
          <cell r="D3514" t="str">
            <v>Vida Ganado</v>
          </cell>
          <cell r="G3514" t="str">
            <v>Real</v>
          </cell>
        </row>
        <row r="3515">
          <cell r="A3515" t="str">
            <v>BN</v>
          </cell>
          <cell r="B3515">
            <v>202508</v>
          </cell>
          <cell r="D3515" t="str">
            <v>Vida Riesgo Colectivo</v>
          </cell>
          <cell r="G3515" t="str">
            <v>Presupuesto</v>
          </cell>
        </row>
        <row r="3516">
          <cell r="A3516" t="str">
            <v>BN</v>
          </cell>
          <cell r="B3516">
            <v>202508</v>
          </cell>
          <cell r="D3516" t="str">
            <v>Vida Riesgo Colectivo</v>
          </cell>
          <cell r="G3516" t="str">
            <v>Real</v>
          </cell>
        </row>
        <row r="3517">
          <cell r="A3517" t="str">
            <v>BN</v>
          </cell>
          <cell r="B3517">
            <v>202508</v>
          </cell>
          <cell r="D3517" t="str">
            <v>Vida Riesgo Particular</v>
          </cell>
          <cell r="G3517" t="str">
            <v>Presupuesto</v>
          </cell>
        </row>
        <row r="3518">
          <cell r="A3518" t="str">
            <v>BN</v>
          </cell>
          <cell r="B3518">
            <v>202508</v>
          </cell>
          <cell r="D3518" t="str">
            <v>Vida Riesgo Particular</v>
          </cell>
          <cell r="G3518" t="str">
            <v>Real</v>
          </cell>
        </row>
        <row r="3519">
          <cell r="A3519" t="str">
            <v>BN</v>
          </cell>
          <cell r="B3519">
            <v>202509</v>
          </cell>
          <cell r="D3519" t="str">
            <v>--</v>
          </cell>
          <cell r="G3519" t="str">
            <v>Presupuesto</v>
          </cell>
        </row>
        <row r="3520">
          <cell r="A3520" t="str">
            <v>BN</v>
          </cell>
          <cell r="B3520">
            <v>202509</v>
          </cell>
          <cell r="D3520" t="str">
            <v>--</v>
          </cell>
          <cell r="G3520" t="str">
            <v>Real</v>
          </cell>
        </row>
        <row r="3521">
          <cell r="A3521" t="str">
            <v>BN</v>
          </cell>
          <cell r="B3521">
            <v>202509</v>
          </cell>
          <cell r="D3521" t="str">
            <v>--</v>
          </cell>
          <cell r="G3521" t="str">
            <v>Presupuesto</v>
          </cell>
        </row>
        <row r="3522">
          <cell r="A3522" t="str">
            <v>BN</v>
          </cell>
          <cell r="B3522">
            <v>202509</v>
          </cell>
          <cell r="D3522" t="str">
            <v>--</v>
          </cell>
          <cell r="G3522" t="str">
            <v>Real</v>
          </cell>
        </row>
        <row r="3523">
          <cell r="A3523" t="str">
            <v>BN</v>
          </cell>
          <cell r="B3523">
            <v>202509</v>
          </cell>
          <cell r="D3523" t="str">
            <v>Resto de Lineas</v>
          </cell>
          <cell r="G3523" t="str">
            <v>Real</v>
          </cell>
        </row>
        <row r="3524">
          <cell r="A3524" t="str">
            <v>BN</v>
          </cell>
          <cell r="B3524">
            <v>202509</v>
          </cell>
          <cell r="D3524" t="str">
            <v>Resto de Lineas</v>
          </cell>
          <cell r="G3524" t="str">
            <v>Real</v>
          </cell>
        </row>
        <row r="3525">
          <cell r="A3525" t="str">
            <v>BN</v>
          </cell>
          <cell r="B3525">
            <v>202509</v>
          </cell>
          <cell r="D3525" t="str">
            <v>Arte</v>
          </cell>
          <cell r="G3525" t="str">
            <v>Presupuesto</v>
          </cell>
        </row>
        <row r="3526">
          <cell r="A3526" t="str">
            <v>BN</v>
          </cell>
          <cell r="B3526">
            <v>202509</v>
          </cell>
          <cell r="D3526" t="str">
            <v>Arte</v>
          </cell>
          <cell r="G3526" t="str">
            <v>Real</v>
          </cell>
        </row>
        <row r="3527">
          <cell r="A3527" t="str">
            <v>BN</v>
          </cell>
          <cell r="B3527">
            <v>202509</v>
          </cell>
          <cell r="D3527" t="str">
            <v>Autos</v>
          </cell>
          <cell r="G3527" t="str">
            <v>Presupuesto</v>
          </cell>
        </row>
        <row r="3528">
          <cell r="A3528" t="str">
            <v>BN</v>
          </cell>
          <cell r="B3528">
            <v>202509</v>
          </cell>
          <cell r="D3528" t="str">
            <v>Autos</v>
          </cell>
          <cell r="G3528" t="str">
            <v>Real</v>
          </cell>
        </row>
        <row r="3529">
          <cell r="A3529" t="str">
            <v>BN</v>
          </cell>
          <cell r="B3529">
            <v>202509</v>
          </cell>
          <cell r="D3529" t="str">
            <v>B2B2C</v>
          </cell>
          <cell r="G3529" t="str">
            <v>Presupuesto</v>
          </cell>
        </row>
        <row r="3530">
          <cell r="A3530" t="str">
            <v>BN</v>
          </cell>
          <cell r="B3530">
            <v>202509</v>
          </cell>
          <cell r="D3530" t="str">
            <v>Caución</v>
          </cell>
          <cell r="G3530" t="str">
            <v>Presupuesto</v>
          </cell>
        </row>
        <row r="3531">
          <cell r="A3531" t="str">
            <v>BN</v>
          </cell>
          <cell r="B3531">
            <v>202509</v>
          </cell>
          <cell r="D3531" t="str">
            <v>Caución</v>
          </cell>
          <cell r="G3531" t="str">
            <v>Real</v>
          </cell>
        </row>
        <row r="3532">
          <cell r="A3532" t="str">
            <v>BN</v>
          </cell>
          <cell r="B3532">
            <v>202509</v>
          </cell>
          <cell r="D3532" t="str">
            <v>Crédito Nacional</v>
          </cell>
          <cell r="G3532" t="str">
            <v>Real</v>
          </cell>
        </row>
        <row r="3533">
          <cell r="A3533" t="str">
            <v>BN</v>
          </cell>
          <cell r="B3533">
            <v>202509</v>
          </cell>
          <cell r="D3533" t="str">
            <v>Crédito Internacional</v>
          </cell>
          <cell r="G3533" t="str">
            <v>Presupuesto</v>
          </cell>
        </row>
        <row r="3534">
          <cell r="A3534" t="str">
            <v>BN</v>
          </cell>
          <cell r="B3534">
            <v>202509</v>
          </cell>
          <cell r="D3534" t="str">
            <v>Crédito Nacional</v>
          </cell>
          <cell r="G3534" t="str">
            <v>Presupuesto</v>
          </cell>
        </row>
        <row r="3535">
          <cell r="A3535" t="str">
            <v>BN</v>
          </cell>
          <cell r="B3535">
            <v>202509</v>
          </cell>
          <cell r="D3535" t="str">
            <v>Eventos</v>
          </cell>
          <cell r="G3535" t="str">
            <v>Presupuesto</v>
          </cell>
        </row>
        <row r="3536">
          <cell r="A3536" t="str">
            <v>BN</v>
          </cell>
          <cell r="B3536">
            <v>202509</v>
          </cell>
          <cell r="D3536" t="str">
            <v>Eventos</v>
          </cell>
          <cell r="G3536" t="str">
            <v>Real</v>
          </cell>
        </row>
        <row r="3537">
          <cell r="A3537" t="str">
            <v>BN</v>
          </cell>
          <cell r="B3537">
            <v>202509</v>
          </cell>
          <cell r="D3537" t="str">
            <v>Flotas</v>
          </cell>
          <cell r="G3537" t="str">
            <v>Presupuesto</v>
          </cell>
        </row>
        <row r="3538">
          <cell r="A3538" t="str">
            <v>BN</v>
          </cell>
          <cell r="B3538">
            <v>202509</v>
          </cell>
          <cell r="D3538" t="str">
            <v>Flotas</v>
          </cell>
          <cell r="G3538" t="str">
            <v>Real</v>
          </cell>
        </row>
        <row r="3539">
          <cell r="A3539" t="str">
            <v>BN</v>
          </cell>
          <cell r="B3539">
            <v>202509</v>
          </cell>
          <cell r="D3539" t="str">
            <v>Hogar</v>
          </cell>
          <cell r="G3539" t="str">
            <v>Presupuesto</v>
          </cell>
        </row>
        <row r="3540">
          <cell r="A3540" t="str">
            <v>BN</v>
          </cell>
          <cell r="B3540">
            <v>202509</v>
          </cell>
          <cell r="D3540" t="str">
            <v>Hogar</v>
          </cell>
          <cell r="G3540" t="str">
            <v>Real</v>
          </cell>
        </row>
        <row r="3541">
          <cell r="A3541" t="str">
            <v>BN</v>
          </cell>
          <cell r="B3541">
            <v>202509</v>
          </cell>
          <cell r="D3541" t="str">
            <v>Ingeniería</v>
          </cell>
          <cell r="G3541" t="str">
            <v>Presupuesto</v>
          </cell>
        </row>
        <row r="3542">
          <cell r="A3542" t="str">
            <v>BN</v>
          </cell>
          <cell r="B3542">
            <v>202509</v>
          </cell>
          <cell r="D3542" t="str">
            <v>Ingeniería</v>
          </cell>
          <cell r="G3542" t="str">
            <v>Real</v>
          </cell>
        </row>
        <row r="3543">
          <cell r="A3543" t="str">
            <v>BN</v>
          </cell>
          <cell r="B3543">
            <v>202509</v>
          </cell>
          <cell r="D3543" t="str">
            <v>Inmobiliario</v>
          </cell>
          <cell r="G3543" t="str">
            <v>Presupuesto</v>
          </cell>
        </row>
        <row r="3544">
          <cell r="A3544" t="str">
            <v>BN</v>
          </cell>
          <cell r="B3544">
            <v>202509</v>
          </cell>
          <cell r="D3544" t="str">
            <v>Inmobiliario</v>
          </cell>
          <cell r="G3544" t="str">
            <v>Real</v>
          </cell>
        </row>
        <row r="3545">
          <cell r="A3545" t="str">
            <v>BN</v>
          </cell>
          <cell r="B3545">
            <v>202509</v>
          </cell>
          <cell r="D3545" t="str">
            <v>Líneas Financieras</v>
          </cell>
          <cell r="G3545" t="str">
            <v>Presupuesto</v>
          </cell>
        </row>
        <row r="3546">
          <cell r="A3546" t="str">
            <v>BN</v>
          </cell>
          <cell r="B3546">
            <v>202509</v>
          </cell>
          <cell r="D3546" t="str">
            <v>Líneas Financieras</v>
          </cell>
          <cell r="G3546" t="str">
            <v>Real</v>
          </cell>
        </row>
        <row r="3547">
          <cell r="A3547" t="str">
            <v>BN</v>
          </cell>
          <cell r="B3547">
            <v>202509</v>
          </cell>
          <cell r="D3547" t="str">
            <v>Náutica</v>
          </cell>
          <cell r="G3547" t="str">
            <v>Presupuesto</v>
          </cell>
        </row>
        <row r="3548">
          <cell r="A3548" t="str">
            <v>BN</v>
          </cell>
          <cell r="B3548">
            <v>202509</v>
          </cell>
          <cell r="D3548" t="str">
            <v>Náutica</v>
          </cell>
          <cell r="G3548" t="str">
            <v>Real</v>
          </cell>
        </row>
        <row r="3549">
          <cell r="A3549" t="str">
            <v>BN</v>
          </cell>
          <cell r="B3549">
            <v>202509</v>
          </cell>
          <cell r="D3549" t="str">
            <v>Particulares Resto</v>
          </cell>
          <cell r="G3549" t="str">
            <v>Presupuesto</v>
          </cell>
        </row>
        <row r="3550">
          <cell r="A3550" t="str">
            <v>BN</v>
          </cell>
          <cell r="B3550">
            <v>202509</v>
          </cell>
          <cell r="D3550" t="str">
            <v>Particulares Resto</v>
          </cell>
          <cell r="G3550" t="str">
            <v>Real</v>
          </cell>
        </row>
        <row r="3551">
          <cell r="A3551" t="str">
            <v>BN</v>
          </cell>
          <cell r="B3551">
            <v>202509</v>
          </cell>
          <cell r="D3551" t="str">
            <v>Property</v>
          </cell>
          <cell r="G3551" t="str">
            <v>Presupuesto</v>
          </cell>
        </row>
        <row r="3552">
          <cell r="A3552" t="str">
            <v>BN</v>
          </cell>
          <cell r="B3552">
            <v>202509</v>
          </cell>
          <cell r="D3552" t="str">
            <v>Property</v>
          </cell>
          <cell r="G3552" t="str">
            <v>Real</v>
          </cell>
        </row>
        <row r="3553">
          <cell r="A3553" t="str">
            <v>BN</v>
          </cell>
          <cell r="B3553">
            <v>202509</v>
          </cell>
          <cell r="D3553" t="str">
            <v>RC</v>
          </cell>
          <cell r="G3553" t="str">
            <v>Presupuesto</v>
          </cell>
        </row>
        <row r="3554">
          <cell r="A3554" t="str">
            <v>BN</v>
          </cell>
          <cell r="B3554">
            <v>202509</v>
          </cell>
          <cell r="D3554" t="str">
            <v>RC</v>
          </cell>
          <cell r="G3554" t="str">
            <v>Real</v>
          </cell>
        </row>
        <row r="3555">
          <cell r="A3555" t="str">
            <v>BN</v>
          </cell>
          <cell r="B3555">
            <v>202509</v>
          </cell>
          <cell r="D3555" t="str">
            <v>Resto de lineas</v>
          </cell>
          <cell r="G3555" t="str">
            <v>Presupuesto</v>
          </cell>
        </row>
        <row r="3556">
          <cell r="A3556" t="str">
            <v>BN</v>
          </cell>
          <cell r="B3556">
            <v>202509</v>
          </cell>
          <cell r="D3556" t="str">
            <v>Resto de lineas</v>
          </cell>
          <cell r="G3556" t="str">
            <v>Real</v>
          </cell>
        </row>
        <row r="3557">
          <cell r="A3557" t="str">
            <v>BN</v>
          </cell>
          <cell r="B3557">
            <v>202509</v>
          </cell>
          <cell r="D3557" t="str">
            <v>Retirada</v>
          </cell>
          <cell r="G3557" t="str">
            <v>Presupuesto</v>
          </cell>
        </row>
        <row r="3558">
          <cell r="A3558" t="str">
            <v>BN</v>
          </cell>
          <cell r="B3558">
            <v>202509</v>
          </cell>
          <cell r="D3558" t="str">
            <v>Retirada</v>
          </cell>
          <cell r="G3558" t="str">
            <v>Real</v>
          </cell>
        </row>
        <row r="3559">
          <cell r="A3559" t="str">
            <v>BN</v>
          </cell>
          <cell r="B3559">
            <v>202509</v>
          </cell>
          <cell r="D3559" t="str">
            <v>Seguros Personales (No Vida) Colectivos</v>
          </cell>
          <cell r="G3559" t="str">
            <v>Presupuesto</v>
          </cell>
        </row>
        <row r="3560">
          <cell r="A3560" t="str">
            <v>BN</v>
          </cell>
          <cell r="B3560">
            <v>202509</v>
          </cell>
          <cell r="D3560" t="str">
            <v>Seguros Personales (No Vida) Colectivos</v>
          </cell>
          <cell r="G3560" t="str">
            <v>Real</v>
          </cell>
        </row>
        <row r="3561">
          <cell r="A3561" t="str">
            <v>BN</v>
          </cell>
          <cell r="B3561">
            <v>202509</v>
          </cell>
          <cell r="D3561" t="str">
            <v>Seguros Personales (No Vida) Particular</v>
          </cell>
          <cell r="G3561" t="str">
            <v>Presupuesto</v>
          </cell>
        </row>
        <row r="3562">
          <cell r="A3562" t="str">
            <v>BN</v>
          </cell>
          <cell r="B3562">
            <v>202509</v>
          </cell>
          <cell r="D3562" t="str">
            <v>Seguros Personales (No Vida) Particular</v>
          </cell>
          <cell r="G3562" t="str">
            <v>Real</v>
          </cell>
        </row>
        <row r="3563">
          <cell r="A3563" t="str">
            <v>BN</v>
          </cell>
          <cell r="B3563">
            <v>202509</v>
          </cell>
          <cell r="D3563" t="str">
            <v>Transporte</v>
          </cell>
          <cell r="G3563" t="str">
            <v>Presupuesto</v>
          </cell>
        </row>
        <row r="3564">
          <cell r="A3564" t="str">
            <v>BN</v>
          </cell>
          <cell r="B3564">
            <v>202509</v>
          </cell>
          <cell r="D3564" t="str">
            <v>Transporte</v>
          </cell>
          <cell r="G3564" t="str">
            <v>Real</v>
          </cell>
        </row>
        <row r="3565">
          <cell r="A3565" t="str">
            <v>BN</v>
          </cell>
          <cell r="B3565">
            <v>202509</v>
          </cell>
          <cell r="D3565" t="str">
            <v>Venta Cruzada</v>
          </cell>
          <cell r="G3565" t="str">
            <v>Presupuesto</v>
          </cell>
        </row>
        <row r="3566">
          <cell r="A3566" t="str">
            <v>BN</v>
          </cell>
          <cell r="B3566">
            <v>202509</v>
          </cell>
          <cell r="D3566" t="str">
            <v>Venta Cruzada</v>
          </cell>
          <cell r="G3566" t="str">
            <v>Real</v>
          </cell>
        </row>
        <row r="3567">
          <cell r="A3567" t="str">
            <v>BN</v>
          </cell>
          <cell r="B3567">
            <v>202509</v>
          </cell>
          <cell r="D3567" t="str">
            <v>Vida Ahorro Colectivo</v>
          </cell>
          <cell r="G3567" t="str">
            <v>Presupuesto</v>
          </cell>
        </row>
        <row r="3568">
          <cell r="A3568" t="str">
            <v>BN</v>
          </cell>
          <cell r="B3568">
            <v>202509</v>
          </cell>
          <cell r="D3568" t="str">
            <v>Vida Ahorro Colectivo</v>
          </cell>
          <cell r="G3568" t="str">
            <v>Real</v>
          </cell>
        </row>
        <row r="3569">
          <cell r="A3569" t="str">
            <v>BN</v>
          </cell>
          <cell r="B3569">
            <v>202509</v>
          </cell>
          <cell r="D3569" t="str">
            <v>Vida Ahorro Particular</v>
          </cell>
          <cell r="G3569" t="str">
            <v>Presupuesto</v>
          </cell>
        </row>
        <row r="3570">
          <cell r="A3570" t="str">
            <v>BN</v>
          </cell>
          <cell r="B3570">
            <v>202509</v>
          </cell>
          <cell r="D3570" t="str">
            <v>Vida Ahorro Particular</v>
          </cell>
          <cell r="G3570" t="str">
            <v>Real</v>
          </cell>
        </row>
        <row r="3571">
          <cell r="A3571" t="str">
            <v>BN</v>
          </cell>
          <cell r="B3571">
            <v>202509</v>
          </cell>
          <cell r="D3571" t="str">
            <v>Vida Ganado</v>
          </cell>
          <cell r="G3571" t="str">
            <v>Presupuesto</v>
          </cell>
        </row>
        <row r="3572">
          <cell r="A3572" t="str">
            <v>BN</v>
          </cell>
          <cell r="B3572">
            <v>202509</v>
          </cell>
          <cell r="D3572" t="str">
            <v>Vida Ganado</v>
          </cell>
          <cell r="G3572" t="str">
            <v>Real</v>
          </cell>
        </row>
        <row r="3573">
          <cell r="A3573" t="str">
            <v>BN</v>
          </cell>
          <cell r="B3573">
            <v>202509</v>
          </cell>
          <cell r="D3573" t="str">
            <v>Vida Riesgo Colectivo</v>
          </cell>
          <cell r="G3573" t="str">
            <v>Presupuesto</v>
          </cell>
        </row>
        <row r="3574">
          <cell r="A3574" t="str">
            <v>BN</v>
          </cell>
          <cell r="B3574">
            <v>202509</v>
          </cell>
          <cell r="D3574" t="str">
            <v>Vida Riesgo Colectivo</v>
          </cell>
          <cell r="G3574" t="str">
            <v>Real</v>
          </cell>
        </row>
        <row r="3575">
          <cell r="A3575" t="str">
            <v>BN</v>
          </cell>
          <cell r="B3575">
            <v>202509</v>
          </cell>
          <cell r="D3575" t="str">
            <v>Vida Riesgo Particular</v>
          </cell>
          <cell r="G3575" t="str">
            <v>Presupuesto</v>
          </cell>
        </row>
        <row r="3576">
          <cell r="A3576" t="str">
            <v>BN</v>
          </cell>
          <cell r="B3576">
            <v>202509</v>
          </cell>
          <cell r="D3576" t="str">
            <v>Vida Riesgo Particular</v>
          </cell>
          <cell r="G3576" t="str">
            <v>Real</v>
          </cell>
        </row>
        <row r="3577">
          <cell r="A3577" t="str">
            <v>BN</v>
          </cell>
          <cell r="B3577">
            <v>202510</v>
          </cell>
          <cell r="D3577" t="str">
            <v>--</v>
          </cell>
          <cell r="G3577" t="str">
            <v>Presupuesto</v>
          </cell>
        </row>
        <row r="3578">
          <cell r="A3578" t="str">
            <v>BN</v>
          </cell>
          <cell r="B3578">
            <v>202510</v>
          </cell>
          <cell r="D3578" t="str">
            <v>--</v>
          </cell>
          <cell r="G3578" t="str">
            <v>Real</v>
          </cell>
        </row>
        <row r="3579">
          <cell r="A3579" t="str">
            <v>BN</v>
          </cell>
          <cell r="B3579">
            <v>202510</v>
          </cell>
          <cell r="D3579" t="str">
            <v>--</v>
          </cell>
          <cell r="G3579" t="str">
            <v>Presupuesto</v>
          </cell>
        </row>
        <row r="3580">
          <cell r="A3580" t="str">
            <v>BN</v>
          </cell>
          <cell r="B3580">
            <v>202510</v>
          </cell>
          <cell r="D3580" t="str">
            <v>--</v>
          </cell>
          <cell r="G3580" t="str">
            <v>Real</v>
          </cell>
        </row>
        <row r="3581">
          <cell r="A3581" t="str">
            <v>BN</v>
          </cell>
          <cell r="B3581">
            <v>202510</v>
          </cell>
          <cell r="D3581" t="str">
            <v>Arte</v>
          </cell>
          <cell r="G3581" t="str">
            <v>Presupuesto</v>
          </cell>
        </row>
        <row r="3582">
          <cell r="A3582" t="str">
            <v>BN</v>
          </cell>
          <cell r="B3582">
            <v>202510</v>
          </cell>
          <cell r="D3582" t="str">
            <v>Arte</v>
          </cell>
          <cell r="G3582" t="str">
            <v>Real</v>
          </cell>
        </row>
        <row r="3583">
          <cell r="A3583" t="str">
            <v>BN</v>
          </cell>
          <cell r="B3583">
            <v>202510</v>
          </cell>
          <cell r="D3583" t="str">
            <v>Autos</v>
          </cell>
          <cell r="G3583" t="str">
            <v>Presupuesto</v>
          </cell>
        </row>
        <row r="3584">
          <cell r="A3584" t="str">
            <v>BN</v>
          </cell>
          <cell r="B3584">
            <v>202510</v>
          </cell>
          <cell r="D3584" t="str">
            <v>Autos</v>
          </cell>
          <cell r="G3584" t="str">
            <v>Real</v>
          </cell>
        </row>
        <row r="3585">
          <cell r="A3585" t="str">
            <v>BN</v>
          </cell>
          <cell r="B3585">
            <v>202510</v>
          </cell>
          <cell r="D3585" t="str">
            <v>B2B2C</v>
          </cell>
          <cell r="G3585" t="str">
            <v>Presupuesto</v>
          </cell>
        </row>
        <row r="3586">
          <cell r="A3586" t="str">
            <v>BN</v>
          </cell>
          <cell r="B3586">
            <v>202510</v>
          </cell>
          <cell r="D3586" t="str">
            <v>Caución</v>
          </cell>
          <cell r="G3586" t="str">
            <v>Presupuesto</v>
          </cell>
        </row>
        <row r="3587">
          <cell r="A3587" t="str">
            <v>BN</v>
          </cell>
          <cell r="B3587">
            <v>202510</v>
          </cell>
          <cell r="D3587" t="str">
            <v>Caución</v>
          </cell>
          <cell r="G3587" t="str">
            <v>Real</v>
          </cell>
        </row>
        <row r="3588">
          <cell r="A3588" t="str">
            <v>BN</v>
          </cell>
          <cell r="B3588">
            <v>202510</v>
          </cell>
          <cell r="D3588" t="str">
            <v>Crédito Nacional</v>
          </cell>
          <cell r="G3588" t="str">
            <v>Real</v>
          </cell>
        </row>
        <row r="3589">
          <cell r="A3589" t="str">
            <v>BN</v>
          </cell>
          <cell r="B3589">
            <v>202510</v>
          </cell>
          <cell r="D3589" t="str">
            <v>Crédito Internacional</v>
          </cell>
          <cell r="G3589" t="str">
            <v>Presupuesto</v>
          </cell>
        </row>
        <row r="3590">
          <cell r="A3590" t="str">
            <v>BN</v>
          </cell>
          <cell r="B3590">
            <v>202510</v>
          </cell>
          <cell r="D3590" t="str">
            <v>Crédito Nacional</v>
          </cell>
          <cell r="G3590" t="str">
            <v>Presupuesto</v>
          </cell>
        </row>
        <row r="3591">
          <cell r="A3591" t="str">
            <v>BN</v>
          </cell>
          <cell r="B3591">
            <v>202510</v>
          </cell>
          <cell r="D3591" t="str">
            <v>Eventos</v>
          </cell>
          <cell r="G3591" t="str">
            <v>Presupuesto</v>
          </cell>
        </row>
        <row r="3592">
          <cell r="A3592" t="str">
            <v>BN</v>
          </cell>
          <cell r="B3592">
            <v>202510</v>
          </cell>
          <cell r="D3592" t="str">
            <v>Eventos</v>
          </cell>
          <cell r="G3592" t="str">
            <v>Real</v>
          </cell>
        </row>
        <row r="3593">
          <cell r="A3593" t="str">
            <v>BN</v>
          </cell>
          <cell r="B3593">
            <v>202510</v>
          </cell>
          <cell r="D3593" t="str">
            <v>Flotas</v>
          </cell>
          <cell r="G3593" t="str">
            <v>Presupuesto</v>
          </cell>
        </row>
        <row r="3594">
          <cell r="A3594" t="str">
            <v>BN</v>
          </cell>
          <cell r="B3594">
            <v>202510</v>
          </cell>
          <cell r="D3594" t="str">
            <v>Flotas</v>
          </cell>
          <cell r="G3594" t="str">
            <v>Real</v>
          </cell>
        </row>
        <row r="3595">
          <cell r="A3595" t="str">
            <v>BN</v>
          </cell>
          <cell r="B3595">
            <v>202510</v>
          </cell>
          <cell r="D3595" t="str">
            <v>Hogar</v>
          </cell>
          <cell r="G3595" t="str">
            <v>Presupuesto</v>
          </cell>
        </row>
        <row r="3596">
          <cell r="A3596" t="str">
            <v>BN</v>
          </cell>
          <cell r="B3596">
            <v>202510</v>
          </cell>
          <cell r="D3596" t="str">
            <v>Hogar</v>
          </cell>
          <cell r="G3596" t="str">
            <v>Real</v>
          </cell>
        </row>
        <row r="3597">
          <cell r="A3597" t="str">
            <v>BN</v>
          </cell>
          <cell r="B3597">
            <v>202510</v>
          </cell>
          <cell r="D3597" t="str">
            <v>Ingeniería</v>
          </cell>
          <cell r="G3597" t="str">
            <v>Presupuesto</v>
          </cell>
        </row>
        <row r="3598">
          <cell r="A3598" t="str">
            <v>BN</v>
          </cell>
          <cell r="B3598">
            <v>202510</v>
          </cell>
          <cell r="D3598" t="str">
            <v>Ingeniería</v>
          </cell>
          <cell r="G3598" t="str">
            <v>Real</v>
          </cell>
        </row>
        <row r="3599">
          <cell r="A3599" t="str">
            <v>BN</v>
          </cell>
          <cell r="B3599">
            <v>202510</v>
          </cell>
          <cell r="D3599" t="str">
            <v>Inmobiliario</v>
          </cell>
          <cell r="G3599" t="str">
            <v>Presupuesto</v>
          </cell>
        </row>
        <row r="3600">
          <cell r="A3600" t="str">
            <v>BN</v>
          </cell>
          <cell r="B3600">
            <v>202510</v>
          </cell>
          <cell r="D3600" t="str">
            <v>Inmobiliario</v>
          </cell>
          <cell r="G3600" t="str">
            <v>Real</v>
          </cell>
        </row>
        <row r="3601">
          <cell r="A3601" t="str">
            <v>BN</v>
          </cell>
          <cell r="B3601">
            <v>202510</v>
          </cell>
          <cell r="D3601" t="str">
            <v>Líneas Financieras</v>
          </cell>
          <cell r="G3601" t="str">
            <v>Presupuesto</v>
          </cell>
        </row>
        <row r="3602">
          <cell r="A3602" t="str">
            <v>BN</v>
          </cell>
          <cell r="B3602">
            <v>202510</v>
          </cell>
          <cell r="D3602" t="str">
            <v>Líneas Financieras</v>
          </cell>
          <cell r="G3602" t="str">
            <v>Real</v>
          </cell>
        </row>
        <row r="3603">
          <cell r="A3603" t="str">
            <v>BN</v>
          </cell>
          <cell r="B3603">
            <v>202510</v>
          </cell>
          <cell r="D3603" t="str">
            <v>Náutica</v>
          </cell>
          <cell r="G3603" t="str">
            <v>Presupuesto</v>
          </cell>
        </row>
        <row r="3604">
          <cell r="A3604" t="str">
            <v>BN</v>
          </cell>
          <cell r="B3604">
            <v>202510</v>
          </cell>
          <cell r="D3604" t="str">
            <v>Náutica</v>
          </cell>
          <cell r="G3604" t="str">
            <v>Real</v>
          </cell>
        </row>
        <row r="3605">
          <cell r="A3605" t="str">
            <v>BN</v>
          </cell>
          <cell r="B3605">
            <v>202510</v>
          </cell>
          <cell r="D3605" t="str">
            <v>Particulares Resto</v>
          </cell>
          <cell r="G3605" t="str">
            <v>Presupuesto</v>
          </cell>
        </row>
        <row r="3606">
          <cell r="A3606" t="str">
            <v>BN</v>
          </cell>
          <cell r="B3606">
            <v>202510</v>
          </cell>
          <cell r="D3606" t="str">
            <v>Particulares Resto</v>
          </cell>
          <cell r="G3606" t="str">
            <v>Real</v>
          </cell>
        </row>
        <row r="3607">
          <cell r="A3607" t="str">
            <v>BN</v>
          </cell>
          <cell r="B3607">
            <v>202510</v>
          </cell>
          <cell r="D3607" t="str">
            <v>Property</v>
          </cell>
          <cell r="G3607" t="str">
            <v>Presupuesto</v>
          </cell>
        </row>
        <row r="3608">
          <cell r="A3608" t="str">
            <v>BN</v>
          </cell>
          <cell r="B3608">
            <v>202510</v>
          </cell>
          <cell r="D3608" t="str">
            <v>Property</v>
          </cell>
          <cell r="G3608" t="str">
            <v>Real</v>
          </cell>
        </row>
        <row r="3609">
          <cell r="A3609" t="str">
            <v>BN</v>
          </cell>
          <cell r="B3609">
            <v>202510</v>
          </cell>
          <cell r="D3609" t="str">
            <v>RC</v>
          </cell>
          <cell r="G3609" t="str">
            <v>Presupuesto</v>
          </cell>
        </row>
        <row r="3610">
          <cell r="A3610" t="str">
            <v>BN</v>
          </cell>
          <cell r="B3610">
            <v>202510</v>
          </cell>
          <cell r="D3610" t="str">
            <v>RC</v>
          </cell>
          <cell r="G3610" t="str">
            <v>Real</v>
          </cell>
        </row>
        <row r="3611">
          <cell r="A3611" t="str">
            <v>BN</v>
          </cell>
          <cell r="B3611">
            <v>202510</v>
          </cell>
          <cell r="D3611" t="str">
            <v>Resto de lineas</v>
          </cell>
          <cell r="G3611" t="str">
            <v>Presupuesto</v>
          </cell>
        </row>
        <row r="3612">
          <cell r="A3612" t="str">
            <v>BN</v>
          </cell>
          <cell r="B3612">
            <v>202510</v>
          </cell>
          <cell r="D3612" t="str">
            <v>Resto de lineas</v>
          </cell>
          <cell r="G3612" t="str">
            <v>Real</v>
          </cell>
        </row>
        <row r="3613">
          <cell r="A3613" t="str">
            <v>BN</v>
          </cell>
          <cell r="B3613">
            <v>202510</v>
          </cell>
          <cell r="D3613" t="str">
            <v>Retirada</v>
          </cell>
          <cell r="G3613" t="str">
            <v>Presupuesto</v>
          </cell>
        </row>
        <row r="3614">
          <cell r="A3614" t="str">
            <v>BN</v>
          </cell>
          <cell r="B3614">
            <v>202510</v>
          </cell>
          <cell r="D3614" t="str">
            <v>Retirada</v>
          </cell>
          <cell r="G3614" t="str">
            <v>Real</v>
          </cell>
        </row>
        <row r="3615">
          <cell r="A3615" t="str">
            <v>BN</v>
          </cell>
          <cell r="B3615">
            <v>202510</v>
          </cell>
          <cell r="D3615" t="str">
            <v>Seguros Personales (No Vida) Colectivos</v>
          </cell>
          <cell r="G3615" t="str">
            <v>Presupuesto</v>
          </cell>
        </row>
        <row r="3616">
          <cell r="A3616" t="str">
            <v>BN</v>
          </cell>
          <cell r="B3616">
            <v>202510</v>
          </cell>
          <cell r="D3616" t="str">
            <v>Seguros Personales (No Vida) Colectivos</v>
          </cell>
          <cell r="G3616" t="str">
            <v>Real</v>
          </cell>
        </row>
        <row r="3617">
          <cell r="A3617" t="str">
            <v>BN</v>
          </cell>
          <cell r="B3617">
            <v>202510</v>
          </cell>
          <cell r="D3617" t="str">
            <v>Seguros Personales (No Vida) Particular</v>
          </cell>
          <cell r="G3617" t="str">
            <v>Presupuesto</v>
          </cell>
        </row>
        <row r="3618">
          <cell r="A3618" t="str">
            <v>BN</v>
          </cell>
          <cell r="B3618">
            <v>202510</v>
          </cell>
          <cell r="D3618" t="str">
            <v>Seguros Personales (No Vida) Particular</v>
          </cell>
          <cell r="G3618" t="str">
            <v>Real</v>
          </cell>
        </row>
        <row r="3619">
          <cell r="A3619" t="str">
            <v>BN</v>
          </cell>
          <cell r="B3619">
            <v>202510</v>
          </cell>
          <cell r="D3619" t="str">
            <v>Transporte</v>
          </cell>
          <cell r="G3619" t="str">
            <v>Presupuesto</v>
          </cell>
        </row>
        <row r="3620">
          <cell r="A3620" t="str">
            <v>BN</v>
          </cell>
          <cell r="B3620">
            <v>202510</v>
          </cell>
          <cell r="D3620" t="str">
            <v>Transporte</v>
          </cell>
          <cell r="G3620" t="str">
            <v>Real</v>
          </cell>
        </row>
        <row r="3621">
          <cell r="A3621" t="str">
            <v>BN</v>
          </cell>
          <cell r="B3621">
            <v>202510</v>
          </cell>
          <cell r="D3621" t="str">
            <v>Venta Cruzada</v>
          </cell>
          <cell r="G3621" t="str">
            <v>Presupuesto</v>
          </cell>
        </row>
        <row r="3622">
          <cell r="A3622" t="str">
            <v>BN</v>
          </cell>
          <cell r="B3622">
            <v>202510</v>
          </cell>
          <cell r="D3622" t="str">
            <v>Venta Cruzada</v>
          </cell>
          <cell r="G3622" t="str">
            <v>Real</v>
          </cell>
        </row>
        <row r="3623">
          <cell r="A3623" t="str">
            <v>BN</v>
          </cell>
          <cell r="B3623">
            <v>202510</v>
          </cell>
          <cell r="D3623" t="str">
            <v>Vida Ahorro Colectivo</v>
          </cell>
          <cell r="G3623" t="str">
            <v>Presupuesto</v>
          </cell>
        </row>
        <row r="3624">
          <cell r="A3624" t="str">
            <v>BN</v>
          </cell>
          <cell r="B3624">
            <v>202510</v>
          </cell>
          <cell r="D3624" t="str">
            <v>Vida Ahorro Colectivo</v>
          </cell>
          <cell r="G3624" t="str">
            <v>Real</v>
          </cell>
        </row>
        <row r="3625">
          <cell r="A3625" t="str">
            <v>BN</v>
          </cell>
          <cell r="B3625">
            <v>202510</v>
          </cell>
          <cell r="D3625" t="str">
            <v>Vida Ahorro Particular</v>
          </cell>
          <cell r="G3625" t="str">
            <v>Presupuesto</v>
          </cell>
        </row>
        <row r="3626">
          <cell r="A3626" t="str">
            <v>BN</v>
          </cell>
          <cell r="B3626">
            <v>202510</v>
          </cell>
          <cell r="D3626" t="str">
            <v>Vida Ahorro Particular</v>
          </cell>
          <cell r="G3626" t="str">
            <v>Real</v>
          </cell>
        </row>
        <row r="3627">
          <cell r="A3627" t="str">
            <v>BN</v>
          </cell>
          <cell r="B3627">
            <v>202510</v>
          </cell>
          <cell r="D3627" t="str">
            <v>Vida Ganado</v>
          </cell>
          <cell r="G3627" t="str">
            <v>Presupuesto</v>
          </cell>
        </row>
        <row r="3628">
          <cell r="A3628" t="str">
            <v>BN</v>
          </cell>
          <cell r="B3628">
            <v>202510</v>
          </cell>
          <cell r="D3628" t="str">
            <v>Vida Ganado</v>
          </cell>
          <cell r="G3628" t="str">
            <v>Real</v>
          </cell>
        </row>
        <row r="3629">
          <cell r="A3629" t="str">
            <v>BN</v>
          </cell>
          <cell r="B3629">
            <v>202510</v>
          </cell>
          <cell r="D3629" t="str">
            <v>Vida Riesgo Colectivo</v>
          </cell>
          <cell r="G3629" t="str">
            <v>Presupuesto</v>
          </cell>
        </row>
        <row r="3630">
          <cell r="A3630" t="str">
            <v>BN</v>
          </cell>
          <cell r="B3630">
            <v>202510</v>
          </cell>
          <cell r="D3630" t="str">
            <v>Vida Riesgo Colectivo</v>
          </cell>
          <cell r="G3630" t="str">
            <v>Real</v>
          </cell>
        </row>
        <row r="3631">
          <cell r="A3631" t="str">
            <v>BN</v>
          </cell>
          <cell r="B3631">
            <v>202510</v>
          </cell>
          <cell r="D3631" t="str">
            <v>Vida Riesgo Particular</v>
          </cell>
          <cell r="G3631" t="str">
            <v>Presupuesto</v>
          </cell>
        </row>
        <row r="3632">
          <cell r="A3632" t="str">
            <v>BN</v>
          </cell>
          <cell r="B3632">
            <v>202510</v>
          </cell>
          <cell r="D3632" t="str">
            <v>Vida Riesgo Particular</v>
          </cell>
          <cell r="G3632" t="str">
            <v>Real</v>
          </cell>
        </row>
        <row r="3633">
          <cell r="A3633" t="str">
            <v>BN</v>
          </cell>
          <cell r="B3633">
            <v>202511</v>
          </cell>
          <cell r="D3633" t="str">
            <v>--</v>
          </cell>
          <cell r="G3633" t="str">
            <v>Presupuesto</v>
          </cell>
        </row>
        <row r="3634">
          <cell r="A3634" t="str">
            <v>BN</v>
          </cell>
          <cell r="B3634">
            <v>202511</v>
          </cell>
          <cell r="D3634" t="str">
            <v>--</v>
          </cell>
          <cell r="G3634" t="str">
            <v>Real</v>
          </cell>
        </row>
        <row r="3635">
          <cell r="A3635" t="str">
            <v>BN</v>
          </cell>
          <cell r="B3635">
            <v>202511</v>
          </cell>
          <cell r="D3635" t="str">
            <v>--</v>
          </cell>
          <cell r="G3635" t="str">
            <v>Presupuesto</v>
          </cell>
        </row>
        <row r="3636">
          <cell r="A3636" t="str">
            <v>BN</v>
          </cell>
          <cell r="B3636">
            <v>202511</v>
          </cell>
          <cell r="D3636" t="str">
            <v>--</v>
          </cell>
          <cell r="G3636" t="str">
            <v>Real</v>
          </cell>
        </row>
        <row r="3637">
          <cell r="A3637" t="str">
            <v>BN</v>
          </cell>
          <cell r="B3637">
            <v>202511</v>
          </cell>
          <cell r="D3637" t="str">
            <v>Arte</v>
          </cell>
          <cell r="G3637" t="str">
            <v>Presupuesto</v>
          </cell>
        </row>
        <row r="3638">
          <cell r="A3638" t="str">
            <v>BN</v>
          </cell>
          <cell r="B3638">
            <v>202511</v>
          </cell>
          <cell r="D3638" t="str">
            <v>Arte</v>
          </cell>
          <cell r="G3638" t="str">
            <v>Real</v>
          </cell>
        </row>
        <row r="3639">
          <cell r="A3639" t="str">
            <v>BN</v>
          </cell>
          <cell r="B3639">
            <v>202511</v>
          </cell>
          <cell r="D3639" t="str">
            <v>Autos</v>
          </cell>
          <cell r="G3639" t="str">
            <v>Presupuesto</v>
          </cell>
        </row>
        <row r="3640">
          <cell r="A3640" t="str">
            <v>BN</v>
          </cell>
          <cell r="B3640">
            <v>202511</v>
          </cell>
          <cell r="D3640" t="str">
            <v>Autos</v>
          </cell>
          <cell r="G3640" t="str">
            <v>Real</v>
          </cell>
        </row>
        <row r="3641">
          <cell r="A3641" t="str">
            <v>BN</v>
          </cell>
          <cell r="B3641">
            <v>202511</v>
          </cell>
          <cell r="D3641" t="str">
            <v>B2B2C</v>
          </cell>
          <cell r="G3641" t="str">
            <v>Presupuesto</v>
          </cell>
        </row>
        <row r="3642">
          <cell r="A3642" t="str">
            <v>BN</v>
          </cell>
          <cell r="B3642">
            <v>202511</v>
          </cell>
          <cell r="D3642" t="str">
            <v>Caución</v>
          </cell>
          <cell r="G3642" t="str">
            <v>Presupuesto</v>
          </cell>
        </row>
        <row r="3643">
          <cell r="A3643" t="str">
            <v>BN</v>
          </cell>
          <cell r="B3643">
            <v>202511</v>
          </cell>
          <cell r="D3643" t="str">
            <v>Caución</v>
          </cell>
          <cell r="G3643" t="str">
            <v>Real</v>
          </cell>
        </row>
        <row r="3644">
          <cell r="A3644" t="str">
            <v>BN</v>
          </cell>
          <cell r="B3644">
            <v>202511</v>
          </cell>
          <cell r="D3644" t="str">
            <v>Crédito Nacional</v>
          </cell>
          <cell r="G3644" t="str">
            <v>Real</v>
          </cell>
        </row>
        <row r="3645">
          <cell r="A3645" t="str">
            <v>BN</v>
          </cell>
          <cell r="B3645">
            <v>202511</v>
          </cell>
          <cell r="D3645" t="str">
            <v>Crédito Internacional</v>
          </cell>
          <cell r="G3645" t="str">
            <v>Presupuesto</v>
          </cell>
        </row>
        <row r="3646">
          <cell r="A3646" t="str">
            <v>BN</v>
          </cell>
          <cell r="B3646">
            <v>202511</v>
          </cell>
          <cell r="D3646" t="str">
            <v>Crédito Nacional</v>
          </cell>
          <cell r="G3646" t="str">
            <v>Presupuesto</v>
          </cell>
        </row>
        <row r="3647">
          <cell r="A3647" t="str">
            <v>BN</v>
          </cell>
          <cell r="B3647">
            <v>202511</v>
          </cell>
          <cell r="D3647" t="str">
            <v>Eventos</v>
          </cell>
          <cell r="G3647" t="str">
            <v>Presupuesto</v>
          </cell>
        </row>
        <row r="3648">
          <cell r="A3648" t="str">
            <v>BN</v>
          </cell>
          <cell r="B3648">
            <v>202511</v>
          </cell>
          <cell r="D3648" t="str">
            <v>Eventos</v>
          </cell>
          <cell r="G3648" t="str">
            <v>Real</v>
          </cell>
        </row>
        <row r="3649">
          <cell r="A3649" t="str">
            <v>BN</v>
          </cell>
          <cell r="B3649">
            <v>202511</v>
          </cell>
          <cell r="D3649" t="str">
            <v>Flotas</v>
          </cell>
          <cell r="G3649" t="str">
            <v>Presupuesto</v>
          </cell>
        </row>
        <row r="3650">
          <cell r="A3650" t="str">
            <v>BN</v>
          </cell>
          <cell r="B3650">
            <v>202511</v>
          </cell>
          <cell r="D3650" t="str">
            <v>Flotas</v>
          </cell>
          <cell r="G3650" t="str">
            <v>Real</v>
          </cell>
        </row>
        <row r="3651">
          <cell r="A3651" t="str">
            <v>BN</v>
          </cell>
          <cell r="B3651">
            <v>202511</v>
          </cell>
          <cell r="D3651" t="str">
            <v>Hogar</v>
          </cell>
          <cell r="G3651" t="str">
            <v>Presupuesto</v>
          </cell>
        </row>
        <row r="3652">
          <cell r="A3652" t="str">
            <v>BN</v>
          </cell>
          <cell r="B3652">
            <v>202511</v>
          </cell>
          <cell r="D3652" t="str">
            <v>Hogar</v>
          </cell>
          <cell r="G3652" t="str">
            <v>Real</v>
          </cell>
        </row>
        <row r="3653">
          <cell r="A3653" t="str">
            <v>BN</v>
          </cell>
          <cell r="B3653">
            <v>202511</v>
          </cell>
          <cell r="D3653" t="str">
            <v>Ingeniería</v>
          </cell>
          <cell r="G3653" t="str">
            <v>Presupuesto</v>
          </cell>
        </row>
        <row r="3654">
          <cell r="A3654" t="str">
            <v>BN</v>
          </cell>
          <cell r="B3654">
            <v>202511</v>
          </cell>
          <cell r="D3654" t="str">
            <v>Ingeniería</v>
          </cell>
          <cell r="G3654" t="str">
            <v>Real</v>
          </cell>
        </row>
        <row r="3655">
          <cell r="A3655" t="str">
            <v>BN</v>
          </cell>
          <cell r="B3655">
            <v>202511</v>
          </cell>
          <cell r="D3655" t="str">
            <v>Inmobiliario</v>
          </cell>
          <cell r="G3655" t="str">
            <v>Presupuesto</v>
          </cell>
        </row>
        <row r="3656">
          <cell r="A3656" t="str">
            <v>BN</v>
          </cell>
          <cell r="B3656">
            <v>202511</v>
          </cell>
          <cell r="D3656" t="str">
            <v>Inmobiliario</v>
          </cell>
          <cell r="G3656" t="str">
            <v>Real</v>
          </cell>
        </row>
        <row r="3657">
          <cell r="A3657" t="str">
            <v>BN</v>
          </cell>
          <cell r="B3657">
            <v>202511</v>
          </cell>
          <cell r="D3657" t="str">
            <v>Líneas Financieras</v>
          </cell>
          <cell r="G3657" t="str">
            <v>Presupuesto</v>
          </cell>
        </row>
        <row r="3658">
          <cell r="A3658" t="str">
            <v>BN</v>
          </cell>
          <cell r="B3658">
            <v>202511</v>
          </cell>
          <cell r="D3658" t="str">
            <v>Líneas Financieras</v>
          </cell>
          <cell r="G3658" t="str">
            <v>Real</v>
          </cell>
        </row>
        <row r="3659">
          <cell r="A3659" t="str">
            <v>BN</v>
          </cell>
          <cell r="B3659">
            <v>202511</v>
          </cell>
          <cell r="D3659" t="str">
            <v>Náutica</v>
          </cell>
          <cell r="G3659" t="str">
            <v>Presupuesto</v>
          </cell>
        </row>
        <row r="3660">
          <cell r="A3660" t="str">
            <v>BN</v>
          </cell>
          <cell r="B3660">
            <v>202511</v>
          </cell>
          <cell r="D3660" t="str">
            <v>Náutica</v>
          </cell>
          <cell r="G3660" t="str">
            <v>Real</v>
          </cell>
        </row>
        <row r="3661">
          <cell r="A3661" t="str">
            <v>BN</v>
          </cell>
          <cell r="B3661">
            <v>202511</v>
          </cell>
          <cell r="D3661" t="str">
            <v>Particulares Resto</v>
          </cell>
          <cell r="G3661" t="str">
            <v>Presupuesto</v>
          </cell>
        </row>
        <row r="3662">
          <cell r="A3662" t="str">
            <v>BN</v>
          </cell>
          <cell r="B3662">
            <v>202511</v>
          </cell>
          <cell r="D3662" t="str">
            <v>Particulares Resto</v>
          </cell>
          <cell r="G3662" t="str">
            <v>Real</v>
          </cell>
        </row>
        <row r="3663">
          <cell r="A3663" t="str">
            <v>BN</v>
          </cell>
          <cell r="B3663">
            <v>202511</v>
          </cell>
          <cell r="D3663" t="str">
            <v>Property</v>
          </cell>
          <cell r="G3663" t="str">
            <v>Presupuesto</v>
          </cell>
        </row>
        <row r="3664">
          <cell r="A3664" t="str">
            <v>BN</v>
          </cell>
          <cell r="B3664">
            <v>202511</v>
          </cell>
          <cell r="D3664" t="str">
            <v>Property</v>
          </cell>
          <cell r="G3664" t="str">
            <v>Real</v>
          </cell>
        </row>
        <row r="3665">
          <cell r="A3665" t="str">
            <v>BN</v>
          </cell>
          <cell r="B3665">
            <v>202511</v>
          </cell>
          <cell r="D3665" t="str">
            <v>RC</v>
          </cell>
          <cell r="G3665" t="str">
            <v>Presupuesto</v>
          </cell>
        </row>
        <row r="3666">
          <cell r="A3666" t="str">
            <v>BN</v>
          </cell>
          <cell r="B3666">
            <v>202511</v>
          </cell>
          <cell r="D3666" t="str">
            <v>RC</v>
          </cell>
          <cell r="G3666" t="str">
            <v>Real</v>
          </cell>
        </row>
        <row r="3667">
          <cell r="A3667" t="str">
            <v>BN</v>
          </cell>
          <cell r="B3667">
            <v>202511</v>
          </cell>
          <cell r="D3667" t="str">
            <v>Resto de lineas</v>
          </cell>
          <cell r="G3667" t="str">
            <v>Presupuesto</v>
          </cell>
        </row>
        <row r="3668">
          <cell r="A3668" t="str">
            <v>BN</v>
          </cell>
          <cell r="B3668">
            <v>202511</v>
          </cell>
          <cell r="D3668" t="str">
            <v>Resto de lineas</v>
          </cell>
          <cell r="G3668" t="str">
            <v>Real</v>
          </cell>
        </row>
        <row r="3669">
          <cell r="A3669" t="str">
            <v>BN</v>
          </cell>
          <cell r="B3669">
            <v>202511</v>
          </cell>
          <cell r="D3669" t="str">
            <v>Retirada</v>
          </cell>
          <cell r="G3669" t="str">
            <v>Presupuesto</v>
          </cell>
        </row>
        <row r="3670">
          <cell r="A3670" t="str">
            <v>BN</v>
          </cell>
          <cell r="B3670">
            <v>202511</v>
          </cell>
          <cell r="D3670" t="str">
            <v>Retirada</v>
          </cell>
          <cell r="G3670" t="str">
            <v>Real</v>
          </cell>
        </row>
        <row r="3671">
          <cell r="A3671" t="str">
            <v>BN</v>
          </cell>
          <cell r="B3671">
            <v>202511</v>
          </cell>
          <cell r="D3671" t="str">
            <v>Seguros Personales (No Vida) Colectivos</v>
          </cell>
          <cell r="G3671" t="str">
            <v>Presupuesto</v>
          </cell>
        </row>
        <row r="3672">
          <cell r="A3672" t="str">
            <v>BN</v>
          </cell>
          <cell r="B3672">
            <v>202511</v>
          </cell>
          <cell r="D3672" t="str">
            <v>Seguros Personales (No Vida) Colectivos</v>
          </cell>
          <cell r="G3672" t="str">
            <v>Real</v>
          </cell>
        </row>
        <row r="3673">
          <cell r="A3673" t="str">
            <v>BN</v>
          </cell>
          <cell r="B3673">
            <v>202511</v>
          </cell>
          <cell r="D3673" t="str">
            <v>Seguros Personales (No Vida) Particular</v>
          </cell>
          <cell r="G3673" t="str">
            <v>Presupuesto</v>
          </cell>
        </row>
        <row r="3674">
          <cell r="A3674" t="str">
            <v>BN</v>
          </cell>
          <cell r="B3674">
            <v>202511</v>
          </cell>
          <cell r="D3674" t="str">
            <v>Seguros Personales (No Vida) Particular</v>
          </cell>
          <cell r="G3674" t="str">
            <v>Real</v>
          </cell>
        </row>
        <row r="3675">
          <cell r="A3675" t="str">
            <v>BN</v>
          </cell>
          <cell r="B3675">
            <v>202511</v>
          </cell>
          <cell r="D3675" t="str">
            <v>Transporte</v>
          </cell>
          <cell r="G3675" t="str">
            <v>Presupuesto</v>
          </cell>
        </row>
        <row r="3676">
          <cell r="A3676" t="str">
            <v>BN</v>
          </cell>
          <cell r="B3676">
            <v>202511</v>
          </cell>
          <cell r="D3676" t="str">
            <v>Transporte</v>
          </cell>
          <cell r="G3676" t="str">
            <v>Real</v>
          </cell>
        </row>
        <row r="3677">
          <cell r="A3677" t="str">
            <v>BN</v>
          </cell>
          <cell r="B3677">
            <v>202511</v>
          </cell>
          <cell r="D3677" t="str">
            <v>Venta Cruzada</v>
          </cell>
          <cell r="G3677" t="str">
            <v>Presupuesto</v>
          </cell>
        </row>
        <row r="3678">
          <cell r="A3678" t="str">
            <v>BN</v>
          </cell>
          <cell r="B3678">
            <v>202511</v>
          </cell>
          <cell r="D3678" t="str">
            <v>Venta Cruzada</v>
          </cell>
          <cell r="G3678" t="str">
            <v>Real</v>
          </cell>
        </row>
        <row r="3679">
          <cell r="A3679" t="str">
            <v>BN</v>
          </cell>
          <cell r="B3679">
            <v>202511</v>
          </cell>
          <cell r="D3679" t="str">
            <v>Vida Ahorro Colectivo</v>
          </cell>
          <cell r="G3679" t="str">
            <v>Presupuesto</v>
          </cell>
        </row>
        <row r="3680">
          <cell r="A3680" t="str">
            <v>BN</v>
          </cell>
          <cell r="B3680">
            <v>202511</v>
          </cell>
          <cell r="D3680" t="str">
            <v>Vida Ahorro Colectivo</v>
          </cell>
          <cell r="G3680" t="str">
            <v>Real</v>
          </cell>
        </row>
        <row r="3681">
          <cell r="A3681" t="str">
            <v>BN</v>
          </cell>
          <cell r="B3681">
            <v>202511</v>
          </cell>
          <cell r="D3681" t="str">
            <v>Vida Ahorro Particular</v>
          </cell>
          <cell r="G3681" t="str">
            <v>Presupuesto</v>
          </cell>
        </row>
        <row r="3682">
          <cell r="A3682" t="str">
            <v>BN</v>
          </cell>
          <cell r="B3682">
            <v>202511</v>
          </cell>
          <cell r="D3682" t="str">
            <v>Vida Ahorro Particular</v>
          </cell>
          <cell r="G3682" t="str">
            <v>Real</v>
          </cell>
        </row>
        <row r="3683">
          <cell r="A3683" t="str">
            <v>BN</v>
          </cell>
          <cell r="B3683">
            <v>202511</v>
          </cell>
          <cell r="D3683" t="str">
            <v>Vida Ganado</v>
          </cell>
          <cell r="G3683" t="str">
            <v>Presupuesto</v>
          </cell>
        </row>
        <row r="3684">
          <cell r="A3684" t="str">
            <v>BN</v>
          </cell>
          <cell r="B3684">
            <v>202511</v>
          </cell>
          <cell r="D3684" t="str">
            <v>Vida Ganado</v>
          </cell>
          <cell r="G3684" t="str">
            <v>Real</v>
          </cell>
        </row>
        <row r="3685">
          <cell r="A3685" t="str">
            <v>BN</v>
          </cell>
          <cell r="B3685">
            <v>202511</v>
          </cell>
          <cell r="D3685" t="str">
            <v>Vida Riesgo Colectivo</v>
          </cell>
          <cell r="G3685" t="str">
            <v>Presupuesto</v>
          </cell>
        </row>
        <row r="3686">
          <cell r="A3686" t="str">
            <v>BN</v>
          </cell>
          <cell r="B3686">
            <v>202511</v>
          </cell>
          <cell r="D3686" t="str">
            <v>Vida Riesgo Colectivo</v>
          </cell>
          <cell r="G3686" t="str">
            <v>Real</v>
          </cell>
        </row>
        <row r="3687">
          <cell r="A3687" t="str">
            <v>BN</v>
          </cell>
          <cell r="B3687">
            <v>202511</v>
          </cell>
          <cell r="D3687" t="str">
            <v>Vida Riesgo Particular</v>
          </cell>
          <cell r="G3687" t="str">
            <v>Presupuesto</v>
          </cell>
        </row>
        <row r="3688">
          <cell r="A3688" t="str">
            <v>BN</v>
          </cell>
          <cell r="B3688">
            <v>202511</v>
          </cell>
          <cell r="D3688" t="str">
            <v>Vida Riesgo Particular</v>
          </cell>
          <cell r="G3688" t="str">
            <v>Real</v>
          </cell>
        </row>
        <row r="3689">
          <cell r="A3689" t="str">
            <v>BN</v>
          </cell>
          <cell r="B3689">
            <v>202512</v>
          </cell>
          <cell r="D3689" t="str">
            <v>--</v>
          </cell>
          <cell r="G3689" t="str">
            <v>Presupuesto</v>
          </cell>
        </row>
        <row r="3690">
          <cell r="A3690" t="str">
            <v>BN</v>
          </cell>
          <cell r="B3690">
            <v>202512</v>
          </cell>
          <cell r="D3690" t="str">
            <v>--</v>
          </cell>
          <cell r="G3690" t="str">
            <v>Real</v>
          </cell>
        </row>
        <row r="3691">
          <cell r="A3691" t="str">
            <v>BN</v>
          </cell>
          <cell r="B3691">
            <v>202512</v>
          </cell>
          <cell r="D3691" t="str">
            <v>--</v>
          </cell>
          <cell r="G3691" t="str">
            <v>Presupuesto</v>
          </cell>
        </row>
        <row r="3692">
          <cell r="A3692" t="str">
            <v>BN</v>
          </cell>
          <cell r="B3692">
            <v>202512</v>
          </cell>
          <cell r="D3692" t="str">
            <v>--</v>
          </cell>
          <cell r="G3692" t="str">
            <v>Real</v>
          </cell>
        </row>
        <row r="3693">
          <cell r="A3693" t="str">
            <v>BN</v>
          </cell>
          <cell r="B3693">
            <v>202512</v>
          </cell>
          <cell r="D3693" t="str">
            <v>Arte</v>
          </cell>
          <cell r="G3693" t="str">
            <v>Presupuesto</v>
          </cell>
        </row>
        <row r="3694">
          <cell r="A3694" t="str">
            <v>BN</v>
          </cell>
          <cell r="B3694">
            <v>202512</v>
          </cell>
          <cell r="D3694" t="str">
            <v>Arte</v>
          </cell>
          <cell r="G3694" t="str">
            <v>Real</v>
          </cell>
        </row>
        <row r="3695">
          <cell r="A3695" t="str">
            <v>BN</v>
          </cell>
          <cell r="B3695">
            <v>202512</v>
          </cell>
          <cell r="D3695" t="str">
            <v>Autos</v>
          </cell>
          <cell r="G3695" t="str">
            <v>Presupuesto</v>
          </cell>
        </row>
        <row r="3696">
          <cell r="A3696" t="str">
            <v>BN</v>
          </cell>
          <cell r="B3696">
            <v>202512</v>
          </cell>
          <cell r="D3696" t="str">
            <v>Autos</v>
          </cell>
          <cell r="G3696" t="str">
            <v>Real</v>
          </cell>
        </row>
        <row r="3697">
          <cell r="A3697" t="str">
            <v>BN</v>
          </cell>
          <cell r="B3697">
            <v>202512</v>
          </cell>
          <cell r="D3697" t="str">
            <v>B2B2C</v>
          </cell>
          <cell r="G3697" t="str">
            <v>Presupuesto</v>
          </cell>
        </row>
        <row r="3698">
          <cell r="A3698" t="str">
            <v>BN</v>
          </cell>
          <cell r="B3698">
            <v>202512</v>
          </cell>
          <cell r="D3698" t="str">
            <v>Caución</v>
          </cell>
          <cell r="G3698" t="str">
            <v>Presupuesto</v>
          </cell>
        </row>
        <row r="3699">
          <cell r="A3699" t="str">
            <v>BN</v>
          </cell>
          <cell r="B3699">
            <v>202512</v>
          </cell>
          <cell r="D3699" t="str">
            <v>Caución</v>
          </cell>
          <cell r="G3699" t="str">
            <v>Real</v>
          </cell>
        </row>
        <row r="3700">
          <cell r="A3700" t="str">
            <v>BN</v>
          </cell>
          <cell r="B3700">
            <v>202512</v>
          </cell>
          <cell r="D3700" t="str">
            <v>Crédito Nacional</v>
          </cell>
          <cell r="G3700" t="str">
            <v>Real</v>
          </cell>
        </row>
        <row r="3701">
          <cell r="A3701" t="str">
            <v>BN</v>
          </cell>
          <cell r="B3701">
            <v>202512</v>
          </cell>
          <cell r="D3701" t="str">
            <v>Crédito Internacional</v>
          </cell>
          <cell r="G3701" t="str">
            <v>Presupuesto</v>
          </cell>
        </row>
        <row r="3702">
          <cell r="A3702" t="str">
            <v>BN</v>
          </cell>
          <cell r="B3702">
            <v>202512</v>
          </cell>
          <cell r="D3702" t="str">
            <v>Crédito Nacional</v>
          </cell>
          <cell r="G3702" t="str">
            <v>Presupuesto</v>
          </cell>
        </row>
        <row r="3703">
          <cell r="A3703" t="str">
            <v>BN</v>
          </cell>
          <cell r="B3703">
            <v>202512</v>
          </cell>
          <cell r="D3703" t="str">
            <v>Eventos</v>
          </cell>
          <cell r="G3703" t="str">
            <v>Presupuesto</v>
          </cell>
        </row>
        <row r="3704">
          <cell r="A3704" t="str">
            <v>BN</v>
          </cell>
          <cell r="B3704">
            <v>202512</v>
          </cell>
          <cell r="D3704" t="str">
            <v>Eventos</v>
          </cell>
          <cell r="G3704" t="str">
            <v>Real</v>
          </cell>
        </row>
        <row r="3705">
          <cell r="A3705" t="str">
            <v>BN</v>
          </cell>
          <cell r="B3705">
            <v>202512</v>
          </cell>
          <cell r="D3705" t="str">
            <v>Flotas</v>
          </cell>
          <cell r="G3705" t="str">
            <v>Presupuesto</v>
          </cell>
        </row>
        <row r="3706">
          <cell r="A3706" t="str">
            <v>BN</v>
          </cell>
          <cell r="B3706">
            <v>202512</v>
          </cell>
          <cell r="D3706" t="str">
            <v>Flotas</v>
          </cell>
          <cell r="G3706" t="str">
            <v>Real</v>
          </cell>
        </row>
        <row r="3707">
          <cell r="A3707" t="str">
            <v>BN</v>
          </cell>
          <cell r="B3707">
            <v>202512</v>
          </cell>
          <cell r="D3707" t="str">
            <v>Hogar</v>
          </cell>
          <cell r="G3707" t="str">
            <v>Presupuesto</v>
          </cell>
        </row>
        <row r="3708">
          <cell r="A3708" t="str">
            <v>BN</v>
          </cell>
          <cell r="B3708">
            <v>202512</v>
          </cell>
          <cell r="D3708" t="str">
            <v>Hogar</v>
          </cell>
          <cell r="G3708" t="str">
            <v>Real</v>
          </cell>
        </row>
        <row r="3709">
          <cell r="A3709" t="str">
            <v>BN</v>
          </cell>
          <cell r="B3709">
            <v>202512</v>
          </cell>
          <cell r="D3709" t="str">
            <v>Ingeniería</v>
          </cell>
          <cell r="G3709" t="str">
            <v>Presupuesto</v>
          </cell>
        </row>
        <row r="3710">
          <cell r="A3710" t="str">
            <v>BN</v>
          </cell>
          <cell r="B3710">
            <v>202512</v>
          </cell>
          <cell r="D3710" t="str">
            <v>Ingeniería</v>
          </cell>
          <cell r="G3710" t="str">
            <v>Real</v>
          </cell>
        </row>
        <row r="3711">
          <cell r="A3711" t="str">
            <v>BN</v>
          </cell>
          <cell r="B3711">
            <v>202512</v>
          </cell>
          <cell r="D3711" t="str">
            <v>Inmobiliario</v>
          </cell>
          <cell r="G3711" t="str">
            <v>Presupuesto</v>
          </cell>
        </row>
        <row r="3712">
          <cell r="A3712" t="str">
            <v>BN</v>
          </cell>
          <cell r="B3712">
            <v>202512</v>
          </cell>
          <cell r="D3712" t="str">
            <v>Líneas Financieras</v>
          </cell>
          <cell r="G3712" t="str">
            <v>Presupuesto</v>
          </cell>
        </row>
        <row r="3713">
          <cell r="A3713" t="str">
            <v>BN</v>
          </cell>
          <cell r="B3713">
            <v>202512</v>
          </cell>
          <cell r="D3713" t="str">
            <v>Líneas Financieras</v>
          </cell>
          <cell r="G3713" t="str">
            <v>Real</v>
          </cell>
        </row>
        <row r="3714">
          <cell r="A3714" t="str">
            <v>BN</v>
          </cell>
          <cell r="B3714">
            <v>202512</v>
          </cell>
          <cell r="D3714" t="str">
            <v>Náutica</v>
          </cell>
          <cell r="G3714" t="str">
            <v>Presupuesto</v>
          </cell>
        </row>
        <row r="3715">
          <cell r="A3715" t="str">
            <v>BN</v>
          </cell>
          <cell r="B3715">
            <v>202512</v>
          </cell>
          <cell r="D3715" t="str">
            <v>Náutica</v>
          </cell>
          <cell r="G3715" t="str">
            <v>Real</v>
          </cell>
        </row>
        <row r="3716">
          <cell r="A3716" t="str">
            <v>BN</v>
          </cell>
          <cell r="B3716">
            <v>202512</v>
          </cell>
          <cell r="D3716" t="str">
            <v>Particulares Resto</v>
          </cell>
          <cell r="G3716" t="str">
            <v>Presupuesto</v>
          </cell>
        </row>
        <row r="3717">
          <cell r="A3717" t="str">
            <v>BN</v>
          </cell>
          <cell r="B3717">
            <v>202512</v>
          </cell>
          <cell r="D3717" t="str">
            <v>Particulares Resto</v>
          </cell>
          <cell r="G3717" t="str">
            <v>Real</v>
          </cell>
        </row>
        <row r="3718">
          <cell r="A3718" t="str">
            <v>BN</v>
          </cell>
          <cell r="B3718">
            <v>202512</v>
          </cell>
          <cell r="D3718" t="str">
            <v>Property</v>
          </cell>
          <cell r="G3718" t="str">
            <v>Presupuesto</v>
          </cell>
        </row>
        <row r="3719">
          <cell r="A3719" t="str">
            <v>BN</v>
          </cell>
          <cell r="B3719">
            <v>202512</v>
          </cell>
          <cell r="D3719" t="str">
            <v>Property</v>
          </cell>
          <cell r="G3719" t="str">
            <v>Real</v>
          </cell>
        </row>
        <row r="3720">
          <cell r="A3720" t="str">
            <v>BN</v>
          </cell>
          <cell r="B3720">
            <v>202512</v>
          </cell>
          <cell r="D3720" t="str">
            <v>RC</v>
          </cell>
          <cell r="G3720" t="str">
            <v>Presupuesto</v>
          </cell>
        </row>
        <row r="3721">
          <cell r="A3721" t="str">
            <v>BN</v>
          </cell>
          <cell r="B3721">
            <v>202512</v>
          </cell>
          <cell r="D3721" t="str">
            <v>RC</v>
          </cell>
          <cell r="G3721" t="str">
            <v>Real</v>
          </cell>
        </row>
        <row r="3722">
          <cell r="A3722" t="str">
            <v>BN</v>
          </cell>
          <cell r="B3722">
            <v>202512</v>
          </cell>
          <cell r="D3722" t="str">
            <v>Resto de lineas</v>
          </cell>
          <cell r="G3722" t="str">
            <v>Presupuesto</v>
          </cell>
        </row>
        <row r="3723">
          <cell r="A3723" t="str">
            <v>BN</v>
          </cell>
          <cell r="B3723">
            <v>202512</v>
          </cell>
          <cell r="D3723" t="str">
            <v>Resto de lineas</v>
          </cell>
          <cell r="G3723" t="str">
            <v>Real</v>
          </cell>
        </row>
        <row r="3724">
          <cell r="A3724" t="str">
            <v>BN</v>
          </cell>
          <cell r="B3724">
            <v>202512</v>
          </cell>
          <cell r="D3724" t="str">
            <v>Retirada</v>
          </cell>
          <cell r="G3724" t="str">
            <v>Presupuesto</v>
          </cell>
        </row>
        <row r="3725">
          <cell r="A3725" t="str">
            <v>BN</v>
          </cell>
          <cell r="B3725">
            <v>202512</v>
          </cell>
          <cell r="D3725" t="str">
            <v>Retirada</v>
          </cell>
          <cell r="G3725" t="str">
            <v>Real</v>
          </cell>
        </row>
        <row r="3726">
          <cell r="A3726" t="str">
            <v>BN</v>
          </cell>
          <cell r="B3726">
            <v>202512</v>
          </cell>
          <cell r="D3726" t="str">
            <v>Seguros Personales (No Vida) Colectivos</v>
          </cell>
          <cell r="G3726" t="str">
            <v>Presupuesto</v>
          </cell>
        </row>
        <row r="3727">
          <cell r="A3727" t="str">
            <v>BN</v>
          </cell>
          <cell r="B3727">
            <v>202512</v>
          </cell>
          <cell r="D3727" t="str">
            <v>Seguros Personales (No Vida) Colectivos</v>
          </cell>
          <cell r="G3727" t="str">
            <v>Real</v>
          </cell>
        </row>
        <row r="3728">
          <cell r="A3728" t="str">
            <v>BN</v>
          </cell>
          <cell r="B3728">
            <v>202512</v>
          </cell>
          <cell r="D3728" t="str">
            <v>Seguros Personales (No Vida) Particular</v>
          </cell>
          <cell r="G3728" t="str">
            <v>Presupuesto</v>
          </cell>
        </row>
        <row r="3729">
          <cell r="A3729" t="str">
            <v>BN</v>
          </cell>
          <cell r="B3729">
            <v>202512</v>
          </cell>
          <cell r="D3729" t="str">
            <v>Seguros Personales (No Vida) Particular</v>
          </cell>
          <cell r="G3729" t="str">
            <v>Real</v>
          </cell>
        </row>
        <row r="3730">
          <cell r="A3730" t="str">
            <v>BN</v>
          </cell>
          <cell r="B3730">
            <v>202512</v>
          </cell>
          <cell r="D3730" t="str">
            <v>Transporte</v>
          </cell>
          <cell r="G3730" t="str">
            <v>Presupuesto</v>
          </cell>
        </row>
        <row r="3731">
          <cell r="A3731" t="str">
            <v>BN</v>
          </cell>
          <cell r="B3731">
            <v>202512</v>
          </cell>
          <cell r="D3731" t="str">
            <v>Transporte</v>
          </cell>
          <cell r="G3731" t="str">
            <v>Real</v>
          </cell>
        </row>
        <row r="3732">
          <cell r="A3732" t="str">
            <v>BN</v>
          </cell>
          <cell r="B3732">
            <v>202512</v>
          </cell>
          <cell r="D3732" t="str">
            <v>Venta Cruzada</v>
          </cell>
          <cell r="G3732" t="str">
            <v>Presupuesto</v>
          </cell>
        </row>
        <row r="3733">
          <cell r="A3733" t="str">
            <v>BN</v>
          </cell>
          <cell r="B3733">
            <v>202512</v>
          </cell>
          <cell r="D3733" t="str">
            <v>Venta Cruzada</v>
          </cell>
          <cell r="G3733" t="str">
            <v>Real</v>
          </cell>
        </row>
        <row r="3734">
          <cell r="A3734" t="str">
            <v>BN</v>
          </cell>
          <cell r="B3734">
            <v>202512</v>
          </cell>
          <cell r="D3734" t="str">
            <v>Vida Ahorro Colectivo</v>
          </cell>
          <cell r="G3734" t="str">
            <v>Presupuesto</v>
          </cell>
        </row>
        <row r="3735">
          <cell r="A3735" t="str">
            <v>BN</v>
          </cell>
          <cell r="B3735">
            <v>202512</v>
          </cell>
          <cell r="D3735" t="str">
            <v>Vida Ahorro Colectivo</v>
          </cell>
          <cell r="G3735" t="str">
            <v>Real</v>
          </cell>
        </row>
        <row r="3736">
          <cell r="A3736" t="str">
            <v>BN</v>
          </cell>
          <cell r="B3736">
            <v>202512</v>
          </cell>
          <cell r="D3736" t="str">
            <v>Vida Ahorro Particular</v>
          </cell>
          <cell r="G3736" t="str">
            <v>Presupuesto</v>
          </cell>
        </row>
        <row r="3737">
          <cell r="A3737" t="str">
            <v>BN</v>
          </cell>
          <cell r="B3737">
            <v>202512</v>
          </cell>
          <cell r="D3737" t="str">
            <v>Vida Ahorro Particular</v>
          </cell>
          <cell r="G3737" t="str">
            <v>Real</v>
          </cell>
        </row>
        <row r="3738">
          <cell r="A3738" t="str">
            <v>BN</v>
          </cell>
          <cell r="B3738">
            <v>202512</v>
          </cell>
          <cell r="D3738" t="str">
            <v>Vida Ganado</v>
          </cell>
          <cell r="G3738" t="str">
            <v>Presupuesto</v>
          </cell>
        </row>
        <row r="3739">
          <cell r="A3739" t="str">
            <v>BN</v>
          </cell>
          <cell r="B3739">
            <v>202512</v>
          </cell>
          <cell r="D3739" t="str">
            <v>Vida Ganado</v>
          </cell>
          <cell r="G3739" t="str">
            <v>Real</v>
          </cell>
        </row>
        <row r="3740">
          <cell r="A3740" t="str">
            <v>BN</v>
          </cell>
          <cell r="B3740">
            <v>202512</v>
          </cell>
          <cell r="D3740" t="str">
            <v>Vida Riesgo Colectivo</v>
          </cell>
          <cell r="G3740" t="str">
            <v>Presupuesto</v>
          </cell>
        </row>
        <row r="3741">
          <cell r="A3741" t="str">
            <v>BN</v>
          </cell>
          <cell r="B3741">
            <v>202512</v>
          </cell>
          <cell r="D3741" t="str">
            <v>Vida Riesgo Colectivo</v>
          </cell>
          <cell r="G3741" t="str">
            <v>Real</v>
          </cell>
        </row>
        <row r="3742">
          <cell r="A3742" t="str">
            <v>BN</v>
          </cell>
          <cell r="B3742">
            <v>202512</v>
          </cell>
          <cell r="D3742" t="str">
            <v>Vida Riesgo Particular</v>
          </cell>
          <cell r="G3742" t="str">
            <v>Presupuesto</v>
          </cell>
        </row>
        <row r="3743">
          <cell r="A3743" t="str">
            <v>BN</v>
          </cell>
          <cell r="B3743">
            <v>202512</v>
          </cell>
          <cell r="D3743" t="str">
            <v>Vida Riesgo Particular</v>
          </cell>
          <cell r="G3743" t="str">
            <v>Real</v>
          </cell>
        </row>
        <row r="3744">
          <cell r="A3744" t="str">
            <v>BRC</v>
          </cell>
          <cell r="B3744">
            <v>202301</v>
          </cell>
          <cell r="D3744" t="str">
            <v>--</v>
          </cell>
          <cell r="G3744" t="str">
            <v>Real</v>
          </cell>
        </row>
        <row r="3745">
          <cell r="A3745" t="str">
            <v>BRC</v>
          </cell>
          <cell r="B3745">
            <v>202301</v>
          </cell>
          <cell r="D3745" t="str">
            <v>Resto de lineas</v>
          </cell>
          <cell r="G3745" t="str">
            <v>Real</v>
          </cell>
        </row>
        <row r="3746">
          <cell r="A3746" t="str">
            <v>BRC</v>
          </cell>
          <cell r="B3746">
            <v>202301</v>
          </cell>
          <cell r="D3746" t="str">
            <v>Retirada</v>
          </cell>
          <cell r="G3746" t="str">
            <v>Real</v>
          </cell>
        </row>
        <row r="3747">
          <cell r="A3747" t="str">
            <v>BRC</v>
          </cell>
          <cell r="B3747">
            <v>202302</v>
          </cell>
          <cell r="D3747" t="str">
            <v>--</v>
          </cell>
          <cell r="G3747" t="str">
            <v>Real</v>
          </cell>
        </row>
        <row r="3748">
          <cell r="A3748" t="str">
            <v>BRC</v>
          </cell>
          <cell r="B3748">
            <v>202302</v>
          </cell>
          <cell r="D3748" t="str">
            <v>--</v>
          </cell>
          <cell r="G3748" t="str">
            <v>Real</v>
          </cell>
        </row>
        <row r="3749">
          <cell r="A3749" t="str">
            <v>BRC</v>
          </cell>
          <cell r="B3749">
            <v>202302</v>
          </cell>
          <cell r="D3749" t="str">
            <v>Resto de lineas</v>
          </cell>
          <cell r="G3749" t="str">
            <v>Real</v>
          </cell>
        </row>
        <row r="3750">
          <cell r="A3750" t="str">
            <v>BRC</v>
          </cell>
          <cell r="B3750">
            <v>202302</v>
          </cell>
          <cell r="D3750" t="str">
            <v>Retirada</v>
          </cell>
          <cell r="G3750" t="str">
            <v>Real</v>
          </cell>
        </row>
        <row r="3751">
          <cell r="A3751" t="str">
            <v>BRC</v>
          </cell>
          <cell r="B3751">
            <v>202303</v>
          </cell>
          <cell r="D3751" t="str">
            <v>--</v>
          </cell>
          <cell r="G3751" t="str">
            <v>Real</v>
          </cell>
        </row>
        <row r="3752">
          <cell r="A3752" t="str">
            <v>BRC</v>
          </cell>
          <cell r="B3752">
            <v>202303</v>
          </cell>
          <cell r="D3752" t="str">
            <v>Resto de lineas</v>
          </cell>
          <cell r="G3752" t="str">
            <v>Real</v>
          </cell>
        </row>
        <row r="3753">
          <cell r="A3753" t="str">
            <v>BRC</v>
          </cell>
          <cell r="B3753">
            <v>202303</v>
          </cell>
          <cell r="D3753" t="str">
            <v>Retirada</v>
          </cell>
          <cell r="G3753" t="str">
            <v>Real</v>
          </cell>
        </row>
        <row r="3754">
          <cell r="A3754" t="str">
            <v>BRC</v>
          </cell>
          <cell r="B3754">
            <v>202303</v>
          </cell>
          <cell r="D3754" t="str">
            <v>Vida Ganado</v>
          </cell>
          <cell r="G3754" t="str">
            <v>Real</v>
          </cell>
        </row>
        <row r="3755">
          <cell r="A3755" t="str">
            <v>BRC</v>
          </cell>
          <cell r="B3755">
            <v>202304</v>
          </cell>
          <cell r="D3755" t="str">
            <v>--</v>
          </cell>
          <cell r="G3755" t="str">
            <v>Real</v>
          </cell>
        </row>
        <row r="3756">
          <cell r="A3756" t="str">
            <v>BRC</v>
          </cell>
          <cell r="B3756">
            <v>202304</v>
          </cell>
          <cell r="D3756" t="str">
            <v>Resto de lineas</v>
          </cell>
          <cell r="G3756" t="str">
            <v>Real</v>
          </cell>
        </row>
        <row r="3757">
          <cell r="A3757" t="str">
            <v>BRC</v>
          </cell>
          <cell r="B3757">
            <v>202304</v>
          </cell>
          <cell r="D3757" t="str">
            <v>Retirada</v>
          </cell>
          <cell r="G3757" t="str">
            <v>Real</v>
          </cell>
        </row>
        <row r="3758">
          <cell r="A3758" t="str">
            <v>BRC</v>
          </cell>
          <cell r="B3758">
            <v>202305</v>
          </cell>
          <cell r="D3758" t="str">
            <v>--</v>
          </cell>
          <cell r="G3758" t="str">
            <v>Real</v>
          </cell>
        </row>
        <row r="3759">
          <cell r="A3759" t="str">
            <v>BRC</v>
          </cell>
          <cell r="B3759">
            <v>202305</v>
          </cell>
          <cell r="D3759" t="str">
            <v>Resto de lineas</v>
          </cell>
          <cell r="G3759" t="str">
            <v>Real</v>
          </cell>
        </row>
        <row r="3760">
          <cell r="A3760" t="str">
            <v>BRC</v>
          </cell>
          <cell r="B3760">
            <v>202305</v>
          </cell>
          <cell r="D3760" t="str">
            <v>Retirada</v>
          </cell>
          <cell r="G3760" t="str">
            <v>Real</v>
          </cell>
        </row>
        <row r="3761">
          <cell r="A3761" t="str">
            <v>BRC</v>
          </cell>
          <cell r="B3761">
            <v>202306</v>
          </cell>
          <cell r="D3761" t="str">
            <v>--</v>
          </cell>
          <cell r="G3761" t="str">
            <v>Real</v>
          </cell>
        </row>
        <row r="3762">
          <cell r="A3762" t="str">
            <v>BRC</v>
          </cell>
          <cell r="B3762">
            <v>202306</v>
          </cell>
          <cell r="D3762" t="str">
            <v>Resto de lineas</v>
          </cell>
          <cell r="G3762" t="str">
            <v>Real</v>
          </cell>
        </row>
        <row r="3763">
          <cell r="A3763" t="str">
            <v>BRC</v>
          </cell>
          <cell r="B3763">
            <v>202307</v>
          </cell>
          <cell r="D3763" t="str">
            <v>--</v>
          </cell>
          <cell r="G3763" t="str">
            <v>Real</v>
          </cell>
        </row>
        <row r="3764">
          <cell r="A3764" t="str">
            <v>BRC</v>
          </cell>
          <cell r="B3764">
            <v>202307</v>
          </cell>
          <cell r="D3764" t="str">
            <v>Retirada</v>
          </cell>
          <cell r="G3764" t="str">
            <v>Real</v>
          </cell>
        </row>
        <row r="3765">
          <cell r="A3765" t="str">
            <v>BRC</v>
          </cell>
          <cell r="B3765">
            <v>202307</v>
          </cell>
          <cell r="D3765" t="str">
            <v>Vida Ganado</v>
          </cell>
          <cell r="G3765" t="str">
            <v>Real</v>
          </cell>
        </row>
        <row r="3766">
          <cell r="A3766" t="str">
            <v>BRC</v>
          </cell>
          <cell r="B3766">
            <v>202308</v>
          </cell>
          <cell r="D3766" t="str">
            <v>--</v>
          </cell>
          <cell r="G3766" t="str">
            <v>Real</v>
          </cell>
        </row>
        <row r="3767">
          <cell r="A3767" t="str">
            <v>BRC</v>
          </cell>
          <cell r="B3767">
            <v>202308</v>
          </cell>
          <cell r="D3767" t="str">
            <v>Retirada</v>
          </cell>
          <cell r="G3767" t="str">
            <v>Real</v>
          </cell>
        </row>
        <row r="3768">
          <cell r="A3768" t="str">
            <v>BRC</v>
          </cell>
          <cell r="B3768">
            <v>202309</v>
          </cell>
          <cell r="D3768" t="str">
            <v>--</v>
          </cell>
          <cell r="G3768" t="str">
            <v>Real</v>
          </cell>
        </row>
        <row r="3769">
          <cell r="A3769" t="str">
            <v>BRC</v>
          </cell>
          <cell r="B3769">
            <v>202309</v>
          </cell>
          <cell r="D3769" t="str">
            <v>Resto de lineas</v>
          </cell>
          <cell r="G3769" t="str">
            <v>Real</v>
          </cell>
        </row>
        <row r="3770">
          <cell r="A3770" t="str">
            <v>BRC</v>
          </cell>
          <cell r="B3770">
            <v>202309</v>
          </cell>
          <cell r="D3770" t="str">
            <v>Retirada</v>
          </cell>
          <cell r="G3770" t="str">
            <v>Real</v>
          </cell>
        </row>
        <row r="3771">
          <cell r="A3771" t="str">
            <v>BRC</v>
          </cell>
          <cell r="B3771">
            <v>202310</v>
          </cell>
          <cell r="D3771" t="str">
            <v>--</v>
          </cell>
          <cell r="G3771" t="str">
            <v>Real</v>
          </cell>
        </row>
        <row r="3772">
          <cell r="A3772" t="str">
            <v>BRC</v>
          </cell>
          <cell r="B3772">
            <v>202310</v>
          </cell>
          <cell r="D3772" t="str">
            <v>Resto de lineas</v>
          </cell>
          <cell r="G3772" t="str">
            <v>Real</v>
          </cell>
        </row>
        <row r="3773">
          <cell r="A3773" t="str">
            <v>BRC</v>
          </cell>
          <cell r="B3773">
            <v>202310</v>
          </cell>
          <cell r="D3773" t="str">
            <v>Retirada</v>
          </cell>
          <cell r="G3773" t="str">
            <v>Real</v>
          </cell>
        </row>
        <row r="3774">
          <cell r="A3774" t="str">
            <v>BRC</v>
          </cell>
          <cell r="B3774">
            <v>202311</v>
          </cell>
          <cell r="D3774" t="str">
            <v>--</v>
          </cell>
          <cell r="G3774" t="str">
            <v>Real</v>
          </cell>
        </row>
        <row r="3775">
          <cell r="A3775" t="str">
            <v>BRC</v>
          </cell>
          <cell r="B3775">
            <v>202311</v>
          </cell>
          <cell r="D3775" t="str">
            <v>Resto de lineas</v>
          </cell>
          <cell r="G3775" t="str">
            <v>Real</v>
          </cell>
        </row>
        <row r="3776">
          <cell r="A3776" t="str">
            <v>BRC</v>
          </cell>
          <cell r="B3776">
            <v>202311</v>
          </cell>
          <cell r="D3776" t="str">
            <v>Retirada</v>
          </cell>
          <cell r="G3776" t="str">
            <v>Real</v>
          </cell>
        </row>
        <row r="3777">
          <cell r="A3777" t="str">
            <v>BRC</v>
          </cell>
          <cell r="B3777">
            <v>202311</v>
          </cell>
          <cell r="D3777" t="str">
            <v>Vida Ganado</v>
          </cell>
          <cell r="G3777" t="str">
            <v>Real</v>
          </cell>
        </row>
        <row r="3778">
          <cell r="A3778" t="str">
            <v>BRC</v>
          </cell>
          <cell r="B3778">
            <v>202312</v>
          </cell>
          <cell r="D3778" t="str">
            <v>--</v>
          </cell>
          <cell r="G3778" t="str">
            <v>Real</v>
          </cell>
        </row>
        <row r="3779">
          <cell r="A3779" t="str">
            <v>BRC</v>
          </cell>
          <cell r="B3779">
            <v>202312</v>
          </cell>
          <cell r="D3779" t="str">
            <v>Resto de lineas</v>
          </cell>
          <cell r="G3779" t="str">
            <v>Real</v>
          </cell>
        </row>
        <row r="3780">
          <cell r="A3780" t="str">
            <v>BRC</v>
          </cell>
          <cell r="B3780">
            <v>202312</v>
          </cell>
          <cell r="D3780" t="str">
            <v>Retirada</v>
          </cell>
          <cell r="G3780" t="str">
            <v>Real</v>
          </cell>
        </row>
        <row r="3781">
          <cell r="A3781" t="str">
            <v>BRC</v>
          </cell>
          <cell r="B3781">
            <v>202401</v>
          </cell>
          <cell r="D3781" t="str">
            <v>--</v>
          </cell>
          <cell r="G3781" t="str">
            <v>Real</v>
          </cell>
        </row>
        <row r="3782">
          <cell r="A3782" t="str">
            <v>BRC</v>
          </cell>
          <cell r="B3782">
            <v>202401</v>
          </cell>
          <cell r="D3782" t="str">
            <v>Autos</v>
          </cell>
          <cell r="G3782" t="str">
            <v>Real</v>
          </cell>
        </row>
        <row r="3783">
          <cell r="A3783" t="str">
            <v>BRC</v>
          </cell>
          <cell r="B3783">
            <v>202401</v>
          </cell>
          <cell r="D3783" t="str">
            <v>Flotas</v>
          </cell>
          <cell r="G3783" t="str">
            <v>Real</v>
          </cell>
        </row>
        <row r="3784">
          <cell r="A3784" t="str">
            <v>BRC</v>
          </cell>
          <cell r="B3784">
            <v>202401</v>
          </cell>
          <cell r="D3784" t="str">
            <v>Hogar</v>
          </cell>
          <cell r="G3784" t="str">
            <v>Real</v>
          </cell>
        </row>
        <row r="3785">
          <cell r="A3785" t="str">
            <v>BRC</v>
          </cell>
          <cell r="B3785">
            <v>202401</v>
          </cell>
          <cell r="D3785" t="str">
            <v>Property</v>
          </cell>
          <cell r="G3785" t="str">
            <v>Real</v>
          </cell>
        </row>
        <row r="3786">
          <cell r="A3786" t="str">
            <v>BRC</v>
          </cell>
          <cell r="B3786">
            <v>202401</v>
          </cell>
          <cell r="D3786" t="str">
            <v>RC</v>
          </cell>
          <cell r="G3786" t="str">
            <v>Real</v>
          </cell>
        </row>
        <row r="3787">
          <cell r="A3787" t="str">
            <v>BRC</v>
          </cell>
          <cell r="B3787">
            <v>202401</v>
          </cell>
          <cell r="D3787" t="str">
            <v>Resto de lineas</v>
          </cell>
          <cell r="G3787" t="str">
            <v>Real</v>
          </cell>
        </row>
        <row r="3788">
          <cell r="A3788" t="str">
            <v>BRC</v>
          </cell>
          <cell r="B3788">
            <v>202401</v>
          </cell>
          <cell r="D3788" t="str">
            <v>Retirada</v>
          </cell>
          <cell r="G3788" t="str">
            <v>Real</v>
          </cell>
        </row>
        <row r="3789">
          <cell r="A3789" t="str">
            <v>BRC</v>
          </cell>
          <cell r="B3789">
            <v>202401</v>
          </cell>
          <cell r="D3789" t="str">
            <v>Seguros Personales (No Vida) Colectivos</v>
          </cell>
          <cell r="G3789" t="str">
            <v>Real</v>
          </cell>
        </row>
        <row r="3790">
          <cell r="A3790" t="str">
            <v>BRC</v>
          </cell>
          <cell r="B3790">
            <v>202401</v>
          </cell>
          <cell r="D3790" t="str">
            <v>Seguros Personales (No Vida) Particular</v>
          </cell>
          <cell r="G3790" t="str">
            <v>Real</v>
          </cell>
        </row>
        <row r="3791">
          <cell r="A3791" t="str">
            <v>BRC</v>
          </cell>
          <cell r="B3791">
            <v>202401</v>
          </cell>
          <cell r="D3791" t="str">
            <v>Vida Riesgo Particular</v>
          </cell>
          <cell r="G3791" t="str">
            <v>Real</v>
          </cell>
        </row>
        <row r="3792">
          <cell r="A3792" t="str">
            <v>BRC</v>
          </cell>
          <cell r="B3792">
            <v>202402</v>
          </cell>
          <cell r="D3792" t="str">
            <v>--</v>
          </cell>
          <cell r="G3792" t="str">
            <v>Real</v>
          </cell>
        </row>
        <row r="3793">
          <cell r="A3793" t="str">
            <v>BRC</v>
          </cell>
          <cell r="B3793">
            <v>202402</v>
          </cell>
          <cell r="D3793" t="str">
            <v>Autos</v>
          </cell>
          <cell r="G3793" t="str">
            <v>Real</v>
          </cell>
        </row>
        <row r="3794">
          <cell r="A3794" t="str">
            <v>BRC</v>
          </cell>
          <cell r="B3794">
            <v>202402</v>
          </cell>
          <cell r="D3794" t="str">
            <v>Flotas</v>
          </cell>
          <cell r="G3794" t="str">
            <v>Real</v>
          </cell>
        </row>
        <row r="3795">
          <cell r="A3795" t="str">
            <v>BRC</v>
          </cell>
          <cell r="B3795">
            <v>202402</v>
          </cell>
          <cell r="D3795" t="str">
            <v>Hogar</v>
          </cell>
          <cell r="G3795" t="str">
            <v>Real</v>
          </cell>
        </row>
        <row r="3796">
          <cell r="A3796" t="str">
            <v>BRC</v>
          </cell>
          <cell r="B3796">
            <v>202402</v>
          </cell>
          <cell r="D3796" t="str">
            <v>Particulares Resto</v>
          </cell>
          <cell r="G3796" t="str">
            <v>Real</v>
          </cell>
        </row>
        <row r="3797">
          <cell r="A3797" t="str">
            <v>BRC</v>
          </cell>
          <cell r="B3797">
            <v>202402</v>
          </cell>
          <cell r="D3797" t="str">
            <v>Property</v>
          </cell>
          <cell r="G3797" t="str">
            <v>Real</v>
          </cell>
        </row>
        <row r="3798">
          <cell r="A3798" t="str">
            <v>BRC</v>
          </cell>
          <cell r="B3798">
            <v>202402</v>
          </cell>
          <cell r="D3798" t="str">
            <v>RC</v>
          </cell>
          <cell r="G3798" t="str">
            <v>Real</v>
          </cell>
        </row>
        <row r="3799">
          <cell r="A3799" t="str">
            <v>BRC</v>
          </cell>
          <cell r="B3799">
            <v>202402</v>
          </cell>
          <cell r="D3799" t="str">
            <v>Resto de lineas</v>
          </cell>
          <cell r="G3799" t="str">
            <v>Real</v>
          </cell>
        </row>
        <row r="3800">
          <cell r="A3800" t="str">
            <v>BRC</v>
          </cell>
          <cell r="B3800">
            <v>202402</v>
          </cell>
          <cell r="D3800" t="str">
            <v>Retirada</v>
          </cell>
          <cell r="G3800" t="str">
            <v>Real</v>
          </cell>
        </row>
        <row r="3801">
          <cell r="A3801" t="str">
            <v>BRC</v>
          </cell>
          <cell r="B3801">
            <v>202402</v>
          </cell>
          <cell r="D3801" t="str">
            <v>Seguros Personales (No Vida) Colectivos</v>
          </cell>
          <cell r="G3801" t="str">
            <v>Real</v>
          </cell>
        </row>
        <row r="3802">
          <cell r="A3802" t="str">
            <v>BRC</v>
          </cell>
          <cell r="B3802">
            <v>202402</v>
          </cell>
          <cell r="D3802" t="str">
            <v>Seguros Personales (No Vida) Particular</v>
          </cell>
          <cell r="G3802" t="str">
            <v>Real</v>
          </cell>
        </row>
        <row r="3803">
          <cell r="A3803" t="str">
            <v>BRC</v>
          </cell>
          <cell r="B3803">
            <v>202402</v>
          </cell>
          <cell r="D3803" t="str">
            <v>Vida Riesgo Particular</v>
          </cell>
          <cell r="G3803" t="str">
            <v>Real</v>
          </cell>
        </row>
        <row r="3804">
          <cell r="A3804" t="str">
            <v>BRC</v>
          </cell>
          <cell r="B3804">
            <v>202403</v>
          </cell>
          <cell r="D3804" t="str">
            <v>--</v>
          </cell>
          <cell r="G3804" t="str">
            <v>Real</v>
          </cell>
        </row>
        <row r="3805">
          <cell r="A3805" t="str">
            <v>BRC</v>
          </cell>
          <cell r="B3805">
            <v>202403</v>
          </cell>
          <cell r="D3805" t="str">
            <v>Autos</v>
          </cell>
          <cell r="G3805" t="str">
            <v>Real</v>
          </cell>
        </row>
        <row r="3806">
          <cell r="A3806" t="str">
            <v>BRC</v>
          </cell>
          <cell r="B3806">
            <v>202403</v>
          </cell>
          <cell r="D3806" t="str">
            <v>Flotas</v>
          </cell>
          <cell r="G3806" t="str">
            <v>Real</v>
          </cell>
        </row>
        <row r="3807">
          <cell r="A3807" t="str">
            <v>BRC</v>
          </cell>
          <cell r="B3807">
            <v>202403</v>
          </cell>
          <cell r="D3807" t="str">
            <v>Hogar</v>
          </cell>
          <cell r="G3807" t="str">
            <v>Real</v>
          </cell>
        </row>
        <row r="3808">
          <cell r="A3808" t="str">
            <v>BRC</v>
          </cell>
          <cell r="B3808">
            <v>202403</v>
          </cell>
          <cell r="D3808" t="str">
            <v>Property</v>
          </cell>
          <cell r="G3808" t="str">
            <v>Real</v>
          </cell>
        </row>
        <row r="3809">
          <cell r="A3809" t="str">
            <v>BRC</v>
          </cell>
          <cell r="B3809">
            <v>202403</v>
          </cell>
          <cell r="D3809" t="str">
            <v>RC</v>
          </cell>
          <cell r="G3809" t="str">
            <v>Real</v>
          </cell>
        </row>
        <row r="3810">
          <cell r="A3810" t="str">
            <v>BRC</v>
          </cell>
          <cell r="B3810">
            <v>202403</v>
          </cell>
          <cell r="D3810" t="str">
            <v>Resto de lineas</v>
          </cell>
          <cell r="G3810" t="str">
            <v>Real</v>
          </cell>
        </row>
        <row r="3811">
          <cell r="A3811" t="str">
            <v>BRC</v>
          </cell>
          <cell r="B3811">
            <v>202403</v>
          </cell>
          <cell r="D3811" t="str">
            <v>Retirada</v>
          </cell>
          <cell r="G3811" t="str">
            <v>Real</v>
          </cell>
        </row>
        <row r="3812">
          <cell r="A3812" t="str">
            <v>BRC</v>
          </cell>
          <cell r="B3812">
            <v>202403</v>
          </cell>
          <cell r="D3812" t="str">
            <v>Seguros Personales (No Vida) Colectivos</v>
          </cell>
          <cell r="G3812" t="str">
            <v>Real</v>
          </cell>
        </row>
        <row r="3813">
          <cell r="A3813" t="str">
            <v>BRC</v>
          </cell>
          <cell r="B3813">
            <v>202403</v>
          </cell>
          <cell r="D3813" t="str">
            <v>Seguros Personales (No Vida) Particular</v>
          </cell>
          <cell r="G3813" t="str">
            <v>Real</v>
          </cell>
        </row>
        <row r="3814">
          <cell r="A3814" t="str">
            <v>BRC</v>
          </cell>
          <cell r="B3814">
            <v>202403</v>
          </cell>
          <cell r="D3814" t="str">
            <v>Vida Ganado</v>
          </cell>
          <cell r="G3814" t="str">
            <v>Real</v>
          </cell>
        </row>
        <row r="3815">
          <cell r="A3815" t="str">
            <v>BRC</v>
          </cell>
          <cell r="B3815">
            <v>202403</v>
          </cell>
          <cell r="D3815" t="str">
            <v>Vida Riesgo Particular</v>
          </cell>
          <cell r="G3815" t="str">
            <v>Real</v>
          </cell>
        </row>
        <row r="3816">
          <cell r="A3816" t="str">
            <v>BRC</v>
          </cell>
          <cell r="B3816">
            <v>202404</v>
          </cell>
          <cell r="D3816" t="str">
            <v>--</v>
          </cell>
          <cell r="G3816" t="str">
            <v>Real</v>
          </cell>
        </row>
        <row r="3817">
          <cell r="A3817" t="str">
            <v>BRC</v>
          </cell>
          <cell r="B3817">
            <v>202404</v>
          </cell>
          <cell r="D3817" t="str">
            <v>Resto de Lineas</v>
          </cell>
          <cell r="G3817" t="str">
            <v>Real</v>
          </cell>
        </row>
        <row r="3818">
          <cell r="A3818" t="str">
            <v>BRC</v>
          </cell>
          <cell r="B3818">
            <v>202404</v>
          </cell>
          <cell r="D3818" t="str">
            <v>Autos</v>
          </cell>
          <cell r="G3818" t="str">
            <v>Real</v>
          </cell>
        </row>
        <row r="3819">
          <cell r="A3819" t="str">
            <v>BRC</v>
          </cell>
          <cell r="B3819">
            <v>202404</v>
          </cell>
          <cell r="D3819" t="str">
            <v>Flotas</v>
          </cell>
          <cell r="G3819" t="str">
            <v>Real</v>
          </cell>
        </row>
        <row r="3820">
          <cell r="A3820" t="str">
            <v>BRC</v>
          </cell>
          <cell r="B3820">
            <v>202404</v>
          </cell>
          <cell r="D3820" t="str">
            <v>Hogar</v>
          </cell>
          <cell r="G3820" t="str">
            <v>Real</v>
          </cell>
        </row>
        <row r="3821">
          <cell r="A3821" t="str">
            <v>BRC</v>
          </cell>
          <cell r="B3821">
            <v>202404</v>
          </cell>
          <cell r="D3821" t="str">
            <v>Property</v>
          </cell>
          <cell r="G3821" t="str">
            <v>Real</v>
          </cell>
        </row>
        <row r="3822">
          <cell r="A3822" t="str">
            <v>BRC</v>
          </cell>
          <cell r="B3822">
            <v>202404</v>
          </cell>
          <cell r="D3822" t="str">
            <v>RC</v>
          </cell>
          <cell r="G3822" t="str">
            <v>Real</v>
          </cell>
        </row>
        <row r="3823">
          <cell r="A3823" t="str">
            <v>BRC</v>
          </cell>
          <cell r="B3823">
            <v>202404</v>
          </cell>
          <cell r="D3823" t="str">
            <v>Resto de lineas</v>
          </cell>
          <cell r="G3823" t="str">
            <v>Real</v>
          </cell>
        </row>
        <row r="3824">
          <cell r="A3824" t="str">
            <v>BRC</v>
          </cell>
          <cell r="B3824">
            <v>202404</v>
          </cell>
          <cell r="D3824" t="str">
            <v>Retirada</v>
          </cell>
          <cell r="G3824" t="str">
            <v>Real</v>
          </cell>
        </row>
        <row r="3825">
          <cell r="A3825" t="str">
            <v>BRC</v>
          </cell>
          <cell r="B3825">
            <v>202404</v>
          </cell>
          <cell r="D3825" t="str">
            <v>Seguros Personales (No Vida) Colectivos</v>
          </cell>
          <cell r="G3825" t="str">
            <v>Real</v>
          </cell>
        </row>
        <row r="3826">
          <cell r="A3826" t="str">
            <v>BRC</v>
          </cell>
          <cell r="B3826">
            <v>202404</v>
          </cell>
          <cell r="D3826" t="str">
            <v>Seguros Personales (No Vida) Particular</v>
          </cell>
          <cell r="G3826" t="str">
            <v>Real</v>
          </cell>
        </row>
        <row r="3827">
          <cell r="A3827" t="str">
            <v>BRC</v>
          </cell>
          <cell r="B3827">
            <v>202404</v>
          </cell>
          <cell r="D3827" t="str">
            <v>Vida Riesgo Particular</v>
          </cell>
          <cell r="G3827" t="str">
            <v>Real</v>
          </cell>
        </row>
        <row r="3828">
          <cell r="A3828" t="str">
            <v>BRC</v>
          </cell>
          <cell r="B3828">
            <v>202405</v>
          </cell>
          <cell r="D3828" t="str">
            <v>--</v>
          </cell>
          <cell r="G3828" t="str">
            <v>Real</v>
          </cell>
        </row>
        <row r="3829">
          <cell r="A3829" t="str">
            <v>BRC</v>
          </cell>
          <cell r="B3829">
            <v>202405</v>
          </cell>
          <cell r="D3829" t="str">
            <v>--</v>
          </cell>
          <cell r="G3829" t="str">
            <v>Real</v>
          </cell>
        </row>
        <row r="3830">
          <cell r="A3830" t="str">
            <v>BRC</v>
          </cell>
          <cell r="B3830">
            <v>202405</v>
          </cell>
          <cell r="D3830" t="str">
            <v>Autos</v>
          </cell>
          <cell r="G3830" t="str">
            <v>Real</v>
          </cell>
        </row>
        <row r="3831">
          <cell r="A3831" t="str">
            <v>BRC</v>
          </cell>
          <cell r="B3831">
            <v>202405</v>
          </cell>
          <cell r="D3831" t="str">
            <v>Flotas</v>
          </cell>
          <cell r="G3831" t="str">
            <v>Real</v>
          </cell>
        </row>
        <row r="3832">
          <cell r="A3832" t="str">
            <v>BRC</v>
          </cell>
          <cell r="B3832">
            <v>202405</v>
          </cell>
          <cell r="D3832" t="str">
            <v>Hogar</v>
          </cell>
          <cell r="G3832" t="str">
            <v>Real</v>
          </cell>
        </row>
        <row r="3833">
          <cell r="A3833" t="str">
            <v>BRC</v>
          </cell>
          <cell r="B3833">
            <v>202405</v>
          </cell>
          <cell r="D3833" t="str">
            <v>Property</v>
          </cell>
          <cell r="G3833" t="str">
            <v>Real</v>
          </cell>
        </row>
        <row r="3834">
          <cell r="A3834" t="str">
            <v>BRC</v>
          </cell>
          <cell r="B3834">
            <v>202405</v>
          </cell>
          <cell r="D3834" t="str">
            <v>RC</v>
          </cell>
          <cell r="G3834" t="str">
            <v>Real</v>
          </cell>
        </row>
        <row r="3835">
          <cell r="A3835" t="str">
            <v>BRC</v>
          </cell>
          <cell r="B3835">
            <v>202405</v>
          </cell>
          <cell r="D3835" t="str">
            <v>Resto de lineas</v>
          </cell>
          <cell r="G3835" t="str">
            <v>Real</v>
          </cell>
        </row>
        <row r="3836">
          <cell r="A3836" t="str">
            <v>BRC</v>
          </cell>
          <cell r="B3836">
            <v>202405</v>
          </cell>
          <cell r="D3836" t="str">
            <v>Retirada</v>
          </cell>
          <cell r="G3836" t="str">
            <v>Real</v>
          </cell>
        </row>
        <row r="3837">
          <cell r="A3837" t="str">
            <v>BRC</v>
          </cell>
          <cell r="B3837">
            <v>202405</v>
          </cell>
          <cell r="D3837" t="str">
            <v>Seguros Personales (No Vida) Colectivos</v>
          </cell>
          <cell r="G3837" t="str">
            <v>Real</v>
          </cell>
        </row>
        <row r="3838">
          <cell r="A3838" t="str">
            <v>BRC</v>
          </cell>
          <cell r="B3838">
            <v>202405</v>
          </cell>
          <cell r="D3838" t="str">
            <v>Seguros Personales (No Vida) Particular</v>
          </cell>
          <cell r="G3838" t="str">
            <v>Real</v>
          </cell>
        </row>
        <row r="3839">
          <cell r="A3839" t="str">
            <v>BRC</v>
          </cell>
          <cell r="B3839">
            <v>202405</v>
          </cell>
          <cell r="D3839" t="str">
            <v>Vida Riesgo Particular</v>
          </cell>
          <cell r="G3839" t="str">
            <v>Real</v>
          </cell>
        </row>
        <row r="3840">
          <cell r="A3840" t="str">
            <v>BRC</v>
          </cell>
          <cell r="B3840">
            <v>202406</v>
          </cell>
          <cell r="D3840" t="str">
            <v>--</v>
          </cell>
          <cell r="G3840" t="str">
            <v>Real</v>
          </cell>
        </row>
        <row r="3841">
          <cell r="A3841" t="str">
            <v>BRC</v>
          </cell>
          <cell r="B3841">
            <v>202406</v>
          </cell>
          <cell r="D3841" t="str">
            <v>Resto de Lineas</v>
          </cell>
          <cell r="G3841" t="str">
            <v>Real</v>
          </cell>
        </row>
        <row r="3842">
          <cell r="A3842" t="str">
            <v>BRC</v>
          </cell>
          <cell r="B3842">
            <v>202406</v>
          </cell>
          <cell r="D3842" t="str">
            <v>Autos</v>
          </cell>
          <cell r="G3842" t="str">
            <v>Real</v>
          </cell>
        </row>
        <row r="3843">
          <cell r="A3843" t="str">
            <v>BRC</v>
          </cell>
          <cell r="B3843">
            <v>202406</v>
          </cell>
          <cell r="D3843" t="str">
            <v>Flotas</v>
          </cell>
          <cell r="G3843" t="str">
            <v>Real</v>
          </cell>
        </row>
        <row r="3844">
          <cell r="A3844" t="str">
            <v>BRC</v>
          </cell>
          <cell r="B3844">
            <v>202406</v>
          </cell>
          <cell r="D3844" t="str">
            <v>Hogar</v>
          </cell>
          <cell r="G3844" t="str">
            <v>Real</v>
          </cell>
        </row>
        <row r="3845">
          <cell r="A3845" t="str">
            <v>BRC</v>
          </cell>
          <cell r="B3845">
            <v>202406</v>
          </cell>
          <cell r="D3845" t="str">
            <v>Líneas Financieras</v>
          </cell>
          <cell r="G3845" t="str">
            <v>Real</v>
          </cell>
        </row>
        <row r="3846">
          <cell r="A3846" t="str">
            <v>BRC</v>
          </cell>
          <cell r="B3846">
            <v>202406</v>
          </cell>
          <cell r="D3846" t="str">
            <v>Náutica</v>
          </cell>
          <cell r="G3846" t="str">
            <v>Real</v>
          </cell>
        </row>
        <row r="3847">
          <cell r="A3847" t="str">
            <v>BRC</v>
          </cell>
          <cell r="B3847">
            <v>202406</v>
          </cell>
          <cell r="D3847" t="str">
            <v>Property</v>
          </cell>
          <cell r="G3847" t="str">
            <v>Real</v>
          </cell>
        </row>
        <row r="3848">
          <cell r="A3848" t="str">
            <v>BRC</v>
          </cell>
          <cell r="B3848">
            <v>202406</v>
          </cell>
          <cell r="D3848" t="str">
            <v>RC</v>
          </cell>
          <cell r="G3848" t="str">
            <v>Real</v>
          </cell>
        </row>
        <row r="3849">
          <cell r="A3849" t="str">
            <v>BRC</v>
          </cell>
          <cell r="B3849">
            <v>202406</v>
          </cell>
          <cell r="D3849" t="str">
            <v>Resto de lineas</v>
          </cell>
          <cell r="G3849" t="str">
            <v>Real</v>
          </cell>
        </row>
        <row r="3850">
          <cell r="A3850" t="str">
            <v>BRC</v>
          </cell>
          <cell r="B3850">
            <v>202406</v>
          </cell>
          <cell r="D3850" t="str">
            <v>Seguros Personales (No Vida) Colectivos</v>
          </cell>
          <cell r="G3850" t="str">
            <v>Real</v>
          </cell>
        </row>
        <row r="3851">
          <cell r="A3851" t="str">
            <v>BRC</v>
          </cell>
          <cell r="B3851">
            <v>202406</v>
          </cell>
          <cell r="D3851" t="str">
            <v>Seguros Personales (No Vida) Particular</v>
          </cell>
          <cell r="G3851" t="str">
            <v>Real</v>
          </cell>
        </row>
        <row r="3852">
          <cell r="A3852" t="str">
            <v>BRC</v>
          </cell>
          <cell r="B3852">
            <v>202406</v>
          </cell>
          <cell r="D3852" t="str">
            <v>Vida Riesgo Particular</v>
          </cell>
          <cell r="G3852" t="str">
            <v>Real</v>
          </cell>
        </row>
        <row r="3853">
          <cell r="A3853" t="str">
            <v>BRC</v>
          </cell>
          <cell r="B3853">
            <v>202407</v>
          </cell>
          <cell r="D3853" t="str">
            <v>--</v>
          </cell>
          <cell r="G3853" t="str">
            <v>Real</v>
          </cell>
        </row>
        <row r="3854">
          <cell r="A3854" t="str">
            <v>BRC</v>
          </cell>
          <cell r="B3854">
            <v>202407</v>
          </cell>
          <cell r="D3854" t="str">
            <v>Autos</v>
          </cell>
          <cell r="G3854" t="str">
            <v>Real</v>
          </cell>
        </row>
        <row r="3855">
          <cell r="A3855" t="str">
            <v>BRC</v>
          </cell>
          <cell r="B3855">
            <v>202407</v>
          </cell>
          <cell r="D3855" t="str">
            <v>Flotas</v>
          </cell>
          <cell r="G3855" t="str">
            <v>Real</v>
          </cell>
        </row>
        <row r="3856">
          <cell r="A3856" t="str">
            <v>BRC</v>
          </cell>
          <cell r="B3856">
            <v>202407</v>
          </cell>
          <cell r="D3856" t="str">
            <v>Hogar</v>
          </cell>
          <cell r="G3856" t="str">
            <v>Real</v>
          </cell>
        </row>
        <row r="3857">
          <cell r="A3857" t="str">
            <v>BRC</v>
          </cell>
          <cell r="B3857">
            <v>202407</v>
          </cell>
          <cell r="D3857" t="str">
            <v>Líneas Financieras</v>
          </cell>
          <cell r="G3857" t="str">
            <v>Real</v>
          </cell>
        </row>
        <row r="3858">
          <cell r="A3858" t="str">
            <v>BRC</v>
          </cell>
          <cell r="B3858">
            <v>202407</v>
          </cell>
          <cell r="D3858" t="str">
            <v>Náutica</v>
          </cell>
          <cell r="G3858" t="str">
            <v>Real</v>
          </cell>
        </row>
        <row r="3859">
          <cell r="A3859" t="str">
            <v>BRC</v>
          </cell>
          <cell r="B3859">
            <v>202407</v>
          </cell>
          <cell r="D3859" t="str">
            <v>Property</v>
          </cell>
          <cell r="G3859" t="str">
            <v>Real</v>
          </cell>
        </row>
        <row r="3860">
          <cell r="A3860" t="str">
            <v>BRC</v>
          </cell>
          <cell r="B3860">
            <v>202407</v>
          </cell>
          <cell r="D3860" t="str">
            <v>RC</v>
          </cell>
          <cell r="G3860" t="str">
            <v>Real</v>
          </cell>
        </row>
        <row r="3861">
          <cell r="A3861" t="str">
            <v>BRC</v>
          </cell>
          <cell r="B3861">
            <v>202407</v>
          </cell>
          <cell r="D3861" t="str">
            <v>Retirada</v>
          </cell>
          <cell r="G3861" t="str">
            <v>Real</v>
          </cell>
        </row>
        <row r="3862">
          <cell r="A3862" t="str">
            <v>BRC</v>
          </cell>
          <cell r="B3862">
            <v>202407</v>
          </cell>
          <cell r="D3862" t="str">
            <v>Seguros Personales (No Vida) Colectivos</v>
          </cell>
          <cell r="G3862" t="str">
            <v>Real</v>
          </cell>
        </row>
        <row r="3863">
          <cell r="A3863" t="str">
            <v>BRC</v>
          </cell>
          <cell r="B3863">
            <v>202407</v>
          </cell>
          <cell r="D3863" t="str">
            <v>Seguros Personales (No Vida) Particular</v>
          </cell>
          <cell r="G3863" t="str">
            <v>Real</v>
          </cell>
        </row>
        <row r="3864">
          <cell r="A3864" t="str">
            <v>BRC</v>
          </cell>
          <cell r="B3864">
            <v>202407</v>
          </cell>
          <cell r="D3864" t="str">
            <v>Vida Ahorro Particular</v>
          </cell>
          <cell r="G3864" t="str">
            <v>Real</v>
          </cell>
        </row>
        <row r="3865">
          <cell r="A3865" t="str">
            <v>BRC</v>
          </cell>
          <cell r="B3865">
            <v>202407</v>
          </cell>
          <cell r="D3865" t="str">
            <v>Vida Riesgo Particular</v>
          </cell>
          <cell r="G3865" t="str">
            <v>Real</v>
          </cell>
        </row>
        <row r="3866">
          <cell r="A3866" t="str">
            <v>BRC</v>
          </cell>
          <cell r="B3866">
            <v>202408</v>
          </cell>
          <cell r="D3866" t="str">
            <v>--</v>
          </cell>
          <cell r="G3866" t="str">
            <v>Real</v>
          </cell>
        </row>
        <row r="3867">
          <cell r="A3867" t="str">
            <v>BRC</v>
          </cell>
          <cell r="B3867">
            <v>202408</v>
          </cell>
          <cell r="D3867" t="str">
            <v>Autos</v>
          </cell>
          <cell r="G3867" t="str">
            <v>Real</v>
          </cell>
        </row>
        <row r="3868">
          <cell r="A3868" t="str">
            <v>BRC</v>
          </cell>
          <cell r="B3868">
            <v>202408</v>
          </cell>
          <cell r="D3868" t="str">
            <v>Flotas</v>
          </cell>
          <cell r="G3868" t="str">
            <v>Real</v>
          </cell>
        </row>
        <row r="3869">
          <cell r="A3869" t="str">
            <v>BRC</v>
          </cell>
          <cell r="B3869">
            <v>202408</v>
          </cell>
          <cell r="D3869" t="str">
            <v>Hogar</v>
          </cell>
          <cell r="G3869" t="str">
            <v>Real</v>
          </cell>
        </row>
        <row r="3870">
          <cell r="A3870" t="str">
            <v>BRC</v>
          </cell>
          <cell r="B3870">
            <v>202408</v>
          </cell>
          <cell r="D3870" t="str">
            <v>Náutica</v>
          </cell>
          <cell r="G3870" t="str">
            <v>Real</v>
          </cell>
        </row>
        <row r="3871">
          <cell r="A3871" t="str">
            <v>BRC</v>
          </cell>
          <cell r="B3871">
            <v>202408</v>
          </cell>
          <cell r="D3871" t="str">
            <v>Particulares Resto</v>
          </cell>
          <cell r="G3871" t="str">
            <v>Real</v>
          </cell>
        </row>
        <row r="3872">
          <cell r="A3872" t="str">
            <v>BRC</v>
          </cell>
          <cell r="B3872">
            <v>202408</v>
          </cell>
          <cell r="D3872" t="str">
            <v>Property</v>
          </cell>
          <cell r="G3872" t="str">
            <v>Real</v>
          </cell>
        </row>
        <row r="3873">
          <cell r="A3873" t="str">
            <v>BRC</v>
          </cell>
          <cell r="B3873">
            <v>202408</v>
          </cell>
          <cell r="D3873" t="str">
            <v>RC</v>
          </cell>
          <cell r="G3873" t="str">
            <v>Real</v>
          </cell>
        </row>
        <row r="3874">
          <cell r="A3874" t="str">
            <v>BRC</v>
          </cell>
          <cell r="B3874">
            <v>202408</v>
          </cell>
          <cell r="D3874" t="str">
            <v>Retirada</v>
          </cell>
          <cell r="G3874" t="str">
            <v>Real</v>
          </cell>
        </row>
        <row r="3875">
          <cell r="A3875" t="str">
            <v>BRC</v>
          </cell>
          <cell r="B3875">
            <v>202408</v>
          </cell>
          <cell r="D3875" t="str">
            <v>Seguros Personales (No Vida) Colectivos</v>
          </cell>
          <cell r="G3875" t="str">
            <v>Real</v>
          </cell>
        </row>
        <row r="3876">
          <cell r="A3876" t="str">
            <v>BRC</v>
          </cell>
          <cell r="B3876">
            <v>202408</v>
          </cell>
          <cell r="D3876" t="str">
            <v>Seguros Personales (No Vida) Particular</v>
          </cell>
          <cell r="G3876" t="str">
            <v>Real</v>
          </cell>
        </row>
        <row r="3877">
          <cell r="A3877" t="str">
            <v>BRC</v>
          </cell>
          <cell r="B3877">
            <v>202408</v>
          </cell>
          <cell r="D3877" t="str">
            <v>Vida Ahorro Colectivo</v>
          </cell>
          <cell r="G3877" t="str">
            <v>Real</v>
          </cell>
        </row>
        <row r="3878">
          <cell r="A3878" t="str">
            <v>BRC</v>
          </cell>
          <cell r="B3878">
            <v>202408</v>
          </cell>
          <cell r="D3878" t="str">
            <v>Vida Riesgo Particular</v>
          </cell>
          <cell r="G3878" t="str">
            <v>Real</v>
          </cell>
        </row>
        <row r="3879">
          <cell r="A3879" t="str">
            <v>BRC</v>
          </cell>
          <cell r="B3879">
            <v>202409</v>
          </cell>
          <cell r="D3879" t="str">
            <v>--</v>
          </cell>
          <cell r="G3879" t="str">
            <v>Real</v>
          </cell>
        </row>
        <row r="3880">
          <cell r="A3880" t="str">
            <v>BRC</v>
          </cell>
          <cell r="B3880">
            <v>202409</v>
          </cell>
          <cell r="D3880" t="str">
            <v>--</v>
          </cell>
          <cell r="G3880" t="str">
            <v>Real</v>
          </cell>
        </row>
        <row r="3881">
          <cell r="A3881" t="str">
            <v>BRC</v>
          </cell>
          <cell r="B3881">
            <v>202409</v>
          </cell>
          <cell r="D3881" t="str">
            <v>Autos</v>
          </cell>
          <cell r="G3881" t="str">
            <v>Real</v>
          </cell>
        </row>
        <row r="3882">
          <cell r="A3882" t="str">
            <v>BRC</v>
          </cell>
          <cell r="B3882">
            <v>202409</v>
          </cell>
          <cell r="D3882" t="str">
            <v>Flotas</v>
          </cell>
          <cell r="G3882" t="str">
            <v>Real</v>
          </cell>
        </row>
        <row r="3883">
          <cell r="A3883" t="str">
            <v>BRC</v>
          </cell>
          <cell r="B3883">
            <v>202409</v>
          </cell>
          <cell r="D3883" t="str">
            <v>Hogar</v>
          </cell>
          <cell r="G3883" t="str">
            <v>Real</v>
          </cell>
        </row>
        <row r="3884">
          <cell r="A3884" t="str">
            <v>BRC</v>
          </cell>
          <cell r="B3884">
            <v>202409</v>
          </cell>
          <cell r="D3884" t="str">
            <v>Líneas Financieras</v>
          </cell>
          <cell r="G3884" t="str">
            <v>Real</v>
          </cell>
        </row>
        <row r="3885">
          <cell r="A3885" t="str">
            <v>BRC</v>
          </cell>
          <cell r="B3885">
            <v>202409</v>
          </cell>
          <cell r="D3885" t="str">
            <v>Náutica</v>
          </cell>
          <cell r="G3885" t="str">
            <v>Real</v>
          </cell>
        </row>
        <row r="3886">
          <cell r="A3886" t="str">
            <v>BRC</v>
          </cell>
          <cell r="B3886">
            <v>202409</v>
          </cell>
          <cell r="D3886" t="str">
            <v>Particulares Resto</v>
          </cell>
          <cell r="G3886" t="str">
            <v>Real</v>
          </cell>
        </row>
        <row r="3887">
          <cell r="A3887" t="str">
            <v>BRC</v>
          </cell>
          <cell r="B3887">
            <v>202409</v>
          </cell>
          <cell r="D3887" t="str">
            <v>Property</v>
          </cell>
          <cell r="G3887" t="str">
            <v>Real</v>
          </cell>
        </row>
        <row r="3888">
          <cell r="A3888" t="str">
            <v>BRC</v>
          </cell>
          <cell r="B3888">
            <v>202409</v>
          </cell>
          <cell r="D3888" t="str">
            <v>RC</v>
          </cell>
          <cell r="G3888" t="str">
            <v>Real</v>
          </cell>
        </row>
        <row r="3889">
          <cell r="A3889" t="str">
            <v>BRC</v>
          </cell>
          <cell r="B3889">
            <v>202409</v>
          </cell>
          <cell r="D3889" t="str">
            <v>Resto de lineas</v>
          </cell>
          <cell r="G3889" t="str">
            <v>Real</v>
          </cell>
        </row>
        <row r="3890">
          <cell r="A3890" t="str">
            <v>BRC</v>
          </cell>
          <cell r="B3890">
            <v>202409</v>
          </cell>
          <cell r="D3890" t="str">
            <v>Retirada</v>
          </cell>
          <cell r="G3890" t="str">
            <v>Real</v>
          </cell>
        </row>
        <row r="3891">
          <cell r="A3891" t="str">
            <v>BRC</v>
          </cell>
          <cell r="B3891">
            <v>202409</v>
          </cell>
          <cell r="D3891" t="str">
            <v>Seguros Personales (No Vida) Colectivos</v>
          </cell>
          <cell r="G3891" t="str">
            <v>Real</v>
          </cell>
        </row>
        <row r="3892">
          <cell r="A3892" t="str">
            <v>BRC</v>
          </cell>
          <cell r="B3892">
            <v>202409</v>
          </cell>
          <cell r="D3892" t="str">
            <v>Seguros Personales (No Vida) Particular</v>
          </cell>
          <cell r="G3892" t="str">
            <v>Real</v>
          </cell>
        </row>
        <row r="3893">
          <cell r="A3893" t="str">
            <v>BRC</v>
          </cell>
          <cell r="B3893">
            <v>202409</v>
          </cell>
          <cell r="D3893" t="str">
            <v>Transporte</v>
          </cell>
          <cell r="G3893" t="str">
            <v>Real</v>
          </cell>
        </row>
        <row r="3894">
          <cell r="A3894" t="str">
            <v>BRC</v>
          </cell>
          <cell r="B3894">
            <v>202409</v>
          </cell>
          <cell r="D3894" t="str">
            <v>Vida Riesgo Particular</v>
          </cell>
          <cell r="G3894" t="str">
            <v>Real</v>
          </cell>
        </row>
        <row r="3895">
          <cell r="A3895" t="str">
            <v>BRC</v>
          </cell>
          <cell r="B3895">
            <v>202410</v>
          </cell>
          <cell r="D3895" t="str">
            <v>--</v>
          </cell>
          <cell r="G3895" t="str">
            <v>Real</v>
          </cell>
        </row>
        <row r="3896">
          <cell r="A3896" t="str">
            <v>BRC</v>
          </cell>
          <cell r="B3896">
            <v>202410</v>
          </cell>
          <cell r="D3896" t="str">
            <v>Resto de Lineas</v>
          </cell>
          <cell r="G3896" t="str">
            <v>Real</v>
          </cell>
        </row>
        <row r="3897">
          <cell r="A3897" t="str">
            <v>BRC</v>
          </cell>
          <cell r="B3897">
            <v>202410</v>
          </cell>
          <cell r="D3897" t="str">
            <v>Autos</v>
          </cell>
          <cell r="G3897" t="str">
            <v>Real</v>
          </cell>
        </row>
        <row r="3898">
          <cell r="A3898" t="str">
            <v>BRC</v>
          </cell>
          <cell r="B3898">
            <v>202410</v>
          </cell>
          <cell r="D3898" t="str">
            <v>Flotas</v>
          </cell>
          <cell r="G3898" t="str">
            <v>Real</v>
          </cell>
        </row>
        <row r="3899">
          <cell r="A3899" t="str">
            <v>BRC</v>
          </cell>
          <cell r="B3899">
            <v>202410</v>
          </cell>
          <cell r="D3899" t="str">
            <v>Hogar</v>
          </cell>
          <cell r="G3899" t="str">
            <v>Real</v>
          </cell>
        </row>
        <row r="3900">
          <cell r="A3900" t="str">
            <v>BRC</v>
          </cell>
          <cell r="B3900">
            <v>202410</v>
          </cell>
          <cell r="D3900" t="str">
            <v>Particulares Resto</v>
          </cell>
          <cell r="G3900" t="str">
            <v>Real</v>
          </cell>
        </row>
        <row r="3901">
          <cell r="A3901" t="str">
            <v>BRC</v>
          </cell>
          <cell r="B3901">
            <v>202410</v>
          </cell>
          <cell r="D3901" t="str">
            <v>Property</v>
          </cell>
          <cell r="G3901" t="str">
            <v>Real</v>
          </cell>
        </row>
        <row r="3902">
          <cell r="A3902" t="str">
            <v>BRC</v>
          </cell>
          <cell r="B3902">
            <v>202410</v>
          </cell>
          <cell r="D3902" t="str">
            <v>RC</v>
          </cell>
          <cell r="G3902" t="str">
            <v>Real</v>
          </cell>
        </row>
        <row r="3903">
          <cell r="A3903" t="str">
            <v>BRC</v>
          </cell>
          <cell r="B3903">
            <v>202410</v>
          </cell>
          <cell r="D3903" t="str">
            <v>Resto de lineas</v>
          </cell>
          <cell r="G3903" t="str">
            <v>Real</v>
          </cell>
        </row>
        <row r="3904">
          <cell r="A3904" t="str">
            <v>BRC</v>
          </cell>
          <cell r="B3904">
            <v>202410</v>
          </cell>
          <cell r="D3904" t="str">
            <v>Retirada</v>
          </cell>
          <cell r="G3904" t="str">
            <v>Real</v>
          </cell>
        </row>
        <row r="3905">
          <cell r="A3905" t="str">
            <v>BRC</v>
          </cell>
          <cell r="B3905">
            <v>202410</v>
          </cell>
          <cell r="D3905" t="str">
            <v>Seguros Personales (No Vida) Colectivos</v>
          </cell>
          <cell r="G3905" t="str">
            <v>Real</v>
          </cell>
        </row>
        <row r="3906">
          <cell r="A3906" t="str">
            <v>BRC</v>
          </cell>
          <cell r="B3906">
            <v>202410</v>
          </cell>
          <cell r="D3906" t="str">
            <v>Seguros Personales (No Vida) Particular</v>
          </cell>
          <cell r="G3906" t="str">
            <v>Real</v>
          </cell>
        </row>
        <row r="3907">
          <cell r="A3907" t="str">
            <v>BRC</v>
          </cell>
          <cell r="B3907">
            <v>202410</v>
          </cell>
          <cell r="D3907" t="str">
            <v>Vida Riesgo Particular</v>
          </cell>
          <cell r="G3907" t="str">
            <v>Real</v>
          </cell>
        </row>
        <row r="3908">
          <cell r="A3908" t="str">
            <v>BRC</v>
          </cell>
          <cell r="B3908">
            <v>202411</v>
          </cell>
          <cell r="D3908" t="str">
            <v>--</v>
          </cell>
          <cell r="G3908" t="str">
            <v>Real</v>
          </cell>
        </row>
        <row r="3909">
          <cell r="A3909" t="str">
            <v>BRC</v>
          </cell>
          <cell r="B3909">
            <v>202411</v>
          </cell>
          <cell r="D3909" t="str">
            <v>Autos</v>
          </cell>
          <cell r="G3909" t="str">
            <v>Real</v>
          </cell>
        </row>
        <row r="3910">
          <cell r="A3910" t="str">
            <v>BRC</v>
          </cell>
          <cell r="B3910">
            <v>202411</v>
          </cell>
          <cell r="D3910" t="str">
            <v>Flotas</v>
          </cell>
          <cell r="G3910" t="str">
            <v>Real</v>
          </cell>
        </row>
        <row r="3911">
          <cell r="A3911" t="str">
            <v>BRC</v>
          </cell>
          <cell r="B3911">
            <v>202411</v>
          </cell>
          <cell r="D3911" t="str">
            <v>Hogar</v>
          </cell>
          <cell r="G3911" t="str">
            <v>Real</v>
          </cell>
        </row>
        <row r="3912">
          <cell r="A3912" t="str">
            <v>BRC</v>
          </cell>
          <cell r="B3912">
            <v>202411</v>
          </cell>
          <cell r="D3912" t="str">
            <v>Particulares Resto</v>
          </cell>
          <cell r="G3912" t="str">
            <v>Real</v>
          </cell>
        </row>
        <row r="3913">
          <cell r="A3913" t="str">
            <v>BRC</v>
          </cell>
          <cell r="B3913">
            <v>202411</v>
          </cell>
          <cell r="D3913" t="str">
            <v>Property</v>
          </cell>
          <cell r="G3913" t="str">
            <v>Real</v>
          </cell>
        </row>
        <row r="3914">
          <cell r="A3914" t="str">
            <v>BRC</v>
          </cell>
          <cell r="B3914">
            <v>202411</v>
          </cell>
          <cell r="D3914" t="str">
            <v>RC</v>
          </cell>
          <cell r="G3914" t="str">
            <v>Real</v>
          </cell>
        </row>
        <row r="3915">
          <cell r="A3915" t="str">
            <v>BRC</v>
          </cell>
          <cell r="B3915">
            <v>202411</v>
          </cell>
          <cell r="D3915" t="str">
            <v>Resto de lineas</v>
          </cell>
          <cell r="G3915" t="str">
            <v>Real</v>
          </cell>
        </row>
        <row r="3916">
          <cell r="A3916" t="str">
            <v>BRC</v>
          </cell>
          <cell r="B3916">
            <v>202411</v>
          </cell>
          <cell r="D3916" t="str">
            <v>Retirada</v>
          </cell>
          <cell r="G3916" t="str">
            <v>Real</v>
          </cell>
        </row>
        <row r="3917">
          <cell r="A3917" t="str">
            <v>BRC</v>
          </cell>
          <cell r="B3917">
            <v>202411</v>
          </cell>
          <cell r="D3917" t="str">
            <v>Seguros Personales (No Vida) Colectivos</v>
          </cell>
          <cell r="G3917" t="str">
            <v>Real</v>
          </cell>
        </row>
        <row r="3918">
          <cell r="A3918" t="str">
            <v>BRC</v>
          </cell>
          <cell r="B3918">
            <v>202411</v>
          </cell>
          <cell r="D3918" t="str">
            <v>Seguros Personales (No Vida) Particular</v>
          </cell>
          <cell r="G3918" t="str">
            <v>Real</v>
          </cell>
        </row>
        <row r="3919">
          <cell r="A3919" t="str">
            <v>BRC</v>
          </cell>
          <cell r="B3919">
            <v>202411</v>
          </cell>
          <cell r="D3919" t="str">
            <v>Transporte</v>
          </cell>
          <cell r="G3919" t="str">
            <v>Real</v>
          </cell>
        </row>
        <row r="3920">
          <cell r="A3920" t="str">
            <v>BRC</v>
          </cell>
          <cell r="B3920">
            <v>202411</v>
          </cell>
          <cell r="D3920" t="str">
            <v>Venta Cruzada</v>
          </cell>
          <cell r="G3920" t="str">
            <v>Real</v>
          </cell>
        </row>
        <row r="3921">
          <cell r="A3921" t="str">
            <v>BRC</v>
          </cell>
          <cell r="B3921">
            <v>202411</v>
          </cell>
          <cell r="D3921" t="str">
            <v>Vida Ahorro Particular</v>
          </cell>
          <cell r="G3921" t="str">
            <v>Real</v>
          </cell>
        </row>
        <row r="3922">
          <cell r="A3922" t="str">
            <v>BRC</v>
          </cell>
          <cell r="B3922">
            <v>202411</v>
          </cell>
          <cell r="D3922" t="str">
            <v>Vida Ganado</v>
          </cell>
          <cell r="G3922" t="str">
            <v>Real</v>
          </cell>
        </row>
        <row r="3923">
          <cell r="A3923" t="str">
            <v>BRC</v>
          </cell>
          <cell r="B3923">
            <v>202411</v>
          </cell>
          <cell r="D3923" t="str">
            <v>Vida Riesgo Particular</v>
          </cell>
          <cell r="G3923" t="str">
            <v>Real</v>
          </cell>
        </row>
        <row r="3924">
          <cell r="A3924" t="str">
            <v>BRC</v>
          </cell>
          <cell r="B3924">
            <v>202412</v>
          </cell>
          <cell r="D3924" t="str">
            <v>--</v>
          </cell>
          <cell r="G3924" t="str">
            <v>Real</v>
          </cell>
        </row>
        <row r="3925">
          <cell r="A3925" t="str">
            <v>BRC</v>
          </cell>
          <cell r="B3925">
            <v>202412</v>
          </cell>
          <cell r="D3925" t="str">
            <v>--</v>
          </cell>
          <cell r="G3925" t="str">
            <v>Real</v>
          </cell>
        </row>
        <row r="3926">
          <cell r="A3926" t="str">
            <v>BRC</v>
          </cell>
          <cell r="B3926">
            <v>202412</v>
          </cell>
          <cell r="D3926" t="str">
            <v>Resto de Lineas</v>
          </cell>
          <cell r="G3926" t="str">
            <v>Real</v>
          </cell>
        </row>
        <row r="3927">
          <cell r="A3927" t="str">
            <v>BRC</v>
          </cell>
          <cell r="B3927">
            <v>202412</v>
          </cell>
          <cell r="D3927" t="str">
            <v>Autos</v>
          </cell>
          <cell r="G3927" t="str">
            <v>Real</v>
          </cell>
        </row>
        <row r="3928">
          <cell r="A3928" t="str">
            <v>BRC</v>
          </cell>
          <cell r="B3928">
            <v>202412</v>
          </cell>
          <cell r="D3928" t="str">
            <v>Crédito Nacional</v>
          </cell>
          <cell r="G3928" t="str">
            <v>Real</v>
          </cell>
        </row>
        <row r="3929">
          <cell r="A3929" t="str">
            <v>BRC</v>
          </cell>
          <cell r="B3929">
            <v>202412</v>
          </cell>
          <cell r="D3929" t="str">
            <v>Flotas</v>
          </cell>
          <cell r="G3929" t="str">
            <v>Real</v>
          </cell>
        </row>
        <row r="3930">
          <cell r="A3930" t="str">
            <v>BRC</v>
          </cell>
          <cell r="B3930">
            <v>202412</v>
          </cell>
          <cell r="D3930" t="str">
            <v>Hogar</v>
          </cell>
          <cell r="G3930" t="str">
            <v>Real</v>
          </cell>
        </row>
        <row r="3931">
          <cell r="A3931" t="str">
            <v>BRC</v>
          </cell>
          <cell r="B3931">
            <v>202412</v>
          </cell>
          <cell r="D3931" t="str">
            <v>Particulares Resto</v>
          </cell>
          <cell r="G3931" t="str">
            <v>Real</v>
          </cell>
        </row>
        <row r="3932">
          <cell r="A3932" t="str">
            <v>BRC</v>
          </cell>
          <cell r="B3932">
            <v>202412</v>
          </cell>
          <cell r="D3932" t="str">
            <v>Property</v>
          </cell>
          <cell r="G3932" t="str">
            <v>Real</v>
          </cell>
        </row>
        <row r="3933">
          <cell r="A3933" t="str">
            <v>BRC</v>
          </cell>
          <cell r="B3933">
            <v>202412</v>
          </cell>
          <cell r="D3933" t="str">
            <v>RC</v>
          </cell>
          <cell r="G3933" t="str">
            <v>Real</v>
          </cell>
        </row>
        <row r="3934">
          <cell r="A3934" t="str">
            <v>BRC</v>
          </cell>
          <cell r="B3934">
            <v>202412</v>
          </cell>
          <cell r="D3934" t="str">
            <v>Seguros Personales (No Vida) Colectivos</v>
          </cell>
          <cell r="G3934" t="str">
            <v>Real</v>
          </cell>
        </row>
        <row r="3935">
          <cell r="A3935" t="str">
            <v>BRC</v>
          </cell>
          <cell r="B3935">
            <v>202412</v>
          </cell>
          <cell r="D3935" t="str">
            <v>Seguros Personales (No Vida) Particular</v>
          </cell>
          <cell r="G3935" t="str">
            <v>Real</v>
          </cell>
        </row>
        <row r="3936">
          <cell r="A3936" t="str">
            <v>BRC</v>
          </cell>
          <cell r="B3936">
            <v>202412</v>
          </cell>
          <cell r="D3936" t="str">
            <v>Transporte</v>
          </cell>
          <cell r="G3936" t="str">
            <v>Real</v>
          </cell>
        </row>
        <row r="3937">
          <cell r="A3937" t="str">
            <v>BRC</v>
          </cell>
          <cell r="B3937">
            <v>202412</v>
          </cell>
          <cell r="D3937" t="str">
            <v>Vida Riesgo Particular</v>
          </cell>
          <cell r="G3937" t="str">
            <v>Real</v>
          </cell>
        </row>
        <row r="3938">
          <cell r="A3938" t="str">
            <v>BRC</v>
          </cell>
          <cell r="B3938">
            <v>202501</v>
          </cell>
          <cell r="D3938" t="str">
            <v>--</v>
          </cell>
          <cell r="G3938" t="str">
            <v>Presupuesto</v>
          </cell>
        </row>
        <row r="3939">
          <cell r="A3939" t="str">
            <v>BRC</v>
          </cell>
          <cell r="B3939">
            <v>202501</v>
          </cell>
          <cell r="D3939" t="str">
            <v>--</v>
          </cell>
          <cell r="G3939" t="str">
            <v>Real</v>
          </cell>
        </row>
        <row r="3940">
          <cell r="A3940" t="str">
            <v>BRC</v>
          </cell>
          <cell r="B3940">
            <v>202501</v>
          </cell>
          <cell r="D3940" t="str">
            <v>--</v>
          </cell>
          <cell r="G3940" t="str">
            <v>Presupuesto</v>
          </cell>
        </row>
        <row r="3941">
          <cell r="A3941" t="str">
            <v>BRC</v>
          </cell>
          <cell r="B3941">
            <v>202501</v>
          </cell>
          <cell r="D3941" t="str">
            <v>Arte</v>
          </cell>
          <cell r="G3941" t="str">
            <v>Presupuesto</v>
          </cell>
        </row>
        <row r="3942">
          <cell r="A3942" t="str">
            <v>BRC</v>
          </cell>
          <cell r="B3942">
            <v>202501</v>
          </cell>
          <cell r="D3942" t="str">
            <v>Autos</v>
          </cell>
          <cell r="G3942" t="str">
            <v>Presupuesto</v>
          </cell>
        </row>
        <row r="3943">
          <cell r="A3943" t="str">
            <v>BRC</v>
          </cell>
          <cell r="B3943">
            <v>202501</v>
          </cell>
          <cell r="D3943" t="str">
            <v>Autos</v>
          </cell>
          <cell r="G3943" t="str">
            <v>Real</v>
          </cell>
        </row>
        <row r="3944">
          <cell r="A3944" t="str">
            <v>BRC</v>
          </cell>
          <cell r="B3944">
            <v>202501</v>
          </cell>
          <cell r="D3944" t="str">
            <v>B2B2C</v>
          </cell>
          <cell r="G3944" t="str">
            <v>Presupuesto</v>
          </cell>
        </row>
        <row r="3945">
          <cell r="A3945" t="str">
            <v>BRC</v>
          </cell>
          <cell r="B3945">
            <v>202501</v>
          </cell>
          <cell r="D3945" t="str">
            <v>Caución</v>
          </cell>
          <cell r="G3945" t="str">
            <v>Presupuesto</v>
          </cell>
        </row>
        <row r="3946">
          <cell r="A3946" t="str">
            <v>BRC</v>
          </cell>
          <cell r="B3946">
            <v>202501</v>
          </cell>
          <cell r="D3946" t="str">
            <v>Crédito Internacional</v>
          </cell>
          <cell r="G3946" t="str">
            <v>Presupuesto</v>
          </cell>
        </row>
        <row r="3947">
          <cell r="A3947" t="str">
            <v>BRC</v>
          </cell>
          <cell r="B3947">
            <v>202501</v>
          </cell>
          <cell r="D3947" t="str">
            <v>Crédito Nacional</v>
          </cell>
          <cell r="G3947" t="str">
            <v>Presupuesto</v>
          </cell>
        </row>
        <row r="3948">
          <cell r="A3948" t="str">
            <v>BRC</v>
          </cell>
          <cell r="B3948">
            <v>202501</v>
          </cell>
          <cell r="D3948" t="str">
            <v>Eventos</v>
          </cell>
          <cell r="G3948" t="str">
            <v>Presupuesto</v>
          </cell>
        </row>
        <row r="3949">
          <cell r="A3949" t="str">
            <v>BRC</v>
          </cell>
          <cell r="B3949">
            <v>202501</v>
          </cell>
          <cell r="D3949" t="str">
            <v>Flotas</v>
          </cell>
          <cell r="G3949" t="str">
            <v>Presupuesto</v>
          </cell>
        </row>
        <row r="3950">
          <cell r="A3950" t="str">
            <v>BRC</v>
          </cell>
          <cell r="B3950">
            <v>202501</v>
          </cell>
          <cell r="D3950" t="str">
            <v>Flotas</v>
          </cell>
          <cell r="G3950" t="str">
            <v>Real</v>
          </cell>
        </row>
        <row r="3951">
          <cell r="A3951" t="str">
            <v>BRC</v>
          </cell>
          <cell r="B3951">
            <v>202501</v>
          </cell>
          <cell r="D3951" t="str">
            <v>Hogar</v>
          </cell>
          <cell r="G3951" t="str">
            <v>Presupuesto</v>
          </cell>
        </row>
        <row r="3952">
          <cell r="A3952" t="str">
            <v>BRC</v>
          </cell>
          <cell r="B3952">
            <v>202501</v>
          </cell>
          <cell r="D3952" t="str">
            <v>Hogar</v>
          </cell>
          <cell r="G3952" t="str">
            <v>Real</v>
          </cell>
        </row>
        <row r="3953">
          <cell r="A3953" t="str">
            <v>BRC</v>
          </cell>
          <cell r="B3953">
            <v>202501</v>
          </cell>
          <cell r="D3953" t="str">
            <v>Ingeniería</v>
          </cell>
          <cell r="G3953" t="str">
            <v>Presupuesto</v>
          </cell>
        </row>
        <row r="3954">
          <cell r="A3954" t="str">
            <v>BRC</v>
          </cell>
          <cell r="B3954">
            <v>202501</v>
          </cell>
          <cell r="D3954" t="str">
            <v>Inmobiliario</v>
          </cell>
          <cell r="G3954" t="str">
            <v>Presupuesto</v>
          </cell>
        </row>
        <row r="3955">
          <cell r="A3955" t="str">
            <v>BRC</v>
          </cell>
          <cell r="B3955">
            <v>202501</v>
          </cell>
          <cell r="D3955" t="str">
            <v>Líneas Financieras</v>
          </cell>
          <cell r="G3955" t="str">
            <v>Presupuesto</v>
          </cell>
        </row>
        <row r="3956">
          <cell r="A3956" t="str">
            <v>BRC</v>
          </cell>
          <cell r="B3956">
            <v>202501</v>
          </cell>
          <cell r="D3956" t="str">
            <v>Náutica</v>
          </cell>
          <cell r="G3956" t="str">
            <v>Presupuesto</v>
          </cell>
        </row>
        <row r="3957">
          <cell r="A3957" t="str">
            <v>BRC</v>
          </cell>
          <cell r="B3957">
            <v>202501</v>
          </cell>
          <cell r="D3957" t="str">
            <v>Particulares Resto</v>
          </cell>
          <cell r="G3957" t="str">
            <v>Presupuesto</v>
          </cell>
        </row>
        <row r="3958">
          <cell r="A3958" t="str">
            <v>BRC</v>
          </cell>
          <cell r="B3958">
            <v>202501</v>
          </cell>
          <cell r="D3958" t="str">
            <v>Property</v>
          </cell>
          <cell r="G3958" t="str">
            <v>Presupuesto</v>
          </cell>
        </row>
        <row r="3959">
          <cell r="A3959" t="str">
            <v>BRC</v>
          </cell>
          <cell r="B3959">
            <v>202501</v>
          </cell>
          <cell r="D3959" t="str">
            <v>Property</v>
          </cell>
          <cell r="G3959" t="str">
            <v>Real</v>
          </cell>
        </row>
        <row r="3960">
          <cell r="A3960" t="str">
            <v>BRC</v>
          </cell>
          <cell r="B3960">
            <v>202501</v>
          </cell>
          <cell r="D3960" t="str">
            <v>RC</v>
          </cell>
          <cell r="G3960" t="str">
            <v>Presupuesto</v>
          </cell>
        </row>
        <row r="3961">
          <cell r="A3961" t="str">
            <v>BRC</v>
          </cell>
          <cell r="B3961">
            <v>202501</v>
          </cell>
          <cell r="D3961" t="str">
            <v>RC</v>
          </cell>
          <cell r="G3961" t="str">
            <v>Real</v>
          </cell>
        </row>
        <row r="3962">
          <cell r="A3962" t="str">
            <v>BRC</v>
          </cell>
          <cell r="B3962">
            <v>202501</v>
          </cell>
          <cell r="D3962" t="str">
            <v>Resto de lineas</v>
          </cell>
          <cell r="G3962" t="str">
            <v>Presupuesto</v>
          </cell>
        </row>
        <row r="3963">
          <cell r="A3963" t="str">
            <v>BRC</v>
          </cell>
          <cell r="B3963">
            <v>202501</v>
          </cell>
          <cell r="D3963" t="str">
            <v>Resto de lineas</v>
          </cell>
          <cell r="G3963" t="str">
            <v>Real</v>
          </cell>
        </row>
        <row r="3964">
          <cell r="A3964" t="str">
            <v>BRC</v>
          </cell>
          <cell r="B3964">
            <v>202501</v>
          </cell>
          <cell r="D3964" t="str">
            <v>Retirada</v>
          </cell>
          <cell r="G3964" t="str">
            <v>Presupuesto</v>
          </cell>
        </row>
        <row r="3965">
          <cell r="A3965" t="str">
            <v>BRC</v>
          </cell>
          <cell r="B3965">
            <v>202501</v>
          </cell>
          <cell r="D3965" t="str">
            <v>Seguros Personales (No Vida) Colectivos</v>
          </cell>
          <cell r="G3965" t="str">
            <v>Presupuesto</v>
          </cell>
        </row>
        <row r="3966">
          <cell r="A3966" t="str">
            <v>BRC</v>
          </cell>
          <cell r="B3966">
            <v>202501</v>
          </cell>
          <cell r="D3966" t="str">
            <v>Seguros Personales (No Vida) Colectivos</v>
          </cell>
          <cell r="G3966" t="str">
            <v>Real</v>
          </cell>
        </row>
        <row r="3967">
          <cell r="A3967" t="str">
            <v>BRC</v>
          </cell>
          <cell r="B3967">
            <v>202501</v>
          </cell>
          <cell r="D3967" t="str">
            <v>Seguros Personales (No Vida) Particular</v>
          </cell>
          <cell r="G3967" t="str">
            <v>Presupuesto</v>
          </cell>
        </row>
        <row r="3968">
          <cell r="A3968" t="str">
            <v>BRC</v>
          </cell>
          <cell r="B3968">
            <v>202501</v>
          </cell>
          <cell r="D3968" t="str">
            <v>Seguros Personales (No Vida) Particular</v>
          </cell>
          <cell r="G3968" t="str">
            <v>Real</v>
          </cell>
        </row>
        <row r="3969">
          <cell r="A3969" t="str">
            <v>BRC</v>
          </cell>
          <cell r="B3969">
            <v>202501</v>
          </cell>
          <cell r="D3969" t="str">
            <v>Transporte</v>
          </cell>
          <cell r="G3969" t="str">
            <v>Presupuesto</v>
          </cell>
        </row>
        <row r="3970">
          <cell r="A3970" t="str">
            <v>BRC</v>
          </cell>
          <cell r="B3970">
            <v>202501</v>
          </cell>
          <cell r="D3970" t="str">
            <v>Venta Cruzada</v>
          </cell>
          <cell r="G3970" t="str">
            <v>Presupuesto</v>
          </cell>
        </row>
        <row r="3971">
          <cell r="A3971" t="str">
            <v>BRC</v>
          </cell>
          <cell r="B3971">
            <v>202501</v>
          </cell>
          <cell r="D3971" t="str">
            <v>Vida Ahorro Colectivo</v>
          </cell>
          <cell r="G3971" t="str">
            <v>Presupuesto</v>
          </cell>
        </row>
        <row r="3972">
          <cell r="A3972" t="str">
            <v>BRC</v>
          </cell>
          <cell r="B3972">
            <v>202501</v>
          </cell>
          <cell r="D3972" t="str">
            <v>Vida Ahorro Particular</v>
          </cell>
          <cell r="G3972" t="str">
            <v>Presupuesto</v>
          </cell>
        </row>
        <row r="3973">
          <cell r="A3973" t="str">
            <v>BRC</v>
          </cell>
          <cell r="B3973">
            <v>202501</v>
          </cell>
          <cell r="D3973" t="str">
            <v>Vida Ganado</v>
          </cell>
          <cell r="G3973" t="str">
            <v>Presupuesto</v>
          </cell>
        </row>
        <row r="3974">
          <cell r="A3974" t="str">
            <v>BRC</v>
          </cell>
          <cell r="B3974">
            <v>202501</v>
          </cell>
          <cell r="D3974" t="str">
            <v>Vida Riesgo Colectivo</v>
          </cell>
          <cell r="G3974" t="str">
            <v>Presupuesto</v>
          </cell>
        </row>
        <row r="3975">
          <cell r="A3975" t="str">
            <v>BRC</v>
          </cell>
          <cell r="B3975">
            <v>202501</v>
          </cell>
          <cell r="D3975" t="str">
            <v>Vida Riesgo Particular</v>
          </cell>
          <cell r="G3975" t="str">
            <v>Presupuesto</v>
          </cell>
        </row>
        <row r="3976">
          <cell r="A3976" t="str">
            <v>BRC</v>
          </cell>
          <cell r="B3976">
            <v>202501</v>
          </cell>
          <cell r="D3976" t="str">
            <v>Vida Riesgo Particular</v>
          </cell>
          <cell r="G3976" t="str">
            <v>Real</v>
          </cell>
        </row>
        <row r="3977">
          <cell r="A3977" t="str">
            <v>BRC</v>
          </cell>
          <cell r="B3977">
            <v>202502</v>
          </cell>
          <cell r="D3977" t="str">
            <v>--</v>
          </cell>
          <cell r="G3977" t="str">
            <v>Presupuesto</v>
          </cell>
        </row>
        <row r="3978">
          <cell r="A3978" t="str">
            <v>BRC</v>
          </cell>
          <cell r="B3978">
            <v>202502</v>
          </cell>
          <cell r="D3978" t="str">
            <v>--</v>
          </cell>
          <cell r="G3978" t="str">
            <v>Real</v>
          </cell>
        </row>
        <row r="3979">
          <cell r="A3979" t="str">
            <v>BRC</v>
          </cell>
          <cell r="B3979">
            <v>202502</v>
          </cell>
          <cell r="D3979" t="str">
            <v>--</v>
          </cell>
          <cell r="G3979" t="str">
            <v>Presupuesto</v>
          </cell>
        </row>
        <row r="3980">
          <cell r="A3980" t="str">
            <v>BRC</v>
          </cell>
          <cell r="B3980">
            <v>202502</v>
          </cell>
          <cell r="D3980" t="str">
            <v>Arte</v>
          </cell>
          <cell r="G3980" t="str">
            <v>Presupuesto</v>
          </cell>
        </row>
        <row r="3981">
          <cell r="A3981" t="str">
            <v>BRC</v>
          </cell>
          <cell r="B3981">
            <v>202502</v>
          </cell>
          <cell r="D3981" t="str">
            <v>Autos</v>
          </cell>
          <cell r="G3981" t="str">
            <v>Presupuesto</v>
          </cell>
        </row>
        <row r="3982">
          <cell r="A3982" t="str">
            <v>BRC</v>
          </cell>
          <cell r="B3982">
            <v>202502</v>
          </cell>
          <cell r="D3982" t="str">
            <v>Autos</v>
          </cell>
          <cell r="G3982" t="str">
            <v>Real</v>
          </cell>
        </row>
        <row r="3983">
          <cell r="A3983" t="str">
            <v>BRC</v>
          </cell>
          <cell r="B3983">
            <v>202502</v>
          </cell>
          <cell r="D3983" t="str">
            <v>B2B2C</v>
          </cell>
          <cell r="G3983" t="str">
            <v>Presupuesto</v>
          </cell>
        </row>
        <row r="3984">
          <cell r="A3984" t="str">
            <v>BRC</v>
          </cell>
          <cell r="B3984">
            <v>202502</v>
          </cell>
          <cell r="D3984" t="str">
            <v>Caución</v>
          </cell>
          <cell r="G3984" t="str">
            <v>Presupuesto</v>
          </cell>
        </row>
        <row r="3985">
          <cell r="A3985" t="str">
            <v>BRC</v>
          </cell>
          <cell r="B3985">
            <v>202502</v>
          </cell>
          <cell r="D3985" t="str">
            <v>Crédito Internacional</v>
          </cell>
          <cell r="G3985" t="str">
            <v>Presupuesto</v>
          </cell>
        </row>
        <row r="3986">
          <cell r="A3986" t="str">
            <v>BRC</v>
          </cell>
          <cell r="B3986">
            <v>202502</v>
          </cell>
          <cell r="D3986" t="str">
            <v>Crédito Nacional</v>
          </cell>
          <cell r="G3986" t="str">
            <v>Presupuesto</v>
          </cell>
        </row>
        <row r="3987">
          <cell r="A3987" t="str">
            <v>BRC</v>
          </cell>
          <cell r="B3987">
            <v>202502</v>
          </cell>
          <cell r="D3987" t="str">
            <v>Eventos</v>
          </cell>
          <cell r="G3987" t="str">
            <v>Presupuesto</v>
          </cell>
        </row>
        <row r="3988">
          <cell r="A3988" t="str">
            <v>BRC</v>
          </cell>
          <cell r="B3988">
            <v>202502</v>
          </cell>
          <cell r="D3988" t="str">
            <v>Flotas</v>
          </cell>
          <cell r="G3988" t="str">
            <v>Presupuesto</v>
          </cell>
        </row>
        <row r="3989">
          <cell r="A3989" t="str">
            <v>BRC</v>
          </cell>
          <cell r="B3989">
            <v>202502</v>
          </cell>
          <cell r="D3989" t="str">
            <v>Hogar</v>
          </cell>
          <cell r="G3989" t="str">
            <v>Presupuesto</v>
          </cell>
        </row>
        <row r="3990">
          <cell r="A3990" t="str">
            <v>BRC</v>
          </cell>
          <cell r="B3990">
            <v>202502</v>
          </cell>
          <cell r="D3990" t="str">
            <v>Hogar</v>
          </cell>
          <cell r="G3990" t="str">
            <v>Real</v>
          </cell>
        </row>
        <row r="3991">
          <cell r="A3991" t="str">
            <v>BRC</v>
          </cell>
          <cell r="B3991">
            <v>202502</v>
          </cell>
          <cell r="D3991" t="str">
            <v>Ingeniería</v>
          </cell>
          <cell r="G3991" t="str">
            <v>Presupuesto</v>
          </cell>
        </row>
        <row r="3992">
          <cell r="A3992" t="str">
            <v>BRC</v>
          </cell>
          <cell r="B3992">
            <v>202502</v>
          </cell>
          <cell r="D3992" t="str">
            <v>Inmobiliario</v>
          </cell>
          <cell r="G3992" t="str">
            <v>Presupuesto</v>
          </cell>
        </row>
        <row r="3993">
          <cell r="A3993" t="str">
            <v>BRC</v>
          </cell>
          <cell r="B3993">
            <v>202502</v>
          </cell>
          <cell r="D3993" t="str">
            <v>Líneas Financieras</v>
          </cell>
          <cell r="G3993" t="str">
            <v>Presupuesto</v>
          </cell>
        </row>
        <row r="3994">
          <cell r="A3994" t="str">
            <v>BRC</v>
          </cell>
          <cell r="B3994">
            <v>202502</v>
          </cell>
          <cell r="D3994" t="str">
            <v>Náutica</v>
          </cell>
          <cell r="G3994" t="str">
            <v>Presupuesto</v>
          </cell>
        </row>
        <row r="3995">
          <cell r="A3995" t="str">
            <v>BRC</v>
          </cell>
          <cell r="B3995">
            <v>202502</v>
          </cell>
          <cell r="D3995" t="str">
            <v>Particulares Resto</v>
          </cell>
          <cell r="G3995" t="str">
            <v>Presupuesto</v>
          </cell>
        </row>
        <row r="3996">
          <cell r="A3996" t="str">
            <v>BRC</v>
          </cell>
          <cell r="B3996">
            <v>202502</v>
          </cell>
          <cell r="D3996" t="str">
            <v>Property</v>
          </cell>
          <cell r="G3996" t="str">
            <v>Presupuesto</v>
          </cell>
        </row>
        <row r="3997">
          <cell r="A3997" t="str">
            <v>BRC</v>
          </cell>
          <cell r="B3997">
            <v>202502</v>
          </cell>
          <cell r="D3997" t="str">
            <v>Property</v>
          </cell>
          <cell r="G3997" t="str">
            <v>Real</v>
          </cell>
        </row>
        <row r="3998">
          <cell r="A3998" t="str">
            <v>BRC</v>
          </cell>
          <cell r="B3998">
            <v>202502</v>
          </cell>
          <cell r="D3998" t="str">
            <v>RC</v>
          </cell>
          <cell r="G3998" t="str">
            <v>Presupuesto</v>
          </cell>
        </row>
        <row r="3999">
          <cell r="A3999" t="str">
            <v>BRC</v>
          </cell>
          <cell r="B3999">
            <v>202502</v>
          </cell>
          <cell r="D3999" t="str">
            <v>Resto de lineas</v>
          </cell>
          <cell r="G3999" t="str">
            <v>Presupuesto</v>
          </cell>
        </row>
        <row r="4000">
          <cell r="A4000" t="str">
            <v>BRC</v>
          </cell>
          <cell r="B4000">
            <v>202502</v>
          </cell>
          <cell r="D4000" t="str">
            <v>Resto de lineas</v>
          </cell>
          <cell r="G4000" t="str">
            <v>Real</v>
          </cell>
        </row>
        <row r="4001">
          <cell r="A4001" t="str">
            <v>BRC</v>
          </cell>
          <cell r="B4001">
            <v>202502</v>
          </cell>
          <cell r="D4001" t="str">
            <v>Retirada</v>
          </cell>
          <cell r="G4001" t="str">
            <v>Presupuesto</v>
          </cell>
        </row>
        <row r="4002">
          <cell r="A4002" t="str">
            <v>BRC</v>
          </cell>
          <cell r="B4002">
            <v>202502</v>
          </cell>
          <cell r="D4002" t="str">
            <v>Seguros Personales (No Vida) Colectivos</v>
          </cell>
          <cell r="G4002" t="str">
            <v>Presupuesto</v>
          </cell>
        </row>
        <row r="4003">
          <cell r="A4003" t="str">
            <v>BRC</v>
          </cell>
          <cell r="B4003">
            <v>202502</v>
          </cell>
          <cell r="D4003" t="str">
            <v>Seguros Personales (No Vida) Particular</v>
          </cell>
          <cell r="G4003" t="str">
            <v>Presupuesto</v>
          </cell>
        </row>
        <row r="4004">
          <cell r="A4004" t="str">
            <v>BRC</v>
          </cell>
          <cell r="B4004">
            <v>202502</v>
          </cell>
          <cell r="D4004" t="str">
            <v>Transporte</v>
          </cell>
          <cell r="G4004" t="str">
            <v>Presupuesto</v>
          </cell>
        </row>
        <row r="4005">
          <cell r="A4005" t="str">
            <v>BRC</v>
          </cell>
          <cell r="B4005">
            <v>202502</v>
          </cell>
          <cell r="D4005" t="str">
            <v>Venta Cruzada</v>
          </cell>
          <cell r="G4005" t="str">
            <v>Presupuesto</v>
          </cell>
        </row>
        <row r="4006">
          <cell r="A4006" t="str">
            <v>BRC</v>
          </cell>
          <cell r="B4006">
            <v>202502</v>
          </cell>
          <cell r="D4006" t="str">
            <v>Vida Ahorro Colectivo</v>
          </cell>
          <cell r="G4006" t="str">
            <v>Presupuesto</v>
          </cell>
        </row>
        <row r="4007">
          <cell r="A4007" t="str">
            <v>BRC</v>
          </cell>
          <cell r="B4007">
            <v>202502</v>
          </cell>
          <cell r="D4007" t="str">
            <v>Vida Ahorro Particular</v>
          </cell>
          <cell r="G4007" t="str">
            <v>Presupuesto</v>
          </cell>
        </row>
        <row r="4008">
          <cell r="A4008" t="str">
            <v>BRC</v>
          </cell>
          <cell r="B4008">
            <v>202502</v>
          </cell>
          <cell r="D4008" t="str">
            <v>Vida Ganado</v>
          </cell>
          <cell r="G4008" t="str">
            <v>Presupuesto</v>
          </cell>
        </row>
        <row r="4009">
          <cell r="A4009" t="str">
            <v>BRC</v>
          </cell>
          <cell r="B4009">
            <v>202502</v>
          </cell>
          <cell r="D4009" t="str">
            <v>Vida Riesgo Colectivo</v>
          </cell>
          <cell r="G4009" t="str">
            <v>Presupuesto</v>
          </cell>
        </row>
        <row r="4010">
          <cell r="A4010" t="str">
            <v>BRC</v>
          </cell>
          <cell r="B4010">
            <v>202502</v>
          </cell>
          <cell r="D4010" t="str">
            <v>Vida Riesgo Particular</v>
          </cell>
          <cell r="G4010" t="str">
            <v>Presupuesto</v>
          </cell>
        </row>
        <row r="4011">
          <cell r="A4011" t="str">
            <v>BRC</v>
          </cell>
          <cell r="B4011">
            <v>202503</v>
          </cell>
          <cell r="D4011" t="str">
            <v>--</v>
          </cell>
          <cell r="G4011" t="str">
            <v>Presupuesto</v>
          </cell>
        </row>
        <row r="4012">
          <cell r="A4012" t="str">
            <v>BRC</v>
          </cell>
          <cell r="B4012">
            <v>202503</v>
          </cell>
          <cell r="D4012" t="str">
            <v>--</v>
          </cell>
          <cell r="G4012" t="str">
            <v>Real</v>
          </cell>
        </row>
        <row r="4013">
          <cell r="A4013" t="str">
            <v>BRC</v>
          </cell>
          <cell r="B4013">
            <v>202503</v>
          </cell>
          <cell r="D4013" t="str">
            <v>--</v>
          </cell>
          <cell r="G4013" t="str">
            <v>Presupuesto</v>
          </cell>
        </row>
        <row r="4014">
          <cell r="A4014" t="str">
            <v>BRC</v>
          </cell>
          <cell r="B4014">
            <v>202503</v>
          </cell>
          <cell r="D4014" t="str">
            <v>Arte</v>
          </cell>
          <cell r="G4014" t="str">
            <v>Presupuesto</v>
          </cell>
        </row>
        <row r="4015">
          <cell r="A4015" t="str">
            <v>BRC</v>
          </cell>
          <cell r="B4015">
            <v>202503</v>
          </cell>
          <cell r="D4015" t="str">
            <v>Autos</v>
          </cell>
          <cell r="G4015" t="str">
            <v>Presupuesto</v>
          </cell>
        </row>
        <row r="4016">
          <cell r="A4016" t="str">
            <v>BRC</v>
          </cell>
          <cell r="B4016">
            <v>202503</v>
          </cell>
          <cell r="D4016" t="str">
            <v>Autos</v>
          </cell>
          <cell r="G4016" t="str">
            <v>Real</v>
          </cell>
        </row>
        <row r="4017">
          <cell r="A4017" t="str">
            <v>BRC</v>
          </cell>
          <cell r="B4017">
            <v>202503</v>
          </cell>
          <cell r="D4017" t="str">
            <v>B2B2C</v>
          </cell>
          <cell r="G4017" t="str">
            <v>Presupuesto</v>
          </cell>
        </row>
        <row r="4018">
          <cell r="A4018" t="str">
            <v>BRC</v>
          </cell>
          <cell r="B4018">
            <v>202503</v>
          </cell>
          <cell r="D4018" t="str">
            <v>Caución</v>
          </cell>
          <cell r="G4018" t="str">
            <v>Presupuesto</v>
          </cell>
        </row>
        <row r="4019">
          <cell r="A4019" t="str">
            <v>BRC</v>
          </cell>
          <cell r="B4019">
            <v>202503</v>
          </cell>
          <cell r="D4019" t="str">
            <v>Crédito Internacional</v>
          </cell>
          <cell r="G4019" t="str">
            <v>Presupuesto</v>
          </cell>
        </row>
        <row r="4020">
          <cell r="A4020" t="str">
            <v>BRC</v>
          </cell>
          <cell r="B4020">
            <v>202503</v>
          </cell>
          <cell r="D4020" t="str">
            <v>Crédito Nacional</v>
          </cell>
          <cell r="G4020" t="str">
            <v>Presupuesto</v>
          </cell>
        </row>
        <row r="4021">
          <cell r="A4021" t="str">
            <v>BRC</v>
          </cell>
          <cell r="B4021">
            <v>202503</v>
          </cell>
          <cell r="D4021" t="str">
            <v>Eventos</v>
          </cell>
          <cell r="G4021" t="str">
            <v>Presupuesto</v>
          </cell>
        </row>
        <row r="4022">
          <cell r="A4022" t="str">
            <v>BRC</v>
          </cell>
          <cell r="B4022">
            <v>202503</v>
          </cell>
          <cell r="D4022" t="str">
            <v>Flotas</v>
          </cell>
          <cell r="G4022" t="str">
            <v>Presupuesto</v>
          </cell>
        </row>
        <row r="4023">
          <cell r="A4023" t="str">
            <v>BRC</v>
          </cell>
          <cell r="B4023">
            <v>202503</v>
          </cell>
          <cell r="D4023" t="str">
            <v>Flotas</v>
          </cell>
          <cell r="G4023" t="str">
            <v>Real</v>
          </cell>
        </row>
        <row r="4024">
          <cell r="A4024" t="str">
            <v>BRC</v>
          </cell>
          <cell r="B4024">
            <v>202503</v>
          </cell>
          <cell r="D4024" t="str">
            <v>Hogar</v>
          </cell>
          <cell r="G4024" t="str">
            <v>Presupuesto</v>
          </cell>
        </row>
        <row r="4025">
          <cell r="A4025" t="str">
            <v>BRC</v>
          </cell>
          <cell r="B4025">
            <v>202503</v>
          </cell>
          <cell r="D4025" t="str">
            <v>Hogar</v>
          </cell>
          <cell r="G4025" t="str">
            <v>Real</v>
          </cell>
        </row>
        <row r="4026">
          <cell r="A4026" t="str">
            <v>BRC</v>
          </cell>
          <cell r="B4026">
            <v>202503</v>
          </cell>
          <cell r="D4026" t="str">
            <v>Ingeniería</v>
          </cell>
          <cell r="G4026" t="str">
            <v>Presupuesto</v>
          </cell>
        </row>
        <row r="4027">
          <cell r="A4027" t="str">
            <v>BRC</v>
          </cell>
          <cell r="B4027">
            <v>202503</v>
          </cell>
          <cell r="D4027" t="str">
            <v>Inmobiliario</v>
          </cell>
          <cell r="G4027" t="str">
            <v>Presupuesto</v>
          </cell>
        </row>
        <row r="4028">
          <cell r="A4028" t="str">
            <v>BRC</v>
          </cell>
          <cell r="B4028">
            <v>202503</v>
          </cell>
          <cell r="D4028" t="str">
            <v>Líneas Financieras</v>
          </cell>
          <cell r="G4028" t="str">
            <v>Presupuesto</v>
          </cell>
        </row>
        <row r="4029">
          <cell r="A4029" t="str">
            <v>BRC</v>
          </cell>
          <cell r="B4029">
            <v>202503</v>
          </cell>
          <cell r="D4029" t="str">
            <v>Náutica</v>
          </cell>
          <cell r="G4029" t="str">
            <v>Presupuesto</v>
          </cell>
        </row>
        <row r="4030">
          <cell r="A4030" t="str">
            <v>BRC</v>
          </cell>
          <cell r="B4030">
            <v>202503</v>
          </cell>
          <cell r="D4030" t="str">
            <v>Náutica</v>
          </cell>
          <cell r="G4030" t="str">
            <v>Real</v>
          </cell>
        </row>
        <row r="4031">
          <cell r="A4031" t="str">
            <v>BRC</v>
          </cell>
          <cell r="B4031">
            <v>202503</v>
          </cell>
          <cell r="D4031" t="str">
            <v>Particulares Resto</v>
          </cell>
          <cell r="G4031" t="str">
            <v>Presupuesto</v>
          </cell>
        </row>
        <row r="4032">
          <cell r="A4032" t="str">
            <v>BRC</v>
          </cell>
          <cell r="B4032">
            <v>202503</v>
          </cell>
          <cell r="D4032" t="str">
            <v>Particulares Resto</v>
          </cell>
          <cell r="G4032" t="str">
            <v>Real</v>
          </cell>
        </row>
        <row r="4033">
          <cell r="A4033" t="str">
            <v>BRC</v>
          </cell>
          <cell r="B4033">
            <v>202503</v>
          </cell>
          <cell r="D4033" t="str">
            <v>Property</v>
          </cell>
          <cell r="G4033" t="str">
            <v>Presupuesto</v>
          </cell>
        </row>
        <row r="4034">
          <cell r="A4034" t="str">
            <v>BRC</v>
          </cell>
          <cell r="B4034">
            <v>202503</v>
          </cell>
          <cell r="D4034" t="str">
            <v>Property</v>
          </cell>
          <cell r="G4034" t="str">
            <v>Real</v>
          </cell>
        </row>
        <row r="4035">
          <cell r="A4035" t="str">
            <v>BRC</v>
          </cell>
          <cell r="B4035">
            <v>202503</v>
          </cell>
          <cell r="D4035" t="str">
            <v>RC</v>
          </cell>
          <cell r="G4035" t="str">
            <v>Presupuesto</v>
          </cell>
        </row>
        <row r="4036">
          <cell r="A4036" t="str">
            <v>BRC</v>
          </cell>
          <cell r="B4036">
            <v>202503</v>
          </cell>
          <cell r="D4036" t="str">
            <v>RC</v>
          </cell>
          <cell r="G4036" t="str">
            <v>Real</v>
          </cell>
        </row>
        <row r="4037">
          <cell r="A4037" t="str">
            <v>BRC</v>
          </cell>
          <cell r="B4037">
            <v>202503</v>
          </cell>
          <cell r="D4037" t="str">
            <v>Resto de lineas</v>
          </cell>
          <cell r="G4037" t="str">
            <v>Presupuesto</v>
          </cell>
        </row>
        <row r="4038">
          <cell r="A4038" t="str">
            <v>BRC</v>
          </cell>
          <cell r="B4038">
            <v>202503</v>
          </cell>
          <cell r="D4038" t="str">
            <v>Resto de lineas</v>
          </cell>
          <cell r="G4038" t="str">
            <v>Real</v>
          </cell>
        </row>
        <row r="4039">
          <cell r="A4039" t="str">
            <v>BRC</v>
          </cell>
          <cell r="B4039">
            <v>202503</v>
          </cell>
          <cell r="D4039" t="str">
            <v>Resto de lineas</v>
          </cell>
          <cell r="G4039" t="str">
            <v>Real</v>
          </cell>
        </row>
        <row r="4040">
          <cell r="A4040" t="str">
            <v>BRC</v>
          </cell>
          <cell r="B4040">
            <v>202503</v>
          </cell>
          <cell r="D4040" t="str">
            <v>Retirada</v>
          </cell>
          <cell r="G4040" t="str">
            <v>Presupuesto</v>
          </cell>
        </row>
        <row r="4041">
          <cell r="A4041" t="str">
            <v>BRC</v>
          </cell>
          <cell r="B4041">
            <v>202503</v>
          </cell>
          <cell r="D4041" t="str">
            <v>Retirada</v>
          </cell>
          <cell r="G4041" t="str">
            <v>Real</v>
          </cell>
        </row>
        <row r="4042">
          <cell r="A4042" t="str">
            <v>BRC</v>
          </cell>
          <cell r="B4042">
            <v>202503</v>
          </cell>
          <cell r="D4042" t="str">
            <v>Retirada</v>
          </cell>
          <cell r="G4042" t="str">
            <v>Real</v>
          </cell>
        </row>
        <row r="4043">
          <cell r="A4043" t="str">
            <v>BRC</v>
          </cell>
          <cell r="B4043">
            <v>202503</v>
          </cell>
          <cell r="D4043" t="str">
            <v>Seguros Personales (No Vida) Colectivos</v>
          </cell>
          <cell r="G4043" t="str">
            <v>Presupuesto</v>
          </cell>
        </row>
        <row r="4044">
          <cell r="A4044" t="str">
            <v>BRC</v>
          </cell>
          <cell r="B4044">
            <v>202503</v>
          </cell>
          <cell r="D4044" t="str">
            <v>Seguros Personales (No Vida) Colectivos</v>
          </cell>
          <cell r="G4044" t="str">
            <v>Real</v>
          </cell>
        </row>
        <row r="4045">
          <cell r="A4045" t="str">
            <v>BRC</v>
          </cell>
          <cell r="B4045">
            <v>202503</v>
          </cell>
          <cell r="D4045" t="str">
            <v>Seguros Personales (No Vida) Particular</v>
          </cell>
          <cell r="G4045" t="str">
            <v>Presupuesto</v>
          </cell>
        </row>
        <row r="4046">
          <cell r="A4046" t="str">
            <v>BRC</v>
          </cell>
          <cell r="B4046">
            <v>202503</v>
          </cell>
          <cell r="D4046" t="str">
            <v>Seguros Personales (No Vida) Particular</v>
          </cell>
          <cell r="G4046" t="str">
            <v>Real</v>
          </cell>
        </row>
        <row r="4047">
          <cell r="A4047" t="str">
            <v>BRC</v>
          </cell>
          <cell r="B4047">
            <v>202503</v>
          </cell>
          <cell r="D4047" t="str">
            <v>Transporte</v>
          </cell>
          <cell r="G4047" t="str">
            <v>Presupuesto</v>
          </cell>
        </row>
        <row r="4048">
          <cell r="A4048" t="str">
            <v>BRC</v>
          </cell>
          <cell r="B4048">
            <v>202503</v>
          </cell>
          <cell r="D4048" t="str">
            <v>Transporte</v>
          </cell>
          <cell r="G4048" t="str">
            <v>Real</v>
          </cell>
        </row>
        <row r="4049">
          <cell r="A4049" t="str">
            <v>BRC</v>
          </cell>
          <cell r="B4049">
            <v>202503</v>
          </cell>
          <cell r="D4049" t="str">
            <v>Venta Cruzada</v>
          </cell>
          <cell r="G4049" t="str">
            <v>Presupuesto</v>
          </cell>
        </row>
        <row r="4050">
          <cell r="A4050" t="str">
            <v>BRC</v>
          </cell>
          <cell r="B4050">
            <v>202503</v>
          </cell>
          <cell r="D4050" t="str">
            <v>Venta Cruzada</v>
          </cell>
          <cell r="G4050" t="str">
            <v>Real</v>
          </cell>
        </row>
        <row r="4051">
          <cell r="A4051" t="str">
            <v>BRC</v>
          </cell>
          <cell r="B4051">
            <v>202503</v>
          </cell>
          <cell r="D4051" t="str">
            <v>Vida Ahorro Colectivo</v>
          </cell>
          <cell r="G4051" t="str">
            <v>Presupuesto</v>
          </cell>
        </row>
        <row r="4052">
          <cell r="A4052" t="str">
            <v>BRC</v>
          </cell>
          <cell r="B4052">
            <v>202503</v>
          </cell>
          <cell r="D4052" t="str">
            <v>Vida Ahorro Particular</v>
          </cell>
          <cell r="G4052" t="str">
            <v>Presupuesto</v>
          </cell>
        </row>
        <row r="4053">
          <cell r="A4053" t="str">
            <v>BRC</v>
          </cell>
          <cell r="B4053">
            <v>202503</v>
          </cell>
          <cell r="D4053" t="str">
            <v>Vida Ganado</v>
          </cell>
          <cell r="G4053" t="str">
            <v>Presupuesto</v>
          </cell>
        </row>
        <row r="4054">
          <cell r="A4054" t="str">
            <v>BRC</v>
          </cell>
          <cell r="B4054">
            <v>202503</v>
          </cell>
          <cell r="D4054" t="str">
            <v>Vida Ganado</v>
          </cell>
          <cell r="G4054" t="str">
            <v>Real</v>
          </cell>
        </row>
        <row r="4055">
          <cell r="A4055" t="str">
            <v>BRC</v>
          </cell>
          <cell r="B4055">
            <v>202503</v>
          </cell>
          <cell r="D4055" t="str">
            <v>Vida Riesgo Colectivo</v>
          </cell>
          <cell r="G4055" t="str">
            <v>Presupuesto</v>
          </cell>
        </row>
        <row r="4056">
          <cell r="A4056" t="str">
            <v>BRC</v>
          </cell>
          <cell r="B4056">
            <v>202503</v>
          </cell>
          <cell r="D4056" t="str">
            <v>Vida Riesgo Particular</v>
          </cell>
          <cell r="G4056" t="str">
            <v>Presupuesto</v>
          </cell>
        </row>
        <row r="4057">
          <cell r="A4057" t="str">
            <v>BRC</v>
          </cell>
          <cell r="B4057">
            <v>202503</v>
          </cell>
          <cell r="D4057" t="str">
            <v>Vida Riesgo Particular</v>
          </cell>
          <cell r="G4057" t="str">
            <v>Real</v>
          </cell>
        </row>
        <row r="4058">
          <cell r="A4058" t="str">
            <v>BRC</v>
          </cell>
          <cell r="B4058">
            <v>202504</v>
          </cell>
          <cell r="D4058" t="str">
            <v>--</v>
          </cell>
          <cell r="G4058" t="str">
            <v>Presupuesto</v>
          </cell>
        </row>
        <row r="4059">
          <cell r="A4059" t="str">
            <v>BRC</v>
          </cell>
          <cell r="B4059">
            <v>202504</v>
          </cell>
          <cell r="D4059" t="str">
            <v>--</v>
          </cell>
          <cell r="G4059" t="str">
            <v>Real</v>
          </cell>
        </row>
        <row r="4060">
          <cell r="A4060" t="str">
            <v>BRC</v>
          </cell>
          <cell r="B4060">
            <v>202504</v>
          </cell>
          <cell r="D4060" t="str">
            <v>--</v>
          </cell>
          <cell r="G4060" t="str">
            <v>Presupuesto</v>
          </cell>
        </row>
        <row r="4061">
          <cell r="A4061" t="str">
            <v>BRC</v>
          </cell>
          <cell r="B4061">
            <v>202504</v>
          </cell>
          <cell r="D4061" t="str">
            <v>--</v>
          </cell>
          <cell r="G4061" t="str">
            <v>Real</v>
          </cell>
        </row>
        <row r="4062">
          <cell r="A4062" t="str">
            <v>BRC</v>
          </cell>
          <cell r="B4062">
            <v>202504</v>
          </cell>
          <cell r="D4062" t="str">
            <v>Arte</v>
          </cell>
          <cell r="G4062" t="str">
            <v>Presupuesto</v>
          </cell>
        </row>
        <row r="4063">
          <cell r="A4063" t="str">
            <v>BRC</v>
          </cell>
          <cell r="B4063">
            <v>202504</v>
          </cell>
          <cell r="D4063" t="str">
            <v>Autos</v>
          </cell>
          <cell r="G4063" t="str">
            <v>Presupuesto</v>
          </cell>
        </row>
        <row r="4064">
          <cell r="A4064" t="str">
            <v>BRC</v>
          </cell>
          <cell r="B4064">
            <v>202504</v>
          </cell>
          <cell r="D4064" t="str">
            <v>Autos</v>
          </cell>
          <cell r="G4064" t="str">
            <v>Real</v>
          </cell>
        </row>
        <row r="4065">
          <cell r="A4065" t="str">
            <v>BRC</v>
          </cell>
          <cell r="B4065">
            <v>202504</v>
          </cell>
          <cell r="D4065" t="str">
            <v>B2B2C</v>
          </cell>
          <cell r="G4065" t="str">
            <v>Presupuesto</v>
          </cell>
        </row>
        <row r="4066">
          <cell r="A4066" t="str">
            <v>BRC</v>
          </cell>
          <cell r="B4066">
            <v>202504</v>
          </cell>
          <cell r="D4066" t="str">
            <v>Caución</v>
          </cell>
          <cell r="G4066" t="str">
            <v>Presupuesto</v>
          </cell>
        </row>
        <row r="4067">
          <cell r="A4067" t="str">
            <v>BRC</v>
          </cell>
          <cell r="B4067">
            <v>202504</v>
          </cell>
          <cell r="D4067" t="str">
            <v>Crédito Internacional</v>
          </cell>
          <cell r="G4067" t="str">
            <v>Presupuesto</v>
          </cell>
        </row>
        <row r="4068">
          <cell r="A4068" t="str">
            <v>BRC</v>
          </cell>
          <cell r="B4068">
            <v>202504</v>
          </cell>
          <cell r="D4068" t="str">
            <v>Crédito Nacional</v>
          </cell>
          <cell r="G4068" t="str">
            <v>Presupuesto</v>
          </cell>
        </row>
        <row r="4069">
          <cell r="A4069" t="str">
            <v>BRC</v>
          </cell>
          <cell r="B4069">
            <v>202504</v>
          </cell>
          <cell r="D4069" t="str">
            <v>Eventos</v>
          </cell>
          <cell r="G4069" t="str">
            <v>Presupuesto</v>
          </cell>
        </row>
        <row r="4070">
          <cell r="A4070" t="str">
            <v>BRC</v>
          </cell>
          <cell r="B4070">
            <v>202504</v>
          </cell>
          <cell r="D4070" t="str">
            <v>Flotas</v>
          </cell>
          <cell r="G4070" t="str">
            <v>Presupuesto</v>
          </cell>
        </row>
        <row r="4071">
          <cell r="A4071" t="str">
            <v>BRC</v>
          </cell>
          <cell r="B4071">
            <v>202504</v>
          </cell>
          <cell r="D4071" t="str">
            <v>Flotas</v>
          </cell>
          <cell r="G4071" t="str">
            <v>Real</v>
          </cell>
        </row>
        <row r="4072">
          <cell r="A4072" t="str">
            <v>BRC</v>
          </cell>
          <cell r="B4072">
            <v>202504</v>
          </cell>
          <cell r="D4072" t="str">
            <v>Hogar</v>
          </cell>
          <cell r="G4072" t="str">
            <v>Presupuesto</v>
          </cell>
        </row>
        <row r="4073">
          <cell r="A4073" t="str">
            <v>BRC</v>
          </cell>
          <cell r="B4073">
            <v>202504</v>
          </cell>
          <cell r="D4073" t="str">
            <v>Hogar</v>
          </cell>
          <cell r="G4073" t="str">
            <v>Real</v>
          </cell>
        </row>
        <row r="4074">
          <cell r="A4074" t="str">
            <v>BRC</v>
          </cell>
          <cell r="B4074">
            <v>202504</v>
          </cell>
          <cell r="D4074" t="str">
            <v>Ingeniería</v>
          </cell>
          <cell r="G4074" t="str">
            <v>Presupuesto</v>
          </cell>
        </row>
        <row r="4075">
          <cell r="A4075" t="str">
            <v>BRC</v>
          </cell>
          <cell r="B4075">
            <v>202504</v>
          </cell>
          <cell r="D4075" t="str">
            <v>Inmobiliario</v>
          </cell>
          <cell r="G4075" t="str">
            <v>Presupuesto</v>
          </cell>
        </row>
        <row r="4076">
          <cell r="A4076" t="str">
            <v>BRC</v>
          </cell>
          <cell r="B4076">
            <v>202504</v>
          </cell>
          <cell r="D4076" t="str">
            <v>Líneas Financieras</v>
          </cell>
          <cell r="G4076" t="str">
            <v>Presupuesto</v>
          </cell>
        </row>
        <row r="4077">
          <cell r="A4077" t="str">
            <v>BRC</v>
          </cell>
          <cell r="B4077">
            <v>202504</v>
          </cell>
          <cell r="D4077" t="str">
            <v>Náutica</v>
          </cell>
          <cell r="G4077" t="str">
            <v>Presupuesto</v>
          </cell>
        </row>
        <row r="4078">
          <cell r="A4078" t="str">
            <v>BRC</v>
          </cell>
          <cell r="B4078">
            <v>202504</v>
          </cell>
          <cell r="D4078" t="str">
            <v>Náutica</v>
          </cell>
          <cell r="G4078" t="str">
            <v>Real</v>
          </cell>
        </row>
        <row r="4079">
          <cell r="A4079" t="str">
            <v>BRC</v>
          </cell>
          <cell r="B4079">
            <v>202504</v>
          </cell>
          <cell r="D4079" t="str">
            <v>Particulares Resto</v>
          </cell>
          <cell r="G4079" t="str">
            <v>Presupuesto</v>
          </cell>
        </row>
        <row r="4080">
          <cell r="A4080" t="str">
            <v>BRC</v>
          </cell>
          <cell r="B4080">
            <v>202504</v>
          </cell>
          <cell r="D4080" t="str">
            <v>Particulares Resto</v>
          </cell>
          <cell r="G4080" t="str">
            <v>Real</v>
          </cell>
        </row>
        <row r="4081">
          <cell r="A4081" t="str">
            <v>BRC</v>
          </cell>
          <cell r="B4081">
            <v>202504</v>
          </cell>
          <cell r="D4081" t="str">
            <v>Property</v>
          </cell>
          <cell r="G4081" t="str">
            <v>Presupuesto</v>
          </cell>
        </row>
        <row r="4082">
          <cell r="A4082" t="str">
            <v>BRC</v>
          </cell>
          <cell r="B4082">
            <v>202504</v>
          </cell>
          <cell r="D4082" t="str">
            <v>Property</v>
          </cell>
          <cell r="G4082" t="str">
            <v>Real</v>
          </cell>
        </row>
        <row r="4083">
          <cell r="A4083" t="str">
            <v>BRC</v>
          </cell>
          <cell r="B4083">
            <v>202504</v>
          </cell>
          <cell r="D4083" t="str">
            <v>RC</v>
          </cell>
          <cell r="G4083" t="str">
            <v>Presupuesto</v>
          </cell>
        </row>
        <row r="4084">
          <cell r="A4084" t="str">
            <v>BRC</v>
          </cell>
          <cell r="B4084">
            <v>202504</v>
          </cell>
          <cell r="D4084" t="str">
            <v>RC</v>
          </cell>
          <cell r="G4084" t="str">
            <v>Real</v>
          </cell>
        </row>
        <row r="4085">
          <cell r="A4085" t="str">
            <v>BRC</v>
          </cell>
          <cell r="B4085">
            <v>202504</v>
          </cell>
          <cell r="D4085" t="str">
            <v>Resto de lineas</v>
          </cell>
          <cell r="G4085" t="str">
            <v>Presupuesto</v>
          </cell>
        </row>
        <row r="4086">
          <cell r="A4086" t="str">
            <v>BRC</v>
          </cell>
          <cell r="B4086">
            <v>202504</v>
          </cell>
          <cell r="D4086" t="str">
            <v>Resto de lineas</v>
          </cell>
          <cell r="G4086" t="str">
            <v>Real</v>
          </cell>
        </row>
        <row r="4087">
          <cell r="A4087" t="str">
            <v>BRC</v>
          </cell>
          <cell r="B4087">
            <v>202504</v>
          </cell>
          <cell r="D4087" t="str">
            <v>Resto de lineas</v>
          </cell>
          <cell r="G4087" t="str">
            <v>Real</v>
          </cell>
        </row>
        <row r="4088">
          <cell r="A4088" t="str">
            <v>BRC</v>
          </cell>
          <cell r="B4088">
            <v>202504</v>
          </cell>
          <cell r="D4088" t="str">
            <v>Retirada</v>
          </cell>
          <cell r="G4088" t="str">
            <v>Presupuesto</v>
          </cell>
        </row>
        <row r="4089">
          <cell r="A4089" t="str">
            <v>BRC</v>
          </cell>
          <cell r="B4089">
            <v>202504</v>
          </cell>
          <cell r="D4089" t="str">
            <v>Retirada</v>
          </cell>
          <cell r="G4089" t="str">
            <v>Real</v>
          </cell>
        </row>
        <row r="4090">
          <cell r="A4090" t="str">
            <v>BRC</v>
          </cell>
          <cell r="B4090">
            <v>202504</v>
          </cell>
          <cell r="D4090" t="str">
            <v>Seguros Personales (No Vida) Colectivos</v>
          </cell>
          <cell r="G4090" t="str">
            <v>Presupuesto</v>
          </cell>
        </row>
        <row r="4091">
          <cell r="A4091" t="str">
            <v>BRC</v>
          </cell>
          <cell r="B4091">
            <v>202504</v>
          </cell>
          <cell r="D4091" t="str">
            <v>Seguros Personales (No Vida) Colectivos</v>
          </cell>
          <cell r="G4091" t="str">
            <v>Real</v>
          </cell>
        </row>
        <row r="4092">
          <cell r="A4092" t="str">
            <v>BRC</v>
          </cell>
          <cell r="B4092">
            <v>202504</v>
          </cell>
          <cell r="D4092" t="str">
            <v>Seguros Personales (No Vida) Particular</v>
          </cell>
          <cell r="G4092" t="str">
            <v>Presupuesto</v>
          </cell>
        </row>
        <row r="4093">
          <cell r="A4093" t="str">
            <v>BRC</v>
          </cell>
          <cell r="B4093">
            <v>202504</v>
          </cell>
          <cell r="D4093" t="str">
            <v>Seguros Personales (No Vida) Particular</v>
          </cell>
          <cell r="G4093" t="str">
            <v>Real</v>
          </cell>
        </row>
        <row r="4094">
          <cell r="A4094" t="str">
            <v>BRC</v>
          </cell>
          <cell r="B4094">
            <v>202504</v>
          </cell>
          <cell r="D4094" t="str">
            <v>Transporte</v>
          </cell>
          <cell r="G4094" t="str">
            <v>Presupuesto</v>
          </cell>
        </row>
        <row r="4095">
          <cell r="A4095" t="str">
            <v>BRC</v>
          </cell>
          <cell r="B4095">
            <v>202504</v>
          </cell>
          <cell r="D4095" t="str">
            <v>Transporte</v>
          </cell>
          <cell r="G4095" t="str">
            <v>Real</v>
          </cell>
        </row>
        <row r="4096">
          <cell r="A4096" t="str">
            <v>BRC</v>
          </cell>
          <cell r="B4096">
            <v>202504</v>
          </cell>
          <cell r="D4096" t="str">
            <v>Venta Cruzada</v>
          </cell>
          <cell r="G4096" t="str">
            <v>Presupuesto</v>
          </cell>
        </row>
        <row r="4097">
          <cell r="A4097" t="str">
            <v>BRC</v>
          </cell>
          <cell r="B4097">
            <v>202504</v>
          </cell>
          <cell r="D4097" t="str">
            <v>Venta Cruzada</v>
          </cell>
          <cell r="G4097" t="str">
            <v>Real</v>
          </cell>
        </row>
        <row r="4098">
          <cell r="A4098" t="str">
            <v>BRC</v>
          </cell>
          <cell r="B4098">
            <v>202504</v>
          </cell>
          <cell r="D4098" t="str">
            <v>Vida Ahorro Colectivo</v>
          </cell>
          <cell r="G4098" t="str">
            <v>Presupuesto</v>
          </cell>
        </row>
        <row r="4099">
          <cell r="A4099" t="str">
            <v>BRC</v>
          </cell>
          <cell r="B4099">
            <v>202504</v>
          </cell>
          <cell r="D4099" t="str">
            <v>Vida Ahorro Particular</v>
          </cell>
          <cell r="G4099" t="str">
            <v>Presupuesto</v>
          </cell>
        </row>
        <row r="4100">
          <cell r="A4100" t="str">
            <v>BRC</v>
          </cell>
          <cell r="B4100">
            <v>202504</v>
          </cell>
          <cell r="D4100" t="str">
            <v>Vida Ganado</v>
          </cell>
          <cell r="G4100" t="str">
            <v>Presupuesto</v>
          </cell>
        </row>
        <row r="4101">
          <cell r="A4101" t="str">
            <v>BRC</v>
          </cell>
          <cell r="B4101">
            <v>202504</v>
          </cell>
          <cell r="D4101" t="str">
            <v>Vida Riesgo Colectivo</v>
          </cell>
          <cell r="G4101" t="str">
            <v>Presupuesto</v>
          </cell>
        </row>
        <row r="4102">
          <cell r="A4102" t="str">
            <v>BRC</v>
          </cell>
          <cell r="B4102">
            <v>202504</v>
          </cell>
          <cell r="D4102" t="str">
            <v>Vida Riesgo Particular</v>
          </cell>
          <cell r="G4102" t="str">
            <v>Presupuesto</v>
          </cell>
        </row>
        <row r="4103">
          <cell r="A4103" t="str">
            <v>BRC</v>
          </cell>
          <cell r="B4103">
            <v>202504</v>
          </cell>
          <cell r="D4103" t="str">
            <v>Vida Riesgo Particular</v>
          </cell>
          <cell r="G4103" t="str">
            <v>Real</v>
          </cell>
        </row>
        <row r="4104">
          <cell r="A4104" t="str">
            <v>BRC</v>
          </cell>
          <cell r="B4104">
            <v>202505</v>
          </cell>
          <cell r="D4104" t="str">
            <v>--</v>
          </cell>
          <cell r="G4104" t="str">
            <v>Presupuesto</v>
          </cell>
        </row>
        <row r="4105">
          <cell r="A4105" t="str">
            <v>BRC</v>
          </cell>
          <cell r="B4105">
            <v>202505</v>
          </cell>
          <cell r="D4105" t="str">
            <v>--</v>
          </cell>
          <cell r="G4105" t="str">
            <v>Real</v>
          </cell>
        </row>
        <row r="4106">
          <cell r="A4106" t="str">
            <v>BRC</v>
          </cell>
          <cell r="B4106">
            <v>202505</v>
          </cell>
          <cell r="D4106" t="str">
            <v>--</v>
          </cell>
          <cell r="G4106" t="str">
            <v>Presupuesto</v>
          </cell>
        </row>
        <row r="4107">
          <cell r="A4107" t="str">
            <v>BRC</v>
          </cell>
          <cell r="B4107">
            <v>202505</v>
          </cell>
          <cell r="D4107" t="str">
            <v>--</v>
          </cell>
          <cell r="G4107" t="str">
            <v>Real</v>
          </cell>
        </row>
        <row r="4108">
          <cell r="A4108" t="str">
            <v>BRC</v>
          </cell>
          <cell r="B4108">
            <v>202505</v>
          </cell>
          <cell r="D4108" t="str">
            <v>Arte</v>
          </cell>
          <cell r="G4108" t="str">
            <v>Presupuesto</v>
          </cell>
        </row>
        <row r="4109">
          <cell r="A4109" t="str">
            <v>BRC</v>
          </cell>
          <cell r="B4109">
            <v>202505</v>
          </cell>
          <cell r="D4109" t="str">
            <v>Autos</v>
          </cell>
          <cell r="G4109" t="str">
            <v>Presupuesto</v>
          </cell>
        </row>
        <row r="4110">
          <cell r="A4110" t="str">
            <v>BRC</v>
          </cell>
          <cell r="B4110">
            <v>202505</v>
          </cell>
          <cell r="D4110" t="str">
            <v>Autos</v>
          </cell>
          <cell r="G4110" t="str">
            <v>Real</v>
          </cell>
        </row>
        <row r="4111">
          <cell r="A4111" t="str">
            <v>BRC</v>
          </cell>
          <cell r="B4111">
            <v>202505</v>
          </cell>
          <cell r="D4111" t="str">
            <v>B2B2C</v>
          </cell>
          <cell r="G4111" t="str">
            <v>Presupuesto</v>
          </cell>
        </row>
        <row r="4112">
          <cell r="A4112" t="str">
            <v>BRC</v>
          </cell>
          <cell r="B4112">
            <v>202505</v>
          </cell>
          <cell r="D4112" t="str">
            <v>Caución</v>
          </cell>
          <cell r="G4112" t="str">
            <v>Presupuesto</v>
          </cell>
        </row>
        <row r="4113">
          <cell r="A4113" t="str">
            <v>BRC</v>
          </cell>
          <cell r="B4113">
            <v>202505</v>
          </cell>
          <cell r="D4113" t="str">
            <v>Crédito Internacional</v>
          </cell>
          <cell r="G4113" t="str">
            <v>Presupuesto</v>
          </cell>
        </row>
        <row r="4114">
          <cell r="A4114" t="str">
            <v>BRC</v>
          </cell>
          <cell r="B4114">
            <v>202505</v>
          </cell>
          <cell r="D4114" t="str">
            <v>Crédito Nacional</v>
          </cell>
          <cell r="G4114" t="str">
            <v>Presupuesto</v>
          </cell>
        </row>
        <row r="4115">
          <cell r="A4115" t="str">
            <v>BRC</v>
          </cell>
          <cell r="B4115">
            <v>202505</v>
          </cell>
          <cell r="D4115" t="str">
            <v>Eventos</v>
          </cell>
          <cell r="G4115" t="str">
            <v>Presupuesto</v>
          </cell>
        </row>
        <row r="4116">
          <cell r="A4116" t="str">
            <v>BRC</v>
          </cell>
          <cell r="B4116">
            <v>202505</v>
          </cell>
          <cell r="D4116" t="str">
            <v>Flotas</v>
          </cell>
          <cell r="G4116" t="str">
            <v>Presupuesto</v>
          </cell>
        </row>
        <row r="4117">
          <cell r="A4117" t="str">
            <v>BRC</v>
          </cell>
          <cell r="B4117">
            <v>202505</v>
          </cell>
          <cell r="D4117" t="str">
            <v>Flotas</v>
          </cell>
          <cell r="G4117" t="str">
            <v>Real</v>
          </cell>
        </row>
        <row r="4118">
          <cell r="A4118" t="str">
            <v>BRC</v>
          </cell>
          <cell r="B4118">
            <v>202505</v>
          </cell>
          <cell r="D4118" t="str">
            <v>Hogar</v>
          </cell>
          <cell r="G4118" t="str">
            <v>Presupuesto</v>
          </cell>
        </row>
        <row r="4119">
          <cell r="A4119" t="str">
            <v>BRC</v>
          </cell>
          <cell r="B4119">
            <v>202505</v>
          </cell>
          <cell r="D4119" t="str">
            <v>Hogar</v>
          </cell>
          <cell r="G4119" t="str">
            <v>Real</v>
          </cell>
        </row>
        <row r="4120">
          <cell r="A4120" t="str">
            <v>BRC</v>
          </cell>
          <cell r="B4120">
            <v>202505</v>
          </cell>
          <cell r="D4120" t="str">
            <v>Ingeniería</v>
          </cell>
          <cell r="G4120" t="str">
            <v>Presupuesto</v>
          </cell>
        </row>
        <row r="4121">
          <cell r="A4121" t="str">
            <v>BRC</v>
          </cell>
          <cell r="B4121">
            <v>202505</v>
          </cell>
          <cell r="D4121" t="str">
            <v>Inmobiliario</v>
          </cell>
          <cell r="G4121" t="str">
            <v>Presupuesto</v>
          </cell>
        </row>
        <row r="4122">
          <cell r="A4122" t="str">
            <v>BRC</v>
          </cell>
          <cell r="B4122">
            <v>202505</v>
          </cell>
          <cell r="D4122" t="str">
            <v>Líneas Financieras</v>
          </cell>
          <cell r="G4122" t="str">
            <v>Presupuesto</v>
          </cell>
        </row>
        <row r="4123">
          <cell r="A4123" t="str">
            <v>BRC</v>
          </cell>
          <cell r="B4123">
            <v>202505</v>
          </cell>
          <cell r="D4123" t="str">
            <v>Líneas Financieras</v>
          </cell>
          <cell r="G4123" t="str">
            <v>Real</v>
          </cell>
        </row>
        <row r="4124">
          <cell r="A4124" t="str">
            <v>BRC</v>
          </cell>
          <cell r="B4124">
            <v>202505</v>
          </cell>
          <cell r="D4124" t="str">
            <v>Náutica</v>
          </cell>
          <cell r="G4124" t="str">
            <v>Presupuesto</v>
          </cell>
        </row>
        <row r="4125">
          <cell r="A4125" t="str">
            <v>BRC</v>
          </cell>
          <cell r="B4125">
            <v>202505</v>
          </cell>
          <cell r="D4125" t="str">
            <v>Náutica</v>
          </cell>
          <cell r="G4125" t="str">
            <v>Real</v>
          </cell>
        </row>
        <row r="4126">
          <cell r="A4126" t="str">
            <v>BRC</v>
          </cell>
          <cell r="B4126">
            <v>202505</v>
          </cell>
          <cell r="D4126" t="str">
            <v>Particulares Resto</v>
          </cell>
          <cell r="G4126" t="str">
            <v>Presupuesto</v>
          </cell>
        </row>
        <row r="4127">
          <cell r="A4127" t="str">
            <v>BRC</v>
          </cell>
          <cell r="B4127">
            <v>202505</v>
          </cell>
          <cell r="D4127" t="str">
            <v>Particulares Resto</v>
          </cell>
          <cell r="G4127" t="str">
            <v>Real</v>
          </cell>
        </row>
        <row r="4128">
          <cell r="A4128" t="str">
            <v>BRC</v>
          </cell>
          <cell r="B4128">
            <v>202505</v>
          </cell>
          <cell r="D4128" t="str">
            <v>Property</v>
          </cell>
          <cell r="G4128" t="str">
            <v>Presupuesto</v>
          </cell>
        </row>
        <row r="4129">
          <cell r="A4129" t="str">
            <v>BRC</v>
          </cell>
          <cell r="B4129">
            <v>202505</v>
          </cell>
          <cell r="D4129" t="str">
            <v>Property</v>
          </cell>
          <cell r="G4129" t="str">
            <v>Real</v>
          </cell>
        </row>
        <row r="4130">
          <cell r="A4130" t="str">
            <v>BRC</v>
          </cell>
          <cell r="B4130">
            <v>202505</v>
          </cell>
          <cell r="D4130" t="str">
            <v>RC</v>
          </cell>
          <cell r="G4130" t="str">
            <v>Presupuesto</v>
          </cell>
        </row>
        <row r="4131">
          <cell r="A4131" t="str">
            <v>BRC</v>
          </cell>
          <cell r="B4131">
            <v>202505</v>
          </cell>
          <cell r="D4131" t="str">
            <v>RC</v>
          </cell>
          <cell r="G4131" t="str">
            <v>Real</v>
          </cell>
        </row>
        <row r="4132">
          <cell r="A4132" t="str">
            <v>BRC</v>
          </cell>
          <cell r="B4132">
            <v>202505</v>
          </cell>
          <cell r="D4132" t="str">
            <v>Resto de lineas</v>
          </cell>
          <cell r="G4132" t="str">
            <v>Presupuesto</v>
          </cell>
        </row>
        <row r="4133">
          <cell r="A4133" t="str">
            <v>BRC</v>
          </cell>
          <cell r="B4133">
            <v>202505</v>
          </cell>
          <cell r="D4133" t="str">
            <v>Resto de lineas</v>
          </cell>
          <cell r="G4133" t="str">
            <v>Real</v>
          </cell>
        </row>
        <row r="4134">
          <cell r="A4134" t="str">
            <v>BRC</v>
          </cell>
          <cell r="B4134">
            <v>202505</v>
          </cell>
          <cell r="D4134" t="str">
            <v>Resto de lineas</v>
          </cell>
          <cell r="G4134" t="str">
            <v>Real</v>
          </cell>
        </row>
        <row r="4135">
          <cell r="A4135" t="str">
            <v>BRC</v>
          </cell>
          <cell r="B4135">
            <v>202505</v>
          </cell>
          <cell r="D4135" t="str">
            <v>Retirada</v>
          </cell>
          <cell r="G4135" t="str">
            <v>Presupuesto</v>
          </cell>
        </row>
        <row r="4136">
          <cell r="A4136" t="str">
            <v>BRC</v>
          </cell>
          <cell r="B4136">
            <v>202505</v>
          </cell>
          <cell r="D4136" t="str">
            <v>Retirada</v>
          </cell>
          <cell r="G4136" t="str">
            <v>Real</v>
          </cell>
        </row>
        <row r="4137">
          <cell r="A4137" t="str">
            <v>BRC</v>
          </cell>
          <cell r="B4137">
            <v>202505</v>
          </cell>
          <cell r="D4137" t="str">
            <v>Seguros Personales (No Vida) Colectivos</v>
          </cell>
          <cell r="G4137" t="str">
            <v>Presupuesto</v>
          </cell>
        </row>
        <row r="4138">
          <cell r="A4138" t="str">
            <v>BRC</v>
          </cell>
          <cell r="B4138">
            <v>202505</v>
          </cell>
          <cell r="D4138" t="str">
            <v>Seguros Personales (No Vida) Colectivos</v>
          </cell>
          <cell r="G4138" t="str">
            <v>Real</v>
          </cell>
        </row>
        <row r="4139">
          <cell r="A4139" t="str">
            <v>BRC</v>
          </cell>
          <cell r="B4139">
            <v>202505</v>
          </cell>
          <cell r="D4139" t="str">
            <v>Seguros Personales (No Vida) Particular</v>
          </cell>
          <cell r="G4139" t="str">
            <v>Presupuesto</v>
          </cell>
        </row>
        <row r="4140">
          <cell r="A4140" t="str">
            <v>BRC</v>
          </cell>
          <cell r="B4140">
            <v>202505</v>
          </cell>
          <cell r="D4140" t="str">
            <v>Seguros Personales (No Vida) Particular</v>
          </cell>
          <cell r="G4140" t="str">
            <v>Real</v>
          </cell>
        </row>
        <row r="4141">
          <cell r="A4141" t="str">
            <v>BRC</v>
          </cell>
          <cell r="B4141">
            <v>202505</v>
          </cell>
          <cell r="D4141" t="str">
            <v>Transporte</v>
          </cell>
          <cell r="G4141" t="str">
            <v>Presupuesto</v>
          </cell>
        </row>
        <row r="4142">
          <cell r="A4142" t="str">
            <v>BRC</v>
          </cell>
          <cell r="B4142">
            <v>202505</v>
          </cell>
          <cell r="D4142" t="str">
            <v>Transporte</v>
          </cell>
          <cell r="G4142" t="str">
            <v>Real</v>
          </cell>
        </row>
        <row r="4143">
          <cell r="A4143" t="str">
            <v>BRC</v>
          </cell>
          <cell r="B4143">
            <v>202505</v>
          </cell>
          <cell r="D4143" t="str">
            <v>Venta Cruzada</v>
          </cell>
          <cell r="G4143" t="str">
            <v>Presupuesto</v>
          </cell>
        </row>
        <row r="4144">
          <cell r="A4144" t="str">
            <v>BRC</v>
          </cell>
          <cell r="B4144">
            <v>202505</v>
          </cell>
          <cell r="D4144" t="str">
            <v>Venta Cruzada</v>
          </cell>
          <cell r="G4144" t="str">
            <v>Real</v>
          </cell>
        </row>
        <row r="4145">
          <cell r="A4145" t="str">
            <v>BRC</v>
          </cell>
          <cell r="B4145">
            <v>202505</v>
          </cell>
          <cell r="D4145" t="str">
            <v>Vida Ahorro Colectivo</v>
          </cell>
          <cell r="G4145" t="str">
            <v>Presupuesto</v>
          </cell>
        </row>
        <row r="4146">
          <cell r="A4146" t="str">
            <v>BRC</v>
          </cell>
          <cell r="B4146">
            <v>202505</v>
          </cell>
          <cell r="D4146" t="str">
            <v>Vida Ahorro Particular</v>
          </cell>
          <cell r="G4146" t="str">
            <v>Presupuesto</v>
          </cell>
        </row>
        <row r="4147">
          <cell r="A4147" t="str">
            <v>BRC</v>
          </cell>
          <cell r="B4147">
            <v>202505</v>
          </cell>
          <cell r="D4147" t="str">
            <v>Vida Ganado</v>
          </cell>
          <cell r="G4147" t="str">
            <v>Presupuesto</v>
          </cell>
        </row>
        <row r="4148">
          <cell r="A4148" t="str">
            <v>BRC</v>
          </cell>
          <cell r="B4148">
            <v>202505</v>
          </cell>
          <cell r="D4148" t="str">
            <v>Vida Riesgo Colectivo</v>
          </cell>
          <cell r="G4148" t="str">
            <v>Presupuesto</v>
          </cell>
        </row>
        <row r="4149">
          <cell r="A4149" t="str">
            <v>BRC</v>
          </cell>
          <cell r="B4149">
            <v>202505</v>
          </cell>
          <cell r="D4149" t="str">
            <v>Vida Riesgo Particular</v>
          </cell>
          <cell r="G4149" t="str">
            <v>Presupuesto</v>
          </cell>
        </row>
        <row r="4150">
          <cell r="A4150" t="str">
            <v>BRC</v>
          </cell>
          <cell r="B4150">
            <v>202505</v>
          </cell>
          <cell r="D4150" t="str">
            <v>Vida Riesgo Particular</v>
          </cell>
          <cell r="G4150" t="str">
            <v>Real</v>
          </cell>
        </row>
        <row r="4151">
          <cell r="A4151" t="str">
            <v>BRC</v>
          </cell>
          <cell r="B4151">
            <v>202506</v>
          </cell>
          <cell r="D4151" t="str">
            <v>--</v>
          </cell>
          <cell r="G4151" t="str">
            <v>Presupuesto</v>
          </cell>
        </row>
        <row r="4152">
          <cell r="A4152" t="str">
            <v>BRC</v>
          </cell>
          <cell r="B4152">
            <v>202506</v>
          </cell>
          <cell r="D4152" t="str">
            <v>--</v>
          </cell>
          <cell r="G4152" t="str">
            <v>Real</v>
          </cell>
        </row>
        <row r="4153">
          <cell r="A4153" t="str">
            <v>BRC</v>
          </cell>
          <cell r="B4153">
            <v>202506</v>
          </cell>
          <cell r="D4153" t="str">
            <v>--</v>
          </cell>
          <cell r="G4153" t="str">
            <v>Presupuesto</v>
          </cell>
        </row>
        <row r="4154">
          <cell r="A4154" t="str">
            <v>BRC</v>
          </cell>
          <cell r="B4154">
            <v>202506</v>
          </cell>
          <cell r="D4154" t="str">
            <v>--</v>
          </cell>
          <cell r="G4154" t="str">
            <v>Real</v>
          </cell>
        </row>
        <row r="4155">
          <cell r="A4155" t="str">
            <v>BRC</v>
          </cell>
          <cell r="B4155">
            <v>202506</v>
          </cell>
          <cell r="D4155" t="str">
            <v>Resto de Lineas</v>
          </cell>
          <cell r="G4155" t="str">
            <v>Real</v>
          </cell>
        </row>
        <row r="4156">
          <cell r="A4156" t="str">
            <v>BRC</v>
          </cell>
          <cell r="B4156">
            <v>202506</v>
          </cell>
          <cell r="D4156" t="str">
            <v>Arte</v>
          </cell>
          <cell r="G4156" t="str">
            <v>Presupuesto</v>
          </cell>
        </row>
        <row r="4157">
          <cell r="A4157" t="str">
            <v>BRC</v>
          </cell>
          <cell r="B4157">
            <v>202506</v>
          </cell>
          <cell r="D4157" t="str">
            <v>Autos</v>
          </cell>
          <cell r="G4157" t="str">
            <v>Presupuesto</v>
          </cell>
        </row>
        <row r="4158">
          <cell r="A4158" t="str">
            <v>BRC</v>
          </cell>
          <cell r="B4158">
            <v>202506</v>
          </cell>
          <cell r="D4158" t="str">
            <v>Autos</v>
          </cell>
          <cell r="G4158" t="str">
            <v>Real</v>
          </cell>
        </row>
        <row r="4159">
          <cell r="A4159" t="str">
            <v>BRC</v>
          </cell>
          <cell r="B4159">
            <v>202506</v>
          </cell>
          <cell r="D4159" t="str">
            <v>B2B2C</v>
          </cell>
          <cell r="G4159" t="str">
            <v>Presupuesto</v>
          </cell>
        </row>
        <row r="4160">
          <cell r="A4160" t="str">
            <v>BRC</v>
          </cell>
          <cell r="B4160">
            <v>202506</v>
          </cell>
          <cell r="D4160" t="str">
            <v>Caución</v>
          </cell>
          <cell r="G4160" t="str">
            <v>Presupuesto</v>
          </cell>
        </row>
        <row r="4161">
          <cell r="A4161" t="str">
            <v>BRC</v>
          </cell>
          <cell r="B4161">
            <v>202506</v>
          </cell>
          <cell r="D4161" t="str">
            <v>Crédito Internacional</v>
          </cell>
          <cell r="G4161" t="str">
            <v>Presupuesto</v>
          </cell>
        </row>
        <row r="4162">
          <cell r="A4162" t="str">
            <v>BRC</v>
          </cell>
          <cell r="B4162">
            <v>202506</v>
          </cell>
          <cell r="D4162" t="str">
            <v>Crédito Nacional</v>
          </cell>
          <cell r="G4162" t="str">
            <v>Presupuesto</v>
          </cell>
        </row>
        <row r="4163">
          <cell r="A4163" t="str">
            <v>BRC</v>
          </cell>
          <cell r="B4163">
            <v>202506</v>
          </cell>
          <cell r="D4163" t="str">
            <v>Eventos</v>
          </cell>
          <cell r="G4163" t="str">
            <v>Presupuesto</v>
          </cell>
        </row>
        <row r="4164">
          <cell r="A4164" t="str">
            <v>BRC</v>
          </cell>
          <cell r="B4164">
            <v>202506</v>
          </cell>
          <cell r="D4164" t="str">
            <v>Flotas</v>
          </cell>
          <cell r="G4164" t="str">
            <v>Presupuesto</v>
          </cell>
        </row>
        <row r="4165">
          <cell r="A4165" t="str">
            <v>BRC</v>
          </cell>
          <cell r="B4165">
            <v>202506</v>
          </cell>
          <cell r="D4165" t="str">
            <v>Flotas</v>
          </cell>
          <cell r="G4165" t="str">
            <v>Real</v>
          </cell>
        </row>
        <row r="4166">
          <cell r="A4166" t="str">
            <v>BRC</v>
          </cell>
          <cell r="B4166">
            <v>202506</v>
          </cell>
          <cell r="D4166" t="str">
            <v>Hogar</v>
          </cell>
          <cell r="G4166" t="str">
            <v>Presupuesto</v>
          </cell>
        </row>
        <row r="4167">
          <cell r="A4167" t="str">
            <v>BRC</v>
          </cell>
          <cell r="B4167">
            <v>202506</v>
          </cell>
          <cell r="D4167" t="str">
            <v>Hogar</v>
          </cell>
          <cell r="G4167" t="str">
            <v>Real</v>
          </cell>
        </row>
        <row r="4168">
          <cell r="A4168" t="str">
            <v>BRC</v>
          </cell>
          <cell r="B4168">
            <v>202506</v>
          </cell>
          <cell r="D4168" t="str">
            <v>Ingeniería</v>
          </cell>
          <cell r="G4168" t="str">
            <v>Presupuesto</v>
          </cell>
        </row>
        <row r="4169">
          <cell r="A4169" t="str">
            <v>BRC</v>
          </cell>
          <cell r="B4169">
            <v>202506</v>
          </cell>
          <cell r="D4169" t="str">
            <v>Inmobiliario</v>
          </cell>
          <cell r="G4169" t="str">
            <v>Presupuesto</v>
          </cell>
        </row>
        <row r="4170">
          <cell r="A4170" t="str">
            <v>BRC</v>
          </cell>
          <cell r="B4170">
            <v>202506</v>
          </cell>
          <cell r="D4170" t="str">
            <v>Líneas Financieras</v>
          </cell>
          <cell r="G4170" t="str">
            <v>Presupuesto</v>
          </cell>
        </row>
        <row r="4171">
          <cell r="A4171" t="str">
            <v>BRC</v>
          </cell>
          <cell r="B4171">
            <v>202506</v>
          </cell>
          <cell r="D4171" t="str">
            <v>Líneas Financieras</v>
          </cell>
          <cell r="G4171" t="str">
            <v>Real</v>
          </cell>
        </row>
        <row r="4172">
          <cell r="A4172" t="str">
            <v>BRC</v>
          </cell>
          <cell r="B4172">
            <v>202506</v>
          </cell>
          <cell r="D4172" t="str">
            <v>Náutica</v>
          </cell>
          <cell r="G4172" t="str">
            <v>Presupuesto</v>
          </cell>
        </row>
        <row r="4173">
          <cell r="A4173" t="str">
            <v>BRC</v>
          </cell>
          <cell r="B4173">
            <v>202506</v>
          </cell>
          <cell r="D4173" t="str">
            <v>Náutica</v>
          </cell>
          <cell r="G4173" t="str">
            <v>Real</v>
          </cell>
        </row>
        <row r="4174">
          <cell r="A4174" t="str">
            <v>BRC</v>
          </cell>
          <cell r="B4174">
            <v>202506</v>
          </cell>
          <cell r="D4174" t="str">
            <v>Particulares Resto</v>
          </cell>
          <cell r="G4174" t="str">
            <v>Presupuesto</v>
          </cell>
        </row>
        <row r="4175">
          <cell r="A4175" t="str">
            <v>BRC</v>
          </cell>
          <cell r="B4175">
            <v>202506</v>
          </cell>
          <cell r="D4175" t="str">
            <v>Particulares Resto</v>
          </cell>
          <cell r="G4175" t="str">
            <v>Real</v>
          </cell>
        </row>
        <row r="4176">
          <cell r="A4176" t="str">
            <v>BRC</v>
          </cell>
          <cell r="B4176">
            <v>202506</v>
          </cell>
          <cell r="D4176" t="str">
            <v>Property</v>
          </cell>
          <cell r="G4176" t="str">
            <v>Presupuesto</v>
          </cell>
        </row>
        <row r="4177">
          <cell r="A4177" t="str">
            <v>BRC</v>
          </cell>
          <cell r="B4177">
            <v>202506</v>
          </cell>
          <cell r="D4177" t="str">
            <v>Property</v>
          </cell>
          <cell r="G4177" t="str">
            <v>Real</v>
          </cell>
        </row>
        <row r="4178">
          <cell r="A4178" t="str">
            <v>BRC</v>
          </cell>
          <cell r="B4178">
            <v>202506</v>
          </cell>
          <cell r="D4178" t="str">
            <v>RC</v>
          </cell>
          <cell r="G4178" t="str">
            <v>Presupuesto</v>
          </cell>
        </row>
        <row r="4179">
          <cell r="A4179" t="str">
            <v>BRC</v>
          </cell>
          <cell r="B4179">
            <v>202506</v>
          </cell>
          <cell r="D4179" t="str">
            <v>RC</v>
          </cell>
          <cell r="G4179" t="str">
            <v>Real</v>
          </cell>
        </row>
        <row r="4180">
          <cell r="A4180" t="str">
            <v>BRC</v>
          </cell>
          <cell r="B4180">
            <v>202506</v>
          </cell>
          <cell r="D4180" t="str">
            <v>Resto de lineas</v>
          </cell>
          <cell r="G4180" t="str">
            <v>Presupuesto</v>
          </cell>
        </row>
        <row r="4181">
          <cell r="A4181" t="str">
            <v>BRC</v>
          </cell>
          <cell r="B4181">
            <v>202506</v>
          </cell>
          <cell r="D4181" t="str">
            <v>Resto de lineas</v>
          </cell>
          <cell r="G4181" t="str">
            <v>Real</v>
          </cell>
        </row>
        <row r="4182">
          <cell r="A4182" t="str">
            <v>BRC</v>
          </cell>
          <cell r="B4182">
            <v>202506</v>
          </cell>
          <cell r="D4182" t="str">
            <v>Retirada</v>
          </cell>
          <cell r="G4182" t="str">
            <v>Presupuesto</v>
          </cell>
        </row>
        <row r="4183">
          <cell r="A4183" t="str">
            <v>BRC</v>
          </cell>
          <cell r="B4183">
            <v>202506</v>
          </cell>
          <cell r="D4183" t="str">
            <v>Retirada</v>
          </cell>
          <cell r="G4183" t="str">
            <v>Real</v>
          </cell>
        </row>
        <row r="4184">
          <cell r="A4184" t="str">
            <v>BRC</v>
          </cell>
          <cell r="B4184">
            <v>202506</v>
          </cell>
          <cell r="D4184" t="str">
            <v>Seguros Personales (No Vida) Colectivos</v>
          </cell>
          <cell r="G4184" t="str">
            <v>Presupuesto</v>
          </cell>
        </row>
        <row r="4185">
          <cell r="A4185" t="str">
            <v>BRC</v>
          </cell>
          <cell r="B4185">
            <v>202506</v>
          </cell>
          <cell r="D4185" t="str">
            <v>Seguros Personales (No Vida) Colectivos</v>
          </cell>
          <cell r="G4185" t="str">
            <v>Real</v>
          </cell>
        </row>
        <row r="4186">
          <cell r="A4186" t="str">
            <v>BRC</v>
          </cell>
          <cell r="B4186">
            <v>202506</v>
          </cell>
          <cell r="D4186" t="str">
            <v>Seguros Personales (No Vida) Particular</v>
          </cell>
          <cell r="G4186" t="str">
            <v>Presupuesto</v>
          </cell>
        </row>
        <row r="4187">
          <cell r="A4187" t="str">
            <v>BRC</v>
          </cell>
          <cell r="B4187">
            <v>202506</v>
          </cell>
          <cell r="D4187" t="str">
            <v>Seguros Personales (No Vida) Particular</v>
          </cell>
          <cell r="G4187" t="str">
            <v>Real</v>
          </cell>
        </row>
        <row r="4188">
          <cell r="A4188" t="str">
            <v>BRC</v>
          </cell>
          <cell r="B4188">
            <v>202506</v>
          </cell>
          <cell r="D4188" t="str">
            <v>Transporte</v>
          </cell>
          <cell r="G4188" t="str">
            <v>Presupuesto</v>
          </cell>
        </row>
        <row r="4189">
          <cell r="A4189" t="str">
            <v>BRC</v>
          </cell>
          <cell r="B4189">
            <v>202506</v>
          </cell>
          <cell r="D4189" t="str">
            <v>Transporte</v>
          </cell>
          <cell r="G4189" t="str">
            <v>Real</v>
          </cell>
        </row>
        <row r="4190">
          <cell r="A4190" t="str">
            <v>BRC</v>
          </cell>
          <cell r="B4190">
            <v>202506</v>
          </cell>
          <cell r="D4190" t="str">
            <v>Venta Cruzada</v>
          </cell>
          <cell r="G4190" t="str">
            <v>Presupuesto</v>
          </cell>
        </row>
        <row r="4191">
          <cell r="A4191" t="str">
            <v>BRC</v>
          </cell>
          <cell r="B4191">
            <v>202506</v>
          </cell>
          <cell r="D4191" t="str">
            <v>Venta Cruzada</v>
          </cell>
          <cell r="G4191" t="str">
            <v>Real</v>
          </cell>
        </row>
        <row r="4192">
          <cell r="A4192" t="str">
            <v>BRC</v>
          </cell>
          <cell r="B4192">
            <v>202506</v>
          </cell>
          <cell r="D4192" t="str">
            <v>Vida Ahorro Colectivo</v>
          </cell>
          <cell r="G4192" t="str">
            <v>Presupuesto</v>
          </cell>
        </row>
        <row r="4193">
          <cell r="A4193" t="str">
            <v>BRC</v>
          </cell>
          <cell r="B4193">
            <v>202506</v>
          </cell>
          <cell r="D4193" t="str">
            <v>Vida Ahorro Particular</v>
          </cell>
          <cell r="G4193" t="str">
            <v>Presupuesto</v>
          </cell>
        </row>
        <row r="4194">
          <cell r="A4194" t="str">
            <v>BRC</v>
          </cell>
          <cell r="B4194">
            <v>202506</v>
          </cell>
          <cell r="D4194" t="str">
            <v>Vida Ganado</v>
          </cell>
          <cell r="G4194" t="str">
            <v>Presupuesto</v>
          </cell>
        </row>
        <row r="4195">
          <cell r="A4195" t="str">
            <v>BRC</v>
          </cell>
          <cell r="B4195">
            <v>202506</v>
          </cell>
          <cell r="D4195" t="str">
            <v>Vida Riesgo Colectivo</v>
          </cell>
          <cell r="G4195" t="str">
            <v>Presupuesto</v>
          </cell>
        </row>
        <row r="4196">
          <cell r="A4196" t="str">
            <v>BRC</v>
          </cell>
          <cell r="B4196">
            <v>202506</v>
          </cell>
          <cell r="D4196" t="str">
            <v>Vida Riesgo Particular</v>
          </cell>
          <cell r="G4196" t="str">
            <v>Presupuesto</v>
          </cell>
        </row>
        <row r="4197">
          <cell r="A4197" t="str">
            <v>BRC</v>
          </cell>
          <cell r="B4197">
            <v>202506</v>
          </cell>
          <cell r="D4197" t="str">
            <v>Vida Riesgo Particular</v>
          </cell>
          <cell r="G4197" t="str">
            <v>Real</v>
          </cell>
        </row>
        <row r="4198">
          <cell r="A4198" t="str">
            <v>BRC</v>
          </cell>
          <cell r="B4198">
            <v>202507</v>
          </cell>
          <cell r="D4198" t="str">
            <v>--</v>
          </cell>
          <cell r="G4198" t="str">
            <v>Presupuesto</v>
          </cell>
        </row>
        <row r="4199">
          <cell r="A4199" t="str">
            <v>BRC</v>
          </cell>
          <cell r="B4199">
            <v>202507</v>
          </cell>
          <cell r="D4199" t="str">
            <v>--</v>
          </cell>
          <cell r="G4199" t="str">
            <v>Real</v>
          </cell>
        </row>
        <row r="4200">
          <cell r="A4200" t="str">
            <v>BRC</v>
          </cell>
          <cell r="B4200">
            <v>202507</v>
          </cell>
          <cell r="D4200" t="str">
            <v>--</v>
          </cell>
          <cell r="G4200" t="str">
            <v>Presupuesto</v>
          </cell>
        </row>
        <row r="4201">
          <cell r="A4201" t="str">
            <v>BRC</v>
          </cell>
          <cell r="B4201">
            <v>202507</v>
          </cell>
          <cell r="D4201" t="str">
            <v>--</v>
          </cell>
          <cell r="G4201" t="str">
            <v>Real</v>
          </cell>
        </row>
        <row r="4202">
          <cell r="A4202" t="str">
            <v>BRC</v>
          </cell>
          <cell r="B4202">
            <v>202507</v>
          </cell>
          <cell r="D4202" t="str">
            <v>Resto de Lineas</v>
          </cell>
          <cell r="G4202" t="str">
            <v>Real</v>
          </cell>
        </row>
        <row r="4203">
          <cell r="A4203" t="str">
            <v>BRC</v>
          </cell>
          <cell r="B4203">
            <v>202507</v>
          </cell>
          <cell r="D4203" t="str">
            <v>Arte</v>
          </cell>
          <cell r="G4203" t="str">
            <v>Presupuesto</v>
          </cell>
        </row>
        <row r="4204">
          <cell r="A4204" t="str">
            <v>BRC</v>
          </cell>
          <cell r="B4204">
            <v>202507</v>
          </cell>
          <cell r="D4204" t="str">
            <v>Autos</v>
          </cell>
          <cell r="G4204" t="str">
            <v>Presupuesto</v>
          </cell>
        </row>
        <row r="4205">
          <cell r="A4205" t="str">
            <v>BRC</v>
          </cell>
          <cell r="B4205">
            <v>202507</v>
          </cell>
          <cell r="D4205" t="str">
            <v>Autos</v>
          </cell>
          <cell r="G4205" t="str">
            <v>Real</v>
          </cell>
        </row>
        <row r="4206">
          <cell r="A4206" t="str">
            <v>BRC</v>
          </cell>
          <cell r="B4206">
            <v>202507</v>
          </cell>
          <cell r="D4206" t="str">
            <v>B2B2C</v>
          </cell>
          <cell r="G4206" t="str">
            <v>Presupuesto</v>
          </cell>
        </row>
        <row r="4207">
          <cell r="A4207" t="str">
            <v>BRC</v>
          </cell>
          <cell r="B4207">
            <v>202507</v>
          </cell>
          <cell r="D4207" t="str">
            <v>Caución</v>
          </cell>
          <cell r="G4207" t="str">
            <v>Presupuesto</v>
          </cell>
        </row>
        <row r="4208">
          <cell r="A4208" t="str">
            <v>BRC</v>
          </cell>
          <cell r="B4208">
            <v>202507</v>
          </cell>
          <cell r="D4208" t="str">
            <v>Crédito Internacional</v>
          </cell>
          <cell r="G4208" t="str">
            <v>Presupuesto</v>
          </cell>
        </row>
        <row r="4209">
          <cell r="A4209" t="str">
            <v>BRC</v>
          </cell>
          <cell r="B4209">
            <v>202507</v>
          </cell>
          <cell r="D4209" t="str">
            <v>Crédito Nacional</v>
          </cell>
          <cell r="G4209" t="str">
            <v>Presupuesto</v>
          </cell>
        </row>
        <row r="4210">
          <cell r="A4210" t="str">
            <v>BRC</v>
          </cell>
          <cell r="B4210">
            <v>202507</v>
          </cell>
          <cell r="D4210" t="str">
            <v>Eventos</v>
          </cell>
          <cell r="G4210" t="str">
            <v>Presupuesto</v>
          </cell>
        </row>
        <row r="4211">
          <cell r="A4211" t="str">
            <v>BRC</v>
          </cell>
          <cell r="B4211">
            <v>202507</v>
          </cell>
          <cell r="D4211" t="str">
            <v>Flotas</v>
          </cell>
          <cell r="G4211" t="str">
            <v>Presupuesto</v>
          </cell>
        </row>
        <row r="4212">
          <cell r="A4212" t="str">
            <v>BRC</v>
          </cell>
          <cell r="B4212">
            <v>202507</v>
          </cell>
          <cell r="D4212" t="str">
            <v>Flotas</v>
          </cell>
          <cell r="G4212" t="str">
            <v>Real</v>
          </cell>
        </row>
        <row r="4213">
          <cell r="A4213" t="str">
            <v>BRC</v>
          </cell>
          <cell r="B4213">
            <v>202507</v>
          </cell>
          <cell r="D4213" t="str">
            <v>Hogar</v>
          </cell>
          <cell r="G4213" t="str">
            <v>Presupuesto</v>
          </cell>
        </row>
        <row r="4214">
          <cell r="A4214" t="str">
            <v>BRC</v>
          </cell>
          <cell r="B4214">
            <v>202507</v>
          </cell>
          <cell r="D4214" t="str">
            <v>Hogar</v>
          </cell>
          <cell r="G4214" t="str">
            <v>Real</v>
          </cell>
        </row>
        <row r="4215">
          <cell r="A4215" t="str">
            <v>BRC</v>
          </cell>
          <cell r="B4215">
            <v>202507</v>
          </cell>
          <cell r="D4215" t="str">
            <v>Ingeniería</v>
          </cell>
          <cell r="G4215" t="str">
            <v>Presupuesto</v>
          </cell>
        </row>
        <row r="4216">
          <cell r="A4216" t="str">
            <v>BRC</v>
          </cell>
          <cell r="B4216">
            <v>202507</v>
          </cell>
          <cell r="D4216" t="str">
            <v>Inmobiliario</v>
          </cell>
          <cell r="G4216" t="str">
            <v>Presupuesto</v>
          </cell>
        </row>
        <row r="4217">
          <cell r="A4217" t="str">
            <v>BRC</v>
          </cell>
          <cell r="B4217">
            <v>202507</v>
          </cell>
          <cell r="D4217" t="str">
            <v>Líneas Financieras</v>
          </cell>
          <cell r="G4217" t="str">
            <v>Presupuesto</v>
          </cell>
        </row>
        <row r="4218">
          <cell r="A4218" t="str">
            <v>BRC</v>
          </cell>
          <cell r="B4218">
            <v>202507</v>
          </cell>
          <cell r="D4218" t="str">
            <v>Líneas Financieras</v>
          </cell>
          <cell r="G4218" t="str">
            <v>Real</v>
          </cell>
        </row>
        <row r="4219">
          <cell r="A4219" t="str">
            <v>BRC</v>
          </cell>
          <cell r="B4219">
            <v>202507</v>
          </cell>
          <cell r="D4219" t="str">
            <v>Náutica</v>
          </cell>
          <cell r="G4219" t="str">
            <v>Presupuesto</v>
          </cell>
        </row>
        <row r="4220">
          <cell r="A4220" t="str">
            <v>BRC</v>
          </cell>
          <cell r="B4220">
            <v>202507</v>
          </cell>
          <cell r="D4220" t="str">
            <v>Náutica</v>
          </cell>
          <cell r="G4220" t="str">
            <v>Real</v>
          </cell>
        </row>
        <row r="4221">
          <cell r="A4221" t="str">
            <v>BRC</v>
          </cell>
          <cell r="B4221">
            <v>202507</v>
          </cell>
          <cell r="D4221" t="str">
            <v>Particulares Resto</v>
          </cell>
          <cell r="G4221" t="str">
            <v>Presupuesto</v>
          </cell>
        </row>
        <row r="4222">
          <cell r="A4222" t="str">
            <v>BRC</v>
          </cell>
          <cell r="B4222">
            <v>202507</v>
          </cell>
          <cell r="D4222" t="str">
            <v>Particulares Resto</v>
          </cell>
          <cell r="G4222" t="str">
            <v>Real</v>
          </cell>
        </row>
        <row r="4223">
          <cell r="A4223" t="str">
            <v>BRC</v>
          </cell>
          <cell r="B4223">
            <v>202507</v>
          </cell>
          <cell r="D4223" t="str">
            <v>Property</v>
          </cell>
          <cell r="G4223" t="str">
            <v>Presupuesto</v>
          </cell>
        </row>
        <row r="4224">
          <cell r="A4224" t="str">
            <v>BRC</v>
          </cell>
          <cell r="B4224">
            <v>202507</v>
          </cell>
          <cell r="D4224" t="str">
            <v>Property</v>
          </cell>
          <cell r="G4224" t="str">
            <v>Real</v>
          </cell>
        </row>
        <row r="4225">
          <cell r="A4225" t="str">
            <v>BRC</v>
          </cell>
          <cell r="B4225">
            <v>202507</v>
          </cell>
          <cell r="D4225" t="str">
            <v>RC</v>
          </cell>
          <cell r="G4225" t="str">
            <v>Presupuesto</v>
          </cell>
        </row>
        <row r="4226">
          <cell r="A4226" t="str">
            <v>BRC</v>
          </cell>
          <cell r="B4226">
            <v>202507</v>
          </cell>
          <cell r="D4226" t="str">
            <v>RC</v>
          </cell>
          <cell r="G4226" t="str">
            <v>Real</v>
          </cell>
        </row>
        <row r="4227">
          <cell r="A4227" t="str">
            <v>BRC</v>
          </cell>
          <cell r="B4227">
            <v>202507</v>
          </cell>
          <cell r="D4227" t="str">
            <v>Resto de lineas</v>
          </cell>
          <cell r="G4227" t="str">
            <v>Presupuesto</v>
          </cell>
        </row>
        <row r="4228">
          <cell r="A4228" t="str">
            <v>BRC</v>
          </cell>
          <cell r="B4228">
            <v>202507</v>
          </cell>
          <cell r="D4228" t="str">
            <v>Retirada</v>
          </cell>
          <cell r="G4228" t="str">
            <v>Presupuesto</v>
          </cell>
        </row>
        <row r="4229">
          <cell r="A4229" t="str">
            <v>BRC</v>
          </cell>
          <cell r="B4229">
            <v>202507</v>
          </cell>
          <cell r="D4229" t="str">
            <v>Seguros Personales (No Vida) Colectivos</v>
          </cell>
          <cell r="G4229" t="str">
            <v>Presupuesto</v>
          </cell>
        </row>
        <row r="4230">
          <cell r="A4230" t="str">
            <v>BRC</v>
          </cell>
          <cell r="B4230">
            <v>202507</v>
          </cell>
          <cell r="D4230" t="str">
            <v>Seguros Personales (No Vida) Colectivos</v>
          </cell>
          <cell r="G4230" t="str">
            <v>Real</v>
          </cell>
        </row>
        <row r="4231">
          <cell r="A4231" t="str">
            <v>BRC</v>
          </cell>
          <cell r="B4231">
            <v>202507</v>
          </cell>
          <cell r="D4231" t="str">
            <v>Seguros Personales (No Vida) Particular</v>
          </cell>
          <cell r="G4231" t="str">
            <v>Presupuesto</v>
          </cell>
        </row>
        <row r="4232">
          <cell r="A4232" t="str">
            <v>BRC</v>
          </cell>
          <cell r="B4232">
            <v>202507</v>
          </cell>
          <cell r="D4232" t="str">
            <v>Seguros Personales (No Vida) Particular</v>
          </cell>
          <cell r="G4232" t="str">
            <v>Real</v>
          </cell>
        </row>
        <row r="4233">
          <cell r="A4233" t="str">
            <v>BRC</v>
          </cell>
          <cell r="B4233">
            <v>202507</v>
          </cell>
          <cell r="D4233" t="str">
            <v>Transporte</v>
          </cell>
          <cell r="G4233" t="str">
            <v>Presupuesto</v>
          </cell>
        </row>
        <row r="4234">
          <cell r="A4234" t="str">
            <v>BRC</v>
          </cell>
          <cell r="B4234">
            <v>202507</v>
          </cell>
          <cell r="D4234" t="str">
            <v>Transporte</v>
          </cell>
          <cell r="G4234" t="str">
            <v>Real</v>
          </cell>
        </row>
        <row r="4235">
          <cell r="A4235" t="str">
            <v>BRC</v>
          </cell>
          <cell r="B4235">
            <v>202507</v>
          </cell>
          <cell r="D4235" t="str">
            <v>Venta Cruzada</v>
          </cell>
          <cell r="G4235" t="str">
            <v>Presupuesto</v>
          </cell>
        </row>
        <row r="4236">
          <cell r="A4236" t="str">
            <v>BRC</v>
          </cell>
          <cell r="B4236">
            <v>202507</v>
          </cell>
          <cell r="D4236" t="str">
            <v>Venta Cruzada</v>
          </cell>
          <cell r="G4236" t="str">
            <v>Real</v>
          </cell>
        </row>
        <row r="4237">
          <cell r="A4237" t="str">
            <v>BRC</v>
          </cell>
          <cell r="B4237">
            <v>202507</v>
          </cell>
          <cell r="D4237" t="str">
            <v>Vida Ahorro Colectivo</v>
          </cell>
          <cell r="G4237" t="str">
            <v>Presupuesto</v>
          </cell>
        </row>
        <row r="4238">
          <cell r="A4238" t="str">
            <v>BRC</v>
          </cell>
          <cell r="B4238">
            <v>202507</v>
          </cell>
          <cell r="D4238" t="str">
            <v>Vida Ahorro Particular</v>
          </cell>
          <cell r="G4238" t="str">
            <v>Presupuesto</v>
          </cell>
        </row>
        <row r="4239">
          <cell r="A4239" t="str">
            <v>BRC</v>
          </cell>
          <cell r="B4239">
            <v>202507</v>
          </cell>
          <cell r="D4239" t="str">
            <v>Vida Ganado</v>
          </cell>
          <cell r="G4239" t="str">
            <v>Presupuesto</v>
          </cell>
        </row>
        <row r="4240">
          <cell r="A4240" t="str">
            <v>BRC</v>
          </cell>
          <cell r="B4240">
            <v>202507</v>
          </cell>
          <cell r="D4240" t="str">
            <v>Vida Riesgo Colectivo</v>
          </cell>
          <cell r="G4240" t="str">
            <v>Presupuesto</v>
          </cell>
        </row>
        <row r="4241">
          <cell r="A4241" t="str">
            <v>BRC</v>
          </cell>
          <cell r="B4241">
            <v>202507</v>
          </cell>
          <cell r="D4241" t="str">
            <v>Vida Riesgo Particular</v>
          </cell>
          <cell r="G4241" t="str">
            <v>Presupuesto</v>
          </cell>
        </row>
        <row r="4242">
          <cell r="A4242" t="str">
            <v>BRC</v>
          </cell>
          <cell r="B4242">
            <v>202507</v>
          </cell>
          <cell r="D4242" t="str">
            <v>Vida Riesgo Particular</v>
          </cell>
          <cell r="G4242" t="str">
            <v>Real</v>
          </cell>
        </row>
        <row r="4243">
          <cell r="A4243" t="str">
            <v>BRC</v>
          </cell>
          <cell r="B4243">
            <v>202508</v>
          </cell>
          <cell r="D4243" t="str">
            <v>--</v>
          </cell>
          <cell r="G4243" t="str">
            <v>Presupuesto</v>
          </cell>
        </row>
        <row r="4244">
          <cell r="A4244" t="str">
            <v>BRC</v>
          </cell>
          <cell r="B4244">
            <v>202508</v>
          </cell>
          <cell r="D4244" t="str">
            <v>--</v>
          </cell>
          <cell r="G4244" t="str">
            <v>Real</v>
          </cell>
        </row>
        <row r="4245">
          <cell r="A4245" t="str">
            <v>BRC</v>
          </cell>
          <cell r="B4245">
            <v>202508</v>
          </cell>
          <cell r="D4245" t="str">
            <v>--</v>
          </cell>
          <cell r="G4245" t="str">
            <v>Presupuesto</v>
          </cell>
        </row>
        <row r="4246">
          <cell r="A4246" t="str">
            <v>BRC</v>
          </cell>
          <cell r="B4246">
            <v>202508</v>
          </cell>
          <cell r="D4246" t="str">
            <v>--</v>
          </cell>
          <cell r="G4246" t="str">
            <v>Real</v>
          </cell>
        </row>
        <row r="4247">
          <cell r="A4247" t="str">
            <v>BRC</v>
          </cell>
          <cell r="B4247">
            <v>202508</v>
          </cell>
          <cell r="D4247" t="str">
            <v>Resto de Lineas</v>
          </cell>
          <cell r="G4247" t="str">
            <v>Real</v>
          </cell>
        </row>
        <row r="4248">
          <cell r="A4248" t="str">
            <v>BRC</v>
          </cell>
          <cell r="B4248">
            <v>202508</v>
          </cell>
          <cell r="D4248" t="str">
            <v>ITALIA</v>
          </cell>
          <cell r="G4248" t="str">
            <v>Real</v>
          </cell>
        </row>
        <row r="4249">
          <cell r="A4249" t="str">
            <v>BRC</v>
          </cell>
          <cell r="B4249">
            <v>202508</v>
          </cell>
          <cell r="D4249" t="str">
            <v>Vida Ganado</v>
          </cell>
          <cell r="G4249" t="str">
            <v>Real</v>
          </cell>
        </row>
        <row r="4250">
          <cell r="A4250" t="str">
            <v>BRC</v>
          </cell>
          <cell r="B4250">
            <v>202508</v>
          </cell>
          <cell r="D4250" t="str">
            <v>Arte</v>
          </cell>
          <cell r="G4250" t="str">
            <v>Presupuesto</v>
          </cell>
        </row>
        <row r="4251">
          <cell r="A4251" t="str">
            <v>BRC</v>
          </cell>
          <cell r="B4251">
            <v>202508</v>
          </cell>
          <cell r="D4251" t="str">
            <v>Autos</v>
          </cell>
          <cell r="G4251" t="str">
            <v>Presupuesto</v>
          </cell>
        </row>
        <row r="4252">
          <cell r="A4252" t="str">
            <v>BRC</v>
          </cell>
          <cell r="B4252">
            <v>202508</v>
          </cell>
          <cell r="D4252" t="str">
            <v>Autos</v>
          </cell>
          <cell r="G4252" t="str">
            <v>Real</v>
          </cell>
        </row>
        <row r="4253">
          <cell r="A4253" t="str">
            <v>BRC</v>
          </cell>
          <cell r="B4253">
            <v>202508</v>
          </cell>
          <cell r="D4253" t="str">
            <v>B2B2C</v>
          </cell>
          <cell r="G4253" t="str">
            <v>Presupuesto</v>
          </cell>
        </row>
        <row r="4254">
          <cell r="A4254" t="str">
            <v>BRC</v>
          </cell>
          <cell r="B4254">
            <v>202508</v>
          </cell>
          <cell r="D4254" t="str">
            <v>Caución</v>
          </cell>
          <cell r="G4254" t="str">
            <v>Presupuesto</v>
          </cell>
        </row>
        <row r="4255">
          <cell r="A4255" t="str">
            <v>BRC</v>
          </cell>
          <cell r="B4255">
            <v>202508</v>
          </cell>
          <cell r="D4255" t="str">
            <v>Crédito Internacional</v>
          </cell>
          <cell r="G4255" t="str">
            <v>Presupuesto</v>
          </cell>
        </row>
        <row r="4256">
          <cell r="A4256" t="str">
            <v>BRC</v>
          </cell>
          <cell r="B4256">
            <v>202508</v>
          </cell>
          <cell r="D4256" t="str">
            <v>Crédito Nacional</v>
          </cell>
          <cell r="G4256" t="str">
            <v>Presupuesto</v>
          </cell>
        </row>
        <row r="4257">
          <cell r="A4257" t="str">
            <v>BRC</v>
          </cell>
          <cell r="B4257">
            <v>202508</v>
          </cell>
          <cell r="D4257" t="str">
            <v>Eventos</v>
          </cell>
          <cell r="G4257" t="str">
            <v>Presupuesto</v>
          </cell>
        </row>
        <row r="4258">
          <cell r="A4258" t="str">
            <v>BRC</v>
          </cell>
          <cell r="B4258">
            <v>202508</v>
          </cell>
          <cell r="D4258" t="str">
            <v>Flotas</v>
          </cell>
          <cell r="G4258" t="str">
            <v>Presupuesto</v>
          </cell>
        </row>
        <row r="4259">
          <cell r="A4259" t="str">
            <v>BRC</v>
          </cell>
          <cell r="B4259">
            <v>202508</v>
          </cell>
          <cell r="D4259" t="str">
            <v>Flotas</v>
          </cell>
          <cell r="G4259" t="str">
            <v>Real</v>
          </cell>
        </row>
        <row r="4260">
          <cell r="A4260" t="str">
            <v>BRC</v>
          </cell>
          <cell r="B4260">
            <v>202508</v>
          </cell>
          <cell r="D4260" t="str">
            <v>Hogar</v>
          </cell>
          <cell r="G4260" t="str">
            <v>Presupuesto</v>
          </cell>
        </row>
        <row r="4261">
          <cell r="A4261" t="str">
            <v>BRC</v>
          </cell>
          <cell r="B4261">
            <v>202508</v>
          </cell>
          <cell r="D4261" t="str">
            <v>Hogar</v>
          </cell>
          <cell r="G4261" t="str">
            <v>Real</v>
          </cell>
        </row>
        <row r="4262">
          <cell r="A4262" t="str">
            <v>BRC</v>
          </cell>
          <cell r="B4262">
            <v>202508</v>
          </cell>
          <cell r="D4262" t="str">
            <v>Ingeniería</v>
          </cell>
          <cell r="G4262" t="str">
            <v>Presupuesto</v>
          </cell>
        </row>
        <row r="4263">
          <cell r="A4263" t="str">
            <v>BRC</v>
          </cell>
          <cell r="B4263">
            <v>202508</v>
          </cell>
          <cell r="D4263" t="str">
            <v>Inmobiliario</v>
          </cell>
          <cell r="G4263" t="str">
            <v>Presupuesto</v>
          </cell>
        </row>
        <row r="4264">
          <cell r="A4264" t="str">
            <v>BRC</v>
          </cell>
          <cell r="B4264">
            <v>202508</v>
          </cell>
          <cell r="D4264" t="str">
            <v>Líneas Financieras</v>
          </cell>
          <cell r="G4264" t="str">
            <v>Presupuesto</v>
          </cell>
        </row>
        <row r="4265">
          <cell r="A4265" t="str">
            <v>BRC</v>
          </cell>
          <cell r="B4265">
            <v>202508</v>
          </cell>
          <cell r="D4265" t="str">
            <v>Líneas Financieras</v>
          </cell>
          <cell r="G4265" t="str">
            <v>Real</v>
          </cell>
        </row>
        <row r="4266">
          <cell r="A4266" t="str">
            <v>BRC</v>
          </cell>
          <cell r="B4266">
            <v>202508</v>
          </cell>
          <cell r="D4266" t="str">
            <v>Náutica</v>
          </cell>
          <cell r="G4266" t="str">
            <v>Presupuesto</v>
          </cell>
        </row>
        <row r="4267">
          <cell r="A4267" t="str">
            <v>BRC</v>
          </cell>
          <cell r="B4267">
            <v>202508</v>
          </cell>
          <cell r="D4267" t="str">
            <v>Náutica</v>
          </cell>
          <cell r="G4267" t="str">
            <v>Real</v>
          </cell>
        </row>
        <row r="4268">
          <cell r="A4268" t="str">
            <v>BRC</v>
          </cell>
          <cell r="B4268">
            <v>202508</v>
          </cell>
          <cell r="D4268" t="str">
            <v>Particulares Resto</v>
          </cell>
          <cell r="G4268" t="str">
            <v>Presupuesto</v>
          </cell>
        </row>
        <row r="4269">
          <cell r="A4269" t="str">
            <v>BRC</v>
          </cell>
          <cell r="B4269">
            <v>202508</v>
          </cell>
          <cell r="D4269" t="str">
            <v>Particulares Resto</v>
          </cell>
          <cell r="G4269" t="str">
            <v>Real</v>
          </cell>
        </row>
        <row r="4270">
          <cell r="A4270" t="str">
            <v>BRC</v>
          </cell>
          <cell r="B4270">
            <v>202508</v>
          </cell>
          <cell r="D4270" t="str">
            <v>Property</v>
          </cell>
          <cell r="G4270" t="str">
            <v>Presupuesto</v>
          </cell>
        </row>
        <row r="4271">
          <cell r="A4271" t="str">
            <v>BRC</v>
          </cell>
          <cell r="B4271">
            <v>202508</v>
          </cell>
          <cell r="D4271" t="str">
            <v>Property</v>
          </cell>
          <cell r="G4271" t="str">
            <v>Real</v>
          </cell>
        </row>
        <row r="4272">
          <cell r="A4272" t="str">
            <v>BRC</v>
          </cell>
          <cell r="B4272">
            <v>202508</v>
          </cell>
          <cell r="D4272" t="str">
            <v>RC</v>
          </cell>
          <cell r="G4272" t="str">
            <v>Presupuesto</v>
          </cell>
        </row>
        <row r="4273">
          <cell r="A4273" t="str">
            <v>BRC</v>
          </cell>
          <cell r="B4273">
            <v>202508</v>
          </cell>
          <cell r="D4273" t="str">
            <v>RC</v>
          </cell>
          <cell r="G4273" t="str">
            <v>Real</v>
          </cell>
        </row>
        <row r="4274">
          <cell r="A4274" t="str">
            <v>BRC</v>
          </cell>
          <cell r="B4274">
            <v>202508</v>
          </cell>
          <cell r="D4274" t="str">
            <v>Resto de lineas</v>
          </cell>
          <cell r="G4274" t="str">
            <v>Presupuesto</v>
          </cell>
        </row>
        <row r="4275">
          <cell r="A4275" t="str">
            <v>BRC</v>
          </cell>
          <cell r="B4275">
            <v>202508</v>
          </cell>
          <cell r="D4275" t="str">
            <v>Retirada</v>
          </cell>
          <cell r="G4275" t="str">
            <v>Presupuesto</v>
          </cell>
        </row>
        <row r="4276">
          <cell r="A4276" t="str">
            <v>BRC</v>
          </cell>
          <cell r="B4276">
            <v>202508</v>
          </cell>
          <cell r="D4276" t="str">
            <v>Seguros Personales (No Vida) Colectivos</v>
          </cell>
          <cell r="G4276" t="str">
            <v>Presupuesto</v>
          </cell>
        </row>
        <row r="4277">
          <cell r="A4277" t="str">
            <v>BRC</v>
          </cell>
          <cell r="B4277">
            <v>202508</v>
          </cell>
          <cell r="D4277" t="str">
            <v>Seguros Personales (No Vida) Colectivos</v>
          </cell>
          <cell r="G4277" t="str">
            <v>Real</v>
          </cell>
        </row>
        <row r="4278">
          <cell r="A4278" t="str">
            <v>BRC</v>
          </cell>
          <cell r="B4278">
            <v>202508</v>
          </cell>
          <cell r="D4278" t="str">
            <v>Seguros Personales (No Vida) Particular</v>
          </cell>
          <cell r="G4278" t="str">
            <v>Presupuesto</v>
          </cell>
        </row>
        <row r="4279">
          <cell r="A4279" t="str">
            <v>BRC</v>
          </cell>
          <cell r="B4279">
            <v>202508</v>
          </cell>
          <cell r="D4279" t="str">
            <v>Seguros Personales (No Vida) Particular</v>
          </cell>
          <cell r="G4279" t="str">
            <v>Real</v>
          </cell>
        </row>
        <row r="4280">
          <cell r="A4280" t="str">
            <v>BRC</v>
          </cell>
          <cell r="B4280">
            <v>202508</v>
          </cell>
          <cell r="D4280" t="str">
            <v>Transporte</v>
          </cell>
          <cell r="G4280" t="str">
            <v>Presupuesto</v>
          </cell>
        </row>
        <row r="4281">
          <cell r="A4281" t="str">
            <v>BRC</v>
          </cell>
          <cell r="B4281">
            <v>202508</v>
          </cell>
          <cell r="D4281" t="str">
            <v>Transporte</v>
          </cell>
          <cell r="G4281" t="str">
            <v>Real</v>
          </cell>
        </row>
        <row r="4282">
          <cell r="A4282" t="str">
            <v>BRC</v>
          </cell>
          <cell r="B4282">
            <v>202508</v>
          </cell>
          <cell r="D4282" t="str">
            <v>Venta Cruzada</v>
          </cell>
          <cell r="G4282" t="str">
            <v>Presupuesto</v>
          </cell>
        </row>
        <row r="4283">
          <cell r="A4283" t="str">
            <v>BRC</v>
          </cell>
          <cell r="B4283">
            <v>202508</v>
          </cell>
          <cell r="D4283" t="str">
            <v>Venta Cruzada</v>
          </cell>
          <cell r="G4283" t="str">
            <v>Real</v>
          </cell>
        </row>
        <row r="4284">
          <cell r="A4284" t="str">
            <v>BRC</v>
          </cell>
          <cell r="B4284">
            <v>202508</v>
          </cell>
          <cell r="D4284" t="str">
            <v>Vida Ahorro Colectivo</v>
          </cell>
          <cell r="G4284" t="str">
            <v>Presupuesto</v>
          </cell>
        </row>
        <row r="4285">
          <cell r="A4285" t="str">
            <v>BRC</v>
          </cell>
          <cell r="B4285">
            <v>202508</v>
          </cell>
          <cell r="D4285" t="str">
            <v>Vida Ahorro Particular</v>
          </cell>
          <cell r="G4285" t="str">
            <v>Presupuesto</v>
          </cell>
        </row>
        <row r="4286">
          <cell r="A4286" t="str">
            <v>BRC</v>
          </cell>
          <cell r="B4286">
            <v>202508</v>
          </cell>
          <cell r="D4286" t="str">
            <v>Vida Ganado</v>
          </cell>
          <cell r="G4286" t="str">
            <v>Presupuesto</v>
          </cell>
        </row>
        <row r="4287">
          <cell r="A4287" t="str">
            <v>BRC</v>
          </cell>
          <cell r="B4287">
            <v>202508</v>
          </cell>
          <cell r="D4287" t="str">
            <v>Vida Riesgo Colectivo</v>
          </cell>
          <cell r="G4287" t="str">
            <v>Presupuesto</v>
          </cell>
        </row>
        <row r="4288">
          <cell r="A4288" t="str">
            <v>BRC</v>
          </cell>
          <cell r="B4288">
            <v>202508</v>
          </cell>
          <cell r="D4288" t="str">
            <v>Vida Riesgo Particular</v>
          </cell>
          <cell r="G4288" t="str">
            <v>Presupuesto</v>
          </cell>
        </row>
        <row r="4289">
          <cell r="A4289" t="str">
            <v>BRC</v>
          </cell>
          <cell r="B4289">
            <v>202508</v>
          </cell>
          <cell r="D4289" t="str">
            <v>Vida Riesgo Particular</v>
          </cell>
          <cell r="G4289" t="str">
            <v>Real</v>
          </cell>
        </row>
        <row r="4290">
          <cell r="A4290" t="str">
            <v>BRC</v>
          </cell>
          <cell r="B4290">
            <v>202509</v>
          </cell>
          <cell r="D4290" t="str">
            <v>--</v>
          </cell>
          <cell r="G4290" t="str">
            <v>Presupuesto</v>
          </cell>
        </row>
        <row r="4291">
          <cell r="A4291" t="str">
            <v>BRC</v>
          </cell>
          <cell r="B4291">
            <v>202509</v>
          </cell>
          <cell r="D4291" t="str">
            <v>--</v>
          </cell>
          <cell r="G4291" t="str">
            <v>Real</v>
          </cell>
        </row>
        <row r="4292">
          <cell r="A4292" t="str">
            <v>BRC</v>
          </cell>
          <cell r="B4292">
            <v>202509</v>
          </cell>
          <cell r="D4292" t="str">
            <v>--</v>
          </cell>
          <cell r="G4292" t="str">
            <v>Presupuesto</v>
          </cell>
        </row>
        <row r="4293">
          <cell r="A4293" t="str">
            <v>BRC</v>
          </cell>
          <cell r="B4293">
            <v>202509</v>
          </cell>
          <cell r="D4293" t="str">
            <v>--</v>
          </cell>
          <cell r="G4293" t="str">
            <v>Real</v>
          </cell>
        </row>
        <row r="4294">
          <cell r="A4294" t="str">
            <v>BRC</v>
          </cell>
          <cell r="B4294">
            <v>202509</v>
          </cell>
          <cell r="D4294" t="str">
            <v>Resto de Lineas</v>
          </cell>
          <cell r="G4294" t="str">
            <v>Real</v>
          </cell>
        </row>
        <row r="4295">
          <cell r="A4295" t="str">
            <v>BRC</v>
          </cell>
          <cell r="B4295">
            <v>202509</v>
          </cell>
          <cell r="D4295" t="str">
            <v>ITALIA</v>
          </cell>
          <cell r="G4295" t="str">
            <v>Real</v>
          </cell>
        </row>
        <row r="4296">
          <cell r="A4296" t="str">
            <v>BRC</v>
          </cell>
          <cell r="B4296">
            <v>202509</v>
          </cell>
          <cell r="D4296" t="str">
            <v>Vida Ganado</v>
          </cell>
          <cell r="G4296" t="str">
            <v>Real</v>
          </cell>
        </row>
        <row r="4297">
          <cell r="A4297" t="str">
            <v>BRC</v>
          </cell>
          <cell r="B4297">
            <v>202509</v>
          </cell>
          <cell r="D4297" t="str">
            <v>Arte</v>
          </cell>
          <cell r="G4297" t="str">
            <v>Presupuesto</v>
          </cell>
        </row>
        <row r="4298">
          <cell r="A4298" t="str">
            <v>BRC</v>
          </cell>
          <cell r="B4298">
            <v>202509</v>
          </cell>
          <cell r="D4298" t="str">
            <v>Autos</v>
          </cell>
          <cell r="G4298" t="str">
            <v>Presupuesto</v>
          </cell>
        </row>
        <row r="4299">
          <cell r="A4299" t="str">
            <v>BRC</v>
          </cell>
          <cell r="B4299">
            <v>202509</v>
          </cell>
          <cell r="D4299" t="str">
            <v>Autos</v>
          </cell>
          <cell r="G4299" t="str">
            <v>Real</v>
          </cell>
        </row>
        <row r="4300">
          <cell r="A4300" t="str">
            <v>BRC</v>
          </cell>
          <cell r="B4300">
            <v>202509</v>
          </cell>
          <cell r="D4300" t="str">
            <v>B2B2C</v>
          </cell>
          <cell r="G4300" t="str">
            <v>Presupuesto</v>
          </cell>
        </row>
        <row r="4301">
          <cell r="A4301" t="str">
            <v>BRC</v>
          </cell>
          <cell r="B4301">
            <v>202509</v>
          </cell>
          <cell r="D4301" t="str">
            <v>Caución</v>
          </cell>
          <cell r="G4301" t="str">
            <v>Presupuesto</v>
          </cell>
        </row>
        <row r="4302">
          <cell r="A4302" t="str">
            <v>BRC</v>
          </cell>
          <cell r="B4302">
            <v>202509</v>
          </cell>
          <cell r="D4302" t="str">
            <v>Crédito Internacional</v>
          </cell>
          <cell r="G4302" t="str">
            <v>Presupuesto</v>
          </cell>
        </row>
        <row r="4303">
          <cell r="A4303" t="str">
            <v>BRC</v>
          </cell>
          <cell r="B4303">
            <v>202509</v>
          </cell>
          <cell r="D4303" t="str">
            <v>Crédito Nacional</v>
          </cell>
          <cell r="G4303" t="str">
            <v>Presupuesto</v>
          </cell>
        </row>
        <row r="4304">
          <cell r="A4304" t="str">
            <v>BRC</v>
          </cell>
          <cell r="B4304">
            <v>202509</v>
          </cell>
          <cell r="D4304" t="str">
            <v>Eventos</v>
          </cell>
          <cell r="G4304" t="str">
            <v>Presupuesto</v>
          </cell>
        </row>
        <row r="4305">
          <cell r="A4305" t="str">
            <v>BRC</v>
          </cell>
          <cell r="B4305">
            <v>202509</v>
          </cell>
          <cell r="D4305" t="str">
            <v>Flotas</v>
          </cell>
          <cell r="G4305" t="str">
            <v>Presupuesto</v>
          </cell>
        </row>
        <row r="4306">
          <cell r="A4306" t="str">
            <v>BRC</v>
          </cell>
          <cell r="B4306">
            <v>202509</v>
          </cell>
          <cell r="D4306" t="str">
            <v>Flotas</v>
          </cell>
          <cell r="G4306" t="str">
            <v>Real</v>
          </cell>
        </row>
        <row r="4307">
          <cell r="A4307" t="str">
            <v>BRC</v>
          </cell>
          <cell r="B4307">
            <v>202509</v>
          </cell>
          <cell r="D4307" t="str">
            <v>Hogar</v>
          </cell>
          <cell r="G4307" t="str">
            <v>Presupuesto</v>
          </cell>
        </row>
        <row r="4308">
          <cell r="A4308" t="str">
            <v>BRC</v>
          </cell>
          <cell r="B4308">
            <v>202509</v>
          </cell>
          <cell r="D4308" t="str">
            <v>Hogar</v>
          </cell>
          <cell r="G4308" t="str">
            <v>Real</v>
          </cell>
        </row>
        <row r="4309">
          <cell r="A4309" t="str">
            <v>BRC</v>
          </cell>
          <cell r="B4309">
            <v>202509</v>
          </cell>
          <cell r="D4309" t="str">
            <v>Ingeniería</v>
          </cell>
          <cell r="G4309" t="str">
            <v>Presupuesto</v>
          </cell>
        </row>
        <row r="4310">
          <cell r="A4310" t="str">
            <v>BRC</v>
          </cell>
          <cell r="B4310">
            <v>202509</v>
          </cell>
          <cell r="D4310" t="str">
            <v>Inmobiliario</v>
          </cell>
          <cell r="G4310" t="str">
            <v>Presupuesto</v>
          </cell>
        </row>
        <row r="4311">
          <cell r="A4311" t="str">
            <v>BRC</v>
          </cell>
          <cell r="B4311">
            <v>202509</v>
          </cell>
          <cell r="D4311" t="str">
            <v>Líneas Financieras</v>
          </cell>
          <cell r="G4311" t="str">
            <v>Presupuesto</v>
          </cell>
        </row>
        <row r="4312">
          <cell r="A4312" t="str">
            <v>BRC</v>
          </cell>
          <cell r="B4312">
            <v>202509</v>
          </cell>
          <cell r="D4312" t="str">
            <v>Líneas Financieras</v>
          </cell>
          <cell r="G4312" t="str">
            <v>Real</v>
          </cell>
        </row>
        <row r="4313">
          <cell r="A4313" t="str">
            <v>BRC</v>
          </cell>
          <cell r="B4313">
            <v>202509</v>
          </cell>
          <cell r="D4313" t="str">
            <v>Náutica</v>
          </cell>
          <cell r="G4313" t="str">
            <v>Presupuesto</v>
          </cell>
        </row>
        <row r="4314">
          <cell r="A4314" t="str">
            <v>BRC</v>
          </cell>
          <cell r="B4314">
            <v>202509</v>
          </cell>
          <cell r="D4314" t="str">
            <v>Náutica</v>
          </cell>
          <cell r="G4314" t="str">
            <v>Real</v>
          </cell>
        </row>
        <row r="4315">
          <cell r="A4315" t="str">
            <v>BRC</v>
          </cell>
          <cell r="B4315">
            <v>202509</v>
          </cell>
          <cell r="D4315" t="str">
            <v>Particulares Resto</v>
          </cell>
          <cell r="G4315" t="str">
            <v>Presupuesto</v>
          </cell>
        </row>
        <row r="4316">
          <cell r="A4316" t="str">
            <v>BRC</v>
          </cell>
          <cell r="B4316">
            <v>202509</v>
          </cell>
          <cell r="D4316" t="str">
            <v>Particulares Resto</v>
          </cell>
          <cell r="G4316" t="str">
            <v>Real</v>
          </cell>
        </row>
        <row r="4317">
          <cell r="A4317" t="str">
            <v>BRC</v>
          </cell>
          <cell r="B4317">
            <v>202509</v>
          </cell>
          <cell r="D4317" t="str">
            <v>Property</v>
          </cell>
          <cell r="G4317" t="str">
            <v>Presupuesto</v>
          </cell>
        </row>
        <row r="4318">
          <cell r="A4318" t="str">
            <v>BRC</v>
          </cell>
          <cell r="B4318">
            <v>202509</v>
          </cell>
          <cell r="D4318" t="str">
            <v>Property</v>
          </cell>
          <cell r="G4318" t="str">
            <v>Real</v>
          </cell>
        </row>
        <row r="4319">
          <cell r="A4319" t="str">
            <v>BRC</v>
          </cell>
          <cell r="B4319">
            <v>202509</v>
          </cell>
          <cell r="D4319" t="str">
            <v>RC</v>
          </cell>
          <cell r="G4319" t="str">
            <v>Presupuesto</v>
          </cell>
        </row>
        <row r="4320">
          <cell r="A4320" t="str">
            <v>BRC</v>
          </cell>
          <cell r="B4320">
            <v>202509</v>
          </cell>
          <cell r="D4320" t="str">
            <v>RC</v>
          </cell>
          <cell r="G4320" t="str">
            <v>Real</v>
          </cell>
        </row>
        <row r="4321">
          <cell r="A4321" t="str">
            <v>BRC</v>
          </cell>
          <cell r="B4321">
            <v>202509</v>
          </cell>
          <cell r="D4321" t="str">
            <v>Resto de lineas</v>
          </cell>
          <cell r="G4321" t="str">
            <v>Presupuesto</v>
          </cell>
        </row>
        <row r="4322">
          <cell r="A4322" t="str">
            <v>BRC</v>
          </cell>
          <cell r="B4322">
            <v>202509</v>
          </cell>
          <cell r="D4322" t="str">
            <v>Retirada</v>
          </cell>
          <cell r="G4322" t="str">
            <v>Presupuesto</v>
          </cell>
        </row>
        <row r="4323">
          <cell r="A4323" t="str">
            <v>BRC</v>
          </cell>
          <cell r="B4323">
            <v>202509</v>
          </cell>
          <cell r="D4323" t="str">
            <v>Seguros Personales (No Vida) Colectivos</v>
          </cell>
          <cell r="G4323" t="str">
            <v>Presupuesto</v>
          </cell>
        </row>
        <row r="4324">
          <cell r="A4324" t="str">
            <v>BRC</v>
          </cell>
          <cell r="B4324">
            <v>202509</v>
          </cell>
          <cell r="D4324" t="str">
            <v>Seguros Personales (No Vida) Colectivos</v>
          </cell>
          <cell r="G4324" t="str">
            <v>Real</v>
          </cell>
        </row>
        <row r="4325">
          <cell r="A4325" t="str">
            <v>BRC</v>
          </cell>
          <cell r="B4325">
            <v>202509</v>
          </cell>
          <cell r="D4325" t="str">
            <v>Seguros Personales (No Vida) Particular</v>
          </cell>
          <cell r="G4325" t="str">
            <v>Presupuesto</v>
          </cell>
        </row>
        <row r="4326">
          <cell r="A4326" t="str">
            <v>BRC</v>
          </cell>
          <cell r="B4326">
            <v>202509</v>
          </cell>
          <cell r="D4326" t="str">
            <v>Seguros Personales (No Vida) Particular</v>
          </cell>
          <cell r="G4326" t="str">
            <v>Real</v>
          </cell>
        </row>
        <row r="4327">
          <cell r="A4327" t="str">
            <v>BRC</v>
          </cell>
          <cell r="B4327">
            <v>202509</v>
          </cell>
          <cell r="D4327" t="str">
            <v>Transporte</v>
          </cell>
          <cell r="G4327" t="str">
            <v>Presupuesto</v>
          </cell>
        </row>
        <row r="4328">
          <cell r="A4328" t="str">
            <v>BRC</v>
          </cell>
          <cell r="B4328">
            <v>202509</v>
          </cell>
          <cell r="D4328" t="str">
            <v>Transporte</v>
          </cell>
          <cell r="G4328" t="str">
            <v>Real</v>
          </cell>
        </row>
        <row r="4329">
          <cell r="A4329" t="str">
            <v>BRC</v>
          </cell>
          <cell r="B4329">
            <v>202509</v>
          </cell>
          <cell r="D4329" t="str">
            <v>Venta Cruzada</v>
          </cell>
          <cell r="G4329" t="str">
            <v>Presupuesto</v>
          </cell>
        </row>
        <row r="4330">
          <cell r="A4330" t="str">
            <v>BRC</v>
          </cell>
          <cell r="B4330">
            <v>202509</v>
          </cell>
          <cell r="D4330" t="str">
            <v>Venta Cruzada</v>
          </cell>
          <cell r="G4330" t="str">
            <v>Real</v>
          </cell>
        </row>
        <row r="4331">
          <cell r="A4331" t="str">
            <v>BRC</v>
          </cell>
          <cell r="B4331">
            <v>202509</v>
          </cell>
          <cell r="D4331" t="str">
            <v>Vida Ahorro Colectivo</v>
          </cell>
          <cell r="G4331" t="str">
            <v>Presupuesto</v>
          </cell>
        </row>
        <row r="4332">
          <cell r="A4332" t="str">
            <v>BRC</v>
          </cell>
          <cell r="B4332">
            <v>202509</v>
          </cell>
          <cell r="D4332" t="str">
            <v>Vida Ahorro Particular</v>
          </cell>
          <cell r="G4332" t="str">
            <v>Presupuesto</v>
          </cell>
        </row>
        <row r="4333">
          <cell r="A4333" t="str">
            <v>BRC</v>
          </cell>
          <cell r="B4333">
            <v>202509</v>
          </cell>
          <cell r="D4333" t="str">
            <v>Vida Ganado</v>
          </cell>
          <cell r="G4333" t="str">
            <v>Presupuesto</v>
          </cell>
        </row>
        <row r="4334">
          <cell r="A4334" t="str">
            <v>BRC</v>
          </cell>
          <cell r="B4334">
            <v>202509</v>
          </cell>
          <cell r="D4334" t="str">
            <v>Vida Riesgo Colectivo</v>
          </cell>
          <cell r="G4334" t="str">
            <v>Presupuesto</v>
          </cell>
        </row>
        <row r="4335">
          <cell r="A4335" t="str">
            <v>BRC</v>
          </cell>
          <cell r="B4335">
            <v>202509</v>
          </cell>
          <cell r="D4335" t="str">
            <v>Vida Riesgo Colectivo</v>
          </cell>
          <cell r="G4335" t="str">
            <v>Real</v>
          </cell>
        </row>
        <row r="4336">
          <cell r="A4336" t="str">
            <v>BRC</v>
          </cell>
          <cell r="B4336">
            <v>202509</v>
          </cell>
          <cell r="D4336" t="str">
            <v>Vida Riesgo Particular</v>
          </cell>
          <cell r="G4336" t="str">
            <v>Presupuesto</v>
          </cell>
        </row>
        <row r="4337">
          <cell r="A4337" t="str">
            <v>BRC</v>
          </cell>
          <cell r="B4337">
            <v>202509</v>
          </cell>
          <cell r="D4337" t="str">
            <v>Vida Riesgo Particular</v>
          </cell>
          <cell r="G4337" t="str">
            <v>Real</v>
          </cell>
        </row>
        <row r="4338">
          <cell r="A4338" t="str">
            <v>BRC</v>
          </cell>
          <cell r="B4338">
            <v>202510</v>
          </cell>
          <cell r="D4338" t="str">
            <v>--</v>
          </cell>
          <cell r="G4338" t="str">
            <v>Presupuesto</v>
          </cell>
        </row>
        <row r="4339">
          <cell r="A4339" t="str">
            <v>BRC</v>
          </cell>
          <cell r="B4339">
            <v>202510</v>
          </cell>
          <cell r="D4339" t="str">
            <v>--</v>
          </cell>
          <cell r="G4339" t="str">
            <v>Real</v>
          </cell>
        </row>
        <row r="4340">
          <cell r="A4340" t="str">
            <v>BRC</v>
          </cell>
          <cell r="B4340">
            <v>202510</v>
          </cell>
          <cell r="D4340" t="str">
            <v>--</v>
          </cell>
          <cell r="G4340" t="str">
            <v>Presupuesto</v>
          </cell>
        </row>
        <row r="4341">
          <cell r="A4341" t="str">
            <v>BRC</v>
          </cell>
          <cell r="B4341">
            <v>202510</v>
          </cell>
          <cell r="D4341" t="str">
            <v>--</v>
          </cell>
          <cell r="G4341" t="str">
            <v>Real</v>
          </cell>
        </row>
        <row r="4342">
          <cell r="A4342" t="str">
            <v>BRC</v>
          </cell>
          <cell r="B4342">
            <v>202510</v>
          </cell>
          <cell r="D4342" t="str">
            <v>Resto de Lineas</v>
          </cell>
          <cell r="G4342" t="str">
            <v>Real</v>
          </cell>
        </row>
        <row r="4343">
          <cell r="A4343" t="str">
            <v>BRC</v>
          </cell>
          <cell r="B4343">
            <v>202510</v>
          </cell>
          <cell r="D4343" t="str">
            <v>ITALIA</v>
          </cell>
          <cell r="G4343" t="str">
            <v>Real</v>
          </cell>
        </row>
        <row r="4344">
          <cell r="A4344" t="str">
            <v>BRC</v>
          </cell>
          <cell r="B4344">
            <v>202510</v>
          </cell>
          <cell r="D4344" t="str">
            <v>Vida Ganado</v>
          </cell>
          <cell r="G4344" t="str">
            <v>Real</v>
          </cell>
        </row>
        <row r="4345">
          <cell r="A4345" t="str">
            <v>BRC</v>
          </cell>
          <cell r="B4345">
            <v>202510</v>
          </cell>
          <cell r="D4345" t="str">
            <v>Arte</v>
          </cell>
          <cell r="G4345" t="str">
            <v>Presupuesto</v>
          </cell>
        </row>
        <row r="4346">
          <cell r="A4346" t="str">
            <v>BRC</v>
          </cell>
          <cell r="B4346">
            <v>202510</v>
          </cell>
          <cell r="D4346" t="str">
            <v>Autos</v>
          </cell>
          <cell r="G4346" t="str">
            <v>Presupuesto</v>
          </cell>
        </row>
        <row r="4347">
          <cell r="A4347" t="str">
            <v>BRC</v>
          </cell>
          <cell r="B4347">
            <v>202510</v>
          </cell>
          <cell r="D4347" t="str">
            <v>Autos</v>
          </cell>
          <cell r="G4347" t="str">
            <v>Real</v>
          </cell>
        </row>
        <row r="4348">
          <cell r="A4348" t="str">
            <v>BRC</v>
          </cell>
          <cell r="B4348">
            <v>202510</v>
          </cell>
          <cell r="D4348" t="str">
            <v>B2B2C</v>
          </cell>
          <cell r="G4348" t="str">
            <v>Presupuesto</v>
          </cell>
        </row>
        <row r="4349">
          <cell r="A4349" t="str">
            <v>BRC</v>
          </cell>
          <cell r="B4349">
            <v>202510</v>
          </cell>
          <cell r="D4349" t="str">
            <v>Caución</v>
          </cell>
          <cell r="G4349" t="str">
            <v>Presupuesto</v>
          </cell>
        </row>
        <row r="4350">
          <cell r="A4350" t="str">
            <v>BRC</v>
          </cell>
          <cell r="B4350">
            <v>202510</v>
          </cell>
          <cell r="D4350" t="str">
            <v>Crédito Internacional</v>
          </cell>
          <cell r="G4350" t="str">
            <v>Presupuesto</v>
          </cell>
        </row>
        <row r="4351">
          <cell r="A4351" t="str">
            <v>BRC</v>
          </cell>
          <cell r="B4351">
            <v>202510</v>
          </cell>
          <cell r="D4351" t="str">
            <v>Crédito Nacional</v>
          </cell>
          <cell r="G4351" t="str">
            <v>Presupuesto</v>
          </cell>
        </row>
        <row r="4352">
          <cell r="A4352" t="str">
            <v>BRC</v>
          </cell>
          <cell r="B4352">
            <v>202510</v>
          </cell>
          <cell r="D4352" t="str">
            <v>Eventos</v>
          </cell>
          <cell r="G4352" t="str">
            <v>Presupuesto</v>
          </cell>
        </row>
        <row r="4353">
          <cell r="A4353" t="str">
            <v>BRC</v>
          </cell>
          <cell r="B4353">
            <v>202510</v>
          </cell>
          <cell r="D4353" t="str">
            <v>Flotas</v>
          </cell>
          <cell r="G4353" t="str">
            <v>Presupuesto</v>
          </cell>
        </row>
        <row r="4354">
          <cell r="A4354" t="str">
            <v>BRC</v>
          </cell>
          <cell r="B4354">
            <v>202510</v>
          </cell>
          <cell r="D4354" t="str">
            <v>Flotas</v>
          </cell>
          <cell r="G4354" t="str">
            <v>Real</v>
          </cell>
        </row>
        <row r="4355">
          <cell r="A4355" t="str">
            <v>BRC</v>
          </cell>
          <cell r="B4355">
            <v>202510</v>
          </cell>
          <cell r="D4355" t="str">
            <v>Hogar</v>
          </cell>
          <cell r="G4355" t="str">
            <v>Presupuesto</v>
          </cell>
        </row>
        <row r="4356">
          <cell r="A4356" t="str">
            <v>BRC</v>
          </cell>
          <cell r="B4356">
            <v>202510</v>
          </cell>
          <cell r="D4356" t="str">
            <v>Hogar</v>
          </cell>
          <cell r="G4356" t="str">
            <v>Real</v>
          </cell>
        </row>
        <row r="4357">
          <cell r="A4357" t="str">
            <v>BRC</v>
          </cell>
          <cell r="B4357">
            <v>202510</v>
          </cell>
          <cell r="D4357" t="str">
            <v>Ingeniería</v>
          </cell>
          <cell r="G4357" t="str">
            <v>Presupuesto</v>
          </cell>
        </row>
        <row r="4358">
          <cell r="A4358" t="str">
            <v>BRC</v>
          </cell>
          <cell r="B4358">
            <v>202510</v>
          </cell>
          <cell r="D4358" t="str">
            <v>Inmobiliario</v>
          </cell>
          <cell r="G4358" t="str">
            <v>Presupuesto</v>
          </cell>
        </row>
        <row r="4359">
          <cell r="A4359" t="str">
            <v>BRC</v>
          </cell>
          <cell r="B4359">
            <v>202510</v>
          </cell>
          <cell r="D4359" t="str">
            <v>Líneas Financieras</v>
          </cell>
          <cell r="G4359" t="str">
            <v>Presupuesto</v>
          </cell>
        </row>
        <row r="4360">
          <cell r="A4360" t="str">
            <v>BRC</v>
          </cell>
          <cell r="B4360">
            <v>202510</v>
          </cell>
          <cell r="D4360" t="str">
            <v>Líneas Financieras</v>
          </cell>
          <cell r="G4360" t="str">
            <v>Real</v>
          </cell>
        </row>
        <row r="4361">
          <cell r="A4361" t="str">
            <v>BRC</v>
          </cell>
          <cell r="B4361">
            <v>202510</v>
          </cell>
          <cell r="D4361" t="str">
            <v>Náutica</v>
          </cell>
          <cell r="G4361" t="str">
            <v>Presupuesto</v>
          </cell>
        </row>
        <row r="4362">
          <cell r="A4362" t="str">
            <v>BRC</v>
          </cell>
          <cell r="B4362">
            <v>202510</v>
          </cell>
          <cell r="D4362" t="str">
            <v>Náutica</v>
          </cell>
          <cell r="G4362" t="str">
            <v>Real</v>
          </cell>
        </row>
        <row r="4363">
          <cell r="A4363" t="str">
            <v>BRC</v>
          </cell>
          <cell r="B4363">
            <v>202510</v>
          </cell>
          <cell r="D4363" t="str">
            <v>Particulares Resto</v>
          </cell>
          <cell r="G4363" t="str">
            <v>Presupuesto</v>
          </cell>
        </row>
        <row r="4364">
          <cell r="A4364" t="str">
            <v>BRC</v>
          </cell>
          <cell r="B4364">
            <v>202510</v>
          </cell>
          <cell r="D4364" t="str">
            <v>Particulares Resto</v>
          </cell>
          <cell r="G4364" t="str">
            <v>Real</v>
          </cell>
        </row>
        <row r="4365">
          <cell r="A4365" t="str">
            <v>BRC</v>
          </cell>
          <cell r="B4365">
            <v>202510</v>
          </cell>
          <cell r="D4365" t="str">
            <v>Property</v>
          </cell>
          <cell r="G4365" t="str">
            <v>Presupuesto</v>
          </cell>
        </row>
        <row r="4366">
          <cell r="A4366" t="str">
            <v>BRC</v>
          </cell>
          <cell r="B4366">
            <v>202510</v>
          </cell>
          <cell r="D4366" t="str">
            <v>Property</v>
          </cell>
          <cell r="G4366" t="str">
            <v>Real</v>
          </cell>
        </row>
        <row r="4367">
          <cell r="A4367" t="str">
            <v>BRC</v>
          </cell>
          <cell r="B4367">
            <v>202510</v>
          </cell>
          <cell r="D4367" t="str">
            <v>RC</v>
          </cell>
          <cell r="G4367" t="str">
            <v>Presupuesto</v>
          </cell>
        </row>
        <row r="4368">
          <cell r="A4368" t="str">
            <v>BRC</v>
          </cell>
          <cell r="B4368">
            <v>202510</v>
          </cell>
          <cell r="D4368" t="str">
            <v>RC</v>
          </cell>
          <cell r="G4368" t="str">
            <v>Real</v>
          </cell>
        </row>
        <row r="4369">
          <cell r="A4369" t="str">
            <v>BRC</v>
          </cell>
          <cell r="B4369">
            <v>202510</v>
          </cell>
          <cell r="D4369" t="str">
            <v>Resto de lineas</v>
          </cell>
          <cell r="G4369" t="str">
            <v>Presupuesto</v>
          </cell>
        </row>
        <row r="4370">
          <cell r="A4370" t="str">
            <v>BRC</v>
          </cell>
          <cell r="B4370">
            <v>202510</v>
          </cell>
          <cell r="D4370" t="str">
            <v>Retirada</v>
          </cell>
          <cell r="G4370" t="str">
            <v>Presupuesto</v>
          </cell>
        </row>
        <row r="4371">
          <cell r="A4371" t="str">
            <v>BRC</v>
          </cell>
          <cell r="B4371">
            <v>202510</v>
          </cell>
          <cell r="D4371" t="str">
            <v>Seguros Personales (No Vida) Colectivos</v>
          </cell>
          <cell r="G4371" t="str">
            <v>Presupuesto</v>
          </cell>
        </row>
        <row r="4372">
          <cell r="A4372" t="str">
            <v>BRC</v>
          </cell>
          <cell r="B4372">
            <v>202510</v>
          </cell>
          <cell r="D4372" t="str">
            <v>Seguros Personales (No Vida) Colectivos</v>
          </cell>
          <cell r="G4372" t="str">
            <v>Real</v>
          </cell>
        </row>
        <row r="4373">
          <cell r="A4373" t="str">
            <v>BRC</v>
          </cell>
          <cell r="B4373">
            <v>202510</v>
          </cell>
          <cell r="D4373" t="str">
            <v>Seguros Personales (No Vida) Particular</v>
          </cell>
          <cell r="G4373" t="str">
            <v>Presupuesto</v>
          </cell>
        </row>
        <row r="4374">
          <cell r="A4374" t="str">
            <v>BRC</v>
          </cell>
          <cell r="B4374">
            <v>202510</v>
          </cell>
          <cell r="D4374" t="str">
            <v>Seguros Personales (No Vida) Particular</v>
          </cell>
          <cell r="G4374" t="str">
            <v>Real</v>
          </cell>
        </row>
        <row r="4375">
          <cell r="A4375" t="str">
            <v>BRC</v>
          </cell>
          <cell r="B4375">
            <v>202510</v>
          </cell>
          <cell r="D4375" t="str">
            <v>Transporte</v>
          </cell>
          <cell r="G4375" t="str">
            <v>Presupuesto</v>
          </cell>
        </row>
        <row r="4376">
          <cell r="A4376" t="str">
            <v>BRC</v>
          </cell>
          <cell r="B4376">
            <v>202510</v>
          </cell>
          <cell r="D4376" t="str">
            <v>Transporte</v>
          </cell>
          <cell r="G4376" t="str">
            <v>Real</v>
          </cell>
        </row>
        <row r="4377">
          <cell r="A4377" t="str">
            <v>BRC</v>
          </cell>
          <cell r="B4377">
            <v>202510</v>
          </cell>
          <cell r="D4377" t="str">
            <v>Venta Cruzada</v>
          </cell>
          <cell r="G4377" t="str">
            <v>Presupuesto</v>
          </cell>
        </row>
        <row r="4378">
          <cell r="A4378" t="str">
            <v>BRC</v>
          </cell>
          <cell r="B4378">
            <v>202510</v>
          </cell>
          <cell r="D4378" t="str">
            <v>Venta Cruzada</v>
          </cell>
          <cell r="G4378" t="str">
            <v>Real</v>
          </cell>
        </row>
        <row r="4379">
          <cell r="A4379" t="str">
            <v>BRC</v>
          </cell>
          <cell r="B4379">
            <v>202510</v>
          </cell>
          <cell r="D4379" t="str">
            <v>Vida Ahorro Colectivo</v>
          </cell>
          <cell r="G4379" t="str">
            <v>Presupuesto</v>
          </cell>
        </row>
        <row r="4380">
          <cell r="A4380" t="str">
            <v>BRC</v>
          </cell>
          <cell r="B4380">
            <v>202510</v>
          </cell>
          <cell r="D4380" t="str">
            <v>Vida Ahorro Particular</v>
          </cell>
          <cell r="G4380" t="str">
            <v>Presupuesto</v>
          </cell>
        </row>
        <row r="4381">
          <cell r="A4381" t="str">
            <v>BRC</v>
          </cell>
          <cell r="B4381">
            <v>202510</v>
          </cell>
          <cell r="D4381" t="str">
            <v>Vida Ganado</v>
          </cell>
          <cell r="G4381" t="str">
            <v>Presupuesto</v>
          </cell>
        </row>
        <row r="4382">
          <cell r="A4382" t="str">
            <v>BRC</v>
          </cell>
          <cell r="B4382">
            <v>202510</v>
          </cell>
          <cell r="D4382" t="str">
            <v>Vida Riesgo Colectivo</v>
          </cell>
          <cell r="G4382" t="str">
            <v>Presupuesto</v>
          </cell>
        </row>
        <row r="4383">
          <cell r="A4383" t="str">
            <v>BRC</v>
          </cell>
          <cell r="B4383">
            <v>202510</v>
          </cell>
          <cell r="D4383" t="str">
            <v>Vida Riesgo Particular</v>
          </cell>
          <cell r="G4383" t="str">
            <v>Presupuesto</v>
          </cell>
        </row>
        <row r="4384">
          <cell r="A4384" t="str">
            <v>BRC</v>
          </cell>
          <cell r="B4384">
            <v>202510</v>
          </cell>
          <cell r="D4384" t="str">
            <v>Vida Riesgo Particular</v>
          </cell>
          <cell r="G4384" t="str">
            <v>Real</v>
          </cell>
        </row>
        <row r="4385">
          <cell r="A4385" t="str">
            <v>BRC</v>
          </cell>
          <cell r="B4385">
            <v>202511</v>
          </cell>
          <cell r="D4385" t="str">
            <v>--</v>
          </cell>
          <cell r="G4385" t="str">
            <v>Presupuesto</v>
          </cell>
        </row>
        <row r="4386">
          <cell r="A4386" t="str">
            <v>BRC</v>
          </cell>
          <cell r="B4386">
            <v>202511</v>
          </cell>
          <cell r="D4386" t="str">
            <v>--</v>
          </cell>
          <cell r="G4386" t="str">
            <v>Presupuesto</v>
          </cell>
        </row>
        <row r="4387">
          <cell r="A4387" t="str">
            <v>BRC</v>
          </cell>
          <cell r="B4387">
            <v>202511</v>
          </cell>
          <cell r="D4387" t="str">
            <v>--</v>
          </cell>
          <cell r="G4387" t="str">
            <v>Real</v>
          </cell>
        </row>
        <row r="4388">
          <cell r="A4388" t="str">
            <v>BRC</v>
          </cell>
          <cell r="B4388">
            <v>202511</v>
          </cell>
          <cell r="D4388" t="str">
            <v>Resto de Lineas</v>
          </cell>
          <cell r="G4388" t="str">
            <v>Real</v>
          </cell>
        </row>
        <row r="4389">
          <cell r="A4389" t="str">
            <v>BRC</v>
          </cell>
          <cell r="B4389">
            <v>202511</v>
          </cell>
          <cell r="D4389" t="str">
            <v>Arte</v>
          </cell>
          <cell r="G4389" t="str">
            <v>Presupuesto</v>
          </cell>
        </row>
        <row r="4390">
          <cell r="A4390" t="str">
            <v>BRC</v>
          </cell>
          <cell r="B4390">
            <v>202511</v>
          </cell>
          <cell r="D4390" t="str">
            <v>Autos</v>
          </cell>
          <cell r="G4390" t="str">
            <v>Presupuesto</v>
          </cell>
        </row>
        <row r="4391">
          <cell r="A4391" t="str">
            <v>BRC</v>
          </cell>
          <cell r="B4391">
            <v>202511</v>
          </cell>
          <cell r="D4391" t="str">
            <v>Autos</v>
          </cell>
          <cell r="G4391" t="str">
            <v>Real</v>
          </cell>
        </row>
        <row r="4392">
          <cell r="A4392" t="str">
            <v>BRC</v>
          </cell>
          <cell r="B4392">
            <v>202511</v>
          </cell>
          <cell r="D4392" t="str">
            <v>B2B2C</v>
          </cell>
          <cell r="G4392" t="str">
            <v>Presupuesto</v>
          </cell>
        </row>
        <row r="4393">
          <cell r="A4393" t="str">
            <v>BRC</v>
          </cell>
          <cell r="B4393">
            <v>202511</v>
          </cell>
          <cell r="D4393" t="str">
            <v>Caución</v>
          </cell>
          <cell r="G4393" t="str">
            <v>Presupuesto</v>
          </cell>
        </row>
        <row r="4394">
          <cell r="A4394" t="str">
            <v>BRC</v>
          </cell>
          <cell r="B4394">
            <v>202511</v>
          </cell>
          <cell r="D4394" t="str">
            <v>Crédito Internacional</v>
          </cell>
          <cell r="G4394" t="str">
            <v>Presupuesto</v>
          </cell>
        </row>
        <row r="4395">
          <cell r="A4395" t="str">
            <v>BRC</v>
          </cell>
          <cell r="B4395">
            <v>202511</v>
          </cell>
          <cell r="D4395" t="str">
            <v>Crédito Nacional</v>
          </cell>
          <cell r="G4395" t="str">
            <v>Presupuesto</v>
          </cell>
        </row>
        <row r="4396">
          <cell r="A4396" t="str">
            <v>BRC</v>
          </cell>
          <cell r="B4396">
            <v>202511</v>
          </cell>
          <cell r="D4396" t="str">
            <v>Eventos</v>
          </cell>
          <cell r="G4396" t="str">
            <v>Presupuesto</v>
          </cell>
        </row>
        <row r="4397">
          <cell r="A4397" t="str">
            <v>BRC</v>
          </cell>
          <cell r="B4397">
            <v>202511</v>
          </cell>
          <cell r="D4397" t="str">
            <v>Flotas</v>
          </cell>
          <cell r="G4397" t="str">
            <v>Presupuesto</v>
          </cell>
        </row>
        <row r="4398">
          <cell r="A4398" t="str">
            <v>BRC</v>
          </cell>
          <cell r="B4398">
            <v>202511</v>
          </cell>
          <cell r="D4398" t="str">
            <v>Flotas</v>
          </cell>
          <cell r="G4398" t="str">
            <v>Real</v>
          </cell>
        </row>
        <row r="4399">
          <cell r="A4399" t="str">
            <v>BRC</v>
          </cell>
          <cell r="B4399">
            <v>202511</v>
          </cell>
          <cell r="D4399" t="str">
            <v>Hogar</v>
          </cell>
          <cell r="G4399" t="str">
            <v>Presupuesto</v>
          </cell>
        </row>
        <row r="4400">
          <cell r="A4400" t="str">
            <v>BRC</v>
          </cell>
          <cell r="B4400">
            <v>202511</v>
          </cell>
          <cell r="D4400" t="str">
            <v>Hogar</v>
          </cell>
          <cell r="G4400" t="str">
            <v>Real</v>
          </cell>
        </row>
        <row r="4401">
          <cell r="A4401" t="str">
            <v>BRC</v>
          </cell>
          <cell r="B4401">
            <v>202511</v>
          </cell>
          <cell r="D4401" t="str">
            <v>Ingeniería</v>
          </cell>
          <cell r="G4401" t="str">
            <v>Presupuesto</v>
          </cell>
        </row>
        <row r="4402">
          <cell r="A4402" t="str">
            <v>BRC</v>
          </cell>
          <cell r="B4402">
            <v>202511</v>
          </cell>
          <cell r="D4402" t="str">
            <v>Inmobiliario</v>
          </cell>
          <cell r="G4402" t="str">
            <v>Presupuesto</v>
          </cell>
        </row>
        <row r="4403">
          <cell r="A4403" t="str">
            <v>BRC</v>
          </cell>
          <cell r="B4403">
            <v>202511</v>
          </cell>
          <cell r="D4403" t="str">
            <v>Líneas Financieras</v>
          </cell>
          <cell r="G4403" t="str">
            <v>Presupuesto</v>
          </cell>
        </row>
        <row r="4404">
          <cell r="A4404" t="str">
            <v>BRC</v>
          </cell>
          <cell r="B4404">
            <v>202511</v>
          </cell>
          <cell r="D4404" t="str">
            <v>Líneas Financieras</v>
          </cell>
          <cell r="G4404" t="str">
            <v>Real</v>
          </cell>
        </row>
        <row r="4405">
          <cell r="A4405" t="str">
            <v>BRC</v>
          </cell>
          <cell r="B4405">
            <v>202511</v>
          </cell>
          <cell r="D4405" t="str">
            <v>Náutica</v>
          </cell>
          <cell r="G4405" t="str">
            <v>Presupuesto</v>
          </cell>
        </row>
        <row r="4406">
          <cell r="A4406" t="str">
            <v>BRC</v>
          </cell>
          <cell r="B4406">
            <v>202511</v>
          </cell>
          <cell r="D4406" t="str">
            <v>Náutica</v>
          </cell>
          <cell r="G4406" t="str">
            <v>Real</v>
          </cell>
        </row>
        <row r="4407">
          <cell r="A4407" t="str">
            <v>BRC</v>
          </cell>
          <cell r="B4407">
            <v>202511</v>
          </cell>
          <cell r="D4407" t="str">
            <v>Particulares Resto</v>
          </cell>
          <cell r="G4407" t="str">
            <v>Presupuesto</v>
          </cell>
        </row>
        <row r="4408">
          <cell r="A4408" t="str">
            <v>BRC</v>
          </cell>
          <cell r="B4408">
            <v>202511</v>
          </cell>
          <cell r="D4408" t="str">
            <v>Particulares Resto</v>
          </cell>
          <cell r="G4408" t="str">
            <v>Real</v>
          </cell>
        </row>
        <row r="4409">
          <cell r="A4409" t="str">
            <v>BRC</v>
          </cell>
          <cell r="B4409">
            <v>202511</v>
          </cell>
          <cell r="D4409" t="str">
            <v>Property</v>
          </cell>
          <cell r="G4409" t="str">
            <v>Presupuesto</v>
          </cell>
        </row>
        <row r="4410">
          <cell r="A4410" t="str">
            <v>BRC</v>
          </cell>
          <cell r="B4410">
            <v>202511</v>
          </cell>
          <cell r="D4410" t="str">
            <v>Property</v>
          </cell>
          <cell r="G4410" t="str">
            <v>Real</v>
          </cell>
        </row>
        <row r="4411">
          <cell r="A4411" t="str">
            <v>BRC</v>
          </cell>
          <cell r="B4411">
            <v>202511</v>
          </cell>
          <cell r="D4411" t="str">
            <v>RC</v>
          </cell>
          <cell r="G4411" t="str">
            <v>Presupuesto</v>
          </cell>
        </row>
        <row r="4412">
          <cell r="A4412" t="str">
            <v>BRC</v>
          </cell>
          <cell r="B4412">
            <v>202511</v>
          </cell>
          <cell r="D4412" t="str">
            <v>RC</v>
          </cell>
          <cell r="G4412" t="str">
            <v>Real</v>
          </cell>
        </row>
        <row r="4413">
          <cell r="A4413" t="str">
            <v>BRC</v>
          </cell>
          <cell r="B4413">
            <v>202511</v>
          </cell>
          <cell r="D4413" t="str">
            <v>Resto de lineas</v>
          </cell>
          <cell r="G4413" t="str">
            <v>Presupuesto</v>
          </cell>
        </row>
        <row r="4414">
          <cell r="A4414" t="str">
            <v>BRC</v>
          </cell>
          <cell r="B4414">
            <v>202511</v>
          </cell>
          <cell r="D4414" t="str">
            <v>Retirada</v>
          </cell>
          <cell r="G4414" t="str">
            <v>Presupuesto</v>
          </cell>
        </row>
        <row r="4415">
          <cell r="A4415" t="str">
            <v>BRC</v>
          </cell>
          <cell r="B4415">
            <v>202511</v>
          </cell>
          <cell r="D4415" t="str">
            <v>Seguros Personales (No Vida) Colectivos</v>
          </cell>
          <cell r="G4415" t="str">
            <v>Presupuesto</v>
          </cell>
        </row>
        <row r="4416">
          <cell r="A4416" t="str">
            <v>BRC</v>
          </cell>
          <cell r="B4416">
            <v>202511</v>
          </cell>
          <cell r="D4416" t="str">
            <v>Seguros Personales (No Vida) Colectivos</v>
          </cell>
          <cell r="G4416" t="str">
            <v>Real</v>
          </cell>
        </row>
        <row r="4417">
          <cell r="A4417" t="str">
            <v>BRC</v>
          </cell>
          <cell r="B4417">
            <v>202511</v>
          </cell>
          <cell r="D4417" t="str">
            <v>Seguros Personales (No Vida) Particular</v>
          </cell>
          <cell r="G4417" t="str">
            <v>Presupuesto</v>
          </cell>
        </row>
        <row r="4418">
          <cell r="A4418" t="str">
            <v>BRC</v>
          </cell>
          <cell r="B4418">
            <v>202511</v>
          </cell>
          <cell r="D4418" t="str">
            <v>Seguros Personales (No Vida) Particular</v>
          </cell>
          <cell r="G4418" t="str">
            <v>Real</v>
          </cell>
        </row>
        <row r="4419">
          <cell r="A4419" t="str">
            <v>BRC</v>
          </cell>
          <cell r="B4419">
            <v>202511</v>
          </cell>
          <cell r="D4419" t="str">
            <v>Transporte</v>
          </cell>
          <cell r="G4419" t="str">
            <v>Presupuesto</v>
          </cell>
        </row>
        <row r="4420">
          <cell r="A4420" t="str">
            <v>BRC</v>
          </cell>
          <cell r="B4420">
            <v>202511</v>
          </cell>
          <cell r="D4420" t="str">
            <v>Transporte</v>
          </cell>
          <cell r="G4420" t="str">
            <v>Real</v>
          </cell>
        </row>
        <row r="4421">
          <cell r="A4421" t="str">
            <v>BRC</v>
          </cell>
          <cell r="B4421">
            <v>202511</v>
          </cell>
          <cell r="D4421" t="str">
            <v>Venta Cruzada</v>
          </cell>
          <cell r="G4421" t="str">
            <v>Presupuesto</v>
          </cell>
        </row>
        <row r="4422">
          <cell r="A4422" t="str">
            <v>BRC</v>
          </cell>
          <cell r="B4422">
            <v>202511</v>
          </cell>
          <cell r="D4422" t="str">
            <v>Venta Cruzada</v>
          </cell>
          <cell r="G4422" t="str">
            <v>Real</v>
          </cell>
        </row>
        <row r="4423">
          <cell r="A4423" t="str">
            <v>BRC</v>
          </cell>
          <cell r="B4423">
            <v>202511</v>
          </cell>
          <cell r="D4423" t="str">
            <v>Vida Ahorro Colectivo</v>
          </cell>
          <cell r="G4423" t="str">
            <v>Presupuesto</v>
          </cell>
        </row>
        <row r="4424">
          <cell r="A4424" t="str">
            <v>BRC</v>
          </cell>
          <cell r="B4424">
            <v>202511</v>
          </cell>
          <cell r="D4424" t="str">
            <v>Vida Ahorro Particular</v>
          </cell>
          <cell r="G4424" t="str">
            <v>Presupuesto</v>
          </cell>
        </row>
        <row r="4425">
          <cell r="A4425" t="str">
            <v>BRC</v>
          </cell>
          <cell r="B4425">
            <v>202511</v>
          </cell>
          <cell r="D4425" t="str">
            <v>Vida Ganado</v>
          </cell>
          <cell r="G4425" t="str">
            <v>Presupuesto</v>
          </cell>
        </row>
        <row r="4426">
          <cell r="A4426" t="str">
            <v>BRC</v>
          </cell>
          <cell r="B4426">
            <v>202511</v>
          </cell>
          <cell r="D4426" t="str">
            <v>Vida Riesgo Colectivo</v>
          </cell>
          <cell r="G4426" t="str">
            <v>Presupuesto</v>
          </cell>
        </row>
        <row r="4427">
          <cell r="A4427" t="str">
            <v>BRC</v>
          </cell>
          <cell r="B4427">
            <v>202511</v>
          </cell>
          <cell r="D4427" t="str">
            <v>Vida Riesgo Particular</v>
          </cell>
          <cell r="G4427" t="str">
            <v>Presupuesto</v>
          </cell>
        </row>
        <row r="4428">
          <cell r="A4428" t="str">
            <v>BRC</v>
          </cell>
          <cell r="B4428">
            <v>202511</v>
          </cell>
          <cell r="D4428" t="str">
            <v>Vida Riesgo Particular</v>
          </cell>
          <cell r="G4428" t="str">
            <v>Real</v>
          </cell>
        </row>
        <row r="4429">
          <cell r="A4429" t="str">
            <v>BRC</v>
          </cell>
          <cell r="B4429">
            <v>202512</v>
          </cell>
          <cell r="D4429" t="str">
            <v>--</v>
          </cell>
          <cell r="G4429" t="str">
            <v>Presupuesto</v>
          </cell>
        </row>
        <row r="4430">
          <cell r="A4430" t="str">
            <v>BRC</v>
          </cell>
          <cell r="B4430">
            <v>202512</v>
          </cell>
          <cell r="D4430" t="str">
            <v>--</v>
          </cell>
          <cell r="G4430" t="str">
            <v>Presupuesto</v>
          </cell>
        </row>
        <row r="4431">
          <cell r="A4431" t="str">
            <v>BRC</v>
          </cell>
          <cell r="B4431">
            <v>202512</v>
          </cell>
          <cell r="D4431" t="str">
            <v>--</v>
          </cell>
          <cell r="G4431" t="str">
            <v>Real</v>
          </cell>
        </row>
        <row r="4432">
          <cell r="A4432" t="str">
            <v>BRC</v>
          </cell>
          <cell r="B4432">
            <v>202512</v>
          </cell>
          <cell r="D4432" t="str">
            <v>Resto de Lineas</v>
          </cell>
          <cell r="G4432" t="str">
            <v>Real</v>
          </cell>
        </row>
        <row r="4433">
          <cell r="A4433" t="str">
            <v>BRC</v>
          </cell>
          <cell r="B4433">
            <v>202512</v>
          </cell>
          <cell r="D4433" t="str">
            <v>Arte</v>
          </cell>
          <cell r="G4433" t="str">
            <v>Presupuesto</v>
          </cell>
        </row>
        <row r="4434">
          <cell r="A4434" t="str">
            <v>BRC</v>
          </cell>
          <cell r="B4434">
            <v>202512</v>
          </cell>
          <cell r="D4434" t="str">
            <v>Autos</v>
          </cell>
          <cell r="G4434" t="str">
            <v>Presupuesto</v>
          </cell>
        </row>
        <row r="4435">
          <cell r="A4435" t="str">
            <v>BRC</v>
          </cell>
          <cell r="B4435">
            <v>202512</v>
          </cell>
          <cell r="D4435" t="str">
            <v>Autos</v>
          </cell>
          <cell r="G4435" t="str">
            <v>Real</v>
          </cell>
        </row>
        <row r="4436">
          <cell r="A4436" t="str">
            <v>BRC</v>
          </cell>
          <cell r="B4436">
            <v>202512</v>
          </cell>
          <cell r="D4436" t="str">
            <v>B2B2C</v>
          </cell>
          <cell r="G4436" t="str">
            <v>Presupuesto</v>
          </cell>
        </row>
        <row r="4437">
          <cell r="A4437" t="str">
            <v>BRC</v>
          </cell>
          <cell r="B4437">
            <v>202512</v>
          </cell>
          <cell r="D4437" t="str">
            <v>Caución</v>
          </cell>
          <cell r="G4437" t="str">
            <v>Presupuesto</v>
          </cell>
        </row>
        <row r="4438">
          <cell r="A4438" t="str">
            <v>BRC</v>
          </cell>
          <cell r="B4438">
            <v>202512</v>
          </cell>
          <cell r="D4438" t="str">
            <v>Crédito Internacional</v>
          </cell>
          <cell r="G4438" t="str">
            <v>Presupuesto</v>
          </cell>
        </row>
        <row r="4439">
          <cell r="A4439" t="str">
            <v>BRC</v>
          </cell>
          <cell r="B4439">
            <v>202512</v>
          </cell>
          <cell r="D4439" t="str">
            <v>Crédito Nacional</v>
          </cell>
          <cell r="G4439" t="str">
            <v>Presupuesto</v>
          </cell>
        </row>
        <row r="4440">
          <cell r="A4440" t="str">
            <v>BRC</v>
          </cell>
          <cell r="B4440">
            <v>202512</v>
          </cell>
          <cell r="D4440" t="str">
            <v>Eventos</v>
          </cell>
          <cell r="G4440" t="str">
            <v>Presupuesto</v>
          </cell>
        </row>
        <row r="4441">
          <cell r="A4441" t="str">
            <v>BRC</v>
          </cell>
          <cell r="B4441">
            <v>202512</v>
          </cell>
          <cell r="D4441" t="str">
            <v>Flotas</v>
          </cell>
          <cell r="G4441" t="str">
            <v>Presupuesto</v>
          </cell>
        </row>
        <row r="4442">
          <cell r="A4442" t="str">
            <v>BRC</v>
          </cell>
          <cell r="B4442">
            <v>202512</v>
          </cell>
          <cell r="D4442" t="str">
            <v>Flotas</v>
          </cell>
          <cell r="G4442" t="str">
            <v>Real</v>
          </cell>
        </row>
        <row r="4443">
          <cell r="A4443" t="str">
            <v>BRC</v>
          </cell>
          <cell r="B4443">
            <v>202512</v>
          </cell>
          <cell r="D4443" t="str">
            <v>Hogar</v>
          </cell>
          <cell r="G4443" t="str">
            <v>Presupuesto</v>
          </cell>
        </row>
        <row r="4444">
          <cell r="A4444" t="str">
            <v>BRC</v>
          </cell>
          <cell r="B4444">
            <v>202512</v>
          </cell>
          <cell r="D4444" t="str">
            <v>Hogar</v>
          </cell>
          <cell r="G4444" t="str">
            <v>Real</v>
          </cell>
        </row>
        <row r="4445">
          <cell r="A4445" t="str">
            <v>BRC</v>
          </cell>
          <cell r="B4445">
            <v>202512</v>
          </cell>
          <cell r="D4445" t="str">
            <v>Ingeniería</v>
          </cell>
          <cell r="G4445" t="str">
            <v>Presupuesto</v>
          </cell>
        </row>
        <row r="4446">
          <cell r="A4446" t="str">
            <v>BRC</v>
          </cell>
          <cell r="B4446">
            <v>202512</v>
          </cell>
          <cell r="D4446" t="str">
            <v>Inmobiliario</v>
          </cell>
          <cell r="G4446" t="str">
            <v>Presupuesto</v>
          </cell>
        </row>
        <row r="4447">
          <cell r="A4447" t="str">
            <v>BRC</v>
          </cell>
          <cell r="B4447">
            <v>202512</v>
          </cell>
          <cell r="D4447" t="str">
            <v>Líneas Financieras</v>
          </cell>
          <cell r="G4447" t="str">
            <v>Presupuesto</v>
          </cell>
        </row>
        <row r="4448">
          <cell r="A4448" t="str">
            <v>BRC</v>
          </cell>
          <cell r="B4448">
            <v>202512</v>
          </cell>
          <cell r="D4448" t="str">
            <v>Líneas Financieras</v>
          </cell>
          <cell r="G4448" t="str">
            <v>Real</v>
          </cell>
        </row>
        <row r="4449">
          <cell r="A4449" t="str">
            <v>BRC</v>
          </cell>
          <cell r="B4449">
            <v>202512</v>
          </cell>
          <cell r="D4449" t="str">
            <v>Náutica</v>
          </cell>
          <cell r="G4449" t="str">
            <v>Presupuesto</v>
          </cell>
        </row>
        <row r="4450">
          <cell r="A4450" t="str">
            <v>BRC</v>
          </cell>
          <cell r="B4450">
            <v>202512</v>
          </cell>
          <cell r="D4450" t="str">
            <v>Náutica</v>
          </cell>
          <cell r="G4450" t="str">
            <v>Real</v>
          </cell>
        </row>
        <row r="4451">
          <cell r="A4451" t="str">
            <v>BRC</v>
          </cell>
          <cell r="B4451">
            <v>202512</v>
          </cell>
          <cell r="D4451" t="str">
            <v>Particulares Resto</v>
          </cell>
          <cell r="G4451" t="str">
            <v>Presupuesto</v>
          </cell>
        </row>
        <row r="4452">
          <cell r="A4452" t="str">
            <v>BRC</v>
          </cell>
          <cell r="B4452">
            <v>202512</v>
          </cell>
          <cell r="D4452" t="str">
            <v>Particulares Resto</v>
          </cell>
          <cell r="G4452" t="str">
            <v>Real</v>
          </cell>
        </row>
        <row r="4453">
          <cell r="A4453" t="str">
            <v>BRC</v>
          </cell>
          <cell r="B4453">
            <v>202512</v>
          </cell>
          <cell r="D4453" t="str">
            <v>Property</v>
          </cell>
          <cell r="G4453" t="str">
            <v>Presupuesto</v>
          </cell>
        </row>
        <row r="4454">
          <cell r="A4454" t="str">
            <v>BRC</v>
          </cell>
          <cell r="B4454">
            <v>202512</v>
          </cell>
          <cell r="D4454" t="str">
            <v>Property</v>
          </cell>
          <cell r="G4454" t="str">
            <v>Real</v>
          </cell>
        </row>
        <row r="4455">
          <cell r="A4455" t="str">
            <v>BRC</v>
          </cell>
          <cell r="B4455">
            <v>202512</v>
          </cell>
          <cell r="D4455" t="str">
            <v>RC</v>
          </cell>
          <cell r="G4455" t="str">
            <v>Presupuesto</v>
          </cell>
        </row>
        <row r="4456">
          <cell r="A4456" t="str">
            <v>BRC</v>
          </cell>
          <cell r="B4456">
            <v>202512</v>
          </cell>
          <cell r="D4456" t="str">
            <v>RC</v>
          </cell>
          <cell r="G4456" t="str">
            <v>Real</v>
          </cell>
        </row>
        <row r="4457">
          <cell r="A4457" t="str">
            <v>BRC</v>
          </cell>
          <cell r="B4457">
            <v>202512</v>
          </cell>
          <cell r="D4457" t="str">
            <v>Resto de lineas</v>
          </cell>
          <cell r="G4457" t="str">
            <v>Presupuesto</v>
          </cell>
        </row>
        <row r="4458">
          <cell r="A4458" t="str">
            <v>BRC</v>
          </cell>
          <cell r="B4458">
            <v>202512</v>
          </cell>
          <cell r="D4458" t="str">
            <v>Retirada</v>
          </cell>
          <cell r="G4458" t="str">
            <v>Presupuesto</v>
          </cell>
        </row>
        <row r="4459">
          <cell r="A4459" t="str">
            <v>BRC</v>
          </cell>
          <cell r="B4459">
            <v>202512</v>
          </cell>
          <cell r="D4459" t="str">
            <v>Seguros Personales (No Vida) Colectivos</v>
          </cell>
          <cell r="G4459" t="str">
            <v>Presupuesto</v>
          </cell>
        </row>
        <row r="4460">
          <cell r="A4460" t="str">
            <v>BRC</v>
          </cell>
          <cell r="B4460">
            <v>202512</v>
          </cell>
          <cell r="D4460" t="str">
            <v>Seguros Personales (No Vida) Colectivos</v>
          </cell>
          <cell r="G4460" t="str">
            <v>Real</v>
          </cell>
        </row>
        <row r="4461">
          <cell r="A4461" t="str">
            <v>BRC</v>
          </cell>
          <cell r="B4461">
            <v>202512</v>
          </cell>
          <cell r="D4461" t="str">
            <v>Seguros Personales (No Vida) Particular</v>
          </cell>
          <cell r="G4461" t="str">
            <v>Presupuesto</v>
          </cell>
        </row>
        <row r="4462">
          <cell r="A4462" t="str">
            <v>BRC</v>
          </cell>
          <cell r="B4462">
            <v>202512</v>
          </cell>
          <cell r="D4462" t="str">
            <v>Seguros Personales (No Vida) Particular</v>
          </cell>
          <cell r="G4462" t="str">
            <v>Real</v>
          </cell>
        </row>
        <row r="4463">
          <cell r="A4463" t="str">
            <v>BRC</v>
          </cell>
          <cell r="B4463">
            <v>202512</v>
          </cell>
          <cell r="D4463" t="str">
            <v>Transporte</v>
          </cell>
          <cell r="G4463" t="str">
            <v>Presupuesto</v>
          </cell>
        </row>
        <row r="4464">
          <cell r="A4464" t="str">
            <v>BRC</v>
          </cell>
          <cell r="B4464">
            <v>202512</v>
          </cell>
          <cell r="D4464" t="str">
            <v>Transporte</v>
          </cell>
          <cell r="G4464" t="str">
            <v>Real</v>
          </cell>
        </row>
        <row r="4465">
          <cell r="A4465" t="str">
            <v>BRC</v>
          </cell>
          <cell r="B4465">
            <v>202512</v>
          </cell>
          <cell r="D4465" t="str">
            <v>Venta Cruzada</v>
          </cell>
          <cell r="G4465" t="str">
            <v>Presupuesto</v>
          </cell>
        </row>
        <row r="4466">
          <cell r="A4466" t="str">
            <v>BRC</v>
          </cell>
          <cell r="B4466">
            <v>202512</v>
          </cell>
          <cell r="D4466" t="str">
            <v>Venta Cruzada</v>
          </cell>
          <cell r="G4466" t="str">
            <v>Real</v>
          </cell>
        </row>
        <row r="4467">
          <cell r="A4467" t="str">
            <v>BRC</v>
          </cell>
          <cell r="B4467">
            <v>202512</v>
          </cell>
          <cell r="D4467" t="str">
            <v>Vida Ahorro Colectivo</v>
          </cell>
          <cell r="G4467" t="str">
            <v>Presupuesto</v>
          </cell>
        </row>
        <row r="4468">
          <cell r="A4468" t="str">
            <v>BRC</v>
          </cell>
          <cell r="B4468">
            <v>202512</v>
          </cell>
          <cell r="D4468" t="str">
            <v>Vida Ahorro Particular</v>
          </cell>
          <cell r="G4468" t="str">
            <v>Presupuesto</v>
          </cell>
        </row>
        <row r="4469">
          <cell r="A4469" t="str">
            <v>BRC</v>
          </cell>
          <cell r="B4469">
            <v>202512</v>
          </cell>
          <cell r="D4469" t="str">
            <v>Vida Ahorro Particular</v>
          </cell>
          <cell r="G4469" t="str">
            <v>Real</v>
          </cell>
        </row>
        <row r="4470">
          <cell r="A4470" t="str">
            <v>BRC</v>
          </cell>
          <cell r="B4470">
            <v>202512</v>
          </cell>
          <cell r="D4470" t="str">
            <v>Vida Ganado</v>
          </cell>
          <cell r="G4470" t="str">
            <v>Presupuesto</v>
          </cell>
        </row>
        <row r="4471">
          <cell r="A4471" t="str">
            <v>BRC</v>
          </cell>
          <cell r="B4471">
            <v>202512</v>
          </cell>
          <cell r="D4471" t="str">
            <v>Vida Riesgo Colectivo</v>
          </cell>
          <cell r="G4471" t="str">
            <v>Presupuesto</v>
          </cell>
        </row>
        <row r="4472">
          <cell r="A4472" t="str">
            <v>BRC</v>
          </cell>
          <cell r="B4472">
            <v>202512</v>
          </cell>
          <cell r="D4472" t="str">
            <v>Vida Riesgo Particular</v>
          </cell>
          <cell r="G4472" t="str">
            <v>Presupuesto</v>
          </cell>
        </row>
        <row r="4473">
          <cell r="A4473" t="str">
            <v>BRC</v>
          </cell>
          <cell r="B4473">
            <v>202512</v>
          </cell>
          <cell r="D4473" t="str">
            <v>Vida Riesgo Particular</v>
          </cell>
          <cell r="G4473" t="str">
            <v>Real</v>
          </cell>
        </row>
        <row r="4474">
          <cell r="A4474" t="str">
            <v>CARANTIA</v>
          </cell>
          <cell r="B4474">
            <v>202301</v>
          </cell>
          <cell r="D4474" t="str">
            <v>--</v>
          </cell>
          <cell r="G4474" t="str">
            <v>Real</v>
          </cell>
        </row>
        <row r="4475">
          <cell r="A4475" t="str">
            <v>CARANTIA</v>
          </cell>
          <cell r="B4475">
            <v>202302</v>
          </cell>
          <cell r="D4475" t="str">
            <v>--</v>
          </cell>
          <cell r="G4475" t="str">
            <v>Real</v>
          </cell>
        </row>
        <row r="4476">
          <cell r="A4476" t="str">
            <v>CARANTIA</v>
          </cell>
          <cell r="B4476">
            <v>202303</v>
          </cell>
          <cell r="D4476" t="str">
            <v>--</v>
          </cell>
          <cell r="G4476" t="str">
            <v>Real</v>
          </cell>
        </row>
        <row r="4477">
          <cell r="A4477" t="str">
            <v>CARANTIA</v>
          </cell>
          <cell r="B4477">
            <v>202304</v>
          </cell>
          <cell r="D4477" t="str">
            <v>--</v>
          </cell>
          <cell r="G4477" t="str">
            <v>Real</v>
          </cell>
        </row>
        <row r="4478">
          <cell r="A4478" t="str">
            <v>CARANTIA</v>
          </cell>
          <cell r="B4478">
            <v>202305</v>
          </cell>
          <cell r="D4478" t="str">
            <v>--</v>
          </cell>
          <cell r="G4478" t="str">
            <v>Real</v>
          </cell>
        </row>
        <row r="4479">
          <cell r="A4479" t="str">
            <v>CARANTIA</v>
          </cell>
          <cell r="B4479">
            <v>202306</v>
          </cell>
          <cell r="D4479" t="str">
            <v>--</v>
          </cell>
          <cell r="G4479" t="str">
            <v>Real</v>
          </cell>
        </row>
        <row r="4480">
          <cell r="A4480" t="str">
            <v>CARANTIA</v>
          </cell>
          <cell r="B4480">
            <v>202307</v>
          </cell>
          <cell r="D4480" t="str">
            <v>--</v>
          </cell>
          <cell r="G4480" t="str">
            <v>Real</v>
          </cell>
        </row>
        <row r="4481">
          <cell r="A4481" t="str">
            <v>CARANTIA</v>
          </cell>
          <cell r="B4481">
            <v>202308</v>
          </cell>
          <cell r="D4481" t="str">
            <v>--</v>
          </cell>
          <cell r="G4481" t="str">
            <v>Real</v>
          </cell>
        </row>
        <row r="4482">
          <cell r="A4482" t="str">
            <v>CARANTIA</v>
          </cell>
          <cell r="B4482">
            <v>202309</v>
          </cell>
          <cell r="D4482" t="str">
            <v>--</v>
          </cell>
          <cell r="G4482" t="str">
            <v>Real</v>
          </cell>
        </row>
        <row r="4483">
          <cell r="A4483" t="str">
            <v>CARANTIA</v>
          </cell>
          <cell r="B4483">
            <v>202310</v>
          </cell>
          <cell r="D4483" t="str">
            <v>--</v>
          </cell>
          <cell r="G4483" t="str">
            <v>Real</v>
          </cell>
        </row>
        <row r="4484">
          <cell r="A4484" t="str">
            <v>CARANTIA</v>
          </cell>
          <cell r="B4484">
            <v>202311</v>
          </cell>
          <cell r="D4484" t="str">
            <v>--</v>
          </cell>
          <cell r="G4484" t="str">
            <v>Real</v>
          </cell>
        </row>
        <row r="4485">
          <cell r="A4485" t="str">
            <v>CARANTIA</v>
          </cell>
          <cell r="B4485">
            <v>202312</v>
          </cell>
          <cell r="D4485" t="str">
            <v>--</v>
          </cell>
          <cell r="G4485" t="str">
            <v>Real</v>
          </cell>
        </row>
        <row r="4486">
          <cell r="A4486" t="str">
            <v>CARANTIA</v>
          </cell>
          <cell r="B4486">
            <v>202401</v>
          </cell>
          <cell r="D4486" t="str">
            <v>--</v>
          </cell>
          <cell r="G4486" t="str">
            <v>Real</v>
          </cell>
        </row>
        <row r="4487">
          <cell r="A4487" t="str">
            <v>CARANTIA</v>
          </cell>
          <cell r="B4487">
            <v>202401</v>
          </cell>
          <cell r="D4487" t="str">
            <v>Autos</v>
          </cell>
          <cell r="G4487" t="str">
            <v>Real</v>
          </cell>
        </row>
        <row r="4488">
          <cell r="A4488" t="str">
            <v>CARANTIA</v>
          </cell>
          <cell r="B4488">
            <v>202401</v>
          </cell>
          <cell r="D4488" t="str">
            <v>Caución</v>
          </cell>
          <cell r="G4488" t="str">
            <v>Real</v>
          </cell>
        </row>
        <row r="4489">
          <cell r="A4489" t="str">
            <v>CARANTIA</v>
          </cell>
          <cell r="B4489">
            <v>202401</v>
          </cell>
          <cell r="D4489" t="str">
            <v>Crédito Nacional</v>
          </cell>
          <cell r="G4489" t="str">
            <v>Real</v>
          </cell>
        </row>
        <row r="4490">
          <cell r="A4490" t="str">
            <v>CARANTIA</v>
          </cell>
          <cell r="B4490">
            <v>202401</v>
          </cell>
          <cell r="D4490" t="str">
            <v>Eventos</v>
          </cell>
          <cell r="G4490" t="str">
            <v>Real</v>
          </cell>
        </row>
        <row r="4491">
          <cell r="A4491" t="str">
            <v>CARANTIA</v>
          </cell>
          <cell r="B4491">
            <v>202401</v>
          </cell>
          <cell r="D4491" t="str">
            <v>Flotas</v>
          </cell>
          <cell r="G4491" t="str">
            <v>Real</v>
          </cell>
        </row>
        <row r="4492">
          <cell r="A4492" t="str">
            <v>CARANTIA</v>
          </cell>
          <cell r="B4492">
            <v>202401</v>
          </cell>
          <cell r="D4492" t="str">
            <v>Hogar</v>
          </cell>
          <cell r="G4492" t="str">
            <v>Real</v>
          </cell>
        </row>
        <row r="4493">
          <cell r="A4493" t="str">
            <v>CARANTIA</v>
          </cell>
          <cell r="B4493">
            <v>202401</v>
          </cell>
          <cell r="D4493" t="str">
            <v>Ingeniería</v>
          </cell>
          <cell r="G4493" t="str">
            <v>Real</v>
          </cell>
        </row>
        <row r="4494">
          <cell r="A4494" t="str">
            <v>CARANTIA</v>
          </cell>
          <cell r="B4494">
            <v>202401</v>
          </cell>
          <cell r="D4494" t="str">
            <v>Inmobiliario</v>
          </cell>
          <cell r="G4494" t="str">
            <v>Real</v>
          </cell>
        </row>
        <row r="4495">
          <cell r="A4495" t="str">
            <v>CARANTIA</v>
          </cell>
          <cell r="B4495">
            <v>202401</v>
          </cell>
          <cell r="D4495" t="str">
            <v>Líneas Financieras</v>
          </cell>
          <cell r="G4495" t="str">
            <v>Real</v>
          </cell>
        </row>
        <row r="4496">
          <cell r="A4496" t="str">
            <v>CARANTIA</v>
          </cell>
          <cell r="B4496">
            <v>202401</v>
          </cell>
          <cell r="D4496" t="str">
            <v>Náutica</v>
          </cell>
          <cell r="G4496" t="str">
            <v>Real</v>
          </cell>
        </row>
        <row r="4497">
          <cell r="A4497" t="str">
            <v>CARANTIA</v>
          </cell>
          <cell r="B4497">
            <v>202401</v>
          </cell>
          <cell r="D4497" t="str">
            <v>Particulares Resto</v>
          </cell>
          <cell r="G4497" t="str">
            <v>Real</v>
          </cell>
        </row>
        <row r="4498">
          <cell r="A4498" t="str">
            <v>CARANTIA</v>
          </cell>
          <cell r="B4498">
            <v>202401</v>
          </cell>
          <cell r="D4498" t="str">
            <v>Property</v>
          </cell>
          <cell r="G4498" t="str">
            <v>Real</v>
          </cell>
        </row>
        <row r="4499">
          <cell r="A4499" t="str">
            <v>CARANTIA</v>
          </cell>
          <cell r="B4499">
            <v>202401</v>
          </cell>
          <cell r="D4499" t="str">
            <v>RC</v>
          </cell>
          <cell r="G4499" t="str">
            <v>Real</v>
          </cell>
        </row>
        <row r="4500">
          <cell r="A4500" t="str">
            <v>CARANTIA</v>
          </cell>
          <cell r="B4500">
            <v>202401</v>
          </cell>
          <cell r="D4500" t="str">
            <v>Seguros Personales (No Vida) Colectivos</v>
          </cell>
          <cell r="G4500" t="str">
            <v>Real</v>
          </cell>
        </row>
        <row r="4501">
          <cell r="A4501" t="str">
            <v>CARANTIA</v>
          </cell>
          <cell r="B4501">
            <v>202401</v>
          </cell>
          <cell r="D4501" t="str">
            <v>Seguros Personales (No Vida) Particular</v>
          </cell>
          <cell r="G4501" t="str">
            <v>Real</v>
          </cell>
        </row>
        <row r="4502">
          <cell r="A4502" t="str">
            <v>CARANTIA</v>
          </cell>
          <cell r="B4502">
            <v>202401</v>
          </cell>
          <cell r="D4502" t="str">
            <v>Transporte</v>
          </cell>
          <cell r="G4502" t="str">
            <v>Real</v>
          </cell>
        </row>
        <row r="4503">
          <cell r="A4503" t="str">
            <v>CARANTIA</v>
          </cell>
          <cell r="B4503">
            <v>202401</v>
          </cell>
          <cell r="D4503" t="str">
            <v>Venta Cruzada</v>
          </cell>
          <cell r="G4503" t="str">
            <v>Real</v>
          </cell>
        </row>
        <row r="4504">
          <cell r="A4504" t="str">
            <v>CARANTIA</v>
          </cell>
          <cell r="B4504">
            <v>202401</v>
          </cell>
          <cell r="D4504" t="str">
            <v>Vida Ahorro Particular</v>
          </cell>
          <cell r="G4504" t="str">
            <v>Real</v>
          </cell>
        </row>
        <row r="4505">
          <cell r="A4505" t="str">
            <v>CARANTIA</v>
          </cell>
          <cell r="B4505">
            <v>202401</v>
          </cell>
          <cell r="D4505" t="str">
            <v>Vida Riesgo Colectivo</v>
          </cell>
          <cell r="G4505" t="str">
            <v>Real</v>
          </cell>
        </row>
        <row r="4506">
          <cell r="A4506" t="str">
            <v>CARANTIA</v>
          </cell>
          <cell r="B4506">
            <v>202401</v>
          </cell>
          <cell r="D4506" t="str">
            <v>Vida Riesgo Particular</v>
          </cell>
          <cell r="G4506" t="str">
            <v>Real</v>
          </cell>
        </row>
        <row r="4507">
          <cell r="A4507" t="str">
            <v>CARANTIA</v>
          </cell>
          <cell r="B4507">
            <v>202402</v>
          </cell>
          <cell r="D4507" t="str">
            <v>--</v>
          </cell>
          <cell r="G4507" t="str">
            <v>Real</v>
          </cell>
        </row>
        <row r="4508">
          <cell r="A4508" t="str">
            <v>CARANTIA</v>
          </cell>
          <cell r="B4508">
            <v>202402</v>
          </cell>
          <cell r="D4508" t="str">
            <v>Autos</v>
          </cell>
          <cell r="G4508" t="str">
            <v>Real</v>
          </cell>
        </row>
        <row r="4509">
          <cell r="A4509" t="str">
            <v>CARANTIA</v>
          </cell>
          <cell r="B4509">
            <v>202402</v>
          </cell>
          <cell r="D4509" t="str">
            <v>Caución</v>
          </cell>
          <cell r="G4509" t="str">
            <v>Real</v>
          </cell>
        </row>
        <row r="4510">
          <cell r="A4510" t="str">
            <v>CARANTIA</v>
          </cell>
          <cell r="B4510">
            <v>202402</v>
          </cell>
          <cell r="D4510" t="str">
            <v>Crédito Nacional</v>
          </cell>
          <cell r="G4510" t="str">
            <v>Real</v>
          </cell>
        </row>
        <row r="4511">
          <cell r="A4511" t="str">
            <v>CARANTIA</v>
          </cell>
          <cell r="B4511">
            <v>202402</v>
          </cell>
          <cell r="D4511" t="str">
            <v>Eventos</v>
          </cell>
          <cell r="G4511" t="str">
            <v>Real</v>
          </cell>
        </row>
        <row r="4512">
          <cell r="A4512" t="str">
            <v>CARANTIA</v>
          </cell>
          <cell r="B4512">
            <v>202402</v>
          </cell>
          <cell r="D4512" t="str">
            <v>Flotas</v>
          </cell>
          <cell r="G4512" t="str">
            <v>Real</v>
          </cell>
        </row>
        <row r="4513">
          <cell r="A4513" t="str">
            <v>CARANTIA</v>
          </cell>
          <cell r="B4513">
            <v>202402</v>
          </cell>
          <cell r="D4513" t="str">
            <v>Hogar</v>
          </cell>
          <cell r="G4513" t="str">
            <v>Real</v>
          </cell>
        </row>
        <row r="4514">
          <cell r="A4514" t="str">
            <v>CARANTIA</v>
          </cell>
          <cell r="B4514">
            <v>202402</v>
          </cell>
          <cell r="D4514" t="str">
            <v>Ingeniería</v>
          </cell>
          <cell r="G4514" t="str">
            <v>Real</v>
          </cell>
        </row>
        <row r="4515">
          <cell r="A4515" t="str">
            <v>CARANTIA</v>
          </cell>
          <cell r="B4515">
            <v>202402</v>
          </cell>
          <cell r="D4515" t="str">
            <v>Inmobiliario</v>
          </cell>
          <cell r="G4515" t="str">
            <v>Real</v>
          </cell>
        </row>
        <row r="4516">
          <cell r="A4516" t="str">
            <v>CARANTIA</v>
          </cell>
          <cell r="B4516">
            <v>202402</v>
          </cell>
          <cell r="D4516" t="str">
            <v>Líneas Financieras</v>
          </cell>
          <cell r="G4516" t="str">
            <v>Real</v>
          </cell>
        </row>
        <row r="4517">
          <cell r="A4517" t="str">
            <v>CARANTIA</v>
          </cell>
          <cell r="B4517">
            <v>202402</v>
          </cell>
          <cell r="D4517" t="str">
            <v>Particulares Resto</v>
          </cell>
          <cell r="G4517" t="str">
            <v>Real</v>
          </cell>
        </row>
        <row r="4518">
          <cell r="A4518" t="str">
            <v>CARANTIA</v>
          </cell>
          <cell r="B4518">
            <v>202402</v>
          </cell>
          <cell r="D4518" t="str">
            <v>Property</v>
          </cell>
          <cell r="G4518" t="str">
            <v>Real</v>
          </cell>
        </row>
        <row r="4519">
          <cell r="A4519" t="str">
            <v>CARANTIA</v>
          </cell>
          <cell r="B4519">
            <v>202402</v>
          </cell>
          <cell r="D4519" t="str">
            <v>RC</v>
          </cell>
          <cell r="G4519" t="str">
            <v>Real</v>
          </cell>
        </row>
        <row r="4520">
          <cell r="A4520" t="str">
            <v>CARANTIA</v>
          </cell>
          <cell r="B4520">
            <v>202402</v>
          </cell>
          <cell r="D4520" t="str">
            <v>Seguros Personales (No Vida) Colectivos</v>
          </cell>
          <cell r="G4520" t="str">
            <v>Real</v>
          </cell>
        </row>
        <row r="4521">
          <cell r="A4521" t="str">
            <v>CARANTIA</v>
          </cell>
          <cell r="B4521">
            <v>202402</v>
          </cell>
          <cell r="D4521" t="str">
            <v>Seguros Personales (No Vida) Particular</v>
          </cell>
          <cell r="G4521" t="str">
            <v>Real</v>
          </cell>
        </row>
        <row r="4522">
          <cell r="A4522" t="str">
            <v>CARANTIA</v>
          </cell>
          <cell r="B4522">
            <v>202402</v>
          </cell>
          <cell r="D4522" t="str">
            <v>Transporte</v>
          </cell>
          <cell r="G4522" t="str">
            <v>Real</v>
          </cell>
        </row>
        <row r="4523">
          <cell r="A4523" t="str">
            <v>CARANTIA</v>
          </cell>
          <cell r="B4523">
            <v>202402</v>
          </cell>
          <cell r="D4523" t="str">
            <v>Venta Cruzada</v>
          </cell>
          <cell r="G4523" t="str">
            <v>Real</v>
          </cell>
        </row>
        <row r="4524">
          <cell r="A4524" t="str">
            <v>CARANTIA</v>
          </cell>
          <cell r="B4524">
            <v>202402</v>
          </cell>
          <cell r="D4524" t="str">
            <v>Vida Ahorro Colectivo</v>
          </cell>
          <cell r="G4524" t="str">
            <v>Real</v>
          </cell>
        </row>
        <row r="4525">
          <cell r="A4525" t="str">
            <v>CARANTIA</v>
          </cell>
          <cell r="B4525">
            <v>202402</v>
          </cell>
          <cell r="D4525" t="str">
            <v>Vida Ahorro Particular</v>
          </cell>
          <cell r="G4525" t="str">
            <v>Real</v>
          </cell>
        </row>
        <row r="4526">
          <cell r="A4526" t="str">
            <v>CARANTIA</v>
          </cell>
          <cell r="B4526">
            <v>202402</v>
          </cell>
          <cell r="D4526" t="str">
            <v>Vida Riesgo Colectivo</v>
          </cell>
          <cell r="G4526" t="str">
            <v>Real</v>
          </cell>
        </row>
        <row r="4527">
          <cell r="A4527" t="str">
            <v>CARANTIA</v>
          </cell>
          <cell r="B4527">
            <v>202402</v>
          </cell>
          <cell r="D4527" t="str">
            <v>Vida Riesgo Particular</v>
          </cell>
          <cell r="G4527" t="str">
            <v>Real</v>
          </cell>
        </row>
        <row r="4528">
          <cell r="A4528" t="str">
            <v>CARANTIA</v>
          </cell>
          <cell r="B4528">
            <v>202403</v>
          </cell>
          <cell r="D4528" t="str">
            <v>--</v>
          </cell>
          <cell r="G4528" t="str">
            <v>Real</v>
          </cell>
        </row>
        <row r="4529">
          <cell r="A4529" t="str">
            <v>CARANTIA</v>
          </cell>
          <cell r="B4529">
            <v>202403</v>
          </cell>
          <cell r="D4529" t="str">
            <v>Autos</v>
          </cell>
          <cell r="G4529" t="str">
            <v>Real</v>
          </cell>
        </row>
        <row r="4530">
          <cell r="A4530" t="str">
            <v>CARANTIA</v>
          </cell>
          <cell r="B4530">
            <v>202403</v>
          </cell>
          <cell r="D4530" t="str">
            <v>Caución</v>
          </cell>
          <cell r="G4530" t="str">
            <v>Real</v>
          </cell>
        </row>
        <row r="4531">
          <cell r="A4531" t="str">
            <v>CARANTIA</v>
          </cell>
          <cell r="B4531">
            <v>202403</v>
          </cell>
          <cell r="D4531" t="str">
            <v>Crédito Nacional</v>
          </cell>
          <cell r="G4531" t="str">
            <v>Real</v>
          </cell>
        </row>
        <row r="4532">
          <cell r="A4532" t="str">
            <v>CARANTIA</v>
          </cell>
          <cell r="B4532">
            <v>202403</v>
          </cell>
          <cell r="D4532" t="str">
            <v>Eventos</v>
          </cell>
          <cell r="G4532" t="str">
            <v>Real</v>
          </cell>
        </row>
        <row r="4533">
          <cell r="A4533" t="str">
            <v>CARANTIA</v>
          </cell>
          <cell r="B4533">
            <v>202403</v>
          </cell>
          <cell r="D4533" t="str">
            <v>Flotas</v>
          </cell>
          <cell r="G4533" t="str">
            <v>Real</v>
          </cell>
        </row>
        <row r="4534">
          <cell r="A4534" t="str">
            <v>CARANTIA</v>
          </cell>
          <cell r="B4534">
            <v>202403</v>
          </cell>
          <cell r="D4534" t="str">
            <v>Hogar</v>
          </cell>
          <cell r="G4534" t="str">
            <v>Real</v>
          </cell>
        </row>
        <row r="4535">
          <cell r="A4535" t="str">
            <v>CARANTIA</v>
          </cell>
          <cell r="B4535">
            <v>202403</v>
          </cell>
          <cell r="D4535" t="str">
            <v>Ingeniería</v>
          </cell>
          <cell r="G4535" t="str">
            <v>Real</v>
          </cell>
        </row>
        <row r="4536">
          <cell r="A4536" t="str">
            <v>CARANTIA</v>
          </cell>
          <cell r="B4536">
            <v>202403</v>
          </cell>
          <cell r="D4536" t="str">
            <v>Inmobiliario</v>
          </cell>
          <cell r="G4536" t="str">
            <v>Real</v>
          </cell>
        </row>
        <row r="4537">
          <cell r="A4537" t="str">
            <v>CARANTIA</v>
          </cell>
          <cell r="B4537">
            <v>202403</v>
          </cell>
          <cell r="D4537" t="str">
            <v>Líneas Financieras</v>
          </cell>
          <cell r="G4537" t="str">
            <v>Real</v>
          </cell>
        </row>
        <row r="4538">
          <cell r="A4538" t="str">
            <v>CARANTIA</v>
          </cell>
          <cell r="B4538">
            <v>202403</v>
          </cell>
          <cell r="D4538" t="str">
            <v>Particulares Resto</v>
          </cell>
          <cell r="G4538" t="str">
            <v>Real</v>
          </cell>
        </row>
        <row r="4539">
          <cell r="A4539" t="str">
            <v>CARANTIA</v>
          </cell>
          <cell r="B4539">
            <v>202403</v>
          </cell>
          <cell r="D4539" t="str">
            <v>Property</v>
          </cell>
          <cell r="G4539" t="str">
            <v>Real</v>
          </cell>
        </row>
        <row r="4540">
          <cell r="A4540" t="str">
            <v>CARANTIA</v>
          </cell>
          <cell r="B4540">
            <v>202403</v>
          </cell>
          <cell r="D4540" t="str">
            <v>RC</v>
          </cell>
          <cell r="G4540" t="str">
            <v>Real</v>
          </cell>
        </row>
        <row r="4541">
          <cell r="A4541" t="str">
            <v>CARANTIA</v>
          </cell>
          <cell r="B4541">
            <v>202403</v>
          </cell>
          <cell r="D4541" t="str">
            <v>Seguros Personales (No Vida) Colectivos</v>
          </cell>
          <cell r="G4541" t="str">
            <v>Real</v>
          </cell>
        </row>
        <row r="4542">
          <cell r="A4542" t="str">
            <v>CARANTIA</v>
          </cell>
          <cell r="B4542">
            <v>202403</v>
          </cell>
          <cell r="D4542" t="str">
            <v>Seguros Personales (No Vida) Particular</v>
          </cell>
          <cell r="G4542" t="str">
            <v>Real</v>
          </cell>
        </row>
        <row r="4543">
          <cell r="A4543" t="str">
            <v>CARANTIA</v>
          </cell>
          <cell r="B4543">
            <v>202403</v>
          </cell>
          <cell r="D4543" t="str">
            <v>Transporte</v>
          </cell>
          <cell r="G4543" t="str">
            <v>Real</v>
          </cell>
        </row>
        <row r="4544">
          <cell r="A4544" t="str">
            <v>CARANTIA</v>
          </cell>
          <cell r="B4544">
            <v>202403</v>
          </cell>
          <cell r="D4544" t="str">
            <v>Venta Cruzada</v>
          </cell>
          <cell r="G4544" t="str">
            <v>Real</v>
          </cell>
        </row>
        <row r="4545">
          <cell r="A4545" t="str">
            <v>CARANTIA</v>
          </cell>
          <cell r="B4545">
            <v>202403</v>
          </cell>
          <cell r="D4545" t="str">
            <v>Vida Ahorro Particular</v>
          </cell>
          <cell r="G4545" t="str">
            <v>Real</v>
          </cell>
        </row>
        <row r="4546">
          <cell r="A4546" t="str">
            <v>CARANTIA</v>
          </cell>
          <cell r="B4546">
            <v>202403</v>
          </cell>
          <cell r="D4546" t="str">
            <v>Vida Riesgo Colectivo</v>
          </cell>
          <cell r="G4546" t="str">
            <v>Real</v>
          </cell>
        </row>
        <row r="4547">
          <cell r="A4547" t="str">
            <v>CARANTIA</v>
          </cell>
          <cell r="B4547">
            <v>202403</v>
          </cell>
          <cell r="D4547" t="str">
            <v>Vida Riesgo Particular</v>
          </cell>
          <cell r="G4547" t="str">
            <v>Real</v>
          </cell>
        </row>
        <row r="4548">
          <cell r="A4548" t="str">
            <v>CARANTIA</v>
          </cell>
          <cell r="B4548">
            <v>202404</v>
          </cell>
          <cell r="D4548" t="str">
            <v>--</v>
          </cell>
          <cell r="G4548" t="str">
            <v>Real</v>
          </cell>
        </row>
        <row r="4549">
          <cell r="A4549" t="str">
            <v>CARANTIA</v>
          </cell>
          <cell r="B4549">
            <v>202404</v>
          </cell>
          <cell r="D4549" t="str">
            <v>Resto de Lineas</v>
          </cell>
          <cell r="G4549" t="str">
            <v>Real</v>
          </cell>
        </row>
        <row r="4550">
          <cell r="A4550" t="str">
            <v>CARANTIA</v>
          </cell>
          <cell r="B4550">
            <v>202404</v>
          </cell>
          <cell r="D4550" t="str">
            <v>Resto de Lineas</v>
          </cell>
          <cell r="G4550" t="str">
            <v>Real</v>
          </cell>
        </row>
        <row r="4551">
          <cell r="A4551" t="str">
            <v>CARANTIA</v>
          </cell>
          <cell r="B4551">
            <v>202404</v>
          </cell>
          <cell r="D4551" t="str">
            <v>Autos</v>
          </cell>
          <cell r="G4551" t="str">
            <v>Real</v>
          </cell>
        </row>
        <row r="4552">
          <cell r="A4552" t="str">
            <v>CARANTIA</v>
          </cell>
          <cell r="B4552">
            <v>202404</v>
          </cell>
          <cell r="D4552" t="str">
            <v>Caución</v>
          </cell>
          <cell r="G4552" t="str">
            <v>Real</v>
          </cell>
        </row>
        <row r="4553">
          <cell r="A4553" t="str">
            <v>CARANTIA</v>
          </cell>
          <cell r="B4553">
            <v>202404</v>
          </cell>
          <cell r="D4553" t="str">
            <v>Crédito Nacional</v>
          </cell>
          <cell r="G4553" t="str">
            <v>Real</v>
          </cell>
        </row>
        <row r="4554">
          <cell r="A4554" t="str">
            <v>CARANTIA</v>
          </cell>
          <cell r="B4554">
            <v>202404</v>
          </cell>
          <cell r="D4554" t="str">
            <v>Eventos</v>
          </cell>
          <cell r="G4554" t="str">
            <v>Real</v>
          </cell>
        </row>
        <row r="4555">
          <cell r="A4555" t="str">
            <v>CARANTIA</v>
          </cell>
          <cell r="B4555">
            <v>202404</v>
          </cell>
          <cell r="D4555" t="str">
            <v>Flotas</v>
          </cell>
          <cell r="G4555" t="str">
            <v>Real</v>
          </cell>
        </row>
        <row r="4556">
          <cell r="A4556" t="str">
            <v>CARANTIA</v>
          </cell>
          <cell r="B4556">
            <v>202404</v>
          </cell>
          <cell r="D4556" t="str">
            <v>Hogar</v>
          </cell>
          <cell r="G4556" t="str">
            <v>Real</v>
          </cell>
        </row>
        <row r="4557">
          <cell r="A4557" t="str">
            <v>CARANTIA</v>
          </cell>
          <cell r="B4557">
            <v>202404</v>
          </cell>
          <cell r="D4557" t="str">
            <v>Ingeniería</v>
          </cell>
          <cell r="G4557" t="str">
            <v>Real</v>
          </cell>
        </row>
        <row r="4558">
          <cell r="A4558" t="str">
            <v>CARANTIA</v>
          </cell>
          <cell r="B4558">
            <v>202404</v>
          </cell>
          <cell r="D4558" t="str">
            <v>Inmobiliario</v>
          </cell>
          <cell r="G4558" t="str">
            <v>Real</v>
          </cell>
        </row>
        <row r="4559">
          <cell r="A4559" t="str">
            <v>CARANTIA</v>
          </cell>
          <cell r="B4559">
            <v>202404</v>
          </cell>
          <cell r="D4559" t="str">
            <v>Líneas Financieras</v>
          </cell>
          <cell r="G4559" t="str">
            <v>Real</v>
          </cell>
        </row>
        <row r="4560">
          <cell r="A4560" t="str">
            <v>CARANTIA</v>
          </cell>
          <cell r="B4560">
            <v>202404</v>
          </cell>
          <cell r="D4560" t="str">
            <v>Náutica</v>
          </cell>
          <cell r="G4560" t="str">
            <v>Real</v>
          </cell>
        </row>
        <row r="4561">
          <cell r="A4561" t="str">
            <v>CARANTIA</v>
          </cell>
          <cell r="B4561">
            <v>202404</v>
          </cell>
          <cell r="D4561" t="str">
            <v>Particulares Resto</v>
          </cell>
          <cell r="G4561" t="str">
            <v>Real</v>
          </cell>
        </row>
        <row r="4562">
          <cell r="A4562" t="str">
            <v>CARANTIA</v>
          </cell>
          <cell r="B4562">
            <v>202404</v>
          </cell>
          <cell r="D4562" t="str">
            <v>Property</v>
          </cell>
          <cell r="G4562" t="str">
            <v>Real</v>
          </cell>
        </row>
        <row r="4563">
          <cell r="A4563" t="str">
            <v>CARANTIA</v>
          </cell>
          <cell r="B4563">
            <v>202404</v>
          </cell>
          <cell r="D4563" t="str">
            <v>RC</v>
          </cell>
          <cell r="G4563" t="str">
            <v>Real</v>
          </cell>
        </row>
        <row r="4564">
          <cell r="A4564" t="str">
            <v>CARANTIA</v>
          </cell>
          <cell r="B4564">
            <v>202404</v>
          </cell>
          <cell r="D4564" t="str">
            <v>Seguros Personales (No Vida) Colectivos</v>
          </cell>
          <cell r="G4564" t="str">
            <v>Real</v>
          </cell>
        </row>
        <row r="4565">
          <cell r="A4565" t="str">
            <v>CARANTIA</v>
          </cell>
          <cell r="B4565">
            <v>202404</v>
          </cell>
          <cell r="D4565" t="str">
            <v>Seguros Personales (No Vida) Particular</v>
          </cell>
          <cell r="G4565" t="str">
            <v>Real</v>
          </cell>
        </row>
        <row r="4566">
          <cell r="A4566" t="str">
            <v>CARANTIA</v>
          </cell>
          <cell r="B4566">
            <v>202404</v>
          </cell>
          <cell r="D4566" t="str">
            <v>Transporte</v>
          </cell>
          <cell r="G4566" t="str">
            <v>Real</v>
          </cell>
        </row>
        <row r="4567">
          <cell r="A4567" t="str">
            <v>CARANTIA</v>
          </cell>
          <cell r="B4567">
            <v>202404</v>
          </cell>
          <cell r="D4567" t="str">
            <v>Venta Cruzada</v>
          </cell>
          <cell r="G4567" t="str">
            <v>Real</v>
          </cell>
        </row>
        <row r="4568">
          <cell r="A4568" t="str">
            <v>CARANTIA</v>
          </cell>
          <cell r="B4568">
            <v>202404</v>
          </cell>
          <cell r="D4568" t="str">
            <v>Vida Ahorro Colectivo</v>
          </cell>
          <cell r="G4568" t="str">
            <v>Real</v>
          </cell>
        </row>
        <row r="4569">
          <cell r="A4569" t="str">
            <v>CARANTIA</v>
          </cell>
          <cell r="B4569">
            <v>202404</v>
          </cell>
          <cell r="D4569" t="str">
            <v>Vida Ahorro Particular</v>
          </cell>
          <cell r="G4569" t="str">
            <v>Real</v>
          </cell>
        </row>
        <row r="4570">
          <cell r="A4570" t="str">
            <v>CARANTIA</v>
          </cell>
          <cell r="B4570">
            <v>202404</v>
          </cell>
          <cell r="D4570" t="str">
            <v>Vida Riesgo Colectivo</v>
          </cell>
          <cell r="G4570" t="str">
            <v>Real</v>
          </cell>
        </row>
        <row r="4571">
          <cell r="A4571" t="str">
            <v>CARANTIA</v>
          </cell>
          <cell r="B4571">
            <v>202404</v>
          </cell>
          <cell r="D4571" t="str">
            <v>Vida Riesgo Particular</v>
          </cell>
          <cell r="G4571" t="str">
            <v>Real</v>
          </cell>
        </row>
        <row r="4572">
          <cell r="A4572" t="str">
            <v>CARANTIA</v>
          </cell>
          <cell r="B4572">
            <v>202405</v>
          </cell>
          <cell r="D4572" t="str">
            <v>--</v>
          </cell>
          <cell r="G4572" t="str">
            <v>Real</v>
          </cell>
        </row>
        <row r="4573">
          <cell r="A4573" t="str">
            <v>CARANTIA</v>
          </cell>
          <cell r="B4573">
            <v>202405</v>
          </cell>
          <cell r="D4573" t="str">
            <v>Autos</v>
          </cell>
          <cell r="G4573" t="str">
            <v>Real</v>
          </cell>
        </row>
        <row r="4574">
          <cell r="A4574" t="str">
            <v>CARANTIA</v>
          </cell>
          <cell r="B4574">
            <v>202405</v>
          </cell>
          <cell r="D4574" t="str">
            <v>Caución</v>
          </cell>
          <cell r="G4574" t="str">
            <v>Real</v>
          </cell>
        </row>
        <row r="4575">
          <cell r="A4575" t="str">
            <v>CARANTIA</v>
          </cell>
          <cell r="B4575">
            <v>202405</v>
          </cell>
          <cell r="D4575" t="str">
            <v>Crédito Nacional</v>
          </cell>
          <cell r="G4575" t="str">
            <v>Real</v>
          </cell>
        </row>
        <row r="4576">
          <cell r="A4576" t="str">
            <v>CARANTIA</v>
          </cell>
          <cell r="B4576">
            <v>202405</v>
          </cell>
          <cell r="D4576" t="str">
            <v>Eventos</v>
          </cell>
          <cell r="G4576" t="str">
            <v>Real</v>
          </cell>
        </row>
        <row r="4577">
          <cell r="A4577" t="str">
            <v>CARANTIA</v>
          </cell>
          <cell r="B4577">
            <v>202405</v>
          </cell>
          <cell r="D4577" t="str">
            <v>Flotas</v>
          </cell>
          <cell r="G4577" t="str">
            <v>Real</v>
          </cell>
        </row>
        <row r="4578">
          <cell r="A4578" t="str">
            <v>CARANTIA</v>
          </cell>
          <cell r="B4578">
            <v>202405</v>
          </cell>
          <cell r="D4578" t="str">
            <v>Hogar</v>
          </cell>
          <cell r="G4578" t="str">
            <v>Real</v>
          </cell>
        </row>
        <row r="4579">
          <cell r="A4579" t="str">
            <v>CARANTIA</v>
          </cell>
          <cell r="B4579">
            <v>202405</v>
          </cell>
          <cell r="D4579" t="str">
            <v>Inmobiliario</v>
          </cell>
          <cell r="G4579" t="str">
            <v>Real</v>
          </cell>
        </row>
        <row r="4580">
          <cell r="A4580" t="str">
            <v>CARANTIA</v>
          </cell>
          <cell r="B4580">
            <v>202405</v>
          </cell>
          <cell r="D4580" t="str">
            <v>Líneas Financieras</v>
          </cell>
          <cell r="G4580" t="str">
            <v>Real</v>
          </cell>
        </row>
        <row r="4581">
          <cell r="A4581" t="str">
            <v>CARANTIA</v>
          </cell>
          <cell r="B4581">
            <v>202405</v>
          </cell>
          <cell r="D4581" t="str">
            <v>Náutica</v>
          </cell>
          <cell r="G4581" t="str">
            <v>Real</v>
          </cell>
        </row>
        <row r="4582">
          <cell r="A4582" t="str">
            <v>CARANTIA</v>
          </cell>
          <cell r="B4582">
            <v>202405</v>
          </cell>
          <cell r="D4582" t="str">
            <v>Particulares Resto</v>
          </cell>
          <cell r="G4582" t="str">
            <v>Real</v>
          </cell>
        </row>
        <row r="4583">
          <cell r="A4583" t="str">
            <v>CARANTIA</v>
          </cell>
          <cell r="B4583">
            <v>202405</v>
          </cell>
          <cell r="D4583" t="str">
            <v>Property</v>
          </cell>
          <cell r="G4583" t="str">
            <v>Real</v>
          </cell>
        </row>
        <row r="4584">
          <cell r="A4584" t="str">
            <v>CARANTIA</v>
          </cell>
          <cell r="B4584">
            <v>202405</v>
          </cell>
          <cell r="D4584" t="str">
            <v>RC</v>
          </cell>
          <cell r="G4584" t="str">
            <v>Real</v>
          </cell>
        </row>
        <row r="4585">
          <cell r="A4585" t="str">
            <v>CARANTIA</v>
          </cell>
          <cell r="B4585">
            <v>202405</v>
          </cell>
          <cell r="D4585" t="str">
            <v>Seguros Personales (No Vida) Colectivos</v>
          </cell>
          <cell r="G4585" t="str">
            <v>Real</v>
          </cell>
        </row>
        <row r="4586">
          <cell r="A4586" t="str">
            <v>CARANTIA</v>
          </cell>
          <cell r="B4586">
            <v>202405</v>
          </cell>
          <cell r="D4586" t="str">
            <v>Seguros Personales (No Vida) Particular</v>
          </cell>
          <cell r="G4586" t="str">
            <v>Real</v>
          </cell>
        </row>
        <row r="4587">
          <cell r="A4587" t="str">
            <v>CARANTIA</v>
          </cell>
          <cell r="B4587">
            <v>202405</v>
          </cell>
          <cell r="D4587" t="str">
            <v>Transporte</v>
          </cell>
          <cell r="G4587" t="str">
            <v>Real</v>
          </cell>
        </row>
        <row r="4588">
          <cell r="A4588" t="str">
            <v>CARANTIA</v>
          </cell>
          <cell r="B4588">
            <v>202405</v>
          </cell>
          <cell r="D4588" t="str">
            <v>Venta Cruzada</v>
          </cell>
          <cell r="G4588" t="str">
            <v>Real</v>
          </cell>
        </row>
        <row r="4589">
          <cell r="A4589" t="str">
            <v>CARANTIA</v>
          </cell>
          <cell r="B4589">
            <v>202405</v>
          </cell>
          <cell r="D4589" t="str">
            <v>Vida Ahorro Colectivo</v>
          </cell>
          <cell r="G4589" t="str">
            <v>Real</v>
          </cell>
        </row>
        <row r="4590">
          <cell r="A4590" t="str">
            <v>CARANTIA</v>
          </cell>
          <cell r="B4590">
            <v>202405</v>
          </cell>
          <cell r="D4590" t="str">
            <v>Vida Ahorro Particular</v>
          </cell>
          <cell r="G4590" t="str">
            <v>Real</v>
          </cell>
        </row>
        <row r="4591">
          <cell r="A4591" t="str">
            <v>CARANTIA</v>
          </cell>
          <cell r="B4591">
            <v>202405</v>
          </cell>
          <cell r="D4591" t="str">
            <v>Vida Riesgo Colectivo</v>
          </cell>
          <cell r="G4591" t="str">
            <v>Real</v>
          </cell>
        </row>
        <row r="4592">
          <cell r="A4592" t="str">
            <v>CARANTIA</v>
          </cell>
          <cell r="B4592">
            <v>202405</v>
          </cell>
          <cell r="D4592" t="str">
            <v>Vida Riesgo Particular</v>
          </cell>
          <cell r="G4592" t="str">
            <v>Real</v>
          </cell>
        </row>
        <row r="4593">
          <cell r="A4593" t="str">
            <v>CARANTIA</v>
          </cell>
          <cell r="B4593">
            <v>202406</v>
          </cell>
          <cell r="D4593" t="str">
            <v>--</v>
          </cell>
          <cell r="G4593" t="str">
            <v>Real</v>
          </cell>
        </row>
        <row r="4594">
          <cell r="A4594" t="str">
            <v>CARANTIA</v>
          </cell>
          <cell r="B4594">
            <v>202406</v>
          </cell>
          <cell r="D4594" t="str">
            <v>Resto de Lineas</v>
          </cell>
          <cell r="G4594" t="str">
            <v>Real</v>
          </cell>
        </row>
        <row r="4595">
          <cell r="A4595" t="str">
            <v>CARANTIA</v>
          </cell>
          <cell r="B4595">
            <v>202406</v>
          </cell>
          <cell r="D4595" t="str">
            <v>Autos</v>
          </cell>
          <cell r="G4595" t="str">
            <v>Real</v>
          </cell>
        </row>
        <row r="4596">
          <cell r="A4596" t="str">
            <v>CARANTIA</v>
          </cell>
          <cell r="B4596">
            <v>202406</v>
          </cell>
          <cell r="D4596" t="str">
            <v>Caución</v>
          </cell>
          <cell r="G4596" t="str">
            <v>Real</v>
          </cell>
        </row>
        <row r="4597">
          <cell r="A4597" t="str">
            <v>CARANTIA</v>
          </cell>
          <cell r="B4597">
            <v>202406</v>
          </cell>
          <cell r="D4597" t="str">
            <v>Crédito Nacional</v>
          </cell>
          <cell r="G4597" t="str">
            <v>Real</v>
          </cell>
        </row>
        <row r="4598">
          <cell r="A4598" t="str">
            <v>CARANTIA</v>
          </cell>
          <cell r="B4598">
            <v>202406</v>
          </cell>
          <cell r="D4598" t="str">
            <v>Eventos</v>
          </cell>
          <cell r="G4598" t="str">
            <v>Real</v>
          </cell>
        </row>
        <row r="4599">
          <cell r="A4599" t="str">
            <v>CARANTIA</v>
          </cell>
          <cell r="B4599">
            <v>202406</v>
          </cell>
          <cell r="D4599" t="str">
            <v>Flotas</v>
          </cell>
          <cell r="G4599" t="str">
            <v>Real</v>
          </cell>
        </row>
        <row r="4600">
          <cell r="A4600" t="str">
            <v>CARANTIA</v>
          </cell>
          <cell r="B4600">
            <v>202406</v>
          </cell>
          <cell r="D4600" t="str">
            <v>Hogar</v>
          </cell>
          <cell r="G4600" t="str">
            <v>Real</v>
          </cell>
        </row>
        <row r="4601">
          <cell r="A4601" t="str">
            <v>CARANTIA</v>
          </cell>
          <cell r="B4601">
            <v>202406</v>
          </cell>
          <cell r="D4601" t="str">
            <v>Ingeniería</v>
          </cell>
          <cell r="G4601" t="str">
            <v>Real</v>
          </cell>
        </row>
        <row r="4602">
          <cell r="A4602" t="str">
            <v>CARANTIA</v>
          </cell>
          <cell r="B4602">
            <v>202406</v>
          </cell>
          <cell r="D4602" t="str">
            <v>Inmobiliario</v>
          </cell>
          <cell r="G4602" t="str">
            <v>Real</v>
          </cell>
        </row>
        <row r="4603">
          <cell r="A4603" t="str">
            <v>CARANTIA</v>
          </cell>
          <cell r="B4603">
            <v>202406</v>
          </cell>
          <cell r="D4603" t="str">
            <v>Líneas Financieras</v>
          </cell>
          <cell r="G4603" t="str">
            <v>Real</v>
          </cell>
        </row>
        <row r="4604">
          <cell r="A4604" t="str">
            <v>CARANTIA</v>
          </cell>
          <cell r="B4604">
            <v>202406</v>
          </cell>
          <cell r="D4604" t="str">
            <v>Náutica</v>
          </cell>
          <cell r="G4604" t="str">
            <v>Real</v>
          </cell>
        </row>
        <row r="4605">
          <cell r="A4605" t="str">
            <v>CARANTIA</v>
          </cell>
          <cell r="B4605">
            <v>202406</v>
          </cell>
          <cell r="D4605" t="str">
            <v>Particulares Resto</v>
          </cell>
          <cell r="G4605" t="str">
            <v>Real</v>
          </cell>
        </row>
        <row r="4606">
          <cell r="A4606" t="str">
            <v>CARANTIA</v>
          </cell>
          <cell r="B4606">
            <v>202406</v>
          </cell>
          <cell r="D4606" t="str">
            <v>Property</v>
          </cell>
          <cell r="G4606" t="str">
            <v>Real</v>
          </cell>
        </row>
        <row r="4607">
          <cell r="A4607" t="str">
            <v>CARANTIA</v>
          </cell>
          <cell r="B4607">
            <v>202406</v>
          </cell>
          <cell r="D4607" t="str">
            <v>RC</v>
          </cell>
          <cell r="G4607" t="str">
            <v>Real</v>
          </cell>
        </row>
        <row r="4608">
          <cell r="A4608" t="str">
            <v>CARANTIA</v>
          </cell>
          <cell r="B4608">
            <v>202406</v>
          </cell>
          <cell r="D4608" t="str">
            <v>Seguros Personales (No Vida) Colectivos</v>
          </cell>
          <cell r="G4608" t="str">
            <v>Real</v>
          </cell>
        </row>
        <row r="4609">
          <cell r="A4609" t="str">
            <v>CARANTIA</v>
          </cell>
          <cell r="B4609">
            <v>202406</v>
          </cell>
          <cell r="D4609" t="str">
            <v>Seguros Personales (No Vida) Particular</v>
          </cell>
          <cell r="G4609" t="str">
            <v>Real</v>
          </cell>
        </row>
        <row r="4610">
          <cell r="A4610" t="str">
            <v>CARANTIA</v>
          </cell>
          <cell r="B4610">
            <v>202406</v>
          </cell>
          <cell r="D4610" t="str">
            <v>Transporte</v>
          </cell>
          <cell r="G4610" t="str">
            <v>Real</v>
          </cell>
        </row>
        <row r="4611">
          <cell r="A4611" t="str">
            <v>CARANTIA</v>
          </cell>
          <cell r="B4611">
            <v>202406</v>
          </cell>
          <cell r="D4611" t="str">
            <v>Venta Cruzada</v>
          </cell>
          <cell r="G4611" t="str">
            <v>Real</v>
          </cell>
        </row>
        <row r="4612">
          <cell r="A4612" t="str">
            <v>CARANTIA</v>
          </cell>
          <cell r="B4612">
            <v>202406</v>
          </cell>
          <cell r="D4612" t="str">
            <v>Vida Ahorro Particular</v>
          </cell>
          <cell r="G4612" t="str">
            <v>Real</v>
          </cell>
        </row>
        <row r="4613">
          <cell r="A4613" t="str">
            <v>CARANTIA</v>
          </cell>
          <cell r="B4613">
            <v>202406</v>
          </cell>
          <cell r="D4613" t="str">
            <v>Vida Riesgo Colectivo</v>
          </cell>
          <cell r="G4613" t="str">
            <v>Real</v>
          </cell>
        </row>
        <row r="4614">
          <cell r="A4614" t="str">
            <v>CARANTIA</v>
          </cell>
          <cell r="B4614">
            <v>202406</v>
          </cell>
          <cell r="D4614" t="str">
            <v>Vida Riesgo Particular</v>
          </cell>
          <cell r="G4614" t="str">
            <v>Real</v>
          </cell>
        </row>
        <row r="4615">
          <cell r="A4615" t="str">
            <v>CARANTIA</v>
          </cell>
          <cell r="B4615">
            <v>202407</v>
          </cell>
          <cell r="D4615" t="str">
            <v>--</v>
          </cell>
          <cell r="G4615" t="str">
            <v>Real</v>
          </cell>
        </row>
        <row r="4616">
          <cell r="A4616" t="str">
            <v>CARANTIA</v>
          </cell>
          <cell r="B4616">
            <v>202407</v>
          </cell>
          <cell r="D4616" t="str">
            <v>Autos</v>
          </cell>
          <cell r="G4616" t="str">
            <v>Real</v>
          </cell>
        </row>
        <row r="4617">
          <cell r="A4617" t="str">
            <v>CARANTIA</v>
          </cell>
          <cell r="B4617">
            <v>202407</v>
          </cell>
          <cell r="D4617" t="str">
            <v>Caución</v>
          </cell>
          <cell r="G4617" t="str">
            <v>Real</v>
          </cell>
        </row>
        <row r="4618">
          <cell r="A4618" t="str">
            <v>CARANTIA</v>
          </cell>
          <cell r="B4618">
            <v>202407</v>
          </cell>
          <cell r="D4618" t="str">
            <v>Crédito Nacional</v>
          </cell>
          <cell r="G4618" t="str">
            <v>Real</v>
          </cell>
        </row>
        <row r="4619">
          <cell r="A4619" t="str">
            <v>CARANTIA</v>
          </cell>
          <cell r="B4619">
            <v>202407</v>
          </cell>
          <cell r="D4619" t="str">
            <v>Eventos</v>
          </cell>
          <cell r="G4619" t="str">
            <v>Real</v>
          </cell>
        </row>
        <row r="4620">
          <cell r="A4620" t="str">
            <v>CARANTIA</v>
          </cell>
          <cell r="B4620">
            <v>202407</v>
          </cell>
          <cell r="D4620" t="str">
            <v>Flotas</v>
          </cell>
          <cell r="G4620" t="str">
            <v>Real</v>
          </cell>
        </row>
        <row r="4621">
          <cell r="A4621" t="str">
            <v>CARANTIA</v>
          </cell>
          <cell r="B4621">
            <v>202407</v>
          </cell>
          <cell r="D4621" t="str">
            <v>Hogar</v>
          </cell>
          <cell r="G4621" t="str">
            <v>Real</v>
          </cell>
        </row>
        <row r="4622">
          <cell r="A4622" t="str">
            <v>CARANTIA</v>
          </cell>
          <cell r="B4622">
            <v>202407</v>
          </cell>
          <cell r="D4622" t="str">
            <v>Ingeniería</v>
          </cell>
          <cell r="G4622" t="str">
            <v>Real</v>
          </cell>
        </row>
        <row r="4623">
          <cell r="A4623" t="str">
            <v>CARANTIA</v>
          </cell>
          <cell r="B4623">
            <v>202407</v>
          </cell>
          <cell r="D4623" t="str">
            <v>Inmobiliario</v>
          </cell>
          <cell r="G4623" t="str">
            <v>Real</v>
          </cell>
        </row>
        <row r="4624">
          <cell r="A4624" t="str">
            <v>CARANTIA</v>
          </cell>
          <cell r="B4624">
            <v>202407</v>
          </cell>
          <cell r="D4624" t="str">
            <v>Líneas Financieras</v>
          </cell>
          <cell r="G4624" t="str">
            <v>Real</v>
          </cell>
        </row>
        <row r="4625">
          <cell r="A4625" t="str">
            <v>CARANTIA</v>
          </cell>
          <cell r="B4625">
            <v>202407</v>
          </cell>
          <cell r="D4625" t="str">
            <v>Náutica</v>
          </cell>
          <cell r="G4625" t="str">
            <v>Real</v>
          </cell>
        </row>
        <row r="4626">
          <cell r="A4626" t="str">
            <v>CARANTIA</v>
          </cell>
          <cell r="B4626">
            <v>202407</v>
          </cell>
          <cell r="D4626" t="str">
            <v>Particulares Resto</v>
          </cell>
          <cell r="G4626" t="str">
            <v>Real</v>
          </cell>
        </row>
        <row r="4627">
          <cell r="A4627" t="str">
            <v>CARANTIA</v>
          </cell>
          <cell r="B4627">
            <v>202407</v>
          </cell>
          <cell r="D4627" t="str">
            <v>Property</v>
          </cell>
          <cell r="G4627" t="str">
            <v>Real</v>
          </cell>
        </row>
        <row r="4628">
          <cell r="A4628" t="str">
            <v>CARANTIA</v>
          </cell>
          <cell r="B4628">
            <v>202407</v>
          </cell>
          <cell r="D4628" t="str">
            <v>RC</v>
          </cell>
          <cell r="G4628" t="str">
            <v>Real</v>
          </cell>
        </row>
        <row r="4629">
          <cell r="A4629" t="str">
            <v>CARANTIA</v>
          </cell>
          <cell r="B4629">
            <v>202407</v>
          </cell>
          <cell r="D4629" t="str">
            <v>Seguros Personales (No Vida) Colectivos</v>
          </cell>
          <cell r="G4629" t="str">
            <v>Real</v>
          </cell>
        </row>
        <row r="4630">
          <cell r="A4630" t="str">
            <v>CARANTIA</v>
          </cell>
          <cell r="B4630">
            <v>202407</v>
          </cell>
          <cell r="D4630" t="str">
            <v>Seguros Personales (No Vida) Particular</v>
          </cell>
          <cell r="G4630" t="str">
            <v>Real</v>
          </cell>
        </row>
        <row r="4631">
          <cell r="A4631" t="str">
            <v>CARANTIA</v>
          </cell>
          <cell r="B4631">
            <v>202407</v>
          </cell>
          <cell r="D4631" t="str">
            <v>Transporte</v>
          </cell>
          <cell r="G4631" t="str">
            <v>Real</v>
          </cell>
        </row>
        <row r="4632">
          <cell r="A4632" t="str">
            <v>CARANTIA</v>
          </cell>
          <cell r="B4632">
            <v>202407</v>
          </cell>
          <cell r="D4632" t="str">
            <v>Venta Cruzada</v>
          </cell>
          <cell r="G4632" t="str">
            <v>Real</v>
          </cell>
        </row>
        <row r="4633">
          <cell r="A4633" t="str">
            <v>CARANTIA</v>
          </cell>
          <cell r="B4633">
            <v>202407</v>
          </cell>
          <cell r="D4633" t="str">
            <v>Vida Ahorro Colectivo</v>
          </cell>
          <cell r="G4633" t="str">
            <v>Real</v>
          </cell>
        </row>
        <row r="4634">
          <cell r="A4634" t="str">
            <v>CARANTIA</v>
          </cell>
          <cell r="B4634">
            <v>202407</v>
          </cell>
          <cell r="D4634" t="str">
            <v>Vida Ahorro Particular</v>
          </cell>
          <cell r="G4634" t="str">
            <v>Real</v>
          </cell>
        </row>
        <row r="4635">
          <cell r="A4635" t="str">
            <v>CARANTIA</v>
          </cell>
          <cell r="B4635">
            <v>202407</v>
          </cell>
          <cell r="D4635" t="str">
            <v>Vida Riesgo Colectivo</v>
          </cell>
          <cell r="G4635" t="str">
            <v>Real</v>
          </cell>
        </row>
        <row r="4636">
          <cell r="A4636" t="str">
            <v>CARANTIA</v>
          </cell>
          <cell r="B4636">
            <v>202407</v>
          </cell>
          <cell r="D4636" t="str">
            <v>Vida Riesgo Particular</v>
          </cell>
          <cell r="G4636" t="str">
            <v>Real</v>
          </cell>
        </row>
        <row r="4637">
          <cell r="A4637" t="str">
            <v>CARANTIA</v>
          </cell>
          <cell r="B4637">
            <v>202408</v>
          </cell>
          <cell r="D4637" t="str">
            <v>--</v>
          </cell>
          <cell r="G4637" t="str">
            <v>Real</v>
          </cell>
        </row>
        <row r="4638">
          <cell r="A4638" t="str">
            <v>CARANTIA</v>
          </cell>
          <cell r="B4638">
            <v>202408</v>
          </cell>
          <cell r="D4638" t="str">
            <v>Resto de Lineas</v>
          </cell>
          <cell r="G4638" t="str">
            <v>Real</v>
          </cell>
        </row>
        <row r="4639">
          <cell r="A4639" t="str">
            <v>CARANTIA</v>
          </cell>
          <cell r="B4639">
            <v>202408</v>
          </cell>
          <cell r="D4639" t="str">
            <v>Resto de Lineas</v>
          </cell>
          <cell r="G4639" t="str">
            <v>Real</v>
          </cell>
        </row>
        <row r="4640">
          <cell r="A4640" t="str">
            <v>CARANTIA</v>
          </cell>
          <cell r="B4640">
            <v>202408</v>
          </cell>
          <cell r="D4640" t="str">
            <v>Autos</v>
          </cell>
          <cell r="G4640" t="str">
            <v>Real</v>
          </cell>
        </row>
        <row r="4641">
          <cell r="A4641" t="str">
            <v>CARANTIA</v>
          </cell>
          <cell r="B4641">
            <v>202408</v>
          </cell>
          <cell r="D4641" t="str">
            <v>Caución</v>
          </cell>
          <cell r="G4641" t="str">
            <v>Real</v>
          </cell>
        </row>
        <row r="4642">
          <cell r="A4642" t="str">
            <v>CARANTIA</v>
          </cell>
          <cell r="B4642">
            <v>202408</v>
          </cell>
          <cell r="D4642" t="str">
            <v>Crédito Nacional</v>
          </cell>
          <cell r="G4642" t="str">
            <v>Real</v>
          </cell>
        </row>
        <row r="4643">
          <cell r="A4643" t="str">
            <v>CARANTIA</v>
          </cell>
          <cell r="B4643">
            <v>202408</v>
          </cell>
          <cell r="D4643" t="str">
            <v>Eventos</v>
          </cell>
          <cell r="G4643" t="str">
            <v>Real</v>
          </cell>
        </row>
        <row r="4644">
          <cell r="A4644" t="str">
            <v>CARANTIA</v>
          </cell>
          <cell r="B4644">
            <v>202408</v>
          </cell>
          <cell r="D4644" t="str">
            <v>Flotas</v>
          </cell>
          <cell r="G4644" t="str">
            <v>Real</v>
          </cell>
        </row>
        <row r="4645">
          <cell r="A4645" t="str">
            <v>CARANTIA</v>
          </cell>
          <cell r="B4645">
            <v>202408</v>
          </cell>
          <cell r="D4645" t="str">
            <v>Hogar</v>
          </cell>
          <cell r="G4645" t="str">
            <v>Real</v>
          </cell>
        </row>
        <row r="4646">
          <cell r="A4646" t="str">
            <v>CARANTIA</v>
          </cell>
          <cell r="B4646">
            <v>202408</v>
          </cell>
          <cell r="D4646" t="str">
            <v>Ingeniería</v>
          </cell>
          <cell r="G4646" t="str">
            <v>Real</v>
          </cell>
        </row>
        <row r="4647">
          <cell r="A4647" t="str">
            <v>CARANTIA</v>
          </cell>
          <cell r="B4647">
            <v>202408</v>
          </cell>
          <cell r="D4647" t="str">
            <v>Inmobiliario</v>
          </cell>
          <cell r="G4647" t="str">
            <v>Real</v>
          </cell>
        </row>
        <row r="4648">
          <cell r="A4648" t="str">
            <v>CARANTIA</v>
          </cell>
          <cell r="B4648">
            <v>202408</v>
          </cell>
          <cell r="D4648" t="str">
            <v>Líneas Financieras</v>
          </cell>
          <cell r="G4648" t="str">
            <v>Real</v>
          </cell>
        </row>
        <row r="4649">
          <cell r="A4649" t="str">
            <v>CARANTIA</v>
          </cell>
          <cell r="B4649">
            <v>202408</v>
          </cell>
          <cell r="D4649" t="str">
            <v>Náutica</v>
          </cell>
          <cell r="G4649" t="str">
            <v>Real</v>
          </cell>
        </row>
        <row r="4650">
          <cell r="A4650" t="str">
            <v>CARANTIA</v>
          </cell>
          <cell r="B4650">
            <v>202408</v>
          </cell>
          <cell r="D4650" t="str">
            <v>Particulares Resto</v>
          </cell>
          <cell r="G4650" t="str">
            <v>Real</v>
          </cell>
        </row>
        <row r="4651">
          <cell r="A4651" t="str">
            <v>CARANTIA</v>
          </cell>
          <cell r="B4651">
            <v>202408</v>
          </cell>
          <cell r="D4651" t="str">
            <v>Property</v>
          </cell>
          <cell r="G4651" t="str">
            <v>Real</v>
          </cell>
        </row>
        <row r="4652">
          <cell r="A4652" t="str">
            <v>CARANTIA</v>
          </cell>
          <cell r="B4652">
            <v>202408</v>
          </cell>
          <cell r="D4652" t="str">
            <v>RC</v>
          </cell>
          <cell r="G4652" t="str">
            <v>Real</v>
          </cell>
        </row>
        <row r="4653">
          <cell r="A4653" t="str">
            <v>CARANTIA</v>
          </cell>
          <cell r="B4653">
            <v>202408</v>
          </cell>
          <cell r="D4653" t="str">
            <v>Seguros Personales (No Vida) Colectivos</v>
          </cell>
          <cell r="G4653" t="str">
            <v>Real</v>
          </cell>
        </row>
        <row r="4654">
          <cell r="A4654" t="str">
            <v>CARANTIA</v>
          </cell>
          <cell r="B4654">
            <v>202408</v>
          </cell>
          <cell r="D4654" t="str">
            <v>Seguros Personales (No Vida) Particular</v>
          </cell>
          <cell r="G4654" t="str">
            <v>Real</v>
          </cell>
        </row>
        <row r="4655">
          <cell r="A4655" t="str">
            <v>CARANTIA</v>
          </cell>
          <cell r="B4655">
            <v>202408</v>
          </cell>
          <cell r="D4655" t="str">
            <v>Transporte</v>
          </cell>
          <cell r="G4655" t="str">
            <v>Real</v>
          </cell>
        </row>
        <row r="4656">
          <cell r="A4656" t="str">
            <v>CARANTIA</v>
          </cell>
          <cell r="B4656">
            <v>202408</v>
          </cell>
          <cell r="D4656" t="str">
            <v>Venta Cruzada</v>
          </cell>
          <cell r="G4656" t="str">
            <v>Real</v>
          </cell>
        </row>
        <row r="4657">
          <cell r="A4657" t="str">
            <v>CARANTIA</v>
          </cell>
          <cell r="B4657">
            <v>202408</v>
          </cell>
          <cell r="D4657" t="str">
            <v>Vida Ahorro Particular</v>
          </cell>
          <cell r="G4657" t="str">
            <v>Real</v>
          </cell>
        </row>
        <row r="4658">
          <cell r="A4658" t="str">
            <v>CARANTIA</v>
          </cell>
          <cell r="B4658">
            <v>202408</v>
          </cell>
          <cell r="D4658" t="str">
            <v>Vida Riesgo Colectivo</v>
          </cell>
          <cell r="G4658" t="str">
            <v>Real</v>
          </cell>
        </row>
        <row r="4659">
          <cell r="A4659" t="str">
            <v>CARANTIA</v>
          </cell>
          <cell r="B4659">
            <v>202408</v>
          </cell>
          <cell r="D4659" t="str">
            <v>Vida Riesgo Particular</v>
          </cell>
          <cell r="G4659" t="str">
            <v>Real</v>
          </cell>
        </row>
        <row r="4660">
          <cell r="A4660" t="str">
            <v>CARANTIA</v>
          </cell>
          <cell r="B4660">
            <v>202409</v>
          </cell>
          <cell r="D4660" t="str">
            <v>--</v>
          </cell>
          <cell r="G4660" t="str">
            <v>Real</v>
          </cell>
        </row>
        <row r="4661">
          <cell r="A4661" t="str">
            <v>CARANTIA</v>
          </cell>
          <cell r="B4661">
            <v>202409</v>
          </cell>
          <cell r="D4661" t="str">
            <v>Resto de Lineas</v>
          </cell>
          <cell r="G4661" t="str">
            <v>Real</v>
          </cell>
        </row>
        <row r="4662">
          <cell r="A4662" t="str">
            <v>CARANTIA</v>
          </cell>
          <cell r="B4662">
            <v>202409</v>
          </cell>
          <cell r="D4662" t="str">
            <v>Autos</v>
          </cell>
          <cell r="G4662" t="str">
            <v>Real</v>
          </cell>
        </row>
        <row r="4663">
          <cell r="A4663" t="str">
            <v>CARANTIA</v>
          </cell>
          <cell r="B4663">
            <v>202409</v>
          </cell>
          <cell r="D4663" t="str">
            <v>Caución</v>
          </cell>
          <cell r="G4663" t="str">
            <v>Real</v>
          </cell>
        </row>
        <row r="4664">
          <cell r="A4664" t="str">
            <v>CARANTIA</v>
          </cell>
          <cell r="B4664">
            <v>202409</v>
          </cell>
          <cell r="D4664" t="str">
            <v>Crédito Nacional</v>
          </cell>
          <cell r="G4664" t="str">
            <v>Real</v>
          </cell>
        </row>
        <row r="4665">
          <cell r="A4665" t="str">
            <v>CARANTIA</v>
          </cell>
          <cell r="B4665">
            <v>202409</v>
          </cell>
          <cell r="D4665" t="str">
            <v>Eventos</v>
          </cell>
          <cell r="G4665" t="str">
            <v>Real</v>
          </cell>
        </row>
        <row r="4666">
          <cell r="A4666" t="str">
            <v>CARANTIA</v>
          </cell>
          <cell r="B4666">
            <v>202409</v>
          </cell>
          <cell r="D4666" t="str">
            <v>Flotas</v>
          </cell>
          <cell r="G4666" t="str">
            <v>Real</v>
          </cell>
        </row>
        <row r="4667">
          <cell r="A4667" t="str">
            <v>CARANTIA</v>
          </cell>
          <cell r="B4667">
            <v>202409</v>
          </cell>
          <cell r="D4667" t="str">
            <v>Hogar</v>
          </cell>
          <cell r="G4667" t="str">
            <v>Real</v>
          </cell>
        </row>
        <row r="4668">
          <cell r="A4668" t="str">
            <v>CARANTIA</v>
          </cell>
          <cell r="B4668">
            <v>202409</v>
          </cell>
          <cell r="D4668" t="str">
            <v>Ingeniería</v>
          </cell>
          <cell r="G4668" t="str">
            <v>Real</v>
          </cell>
        </row>
        <row r="4669">
          <cell r="A4669" t="str">
            <v>CARANTIA</v>
          </cell>
          <cell r="B4669">
            <v>202409</v>
          </cell>
          <cell r="D4669" t="str">
            <v>Inmobiliario</v>
          </cell>
          <cell r="G4669" t="str">
            <v>Real</v>
          </cell>
        </row>
        <row r="4670">
          <cell r="A4670" t="str">
            <v>CARANTIA</v>
          </cell>
          <cell r="B4670">
            <v>202409</v>
          </cell>
          <cell r="D4670" t="str">
            <v>Líneas Financieras</v>
          </cell>
          <cell r="G4670" t="str">
            <v>Real</v>
          </cell>
        </row>
        <row r="4671">
          <cell r="A4671" t="str">
            <v>CARANTIA</v>
          </cell>
          <cell r="B4671">
            <v>202409</v>
          </cell>
          <cell r="D4671" t="str">
            <v>Náutica</v>
          </cell>
          <cell r="G4671" t="str">
            <v>Real</v>
          </cell>
        </row>
        <row r="4672">
          <cell r="A4672" t="str">
            <v>CARANTIA</v>
          </cell>
          <cell r="B4672">
            <v>202409</v>
          </cell>
          <cell r="D4672" t="str">
            <v>Particulares Resto</v>
          </cell>
          <cell r="G4672" t="str">
            <v>Real</v>
          </cell>
        </row>
        <row r="4673">
          <cell r="A4673" t="str">
            <v>CARANTIA</v>
          </cell>
          <cell r="B4673">
            <v>202409</v>
          </cell>
          <cell r="D4673" t="str">
            <v>Property</v>
          </cell>
          <cell r="G4673" t="str">
            <v>Real</v>
          </cell>
        </row>
        <row r="4674">
          <cell r="A4674" t="str">
            <v>CARANTIA</v>
          </cell>
          <cell r="B4674">
            <v>202409</v>
          </cell>
          <cell r="D4674" t="str">
            <v>RC</v>
          </cell>
          <cell r="G4674" t="str">
            <v>Real</v>
          </cell>
        </row>
        <row r="4675">
          <cell r="A4675" t="str">
            <v>CARANTIA</v>
          </cell>
          <cell r="B4675">
            <v>202409</v>
          </cell>
          <cell r="D4675" t="str">
            <v>Seguros Personales (No Vida) Colectivos</v>
          </cell>
          <cell r="G4675" t="str">
            <v>Real</v>
          </cell>
        </row>
        <row r="4676">
          <cell r="A4676" t="str">
            <v>CARANTIA</v>
          </cell>
          <cell r="B4676">
            <v>202409</v>
          </cell>
          <cell r="D4676" t="str">
            <v>Seguros Personales (No Vida) Particular</v>
          </cell>
          <cell r="G4676" t="str">
            <v>Real</v>
          </cell>
        </row>
        <row r="4677">
          <cell r="A4677" t="str">
            <v>CARANTIA</v>
          </cell>
          <cell r="B4677">
            <v>202409</v>
          </cell>
          <cell r="D4677" t="str">
            <v>Transporte</v>
          </cell>
          <cell r="G4677" t="str">
            <v>Real</v>
          </cell>
        </row>
        <row r="4678">
          <cell r="A4678" t="str">
            <v>CARANTIA</v>
          </cell>
          <cell r="B4678">
            <v>202409</v>
          </cell>
          <cell r="D4678" t="str">
            <v>Venta Cruzada</v>
          </cell>
          <cell r="G4678" t="str">
            <v>Real</v>
          </cell>
        </row>
        <row r="4679">
          <cell r="A4679" t="str">
            <v>CARANTIA</v>
          </cell>
          <cell r="B4679">
            <v>202409</v>
          </cell>
          <cell r="D4679" t="str">
            <v>Vida Ahorro Particular</v>
          </cell>
          <cell r="G4679" t="str">
            <v>Real</v>
          </cell>
        </row>
        <row r="4680">
          <cell r="A4680" t="str">
            <v>CARANTIA</v>
          </cell>
          <cell r="B4680">
            <v>202409</v>
          </cell>
          <cell r="D4680" t="str">
            <v>Vida Riesgo Colectivo</v>
          </cell>
          <cell r="G4680" t="str">
            <v>Real</v>
          </cell>
        </row>
        <row r="4681">
          <cell r="A4681" t="str">
            <v>CARANTIA</v>
          </cell>
          <cell r="B4681">
            <v>202409</v>
          </cell>
          <cell r="D4681" t="str">
            <v>Vida Riesgo Particular</v>
          </cell>
          <cell r="G4681" t="str">
            <v>Real</v>
          </cell>
        </row>
        <row r="4682">
          <cell r="A4682" t="str">
            <v>CARANTIA</v>
          </cell>
          <cell r="B4682">
            <v>202410</v>
          </cell>
          <cell r="D4682" t="str">
            <v>--</v>
          </cell>
          <cell r="G4682" t="str">
            <v>Real</v>
          </cell>
        </row>
        <row r="4683">
          <cell r="A4683" t="str">
            <v>CARANTIA</v>
          </cell>
          <cell r="B4683">
            <v>202410</v>
          </cell>
          <cell r="D4683" t="str">
            <v>Autos</v>
          </cell>
          <cell r="G4683" t="str">
            <v>Real</v>
          </cell>
        </row>
        <row r="4684">
          <cell r="A4684" t="str">
            <v>CARANTIA</v>
          </cell>
          <cell r="B4684">
            <v>202410</v>
          </cell>
          <cell r="D4684" t="str">
            <v>Caución</v>
          </cell>
          <cell r="G4684" t="str">
            <v>Real</v>
          </cell>
        </row>
        <row r="4685">
          <cell r="A4685" t="str">
            <v>CARANTIA</v>
          </cell>
          <cell r="B4685">
            <v>202410</v>
          </cell>
          <cell r="D4685" t="str">
            <v>Eventos</v>
          </cell>
          <cell r="G4685" t="str">
            <v>Real</v>
          </cell>
        </row>
        <row r="4686">
          <cell r="A4686" t="str">
            <v>CARANTIA</v>
          </cell>
          <cell r="B4686">
            <v>202410</v>
          </cell>
          <cell r="D4686" t="str">
            <v>Flotas</v>
          </cell>
          <cell r="G4686" t="str">
            <v>Real</v>
          </cell>
        </row>
        <row r="4687">
          <cell r="A4687" t="str">
            <v>CARANTIA</v>
          </cell>
          <cell r="B4687">
            <v>202410</v>
          </cell>
          <cell r="D4687" t="str">
            <v>Hogar</v>
          </cell>
          <cell r="G4687" t="str">
            <v>Real</v>
          </cell>
        </row>
        <row r="4688">
          <cell r="A4688" t="str">
            <v>CARANTIA</v>
          </cell>
          <cell r="B4688">
            <v>202410</v>
          </cell>
          <cell r="D4688" t="str">
            <v>Ingeniería</v>
          </cell>
          <cell r="G4688" t="str">
            <v>Real</v>
          </cell>
        </row>
        <row r="4689">
          <cell r="A4689" t="str">
            <v>CARANTIA</v>
          </cell>
          <cell r="B4689">
            <v>202410</v>
          </cell>
          <cell r="D4689" t="str">
            <v>Inmobiliario</v>
          </cell>
          <cell r="G4689" t="str">
            <v>Real</v>
          </cell>
        </row>
        <row r="4690">
          <cell r="A4690" t="str">
            <v>CARANTIA</v>
          </cell>
          <cell r="B4690">
            <v>202410</v>
          </cell>
          <cell r="D4690" t="str">
            <v>Líneas Financieras</v>
          </cell>
          <cell r="G4690" t="str">
            <v>Real</v>
          </cell>
        </row>
        <row r="4691">
          <cell r="A4691" t="str">
            <v>CARANTIA</v>
          </cell>
          <cell r="B4691">
            <v>202410</v>
          </cell>
          <cell r="D4691" t="str">
            <v>Náutica</v>
          </cell>
          <cell r="G4691" t="str">
            <v>Real</v>
          </cell>
        </row>
        <row r="4692">
          <cell r="A4692" t="str">
            <v>CARANTIA</v>
          </cell>
          <cell r="B4692">
            <v>202410</v>
          </cell>
          <cell r="D4692" t="str">
            <v>Particulares Resto</v>
          </cell>
          <cell r="G4692" t="str">
            <v>Real</v>
          </cell>
        </row>
        <row r="4693">
          <cell r="A4693" t="str">
            <v>CARANTIA</v>
          </cell>
          <cell r="B4693">
            <v>202410</v>
          </cell>
          <cell r="D4693" t="str">
            <v>Property</v>
          </cell>
          <cell r="G4693" t="str">
            <v>Real</v>
          </cell>
        </row>
        <row r="4694">
          <cell r="A4694" t="str">
            <v>CARANTIA</v>
          </cell>
          <cell r="B4694">
            <v>202410</v>
          </cell>
          <cell r="D4694" t="str">
            <v>RC</v>
          </cell>
          <cell r="G4694" t="str">
            <v>Real</v>
          </cell>
        </row>
        <row r="4695">
          <cell r="A4695" t="str">
            <v>CARANTIA</v>
          </cell>
          <cell r="B4695">
            <v>202410</v>
          </cell>
          <cell r="D4695" t="str">
            <v>Seguros Personales (No Vida) Colectivos</v>
          </cell>
          <cell r="G4695" t="str">
            <v>Real</v>
          </cell>
        </row>
        <row r="4696">
          <cell r="A4696" t="str">
            <v>CARANTIA</v>
          </cell>
          <cell r="B4696">
            <v>202410</v>
          </cell>
          <cell r="D4696" t="str">
            <v>Seguros Personales (No Vida) Particular</v>
          </cell>
          <cell r="G4696" t="str">
            <v>Real</v>
          </cell>
        </row>
        <row r="4697">
          <cell r="A4697" t="str">
            <v>CARANTIA</v>
          </cell>
          <cell r="B4697">
            <v>202410</v>
          </cell>
          <cell r="D4697" t="str">
            <v>Transporte</v>
          </cell>
          <cell r="G4697" t="str">
            <v>Real</v>
          </cell>
        </row>
        <row r="4698">
          <cell r="A4698" t="str">
            <v>CARANTIA</v>
          </cell>
          <cell r="B4698">
            <v>202410</v>
          </cell>
          <cell r="D4698" t="str">
            <v>Venta Cruzada</v>
          </cell>
          <cell r="G4698" t="str">
            <v>Real</v>
          </cell>
        </row>
        <row r="4699">
          <cell r="A4699" t="str">
            <v>CARANTIA</v>
          </cell>
          <cell r="B4699">
            <v>202410</v>
          </cell>
          <cell r="D4699" t="str">
            <v>Vida Ahorro Particular</v>
          </cell>
          <cell r="G4699" t="str">
            <v>Real</v>
          </cell>
        </row>
        <row r="4700">
          <cell r="A4700" t="str">
            <v>CARANTIA</v>
          </cell>
          <cell r="B4700">
            <v>202410</v>
          </cell>
          <cell r="D4700" t="str">
            <v>Vida Riesgo Colectivo</v>
          </cell>
          <cell r="G4700" t="str">
            <v>Real</v>
          </cell>
        </row>
        <row r="4701">
          <cell r="A4701" t="str">
            <v>CARANTIA</v>
          </cell>
          <cell r="B4701">
            <v>202410</v>
          </cell>
          <cell r="D4701" t="str">
            <v>Vida Riesgo Particular</v>
          </cell>
          <cell r="G4701" t="str">
            <v>Real</v>
          </cell>
        </row>
        <row r="4702">
          <cell r="A4702" t="str">
            <v>CARANTIA</v>
          </cell>
          <cell r="B4702">
            <v>202411</v>
          </cell>
          <cell r="D4702" t="str">
            <v>--</v>
          </cell>
          <cell r="G4702" t="str">
            <v>Real</v>
          </cell>
        </row>
        <row r="4703">
          <cell r="A4703" t="str">
            <v>CARANTIA</v>
          </cell>
          <cell r="B4703">
            <v>202411</v>
          </cell>
          <cell r="D4703" t="str">
            <v>Resto de Lineas</v>
          </cell>
          <cell r="G4703" t="str">
            <v>Real</v>
          </cell>
        </row>
        <row r="4704">
          <cell r="A4704" t="str">
            <v>CARANTIA</v>
          </cell>
          <cell r="B4704">
            <v>202411</v>
          </cell>
          <cell r="D4704" t="str">
            <v>Autos</v>
          </cell>
          <cell r="G4704" t="str">
            <v>Real</v>
          </cell>
        </row>
        <row r="4705">
          <cell r="A4705" t="str">
            <v>CARANTIA</v>
          </cell>
          <cell r="B4705">
            <v>202411</v>
          </cell>
          <cell r="D4705" t="str">
            <v>Crédito Nacional</v>
          </cell>
          <cell r="G4705" t="str">
            <v>Real</v>
          </cell>
        </row>
        <row r="4706">
          <cell r="A4706" t="str">
            <v>CARANTIA</v>
          </cell>
          <cell r="B4706">
            <v>202411</v>
          </cell>
          <cell r="D4706" t="str">
            <v>Eventos</v>
          </cell>
          <cell r="G4706" t="str">
            <v>Real</v>
          </cell>
        </row>
        <row r="4707">
          <cell r="A4707" t="str">
            <v>CARANTIA</v>
          </cell>
          <cell r="B4707">
            <v>202411</v>
          </cell>
          <cell r="D4707" t="str">
            <v>Flotas</v>
          </cell>
          <cell r="G4707" t="str">
            <v>Real</v>
          </cell>
        </row>
        <row r="4708">
          <cell r="A4708" t="str">
            <v>CARANTIA</v>
          </cell>
          <cell r="B4708">
            <v>202411</v>
          </cell>
          <cell r="D4708" t="str">
            <v>Hogar</v>
          </cell>
          <cell r="G4708" t="str">
            <v>Real</v>
          </cell>
        </row>
        <row r="4709">
          <cell r="A4709" t="str">
            <v>CARANTIA</v>
          </cell>
          <cell r="B4709">
            <v>202411</v>
          </cell>
          <cell r="D4709" t="str">
            <v>Ingeniería</v>
          </cell>
          <cell r="G4709" t="str">
            <v>Real</v>
          </cell>
        </row>
        <row r="4710">
          <cell r="A4710" t="str">
            <v>CARANTIA</v>
          </cell>
          <cell r="B4710">
            <v>202411</v>
          </cell>
          <cell r="D4710" t="str">
            <v>Inmobiliario</v>
          </cell>
          <cell r="G4710" t="str">
            <v>Real</v>
          </cell>
        </row>
        <row r="4711">
          <cell r="A4711" t="str">
            <v>CARANTIA</v>
          </cell>
          <cell r="B4711">
            <v>202411</v>
          </cell>
          <cell r="D4711" t="str">
            <v>Líneas Financieras</v>
          </cell>
          <cell r="G4711" t="str">
            <v>Real</v>
          </cell>
        </row>
        <row r="4712">
          <cell r="A4712" t="str">
            <v>CARANTIA</v>
          </cell>
          <cell r="B4712">
            <v>202411</v>
          </cell>
          <cell r="D4712" t="str">
            <v>Particulares Resto</v>
          </cell>
          <cell r="G4712" t="str">
            <v>Real</v>
          </cell>
        </row>
        <row r="4713">
          <cell r="A4713" t="str">
            <v>CARANTIA</v>
          </cell>
          <cell r="B4713">
            <v>202411</v>
          </cell>
          <cell r="D4713" t="str">
            <v>Property</v>
          </cell>
          <cell r="G4713" t="str">
            <v>Real</v>
          </cell>
        </row>
        <row r="4714">
          <cell r="A4714" t="str">
            <v>CARANTIA</v>
          </cell>
          <cell r="B4714">
            <v>202411</v>
          </cell>
          <cell r="D4714" t="str">
            <v>RC</v>
          </cell>
          <cell r="G4714" t="str">
            <v>Real</v>
          </cell>
        </row>
        <row r="4715">
          <cell r="A4715" t="str">
            <v>CARANTIA</v>
          </cell>
          <cell r="B4715">
            <v>202411</v>
          </cell>
          <cell r="D4715" t="str">
            <v>Seguros Personales (No Vida) Colectivos</v>
          </cell>
          <cell r="G4715" t="str">
            <v>Real</v>
          </cell>
        </row>
        <row r="4716">
          <cell r="A4716" t="str">
            <v>CARANTIA</v>
          </cell>
          <cell r="B4716">
            <v>202411</v>
          </cell>
          <cell r="D4716" t="str">
            <v>Seguros Personales (No Vida) Particular</v>
          </cell>
          <cell r="G4716" t="str">
            <v>Real</v>
          </cell>
        </row>
        <row r="4717">
          <cell r="A4717" t="str">
            <v>CARANTIA</v>
          </cell>
          <cell r="B4717">
            <v>202411</v>
          </cell>
          <cell r="D4717" t="str">
            <v>Transporte</v>
          </cell>
          <cell r="G4717" t="str">
            <v>Real</v>
          </cell>
        </row>
        <row r="4718">
          <cell r="A4718" t="str">
            <v>CARANTIA</v>
          </cell>
          <cell r="B4718">
            <v>202411</v>
          </cell>
          <cell r="D4718" t="str">
            <v>Venta Cruzada</v>
          </cell>
          <cell r="G4718" t="str">
            <v>Real</v>
          </cell>
        </row>
        <row r="4719">
          <cell r="A4719" t="str">
            <v>CARANTIA</v>
          </cell>
          <cell r="B4719">
            <v>202411</v>
          </cell>
          <cell r="D4719" t="str">
            <v>Vida Ahorro Particular</v>
          </cell>
          <cell r="G4719" t="str">
            <v>Real</v>
          </cell>
        </row>
        <row r="4720">
          <cell r="A4720" t="str">
            <v>CARANTIA</v>
          </cell>
          <cell r="B4720">
            <v>202411</v>
          </cell>
          <cell r="D4720" t="str">
            <v>Vida Riesgo Colectivo</v>
          </cell>
          <cell r="G4720" t="str">
            <v>Real</v>
          </cell>
        </row>
        <row r="4721">
          <cell r="A4721" t="str">
            <v>CARANTIA</v>
          </cell>
          <cell r="B4721">
            <v>202411</v>
          </cell>
          <cell r="D4721" t="str">
            <v>Vida Riesgo Particular</v>
          </cell>
          <cell r="G4721" t="str">
            <v>Real</v>
          </cell>
        </row>
        <row r="4722">
          <cell r="A4722" t="str">
            <v>CARANTIA</v>
          </cell>
          <cell r="B4722">
            <v>202412</v>
          </cell>
          <cell r="D4722" t="str">
            <v>--</v>
          </cell>
          <cell r="G4722" t="str">
            <v>Real</v>
          </cell>
        </row>
        <row r="4723">
          <cell r="A4723" t="str">
            <v>CARANTIA</v>
          </cell>
          <cell r="B4723">
            <v>202412</v>
          </cell>
          <cell r="D4723" t="str">
            <v>Autos</v>
          </cell>
          <cell r="G4723" t="str">
            <v>Real</v>
          </cell>
        </row>
        <row r="4724">
          <cell r="A4724" t="str">
            <v>CARANTIA</v>
          </cell>
          <cell r="B4724">
            <v>202412</v>
          </cell>
          <cell r="D4724" t="str">
            <v>Caución</v>
          </cell>
          <cell r="G4724" t="str">
            <v>Real</v>
          </cell>
        </row>
        <row r="4725">
          <cell r="A4725" t="str">
            <v>CARANTIA</v>
          </cell>
          <cell r="B4725">
            <v>202412</v>
          </cell>
          <cell r="D4725" t="str">
            <v>Crédito Nacional</v>
          </cell>
          <cell r="G4725" t="str">
            <v>Real</v>
          </cell>
        </row>
        <row r="4726">
          <cell r="A4726" t="str">
            <v>CARANTIA</v>
          </cell>
          <cell r="B4726">
            <v>202412</v>
          </cell>
          <cell r="D4726" t="str">
            <v>Eventos</v>
          </cell>
          <cell r="G4726" t="str">
            <v>Real</v>
          </cell>
        </row>
        <row r="4727">
          <cell r="A4727" t="str">
            <v>CARANTIA</v>
          </cell>
          <cell r="B4727">
            <v>202412</v>
          </cell>
          <cell r="D4727" t="str">
            <v>Flotas</v>
          </cell>
          <cell r="G4727" t="str">
            <v>Real</v>
          </cell>
        </row>
        <row r="4728">
          <cell r="A4728" t="str">
            <v>CARANTIA</v>
          </cell>
          <cell r="B4728">
            <v>202412</v>
          </cell>
          <cell r="D4728" t="str">
            <v>Hogar</v>
          </cell>
          <cell r="G4728" t="str">
            <v>Real</v>
          </cell>
        </row>
        <row r="4729">
          <cell r="A4729" t="str">
            <v>CARANTIA</v>
          </cell>
          <cell r="B4729">
            <v>202412</v>
          </cell>
          <cell r="D4729" t="str">
            <v>Ingeniería</v>
          </cell>
          <cell r="G4729" t="str">
            <v>Real</v>
          </cell>
        </row>
        <row r="4730">
          <cell r="A4730" t="str">
            <v>CARANTIA</v>
          </cell>
          <cell r="B4730">
            <v>202412</v>
          </cell>
          <cell r="D4730" t="str">
            <v>Inmobiliario</v>
          </cell>
          <cell r="G4730" t="str">
            <v>Real</v>
          </cell>
        </row>
        <row r="4731">
          <cell r="A4731" t="str">
            <v>CARANTIA</v>
          </cell>
          <cell r="B4731">
            <v>202412</v>
          </cell>
          <cell r="D4731" t="str">
            <v>Líneas Financieras</v>
          </cell>
          <cell r="G4731" t="str">
            <v>Real</v>
          </cell>
        </row>
        <row r="4732">
          <cell r="A4732" t="str">
            <v>CARANTIA</v>
          </cell>
          <cell r="B4732">
            <v>202412</v>
          </cell>
          <cell r="D4732" t="str">
            <v>Particulares Resto</v>
          </cell>
          <cell r="G4732" t="str">
            <v>Real</v>
          </cell>
        </row>
        <row r="4733">
          <cell r="A4733" t="str">
            <v>CARANTIA</v>
          </cell>
          <cell r="B4733">
            <v>202412</v>
          </cell>
          <cell r="D4733" t="str">
            <v>Property</v>
          </cell>
          <cell r="G4733" t="str">
            <v>Real</v>
          </cell>
        </row>
        <row r="4734">
          <cell r="A4734" t="str">
            <v>CARANTIA</v>
          </cell>
          <cell r="B4734">
            <v>202412</v>
          </cell>
          <cell r="D4734" t="str">
            <v>RC</v>
          </cell>
          <cell r="G4734" t="str">
            <v>Real</v>
          </cell>
        </row>
        <row r="4735">
          <cell r="A4735" t="str">
            <v>CARANTIA</v>
          </cell>
          <cell r="B4735">
            <v>202412</v>
          </cell>
          <cell r="D4735" t="str">
            <v>Seguros Personales (No Vida) Colectivos</v>
          </cell>
          <cell r="G4735" t="str">
            <v>Real</v>
          </cell>
        </row>
        <row r="4736">
          <cell r="A4736" t="str">
            <v>CARANTIA</v>
          </cell>
          <cell r="B4736">
            <v>202412</v>
          </cell>
          <cell r="D4736" t="str">
            <v>Seguros Personales (No Vida) Particular</v>
          </cell>
          <cell r="G4736" t="str">
            <v>Real</v>
          </cell>
        </row>
        <row r="4737">
          <cell r="A4737" t="str">
            <v>CARANTIA</v>
          </cell>
          <cell r="B4737">
            <v>202412</v>
          </cell>
          <cell r="D4737" t="str">
            <v>Transporte</v>
          </cell>
          <cell r="G4737" t="str">
            <v>Real</v>
          </cell>
        </row>
        <row r="4738">
          <cell r="A4738" t="str">
            <v>CARANTIA</v>
          </cell>
          <cell r="B4738">
            <v>202412</v>
          </cell>
          <cell r="D4738" t="str">
            <v>Venta Cruzada</v>
          </cell>
          <cell r="G4738" t="str">
            <v>Real</v>
          </cell>
        </row>
        <row r="4739">
          <cell r="A4739" t="str">
            <v>CARANTIA</v>
          </cell>
          <cell r="B4739">
            <v>202412</v>
          </cell>
          <cell r="D4739" t="str">
            <v>Vida Ahorro Colectivo</v>
          </cell>
          <cell r="G4739" t="str">
            <v>Real</v>
          </cell>
        </row>
        <row r="4740">
          <cell r="A4740" t="str">
            <v>CARANTIA</v>
          </cell>
          <cell r="B4740">
            <v>202412</v>
          </cell>
          <cell r="D4740" t="str">
            <v>Vida Ahorro Particular</v>
          </cell>
          <cell r="G4740" t="str">
            <v>Real</v>
          </cell>
        </row>
        <row r="4741">
          <cell r="A4741" t="str">
            <v>CARANTIA</v>
          </cell>
          <cell r="B4741">
            <v>202412</v>
          </cell>
          <cell r="D4741" t="str">
            <v>Vida Riesgo Colectivo</v>
          </cell>
          <cell r="G4741" t="str">
            <v>Real</v>
          </cell>
        </row>
        <row r="4742">
          <cell r="A4742" t="str">
            <v>CARANTIA</v>
          </cell>
          <cell r="B4742">
            <v>202412</v>
          </cell>
          <cell r="D4742" t="str">
            <v>Vida Riesgo Particular</v>
          </cell>
          <cell r="G4742" t="str">
            <v>Real</v>
          </cell>
        </row>
        <row r="4743">
          <cell r="A4743" t="str">
            <v>CARANTIA</v>
          </cell>
          <cell r="B4743">
            <v>202501</v>
          </cell>
          <cell r="D4743" t="str">
            <v>--</v>
          </cell>
          <cell r="G4743" t="str">
            <v>Presupuesto</v>
          </cell>
        </row>
        <row r="4744">
          <cell r="A4744" t="str">
            <v>CARANTIA</v>
          </cell>
          <cell r="B4744">
            <v>202501</v>
          </cell>
          <cell r="D4744" t="str">
            <v>--</v>
          </cell>
          <cell r="G4744" t="str">
            <v>Real</v>
          </cell>
        </row>
        <row r="4745">
          <cell r="A4745" t="str">
            <v>CARANTIA</v>
          </cell>
          <cell r="B4745">
            <v>202501</v>
          </cell>
          <cell r="D4745" t="str">
            <v>Arte</v>
          </cell>
          <cell r="G4745" t="str">
            <v>Presupuesto</v>
          </cell>
        </row>
        <row r="4746">
          <cell r="A4746" t="str">
            <v>CARANTIA</v>
          </cell>
          <cell r="B4746">
            <v>202501</v>
          </cell>
          <cell r="D4746" t="str">
            <v>Autos</v>
          </cell>
          <cell r="G4746" t="str">
            <v>Presupuesto</v>
          </cell>
        </row>
        <row r="4747">
          <cell r="A4747" t="str">
            <v>CARANTIA</v>
          </cell>
          <cell r="B4747">
            <v>202501</v>
          </cell>
          <cell r="D4747" t="str">
            <v>Autos</v>
          </cell>
          <cell r="G4747" t="str">
            <v>Real</v>
          </cell>
        </row>
        <row r="4748">
          <cell r="A4748" t="str">
            <v>CARANTIA</v>
          </cell>
          <cell r="B4748">
            <v>202501</v>
          </cell>
          <cell r="D4748" t="str">
            <v>B2B2C</v>
          </cell>
          <cell r="G4748" t="str">
            <v>Presupuesto</v>
          </cell>
        </row>
        <row r="4749">
          <cell r="A4749" t="str">
            <v>CARANTIA</v>
          </cell>
          <cell r="B4749">
            <v>202501</v>
          </cell>
          <cell r="D4749" t="str">
            <v>Caución</v>
          </cell>
          <cell r="G4749" t="str">
            <v>Presupuesto</v>
          </cell>
        </row>
        <row r="4750">
          <cell r="A4750" t="str">
            <v>CARANTIA</v>
          </cell>
          <cell r="B4750">
            <v>202501</v>
          </cell>
          <cell r="D4750" t="str">
            <v>Caución</v>
          </cell>
          <cell r="G4750" t="str">
            <v>Real</v>
          </cell>
        </row>
        <row r="4751">
          <cell r="A4751" t="str">
            <v>CARANTIA</v>
          </cell>
          <cell r="B4751">
            <v>202501</v>
          </cell>
          <cell r="D4751" t="str">
            <v>Crédito Internacional</v>
          </cell>
          <cell r="G4751" t="str">
            <v>Presupuesto</v>
          </cell>
        </row>
        <row r="4752">
          <cell r="A4752" t="str">
            <v>CARANTIA</v>
          </cell>
          <cell r="B4752">
            <v>202501</v>
          </cell>
          <cell r="D4752" t="str">
            <v>Crédito Nacional</v>
          </cell>
          <cell r="G4752" t="str">
            <v>Presupuesto</v>
          </cell>
        </row>
        <row r="4753">
          <cell r="A4753" t="str">
            <v>CARANTIA</v>
          </cell>
          <cell r="B4753">
            <v>202501</v>
          </cell>
          <cell r="D4753" t="str">
            <v>Eventos</v>
          </cell>
          <cell r="G4753" t="str">
            <v>Presupuesto</v>
          </cell>
        </row>
        <row r="4754">
          <cell r="A4754" t="str">
            <v>CARANTIA</v>
          </cell>
          <cell r="B4754">
            <v>202501</v>
          </cell>
          <cell r="D4754" t="str">
            <v>Eventos</v>
          </cell>
          <cell r="G4754" t="str">
            <v>Real</v>
          </cell>
        </row>
        <row r="4755">
          <cell r="A4755" t="str">
            <v>CARANTIA</v>
          </cell>
          <cell r="B4755">
            <v>202501</v>
          </cell>
          <cell r="D4755" t="str">
            <v>Flotas</v>
          </cell>
          <cell r="G4755" t="str">
            <v>Presupuesto</v>
          </cell>
        </row>
        <row r="4756">
          <cell r="A4756" t="str">
            <v>CARANTIA</v>
          </cell>
          <cell r="B4756">
            <v>202501</v>
          </cell>
          <cell r="D4756" t="str">
            <v>Flotas</v>
          </cell>
          <cell r="G4756" t="str">
            <v>Real</v>
          </cell>
        </row>
        <row r="4757">
          <cell r="A4757" t="str">
            <v>CARANTIA</v>
          </cell>
          <cell r="B4757">
            <v>202501</v>
          </cell>
          <cell r="D4757" t="str">
            <v>Hogar</v>
          </cell>
          <cell r="G4757" t="str">
            <v>Presupuesto</v>
          </cell>
        </row>
        <row r="4758">
          <cell r="A4758" t="str">
            <v>CARANTIA</v>
          </cell>
          <cell r="B4758">
            <v>202501</v>
          </cell>
          <cell r="D4758" t="str">
            <v>Hogar</v>
          </cell>
          <cell r="G4758" t="str">
            <v>Real</v>
          </cell>
        </row>
        <row r="4759">
          <cell r="A4759" t="str">
            <v>CARANTIA</v>
          </cell>
          <cell r="B4759">
            <v>202501</v>
          </cell>
          <cell r="D4759" t="str">
            <v>Ingeniería</v>
          </cell>
          <cell r="G4759" t="str">
            <v>Presupuesto</v>
          </cell>
        </row>
        <row r="4760">
          <cell r="A4760" t="str">
            <v>CARANTIA</v>
          </cell>
          <cell r="B4760">
            <v>202501</v>
          </cell>
          <cell r="D4760" t="str">
            <v>Ingeniería</v>
          </cell>
          <cell r="G4760" t="str">
            <v>Real</v>
          </cell>
        </row>
        <row r="4761">
          <cell r="A4761" t="str">
            <v>CARANTIA</v>
          </cell>
          <cell r="B4761">
            <v>202501</v>
          </cell>
          <cell r="D4761" t="str">
            <v>Inmobiliario</v>
          </cell>
          <cell r="G4761" t="str">
            <v>Presupuesto</v>
          </cell>
        </row>
        <row r="4762">
          <cell r="A4762" t="str">
            <v>CARANTIA</v>
          </cell>
          <cell r="B4762">
            <v>202501</v>
          </cell>
          <cell r="D4762" t="str">
            <v>Inmobiliario</v>
          </cell>
          <cell r="G4762" t="str">
            <v>Real</v>
          </cell>
        </row>
        <row r="4763">
          <cell r="A4763" t="str">
            <v>CARANTIA</v>
          </cell>
          <cell r="B4763">
            <v>202501</v>
          </cell>
          <cell r="D4763" t="str">
            <v>Líneas Financieras</v>
          </cell>
          <cell r="G4763" t="str">
            <v>Presupuesto</v>
          </cell>
        </row>
        <row r="4764">
          <cell r="A4764" t="str">
            <v>CARANTIA</v>
          </cell>
          <cell r="B4764">
            <v>202501</v>
          </cell>
          <cell r="D4764" t="str">
            <v>Líneas Financieras</v>
          </cell>
          <cell r="G4764" t="str">
            <v>Real</v>
          </cell>
        </row>
        <row r="4765">
          <cell r="A4765" t="str">
            <v>CARANTIA</v>
          </cell>
          <cell r="B4765">
            <v>202501</v>
          </cell>
          <cell r="D4765" t="str">
            <v>Náutica</v>
          </cell>
          <cell r="G4765" t="str">
            <v>Presupuesto</v>
          </cell>
        </row>
        <row r="4766">
          <cell r="A4766" t="str">
            <v>CARANTIA</v>
          </cell>
          <cell r="B4766">
            <v>202501</v>
          </cell>
          <cell r="D4766" t="str">
            <v>Náutica</v>
          </cell>
          <cell r="G4766" t="str">
            <v>Real</v>
          </cell>
        </row>
        <row r="4767">
          <cell r="A4767" t="str">
            <v>CARANTIA</v>
          </cell>
          <cell r="B4767">
            <v>202501</v>
          </cell>
          <cell r="D4767" t="str">
            <v>Particulares Resto</v>
          </cell>
          <cell r="G4767" t="str">
            <v>Presupuesto</v>
          </cell>
        </row>
        <row r="4768">
          <cell r="A4768" t="str">
            <v>CARANTIA</v>
          </cell>
          <cell r="B4768">
            <v>202501</v>
          </cell>
          <cell r="D4768" t="str">
            <v>Particulares Resto</v>
          </cell>
          <cell r="G4768" t="str">
            <v>Real</v>
          </cell>
        </row>
        <row r="4769">
          <cell r="A4769" t="str">
            <v>CARANTIA</v>
          </cell>
          <cell r="B4769">
            <v>202501</v>
          </cell>
          <cell r="D4769" t="str">
            <v>Property</v>
          </cell>
          <cell r="G4769" t="str">
            <v>Presupuesto</v>
          </cell>
        </row>
        <row r="4770">
          <cell r="A4770" t="str">
            <v>CARANTIA</v>
          </cell>
          <cell r="B4770">
            <v>202501</v>
          </cell>
          <cell r="D4770" t="str">
            <v>Property</v>
          </cell>
          <cell r="G4770" t="str">
            <v>Real</v>
          </cell>
        </row>
        <row r="4771">
          <cell r="A4771" t="str">
            <v>CARANTIA</v>
          </cell>
          <cell r="B4771">
            <v>202501</v>
          </cell>
          <cell r="D4771" t="str">
            <v>RC</v>
          </cell>
          <cell r="G4771" t="str">
            <v>Presupuesto</v>
          </cell>
        </row>
        <row r="4772">
          <cell r="A4772" t="str">
            <v>CARANTIA</v>
          </cell>
          <cell r="B4772">
            <v>202501</v>
          </cell>
          <cell r="D4772" t="str">
            <v>RC</v>
          </cell>
          <cell r="G4772" t="str">
            <v>Real</v>
          </cell>
        </row>
        <row r="4773">
          <cell r="A4773" t="str">
            <v>CARANTIA</v>
          </cell>
          <cell r="B4773">
            <v>202501</v>
          </cell>
          <cell r="D4773" t="str">
            <v>Resto de lineas</v>
          </cell>
          <cell r="G4773" t="str">
            <v>Presupuesto</v>
          </cell>
        </row>
        <row r="4774">
          <cell r="A4774" t="str">
            <v>CARANTIA</v>
          </cell>
          <cell r="B4774">
            <v>202501</v>
          </cell>
          <cell r="D4774" t="str">
            <v>Retirada</v>
          </cell>
          <cell r="G4774" t="str">
            <v>Presupuesto</v>
          </cell>
        </row>
        <row r="4775">
          <cell r="A4775" t="str">
            <v>CARANTIA</v>
          </cell>
          <cell r="B4775">
            <v>202501</v>
          </cell>
          <cell r="D4775" t="str">
            <v>Seguros Personales (No Vida) Colectivos</v>
          </cell>
          <cell r="G4775" t="str">
            <v>Presupuesto</v>
          </cell>
        </row>
        <row r="4776">
          <cell r="A4776" t="str">
            <v>CARANTIA</v>
          </cell>
          <cell r="B4776">
            <v>202501</v>
          </cell>
          <cell r="D4776" t="str">
            <v>Seguros Personales (No Vida) Colectivos</v>
          </cell>
          <cell r="G4776" t="str">
            <v>Real</v>
          </cell>
        </row>
        <row r="4777">
          <cell r="A4777" t="str">
            <v>CARANTIA</v>
          </cell>
          <cell r="B4777">
            <v>202501</v>
          </cell>
          <cell r="D4777" t="str">
            <v>Seguros Personales (No Vida) Particular</v>
          </cell>
          <cell r="G4777" t="str">
            <v>Presupuesto</v>
          </cell>
        </row>
        <row r="4778">
          <cell r="A4778" t="str">
            <v>CARANTIA</v>
          </cell>
          <cell r="B4778">
            <v>202501</v>
          </cell>
          <cell r="D4778" t="str">
            <v>Seguros Personales (No Vida) Particular</v>
          </cell>
          <cell r="G4778" t="str">
            <v>Real</v>
          </cell>
        </row>
        <row r="4779">
          <cell r="A4779" t="str">
            <v>CARANTIA</v>
          </cell>
          <cell r="B4779">
            <v>202501</v>
          </cell>
          <cell r="D4779" t="str">
            <v>Transporte</v>
          </cell>
          <cell r="G4779" t="str">
            <v>Presupuesto</v>
          </cell>
        </row>
        <row r="4780">
          <cell r="A4780" t="str">
            <v>CARANTIA</v>
          </cell>
          <cell r="B4780">
            <v>202501</v>
          </cell>
          <cell r="D4780" t="str">
            <v>Transporte</v>
          </cell>
          <cell r="G4780" t="str">
            <v>Real</v>
          </cell>
        </row>
        <row r="4781">
          <cell r="A4781" t="str">
            <v>CARANTIA</v>
          </cell>
          <cell r="B4781">
            <v>202501</v>
          </cell>
          <cell r="D4781" t="str">
            <v>Venta Cruzada</v>
          </cell>
          <cell r="G4781" t="str">
            <v>Presupuesto</v>
          </cell>
        </row>
        <row r="4782">
          <cell r="A4782" t="str">
            <v>CARANTIA</v>
          </cell>
          <cell r="B4782">
            <v>202501</v>
          </cell>
          <cell r="D4782" t="str">
            <v>Venta Cruzada</v>
          </cell>
          <cell r="G4782" t="str">
            <v>Real</v>
          </cell>
        </row>
        <row r="4783">
          <cell r="A4783" t="str">
            <v>CARANTIA</v>
          </cell>
          <cell r="B4783">
            <v>202501</v>
          </cell>
          <cell r="D4783" t="str">
            <v>Vida Ahorro Colectivo</v>
          </cell>
          <cell r="G4783" t="str">
            <v>Presupuesto</v>
          </cell>
        </row>
        <row r="4784">
          <cell r="A4784" t="str">
            <v>CARANTIA</v>
          </cell>
          <cell r="B4784">
            <v>202501</v>
          </cell>
          <cell r="D4784" t="str">
            <v>Vida Ahorro Particular</v>
          </cell>
          <cell r="G4784" t="str">
            <v>Presupuesto</v>
          </cell>
        </row>
        <row r="4785">
          <cell r="A4785" t="str">
            <v>CARANTIA</v>
          </cell>
          <cell r="B4785">
            <v>202501</v>
          </cell>
          <cell r="D4785" t="str">
            <v>Vida Ahorro Particular</v>
          </cell>
          <cell r="G4785" t="str">
            <v>Real</v>
          </cell>
        </row>
        <row r="4786">
          <cell r="A4786" t="str">
            <v>CARANTIA</v>
          </cell>
          <cell r="B4786">
            <v>202501</v>
          </cell>
          <cell r="D4786" t="str">
            <v>Vida Ganado</v>
          </cell>
          <cell r="G4786" t="str">
            <v>Presupuesto</v>
          </cell>
        </row>
        <row r="4787">
          <cell r="A4787" t="str">
            <v>CARANTIA</v>
          </cell>
          <cell r="B4787">
            <v>202501</v>
          </cell>
          <cell r="D4787" t="str">
            <v>Vida Riesgo Colectivo</v>
          </cell>
          <cell r="G4787" t="str">
            <v>Presupuesto</v>
          </cell>
        </row>
        <row r="4788">
          <cell r="A4788" t="str">
            <v>CARANTIA</v>
          </cell>
          <cell r="B4788">
            <v>202501</v>
          </cell>
          <cell r="D4788" t="str">
            <v>Vida Riesgo Colectivo</v>
          </cell>
          <cell r="G4788" t="str">
            <v>Real</v>
          </cell>
        </row>
        <row r="4789">
          <cell r="A4789" t="str">
            <v>CARANTIA</v>
          </cell>
          <cell r="B4789">
            <v>202501</v>
          </cell>
          <cell r="D4789" t="str">
            <v>Vida Riesgo Particular</v>
          </cell>
          <cell r="G4789" t="str">
            <v>Presupuesto</v>
          </cell>
        </row>
        <row r="4790">
          <cell r="A4790" t="str">
            <v>CARANTIA</v>
          </cell>
          <cell r="B4790">
            <v>202501</v>
          </cell>
          <cell r="D4790" t="str">
            <v>Vida Riesgo Particular</v>
          </cell>
          <cell r="G4790" t="str">
            <v>Real</v>
          </cell>
        </row>
        <row r="4791">
          <cell r="A4791" t="str">
            <v>CARANTIA</v>
          </cell>
          <cell r="B4791">
            <v>202502</v>
          </cell>
          <cell r="D4791" t="str">
            <v>--</v>
          </cell>
          <cell r="G4791" t="str">
            <v>Presupuesto</v>
          </cell>
        </row>
        <row r="4792">
          <cell r="A4792" t="str">
            <v>CARANTIA</v>
          </cell>
          <cell r="B4792">
            <v>202502</v>
          </cell>
          <cell r="D4792" t="str">
            <v>--</v>
          </cell>
          <cell r="G4792" t="str">
            <v>Real</v>
          </cell>
        </row>
        <row r="4793">
          <cell r="A4793" t="str">
            <v>CARANTIA</v>
          </cell>
          <cell r="B4793">
            <v>202502</v>
          </cell>
          <cell r="D4793" t="str">
            <v>Arte</v>
          </cell>
          <cell r="G4793" t="str">
            <v>Presupuesto</v>
          </cell>
        </row>
        <row r="4794">
          <cell r="A4794" t="str">
            <v>CARANTIA</v>
          </cell>
          <cell r="B4794">
            <v>202502</v>
          </cell>
          <cell r="D4794" t="str">
            <v>Autos</v>
          </cell>
          <cell r="G4794" t="str">
            <v>Presupuesto</v>
          </cell>
        </row>
        <row r="4795">
          <cell r="A4795" t="str">
            <v>CARANTIA</v>
          </cell>
          <cell r="B4795">
            <v>202502</v>
          </cell>
          <cell r="D4795" t="str">
            <v>Autos</v>
          </cell>
          <cell r="G4795" t="str">
            <v>Real</v>
          </cell>
        </row>
        <row r="4796">
          <cell r="A4796" t="str">
            <v>CARANTIA</v>
          </cell>
          <cell r="B4796">
            <v>202502</v>
          </cell>
          <cell r="D4796" t="str">
            <v>B2B2C</v>
          </cell>
          <cell r="G4796" t="str">
            <v>Presupuesto</v>
          </cell>
        </row>
        <row r="4797">
          <cell r="A4797" t="str">
            <v>CARANTIA</v>
          </cell>
          <cell r="B4797">
            <v>202502</v>
          </cell>
          <cell r="D4797" t="str">
            <v>Caución</v>
          </cell>
          <cell r="G4797" t="str">
            <v>Presupuesto</v>
          </cell>
        </row>
        <row r="4798">
          <cell r="A4798" t="str">
            <v>CARANTIA</v>
          </cell>
          <cell r="B4798">
            <v>202502</v>
          </cell>
          <cell r="D4798" t="str">
            <v>Caución</v>
          </cell>
          <cell r="G4798" t="str">
            <v>Real</v>
          </cell>
        </row>
        <row r="4799">
          <cell r="A4799" t="str">
            <v>CARANTIA</v>
          </cell>
          <cell r="B4799">
            <v>202502</v>
          </cell>
          <cell r="D4799" t="str">
            <v>Crédito Internacional</v>
          </cell>
          <cell r="G4799" t="str">
            <v>Presupuesto</v>
          </cell>
        </row>
        <row r="4800">
          <cell r="A4800" t="str">
            <v>CARANTIA</v>
          </cell>
          <cell r="B4800">
            <v>202502</v>
          </cell>
          <cell r="D4800" t="str">
            <v>Crédito Nacional</v>
          </cell>
          <cell r="G4800" t="str">
            <v>Presupuesto</v>
          </cell>
        </row>
        <row r="4801">
          <cell r="A4801" t="str">
            <v>CARANTIA</v>
          </cell>
          <cell r="B4801">
            <v>202502</v>
          </cell>
          <cell r="D4801" t="str">
            <v>Eventos</v>
          </cell>
          <cell r="G4801" t="str">
            <v>Presupuesto</v>
          </cell>
        </row>
        <row r="4802">
          <cell r="A4802" t="str">
            <v>CARANTIA</v>
          </cell>
          <cell r="B4802">
            <v>202502</v>
          </cell>
          <cell r="D4802" t="str">
            <v>Eventos</v>
          </cell>
          <cell r="G4802" t="str">
            <v>Real</v>
          </cell>
        </row>
        <row r="4803">
          <cell r="A4803" t="str">
            <v>CARANTIA</v>
          </cell>
          <cell r="B4803">
            <v>202502</v>
          </cell>
          <cell r="D4803" t="str">
            <v>Flotas</v>
          </cell>
          <cell r="G4803" t="str">
            <v>Presupuesto</v>
          </cell>
        </row>
        <row r="4804">
          <cell r="A4804" t="str">
            <v>CARANTIA</v>
          </cell>
          <cell r="B4804">
            <v>202502</v>
          </cell>
          <cell r="D4804" t="str">
            <v>Flotas</v>
          </cell>
          <cell r="G4804" t="str">
            <v>Real</v>
          </cell>
        </row>
        <row r="4805">
          <cell r="A4805" t="str">
            <v>CARANTIA</v>
          </cell>
          <cell r="B4805">
            <v>202502</v>
          </cell>
          <cell r="D4805" t="str">
            <v>Hogar</v>
          </cell>
          <cell r="G4805" t="str">
            <v>Presupuesto</v>
          </cell>
        </row>
        <row r="4806">
          <cell r="A4806" t="str">
            <v>CARANTIA</v>
          </cell>
          <cell r="B4806">
            <v>202502</v>
          </cell>
          <cell r="D4806" t="str">
            <v>Hogar</v>
          </cell>
          <cell r="G4806" t="str">
            <v>Real</v>
          </cell>
        </row>
        <row r="4807">
          <cell r="A4807" t="str">
            <v>CARANTIA</v>
          </cell>
          <cell r="B4807">
            <v>202502</v>
          </cell>
          <cell r="D4807" t="str">
            <v>Ingeniería</v>
          </cell>
          <cell r="G4807" t="str">
            <v>Presupuesto</v>
          </cell>
        </row>
        <row r="4808">
          <cell r="A4808" t="str">
            <v>CARANTIA</v>
          </cell>
          <cell r="B4808">
            <v>202502</v>
          </cell>
          <cell r="D4808" t="str">
            <v>Ingeniería</v>
          </cell>
          <cell r="G4808" t="str">
            <v>Real</v>
          </cell>
        </row>
        <row r="4809">
          <cell r="A4809" t="str">
            <v>CARANTIA</v>
          </cell>
          <cell r="B4809">
            <v>202502</v>
          </cell>
          <cell r="D4809" t="str">
            <v>Inmobiliario</v>
          </cell>
          <cell r="G4809" t="str">
            <v>Presupuesto</v>
          </cell>
        </row>
        <row r="4810">
          <cell r="A4810" t="str">
            <v>CARANTIA</v>
          </cell>
          <cell r="B4810">
            <v>202502</v>
          </cell>
          <cell r="D4810" t="str">
            <v>Inmobiliario</v>
          </cell>
          <cell r="G4810" t="str">
            <v>Real</v>
          </cell>
        </row>
        <row r="4811">
          <cell r="A4811" t="str">
            <v>CARANTIA</v>
          </cell>
          <cell r="B4811">
            <v>202502</v>
          </cell>
          <cell r="D4811" t="str">
            <v>Líneas Financieras</v>
          </cell>
          <cell r="G4811" t="str">
            <v>Presupuesto</v>
          </cell>
        </row>
        <row r="4812">
          <cell r="A4812" t="str">
            <v>CARANTIA</v>
          </cell>
          <cell r="B4812">
            <v>202502</v>
          </cell>
          <cell r="D4812" t="str">
            <v>Líneas Financieras</v>
          </cell>
          <cell r="G4812" t="str">
            <v>Real</v>
          </cell>
        </row>
        <row r="4813">
          <cell r="A4813" t="str">
            <v>CARANTIA</v>
          </cell>
          <cell r="B4813">
            <v>202502</v>
          </cell>
          <cell r="D4813" t="str">
            <v>Náutica</v>
          </cell>
          <cell r="G4813" t="str">
            <v>Presupuesto</v>
          </cell>
        </row>
        <row r="4814">
          <cell r="A4814" t="str">
            <v>CARANTIA</v>
          </cell>
          <cell r="B4814">
            <v>202502</v>
          </cell>
          <cell r="D4814" t="str">
            <v>Náutica</v>
          </cell>
          <cell r="G4814" t="str">
            <v>Real</v>
          </cell>
        </row>
        <row r="4815">
          <cell r="A4815" t="str">
            <v>CARANTIA</v>
          </cell>
          <cell r="B4815">
            <v>202502</v>
          </cell>
          <cell r="D4815" t="str">
            <v>Particulares Resto</v>
          </cell>
          <cell r="G4815" t="str">
            <v>Presupuesto</v>
          </cell>
        </row>
        <row r="4816">
          <cell r="A4816" t="str">
            <v>CARANTIA</v>
          </cell>
          <cell r="B4816">
            <v>202502</v>
          </cell>
          <cell r="D4816" t="str">
            <v>Particulares Resto</v>
          </cell>
          <cell r="G4816" t="str">
            <v>Real</v>
          </cell>
        </row>
        <row r="4817">
          <cell r="A4817" t="str">
            <v>CARANTIA</v>
          </cell>
          <cell r="B4817">
            <v>202502</v>
          </cell>
          <cell r="D4817" t="str">
            <v>Property</v>
          </cell>
          <cell r="G4817" t="str">
            <v>Presupuesto</v>
          </cell>
        </row>
        <row r="4818">
          <cell r="A4818" t="str">
            <v>CARANTIA</v>
          </cell>
          <cell r="B4818">
            <v>202502</v>
          </cell>
          <cell r="D4818" t="str">
            <v>Property</v>
          </cell>
          <cell r="G4818" t="str">
            <v>Real</v>
          </cell>
        </row>
        <row r="4819">
          <cell r="A4819" t="str">
            <v>CARANTIA</v>
          </cell>
          <cell r="B4819">
            <v>202502</v>
          </cell>
          <cell r="D4819" t="str">
            <v>RC</v>
          </cell>
          <cell r="G4819" t="str">
            <v>Presupuesto</v>
          </cell>
        </row>
        <row r="4820">
          <cell r="A4820" t="str">
            <v>CARANTIA</v>
          </cell>
          <cell r="B4820">
            <v>202502</v>
          </cell>
          <cell r="D4820" t="str">
            <v>RC</v>
          </cell>
          <cell r="G4820" t="str">
            <v>Real</v>
          </cell>
        </row>
        <row r="4821">
          <cell r="A4821" t="str">
            <v>CARANTIA</v>
          </cell>
          <cell r="B4821">
            <v>202502</v>
          </cell>
          <cell r="D4821" t="str">
            <v>Resto de lineas</v>
          </cell>
          <cell r="G4821" t="str">
            <v>Presupuesto</v>
          </cell>
        </row>
        <row r="4822">
          <cell r="A4822" t="str">
            <v>CARANTIA</v>
          </cell>
          <cell r="B4822">
            <v>202502</v>
          </cell>
          <cell r="D4822" t="str">
            <v>Retirada</v>
          </cell>
          <cell r="G4822" t="str">
            <v>Presupuesto</v>
          </cell>
        </row>
        <row r="4823">
          <cell r="A4823" t="str">
            <v>CARANTIA</v>
          </cell>
          <cell r="B4823">
            <v>202502</v>
          </cell>
          <cell r="D4823" t="str">
            <v>Seguros Personales (No Vida) Colectivos</v>
          </cell>
          <cell r="G4823" t="str">
            <v>Presupuesto</v>
          </cell>
        </row>
        <row r="4824">
          <cell r="A4824" t="str">
            <v>CARANTIA</v>
          </cell>
          <cell r="B4824">
            <v>202502</v>
          </cell>
          <cell r="D4824" t="str">
            <v>Seguros Personales (No Vida) Colectivos</v>
          </cell>
          <cell r="G4824" t="str">
            <v>Real</v>
          </cell>
        </row>
        <row r="4825">
          <cell r="A4825" t="str">
            <v>CARANTIA</v>
          </cell>
          <cell r="B4825">
            <v>202502</v>
          </cell>
          <cell r="D4825" t="str">
            <v>Seguros Personales (No Vida) Particular</v>
          </cell>
          <cell r="G4825" t="str">
            <v>Presupuesto</v>
          </cell>
        </row>
        <row r="4826">
          <cell r="A4826" t="str">
            <v>CARANTIA</v>
          </cell>
          <cell r="B4826">
            <v>202502</v>
          </cell>
          <cell r="D4826" t="str">
            <v>Seguros Personales (No Vida) Particular</v>
          </cell>
          <cell r="G4826" t="str">
            <v>Real</v>
          </cell>
        </row>
        <row r="4827">
          <cell r="A4827" t="str">
            <v>CARANTIA</v>
          </cell>
          <cell r="B4827">
            <v>202502</v>
          </cell>
          <cell r="D4827" t="str">
            <v>Transporte</v>
          </cell>
          <cell r="G4827" t="str">
            <v>Presupuesto</v>
          </cell>
        </row>
        <row r="4828">
          <cell r="A4828" t="str">
            <v>CARANTIA</v>
          </cell>
          <cell r="B4828">
            <v>202502</v>
          </cell>
          <cell r="D4828" t="str">
            <v>Transporte</v>
          </cell>
          <cell r="G4828" t="str">
            <v>Real</v>
          </cell>
        </row>
        <row r="4829">
          <cell r="A4829" t="str">
            <v>CARANTIA</v>
          </cell>
          <cell r="B4829">
            <v>202502</v>
          </cell>
          <cell r="D4829" t="str">
            <v>Venta Cruzada</v>
          </cell>
          <cell r="G4829" t="str">
            <v>Presupuesto</v>
          </cell>
        </row>
        <row r="4830">
          <cell r="A4830" t="str">
            <v>CARANTIA</v>
          </cell>
          <cell r="B4830">
            <v>202502</v>
          </cell>
          <cell r="D4830" t="str">
            <v>Venta Cruzada</v>
          </cell>
          <cell r="G4830" t="str">
            <v>Real</v>
          </cell>
        </row>
        <row r="4831">
          <cell r="A4831" t="str">
            <v>CARANTIA</v>
          </cell>
          <cell r="B4831">
            <v>202502</v>
          </cell>
          <cell r="D4831" t="str">
            <v>Vida Ahorro Colectivo</v>
          </cell>
          <cell r="G4831" t="str">
            <v>Presupuesto</v>
          </cell>
        </row>
        <row r="4832">
          <cell r="A4832" t="str">
            <v>CARANTIA</v>
          </cell>
          <cell r="B4832">
            <v>202502</v>
          </cell>
          <cell r="D4832" t="str">
            <v>Vida Ahorro Particular</v>
          </cell>
          <cell r="G4832" t="str">
            <v>Presupuesto</v>
          </cell>
        </row>
        <row r="4833">
          <cell r="A4833" t="str">
            <v>CARANTIA</v>
          </cell>
          <cell r="B4833">
            <v>202502</v>
          </cell>
          <cell r="D4833" t="str">
            <v>Vida Ahorro Particular</v>
          </cell>
          <cell r="G4833" t="str">
            <v>Real</v>
          </cell>
        </row>
        <row r="4834">
          <cell r="A4834" t="str">
            <v>CARANTIA</v>
          </cell>
          <cell r="B4834">
            <v>202502</v>
          </cell>
          <cell r="D4834" t="str">
            <v>Vida Ganado</v>
          </cell>
          <cell r="G4834" t="str">
            <v>Presupuesto</v>
          </cell>
        </row>
        <row r="4835">
          <cell r="A4835" t="str">
            <v>CARANTIA</v>
          </cell>
          <cell r="B4835">
            <v>202502</v>
          </cell>
          <cell r="D4835" t="str">
            <v>Vida Riesgo Colectivo</v>
          </cell>
          <cell r="G4835" t="str">
            <v>Presupuesto</v>
          </cell>
        </row>
        <row r="4836">
          <cell r="A4836" t="str">
            <v>CARANTIA</v>
          </cell>
          <cell r="B4836">
            <v>202502</v>
          </cell>
          <cell r="D4836" t="str">
            <v>Vida Riesgo Colectivo</v>
          </cell>
          <cell r="G4836" t="str">
            <v>Real</v>
          </cell>
        </row>
        <row r="4837">
          <cell r="A4837" t="str">
            <v>CARANTIA</v>
          </cell>
          <cell r="B4837">
            <v>202502</v>
          </cell>
          <cell r="D4837" t="str">
            <v>Vida Riesgo Particular</v>
          </cell>
          <cell r="G4837" t="str">
            <v>Presupuesto</v>
          </cell>
        </row>
        <row r="4838">
          <cell r="A4838" t="str">
            <v>CARANTIA</v>
          </cell>
          <cell r="B4838">
            <v>202502</v>
          </cell>
          <cell r="D4838" t="str">
            <v>Vida Riesgo Particular</v>
          </cell>
          <cell r="G4838" t="str">
            <v>Real</v>
          </cell>
        </row>
        <row r="4839">
          <cell r="A4839" t="str">
            <v>CARANTIA</v>
          </cell>
          <cell r="B4839">
            <v>202503</v>
          </cell>
          <cell r="D4839" t="str">
            <v>--</v>
          </cell>
          <cell r="G4839" t="str">
            <v>Presupuesto</v>
          </cell>
        </row>
        <row r="4840">
          <cell r="A4840" t="str">
            <v>CARANTIA</v>
          </cell>
          <cell r="B4840">
            <v>202503</v>
          </cell>
          <cell r="D4840" t="str">
            <v>--</v>
          </cell>
          <cell r="G4840" t="str">
            <v>Real</v>
          </cell>
        </row>
        <row r="4841">
          <cell r="A4841" t="str">
            <v>CARANTIA</v>
          </cell>
          <cell r="B4841">
            <v>202503</v>
          </cell>
          <cell r="D4841" t="str">
            <v>Arte</v>
          </cell>
          <cell r="G4841" t="str">
            <v>Presupuesto</v>
          </cell>
        </row>
        <row r="4842">
          <cell r="A4842" t="str">
            <v>CARANTIA</v>
          </cell>
          <cell r="B4842">
            <v>202503</v>
          </cell>
          <cell r="D4842" t="str">
            <v>Autos</v>
          </cell>
          <cell r="G4842" t="str">
            <v>Presupuesto</v>
          </cell>
        </row>
        <row r="4843">
          <cell r="A4843" t="str">
            <v>CARANTIA</v>
          </cell>
          <cell r="B4843">
            <v>202503</v>
          </cell>
          <cell r="D4843" t="str">
            <v>Autos</v>
          </cell>
          <cell r="G4843" t="str">
            <v>Real</v>
          </cell>
        </row>
        <row r="4844">
          <cell r="A4844" t="str">
            <v>CARANTIA</v>
          </cell>
          <cell r="B4844">
            <v>202503</v>
          </cell>
          <cell r="D4844" t="str">
            <v>B2B2C</v>
          </cell>
          <cell r="G4844" t="str">
            <v>Presupuesto</v>
          </cell>
        </row>
        <row r="4845">
          <cell r="A4845" t="str">
            <v>CARANTIA</v>
          </cell>
          <cell r="B4845">
            <v>202503</v>
          </cell>
          <cell r="D4845" t="str">
            <v>Caución</v>
          </cell>
          <cell r="G4845" t="str">
            <v>Presupuesto</v>
          </cell>
        </row>
        <row r="4846">
          <cell r="A4846" t="str">
            <v>CARANTIA</v>
          </cell>
          <cell r="B4846">
            <v>202503</v>
          </cell>
          <cell r="D4846" t="str">
            <v>Caución</v>
          </cell>
          <cell r="G4846" t="str">
            <v>Real</v>
          </cell>
        </row>
        <row r="4847">
          <cell r="A4847" t="str">
            <v>CARANTIA</v>
          </cell>
          <cell r="B4847">
            <v>202503</v>
          </cell>
          <cell r="D4847" t="str">
            <v>Crédito Nacional</v>
          </cell>
          <cell r="G4847" t="str">
            <v>Real</v>
          </cell>
        </row>
        <row r="4848">
          <cell r="A4848" t="str">
            <v>CARANTIA</v>
          </cell>
          <cell r="B4848">
            <v>202503</v>
          </cell>
          <cell r="D4848" t="str">
            <v>Crédito Internacional</v>
          </cell>
          <cell r="G4848" t="str">
            <v>Presupuesto</v>
          </cell>
        </row>
        <row r="4849">
          <cell r="A4849" t="str">
            <v>CARANTIA</v>
          </cell>
          <cell r="B4849">
            <v>202503</v>
          </cell>
          <cell r="D4849" t="str">
            <v>Crédito Nacional</v>
          </cell>
          <cell r="G4849" t="str">
            <v>Presupuesto</v>
          </cell>
        </row>
        <row r="4850">
          <cell r="A4850" t="str">
            <v>CARANTIA</v>
          </cell>
          <cell r="B4850">
            <v>202503</v>
          </cell>
          <cell r="D4850" t="str">
            <v>Eventos</v>
          </cell>
          <cell r="G4850" t="str">
            <v>Presupuesto</v>
          </cell>
        </row>
        <row r="4851">
          <cell r="A4851" t="str">
            <v>CARANTIA</v>
          </cell>
          <cell r="B4851">
            <v>202503</v>
          </cell>
          <cell r="D4851" t="str">
            <v>Eventos</v>
          </cell>
          <cell r="G4851" t="str">
            <v>Real</v>
          </cell>
        </row>
        <row r="4852">
          <cell r="A4852" t="str">
            <v>CARANTIA</v>
          </cell>
          <cell r="B4852">
            <v>202503</v>
          </cell>
          <cell r="D4852" t="str">
            <v>Flotas</v>
          </cell>
          <cell r="G4852" t="str">
            <v>Presupuesto</v>
          </cell>
        </row>
        <row r="4853">
          <cell r="A4853" t="str">
            <v>CARANTIA</v>
          </cell>
          <cell r="B4853">
            <v>202503</v>
          </cell>
          <cell r="D4853" t="str">
            <v>Flotas</v>
          </cell>
          <cell r="G4853" t="str">
            <v>Real</v>
          </cell>
        </row>
        <row r="4854">
          <cell r="A4854" t="str">
            <v>CARANTIA</v>
          </cell>
          <cell r="B4854">
            <v>202503</v>
          </cell>
          <cell r="D4854" t="str">
            <v>Hogar</v>
          </cell>
          <cell r="G4854" t="str">
            <v>Presupuesto</v>
          </cell>
        </row>
        <row r="4855">
          <cell r="A4855" t="str">
            <v>CARANTIA</v>
          </cell>
          <cell r="B4855">
            <v>202503</v>
          </cell>
          <cell r="D4855" t="str">
            <v>Hogar</v>
          </cell>
          <cell r="G4855" t="str">
            <v>Real</v>
          </cell>
        </row>
        <row r="4856">
          <cell r="A4856" t="str">
            <v>CARANTIA</v>
          </cell>
          <cell r="B4856">
            <v>202503</v>
          </cell>
          <cell r="D4856" t="str">
            <v>Ingeniería</v>
          </cell>
          <cell r="G4856" t="str">
            <v>Presupuesto</v>
          </cell>
        </row>
        <row r="4857">
          <cell r="A4857" t="str">
            <v>CARANTIA</v>
          </cell>
          <cell r="B4857">
            <v>202503</v>
          </cell>
          <cell r="D4857" t="str">
            <v>Ingeniería</v>
          </cell>
          <cell r="G4857" t="str">
            <v>Real</v>
          </cell>
        </row>
        <row r="4858">
          <cell r="A4858" t="str">
            <v>CARANTIA</v>
          </cell>
          <cell r="B4858">
            <v>202503</v>
          </cell>
          <cell r="D4858" t="str">
            <v>Inmobiliario</v>
          </cell>
          <cell r="G4858" t="str">
            <v>Presupuesto</v>
          </cell>
        </row>
        <row r="4859">
          <cell r="A4859" t="str">
            <v>CARANTIA</v>
          </cell>
          <cell r="B4859">
            <v>202503</v>
          </cell>
          <cell r="D4859" t="str">
            <v>Inmobiliario</v>
          </cell>
          <cell r="G4859" t="str">
            <v>Real</v>
          </cell>
        </row>
        <row r="4860">
          <cell r="A4860" t="str">
            <v>CARANTIA</v>
          </cell>
          <cell r="B4860">
            <v>202503</v>
          </cell>
          <cell r="D4860" t="str">
            <v>Líneas Financieras</v>
          </cell>
          <cell r="G4860" t="str">
            <v>Presupuesto</v>
          </cell>
        </row>
        <row r="4861">
          <cell r="A4861" t="str">
            <v>CARANTIA</v>
          </cell>
          <cell r="B4861">
            <v>202503</v>
          </cell>
          <cell r="D4861" t="str">
            <v>Líneas Financieras</v>
          </cell>
          <cell r="G4861" t="str">
            <v>Real</v>
          </cell>
        </row>
        <row r="4862">
          <cell r="A4862" t="str">
            <v>CARANTIA</v>
          </cell>
          <cell r="B4862">
            <v>202503</v>
          </cell>
          <cell r="D4862" t="str">
            <v>Náutica</v>
          </cell>
          <cell r="G4862" t="str">
            <v>Presupuesto</v>
          </cell>
        </row>
        <row r="4863">
          <cell r="A4863" t="str">
            <v>CARANTIA</v>
          </cell>
          <cell r="B4863">
            <v>202503</v>
          </cell>
          <cell r="D4863" t="str">
            <v>Náutica</v>
          </cell>
          <cell r="G4863" t="str">
            <v>Real</v>
          </cell>
        </row>
        <row r="4864">
          <cell r="A4864" t="str">
            <v>CARANTIA</v>
          </cell>
          <cell r="B4864">
            <v>202503</v>
          </cell>
          <cell r="D4864" t="str">
            <v>Particulares Resto</v>
          </cell>
          <cell r="G4864" t="str">
            <v>Presupuesto</v>
          </cell>
        </row>
        <row r="4865">
          <cell r="A4865" t="str">
            <v>CARANTIA</v>
          </cell>
          <cell r="B4865">
            <v>202503</v>
          </cell>
          <cell r="D4865" t="str">
            <v>Particulares Resto</v>
          </cell>
          <cell r="G4865" t="str">
            <v>Real</v>
          </cell>
        </row>
        <row r="4866">
          <cell r="A4866" t="str">
            <v>CARANTIA</v>
          </cell>
          <cell r="B4866">
            <v>202503</v>
          </cell>
          <cell r="D4866" t="str">
            <v>Property</v>
          </cell>
          <cell r="G4866" t="str">
            <v>Presupuesto</v>
          </cell>
        </row>
        <row r="4867">
          <cell r="A4867" t="str">
            <v>CARANTIA</v>
          </cell>
          <cell r="B4867">
            <v>202503</v>
          </cell>
          <cell r="D4867" t="str">
            <v>Property</v>
          </cell>
          <cell r="G4867" t="str">
            <v>Real</v>
          </cell>
        </row>
        <row r="4868">
          <cell r="A4868" t="str">
            <v>CARANTIA</v>
          </cell>
          <cell r="B4868">
            <v>202503</v>
          </cell>
          <cell r="D4868" t="str">
            <v>RC</v>
          </cell>
          <cell r="G4868" t="str">
            <v>Presupuesto</v>
          </cell>
        </row>
        <row r="4869">
          <cell r="A4869" t="str">
            <v>CARANTIA</v>
          </cell>
          <cell r="B4869">
            <v>202503</v>
          </cell>
          <cell r="D4869" t="str">
            <v>RC</v>
          </cell>
          <cell r="G4869" t="str">
            <v>Real</v>
          </cell>
        </row>
        <row r="4870">
          <cell r="A4870" t="str">
            <v>CARANTIA</v>
          </cell>
          <cell r="B4870">
            <v>202503</v>
          </cell>
          <cell r="D4870" t="str">
            <v>Resto de lineas</v>
          </cell>
          <cell r="G4870" t="str">
            <v>Presupuesto</v>
          </cell>
        </row>
        <row r="4871">
          <cell r="A4871" t="str">
            <v>CARANTIA</v>
          </cell>
          <cell r="B4871">
            <v>202503</v>
          </cell>
          <cell r="D4871" t="str">
            <v>Resto de lineas</v>
          </cell>
          <cell r="G4871" t="str">
            <v>Real</v>
          </cell>
        </row>
        <row r="4872">
          <cell r="A4872" t="str">
            <v>CARANTIA</v>
          </cell>
          <cell r="B4872">
            <v>202503</v>
          </cell>
          <cell r="D4872" t="str">
            <v>Retirada</v>
          </cell>
          <cell r="G4872" t="str">
            <v>Presupuesto</v>
          </cell>
        </row>
        <row r="4873">
          <cell r="A4873" t="str">
            <v>CARANTIA</v>
          </cell>
          <cell r="B4873">
            <v>202503</v>
          </cell>
          <cell r="D4873" t="str">
            <v>Seguros Personales (No Vida) Colectivos</v>
          </cell>
          <cell r="G4873" t="str">
            <v>Presupuesto</v>
          </cell>
        </row>
        <row r="4874">
          <cell r="A4874" t="str">
            <v>CARANTIA</v>
          </cell>
          <cell r="B4874">
            <v>202503</v>
          </cell>
          <cell r="D4874" t="str">
            <v>Seguros Personales (No Vida) Colectivos</v>
          </cell>
          <cell r="G4874" t="str">
            <v>Real</v>
          </cell>
        </row>
        <row r="4875">
          <cell r="A4875" t="str">
            <v>CARANTIA</v>
          </cell>
          <cell r="B4875">
            <v>202503</v>
          </cell>
          <cell r="D4875" t="str">
            <v>Seguros Personales (No Vida) Particular</v>
          </cell>
          <cell r="G4875" t="str">
            <v>Presupuesto</v>
          </cell>
        </row>
        <row r="4876">
          <cell r="A4876" t="str">
            <v>CARANTIA</v>
          </cell>
          <cell r="B4876">
            <v>202503</v>
          </cell>
          <cell r="D4876" t="str">
            <v>Seguros Personales (No Vida) Particular</v>
          </cell>
          <cell r="G4876" t="str">
            <v>Real</v>
          </cell>
        </row>
        <row r="4877">
          <cell r="A4877" t="str">
            <v>CARANTIA</v>
          </cell>
          <cell r="B4877">
            <v>202503</v>
          </cell>
          <cell r="D4877" t="str">
            <v>Transporte</v>
          </cell>
          <cell r="G4877" t="str">
            <v>Presupuesto</v>
          </cell>
        </row>
        <row r="4878">
          <cell r="A4878" t="str">
            <v>CARANTIA</v>
          </cell>
          <cell r="B4878">
            <v>202503</v>
          </cell>
          <cell r="D4878" t="str">
            <v>Transporte</v>
          </cell>
          <cell r="G4878" t="str">
            <v>Real</v>
          </cell>
        </row>
        <row r="4879">
          <cell r="A4879" t="str">
            <v>CARANTIA</v>
          </cell>
          <cell r="B4879">
            <v>202503</v>
          </cell>
          <cell r="D4879" t="str">
            <v>Venta Cruzada</v>
          </cell>
          <cell r="G4879" t="str">
            <v>Presupuesto</v>
          </cell>
        </row>
        <row r="4880">
          <cell r="A4880" t="str">
            <v>CARANTIA</v>
          </cell>
          <cell r="B4880">
            <v>202503</v>
          </cell>
          <cell r="D4880" t="str">
            <v>Venta Cruzada</v>
          </cell>
          <cell r="G4880" t="str">
            <v>Real</v>
          </cell>
        </row>
        <row r="4881">
          <cell r="A4881" t="str">
            <v>CARANTIA</v>
          </cell>
          <cell r="B4881">
            <v>202503</v>
          </cell>
          <cell r="D4881" t="str">
            <v>Vida Ahorro Colectivo</v>
          </cell>
          <cell r="G4881" t="str">
            <v>Presupuesto</v>
          </cell>
        </row>
        <row r="4882">
          <cell r="A4882" t="str">
            <v>CARANTIA</v>
          </cell>
          <cell r="B4882">
            <v>202503</v>
          </cell>
          <cell r="D4882" t="str">
            <v>Vida Ahorro Particular</v>
          </cell>
          <cell r="G4882" t="str">
            <v>Presupuesto</v>
          </cell>
        </row>
        <row r="4883">
          <cell r="A4883" t="str">
            <v>CARANTIA</v>
          </cell>
          <cell r="B4883">
            <v>202503</v>
          </cell>
          <cell r="D4883" t="str">
            <v>Vida Ahorro Particular</v>
          </cell>
          <cell r="G4883" t="str">
            <v>Real</v>
          </cell>
        </row>
        <row r="4884">
          <cell r="A4884" t="str">
            <v>CARANTIA</v>
          </cell>
          <cell r="B4884">
            <v>202503</v>
          </cell>
          <cell r="D4884" t="str">
            <v>Vida Ganado</v>
          </cell>
          <cell r="G4884" t="str">
            <v>Presupuesto</v>
          </cell>
        </row>
        <row r="4885">
          <cell r="A4885" t="str">
            <v>CARANTIA</v>
          </cell>
          <cell r="B4885">
            <v>202503</v>
          </cell>
          <cell r="D4885" t="str">
            <v>Vida Riesgo Colectivo</v>
          </cell>
          <cell r="G4885" t="str">
            <v>Presupuesto</v>
          </cell>
        </row>
        <row r="4886">
          <cell r="A4886" t="str">
            <v>CARANTIA</v>
          </cell>
          <cell r="B4886">
            <v>202503</v>
          </cell>
          <cell r="D4886" t="str">
            <v>Vida Riesgo Colectivo</v>
          </cell>
          <cell r="G4886" t="str">
            <v>Real</v>
          </cell>
        </row>
        <row r="4887">
          <cell r="A4887" t="str">
            <v>CARANTIA</v>
          </cell>
          <cell r="B4887">
            <v>202503</v>
          </cell>
          <cell r="D4887" t="str">
            <v>Vida Riesgo Particular</v>
          </cell>
          <cell r="G4887" t="str">
            <v>Presupuesto</v>
          </cell>
        </row>
        <row r="4888">
          <cell r="A4888" t="str">
            <v>CARANTIA</v>
          </cell>
          <cell r="B4888">
            <v>202503</v>
          </cell>
          <cell r="D4888" t="str">
            <v>Vida Riesgo Particular</v>
          </cell>
          <cell r="G4888" t="str">
            <v>Real</v>
          </cell>
        </row>
        <row r="4889">
          <cell r="A4889" t="str">
            <v>CARANTIA</v>
          </cell>
          <cell r="B4889">
            <v>202504</v>
          </cell>
          <cell r="D4889" t="str">
            <v>--</v>
          </cell>
          <cell r="G4889" t="str">
            <v>Presupuesto</v>
          </cell>
        </row>
        <row r="4890">
          <cell r="A4890" t="str">
            <v>CARANTIA</v>
          </cell>
          <cell r="B4890">
            <v>202504</v>
          </cell>
          <cell r="D4890" t="str">
            <v>--</v>
          </cell>
          <cell r="G4890" t="str">
            <v>Presupuesto</v>
          </cell>
        </row>
        <row r="4891">
          <cell r="A4891" t="str">
            <v>CARANTIA</v>
          </cell>
          <cell r="B4891">
            <v>202504</v>
          </cell>
          <cell r="D4891" t="str">
            <v>--</v>
          </cell>
          <cell r="G4891" t="str">
            <v>Real</v>
          </cell>
        </row>
        <row r="4892">
          <cell r="A4892" t="str">
            <v>CARANTIA</v>
          </cell>
          <cell r="B4892">
            <v>202504</v>
          </cell>
          <cell r="D4892" t="str">
            <v>Arte</v>
          </cell>
          <cell r="G4892" t="str">
            <v>Presupuesto</v>
          </cell>
        </row>
        <row r="4893">
          <cell r="A4893" t="str">
            <v>CARANTIA</v>
          </cell>
          <cell r="B4893">
            <v>202504</v>
          </cell>
          <cell r="D4893" t="str">
            <v>Autos</v>
          </cell>
          <cell r="G4893" t="str">
            <v>Presupuesto</v>
          </cell>
        </row>
        <row r="4894">
          <cell r="A4894" t="str">
            <v>CARANTIA</v>
          </cell>
          <cell r="B4894">
            <v>202504</v>
          </cell>
          <cell r="D4894" t="str">
            <v>Autos</v>
          </cell>
          <cell r="G4894" t="str">
            <v>Real</v>
          </cell>
        </row>
        <row r="4895">
          <cell r="A4895" t="str">
            <v>CARANTIA</v>
          </cell>
          <cell r="B4895">
            <v>202504</v>
          </cell>
          <cell r="D4895" t="str">
            <v>B2B2C</v>
          </cell>
          <cell r="G4895" t="str">
            <v>Presupuesto</v>
          </cell>
        </row>
        <row r="4896">
          <cell r="A4896" t="str">
            <v>CARANTIA</v>
          </cell>
          <cell r="B4896">
            <v>202504</v>
          </cell>
          <cell r="D4896" t="str">
            <v>Caución</v>
          </cell>
          <cell r="G4896" t="str">
            <v>Presupuesto</v>
          </cell>
        </row>
        <row r="4897">
          <cell r="A4897" t="str">
            <v>CARANTIA</v>
          </cell>
          <cell r="B4897">
            <v>202504</v>
          </cell>
          <cell r="D4897" t="str">
            <v>Caución</v>
          </cell>
          <cell r="G4897" t="str">
            <v>Real</v>
          </cell>
        </row>
        <row r="4898">
          <cell r="A4898" t="str">
            <v>CARANTIA</v>
          </cell>
          <cell r="B4898">
            <v>202504</v>
          </cell>
          <cell r="D4898" t="str">
            <v>Crédito Nacional</v>
          </cell>
          <cell r="G4898" t="str">
            <v>Real</v>
          </cell>
        </row>
        <row r="4899">
          <cell r="A4899" t="str">
            <v>CARANTIA</v>
          </cell>
          <cell r="B4899">
            <v>202504</v>
          </cell>
          <cell r="D4899" t="str">
            <v>Crédito Internacional</v>
          </cell>
          <cell r="G4899" t="str">
            <v>Presupuesto</v>
          </cell>
        </row>
        <row r="4900">
          <cell r="A4900" t="str">
            <v>CARANTIA</v>
          </cell>
          <cell r="B4900">
            <v>202504</v>
          </cell>
          <cell r="D4900" t="str">
            <v>Crédito Nacional</v>
          </cell>
          <cell r="G4900" t="str">
            <v>Presupuesto</v>
          </cell>
        </row>
        <row r="4901">
          <cell r="A4901" t="str">
            <v>CARANTIA</v>
          </cell>
          <cell r="B4901">
            <v>202504</v>
          </cell>
          <cell r="D4901" t="str">
            <v>Eventos</v>
          </cell>
          <cell r="G4901" t="str">
            <v>Presupuesto</v>
          </cell>
        </row>
        <row r="4902">
          <cell r="A4902" t="str">
            <v>CARANTIA</v>
          </cell>
          <cell r="B4902">
            <v>202504</v>
          </cell>
          <cell r="D4902" t="str">
            <v>Eventos</v>
          </cell>
          <cell r="G4902" t="str">
            <v>Real</v>
          </cell>
        </row>
        <row r="4903">
          <cell r="A4903" t="str">
            <v>CARANTIA</v>
          </cell>
          <cell r="B4903">
            <v>202504</v>
          </cell>
          <cell r="D4903" t="str">
            <v>Flotas</v>
          </cell>
          <cell r="G4903" t="str">
            <v>Presupuesto</v>
          </cell>
        </row>
        <row r="4904">
          <cell r="A4904" t="str">
            <v>CARANTIA</v>
          </cell>
          <cell r="B4904">
            <v>202504</v>
          </cell>
          <cell r="D4904" t="str">
            <v>Flotas</v>
          </cell>
          <cell r="G4904" t="str">
            <v>Real</v>
          </cell>
        </row>
        <row r="4905">
          <cell r="A4905" t="str">
            <v>CARANTIA</v>
          </cell>
          <cell r="B4905">
            <v>202504</v>
          </cell>
          <cell r="D4905" t="str">
            <v>Hogar</v>
          </cell>
          <cell r="G4905" t="str">
            <v>Presupuesto</v>
          </cell>
        </row>
        <row r="4906">
          <cell r="A4906" t="str">
            <v>CARANTIA</v>
          </cell>
          <cell r="B4906">
            <v>202504</v>
          </cell>
          <cell r="D4906" t="str">
            <v>Hogar</v>
          </cell>
          <cell r="G4906" t="str">
            <v>Real</v>
          </cell>
        </row>
        <row r="4907">
          <cell r="A4907" t="str">
            <v>CARANTIA</v>
          </cell>
          <cell r="B4907">
            <v>202504</v>
          </cell>
          <cell r="D4907" t="str">
            <v>Ingeniería</v>
          </cell>
          <cell r="G4907" t="str">
            <v>Presupuesto</v>
          </cell>
        </row>
        <row r="4908">
          <cell r="A4908" t="str">
            <v>CARANTIA</v>
          </cell>
          <cell r="B4908">
            <v>202504</v>
          </cell>
          <cell r="D4908" t="str">
            <v>Ingeniería</v>
          </cell>
          <cell r="G4908" t="str">
            <v>Real</v>
          </cell>
        </row>
        <row r="4909">
          <cell r="A4909" t="str">
            <v>CARANTIA</v>
          </cell>
          <cell r="B4909">
            <v>202504</v>
          </cell>
          <cell r="D4909" t="str">
            <v>Inmobiliario</v>
          </cell>
          <cell r="G4909" t="str">
            <v>Presupuesto</v>
          </cell>
        </row>
        <row r="4910">
          <cell r="A4910" t="str">
            <v>CARANTIA</v>
          </cell>
          <cell r="B4910">
            <v>202504</v>
          </cell>
          <cell r="D4910" t="str">
            <v>Inmobiliario</v>
          </cell>
          <cell r="G4910" t="str">
            <v>Real</v>
          </cell>
        </row>
        <row r="4911">
          <cell r="A4911" t="str">
            <v>CARANTIA</v>
          </cell>
          <cell r="B4911">
            <v>202504</v>
          </cell>
          <cell r="D4911" t="str">
            <v>Líneas Financieras</v>
          </cell>
          <cell r="G4911" t="str">
            <v>Presupuesto</v>
          </cell>
        </row>
        <row r="4912">
          <cell r="A4912" t="str">
            <v>CARANTIA</v>
          </cell>
          <cell r="B4912">
            <v>202504</v>
          </cell>
          <cell r="D4912" t="str">
            <v>Líneas Financieras</v>
          </cell>
          <cell r="G4912" t="str">
            <v>Real</v>
          </cell>
        </row>
        <row r="4913">
          <cell r="A4913" t="str">
            <v>CARANTIA</v>
          </cell>
          <cell r="B4913">
            <v>202504</v>
          </cell>
          <cell r="D4913" t="str">
            <v>Náutica</v>
          </cell>
          <cell r="G4913" t="str">
            <v>Presupuesto</v>
          </cell>
        </row>
        <row r="4914">
          <cell r="A4914" t="str">
            <v>CARANTIA</v>
          </cell>
          <cell r="B4914">
            <v>202504</v>
          </cell>
          <cell r="D4914" t="str">
            <v>Náutica</v>
          </cell>
          <cell r="G4914" t="str">
            <v>Real</v>
          </cell>
        </row>
        <row r="4915">
          <cell r="A4915" t="str">
            <v>CARANTIA</v>
          </cell>
          <cell r="B4915">
            <v>202504</v>
          </cell>
          <cell r="D4915" t="str">
            <v>Particulares Resto</v>
          </cell>
          <cell r="G4915" t="str">
            <v>Presupuesto</v>
          </cell>
        </row>
        <row r="4916">
          <cell r="A4916" t="str">
            <v>CARANTIA</v>
          </cell>
          <cell r="B4916">
            <v>202504</v>
          </cell>
          <cell r="D4916" t="str">
            <v>Particulares Resto</v>
          </cell>
          <cell r="G4916" t="str">
            <v>Real</v>
          </cell>
        </row>
        <row r="4917">
          <cell r="A4917" t="str">
            <v>CARANTIA</v>
          </cell>
          <cell r="B4917">
            <v>202504</v>
          </cell>
          <cell r="D4917" t="str">
            <v>Property</v>
          </cell>
          <cell r="G4917" t="str">
            <v>Presupuesto</v>
          </cell>
        </row>
        <row r="4918">
          <cell r="A4918" t="str">
            <v>CARANTIA</v>
          </cell>
          <cell r="B4918">
            <v>202504</v>
          </cell>
          <cell r="D4918" t="str">
            <v>Property</v>
          </cell>
          <cell r="G4918" t="str">
            <v>Real</v>
          </cell>
        </row>
        <row r="4919">
          <cell r="A4919" t="str">
            <v>CARANTIA</v>
          </cell>
          <cell r="B4919">
            <v>202504</v>
          </cell>
          <cell r="D4919" t="str">
            <v>RC</v>
          </cell>
          <cell r="G4919" t="str">
            <v>Presupuesto</v>
          </cell>
        </row>
        <row r="4920">
          <cell r="A4920" t="str">
            <v>CARANTIA</v>
          </cell>
          <cell r="B4920">
            <v>202504</v>
          </cell>
          <cell r="D4920" t="str">
            <v>RC</v>
          </cell>
          <cell r="G4920" t="str">
            <v>Real</v>
          </cell>
        </row>
        <row r="4921">
          <cell r="A4921" t="str">
            <v>CARANTIA</v>
          </cell>
          <cell r="B4921">
            <v>202504</v>
          </cell>
          <cell r="D4921" t="str">
            <v>Resto de lineas</v>
          </cell>
          <cell r="G4921" t="str">
            <v>Presupuesto</v>
          </cell>
        </row>
        <row r="4922">
          <cell r="A4922" t="str">
            <v>CARANTIA</v>
          </cell>
          <cell r="B4922">
            <v>202504</v>
          </cell>
          <cell r="D4922" t="str">
            <v>Resto de lineas</v>
          </cell>
          <cell r="G4922" t="str">
            <v>Real</v>
          </cell>
        </row>
        <row r="4923">
          <cell r="A4923" t="str">
            <v>CARANTIA</v>
          </cell>
          <cell r="B4923">
            <v>202504</v>
          </cell>
          <cell r="D4923" t="str">
            <v>Retirada</v>
          </cell>
          <cell r="G4923" t="str">
            <v>Presupuesto</v>
          </cell>
        </row>
        <row r="4924">
          <cell r="A4924" t="str">
            <v>CARANTIA</v>
          </cell>
          <cell r="B4924">
            <v>202504</v>
          </cell>
          <cell r="D4924" t="str">
            <v>Retirada</v>
          </cell>
          <cell r="G4924" t="str">
            <v>Real</v>
          </cell>
        </row>
        <row r="4925">
          <cell r="A4925" t="str">
            <v>CARANTIA</v>
          </cell>
          <cell r="B4925">
            <v>202504</v>
          </cell>
          <cell r="D4925" t="str">
            <v>Seguros Personales (No Vida) Colectivos</v>
          </cell>
          <cell r="G4925" t="str">
            <v>Presupuesto</v>
          </cell>
        </row>
        <row r="4926">
          <cell r="A4926" t="str">
            <v>CARANTIA</v>
          </cell>
          <cell r="B4926">
            <v>202504</v>
          </cell>
          <cell r="D4926" t="str">
            <v>Seguros Personales (No Vida) Colectivos</v>
          </cell>
          <cell r="G4926" t="str">
            <v>Real</v>
          </cell>
        </row>
        <row r="4927">
          <cell r="A4927" t="str">
            <v>CARANTIA</v>
          </cell>
          <cell r="B4927">
            <v>202504</v>
          </cell>
          <cell r="D4927" t="str">
            <v>Seguros Personales (No Vida) Particular</v>
          </cell>
          <cell r="G4927" t="str">
            <v>Presupuesto</v>
          </cell>
        </row>
        <row r="4928">
          <cell r="A4928" t="str">
            <v>CARANTIA</v>
          </cell>
          <cell r="B4928">
            <v>202504</v>
          </cell>
          <cell r="D4928" t="str">
            <v>Seguros Personales (No Vida) Particular</v>
          </cell>
          <cell r="G4928" t="str">
            <v>Real</v>
          </cell>
        </row>
        <row r="4929">
          <cell r="A4929" t="str">
            <v>CARANTIA</v>
          </cell>
          <cell r="B4929">
            <v>202504</v>
          </cell>
          <cell r="D4929" t="str">
            <v>Transporte</v>
          </cell>
          <cell r="G4929" t="str">
            <v>Presupuesto</v>
          </cell>
        </row>
        <row r="4930">
          <cell r="A4930" t="str">
            <v>CARANTIA</v>
          </cell>
          <cell r="B4930">
            <v>202504</v>
          </cell>
          <cell r="D4930" t="str">
            <v>Transporte</v>
          </cell>
          <cell r="G4930" t="str">
            <v>Real</v>
          </cell>
        </row>
        <row r="4931">
          <cell r="A4931" t="str">
            <v>CARANTIA</v>
          </cell>
          <cell r="B4931">
            <v>202504</v>
          </cell>
          <cell r="D4931" t="str">
            <v>Venta Cruzada</v>
          </cell>
          <cell r="G4931" t="str">
            <v>Presupuesto</v>
          </cell>
        </row>
        <row r="4932">
          <cell r="A4932" t="str">
            <v>CARANTIA</v>
          </cell>
          <cell r="B4932">
            <v>202504</v>
          </cell>
          <cell r="D4932" t="str">
            <v>Venta Cruzada</v>
          </cell>
          <cell r="G4932" t="str">
            <v>Real</v>
          </cell>
        </row>
        <row r="4933">
          <cell r="A4933" t="str">
            <v>CARANTIA</v>
          </cell>
          <cell r="B4933">
            <v>202504</v>
          </cell>
          <cell r="D4933" t="str">
            <v>Vida Ahorro Colectivo</v>
          </cell>
          <cell r="G4933" t="str">
            <v>Presupuesto</v>
          </cell>
        </row>
        <row r="4934">
          <cell r="A4934" t="str">
            <v>CARANTIA</v>
          </cell>
          <cell r="B4934">
            <v>202504</v>
          </cell>
          <cell r="D4934" t="str">
            <v>Vida Ahorro Particular</v>
          </cell>
          <cell r="G4934" t="str">
            <v>Presupuesto</v>
          </cell>
        </row>
        <row r="4935">
          <cell r="A4935" t="str">
            <v>CARANTIA</v>
          </cell>
          <cell r="B4935">
            <v>202504</v>
          </cell>
          <cell r="D4935" t="str">
            <v>Vida Ahorro Particular</v>
          </cell>
          <cell r="G4935" t="str">
            <v>Real</v>
          </cell>
        </row>
        <row r="4936">
          <cell r="A4936" t="str">
            <v>CARANTIA</v>
          </cell>
          <cell r="B4936">
            <v>202504</v>
          </cell>
          <cell r="D4936" t="str">
            <v>Vida Ganado</v>
          </cell>
          <cell r="G4936" t="str">
            <v>Presupuesto</v>
          </cell>
        </row>
        <row r="4937">
          <cell r="A4937" t="str">
            <v>CARANTIA</v>
          </cell>
          <cell r="B4937">
            <v>202504</v>
          </cell>
          <cell r="D4937" t="str">
            <v>Vida Ganado</v>
          </cell>
          <cell r="G4937" t="str">
            <v>Real</v>
          </cell>
        </row>
        <row r="4938">
          <cell r="A4938" t="str">
            <v>CARANTIA</v>
          </cell>
          <cell r="B4938">
            <v>202504</v>
          </cell>
          <cell r="D4938" t="str">
            <v>Vida Riesgo Colectivo</v>
          </cell>
          <cell r="G4938" t="str">
            <v>Presupuesto</v>
          </cell>
        </row>
        <row r="4939">
          <cell r="A4939" t="str">
            <v>CARANTIA</v>
          </cell>
          <cell r="B4939">
            <v>202504</v>
          </cell>
          <cell r="D4939" t="str">
            <v>Vida Riesgo Colectivo</v>
          </cell>
          <cell r="G4939" t="str">
            <v>Real</v>
          </cell>
        </row>
        <row r="4940">
          <cell r="A4940" t="str">
            <v>CARANTIA</v>
          </cell>
          <cell r="B4940">
            <v>202504</v>
          </cell>
          <cell r="D4940" t="str">
            <v>Vida Riesgo Particular</v>
          </cell>
          <cell r="G4940" t="str">
            <v>Presupuesto</v>
          </cell>
        </row>
        <row r="4941">
          <cell r="A4941" t="str">
            <v>CARANTIA</v>
          </cell>
          <cell r="B4941">
            <v>202504</v>
          </cell>
          <cell r="D4941" t="str">
            <v>Vida Riesgo Particular</v>
          </cell>
          <cell r="G4941" t="str">
            <v>Real</v>
          </cell>
        </row>
        <row r="4942">
          <cell r="A4942" t="str">
            <v>CARANTIA</v>
          </cell>
          <cell r="B4942">
            <v>202505</v>
          </cell>
          <cell r="D4942" t="str">
            <v>--</v>
          </cell>
          <cell r="G4942" t="str">
            <v>Presupuesto</v>
          </cell>
        </row>
        <row r="4943">
          <cell r="A4943" t="str">
            <v>CARANTIA</v>
          </cell>
          <cell r="B4943">
            <v>202505</v>
          </cell>
          <cell r="D4943" t="str">
            <v>--</v>
          </cell>
          <cell r="G4943" t="str">
            <v>Real</v>
          </cell>
        </row>
        <row r="4944">
          <cell r="A4944" t="str">
            <v>CARANTIA</v>
          </cell>
          <cell r="B4944">
            <v>202505</v>
          </cell>
          <cell r="D4944" t="str">
            <v>Arte</v>
          </cell>
          <cell r="G4944" t="str">
            <v>Presupuesto</v>
          </cell>
        </row>
        <row r="4945">
          <cell r="A4945" t="str">
            <v>CARANTIA</v>
          </cell>
          <cell r="B4945">
            <v>202505</v>
          </cell>
          <cell r="D4945" t="str">
            <v>Autos</v>
          </cell>
          <cell r="G4945" t="str">
            <v>Presupuesto</v>
          </cell>
        </row>
        <row r="4946">
          <cell r="A4946" t="str">
            <v>CARANTIA</v>
          </cell>
          <cell r="B4946">
            <v>202505</v>
          </cell>
          <cell r="D4946" t="str">
            <v>Autos</v>
          </cell>
          <cell r="G4946" t="str">
            <v>Real</v>
          </cell>
        </row>
        <row r="4947">
          <cell r="A4947" t="str">
            <v>CARANTIA</v>
          </cell>
          <cell r="B4947">
            <v>202505</v>
          </cell>
          <cell r="D4947" t="str">
            <v>B2B2C</v>
          </cell>
          <cell r="G4947" t="str">
            <v>Presupuesto</v>
          </cell>
        </row>
        <row r="4948">
          <cell r="A4948" t="str">
            <v>CARANTIA</v>
          </cell>
          <cell r="B4948">
            <v>202505</v>
          </cell>
          <cell r="D4948" t="str">
            <v>Caución</v>
          </cell>
          <cell r="G4948" t="str">
            <v>Presupuesto</v>
          </cell>
        </row>
        <row r="4949">
          <cell r="A4949" t="str">
            <v>CARANTIA</v>
          </cell>
          <cell r="B4949">
            <v>202505</v>
          </cell>
          <cell r="D4949" t="str">
            <v>Caución</v>
          </cell>
          <cell r="G4949" t="str">
            <v>Real</v>
          </cell>
        </row>
        <row r="4950">
          <cell r="A4950" t="str">
            <v>CARANTIA</v>
          </cell>
          <cell r="B4950">
            <v>202505</v>
          </cell>
          <cell r="D4950" t="str">
            <v>Crédito Nacional</v>
          </cell>
          <cell r="G4950" t="str">
            <v>Real</v>
          </cell>
        </row>
        <row r="4951">
          <cell r="A4951" t="str">
            <v>CARANTIA</v>
          </cell>
          <cell r="B4951">
            <v>202505</v>
          </cell>
          <cell r="D4951" t="str">
            <v>Crédito Internacional</v>
          </cell>
          <cell r="G4951" t="str">
            <v>Presupuesto</v>
          </cell>
        </row>
        <row r="4952">
          <cell r="A4952" t="str">
            <v>CARANTIA</v>
          </cell>
          <cell r="B4952">
            <v>202505</v>
          </cell>
          <cell r="D4952" t="str">
            <v>Crédito Nacional</v>
          </cell>
          <cell r="G4952" t="str">
            <v>Presupuesto</v>
          </cell>
        </row>
        <row r="4953">
          <cell r="A4953" t="str">
            <v>CARANTIA</v>
          </cell>
          <cell r="B4953">
            <v>202505</v>
          </cell>
          <cell r="D4953" t="str">
            <v>Eventos</v>
          </cell>
          <cell r="G4953" t="str">
            <v>Presupuesto</v>
          </cell>
        </row>
        <row r="4954">
          <cell r="A4954" t="str">
            <v>CARANTIA</v>
          </cell>
          <cell r="B4954">
            <v>202505</v>
          </cell>
          <cell r="D4954" t="str">
            <v>Eventos</v>
          </cell>
          <cell r="G4954" t="str">
            <v>Real</v>
          </cell>
        </row>
        <row r="4955">
          <cell r="A4955" t="str">
            <v>CARANTIA</v>
          </cell>
          <cell r="B4955">
            <v>202505</v>
          </cell>
          <cell r="D4955" t="str">
            <v>Flotas</v>
          </cell>
          <cell r="G4955" t="str">
            <v>Presupuesto</v>
          </cell>
        </row>
        <row r="4956">
          <cell r="A4956" t="str">
            <v>CARANTIA</v>
          </cell>
          <cell r="B4956">
            <v>202505</v>
          </cell>
          <cell r="D4956" t="str">
            <v>Flotas</v>
          </cell>
          <cell r="G4956" t="str">
            <v>Real</v>
          </cell>
        </row>
        <row r="4957">
          <cell r="A4957" t="str">
            <v>CARANTIA</v>
          </cell>
          <cell r="B4957">
            <v>202505</v>
          </cell>
          <cell r="D4957" t="str">
            <v>Hogar</v>
          </cell>
          <cell r="G4957" t="str">
            <v>Presupuesto</v>
          </cell>
        </row>
        <row r="4958">
          <cell r="A4958" t="str">
            <v>CARANTIA</v>
          </cell>
          <cell r="B4958">
            <v>202505</v>
          </cell>
          <cell r="D4958" t="str">
            <v>Hogar</v>
          </cell>
          <cell r="G4958" t="str">
            <v>Real</v>
          </cell>
        </row>
        <row r="4959">
          <cell r="A4959" t="str">
            <v>CARANTIA</v>
          </cell>
          <cell r="B4959">
            <v>202505</v>
          </cell>
          <cell r="D4959" t="str">
            <v>Ingeniería</v>
          </cell>
          <cell r="G4959" t="str">
            <v>Presupuesto</v>
          </cell>
        </row>
        <row r="4960">
          <cell r="A4960" t="str">
            <v>CARANTIA</v>
          </cell>
          <cell r="B4960">
            <v>202505</v>
          </cell>
          <cell r="D4960" t="str">
            <v>Ingeniería</v>
          </cell>
          <cell r="G4960" t="str">
            <v>Real</v>
          </cell>
        </row>
        <row r="4961">
          <cell r="A4961" t="str">
            <v>CARANTIA</v>
          </cell>
          <cell r="B4961">
            <v>202505</v>
          </cell>
          <cell r="D4961" t="str">
            <v>Inmobiliario</v>
          </cell>
          <cell r="G4961" t="str">
            <v>Presupuesto</v>
          </cell>
        </row>
        <row r="4962">
          <cell r="A4962" t="str">
            <v>CARANTIA</v>
          </cell>
          <cell r="B4962">
            <v>202505</v>
          </cell>
          <cell r="D4962" t="str">
            <v>Inmobiliario</v>
          </cell>
          <cell r="G4962" t="str">
            <v>Real</v>
          </cell>
        </row>
        <row r="4963">
          <cell r="A4963" t="str">
            <v>CARANTIA</v>
          </cell>
          <cell r="B4963">
            <v>202505</v>
          </cell>
          <cell r="D4963" t="str">
            <v>Líneas Financieras</v>
          </cell>
          <cell r="G4963" t="str">
            <v>Presupuesto</v>
          </cell>
        </row>
        <row r="4964">
          <cell r="A4964" t="str">
            <v>CARANTIA</v>
          </cell>
          <cell r="B4964">
            <v>202505</v>
          </cell>
          <cell r="D4964" t="str">
            <v>Líneas Financieras</v>
          </cell>
          <cell r="G4964" t="str">
            <v>Real</v>
          </cell>
        </row>
        <row r="4965">
          <cell r="A4965" t="str">
            <v>CARANTIA</v>
          </cell>
          <cell r="B4965">
            <v>202505</v>
          </cell>
          <cell r="D4965" t="str">
            <v>Náutica</v>
          </cell>
          <cell r="G4965" t="str">
            <v>Presupuesto</v>
          </cell>
        </row>
        <row r="4966">
          <cell r="A4966" t="str">
            <v>CARANTIA</v>
          </cell>
          <cell r="B4966">
            <v>202505</v>
          </cell>
          <cell r="D4966" t="str">
            <v>Náutica</v>
          </cell>
          <cell r="G4966" t="str">
            <v>Real</v>
          </cell>
        </row>
        <row r="4967">
          <cell r="A4967" t="str">
            <v>CARANTIA</v>
          </cell>
          <cell r="B4967">
            <v>202505</v>
          </cell>
          <cell r="D4967" t="str">
            <v>Particulares Resto</v>
          </cell>
          <cell r="G4967" t="str">
            <v>Presupuesto</v>
          </cell>
        </row>
        <row r="4968">
          <cell r="A4968" t="str">
            <v>CARANTIA</v>
          </cell>
          <cell r="B4968">
            <v>202505</v>
          </cell>
          <cell r="D4968" t="str">
            <v>Particulares Resto</v>
          </cell>
          <cell r="G4968" t="str">
            <v>Real</v>
          </cell>
        </row>
        <row r="4969">
          <cell r="A4969" t="str">
            <v>CARANTIA</v>
          </cell>
          <cell r="B4969">
            <v>202505</v>
          </cell>
          <cell r="D4969" t="str">
            <v>Property</v>
          </cell>
          <cell r="G4969" t="str">
            <v>Presupuesto</v>
          </cell>
        </row>
        <row r="4970">
          <cell r="A4970" t="str">
            <v>CARANTIA</v>
          </cell>
          <cell r="B4970">
            <v>202505</v>
          </cell>
          <cell r="D4970" t="str">
            <v>Property</v>
          </cell>
          <cell r="G4970" t="str">
            <v>Real</v>
          </cell>
        </row>
        <row r="4971">
          <cell r="A4971" t="str">
            <v>CARANTIA</v>
          </cell>
          <cell r="B4971">
            <v>202505</v>
          </cell>
          <cell r="D4971" t="str">
            <v>RC</v>
          </cell>
          <cell r="G4971" t="str">
            <v>Presupuesto</v>
          </cell>
        </row>
        <row r="4972">
          <cell r="A4972" t="str">
            <v>CARANTIA</v>
          </cell>
          <cell r="B4972">
            <v>202505</v>
          </cell>
          <cell r="D4972" t="str">
            <v>RC</v>
          </cell>
          <cell r="G4972" t="str">
            <v>Real</v>
          </cell>
        </row>
        <row r="4973">
          <cell r="A4973" t="str">
            <v>CARANTIA</v>
          </cell>
          <cell r="B4973">
            <v>202505</v>
          </cell>
          <cell r="D4973" t="str">
            <v>Resto de lineas</v>
          </cell>
          <cell r="G4973" t="str">
            <v>Presupuesto</v>
          </cell>
        </row>
        <row r="4974">
          <cell r="A4974" t="str">
            <v>CARANTIA</v>
          </cell>
          <cell r="B4974">
            <v>202505</v>
          </cell>
          <cell r="D4974" t="str">
            <v>Resto de lineas</v>
          </cell>
          <cell r="G4974" t="str">
            <v>Real</v>
          </cell>
        </row>
        <row r="4975">
          <cell r="A4975" t="str">
            <v>CARANTIA</v>
          </cell>
          <cell r="B4975">
            <v>202505</v>
          </cell>
          <cell r="D4975" t="str">
            <v>Retirada</v>
          </cell>
          <cell r="G4975" t="str">
            <v>Presupuesto</v>
          </cell>
        </row>
        <row r="4976">
          <cell r="A4976" t="str">
            <v>CARANTIA</v>
          </cell>
          <cell r="B4976">
            <v>202505</v>
          </cell>
          <cell r="D4976" t="str">
            <v>Retirada</v>
          </cell>
          <cell r="G4976" t="str">
            <v>Real</v>
          </cell>
        </row>
        <row r="4977">
          <cell r="A4977" t="str">
            <v>CARANTIA</v>
          </cell>
          <cell r="B4977">
            <v>202505</v>
          </cell>
          <cell r="D4977" t="str">
            <v>Seguros Personales (No Vida) Colectivos</v>
          </cell>
          <cell r="G4977" t="str">
            <v>Presupuesto</v>
          </cell>
        </row>
        <row r="4978">
          <cell r="A4978" t="str">
            <v>CARANTIA</v>
          </cell>
          <cell r="B4978">
            <v>202505</v>
          </cell>
          <cell r="D4978" t="str">
            <v>Seguros Personales (No Vida) Colectivos</v>
          </cell>
          <cell r="G4978" t="str">
            <v>Real</v>
          </cell>
        </row>
        <row r="4979">
          <cell r="A4979" t="str">
            <v>CARANTIA</v>
          </cell>
          <cell r="B4979">
            <v>202505</v>
          </cell>
          <cell r="D4979" t="str">
            <v>Seguros Personales (No Vida) Particular</v>
          </cell>
          <cell r="G4979" t="str">
            <v>Presupuesto</v>
          </cell>
        </row>
        <row r="4980">
          <cell r="A4980" t="str">
            <v>CARANTIA</v>
          </cell>
          <cell r="B4980">
            <v>202505</v>
          </cell>
          <cell r="D4980" t="str">
            <v>Seguros Personales (No Vida) Particular</v>
          </cell>
          <cell r="G4980" t="str">
            <v>Real</v>
          </cell>
        </row>
        <row r="4981">
          <cell r="A4981" t="str">
            <v>CARANTIA</v>
          </cell>
          <cell r="B4981">
            <v>202505</v>
          </cell>
          <cell r="D4981" t="str">
            <v>Transporte</v>
          </cell>
          <cell r="G4981" t="str">
            <v>Presupuesto</v>
          </cell>
        </row>
        <row r="4982">
          <cell r="A4982" t="str">
            <v>CARANTIA</v>
          </cell>
          <cell r="B4982">
            <v>202505</v>
          </cell>
          <cell r="D4982" t="str">
            <v>Transporte</v>
          </cell>
          <cell r="G4982" t="str">
            <v>Real</v>
          </cell>
        </row>
        <row r="4983">
          <cell r="A4983" t="str">
            <v>CARANTIA</v>
          </cell>
          <cell r="B4983">
            <v>202505</v>
          </cell>
          <cell r="D4983" t="str">
            <v>Venta Cruzada</v>
          </cell>
          <cell r="G4983" t="str">
            <v>Presupuesto</v>
          </cell>
        </row>
        <row r="4984">
          <cell r="A4984" t="str">
            <v>CARANTIA</v>
          </cell>
          <cell r="B4984">
            <v>202505</v>
          </cell>
          <cell r="D4984" t="str">
            <v>Venta Cruzada</v>
          </cell>
          <cell r="G4984" t="str">
            <v>Real</v>
          </cell>
        </row>
        <row r="4985">
          <cell r="A4985" t="str">
            <v>CARANTIA</v>
          </cell>
          <cell r="B4985">
            <v>202505</v>
          </cell>
          <cell r="D4985" t="str">
            <v>Vida Ahorro Colectivo</v>
          </cell>
          <cell r="G4985" t="str">
            <v>Presupuesto</v>
          </cell>
        </row>
        <row r="4986">
          <cell r="A4986" t="str">
            <v>CARANTIA</v>
          </cell>
          <cell r="B4986">
            <v>202505</v>
          </cell>
          <cell r="D4986" t="str">
            <v>Vida Ahorro Colectivo</v>
          </cell>
          <cell r="G4986" t="str">
            <v>Real</v>
          </cell>
        </row>
        <row r="4987">
          <cell r="A4987" t="str">
            <v>CARANTIA</v>
          </cell>
          <cell r="B4987">
            <v>202505</v>
          </cell>
          <cell r="D4987" t="str">
            <v>Vida Ahorro Particular</v>
          </cell>
          <cell r="G4987" t="str">
            <v>Presupuesto</v>
          </cell>
        </row>
        <row r="4988">
          <cell r="A4988" t="str">
            <v>CARANTIA</v>
          </cell>
          <cell r="B4988">
            <v>202505</v>
          </cell>
          <cell r="D4988" t="str">
            <v>Vida Ahorro Particular</v>
          </cell>
          <cell r="G4988" t="str">
            <v>Real</v>
          </cell>
        </row>
        <row r="4989">
          <cell r="A4989" t="str">
            <v>CARANTIA</v>
          </cell>
          <cell r="B4989">
            <v>202505</v>
          </cell>
          <cell r="D4989" t="str">
            <v>Vida Ganado</v>
          </cell>
          <cell r="G4989" t="str">
            <v>Presupuesto</v>
          </cell>
        </row>
        <row r="4990">
          <cell r="A4990" t="str">
            <v>CARANTIA</v>
          </cell>
          <cell r="B4990">
            <v>202505</v>
          </cell>
          <cell r="D4990" t="str">
            <v>Vida Riesgo Colectivo</v>
          </cell>
          <cell r="G4990" t="str">
            <v>Presupuesto</v>
          </cell>
        </row>
        <row r="4991">
          <cell r="A4991" t="str">
            <v>CARANTIA</v>
          </cell>
          <cell r="B4991">
            <v>202505</v>
          </cell>
          <cell r="D4991" t="str">
            <v>Vida Riesgo Colectivo</v>
          </cell>
          <cell r="G4991" t="str">
            <v>Real</v>
          </cell>
        </row>
        <row r="4992">
          <cell r="A4992" t="str">
            <v>CARANTIA</v>
          </cell>
          <cell r="B4992">
            <v>202505</v>
          </cell>
          <cell r="D4992" t="str">
            <v>Vida Riesgo Particular</v>
          </cell>
          <cell r="G4992" t="str">
            <v>Presupuesto</v>
          </cell>
        </row>
        <row r="4993">
          <cell r="A4993" t="str">
            <v>CARANTIA</v>
          </cell>
          <cell r="B4993">
            <v>202505</v>
          </cell>
          <cell r="D4993" t="str">
            <v>Vida Riesgo Particular</v>
          </cell>
          <cell r="G4993" t="str">
            <v>Real</v>
          </cell>
        </row>
        <row r="4994">
          <cell r="A4994" t="str">
            <v>CARANTIA</v>
          </cell>
          <cell r="B4994">
            <v>202506</v>
          </cell>
          <cell r="D4994" t="str">
            <v>--</v>
          </cell>
          <cell r="G4994" t="str">
            <v>Presupuesto</v>
          </cell>
        </row>
        <row r="4995">
          <cell r="A4995" t="str">
            <v>CARANTIA</v>
          </cell>
          <cell r="B4995">
            <v>202506</v>
          </cell>
          <cell r="D4995" t="str">
            <v>--</v>
          </cell>
          <cell r="G4995" t="str">
            <v>Real</v>
          </cell>
        </row>
        <row r="4996">
          <cell r="A4996" t="str">
            <v>CARANTIA</v>
          </cell>
          <cell r="B4996">
            <v>202506</v>
          </cell>
          <cell r="D4996" t="str">
            <v>Resto de Lineas</v>
          </cell>
          <cell r="G4996" t="str">
            <v>Real</v>
          </cell>
        </row>
        <row r="4997">
          <cell r="A4997" t="str">
            <v>CARANTIA</v>
          </cell>
          <cell r="B4997">
            <v>202506</v>
          </cell>
          <cell r="D4997" t="str">
            <v>Arte</v>
          </cell>
          <cell r="G4997" t="str">
            <v>Presupuesto</v>
          </cell>
        </row>
        <row r="4998">
          <cell r="A4998" t="str">
            <v>CARANTIA</v>
          </cell>
          <cell r="B4998">
            <v>202506</v>
          </cell>
          <cell r="D4998" t="str">
            <v>Autos</v>
          </cell>
          <cell r="G4998" t="str">
            <v>Presupuesto</v>
          </cell>
        </row>
        <row r="4999">
          <cell r="A4999" t="str">
            <v>CARANTIA</v>
          </cell>
          <cell r="B4999">
            <v>202506</v>
          </cell>
          <cell r="D4999" t="str">
            <v>Autos</v>
          </cell>
          <cell r="G4999" t="str">
            <v>Real</v>
          </cell>
        </row>
        <row r="5000">
          <cell r="A5000" t="str">
            <v>CARANTIA</v>
          </cell>
          <cell r="B5000">
            <v>202506</v>
          </cell>
          <cell r="D5000" t="str">
            <v>B2B2C</v>
          </cell>
          <cell r="G5000" t="str">
            <v>Presupuesto</v>
          </cell>
        </row>
        <row r="5001">
          <cell r="A5001" t="str">
            <v>CARANTIA</v>
          </cell>
          <cell r="B5001">
            <v>202506</v>
          </cell>
          <cell r="D5001" t="str">
            <v>Caución</v>
          </cell>
          <cell r="G5001" t="str">
            <v>Presupuesto</v>
          </cell>
        </row>
        <row r="5002">
          <cell r="A5002" t="str">
            <v>CARANTIA</v>
          </cell>
          <cell r="B5002">
            <v>202506</v>
          </cell>
          <cell r="D5002" t="str">
            <v>Caución</v>
          </cell>
          <cell r="G5002" t="str">
            <v>Real</v>
          </cell>
        </row>
        <row r="5003">
          <cell r="A5003" t="str">
            <v>CARANTIA</v>
          </cell>
          <cell r="B5003">
            <v>202506</v>
          </cell>
          <cell r="D5003" t="str">
            <v>Crédito Nacional</v>
          </cell>
          <cell r="G5003" t="str">
            <v>Real</v>
          </cell>
        </row>
        <row r="5004">
          <cell r="A5004" t="str">
            <v>CARANTIA</v>
          </cell>
          <cell r="B5004">
            <v>202506</v>
          </cell>
          <cell r="D5004" t="str">
            <v>Crédito Internacional</v>
          </cell>
          <cell r="G5004" t="str">
            <v>Presupuesto</v>
          </cell>
        </row>
        <row r="5005">
          <cell r="A5005" t="str">
            <v>CARANTIA</v>
          </cell>
          <cell r="B5005">
            <v>202506</v>
          </cell>
          <cell r="D5005" t="str">
            <v>Crédito Nacional</v>
          </cell>
          <cell r="G5005" t="str">
            <v>Presupuesto</v>
          </cell>
        </row>
        <row r="5006">
          <cell r="A5006" t="str">
            <v>CARANTIA</v>
          </cell>
          <cell r="B5006">
            <v>202506</v>
          </cell>
          <cell r="D5006" t="str">
            <v>Eventos</v>
          </cell>
          <cell r="G5006" t="str">
            <v>Presupuesto</v>
          </cell>
        </row>
        <row r="5007">
          <cell r="A5007" t="str">
            <v>CARANTIA</v>
          </cell>
          <cell r="B5007">
            <v>202506</v>
          </cell>
          <cell r="D5007" t="str">
            <v>Eventos</v>
          </cell>
          <cell r="G5007" t="str">
            <v>Real</v>
          </cell>
        </row>
        <row r="5008">
          <cell r="A5008" t="str">
            <v>CARANTIA</v>
          </cell>
          <cell r="B5008">
            <v>202506</v>
          </cell>
          <cell r="D5008" t="str">
            <v>Flotas</v>
          </cell>
          <cell r="G5008" t="str">
            <v>Presupuesto</v>
          </cell>
        </row>
        <row r="5009">
          <cell r="A5009" t="str">
            <v>CARANTIA</v>
          </cell>
          <cell r="B5009">
            <v>202506</v>
          </cell>
          <cell r="D5009" t="str">
            <v>Flotas</v>
          </cell>
          <cell r="G5009" t="str">
            <v>Real</v>
          </cell>
        </row>
        <row r="5010">
          <cell r="A5010" t="str">
            <v>CARANTIA</v>
          </cell>
          <cell r="B5010">
            <v>202506</v>
          </cell>
          <cell r="D5010" t="str">
            <v>Hogar</v>
          </cell>
          <cell r="G5010" t="str">
            <v>Presupuesto</v>
          </cell>
        </row>
        <row r="5011">
          <cell r="A5011" t="str">
            <v>CARANTIA</v>
          </cell>
          <cell r="B5011">
            <v>202506</v>
          </cell>
          <cell r="D5011" t="str">
            <v>Hogar</v>
          </cell>
          <cell r="G5011" t="str">
            <v>Real</v>
          </cell>
        </row>
        <row r="5012">
          <cell r="A5012" t="str">
            <v>CARANTIA</v>
          </cell>
          <cell r="B5012">
            <v>202506</v>
          </cell>
          <cell r="D5012" t="str">
            <v>Ingeniería</v>
          </cell>
          <cell r="G5012" t="str">
            <v>Presupuesto</v>
          </cell>
        </row>
        <row r="5013">
          <cell r="A5013" t="str">
            <v>CARANTIA</v>
          </cell>
          <cell r="B5013">
            <v>202506</v>
          </cell>
          <cell r="D5013" t="str">
            <v>Ingeniería</v>
          </cell>
          <cell r="G5013" t="str">
            <v>Real</v>
          </cell>
        </row>
        <row r="5014">
          <cell r="A5014" t="str">
            <v>CARANTIA</v>
          </cell>
          <cell r="B5014">
            <v>202506</v>
          </cell>
          <cell r="D5014" t="str">
            <v>Inmobiliario</v>
          </cell>
          <cell r="G5014" t="str">
            <v>Presupuesto</v>
          </cell>
        </row>
        <row r="5015">
          <cell r="A5015" t="str">
            <v>CARANTIA</v>
          </cell>
          <cell r="B5015">
            <v>202506</v>
          </cell>
          <cell r="D5015" t="str">
            <v>Inmobiliario</v>
          </cell>
          <cell r="G5015" t="str">
            <v>Real</v>
          </cell>
        </row>
        <row r="5016">
          <cell r="A5016" t="str">
            <v>CARANTIA</v>
          </cell>
          <cell r="B5016">
            <v>202506</v>
          </cell>
          <cell r="D5016" t="str">
            <v>Líneas Financieras</v>
          </cell>
          <cell r="G5016" t="str">
            <v>Presupuesto</v>
          </cell>
        </row>
        <row r="5017">
          <cell r="A5017" t="str">
            <v>CARANTIA</v>
          </cell>
          <cell r="B5017">
            <v>202506</v>
          </cell>
          <cell r="D5017" t="str">
            <v>Líneas Financieras</v>
          </cell>
          <cell r="G5017" t="str">
            <v>Real</v>
          </cell>
        </row>
        <row r="5018">
          <cell r="A5018" t="str">
            <v>CARANTIA</v>
          </cell>
          <cell r="B5018">
            <v>202506</v>
          </cell>
          <cell r="D5018" t="str">
            <v>Náutica</v>
          </cell>
          <cell r="G5018" t="str">
            <v>Presupuesto</v>
          </cell>
        </row>
        <row r="5019">
          <cell r="A5019" t="str">
            <v>CARANTIA</v>
          </cell>
          <cell r="B5019">
            <v>202506</v>
          </cell>
          <cell r="D5019" t="str">
            <v>Náutica</v>
          </cell>
          <cell r="G5019" t="str">
            <v>Real</v>
          </cell>
        </row>
        <row r="5020">
          <cell r="A5020" t="str">
            <v>CARANTIA</v>
          </cell>
          <cell r="B5020">
            <v>202506</v>
          </cell>
          <cell r="D5020" t="str">
            <v>Particulares Resto</v>
          </cell>
          <cell r="G5020" t="str">
            <v>Presupuesto</v>
          </cell>
        </row>
        <row r="5021">
          <cell r="A5021" t="str">
            <v>CARANTIA</v>
          </cell>
          <cell r="B5021">
            <v>202506</v>
          </cell>
          <cell r="D5021" t="str">
            <v>Particulares Resto</v>
          </cell>
          <cell r="G5021" t="str">
            <v>Real</v>
          </cell>
        </row>
        <row r="5022">
          <cell r="A5022" t="str">
            <v>CARANTIA</v>
          </cell>
          <cell r="B5022">
            <v>202506</v>
          </cell>
          <cell r="D5022" t="str">
            <v>Property</v>
          </cell>
          <cell r="G5022" t="str">
            <v>Presupuesto</v>
          </cell>
        </row>
        <row r="5023">
          <cell r="A5023" t="str">
            <v>CARANTIA</v>
          </cell>
          <cell r="B5023">
            <v>202506</v>
          </cell>
          <cell r="D5023" t="str">
            <v>Property</v>
          </cell>
          <cell r="G5023" t="str">
            <v>Real</v>
          </cell>
        </row>
        <row r="5024">
          <cell r="A5024" t="str">
            <v>CARANTIA</v>
          </cell>
          <cell r="B5024">
            <v>202506</v>
          </cell>
          <cell r="D5024" t="str">
            <v>RC</v>
          </cell>
          <cell r="G5024" t="str">
            <v>Presupuesto</v>
          </cell>
        </row>
        <row r="5025">
          <cell r="A5025" t="str">
            <v>CARANTIA</v>
          </cell>
          <cell r="B5025">
            <v>202506</v>
          </cell>
          <cell r="D5025" t="str">
            <v>RC</v>
          </cell>
          <cell r="G5025" t="str">
            <v>Real</v>
          </cell>
        </row>
        <row r="5026">
          <cell r="A5026" t="str">
            <v>CARANTIA</v>
          </cell>
          <cell r="B5026">
            <v>202506</v>
          </cell>
          <cell r="D5026" t="str">
            <v>Resto de lineas</v>
          </cell>
          <cell r="G5026" t="str">
            <v>Presupuesto</v>
          </cell>
        </row>
        <row r="5027">
          <cell r="A5027" t="str">
            <v>CARANTIA</v>
          </cell>
          <cell r="B5027">
            <v>202506</v>
          </cell>
          <cell r="D5027" t="str">
            <v>Retirada</v>
          </cell>
          <cell r="G5027" t="str">
            <v>Presupuesto</v>
          </cell>
        </row>
        <row r="5028">
          <cell r="A5028" t="str">
            <v>CARANTIA</v>
          </cell>
          <cell r="B5028">
            <v>202506</v>
          </cell>
          <cell r="D5028" t="str">
            <v>Retirada</v>
          </cell>
          <cell r="G5028" t="str">
            <v>Real</v>
          </cell>
        </row>
        <row r="5029">
          <cell r="A5029" t="str">
            <v>CARANTIA</v>
          </cell>
          <cell r="B5029">
            <v>202506</v>
          </cell>
          <cell r="D5029" t="str">
            <v>Seguros Personales (No Vida) Colectivos</v>
          </cell>
          <cell r="G5029" t="str">
            <v>Presupuesto</v>
          </cell>
        </row>
        <row r="5030">
          <cell r="A5030" t="str">
            <v>CARANTIA</v>
          </cell>
          <cell r="B5030">
            <v>202506</v>
          </cell>
          <cell r="D5030" t="str">
            <v>Seguros Personales (No Vida) Colectivos</v>
          </cell>
          <cell r="G5030" t="str">
            <v>Real</v>
          </cell>
        </row>
        <row r="5031">
          <cell r="A5031" t="str">
            <v>CARANTIA</v>
          </cell>
          <cell r="B5031">
            <v>202506</v>
          </cell>
          <cell r="D5031" t="str">
            <v>Seguros Personales (No Vida) Particular</v>
          </cell>
          <cell r="G5031" t="str">
            <v>Presupuesto</v>
          </cell>
        </row>
        <row r="5032">
          <cell r="A5032" t="str">
            <v>CARANTIA</v>
          </cell>
          <cell r="B5032">
            <v>202506</v>
          </cell>
          <cell r="D5032" t="str">
            <v>Seguros Personales (No Vida) Particular</v>
          </cell>
          <cell r="G5032" t="str">
            <v>Real</v>
          </cell>
        </row>
        <row r="5033">
          <cell r="A5033" t="str">
            <v>CARANTIA</v>
          </cell>
          <cell r="B5033">
            <v>202506</v>
          </cell>
          <cell r="D5033" t="str">
            <v>Transporte</v>
          </cell>
          <cell r="G5033" t="str">
            <v>Presupuesto</v>
          </cell>
        </row>
        <row r="5034">
          <cell r="A5034" t="str">
            <v>CARANTIA</v>
          </cell>
          <cell r="B5034">
            <v>202506</v>
          </cell>
          <cell r="D5034" t="str">
            <v>Transporte</v>
          </cell>
          <cell r="G5034" t="str">
            <v>Real</v>
          </cell>
        </row>
        <row r="5035">
          <cell r="A5035" t="str">
            <v>CARANTIA</v>
          </cell>
          <cell r="B5035">
            <v>202506</v>
          </cell>
          <cell r="D5035" t="str">
            <v>Venta Cruzada</v>
          </cell>
          <cell r="G5035" t="str">
            <v>Presupuesto</v>
          </cell>
        </row>
        <row r="5036">
          <cell r="A5036" t="str">
            <v>CARANTIA</v>
          </cell>
          <cell r="B5036">
            <v>202506</v>
          </cell>
          <cell r="D5036" t="str">
            <v>Venta Cruzada</v>
          </cell>
          <cell r="G5036" t="str">
            <v>Real</v>
          </cell>
        </row>
        <row r="5037">
          <cell r="A5037" t="str">
            <v>CARANTIA</v>
          </cell>
          <cell r="B5037">
            <v>202506</v>
          </cell>
          <cell r="D5037" t="str">
            <v>Vida Ahorro Colectivo</v>
          </cell>
          <cell r="G5037" t="str">
            <v>Presupuesto</v>
          </cell>
        </row>
        <row r="5038">
          <cell r="A5038" t="str">
            <v>CARANTIA</v>
          </cell>
          <cell r="B5038">
            <v>202506</v>
          </cell>
          <cell r="D5038" t="str">
            <v>Vida Ahorro Colectivo</v>
          </cell>
          <cell r="G5038" t="str">
            <v>Real</v>
          </cell>
        </row>
        <row r="5039">
          <cell r="A5039" t="str">
            <v>CARANTIA</v>
          </cell>
          <cell r="B5039">
            <v>202506</v>
          </cell>
          <cell r="D5039" t="str">
            <v>Vida Ahorro Particular</v>
          </cell>
          <cell r="G5039" t="str">
            <v>Presupuesto</v>
          </cell>
        </row>
        <row r="5040">
          <cell r="A5040" t="str">
            <v>CARANTIA</v>
          </cell>
          <cell r="B5040">
            <v>202506</v>
          </cell>
          <cell r="D5040" t="str">
            <v>Vida Ahorro Particular</v>
          </cell>
          <cell r="G5040" t="str">
            <v>Real</v>
          </cell>
        </row>
        <row r="5041">
          <cell r="A5041" t="str">
            <v>CARANTIA</v>
          </cell>
          <cell r="B5041">
            <v>202506</v>
          </cell>
          <cell r="D5041" t="str">
            <v>Vida Ganado</v>
          </cell>
          <cell r="G5041" t="str">
            <v>Presupuesto</v>
          </cell>
        </row>
        <row r="5042">
          <cell r="A5042" t="str">
            <v>CARANTIA</v>
          </cell>
          <cell r="B5042">
            <v>202506</v>
          </cell>
          <cell r="D5042" t="str">
            <v>Vida Riesgo Colectivo</v>
          </cell>
          <cell r="G5042" t="str">
            <v>Presupuesto</v>
          </cell>
        </row>
        <row r="5043">
          <cell r="A5043" t="str">
            <v>CARANTIA</v>
          </cell>
          <cell r="B5043">
            <v>202506</v>
          </cell>
          <cell r="D5043" t="str">
            <v>Vida Riesgo Colectivo</v>
          </cell>
          <cell r="G5043" t="str">
            <v>Real</v>
          </cell>
        </row>
        <row r="5044">
          <cell r="A5044" t="str">
            <v>CARANTIA</v>
          </cell>
          <cell r="B5044">
            <v>202506</v>
          </cell>
          <cell r="D5044" t="str">
            <v>Vida Riesgo Particular</v>
          </cell>
          <cell r="G5044" t="str">
            <v>Presupuesto</v>
          </cell>
        </row>
        <row r="5045">
          <cell r="A5045" t="str">
            <v>CARANTIA</v>
          </cell>
          <cell r="B5045">
            <v>202506</v>
          </cell>
          <cell r="D5045" t="str">
            <v>Vida Riesgo Particular</v>
          </cell>
          <cell r="G5045" t="str">
            <v>Real</v>
          </cell>
        </row>
        <row r="5046">
          <cell r="A5046" t="str">
            <v>CARANTIA</v>
          </cell>
          <cell r="B5046">
            <v>202507</v>
          </cell>
          <cell r="D5046" t="str">
            <v>--</v>
          </cell>
          <cell r="G5046" t="str">
            <v>Presupuesto</v>
          </cell>
        </row>
        <row r="5047">
          <cell r="A5047" t="str">
            <v>CARANTIA</v>
          </cell>
          <cell r="B5047">
            <v>202507</v>
          </cell>
          <cell r="D5047" t="str">
            <v>--</v>
          </cell>
          <cell r="G5047" t="str">
            <v>Real</v>
          </cell>
        </row>
        <row r="5048">
          <cell r="A5048" t="str">
            <v>CARANTIA</v>
          </cell>
          <cell r="B5048">
            <v>202507</v>
          </cell>
          <cell r="D5048" t="str">
            <v>Resto de Lineas</v>
          </cell>
          <cell r="G5048" t="str">
            <v>Real</v>
          </cell>
        </row>
        <row r="5049">
          <cell r="A5049" t="str">
            <v>CARANTIA</v>
          </cell>
          <cell r="B5049">
            <v>202507</v>
          </cell>
          <cell r="D5049" t="str">
            <v>Arte</v>
          </cell>
          <cell r="G5049" t="str">
            <v>Presupuesto</v>
          </cell>
        </row>
        <row r="5050">
          <cell r="A5050" t="str">
            <v>CARANTIA</v>
          </cell>
          <cell r="B5050">
            <v>202507</v>
          </cell>
          <cell r="D5050" t="str">
            <v>Autos</v>
          </cell>
          <cell r="G5050" t="str">
            <v>Presupuesto</v>
          </cell>
        </row>
        <row r="5051">
          <cell r="A5051" t="str">
            <v>CARANTIA</v>
          </cell>
          <cell r="B5051">
            <v>202507</v>
          </cell>
          <cell r="D5051" t="str">
            <v>Autos</v>
          </cell>
          <cell r="G5051" t="str">
            <v>Real</v>
          </cell>
        </row>
        <row r="5052">
          <cell r="A5052" t="str">
            <v>CARANTIA</v>
          </cell>
          <cell r="B5052">
            <v>202507</v>
          </cell>
          <cell r="D5052" t="str">
            <v>B2B2C</v>
          </cell>
          <cell r="G5052" t="str">
            <v>Presupuesto</v>
          </cell>
        </row>
        <row r="5053">
          <cell r="A5053" t="str">
            <v>CARANTIA</v>
          </cell>
          <cell r="B5053">
            <v>202507</v>
          </cell>
          <cell r="D5053" t="str">
            <v>Caución</v>
          </cell>
          <cell r="G5053" t="str">
            <v>Presupuesto</v>
          </cell>
        </row>
        <row r="5054">
          <cell r="A5054" t="str">
            <v>CARANTIA</v>
          </cell>
          <cell r="B5054">
            <v>202507</v>
          </cell>
          <cell r="D5054" t="str">
            <v>Caución</v>
          </cell>
          <cell r="G5054" t="str">
            <v>Real</v>
          </cell>
        </row>
        <row r="5055">
          <cell r="A5055" t="str">
            <v>CARANTIA</v>
          </cell>
          <cell r="B5055">
            <v>202507</v>
          </cell>
          <cell r="D5055" t="str">
            <v>Crédito Nacional</v>
          </cell>
          <cell r="G5055" t="str">
            <v>Real</v>
          </cell>
        </row>
        <row r="5056">
          <cell r="A5056" t="str">
            <v>CARANTIA</v>
          </cell>
          <cell r="B5056">
            <v>202507</v>
          </cell>
          <cell r="D5056" t="str">
            <v>Crédito Internacional</v>
          </cell>
          <cell r="G5056" t="str">
            <v>Presupuesto</v>
          </cell>
        </row>
        <row r="5057">
          <cell r="A5057" t="str">
            <v>CARANTIA</v>
          </cell>
          <cell r="B5057">
            <v>202507</v>
          </cell>
          <cell r="D5057" t="str">
            <v>Crédito Nacional</v>
          </cell>
          <cell r="G5057" t="str">
            <v>Presupuesto</v>
          </cell>
        </row>
        <row r="5058">
          <cell r="A5058" t="str">
            <v>CARANTIA</v>
          </cell>
          <cell r="B5058">
            <v>202507</v>
          </cell>
          <cell r="D5058" t="str">
            <v>Eventos</v>
          </cell>
          <cell r="G5058" t="str">
            <v>Presupuesto</v>
          </cell>
        </row>
        <row r="5059">
          <cell r="A5059" t="str">
            <v>CARANTIA</v>
          </cell>
          <cell r="B5059">
            <v>202507</v>
          </cell>
          <cell r="D5059" t="str">
            <v>Eventos</v>
          </cell>
          <cell r="G5059" t="str">
            <v>Real</v>
          </cell>
        </row>
        <row r="5060">
          <cell r="A5060" t="str">
            <v>CARANTIA</v>
          </cell>
          <cell r="B5060">
            <v>202507</v>
          </cell>
          <cell r="D5060" t="str">
            <v>Flotas</v>
          </cell>
          <cell r="G5060" t="str">
            <v>Presupuesto</v>
          </cell>
        </row>
        <row r="5061">
          <cell r="A5061" t="str">
            <v>CARANTIA</v>
          </cell>
          <cell r="B5061">
            <v>202507</v>
          </cell>
          <cell r="D5061" t="str">
            <v>Flotas</v>
          </cell>
          <cell r="G5061" t="str">
            <v>Real</v>
          </cell>
        </row>
        <row r="5062">
          <cell r="A5062" t="str">
            <v>CARANTIA</v>
          </cell>
          <cell r="B5062">
            <v>202507</v>
          </cell>
          <cell r="D5062" t="str">
            <v>Hogar</v>
          </cell>
          <cell r="G5062" t="str">
            <v>Presupuesto</v>
          </cell>
        </row>
        <row r="5063">
          <cell r="A5063" t="str">
            <v>CARANTIA</v>
          </cell>
          <cell r="B5063">
            <v>202507</v>
          </cell>
          <cell r="D5063" t="str">
            <v>Hogar</v>
          </cell>
          <cell r="G5063" t="str">
            <v>Real</v>
          </cell>
        </row>
        <row r="5064">
          <cell r="A5064" t="str">
            <v>CARANTIA</v>
          </cell>
          <cell r="B5064">
            <v>202507</v>
          </cell>
          <cell r="D5064" t="str">
            <v>Ingeniería</v>
          </cell>
          <cell r="G5064" t="str">
            <v>Presupuesto</v>
          </cell>
        </row>
        <row r="5065">
          <cell r="A5065" t="str">
            <v>CARANTIA</v>
          </cell>
          <cell r="B5065">
            <v>202507</v>
          </cell>
          <cell r="D5065" t="str">
            <v>Ingeniería</v>
          </cell>
          <cell r="G5065" t="str">
            <v>Real</v>
          </cell>
        </row>
        <row r="5066">
          <cell r="A5066" t="str">
            <v>CARANTIA</v>
          </cell>
          <cell r="B5066">
            <v>202507</v>
          </cell>
          <cell r="D5066" t="str">
            <v>Inmobiliario</v>
          </cell>
          <cell r="G5066" t="str">
            <v>Presupuesto</v>
          </cell>
        </row>
        <row r="5067">
          <cell r="A5067" t="str">
            <v>CARANTIA</v>
          </cell>
          <cell r="B5067">
            <v>202507</v>
          </cell>
          <cell r="D5067" t="str">
            <v>Inmobiliario</v>
          </cell>
          <cell r="G5067" t="str">
            <v>Real</v>
          </cell>
        </row>
        <row r="5068">
          <cell r="A5068" t="str">
            <v>CARANTIA</v>
          </cell>
          <cell r="B5068">
            <v>202507</v>
          </cell>
          <cell r="D5068" t="str">
            <v>Líneas Financieras</v>
          </cell>
          <cell r="G5068" t="str">
            <v>Presupuesto</v>
          </cell>
        </row>
        <row r="5069">
          <cell r="A5069" t="str">
            <v>CARANTIA</v>
          </cell>
          <cell r="B5069">
            <v>202507</v>
          </cell>
          <cell r="D5069" t="str">
            <v>Líneas Financieras</v>
          </cell>
          <cell r="G5069" t="str">
            <v>Real</v>
          </cell>
        </row>
        <row r="5070">
          <cell r="A5070" t="str">
            <v>CARANTIA</v>
          </cell>
          <cell r="B5070">
            <v>202507</v>
          </cell>
          <cell r="D5070" t="str">
            <v>Náutica</v>
          </cell>
          <cell r="G5070" t="str">
            <v>Presupuesto</v>
          </cell>
        </row>
        <row r="5071">
          <cell r="A5071" t="str">
            <v>CARANTIA</v>
          </cell>
          <cell r="B5071">
            <v>202507</v>
          </cell>
          <cell r="D5071" t="str">
            <v>Náutica</v>
          </cell>
          <cell r="G5071" t="str">
            <v>Real</v>
          </cell>
        </row>
        <row r="5072">
          <cell r="A5072" t="str">
            <v>CARANTIA</v>
          </cell>
          <cell r="B5072">
            <v>202507</v>
          </cell>
          <cell r="D5072" t="str">
            <v>Particulares Resto</v>
          </cell>
          <cell r="G5072" t="str">
            <v>Presupuesto</v>
          </cell>
        </row>
        <row r="5073">
          <cell r="A5073" t="str">
            <v>CARANTIA</v>
          </cell>
          <cell r="B5073">
            <v>202507</v>
          </cell>
          <cell r="D5073" t="str">
            <v>Particulares Resto</v>
          </cell>
          <cell r="G5073" t="str">
            <v>Real</v>
          </cell>
        </row>
        <row r="5074">
          <cell r="A5074" t="str">
            <v>CARANTIA</v>
          </cell>
          <cell r="B5074">
            <v>202507</v>
          </cell>
          <cell r="D5074" t="str">
            <v>Property</v>
          </cell>
          <cell r="G5074" t="str">
            <v>Presupuesto</v>
          </cell>
        </row>
        <row r="5075">
          <cell r="A5075" t="str">
            <v>CARANTIA</v>
          </cell>
          <cell r="B5075">
            <v>202507</v>
          </cell>
          <cell r="D5075" t="str">
            <v>Property</v>
          </cell>
          <cell r="G5075" t="str">
            <v>Real</v>
          </cell>
        </row>
        <row r="5076">
          <cell r="A5076" t="str">
            <v>CARANTIA</v>
          </cell>
          <cell r="B5076">
            <v>202507</v>
          </cell>
          <cell r="D5076" t="str">
            <v>RC</v>
          </cell>
          <cell r="G5076" t="str">
            <v>Presupuesto</v>
          </cell>
        </row>
        <row r="5077">
          <cell r="A5077" t="str">
            <v>CARANTIA</v>
          </cell>
          <cell r="B5077">
            <v>202507</v>
          </cell>
          <cell r="D5077" t="str">
            <v>RC</v>
          </cell>
          <cell r="G5077" t="str">
            <v>Real</v>
          </cell>
        </row>
        <row r="5078">
          <cell r="A5078" t="str">
            <v>CARANTIA</v>
          </cell>
          <cell r="B5078">
            <v>202507</v>
          </cell>
          <cell r="D5078" t="str">
            <v>Resto de lineas</v>
          </cell>
          <cell r="G5078" t="str">
            <v>Presupuesto</v>
          </cell>
        </row>
        <row r="5079">
          <cell r="A5079" t="str">
            <v>CARANTIA</v>
          </cell>
          <cell r="B5079">
            <v>202507</v>
          </cell>
          <cell r="D5079" t="str">
            <v>Retirada</v>
          </cell>
          <cell r="G5079" t="str">
            <v>Presupuesto</v>
          </cell>
        </row>
        <row r="5080">
          <cell r="A5080" t="str">
            <v>CARANTIA</v>
          </cell>
          <cell r="B5080">
            <v>202507</v>
          </cell>
          <cell r="D5080" t="str">
            <v>Seguros Personales (No Vida) Colectivos</v>
          </cell>
          <cell r="G5080" t="str">
            <v>Presupuesto</v>
          </cell>
        </row>
        <row r="5081">
          <cell r="A5081" t="str">
            <v>CARANTIA</v>
          </cell>
          <cell r="B5081">
            <v>202507</v>
          </cell>
          <cell r="D5081" t="str">
            <v>Seguros Personales (No Vida) Colectivos</v>
          </cell>
          <cell r="G5081" t="str">
            <v>Real</v>
          </cell>
        </row>
        <row r="5082">
          <cell r="A5082" t="str">
            <v>CARANTIA</v>
          </cell>
          <cell r="B5082">
            <v>202507</v>
          </cell>
          <cell r="D5082" t="str">
            <v>Seguros Personales (No Vida) Particular</v>
          </cell>
          <cell r="G5082" t="str">
            <v>Presupuesto</v>
          </cell>
        </row>
        <row r="5083">
          <cell r="A5083" t="str">
            <v>CARANTIA</v>
          </cell>
          <cell r="B5083">
            <v>202507</v>
          </cell>
          <cell r="D5083" t="str">
            <v>Seguros Personales (No Vida) Particular</v>
          </cell>
          <cell r="G5083" t="str">
            <v>Real</v>
          </cell>
        </row>
        <row r="5084">
          <cell r="A5084" t="str">
            <v>CARANTIA</v>
          </cell>
          <cell r="B5084">
            <v>202507</v>
          </cell>
          <cell r="D5084" t="str">
            <v>Transporte</v>
          </cell>
          <cell r="G5084" t="str">
            <v>Presupuesto</v>
          </cell>
        </row>
        <row r="5085">
          <cell r="A5085" t="str">
            <v>CARANTIA</v>
          </cell>
          <cell r="B5085">
            <v>202507</v>
          </cell>
          <cell r="D5085" t="str">
            <v>Transporte</v>
          </cell>
          <cell r="G5085" t="str">
            <v>Real</v>
          </cell>
        </row>
        <row r="5086">
          <cell r="A5086" t="str">
            <v>CARANTIA</v>
          </cell>
          <cell r="B5086">
            <v>202507</v>
          </cell>
          <cell r="D5086" t="str">
            <v>Venta Cruzada</v>
          </cell>
          <cell r="G5086" t="str">
            <v>Presupuesto</v>
          </cell>
        </row>
        <row r="5087">
          <cell r="A5087" t="str">
            <v>CARANTIA</v>
          </cell>
          <cell r="B5087">
            <v>202507</v>
          </cell>
          <cell r="D5087" t="str">
            <v>Venta Cruzada</v>
          </cell>
          <cell r="G5087" t="str">
            <v>Real</v>
          </cell>
        </row>
        <row r="5088">
          <cell r="A5088" t="str">
            <v>CARANTIA</v>
          </cell>
          <cell r="B5088">
            <v>202507</v>
          </cell>
          <cell r="D5088" t="str">
            <v>Vida Ahorro Colectivo</v>
          </cell>
          <cell r="G5088" t="str">
            <v>Presupuesto</v>
          </cell>
        </row>
        <row r="5089">
          <cell r="A5089" t="str">
            <v>CARANTIA</v>
          </cell>
          <cell r="B5089">
            <v>202507</v>
          </cell>
          <cell r="D5089" t="str">
            <v>Vida Ahorro Colectivo</v>
          </cell>
          <cell r="G5089" t="str">
            <v>Real</v>
          </cell>
        </row>
        <row r="5090">
          <cell r="A5090" t="str">
            <v>CARANTIA</v>
          </cell>
          <cell r="B5090">
            <v>202507</v>
          </cell>
          <cell r="D5090" t="str">
            <v>Vida Ahorro Particular</v>
          </cell>
          <cell r="G5090" t="str">
            <v>Presupuesto</v>
          </cell>
        </row>
        <row r="5091">
          <cell r="A5091" t="str">
            <v>CARANTIA</v>
          </cell>
          <cell r="B5091">
            <v>202507</v>
          </cell>
          <cell r="D5091" t="str">
            <v>Vida Ahorro Particular</v>
          </cell>
          <cell r="G5091" t="str">
            <v>Real</v>
          </cell>
        </row>
        <row r="5092">
          <cell r="A5092" t="str">
            <v>CARANTIA</v>
          </cell>
          <cell r="B5092">
            <v>202507</v>
          </cell>
          <cell r="D5092" t="str">
            <v>Vida Ganado</v>
          </cell>
          <cell r="G5092" t="str">
            <v>Presupuesto</v>
          </cell>
        </row>
        <row r="5093">
          <cell r="A5093" t="str">
            <v>CARANTIA</v>
          </cell>
          <cell r="B5093">
            <v>202507</v>
          </cell>
          <cell r="D5093" t="str">
            <v>Vida Riesgo Colectivo</v>
          </cell>
          <cell r="G5093" t="str">
            <v>Presupuesto</v>
          </cell>
        </row>
        <row r="5094">
          <cell r="A5094" t="str">
            <v>CARANTIA</v>
          </cell>
          <cell r="B5094">
            <v>202507</v>
          </cell>
          <cell r="D5094" t="str">
            <v>Vida Riesgo Colectivo</v>
          </cell>
          <cell r="G5094" t="str">
            <v>Real</v>
          </cell>
        </row>
        <row r="5095">
          <cell r="A5095" t="str">
            <v>CARANTIA</v>
          </cell>
          <cell r="B5095">
            <v>202507</v>
          </cell>
          <cell r="D5095" t="str">
            <v>Vida Riesgo Particular</v>
          </cell>
          <cell r="G5095" t="str">
            <v>Presupuesto</v>
          </cell>
        </row>
        <row r="5096">
          <cell r="A5096" t="str">
            <v>CARANTIA</v>
          </cell>
          <cell r="B5096">
            <v>202507</v>
          </cell>
          <cell r="D5096" t="str">
            <v>Vida Riesgo Particular</v>
          </cell>
          <cell r="G5096" t="str">
            <v>Real</v>
          </cell>
        </row>
        <row r="5097">
          <cell r="A5097" t="str">
            <v>CARANTIA</v>
          </cell>
          <cell r="B5097">
            <v>202508</v>
          </cell>
          <cell r="D5097" t="str">
            <v>--</v>
          </cell>
          <cell r="G5097" t="str">
            <v>Presupuesto</v>
          </cell>
        </row>
        <row r="5098">
          <cell r="A5098" t="str">
            <v>CARANTIA</v>
          </cell>
          <cell r="B5098">
            <v>202508</v>
          </cell>
          <cell r="D5098" t="str">
            <v>--</v>
          </cell>
          <cell r="G5098" t="str">
            <v>Presupuesto</v>
          </cell>
        </row>
        <row r="5099">
          <cell r="A5099" t="str">
            <v>CARANTIA</v>
          </cell>
          <cell r="B5099">
            <v>202508</v>
          </cell>
          <cell r="D5099" t="str">
            <v>--</v>
          </cell>
          <cell r="G5099" t="str">
            <v>Real</v>
          </cell>
        </row>
        <row r="5100">
          <cell r="A5100" t="str">
            <v>CARANTIA</v>
          </cell>
          <cell r="B5100">
            <v>202508</v>
          </cell>
          <cell r="D5100" t="str">
            <v>Resto de Lineas</v>
          </cell>
          <cell r="G5100" t="str">
            <v>Real</v>
          </cell>
        </row>
        <row r="5101">
          <cell r="A5101" t="str">
            <v>CARANTIA</v>
          </cell>
          <cell r="B5101">
            <v>202508</v>
          </cell>
          <cell r="D5101" t="str">
            <v>Arte</v>
          </cell>
          <cell r="G5101" t="str">
            <v>Presupuesto</v>
          </cell>
        </row>
        <row r="5102">
          <cell r="A5102" t="str">
            <v>CARANTIA</v>
          </cell>
          <cell r="B5102">
            <v>202508</v>
          </cell>
          <cell r="D5102" t="str">
            <v>Autos</v>
          </cell>
          <cell r="G5102" t="str">
            <v>Presupuesto</v>
          </cell>
        </row>
        <row r="5103">
          <cell r="A5103" t="str">
            <v>CARANTIA</v>
          </cell>
          <cell r="B5103">
            <v>202508</v>
          </cell>
          <cell r="D5103" t="str">
            <v>Autos</v>
          </cell>
          <cell r="G5103" t="str">
            <v>Real</v>
          </cell>
        </row>
        <row r="5104">
          <cell r="A5104" t="str">
            <v>CARANTIA</v>
          </cell>
          <cell r="B5104">
            <v>202508</v>
          </cell>
          <cell r="D5104" t="str">
            <v>B2B2C</v>
          </cell>
          <cell r="G5104" t="str">
            <v>Presupuesto</v>
          </cell>
        </row>
        <row r="5105">
          <cell r="A5105" t="str">
            <v>CARANTIA</v>
          </cell>
          <cell r="B5105">
            <v>202508</v>
          </cell>
          <cell r="D5105" t="str">
            <v>Caución</v>
          </cell>
          <cell r="G5105" t="str">
            <v>Presupuesto</v>
          </cell>
        </row>
        <row r="5106">
          <cell r="A5106" t="str">
            <v>CARANTIA</v>
          </cell>
          <cell r="B5106">
            <v>202508</v>
          </cell>
          <cell r="D5106" t="str">
            <v>Caución</v>
          </cell>
          <cell r="G5106" t="str">
            <v>Real</v>
          </cell>
        </row>
        <row r="5107">
          <cell r="A5107" t="str">
            <v>CARANTIA</v>
          </cell>
          <cell r="B5107">
            <v>202508</v>
          </cell>
          <cell r="D5107" t="str">
            <v>Crédito Nacional</v>
          </cell>
          <cell r="G5107" t="str">
            <v>Real</v>
          </cell>
        </row>
        <row r="5108">
          <cell r="A5108" t="str">
            <v>CARANTIA</v>
          </cell>
          <cell r="B5108">
            <v>202508</v>
          </cell>
          <cell r="D5108" t="str">
            <v>Crédito Internacional</v>
          </cell>
          <cell r="G5108" t="str">
            <v>Presupuesto</v>
          </cell>
        </row>
        <row r="5109">
          <cell r="A5109" t="str">
            <v>CARANTIA</v>
          </cell>
          <cell r="B5109">
            <v>202508</v>
          </cell>
          <cell r="D5109" t="str">
            <v>Crédito Nacional</v>
          </cell>
          <cell r="G5109" t="str">
            <v>Presupuesto</v>
          </cell>
        </row>
        <row r="5110">
          <cell r="A5110" t="str">
            <v>CARANTIA</v>
          </cell>
          <cell r="B5110">
            <v>202508</v>
          </cell>
          <cell r="D5110" t="str">
            <v>Eventos</v>
          </cell>
          <cell r="G5110" t="str">
            <v>Presupuesto</v>
          </cell>
        </row>
        <row r="5111">
          <cell r="A5111" t="str">
            <v>CARANTIA</v>
          </cell>
          <cell r="B5111">
            <v>202508</v>
          </cell>
          <cell r="D5111" t="str">
            <v>Eventos</v>
          </cell>
          <cell r="G5111" t="str">
            <v>Real</v>
          </cell>
        </row>
        <row r="5112">
          <cell r="A5112" t="str">
            <v>CARANTIA</v>
          </cell>
          <cell r="B5112">
            <v>202508</v>
          </cell>
          <cell r="D5112" t="str">
            <v>Flotas</v>
          </cell>
          <cell r="G5112" t="str">
            <v>Presupuesto</v>
          </cell>
        </row>
        <row r="5113">
          <cell r="A5113" t="str">
            <v>CARANTIA</v>
          </cell>
          <cell r="B5113">
            <v>202508</v>
          </cell>
          <cell r="D5113" t="str">
            <v>Flotas</v>
          </cell>
          <cell r="G5113" t="str">
            <v>Real</v>
          </cell>
        </row>
        <row r="5114">
          <cell r="A5114" t="str">
            <v>CARANTIA</v>
          </cell>
          <cell r="B5114">
            <v>202508</v>
          </cell>
          <cell r="D5114" t="str">
            <v>Hogar</v>
          </cell>
          <cell r="G5114" t="str">
            <v>Presupuesto</v>
          </cell>
        </row>
        <row r="5115">
          <cell r="A5115" t="str">
            <v>CARANTIA</v>
          </cell>
          <cell r="B5115">
            <v>202508</v>
          </cell>
          <cell r="D5115" t="str">
            <v>Hogar</v>
          </cell>
          <cell r="G5115" t="str">
            <v>Real</v>
          </cell>
        </row>
        <row r="5116">
          <cell r="A5116" t="str">
            <v>CARANTIA</v>
          </cell>
          <cell r="B5116">
            <v>202508</v>
          </cell>
          <cell r="D5116" t="str">
            <v>Ingeniería</v>
          </cell>
          <cell r="G5116" t="str">
            <v>Presupuesto</v>
          </cell>
        </row>
        <row r="5117">
          <cell r="A5117" t="str">
            <v>CARANTIA</v>
          </cell>
          <cell r="B5117">
            <v>202508</v>
          </cell>
          <cell r="D5117" t="str">
            <v>Ingeniería</v>
          </cell>
          <cell r="G5117" t="str">
            <v>Real</v>
          </cell>
        </row>
        <row r="5118">
          <cell r="A5118" t="str">
            <v>CARANTIA</v>
          </cell>
          <cell r="B5118">
            <v>202508</v>
          </cell>
          <cell r="D5118" t="str">
            <v>Inmobiliario</v>
          </cell>
          <cell r="G5118" t="str">
            <v>Presupuesto</v>
          </cell>
        </row>
        <row r="5119">
          <cell r="A5119" t="str">
            <v>CARANTIA</v>
          </cell>
          <cell r="B5119">
            <v>202508</v>
          </cell>
          <cell r="D5119" t="str">
            <v>Inmobiliario</v>
          </cell>
          <cell r="G5119" t="str">
            <v>Real</v>
          </cell>
        </row>
        <row r="5120">
          <cell r="A5120" t="str">
            <v>CARANTIA</v>
          </cell>
          <cell r="B5120">
            <v>202508</v>
          </cell>
          <cell r="D5120" t="str">
            <v>Líneas Financieras</v>
          </cell>
          <cell r="G5120" t="str">
            <v>Presupuesto</v>
          </cell>
        </row>
        <row r="5121">
          <cell r="A5121" t="str">
            <v>CARANTIA</v>
          </cell>
          <cell r="B5121">
            <v>202508</v>
          </cell>
          <cell r="D5121" t="str">
            <v>Líneas Financieras</v>
          </cell>
          <cell r="G5121" t="str">
            <v>Real</v>
          </cell>
        </row>
        <row r="5122">
          <cell r="A5122" t="str">
            <v>CARANTIA</v>
          </cell>
          <cell r="B5122">
            <v>202508</v>
          </cell>
          <cell r="D5122" t="str">
            <v>Náutica</v>
          </cell>
          <cell r="G5122" t="str">
            <v>Presupuesto</v>
          </cell>
        </row>
        <row r="5123">
          <cell r="A5123" t="str">
            <v>CARANTIA</v>
          </cell>
          <cell r="B5123">
            <v>202508</v>
          </cell>
          <cell r="D5123" t="str">
            <v>Náutica</v>
          </cell>
          <cell r="G5123" t="str">
            <v>Real</v>
          </cell>
        </row>
        <row r="5124">
          <cell r="A5124" t="str">
            <v>CARANTIA</v>
          </cell>
          <cell r="B5124">
            <v>202508</v>
          </cell>
          <cell r="D5124" t="str">
            <v>Particulares Resto</v>
          </cell>
          <cell r="G5124" t="str">
            <v>Presupuesto</v>
          </cell>
        </row>
        <row r="5125">
          <cell r="A5125" t="str">
            <v>CARANTIA</v>
          </cell>
          <cell r="B5125">
            <v>202508</v>
          </cell>
          <cell r="D5125" t="str">
            <v>Particulares Resto</v>
          </cell>
          <cell r="G5125" t="str">
            <v>Real</v>
          </cell>
        </row>
        <row r="5126">
          <cell r="A5126" t="str">
            <v>CARANTIA</v>
          </cell>
          <cell r="B5126">
            <v>202508</v>
          </cell>
          <cell r="D5126" t="str">
            <v>Property</v>
          </cell>
          <cell r="G5126" t="str">
            <v>Presupuesto</v>
          </cell>
        </row>
        <row r="5127">
          <cell r="A5127" t="str">
            <v>CARANTIA</v>
          </cell>
          <cell r="B5127">
            <v>202508</v>
          </cell>
          <cell r="D5127" t="str">
            <v>Property</v>
          </cell>
          <cell r="G5127" t="str">
            <v>Real</v>
          </cell>
        </row>
        <row r="5128">
          <cell r="A5128" t="str">
            <v>CARANTIA</v>
          </cell>
          <cell r="B5128">
            <v>202508</v>
          </cell>
          <cell r="D5128" t="str">
            <v>RC</v>
          </cell>
          <cell r="G5128" t="str">
            <v>Presupuesto</v>
          </cell>
        </row>
        <row r="5129">
          <cell r="A5129" t="str">
            <v>CARANTIA</v>
          </cell>
          <cell r="B5129">
            <v>202508</v>
          </cell>
          <cell r="D5129" t="str">
            <v>RC</v>
          </cell>
          <cell r="G5129" t="str">
            <v>Real</v>
          </cell>
        </row>
        <row r="5130">
          <cell r="A5130" t="str">
            <v>CARANTIA</v>
          </cell>
          <cell r="B5130">
            <v>202508</v>
          </cell>
          <cell r="D5130" t="str">
            <v>Resto de lineas</v>
          </cell>
          <cell r="G5130" t="str">
            <v>Presupuesto</v>
          </cell>
        </row>
        <row r="5131">
          <cell r="A5131" t="str">
            <v>CARANTIA</v>
          </cell>
          <cell r="B5131">
            <v>202508</v>
          </cell>
          <cell r="D5131" t="str">
            <v>Retirada</v>
          </cell>
          <cell r="G5131" t="str">
            <v>Presupuesto</v>
          </cell>
        </row>
        <row r="5132">
          <cell r="A5132" t="str">
            <v>CARANTIA</v>
          </cell>
          <cell r="B5132">
            <v>202508</v>
          </cell>
          <cell r="D5132" t="str">
            <v>Seguros Personales (No Vida) Colectivos</v>
          </cell>
          <cell r="G5132" t="str">
            <v>Presupuesto</v>
          </cell>
        </row>
        <row r="5133">
          <cell r="A5133" t="str">
            <v>CARANTIA</v>
          </cell>
          <cell r="B5133">
            <v>202508</v>
          </cell>
          <cell r="D5133" t="str">
            <v>Seguros Personales (No Vida) Colectivos</v>
          </cell>
          <cell r="G5133" t="str">
            <v>Real</v>
          </cell>
        </row>
        <row r="5134">
          <cell r="A5134" t="str">
            <v>CARANTIA</v>
          </cell>
          <cell r="B5134">
            <v>202508</v>
          </cell>
          <cell r="D5134" t="str">
            <v>Seguros Personales (No Vida) Particular</v>
          </cell>
          <cell r="G5134" t="str">
            <v>Presupuesto</v>
          </cell>
        </row>
        <row r="5135">
          <cell r="A5135" t="str">
            <v>CARANTIA</v>
          </cell>
          <cell r="B5135">
            <v>202508</v>
          </cell>
          <cell r="D5135" t="str">
            <v>Seguros Personales (No Vida) Particular</v>
          </cell>
          <cell r="G5135" t="str">
            <v>Real</v>
          </cell>
        </row>
        <row r="5136">
          <cell r="A5136" t="str">
            <v>CARANTIA</v>
          </cell>
          <cell r="B5136">
            <v>202508</v>
          </cell>
          <cell r="D5136" t="str">
            <v>Transporte</v>
          </cell>
          <cell r="G5136" t="str">
            <v>Presupuesto</v>
          </cell>
        </row>
        <row r="5137">
          <cell r="A5137" t="str">
            <v>CARANTIA</v>
          </cell>
          <cell r="B5137">
            <v>202508</v>
          </cell>
          <cell r="D5137" t="str">
            <v>Transporte</v>
          </cell>
          <cell r="G5137" t="str">
            <v>Real</v>
          </cell>
        </row>
        <row r="5138">
          <cell r="A5138" t="str">
            <v>CARANTIA</v>
          </cell>
          <cell r="B5138">
            <v>202508</v>
          </cell>
          <cell r="D5138" t="str">
            <v>Venta Cruzada</v>
          </cell>
          <cell r="G5138" t="str">
            <v>Presupuesto</v>
          </cell>
        </row>
        <row r="5139">
          <cell r="A5139" t="str">
            <v>CARANTIA</v>
          </cell>
          <cell r="B5139">
            <v>202508</v>
          </cell>
          <cell r="D5139" t="str">
            <v>Venta Cruzada</v>
          </cell>
          <cell r="G5139" t="str">
            <v>Real</v>
          </cell>
        </row>
        <row r="5140">
          <cell r="A5140" t="str">
            <v>CARANTIA</v>
          </cell>
          <cell r="B5140">
            <v>202508</v>
          </cell>
          <cell r="D5140" t="str">
            <v>Vida Ahorro Colectivo</v>
          </cell>
          <cell r="G5140" t="str">
            <v>Presupuesto</v>
          </cell>
        </row>
        <row r="5141">
          <cell r="A5141" t="str">
            <v>CARANTIA</v>
          </cell>
          <cell r="B5141">
            <v>202508</v>
          </cell>
          <cell r="D5141" t="str">
            <v>Vida Ahorro Colectivo</v>
          </cell>
          <cell r="G5141" t="str">
            <v>Real</v>
          </cell>
        </row>
        <row r="5142">
          <cell r="A5142" t="str">
            <v>CARANTIA</v>
          </cell>
          <cell r="B5142">
            <v>202508</v>
          </cell>
          <cell r="D5142" t="str">
            <v>Vida Ahorro Particular</v>
          </cell>
          <cell r="G5142" t="str">
            <v>Presupuesto</v>
          </cell>
        </row>
        <row r="5143">
          <cell r="A5143" t="str">
            <v>CARANTIA</v>
          </cell>
          <cell r="B5143">
            <v>202508</v>
          </cell>
          <cell r="D5143" t="str">
            <v>Vida Ahorro Particular</v>
          </cell>
          <cell r="G5143" t="str">
            <v>Real</v>
          </cell>
        </row>
        <row r="5144">
          <cell r="A5144" t="str">
            <v>CARANTIA</v>
          </cell>
          <cell r="B5144">
            <v>202508</v>
          </cell>
          <cell r="D5144" t="str">
            <v>Vida Ganado</v>
          </cell>
          <cell r="G5144" t="str">
            <v>Presupuesto</v>
          </cell>
        </row>
        <row r="5145">
          <cell r="A5145" t="str">
            <v>CARANTIA</v>
          </cell>
          <cell r="B5145">
            <v>202508</v>
          </cell>
          <cell r="D5145" t="str">
            <v>Vida Riesgo Colectivo</v>
          </cell>
          <cell r="G5145" t="str">
            <v>Presupuesto</v>
          </cell>
        </row>
        <row r="5146">
          <cell r="A5146" t="str">
            <v>CARANTIA</v>
          </cell>
          <cell r="B5146">
            <v>202508</v>
          </cell>
          <cell r="D5146" t="str">
            <v>Vida Riesgo Colectivo</v>
          </cell>
          <cell r="G5146" t="str">
            <v>Real</v>
          </cell>
        </row>
        <row r="5147">
          <cell r="A5147" t="str">
            <v>CARANTIA</v>
          </cell>
          <cell r="B5147">
            <v>202508</v>
          </cell>
          <cell r="D5147" t="str">
            <v>Vida Riesgo Particular</v>
          </cell>
          <cell r="G5147" t="str">
            <v>Presupuesto</v>
          </cell>
        </row>
        <row r="5148">
          <cell r="A5148" t="str">
            <v>CARANTIA</v>
          </cell>
          <cell r="B5148">
            <v>202508</v>
          </cell>
          <cell r="D5148" t="str">
            <v>Vida Riesgo Particular</v>
          </cell>
          <cell r="G5148" t="str">
            <v>Real</v>
          </cell>
        </row>
        <row r="5149">
          <cell r="A5149" t="str">
            <v>CARANTIA</v>
          </cell>
          <cell r="B5149">
            <v>202509</v>
          </cell>
          <cell r="D5149" t="str">
            <v>--</v>
          </cell>
          <cell r="G5149" t="str">
            <v>Presupuesto</v>
          </cell>
        </row>
        <row r="5150">
          <cell r="A5150" t="str">
            <v>CARANTIA</v>
          </cell>
          <cell r="B5150">
            <v>202509</v>
          </cell>
          <cell r="D5150" t="str">
            <v>--</v>
          </cell>
          <cell r="G5150" t="str">
            <v>Real</v>
          </cell>
        </row>
        <row r="5151">
          <cell r="A5151" t="str">
            <v>CARANTIA</v>
          </cell>
          <cell r="B5151">
            <v>202509</v>
          </cell>
          <cell r="D5151" t="str">
            <v>Resto de Lineas</v>
          </cell>
          <cell r="G5151" t="str">
            <v>Real</v>
          </cell>
        </row>
        <row r="5152">
          <cell r="A5152" t="str">
            <v>CARANTIA</v>
          </cell>
          <cell r="B5152">
            <v>202509</v>
          </cell>
          <cell r="D5152" t="str">
            <v>Arte</v>
          </cell>
          <cell r="G5152" t="str">
            <v>Presupuesto</v>
          </cell>
        </row>
        <row r="5153">
          <cell r="A5153" t="str">
            <v>CARANTIA</v>
          </cell>
          <cell r="B5153">
            <v>202509</v>
          </cell>
          <cell r="D5153" t="str">
            <v>Autos</v>
          </cell>
          <cell r="G5153" t="str">
            <v>Presupuesto</v>
          </cell>
        </row>
        <row r="5154">
          <cell r="A5154" t="str">
            <v>CARANTIA</v>
          </cell>
          <cell r="B5154">
            <v>202509</v>
          </cell>
          <cell r="D5154" t="str">
            <v>Autos</v>
          </cell>
          <cell r="G5154" t="str">
            <v>Real</v>
          </cell>
        </row>
        <row r="5155">
          <cell r="A5155" t="str">
            <v>CARANTIA</v>
          </cell>
          <cell r="B5155">
            <v>202509</v>
          </cell>
          <cell r="D5155" t="str">
            <v>B2B2C</v>
          </cell>
          <cell r="G5155" t="str">
            <v>Presupuesto</v>
          </cell>
        </row>
        <row r="5156">
          <cell r="A5156" t="str">
            <v>CARANTIA</v>
          </cell>
          <cell r="B5156">
            <v>202509</v>
          </cell>
          <cell r="D5156" t="str">
            <v>Caución</v>
          </cell>
          <cell r="G5156" t="str">
            <v>Presupuesto</v>
          </cell>
        </row>
        <row r="5157">
          <cell r="A5157" t="str">
            <v>CARANTIA</v>
          </cell>
          <cell r="B5157">
            <v>202509</v>
          </cell>
          <cell r="D5157" t="str">
            <v>Caución</v>
          </cell>
          <cell r="G5157" t="str">
            <v>Real</v>
          </cell>
        </row>
        <row r="5158">
          <cell r="A5158" t="str">
            <v>CARANTIA</v>
          </cell>
          <cell r="B5158">
            <v>202509</v>
          </cell>
          <cell r="D5158" t="str">
            <v>Crédito Nacional</v>
          </cell>
          <cell r="G5158" t="str">
            <v>Real</v>
          </cell>
        </row>
        <row r="5159">
          <cell r="A5159" t="str">
            <v>CARANTIA</v>
          </cell>
          <cell r="B5159">
            <v>202509</v>
          </cell>
          <cell r="D5159" t="str">
            <v>Crédito Internacional</v>
          </cell>
          <cell r="G5159" t="str">
            <v>Presupuesto</v>
          </cell>
        </row>
        <row r="5160">
          <cell r="A5160" t="str">
            <v>CARANTIA</v>
          </cell>
          <cell r="B5160">
            <v>202509</v>
          </cell>
          <cell r="D5160" t="str">
            <v>Crédito Nacional</v>
          </cell>
          <cell r="G5160" t="str">
            <v>Presupuesto</v>
          </cell>
        </row>
        <row r="5161">
          <cell r="A5161" t="str">
            <v>CARANTIA</v>
          </cell>
          <cell r="B5161">
            <v>202509</v>
          </cell>
          <cell r="D5161" t="str">
            <v>Eventos</v>
          </cell>
          <cell r="G5161" t="str">
            <v>Presupuesto</v>
          </cell>
        </row>
        <row r="5162">
          <cell r="A5162" t="str">
            <v>CARANTIA</v>
          </cell>
          <cell r="B5162">
            <v>202509</v>
          </cell>
          <cell r="D5162" t="str">
            <v>Eventos</v>
          </cell>
          <cell r="G5162" t="str">
            <v>Real</v>
          </cell>
        </row>
        <row r="5163">
          <cell r="A5163" t="str">
            <v>CARANTIA</v>
          </cell>
          <cell r="B5163">
            <v>202509</v>
          </cell>
          <cell r="D5163" t="str">
            <v>Flotas</v>
          </cell>
          <cell r="G5163" t="str">
            <v>Presupuesto</v>
          </cell>
        </row>
        <row r="5164">
          <cell r="A5164" t="str">
            <v>CARANTIA</v>
          </cell>
          <cell r="B5164">
            <v>202509</v>
          </cell>
          <cell r="D5164" t="str">
            <v>Flotas</v>
          </cell>
          <cell r="G5164" t="str">
            <v>Real</v>
          </cell>
        </row>
        <row r="5165">
          <cell r="A5165" t="str">
            <v>CARANTIA</v>
          </cell>
          <cell r="B5165">
            <v>202509</v>
          </cell>
          <cell r="D5165" t="str">
            <v>Hogar</v>
          </cell>
          <cell r="G5165" t="str">
            <v>Presupuesto</v>
          </cell>
        </row>
        <row r="5166">
          <cell r="A5166" t="str">
            <v>CARANTIA</v>
          </cell>
          <cell r="B5166">
            <v>202509</v>
          </cell>
          <cell r="D5166" t="str">
            <v>Hogar</v>
          </cell>
          <cell r="G5166" t="str">
            <v>Real</v>
          </cell>
        </row>
        <row r="5167">
          <cell r="A5167" t="str">
            <v>CARANTIA</v>
          </cell>
          <cell r="B5167">
            <v>202509</v>
          </cell>
          <cell r="D5167" t="str">
            <v>Ingeniería</v>
          </cell>
          <cell r="G5167" t="str">
            <v>Presupuesto</v>
          </cell>
        </row>
        <row r="5168">
          <cell r="A5168" t="str">
            <v>CARANTIA</v>
          </cell>
          <cell r="B5168">
            <v>202509</v>
          </cell>
          <cell r="D5168" t="str">
            <v>Ingeniería</v>
          </cell>
          <cell r="G5168" t="str">
            <v>Real</v>
          </cell>
        </row>
        <row r="5169">
          <cell r="A5169" t="str">
            <v>CARANTIA</v>
          </cell>
          <cell r="B5169">
            <v>202509</v>
          </cell>
          <cell r="D5169" t="str">
            <v>Inmobiliario</v>
          </cell>
          <cell r="G5169" t="str">
            <v>Presupuesto</v>
          </cell>
        </row>
        <row r="5170">
          <cell r="A5170" t="str">
            <v>CARANTIA</v>
          </cell>
          <cell r="B5170">
            <v>202509</v>
          </cell>
          <cell r="D5170" t="str">
            <v>Inmobiliario</v>
          </cell>
          <cell r="G5170" t="str">
            <v>Real</v>
          </cell>
        </row>
        <row r="5171">
          <cell r="A5171" t="str">
            <v>CARANTIA</v>
          </cell>
          <cell r="B5171">
            <v>202509</v>
          </cell>
          <cell r="D5171" t="str">
            <v>Líneas Financieras</v>
          </cell>
          <cell r="G5171" t="str">
            <v>Presupuesto</v>
          </cell>
        </row>
        <row r="5172">
          <cell r="A5172" t="str">
            <v>CARANTIA</v>
          </cell>
          <cell r="B5172">
            <v>202509</v>
          </cell>
          <cell r="D5172" t="str">
            <v>Líneas Financieras</v>
          </cell>
          <cell r="G5172" t="str">
            <v>Real</v>
          </cell>
        </row>
        <row r="5173">
          <cell r="A5173" t="str">
            <v>CARANTIA</v>
          </cell>
          <cell r="B5173">
            <v>202509</v>
          </cell>
          <cell r="D5173" t="str">
            <v>Náutica</v>
          </cell>
          <cell r="G5173" t="str">
            <v>Presupuesto</v>
          </cell>
        </row>
        <row r="5174">
          <cell r="A5174" t="str">
            <v>CARANTIA</v>
          </cell>
          <cell r="B5174">
            <v>202509</v>
          </cell>
          <cell r="D5174" t="str">
            <v>Náutica</v>
          </cell>
          <cell r="G5174" t="str">
            <v>Real</v>
          </cell>
        </row>
        <row r="5175">
          <cell r="A5175" t="str">
            <v>CARANTIA</v>
          </cell>
          <cell r="B5175">
            <v>202509</v>
          </cell>
          <cell r="D5175" t="str">
            <v>Particulares Resto</v>
          </cell>
          <cell r="G5175" t="str">
            <v>Presupuesto</v>
          </cell>
        </row>
        <row r="5176">
          <cell r="A5176" t="str">
            <v>CARANTIA</v>
          </cell>
          <cell r="B5176">
            <v>202509</v>
          </cell>
          <cell r="D5176" t="str">
            <v>Particulares Resto</v>
          </cell>
          <cell r="G5176" t="str">
            <v>Real</v>
          </cell>
        </row>
        <row r="5177">
          <cell r="A5177" t="str">
            <v>CARANTIA</v>
          </cell>
          <cell r="B5177">
            <v>202509</v>
          </cell>
          <cell r="D5177" t="str">
            <v>Property</v>
          </cell>
          <cell r="G5177" t="str">
            <v>Presupuesto</v>
          </cell>
        </row>
        <row r="5178">
          <cell r="A5178" t="str">
            <v>CARANTIA</v>
          </cell>
          <cell r="B5178">
            <v>202509</v>
          </cell>
          <cell r="D5178" t="str">
            <v>Property</v>
          </cell>
          <cell r="G5178" t="str">
            <v>Real</v>
          </cell>
        </row>
        <row r="5179">
          <cell r="A5179" t="str">
            <v>CARANTIA</v>
          </cell>
          <cell r="B5179">
            <v>202509</v>
          </cell>
          <cell r="D5179" t="str">
            <v>RC</v>
          </cell>
          <cell r="G5179" t="str">
            <v>Presupuesto</v>
          </cell>
        </row>
        <row r="5180">
          <cell r="A5180" t="str">
            <v>CARANTIA</v>
          </cell>
          <cell r="B5180">
            <v>202509</v>
          </cell>
          <cell r="D5180" t="str">
            <v>RC</v>
          </cell>
          <cell r="G5180" t="str">
            <v>Real</v>
          </cell>
        </row>
        <row r="5181">
          <cell r="A5181" t="str">
            <v>CARANTIA</v>
          </cell>
          <cell r="B5181">
            <v>202509</v>
          </cell>
          <cell r="D5181" t="str">
            <v>Resto de lineas</v>
          </cell>
          <cell r="G5181" t="str">
            <v>Presupuesto</v>
          </cell>
        </row>
        <row r="5182">
          <cell r="A5182" t="str">
            <v>CARANTIA</v>
          </cell>
          <cell r="B5182">
            <v>202509</v>
          </cell>
          <cell r="D5182" t="str">
            <v>Retirada</v>
          </cell>
          <cell r="G5182" t="str">
            <v>Presupuesto</v>
          </cell>
        </row>
        <row r="5183">
          <cell r="A5183" t="str">
            <v>CARANTIA</v>
          </cell>
          <cell r="B5183">
            <v>202509</v>
          </cell>
          <cell r="D5183" t="str">
            <v>Seguros Personales (No Vida) Colectivos</v>
          </cell>
          <cell r="G5183" t="str">
            <v>Presupuesto</v>
          </cell>
        </row>
        <row r="5184">
          <cell r="A5184" t="str">
            <v>CARANTIA</v>
          </cell>
          <cell r="B5184">
            <v>202509</v>
          </cell>
          <cell r="D5184" t="str">
            <v>Seguros Personales (No Vida) Colectivos</v>
          </cell>
          <cell r="G5184" t="str">
            <v>Real</v>
          </cell>
        </row>
        <row r="5185">
          <cell r="A5185" t="str">
            <v>CARANTIA</v>
          </cell>
          <cell r="B5185">
            <v>202509</v>
          </cell>
          <cell r="D5185" t="str">
            <v>Seguros Personales (No Vida) Particular</v>
          </cell>
          <cell r="G5185" t="str">
            <v>Presupuesto</v>
          </cell>
        </row>
        <row r="5186">
          <cell r="A5186" t="str">
            <v>CARANTIA</v>
          </cell>
          <cell r="B5186">
            <v>202509</v>
          </cell>
          <cell r="D5186" t="str">
            <v>Seguros Personales (No Vida) Particular</v>
          </cell>
          <cell r="G5186" t="str">
            <v>Real</v>
          </cell>
        </row>
        <row r="5187">
          <cell r="A5187" t="str">
            <v>CARANTIA</v>
          </cell>
          <cell r="B5187">
            <v>202509</v>
          </cell>
          <cell r="D5187" t="str">
            <v>Transporte</v>
          </cell>
          <cell r="G5187" t="str">
            <v>Presupuesto</v>
          </cell>
        </row>
        <row r="5188">
          <cell r="A5188" t="str">
            <v>CARANTIA</v>
          </cell>
          <cell r="B5188">
            <v>202509</v>
          </cell>
          <cell r="D5188" t="str">
            <v>Transporte</v>
          </cell>
          <cell r="G5188" t="str">
            <v>Real</v>
          </cell>
        </row>
        <row r="5189">
          <cell r="A5189" t="str">
            <v>CARANTIA</v>
          </cell>
          <cell r="B5189">
            <v>202509</v>
          </cell>
          <cell r="D5189" t="str">
            <v>Venta Cruzada</v>
          </cell>
          <cell r="G5189" t="str">
            <v>Presupuesto</v>
          </cell>
        </row>
        <row r="5190">
          <cell r="A5190" t="str">
            <v>CARANTIA</v>
          </cell>
          <cell r="B5190">
            <v>202509</v>
          </cell>
          <cell r="D5190" t="str">
            <v>Venta Cruzada</v>
          </cell>
          <cell r="G5190" t="str">
            <v>Real</v>
          </cell>
        </row>
        <row r="5191">
          <cell r="A5191" t="str">
            <v>CARANTIA</v>
          </cell>
          <cell r="B5191">
            <v>202509</v>
          </cell>
          <cell r="D5191" t="str">
            <v>Vida Ahorro Colectivo</v>
          </cell>
          <cell r="G5191" t="str">
            <v>Presupuesto</v>
          </cell>
        </row>
        <row r="5192">
          <cell r="A5192" t="str">
            <v>CARANTIA</v>
          </cell>
          <cell r="B5192">
            <v>202509</v>
          </cell>
          <cell r="D5192" t="str">
            <v>Vida Ahorro Colectivo</v>
          </cell>
          <cell r="G5192" t="str">
            <v>Real</v>
          </cell>
        </row>
        <row r="5193">
          <cell r="A5193" t="str">
            <v>CARANTIA</v>
          </cell>
          <cell r="B5193">
            <v>202509</v>
          </cell>
          <cell r="D5193" t="str">
            <v>Vida Ahorro Particular</v>
          </cell>
          <cell r="G5193" t="str">
            <v>Presupuesto</v>
          </cell>
        </row>
        <row r="5194">
          <cell r="A5194" t="str">
            <v>CARANTIA</v>
          </cell>
          <cell r="B5194">
            <v>202509</v>
          </cell>
          <cell r="D5194" t="str">
            <v>Vida Ahorro Particular</v>
          </cell>
          <cell r="G5194" t="str">
            <v>Real</v>
          </cell>
        </row>
        <row r="5195">
          <cell r="A5195" t="str">
            <v>CARANTIA</v>
          </cell>
          <cell r="B5195">
            <v>202509</v>
          </cell>
          <cell r="D5195" t="str">
            <v>Vida Ganado</v>
          </cell>
          <cell r="G5195" t="str">
            <v>Presupuesto</v>
          </cell>
        </row>
        <row r="5196">
          <cell r="A5196" t="str">
            <v>CARANTIA</v>
          </cell>
          <cell r="B5196">
            <v>202509</v>
          </cell>
          <cell r="D5196" t="str">
            <v>Vida Riesgo Colectivo</v>
          </cell>
          <cell r="G5196" t="str">
            <v>Presupuesto</v>
          </cell>
        </row>
        <row r="5197">
          <cell r="A5197" t="str">
            <v>CARANTIA</v>
          </cell>
          <cell r="B5197">
            <v>202509</v>
          </cell>
          <cell r="D5197" t="str">
            <v>Vida Riesgo Colectivo</v>
          </cell>
          <cell r="G5197" t="str">
            <v>Real</v>
          </cell>
        </row>
        <row r="5198">
          <cell r="A5198" t="str">
            <v>CARANTIA</v>
          </cell>
          <cell r="B5198">
            <v>202509</v>
          </cell>
          <cell r="D5198" t="str">
            <v>Vida Riesgo Particular</v>
          </cell>
          <cell r="G5198" t="str">
            <v>Presupuesto</v>
          </cell>
        </row>
        <row r="5199">
          <cell r="A5199" t="str">
            <v>CARANTIA</v>
          </cell>
          <cell r="B5199">
            <v>202509</v>
          </cell>
          <cell r="D5199" t="str">
            <v>Vida Riesgo Particular</v>
          </cell>
          <cell r="G5199" t="str">
            <v>Real</v>
          </cell>
        </row>
        <row r="5200">
          <cell r="A5200" t="str">
            <v>CARANTIA</v>
          </cell>
          <cell r="B5200">
            <v>202510</v>
          </cell>
          <cell r="D5200" t="str">
            <v>--</v>
          </cell>
          <cell r="G5200" t="str">
            <v>Presupuesto</v>
          </cell>
        </row>
        <row r="5201">
          <cell r="A5201" t="str">
            <v>CARANTIA</v>
          </cell>
          <cell r="B5201">
            <v>202510</v>
          </cell>
          <cell r="D5201" t="str">
            <v>--</v>
          </cell>
          <cell r="G5201" t="str">
            <v>Real</v>
          </cell>
        </row>
        <row r="5202">
          <cell r="A5202" t="str">
            <v>CARANTIA</v>
          </cell>
          <cell r="B5202">
            <v>202510</v>
          </cell>
          <cell r="D5202" t="str">
            <v>Resto de Lineas</v>
          </cell>
          <cell r="G5202" t="str">
            <v>Real</v>
          </cell>
        </row>
        <row r="5203">
          <cell r="A5203" t="str">
            <v>CARANTIA</v>
          </cell>
          <cell r="B5203">
            <v>202510</v>
          </cell>
          <cell r="D5203" t="str">
            <v>Arte</v>
          </cell>
          <cell r="G5203" t="str">
            <v>Presupuesto</v>
          </cell>
        </row>
        <row r="5204">
          <cell r="A5204" t="str">
            <v>CARANTIA</v>
          </cell>
          <cell r="B5204">
            <v>202510</v>
          </cell>
          <cell r="D5204" t="str">
            <v>Autos</v>
          </cell>
          <cell r="G5204" t="str">
            <v>Presupuesto</v>
          </cell>
        </row>
        <row r="5205">
          <cell r="A5205" t="str">
            <v>CARANTIA</v>
          </cell>
          <cell r="B5205">
            <v>202510</v>
          </cell>
          <cell r="D5205" t="str">
            <v>Autos</v>
          </cell>
          <cell r="G5205" t="str">
            <v>Real</v>
          </cell>
        </row>
        <row r="5206">
          <cell r="A5206" t="str">
            <v>CARANTIA</v>
          </cell>
          <cell r="B5206">
            <v>202510</v>
          </cell>
          <cell r="D5206" t="str">
            <v>B2B2C</v>
          </cell>
          <cell r="G5206" t="str">
            <v>Presupuesto</v>
          </cell>
        </row>
        <row r="5207">
          <cell r="A5207" t="str">
            <v>CARANTIA</v>
          </cell>
          <cell r="B5207">
            <v>202510</v>
          </cell>
          <cell r="D5207" t="str">
            <v>Caución</v>
          </cell>
          <cell r="G5207" t="str">
            <v>Presupuesto</v>
          </cell>
        </row>
        <row r="5208">
          <cell r="A5208" t="str">
            <v>CARANTIA</v>
          </cell>
          <cell r="B5208">
            <v>202510</v>
          </cell>
          <cell r="D5208" t="str">
            <v>Caución</v>
          </cell>
          <cell r="G5208" t="str">
            <v>Real</v>
          </cell>
        </row>
        <row r="5209">
          <cell r="A5209" t="str">
            <v>CARANTIA</v>
          </cell>
          <cell r="B5209">
            <v>202510</v>
          </cell>
          <cell r="D5209" t="str">
            <v>Crédito Nacional</v>
          </cell>
          <cell r="G5209" t="str">
            <v>Real</v>
          </cell>
        </row>
        <row r="5210">
          <cell r="A5210" t="str">
            <v>CARANTIA</v>
          </cell>
          <cell r="B5210">
            <v>202510</v>
          </cell>
          <cell r="D5210" t="str">
            <v>Crédito Internacional</v>
          </cell>
          <cell r="G5210" t="str">
            <v>Presupuesto</v>
          </cell>
        </row>
        <row r="5211">
          <cell r="A5211" t="str">
            <v>CARANTIA</v>
          </cell>
          <cell r="B5211">
            <v>202510</v>
          </cell>
          <cell r="D5211" t="str">
            <v>Crédito Nacional</v>
          </cell>
          <cell r="G5211" t="str">
            <v>Presupuesto</v>
          </cell>
        </row>
        <row r="5212">
          <cell r="A5212" t="str">
            <v>CARANTIA</v>
          </cell>
          <cell r="B5212">
            <v>202510</v>
          </cell>
          <cell r="D5212" t="str">
            <v>Eventos</v>
          </cell>
          <cell r="G5212" t="str">
            <v>Presupuesto</v>
          </cell>
        </row>
        <row r="5213">
          <cell r="A5213" t="str">
            <v>CARANTIA</v>
          </cell>
          <cell r="B5213">
            <v>202510</v>
          </cell>
          <cell r="D5213" t="str">
            <v>Eventos</v>
          </cell>
          <cell r="G5213" t="str">
            <v>Real</v>
          </cell>
        </row>
        <row r="5214">
          <cell r="A5214" t="str">
            <v>CARANTIA</v>
          </cell>
          <cell r="B5214">
            <v>202510</v>
          </cell>
          <cell r="D5214" t="str">
            <v>Flotas</v>
          </cell>
          <cell r="G5214" t="str">
            <v>Presupuesto</v>
          </cell>
        </row>
        <row r="5215">
          <cell r="A5215" t="str">
            <v>CARANTIA</v>
          </cell>
          <cell r="B5215">
            <v>202510</v>
          </cell>
          <cell r="D5215" t="str">
            <v>Flotas</v>
          </cell>
          <cell r="G5215" t="str">
            <v>Real</v>
          </cell>
        </row>
        <row r="5216">
          <cell r="A5216" t="str">
            <v>CARANTIA</v>
          </cell>
          <cell r="B5216">
            <v>202510</v>
          </cell>
          <cell r="D5216" t="str">
            <v>Hogar</v>
          </cell>
          <cell r="G5216" t="str">
            <v>Presupuesto</v>
          </cell>
        </row>
        <row r="5217">
          <cell r="A5217" t="str">
            <v>CARANTIA</v>
          </cell>
          <cell r="B5217">
            <v>202510</v>
          </cell>
          <cell r="D5217" t="str">
            <v>Hogar</v>
          </cell>
          <cell r="G5217" t="str">
            <v>Real</v>
          </cell>
        </row>
        <row r="5218">
          <cell r="A5218" t="str">
            <v>CARANTIA</v>
          </cell>
          <cell r="B5218">
            <v>202510</v>
          </cell>
          <cell r="D5218" t="str">
            <v>Ingeniería</v>
          </cell>
          <cell r="G5218" t="str">
            <v>Presupuesto</v>
          </cell>
        </row>
        <row r="5219">
          <cell r="A5219" t="str">
            <v>CARANTIA</v>
          </cell>
          <cell r="B5219">
            <v>202510</v>
          </cell>
          <cell r="D5219" t="str">
            <v>Ingeniería</v>
          </cell>
          <cell r="G5219" t="str">
            <v>Real</v>
          </cell>
        </row>
        <row r="5220">
          <cell r="A5220" t="str">
            <v>CARANTIA</v>
          </cell>
          <cell r="B5220">
            <v>202510</v>
          </cell>
          <cell r="D5220" t="str">
            <v>Inmobiliario</v>
          </cell>
          <cell r="G5220" t="str">
            <v>Presupuesto</v>
          </cell>
        </row>
        <row r="5221">
          <cell r="A5221" t="str">
            <v>CARANTIA</v>
          </cell>
          <cell r="B5221">
            <v>202510</v>
          </cell>
          <cell r="D5221" t="str">
            <v>Inmobiliario</v>
          </cell>
          <cell r="G5221" t="str">
            <v>Real</v>
          </cell>
        </row>
        <row r="5222">
          <cell r="A5222" t="str">
            <v>CARANTIA</v>
          </cell>
          <cell r="B5222">
            <v>202510</v>
          </cell>
          <cell r="D5222" t="str">
            <v>Líneas Financieras</v>
          </cell>
          <cell r="G5222" t="str">
            <v>Presupuesto</v>
          </cell>
        </row>
        <row r="5223">
          <cell r="A5223" t="str">
            <v>CARANTIA</v>
          </cell>
          <cell r="B5223">
            <v>202510</v>
          </cell>
          <cell r="D5223" t="str">
            <v>Líneas Financieras</v>
          </cell>
          <cell r="G5223" t="str">
            <v>Real</v>
          </cell>
        </row>
        <row r="5224">
          <cell r="A5224" t="str">
            <v>CARANTIA</v>
          </cell>
          <cell r="B5224">
            <v>202510</v>
          </cell>
          <cell r="D5224" t="str">
            <v>Náutica</v>
          </cell>
          <cell r="G5224" t="str">
            <v>Presupuesto</v>
          </cell>
        </row>
        <row r="5225">
          <cell r="A5225" t="str">
            <v>CARANTIA</v>
          </cell>
          <cell r="B5225">
            <v>202510</v>
          </cell>
          <cell r="D5225" t="str">
            <v>Náutica</v>
          </cell>
          <cell r="G5225" t="str">
            <v>Real</v>
          </cell>
        </row>
        <row r="5226">
          <cell r="A5226" t="str">
            <v>CARANTIA</v>
          </cell>
          <cell r="B5226">
            <v>202510</v>
          </cell>
          <cell r="D5226" t="str">
            <v>Particulares Resto</v>
          </cell>
          <cell r="G5226" t="str">
            <v>Presupuesto</v>
          </cell>
        </row>
        <row r="5227">
          <cell r="A5227" t="str">
            <v>CARANTIA</v>
          </cell>
          <cell r="B5227">
            <v>202510</v>
          </cell>
          <cell r="D5227" t="str">
            <v>Particulares Resto</v>
          </cell>
          <cell r="G5227" t="str">
            <v>Real</v>
          </cell>
        </row>
        <row r="5228">
          <cell r="A5228" t="str">
            <v>CARANTIA</v>
          </cell>
          <cell r="B5228">
            <v>202510</v>
          </cell>
          <cell r="D5228" t="str">
            <v>Property</v>
          </cell>
          <cell r="G5228" t="str">
            <v>Presupuesto</v>
          </cell>
        </row>
        <row r="5229">
          <cell r="A5229" t="str">
            <v>CARANTIA</v>
          </cell>
          <cell r="B5229">
            <v>202510</v>
          </cell>
          <cell r="D5229" t="str">
            <v>Property</v>
          </cell>
          <cell r="G5229" t="str">
            <v>Real</v>
          </cell>
        </row>
        <row r="5230">
          <cell r="A5230" t="str">
            <v>CARANTIA</v>
          </cell>
          <cell r="B5230">
            <v>202510</v>
          </cell>
          <cell r="D5230" t="str">
            <v>RC</v>
          </cell>
          <cell r="G5230" t="str">
            <v>Presupuesto</v>
          </cell>
        </row>
        <row r="5231">
          <cell r="A5231" t="str">
            <v>CARANTIA</v>
          </cell>
          <cell r="B5231">
            <v>202510</v>
          </cell>
          <cell r="D5231" t="str">
            <v>RC</v>
          </cell>
          <cell r="G5231" t="str">
            <v>Real</v>
          </cell>
        </row>
        <row r="5232">
          <cell r="A5232" t="str">
            <v>CARANTIA</v>
          </cell>
          <cell r="B5232">
            <v>202510</v>
          </cell>
          <cell r="D5232" t="str">
            <v>Resto de lineas</v>
          </cell>
          <cell r="G5232" t="str">
            <v>Presupuesto</v>
          </cell>
        </row>
        <row r="5233">
          <cell r="A5233" t="str">
            <v>CARANTIA</v>
          </cell>
          <cell r="B5233">
            <v>202510</v>
          </cell>
          <cell r="D5233" t="str">
            <v>Retirada</v>
          </cell>
          <cell r="G5233" t="str">
            <v>Presupuesto</v>
          </cell>
        </row>
        <row r="5234">
          <cell r="A5234" t="str">
            <v>CARANTIA</v>
          </cell>
          <cell r="B5234">
            <v>202510</v>
          </cell>
          <cell r="D5234" t="str">
            <v>Seguros Personales (No Vida) Colectivos</v>
          </cell>
          <cell r="G5234" t="str">
            <v>Presupuesto</v>
          </cell>
        </row>
        <row r="5235">
          <cell r="A5235" t="str">
            <v>CARANTIA</v>
          </cell>
          <cell r="B5235">
            <v>202510</v>
          </cell>
          <cell r="D5235" t="str">
            <v>Seguros Personales (No Vida) Colectivos</v>
          </cell>
          <cell r="G5235" t="str">
            <v>Real</v>
          </cell>
        </row>
        <row r="5236">
          <cell r="A5236" t="str">
            <v>CARANTIA</v>
          </cell>
          <cell r="B5236">
            <v>202510</v>
          </cell>
          <cell r="D5236" t="str">
            <v>Seguros Personales (No Vida) Particular</v>
          </cell>
          <cell r="G5236" t="str">
            <v>Presupuesto</v>
          </cell>
        </row>
        <row r="5237">
          <cell r="A5237" t="str">
            <v>CARANTIA</v>
          </cell>
          <cell r="B5237">
            <v>202510</v>
          </cell>
          <cell r="D5237" t="str">
            <v>Seguros Personales (No Vida) Particular</v>
          </cell>
          <cell r="G5237" t="str">
            <v>Real</v>
          </cell>
        </row>
        <row r="5238">
          <cell r="A5238" t="str">
            <v>CARANTIA</v>
          </cell>
          <cell r="B5238">
            <v>202510</v>
          </cell>
          <cell r="D5238" t="str">
            <v>Transporte</v>
          </cell>
          <cell r="G5238" t="str">
            <v>Presupuesto</v>
          </cell>
        </row>
        <row r="5239">
          <cell r="A5239" t="str">
            <v>CARANTIA</v>
          </cell>
          <cell r="B5239">
            <v>202510</v>
          </cell>
          <cell r="D5239" t="str">
            <v>Transporte</v>
          </cell>
          <cell r="G5239" t="str">
            <v>Real</v>
          </cell>
        </row>
        <row r="5240">
          <cell r="A5240" t="str">
            <v>CARANTIA</v>
          </cell>
          <cell r="B5240">
            <v>202510</v>
          </cell>
          <cell r="D5240" t="str">
            <v>Venta Cruzada</v>
          </cell>
          <cell r="G5240" t="str">
            <v>Presupuesto</v>
          </cell>
        </row>
        <row r="5241">
          <cell r="A5241" t="str">
            <v>CARANTIA</v>
          </cell>
          <cell r="B5241">
            <v>202510</v>
          </cell>
          <cell r="D5241" t="str">
            <v>Venta Cruzada</v>
          </cell>
          <cell r="G5241" t="str">
            <v>Real</v>
          </cell>
        </row>
        <row r="5242">
          <cell r="A5242" t="str">
            <v>CARANTIA</v>
          </cell>
          <cell r="B5242">
            <v>202510</v>
          </cell>
          <cell r="D5242" t="str">
            <v>Vida Ahorro Colectivo</v>
          </cell>
          <cell r="G5242" t="str">
            <v>Presupuesto</v>
          </cell>
        </row>
        <row r="5243">
          <cell r="A5243" t="str">
            <v>CARANTIA</v>
          </cell>
          <cell r="B5243">
            <v>202510</v>
          </cell>
          <cell r="D5243" t="str">
            <v>Vida Ahorro Colectivo</v>
          </cell>
          <cell r="G5243" t="str">
            <v>Real</v>
          </cell>
        </row>
        <row r="5244">
          <cell r="A5244" t="str">
            <v>CARANTIA</v>
          </cell>
          <cell r="B5244">
            <v>202510</v>
          </cell>
          <cell r="D5244" t="str">
            <v>Vida Ahorro Particular</v>
          </cell>
          <cell r="G5244" t="str">
            <v>Presupuesto</v>
          </cell>
        </row>
        <row r="5245">
          <cell r="A5245" t="str">
            <v>CARANTIA</v>
          </cell>
          <cell r="B5245">
            <v>202510</v>
          </cell>
          <cell r="D5245" t="str">
            <v>Vida Ahorro Particular</v>
          </cell>
          <cell r="G5245" t="str">
            <v>Real</v>
          </cell>
        </row>
        <row r="5246">
          <cell r="A5246" t="str">
            <v>CARANTIA</v>
          </cell>
          <cell r="B5246">
            <v>202510</v>
          </cell>
          <cell r="D5246" t="str">
            <v>Vida Ganado</v>
          </cell>
          <cell r="G5246" t="str">
            <v>Presupuesto</v>
          </cell>
        </row>
        <row r="5247">
          <cell r="A5247" t="str">
            <v>CARANTIA</v>
          </cell>
          <cell r="B5247">
            <v>202510</v>
          </cell>
          <cell r="D5247" t="str">
            <v>Vida Riesgo Colectivo</v>
          </cell>
          <cell r="G5247" t="str">
            <v>Presupuesto</v>
          </cell>
        </row>
        <row r="5248">
          <cell r="A5248" t="str">
            <v>CARANTIA</v>
          </cell>
          <cell r="B5248">
            <v>202510</v>
          </cell>
          <cell r="D5248" t="str">
            <v>Vida Riesgo Colectivo</v>
          </cell>
          <cell r="G5248" t="str">
            <v>Real</v>
          </cell>
        </row>
        <row r="5249">
          <cell r="A5249" t="str">
            <v>CARANTIA</v>
          </cell>
          <cell r="B5249">
            <v>202510</v>
          </cell>
          <cell r="D5249" t="str">
            <v>Vida Riesgo Particular</v>
          </cell>
          <cell r="G5249" t="str">
            <v>Presupuesto</v>
          </cell>
        </row>
        <row r="5250">
          <cell r="A5250" t="str">
            <v>CARANTIA</v>
          </cell>
          <cell r="B5250">
            <v>202510</v>
          </cell>
          <cell r="D5250" t="str">
            <v>Vida Riesgo Particular</v>
          </cell>
          <cell r="G5250" t="str">
            <v>Real</v>
          </cell>
        </row>
        <row r="5251">
          <cell r="A5251" t="str">
            <v>CARANTIA</v>
          </cell>
          <cell r="B5251">
            <v>202511</v>
          </cell>
          <cell r="D5251" t="str">
            <v>--</v>
          </cell>
          <cell r="G5251" t="str">
            <v>Presupuesto</v>
          </cell>
        </row>
        <row r="5252">
          <cell r="A5252" t="str">
            <v>CARANTIA</v>
          </cell>
          <cell r="B5252">
            <v>202511</v>
          </cell>
          <cell r="D5252" t="str">
            <v>--</v>
          </cell>
          <cell r="G5252" t="str">
            <v>Real</v>
          </cell>
        </row>
        <row r="5253">
          <cell r="A5253" t="str">
            <v>CARANTIA</v>
          </cell>
          <cell r="B5253">
            <v>202511</v>
          </cell>
          <cell r="D5253" t="str">
            <v>Resto de Lineas</v>
          </cell>
          <cell r="G5253" t="str">
            <v>Real</v>
          </cell>
        </row>
        <row r="5254">
          <cell r="A5254" t="str">
            <v>CARANTIA</v>
          </cell>
          <cell r="B5254">
            <v>202511</v>
          </cell>
          <cell r="D5254" t="str">
            <v>Arte</v>
          </cell>
          <cell r="G5254" t="str">
            <v>Presupuesto</v>
          </cell>
        </row>
        <row r="5255">
          <cell r="A5255" t="str">
            <v>CARANTIA</v>
          </cell>
          <cell r="B5255">
            <v>202511</v>
          </cell>
          <cell r="D5255" t="str">
            <v>Autos</v>
          </cell>
          <cell r="G5255" t="str">
            <v>Presupuesto</v>
          </cell>
        </row>
        <row r="5256">
          <cell r="A5256" t="str">
            <v>CARANTIA</v>
          </cell>
          <cell r="B5256">
            <v>202511</v>
          </cell>
          <cell r="D5256" t="str">
            <v>Autos</v>
          </cell>
          <cell r="G5256" t="str">
            <v>Real</v>
          </cell>
        </row>
        <row r="5257">
          <cell r="A5257" t="str">
            <v>CARANTIA</v>
          </cell>
          <cell r="B5257">
            <v>202511</v>
          </cell>
          <cell r="D5257" t="str">
            <v>B2B2C</v>
          </cell>
          <cell r="G5257" t="str">
            <v>Presupuesto</v>
          </cell>
        </row>
        <row r="5258">
          <cell r="A5258" t="str">
            <v>CARANTIA</v>
          </cell>
          <cell r="B5258">
            <v>202511</v>
          </cell>
          <cell r="D5258" t="str">
            <v>Caución</v>
          </cell>
          <cell r="G5258" t="str">
            <v>Presupuesto</v>
          </cell>
        </row>
        <row r="5259">
          <cell r="A5259" t="str">
            <v>CARANTIA</v>
          </cell>
          <cell r="B5259">
            <v>202511</v>
          </cell>
          <cell r="D5259" t="str">
            <v>Caución</v>
          </cell>
          <cell r="G5259" t="str">
            <v>Real</v>
          </cell>
        </row>
        <row r="5260">
          <cell r="A5260" t="str">
            <v>CARANTIA</v>
          </cell>
          <cell r="B5260">
            <v>202511</v>
          </cell>
          <cell r="D5260" t="str">
            <v>Crédito Nacional</v>
          </cell>
          <cell r="G5260" t="str">
            <v>Real</v>
          </cell>
        </row>
        <row r="5261">
          <cell r="A5261" t="str">
            <v>CARANTIA</v>
          </cell>
          <cell r="B5261">
            <v>202511</v>
          </cell>
          <cell r="D5261" t="str">
            <v>Crédito Internacional</v>
          </cell>
          <cell r="G5261" t="str">
            <v>Presupuesto</v>
          </cell>
        </row>
        <row r="5262">
          <cell r="A5262" t="str">
            <v>CARANTIA</v>
          </cell>
          <cell r="B5262">
            <v>202511</v>
          </cell>
          <cell r="D5262" t="str">
            <v>Crédito Nacional</v>
          </cell>
          <cell r="G5262" t="str">
            <v>Presupuesto</v>
          </cell>
        </row>
        <row r="5263">
          <cell r="A5263" t="str">
            <v>CARANTIA</v>
          </cell>
          <cell r="B5263">
            <v>202511</v>
          </cell>
          <cell r="D5263" t="str">
            <v>Eventos</v>
          </cell>
          <cell r="G5263" t="str">
            <v>Presupuesto</v>
          </cell>
        </row>
        <row r="5264">
          <cell r="A5264" t="str">
            <v>CARANTIA</v>
          </cell>
          <cell r="B5264">
            <v>202511</v>
          </cell>
          <cell r="D5264" t="str">
            <v>Eventos</v>
          </cell>
          <cell r="G5264" t="str">
            <v>Real</v>
          </cell>
        </row>
        <row r="5265">
          <cell r="A5265" t="str">
            <v>CARANTIA</v>
          </cell>
          <cell r="B5265">
            <v>202511</v>
          </cell>
          <cell r="D5265" t="str">
            <v>Flotas</v>
          </cell>
          <cell r="G5265" t="str">
            <v>Presupuesto</v>
          </cell>
        </row>
        <row r="5266">
          <cell r="A5266" t="str">
            <v>CARANTIA</v>
          </cell>
          <cell r="B5266">
            <v>202511</v>
          </cell>
          <cell r="D5266" t="str">
            <v>Flotas</v>
          </cell>
          <cell r="G5266" t="str">
            <v>Real</v>
          </cell>
        </row>
        <row r="5267">
          <cell r="A5267" t="str">
            <v>CARANTIA</v>
          </cell>
          <cell r="B5267">
            <v>202511</v>
          </cell>
          <cell r="D5267" t="str">
            <v>Hogar</v>
          </cell>
          <cell r="G5267" t="str">
            <v>Presupuesto</v>
          </cell>
        </row>
        <row r="5268">
          <cell r="A5268" t="str">
            <v>CARANTIA</v>
          </cell>
          <cell r="B5268">
            <v>202511</v>
          </cell>
          <cell r="D5268" t="str">
            <v>Hogar</v>
          </cell>
          <cell r="G5268" t="str">
            <v>Real</v>
          </cell>
        </row>
        <row r="5269">
          <cell r="A5269" t="str">
            <v>CARANTIA</v>
          </cell>
          <cell r="B5269">
            <v>202511</v>
          </cell>
          <cell r="D5269" t="str">
            <v>Ingeniería</v>
          </cell>
          <cell r="G5269" t="str">
            <v>Presupuesto</v>
          </cell>
        </row>
        <row r="5270">
          <cell r="A5270" t="str">
            <v>CARANTIA</v>
          </cell>
          <cell r="B5270">
            <v>202511</v>
          </cell>
          <cell r="D5270" t="str">
            <v>Ingeniería</v>
          </cell>
          <cell r="G5270" t="str">
            <v>Real</v>
          </cell>
        </row>
        <row r="5271">
          <cell r="A5271" t="str">
            <v>CARANTIA</v>
          </cell>
          <cell r="B5271">
            <v>202511</v>
          </cell>
          <cell r="D5271" t="str">
            <v>Inmobiliario</v>
          </cell>
          <cell r="G5271" t="str">
            <v>Presupuesto</v>
          </cell>
        </row>
        <row r="5272">
          <cell r="A5272" t="str">
            <v>CARANTIA</v>
          </cell>
          <cell r="B5272">
            <v>202511</v>
          </cell>
          <cell r="D5272" t="str">
            <v>Inmobiliario</v>
          </cell>
          <cell r="G5272" t="str">
            <v>Real</v>
          </cell>
        </row>
        <row r="5273">
          <cell r="A5273" t="str">
            <v>CARANTIA</v>
          </cell>
          <cell r="B5273">
            <v>202511</v>
          </cell>
          <cell r="D5273" t="str">
            <v>Líneas Financieras</v>
          </cell>
          <cell r="G5273" t="str">
            <v>Presupuesto</v>
          </cell>
        </row>
        <row r="5274">
          <cell r="A5274" t="str">
            <v>CARANTIA</v>
          </cell>
          <cell r="B5274">
            <v>202511</v>
          </cell>
          <cell r="D5274" t="str">
            <v>Líneas Financieras</v>
          </cell>
          <cell r="G5274" t="str">
            <v>Real</v>
          </cell>
        </row>
        <row r="5275">
          <cell r="A5275" t="str">
            <v>CARANTIA</v>
          </cell>
          <cell r="B5275">
            <v>202511</v>
          </cell>
          <cell r="D5275" t="str">
            <v>Náutica</v>
          </cell>
          <cell r="G5275" t="str">
            <v>Presupuesto</v>
          </cell>
        </row>
        <row r="5276">
          <cell r="A5276" t="str">
            <v>CARANTIA</v>
          </cell>
          <cell r="B5276">
            <v>202511</v>
          </cell>
          <cell r="D5276" t="str">
            <v>Náutica</v>
          </cell>
          <cell r="G5276" t="str">
            <v>Real</v>
          </cell>
        </row>
        <row r="5277">
          <cell r="A5277" t="str">
            <v>CARANTIA</v>
          </cell>
          <cell r="B5277">
            <v>202511</v>
          </cell>
          <cell r="D5277" t="str">
            <v>Particulares Resto</v>
          </cell>
          <cell r="G5277" t="str">
            <v>Presupuesto</v>
          </cell>
        </row>
        <row r="5278">
          <cell r="A5278" t="str">
            <v>CARANTIA</v>
          </cell>
          <cell r="B5278">
            <v>202511</v>
          </cell>
          <cell r="D5278" t="str">
            <v>Particulares Resto</v>
          </cell>
          <cell r="G5278" t="str">
            <v>Real</v>
          </cell>
        </row>
        <row r="5279">
          <cell r="A5279" t="str">
            <v>CARANTIA</v>
          </cell>
          <cell r="B5279">
            <v>202511</v>
          </cell>
          <cell r="D5279" t="str">
            <v>Property</v>
          </cell>
          <cell r="G5279" t="str">
            <v>Presupuesto</v>
          </cell>
        </row>
        <row r="5280">
          <cell r="A5280" t="str">
            <v>CARANTIA</v>
          </cell>
          <cell r="B5280">
            <v>202511</v>
          </cell>
          <cell r="D5280" t="str">
            <v>Property</v>
          </cell>
          <cell r="G5280" t="str">
            <v>Real</v>
          </cell>
        </row>
        <row r="5281">
          <cell r="A5281" t="str">
            <v>CARANTIA</v>
          </cell>
          <cell r="B5281">
            <v>202511</v>
          </cell>
          <cell r="D5281" t="str">
            <v>RC</v>
          </cell>
          <cell r="G5281" t="str">
            <v>Presupuesto</v>
          </cell>
        </row>
        <row r="5282">
          <cell r="A5282" t="str">
            <v>CARANTIA</v>
          </cell>
          <cell r="B5282">
            <v>202511</v>
          </cell>
          <cell r="D5282" t="str">
            <v>RC</v>
          </cell>
          <cell r="G5282" t="str">
            <v>Real</v>
          </cell>
        </row>
        <row r="5283">
          <cell r="A5283" t="str">
            <v>CARANTIA</v>
          </cell>
          <cell r="B5283">
            <v>202511</v>
          </cell>
          <cell r="D5283" t="str">
            <v>Resto de lineas</v>
          </cell>
          <cell r="G5283" t="str">
            <v>Presupuesto</v>
          </cell>
        </row>
        <row r="5284">
          <cell r="A5284" t="str">
            <v>CARANTIA</v>
          </cell>
          <cell r="B5284">
            <v>202511</v>
          </cell>
          <cell r="D5284" t="str">
            <v>Retirada</v>
          </cell>
          <cell r="G5284" t="str">
            <v>Presupuesto</v>
          </cell>
        </row>
        <row r="5285">
          <cell r="A5285" t="str">
            <v>CARANTIA</v>
          </cell>
          <cell r="B5285">
            <v>202511</v>
          </cell>
          <cell r="D5285" t="str">
            <v>Seguros Personales (No Vida) Colectivos</v>
          </cell>
          <cell r="G5285" t="str">
            <v>Presupuesto</v>
          </cell>
        </row>
        <row r="5286">
          <cell r="A5286" t="str">
            <v>CARANTIA</v>
          </cell>
          <cell r="B5286">
            <v>202511</v>
          </cell>
          <cell r="D5286" t="str">
            <v>Seguros Personales (No Vida) Colectivos</v>
          </cell>
          <cell r="G5286" t="str">
            <v>Real</v>
          </cell>
        </row>
        <row r="5287">
          <cell r="A5287" t="str">
            <v>CARANTIA</v>
          </cell>
          <cell r="B5287">
            <v>202511</v>
          </cell>
          <cell r="D5287" t="str">
            <v>Seguros Personales (No Vida) Particular</v>
          </cell>
          <cell r="G5287" t="str">
            <v>Presupuesto</v>
          </cell>
        </row>
        <row r="5288">
          <cell r="A5288" t="str">
            <v>CARANTIA</v>
          </cell>
          <cell r="B5288">
            <v>202511</v>
          </cell>
          <cell r="D5288" t="str">
            <v>Seguros Personales (No Vida) Particular</v>
          </cell>
          <cell r="G5288" t="str">
            <v>Real</v>
          </cell>
        </row>
        <row r="5289">
          <cell r="A5289" t="str">
            <v>CARANTIA</v>
          </cell>
          <cell r="B5289">
            <v>202511</v>
          </cell>
          <cell r="D5289" t="str">
            <v>Transporte</v>
          </cell>
          <cell r="G5289" t="str">
            <v>Presupuesto</v>
          </cell>
        </row>
        <row r="5290">
          <cell r="A5290" t="str">
            <v>CARANTIA</v>
          </cell>
          <cell r="B5290">
            <v>202511</v>
          </cell>
          <cell r="D5290" t="str">
            <v>Transporte</v>
          </cell>
          <cell r="G5290" t="str">
            <v>Real</v>
          </cell>
        </row>
        <row r="5291">
          <cell r="A5291" t="str">
            <v>CARANTIA</v>
          </cell>
          <cell r="B5291">
            <v>202511</v>
          </cell>
          <cell r="D5291" t="str">
            <v>Venta Cruzada</v>
          </cell>
          <cell r="G5291" t="str">
            <v>Presupuesto</v>
          </cell>
        </row>
        <row r="5292">
          <cell r="A5292" t="str">
            <v>CARANTIA</v>
          </cell>
          <cell r="B5292">
            <v>202511</v>
          </cell>
          <cell r="D5292" t="str">
            <v>Venta Cruzada</v>
          </cell>
          <cell r="G5292" t="str">
            <v>Real</v>
          </cell>
        </row>
        <row r="5293">
          <cell r="A5293" t="str">
            <v>CARANTIA</v>
          </cell>
          <cell r="B5293">
            <v>202511</v>
          </cell>
          <cell r="D5293" t="str">
            <v>Vida Ahorro Colectivo</v>
          </cell>
          <cell r="G5293" t="str">
            <v>Presupuesto</v>
          </cell>
        </row>
        <row r="5294">
          <cell r="A5294" t="str">
            <v>CARANTIA</v>
          </cell>
          <cell r="B5294">
            <v>202511</v>
          </cell>
          <cell r="D5294" t="str">
            <v>Vida Ahorro Colectivo</v>
          </cell>
          <cell r="G5294" t="str">
            <v>Real</v>
          </cell>
        </row>
        <row r="5295">
          <cell r="A5295" t="str">
            <v>CARANTIA</v>
          </cell>
          <cell r="B5295">
            <v>202511</v>
          </cell>
          <cell r="D5295" t="str">
            <v>Vida Ahorro Particular</v>
          </cell>
          <cell r="G5295" t="str">
            <v>Presupuesto</v>
          </cell>
        </row>
        <row r="5296">
          <cell r="A5296" t="str">
            <v>CARANTIA</v>
          </cell>
          <cell r="B5296">
            <v>202511</v>
          </cell>
          <cell r="D5296" t="str">
            <v>Vida Ahorro Particular</v>
          </cell>
          <cell r="G5296" t="str">
            <v>Real</v>
          </cell>
        </row>
        <row r="5297">
          <cell r="A5297" t="str">
            <v>CARANTIA</v>
          </cell>
          <cell r="B5297">
            <v>202511</v>
          </cell>
          <cell r="D5297" t="str">
            <v>Vida Ganado</v>
          </cell>
          <cell r="G5297" t="str">
            <v>Presupuesto</v>
          </cell>
        </row>
        <row r="5298">
          <cell r="A5298" t="str">
            <v>CARANTIA</v>
          </cell>
          <cell r="B5298">
            <v>202511</v>
          </cell>
          <cell r="D5298" t="str">
            <v>Vida Riesgo Colectivo</v>
          </cell>
          <cell r="G5298" t="str">
            <v>Presupuesto</v>
          </cell>
        </row>
        <row r="5299">
          <cell r="A5299" t="str">
            <v>CARANTIA</v>
          </cell>
          <cell r="B5299">
            <v>202511</v>
          </cell>
          <cell r="D5299" t="str">
            <v>Vida Riesgo Colectivo</v>
          </cell>
          <cell r="G5299" t="str">
            <v>Real</v>
          </cell>
        </row>
        <row r="5300">
          <cell r="A5300" t="str">
            <v>CARANTIA</v>
          </cell>
          <cell r="B5300">
            <v>202511</v>
          </cell>
          <cell r="D5300" t="str">
            <v>Vida Riesgo Particular</v>
          </cell>
          <cell r="G5300" t="str">
            <v>Presupuesto</v>
          </cell>
        </row>
        <row r="5301">
          <cell r="A5301" t="str">
            <v>CARANTIA</v>
          </cell>
          <cell r="B5301">
            <v>202511</v>
          </cell>
          <cell r="D5301" t="str">
            <v>Vida Riesgo Particular</v>
          </cell>
          <cell r="G5301" t="str">
            <v>Real</v>
          </cell>
        </row>
        <row r="5302">
          <cell r="A5302" t="str">
            <v>CARANTIA</v>
          </cell>
          <cell r="B5302">
            <v>202512</v>
          </cell>
          <cell r="D5302" t="str">
            <v>--</v>
          </cell>
          <cell r="G5302" t="str">
            <v>Presupuesto</v>
          </cell>
        </row>
        <row r="5303">
          <cell r="A5303" t="str">
            <v>CARANTIA</v>
          </cell>
          <cell r="B5303">
            <v>202512</v>
          </cell>
          <cell r="D5303" t="str">
            <v>--</v>
          </cell>
          <cell r="G5303" t="str">
            <v>Real</v>
          </cell>
        </row>
        <row r="5304">
          <cell r="A5304" t="str">
            <v>CARANTIA</v>
          </cell>
          <cell r="B5304">
            <v>202512</v>
          </cell>
          <cell r="D5304" t="str">
            <v>Resto de Lineas</v>
          </cell>
          <cell r="G5304" t="str">
            <v>Real</v>
          </cell>
        </row>
        <row r="5305">
          <cell r="A5305" t="str">
            <v>CARANTIA</v>
          </cell>
          <cell r="B5305">
            <v>202512</v>
          </cell>
          <cell r="D5305" t="str">
            <v>Arte</v>
          </cell>
          <cell r="G5305" t="str">
            <v>Presupuesto</v>
          </cell>
        </row>
        <row r="5306">
          <cell r="A5306" t="str">
            <v>CARANTIA</v>
          </cell>
          <cell r="B5306">
            <v>202512</v>
          </cell>
          <cell r="D5306" t="str">
            <v>Autos</v>
          </cell>
          <cell r="G5306" t="str">
            <v>Presupuesto</v>
          </cell>
        </row>
        <row r="5307">
          <cell r="A5307" t="str">
            <v>CARANTIA</v>
          </cell>
          <cell r="B5307">
            <v>202512</v>
          </cell>
          <cell r="D5307" t="str">
            <v>Autos</v>
          </cell>
          <cell r="G5307" t="str">
            <v>Real</v>
          </cell>
        </row>
        <row r="5308">
          <cell r="A5308" t="str">
            <v>CARANTIA</v>
          </cell>
          <cell r="B5308">
            <v>202512</v>
          </cell>
          <cell r="D5308" t="str">
            <v>B2B2C</v>
          </cell>
          <cell r="G5308" t="str">
            <v>Presupuesto</v>
          </cell>
        </row>
        <row r="5309">
          <cell r="A5309" t="str">
            <v>CARANTIA</v>
          </cell>
          <cell r="B5309">
            <v>202512</v>
          </cell>
          <cell r="D5309" t="str">
            <v>Caución</v>
          </cell>
          <cell r="G5309" t="str">
            <v>Presupuesto</v>
          </cell>
        </row>
        <row r="5310">
          <cell r="A5310" t="str">
            <v>CARANTIA</v>
          </cell>
          <cell r="B5310">
            <v>202512</v>
          </cell>
          <cell r="D5310" t="str">
            <v>Caución</v>
          </cell>
          <cell r="G5310" t="str">
            <v>Real</v>
          </cell>
        </row>
        <row r="5311">
          <cell r="A5311" t="str">
            <v>CARANTIA</v>
          </cell>
          <cell r="B5311">
            <v>202512</v>
          </cell>
          <cell r="D5311" t="str">
            <v>Crédito Nacional</v>
          </cell>
          <cell r="G5311" t="str">
            <v>Real</v>
          </cell>
        </row>
        <row r="5312">
          <cell r="A5312" t="str">
            <v>CARANTIA</v>
          </cell>
          <cell r="B5312">
            <v>202512</v>
          </cell>
          <cell r="D5312" t="str">
            <v>Crédito Internacional</v>
          </cell>
          <cell r="G5312" t="str">
            <v>Presupuesto</v>
          </cell>
        </row>
        <row r="5313">
          <cell r="A5313" t="str">
            <v>CARANTIA</v>
          </cell>
          <cell r="B5313">
            <v>202512</v>
          </cell>
          <cell r="D5313" t="str">
            <v>Crédito Nacional</v>
          </cell>
          <cell r="G5313" t="str">
            <v>Presupuesto</v>
          </cell>
        </row>
        <row r="5314">
          <cell r="A5314" t="str">
            <v>CARANTIA</v>
          </cell>
          <cell r="B5314">
            <v>202512</v>
          </cell>
          <cell r="D5314" t="str">
            <v>Eventos</v>
          </cell>
          <cell r="G5314" t="str">
            <v>Presupuesto</v>
          </cell>
        </row>
        <row r="5315">
          <cell r="A5315" t="str">
            <v>CARANTIA</v>
          </cell>
          <cell r="B5315">
            <v>202512</v>
          </cell>
          <cell r="D5315" t="str">
            <v>Eventos</v>
          </cell>
          <cell r="G5315" t="str">
            <v>Real</v>
          </cell>
        </row>
        <row r="5316">
          <cell r="A5316" t="str">
            <v>CARANTIA</v>
          </cell>
          <cell r="B5316">
            <v>202512</v>
          </cell>
          <cell r="D5316" t="str">
            <v>Flotas</v>
          </cell>
          <cell r="G5316" t="str">
            <v>Presupuesto</v>
          </cell>
        </row>
        <row r="5317">
          <cell r="A5317" t="str">
            <v>CARANTIA</v>
          </cell>
          <cell r="B5317">
            <v>202512</v>
          </cell>
          <cell r="D5317" t="str">
            <v>Flotas</v>
          </cell>
          <cell r="G5317" t="str">
            <v>Real</v>
          </cell>
        </row>
        <row r="5318">
          <cell r="A5318" t="str">
            <v>CARANTIA</v>
          </cell>
          <cell r="B5318">
            <v>202512</v>
          </cell>
          <cell r="D5318" t="str">
            <v>Hogar</v>
          </cell>
          <cell r="G5318" t="str">
            <v>Presupuesto</v>
          </cell>
        </row>
        <row r="5319">
          <cell r="A5319" t="str">
            <v>CARANTIA</v>
          </cell>
          <cell r="B5319">
            <v>202512</v>
          </cell>
          <cell r="D5319" t="str">
            <v>Hogar</v>
          </cell>
          <cell r="G5319" t="str">
            <v>Real</v>
          </cell>
        </row>
        <row r="5320">
          <cell r="A5320" t="str">
            <v>CARANTIA</v>
          </cell>
          <cell r="B5320">
            <v>202512</v>
          </cell>
          <cell r="D5320" t="str">
            <v>Ingeniería</v>
          </cell>
          <cell r="G5320" t="str">
            <v>Presupuesto</v>
          </cell>
        </row>
        <row r="5321">
          <cell r="A5321" t="str">
            <v>CARANTIA</v>
          </cell>
          <cell r="B5321">
            <v>202512</v>
          </cell>
          <cell r="D5321" t="str">
            <v>Ingeniería</v>
          </cell>
          <cell r="G5321" t="str">
            <v>Real</v>
          </cell>
        </row>
        <row r="5322">
          <cell r="A5322" t="str">
            <v>CARANTIA</v>
          </cell>
          <cell r="B5322">
            <v>202512</v>
          </cell>
          <cell r="D5322" t="str">
            <v>Inmobiliario</v>
          </cell>
          <cell r="G5322" t="str">
            <v>Presupuesto</v>
          </cell>
        </row>
        <row r="5323">
          <cell r="A5323" t="str">
            <v>CARANTIA</v>
          </cell>
          <cell r="B5323">
            <v>202512</v>
          </cell>
          <cell r="D5323" t="str">
            <v>Líneas Financieras</v>
          </cell>
          <cell r="G5323" t="str">
            <v>Presupuesto</v>
          </cell>
        </row>
        <row r="5324">
          <cell r="A5324" t="str">
            <v>CARANTIA</v>
          </cell>
          <cell r="B5324">
            <v>202512</v>
          </cell>
          <cell r="D5324" t="str">
            <v>Líneas Financieras</v>
          </cell>
          <cell r="G5324" t="str">
            <v>Real</v>
          </cell>
        </row>
        <row r="5325">
          <cell r="A5325" t="str">
            <v>CARANTIA</v>
          </cell>
          <cell r="B5325">
            <v>202512</v>
          </cell>
          <cell r="D5325" t="str">
            <v>Náutica</v>
          </cell>
          <cell r="G5325" t="str">
            <v>Presupuesto</v>
          </cell>
        </row>
        <row r="5326">
          <cell r="A5326" t="str">
            <v>CARANTIA</v>
          </cell>
          <cell r="B5326">
            <v>202512</v>
          </cell>
          <cell r="D5326" t="str">
            <v>Náutica</v>
          </cell>
          <cell r="G5326" t="str">
            <v>Real</v>
          </cell>
        </row>
        <row r="5327">
          <cell r="A5327" t="str">
            <v>CARANTIA</v>
          </cell>
          <cell r="B5327">
            <v>202512</v>
          </cell>
          <cell r="D5327" t="str">
            <v>Particulares Resto</v>
          </cell>
          <cell r="G5327" t="str">
            <v>Presupuesto</v>
          </cell>
        </row>
        <row r="5328">
          <cell r="A5328" t="str">
            <v>CARANTIA</v>
          </cell>
          <cell r="B5328">
            <v>202512</v>
          </cell>
          <cell r="D5328" t="str">
            <v>Particulares Resto</v>
          </cell>
          <cell r="G5328" t="str">
            <v>Real</v>
          </cell>
        </row>
        <row r="5329">
          <cell r="A5329" t="str">
            <v>CARANTIA</v>
          </cell>
          <cell r="B5329">
            <v>202512</v>
          </cell>
          <cell r="D5329" t="str">
            <v>Property</v>
          </cell>
          <cell r="G5329" t="str">
            <v>Presupuesto</v>
          </cell>
        </row>
        <row r="5330">
          <cell r="A5330" t="str">
            <v>CARANTIA</v>
          </cell>
          <cell r="B5330">
            <v>202512</v>
          </cell>
          <cell r="D5330" t="str">
            <v>Property</v>
          </cell>
          <cell r="G5330" t="str">
            <v>Real</v>
          </cell>
        </row>
        <row r="5331">
          <cell r="A5331" t="str">
            <v>CARANTIA</v>
          </cell>
          <cell r="B5331">
            <v>202512</v>
          </cell>
          <cell r="D5331" t="str">
            <v>RC</v>
          </cell>
          <cell r="G5331" t="str">
            <v>Presupuesto</v>
          </cell>
        </row>
        <row r="5332">
          <cell r="A5332" t="str">
            <v>CARANTIA</v>
          </cell>
          <cell r="B5332">
            <v>202512</v>
          </cell>
          <cell r="D5332" t="str">
            <v>RC</v>
          </cell>
          <cell r="G5332" t="str">
            <v>Real</v>
          </cell>
        </row>
        <row r="5333">
          <cell r="A5333" t="str">
            <v>CARANTIA</v>
          </cell>
          <cell r="B5333">
            <v>202512</v>
          </cell>
          <cell r="D5333" t="str">
            <v>Resto de lineas</v>
          </cell>
          <cell r="G5333" t="str">
            <v>Presupuesto</v>
          </cell>
        </row>
        <row r="5334">
          <cell r="A5334" t="str">
            <v>CARANTIA</v>
          </cell>
          <cell r="B5334">
            <v>202512</v>
          </cell>
          <cell r="D5334" t="str">
            <v>Retirada</v>
          </cell>
          <cell r="G5334" t="str">
            <v>Presupuesto</v>
          </cell>
        </row>
        <row r="5335">
          <cell r="A5335" t="str">
            <v>CARANTIA</v>
          </cell>
          <cell r="B5335">
            <v>202512</v>
          </cell>
          <cell r="D5335" t="str">
            <v>Seguros Personales (No Vida) Colectivos</v>
          </cell>
          <cell r="G5335" t="str">
            <v>Presupuesto</v>
          </cell>
        </row>
        <row r="5336">
          <cell r="A5336" t="str">
            <v>CARANTIA</v>
          </cell>
          <cell r="B5336">
            <v>202512</v>
          </cell>
          <cell r="D5336" t="str">
            <v>Seguros Personales (No Vida) Colectivos</v>
          </cell>
          <cell r="G5336" t="str">
            <v>Real</v>
          </cell>
        </row>
        <row r="5337">
          <cell r="A5337" t="str">
            <v>CARANTIA</v>
          </cell>
          <cell r="B5337">
            <v>202512</v>
          </cell>
          <cell r="D5337" t="str">
            <v>Seguros Personales (No Vida) Particular</v>
          </cell>
          <cell r="G5337" t="str">
            <v>Presupuesto</v>
          </cell>
        </row>
        <row r="5338">
          <cell r="A5338" t="str">
            <v>CARANTIA</v>
          </cell>
          <cell r="B5338">
            <v>202512</v>
          </cell>
          <cell r="D5338" t="str">
            <v>Seguros Personales (No Vida) Particular</v>
          </cell>
          <cell r="G5338" t="str">
            <v>Real</v>
          </cell>
        </row>
        <row r="5339">
          <cell r="A5339" t="str">
            <v>CARANTIA</v>
          </cell>
          <cell r="B5339">
            <v>202512</v>
          </cell>
          <cell r="D5339" t="str">
            <v>Transporte</v>
          </cell>
          <cell r="G5339" t="str">
            <v>Presupuesto</v>
          </cell>
        </row>
        <row r="5340">
          <cell r="A5340" t="str">
            <v>CARANTIA</v>
          </cell>
          <cell r="B5340">
            <v>202512</v>
          </cell>
          <cell r="D5340" t="str">
            <v>Transporte</v>
          </cell>
          <cell r="G5340" t="str">
            <v>Real</v>
          </cell>
        </row>
        <row r="5341">
          <cell r="A5341" t="str">
            <v>CARANTIA</v>
          </cell>
          <cell r="B5341">
            <v>202512</v>
          </cell>
          <cell r="D5341" t="str">
            <v>Venta Cruzada</v>
          </cell>
          <cell r="G5341" t="str">
            <v>Presupuesto</v>
          </cell>
        </row>
        <row r="5342">
          <cell r="A5342" t="str">
            <v>CARANTIA</v>
          </cell>
          <cell r="B5342">
            <v>202512</v>
          </cell>
          <cell r="D5342" t="str">
            <v>Venta Cruzada</v>
          </cell>
          <cell r="G5342" t="str">
            <v>Real</v>
          </cell>
        </row>
        <row r="5343">
          <cell r="A5343" t="str">
            <v>CARANTIA</v>
          </cell>
          <cell r="B5343">
            <v>202512</v>
          </cell>
          <cell r="D5343" t="str">
            <v>Vida Ahorro Colectivo</v>
          </cell>
          <cell r="G5343" t="str">
            <v>Presupuesto</v>
          </cell>
        </row>
        <row r="5344">
          <cell r="A5344" t="str">
            <v>CARANTIA</v>
          </cell>
          <cell r="B5344">
            <v>202512</v>
          </cell>
          <cell r="D5344" t="str">
            <v>Vida Ahorro Colectivo</v>
          </cell>
          <cell r="G5344" t="str">
            <v>Real</v>
          </cell>
        </row>
        <row r="5345">
          <cell r="A5345" t="str">
            <v>CARANTIA</v>
          </cell>
          <cell r="B5345">
            <v>202512</v>
          </cell>
          <cell r="D5345" t="str">
            <v>Vida Ahorro Particular</v>
          </cell>
          <cell r="G5345" t="str">
            <v>Presupuesto</v>
          </cell>
        </row>
        <row r="5346">
          <cell r="A5346" t="str">
            <v>CARANTIA</v>
          </cell>
          <cell r="B5346">
            <v>202512</v>
          </cell>
          <cell r="D5346" t="str">
            <v>Vida Ahorro Particular</v>
          </cell>
          <cell r="G5346" t="str">
            <v>Real</v>
          </cell>
        </row>
        <row r="5347">
          <cell r="A5347" t="str">
            <v>CARANTIA</v>
          </cell>
          <cell r="B5347">
            <v>202512</v>
          </cell>
          <cell r="D5347" t="str">
            <v>Vida Ganado</v>
          </cell>
          <cell r="G5347" t="str">
            <v>Presupuesto</v>
          </cell>
        </row>
        <row r="5348">
          <cell r="A5348" t="str">
            <v>CARANTIA</v>
          </cell>
          <cell r="B5348">
            <v>202512</v>
          </cell>
          <cell r="D5348" t="str">
            <v>Vida Riesgo Colectivo</v>
          </cell>
          <cell r="G5348" t="str">
            <v>Presupuesto</v>
          </cell>
        </row>
        <row r="5349">
          <cell r="A5349" t="str">
            <v>CARANTIA</v>
          </cell>
          <cell r="B5349">
            <v>202512</v>
          </cell>
          <cell r="D5349" t="str">
            <v>Vida Riesgo Colectivo</v>
          </cell>
          <cell r="G5349" t="str">
            <v>Real</v>
          </cell>
        </row>
        <row r="5350">
          <cell r="A5350" t="str">
            <v>CARANTIA</v>
          </cell>
          <cell r="B5350">
            <v>202512</v>
          </cell>
          <cell r="D5350" t="str">
            <v>Vida Riesgo Particular</v>
          </cell>
          <cell r="G5350" t="str">
            <v>Presupuesto</v>
          </cell>
        </row>
        <row r="5351">
          <cell r="A5351" t="str">
            <v>CARANTIA</v>
          </cell>
          <cell r="B5351">
            <v>202512</v>
          </cell>
          <cell r="D5351" t="str">
            <v>Vida Riesgo Particular</v>
          </cell>
          <cell r="G5351" t="str">
            <v>Real</v>
          </cell>
        </row>
        <row r="5352">
          <cell r="A5352" t="str">
            <v>EUROMEX</v>
          </cell>
          <cell r="B5352">
            <v>202401</v>
          </cell>
          <cell r="D5352" t="str">
            <v>--</v>
          </cell>
          <cell r="G5352" t="str">
            <v>Real</v>
          </cell>
        </row>
        <row r="5353">
          <cell r="A5353" t="str">
            <v>EUROMEX</v>
          </cell>
          <cell r="B5353">
            <v>202401</v>
          </cell>
          <cell r="D5353" t="str">
            <v>Autos</v>
          </cell>
          <cell r="G5353" t="str">
            <v>Real</v>
          </cell>
        </row>
        <row r="5354">
          <cell r="A5354" t="str">
            <v>EUROMEX</v>
          </cell>
          <cell r="B5354">
            <v>202401</v>
          </cell>
          <cell r="D5354" t="str">
            <v>Crédito Nacional</v>
          </cell>
          <cell r="G5354" t="str">
            <v>Real</v>
          </cell>
        </row>
        <row r="5355">
          <cell r="A5355" t="str">
            <v>EUROMEX</v>
          </cell>
          <cell r="B5355">
            <v>202401</v>
          </cell>
          <cell r="D5355" t="str">
            <v>Hogar</v>
          </cell>
          <cell r="G5355" t="str">
            <v>Real</v>
          </cell>
        </row>
        <row r="5356">
          <cell r="A5356" t="str">
            <v>EUROMEX</v>
          </cell>
          <cell r="B5356">
            <v>202401</v>
          </cell>
          <cell r="D5356" t="str">
            <v>Ingeniería</v>
          </cell>
          <cell r="G5356" t="str">
            <v>Real</v>
          </cell>
        </row>
        <row r="5357">
          <cell r="A5357" t="str">
            <v>EUROMEX</v>
          </cell>
          <cell r="B5357">
            <v>202401</v>
          </cell>
          <cell r="D5357" t="str">
            <v>Particulares Resto</v>
          </cell>
          <cell r="G5357" t="str">
            <v>Real</v>
          </cell>
        </row>
        <row r="5358">
          <cell r="A5358" t="str">
            <v>EUROMEX</v>
          </cell>
          <cell r="B5358">
            <v>202401</v>
          </cell>
          <cell r="D5358" t="str">
            <v>Property</v>
          </cell>
          <cell r="G5358" t="str">
            <v>Real</v>
          </cell>
        </row>
        <row r="5359">
          <cell r="A5359" t="str">
            <v>EUROMEX</v>
          </cell>
          <cell r="B5359">
            <v>202401</v>
          </cell>
          <cell r="D5359" t="str">
            <v>RC</v>
          </cell>
          <cell r="G5359" t="str">
            <v>Real</v>
          </cell>
        </row>
        <row r="5360">
          <cell r="A5360" t="str">
            <v>EUROMEX</v>
          </cell>
          <cell r="B5360">
            <v>202401</v>
          </cell>
          <cell r="D5360" t="str">
            <v>Seguros Personales (No Vida) Colectivos</v>
          </cell>
          <cell r="G5360" t="str">
            <v>Real</v>
          </cell>
        </row>
        <row r="5361">
          <cell r="A5361" t="str">
            <v>EUROMEX</v>
          </cell>
          <cell r="B5361">
            <v>202401</v>
          </cell>
          <cell r="D5361" t="str">
            <v>Seguros Personales (No Vida) Particular</v>
          </cell>
          <cell r="G5361" t="str">
            <v>Real</v>
          </cell>
        </row>
        <row r="5362">
          <cell r="A5362" t="str">
            <v>EUROMEX</v>
          </cell>
          <cell r="B5362">
            <v>202401</v>
          </cell>
          <cell r="D5362" t="str">
            <v>Transporte</v>
          </cell>
          <cell r="G5362" t="str">
            <v>Real</v>
          </cell>
        </row>
        <row r="5363">
          <cell r="A5363" t="str">
            <v>EUROMEX</v>
          </cell>
          <cell r="B5363">
            <v>202401</v>
          </cell>
          <cell r="D5363" t="str">
            <v>Vida Ahorro Particular</v>
          </cell>
          <cell r="G5363" t="str">
            <v>Real</v>
          </cell>
        </row>
        <row r="5364">
          <cell r="A5364" t="str">
            <v>EUROMEX</v>
          </cell>
          <cell r="B5364">
            <v>202401</v>
          </cell>
          <cell r="D5364" t="str">
            <v>Vida Riesgo Particular</v>
          </cell>
          <cell r="G5364" t="str">
            <v>Real</v>
          </cell>
        </row>
        <row r="5365">
          <cell r="A5365" t="str">
            <v>EUROMEX</v>
          </cell>
          <cell r="B5365">
            <v>202402</v>
          </cell>
          <cell r="D5365" t="str">
            <v>--</v>
          </cell>
          <cell r="G5365" t="str">
            <v>Real</v>
          </cell>
        </row>
        <row r="5366">
          <cell r="A5366" t="str">
            <v>EUROMEX</v>
          </cell>
          <cell r="B5366">
            <v>202402</v>
          </cell>
          <cell r="D5366" t="str">
            <v>Autos</v>
          </cell>
          <cell r="G5366" t="str">
            <v>Real</v>
          </cell>
        </row>
        <row r="5367">
          <cell r="A5367" t="str">
            <v>EUROMEX</v>
          </cell>
          <cell r="B5367">
            <v>202402</v>
          </cell>
          <cell r="D5367" t="str">
            <v>Crédito Nacional</v>
          </cell>
          <cell r="G5367" t="str">
            <v>Real</v>
          </cell>
        </row>
        <row r="5368">
          <cell r="A5368" t="str">
            <v>EUROMEX</v>
          </cell>
          <cell r="B5368">
            <v>202402</v>
          </cell>
          <cell r="D5368" t="str">
            <v>Hogar</v>
          </cell>
          <cell r="G5368" t="str">
            <v>Real</v>
          </cell>
        </row>
        <row r="5369">
          <cell r="A5369" t="str">
            <v>EUROMEX</v>
          </cell>
          <cell r="B5369">
            <v>202402</v>
          </cell>
          <cell r="D5369" t="str">
            <v>Ingeniería</v>
          </cell>
          <cell r="G5369" t="str">
            <v>Real</v>
          </cell>
        </row>
        <row r="5370">
          <cell r="A5370" t="str">
            <v>EUROMEX</v>
          </cell>
          <cell r="B5370">
            <v>202402</v>
          </cell>
          <cell r="D5370" t="str">
            <v>Particulares Resto</v>
          </cell>
          <cell r="G5370" t="str">
            <v>Real</v>
          </cell>
        </row>
        <row r="5371">
          <cell r="A5371" t="str">
            <v>EUROMEX</v>
          </cell>
          <cell r="B5371">
            <v>202402</v>
          </cell>
          <cell r="D5371" t="str">
            <v>Property</v>
          </cell>
          <cell r="G5371" t="str">
            <v>Real</v>
          </cell>
        </row>
        <row r="5372">
          <cell r="A5372" t="str">
            <v>EUROMEX</v>
          </cell>
          <cell r="B5372">
            <v>202402</v>
          </cell>
          <cell r="D5372" t="str">
            <v>RC</v>
          </cell>
          <cell r="G5372" t="str">
            <v>Real</v>
          </cell>
        </row>
        <row r="5373">
          <cell r="A5373" t="str">
            <v>EUROMEX</v>
          </cell>
          <cell r="B5373">
            <v>202402</v>
          </cell>
          <cell r="D5373" t="str">
            <v>Seguros Personales (No Vida) Colectivos</v>
          </cell>
          <cell r="G5373" t="str">
            <v>Real</v>
          </cell>
        </row>
        <row r="5374">
          <cell r="A5374" t="str">
            <v>EUROMEX</v>
          </cell>
          <cell r="B5374">
            <v>202402</v>
          </cell>
          <cell r="D5374" t="str">
            <v>Seguros Personales (No Vida) Particular</v>
          </cell>
          <cell r="G5374" t="str">
            <v>Real</v>
          </cell>
        </row>
        <row r="5375">
          <cell r="A5375" t="str">
            <v>EUROMEX</v>
          </cell>
          <cell r="B5375">
            <v>202402</v>
          </cell>
          <cell r="D5375" t="str">
            <v>Transporte</v>
          </cell>
          <cell r="G5375" t="str">
            <v>Real</v>
          </cell>
        </row>
        <row r="5376">
          <cell r="A5376" t="str">
            <v>EUROMEX</v>
          </cell>
          <cell r="B5376">
            <v>202402</v>
          </cell>
          <cell r="D5376" t="str">
            <v>Vida Ahorro Particular</v>
          </cell>
          <cell r="G5376" t="str">
            <v>Real</v>
          </cell>
        </row>
        <row r="5377">
          <cell r="A5377" t="str">
            <v>EUROMEX</v>
          </cell>
          <cell r="B5377">
            <v>202402</v>
          </cell>
          <cell r="D5377" t="str">
            <v>Vida Riesgo Particular</v>
          </cell>
          <cell r="G5377" t="str">
            <v>Real</v>
          </cell>
        </row>
        <row r="5378">
          <cell r="A5378" t="str">
            <v>EUROMEX</v>
          </cell>
          <cell r="B5378">
            <v>202403</v>
          </cell>
          <cell r="D5378" t="str">
            <v>--</v>
          </cell>
          <cell r="G5378" t="str">
            <v>Real</v>
          </cell>
        </row>
        <row r="5379">
          <cell r="A5379" t="str">
            <v>EUROMEX</v>
          </cell>
          <cell r="B5379">
            <v>202403</v>
          </cell>
          <cell r="D5379" t="str">
            <v>Autos</v>
          </cell>
          <cell r="G5379" t="str">
            <v>Real</v>
          </cell>
        </row>
        <row r="5380">
          <cell r="A5380" t="str">
            <v>EUROMEX</v>
          </cell>
          <cell r="B5380">
            <v>202403</v>
          </cell>
          <cell r="D5380" t="str">
            <v>Crédito Nacional</v>
          </cell>
          <cell r="G5380" t="str">
            <v>Real</v>
          </cell>
        </row>
        <row r="5381">
          <cell r="A5381" t="str">
            <v>EUROMEX</v>
          </cell>
          <cell r="B5381">
            <v>202403</v>
          </cell>
          <cell r="D5381" t="str">
            <v>Hogar</v>
          </cell>
          <cell r="G5381" t="str">
            <v>Real</v>
          </cell>
        </row>
        <row r="5382">
          <cell r="A5382" t="str">
            <v>EUROMEX</v>
          </cell>
          <cell r="B5382">
            <v>202403</v>
          </cell>
          <cell r="D5382" t="str">
            <v>Ingeniería</v>
          </cell>
          <cell r="G5382" t="str">
            <v>Real</v>
          </cell>
        </row>
        <row r="5383">
          <cell r="A5383" t="str">
            <v>EUROMEX</v>
          </cell>
          <cell r="B5383">
            <v>202403</v>
          </cell>
          <cell r="D5383" t="str">
            <v>Particulares Resto</v>
          </cell>
          <cell r="G5383" t="str">
            <v>Real</v>
          </cell>
        </row>
        <row r="5384">
          <cell r="A5384" t="str">
            <v>EUROMEX</v>
          </cell>
          <cell r="B5384">
            <v>202403</v>
          </cell>
          <cell r="D5384" t="str">
            <v>Property</v>
          </cell>
          <cell r="G5384" t="str">
            <v>Real</v>
          </cell>
        </row>
        <row r="5385">
          <cell r="A5385" t="str">
            <v>EUROMEX</v>
          </cell>
          <cell r="B5385">
            <v>202403</v>
          </cell>
          <cell r="D5385" t="str">
            <v>RC</v>
          </cell>
          <cell r="G5385" t="str">
            <v>Real</v>
          </cell>
        </row>
        <row r="5386">
          <cell r="A5386" t="str">
            <v>EUROMEX</v>
          </cell>
          <cell r="B5386">
            <v>202403</v>
          </cell>
          <cell r="D5386" t="str">
            <v>Seguros Personales (No Vida) Colectivos</v>
          </cell>
          <cell r="G5386" t="str">
            <v>Real</v>
          </cell>
        </row>
        <row r="5387">
          <cell r="A5387" t="str">
            <v>EUROMEX</v>
          </cell>
          <cell r="B5387">
            <v>202403</v>
          </cell>
          <cell r="D5387" t="str">
            <v>Seguros Personales (No Vida) Particular</v>
          </cell>
          <cell r="G5387" t="str">
            <v>Real</v>
          </cell>
        </row>
        <row r="5388">
          <cell r="A5388" t="str">
            <v>EUROMEX</v>
          </cell>
          <cell r="B5388">
            <v>202403</v>
          </cell>
          <cell r="D5388" t="str">
            <v>Transporte</v>
          </cell>
          <cell r="G5388" t="str">
            <v>Real</v>
          </cell>
        </row>
        <row r="5389">
          <cell r="A5389" t="str">
            <v>EUROMEX</v>
          </cell>
          <cell r="B5389">
            <v>202403</v>
          </cell>
          <cell r="D5389" t="str">
            <v>Vida Ahorro Particular</v>
          </cell>
          <cell r="G5389" t="str">
            <v>Real</v>
          </cell>
        </row>
        <row r="5390">
          <cell r="A5390" t="str">
            <v>EUROMEX</v>
          </cell>
          <cell r="B5390">
            <v>202403</v>
          </cell>
          <cell r="D5390" t="str">
            <v>Vida Riesgo Particular</v>
          </cell>
          <cell r="G5390" t="str">
            <v>Real</v>
          </cell>
        </row>
        <row r="5391">
          <cell r="A5391" t="str">
            <v>EUROMEX</v>
          </cell>
          <cell r="B5391">
            <v>202404</v>
          </cell>
          <cell r="D5391" t="str">
            <v>--</v>
          </cell>
          <cell r="G5391" t="str">
            <v>Real</v>
          </cell>
        </row>
        <row r="5392">
          <cell r="A5392" t="str">
            <v>EUROMEX</v>
          </cell>
          <cell r="B5392">
            <v>202404</v>
          </cell>
          <cell r="D5392" t="str">
            <v>Autos</v>
          </cell>
          <cell r="G5392" t="str">
            <v>Real</v>
          </cell>
        </row>
        <row r="5393">
          <cell r="A5393" t="str">
            <v>EUROMEX</v>
          </cell>
          <cell r="B5393">
            <v>202404</v>
          </cell>
          <cell r="D5393" t="str">
            <v>Hogar</v>
          </cell>
          <cell r="G5393" t="str">
            <v>Real</v>
          </cell>
        </row>
        <row r="5394">
          <cell r="A5394" t="str">
            <v>EUROMEX</v>
          </cell>
          <cell r="B5394">
            <v>202404</v>
          </cell>
          <cell r="D5394" t="str">
            <v>Ingeniería</v>
          </cell>
          <cell r="G5394" t="str">
            <v>Real</v>
          </cell>
        </row>
        <row r="5395">
          <cell r="A5395" t="str">
            <v>EUROMEX</v>
          </cell>
          <cell r="B5395">
            <v>202404</v>
          </cell>
          <cell r="D5395" t="str">
            <v>Particulares Resto</v>
          </cell>
          <cell r="G5395" t="str">
            <v>Real</v>
          </cell>
        </row>
        <row r="5396">
          <cell r="A5396" t="str">
            <v>EUROMEX</v>
          </cell>
          <cell r="B5396">
            <v>202404</v>
          </cell>
          <cell r="D5396" t="str">
            <v>Property</v>
          </cell>
          <cell r="G5396" t="str">
            <v>Real</v>
          </cell>
        </row>
        <row r="5397">
          <cell r="A5397" t="str">
            <v>EUROMEX</v>
          </cell>
          <cell r="B5397">
            <v>202404</v>
          </cell>
          <cell r="D5397" t="str">
            <v>RC</v>
          </cell>
          <cell r="G5397" t="str">
            <v>Real</v>
          </cell>
        </row>
        <row r="5398">
          <cell r="A5398" t="str">
            <v>EUROMEX</v>
          </cell>
          <cell r="B5398">
            <v>202404</v>
          </cell>
          <cell r="D5398" t="str">
            <v>Seguros Personales (No Vida) Colectivos</v>
          </cell>
          <cell r="G5398" t="str">
            <v>Real</v>
          </cell>
        </row>
        <row r="5399">
          <cell r="A5399" t="str">
            <v>EUROMEX</v>
          </cell>
          <cell r="B5399">
            <v>202404</v>
          </cell>
          <cell r="D5399" t="str">
            <v>Seguros Personales (No Vida) Particular</v>
          </cell>
          <cell r="G5399" t="str">
            <v>Real</v>
          </cell>
        </row>
        <row r="5400">
          <cell r="A5400" t="str">
            <v>EUROMEX</v>
          </cell>
          <cell r="B5400">
            <v>202404</v>
          </cell>
          <cell r="D5400" t="str">
            <v>Transporte</v>
          </cell>
          <cell r="G5400" t="str">
            <v>Real</v>
          </cell>
        </row>
        <row r="5401">
          <cell r="A5401" t="str">
            <v>EUROMEX</v>
          </cell>
          <cell r="B5401">
            <v>202404</v>
          </cell>
          <cell r="D5401" t="str">
            <v>Vida Ahorro Particular</v>
          </cell>
          <cell r="G5401" t="str">
            <v>Real</v>
          </cell>
        </row>
        <row r="5402">
          <cell r="A5402" t="str">
            <v>EUROMEX</v>
          </cell>
          <cell r="B5402">
            <v>202404</v>
          </cell>
          <cell r="D5402" t="str">
            <v>Vida Riesgo Particular</v>
          </cell>
          <cell r="G5402" t="str">
            <v>Real</v>
          </cell>
        </row>
        <row r="5403">
          <cell r="A5403" t="str">
            <v>EUROMEX</v>
          </cell>
          <cell r="B5403">
            <v>202405</v>
          </cell>
          <cell r="D5403" t="str">
            <v>--</v>
          </cell>
          <cell r="G5403" t="str">
            <v>Real</v>
          </cell>
        </row>
        <row r="5404">
          <cell r="A5404" t="str">
            <v>EUROMEX</v>
          </cell>
          <cell r="B5404">
            <v>202405</v>
          </cell>
          <cell r="D5404" t="str">
            <v>Autos</v>
          </cell>
          <cell r="G5404" t="str">
            <v>Real</v>
          </cell>
        </row>
        <row r="5405">
          <cell r="A5405" t="str">
            <v>EUROMEX</v>
          </cell>
          <cell r="B5405">
            <v>202405</v>
          </cell>
          <cell r="D5405" t="str">
            <v>Hogar</v>
          </cell>
          <cell r="G5405" t="str">
            <v>Real</v>
          </cell>
        </row>
        <row r="5406">
          <cell r="A5406" t="str">
            <v>EUROMEX</v>
          </cell>
          <cell r="B5406">
            <v>202405</v>
          </cell>
          <cell r="D5406" t="str">
            <v>Ingeniería</v>
          </cell>
          <cell r="G5406" t="str">
            <v>Real</v>
          </cell>
        </row>
        <row r="5407">
          <cell r="A5407" t="str">
            <v>EUROMEX</v>
          </cell>
          <cell r="B5407">
            <v>202405</v>
          </cell>
          <cell r="D5407" t="str">
            <v>Particulares Resto</v>
          </cell>
          <cell r="G5407" t="str">
            <v>Real</v>
          </cell>
        </row>
        <row r="5408">
          <cell r="A5408" t="str">
            <v>EUROMEX</v>
          </cell>
          <cell r="B5408">
            <v>202405</v>
          </cell>
          <cell r="D5408" t="str">
            <v>Property</v>
          </cell>
          <cell r="G5408" t="str">
            <v>Real</v>
          </cell>
        </row>
        <row r="5409">
          <cell r="A5409" t="str">
            <v>EUROMEX</v>
          </cell>
          <cell r="B5409">
            <v>202405</v>
          </cell>
          <cell r="D5409" t="str">
            <v>RC</v>
          </cell>
          <cell r="G5409" t="str">
            <v>Real</v>
          </cell>
        </row>
        <row r="5410">
          <cell r="A5410" t="str">
            <v>EUROMEX</v>
          </cell>
          <cell r="B5410">
            <v>202405</v>
          </cell>
          <cell r="D5410" t="str">
            <v>Seguros Personales (No Vida) Colectivos</v>
          </cell>
          <cell r="G5410" t="str">
            <v>Real</v>
          </cell>
        </row>
        <row r="5411">
          <cell r="A5411" t="str">
            <v>EUROMEX</v>
          </cell>
          <cell r="B5411">
            <v>202405</v>
          </cell>
          <cell r="D5411" t="str">
            <v>Seguros Personales (No Vida) Particular</v>
          </cell>
          <cell r="G5411" t="str">
            <v>Real</v>
          </cell>
        </row>
        <row r="5412">
          <cell r="A5412" t="str">
            <v>EUROMEX</v>
          </cell>
          <cell r="B5412">
            <v>202405</v>
          </cell>
          <cell r="D5412" t="str">
            <v>Transporte</v>
          </cell>
          <cell r="G5412" t="str">
            <v>Real</v>
          </cell>
        </row>
        <row r="5413">
          <cell r="A5413" t="str">
            <v>EUROMEX</v>
          </cell>
          <cell r="B5413">
            <v>202405</v>
          </cell>
          <cell r="D5413" t="str">
            <v>Vida Ahorro Particular</v>
          </cell>
          <cell r="G5413" t="str">
            <v>Real</v>
          </cell>
        </row>
        <row r="5414">
          <cell r="A5414" t="str">
            <v>EUROMEX</v>
          </cell>
          <cell r="B5414">
            <v>202405</v>
          </cell>
          <cell r="D5414" t="str">
            <v>Vida Riesgo Particular</v>
          </cell>
          <cell r="G5414" t="str">
            <v>Real</v>
          </cell>
        </row>
        <row r="5415">
          <cell r="A5415" t="str">
            <v>EUROMEX</v>
          </cell>
          <cell r="B5415">
            <v>202406</v>
          </cell>
          <cell r="D5415" t="str">
            <v>--</v>
          </cell>
          <cell r="G5415" t="str">
            <v>Real</v>
          </cell>
        </row>
        <row r="5416">
          <cell r="A5416" t="str">
            <v>EUROMEX</v>
          </cell>
          <cell r="B5416">
            <v>202406</v>
          </cell>
          <cell r="D5416" t="str">
            <v>Autos</v>
          </cell>
          <cell r="G5416" t="str">
            <v>Real</v>
          </cell>
        </row>
        <row r="5417">
          <cell r="A5417" t="str">
            <v>EUROMEX</v>
          </cell>
          <cell r="B5417">
            <v>202406</v>
          </cell>
          <cell r="D5417" t="str">
            <v>Hogar</v>
          </cell>
          <cell r="G5417" t="str">
            <v>Real</v>
          </cell>
        </row>
        <row r="5418">
          <cell r="A5418" t="str">
            <v>EUROMEX</v>
          </cell>
          <cell r="B5418">
            <v>202406</v>
          </cell>
          <cell r="D5418" t="str">
            <v>Ingeniería</v>
          </cell>
          <cell r="G5418" t="str">
            <v>Real</v>
          </cell>
        </row>
        <row r="5419">
          <cell r="A5419" t="str">
            <v>EUROMEX</v>
          </cell>
          <cell r="B5419">
            <v>202406</v>
          </cell>
          <cell r="D5419" t="str">
            <v>Particulares Resto</v>
          </cell>
          <cell r="G5419" t="str">
            <v>Real</v>
          </cell>
        </row>
        <row r="5420">
          <cell r="A5420" t="str">
            <v>EUROMEX</v>
          </cell>
          <cell r="B5420">
            <v>202406</v>
          </cell>
          <cell r="D5420" t="str">
            <v>Property</v>
          </cell>
          <cell r="G5420" t="str">
            <v>Real</v>
          </cell>
        </row>
        <row r="5421">
          <cell r="A5421" t="str">
            <v>EUROMEX</v>
          </cell>
          <cell r="B5421">
            <v>202406</v>
          </cell>
          <cell r="D5421" t="str">
            <v>RC</v>
          </cell>
          <cell r="G5421" t="str">
            <v>Real</v>
          </cell>
        </row>
        <row r="5422">
          <cell r="A5422" t="str">
            <v>EUROMEX</v>
          </cell>
          <cell r="B5422">
            <v>202406</v>
          </cell>
          <cell r="D5422" t="str">
            <v>Seguros Personales (No Vida) Colectivos</v>
          </cell>
          <cell r="G5422" t="str">
            <v>Real</v>
          </cell>
        </row>
        <row r="5423">
          <cell r="A5423" t="str">
            <v>EUROMEX</v>
          </cell>
          <cell r="B5423">
            <v>202406</v>
          </cell>
          <cell r="D5423" t="str">
            <v>Seguros Personales (No Vida) Particular</v>
          </cell>
          <cell r="G5423" t="str">
            <v>Real</v>
          </cell>
        </row>
        <row r="5424">
          <cell r="A5424" t="str">
            <v>EUROMEX</v>
          </cell>
          <cell r="B5424">
            <v>202406</v>
          </cell>
          <cell r="D5424" t="str">
            <v>Transporte</v>
          </cell>
          <cell r="G5424" t="str">
            <v>Real</v>
          </cell>
        </row>
        <row r="5425">
          <cell r="A5425" t="str">
            <v>EUROMEX</v>
          </cell>
          <cell r="B5425">
            <v>202406</v>
          </cell>
          <cell r="D5425" t="str">
            <v>Vida Ahorro Particular</v>
          </cell>
          <cell r="G5425" t="str">
            <v>Real</v>
          </cell>
        </row>
        <row r="5426">
          <cell r="A5426" t="str">
            <v>EUROMEX</v>
          </cell>
          <cell r="B5426">
            <v>202406</v>
          </cell>
          <cell r="D5426" t="str">
            <v>Vida Riesgo Particular</v>
          </cell>
          <cell r="G5426" t="str">
            <v>Real</v>
          </cell>
        </row>
        <row r="5427">
          <cell r="A5427" t="str">
            <v>EUROMEX</v>
          </cell>
          <cell r="B5427">
            <v>202407</v>
          </cell>
          <cell r="D5427" t="str">
            <v>--</v>
          </cell>
          <cell r="G5427" t="str">
            <v>Real</v>
          </cell>
        </row>
        <row r="5428">
          <cell r="A5428" t="str">
            <v>EUROMEX</v>
          </cell>
          <cell r="B5428">
            <v>202407</v>
          </cell>
          <cell r="D5428" t="str">
            <v>Autos</v>
          </cell>
          <cell r="G5428" t="str">
            <v>Real</v>
          </cell>
        </row>
        <row r="5429">
          <cell r="A5429" t="str">
            <v>EUROMEX</v>
          </cell>
          <cell r="B5429">
            <v>202407</v>
          </cell>
          <cell r="D5429" t="str">
            <v>Crédito Nacional</v>
          </cell>
          <cell r="G5429" t="str">
            <v>Real</v>
          </cell>
        </row>
        <row r="5430">
          <cell r="A5430" t="str">
            <v>EUROMEX</v>
          </cell>
          <cell r="B5430">
            <v>202407</v>
          </cell>
          <cell r="D5430" t="str">
            <v>Hogar</v>
          </cell>
          <cell r="G5430" t="str">
            <v>Real</v>
          </cell>
        </row>
        <row r="5431">
          <cell r="A5431" t="str">
            <v>EUROMEX</v>
          </cell>
          <cell r="B5431">
            <v>202407</v>
          </cell>
          <cell r="D5431" t="str">
            <v>Ingeniería</v>
          </cell>
          <cell r="G5431" t="str">
            <v>Real</v>
          </cell>
        </row>
        <row r="5432">
          <cell r="A5432" t="str">
            <v>EUROMEX</v>
          </cell>
          <cell r="B5432">
            <v>202407</v>
          </cell>
          <cell r="D5432" t="str">
            <v>Particulares Resto</v>
          </cell>
          <cell r="G5432" t="str">
            <v>Real</v>
          </cell>
        </row>
        <row r="5433">
          <cell r="A5433" t="str">
            <v>EUROMEX</v>
          </cell>
          <cell r="B5433">
            <v>202407</v>
          </cell>
          <cell r="D5433" t="str">
            <v>Property</v>
          </cell>
          <cell r="G5433" t="str">
            <v>Real</v>
          </cell>
        </row>
        <row r="5434">
          <cell r="A5434" t="str">
            <v>EUROMEX</v>
          </cell>
          <cell r="B5434">
            <v>202407</v>
          </cell>
          <cell r="D5434" t="str">
            <v>RC</v>
          </cell>
          <cell r="G5434" t="str">
            <v>Real</v>
          </cell>
        </row>
        <row r="5435">
          <cell r="A5435" t="str">
            <v>EUROMEX</v>
          </cell>
          <cell r="B5435">
            <v>202407</v>
          </cell>
          <cell r="D5435" t="str">
            <v>Seguros Personales (No Vida) Colectivos</v>
          </cell>
          <cell r="G5435" t="str">
            <v>Real</v>
          </cell>
        </row>
        <row r="5436">
          <cell r="A5436" t="str">
            <v>EUROMEX</v>
          </cell>
          <cell r="B5436">
            <v>202407</v>
          </cell>
          <cell r="D5436" t="str">
            <v>Seguros Personales (No Vida) Particular</v>
          </cell>
          <cell r="G5436" t="str">
            <v>Real</v>
          </cell>
        </row>
        <row r="5437">
          <cell r="A5437" t="str">
            <v>EUROMEX</v>
          </cell>
          <cell r="B5437">
            <v>202407</v>
          </cell>
          <cell r="D5437" t="str">
            <v>Transporte</v>
          </cell>
          <cell r="G5437" t="str">
            <v>Real</v>
          </cell>
        </row>
        <row r="5438">
          <cell r="A5438" t="str">
            <v>EUROMEX</v>
          </cell>
          <cell r="B5438">
            <v>202407</v>
          </cell>
          <cell r="D5438" t="str">
            <v>Vida Ahorro Particular</v>
          </cell>
          <cell r="G5438" t="str">
            <v>Real</v>
          </cell>
        </row>
        <row r="5439">
          <cell r="A5439" t="str">
            <v>EUROMEX</v>
          </cell>
          <cell r="B5439">
            <v>202407</v>
          </cell>
          <cell r="D5439" t="str">
            <v>Vida Riesgo Particular</v>
          </cell>
          <cell r="G5439" t="str">
            <v>Real</v>
          </cell>
        </row>
        <row r="5440">
          <cell r="A5440" t="str">
            <v>EUROMEX</v>
          </cell>
          <cell r="B5440">
            <v>202408</v>
          </cell>
          <cell r="D5440" t="str">
            <v>--</v>
          </cell>
          <cell r="G5440" t="str">
            <v>Real</v>
          </cell>
        </row>
        <row r="5441">
          <cell r="A5441" t="str">
            <v>EUROMEX</v>
          </cell>
          <cell r="B5441">
            <v>202408</v>
          </cell>
          <cell r="D5441" t="str">
            <v>Autos</v>
          </cell>
          <cell r="G5441" t="str">
            <v>Real</v>
          </cell>
        </row>
        <row r="5442">
          <cell r="A5442" t="str">
            <v>EUROMEX</v>
          </cell>
          <cell r="B5442">
            <v>202408</v>
          </cell>
          <cell r="D5442" t="str">
            <v>Crédito Nacional</v>
          </cell>
          <cell r="G5442" t="str">
            <v>Real</v>
          </cell>
        </row>
        <row r="5443">
          <cell r="A5443" t="str">
            <v>EUROMEX</v>
          </cell>
          <cell r="B5443">
            <v>202408</v>
          </cell>
          <cell r="D5443" t="str">
            <v>Hogar</v>
          </cell>
          <cell r="G5443" t="str">
            <v>Real</v>
          </cell>
        </row>
        <row r="5444">
          <cell r="A5444" t="str">
            <v>EUROMEX</v>
          </cell>
          <cell r="B5444">
            <v>202408</v>
          </cell>
          <cell r="D5444" t="str">
            <v>Ingeniería</v>
          </cell>
          <cell r="G5444" t="str">
            <v>Real</v>
          </cell>
        </row>
        <row r="5445">
          <cell r="A5445" t="str">
            <v>EUROMEX</v>
          </cell>
          <cell r="B5445">
            <v>202408</v>
          </cell>
          <cell r="D5445" t="str">
            <v>Particulares Resto</v>
          </cell>
          <cell r="G5445" t="str">
            <v>Real</v>
          </cell>
        </row>
        <row r="5446">
          <cell r="A5446" t="str">
            <v>EUROMEX</v>
          </cell>
          <cell r="B5446">
            <v>202408</v>
          </cell>
          <cell r="D5446" t="str">
            <v>Property</v>
          </cell>
          <cell r="G5446" t="str">
            <v>Real</v>
          </cell>
        </row>
        <row r="5447">
          <cell r="A5447" t="str">
            <v>EUROMEX</v>
          </cell>
          <cell r="B5447">
            <v>202408</v>
          </cell>
          <cell r="D5447" t="str">
            <v>RC</v>
          </cell>
          <cell r="G5447" t="str">
            <v>Real</v>
          </cell>
        </row>
        <row r="5448">
          <cell r="A5448" t="str">
            <v>EUROMEX</v>
          </cell>
          <cell r="B5448">
            <v>202408</v>
          </cell>
          <cell r="D5448" t="str">
            <v>Seguros Personales (No Vida) Colectivos</v>
          </cell>
          <cell r="G5448" t="str">
            <v>Real</v>
          </cell>
        </row>
        <row r="5449">
          <cell r="A5449" t="str">
            <v>EUROMEX</v>
          </cell>
          <cell r="B5449">
            <v>202408</v>
          </cell>
          <cell r="D5449" t="str">
            <v>Seguros Personales (No Vida) Particular</v>
          </cell>
          <cell r="G5449" t="str">
            <v>Real</v>
          </cell>
        </row>
        <row r="5450">
          <cell r="A5450" t="str">
            <v>EUROMEX</v>
          </cell>
          <cell r="B5450">
            <v>202408</v>
          </cell>
          <cell r="D5450" t="str">
            <v>Transporte</v>
          </cell>
          <cell r="G5450" t="str">
            <v>Real</v>
          </cell>
        </row>
        <row r="5451">
          <cell r="A5451" t="str">
            <v>EUROMEX</v>
          </cell>
          <cell r="B5451">
            <v>202408</v>
          </cell>
          <cell r="D5451" t="str">
            <v>Vida Ahorro Particular</v>
          </cell>
          <cell r="G5451" t="str">
            <v>Real</v>
          </cell>
        </row>
        <row r="5452">
          <cell r="A5452" t="str">
            <v>EUROMEX</v>
          </cell>
          <cell r="B5452">
            <v>202408</v>
          </cell>
          <cell r="D5452" t="str">
            <v>Vida Riesgo Particular</v>
          </cell>
          <cell r="G5452" t="str">
            <v>Real</v>
          </cell>
        </row>
        <row r="5453">
          <cell r="A5453" t="str">
            <v>EUROMEX</v>
          </cell>
          <cell r="B5453">
            <v>202409</v>
          </cell>
          <cell r="D5453" t="str">
            <v>--</v>
          </cell>
          <cell r="G5453" t="str">
            <v>Real</v>
          </cell>
        </row>
        <row r="5454">
          <cell r="A5454" t="str">
            <v>EUROMEX</v>
          </cell>
          <cell r="B5454">
            <v>202409</v>
          </cell>
          <cell r="D5454" t="str">
            <v>Autos</v>
          </cell>
          <cell r="G5454" t="str">
            <v>Real</v>
          </cell>
        </row>
        <row r="5455">
          <cell r="A5455" t="str">
            <v>EUROMEX</v>
          </cell>
          <cell r="B5455">
            <v>202409</v>
          </cell>
          <cell r="D5455" t="str">
            <v>Crédito Nacional</v>
          </cell>
          <cell r="G5455" t="str">
            <v>Real</v>
          </cell>
        </row>
        <row r="5456">
          <cell r="A5456" t="str">
            <v>EUROMEX</v>
          </cell>
          <cell r="B5456">
            <v>202409</v>
          </cell>
          <cell r="D5456" t="str">
            <v>Hogar</v>
          </cell>
          <cell r="G5456" t="str">
            <v>Real</v>
          </cell>
        </row>
        <row r="5457">
          <cell r="A5457" t="str">
            <v>EUROMEX</v>
          </cell>
          <cell r="B5457">
            <v>202409</v>
          </cell>
          <cell r="D5457" t="str">
            <v>Ingeniería</v>
          </cell>
          <cell r="G5457" t="str">
            <v>Real</v>
          </cell>
        </row>
        <row r="5458">
          <cell r="A5458" t="str">
            <v>EUROMEX</v>
          </cell>
          <cell r="B5458">
            <v>202409</v>
          </cell>
          <cell r="D5458" t="str">
            <v>Particulares Resto</v>
          </cell>
          <cell r="G5458" t="str">
            <v>Real</v>
          </cell>
        </row>
        <row r="5459">
          <cell r="A5459" t="str">
            <v>EUROMEX</v>
          </cell>
          <cell r="B5459">
            <v>202409</v>
          </cell>
          <cell r="D5459" t="str">
            <v>Property</v>
          </cell>
          <cell r="G5459" t="str">
            <v>Real</v>
          </cell>
        </row>
        <row r="5460">
          <cell r="A5460" t="str">
            <v>EUROMEX</v>
          </cell>
          <cell r="B5460">
            <v>202409</v>
          </cell>
          <cell r="D5460" t="str">
            <v>RC</v>
          </cell>
          <cell r="G5460" t="str">
            <v>Real</v>
          </cell>
        </row>
        <row r="5461">
          <cell r="A5461" t="str">
            <v>EUROMEX</v>
          </cell>
          <cell r="B5461">
            <v>202409</v>
          </cell>
          <cell r="D5461" t="str">
            <v>Seguros Personales (No Vida) Colectivos</v>
          </cell>
          <cell r="G5461" t="str">
            <v>Real</v>
          </cell>
        </row>
        <row r="5462">
          <cell r="A5462" t="str">
            <v>EUROMEX</v>
          </cell>
          <cell r="B5462">
            <v>202409</v>
          </cell>
          <cell r="D5462" t="str">
            <v>Seguros Personales (No Vida) Particular</v>
          </cell>
          <cell r="G5462" t="str">
            <v>Real</v>
          </cell>
        </row>
        <row r="5463">
          <cell r="A5463" t="str">
            <v>EUROMEX</v>
          </cell>
          <cell r="B5463">
            <v>202409</v>
          </cell>
          <cell r="D5463" t="str">
            <v>Transporte</v>
          </cell>
          <cell r="G5463" t="str">
            <v>Real</v>
          </cell>
        </row>
        <row r="5464">
          <cell r="A5464" t="str">
            <v>EUROMEX</v>
          </cell>
          <cell r="B5464">
            <v>202409</v>
          </cell>
          <cell r="D5464" t="str">
            <v>Vida Ahorro Particular</v>
          </cell>
          <cell r="G5464" t="str">
            <v>Real</v>
          </cell>
        </row>
        <row r="5465">
          <cell r="A5465" t="str">
            <v>EUROMEX</v>
          </cell>
          <cell r="B5465">
            <v>202409</v>
          </cell>
          <cell r="D5465" t="str">
            <v>Vida Riesgo Particular</v>
          </cell>
          <cell r="G5465" t="str">
            <v>Real</v>
          </cell>
        </row>
        <row r="5466">
          <cell r="A5466" t="str">
            <v>EUROMEX</v>
          </cell>
          <cell r="B5466">
            <v>202410</v>
          </cell>
          <cell r="D5466" t="str">
            <v>--</v>
          </cell>
          <cell r="G5466" t="str">
            <v>Real</v>
          </cell>
        </row>
        <row r="5467">
          <cell r="A5467" t="str">
            <v>EUROMEX</v>
          </cell>
          <cell r="B5467">
            <v>202410</v>
          </cell>
          <cell r="D5467" t="str">
            <v>Autos</v>
          </cell>
          <cell r="G5467" t="str">
            <v>Real</v>
          </cell>
        </row>
        <row r="5468">
          <cell r="A5468" t="str">
            <v>EUROMEX</v>
          </cell>
          <cell r="B5468">
            <v>202410</v>
          </cell>
          <cell r="D5468" t="str">
            <v>Crédito Nacional</v>
          </cell>
          <cell r="G5468" t="str">
            <v>Real</v>
          </cell>
        </row>
        <row r="5469">
          <cell r="A5469" t="str">
            <v>EUROMEX</v>
          </cell>
          <cell r="B5469">
            <v>202410</v>
          </cell>
          <cell r="D5469" t="str">
            <v>Hogar</v>
          </cell>
          <cell r="G5469" t="str">
            <v>Real</v>
          </cell>
        </row>
        <row r="5470">
          <cell r="A5470" t="str">
            <v>EUROMEX</v>
          </cell>
          <cell r="B5470">
            <v>202410</v>
          </cell>
          <cell r="D5470" t="str">
            <v>Ingeniería</v>
          </cell>
          <cell r="G5470" t="str">
            <v>Real</v>
          </cell>
        </row>
        <row r="5471">
          <cell r="A5471" t="str">
            <v>EUROMEX</v>
          </cell>
          <cell r="B5471">
            <v>202410</v>
          </cell>
          <cell r="D5471" t="str">
            <v>Particulares Resto</v>
          </cell>
          <cell r="G5471" t="str">
            <v>Real</v>
          </cell>
        </row>
        <row r="5472">
          <cell r="A5472" t="str">
            <v>EUROMEX</v>
          </cell>
          <cell r="B5472">
            <v>202410</v>
          </cell>
          <cell r="D5472" t="str">
            <v>Property</v>
          </cell>
          <cell r="G5472" t="str">
            <v>Real</v>
          </cell>
        </row>
        <row r="5473">
          <cell r="A5473" t="str">
            <v>EUROMEX</v>
          </cell>
          <cell r="B5473">
            <v>202410</v>
          </cell>
          <cell r="D5473" t="str">
            <v>RC</v>
          </cell>
          <cell r="G5473" t="str">
            <v>Real</v>
          </cell>
        </row>
        <row r="5474">
          <cell r="A5474" t="str">
            <v>EUROMEX</v>
          </cell>
          <cell r="B5474">
            <v>202410</v>
          </cell>
          <cell r="D5474" t="str">
            <v>Seguros Personales (No Vida) Colectivos</v>
          </cell>
          <cell r="G5474" t="str">
            <v>Real</v>
          </cell>
        </row>
        <row r="5475">
          <cell r="A5475" t="str">
            <v>EUROMEX</v>
          </cell>
          <cell r="B5475">
            <v>202410</v>
          </cell>
          <cell r="D5475" t="str">
            <v>Seguros Personales (No Vida) Particular</v>
          </cell>
          <cell r="G5475" t="str">
            <v>Real</v>
          </cell>
        </row>
        <row r="5476">
          <cell r="A5476" t="str">
            <v>EUROMEX</v>
          </cell>
          <cell r="B5476">
            <v>202410</v>
          </cell>
          <cell r="D5476" t="str">
            <v>Transporte</v>
          </cell>
          <cell r="G5476" t="str">
            <v>Real</v>
          </cell>
        </row>
        <row r="5477">
          <cell r="A5477" t="str">
            <v>EUROMEX</v>
          </cell>
          <cell r="B5477">
            <v>202410</v>
          </cell>
          <cell r="D5477" t="str">
            <v>Vida Ahorro Particular</v>
          </cell>
          <cell r="G5477" t="str">
            <v>Real</v>
          </cell>
        </row>
        <row r="5478">
          <cell r="A5478" t="str">
            <v>EUROMEX</v>
          </cell>
          <cell r="B5478">
            <v>202410</v>
          </cell>
          <cell r="D5478" t="str">
            <v>Vida Riesgo Particular</v>
          </cell>
          <cell r="G5478" t="str">
            <v>Real</v>
          </cell>
        </row>
        <row r="5479">
          <cell r="A5479" t="str">
            <v>EUROMEX</v>
          </cell>
          <cell r="B5479">
            <v>202411</v>
          </cell>
          <cell r="D5479" t="str">
            <v>--</v>
          </cell>
          <cell r="G5479" t="str">
            <v>Real</v>
          </cell>
        </row>
        <row r="5480">
          <cell r="A5480" t="str">
            <v>EUROMEX</v>
          </cell>
          <cell r="B5480">
            <v>202411</v>
          </cell>
          <cell r="D5480" t="str">
            <v>Autos</v>
          </cell>
          <cell r="G5480" t="str">
            <v>Real</v>
          </cell>
        </row>
        <row r="5481">
          <cell r="A5481" t="str">
            <v>EUROMEX</v>
          </cell>
          <cell r="B5481">
            <v>202411</v>
          </cell>
          <cell r="D5481" t="str">
            <v>Crédito Nacional</v>
          </cell>
          <cell r="G5481" t="str">
            <v>Real</v>
          </cell>
        </row>
        <row r="5482">
          <cell r="A5482" t="str">
            <v>EUROMEX</v>
          </cell>
          <cell r="B5482">
            <v>202411</v>
          </cell>
          <cell r="D5482" t="str">
            <v>Hogar</v>
          </cell>
          <cell r="G5482" t="str">
            <v>Real</v>
          </cell>
        </row>
        <row r="5483">
          <cell r="A5483" t="str">
            <v>EUROMEX</v>
          </cell>
          <cell r="B5483">
            <v>202411</v>
          </cell>
          <cell r="D5483" t="str">
            <v>Ingeniería</v>
          </cell>
          <cell r="G5483" t="str">
            <v>Real</v>
          </cell>
        </row>
        <row r="5484">
          <cell r="A5484" t="str">
            <v>EUROMEX</v>
          </cell>
          <cell r="B5484">
            <v>202411</v>
          </cell>
          <cell r="D5484" t="str">
            <v>Particulares Resto</v>
          </cell>
          <cell r="G5484" t="str">
            <v>Real</v>
          </cell>
        </row>
        <row r="5485">
          <cell r="A5485" t="str">
            <v>EUROMEX</v>
          </cell>
          <cell r="B5485">
            <v>202411</v>
          </cell>
          <cell r="D5485" t="str">
            <v>Property</v>
          </cell>
          <cell r="G5485" t="str">
            <v>Real</v>
          </cell>
        </row>
        <row r="5486">
          <cell r="A5486" t="str">
            <v>EUROMEX</v>
          </cell>
          <cell r="B5486">
            <v>202411</v>
          </cell>
          <cell r="D5486" t="str">
            <v>RC</v>
          </cell>
          <cell r="G5486" t="str">
            <v>Real</v>
          </cell>
        </row>
        <row r="5487">
          <cell r="A5487" t="str">
            <v>EUROMEX</v>
          </cell>
          <cell r="B5487">
            <v>202411</v>
          </cell>
          <cell r="D5487" t="str">
            <v>Seguros Personales (No Vida) Colectivos</v>
          </cell>
          <cell r="G5487" t="str">
            <v>Real</v>
          </cell>
        </row>
        <row r="5488">
          <cell r="A5488" t="str">
            <v>EUROMEX</v>
          </cell>
          <cell r="B5488">
            <v>202411</v>
          </cell>
          <cell r="D5488" t="str">
            <v>Seguros Personales (No Vida) Particular</v>
          </cell>
          <cell r="G5488" t="str">
            <v>Real</v>
          </cell>
        </row>
        <row r="5489">
          <cell r="A5489" t="str">
            <v>EUROMEX</v>
          </cell>
          <cell r="B5489">
            <v>202411</v>
          </cell>
          <cell r="D5489" t="str">
            <v>Transporte</v>
          </cell>
          <cell r="G5489" t="str">
            <v>Real</v>
          </cell>
        </row>
        <row r="5490">
          <cell r="A5490" t="str">
            <v>EUROMEX</v>
          </cell>
          <cell r="B5490">
            <v>202411</v>
          </cell>
          <cell r="D5490" t="str">
            <v>Vida Ahorro Particular</v>
          </cell>
          <cell r="G5490" t="str">
            <v>Real</v>
          </cell>
        </row>
        <row r="5491">
          <cell r="A5491" t="str">
            <v>EUROMEX</v>
          </cell>
          <cell r="B5491">
            <v>202411</v>
          </cell>
          <cell r="D5491" t="str">
            <v>Vida Riesgo Particular</v>
          </cell>
          <cell r="G5491" t="str">
            <v>Real</v>
          </cell>
        </row>
        <row r="5492">
          <cell r="A5492" t="str">
            <v>EUROMEX</v>
          </cell>
          <cell r="B5492">
            <v>202412</v>
          </cell>
          <cell r="D5492" t="str">
            <v>--</v>
          </cell>
          <cell r="G5492" t="str">
            <v>Real</v>
          </cell>
        </row>
        <row r="5493">
          <cell r="A5493" t="str">
            <v>EUROMEX</v>
          </cell>
          <cell r="B5493">
            <v>202412</v>
          </cell>
          <cell r="D5493" t="str">
            <v>Autos</v>
          </cell>
          <cell r="G5493" t="str">
            <v>Real</v>
          </cell>
        </row>
        <row r="5494">
          <cell r="A5494" t="str">
            <v>EUROMEX</v>
          </cell>
          <cell r="B5494">
            <v>202412</v>
          </cell>
          <cell r="D5494" t="str">
            <v>Crédito Nacional</v>
          </cell>
          <cell r="G5494" t="str">
            <v>Real</v>
          </cell>
        </row>
        <row r="5495">
          <cell r="A5495" t="str">
            <v>EUROMEX</v>
          </cell>
          <cell r="B5495">
            <v>202412</v>
          </cell>
          <cell r="D5495" t="str">
            <v>Hogar</v>
          </cell>
          <cell r="G5495" t="str">
            <v>Real</v>
          </cell>
        </row>
        <row r="5496">
          <cell r="A5496" t="str">
            <v>EUROMEX</v>
          </cell>
          <cell r="B5496">
            <v>202412</v>
          </cell>
          <cell r="D5496" t="str">
            <v>Ingeniería</v>
          </cell>
          <cell r="G5496" t="str">
            <v>Real</v>
          </cell>
        </row>
        <row r="5497">
          <cell r="A5497" t="str">
            <v>EUROMEX</v>
          </cell>
          <cell r="B5497">
            <v>202412</v>
          </cell>
          <cell r="D5497" t="str">
            <v>Particulares Resto</v>
          </cell>
          <cell r="G5497" t="str">
            <v>Real</v>
          </cell>
        </row>
        <row r="5498">
          <cell r="A5498" t="str">
            <v>EUROMEX</v>
          </cell>
          <cell r="B5498">
            <v>202412</v>
          </cell>
          <cell r="D5498" t="str">
            <v>Property</v>
          </cell>
          <cell r="G5498" t="str">
            <v>Real</v>
          </cell>
        </row>
        <row r="5499">
          <cell r="A5499" t="str">
            <v>EUROMEX</v>
          </cell>
          <cell r="B5499">
            <v>202412</v>
          </cell>
          <cell r="D5499" t="str">
            <v>RC</v>
          </cell>
          <cell r="G5499" t="str">
            <v>Real</v>
          </cell>
        </row>
        <row r="5500">
          <cell r="A5500" t="str">
            <v>EUROMEX</v>
          </cell>
          <cell r="B5500">
            <v>202412</v>
          </cell>
          <cell r="D5500" t="str">
            <v>Seguros Personales (No Vida) Colectivos</v>
          </cell>
          <cell r="G5500" t="str">
            <v>Real</v>
          </cell>
        </row>
        <row r="5501">
          <cell r="A5501" t="str">
            <v>EUROMEX</v>
          </cell>
          <cell r="B5501">
            <v>202412</v>
          </cell>
          <cell r="D5501" t="str">
            <v>Seguros Personales (No Vida) Particular</v>
          </cell>
          <cell r="G5501" t="str">
            <v>Real</v>
          </cell>
        </row>
        <row r="5502">
          <cell r="A5502" t="str">
            <v>EUROMEX</v>
          </cell>
          <cell r="B5502">
            <v>202412</v>
          </cell>
          <cell r="D5502" t="str">
            <v>Transporte</v>
          </cell>
          <cell r="G5502" t="str">
            <v>Real</v>
          </cell>
        </row>
        <row r="5503">
          <cell r="A5503" t="str">
            <v>EUROMEX</v>
          </cell>
          <cell r="B5503">
            <v>202412</v>
          </cell>
          <cell r="D5503" t="str">
            <v>Vida Ahorro Particular</v>
          </cell>
          <cell r="G5503" t="str">
            <v>Real</v>
          </cell>
        </row>
        <row r="5504">
          <cell r="A5504" t="str">
            <v>EUROMEX</v>
          </cell>
          <cell r="B5504">
            <v>202412</v>
          </cell>
          <cell r="D5504" t="str">
            <v>Vida Riesgo Particular</v>
          </cell>
          <cell r="G5504" t="str">
            <v>Real</v>
          </cell>
        </row>
        <row r="5505">
          <cell r="A5505" t="str">
            <v>EUROMEX</v>
          </cell>
          <cell r="B5505">
            <v>202501</v>
          </cell>
          <cell r="D5505" t="str">
            <v>--</v>
          </cell>
          <cell r="G5505" t="str">
            <v>Presupuesto</v>
          </cell>
        </row>
        <row r="5506">
          <cell r="A5506" t="str">
            <v>EUROMEX</v>
          </cell>
          <cell r="B5506">
            <v>202501</v>
          </cell>
          <cell r="D5506" t="str">
            <v>Arte</v>
          </cell>
          <cell r="G5506" t="str">
            <v>Presupuesto</v>
          </cell>
        </row>
        <row r="5507">
          <cell r="A5507" t="str">
            <v>EUROMEX</v>
          </cell>
          <cell r="B5507">
            <v>202501</v>
          </cell>
          <cell r="D5507" t="str">
            <v>Autos</v>
          </cell>
          <cell r="G5507" t="str">
            <v>Presupuesto</v>
          </cell>
        </row>
        <row r="5508">
          <cell r="A5508" t="str">
            <v>EUROMEX</v>
          </cell>
          <cell r="B5508">
            <v>202501</v>
          </cell>
          <cell r="D5508" t="str">
            <v>Autos</v>
          </cell>
          <cell r="G5508" t="str">
            <v>Real</v>
          </cell>
        </row>
        <row r="5509">
          <cell r="A5509" t="str">
            <v>EUROMEX</v>
          </cell>
          <cell r="B5509">
            <v>202501</v>
          </cell>
          <cell r="D5509" t="str">
            <v>B2B2C</v>
          </cell>
          <cell r="G5509" t="str">
            <v>Presupuesto</v>
          </cell>
        </row>
        <row r="5510">
          <cell r="A5510" t="str">
            <v>EUROMEX</v>
          </cell>
          <cell r="B5510">
            <v>202501</v>
          </cell>
          <cell r="D5510" t="str">
            <v>Caución</v>
          </cell>
          <cell r="G5510" t="str">
            <v>Presupuesto</v>
          </cell>
        </row>
        <row r="5511">
          <cell r="A5511" t="str">
            <v>EUROMEX</v>
          </cell>
          <cell r="B5511">
            <v>202501</v>
          </cell>
          <cell r="D5511" t="str">
            <v>Crédito Nacional</v>
          </cell>
          <cell r="G5511" t="str">
            <v>Real</v>
          </cell>
        </row>
        <row r="5512">
          <cell r="A5512" t="str">
            <v>EUROMEX</v>
          </cell>
          <cell r="B5512">
            <v>202501</v>
          </cell>
          <cell r="D5512" t="str">
            <v>Crédito Internacional</v>
          </cell>
          <cell r="G5512" t="str">
            <v>Presupuesto</v>
          </cell>
        </row>
        <row r="5513">
          <cell r="A5513" t="str">
            <v>EUROMEX</v>
          </cell>
          <cell r="B5513">
            <v>202501</v>
          </cell>
          <cell r="D5513" t="str">
            <v>Crédito Nacional</v>
          </cell>
          <cell r="G5513" t="str">
            <v>Presupuesto</v>
          </cell>
        </row>
        <row r="5514">
          <cell r="A5514" t="str">
            <v>EUROMEX</v>
          </cell>
          <cell r="B5514">
            <v>202501</v>
          </cell>
          <cell r="D5514" t="str">
            <v>Eventos</v>
          </cell>
          <cell r="G5514" t="str">
            <v>Presupuesto</v>
          </cell>
        </row>
        <row r="5515">
          <cell r="A5515" t="str">
            <v>EUROMEX</v>
          </cell>
          <cell r="B5515">
            <v>202501</v>
          </cell>
          <cell r="D5515" t="str">
            <v>Flotas</v>
          </cell>
          <cell r="G5515" t="str">
            <v>Presupuesto</v>
          </cell>
        </row>
        <row r="5516">
          <cell r="A5516" t="str">
            <v>EUROMEX</v>
          </cell>
          <cell r="B5516">
            <v>202501</v>
          </cell>
          <cell r="D5516" t="str">
            <v>Hogar</v>
          </cell>
          <cell r="G5516" t="str">
            <v>Presupuesto</v>
          </cell>
        </row>
        <row r="5517">
          <cell r="A5517" t="str">
            <v>EUROMEX</v>
          </cell>
          <cell r="B5517">
            <v>202501</v>
          </cell>
          <cell r="D5517" t="str">
            <v>Hogar</v>
          </cell>
          <cell r="G5517" t="str">
            <v>Real</v>
          </cell>
        </row>
        <row r="5518">
          <cell r="A5518" t="str">
            <v>EUROMEX</v>
          </cell>
          <cell r="B5518">
            <v>202501</v>
          </cell>
          <cell r="D5518" t="str">
            <v>Ingeniería</v>
          </cell>
          <cell r="G5518" t="str">
            <v>Presupuesto</v>
          </cell>
        </row>
        <row r="5519">
          <cell r="A5519" t="str">
            <v>EUROMEX</v>
          </cell>
          <cell r="B5519">
            <v>202501</v>
          </cell>
          <cell r="D5519" t="str">
            <v>Ingeniería</v>
          </cell>
          <cell r="G5519" t="str">
            <v>Real</v>
          </cell>
        </row>
        <row r="5520">
          <cell r="A5520" t="str">
            <v>EUROMEX</v>
          </cell>
          <cell r="B5520">
            <v>202501</v>
          </cell>
          <cell r="D5520" t="str">
            <v>Inmobiliario</v>
          </cell>
          <cell r="G5520" t="str">
            <v>Presupuesto</v>
          </cell>
        </row>
        <row r="5521">
          <cell r="A5521" t="str">
            <v>EUROMEX</v>
          </cell>
          <cell r="B5521">
            <v>202501</v>
          </cell>
          <cell r="D5521" t="str">
            <v>Líneas Financieras</v>
          </cell>
          <cell r="G5521" t="str">
            <v>Presupuesto</v>
          </cell>
        </row>
        <row r="5522">
          <cell r="A5522" t="str">
            <v>EUROMEX</v>
          </cell>
          <cell r="B5522">
            <v>202501</v>
          </cell>
          <cell r="D5522" t="str">
            <v>Náutica</v>
          </cell>
          <cell r="G5522" t="str">
            <v>Presupuesto</v>
          </cell>
        </row>
        <row r="5523">
          <cell r="A5523" t="str">
            <v>EUROMEX</v>
          </cell>
          <cell r="B5523">
            <v>202501</v>
          </cell>
          <cell r="D5523" t="str">
            <v>Particulares Resto</v>
          </cell>
          <cell r="G5523" t="str">
            <v>Presupuesto</v>
          </cell>
        </row>
        <row r="5524">
          <cell r="A5524" t="str">
            <v>EUROMEX</v>
          </cell>
          <cell r="B5524">
            <v>202501</v>
          </cell>
          <cell r="D5524" t="str">
            <v>Particulares Resto</v>
          </cell>
          <cell r="G5524" t="str">
            <v>Real</v>
          </cell>
        </row>
        <row r="5525">
          <cell r="A5525" t="str">
            <v>EUROMEX</v>
          </cell>
          <cell r="B5525">
            <v>202501</v>
          </cell>
          <cell r="D5525" t="str">
            <v>Property</v>
          </cell>
          <cell r="G5525" t="str">
            <v>Presupuesto</v>
          </cell>
        </row>
        <row r="5526">
          <cell r="A5526" t="str">
            <v>EUROMEX</v>
          </cell>
          <cell r="B5526">
            <v>202501</v>
          </cell>
          <cell r="D5526" t="str">
            <v>Property</v>
          </cell>
          <cell r="G5526" t="str">
            <v>Real</v>
          </cell>
        </row>
        <row r="5527">
          <cell r="A5527" t="str">
            <v>EUROMEX</v>
          </cell>
          <cell r="B5527">
            <v>202501</v>
          </cell>
          <cell r="D5527" t="str">
            <v>RC</v>
          </cell>
          <cell r="G5527" t="str">
            <v>Presupuesto</v>
          </cell>
        </row>
        <row r="5528">
          <cell r="A5528" t="str">
            <v>EUROMEX</v>
          </cell>
          <cell r="B5528">
            <v>202501</v>
          </cell>
          <cell r="D5528" t="str">
            <v>RC</v>
          </cell>
          <cell r="G5528" t="str">
            <v>Real</v>
          </cell>
        </row>
        <row r="5529">
          <cell r="A5529" t="str">
            <v>EUROMEX</v>
          </cell>
          <cell r="B5529">
            <v>202501</v>
          </cell>
          <cell r="D5529" t="str">
            <v>Resto de lineas</v>
          </cell>
          <cell r="G5529" t="str">
            <v>Presupuesto</v>
          </cell>
        </row>
        <row r="5530">
          <cell r="A5530" t="str">
            <v>EUROMEX</v>
          </cell>
          <cell r="B5530">
            <v>202501</v>
          </cell>
          <cell r="D5530" t="str">
            <v>Retirada</v>
          </cell>
          <cell r="G5530" t="str">
            <v>Presupuesto</v>
          </cell>
        </row>
        <row r="5531">
          <cell r="A5531" t="str">
            <v>EUROMEX</v>
          </cell>
          <cell r="B5531">
            <v>202501</v>
          </cell>
          <cell r="D5531" t="str">
            <v>Seguros Personales (No Vida) Colectivos</v>
          </cell>
          <cell r="G5531" t="str">
            <v>Presupuesto</v>
          </cell>
        </row>
        <row r="5532">
          <cell r="A5532" t="str">
            <v>EUROMEX</v>
          </cell>
          <cell r="B5532">
            <v>202501</v>
          </cell>
          <cell r="D5532" t="str">
            <v>Seguros Personales (No Vida) Colectivos</v>
          </cell>
          <cell r="G5532" t="str">
            <v>Real</v>
          </cell>
        </row>
        <row r="5533">
          <cell r="A5533" t="str">
            <v>EUROMEX</v>
          </cell>
          <cell r="B5533">
            <v>202501</v>
          </cell>
          <cell r="D5533" t="str">
            <v>Seguros Personales (No Vida) Particular</v>
          </cell>
          <cell r="G5533" t="str">
            <v>Presupuesto</v>
          </cell>
        </row>
        <row r="5534">
          <cell r="A5534" t="str">
            <v>EUROMEX</v>
          </cell>
          <cell r="B5534">
            <v>202501</v>
          </cell>
          <cell r="D5534" t="str">
            <v>Seguros Personales (No Vida) Particular</v>
          </cell>
          <cell r="G5534" t="str">
            <v>Real</v>
          </cell>
        </row>
        <row r="5535">
          <cell r="A5535" t="str">
            <v>EUROMEX</v>
          </cell>
          <cell r="B5535">
            <v>202501</v>
          </cell>
          <cell r="D5535" t="str">
            <v>Transporte</v>
          </cell>
          <cell r="G5535" t="str">
            <v>Presupuesto</v>
          </cell>
        </row>
        <row r="5536">
          <cell r="A5536" t="str">
            <v>EUROMEX</v>
          </cell>
          <cell r="B5536">
            <v>202501</v>
          </cell>
          <cell r="D5536" t="str">
            <v>Transporte</v>
          </cell>
          <cell r="G5536" t="str">
            <v>Real</v>
          </cell>
        </row>
        <row r="5537">
          <cell r="A5537" t="str">
            <v>EUROMEX</v>
          </cell>
          <cell r="B5537">
            <v>202501</v>
          </cell>
          <cell r="D5537" t="str">
            <v>Venta Cruzada</v>
          </cell>
          <cell r="G5537" t="str">
            <v>Presupuesto</v>
          </cell>
        </row>
        <row r="5538">
          <cell r="A5538" t="str">
            <v>EUROMEX</v>
          </cell>
          <cell r="B5538">
            <v>202501</v>
          </cell>
          <cell r="D5538" t="str">
            <v>Vida Ahorro Colectivo</v>
          </cell>
          <cell r="G5538" t="str">
            <v>Presupuesto</v>
          </cell>
        </row>
        <row r="5539">
          <cell r="A5539" t="str">
            <v>EUROMEX</v>
          </cell>
          <cell r="B5539">
            <v>202501</v>
          </cell>
          <cell r="D5539" t="str">
            <v>Vida Ahorro Particular</v>
          </cell>
          <cell r="G5539" t="str">
            <v>Presupuesto</v>
          </cell>
        </row>
        <row r="5540">
          <cell r="A5540" t="str">
            <v>EUROMEX</v>
          </cell>
          <cell r="B5540">
            <v>202501</v>
          </cell>
          <cell r="D5540" t="str">
            <v>Vida Ahorro Particular</v>
          </cell>
          <cell r="G5540" t="str">
            <v>Real</v>
          </cell>
        </row>
        <row r="5541">
          <cell r="A5541" t="str">
            <v>EUROMEX</v>
          </cell>
          <cell r="B5541">
            <v>202501</v>
          </cell>
          <cell r="D5541" t="str">
            <v>Vida Ganado</v>
          </cell>
          <cell r="G5541" t="str">
            <v>Presupuesto</v>
          </cell>
        </row>
        <row r="5542">
          <cell r="A5542" t="str">
            <v>EUROMEX</v>
          </cell>
          <cell r="B5542">
            <v>202501</v>
          </cell>
          <cell r="D5542" t="str">
            <v>Vida Riesgo Colectivo</v>
          </cell>
          <cell r="G5542" t="str">
            <v>Presupuesto</v>
          </cell>
        </row>
        <row r="5543">
          <cell r="A5543" t="str">
            <v>EUROMEX</v>
          </cell>
          <cell r="B5543">
            <v>202501</v>
          </cell>
          <cell r="D5543" t="str">
            <v>Vida Riesgo Particular</v>
          </cell>
          <cell r="G5543" t="str">
            <v>Presupuesto</v>
          </cell>
        </row>
        <row r="5544">
          <cell r="A5544" t="str">
            <v>EUROMEX</v>
          </cell>
          <cell r="B5544">
            <v>202501</v>
          </cell>
          <cell r="D5544" t="str">
            <v>Vida Riesgo Particular</v>
          </cell>
          <cell r="G5544" t="str">
            <v>Real</v>
          </cell>
        </row>
        <row r="5545">
          <cell r="A5545" t="str">
            <v>EUROMEX</v>
          </cell>
          <cell r="B5545">
            <v>202502</v>
          </cell>
          <cell r="D5545" t="str">
            <v>--</v>
          </cell>
          <cell r="G5545" t="str">
            <v>Presupuesto</v>
          </cell>
        </row>
        <row r="5546">
          <cell r="A5546" t="str">
            <v>EUROMEX</v>
          </cell>
          <cell r="B5546">
            <v>202502</v>
          </cell>
          <cell r="D5546" t="str">
            <v>--</v>
          </cell>
          <cell r="G5546" t="str">
            <v>Real</v>
          </cell>
        </row>
        <row r="5547">
          <cell r="A5547" t="str">
            <v>EUROMEX</v>
          </cell>
          <cell r="B5547">
            <v>202502</v>
          </cell>
          <cell r="D5547" t="str">
            <v>Arte</v>
          </cell>
          <cell r="G5547" t="str">
            <v>Presupuesto</v>
          </cell>
        </row>
        <row r="5548">
          <cell r="A5548" t="str">
            <v>EUROMEX</v>
          </cell>
          <cell r="B5548">
            <v>202502</v>
          </cell>
          <cell r="D5548" t="str">
            <v>Autos</v>
          </cell>
          <cell r="G5548" t="str">
            <v>Presupuesto</v>
          </cell>
        </row>
        <row r="5549">
          <cell r="A5549" t="str">
            <v>EUROMEX</v>
          </cell>
          <cell r="B5549">
            <v>202502</v>
          </cell>
          <cell r="D5549" t="str">
            <v>Autos</v>
          </cell>
          <cell r="G5549" t="str">
            <v>Real</v>
          </cell>
        </row>
        <row r="5550">
          <cell r="A5550" t="str">
            <v>EUROMEX</v>
          </cell>
          <cell r="B5550">
            <v>202502</v>
          </cell>
          <cell r="D5550" t="str">
            <v>B2B2C</v>
          </cell>
          <cell r="G5550" t="str">
            <v>Presupuesto</v>
          </cell>
        </row>
        <row r="5551">
          <cell r="A5551" t="str">
            <v>EUROMEX</v>
          </cell>
          <cell r="B5551">
            <v>202502</v>
          </cell>
          <cell r="D5551" t="str">
            <v>Caución</v>
          </cell>
          <cell r="G5551" t="str">
            <v>Presupuesto</v>
          </cell>
        </row>
        <row r="5552">
          <cell r="A5552" t="str">
            <v>EUROMEX</v>
          </cell>
          <cell r="B5552">
            <v>202502</v>
          </cell>
          <cell r="D5552" t="str">
            <v>Crédito Nacional</v>
          </cell>
          <cell r="G5552" t="str">
            <v>Real</v>
          </cell>
        </row>
        <row r="5553">
          <cell r="A5553" t="str">
            <v>EUROMEX</v>
          </cell>
          <cell r="B5553">
            <v>202502</v>
          </cell>
          <cell r="D5553" t="str">
            <v>Crédito Internacional</v>
          </cell>
          <cell r="G5553" t="str">
            <v>Presupuesto</v>
          </cell>
        </row>
        <row r="5554">
          <cell r="A5554" t="str">
            <v>EUROMEX</v>
          </cell>
          <cell r="B5554">
            <v>202502</v>
          </cell>
          <cell r="D5554" t="str">
            <v>Crédito Nacional</v>
          </cell>
          <cell r="G5554" t="str">
            <v>Presupuesto</v>
          </cell>
        </row>
        <row r="5555">
          <cell r="A5555" t="str">
            <v>EUROMEX</v>
          </cell>
          <cell r="B5555">
            <v>202502</v>
          </cell>
          <cell r="D5555" t="str">
            <v>Eventos</v>
          </cell>
          <cell r="G5555" t="str">
            <v>Presupuesto</v>
          </cell>
        </row>
        <row r="5556">
          <cell r="A5556" t="str">
            <v>EUROMEX</v>
          </cell>
          <cell r="B5556">
            <v>202502</v>
          </cell>
          <cell r="D5556" t="str">
            <v>Flotas</v>
          </cell>
          <cell r="G5556" t="str">
            <v>Presupuesto</v>
          </cell>
        </row>
        <row r="5557">
          <cell r="A5557" t="str">
            <v>EUROMEX</v>
          </cell>
          <cell r="B5557">
            <v>202502</v>
          </cell>
          <cell r="D5557" t="str">
            <v>Hogar</v>
          </cell>
          <cell r="G5557" t="str">
            <v>Presupuesto</v>
          </cell>
        </row>
        <row r="5558">
          <cell r="A5558" t="str">
            <v>EUROMEX</v>
          </cell>
          <cell r="B5558">
            <v>202502</v>
          </cell>
          <cell r="D5558" t="str">
            <v>Hogar</v>
          </cell>
          <cell r="G5558" t="str">
            <v>Real</v>
          </cell>
        </row>
        <row r="5559">
          <cell r="A5559" t="str">
            <v>EUROMEX</v>
          </cell>
          <cell r="B5559">
            <v>202502</v>
          </cell>
          <cell r="D5559" t="str">
            <v>Ingeniería</v>
          </cell>
          <cell r="G5559" t="str">
            <v>Presupuesto</v>
          </cell>
        </row>
        <row r="5560">
          <cell r="A5560" t="str">
            <v>EUROMEX</v>
          </cell>
          <cell r="B5560">
            <v>202502</v>
          </cell>
          <cell r="D5560" t="str">
            <v>Ingeniería</v>
          </cell>
          <cell r="G5560" t="str">
            <v>Real</v>
          </cell>
        </row>
        <row r="5561">
          <cell r="A5561" t="str">
            <v>EUROMEX</v>
          </cell>
          <cell r="B5561">
            <v>202502</v>
          </cell>
          <cell r="D5561" t="str">
            <v>Inmobiliario</v>
          </cell>
          <cell r="G5561" t="str">
            <v>Presupuesto</v>
          </cell>
        </row>
        <row r="5562">
          <cell r="A5562" t="str">
            <v>EUROMEX</v>
          </cell>
          <cell r="B5562">
            <v>202502</v>
          </cell>
          <cell r="D5562" t="str">
            <v>Líneas Financieras</v>
          </cell>
          <cell r="G5562" t="str">
            <v>Presupuesto</v>
          </cell>
        </row>
        <row r="5563">
          <cell r="A5563" t="str">
            <v>EUROMEX</v>
          </cell>
          <cell r="B5563">
            <v>202502</v>
          </cell>
          <cell r="D5563" t="str">
            <v>Náutica</v>
          </cell>
          <cell r="G5563" t="str">
            <v>Presupuesto</v>
          </cell>
        </row>
        <row r="5564">
          <cell r="A5564" t="str">
            <v>EUROMEX</v>
          </cell>
          <cell r="B5564">
            <v>202502</v>
          </cell>
          <cell r="D5564" t="str">
            <v>Particulares Resto</v>
          </cell>
          <cell r="G5564" t="str">
            <v>Presupuesto</v>
          </cell>
        </row>
        <row r="5565">
          <cell r="A5565" t="str">
            <v>EUROMEX</v>
          </cell>
          <cell r="B5565">
            <v>202502</v>
          </cell>
          <cell r="D5565" t="str">
            <v>Particulares Resto</v>
          </cell>
          <cell r="G5565" t="str">
            <v>Real</v>
          </cell>
        </row>
        <row r="5566">
          <cell r="A5566" t="str">
            <v>EUROMEX</v>
          </cell>
          <cell r="B5566">
            <v>202502</v>
          </cell>
          <cell r="D5566" t="str">
            <v>Property</v>
          </cell>
          <cell r="G5566" t="str">
            <v>Presupuesto</v>
          </cell>
        </row>
        <row r="5567">
          <cell r="A5567" t="str">
            <v>EUROMEX</v>
          </cell>
          <cell r="B5567">
            <v>202502</v>
          </cell>
          <cell r="D5567" t="str">
            <v>Property</v>
          </cell>
          <cell r="G5567" t="str">
            <v>Real</v>
          </cell>
        </row>
        <row r="5568">
          <cell r="A5568" t="str">
            <v>EUROMEX</v>
          </cell>
          <cell r="B5568">
            <v>202502</v>
          </cell>
          <cell r="D5568" t="str">
            <v>RC</v>
          </cell>
          <cell r="G5568" t="str">
            <v>Presupuesto</v>
          </cell>
        </row>
        <row r="5569">
          <cell r="A5569" t="str">
            <v>EUROMEX</v>
          </cell>
          <cell r="B5569">
            <v>202502</v>
          </cell>
          <cell r="D5569" t="str">
            <v>RC</v>
          </cell>
          <cell r="G5569" t="str">
            <v>Real</v>
          </cell>
        </row>
        <row r="5570">
          <cell r="A5570" t="str">
            <v>EUROMEX</v>
          </cell>
          <cell r="B5570">
            <v>202502</v>
          </cell>
          <cell r="D5570" t="str">
            <v>Resto de lineas</v>
          </cell>
          <cell r="G5570" t="str">
            <v>Presupuesto</v>
          </cell>
        </row>
        <row r="5571">
          <cell r="A5571" t="str">
            <v>EUROMEX</v>
          </cell>
          <cell r="B5571">
            <v>202502</v>
          </cell>
          <cell r="D5571" t="str">
            <v>Retirada</v>
          </cell>
          <cell r="G5571" t="str">
            <v>Presupuesto</v>
          </cell>
        </row>
        <row r="5572">
          <cell r="A5572" t="str">
            <v>EUROMEX</v>
          </cell>
          <cell r="B5572">
            <v>202502</v>
          </cell>
          <cell r="D5572" t="str">
            <v>Seguros Personales (No Vida) Colectivos</v>
          </cell>
          <cell r="G5572" t="str">
            <v>Presupuesto</v>
          </cell>
        </row>
        <row r="5573">
          <cell r="A5573" t="str">
            <v>EUROMEX</v>
          </cell>
          <cell r="B5573">
            <v>202502</v>
          </cell>
          <cell r="D5573" t="str">
            <v>Seguros Personales (No Vida) Colectivos</v>
          </cell>
          <cell r="G5573" t="str">
            <v>Real</v>
          </cell>
        </row>
        <row r="5574">
          <cell r="A5574" t="str">
            <v>EUROMEX</v>
          </cell>
          <cell r="B5574">
            <v>202502</v>
          </cell>
          <cell r="D5574" t="str">
            <v>Seguros Personales (No Vida) Particular</v>
          </cell>
          <cell r="G5574" t="str">
            <v>Presupuesto</v>
          </cell>
        </row>
        <row r="5575">
          <cell r="A5575" t="str">
            <v>EUROMEX</v>
          </cell>
          <cell r="B5575">
            <v>202502</v>
          </cell>
          <cell r="D5575" t="str">
            <v>Seguros Personales (No Vida) Particular</v>
          </cell>
          <cell r="G5575" t="str">
            <v>Real</v>
          </cell>
        </row>
        <row r="5576">
          <cell r="A5576" t="str">
            <v>EUROMEX</v>
          </cell>
          <cell r="B5576">
            <v>202502</v>
          </cell>
          <cell r="D5576" t="str">
            <v>Transporte</v>
          </cell>
          <cell r="G5576" t="str">
            <v>Presupuesto</v>
          </cell>
        </row>
        <row r="5577">
          <cell r="A5577" t="str">
            <v>EUROMEX</v>
          </cell>
          <cell r="B5577">
            <v>202502</v>
          </cell>
          <cell r="D5577" t="str">
            <v>Transporte</v>
          </cell>
          <cell r="G5577" t="str">
            <v>Real</v>
          </cell>
        </row>
        <row r="5578">
          <cell r="A5578" t="str">
            <v>EUROMEX</v>
          </cell>
          <cell r="B5578">
            <v>202502</v>
          </cell>
          <cell r="D5578" t="str">
            <v>Venta Cruzada</v>
          </cell>
          <cell r="G5578" t="str">
            <v>Presupuesto</v>
          </cell>
        </row>
        <row r="5579">
          <cell r="A5579" t="str">
            <v>EUROMEX</v>
          </cell>
          <cell r="B5579">
            <v>202502</v>
          </cell>
          <cell r="D5579" t="str">
            <v>Vida Ahorro Colectivo</v>
          </cell>
          <cell r="G5579" t="str">
            <v>Presupuesto</v>
          </cell>
        </row>
        <row r="5580">
          <cell r="A5580" t="str">
            <v>EUROMEX</v>
          </cell>
          <cell r="B5580">
            <v>202502</v>
          </cell>
          <cell r="D5580" t="str">
            <v>Vida Ahorro Particular</v>
          </cell>
          <cell r="G5580" t="str">
            <v>Presupuesto</v>
          </cell>
        </row>
        <row r="5581">
          <cell r="A5581" t="str">
            <v>EUROMEX</v>
          </cell>
          <cell r="B5581">
            <v>202502</v>
          </cell>
          <cell r="D5581" t="str">
            <v>Vida Ahorro Particular</v>
          </cell>
          <cell r="G5581" t="str">
            <v>Real</v>
          </cell>
        </row>
        <row r="5582">
          <cell r="A5582" t="str">
            <v>EUROMEX</v>
          </cell>
          <cell r="B5582">
            <v>202502</v>
          </cell>
          <cell r="D5582" t="str">
            <v>Vida Ganado</v>
          </cell>
          <cell r="G5582" t="str">
            <v>Presupuesto</v>
          </cell>
        </row>
        <row r="5583">
          <cell r="A5583" t="str">
            <v>EUROMEX</v>
          </cell>
          <cell r="B5583">
            <v>202502</v>
          </cell>
          <cell r="D5583" t="str">
            <v>Vida Riesgo Colectivo</v>
          </cell>
          <cell r="G5583" t="str">
            <v>Presupuesto</v>
          </cell>
        </row>
        <row r="5584">
          <cell r="A5584" t="str">
            <v>EUROMEX</v>
          </cell>
          <cell r="B5584">
            <v>202502</v>
          </cell>
          <cell r="D5584" t="str">
            <v>Vida Riesgo Particular</v>
          </cell>
          <cell r="G5584" t="str">
            <v>Presupuesto</v>
          </cell>
        </row>
        <row r="5585">
          <cell r="A5585" t="str">
            <v>EUROMEX</v>
          </cell>
          <cell r="B5585">
            <v>202502</v>
          </cell>
          <cell r="D5585" t="str">
            <v>Vida Riesgo Particular</v>
          </cell>
          <cell r="G5585" t="str">
            <v>Real</v>
          </cell>
        </row>
        <row r="5586">
          <cell r="A5586" t="str">
            <v>EUROMEX</v>
          </cell>
          <cell r="B5586">
            <v>202503</v>
          </cell>
          <cell r="D5586" t="str">
            <v>--</v>
          </cell>
          <cell r="G5586" t="str">
            <v>Presupuesto</v>
          </cell>
        </row>
        <row r="5587">
          <cell r="A5587" t="str">
            <v>EUROMEX</v>
          </cell>
          <cell r="B5587">
            <v>202503</v>
          </cell>
          <cell r="D5587" t="str">
            <v>--</v>
          </cell>
          <cell r="G5587" t="str">
            <v>Real</v>
          </cell>
        </row>
        <row r="5588">
          <cell r="A5588" t="str">
            <v>EUROMEX</v>
          </cell>
          <cell r="B5588">
            <v>202503</v>
          </cell>
          <cell r="D5588" t="str">
            <v>Arte</v>
          </cell>
          <cell r="G5588" t="str">
            <v>Presupuesto</v>
          </cell>
        </row>
        <row r="5589">
          <cell r="A5589" t="str">
            <v>EUROMEX</v>
          </cell>
          <cell r="B5589">
            <v>202503</v>
          </cell>
          <cell r="D5589" t="str">
            <v>Autos</v>
          </cell>
          <cell r="G5589" t="str">
            <v>Presupuesto</v>
          </cell>
        </row>
        <row r="5590">
          <cell r="A5590" t="str">
            <v>EUROMEX</v>
          </cell>
          <cell r="B5590">
            <v>202503</v>
          </cell>
          <cell r="D5590" t="str">
            <v>Autos</v>
          </cell>
          <cell r="G5590" t="str">
            <v>Real</v>
          </cell>
        </row>
        <row r="5591">
          <cell r="A5591" t="str">
            <v>EUROMEX</v>
          </cell>
          <cell r="B5591">
            <v>202503</v>
          </cell>
          <cell r="D5591" t="str">
            <v>B2B2C</v>
          </cell>
          <cell r="G5591" t="str">
            <v>Presupuesto</v>
          </cell>
        </row>
        <row r="5592">
          <cell r="A5592" t="str">
            <v>EUROMEX</v>
          </cell>
          <cell r="B5592">
            <v>202503</v>
          </cell>
          <cell r="D5592" t="str">
            <v>Caución</v>
          </cell>
          <cell r="G5592" t="str">
            <v>Presupuesto</v>
          </cell>
        </row>
        <row r="5593">
          <cell r="A5593" t="str">
            <v>EUROMEX</v>
          </cell>
          <cell r="B5593">
            <v>202503</v>
          </cell>
          <cell r="D5593" t="str">
            <v>Crédito Nacional</v>
          </cell>
          <cell r="G5593" t="str">
            <v>Real</v>
          </cell>
        </row>
        <row r="5594">
          <cell r="A5594" t="str">
            <v>EUROMEX</v>
          </cell>
          <cell r="B5594">
            <v>202503</v>
          </cell>
          <cell r="D5594" t="str">
            <v>Crédito Internacional</v>
          </cell>
          <cell r="G5594" t="str">
            <v>Presupuesto</v>
          </cell>
        </row>
        <row r="5595">
          <cell r="A5595" t="str">
            <v>EUROMEX</v>
          </cell>
          <cell r="B5595">
            <v>202503</v>
          </cell>
          <cell r="D5595" t="str">
            <v>Crédito Nacional</v>
          </cell>
          <cell r="G5595" t="str">
            <v>Presupuesto</v>
          </cell>
        </row>
        <row r="5596">
          <cell r="A5596" t="str">
            <v>EUROMEX</v>
          </cell>
          <cell r="B5596">
            <v>202503</v>
          </cell>
          <cell r="D5596" t="str">
            <v>Eventos</v>
          </cell>
          <cell r="G5596" t="str">
            <v>Presupuesto</v>
          </cell>
        </row>
        <row r="5597">
          <cell r="A5597" t="str">
            <v>EUROMEX</v>
          </cell>
          <cell r="B5597">
            <v>202503</v>
          </cell>
          <cell r="D5597" t="str">
            <v>Flotas</v>
          </cell>
          <cell r="G5597" t="str">
            <v>Presupuesto</v>
          </cell>
        </row>
        <row r="5598">
          <cell r="A5598" t="str">
            <v>EUROMEX</v>
          </cell>
          <cell r="B5598">
            <v>202503</v>
          </cell>
          <cell r="D5598" t="str">
            <v>Flotas</v>
          </cell>
          <cell r="G5598" t="str">
            <v>Real</v>
          </cell>
        </row>
        <row r="5599">
          <cell r="A5599" t="str">
            <v>EUROMEX</v>
          </cell>
          <cell r="B5599">
            <v>202503</v>
          </cell>
          <cell r="D5599" t="str">
            <v>Hogar</v>
          </cell>
          <cell r="G5599" t="str">
            <v>Presupuesto</v>
          </cell>
        </row>
        <row r="5600">
          <cell r="A5600" t="str">
            <v>EUROMEX</v>
          </cell>
          <cell r="B5600">
            <v>202503</v>
          </cell>
          <cell r="D5600" t="str">
            <v>Hogar</v>
          </cell>
          <cell r="G5600" t="str">
            <v>Real</v>
          </cell>
        </row>
        <row r="5601">
          <cell r="A5601" t="str">
            <v>EUROMEX</v>
          </cell>
          <cell r="B5601">
            <v>202503</v>
          </cell>
          <cell r="D5601" t="str">
            <v>Ingeniería</v>
          </cell>
          <cell r="G5601" t="str">
            <v>Presupuesto</v>
          </cell>
        </row>
        <row r="5602">
          <cell r="A5602" t="str">
            <v>EUROMEX</v>
          </cell>
          <cell r="B5602">
            <v>202503</v>
          </cell>
          <cell r="D5602" t="str">
            <v>Ingeniería</v>
          </cell>
          <cell r="G5602" t="str">
            <v>Real</v>
          </cell>
        </row>
        <row r="5603">
          <cell r="A5603" t="str">
            <v>EUROMEX</v>
          </cell>
          <cell r="B5603">
            <v>202503</v>
          </cell>
          <cell r="D5603" t="str">
            <v>Inmobiliario</v>
          </cell>
          <cell r="G5603" t="str">
            <v>Presupuesto</v>
          </cell>
        </row>
        <row r="5604">
          <cell r="A5604" t="str">
            <v>EUROMEX</v>
          </cell>
          <cell r="B5604">
            <v>202503</v>
          </cell>
          <cell r="D5604" t="str">
            <v>Líneas Financieras</v>
          </cell>
          <cell r="G5604" t="str">
            <v>Presupuesto</v>
          </cell>
        </row>
        <row r="5605">
          <cell r="A5605" t="str">
            <v>EUROMEX</v>
          </cell>
          <cell r="B5605">
            <v>202503</v>
          </cell>
          <cell r="D5605" t="str">
            <v>Líneas Financieras</v>
          </cell>
          <cell r="G5605" t="str">
            <v>Real</v>
          </cell>
        </row>
        <row r="5606">
          <cell r="A5606" t="str">
            <v>EUROMEX</v>
          </cell>
          <cell r="B5606">
            <v>202503</v>
          </cell>
          <cell r="D5606" t="str">
            <v>Náutica</v>
          </cell>
          <cell r="G5606" t="str">
            <v>Presupuesto</v>
          </cell>
        </row>
        <row r="5607">
          <cell r="A5607" t="str">
            <v>EUROMEX</v>
          </cell>
          <cell r="B5607">
            <v>202503</v>
          </cell>
          <cell r="D5607" t="str">
            <v>Particulares Resto</v>
          </cell>
          <cell r="G5607" t="str">
            <v>Presupuesto</v>
          </cell>
        </row>
        <row r="5608">
          <cell r="A5608" t="str">
            <v>EUROMEX</v>
          </cell>
          <cell r="B5608">
            <v>202503</v>
          </cell>
          <cell r="D5608" t="str">
            <v>Particulares Resto</v>
          </cell>
          <cell r="G5608" t="str">
            <v>Real</v>
          </cell>
        </row>
        <row r="5609">
          <cell r="A5609" t="str">
            <v>EUROMEX</v>
          </cell>
          <cell r="B5609">
            <v>202503</v>
          </cell>
          <cell r="D5609" t="str">
            <v>Property</v>
          </cell>
          <cell r="G5609" t="str">
            <v>Presupuesto</v>
          </cell>
        </row>
        <row r="5610">
          <cell r="A5610" t="str">
            <v>EUROMEX</v>
          </cell>
          <cell r="B5610">
            <v>202503</v>
          </cell>
          <cell r="D5610" t="str">
            <v>Property</v>
          </cell>
          <cell r="G5610" t="str">
            <v>Real</v>
          </cell>
        </row>
        <row r="5611">
          <cell r="A5611" t="str">
            <v>EUROMEX</v>
          </cell>
          <cell r="B5611">
            <v>202503</v>
          </cell>
          <cell r="D5611" t="str">
            <v>RC</v>
          </cell>
          <cell r="G5611" t="str">
            <v>Presupuesto</v>
          </cell>
        </row>
        <row r="5612">
          <cell r="A5612" t="str">
            <v>EUROMEX</v>
          </cell>
          <cell r="B5612">
            <v>202503</v>
          </cell>
          <cell r="D5612" t="str">
            <v>RC</v>
          </cell>
          <cell r="G5612" t="str">
            <v>Real</v>
          </cell>
        </row>
        <row r="5613">
          <cell r="A5613" t="str">
            <v>EUROMEX</v>
          </cell>
          <cell r="B5613">
            <v>202503</v>
          </cell>
          <cell r="D5613" t="str">
            <v>Resto de lineas</v>
          </cell>
          <cell r="G5613" t="str">
            <v>Presupuesto</v>
          </cell>
        </row>
        <row r="5614">
          <cell r="A5614" t="str">
            <v>EUROMEX</v>
          </cell>
          <cell r="B5614">
            <v>202503</v>
          </cell>
          <cell r="D5614" t="str">
            <v>Retirada</v>
          </cell>
          <cell r="G5614" t="str">
            <v>Presupuesto</v>
          </cell>
        </row>
        <row r="5615">
          <cell r="A5615" t="str">
            <v>EUROMEX</v>
          </cell>
          <cell r="B5615">
            <v>202503</v>
          </cell>
          <cell r="D5615" t="str">
            <v>Seguros Personales (No Vida) Colectivos</v>
          </cell>
          <cell r="G5615" t="str">
            <v>Presupuesto</v>
          </cell>
        </row>
        <row r="5616">
          <cell r="A5616" t="str">
            <v>EUROMEX</v>
          </cell>
          <cell r="B5616">
            <v>202503</v>
          </cell>
          <cell r="D5616" t="str">
            <v>Seguros Personales (No Vida) Colectivos</v>
          </cell>
          <cell r="G5616" t="str">
            <v>Real</v>
          </cell>
        </row>
        <row r="5617">
          <cell r="A5617" t="str">
            <v>EUROMEX</v>
          </cell>
          <cell r="B5617">
            <v>202503</v>
          </cell>
          <cell r="D5617" t="str">
            <v>Seguros Personales (No Vida) Particular</v>
          </cell>
          <cell r="G5617" t="str">
            <v>Presupuesto</v>
          </cell>
        </row>
        <row r="5618">
          <cell r="A5618" t="str">
            <v>EUROMEX</v>
          </cell>
          <cell r="B5618">
            <v>202503</v>
          </cell>
          <cell r="D5618" t="str">
            <v>Seguros Personales (No Vida) Particular</v>
          </cell>
          <cell r="G5618" t="str">
            <v>Real</v>
          </cell>
        </row>
        <row r="5619">
          <cell r="A5619" t="str">
            <v>EUROMEX</v>
          </cell>
          <cell r="B5619">
            <v>202503</v>
          </cell>
          <cell r="D5619" t="str">
            <v>Transporte</v>
          </cell>
          <cell r="G5619" t="str">
            <v>Presupuesto</v>
          </cell>
        </row>
        <row r="5620">
          <cell r="A5620" t="str">
            <v>EUROMEX</v>
          </cell>
          <cell r="B5620">
            <v>202503</v>
          </cell>
          <cell r="D5620" t="str">
            <v>Transporte</v>
          </cell>
          <cell r="G5620" t="str">
            <v>Real</v>
          </cell>
        </row>
        <row r="5621">
          <cell r="A5621" t="str">
            <v>EUROMEX</v>
          </cell>
          <cell r="B5621">
            <v>202503</v>
          </cell>
          <cell r="D5621" t="str">
            <v>Venta Cruzada</v>
          </cell>
          <cell r="G5621" t="str">
            <v>Presupuesto</v>
          </cell>
        </row>
        <row r="5622">
          <cell r="A5622" t="str">
            <v>EUROMEX</v>
          </cell>
          <cell r="B5622">
            <v>202503</v>
          </cell>
          <cell r="D5622" t="str">
            <v>Vida Ahorro Colectivo</v>
          </cell>
          <cell r="G5622" t="str">
            <v>Presupuesto</v>
          </cell>
        </row>
        <row r="5623">
          <cell r="A5623" t="str">
            <v>EUROMEX</v>
          </cell>
          <cell r="B5623">
            <v>202503</v>
          </cell>
          <cell r="D5623" t="str">
            <v>Vida Ahorro Particular</v>
          </cell>
          <cell r="G5623" t="str">
            <v>Presupuesto</v>
          </cell>
        </row>
        <row r="5624">
          <cell r="A5624" t="str">
            <v>EUROMEX</v>
          </cell>
          <cell r="B5624">
            <v>202503</v>
          </cell>
          <cell r="D5624" t="str">
            <v>Vida Ahorro Particular</v>
          </cell>
          <cell r="G5624" t="str">
            <v>Real</v>
          </cell>
        </row>
        <row r="5625">
          <cell r="A5625" t="str">
            <v>EUROMEX</v>
          </cell>
          <cell r="B5625">
            <v>202503</v>
          </cell>
          <cell r="D5625" t="str">
            <v>Vida Ganado</v>
          </cell>
          <cell r="G5625" t="str">
            <v>Presupuesto</v>
          </cell>
        </row>
        <row r="5626">
          <cell r="A5626" t="str">
            <v>EUROMEX</v>
          </cell>
          <cell r="B5626">
            <v>202503</v>
          </cell>
          <cell r="D5626" t="str">
            <v>Vida Riesgo Colectivo</v>
          </cell>
          <cell r="G5626" t="str">
            <v>Presupuesto</v>
          </cell>
        </row>
        <row r="5627">
          <cell r="A5627" t="str">
            <v>EUROMEX</v>
          </cell>
          <cell r="B5627">
            <v>202503</v>
          </cell>
          <cell r="D5627" t="str">
            <v>Vida Riesgo Particular</v>
          </cell>
          <cell r="G5627" t="str">
            <v>Presupuesto</v>
          </cell>
        </row>
        <row r="5628">
          <cell r="A5628" t="str">
            <v>EUROMEX</v>
          </cell>
          <cell r="B5628">
            <v>202503</v>
          </cell>
          <cell r="D5628" t="str">
            <v>Vida Riesgo Particular</v>
          </cell>
          <cell r="G5628" t="str">
            <v>Real</v>
          </cell>
        </row>
        <row r="5629">
          <cell r="A5629" t="str">
            <v>EUROMEX</v>
          </cell>
          <cell r="B5629">
            <v>202504</v>
          </cell>
          <cell r="D5629" t="str">
            <v>--</v>
          </cell>
          <cell r="G5629" t="str">
            <v>Presupuesto</v>
          </cell>
        </row>
        <row r="5630">
          <cell r="A5630" t="str">
            <v>EUROMEX</v>
          </cell>
          <cell r="B5630">
            <v>202504</v>
          </cell>
          <cell r="D5630" t="str">
            <v>--</v>
          </cell>
          <cell r="G5630" t="str">
            <v>Real</v>
          </cell>
        </row>
        <row r="5631">
          <cell r="A5631" t="str">
            <v>EUROMEX</v>
          </cell>
          <cell r="B5631">
            <v>202504</v>
          </cell>
          <cell r="D5631" t="str">
            <v>Arte</v>
          </cell>
          <cell r="G5631" t="str">
            <v>Presupuesto</v>
          </cell>
        </row>
        <row r="5632">
          <cell r="A5632" t="str">
            <v>EUROMEX</v>
          </cell>
          <cell r="B5632">
            <v>202504</v>
          </cell>
          <cell r="D5632" t="str">
            <v>Autos</v>
          </cell>
          <cell r="G5632" t="str">
            <v>Presupuesto</v>
          </cell>
        </row>
        <row r="5633">
          <cell r="A5633" t="str">
            <v>EUROMEX</v>
          </cell>
          <cell r="B5633">
            <v>202504</v>
          </cell>
          <cell r="D5633" t="str">
            <v>Autos</v>
          </cell>
          <cell r="G5633" t="str">
            <v>Real</v>
          </cell>
        </row>
        <row r="5634">
          <cell r="A5634" t="str">
            <v>EUROMEX</v>
          </cell>
          <cell r="B5634">
            <v>202504</v>
          </cell>
          <cell r="D5634" t="str">
            <v>B2B2C</v>
          </cell>
          <cell r="G5634" t="str">
            <v>Presupuesto</v>
          </cell>
        </row>
        <row r="5635">
          <cell r="A5635" t="str">
            <v>EUROMEX</v>
          </cell>
          <cell r="B5635">
            <v>202504</v>
          </cell>
          <cell r="D5635" t="str">
            <v>Caución</v>
          </cell>
          <cell r="G5635" t="str">
            <v>Presupuesto</v>
          </cell>
        </row>
        <row r="5636">
          <cell r="A5636" t="str">
            <v>EUROMEX</v>
          </cell>
          <cell r="B5636">
            <v>202504</v>
          </cell>
          <cell r="D5636" t="str">
            <v>Crédito Nacional</v>
          </cell>
          <cell r="G5636" t="str">
            <v>Real</v>
          </cell>
        </row>
        <row r="5637">
          <cell r="A5637" t="str">
            <v>EUROMEX</v>
          </cell>
          <cell r="B5637">
            <v>202504</v>
          </cell>
          <cell r="D5637" t="str">
            <v>Crédito Internacional</v>
          </cell>
          <cell r="G5637" t="str">
            <v>Presupuesto</v>
          </cell>
        </row>
        <row r="5638">
          <cell r="A5638" t="str">
            <v>EUROMEX</v>
          </cell>
          <cell r="B5638">
            <v>202504</v>
          </cell>
          <cell r="D5638" t="str">
            <v>Crédito Nacional</v>
          </cell>
          <cell r="G5638" t="str">
            <v>Presupuesto</v>
          </cell>
        </row>
        <row r="5639">
          <cell r="A5639" t="str">
            <v>EUROMEX</v>
          </cell>
          <cell r="B5639">
            <v>202504</v>
          </cell>
          <cell r="D5639" t="str">
            <v>Eventos</v>
          </cell>
          <cell r="G5639" t="str">
            <v>Presupuesto</v>
          </cell>
        </row>
        <row r="5640">
          <cell r="A5640" t="str">
            <v>EUROMEX</v>
          </cell>
          <cell r="B5640">
            <v>202504</v>
          </cell>
          <cell r="D5640" t="str">
            <v>Flotas</v>
          </cell>
          <cell r="G5640" t="str">
            <v>Presupuesto</v>
          </cell>
        </row>
        <row r="5641">
          <cell r="A5641" t="str">
            <v>EUROMEX</v>
          </cell>
          <cell r="B5641">
            <v>202504</v>
          </cell>
          <cell r="D5641" t="str">
            <v>Flotas</v>
          </cell>
          <cell r="G5641" t="str">
            <v>Real</v>
          </cell>
        </row>
        <row r="5642">
          <cell r="A5642" t="str">
            <v>EUROMEX</v>
          </cell>
          <cell r="B5642">
            <v>202504</v>
          </cell>
          <cell r="D5642" t="str">
            <v>Hogar</v>
          </cell>
          <cell r="G5642" t="str">
            <v>Presupuesto</v>
          </cell>
        </row>
        <row r="5643">
          <cell r="A5643" t="str">
            <v>EUROMEX</v>
          </cell>
          <cell r="B5643">
            <v>202504</v>
          </cell>
          <cell r="D5643" t="str">
            <v>Hogar</v>
          </cell>
          <cell r="G5643" t="str">
            <v>Real</v>
          </cell>
        </row>
        <row r="5644">
          <cell r="A5644" t="str">
            <v>EUROMEX</v>
          </cell>
          <cell r="B5644">
            <v>202504</v>
          </cell>
          <cell r="D5644" t="str">
            <v>Ingeniería</v>
          </cell>
          <cell r="G5644" t="str">
            <v>Presupuesto</v>
          </cell>
        </row>
        <row r="5645">
          <cell r="A5645" t="str">
            <v>EUROMEX</v>
          </cell>
          <cell r="B5645">
            <v>202504</v>
          </cell>
          <cell r="D5645" t="str">
            <v>Ingeniería</v>
          </cell>
          <cell r="G5645" t="str">
            <v>Real</v>
          </cell>
        </row>
        <row r="5646">
          <cell r="A5646" t="str">
            <v>EUROMEX</v>
          </cell>
          <cell r="B5646">
            <v>202504</v>
          </cell>
          <cell r="D5646" t="str">
            <v>Inmobiliario</v>
          </cell>
          <cell r="G5646" t="str">
            <v>Presupuesto</v>
          </cell>
        </row>
        <row r="5647">
          <cell r="A5647" t="str">
            <v>EUROMEX</v>
          </cell>
          <cell r="B5647">
            <v>202504</v>
          </cell>
          <cell r="D5647" t="str">
            <v>Líneas Financieras</v>
          </cell>
          <cell r="G5647" t="str">
            <v>Presupuesto</v>
          </cell>
        </row>
        <row r="5648">
          <cell r="A5648" t="str">
            <v>EUROMEX</v>
          </cell>
          <cell r="B5648">
            <v>202504</v>
          </cell>
          <cell r="D5648" t="str">
            <v>Líneas Financieras</v>
          </cell>
          <cell r="G5648" t="str">
            <v>Real</v>
          </cell>
        </row>
        <row r="5649">
          <cell r="A5649" t="str">
            <v>EUROMEX</v>
          </cell>
          <cell r="B5649">
            <v>202504</v>
          </cell>
          <cell r="D5649" t="str">
            <v>Náutica</v>
          </cell>
          <cell r="G5649" t="str">
            <v>Presupuesto</v>
          </cell>
        </row>
        <row r="5650">
          <cell r="A5650" t="str">
            <v>EUROMEX</v>
          </cell>
          <cell r="B5650">
            <v>202504</v>
          </cell>
          <cell r="D5650" t="str">
            <v>Particulares Resto</v>
          </cell>
          <cell r="G5650" t="str">
            <v>Presupuesto</v>
          </cell>
        </row>
        <row r="5651">
          <cell r="A5651" t="str">
            <v>EUROMEX</v>
          </cell>
          <cell r="B5651">
            <v>202504</v>
          </cell>
          <cell r="D5651" t="str">
            <v>Particulares Resto</v>
          </cell>
          <cell r="G5651" t="str">
            <v>Real</v>
          </cell>
        </row>
        <row r="5652">
          <cell r="A5652" t="str">
            <v>EUROMEX</v>
          </cell>
          <cell r="B5652">
            <v>202504</v>
          </cell>
          <cell r="D5652" t="str">
            <v>Property</v>
          </cell>
          <cell r="G5652" t="str">
            <v>Presupuesto</v>
          </cell>
        </row>
        <row r="5653">
          <cell r="A5653" t="str">
            <v>EUROMEX</v>
          </cell>
          <cell r="B5653">
            <v>202504</v>
          </cell>
          <cell r="D5653" t="str">
            <v>Property</v>
          </cell>
          <cell r="G5653" t="str">
            <v>Real</v>
          </cell>
        </row>
        <row r="5654">
          <cell r="A5654" t="str">
            <v>EUROMEX</v>
          </cell>
          <cell r="B5654">
            <v>202504</v>
          </cell>
          <cell r="D5654" t="str">
            <v>RC</v>
          </cell>
          <cell r="G5654" t="str">
            <v>Presupuesto</v>
          </cell>
        </row>
        <row r="5655">
          <cell r="A5655" t="str">
            <v>EUROMEX</v>
          </cell>
          <cell r="B5655">
            <v>202504</v>
          </cell>
          <cell r="D5655" t="str">
            <v>RC</v>
          </cell>
          <cell r="G5655" t="str">
            <v>Real</v>
          </cell>
        </row>
        <row r="5656">
          <cell r="A5656" t="str">
            <v>EUROMEX</v>
          </cell>
          <cell r="B5656">
            <v>202504</v>
          </cell>
          <cell r="D5656" t="str">
            <v>Resto de lineas</v>
          </cell>
          <cell r="G5656" t="str">
            <v>Presupuesto</v>
          </cell>
        </row>
        <row r="5657">
          <cell r="A5657" t="str">
            <v>EUROMEX</v>
          </cell>
          <cell r="B5657">
            <v>202504</v>
          </cell>
          <cell r="D5657" t="str">
            <v>Retirada</v>
          </cell>
          <cell r="G5657" t="str">
            <v>Presupuesto</v>
          </cell>
        </row>
        <row r="5658">
          <cell r="A5658" t="str">
            <v>EUROMEX</v>
          </cell>
          <cell r="B5658">
            <v>202504</v>
          </cell>
          <cell r="D5658" t="str">
            <v>Seguros Personales (No Vida) Colectivos</v>
          </cell>
          <cell r="G5658" t="str">
            <v>Presupuesto</v>
          </cell>
        </row>
        <row r="5659">
          <cell r="A5659" t="str">
            <v>EUROMEX</v>
          </cell>
          <cell r="B5659">
            <v>202504</v>
          </cell>
          <cell r="D5659" t="str">
            <v>Seguros Personales (No Vida) Colectivos</v>
          </cell>
          <cell r="G5659" t="str">
            <v>Real</v>
          </cell>
        </row>
        <row r="5660">
          <cell r="A5660" t="str">
            <v>EUROMEX</v>
          </cell>
          <cell r="B5660">
            <v>202504</v>
          </cell>
          <cell r="D5660" t="str">
            <v>Seguros Personales (No Vida) Particular</v>
          </cell>
          <cell r="G5660" t="str">
            <v>Presupuesto</v>
          </cell>
        </row>
        <row r="5661">
          <cell r="A5661" t="str">
            <v>EUROMEX</v>
          </cell>
          <cell r="B5661">
            <v>202504</v>
          </cell>
          <cell r="D5661" t="str">
            <v>Seguros Personales (No Vida) Particular</v>
          </cell>
          <cell r="G5661" t="str">
            <v>Real</v>
          </cell>
        </row>
        <row r="5662">
          <cell r="A5662" t="str">
            <v>EUROMEX</v>
          </cell>
          <cell r="B5662">
            <v>202504</v>
          </cell>
          <cell r="D5662" t="str">
            <v>Transporte</v>
          </cell>
          <cell r="G5662" t="str">
            <v>Presupuesto</v>
          </cell>
        </row>
        <row r="5663">
          <cell r="A5663" t="str">
            <v>EUROMEX</v>
          </cell>
          <cell r="B5663">
            <v>202504</v>
          </cell>
          <cell r="D5663" t="str">
            <v>Transporte</v>
          </cell>
          <cell r="G5663" t="str">
            <v>Real</v>
          </cell>
        </row>
        <row r="5664">
          <cell r="A5664" t="str">
            <v>EUROMEX</v>
          </cell>
          <cell r="B5664">
            <v>202504</v>
          </cell>
          <cell r="D5664" t="str">
            <v>Venta Cruzada</v>
          </cell>
          <cell r="G5664" t="str">
            <v>Presupuesto</v>
          </cell>
        </row>
        <row r="5665">
          <cell r="A5665" t="str">
            <v>EUROMEX</v>
          </cell>
          <cell r="B5665">
            <v>202504</v>
          </cell>
          <cell r="D5665" t="str">
            <v>Vida Ahorro Colectivo</v>
          </cell>
          <cell r="G5665" t="str">
            <v>Presupuesto</v>
          </cell>
        </row>
        <row r="5666">
          <cell r="A5666" t="str">
            <v>EUROMEX</v>
          </cell>
          <cell r="B5666">
            <v>202504</v>
          </cell>
          <cell r="D5666" t="str">
            <v>Vida Ahorro Colectivo</v>
          </cell>
          <cell r="G5666" t="str">
            <v>Real</v>
          </cell>
        </row>
        <row r="5667">
          <cell r="A5667" t="str">
            <v>EUROMEX</v>
          </cell>
          <cell r="B5667">
            <v>202504</v>
          </cell>
          <cell r="D5667" t="str">
            <v>Vida Ahorro Particular</v>
          </cell>
          <cell r="G5667" t="str">
            <v>Presupuesto</v>
          </cell>
        </row>
        <row r="5668">
          <cell r="A5668" t="str">
            <v>EUROMEX</v>
          </cell>
          <cell r="B5668">
            <v>202504</v>
          </cell>
          <cell r="D5668" t="str">
            <v>Vida Ahorro Particular</v>
          </cell>
          <cell r="G5668" t="str">
            <v>Real</v>
          </cell>
        </row>
        <row r="5669">
          <cell r="A5669" t="str">
            <v>EUROMEX</v>
          </cell>
          <cell r="B5669">
            <v>202504</v>
          </cell>
          <cell r="D5669" t="str">
            <v>Vida Ganado</v>
          </cell>
          <cell r="G5669" t="str">
            <v>Presupuesto</v>
          </cell>
        </row>
        <row r="5670">
          <cell r="A5670" t="str">
            <v>EUROMEX</v>
          </cell>
          <cell r="B5670">
            <v>202504</v>
          </cell>
          <cell r="D5670" t="str">
            <v>Vida Riesgo Colectivo</v>
          </cell>
          <cell r="G5670" t="str">
            <v>Presupuesto</v>
          </cell>
        </row>
        <row r="5671">
          <cell r="A5671" t="str">
            <v>EUROMEX</v>
          </cell>
          <cell r="B5671">
            <v>202504</v>
          </cell>
          <cell r="D5671" t="str">
            <v>Vida Riesgo Particular</v>
          </cell>
          <cell r="G5671" t="str">
            <v>Presupuesto</v>
          </cell>
        </row>
        <row r="5672">
          <cell r="A5672" t="str">
            <v>EUROMEX</v>
          </cell>
          <cell r="B5672">
            <v>202504</v>
          </cell>
          <cell r="D5672" t="str">
            <v>Vida Riesgo Particular</v>
          </cell>
          <cell r="G5672" t="str">
            <v>Real</v>
          </cell>
        </row>
        <row r="5673">
          <cell r="A5673" t="str">
            <v>EUROMEX</v>
          </cell>
          <cell r="B5673">
            <v>202505</v>
          </cell>
          <cell r="D5673" t="str">
            <v>--</v>
          </cell>
          <cell r="G5673" t="str">
            <v>Presupuesto</v>
          </cell>
        </row>
        <row r="5674">
          <cell r="A5674" t="str">
            <v>EUROMEX</v>
          </cell>
          <cell r="B5674">
            <v>202505</v>
          </cell>
          <cell r="D5674" t="str">
            <v>--</v>
          </cell>
          <cell r="G5674" t="str">
            <v>Real</v>
          </cell>
        </row>
        <row r="5675">
          <cell r="A5675" t="str">
            <v>EUROMEX</v>
          </cell>
          <cell r="B5675">
            <v>202505</v>
          </cell>
          <cell r="D5675" t="str">
            <v>Arte</v>
          </cell>
          <cell r="G5675" t="str">
            <v>Presupuesto</v>
          </cell>
        </row>
        <row r="5676">
          <cell r="A5676" t="str">
            <v>EUROMEX</v>
          </cell>
          <cell r="B5676">
            <v>202505</v>
          </cell>
          <cell r="D5676" t="str">
            <v>Autos</v>
          </cell>
          <cell r="G5676" t="str">
            <v>Presupuesto</v>
          </cell>
        </row>
        <row r="5677">
          <cell r="A5677" t="str">
            <v>EUROMEX</v>
          </cell>
          <cell r="B5677">
            <v>202505</v>
          </cell>
          <cell r="D5677" t="str">
            <v>Autos</v>
          </cell>
          <cell r="G5677" t="str">
            <v>Real</v>
          </cell>
        </row>
        <row r="5678">
          <cell r="A5678" t="str">
            <v>EUROMEX</v>
          </cell>
          <cell r="B5678">
            <v>202505</v>
          </cell>
          <cell r="D5678" t="str">
            <v>B2B2C</v>
          </cell>
          <cell r="G5678" t="str">
            <v>Presupuesto</v>
          </cell>
        </row>
        <row r="5679">
          <cell r="A5679" t="str">
            <v>EUROMEX</v>
          </cell>
          <cell r="B5679">
            <v>202505</v>
          </cell>
          <cell r="D5679" t="str">
            <v>Caución</v>
          </cell>
          <cell r="G5679" t="str">
            <v>Presupuesto</v>
          </cell>
        </row>
        <row r="5680">
          <cell r="A5680" t="str">
            <v>EUROMEX</v>
          </cell>
          <cell r="B5680">
            <v>202505</v>
          </cell>
          <cell r="D5680" t="str">
            <v>Crédito Nacional</v>
          </cell>
          <cell r="G5680" t="str">
            <v>Real</v>
          </cell>
        </row>
        <row r="5681">
          <cell r="A5681" t="str">
            <v>EUROMEX</v>
          </cell>
          <cell r="B5681">
            <v>202505</v>
          </cell>
          <cell r="D5681" t="str">
            <v>Crédito Internacional</v>
          </cell>
          <cell r="G5681" t="str">
            <v>Presupuesto</v>
          </cell>
        </row>
        <row r="5682">
          <cell r="A5682" t="str">
            <v>EUROMEX</v>
          </cell>
          <cell r="B5682">
            <v>202505</v>
          </cell>
          <cell r="D5682" t="str">
            <v>Crédito Nacional</v>
          </cell>
          <cell r="G5682" t="str">
            <v>Presupuesto</v>
          </cell>
        </row>
        <row r="5683">
          <cell r="A5683" t="str">
            <v>EUROMEX</v>
          </cell>
          <cell r="B5683">
            <v>202505</v>
          </cell>
          <cell r="D5683" t="str">
            <v>Eventos</v>
          </cell>
          <cell r="G5683" t="str">
            <v>Presupuesto</v>
          </cell>
        </row>
        <row r="5684">
          <cell r="A5684" t="str">
            <v>EUROMEX</v>
          </cell>
          <cell r="B5684">
            <v>202505</v>
          </cell>
          <cell r="D5684" t="str">
            <v>Flotas</v>
          </cell>
          <cell r="G5684" t="str">
            <v>Presupuesto</v>
          </cell>
        </row>
        <row r="5685">
          <cell r="A5685" t="str">
            <v>EUROMEX</v>
          </cell>
          <cell r="B5685">
            <v>202505</v>
          </cell>
          <cell r="D5685" t="str">
            <v>Flotas</v>
          </cell>
          <cell r="G5685" t="str">
            <v>Real</v>
          </cell>
        </row>
        <row r="5686">
          <cell r="A5686" t="str">
            <v>EUROMEX</v>
          </cell>
          <cell r="B5686">
            <v>202505</v>
          </cell>
          <cell r="D5686" t="str">
            <v>Hogar</v>
          </cell>
          <cell r="G5686" t="str">
            <v>Presupuesto</v>
          </cell>
        </row>
        <row r="5687">
          <cell r="A5687" t="str">
            <v>EUROMEX</v>
          </cell>
          <cell r="B5687">
            <v>202505</v>
          </cell>
          <cell r="D5687" t="str">
            <v>Hogar</v>
          </cell>
          <cell r="G5687" t="str">
            <v>Real</v>
          </cell>
        </row>
        <row r="5688">
          <cell r="A5688" t="str">
            <v>EUROMEX</v>
          </cell>
          <cell r="B5688">
            <v>202505</v>
          </cell>
          <cell r="D5688" t="str">
            <v>Ingeniería</v>
          </cell>
          <cell r="G5688" t="str">
            <v>Presupuesto</v>
          </cell>
        </row>
        <row r="5689">
          <cell r="A5689" t="str">
            <v>EUROMEX</v>
          </cell>
          <cell r="B5689">
            <v>202505</v>
          </cell>
          <cell r="D5689" t="str">
            <v>Ingeniería</v>
          </cell>
          <cell r="G5689" t="str">
            <v>Real</v>
          </cell>
        </row>
        <row r="5690">
          <cell r="A5690" t="str">
            <v>EUROMEX</v>
          </cell>
          <cell r="B5690">
            <v>202505</v>
          </cell>
          <cell r="D5690" t="str">
            <v>Inmobiliario</v>
          </cell>
          <cell r="G5690" t="str">
            <v>Presupuesto</v>
          </cell>
        </row>
        <row r="5691">
          <cell r="A5691" t="str">
            <v>EUROMEX</v>
          </cell>
          <cell r="B5691">
            <v>202505</v>
          </cell>
          <cell r="D5691" t="str">
            <v>Líneas Financieras</v>
          </cell>
          <cell r="G5691" t="str">
            <v>Presupuesto</v>
          </cell>
        </row>
        <row r="5692">
          <cell r="A5692" t="str">
            <v>EUROMEX</v>
          </cell>
          <cell r="B5692">
            <v>202505</v>
          </cell>
          <cell r="D5692" t="str">
            <v>Líneas Financieras</v>
          </cell>
          <cell r="G5692" t="str">
            <v>Real</v>
          </cell>
        </row>
        <row r="5693">
          <cell r="A5693" t="str">
            <v>EUROMEX</v>
          </cell>
          <cell r="B5693">
            <v>202505</v>
          </cell>
          <cell r="D5693" t="str">
            <v>Náutica</v>
          </cell>
          <cell r="G5693" t="str">
            <v>Presupuesto</v>
          </cell>
        </row>
        <row r="5694">
          <cell r="A5694" t="str">
            <v>EUROMEX</v>
          </cell>
          <cell r="B5694">
            <v>202505</v>
          </cell>
          <cell r="D5694" t="str">
            <v>Particulares Resto</v>
          </cell>
          <cell r="G5694" t="str">
            <v>Presupuesto</v>
          </cell>
        </row>
        <row r="5695">
          <cell r="A5695" t="str">
            <v>EUROMEX</v>
          </cell>
          <cell r="B5695">
            <v>202505</v>
          </cell>
          <cell r="D5695" t="str">
            <v>Particulares Resto</v>
          </cell>
          <cell r="G5695" t="str">
            <v>Real</v>
          </cell>
        </row>
        <row r="5696">
          <cell r="A5696" t="str">
            <v>EUROMEX</v>
          </cell>
          <cell r="B5696">
            <v>202505</v>
          </cell>
          <cell r="D5696" t="str">
            <v>Property</v>
          </cell>
          <cell r="G5696" t="str">
            <v>Presupuesto</v>
          </cell>
        </row>
        <row r="5697">
          <cell r="A5697" t="str">
            <v>EUROMEX</v>
          </cell>
          <cell r="B5697">
            <v>202505</v>
          </cell>
          <cell r="D5697" t="str">
            <v>Property</v>
          </cell>
          <cell r="G5697" t="str">
            <v>Real</v>
          </cell>
        </row>
        <row r="5698">
          <cell r="A5698" t="str">
            <v>EUROMEX</v>
          </cell>
          <cell r="B5698">
            <v>202505</v>
          </cell>
          <cell r="D5698" t="str">
            <v>RC</v>
          </cell>
          <cell r="G5698" t="str">
            <v>Presupuesto</v>
          </cell>
        </row>
        <row r="5699">
          <cell r="A5699" t="str">
            <v>EUROMEX</v>
          </cell>
          <cell r="B5699">
            <v>202505</v>
          </cell>
          <cell r="D5699" t="str">
            <v>RC</v>
          </cell>
          <cell r="G5699" t="str">
            <v>Real</v>
          </cell>
        </row>
        <row r="5700">
          <cell r="A5700" t="str">
            <v>EUROMEX</v>
          </cell>
          <cell r="B5700">
            <v>202505</v>
          </cell>
          <cell r="D5700" t="str">
            <v>Resto de lineas</v>
          </cell>
          <cell r="G5700" t="str">
            <v>Presupuesto</v>
          </cell>
        </row>
        <row r="5701">
          <cell r="A5701" t="str">
            <v>EUROMEX</v>
          </cell>
          <cell r="B5701">
            <v>202505</v>
          </cell>
          <cell r="D5701" t="str">
            <v>Retirada</v>
          </cell>
          <cell r="G5701" t="str">
            <v>Presupuesto</v>
          </cell>
        </row>
        <row r="5702">
          <cell r="A5702" t="str">
            <v>EUROMEX</v>
          </cell>
          <cell r="B5702">
            <v>202505</v>
          </cell>
          <cell r="D5702" t="str">
            <v>Seguros Personales (No Vida) Colectivos</v>
          </cell>
          <cell r="G5702" t="str">
            <v>Presupuesto</v>
          </cell>
        </row>
        <row r="5703">
          <cell r="A5703" t="str">
            <v>EUROMEX</v>
          </cell>
          <cell r="B5703">
            <v>202505</v>
          </cell>
          <cell r="D5703" t="str">
            <v>Seguros Personales (No Vida) Colectivos</v>
          </cell>
          <cell r="G5703" t="str">
            <v>Real</v>
          </cell>
        </row>
        <row r="5704">
          <cell r="A5704" t="str">
            <v>EUROMEX</v>
          </cell>
          <cell r="B5704">
            <v>202505</v>
          </cell>
          <cell r="D5704" t="str">
            <v>Seguros Personales (No Vida) Particular</v>
          </cell>
          <cell r="G5704" t="str">
            <v>Presupuesto</v>
          </cell>
        </row>
        <row r="5705">
          <cell r="A5705" t="str">
            <v>EUROMEX</v>
          </cell>
          <cell r="B5705">
            <v>202505</v>
          </cell>
          <cell r="D5705" t="str">
            <v>Seguros Personales (No Vida) Particular</v>
          </cell>
          <cell r="G5705" t="str">
            <v>Real</v>
          </cell>
        </row>
        <row r="5706">
          <cell r="A5706" t="str">
            <v>EUROMEX</v>
          </cell>
          <cell r="B5706">
            <v>202505</v>
          </cell>
          <cell r="D5706" t="str">
            <v>Transporte</v>
          </cell>
          <cell r="G5706" t="str">
            <v>Presupuesto</v>
          </cell>
        </row>
        <row r="5707">
          <cell r="A5707" t="str">
            <v>EUROMEX</v>
          </cell>
          <cell r="B5707">
            <v>202505</v>
          </cell>
          <cell r="D5707" t="str">
            <v>Transporte</v>
          </cell>
          <cell r="G5707" t="str">
            <v>Real</v>
          </cell>
        </row>
        <row r="5708">
          <cell r="A5708" t="str">
            <v>EUROMEX</v>
          </cell>
          <cell r="B5708">
            <v>202505</v>
          </cell>
          <cell r="D5708" t="str">
            <v>Venta Cruzada</v>
          </cell>
          <cell r="G5708" t="str">
            <v>Presupuesto</v>
          </cell>
        </row>
        <row r="5709">
          <cell r="A5709" t="str">
            <v>EUROMEX</v>
          </cell>
          <cell r="B5709">
            <v>202505</v>
          </cell>
          <cell r="D5709" t="str">
            <v>Vida Ahorro Colectivo</v>
          </cell>
          <cell r="G5709" t="str">
            <v>Presupuesto</v>
          </cell>
        </row>
        <row r="5710">
          <cell r="A5710" t="str">
            <v>EUROMEX</v>
          </cell>
          <cell r="B5710">
            <v>202505</v>
          </cell>
          <cell r="D5710" t="str">
            <v>Vida Ahorro Colectivo</v>
          </cell>
          <cell r="G5710" t="str">
            <v>Real</v>
          </cell>
        </row>
        <row r="5711">
          <cell r="A5711" t="str">
            <v>EUROMEX</v>
          </cell>
          <cell r="B5711">
            <v>202505</v>
          </cell>
          <cell r="D5711" t="str">
            <v>Vida Ahorro Particular</v>
          </cell>
          <cell r="G5711" t="str">
            <v>Presupuesto</v>
          </cell>
        </row>
        <row r="5712">
          <cell r="A5712" t="str">
            <v>EUROMEX</v>
          </cell>
          <cell r="B5712">
            <v>202505</v>
          </cell>
          <cell r="D5712" t="str">
            <v>Vida Ahorro Particular</v>
          </cell>
          <cell r="G5712" t="str">
            <v>Real</v>
          </cell>
        </row>
        <row r="5713">
          <cell r="A5713" t="str">
            <v>EUROMEX</v>
          </cell>
          <cell r="B5713">
            <v>202505</v>
          </cell>
          <cell r="D5713" t="str">
            <v>Vida Ganado</v>
          </cell>
          <cell r="G5713" t="str">
            <v>Presupuesto</v>
          </cell>
        </row>
        <row r="5714">
          <cell r="A5714" t="str">
            <v>EUROMEX</v>
          </cell>
          <cell r="B5714">
            <v>202505</v>
          </cell>
          <cell r="D5714" t="str">
            <v>Vida Riesgo Colectivo</v>
          </cell>
          <cell r="G5714" t="str">
            <v>Presupuesto</v>
          </cell>
        </row>
        <row r="5715">
          <cell r="A5715" t="str">
            <v>EUROMEX</v>
          </cell>
          <cell r="B5715">
            <v>202505</v>
          </cell>
          <cell r="D5715" t="str">
            <v>Vida Riesgo Particular</v>
          </cell>
          <cell r="G5715" t="str">
            <v>Presupuesto</v>
          </cell>
        </row>
        <row r="5716">
          <cell r="A5716" t="str">
            <v>EUROMEX</v>
          </cell>
          <cell r="B5716">
            <v>202505</v>
          </cell>
          <cell r="D5716" t="str">
            <v>Vida Riesgo Particular</v>
          </cell>
          <cell r="G5716" t="str">
            <v>Real</v>
          </cell>
        </row>
        <row r="5717">
          <cell r="A5717" t="str">
            <v>EUROMEX</v>
          </cell>
          <cell r="B5717">
            <v>202506</v>
          </cell>
          <cell r="D5717" t="str">
            <v>--</v>
          </cell>
          <cell r="G5717" t="str">
            <v>Presupuesto</v>
          </cell>
        </row>
        <row r="5718">
          <cell r="A5718" t="str">
            <v>EUROMEX</v>
          </cell>
          <cell r="B5718">
            <v>202506</v>
          </cell>
          <cell r="D5718" t="str">
            <v>--</v>
          </cell>
          <cell r="G5718" t="str">
            <v>Real</v>
          </cell>
        </row>
        <row r="5719">
          <cell r="A5719" t="str">
            <v>EUROMEX</v>
          </cell>
          <cell r="B5719">
            <v>202506</v>
          </cell>
          <cell r="D5719" t="str">
            <v>Arte</v>
          </cell>
          <cell r="G5719" t="str">
            <v>Presupuesto</v>
          </cell>
        </row>
        <row r="5720">
          <cell r="A5720" t="str">
            <v>EUROMEX</v>
          </cell>
          <cell r="B5720">
            <v>202506</v>
          </cell>
          <cell r="D5720" t="str">
            <v>Autos</v>
          </cell>
          <cell r="G5720" t="str">
            <v>Presupuesto</v>
          </cell>
        </row>
        <row r="5721">
          <cell r="A5721" t="str">
            <v>EUROMEX</v>
          </cell>
          <cell r="B5721">
            <v>202506</v>
          </cell>
          <cell r="D5721" t="str">
            <v>Autos</v>
          </cell>
          <cell r="G5721" t="str">
            <v>Real</v>
          </cell>
        </row>
        <row r="5722">
          <cell r="A5722" t="str">
            <v>EUROMEX</v>
          </cell>
          <cell r="B5722">
            <v>202506</v>
          </cell>
          <cell r="D5722" t="str">
            <v>B2B2C</v>
          </cell>
          <cell r="G5722" t="str">
            <v>Presupuesto</v>
          </cell>
        </row>
        <row r="5723">
          <cell r="A5723" t="str">
            <v>EUROMEX</v>
          </cell>
          <cell r="B5723">
            <v>202506</v>
          </cell>
          <cell r="D5723" t="str">
            <v>Caución</v>
          </cell>
          <cell r="G5723" t="str">
            <v>Presupuesto</v>
          </cell>
        </row>
        <row r="5724">
          <cell r="A5724" t="str">
            <v>EUROMEX</v>
          </cell>
          <cell r="B5724">
            <v>202506</v>
          </cell>
          <cell r="D5724" t="str">
            <v>Crédito Nacional</v>
          </cell>
          <cell r="G5724" t="str">
            <v>Real</v>
          </cell>
        </row>
        <row r="5725">
          <cell r="A5725" t="str">
            <v>EUROMEX</v>
          </cell>
          <cell r="B5725">
            <v>202506</v>
          </cell>
          <cell r="D5725" t="str">
            <v>Crédito Internacional</v>
          </cell>
          <cell r="G5725" t="str">
            <v>Presupuesto</v>
          </cell>
        </row>
        <row r="5726">
          <cell r="A5726" t="str">
            <v>EUROMEX</v>
          </cell>
          <cell r="B5726">
            <v>202506</v>
          </cell>
          <cell r="D5726" t="str">
            <v>Crédito Nacional</v>
          </cell>
          <cell r="G5726" t="str">
            <v>Presupuesto</v>
          </cell>
        </row>
        <row r="5727">
          <cell r="A5727" t="str">
            <v>EUROMEX</v>
          </cell>
          <cell r="B5727">
            <v>202506</v>
          </cell>
          <cell r="D5727" t="str">
            <v>Eventos</v>
          </cell>
          <cell r="G5727" t="str">
            <v>Presupuesto</v>
          </cell>
        </row>
        <row r="5728">
          <cell r="A5728" t="str">
            <v>EUROMEX</v>
          </cell>
          <cell r="B5728">
            <v>202506</v>
          </cell>
          <cell r="D5728" t="str">
            <v>Flotas</v>
          </cell>
          <cell r="G5728" t="str">
            <v>Presupuesto</v>
          </cell>
        </row>
        <row r="5729">
          <cell r="A5729" t="str">
            <v>EUROMEX</v>
          </cell>
          <cell r="B5729">
            <v>202506</v>
          </cell>
          <cell r="D5729" t="str">
            <v>Flotas</v>
          </cell>
          <cell r="G5729" t="str">
            <v>Real</v>
          </cell>
        </row>
        <row r="5730">
          <cell r="A5730" t="str">
            <v>EUROMEX</v>
          </cell>
          <cell r="B5730">
            <v>202506</v>
          </cell>
          <cell r="D5730" t="str">
            <v>Hogar</v>
          </cell>
          <cell r="G5730" t="str">
            <v>Presupuesto</v>
          </cell>
        </row>
        <row r="5731">
          <cell r="A5731" t="str">
            <v>EUROMEX</v>
          </cell>
          <cell r="B5731">
            <v>202506</v>
          </cell>
          <cell r="D5731" t="str">
            <v>Hogar</v>
          </cell>
          <cell r="G5731" t="str">
            <v>Real</v>
          </cell>
        </row>
        <row r="5732">
          <cell r="A5732" t="str">
            <v>EUROMEX</v>
          </cell>
          <cell r="B5732">
            <v>202506</v>
          </cell>
          <cell r="D5732" t="str">
            <v>Ingeniería</v>
          </cell>
          <cell r="G5732" t="str">
            <v>Presupuesto</v>
          </cell>
        </row>
        <row r="5733">
          <cell r="A5733" t="str">
            <v>EUROMEX</v>
          </cell>
          <cell r="B5733">
            <v>202506</v>
          </cell>
          <cell r="D5733" t="str">
            <v>Ingeniería</v>
          </cell>
          <cell r="G5733" t="str">
            <v>Real</v>
          </cell>
        </row>
        <row r="5734">
          <cell r="A5734" t="str">
            <v>EUROMEX</v>
          </cell>
          <cell r="B5734">
            <v>202506</v>
          </cell>
          <cell r="D5734" t="str">
            <v>Inmobiliario</v>
          </cell>
          <cell r="G5734" t="str">
            <v>Presupuesto</v>
          </cell>
        </row>
        <row r="5735">
          <cell r="A5735" t="str">
            <v>EUROMEX</v>
          </cell>
          <cell r="B5735">
            <v>202506</v>
          </cell>
          <cell r="D5735" t="str">
            <v>Líneas Financieras</v>
          </cell>
          <cell r="G5735" t="str">
            <v>Presupuesto</v>
          </cell>
        </row>
        <row r="5736">
          <cell r="A5736" t="str">
            <v>EUROMEX</v>
          </cell>
          <cell r="B5736">
            <v>202506</v>
          </cell>
          <cell r="D5736" t="str">
            <v>Líneas Financieras</v>
          </cell>
          <cell r="G5736" t="str">
            <v>Real</v>
          </cell>
        </row>
        <row r="5737">
          <cell r="A5737" t="str">
            <v>EUROMEX</v>
          </cell>
          <cell r="B5737">
            <v>202506</v>
          </cell>
          <cell r="D5737" t="str">
            <v>Náutica</v>
          </cell>
          <cell r="G5737" t="str">
            <v>Presupuesto</v>
          </cell>
        </row>
        <row r="5738">
          <cell r="A5738" t="str">
            <v>EUROMEX</v>
          </cell>
          <cell r="B5738">
            <v>202506</v>
          </cell>
          <cell r="D5738" t="str">
            <v>Particulares Resto</v>
          </cell>
          <cell r="G5738" t="str">
            <v>Presupuesto</v>
          </cell>
        </row>
        <row r="5739">
          <cell r="A5739" t="str">
            <v>EUROMEX</v>
          </cell>
          <cell r="B5739">
            <v>202506</v>
          </cell>
          <cell r="D5739" t="str">
            <v>Particulares Resto</v>
          </cell>
          <cell r="G5739" t="str">
            <v>Real</v>
          </cell>
        </row>
        <row r="5740">
          <cell r="A5740" t="str">
            <v>EUROMEX</v>
          </cell>
          <cell r="B5740">
            <v>202506</v>
          </cell>
          <cell r="D5740" t="str">
            <v>Property</v>
          </cell>
          <cell r="G5740" t="str">
            <v>Presupuesto</v>
          </cell>
        </row>
        <row r="5741">
          <cell r="A5741" t="str">
            <v>EUROMEX</v>
          </cell>
          <cell r="B5741">
            <v>202506</v>
          </cell>
          <cell r="D5741" t="str">
            <v>Property</v>
          </cell>
          <cell r="G5741" t="str">
            <v>Real</v>
          </cell>
        </row>
        <row r="5742">
          <cell r="A5742" t="str">
            <v>EUROMEX</v>
          </cell>
          <cell r="B5742">
            <v>202506</v>
          </cell>
          <cell r="D5742" t="str">
            <v>RC</v>
          </cell>
          <cell r="G5742" t="str">
            <v>Presupuesto</v>
          </cell>
        </row>
        <row r="5743">
          <cell r="A5743" t="str">
            <v>EUROMEX</v>
          </cell>
          <cell r="B5743">
            <v>202506</v>
          </cell>
          <cell r="D5743" t="str">
            <v>RC</v>
          </cell>
          <cell r="G5743" t="str">
            <v>Real</v>
          </cell>
        </row>
        <row r="5744">
          <cell r="A5744" t="str">
            <v>EUROMEX</v>
          </cell>
          <cell r="B5744">
            <v>202506</v>
          </cell>
          <cell r="D5744" t="str">
            <v>Resto de lineas</v>
          </cell>
          <cell r="G5744" t="str">
            <v>Presupuesto</v>
          </cell>
        </row>
        <row r="5745">
          <cell r="A5745" t="str">
            <v>EUROMEX</v>
          </cell>
          <cell r="B5745">
            <v>202506</v>
          </cell>
          <cell r="D5745" t="str">
            <v>Retirada</v>
          </cell>
          <cell r="G5745" t="str">
            <v>Presupuesto</v>
          </cell>
        </row>
        <row r="5746">
          <cell r="A5746" t="str">
            <v>EUROMEX</v>
          </cell>
          <cell r="B5746">
            <v>202506</v>
          </cell>
          <cell r="D5746" t="str">
            <v>Seguros Personales (No Vida) Colectivos</v>
          </cell>
          <cell r="G5746" t="str">
            <v>Presupuesto</v>
          </cell>
        </row>
        <row r="5747">
          <cell r="A5747" t="str">
            <v>EUROMEX</v>
          </cell>
          <cell r="B5747">
            <v>202506</v>
          </cell>
          <cell r="D5747" t="str">
            <v>Seguros Personales (No Vida) Colectivos</v>
          </cell>
          <cell r="G5747" t="str">
            <v>Real</v>
          </cell>
        </row>
        <row r="5748">
          <cell r="A5748" t="str">
            <v>EUROMEX</v>
          </cell>
          <cell r="B5748">
            <v>202506</v>
          </cell>
          <cell r="D5748" t="str">
            <v>Seguros Personales (No Vida) Particular</v>
          </cell>
          <cell r="G5748" t="str">
            <v>Presupuesto</v>
          </cell>
        </row>
        <row r="5749">
          <cell r="A5749" t="str">
            <v>EUROMEX</v>
          </cell>
          <cell r="B5749">
            <v>202506</v>
          </cell>
          <cell r="D5749" t="str">
            <v>Seguros Personales (No Vida) Particular</v>
          </cell>
          <cell r="G5749" t="str">
            <v>Real</v>
          </cell>
        </row>
        <row r="5750">
          <cell r="A5750" t="str">
            <v>EUROMEX</v>
          </cell>
          <cell r="B5750">
            <v>202506</v>
          </cell>
          <cell r="D5750" t="str">
            <v>Transporte</v>
          </cell>
          <cell r="G5750" t="str">
            <v>Presupuesto</v>
          </cell>
        </row>
        <row r="5751">
          <cell r="A5751" t="str">
            <v>EUROMEX</v>
          </cell>
          <cell r="B5751">
            <v>202506</v>
          </cell>
          <cell r="D5751" t="str">
            <v>Transporte</v>
          </cell>
          <cell r="G5751" t="str">
            <v>Real</v>
          </cell>
        </row>
        <row r="5752">
          <cell r="A5752" t="str">
            <v>EUROMEX</v>
          </cell>
          <cell r="B5752">
            <v>202506</v>
          </cell>
          <cell r="D5752" t="str">
            <v>Venta Cruzada</v>
          </cell>
          <cell r="G5752" t="str">
            <v>Presupuesto</v>
          </cell>
        </row>
        <row r="5753">
          <cell r="A5753" t="str">
            <v>EUROMEX</v>
          </cell>
          <cell r="B5753">
            <v>202506</v>
          </cell>
          <cell r="D5753" t="str">
            <v>Vida Ahorro Colectivo</v>
          </cell>
          <cell r="G5753" t="str">
            <v>Presupuesto</v>
          </cell>
        </row>
        <row r="5754">
          <cell r="A5754" t="str">
            <v>EUROMEX</v>
          </cell>
          <cell r="B5754">
            <v>202506</v>
          </cell>
          <cell r="D5754" t="str">
            <v>Vida Ahorro Colectivo</v>
          </cell>
          <cell r="G5754" t="str">
            <v>Real</v>
          </cell>
        </row>
        <row r="5755">
          <cell r="A5755" t="str">
            <v>EUROMEX</v>
          </cell>
          <cell r="B5755">
            <v>202506</v>
          </cell>
          <cell r="D5755" t="str">
            <v>Vida Ahorro Particular</v>
          </cell>
          <cell r="G5755" t="str">
            <v>Presupuesto</v>
          </cell>
        </row>
        <row r="5756">
          <cell r="A5756" t="str">
            <v>EUROMEX</v>
          </cell>
          <cell r="B5756">
            <v>202506</v>
          </cell>
          <cell r="D5756" t="str">
            <v>Vida Ahorro Particular</v>
          </cell>
          <cell r="G5756" t="str">
            <v>Real</v>
          </cell>
        </row>
        <row r="5757">
          <cell r="A5757" t="str">
            <v>EUROMEX</v>
          </cell>
          <cell r="B5757">
            <v>202506</v>
          </cell>
          <cell r="D5757" t="str">
            <v>Vida Ganado</v>
          </cell>
          <cell r="G5757" t="str">
            <v>Presupuesto</v>
          </cell>
        </row>
        <row r="5758">
          <cell r="A5758" t="str">
            <v>EUROMEX</v>
          </cell>
          <cell r="B5758">
            <v>202506</v>
          </cell>
          <cell r="D5758" t="str">
            <v>Vida Riesgo Colectivo</v>
          </cell>
          <cell r="G5758" t="str">
            <v>Presupuesto</v>
          </cell>
        </row>
        <row r="5759">
          <cell r="A5759" t="str">
            <v>EUROMEX</v>
          </cell>
          <cell r="B5759">
            <v>202506</v>
          </cell>
          <cell r="D5759" t="str">
            <v>Vida Riesgo Particular</v>
          </cell>
          <cell r="G5759" t="str">
            <v>Presupuesto</v>
          </cell>
        </row>
        <row r="5760">
          <cell r="A5760" t="str">
            <v>EUROMEX</v>
          </cell>
          <cell r="B5760">
            <v>202506</v>
          </cell>
          <cell r="D5760" t="str">
            <v>Vida Riesgo Particular</v>
          </cell>
          <cell r="G5760" t="str">
            <v>Real</v>
          </cell>
        </row>
        <row r="5761">
          <cell r="A5761" t="str">
            <v>EUROMEX</v>
          </cell>
          <cell r="B5761">
            <v>202507</v>
          </cell>
          <cell r="D5761" t="str">
            <v>--</v>
          </cell>
          <cell r="G5761" t="str">
            <v>Presupuesto</v>
          </cell>
        </row>
        <row r="5762">
          <cell r="A5762" t="str">
            <v>EUROMEX</v>
          </cell>
          <cell r="B5762">
            <v>202507</v>
          </cell>
          <cell r="D5762" t="str">
            <v>--</v>
          </cell>
          <cell r="G5762" t="str">
            <v>Real</v>
          </cell>
        </row>
        <row r="5763">
          <cell r="A5763" t="str">
            <v>EUROMEX</v>
          </cell>
          <cell r="B5763">
            <v>202507</v>
          </cell>
          <cell r="D5763" t="str">
            <v>Arte</v>
          </cell>
          <cell r="G5763" t="str">
            <v>Presupuesto</v>
          </cell>
        </row>
        <row r="5764">
          <cell r="A5764" t="str">
            <v>EUROMEX</v>
          </cell>
          <cell r="B5764">
            <v>202507</v>
          </cell>
          <cell r="D5764" t="str">
            <v>Autos</v>
          </cell>
          <cell r="G5764" t="str">
            <v>Presupuesto</v>
          </cell>
        </row>
        <row r="5765">
          <cell r="A5765" t="str">
            <v>EUROMEX</v>
          </cell>
          <cell r="B5765">
            <v>202507</v>
          </cell>
          <cell r="D5765" t="str">
            <v>Autos</v>
          </cell>
          <cell r="G5765" t="str">
            <v>Real</v>
          </cell>
        </row>
        <row r="5766">
          <cell r="A5766" t="str">
            <v>EUROMEX</v>
          </cell>
          <cell r="B5766">
            <v>202507</v>
          </cell>
          <cell r="D5766" t="str">
            <v>B2B2C</v>
          </cell>
          <cell r="G5766" t="str">
            <v>Presupuesto</v>
          </cell>
        </row>
        <row r="5767">
          <cell r="A5767" t="str">
            <v>EUROMEX</v>
          </cell>
          <cell r="B5767">
            <v>202507</v>
          </cell>
          <cell r="D5767" t="str">
            <v>Caución</v>
          </cell>
          <cell r="G5767" t="str">
            <v>Presupuesto</v>
          </cell>
        </row>
        <row r="5768">
          <cell r="A5768" t="str">
            <v>EUROMEX</v>
          </cell>
          <cell r="B5768">
            <v>202507</v>
          </cell>
          <cell r="D5768" t="str">
            <v>Crédito Nacional</v>
          </cell>
          <cell r="G5768" t="str">
            <v>Real</v>
          </cell>
        </row>
        <row r="5769">
          <cell r="A5769" t="str">
            <v>EUROMEX</v>
          </cell>
          <cell r="B5769">
            <v>202507</v>
          </cell>
          <cell r="D5769" t="str">
            <v>Crédito Internacional</v>
          </cell>
          <cell r="G5769" t="str">
            <v>Presupuesto</v>
          </cell>
        </row>
        <row r="5770">
          <cell r="A5770" t="str">
            <v>EUROMEX</v>
          </cell>
          <cell r="B5770">
            <v>202507</v>
          </cell>
          <cell r="D5770" t="str">
            <v>Crédito Nacional</v>
          </cell>
          <cell r="G5770" t="str">
            <v>Presupuesto</v>
          </cell>
        </row>
        <row r="5771">
          <cell r="A5771" t="str">
            <v>EUROMEX</v>
          </cell>
          <cell r="B5771">
            <v>202507</v>
          </cell>
          <cell r="D5771" t="str">
            <v>Eventos</v>
          </cell>
          <cell r="G5771" t="str">
            <v>Presupuesto</v>
          </cell>
        </row>
        <row r="5772">
          <cell r="A5772" t="str">
            <v>EUROMEX</v>
          </cell>
          <cell r="B5772">
            <v>202507</v>
          </cell>
          <cell r="D5772" t="str">
            <v>Eventos</v>
          </cell>
          <cell r="G5772" t="str">
            <v>Real</v>
          </cell>
        </row>
        <row r="5773">
          <cell r="A5773" t="str">
            <v>EUROMEX</v>
          </cell>
          <cell r="B5773">
            <v>202507</v>
          </cell>
          <cell r="D5773" t="str">
            <v>Flotas</v>
          </cell>
          <cell r="G5773" t="str">
            <v>Presupuesto</v>
          </cell>
        </row>
        <row r="5774">
          <cell r="A5774" t="str">
            <v>EUROMEX</v>
          </cell>
          <cell r="B5774">
            <v>202507</v>
          </cell>
          <cell r="D5774" t="str">
            <v>Flotas</v>
          </cell>
          <cell r="G5774" t="str">
            <v>Real</v>
          </cell>
        </row>
        <row r="5775">
          <cell r="A5775" t="str">
            <v>EUROMEX</v>
          </cell>
          <cell r="B5775">
            <v>202507</v>
          </cell>
          <cell r="D5775" t="str">
            <v>Hogar</v>
          </cell>
          <cell r="G5775" t="str">
            <v>Presupuesto</v>
          </cell>
        </row>
        <row r="5776">
          <cell r="A5776" t="str">
            <v>EUROMEX</v>
          </cell>
          <cell r="B5776">
            <v>202507</v>
          </cell>
          <cell r="D5776" t="str">
            <v>Hogar</v>
          </cell>
          <cell r="G5776" t="str">
            <v>Real</v>
          </cell>
        </row>
        <row r="5777">
          <cell r="A5777" t="str">
            <v>EUROMEX</v>
          </cell>
          <cell r="B5777">
            <v>202507</v>
          </cell>
          <cell r="D5777" t="str">
            <v>Ingeniería</v>
          </cell>
          <cell r="G5777" t="str">
            <v>Presupuesto</v>
          </cell>
        </row>
        <row r="5778">
          <cell r="A5778" t="str">
            <v>EUROMEX</v>
          </cell>
          <cell r="B5778">
            <v>202507</v>
          </cell>
          <cell r="D5778" t="str">
            <v>Ingeniería</v>
          </cell>
          <cell r="G5778" t="str">
            <v>Real</v>
          </cell>
        </row>
        <row r="5779">
          <cell r="A5779" t="str">
            <v>EUROMEX</v>
          </cell>
          <cell r="B5779">
            <v>202507</v>
          </cell>
          <cell r="D5779" t="str">
            <v>Inmobiliario</v>
          </cell>
          <cell r="G5779" t="str">
            <v>Presupuesto</v>
          </cell>
        </row>
        <row r="5780">
          <cell r="A5780" t="str">
            <v>EUROMEX</v>
          </cell>
          <cell r="B5780">
            <v>202507</v>
          </cell>
          <cell r="D5780" t="str">
            <v>Líneas Financieras</v>
          </cell>
          <cell r="G5780" t="str">
            <v>Presupuesto</v>
          </cell>
        </row>
        <row r="5781">
          <cell r="A5781" t="str">
            <v>EUROMEX</v>
          </cell>
          <cell r="B5781">
            <v>202507</v>
          </cell>
          <cell r="D5781" t="str">
            <v>Líneas Financieras</v>
          </cell>
          <cell r="G5781" t="str">
            <v>Real</v>
          </cell>
        </row>
        <row r="5782">
          <cell r="A5782" t="str">
            <v>EUROMEX</v>
          </cell>
          <cell r="B5782">
            <v>202507</v>
          </cell>
          <cell r="D5782" t="str">
            <v>Náutica</v>
          </cell>
          <cell r="G5782" t="str">
            <v>Presupuesto</v>
          </cell>
        </row>
        <row r="5783">
          <cell r="A5783" t="str">
            <v>EUROMEX</v>
          </cell>
          <cell r="B5783">
            <v>202507</v>
          </cell>
          <cell r="D5783" t="str">
            <v>Particulares Resto</v>
          </cell>
          <cell r="G5783" t="str">
            <v>Presupuesto</v>
          </cell>
        </row>
        <row r="5784">
          <cell r="A5784" t="str">
            <v>EUROMEX</v>
          </cell>
          <cell r="B5784">
            <v>202507</v>
          </cell>
          <cell r="D5784" t="str">
            <v>Particulares Resto</v>
          </cell>
          <cell r="G5784" t="str">
            <v>Real</v>
          </cell>
        </row>
        <row r="5785">
          <cell r="A5785" t="str">
            <v>EUROMEX</v>
          </cell>
          <cell r="B5785">
            <v>202507</v>
          </cell>
          <cell r="D5785" t="str">
            <v>Property</v>
          </cell>
          <cell r="G5785" t="str">
            <v>Presupuesto</v>
          </cell>
        </row>
        <row r="5786">
          <cell r="A5786" t="str">
            <v>EUROMEX</v>
          </cell>
          <cell r="B5786">
            <v>202507</v>
          </cell>
          <cell r="D5786" t="str">
            <v>Property</v>
          </cell>
          <cell r="G5786" t="str">
            <v>Real</v>
          </cell>
        </row>
        <row r="5787">
          <cell r="A5787" t="str">
            <v>EUROMEX</v>
          </cell>
          <cell r="B5787">
            <v>202507</v>
          </cell>
          <cell r="D5787" t="str">
            <v>RC</v>
          </cell>
          <cell r="G5787" t="str">
            <v>Presupuesto</v>
          </cell>
        </row>
        <row r="5788">
          <cell r="A5788" t="str">
            <v>EUROMEX</v>
          </cell>
          <cell r="B5788">
            <v>202507</v>
          </cell>
          <cell r="D5788" t="str">
            <v>RC</v>
          </cell>
          <cell r="G5788" t="str">
            <v>Real</v>
          </cell>
        </row>
        <row r="5789">
          <cell r="A5789" t="str">
            <v>EUROMEX</v>
          </cell>
          <cell r="B5789">
            <v>202507</v>
          </cell>
          <cell r="D5789" t="str">
            <v>Resto de lineas</v>
          </cell>
          <cell r="G5789" t="str">
            <v>Presupuesto</v>
          </cell>
        </row>
        <row r="5790">
          <cell r="A5790" t="str">
            <v>EUROMEX</v>
          </cell>
          <cell r="B5790">
            <v>202507</v>
          </cell>
          <cell r="D5790" t="str">
            <v>Retirada</v>
          </cell>
          <cell r="G5790" t="str">
            <v>Presupuesto</v>
          </cell>
        </row>
        <row r="5791">
          <cell r="A5791" t="str">
            <v>EUROMEX</v>
          </cell>
          <cell r="B5791">
            <v>202507</v>
          </cell>
          <cell r="D5791" t="str">
            <v>Seguros Personales (No Vida) Colectivos</v>
          </cell>
          <cell r="G5791" t="str">
            <v>Presupuesto</v>
          </cell>
        </row>
        <row r="5792">
          <cell r="A5792" t="str">
            <v>EUROMEX</v>
          </cell>
          <cell r="B5792">
            <v>202507</v>
          </cell>
          <cell r="D5792" t="str">
            <v>Seguros Personales (No Vida) Colectivos</v>
          </cell>
          <cell r="G5792" t="str">
            <v>Real</v>
          </cell>
        </row>
        <row r="5793">
          <cell r="A5793" t="str">
            <v>EUROMEX</v>
          </cell>
          <cell r="B5793">
            <v>202507</v>
          </cell>
          <cell r="D5793" t="str">
            <v>Seguros Personales (No Vida) Particular</v>
          </cell>
          <cell r="G5793" t="str">
            <v>Presupuesto</v>
          </cell>
        </row>
        <row r="5794">
          <cell r="A5794" t="str">
            <v>EUROMEX</v>
          </cell>
          <cell r="B5794">
            <v>202507</v>
          </cell>
          <cell r="D5794" t="str">
            <v>Seguros Personales (No Vida) Particular</v>
          </cell>
          <cell r="G5794" t="str">
            <v>Real</v>
          </cell>
        </row>
        <row r="5795">
          <cell r="A5795" t="str">
            <v>EUROMEX</v>
          </cell>
          <cell r="B5795">
            <v>202507</v>
          </cell>
          <cell r="D5795" t="str">
            <v>Transporte</v>
          </cell>
          <cell r="G5795" t="str">
            <v>Presupuesto</v>
          </cell>
        </row>
        <row r="5796">
          <cell r="A5796" t="str">
            <v>EUROMEX</v>
          </cell>
          <cell r="B5796">
            <v>202507</v>
          </cell>
          <cell r="D5796" t="str">
            <v>Transporte</v>
          </cell>
          <cell r="G5796" t="str">
            <v>Real</v>
          </cell>
        </row>
        <row r="5797">
          <cell r="A5797" t="str">
            <v>EUROMEX</v>
          </cell>
          <cell r="B5797">
            <v>202507</v>
          </cell>
          <cell r="D5797" t="str">
            <v>Venta Cruzada</v>
          </cell>
          <cell r="G5797" t="str">
            <v>Presupuesto</v>
          </cell>
        </row>
        <row r="5798">
          <cell r="A5798" t="str">
            <v>EUROMEX</v>
          </cell>
          <cell r="B5798">
            <v>202507</v>
          </cell>
          <cell r="D5798" t="str">
            <v>Vida Ahorro Colectivo</v>
          </cell>
          <cell r="G5798" t="str">
            <v>Presupuesto</v>
          </cell>
        </row>
        <row r="5799">
          <cell r="A5799" t="str">
            <v>EUROMEX</v>
          </cell>
          <cell r="B5799">
            <v>202507</v>
          </cell>
          <cell r="D5799" t="str">
            <v>Vida Ahorro Particular</v>
          </cell>
          <cell r="G5799" t="str">
            <v>Presupuesto</v>
          </cell>
        </row>
        <row r="5800">
          <cell r="A5800" t="str">
            <v>EUROMEX</v>
          </cell>
          <cell r="B5800">
            <v>202507</v>
          </cell>
          <cell r="D5800" t="str">
            <v>Vida Ahorro Particular</v>
          </cell>
          <cell r="G5800" t="str">
            <v>Real</v>
          </cell>
        </row>
        <row r="5801">
          <cell r="A5801" t="str">
            <v>EUROMEX</v>
          </cell>
          <cell r="B5801">
            <v>202507</v>
          </cell>
          <cell r="D5801" t="str">
            <v>Vida Ganado</v>
          </cell>
          <cell r="G5801" t="str">
            <v>Presupuesto</v>
          </cell>
        </row>
        <row r="5802">
          <cell r="A5802" t="str">
            <v>EUROMEX</v>
          </cell>
          <cell r="B5802">
            <v>202507</v>
          </cell>
          <cell r="D5802" t="str">
            <v>Vida Riesgo Colectivo</v>
          </cell>
          <cell r="G5802" t="str">
            <v>Presupuesto</v>
          </cell>
        </row>
        <row r="5803">
          <cell r="A5803" t="str">
            <v>EUROMEX</v>
          </cell>
          <cell r="B5803">
            <v>202507</v>
          </cell>
          <cell r="D5803" t="str">
            <v>Vida Riesgo Particular</v>
          </cell>
          <cell r="G5803" t="str">
            <v>Presupuesto</v>
          </cell>
        </row>
        <row r="5804">
          <cell r="A5804" t="str">
            <v>EUROMEX</v>
          </cell>
          <cell r="B5804">
            <v>202507</v>
          </cell>
          <cell r="D5804" t="str">
            <v>Vida Riesgo Particular</v>
          </cell>
          <cell r="G5804" t="str">
            <v>Real</v>
          </cell>
        </row>
        <row r="5805">
          <cell r="A5805" t="str">
            <v>EUROMEX</v>
          </cell>
          <cell r="B5805">
            <v>202508</v>
          </cell>
          <cell r="D5805" t="str">
            <v>--</v>
          </cell>
          <cell r="G5805" t="str">
            <v>Presupuesto</v>
          </cell>
        </row>
        <row r="5806">
          <cell r="A5806" t="str">
            <v>EUROMEX</v>
          </cell>
          <cell r="B5806">
            <v>202508</v>
          </cell>
          <cell r="D5806" t="str">
            <v>--</v>
          </cell>
          <cell r="G5806" t="str">
            <v>Real</v>
          </cell>
        </row>
        <row r="5807">
          <cell r="A5807" t="str">
            <v>EUROMEX</v>
          </cell>
          <cell r="B5807">
            <v>202508</v>
          </cell>
          <cell r="D5807" t="str">
            <v>Arte</v>
          </cell>
          <cell r="G5807" t="str">
            <v>Presupuesto</v>
          </cell>
        </row>
        <row r="5808">
          <cell r="A5808" t="str">
            <v>EUROMEX</v>
          </cell>
          <cell r="B5808">
            <v>202508</v>
          </cell>
          <cell r="D5808" t="str">
            <v>Autos</v>
          </cell>
          <cell r="G5808" t="str">
            <v>Presupuesto</v>
          </cell>
        </row>
        <row r="5809">
          <cell r="A5809" t="str">
            <v>EUROMEX</v>
          </cell>
          <cell r="B5809">
            <v>202508</v>
          </cell>
          <cell r="D5809" t="str">
            <v>Autos</v>
          </cell>
          <cell r="G5809" t="str">
            <v>Real</v>
          </cell>
        </row>
        <row r="5810">
          <cell r="A5810" t="str">
            <v>EUROMEX</v>
          </cell>
          <cell r="B5810">
            <v>202508</v>
          </cell>
          <cell r="D5810" t="str">
            <v>B2B2C</v>
          </cell>
          <cell r="G5810" t="str">
            <v>Presupuesto</v>
          </cell>
        </row>
        <row r="5811">
          <cell r="A5811" t="str">
            <v>EUROMEX</v>
          </cell>
          <cell r="B5811">
            <v>202508</v>
          </cell>
          <cell r="D5811" t="str">
            <v>Caución</v>
          </cell>
          <cell r="G5811" t="str">
            <v>Presupuesto</v>
          </cell>
        </row>
        <row r="5812">
          <cell r="A5812" t="str">
            <v>EUROMEX</v>
          </cell>
          <cell r="B5812">
            <v>202508</v>
          </cell>
          <cell r="D5812" t="str">
            <v>Crédito Nacional</v>
          </cell>
          <cell r="G5812" t="str">
            <v>Real</v>
          </cell>
        </row>
        <row r="5813">
          <cell r="A5813" t="str">
            <v>EUROMEX</v>
          </cell>
          <cell r="B5813">
            <v>202508</v>
          </cell>
          <cell r="D5813" t="str">
            <v>Crédito Internacional</v>
          </cell>
          <cell r="G5813" t="str">
            <v>Presupuesto</v>
          </cell>
        </row>
        <row r="5814">
          <cell r="A5814" t="str">
            <v>EUROMEX</v>
          </cell>
          <cell r="B5814">
            <v>202508</v>
          </cell>
          <cell r="D5814" t="str">
            <v>Crédito Nacional</v>
          </cell>
          <cell r="G5814" t="str">
            <v>Presupuesto</v>
          </cell>
        </row>
        <row r="5815">
          <cell r="A5815" t="str">
            <v>EUROMEX</v>
          </cell>
          <cell r="B5815">
            <v>202508</v>
          </cell>
          <cell r="D5815" t="str">
            <v>Eventos</v>
          </cell>
          <cell r="G5815" t="str">
            <v>Presupuesto</v>
          </cell>
        </row>
        <row r="5816">
          <cell r="A5816" t="str">
            <v>EUROMEX</v>
          </cell>
          <cell r="B5816">
            <v>202508</v>
          </cell>
          <cell r="D5816" t="str">
            <v>Eventos</v>
          </cell>
          <cell r="G5816" t="str">
            <v>Real</v>
          </cell>
        </row>
        <row r="5817">
          <cell r="A5817" t="str">
            <v>EUROMEX</v>
          </cell>
          <cell r="B5817">
            <v>202508</v>
          </cell>
          <cell r="D5817" t="str">
            <v>Flotas</v>
          </cell>
          <cell r="G5817" t="str">
            <v>Presupuesto</v>
          </cell>
        </row>
        <row r="5818">
          <cell r="A5818" t="str">
            <v>EUROMEX</v>
          </cell>
          <cell r="B5818">
            <v>202508</v>
          </cell>
          <cell r="D5818" t="str">
            <v>Flotas</v>
          </cell>
          <cell r="G5818" t="str">
            <v>Real</v>
          </cell>
        </row>
        <row r="5819">
          <cell r="A5819" t="str">
            <v>EUROMEX</v>
          </cell>
          <cell r="B5819">
            <v>202508</v>
          </cell>
          <cell r="D5819" t="str">
            <v>Hogar</v>
          </cell>
          <cell r="G5819" t="str">
            <v>Presupuesto</v>
          </cell>
        </row>
        <row r="5820">
          <cell r="A5820" t="str">
            <v>EUROMEX</v>
          </cell>
          <cell r="B5820">
            <v>202508</v>
          </cell>
          <cell r="D5820" t="str">
            <v>Hogar</v>
          </cell>
          <cell r="G5820" t="str">
            <v>Real</v>
          </cell>
        </row>
        <row r="5821">
          <cell r="A5821" t="str">
            <v>EUROMEX</v>
          </cell>
          <cell r="B5821">
            <v>202508</v>
          </cell>
          <cell r="D5821" t="str">
            <v>Ingeniería</v>
          </cell>
          <cell r="G5821" t="str">
            <v>Presupuesto</v>
          </cell>
        </row>
        <row r="5822">
          <cell r="A5822" t="str">
            <v>EUROMEX</v>
          </cell>
          <cell r="B5822">
            <v>202508</v>
          </cell>
          <cell r="D5822" t="str">
            <v>Ingeniería</v>
          </cell>
          <cell r="G5822" t="str">
            <v>Real</v>
          </cell>
        </row>
        <row r="5823">
          <cell r="A5823" t="str">
            <v>EUROMEX</v>
          </cell>
          <cell r="B5823">
            <v>202508</v>
          </cell>
          <cell r="D5823" t="str">
            <v>Inmobiliario</v>
          </cell>
          <cell r="G5823" t="str">
            <v>Presupuesto</v>
          </cell>
        </row>
        <row r="5824">
          <cell r="A5824" t="str">
            <v>EUROMEX</v>
          </cell>
          <cell r="B5824">
            <v>202508</v>
          </cell>
          <cell r="D5824" t="str">
            <v>Líneas Financieras</v>
          </cell>
          <cell r="G5824" t="str">
            <v>Presupuesto</v>
          </cell>
        </row>
        <row r="5825">
          <cell r="A5825" t="str">
            <v>EUROMEX</v>
          </cell>
          <cell r="B5825">
            <v>202508</v>
          </cell>
          <cell r="D5825" t="str">
            <v>Líneas Financieras</v>
          </cell>
          <cell r="G5825" t="str">
            <v>Real</v>
          </cell>
        </row>
        <row r="5826">
          <cell r="A5826" t="str">
            <v>EUROMEX</v>
          </cell>
          <cell r="B5826">
            <v>202508</v>
          </cell>
          <cell r="D5826" t="str">
            <v>Náutica</v>
          </cell>
          <cell r="G5826" t="str">
            <v>Presupuesto</v>
          </cell>
        </row>
        <row r="5827">
          <cell r="A5827" t="str">
            <v>EUROMEX</v>
          </cell>
          <cell r="B5827">
            <v>202508</v>
          </cell>
          <cell r="D5827" t="str">
            <v>Particulares Resto</v>
          </cell>
          <cell r="G5827" t="str">
            <v>Presupuesto</v>
          </cell>
        </row>
        <row r="5828">
          <cell r="A5828" t="str">
            <v>EUROMEX</v>
          </cell>
          <cell r="B5828">
            <v>202508</v>
          </cell>
          <cell r="D5828" t="str">
            <v>Particulares Resto</v>
          </cell>
          <cell r="G5828" t="str">
            <v>Real</v>
          </cell>
        </row>
        <row r="5829">
          <cell r="A5829" t="str">
            <v>EUROMEX</v>
          </cell>
          <cell r="B5829">
            <v>202508</v>
          </cell>
          <cell r="D5829" t="str">
            <v>Property</v>
          </cell>
          <cell r="G5829" t="str">
            <v>Presupuesto</v>
          </cell>
        </row>
        <row r="5830">
          <cell r="A5830" t="str">
            <v>EUROMEX</v>
          </cell>
          <cell r="B5830">
            <v>202508</v>
          </cell>
          <cell r="D5830" t="str">
            <v>Property</v>
          </cell>
          <cell r="G5830" t="str">
            <v>Real</v>
          </cell>
        </row>
        <row r="5831">
          <cell r="A5831" t="str">
            <v>EUROMEX</v>
          </cell>
          <cell r="B5831">
            <v>202508</v>
          </cell>
          <cell r="D5831" t="str">
            <v>RC</v>
          </cell>
          <cell r="G5831" t="str">
            <v>Presupuesto</v>
          </cell>
        </row>
        <row r="5832">
          <cell r="A5832" t="str">
            <v>EUROMEX</v>
          </cell>
          <cell r="B5832">
            <v>202508</v>
          </cell>
          <cell r="D5832" t="str">
            <v>RC</v>
          </cell>
          <cell r="G5832" t="str">
            <v>Real</v>
          </cell>
        </row>
        <row r="5833">
          <cell r="A5833" t="str">
            <v>EUROMEX</v>
          </cell>
          <cell r="B5833">
            <v>202508</v>
          </cell>
          <cell r="D5833" t="str">
            <v>Resto de lineas</v>
          </cell>
          <cell r="G5833" t="str">
            <v>Presupuesto</v>
          </cell>
        </row>
        <row r="5834">
          <cell r="A5834" t="str">
            <v>EUROMEX</v>
          </cell>
          <cell r="B5834">
            <v>202508</v>
          </cell>
          <cell r="D5834" t="str">
            <v>Retirada</v>
          </cell>
          <cell r="G5834" t="str">
            <v>Presupuesto</v>
          </cell>
        </row>
        <row r="5835">
          <cell r="A5835" t="str">
            <v>EUROMEX</v>
          </cell>
          <cell r="B5835">
            <v>202508</v>
          </cell>
          <cell r="D5835" t="str">
            <v>Seguros Personales (No Vida) Colectivos</v>
          </cell>
          <cell r="G5835" t="str">
            <v>Presupuesto</v>
          </cell>
        </row>
        <row r="5836">
          <cell r="A5836" t="str">
            <v>EUROMEX</v>
          </cell>
          <cell r="B5836">
            <v>202508</v>
          </cell>
          <cell r="D5836" t="str">
            <v>Seguros Personales (No Vida) Colectivos</v>
          </cell>
          <cell r="G5836" t="str">
            <v>Real</v>
          </cell>
        </row>
        <row r="5837">
          <cell r="A5837" t="str">
            <v>EUROMEX</v>
          </cell>
          <cell r="B5837">
            <v>202508</v>
          </cell>
          <cell r="D5837" t="str">
            <v>Seguros Personales (No Vida) Particular</v>
          </cell>
          <cell r="G5837" t="str">
            <v>Presupuesto</v>
          </cell>
        </row>
        <row r="5838">
          <cell r="A5838" t="str">
            <v>EUROMEX</v>
          </cell>
          <cell r="B5838">
            <v>202508</v>
          </cell>
          <cell r="D5838" t="str">
            <v>Seguros Personales (No Vida) Particular</v>
          </cell>
          <cell r="G5838" t="str">
            <v>Real</v>
          </cell>
        </row>
        <row r="5839">
          <cell r="A5839" t="str">
            <v>EUROMEX</v>
          </cell>
          <cell r="B5839">
            <v>202508</v>
          </cell>
          <cell r="D5839" t="str">
            <v>Transporte</v>
          </cell>
          <cell r="G5839" t="str">
            <v>Presupuesto</v>
          </cell>
        </row>
        <row r="5840">
          <cell r="A5840" t="str">
            <v>EUROMEX</v>
          </cell>
          <cell r="B5840">
            <v>202508</v>
          </cell>
          <cell r="D5840" t="str">
            <v>Transporte</v>
          </cell>
          <cell r="G5840" t="str">
            <v>Real</v>
          </cell>
        </row>
        <row r="5841">
          <cell r="A5841" t="str">
            <v>EUROMEX</v>
          </cell>
          <cell r="B5841">
            <v>202508</v>
          </cell>
          <cell r="D5841" t="str">
            <v>Venta Cruzada</v>
          </cell>
          <cell r="G5841" t="str">
            <v>Presupuesto</v>
          </cell>
        </row>
        <row r="5842">
          <cell r="A5842" t="str">
            <v>EUROMEX</v>
          </cell>
          <cell r="B5842">
            <v>202508</v>
          </cell>
          <cell r="D5842" t="str">
            <v>Vida Ahorro Colectivo</v>
          </cell>
          <cell r="G5842" t="str">
            <v>Presupuesto</v>
          </cell>
        </row>
        <row r="5843">
          <cell r="A5843" t="str">
            <v>EUROMEX</v>
          </cell>
          <cell r="B5843">
            <v>202508</v>
          </cell>
          <cell r="D5843" t="str">
            <v>Vida Ahorro Particular</v>
          </cell>
          <cell r="G5843" t="str">
            <v>Presupuesto</v>
          </cell>
        </row>
        <row r="5844">
          <cell r="A5844" t="str">
            <v>EUROMEX</v>
          </cell>
          <cell r="B5844">
            <v>202508</v>
          </cell>
          <cell r="D5844" t="str">
            <v>Vida Ahorro Particular</v>
          </cell>
          <cell r="G5844" t="str">
            <v>Real</v>
          </cell>
        </row>
        <row r="5845">
          <cell r="A5845" t="str">
            <v>EUROMEX</v>
          </cell>
          <cell r="B5845">
            <v>202508</v>
          </cell>
          <cell r="D5845" t="str">
            <v>Vida Ganado</v>
          </cell>
          <cell r="G5845" t="str">
            <v>Presupuesto</v>
          </cell>
        </row>
        <row r="5846">
          <cell r="A5846" t="str">
            <v>EUROMEX</v>
          </cell>
          <cell r="B5846">
            <v>202508</v>
          </cell>
          <cell r="D5846" t="str">
            <v>Vida Riesgo Colectivo</v>
          </cell>
          <cell r="G5846" t="str">
            <v>Presupuesto</v>
          </cell>
        </row>
        <row r="5847">
          <cell r="A5847" t="str">
            <v>EUROMEX</v>
          </cell>
          <cell r="B5847">
            <v>202508</v>
          </cell>
          <cell r="D5847" t="str">
            <v>Vida Riesgo Particular</v>
          </cell>
          <cell r="G5847" t="str">
            <v>Presupuesto</v>
          </cell>
        </row>
        <row r="5848">
          <cell r="A5848" t="str">
            <v>EUROMEX</v>
          </cell>
          <cell r="B5848">
            <v>202508</v>
          </cell>
          <cell r="D5848" t="str">
            <v>Vida Riesgo Particular</v>
          </cell>
          <cell r="G5848" t="str">
            <v>Real</v>
          </cell>
        </row>
        <row r="5849">
          <cell r="A5849" t="str">
            <v>EUROMEX</v>
          </cell>
          <cell r="B5849">
            <v>202509</v>
          </cell>
          <cell r="D5849" t="str">
            <v>--</v>
          </cell>
          <cell r="G5849" t="str">
            <v>Presupuesto</v>
          </cell>
        </row>
        <row r="5850">
          <cell r="A5850" t="str">
            <v>EUROMEX</v>
          </cell>
          <cell r="B5850">
            <v>202509</v>
          </cell>
          <cell r="D5850" t="str">
            <v>--</v>
          </cell>
          <cell r="G5850" t="str">
            <v>Real</v>
          </cell>
        </row>
        <row r="5851">
          <cell r="A5851" t="str">
            <v>EUROMEX</v>
          </cell>
          <cell r="B5851">
            <v>202509</v>
          </cell>
          <cell r="D5851" t="str">
            <v>Arte</v>
          </cell>
          <cell r="G5851" t="str">
            <v>Presupuesto</v>
          </cell>
        </row>
        <row r="5852">
          <cell r="A5852" t="str">
            <v>EUROMEX</v>
          </cell>
          <cell r="B5852">
            <v>202509</v>
          </cell>
          <cell r="D5852" t="str">
            <v>Autos</v>
          </cell>
          <cell r="G5852" t="str">
            <v>Presupuesto</v>
          </cell>
        </row>
        <row r="5853">
          <cell r="A5853" t="str">
            <v>EUROMEX</v>
          </cell>
          <cell r="B5853">
            <v>202509</v>
          </cell>
          <cell r="D5853" t="str">
            <v>Autos</v>
          </cell>
          <cell r="G5853" t="str">
            <v>Real</v>
          </cell>
        </row>
        <row r="5854">
          <cell r="A5854" t="str">
            <v>EUROMEX</v>
          </cell>
          <cell r="B5854">
            <v>202509</v>
          </cell>
          <cell r="D5854" t="str">
            <v>B2B2C</v>
          </cell>
          <cell r="G5854" t="str">
            <v>Presupuesto</v>
          </cell>
        </row>
        <row r="5855">
          <cell r="A5855" t="str">
            <v>EUROMEX</v>
          </cell>
          <cell r="B5855">
            <v>202509</v>
          </cell>
          <cell r="D5855" t="str">
            <v>Caución</v>
          </cell>
          <cell r="G5855" t="str">
            <v>Presupuesto</v>
          </cell>
        </row>
        <row r="5856">
          <cell r="A5856" t="str">
            <v>EUROMEX</v>
          </cell>
          <cell r="B5856">
            <v>202509</v>
          </cell>
          <cell r="D5856" t="str">
            <v>Crédito Nacional</v>
          </cell>
          <cell r="G5856" t="str">
            <v>Real</v>
          </cell>
        </row>
        <row r="5857">
          <cell r="A5857" t="str">
            <v>EUROMEX</v>
          </cell>
          <cell r="B5857">
            <v>202509</v>
          </cell>
          <cell r="D5857" t="str">
            <v>Crédito Internacional</v>
          </cell>
          <cell r="G5857" t="str">
            <v>Presupuesto</v>
          </cell>
        </row>
        <row r="5858">
          <cell r="A5858" t="str">
            <v>EUROMEX</v>
          </cell>
          <cell r="B5858">
            <v>202509</v>
          </cell>
          <cell r="D5858" t="str">
            <v>Crédito Internacional</v>
          </cell>
          <cell r="G5858" t="str">
            <v>Real</v>
          </cell>
        </row>
        <row r="5859">
          <cell r="A5859" t="str">
            <v>EUROMEX</v>
          </cell>
          <cell r="B5859">
            <v>202509</v>
          </cell>
          <cell r="D5859" t="str">
            <v>Crédito Nacional</v>
          </cell>
          <cell r="G5859" t="str">
            <v>Presupuesto</v>
          </cell>
        </row>
        <row r="5860">
          <cell r="A5860" t="str">
            <v>EUROMEX</v>
          </cell>
          <cell r="B5860">
            <v>202509</v>
          </cell>
          <cell r="D5860" t="str">
            <v>Eventos</v>
          </cell>
          <cell r="G5860" t="str">
            <v>Presupuesto</v>
          </cell>
        </row>
        <row r="5861">
          <cell r="A5861" t="str">
            <v>EUROMEX</v>
          </cell>
          <cell r="B5861">
            <v>202509</v>
          </cell>
          <cell r="D5861" t="str">
            <v>Eventos</v>
          </cell>
          <cell r="G5861" t="str">
            <v>Real</v>
          </cell>
        </row>
        <row r="5862">
          <cell r="A5862" t="str">
            <v>EUROMEX</v>
          </cell>
          <cell r="B5862">
            <v>202509</v>
          </cell>
          <cell r="D5862" t="str">
            <v>Flotas</v>
          </cell>
          <cell r="G5862" t="str">
            <v>Presupuesto</v>
          </cell>
        </row>
        <row r="5863">
          <cell r="A5863" t="str">
            <v>EUROMEX</v>
          </cell>
          <cell r="B5863">
            <v>202509</v>
          </cell>
          <cell r="D5863" t="str">
            <v>Flotas</v>
          </cell>
          <cell r="G5863" t="str">
            <v>Real</v>
          </cell>
        </row>
        <row r="5864">
          <cell r="A5864" t="str">
            <v>EUROMEX</v>
          </cell>
          <cell r="B5864">
            <v>202509</v>
          </cell>
          <cell r="D5864" t="str">
            <v>Hogar</v>
          </cell>
          <cell r="G5864" t="str">
            <v>Presupuesto</v>
          </cell>
        </row>
        <row r="5865">
          <cell r="A5865" t="str">
            <v>EUROMEX</v>
          </cell>
          <cell r="B5865">
            <v>202509</v>
          </cell>
          <cell r="D5865" t="str">
            <v>Hogar</v>
          </cell>
          <cell r="G5865" t="str">
            <v>Real</v>
          </cell>
        </row>
        <row r="5866">
          <cell r="A5866" t="str">
            <v>EUROMEX</v>
          </cell>
          <cell r="B5866">
            <v>202509</v>
          </cell>
          <cell r="D5866" t="str">
            <v>Ingeniería</v>
          </cell>
          <cell r="G5866" t="str">
            <v>Presupuesto</v>
          </cell>
        </row>
        <row r="5867">
          <cell r="A5867" t="str">
            <v>EUROMEX</v>
          </cell>
          <cell r="B5867">
            <v>202509</v>
          </cell>
          <cell r="D5867" t="str">
            <v>Ingeniería</v>
          </cell>
          <cell r="G5867" t="str">
            <v>Real</v>
          </cell>
        </row>
        <row r="5868">
          <cell r="A5868" t="str">
            <v>EUROMEX</v>
          </cell>
          <cell r="B5868">
            <v>202509</v>
          </cell>
          <cell r="D5868" t="str">
            <v>Inmobiliario</v>
          </cell>
          <cell r="G5868" t="str">
            <v>Presupuesto</v>
          </cell>
        </row>
        <row r="5869">
          <cell r="A5869" t="str">
            <v>EUROMEX</v>
          </cell>
          <cell r="B5869">
            <v>202509</v>
          </cell>
          <cell r="D5869" t="str">
            <v>Inmobiliario</v>
          </cell>
          <cell r="G5869" t="str">
            <v>Real</v>
          </cell>
        </row>
        <row r="5870">
          <cell r="A5870" t="str">
            <v>EUROMEX</v>
          </cell>
          <cell r="B5870">
            <v>202509</v>
          </cell>
          <cell r="D5870" t="str">
            <v>Líneas Financieras</v>
          </cell>
          <cell r="G5870" t="str">
            <v>Presupuesto</v>
          </cell>
        </row>
        <row r="5871">
          <cell r="A5871" t="str">
            <v>EUROMEX</v>
          </cell>
          <cell r="B5871">
            <v>202509</v>
          </cell>
          <cell r="D5871" t="str">
            <v>Líneas Financieras</v>
          </cell>
          <cell r="G5871" t="str">
            <v>Real</v>
          </cell>
        </row>
        <row r="5872">
          <cell r="A5872" t="str">
            <v>EUROMEX</v>
          </cell>
          <cell r="B5872">
            <v>202509</v>
          </cell>
          <cell r="D5872" t="str">
            <v>Náutica</v>
          </cell>
          <cell r="G5872" t="str">
            <v>Presupuesto</v>
          </cell>
        </row>
        <row r="5873">
          <cell r="A5873" t="str">
            <v>EUROMEX</v>
          </cell>
          <cell r="B5873">
            <v>202509</v>
          </cell>
          <cell r="D5873" t="str">
            <v>Náutica</v>
          </cell>
          <cell r="G5873" t="str">
            <v>Real</v>
          </cell>
        </row>
        <row r="5874">
          <cell r="A5874" t="str">
            <v>EUROMEX</v>
          </cell>
          <cell r="B5874">
            <v>202509</v>
          </cell>
          <cell r="D5874" t="str">
            <v>Particulares Resto</v>
          </cell>
          <cell r="G5874" t="str">
            <v>Presupuesto</v>
          </cell>
        </row>
        <row r="5875">
          <cell r="A5875" t="str">
            <v>EUROMEX</v>
          </cell>
          <cell r="B5875">
            <v>202509</v>
          </cell>
          <cell r="D5875" t="str">
            <v>Particulares Resto</v>
          </cell>
          <cell r="G5875" t="str">
            <v>Real</v>
          </cell>
        </row>
        <row r="5876">
          <cell r="A5876" t="str">
            <v>EUROMEX</v>
          </cell>
          <cell r="B5876">
            <v>202509</v>
          </cell>
          <cell r="D5876" t="str">
            <v>Property</v>
          </cell>
          <cell r="G5876" t="str">
            <v>Presupuesto</v>
          </cell>
        </row>
        <row r="5877">
          <cell r="A5877" t="str">
            <v>EUROMEX</v>
          </cell>
          <cell r="B5877">
            <v>202509</v>
          </cell>
          <cell r="D5877" t="str">
            <v>Property</v>
          </cell>
          <cell r="G5877" t="str">
            <v>Real</v>
          </cell>
        </row>
        <row r="5878">
          <cell r="A5878" t="str">
            <v>EUROMEX</v>
          </cell>
          <cell r="B5878">
            <v>202509</v>
          </cell>
          <cell r="D5878" t="str">
            <v>RC</v>
          </cell>
          <cell r="G5878" t="str">
            <v>Presupuesto</v>
          </cell>
        </row>
        <row r="5879">
          <cell r="A5879" t="str">
            <v>EUROMEX</v>
          </cell>
          <cell r="B5879">
            <v>202509</v>
          </cell>
          <cell r="D5879" t="str">
            <v>RC</v>
          </cell>
          <cell r="G5879" t="str">
            <v>Real</v>
          </cell>
        </row>
        <row r="5880">
          <cell r="A5880" t="str">
            <v>EUROMEX</v>
          </cell>
          <cell r="B5880">
            <v>202509</v>
          </cell>
          <cell r="D5880" t="str">
            <v>Resto de lineas</v>
          </cell>
          <cell r="G5880" t="str">
            <v>Presupuesto</v>
          </cell>
        </row>
        <row r="5881">
          <cell r="A5881" t="str">
            <v>EUROMEX</v>
          </cell>
          <cell r="B5881">
            <v>202509</v>
          </cell>
          <cell r="D5881" t="str">
            <v>Retirada</v>
          </cell>
          <cell r="G5881" t="str">
            <v>Presupuesto</v>
          </cell>
        </row>
        <row r="5882">
          <cell r="A5882" t="str">
            <v>EUROMEX</v>
          </cell>
          <cell r="B5882">
            <v>202509</v>
          </cell>
          <cell r="D5882" t="str">
            <v>Seguros Personales (No Vida) Colectivos</v>
          </cell>
          <cell r="G5882" t="str">
            <v>Presupuesto</v>
          </cell>
        </row>
        <row r="5883">
          <cell r="A5883" t="str">
            <v>EUROMEX</v>
          </cell>
          <cell r="B5883">
            <v>202509</v>
          </cell>
          <cell r="D5883" t="str">
            <v>Seguros Personales (No Vida) Colectivos</v>
          </cell>
          <cell r="G5883" t="str">
            <v>Real</v>
          </cell>
        </row>
        <row r="5884">
          <cell r="A5884" t="str">
            <v>EUROMEX</v>
          </cell>
          <cell r="B5884">
            <v>202509</v>
          </cell>
          <cell r="D5884" t="str">
            <v>Seguros Personales (No Vida) Particular</v>
          </cell>
          <cell r="G5884" t="str">
            <v>Presupuesto</v>
          </cell>
        </row>
        <row r="5885">
          <cell r="A5885" t="str">
            <v>EUROMEX</v>
          </cell>
          <cell r="B5885">
            <v>202509</v>
          </cell>
          <cell r="D5885" t="str">
            <v>Seguros Personales (No Vida) Particular</v>
          </cell>
          <cell r="G5885" t="str">
            <v>Real</v>
          </cell>
        </row>
        <row r="5886">
          <cell r="A5886" t="str">
            <v>EUROMEX</v>
          </cell>
          <cell r="B5886">
            <v>202509</v>
          </cell>
          <cell r="D5886" t="str">
            <v>Transporte</v>
          </cell>
          <cell r="G5886" t="str">
            <v>Presupuesto</v>
          </cell>
        </row>
        <row r="5887">
          <cell r="A5887" t="str">
            <v>EUROMEX</v>
          </cell>
          <cell r="B5887">
            <v>202509</v>
          </cell>
          <cell r="D5887" t="str">
            <v>Transporte</v>
          </cell>
          <cell r="G5887" t="str">
            <v>Real</v>
          </cell>
        </row>
        <row r="5888">
          <cell r="A5888" t="str">
            <v>EUROMEX</v>
          </cell>
          <cell r="B5888">
            <v>202509</v>
          </cell>
          <cell r="D5888" t="str">
            <v>Venta Cruzada</v>
          </cell>
          <cell r="G5888" t="str">
            <v>Presupuesto</v>
          </cell>
        </row>
        <row r="5889">
          <cell r="A5889" t="str">
            <v>EUROMEX</v>
          </cell>
          <cell r="B5889">
            <v>202509</v>
          </cell>
          <cell r="D5889" t="str">
            <v>Vida Ahorro Colectivo</v>
          </cell>
          <cell r="G5889" t="str">
            <v>Presupuesto</v>
          </cell>
        </row>
        <row r="5890">
          <cell r="A5890" t="str">
            <v>EUROMEX</v>
          </cell>
          <cell r="B5890">
            <v>202509</v>
          </cell>
          <cell r="D5890" t="str">
            <v>Vida Ahorro Particular</v>
          </cell>
          <cell r="G5890" t="str">
            <v>Presupuesto</v>
          </cell>
        </row>
        <row r="5891">
          <cell r="A5891" t="str">
            <v>EUROMEX</v>
          </cell>
          <cell r="B5891">
            <v>202509</v>
          </cell>
          <cell r="D5891" t="str">
            <v>Vida Ahorro Particular</v>
          </cell>
          <cell r="G5891" t="str">
            <v>Real</v>
          </cell>
        </row>
        <row r="5892">
          <cell r="A5892" t="str">
            <v>EUROMEX</v>
          </cell>
          <cell r="B5892">
            <v>202509</v>
          </cell>
          <cell r="D5892" t="str">
            <v>Vida Ganado</v>
          </cell>
          <cell r="G5892" t="str">
            <v>Presupuesto</v>
          </cell>
        </row>
        <row r="5893">
          <cell r="A5893" t="str">
            <v>EUROMEX</v>
          </cell>
          <cell r="B5893">
            <v>202509</v>
          </cell>
          <cell r="D5893" t="str">
            <v>Vida Riesgo Colectivo</v>
          </cell>
          <cell r="G5893" t="str">
            <v>Presupuesto</v>
          </cell>
        </row>
        <row r="5894">
          <cell r="A5894" t="str">
            <v>EUROMEX</v>
          </cell>
          <cell r="B5894">
            <v>202509</v>
          </cell>
          <cell r="D5894" t="str">
            <v>Vida Riesgo Particular</v>
          </cell>
          <cell r="G5894" t="str">
            <v>Presupuesto</v>
          </cell>
        </row>
        <row r="5895">
          <cell r="A5895" t="str">
            <v>EUROMEX</v>
          </cell>
          <cell r="B5895">
            <v>202509</v>
          </cell>
          <cell r="D5895" t="str">
            <v>Vida Riesgo Particular</v>
          </cell>
          <cell r="G5895" t="str">
            <v>Real</v>
          </cell>
        </row>
        <row r="5896">
          <cell r="A5896" t="str">
            <v>EUROMEX</v>
          </cell>
          <cell r="B5896">
            <v>202510</v>
          </cell>
          <cell r="D5896" t="str">
            <v>--</v>
          </cell>
          <cell r="G5896" t="str">
            <v>Presupuesto</v>
          </cell>
        </row>
        <row r="5897">
          <cell r="A5897" t="str">
            <v>EUROMEX</v>
          </cell>
          <cell r="B5897">
            <v>202510</v>
          </cell>
          <cell r="D5897" t="str">
            <v>--</v>
          </cell>
          <cell r="G5897" t="str">
            <v>Real</v>
          </cell>
        </row>
        <row r="5898">
          <cell r="A5898" t="str">
            <v>EUROMEX</v>
          </cell>
          <cell r="B5898">
            <v>202510</v>
          </cell>
          <cell r="D5898" t="str">
            <v>Arte</v>
          </cell>
          <cell r="G5898" t="str">
            <v>Presupuesto</v>
          </cell>
        </row>
        <row r="5899">
          <cell r="A5899" t="str">
            <v>EUROMEX</v>
          </cell>
          <cell r="B5899">
            <v>202510</v>
          </cell>
          <cell r="D5899" t="str">
            <v>Autos</v>
          </cell>
          <cell r="G5899" t="str">
            <v>Presupuesto</v>
          </cell>
        </row>
        <row r="5900">
          <cell r="A5900" t="str">
            <v>EUROMEX</v>
          </cell>
          <cell r="B5900">
            <v>202510</v>
          </cell>
          <cell r="D5900" t="str">
            <v>Autos</v>
          </cell>
          <cell r="G5900" t="str">
            <v>Real</v>
          </cell>
        </row>
        <row r="5901">
          <cell r="A5901" t="str">
            <v>EUROMEX</v>
          </cell>
          <cell r="B5901">
            <v>202510</v>
          </cell>
          <cell r="D5901" t="str">
            <v>B2B2C</v>
          </cell>
          <cell r="G5901" t="str">
            <v>Presupuesto</v>
          </cell>
        </row>
        <row r="5902">
          <cell r="A5902" t="str">
            <v>EUROMEX</v>
          </cell>
          <cell r="B5902">
            <v>202510</v>
          </cell>
          <cell r="D5902" t="str">
            <v>Caución</v>
          </cell>
          <cell r="G5902" t="str">
            <v>Presupuesto</v>
          </cell>
        </row>
        <row r="5903">
          <cell r="A5903" t="str">
            <v>EUROMEX</v>
          </cell>
          <cell r="B5903">
            <v>202510</v>
          </cell>
          <cell r="D5903" t="str">
            <v>Crédito Nacional</v>
          </cell>
          <cell r="G5903" t="str">
            <v>Real</v>
          </cell>
        </row>
        <row r="5904">
          <cell r="A5904" t="str">
            <v>EUROMEX</v>
          </cell>
          <cell r="B5904">
            <v>202510</v>
          </cell>
          <cell r="D5904" t="str">
            <v>Crédito Internacional</v>
          </cell>
          <cell r="G5904" t="str">
            <v>Presupuesto</v>
          </cell>
        </row>
        <row r="5905">
          <cell r="A5905" t="str">
            <v>EUROMEX</v>
          </cell>
          <cell r="B5905">
            <v>202510</v>
          </cell>
          <cell r="D5905" t="str">
            <v>Crédito Nacional</v>
          </cell>
          <cell r="G5905" t="str">
            <v>Presupuesto</v>
          </cell>
        </row>
        <row r="5906">
          <cell r="A5906" t="str">
            <v>EUROMEX</v>
          </cell>
          <cell r="B5906">
            <v>202510</v>
          </cell>
          <cell r="D5906" t="str">
            <v>Eventos</v>
          </cell>
          <cell r="G5906" t="str">
            <v>Presupuesto</v>
          </cell>
        </row>
        <row r="5907">
          <cell r="A5907" t="str">
            <v>EUROMEX</v>
          </cell>
          <cell r="B5907">
            <v>202510</v>
          </cell>
          <cell r="D5907" t="str">
            <v>Eventos</v>
          </cell>
          <cell r="G5907" t="str">
            <v>Real</v>
          </cell>
        </row>
        <row r="5908">
          <cell r="A5908" t="str">
            <v>EUROMEX</v>
          </cell>
          <cell r="B5908">
            <v>202510</v>
          </cell>
          <cell r="D5908" t="str">
            <v>Flotas</v>
          </cell>
          <cell r="G5908" t="str">
            <v>Presupuesto</v>
          </cell>
        </row>
        <row r="5909">
          <cell r="A5909" t="str">
            <v>EUROMEX</v>
          </cell>
          <cell r="B5909">
            <v>202510</v>
          </cell>
          <cell r="D5909" t="str">
            <v>Flotas</v>
          </cell>
          <cell r="G5909" t="str">
            <v>Real</v>
          </cell>
        </row>
        <row r="5910">
          <cell r="A5910" t="str">
            <v>EUROMEX</v>
          </cell>
          <cell r="B5910">
            <v>202510</v>
          </cell>
          <cell r="D5910" t="str">
            <v>Hogar</v>
          </cell>
          <cell r="G5910" t="str">
            <v>Presupuesto</v>
          </cell>
        </row>
        <row r="5911">
          <cell r="A5911" t="str">
            <v>EUROMEX</v>
          </cell>
          <cell r="B5911">
            <v>202510</v>
          </cell>
          <cell r="D5911" t="str">
            <v>Hogar</v>
          </cell>
          <cell r="G5911" t="str">
            <v>Real</v>
          </cell>
        </row>
        <row r="5912">
          <cell r="A5912" t="str">
            <v>EUROMEX</v>
          </cell>
          <cell r="B5912">
            <v>202510</v>
          </cell>
          <cell r="D5912" t="str">
            <v>Ingeniería</v>
          </cell>
          <cell r="G5912" t="str">
            <v>Presupuesto</v>
          </cell>
        </row>
        <row r="5913">
          <cell r="A5913" t="str">
            <v>EUROMEX</v>
          </cell>
          <cell r="B5913">
            <v>202510</v>
          </cell>
          <cell r="D5913" t="str">
            <v>Ingeniería</v>
          </cell>
          <cell r="G5913" t="str">
            <v>Real</v>
          </cell>
        </row>
        <row r="5914">
          <cell r="A5914" t="str">
            <v>EUROMEX</v>
          </cell>
          <cell r="B5914">
            <v>202510</v>
          </cell>
          <cell r="D5914" t="str">
            <v>Inmobiliario</v>
          </cell>
          <cell r="G5914" t="str">
            <v>Presupuesto</v>
          </cell>
        </row>
        <row r="5915">
          <cell r="A5915" t="str">
            <v>EUROMEX</v>
          </cell>
          <cell r="B5915">
            <v>202510</v>
          </cell>
          <cell r="D5915" t="str">
            <v>Líneas Financieras</v>
          </cell>
          <cell r="G5915" t="str">
            <v>Presupuesto</v>
          </cell>
        </row>
        <row r="5916">
          <cell r="A5916" t="str">
            <v>EUROMEX</v>
          </cell>
          <cell r="B5916">
            <v>202510</v>
          </cell>
          <cell r="D5916" t="str">
            <v>Líneas Financieras</v>
          </cell>
          <cell r="G5916" t="str">
            <v>Real</v>
          </cell>
        </row>
        <row r="5917">
          <cell r="A5917" t="str">
            <v>EUROMEX</v>
          </cell>
          <cell r="B5917">
            <v>202510</v>
          </cell>
          <cell r="D5917" t="str">
            <v>Náutica</v>
          </cell>
          <cell r="G5917" t="str">
            <v>Presupuesto</v>
          </cell>
        </row>
        <row r="5918">
          <cell r="A5918" t="str">
            <v>EUROMEX</v>
          </cell>
          <cell r="B5918">
            <v>202510</v>
          </cell>
          <cell r="D5918" t="str">
            <v>Particulares Resto</v>
          </cell>
          <cell r="G5918" t="str">
            <v>Presupuesto</v>
          </cell>
        </row>
        <row r="5919">
          <cell r="A5919" t="str">
            <v>EUROMEX</v>
          </cell>
          <cell r="B5919">
            <v>202510</v>
          </cell>
          <cell r="D5919" t="str">
            <v>Particulares Resto</v>
          </cell>
          <cell r="G5919" t="str">
            <v>Real</v>
          </cell>
        </row>
        <row r="5920">
          <cell r="A5920" t="str">
            <v>EUROMEX</v>
          </cell>
          <cell r="B5920">
            <v>202510</v>
          </cell>
          <cell r="D5920" t="str">
            <v>Property</v>
          </cell>
          <cell r="G5920" t="str">
            <v>Presupuesto</v>
          </cell>
        </row>
        <row r="5921">
          <cell r="A5921" t="str">
            <v>EUROMEX</v>
          </cell>
          <cell r="B5921">
            <v>202510</v>
          </cell>
          <cell r="D5921" t="str">
            <v>Property</v>
          </cell>
          <cell r="G5921" t="str">
            <v>Real</v>
          </cell>
        </row>
        <row r="5922">
          <cell r="A5922" t="str">
            <v>EUROMEX</v>
          </cell>
          <cell r="B5922">
            <v>202510</v>
          </cell>
          <cell r="D5922" t="str">
            <v>RC</v>
          </cell>
          <cell r="G5922" t="str">
            <v>Presupuesto</v>
          </cell>
        </row>
        <row r="5923">
          <cell r="A5923" t="str">
            <v>EUROMEX</v>
          </cell>
          <cell r="B5923">
            <v>202510</v>
          </cell>
          <cell r="D5923" t="str">
            <v>RC</v>
          </cell>
          <cell r="G5923" t="str">
            <v>Real</v>
          </cell>
        </row>
        <row r="5924">
          <cell r="A5924" t="str">
            <v>EUROMEX</v>
          </cell>
          <cell r="B5924">
            <v>202510</v>
          </cell>
          <cell r="D5924" t="str">
            <v>Resto de lineas</v>
          </cell>
          <cell r="G5924" t="str">
            <v>Presupuesto</v>
          </cell>
        </row>
        <row r="5925">
          <cell r="A5925" t="str">
            <v>EUROMEX</v>
          </cell>
          <cell r="B5925">
            <v>202510</v>
          </cell>
          <cell r="D5925" t="str">
            <v>Retirada</v>
          </cell>
          <cell r="G5925" t="str">
            <v>Presupuesto</v>
          </cell>
        </row>
        <row r="5926">
          <cell r="A5926" t="str">
            <v>EUROMEX</v>
          </cell>
          <cell r="B5926">
            <v>202510</v>
          </cell>
          <cell r="D5926" t="str">
            <v>Seguros Personales (No Vida) Colectivos</v>
          </cell>
          <cell r="G5926" t="str">
            <v>Presupuesto</v>
          </cell>
        </row>
        <row r="5927">
          <cell r="A5927" t="str">
            <v>EUROMEX</v>
          </cell>
          <cell r="B5927">
            <v>202510</v>
          </cell>
          <cell r="D5927" t="str">
            <v>Seguros Personales (No Vida) Colectivos</v>
          </cell>
          <cell r="G5927" t="str">
            <v>Real</v>
          </cell>
        </row>
        <row r="5928">
          <cell r="A5928" t="str">
            <v>EUROMEX</v>
          </cell>
          <cell r="B5928">
            <v>202510</v>
          </cell>
          <cell r="D5928" t="str">
            <v>Seguros Personales (No Vida) Particular</v>
          </cell>
          <cell r="G5928" t="str">
            <v>Presupuesto</v>
          </cell>
        </row>
        <row r="5929">
          <cell r="A5929" t="str">
            <v>EUROMEX</v>
          </cell>
          <cell r="B5929">
            <v>202510</v>
          </cell>
          <cell r="D5929" t="str">
            <v>Seguros Personales (No Vida) Particular</v>
          </cell>
          <cell r="G5929" t="str">
            <v>Real</v>
          </cell>
        </row>
        <row r="5930">
          <cell r="A5930" t="str">
            <v>EUROMEX</v>
          </cell>
          <cell r="B5930">
            <v>202510</v>
          </cell>
          <cell r="D5930" t="str">
            <v>Transporte</v>
          </cell>
          <cell r="G5930" t="str">
            <v>Presupuesto</v>
          </cell>
        </row>
        <row r="5931">
          <cell r="A5931" t="str">
            <v>EUROMEX</v>
          </cell>
          <cell r="B5931">
            <v>202510</v>
          </cell>
          <cell r="D5931" t="str">
            <v>Transporte</v>
          </cell>
          <cell r="G5931" t="str">
            <v>Real</v>
          </cell>
        </row>
        <row r="5932">
          <cell r="A5932" t="str">
            <v>EUROMEX</v>
          </cell>
          <cell r="B5932">
            <v>202510</v>
          </cell>
          <cell r="D5932" t="str">
            <v>Venta Cruzada</v>
          </cell>
          <cell r="G5932" t="str">
            <v>Presupuesto</v>
          </cell>
        </row>
        <row r="5933">
          <cell r="A5933" t="str">
            <v>EUROMEX</v>
          </cell>
          <cell r="B5933">
            <v>202510</v>
          </cell>
          <cell r="D5933" t="str">
            <v>Vida Ahorro Colectivo</v>
          </cell>
          <cell r="G5933" t="str">
            <v>Presupuesto</v>
          </cell>
        </row>
        <row r="5934">
          <cell r="A5934" t="str">
            <v>EUROMEX</v>
          </cell>
          <cell r="B5934">
            <v>202510</v>
          </cell>
          <cell r="D5934" t="str">
            <v>Vida Ahorro Colectivo</v>
          </cell>
          <cell r="G5934" t="str">
            <v>Real</v>
          </cell>
        </row>
        <row r="5935">
          <cell r="A5935" t="str">
            <v>EUROMEX</v>
          </cell>
          <cell r="B5935">
            <v>202510</v>
          </cell>
          <cell r="D5935" t="str">
            <v>Vida Ahorro Particular</v>
          </cell>
          <cell r="G5935" t="str">
            <v>Presupuesto</v>
          </cell>
        </row>
        <row r="5936">
          <cell r="A5936" t="str">
            <v>EUROMEX</v>
          </cell>
          <cell r="B5936">
            <v>202510</v>
          </cell>
          <cell r="D5936" t="str">
            <v>Vida Ahorro Particular</v>
          </cell>
          <cell r="G5936" t="str">
            <v>Real</v>
          </cell>
        </row>
        <row r="5937">
          <cell r="A5937" t="str">
            <v>EUROMEX</v>
          </cell>
          <cell r="B5937">
            <v>202510</v>
          </cell>
          <cell r="D5937" t="str">
            <v>Vida Ganado</v>
          </cell>
          <cell r="G5937" t="str">
            <v>Presupuesto</v>
          </cell>
        </row>
        <row r="5938">
          <cell r="A5938" t="str">
            <v>EUROMEX</v>
          </cell>
          <cell r="B5938">
            <v>202510</v>
          </cell>
          <cell r="D5938" t="str">
            <v>Vida Riesgo Colectivo</v>
          </cell>
          <cell r="G5938" t="str">
            <v>Presupuesto</v>
          </cell>
        </row>
        <row r="5939">
          <cell r="A5939" t="str">
            <v>EUROMEX</v>
          </cell>
          <cell r="B5939">
            <v>202510</v>
          </cell>
          <cell r="D5939" t="str">
            <v>Vida Riesgo Particular</v>
          </cell>
          <cell r="G5939" t="str">
            <v>Presupuesto</v>
          </cell>
        </row>
        <row r="5940">
          <cell r="A5940" t="str">
            <v>EUROMEX</v>
          </cell>
          <cell r="B5940">
            <v>202510</v>
          </cell>
          <cell r="D5940" t="str">
            <v>Vida Riesgo Particular</v>
          </cell>
          <cell r="G5940" t="str">
            <v>Real</v>
          </cell>
        </row>
        <row r="5941">
          <cell r="A5941" t="str">
            <v>EUROMEX</v>
          </cell>
          <cell r="B5941">
            <v>202511</v>
          </cell>
          <cell r="D5941" t="str">
            <v>--</v>
          </cell>
          <cell r="G5941" t="str">
            <v>Presupuesto</v>
          </cell>
        </row>
        <row r="5942">
          <cell r="A5942" t="str">
            <v>EUROMEX</v>
          </cell>
          <cell r="B5942">
            <v>202511</v>
          </cell>
          <cell r="D5942" t="str">
            <v>--</v>
          </cell>
          <cell r="G5942" t="str">
            <v>Real</v>
          </cell>
        </row>
        <row r="5943">
          <cell r="A5943" t="str">
            <v>EUROMEX</v>
          </cell>
          <cell r="B5943">
            <v>202511</v>
          </cell>
          <cell r="D5943" t="str">
            <v>Arte</v>
          </cell>
          <cell r="G5943" t="str">
            <v>Presupuesto</v>
          </cell>
        </row>
        <row r="5944">
          <cell r="A5944" t="str">
            <v>EUROMEX</v>
          </cell>
          <cell r="B5944">
            <v>202511</v>
          </cell>
          <cell r="D5944" t="str">
            <v>Autos</v>
          </cell>
          <cell r="G5944" t="str">
            <v>Presupuesto</v>
          </cell>
        </row>
        <row r="5945">
          <cell r="A5945" t="str">
            <v>EUROMEX</v>
          </cell>
          <cell r="B5945">
            <v>202511</v>
          </cell>
          <cell r="D5945" t="str">
            <v>Autos</v>
          </cell>
          <cell r="G5945" t="str">
            <v>Real</v>
          </cell>
        </row>
        <row r="5946">
          <cell r="A5946" t="str">
            <v>EUROMEX</v>
          </cell>
          <cell r="B5946">
            <v>202511</v>
          </cell>
          <cell r="D5946" t="str">
            <v>B2B2C</v>
          </cell>
          <cell r="G5946" t="str">
            <v>Presupuesto</v>
          </cell>
        </row>
        <row r="5947">
          <cell r="A5947" t="str">
            <v>EUROMEX</v>
          </cell>
          <cell r="B5947">
            <v>202511</v>
          </cell>
          <cell r="D5947" t="str">
            <v>Caución</v>
          </cell>
          <cell r="G5947" t="str">
            <v>Presupuesto</v>
          </cell>
        </row>
        <row r="5948">
          <cell r="A5948" t="str">
            <v>EUROMEX</v>
          </cell>
          <cell r="B5948">
            <v>202511</v>
          </cell>
          <cell r="D5948" t="str">
            <v>Crédito Nacional</v>
          </cell>
          <cell r="G5948" t="str">
            <v>Real</v>
          </cell>
        </row>
        <row r="5949">
          <cell r="A5949" t="str">
            <v>EUROMEX</v>
          </cell>
          <cell r="B5949">
            <v>202511</v>
          </cell>
          <cell r="D5949" t="str">
            <v>Crédito Internacional</v>
          </cell>
          <cell r="G5949" t="str">
            <v>Presupuesto</v>
          </cell>
        </row>
        <row r="5950">
          <cell r="A5950" t="str">
            <v>EUROMEX</v>
          </cell>
          <cell r="B5950">
            <v>202511</v>
          </cell>
          <cell r="D5950" t="str">
            <v>Crédito Nacional</v>
          </cell>
          <cell r="G5950" t="str">
            <v>Presupuesto</v>
          </cell>
        </row>
        <row r="5951">
          <cell r="A5951" t="str">
            <v>EUROMEX</v>
          </cell>
          <cell r="B5951">
            <v>202511</v>
          </cell>
          <cell r="D5951" t="str">
            <v>Eventos</v>
          </cell>
          <cell r="G5951" t="str">
            <v>Presupuesto</v>
          </cell>
        </row>
        <row r="5952">
          <cell r="A5952" t="str">
            <v>EUROMEX</v>
          </cell>
          <cell r="B5952">
            <v>202511</v>
          </cell>
          <cell r="D5952" t="str">
            <v>Flotas</v>
          </cell>
          <cell r="G5952" t="str">
            <v>Presupuesto</v>
          </cell>
        </row>
        <row r="5953">
          <cell r="A5953" t="str">
            <v>EUROMEX</v>
          </cell>
          <cell r="B5953">
            <v>202511</v>
          </cell>
          <cell r="D5953" t="str">
            <v>Flotas</v>
          </cell>
          <cell r="G5953" t="str">
            <v>Real</v>
          </cell>
        </row>
        <row r="5954">
          <cell r="A5954" t="str">
            <v>EUROMEX</v>
          </cell>
          <cell r="B5954">
            <v>202511</v>
          </cell>
          <cell r="D5954" t="str">
            <v>Hogar</v>
          </cell>
          <cell r="G5954" t="str">
            <v>Presupuesto</v>
          </cell>
        </row>
        <row r="5955">
          <cell r="A5955" t="str">
            <v>EUROMEX</v>
          </cell>
          <cell r="B5955">
            <v>202511</v>
          </cell>
          <cell r="D5955" t="str">
            <v>Hogar</v>
          </cell>
          <cell r="G5955" t="str">
            <v>Real</v>
          </cell>
        </row>
        <row r="5956">
          <cell r="A5956" t="str">
            <v>EUROMEX</v>
          </cell>
          <cell r="B5956">
            <v>202511</v>
          </cell>
          <cell r="D5956" t="str">
            <v>Ingeniería</v>
          </cell>
          <cell r="G5956" t="str">
            <v>Presupuesto</v>
          </cell>
        </row>
        <row r="5957">
          <cell r="A5957" t="str">
            <v>EUROMEX</v>
          </cell>
          <cell r="B5957">
            <v>202511</v>
          </cell>
          <cell r="D5957" t="str">
            <v>Ingeniería</v>
          </cell>
          <cell r="G5957" t="str">
            <v>Real</v>
          </cell>
        </row>
        <row r="5958">
          <cell r="A5958" t="str">
            <v>EUROMEX</v>
          </cell>
          <cell r="B5958">
            <v>202511</v>
          </cell>
          <cell r="D5958" t="str">
            <v>Inmobiliario</v>
          </cell>
          <cell r="G5958" t="str">
            <v>Presupuesto</v>
          </cell>
        </row>
        <row r="5959">
          <cell r="A5959" t="str">
            <v>EUROMEX</v>
          </cell>
          <cell r="B5959">
            <v>202511</v>
          </cell>
          <cell r="D5959" t="str">
            <v>Líneas Financieras</v>
          </cell>
          <cell r="G5959" t="str">
            <v>Presupuesto</v>
          </cell>
        </row>
        <row r="5960">
          <cell r="A5960" t="str">
            <v>EUROMEX</v>
          </cell>
          <cell r="B5960">
            <v>202511</v>
          </cell>
          <cell r="D5960" t="str">
            <v>Líneas Financieras</v>
          </cell>
          <cell r="G5960" t="str">
            <v>Real</v>
          </cell>
        </row>
        <row r="5961">
          <cell r="A5961" t="str">
            <v>EUROMEX</v>
          </cell>
          <cell r="B5961">
            <v>202511</v>
          </cell>
          <cell r="D5961" t="str">
            <v>Náutica</v>
          </cell>
          <cell r="G5961" t="str">
            <v>Presupuesto</v>
          </cell>
        </row>
        <row r="5962">
          <cell r="A5962" t="str">
            <v>EUROMEX</v>
          </cell>
          <cell r="B5962">
            <v>202511</v>
          </cell>
          <cell r="D5962" t="str">
            <v>Particulares Resto</v>
          </cell>
          <cell r="G5962" t="str">
            <v>Presupuesto</v>
          </cell>
        </row>
        <row r="5963">
          <cell r="A5963" t="str">
            <v>EUROMEX</v>
          </cell>
          <cell r="B5963">
            <v>202511</v>
          </cell>
          <cell r="D5963" t="str">
            <v>Particulares Resto</v>
          </cell>
          <cell r="G5963" t="str">
            <v>Real</v>
          </cell>
        </row>
        <row r="5964">
          <cell r="A5964" t="str">
            <v>EUROMEX</v>
          </cell>
          <cell r="B5964">
            <v>202511</v>
          </cell>
          <cell r="D5964" t="str">
            <v>Property</v>
          </cell>
          <cell r="G5964" t="str">
            <v>Presupuesto</v>
          </cell>
        </row>
        <row r="5965">
          <cell r="A5965" t="str">
            <v>EUROMEX</v>
          </cell>
          <cell r="B5965">
            <v>202511</v>
          </cell>
          <cell r="D5965" t="str">
            <v>Property</v>
          </cell>
          <cell r="G5965" t="str">
            <v>Real</v>
          </cell>
        </row>
        <row r="5966">
          <cell r="A5966" t="str">
            <v>EUROMEX</v>
          </cell>
          <cell r="B5966">
            <v>202511</v>
          </cell>
          <cell r="D5966" t="str">
            <v>RC</v>
          </cell>
          <cell r="G5966" t="str">
            <v>Presupuesto</v>
          </cell>
        </row>
        <row r="5967">
          <cell r="A5967" t="str">
            <v>EUROMEX</v>
          </cell>
          <cell r="B5967">
            <v>202511</v>
          </cell>
          <cell r="D5967" t="str">
            <v>RC</v>
          </cell>
          <cell r="G5967" t="str">
            <v>Real</v>
          </cell>
        </row>
        <row r="5968">
          <cell r="A5968" t="str">
            <v>EUROMEX</v>
          </cell>
          <cell r="B5968">
            <v>202511</v>
          </cell>
          <cell r="D5968" t="str">
            <v>Resto de lineas</v>
          </cell>
          <cell r="G5968" t="str">
            <v>Presupuesto</v>
          </cell>
        </row>
        <row r="5969">
          <cell r="A5969" t="str">
            <v>EUROMEX</v>
          </cell>
          <cell r="B5969">
            <v>202511</v>
          </cell>
          <cell r="D5969" t="str">
            <v>Retirada</v>
          </cell>
          <cell r="G5969" t="str">
            <v>Presupuesto</v>
          </cell>
        </row>
        <row r="5970">
          <cell r="A5970" t="str">
            <v>EUROMEX</v>
          </cell>
          <cell r="B5970">
            <v>202511</v>
          </cell>
          <cell r="D5970" t="str">
            <v>Seguros Personales (No Vida) Colectivos</v>
          </cell>
          <cell r="G5970" t="str">
            <v>Presupuesto</v>
          </cell>
        </row>
        <row r="5971">
          <cell r="A5971" t="str">
            <v>EUROMEX</v>
          </cell>
          <cell r="B5971">
            <v>202511</v>
          </cell>
          <cell r="D5971" t="str">
            <v>Seguros Personales (No Vida) Colectivos</v>
          </cell>
          <cell r="G5971" t="str">
            <v>Real</v>
          </cell>
        </row>
        <row r="5972">
          <cell r="A5972" t="str">
            <v>EUROMEX</v>
          </cell>
          <cell r="B5972">
            <v>202511</v>
          </cell>
          <cell r="D5972" t="str">
            <v>Seguros Personales (No Vida) Particular</v>
          </cell>
          <cell r="G5972" t="str">
            <v>Presupuesto</v>
          </cell>
        </row>
        <row r="5973">
          <cell r="A5973" t="str">
            <v>EUROMEX</v>
          </cell>
          <cell r="B5973">
            <v>202511</v>
          </cell>
          <cell r="D5973" t="str">
            <v>Seguros Personales (No Vida) Particular</v>
          </cell>
          <cell r="G5973" t="str">
            <v>Real</v>
          </cell>
        </row>
        <row r="5974">
          <cell r="A5974" t="str">
            <v>EUROMEX</v>
          </cell>
          <cell r="B5974">
            <v>202511</v>
          </cell>
          <cell r="D5974" t="str">
            <v>Transporte</v>
          </cell>
          <cell r="G5974" t="str">
            <v>Presupuesto</v>
          </cell>
        </row>
        <row r="5975">
          <cell r="A5975" t="str">
            <v>EUROMEX</v>
          </cell>
          <cell r="B5975">
            <v>202511</v>
          </cell>
          <cell r="D5975" t="str">
            <v>Transporte</v>
          </cell>
          <cell r="G5975" t="str">
            <v>Real</v>
          </cell>
        </row>
        <row r="5976">
          <cell r="A5976" t="str">
            <v>EUROMEX</v>
          </cell>
          <cell r="B5976">
            <v>202511</v>
          </cell>
          <cell r="D5976" t="str">
            <v>Venta Cruzada</v>
          </cell>
          <cell r="G5976" t="str">
            <v>Presupuesto</v>
          </cell>
        </row>
        <row r="5977">
          <cell r="A5977" t="str">
            <v>EUROMEX</v>
          </cell>
          <cell r="B5977">
            <v>202511</v>
          </cell>
          <cell r="D5977" t="str">
            <v>Vida Ahorro Colectivo</v>
          </cell>
          <cell r="G5977" t="str">
            <v>Presupuesto</v>
          </cell>
        </row>
        <row r="5978">
          <cell r="A5978" t="str">
            <v>EUROMEX</v>
          </cell>
          <cell r="B5978">
            <v>202511</v>
          </cell>
          <cell r="D5978" t="str">
            <v>Vida Ahorro Particular</v>
          </cell>
          <cell r="G5978" t="str">
            <v>Presupuesto</v>
          </cell>
        </row>
        <row r="5979">
          <cell r="A5979" t="str">
            <v>EUROMEX</v>
          </cell>
          <cell r="B5979">
            <v>202511</v>
          </cell>
          <cell r="D5979" t="str">
            <v>Vida Ahorro Particular</v>
          </cell>
          <cell r="G5979" t="str">
            <v>Real</v>
          </cell>
        </row>
        <row r="5980">
          <cell r="A5980" t="str">
            <v>EUROMEX</v>
          </cell>
          <cell r="B5980">
            <v>202511</v>
          </cell>
          <cell r="D5980" t="str">
            <v>Vida Ganado</v>
          </cell>
          <cell r="G5980" t="str">
            <v>Presupuesto</v>
          </cell>
        </row>
        <row r="5981">
          <cell r="A5981" t="str">
            <v>EUROMEX</v>
          </cell>
          <cell r="B5981">
            <v>202511</v>
          </cell>
          <cell r="D5981" t="str">
            <v>Vida Riesgo Colectivo</v>
          </cell>
          <cell r="G5981" t="str">
            <v>Presupuesto</v>
          </cell>
        </row>
        <row r="5982">
          <cell r="A5982" t="str">
            <v>EUROMEX</v>
          </cell>
          <cell r="B5982">
            <v>202511</v>
          </cell>
          <cell r="D5982" t="str">
            <v>Vida Riesgo Colectivo</v>
          </cell>
          <cell r="G5982" t="str">
            <v>Real</v>
          </cell>
        </row>
        <row r="5983">
          <cell r="A5983" t="str">
            <v>EUROMEX</v>
          </cell>
          <cell r="B5983">
            <v>202511</v>
          </cell>
          <cell r="D5983" t="str">
            <v>Vida Riesgo Particular</v>
          </cell>
          <cell r="G5983" t="str">
            <v>Presupuesto</v>
          </cell>
        </row>
        <row r="5984">
          <cell r="A5984" t="str">
            <v>EUROMEX</v>
          </cell>
          <cell r="B5984">
            <v>202511</v>
          </cell>
          <cell r="D5984" t="str">
            <v>Vida Riesgo Particular</v>
          </cell>
          <cell r="G5984" t="str">
            <v>Real</v>
          </cell>
        </row>
        <row r="5985">
          <cell r="A5985" t="str">
            <v>EUROMEX</v>
          </cell>
          <cell r="B5985">
            <v>202512</v>
          </cell>
          <cell r="D5985" t="str">
            <v>--</v>
          </cell>
          <cell r="G5985" t="str">
            <v>Presupuesto</v>
          </cell>
        </row>
        <row r="5986">
          <cell r="A5986" t="str">
            <v>EUROMEX</v>
          </cell>
          <cell r="B5986">
            <v>202512</v>
          </cell>
          <cell r="D5986" t="str">
            <v>--</v>
          </cell>
          <cell r="G5986" t="str">
            <v>Real</v>
          </cell>
        </row>
        <row r="5987">
          <cell r="A5987" t="str">
            <v>EUROMEX</v>
          </cell>
          <cell r="B5987">
            <v>202512</v>
          </cell>
          <cell r="D5987" t="str">
            <v>Arte</v>
          </cell>
          <cell r="G5987" t="str">
            <v>Presupuesto</v>
          </cell>
        </row>
        <row r="5988">
          <cell r="A5988" t="str">
            <v>EUROMEX</v>
          </cell>
          <cell r="B5988">
            <v>202512</v>
          </cell>
          <cell r="D5988" t="str">
            <v>Autos</v>
          </cell>
          <cell r="G5988" t="str">
            <v>Presupuesto</v>
          </cell>
        </row>
        <row r="5989">
          <cell r="A5989" t="str">
            <v>EUROMEX</v>
          </cell>
          <cell r="B5989">
            <v>202512</v>
          </cell>
          <cell r="D5989" t="str">
            <v>Autos</v>
          </cell>
          <cell r="G5989" t="str">
            <v>Real</v>
          </cell>
        </row>
        <row r="5990">
          <cell r="A5990" t="str">
            <v>EUROMEX</v>
          </cell>
          <cell r="B5990">
            <v>202512</v>
          </cell>
          <cell r="D5990" t="str">
            <v>B2B2C</v>
          </cell>
          <cell r="G5990" t="str">
            <v>Presupuesto</v>
          </cell>
        </row>
        <row r="5991">
          <cell r="A5991" t="str">
            <v>EUROMEX</v>
          </cell>
          <cell r="B5991">
            <v>202512</v>
          </cell>
          <cell r="D5991" t="str">
            <v>Caución</v>
          </cell>
          <cell r="G5991" t="str">
            <v>Presupuesto</v>
          </cell>
        </row>
        <row r="5992">
          <cell r="A5992" t="str">
            <v>EUROMEX</v>
          </cell>
          <cell r="B5992">
            <v>202512</v>
          </cell>
          <cell r="D5992" t="str">
            <v>Crédito Nacional</v>
          </cell>
          <cell r="G5992" t="str">
            <v>Real</v>
          </cell>
        </row>
        <row r="5993">
          <cell r="A5993" t="str">
            <v>EUROMEX</v>
          </cell>
          <cell r="B5993">
            <v>202512</v>
          </cell>
          <cell r="D5993" t="str">
            <v>Crédito Internacional</v>
          </cell>
          <cell r="G5993" t="str">
            <v>Presupuesto</v>
          </cell>
        </row>
        <row r="5994">
          <cell r="A5994" t="str">
            <v>EUROMEX</v>
          </cell>
          <cell r="B5994">
            <v>202512</v>
          </cell>
          <cell r="D5994" t="str">
            <v>Crédito Nacional</v>
          </cell>
          <cell r="G5994" t="str">
            <v>Presupuesto</v>
          </cell>
        </row>
        <row r="5995">
          <cell r="A5995" t="str">
            <v>EUROMEX</v>
          </cell>
          <cell r="B5995">
            <v>202512</v>
          </cell>
          <cell r="D5995" t="str">
            <v>Eventos</v>
          </cell>
          <cell r="G5995" t="str">
            <v>Presupuesto</v>
          </cell>
        </row>
        <row r="5996">
          <cell r="A5996" t="str">
            <v>EUROMEX</v>
          </cell>
          <cell r="B5996">
            <v>202512</v>
          </cell>
          <cell r="D5996" t="str">
            <v>Flotas</v>
          </cell>
          <cell r="G5996" t="str">
            <v>Presupuesto</v>
          </cell>
        </row>
        <row r="5997">
          <cell r="A5997" t="str">
            <v>EUROMEX</v>
          </cell>
          <cell r="B5997">
            <v>202512</v>
          </cell>
          <cell r="D5997" t="str">
            <v>Flotas</v>
          </cell>
          <cell r="G5997" t="str">
            <v>Real</v>
          </cell>
        </row>
        <row r="5998">
          <cell r="A5998" t="str">
            <v>EUROMEX</v>
          </cell>
          <cell r="B5998">
            <v>202512</v>
          </cell>
          <cell r="D5998" t="str">
            <v>Hogar</v>
          </cell>
          <cell r="G5998" t="str">
            <v>Presupuesto</v>
          </cell>
        </row>
        <row r="5999">
          <cell r="A5999" t="str">
            <v>EUROMEX</v>
          </cell>
          <cell r="B5999">
            <v>202512</v>
          </cell>
          <cell r="D5999" t="str">
            <v>Hogar</v>
          </cell>
          <cell r="G5999" t="str">
            <v>Real</v>
          </cell>
        </row>
        <row r="6000">
          <cell r="A6000" t="str">
            <v>EUROMEX</v>
          </cell>
          <cell r="B6000">
            <v>202512</v>
          </cell>
          <cell r="D6000" t="str">
            <v>Ingeniería</v>
          </cell>
          <cell r="G6000" t="str">
            <v>Presupuesto</v>
          </cell>
        </row>
        <row r="6001">
          <cell r="A6001" t="str">
            <v>EUROMEX</v>
          </cell>
          <cell r="B6001">
            <v>202512</v>
          </cell>
          <cell r="D6001" t="str">
            <v>Ingeniería</v>
          </cell>
          <cell r="G6001" t="str">
            <v>Real</v>
          </cell>
        </row>
        <row r="6002">
          <cell r="A6002" t="str">
            <v>EUROMEX</v>
          </cell>
          <cell r="B6002">
            <v>202512</v>
          </cell>
          <cell r="D6002" t="str">
            <v>Inmobiliario</v>
          </cell>
          <cell r="G6002" t="str">
            <v>Presupuesto</v>
          </cell>
        </row>
        <row r="6003">
          <cell r="A6003" t="str">
            <v>EUROMEX</v>
          </cell>
          <cell r="B6003">
            <v>202512</v>
          </cell>
          <cell r="D6003" t="str">
            <v>Líneas Financieras</v>
          </cell>
          <cell r="G6003" t="str">
            <v>Presupuesto</v>
          </cell>
        </row>
        <row r="6004">
          <cell r="A6004" t="str">
            <v>EUROMEX</v>
          </cell>
          <cell r="B6004">
            <v>202512</v>
          </cell>
          <cell r="D6004" t="str">
            <v>Líneas Financieras</v>
          </cell>
          <cell r="G6004" t="str">
            <v>Real</v>
          </cell>
        </row>
        <row r="6005">
          <cell r="A6005" t="str">
            <v>EUROMEX</v>
          </cell>
          <cell r="B6005">
            <v>202512</v>
          </cell>
          <cell r="D6005" t="str">
            <v>Náutica</v>
          </cell>
          <cell r="G6005" t="str">
            <v>Presupuesto</v>
          </cell>
        </row>
        <row r="6006">
          <cell r="A6006" t="str">
            <v>EUROMEX</v>
          </cell>
          <cell r="B6006">
            <v>202512</v>
          </cell>
          <cell r="D6006" t="str">
            <v>Particulares Resto</v>
          </cell>
          <cell r="G6006" t="str">
            <v>Presupuesto</v>
          </cell>
        </row>
        <row r="6007">
          <cell r="A6007" t="str">
            <v>EUROMEX</v>
          </cell>
          <cell r="B6007">
            <v>202512</v>
          </cell>
          <cell r="D6007" t="str">
            <v>Particulares Resto</v>
          </cell>
          <cell r="G6007" t="str">
            <v>Real</v>
          </cell>
        </row>
        <row r="6008">
          <cell r="A6008" t="str">
            <v>EUROMEX</v>
          </cell>
          <cell r="B6008">
            <v>202512</v>
          </cell>
          <cell r="D6008" t="str">
            <v>Property</v>
          </cell>
          <cell r="G6008" t="str">
            <v>Presupuesto</v>
          </cell>
        </row>
        <row r="6009">
          <cell r="A6009" t="str">
            <v>EUROMEX</v>
          </cell>
          <cell r="B6009">
            <v>202512</v>
          </cell>
          <cell r="D6009" t="str">
            <v>Property</v>
          </cell>
          <cell r="G6009" t="str">
            <v>Real</v>
          </cell>
        </row>
        <row r="6010">
          <cell r="A6010" t="str">
            <v>EUROMEX</v>
          </cell>
          <cell r="B6010">
            <v>202512</v>
          </cell>
          <cell r="D6010" t="str">
            <v>RC</v>
          </cell>
          <cell r="G6010" t="str">
            <v>Presupuesto</v>
          </cell>
        </row>
        <row r="6011">
          <cell r="A6011" t="str">
            <v>EUROMEX</v>
          </cell>
          <cell r="B6011">
            <v>202512</v>
          </cell>
          <cell r="D6011" t="str">
            <v>RC</v>
          </cell>
          <cell r="G6011" t="str">
            <v>Real</v>
          </cell>
        </row>
        <row r="6012">
          <cell r="A6012" t="str">
            <v>EUROMEX</v>
          </cell>
          <cell r="B6012">
            <v>202512</v>
          </cell>
          <cell r="D6012" t="str">
            <v>Resto de lineas</v>
          </cell>
          <cell r="G6012" t="str">
            <v>Presupuesto</v>
          </cell>
        </row>
        <row r="6013">
          <cell r="A6013" t="str">
            <v>EUROMEX</v>
          </cell>
          <cell r="B6013">
            <v>202512</v>
          </cell>
          <cell r="D6013" t="str">
            <v>Retirada</v>
          </cell>
          <cell r="G6013" t="str">
            <v>Presupuesto</v>
          </cell>
        </row>
        <row r="6014">
          <cell r="A6014" t="str">
            <v>EUROMEX</v>
          </cell>
          <cell r="B6014">
            <v>202512</v>
          </cell>
          <cell r="D6014" t="str">
            <v>Seguros Personales (No Vida) Colectivos</v>
          </cell>
          <cell r="G6014" t="str">
            <v>Presupuesto</v>
          </cell>
        </row>
        <row r="6015">
          <cell r="A6015" t="str">
            <v>EUROMEX</v>
          </cell>
          <cell r="B6015">
            <v>202512</v>
          </cell>
          <cell r="D6015" t="str">
            <v>Seguros Personales (No Vida) Colectivos</v>
          </cell>
          <cell r="G6015" t="str">
            <v>Real</v>
          </cell>
        </row>
        <row r="6016">
          <cell r="A6016" t="str">
            <v>EUROMEX</v>
          </cell>
          <cell r="B6016">
            <v>202512</v>
          </cell>
          <cell r="D6016" t="str">
            <v>Seguros Personales (No Vida) Particular</v>
          </cell>
          <cell r="G6016" t="str">
            <v>Presupuesto</v>
          </cell>
        </row>
        <row r="6017">
          <cell r="A6017" t="str">
            <v>EUROMEX</v>
          </cell>
          <cell r="B6017">
            <v>202512</v>
          </cell>
          <cell r="D6017" t="str">
            <v>Seguros Personales (No Vida) Particular</v>
          </cell>
          <cell r="G6017" t="str">
            <v>Real</v>
          </cell>
        </row>
        <row r="6018">
          <cell r="A6018" t="str">
            <v>EUROMEX</v>
          </cell>
          <cell r="B6018">
            <v>202512</v>
          </cell>
          <cell r="D6018" t="str">
            <v>Transporte</v>
          </cell>
          <cell r="G6018" t="str">
            <v>Presupuesto</v>
          </cell>
        </row>
        <row r="6019">
          <cell r="A6019" t="str">
            <v>EUROMEX</v>
          </cell>
          <cell r="B6019">
            <v>202512</v>
          </cell>
          <cell r="D6019" t="str">
            <v>Transporte</v>
          </cell>
          <cell r="G6019" t="str">
            <v>Real</v>
          </cell>
        </row>
        <row r="6020">
          <cell r="A6020" t="str">
            <v>EUROMEX</v>
          </cell>
          <cell r="B6020">
            <v>202512</v>
          </cell>
          <cell r="D6020" t="str">
            <v>Venta Cruzada</v>
          </cell>
          <cell r="G6020" t="str">
            <v>Presupuesto</v>
          </cell>
        </row>
        <row r="6021">
          <cell r="A6021" t="str">
            <v>EUROMEX</v>
          </cell>
          <cell r="B6021">
            <v>202512</v>
          </cell>
          <cell r="D6021" t="str">
            <v>Venta Cruzada</v>
          </cell>
          <cell r="G6021" t="str">
            <v>Real</v>
          </cell>
        </row>
        <row r="6022">
          <cell r="A6022" t="str">
            <v>EUROMEX</v>
          </cell>
          <cell r="B6022">
            <v>202512</v>
          </cell>
          <cell r="D6022" t="str">
            <v>Vida Ahorro Colectivo</v>
          </cell>
          <cell r="G6022" t="str">
            <v>Presupuesto</v>
          </cell>
        </row>
        <row r="6023">
          <cell r="A6023" t="str">
            <v>EUROMEX</v>
          </cell>
          <cell r="B6023">
            <v>202512</v>
          </cell>
          <cell r="D6023" t="str">
            <v>Vida Ahorro Colectivo</v>
          </cell>
          <cell r="G6023" t="str">
            <v>Real</v>
          </cell>
        </row>
        <row r="6024">
          <cell r="A6024" t="str">
            <v>EUROMEX</v>
          </cell>
          <cell r="B6024">
            <v>202512</v>
          </cell>
          <cell r="D6024" t="str">
            <v>Vida Ahorro Particular</v>
          </cell>
          <cell r="G6024" t="str">
            <v>Presupuesto</v>
          </cell>
        </row>
        <row r="6025">
          <cell r="A6025" t="str">
            <v>EUROMEX</v>
          </cell>
          <cell r="B6025">
            <v>202512</v>
          </cell>
          <cell r="D6025" t="str">
            <v>Vida Ahorro Particular</v>
          </cell>
          <cell r="G6025" t="str">
            <v>Real</v>
          </cell>
        </row>
        <row r="6026">
          <cell r="A6026" t="str">
            <v>EUROMEX</v>
          </cell>
          <cell r="B6026">
            <v>202512</v>
          </cell>
          <cell r="D6026" t="str">
            <v>Vida Ganado</v>
          </cell>
          <cell r="G6026" t="str">
            <v>Presupuesto</v>
          </cell>
        </row>
        <row r="6027">
          <cell r="A6027" t="str">
            <v>EUROMEX</v>
          </cell>
          <cell r="B6027">
            <v>202512</v>
          </cell>
          <cell r="D6027" t="str">
            <v>Vida Riesgo Colectivo</v>
          </cell>
          <cell r="G6027" t="str">
            <v>Presupuesto</v>
          </cell>
        </row>
        <row r="6028">
          <cell r="A6028" t="str">
            <v>EUROMEX</v>
          </cell>
          <cell r="B6028">
            <v>202512</v>
          </cell>
          <cell r="D6028" t="str">
            <v>Vida Riesgo Colectivo</v>
          </cell>
          <cell r="G6028" t="str">
            <v>Real</v>
          </cell>
        </row>
        <row r="6029">
          <cell r="A6029" t="str">
            <v>EUROMEX</v>
          </cell>
          <cell r="B6029">
            <v>202512</v>
          </cell>
          <cell r="D6029" t="str">
            <v>Vida Riesgo Particular</v>
          </cell>
          <cell r="G6029" t="str">
            <v>Presupuesto</v>
          </cell>
        </row>
        <row r="6030">
          <cell r="A6030" t="str">
            <v>EUROMEX</v>
          </cell>
          <cell r="B6030">
            <v>202512</v>
          </cell>
          <cell r="D6030" t="str">
            <v>Vida Riesgo Particular</v>
          </cell>
          <cell r="G6030" t="str">
            <v>Real</v>
          </cell>
        </row>
        <row r="6031">
          <cell r="A6031" t="str">
            <v>FUTURA</v>
          </cell>
          <cell r="B6031">
            <v>202401</v>
          </cell>
          <cell r="D6031" t="str">
            <v>--</v>
          </cell>
          <cell r="G6031" t="str">
            <v>Real</v>
          </cell>
        </row>
        <row r="6032">
          <cell r="A6032" t="str">
            <v>FUTURA</v>
          </cell>
          <cell r="B6032">
            <v>202401</v>
          </cell>
          <cell r="D6032" t="str">
            <v>Caución</v>
          </cell>
          <cell r="G6032" t="str">
            <v>Real</v>
          </cell>
        </row>
        <row r="6033">
          <cell r="A6033" t="str">
            <v>FUTURA</v>
          </cell>
          <cell r="B6033">
            <v>202401</v>
          </cell>
          <cell r="D6033" t="str">
            <v>Ingeniería</v>
          </cell>
          <cell r="G6033" t="str">
            <v>Real</v>
          </cell>
        </row>
        <row r="6034">
          <cell r="A6034" t="str">
            <v>FUTURA</v>
          </cell>
          <cell r="B6034">
            <v>202402</v>
          </cell>
          <cell r="D6034" t="str">
            <v>--</v>
          </cell>
          <cell r="G6034" t="str">
            <v>Real</v>
          </cell>
        </row>
        <row r="6035">
          <cell r="A6035" t="str">
            <v>FUTURA</v>
          </cell>
          <cell r="B6035">
            <v>202402</v>
          </cell>
          <cell r="D6035" t="str">
            <v>Caución</v>
          </cell>
          <cell r="G6035" t="str">
            <v>Real</v>
          </cell>
        </row>
        <row r="6036">
          <cell r="A6036" t="str">
            <v>FUTURA</v>
          </cell>
          <cell r="B6036">
            <v>202402</v>
          </cell>
          <cell r="D6036" t="str">
            <v>Ingeniería</v>
          </cell>
          <cell r="G6036" t="str">
            <v>Real</v>
          </cell>
        </row>
        <row r="6037">
          <cell r="A6037" t="str">
            <v>FUTURA</v>
          </cell>
          <cell r="B6037">
            <v>202403</v>
          </cell>
          <cell r="D6037" t="str">
            <v>--</v>
          </cell>
          <cell r="G6037" t="str">
            <v>Real</v>
          </cell>
        </row>
        <row r="6038">
          <cell r="A6038" t="str">
            <v>FUTURA</v>
          </cell>
          <cell r="B6038">
            <v>202403</v>
          </cell>
          <cell r="D6038" t="str">
            <v>Caución</v>
          </cell>
          <cell r="G6038" t="str">
            <v>Real</v>
          </cell>
        </row>
        <row r="6039">
          <cell r="A6039" t="str">
            <v>FUTURA</v>
          </cell>
          <cell r="B6039">
            <v>202403</v>
          </cell>
          <cell r="D6039" t="str">
            <v>Ingeniería</v>
          </cell>
          <cell r="G6039" t="str">
            <v>Real</v>
          </cell>
        </row>
        <row r="6040">
          <cell r="A6040" t="str">
            <v>FUTURA</v>
          </cell>
          <cell r="B6040">
            <v>202404</v>
          </cell>
          <cell r="D6040" t="str">
            <v>--</v>
          </cell>
          <cell r="G6040" t="str">
            <v>Real</v>
          </cell>
        </row>
        <row r="6041">
          <cell r="A6041" t="str">
            <v>FUTURA</v>
          </cell>
          <cell r="B6041">
            <v>202404</v>
          </cell>
          <cell r="D6041" t="str">
            <v>Caución</v>
          </cell>
          <cell r="G6041" t="str">
            <v>Real</v>
          </cell>
        </row>
        <row r="6042">
          <cell r="A6042" t="str">
            <v>FUTURA</v>
          </cell>
          <cell r="B6042">
            <v>202404</v>
          </cell>
          <cell r="D6042" t="str">
            <v>Ingeniería</v>
          </cell>
          <cell r="G6042" t="str">
            <v>Real</v>
          </cell>
        </row>
        <row r="6043">
          <cell r="A6043" t="str">
            <v>FUTURA</v>
          </cell>
          <cell r="B6043">
            <v>202405</v>
          </cell>
          <cell r="D6043" t="str">
            <v>--</v>
          </cell>
          <cell r="G6043" t="str">
            <v>Real</v>
          </cell>
        </row>
        <row r="6044">
          <cell r="A6044" t="str">
            <v>FUTURA</v>
          </cell>
          <cell r="B6044">
            <v>202405</v>
          </cell>
          <cell r="D6044" t="str">
            <v>Caución</v>
          </cell>
          <cell r="G6044" t="str">
            <v>Real</v>
          </cell>
        </row>
        <row r="6045">
          <cell r="A6045" t="str">
            <v>FUTURA</v>
          </cell>
          <cell r="B6045">
            <v>202405</v>
          </cell>
          <cell r="D6045" t="str">
            <v>Ingeniería</v>
          </cell>
          <cell r="G6045" t="str">
            <v>Real</v>
          </cell>
        </row>
        <row r="6046">
          <cell r="A6046" t="str">
            <v>FUTURA</v>
          </cell>
          <cell r="B6046">
            <v>202406</v>
          </cell>
          <cell r="D6046" t="str">
            <v>--</v>
          </cell>
          <cell r="G6046" t="str">
            <v>Real</v>
          </cell>
        </row>
        <row r="6047">
          <cell r="A6047" t="str">
            <v>FUTURA</v>
          </cell>
          <cell r="B6047">
            <v>202406</v>
          </cell>
          <cell r="D6047" t="str">
            <v>Caución</v>
          </cell>
          <cell r="G6047" t="str">
            <v>Real</v>
          </cell>
        </row>
        <row r="6048">
          <cell r="A6048" t="str">
            <v>FUTURA</v>
          </cell>
          <cell r="B6048">
            <v>202406</v>
          </cell>
          <cell r="D6048" t="str">
            <v>Ingeniería</v>
          </cell>
          <cell r="G6048" t="str">
            <v>Real</v>
          </cell>
        </row>
        <row r="6049">
          <cell r="A6049" t="str">
            <v>FUTURA</v>
          </cell>
          <cell r="B6049">
            <v>202407</v>
          </cell>
          <cell r="D6049" t="str">
            <v>--</v>
          </cell>
          <cell r="G6049" t="str">
            <v>Real</v>
          </cell>
        </row>
        <row r="6050">
          <cell r="A6050" t="str">
            <v>FUTURA</v>
          </cell>
          <cell r="B6050">
            <v>202407</v>
          </cell>
          <cell r="D6050" t="str">
            <v>Caución</v>
          </cell>
          <cell r="G6050" t="str">
            <v>Real</v>
          </cell>
        </row>
        <row r="6051">
          <cell r="A6051" t="str">
            <v>FUTURA</v>
          </cell>
          <cell r="B6051">
            <v>202407</v>
          </cell>
          <cell r="D6051" t="str">
            <v>Ingeniería</v>
          </cell>
          <cell r="G6051" t="str">
            <v>Real</v>
          </cell>
        </row>
        <row r="6052">
          <cell r="A6052" t="str">
            <v>FUTURA</v>
          </cell>
          <cell r="B6052">
            <v>202408</v>
          </cell>
          <cell r="D6052" t="str">
            <v>--</v>
          </cell>
          <cell r="G6052" t="str">
            <v>Real</v>
          </cell>
        </row>
        <row r="6053">
          <cell r="A6053" t="str">
            <v>FUTURA</v>
          </cell>
          <cell r="B6053">
            <v>202408</v>
          </cell>
          <cell r="D6053" t="str">
            <v>Caución</v>
          </cell>
          <cell r="G6053" t="str">
            <v>Real</v>
          </cell>
        </row>
        <row r="6054">
          <cell r="A6054" t="str">
            <v>FUTURA</v>
          </cell>
          <cell r="B6054">
            <v>202408</v>
          </cell>
          <cell r="D6054" t="str">
            <v>Ingeniería</v>
          </cell>
          <cell r="G6054" t="str">
            <v>Real</v>
          </cell>
        </row>
        <row r="6055">
          <cell r="A6055" t="str">
            <v>FUTURA</v>
          </cell>
          <cell r="B6055">
            <v>202409</v>
          </cell>
          <cell r="D6055" t="str">
            <v>--</v>
          </cell>
          <cell r="G6055" t="str">
            <v>Real</v>
          </cell>
        </row>
        <row r="6056">
          <cell r="A6056" t="str">
            <v>FUTURA</v>
          </cell>
          <cell r="B6056">
            <v>202409</v>
          </cell>
          <cell r="D6056" t="str">
            <v>Caución</v>
          </cell>
          <cell r="G6056" t="str">
            <v>Real</v>
          </cell>
        </row>
        <row r="6057">
          <cell r="A6057" t="str">
            <v>FUTURA</v>
          </cell>
          <cell r="B6057">
            <v>202409</v>
          </cell>
          <cell r="D6057" t="str">
            <v>Ingeniería</v>
          </cell>
          <cell r="G6057" t="str">
            <v>Real</v>
          </cell>
        </row>
        <row r="6058">
          <cell r="A6058" t="str">
            <v>FUTURA</v>
          </cell>
          <cell r="B6058">
            <v>202410</v>
          </cell>
          <cell r="D6058" t="str">
            <v>--</v>
          </cell>
          <cell r="G6058" t="str">
            <v>Real</v>
          </cell>
        </row>
        <row r="6059">
          <cell r="A6059" t="str">
            <v>FUTURA</v>
          </cell>
          <cell r="B6059">
            <v>202410</v>
          </cell>
          <cell r="D6059" t="str">
            <v>Caución</v>
          </cell>
          <cell r="G6059" t="str">
            <v>Real</v>
          </cell>
        </row>
        <row r="6060">
          <cell r="A6060" t="str">
            <v>FUTURA</v>
          </cell>
          <cell r="B6060">
            <v>202410</v>
          </cell>
          <cell r="D6060" t="str">
            <v>Ingeniería</v>
          </cell>
          <cell r="G6060" t="str">
            <v>Real</v>
          </cell>
        </row>
        <row r="6061">
          <cell r="A6061" t="str">
            <v>FUTURA</v>
          </cell>
          <cell r="B6061">
            <v>202411</v>
          </cell>
          <cell r="D6061" t="str">
            <v>--</v>
          </cell>
          <cell r="G6061" t="str">
            <v>Real</v>
          </cell>
        </row>
        <row r="6062">
          <cell r="A6062" t="str">
            <v>FUTURA</v>
          </cell>
          <cell r="B6062">
            <v>202411</v>
          </cell>
          <cell r="D6062" t="str">
            <v>Caución</v>
          </cell>
          <cell r="G6062" t="str">
            <v>Real</v>
          </cell>
        </row>
        <row r="6063">
          <cell r="A6063" t="str">
            <v>FUTURA</v>
          </cell>
          <cell r="B6063">
            <v>202412</v>
          </cell>
          <cell r="D6063" t="str">
            <v>--</v>
          </cell>
          <cell r="G6063" t="str">
            <v>Real</v>
          </cell>
        </row>
        <row r="6064">
          <cell r="A6064" t="str">
            <v>FUTURA</v>
          </cell>
          <cell r="B6064">
            <v>202412</v>
          </cell>
          <cell r="D6064" t="str">
            <v>Caución</v>
          </cell>
          <cell r="G6064" t="str">
            <v>Real</v>
          </cell>
        </row>
        <row r="6065">
          <cell r="A6065" t="str">
            <v>FUTURA</v>
          </cell>
          <cell r="B6065">
            <v>202412</v>
          </cell>
          <cell r="D6065" t="str">
            <v>Ingeniería</v>
          </cell>
          <cell r="G6065" t="str">
            <v>Real</v>
          </cell>
        </row>
        <row r="6066">
          <cell r="A6066" t="str">
            <v>FUTURA</v>
          </cell>
          <cell r="B6066">
            <v>202501</v>
          </cell>
          <cell r="D6066" t="str">
            <v>--</v>
          </cell>
          <cell r="G6066" t="str">
            <v>Presupuesto</v>
          </cell>
        </row>
        <row r="6067">
          <cell r="A6067" t="str">
            <v>FUTURA</v>
          </cell>
          <cell r="B6067">
            <v>202501</v>
          </cell>
          <cell r="D6067" t="str">
            <v>--</v>
          </cell>
          <cell r="G6067" t="str">
            <v>Real</v>
          </cell>
        </row>
        <row r="6068">
          <cell r="A6068" t="str">
            <v>FUTURA</v>
          </cell>
          <cell r="B6068">
            <v>202501</v>
          </cell>
          <cell r="D6068" t="str">
            <v>Caución</v>
          </cell>
          <cell r="G6068" t="str">
            <v>Presupuesto</v>
          </cell>
        </row>
        <row r="6069">
          <cell r="A6069" t="str">
            <v>FUTURA</v>
          </cell>
          <cell r="B6069">
            <v>202501</v>
          </cell>
          <cell r="D6069" t="str">
            <v>Caución</v>
          </cell>
          <cell r="G6069" t="str">
            <v>Real</v>
          </cell>
        </row>
        <row r="6070">
          <cell r="A6070" t="str">
            <v>FUTURA</v>
          </cell>
          <cell r="B6070">
            <v>202501</v>
          </cell>
          <cell r="D6070" t="str">
            <v>Ingeniería</v>
          </cell>
          <cell r="G6070" t="str">
            <v>Presupuesto</v>
          </cell>
        </row>
        <row r="6071">
          <cell r="A6071" t="str">
            <v>FUTURA</v>
          </cell>
          <cell r="B6071">
            <v>202501</v>
          </cell>
          <cell r="D6071" t="str">
            <v>Ingeniería</v>
          </cell>
          <cell r="G6071" t="str">
            <v>Real</v>
          </cell>
        </row>
        <row r="6072">
          <cell r="A6072" t="str">
            <v>FUTURA</v>
          </cell>
          <cell r="B6072">
            <v>202502</v>
          </cell>
          <cell r="D6072" t="str">
            <v>--</v>
          </cell>
          <cell r="G6072" t="str">
            <v>Presupuesto</v>
          </cell>
        </row>
        <row r="6073">
          <cell r="A6073" t="str">
            <v>FUTURA</v>
          </cell>
          <cell r="B6073">
            <v>202502</v>
          </cell>
          <cell r="D6073" t="str">
            <v>--</v>
          </cell>
          <cell r="G6073" t="str">
            <v>Real</v>
          </cell>
        </row>
        <row r="6074">
          <cell r="A6074" t="str">
            <v>FUTURA</v>
          </cell>
          <cell r="B6074">
            <v>202502</v>
          </cell>
          <cell r="D6074" t="str">
            <v>Caución</v>
          </cell>
          <cell r="G6074" t="str">
            <v>Presupuesto</v>
          </cell>
        </row>
        <row r="6075">
          <cell r="A6075" t="str">
            <v>FUTURA</v>
          </cell>
          <cell r="B6075">
            <v>202502</v>
          </cell>
          <cell r="D6075" t="str">
            <v>Caución</v>
          </cell>
          <cell r="G6075" t="str">
            <v>Real</v>
          </cell>
        </row>
        <row r="6076">
          <cell r="A6076" t="str">
            <v>FUTURA</v>
          </cell>
          <cell r="B6076">
            <v>202502</v>
          </cell>
          <cell r="D6076" t="str">
            <v>Ingeniería</v>
          </cell>
          <cell r="G6076" t="str">
            <v>Presupuesto</v>
          </cell>
        </row>
        <row r="6077">
          <cell r="A6077" t="str">
            <v>FUTURA</v>
          </cell>
          <cell r="B6077">
            <v>202502</v>
          </cell>
          <cell r="D6077" t="str">
            <v>Ingeniería</v>
          </cell>
          <cell r="G6077" t="str">
            <v>Real</v>
          </cell>
        </row>
        <row r="6078">
          <cell r="A6078" t="str">
            <v>FUTURA</v>
          </cell>
          <cell r="B6078">
            <v>202503</v>
          </cell>
          <cell r="D6078" t="str">
            <v>--</v>
          </cell>
          <cell r="G6078" t="str">
            <v>Presupuesto</v>
          </cell>
        </row>
        <row r="6079">
          <cell r="A6079" t="str">
            <v>FUTURA</v>
          </cell>
          <cell r="B6079">
            <v>202503</v>
          </cell>
          <cell r="D6079" t="str">
            <v>--</v>
          </cell>
          <cell r="G6079" t="str">
            <v>Real</v>
          </cell>
        </row>
        <row r="6080">
          <cell r="A6080" t="str">
            <v>FUTURA</v>
          </cell>
          <cell r="B6080">
            <v>202503</v>
          </cell>
          <cell r="D6080" t="str">
            <v>Caución</v>
          </cell>
          <cell r="G6080" t="str">
            <v>Presupuesto</v>
          </cell>
        </row>
        <row r="6081">
          <cell r="A6081" t="str">
            <v>FUTURA</v>
          </cell>
          <cell r="B6081">
            <v>202503</v>
          </cell>
          <cell r="D6081" t="str">
            <v>Caución</v>
          </cell>
          <cell r="G6081" t="str">
            <v>Real</v>
          </cell>
        </row>
        <row r="6082">
          <cell r="A6082" t="str">
            <v>FUTURA</v>
          </cell>
          <cell r="B6082">
            <v>202503</v>
          </cell>
          <cell r="D6082" t="str">
            <v>Ingeniería</v>
          </cell>
          <cell r="G6082" t="str">
            <v>Presupuesto</v>
          </cell>
        </row>
        <row r="6083">
          <cell r="A6083" t="str">
            <v>FUTURA</v>
          </cell>
          <cell r="B6083">
            <v>202503</v>
          </cell>
          <cell r="D6083" t="str">
            <v>Ingeniería</v>
          </cell>
          <cell r="G6083" t="str">
            <v>Real</v>
          </cell>
        </row>
        <row r="6084">
          <cell r="A6084" t="str">
            <v>FUTURA</v>
          </cell>
          <cell r="B6084">
            <v>202504</v>
          </cell>
          <cell r="D6084" t="str">
            <v>--</v>
          </cell>
          <cell r="G6084" t="str">
            <v>Presupuesto</v>
          </cell>
        </row>
        <row r="6085">
          <cell r="A6085" t="str">
            <v>FUTURA</v>
          </cell>
          <cell r="B6085">
            <v>202504</v>
          </cell>
          <cell r="D6085" t="str">
            <v>--</v>
          </cell>
          <cell r="G6085" t="str">
            <v>Real</v>
          </cell>
        </row>
        <row r="6086">
          <cell r="A6086" t="str">
            <v>FUTURA</v>
          </cell>
          <cell r="B6086">
            <v>202504</v>
          </cell>
          <cell r="D6086" t="str">
            <v>Caución</v>
          </cell>
          <cell r="G6086" t="str">
            <v>Presupuesto</v>
          </cell>
        </row>
        <row r="6087">
          <cell r="A6087" t="str">
            <v>FUTURA</v>
          </cell>
          <cell r="B6087">
            <v>202504</v>
          </cell>
          <cell r="D6087" t="str">
            <v>Caución</v>
          </cell>
          <cell r="G6087" t="str">
            <v>Real</v>
          </cell>
        </row>
        <row r="6088">
          <cell r="A6088" t="str">
            <v>FUTURA</v>
          </cell>
          <cell r="B6088">
            <v>202504</v>
          </cell>
          <cell r="D6088" t="str">
            <v>Ingeniería</v>
          </cell>
          <cell r="G6088" t="str">
            <v>Presupuesto</v>
          </cell>
        </row>
        <row r="6089">
          <cell r="A6089" t="str">
            <v>FUTURA</v>
          </cell>
          <cell r="B6089">
            <v>202504</v>
          </cell>
          <cell r="D6089" t="str">
            <v>Ingeniería</v>
          </cell>
          <cell r="G6089" t="str">
            <v>Real</v>
          </cell>
        </row>
        <row r="6090">
          <cell r="A6090" t="str">
            <v>FUTURA</v>
          </cell>
          <cell r="B6090">
            <v>202505</v>
          </cell>
          <cell r="D6090" t="str">
            <v>--</v>
          </cell>
          <cell r="G6090" t="str">
            <v>Presupuesto</v>
          </cell>
        </row>
        <row r="6091">
          <cell r="A6091" t="str">
            <v>FUTURA</v>
          </cell>
          <cell r="B6091">
            <v>202505</v>
          </cell>
          <cell r="D6091" t="str">
            <v>--</v>
          </cell>
          <cell r="G6091" t="str">
            <v>Real</v>
          </cell>
        </row>
        <row r="6092">
          <cell r="A6092" t="str">
            <v>FUTURA</v>
          </cell>
          <cell r="B6092">
            <v>202505</v>
          </cell>
          <cell r="D6092" t="str">
            <v>Caución</v>
          </cell>
          <cell r="G6092" t="str">
            <v>Presupuesto</v>
          </cell>
        </row>
        <row r="6093">
          <cell r="A6093" t="str">
            <v>FUTURA</v>
          </cell>
          <cell r="B6093">
            <v>202505</v>
          </cell>
          <cell r="D6093" t="str">
            <v>Caución</v>
          </cell>
          <cell r="G6093" t="str">
            <v>Real</v>
          </cell>
        </row>
        <row r="6094">
          <cell r="A6094" t="str">
            <v>FUTURA</v>
          </cell>
          <cell r="B6094">
            <v>202505</v>
          </cell>
          <cell r="D6094" t="str">
            <v>Ingeniería</v>
          </cell>
          <cell r="G6094" t="str">
            <v>Presupuesto</v>
          </cell>
        </row>
        <row r="6095">
          <cell r="A6095" t="str">
            <v>FUTURA</v>
          </cell>
          <cell r="B6095">
            <v>202505</v>
          </cell>
          <cell r="D6095" t="str">
            <v>Ingeniería</v>
          </cell>
          <cell r="G6095" t="str">
            <v>Real</v>
          </cell>
        </row>
        <row r="6096">
          <cell r="A6096" t="str">
            <v>FUTURA</v>
          </cell>
          <cell r="B6096">
            <v>202506</v>
          </cell>
          <cell r="D6096" t="str">
            <v>--</v>
          </cell>
          <cell r="G6096" t="str">
            <v>Presupuesto</v>
          </cell>
        </row>
        <row r="6097">
          <cell r="A6097" t="str">
            <v>FUTURA</v>
          </cell>
          <cell r="B6097">
            <v>202506</v>
          </cell>
          <cell r="D6097" t="str">
            <v>--</v>
          </cell>
          <cell r="G6097" t="str">
            <v>Real</v>
          </cell>
        </row>
        <row r="6098">
          <cell r="A6098" t="str">
            <v>FUTURA</v>
          </cell>
          <cell r="B6098">
            <v>202506</v>
          </cell>
          <cell r="D6098" t="str">
            <v>Caución</v>
          </cell>
          <cell r="G6098" t="str">
            <v>Presupuesto</v>
          </cell>
        </row>
        <row r="6099">
          <cell r="A6099" t="str">
            <v>FUTURA</v>
          </cell>
          <cell r="B6099">
            <v>202506</v>
          </cell>
          <cell r="D6099" t="str">
            <v>Caución</v>
          </cell>
          <cell r="G6099" t="str">
            <v>Real</v>
          </cell>
        </row>
        <row r="6100">
          <cell r="A6100" t="str">
            <v>FUTURA</v>
          </cell>
          <cell r="B6100">
            <v>202506</v>
          </cell>
          <cell r="D6100" t="str">
            <v>Ingeniería</v>
          </cell>
          <cell r="G6100" t="str">
            <v>Presupuesto</v>
          </cell>
        </row>
        <row r="6101">
          <cell r="A6101" t="str">
            <v>FUTURA</v>
          </cell>
          <cell r="B6101">
            <v>202506</v>
          </cell>
          <cell r="D6101" t="str">
            <v>Ingeniería</v>
          </cell>
          <cell r="G6101" t="str">
            <v>Real</v>
          </cell>
        </row>
        <row r="6102">
          <cell r="A6102" t="str">
            <v>FUTURA</v>
          </cell>
          <cell r="B6102">
            <v>202507</v>
          </cell>
          <cell r="D6102" t="str">
            <v>--</v>
          </cell>
          <cell r="G6102" t="str">
            <v>Presupuesto</v>
          </cell>
        </row>
        <row r="6103">
          <cell r="A6103" t="str">
            <v>FUTURA</v>
          </cell>
          <cell r="B6103">
            <v>202507</v>
          </cell>
          <cell r="D6103" t="str">
            <v>--</v>
          </cell>
          <cell r="G6103" t="str">
            <v>Real</v>
          </cell>
        </row>
        <row r="6104">
          <cell r="A6104" t="str">
            <v>FUTURA</v>
          </cell>
          <cell r="B6104">
            <v>202507</v>
          </cell>
          <cell r="D6104" t="str">
            <v>Caución</v>
          </cell>
          <cell r="G6104" t="str">
            <v>Presupuesto</v>
          </cell>
        </row>
        <row r="6105">
          <cell r="A6105" t="str">
            <v>FUTURA</v>
          </cell>
          <cell r="B6105">
            <v>202507</v>
          </cell>
          <cell r="D6105" t="str">
            <v>Caución</v>
          </cell>
          <cell r="G6105" t="str">
            <v>Real</v>
          </cell>
        </row>
        <row r="6106">
          <cell r="A6106" t="str">
            <v>FUTURA</v>
          </cell>
          <cell r="B6106">
            <v>202507</v>
          </cell>
          <cell r="D6106" t="str">
            <v>Ingeniería</v>
          </cell>
          <cell r="G6106" t="str">
            <v>Presupuesto</v>
          </cell>
        </row>
        <row r="6107">
          <cell r="A6107" t="str">
            <v>FUTURA</v>
          </cell>
          <cell r="B6107">
            <v>202507</v>
          </cell>
          <cell r="D6107" t="str">
            <v>Ingeniería</v>
          </cell>
          <cell r="G6107" t="str">
            <v>Real</v>
          </cell>
        </row>
        <row r="6108">
          <cell r="A6108" t="str">
            <v>FUTURA</v>
          </cell>
          <cell r="B6108">
            <v>202508</v>
          </cell>
          <cell r="D6108" t="str">
            <v>--</v>
          </cell>
          <cell r="G6108" t="str">
            <v>Presupuesto</v>
          </cell>
        </row>
        <row r="6109">
          <cell r="A6109" t="str">
            <v>FUTURA</v>
          </cell>
          <cell r="B6109">
            <v>202508</v>
          </cell>
          <cell r="D6109" t="str">
            <v>--</v>
          </cell>
          <cell r="G6109" t="str">
            <v>Real</v>
          </cell>
        </row>
        <row r="6110">
          <cell r="A6110" t="str">
            <v>FUTURA</v>
          </cell>
          <cell r="B6110">
            <v>202508</v>
          </cell>
          <cell r="D6110" t="str">
            <v>Caución</v>
          </cell>
          <cell r="G6110" t="str">
            <v>Presupuesto</v>
          </cell>
        </row>
        <row r="6111">
          <cell r="A6111" t="str">
            <v>FUTURA</v>
          </cell>
          <cell r="B6111">
            <v>202508</v>
          </cell>
          <cell r="D6111" t="str">
            <v>Caución</v>
          </cell>
          <cell r="G6111" t="str">
            <v>Real</v>
          </cell>
        </row>
        <row r="6112">
          <cell r="A6112" t="str">
            <v>FUTURA</v>
          </cell>
          <cell r="B6112">
            <v>202508</v>
          </cell>
          <cell r="D6112" t="str">
            <v>Ingeniería</v>
          </cell>
          <cell r="G6112" t="str">
            <v>Presupuesto</v>
          </cell>
        </row>
        <row r="6113">
          <cell r="A6113" t="str">
            <v>FUTURA</v>
          </cell>
          <cell r="B6113">
            <v>202508</v>
          </cell>
          <cell r="D6113" t="str">
            <v>Ingeniería</v>
          </cell>
          <cell r="G6113" t="str">
            <v>Real</v>
          </cell>
        </row>
        <row r="6114">
          <cell r="A6114" t="str">
            <v>FUTURA</v>
          </cell>
          <cell r="B6114">
            <v>202509</v>
          </cell>
          <cell r="D6114" t="str">
            <v>--</v>
          </cell>
          <cell r="G6114" t="str">
            <v>Presupuesto</v>
          </cell>
        </row>
        <row r="6115">
          <cell r="A6115" t="str">
            <v>FUTURA</v>
          </cell>
          <cell r="B6115">
            <v>202509</v>
          </cell>
          <cell r="D6115" t="str">
            <v>--</v>
          </cell>
          <cell r="G6115" t="str">
            <v>Real</v>
          </cell>
        </row>
        <row r="6116">
          <cell r="A6116" t="str">
            <v>FUTURA</v>
          </cell>
          <cell r="B6116">
            <v>202509</v>
          </cell>
          <cell r="D6116" t="str">
            <v>Caución</v>
          </cell>
          <cell r="G6116" t="str">
            <v>Presupuesto</v>
          </cell>
        </row>
        <row r="6117">
          <cell r="A6117" t="str">
            <v>FUTURA</v>
          </cell>
          <cell r="B6117">
            <v>202509</v>
          </cell>
          <cell r="D6117" t="str">
            <v>Caución</v>
          </cell>
          <cell r="G6117" t="str">
            <v>Real</v>
          </cell>
        </row>
        <row r="6118">
          <cell r="A6118" t="str">
            <v>FUTURA</v>
          </cell>
          <cell r="B6118">
            <v>202509</v>
          </cell>
          <cell r="D6118" t="str">
            <v>Ingeniería</v>
          </cell>
          <cell r="G6118" t="str">
            <v>Presupuesto</v>
          </cell>
        </row>
        <row r="6119">
          <cell r="A6119" t="str">
            <v>FUTURA</v>
          </cell>
          <cell r="B6119">
            <v>202509</v>
          </cell>
          <cell r="D6119" t="str">
            <v>Ingeniería</v>
          </cell>
          <cell r="G6119" t="str">
            <v>Real</v>
          </cell>
        </row>
        <row r="6120">
          <cell r="A6120" t="str">
            <v>FUTURA</v>
          </cell>
          <cell r="B6120">
            <v>202510</v>
          </cell>
          <cell r="D6120" t="str">
            <v>--</v>
          </cell>
          <cell r="G6120" t="str">
            <v>Presupuesto</v>
          </cell>
        </row>
        <row r="6121">
          <cell r="A6121" t="str">
            <v>FUTURA</v>
          </cell>
          <cell r="B6121">
            <v>202510</v>
          </cell>
          <cell r="D6121" t="str">
            <v>--</v>
          </cell>
          <cell r="G6121" t="str">
            <v>Real</v>
          </cell>
        </row>
        <row r="6122">
          <cell r="A6122" t="str">
            <v>FUTURA</v>
          </cell>
          <cell r="B6122">
            <v>202510</v>
          </cell>
          <cell r="D6122" t="str">
            <v>Caución</v>
          </cell>
          <cell r="G6122" t="str">
            <v>Presupuesto</v>
          </cell>
        </row>
        <row r="6123">
          <cell r="A6123" t="str">
            <v>FUTURA</v>
          </cell>
          <cell r="B6123">
            <v>202510</v>
          </cell>
          <cell r="D6123" t="str">
            <v>Caución</v>
          </cell>
          <cell r="G6123" t="str">
            <v>Real</v>
          </cell>
        </row>
        <row r="6124">
          <cell r="A6124" t="str">
            <v>FUTURA</v>
          </cell>
          <cell r="B6124">
            <v>202510</v>
          </cell>
          <cell r="D6124" t="str">
            <v>Ingeniería</v>
          </cell>
          <cell r="G6124" t="str">
            <v>Presupuesto</v>
          </cell>
        </row>
        <row r="6125">
          <cell r="A6125" t="str">
            <v>FUTURA</v>
          </cell>
          <cell r="B6125">
            <v>202510</v>
          </cell>
          <cell r="D6125" t="str">
            <v>Ingeniería</v>
          </cell>
          <cell r="G6125" t="str">
            <v>Real</v>
          </cell>
        </row>
        <row r="6126">
          <cell r="A6126" t="str">
            <v>FUTURA</v>
          </cell>
          <cell r="B6126">
            <v>202511</v>
          </cell>
          <cell r="D6126" t="str">
            <v>--</v>
          </cell>
          <cell r="G6126" t="str">
            <v>Presupuesto</v>
          </cell>
        </row>
        <row r="6127">
          <cell r="A6127" t="str">
            <v>FUTURA</v>
          </cell>
          <cell r="B6127">
            <v>202511</v>
          </cell>
          <cell r="D6127" t="str">
            <v>--</v>
          </cell>
          <cell r="G6127" t="str">
            <v>Real</v>
          </cell>
        </row>
        <row r="6128">
          <cell r="A6128" t="str">
            <v>FUTURA</v>
          </cell>
          <cell r="B6128">
            <v>202511</v>
          </cell>
          <cell r="D6128" t="str">
            <v>Caución</v>
          </cell>
          <cell r="G6128" t="str">
            <v>Presupuesto</v>
          </cell>
        </row>
        <row r="6129">
          <cell r="A6129" t="str">
            <v>FUTURA</v>
          </cell>
          <cell r="B6129">
            <v>202511</v>
          </cell>
          <cell r="D6129" t="str">
            <v>Caución</v>
          </cell>
          <cell r="G6129" t="str">
            <v>Real</v>
          </cell>
        </row>
        <row r="6130">
          <cell r="A6130" t="str">
            <v>FUTURA</v>
          </cell>
          <cell r="B6130">
            <v>202511</v>
          </cell>
          <cell r="D6130" t="str">
            <v>Ingeniería</v>
          </cell>
          <cell r="G6130" t="str">
            <v>Presupuesto</v>
          </cell>
        </row>
        <row r="6131">
          <cell r="A6131" t="str">
            <v>FUTURA</v>
          </cell>
          <cell r="B6131">
            <v>202511</v>
          </cell>
          <cell r="D6131" t="str">
            <v>Ingeniería</v>
          </cell>
          <cell r="G6131" t="str">
            <v>Real</v>
          </cell>
        </row>
        <row r="6132">
          <cell r="A6132" t="str">
            <v>FUTURA</v>
          </cell>
          <cell r="B6132">
            <v>202512</v>
          </cell>
          <cell r="D6132" t="str">
            <v>--</v>
          </cell>
          <cell r="G6132" t="str">
            <v>Presupuesto</v>
          </cell>
        </row>
        <row r="6133">
          <cell r="A6133" t="str">
            <v>FUTURA</v>
          </cell>
          <cell r="B6133">
            <v>202512</v>
          </cell>
          <cell r="D6133" t="str">
            <v>--</v>
          </cell>
          <cell r="G6133" t="str">
            <v>Real</v>
          </cell>
        </row>
        <row r="6134">
          <cell r="A6134" t="str">
            <v>FUTURA</v>
          </cell>
          <cell r="B6134">
            <v>202512</v>
          </cell>
          <cell r="D6134" t="str">
            <v>Caución</v>
          </cell>
          <cell r="G6134" t="str">
            <v>Presupuesto</v>
          </cell>
        </row>
        <row r="6135">
          <cell r="A6135" t="str">
            <v>FUTURA</v>
          </cell>
          <cell r="B6135">
            <v>202512</v>
          </cell>
          <cell r="D6135" t="str">
            <v>Caución</v>
          </cell>
          <cell r="G6135" t="str">
            <v>Real</v>
          </cell>
        </row>
        <row r="6136">
          <cell r="A6136" t="str">
            <v>FUTURA</v>
          </cell>
          <cell r="B6136">
            <v>202512</v>
          </cell>
          <cell r="D6136" t="str">
            <v>Ingeniería</v>
          </cell>
          <cell r="G6136" t="str">
            <v>Real</v>
          </cell>
        </row>
        <row r="6137">
          <cell r="A6137" t="str">
            <v>ICBA</v>
          </cell>
          <cell r="B6137">
            <v>202301</v>
          </cell>
          <cell r="D6137" t="str">
            <v>--</v>
          </cell>
          <cell r="G6137" t="str">
            <v>Real</v>
          </cell>
        </row>
        <row r="6138">
          <cell r="A6138" t="str">
            <v>ICBA</v>
          </cell>
          <cell r="B6138">
            <v>202302</v>
          </cell>
          <cell r="D6138" t="str">
            <v>--</v>
          </cell>
          <cell r="G6138" t="str">
            <v>Real</v>
          </cell>
        </row>
        <row r="6139">
          <cell r="A6139" t="str">
            <v>ICBA</v>
          </cell>
          <cell r="B6139">
            <v>202303</v>
          </cell>
          <cell r="D6139" t="str">
            <v>--</v>
          </cell>
          <cell r="G6139" t="str">
            <v>Real</v>
          </cell>
        </row>
        <row r="6140">
          <cell r="A6140" t="str">
            <v>ICBA</v>
          </cell>
          <cell r="B6140">
            <v>202304</v>
          </cell>
          <cell r="D6140" t="str">
            <v>--</v>
          </cell>
          <cell r="G6140" t="str">
            <v>Real</v>
          </cell>
        </row>
        <row r="6141">
          <cell r="A6141" t="str">
            <v>ICBA</v>
          </cell>
          <cell r="B6141">
            <v>202305</v>
          </cell>
          <cell r="D6141" t="str">
            <v>--</v>
          </cell>
          <cell r="G6141" t="str">
            <v>Real</v>
          </cell>
        </row>
        <row r="6142">
          <cell r="A6142" t="str">
            <v>ICBA</v>
          </cell>
          <cell r="B6142">
            <v>202306</v>
          </cell>
          <cell r="D6142" t="str">
            <v>--</v>
          </cell>
          <cell r="G6142" t="str">
            <v>Real</v>
          </cell>
        </row>
        <row r="6143">
          <cell r="A6143" t="str">
            <v>ICBA</v>
          </cell>
          <cell r="B6143">
            <v>202307</v>
          </cell>
          <cell r="D6143" t="str">
            <v>--</v>
          </cell>
          <cell r="G6143" t="str">
            <v>Real</v>
          </cell>
        </row>
        <row r="6144">
          <cell r="A6144" t="str">
            <v>ICBA</v>
          </cell>
          <cell r="B6144">
            <v>202308</v>
          </cell>
          <cell r="D6144" t="str">
            <v>--</v>
          </cell>
          <cell r="G6144" t="str">
            <v>Real</v>
          </cell>
        </row>
        <row r="6145">
          <cell r="A6145" t="str">
            <v>ICBA</v>
          </cell>
          <cell r="B6145">
            <v>202309</v>
          </cell>
          <cell r="D6145" t="str">
            <v>--</v>
          </cell>
          <cell r="G6145" t="str">
            <v>Real</v>
          </cell>
        </row>
        <row r="6146">
          <cell r="A6146" t="str">
            <v>ICBA</v>
          </cell>
          <cell r="B6146">
            <v>202310</v>
          </cell>
          <cell r="D6146" t="str">
            <v>--</v>
          </cell>
          <cell r="G6146" t="str">
            <v>Real</v>
          </cell>
        </row>
        <row r="6147">
          <cell r="A6147" t="str">
            <v>ICBA</v>
          </cell>
          <cell r="B6147">
            <v>202311</v>
          </cell>
          <cell r="D6147" t="str">
            <v>--</v>
          </cell>
          <cell r="G6147" t="str">
            <v>Real</v>
          </cell>
        </row>
        <row r="6148">
          <cell r="A6148" t="str">
            <v>ICBA</v>
          </cell>
          <cell r="B6148">
            <v>202401</v>
          </cell>
          <cell r="D6148" t="str">
            <v>--</v>
          </cell>
          <cell r="G6148" t="str">
            <v>Real</v>
          </cell>
        </row>
        <row r="6149">
          <cell r="A6149" t="str">
            <v>ICBA</v>
          </cell>
          <cell r="B6149">
            <v>202401</v>
          </cell>
          <cell r="D6149" t="str">
            <v>Crédito Nacional</v>
          </cell>
          <cell r="G6149" t="str">
            <v>Real</v>
          </cell>
        </row>
        <row r="6150">
          <cell r="A6150" t="str">
            <v>ICBA</v>
          </cell>
          <cell r="B6150">
            <v>202402</v>
          </cell>
          <cell r="D6150" t="str">
            <v>--</v>
          </cell>
          <cell r="G6150" t="str">
            <v>Real</v>
          </cell>
        </row>
        <row r="6151">
          <cell r="A6151" t="str">
            <v>ICBA</v>
          </cell>
          <cell r="B6151">
            <v>202402</v>
          </cell>
          <cell r="D6151" t="str">
            <v>Crédito Nacional</v>
          </cell>
          <cell r="G6151" t="str">
            <v>Real</v>
          </cell>
        </row>
        <row r="6152">
          <cell r="A6152" t="str">
            <v>ICBA</v>
          </cell>
          <cell r="B6152">
            <v>202402</v>
          </cell>
          <cell r="D6152" t="str">
            <v>Crédito Internacional</v>
          </cell>
          <cell r="G6152" t="str">
            <v>Real</v>
          </cell>
        </row>
        <row r="6153">
          <cell r="A6153" t="str">
            <v>ICBA</v>
          </cell>
          <cell r="B6153">
            <v>202403</v>
          </cell>
          <cell r="D6153" t="str">
            <v>--</v>
          </cell>
          <cell r="G6153" t="str">
            <v>Real</v>
          </cell>
        </row>
        <row r="6154">
          <cell r="A6154" t="str">
            <v>ICBA</v>
          </cell>
          <cell r="B6154">
            <v>202403</v>
          </cell>
          <cell r="D6154" t="str">
            <v>Crédito Nacional</v>
          </cell>
          <cell r="G6154" t="str">
            <v>Real</v>
          </cell>
        </row>
        <row r="6155">
          <cell r="A6155" t="str">
            <v>ICBA</v>
          </cell>
          <cell r="B6155">
            <v>202403</v>
          </cell>
          <cell r="D6155" t="str">
            <v>Crédito Internacional</v>
          </cell>
          <cell r="G6155" t="str">
            <v>Real</v>
          </cell>
        </row>
        <row r="6156">
          <cell r="A6156" t="str">
            <v>ICBA</v>
          </cell>
          <cell r="B6156">
            <v>202404</v>
          </cell>
          <cell r="D6156" t="str">
            <v>--</v>
          </cell>
          <cell r="G6156" t="str">
            <v>Real</v>
          </cell>
        </row>
        <row r="6157">
          <cell r="A6157" t="str">
            <v>ICBA</v>
          </cell>
          <cell r="B6157">
            <v>202404</v>
          </cell>
          <cell r="D6157" t="str">
            <v>Crédito Nacional</v>
          </cell>
          <cell r="G6157" t="str">
            <v>Real</v>
          </cell>
        </row>
        <row r="6158">
          <cell r="A6158" t="str">
            <v>ICBA</v>
          </cell>
          <cell r="B6158">
            <v>202405</v>
          </cell>
          <cell r="D6158" t="str">
            <v>--</v>
          </cell>
          <cell r="G6158" t="str">
            <v>Real</v>
          </cell>
        </row>
        <row r="6159">
          <cell r="A6159" t="str">
            <v>ICBA</v>
          </cell>
          <cell r="B6159">
            <v>202405</v>
          </cell>
          <cell r="D6159" t="str">
            <v>Crédito Nacional</v>
          </cell>
          <cell r="G6159" t="str">
            <v>Real</v>
          </cell>
        </row>
        <row r="6160">
          <cell r="A6160" t="str">
            <v>ICBA</v>
          </cell>
          <cell r="B6160">
            <v>202405</v>
          </cell>
          <cell r="D6160" t="str">
            <v>Crédito Internacional</v>
          </cell>
          <cell r="G6160" t="str">
            <v>Real</v>
          </cell>
        </row>
        <row r="6161">
          <cell r="A6161" t="str">
            <v>ICBA</v>
          </cell>
          <cell r="B6161">
            <v>202406</v>
          </cell>
          <cell r="D6161" t="str">
            <v>--</v>
          </cell>
          <cell r="G6161" t="str">
            <v>Real</v>
          </cell>
        </row>
        <row r="6162">
          <cell r="A6162" t="str">
            <v>ICBA</v>
          </cell>
          <cell r="B6162">
            <v>202406</v>
          </cell>
          <cell r="D6162" t="str">
            <v>Crédito Nacional</v>
          </cell>
          <cell r="G6162" t="str">
            <v>Real</v>
          </cell>
        </row>
        <row r="6163">
          <cell r="A6163" t="str">
            <v>ICBA</v>
          </cell>
          <cell r="B6163">
            <v>202407</v>
          </cell>
          <cell r="D6163" t="str">
            <v>--</v>
          </cell>
          <cell r="G6163" t="str">
            <v>Real</v>
          </cell>
        </row>
        <row r="6164">
          <cell r="A6164" t="str">
            <v>ICBA</v>
          </cell>
          <cell r="B6164">
            <v>202407</v>
          </cell>
          <cell r="D6164" t="str">
            <v>Crédito Nacional</v>
          </cell>
          <cell r="G6164" t="str">
            <v>Real</v>
          </cell>
        </row>
        <row r="6165">
          <cell r="A6165" t="str">
            <v>ICBA</v>
          </cell>
          <cell r="B6165">
            <v>202408</v>
          </cell>
          <cell r="D6165" t="str">
            <v>--</v>
          </cell>
          <cell r="G6165" t="str">
            <v>Real</v>
          </cell>
        </row>
        <row r="6166">
          <cell r="A6166" t="str">
            <v>ICBA</v>
          </cell>
          <cell r="B6166">
            <v>202408</v>
          </cell>
          <cell r="D6166" t="str">
            <v>Crédito Nacional</v>
          </cell>
          <cell r="G6166" t="str">
            <v>Real</v>
          </cell>
        </row>
        <row r="6167">
          <cell r="A6167" t="str">
            <v>ICBA</v>
          </cell>
          <cell r="B6167">
            <v>202409</v>
          </cell>
          <cell r="D6167" t="str">
            <v>--</v>
          </cell>
          <cell r="G6167" t="str">
            <v>Real</v>
          </cell>
        </row>
        <row r="6168">
          <cell r="A6168" t="str">
            <v>ICBA</v>
          </cell>
          <cell r="B6168">
            <v>202409</v>
          </cell>
          <cell r="D6168" t="str">
            <v>Crédito Nacional</v>
          </cell>
          <cell r="G6168" t="str">
            <v>Real</v>
          </cell>
        </row>
        <row r="6169">
          <cell r="A6169" t="str">
            <v>ICBA</v>
          </cell>
          <cell r="B6169">
            <v>202410</v>
          </cell>
          <cell r="D6169" t="str">
            <v>--</v>
          </cell>
          <cell r="G6169" t="str">
            <v>Real</v>
          </cell>
        </row>
        <row r="6170">
          <cell r="A6170" t="str">
            <v>ICBA</v>
          </cell>
          <cell r="B6170">
            <v>202410</v>
          </cell>
          <cell r="D6170" t="str">
            <v>Crédito Nacional</v>
          </cell>
          <cell r="G6170" t="str">
            <v>Real</v>
          </cell>
        </row>
        <row r="6171">
          <cell r="A6171" t="str">
            <v>ICBA</v>
          </cell>
          <cell r="B6171">
            <v>202411</v>
          </cell>
          <cell r="D6171" t="str">
            <v>--</v>
          </cell>
          <cell r="G6171" t="str">
            <v>Real</v>
          </cell>
        </row>
        <row r="6172">
          <cell r="A6172" t="str">
            <v>ICBA</v>
          </cell>
          <cell r="B6172">
            <v>202411</v>
          </cell>
          <cell r="D6172" t="str">
            <v>Crédito Nacional</v>
          </cell>
          <cell r="G6172" t="str">
            <v>Real</v>
          </cell>
        </row>
        <row r="6173">
          <cell r="A6173" t="str">
            <v>ICBA</v>
          </cell>
          <cell r="B6173">
            <v>202412</v>
          </cell>
          <cell r="D6173" t="str">
            <v>--</v>
          </cell>
          <cell r="G6173" t="str">
            <v>Real</v>
          </cell>
        </row>
        <row r="6174">
          <cell r="A6174" t="str">
            <v>ICBA</v>
          </cell>
          <cell r="B6174">
            <v>202501</v>
          </cell>
          <cell r="D6174" t="str">
            <v>--</v>
          </cell>
          <cell r="G6174" t="str">
            <v>Presupuesto</v>
          </cell>
        </row>
        <row r="6175">
          <cell r="A6175" t="str">
            <v>ICBA</v>
          </cell>
          <cell r="B6175">
            <v>202501</v>
          </cell>
          <cell r="D6175" t="str">
            <v>--</v>
          </cell>
          <cell r="G6175" t="str">
            <v>Presupuesto</v>
          </cell>
        </row>
        <row r="6176">
          <cell r="A6176" t="str">
            <v>ICBA</v>
          </cell>
          <cell r="B6176">
            <v>202501</v>
          </cell>
          <cell r="D6176" t="str">
            <v>--</v>
          </cell>
          <cell r="G6176" t="str">
            <v>Real</v>
          </cell>
        </row>
        <row r="6177">
          <cell r="A6177" t="str">
            <v>ICBA</v>
          </cell>
          <cell r="B6177">
            <v>202501</v>
          </cell>
          <cell r="D6177" t="str">
            <v>Arte</v>
          </cell>
          <cell r="G6177" t="str">
            <v>Presupuesto</v>
          </cell>
        </row>
        <row r="6178">
          <cell r="A6178" t="str">
            <v>ICBA</v>
          </cell>
          <cell r="B6178">
            <v>202501</v>
          </cell>
          <cell r="D6178" t="str">
            <v>Autos</v>
          </cell>
          <cell r="G6178" t="str">
            <v>Presupuesto</v>
          </cell>
        </row>
        <row r="6179">
          <cell r="A6179" t="str">
            <v>ICBA</v>
          </cell>
          <cell r="B6179">
            <v>202501</v>
          </cell>
          <cell r="D6179" t="str">
            <v>B2B2C</v>
          </cell>
          <cell r="G6179" t="str">
            <v>Presupuesto</v>
          </cell>
        </row>
        <row r="6180">
          <cell r="A6180" t="str">
            <v>ICBA</v>
          </cell>
          <cell r="B6180">
            <v>202501</v>
          </cell>
          <cell r="D6180" t="str">
            <v>Caución</v>
          </cell>
          <cell r="G6180" t="str">
            <v>Presupuesto</v>
          </cell>
        </row>
        <row r="6181">
          <cell r="A6181" t="str">
            <v>ICBA</v>
          </cell>
          <cell r="B6181">
            <v>202501</v>
          </cell>
          <cell r="D6181" t="str">
            <v>Crédito Nacional</v>
          </cell>
          <cell r="G6181" t="str">
            <v>Real</v>
          </cell>
        </row>
        <row r="6182">
          <cell r="A6182" t="str">
            <v>ICBA</v>
          </cell>
          <cell r="B6182">
            <v>202501</v>
          </cell>
          <cell r="D6182" t="str">
            <v>Crédito Internacional</v>
          </cell>
          <cell r="G6182" t="str">
            <v>Presupuesto</v>
          </cell>
        </row>
        <row r="6183">
          <cell r="A6183" t="str">
            <v>ICBA</v>
          </cell>
          <cell r="B6183">
            <v>202501</v>
          </cell>
          <cell r="D6183" t="str">
            <v>Crédito Nacional</v>
          </cell>
          <cell r="G6183" t="str">
            <v>Presupuesto</v>
          </cell>
        </row>
        <row r="6184">
          <cell r="A6184" t="str">
            <v>ICBA</v>
          </cell>
          <cell r="B6184">
            <v>202501</v>
          </cell>
          <cell r="D6184" t="str">
            <v>Eventos</v>
          </cell>
          <cell r="G6184" t="str">
            <v>Presupuesto</v>
          </cell>
        </row>
        <row r="6185">
          <cell r="A6185" t="str">
            <v>ICBA</v>
          </cell>
          <cell r="B6185">
            <v>202501</v>
          </cell>
          <cell r="D6185" t="str">
            <v>Flotas</v>
          </cell>
          <cell r="G6185" t="str">
            <v>Presupuesto</v>
          </cell>
        </row>
        <row r="6186">
          <cell r="A6186" t="str">
            <v>ICBA</v>
          </cell>
          <cell r="B6186">
            <v>202501</v>
          </cell>
          <cell r="D6186" t="str">
            <v>Hogar</v>
          </cell>
          <cell r="G6186" t="str">
            <v>Presupuesto</v>
          </cell>
        </row>
        <row r="6187">
          <cell r="A6187" t="str">
            <v>ICBA</v>
          </cell>
          <cell r="B6187">
            <v>202501</v>
          </cell>
          <cell r="D6187" t="str">
            <v>Ingeniería</v>
          </cell>
          <cell r="G6187" t="str">
            <v>Presupuesto</v>
          </cell>
        </row>
        <row r="6188">
          <cell r="A6188" t="str">
            <v>ICBA</v>
          </cell>
          <cell r="B6188">
            <v>202501</v>
          </cell>
          <cell r="D6188" t="str">
            <v>Inmobiliario</v>
          </cell>
          <cell r="G6188" t="str">
            <v>Presupuesto</v>
          </cell>
        </row>
        <row r="6189">
          <cell r="A6189" t="str">
            <v>ICBA</v>
          </cell>
          <cell r="B6189">
            <v>202501</v>
          </cell>
          <cell r="D6189" t="str">
            <v>Líneas Financieras</v>
          </cell>
          <cell r="G6189" t="str">
            <v>Presupuesto</v>
          </cell>
        </row>
        <row r="6190">
          <cell r="A6190" t="str">
            <v>ICBA</v>
          </cell>
          <cell r="B6190">
            <v>202501</v>
          </cell>
          <cell r="D6190" t="str">
            <v>Náutica</v>
          </cell>
          <cell r="G6190" t="str">
            <v>Presupuesto</v>
          </cell>
        </row>
        <row r="6191">
          <cell r="A6191" t="str">
            <v>ICBA</v>
          </cell>
          <cell r="B6191">
            <v>202501</v>
          </cell>
          <cell r="D6191" t="str">
            <v>Particulares Resto</v>
          </cell>
          <cell r="G6191" t="str">
            <v>Presupuesto</v>
          </cell>
        </row>
        <row r="6192">
          <cell r="A6192" t="str">
            <v>ICBA</v>
          </cell>
          <cell r="B6192">
            <v>202501</v>
          </cell>
          <cell r="D6192" t="str">
            <v>Property</v>
          </cell>
          <cell r="G6192" t="str">
            <v>Presupuesto</v>
          </cell>
        </row>
        <row r="6193">
          <cell r="A6193" t="str">
            <v>ICBA</v>
          </cell>
          <cell r="B6193">
            <v>202501</v>
          </cell>
          <cell r="D6193" t="str">
            <v>RC</v>
          </cell>
          <cell r="G6193" t="str">
            <v>Presupuesto</v>
          </cell>
        </row>
        <row r="6194">
          <cell r="A6194" t="str">
            <v>ICBA</v>
          </cell>
          <cell r="B6194">
            <v>202501</v>
          </cell>
          <cell r="D6194" t="str">
            <v>Resto de lineas</v>
          </cell>
          <cell r="G6194" t="str">
            <v>Presupuesto</v>
          </cell>
        </row>
        <row r="6195">
          <cell r="A6195" t="str">
            <v>ICBA</v>
          </cell>
          <cell r="B6195">
            <v>202501</v>
          </cell>
          <cell r="D6195" t="str">
            <v>Retirada</v>
          </cell>
          <cell r="G6195" t="str">
            <v>Presupuesto</v>
          </cell>
        </row>
        <row r="6196">
          <cell r="A6196" t="str">
            <v>ICBA</v>
          </cell>
          <cell r="B6196">
            <v>202501</v>
          </cell>
          <cell r="D6196" t="str">
            <v>Seguros Personales (No Vida) Colectivos</v>
          </cell>
          <cell r="G6196" t="str">
            <v>Presupuesto</v>
          </cell>
        </row>
        <row r="6197">
          <cell r="A6197" t="str">
            <v>ICBA</v>
          </cell>
          <cell r="B6197">
            <v>202501</v>
          </cell>
          <cell r="D6197" t="str">
            <v>Seguros Personales (No Vida) Particular</v>
          </cell>
          <cell r="G6197" t="str">
            <v>Presupuesto</v>
          </cell>
        </row>
        <row r="6198">
          <cell r="A6198" t="str">
            <v>ICBA</v>
          </cell>
          <cell r="B6198">
            <v>202501</v>
          </cell>
          <cell r="D6198" t="str">
            <v>Transporte</v>
          </cell>
          <cell r="G6198" t="str">
            <v>Presupuesto</v>
          </cell>
        </row>
        <row r="6199">
          <cell r="A6199" t="str">
            <v>ICBA</v>
          </cell>
          <cell r="B6199">
            <v>202501</v>
          </cell>
          <cell r="D6199" t="str">
            <v>Venta Cruzada</v>
          </cell>
          <cell r="G6199" t="str">
            <v>Presupuesto</v>
          </cell>
        </row>
        <row r="6200">
          <cell r="A6200" t="str">
            <v>ICBA</v>
          </cell>
          <cell r="B6200">
            <v>202501</v>
          </cell>
          <cell r="D6200" t="str">
            <v>Vida Ahorro Colectivo</v>
          </cell>
          <cell r="G6200" t="str">
            <v>Presupuesto</v>
          </cell>
        </row>
        <row r="6201">
          <cell r="A6201" t="str">
            <v>ICBA</v>
          </cell>
          <cell r="B6201">
            <v>202501</v>
          </cell>
          <cell r="D6201" t="str">
            <v>Vida Ahorro Particular</v>
          </cell>
          <cell r="G6201" t="str">
            <v>Presupuesto</v>
          </cell>
        </row>
        <row r="6202">
          <cell r="A6202" t="str">
            <v>ICBA</v>
          </cell>
          <cell r="B6202">
            <v>202501</v>
          </cell>
          <cell r="D6202" t="str">
            <v>Vida Ganado</v>
          </cell>
          <cell r="G6202" t="str">
            <v>Presupuesto</v>
          </cell>
        </row>
        <row r="6203">
          <cell r="A6203" t="str">
            <v>ICBA</v>
          </cell>
          <cell r="B6203">
            <v>202501</v>
          </cell>
          <cell r="D6203" t="str">
            <v>Vida Riesgo Colectivo</v>
          </cell>
          <cell r="G6203" t="str">
            <v>Presupuesto</v>
          </cell>
        </row>
        <row r="6204">
          <cell r="A6204" t="str">
            <v>ICBA</v>
          </cell>
          <cell r="B6204">
            <v>202501</v>
          </cell>
          <cell r="D6204" t="str">
            <v>Vida Riesgo Particular</v>
          </cell>
          <cell r="G6204" t="str">
            <v>Presupuesto</v>
          </cell>
        </row>
        <row r="6205">
          <cell r="A6205" t="str">
            <v>ICBA</v>
          </cell>
          <cell r="B6205">
            <v>202502</v>
          </cell>
          <cell r="D6205" t="str">
            <v>--</v>
          </cell>
          <cell r="G6205" t="str">
            <v>Presupuesto</v>
          </cell>
        </row>
        <row r="6206">
          <cell r="A6206" t="str">
            <v>ICBA</v>
          </cell>
          <cell r="B6206">
            <v>202502</v>
          </cell>
          <cell r="D6206" t="str">
            <v>--</v>
          </cell>
          <cell r="G6206" t="str">
            <v>Presupuesto</v>
          </cell>
        </row>
        <row r="6207">
          <cell r="A6207" t="str">
            <v>ICBA</v>
          </cell>
          <cell r="B6207">
            <v>202502</v>
          </cell>
          <cell r="D6207" t="str">
            <v>--</v>
          </cell>
          <cell r="G6207" t="str">
            <v>Real</v>
          </cell>
        </row>
        <row r="6208">
          <cell r="A6208" t="str">
            <v>ICBA</v>
          </cell>
          <cell r="B6208">
            <v>202502</v>
          </cell>
          <cell r="D6208" t="str">
            <v>Arte</v>
          </cell>
          <cell r="G6208" t="str">
            <v>Presupuesto</v>
          </cell>
        </row>
        <row r="6209">
          <cell r="A6209" t="str">
            <v>ICBA</v>
          </cell>
          <cell r="B6209">
            <v>202502</v>
          </cell>
          <cell r="D6209" t="str">
            <v>Autos</v>
          </cell>
          <cell r="G6209" t="str">
            <v>Presupuesto</v>
          </cell>
        </row>
        <row r="6210">
          <cell r="A6210" t="str">
            <v>ICBA</v>
          </cell>
          <cell r="B6210">
            <v>202502</v>
          </cell>
          <cell r="D6210" t="str">
            <v>B2B2C</v>
          </cell>
          <cell r="G6210" t="str">
            <v>Presupuesto</v>
          </cell>
        </row>
        <row r="6211">
          <cell r="A6211" t="str">
            <v>ICBA</v>
          </cell>
          <cell r="B6211">
            <v>202502</v>
          </cell>
          <cell r="D6211" t="str">
            <v>Caución</v>
          </cell>
          <cell r="G6211" t="str">
            <v>Presupuesto</v>
          </cell>
        </row>
        <row r="6212">
          <cell r="A6212" t="str">
            <v>ICBA</v>
          </cell>
          <cell r="B6212">
            <v>202502</v>
          </cell>
          <cell r="D6212" t="str">
            <v>Crédito Nacional</v>
          </cell>
          <cell r="G6212" t="str">
            <v>Real</v>
          </cell>
        </row>
        <row r="6213">
          <cell r="A6213" t="str">
            <v>ICBA</v>
          </cell>
          <cell r="B6213">
            <v>202502</v>
          </cell>
          <cell r="D6213" t="str">
            <v>Crédito Internacional</v>
          </cell>
          <cell r="G6213" t="str">
            <v>Presupuesto</v>
          </cell>
        </row>
        <row r="6214">
          <cell r="A6214" t="str">
            <v>ICBA</v>
          </cell>
          <cell r="B6214">
            <v>202502</v>
          </cell>
          <cell r="D6214" t="str">
            <v>Crédito Internacional</v>
          </cell>
          <cell r="G6214" t="str">
            <v>Real</v>
          </cell>
        </row>
        <row r="6215">
          <cell r="A6215" t="str">
            <v>ICBA</v>
          </cell>
          <cell r="B6215">
            <v>202502</v>
          </cell>
          <cell r="D6215" t="str">
            <v>Crédito Nacional</v>
          </cell>
          <cell r="G6215" t="str">
            <v>Presupuesto</v>
          </cell>
        </row>
        <row r="6216">
          <cell r="A6216" t="str">
            <v>ICBA</v>
          </cell>
          <cell r="B6216">
            <v>202502</v>
          </cell>
          <cell r="D6216" t="str">
            <v>Eventos</v>
          </cell>
          <cell r="G6216" t="str">
            <v>Presupuesto</v>
          </cell>
        </row>
        <row r="6217">
          <cell r="A6217" t="str">
            <v>ICBA</v>
          </cell>
          <cell r="B6217">
            <v>202502</v>
          </cell>
          <cell r="D6217" t="str">
            <v>Flotas</v>
          </cell>
          <cell r="G6217" t="str">
            <v>Presupuesto</v>
          </cell>
        </row>
        <row r="6218">
          <cell r="A6218" t="str">
            <v>ICBA</v>
          </cell>
          <cell r="B6218">
            <v>202502</v>
          </cell>
          <cell r="D6218" t="str">
            <v>Hogar</v>
          </cell>
          <cell r="G6218" t="str">
            <v>Presupuesto</v>
          </cell>
        </row>
        <row r="6219">
          <cell r="A6219" t="str">
            <v>ICBA</v>
          </cell>
          <cell r="B6219">
            <v>202502</v>
          </cell>
          <cell r="D6219" t="str">
            <v>Ingeniería</v>
          </cell>
          <cell r="G6219" t="str">
            <v>Presupuesto</v>
          </cell>
        </row>
        <row r="6220">
          <cell r="A6220" t="str">
            <v>ICBA</v>
          </cell>
          <cell r="B6220">
            <v>202502</v>
          </cell>
          <cell r="D6220" t="str">
            <v>Inmobiliario</v>
          </cell>
          <cell r="G6220" t="str">
            <v>Presupuesto</v>
          </cell>
        </row>
        <row r="6221">
          <cell r="A6221" t="str">
            <v>ICBA</v>
          </cell>
          <cell r="B6221">
            <v>202502</v>
          </cell>
          <cell r="D6221" t="str">
            <v>Líneas Financieras</v>
          </cell>
          <cell r="G6221" t="str">
            <v>Presupuesto</v>
          </cell>
        </row>
        <row r="6222">
          <cell r="A6222" t="str">
            <v>ICBA</v>
          </cell>
          <cell r="B6222">
            <v>202502</v>
          </cell>
          <cell r="D6222" t="str">
            <v>Náutica</v>
          </cell>
          <cell r="G6222" t="str">
            <v>Presupuesto</v>
          </cell>
        </row>
        <row r="6223">
          <cell r="A6223" t="str">
            <v>ICBA</v>
          </cell>
          <cell r="B6223">
            <v>202502</v>
          </cell>
          <cell r="D6223" t="str">
            <v>Particulares Resto</v>
          </cell>
          <cell r="G6223" t="str">
            <v>Presupuesto</v>
          </cell>
        </row>
        <row r="6224">
          <cell r="A6224" t="str">
            <v>ICBA</v>
          </cell>
          <cell r="B6224">
            <v>202502</v>
          </cell>
          <cell r="D6224" t="str">
            <v>Property</v>
          </cell>
          <cell r="G6224" t="str">
            <v>Presupuesto</v>
          </cell>
        </row>
        <row r="6225">
          <cell r="A6225" t="str">
            <v>ICBA</v>
          </cell>
          <cell r="B6225">
            <v>202502</v>
          </cell>
          <cell r="D6225" t="str">
            <v>RC</v>
          </cell>
          <cell r="G6225" t="str">
            <v>Presupuesto</v>
          </cell>
        </row>
        <row r="6226">
          <cell r="A6226" t="str">
            <v>ICBA</v>
          </cell>
          <cell r="B6226">
            <v>202502</v>
          </cell>
          <cell r="D6226" t="str">
            <v>Resto de lineas</v>
          </cell>
          <cell r="G6226" t="str">
            <v>Presupuesto</v>
          </cell>
        </row>
        <row r="6227">
          <cell r="A6227" t="str">
            <v>ICBA</v>
          </cell>
          <cell r="B6227">
            <v>202502</v>
          </cell>
          <cell r="D6227" t="str">
            <v>Retirada</v>
          </cell>
          <cell r="G6227" t="str">
            <v>Presupuesto</v>
          </cell>
        </row>
        <row r="6228">
          <cell r="A6228" t="str">
            <v>ICBA</v>
          </cell>
          <cell r="B6228">
            <v>202502</v>
          </cell>
          <cell r="D6228" t="str">
            <v>Seguros Personales (No Vida) Colectivos</v>
          </cell>
          <cell r="G6228" t="str">
            <v>Presupuesto</v>
          </cell>
        </row>
        <row r="6229">
          <cell r="A6229" t="str">
            <v>ICBA</v>
          </cell>
          <cell r="B6229">
            <v>202502</v>
          </cell>
          <cell r="D6229" t="str">
            <v>Seguros Personales (No Vida) Particular</v>
          </cell>
          <cell r="G6229" t="str">
            <v>Presupuesto</v>
          </cell>
        </row>
        <row r="6230">
          <cell r="A6230" t="str">
            <v>ICBA</v>
          </cell>
          <cell r="B6230">
            <v>202502</v>
          </cell>
          <cell r="D6230" t="str">
            <v>Transporte</v>
          </cell>
          <cell r="G6230" t="str">
            <v>Presupuesto</v>
          </cell>
        </row>
        <row r="6231">
          <cell r="A6231" t="str">
            <v>ICBA</v>
          </cell>
          <cell r="B6231">
            <v>202502</v>
          </cell>
          <cell r="D6231" t="str">
            <v>Venta Cruzada</v>
          </cell>
          <cell r="G6231" t="str">
            <v>Presupuesto</v>
          </cell>
        </row>
        <row r="6232">
          <cell r="A6232" t="str">
            <v>ICBA</v>
          </cell>
          <cell r="B6232">
            <v>202502</v>
          </cell>
          <cell r="D6232" t="str">
            <v>Vida Ahorro Colectivo</v>
          </cell>
          <cell r="G6232" t="str">
            <v>Presupuesto</v>
          </cell>
        </row>
        <row r="6233">
          <cell r="A6233" t="str">
            <v>ICBA</v>
          </cell>
          <cell r="B6233">
            <v>202502</v>
          </cell>
          <cell r="D6233" t="str">
            <v>Vida Ahorro Particular</v>
          </cell>
          <cell r="G6233" t="str">
            <v>Presupuesto</v>
          </cell>
        </row>
        <row r="6234">
          <cell r="A6234" t="str">
            <v>ICBA</v>
          </cell>
          <cell r="B6234">
            <v>202502</v>
          </cell>
          <cell r="D6234" t="str">
            <v>Vida Ganado</v>
          </cell>
          <cell r="G6234" t="str">
            <v>Presupuesto</v>
          </cell>
        </row>
        <row r="6235">
          <cell r="A6235" t="str">
            <v>ICBA</v>
          </cell>
          <cell r="B6235">
            <v>202502</v>
          </cell>
          <cell r="D6235" t="str">
            <v>Vida Riesgo Colectivo</v>
          </cell>
          <cell r="G6235" t="str">
            <v>Presupuesto</v>
          </cell>
        </row>
        <row r="6236">
          <cell r="A6236" t="str">
            <v>ICBA</v>
          </cell>
          <cell r="B6236">
            <v>202502</v>
          </cell>
          <cell r="D6236" t="str">
            <v>Vida Riesgo Particular</v>
          </cell>
          <cell r="G6236" t="str">
            <v>Presupuesto</v>
          </cell>
        </row>
        <row r="6237">
          <cell r="A6237" t="str">
            <v>ICBA</v>
          </cell>
          <cell r="B6237">
            <v>202503</v>
          </cell>
          <cell r="D6237" t="str">
            <v>--</v>
          </cell>
          <cell r="G6237" t="str">
            <v>Presupuesto</v>
          </cell>
        </row>
        <row r="6238">
          <cell r="A6238" t="str">
            <v>ICBA</v>
          </cell>
          <cell r="B6238">
            <v>202503</v>
          </cell>
          <cell r="D6238" t="str">
            <v>--</v>
          </cell>
          <cell r="G6238" t="str">
            <v>Presupuesto</v>
          </cell>
        </row>
        <row r="6239">
          <cell r="A6239" t="str">
            <v>ICBA</v>
          </cell>
          <cell r="B6239">
            <v>202503</v>
          </cell>
          <cell r="D6239" t="str">
            <v>--</v>
          </cell>
          <cell r="G6239" t="str">
            <v>Real</v>
          </cell>
        </row>
        <row r="6240">
          <cell r="A6240" t="str">
            <v>ICBA</v>
          </cell>
          <cell r="B6240">
            <v>202503</v>
          </cell>
          <cell r="D6240" t="str">
            <v>Arte</v>
          </cell>
          <cell r="G6240" t="str">
            <v>Presupuesto</v>
          </cell>
        </row>
        <row r="6241">
          <cell r="A6241" t="str">
            <v>ICBA</v>
          </cell>
          <cell r="B6241">
            <v>202503</v>
          </cell>
          <cell r="D6241" t="str">
            <v>Autos</v>
          </cell>
          <cell r="G6241" t="str">
            <v>Presupuesto</v>
          </cell>
        </row>
        <row r="6242">
          <cell r="A6242" t="str">
            <v>ICBA</v>
          </cell>
          <cell r="B6242">
            <v>202503</v>
          </cell>
          <cell r="D6242" t="str">
            <v>B2B2C</v>
          </cell>
          <cell r="G6242" t="str">
            <v>Presupuesto</v>
          </cell>
        </row>
        <row r="6243">
          <cell r="A6243" t="str">
            <v>ICBA</v>
          </cell>
          <cell r="B6243">
            <v>202503</v>
          </cell>
          <cell r="D6243" t="str">
            <v>Caución</v>
          </cell>
          <cell r="G6243" t="str">
            <v>Presupuesto</v>
          </cell>
        </row>
        <row r="6244">
          <cell r="A6244" t="str">
            <v>ICBA</v>
          </cell>
          <cell r="B6244">
            <v>202503</v>
          </cell>
          <cell r="D6244" t="str">
            <v>Crédito Nacional</v>
          </cell>
          <cell r="G6244" t="str">
            <v>Real</v>
          </cell>
        </row>
        <row r="6245">
          <cell r="A6245" t="str">
            <v>ICBA</v>
          </cell>
          <cell r="B6245">
            <v>202503</v>
          </cell>
          <cell r="D6245" t="str">
            <v>Crédito Internacional</v>
          </cell>
          <cell r="G6245" t="str">
            <v>Presupuesto</v>
          </cell>
        </row>
        <row r="6246">
          <cell r="A6246" t="str">
            <v>ICBA</v>
          </cell>
          <cell r="B6246">
            <v>202503</v>
          </cell>
          <cell r="D6246" t="str">
            <v>Crédito Internacional</v>
          </cell>
          <cell r="G6246" t="str">
            <v>Real</v>
          </cell>
        </row>
        <row r="6247">
          <cell r="A6247" t="str">
            <v>ICBA</v>
          </cell>
          <cell r="B6247">
            <v>202503</v>
          </cell>
          <cell r="D6247" t="str">
            <v>Crédito Nacional</v>
          </cell>
          <cell r="G6247" t="str">
            <v>Presupuesto</v>
          </cell>
        </row>
        <row r="6248">
          <cell r="A6248" t="str">
            <v>ICBA</v>
          </cell>
          <cell r="B6248">
            <v>202503</v>
          </cell>
          <cell r="D6248" t="str">
            <v>Eventos</v>
          </cell>
          <cell r="G6248" t="str">
            <v>Presupuesto</v>
          </cell>
        </row>
        <row r="6249">
          <cell r="A6249" t="str">
            <v>ICBA</v>
          </cell>
          <cell r="B6249">
            <v>202503</v>
          </cell>
          <cell r="D6249" t="str">
            <v>Flotas</v>
          </cell>
          <cell r="G6249" t="str">
            <v>Presupuesto</v>
          </cell>
        </row>
        <row r="6250">
          <cell r="A6250" t="str">
            <v>ICBA</v>
          </cell>
          <cell r="B6250">
            <v>202503</v>
          </cell>
          <cell r="D6250" t="str">
            <v>Hogar</v>
          </cell>
          <cell r="G6250" t="str">
            <v>Presupuesto</v>
          </cell>
        </row>
        <row r="6251">
          <cell r="A6251" t="str">
            <v>ICBA</v>
          </cell>
          <cell r="B6251">
            <v>202503</v>
          </cell>
          <cell r="D6251" t="str">
            <v>Ingeniería</v>
          </cell>
          <cell r="G6251" t="str">
            <v>Presupuesto</v>
          </cell>
        </row>
        <row r="6252">
          <cell r="A6252" t="str">
            <v>ICBA</v>
          </cell>
          <cell r="B6252">
            <v>202503</v>
          </cell>
          <cell r="D6252" t="str">
            <v>Inmobiliario</v>
          </cell>
          <cell r="G6252" t="str">
            <v>Presupuesto</v>
          </cell>
        </row>
        <row r="6253">
          <cell r="A6253" t="str">
            <v>ICBA</v>
          </cell>
          <cell r="B6253">
            <v>202503</v>
          </cell>
          <cell r="D6253" t="str">
            <v>Líneas Financieras</v>
          </cell>
          <cell r="G6253" t="str">
            <v>Presupuesto</v>
          </cell>
        </row>
        <row r="6254">
          <cell r="A6254" t="str">
            <v>ICBA</v>
          </cell>
          <cell r="B6254">
            <v>202503</v>
          </cell>
          <cell r="D6254" t="str">
            <v>Náutica</v>
          </cell>
          <cell r="G6254" t="str">
            <v>Presupuesto</v>
          </cell>
        </row>
        <row r="6255">
          <cell r="A6255" t="str">
            <v>ICBA</v>
          </cell>
          <cell r="B6255">
            <v>202503</v>
          </cell>
          <cell r="D6255" t="str">
            <v>Particulares Resto</v>
          </cell>
          <cell r="G6255" t="str">
            <v>Presupuesto</v>
          </cell>
        </row>
        <row r="6256">
          <cell r="A6256" t="str">
            <v>ICBA</v>
          </cell>
          <cell r="B6256">
            <v>202503</v>
          </cell>
          <cell r="D6256" t="str">
            <v>Property</v>
          </cell>
          <cell r="G6256" t="str">
            <v>Presupuesto</v>
          </cell>
        </row>
        <row r="6257">
          <cell r="A6257" t="str">
            <v>ICBA</v>
          </cell>
          <cell r="B6257">
            <v>202503</v>
          </cell>
          <cell r="D6257" t="str">
            <v>RC</v>
          </cell>
          <cell r="G6257" t="str">
            <v>Presupuesto</v>
          </cell>
        </row>
        <row r="6258">
          <cell r="A6258" t="str">
            <v>ICBA</v>
          </cell>
          <cell r="B6258">
            <v>202503</v>
          </cell>
          <cell r="D6258" t="str">
            <v>Resto de lineas</v>
          </cell>
          <cell r="G6258" t="str">
            <v>Presupuesto</v>
          </cell>
        </row>
        <row r="6259">
          <cell r="A6259" t="str">
            <v>ICBA</v>
          </cell>
          <cell r="B6259">
            <v>202503</v>
          </cell>
          <cell r="D6259" t="str">
            <v>Retirada</v>
          </cell>
          <cell r="G6259" t="str">
            <v>Presupuesto</v>
          </cell>
        </row>
        <row r="6260">
          <cell r="A6260" t="str">
            <v>ICBA</v>
          </cell>
          <cell r="B6260">
            <v>202503</v>
          </cell>
          <cell r="D6260" t="str">
            <v>Seguros Personales (No Vida) Colectivos</v>
          </cell>
          <cell r="G6260" t="str">
            <v>Presupuesto</v>
          </cell>
        </row>
        <row r="6261">
          <cell r="A6261" t="str">
            <v>ICBA</v>
          </cell>
          <cell r="B6261">
            <v>202503</v>
          </cell>
          <cell r="D6261" t="str">
            <v>Seguros Personales (No Vida) Particular</v>
          </cell>
          <cell r="G6261" t="str">
            <v>Presupuesto</v>
          </cell>
        </row>
        <row r="6262">
          <cell r="A6262" t="str">
            <v>ICBA</v>
          </cell>
          <cell r="B6262">
            <v>202503</v>
          </cell>
          <cell r="D6262" t="str">
            <v>Transporte</v>
          </cell>
          <cell r="G6262" t="str">
            <v>Presupuesto</v>
          </cell>
        </row>
        <row r="6263">
          <cell r="A6263" t="str">
            <v>ICBA</v>
          </cell>
          <cell r="B6263">
            <v>202503</v>
          </cell>
          <cell r="D6263" t="str">
            <v>Venta Cruzada</v>
          </cell>
          <cell r="G6263" t="str">
            <v>Presupuesto</v>
          </cell>
        </row>
        <row r="6264">
          <cell r="A6264" t="str">
            <v>ICBA</v>
          </cell>
          <cell r="B6264">
            <v>202503</v>
          </cell>
          <cell r="D6264" t="str">
            <v>Venta Cruzada</v>
          </cell>
          <cell r="G6264" t="str">
            <v>Real</v>
          </cell>
        </row>
        <row r="6265">
          <cell r="A6265" t="str">
            <v>ICBA</v>
          </cell>
          <cell r="B6265">
            <v>202503</v>
          </cell>
          <cell r="D6265" t="str">
            <v>Vida Ahorro Colectivo</v>
          </cell>
          <cell r="G6265" t="str">
            <v>Presupuesto</v>
          </cell>
        </row>
        <row r="6266">
          <cell r="A6266" t="str">
            <v>ICBA</v>
          </cell>
          <cell r="B6266">
            <v>202503</v>
          </cell>
          <cell r="D6266" t="str">
            <v>Vida Ahorro Particular</v>
          </cell>
          <cell r="G6266" t="str">
            <v>Presupuesto</v>
          </cell>
        </row>
        <row r="6267">
          <cell r="A6267" t="str">
            <v>ICBA</v>
          </cell>
          <cell r="B6267">
            <v>202503</v>
          </cell>
          <cell r="D6267" t="str">
            <v>Vida Ganado</v>
          </cell>
          <cell r="G6267" t="str">
            <v>Presupuesto</v>
          </cell>
        </row>
        <row r="6268">
          <cell r="A6268" t="str">
            <v>ICBA</v>
          </cell>
          <cell r="B6268">
            <v>202503</v>
          </cell>
          <cell r="D6268" t="str">
            <v>Vida Riesgo Colectivo</v>
          </cell>
          <cell r="G6268" t="str">
            <v>Presupuesto</v>
          </cell>
        </row>
        <row r="6269">
          <cell r="A6269" t="str">
            <v>ICBA</v>
          </cell>
          <cell r="B6269">
            <v>202503</v>
          </cell>
          <cell r="D6269" t="str">
            <v>Vida Riesgo Particular</v>
          </cell>
          <cell r="G6269" t="str">
            <v>Presupuesto</v>
          </cell>
        </row>
        <row r="6270">
          <cell r="A6270" t="str">
            <v>ICBA</v>
          </cell>
          <cell r="B6270">
            <v>202504</v>
          </cell>
          <cell r="D6270" t="str">
            <v>--</v>
          </cell>
          <cell r="G6270" t="str">
            <v>Presupuesto</v>
          </cell>
        </row>
        <row r="6271">
          <cell r="A6271" t="str">
            <v>ICBA</v>
          </cell>
          <cell r="B6271">
            <v>202504</v>
          </cell>
          <cell r="D6271" t="str">
            <v>--</v>
          </cell>
          <cell r="G6271" t="str">
            <v>Presupuesto</v>
          </cell>
        </row>
        <row r="6272">
          <cell r="A6272" t="str">
            <v>ICBA</v>
          </cell>
          <cell r="B6272">
            <v>202504</v>
          </cell>
          <cell r="D6272" t="str">
            <v>--</v>
          </cell>
          <cell r="G6272" t="str">
            <v>Real</v>
          </cell>
        </row>
        <row r="6273">
          <cell r="A6273" t="str">
            <v>ICBA</v>
          </cell>
          <cell r="B6273">
            <v>202504</v>
          </cell>
          <cell r="D6273" t="str">
            <v>Arte</v>
          </cell>
          <cell r="G6273" t="str">
            <v>Presupuesto</v>
          </cell>
        </row>
        <row r="6274">
          <cell r="A6274" t="str">
            <v>ICBA</v>
          </cell>
          <cell r="B6274">
            <v>202504</v>
          </cell>
          <cell r="D6274" t="str">
            <v>Autos</v>
          </cell>
          <cell r="G6274" t="str">
            <v>Presupuesto</v>
          </cell>
        </row>
        <row r="6275">
          <cell r="A6275" t="str">
            <v>ICBA</v>
          </cell>
          <cell r="B6275">
            <v>202504</v>
          </cell>
          <cell r="D6275" t="str">
            <v>B2B2C</v>
          </cell>
          <cell r="G6275" t="str">
            <v>Presupuesto</v>
          </cell>
        </row>
        <row r="6276">
          <cell r="A6276" t="str">
            <v>ICBA</v>
          </cell>
          <cell r="B6276">
            <v>202504</v>
          </cell>
          <cell r="D6276" t="str">
            <v>Caución</v>
          </cell>
          <cell r="G6276" t="str">
            <v>Presupuesto</v>
          </cell>
        </row>
        <row r="6277">
          <cell r="A6277" t="str">
            <v>ICBA</v>
          </cell>
          <cell r="B6277">
            <v>202504</v>
          </cell>
          <cell r="D6277" t="str">
            <v>Crédito Nacional</v>
          </cell>
          <cell r="G6277" t="str">
            <v>Real</v>
          </cell>
        </row>
        <row r="6278">
          <cell r="A6278" t="str">
            <v>ICBA</v>
          </cell>
          <cell r="B6278">
            <v>202504</v>
          </cell>
          <cell r="D6278" t="str">
            <v>Crédito Internacional</v>
          </cell>
          <cell r="G6278" t="str">
            <v>Presupuesto</v>
          </cell>
        </row>
        <row r="6279">
          <cell r="A6279" t="str">
            <v>ICBA</v>
          </cell>
          <cell r="B6279">
            <v>202504</v>
          </cell>
          <cell r="D6279" t="str">
            <v>Crédito Internacional</v>
          </cell>
          <cell r="G6279" t="str">
            <v>Real</v>
          </cell>
        </row>
        <row r="6280">
          <cell r="A6280" t="str">
            <v>ICBA</v>
          </cell>
          <cell r="B6280">
            <v>202504</v>
          </cell>
          <cell r="D6280" t="str">
            <v>Crédito Nacional</v>
          </cell>
          <cell r="G6280" t="str">
            <v>Presupuesto</v>
          </cell>
        </row>
        <row r="6281">
          <cell r="A6281" t="str">
            <v>ICBA</v>
          </cell>
          <cell r="B6281">
            <v>202504</v>
          </cell>
          <cell r="D6281" t="str">
            <v>Eventos</v>
          </cell>
          <cell r="G6281" t="str">
            <v>Presupuesto</v>
          </cell>
        </row>
        <row r="6282">
          <cell r="A6282" t="str">
            <v>ICBA</v>
          </cell>
          <cell r="B6282">
            <v>202504</v>
          </cell>
          <cell r="D6282" t="str">
            <v>Flotas</v>
          </cell>
          <cell r="G6282" t="str">
            <v>Presupuesto</v>
          </cell>
        </row>
        <row r="6283">
          <cell r="A6283" t="str">
            <v>ICBA</v>
          </cell>
          <cell r="B6283">
            <v>202504</v>
          </cell>
          <cell r="D6283" t="str">
            <v>Hogar</v>
          </cell>
          <cell r="G6283" t="str">
            <v>Presupuesto</v>
          </cell>
        </row>
        <row r="6284">
          <cell r="A6284" t="str">
            <v>ICBA</v>
          </cell>
          <cell r="B6284">
            <v>202504</v>
          </cell>
          <cell r="D6284" t="str">
            <v>Ingeniería</v>
          </cell>
          <cell r="G6284" t="str">
            <v>Presupuesto</v>
          </cell>
        </row>
        <row r="6285">
          <cell r="A6285" t="str">
            <v>ICBA</v>
          </cell>
          <cell r="B6285">
            <v>202504</v>
          </cell>
          <cell r="D6285" t="str">
            <v>Inmobiliario</v>
          </cell>
          <cell r="G6285" t="str">
            <v>Presupuesto</v>
          </cell>
        </row>
        <row r="6286">
          <cell r="A6286" t="str">
            <v>ICBA</v>
          </cell>
          <cell r="B6286">
            <v>202504</v>
          </cell>
          <cell r="D6286" t="str">
            <v>Líneas Financieras</v>
          </cell>
          <cell r="G6286" t="str">
            <v>Presupuesto</v>
          </cell>
        </row>
        <row r="6287">
          <cell r="A6287" t="str">
            <v>ICBA</v>
          </cell>
          <cell r="B6287">
            <v>202504</v>
          </cell>
          <cell r="D6287" t="str">
            <v>Náutica</v>
          </cell>
          <cell r="G6287" t="str">
            <v>Presupuesto</v>
          </cell>
        </row>
        <row r="6288">
          <cell r="A6288" t="str">
            <v>ICBA</v>
          </cell>
          <cell r="B6288">
            <v>202504</v>
          </cell>
          <cell r="D6288" t="str">
            <v>Particulares Resto</v>
          </cell>
          <cell r="G6288" t="str">
            <v>Presupuesto</v>
          </cell>
        </row>
        <row r="6289">
          <cell r="A6289" t="str">
            <v>ICBA</v>
          </cell>
          <cell r="B6289">
            <v>202504</v>
          </cell>
          <cell r="D6289" t="str">
            <v>Property</v>
          </cell>
          <cell r="G6289" t="str">
            <v>Presupuesto</v>
          </cell>
        </row>
        <row r="6290">
          <cell r="A6290" t="str">
            <v>ICBA</v>
          </cell>
          <cell r="B6290">
            <v>202504</v>
          </cell>
          <cell r="D6290" t="str">
            <v>RC</v>
          </cell>
          <cell r="G6290" t="str">
            <v>Presupuesto</v>
          </cell>
        </row>
        <row r="6291">
          <cell r="A6291" t="str">
            <v>ICBA</v>
          </cell>
          <cell r="B6291">
            <v>202504</v>
          </cell>
          <cell r="D6291" t="str">
            <v>Resto de lineas</v>
          </cell>
          <cell r="G6291" t="str">
            <v>Presupuesto</v>
          </cell>
        </row>
        <row r="6292">
          <cell r="A6292" t="str">
            <v>ICBA</v>
          </cell>
          <cell r="B6292">
            <v>202504</v>
          </cell>
          <cell r="D6292" t="str">
            <v>Retirada</v>
          </cell>
          <cell r="G6292" t="str">
            <v>Presupuesto</v>
          </cell>
        </row>
        <row r="6293">
          <cell r="A6293" t="str">
            <v>ICBA</v>
          </cell>
          <cell r="B6293">
            <v>202504</v>
          </cell>
          <cell r="D6293" t="str">
            <v>Seguros Personales (No Vida) Colectivos</v>
          </cell>
          <cell r="G6293" t="str">
            <v>Presupuesto</v>
          </cell>
        </row>
        <row r="6294">
          <cell r="A6294" t="str">
            <v>ICBA</v>
          </cell>
          <cell r="B6294">
            <v>202504</v>
          </cell>
          <cell r="D6294" t="str">
            <v>Seguros Personales (No Vida) Particular</v>
          </cell>
          <cell r="G6294" t="str">
            <v>Presupuesto</v>
          </cell>
        </row>
        <row r="6295">
          <cell r="A6295" t="str">
            <v>ICBA</v>
          </cell>
          <cell r="B6295">
            <v>202504</v>
          </cell>
          <cell r="D6295" t="str">
            <v>Transporte</v>
          </cell>
          <cell r="G6295" t="str">
            <v>Presupuesto</v>
          </cell>
        </row>
        <row r="6296">
          <cell r="A6296" t="str">
            <v>ICBA</v>
          </cell>
          <cell r="B6296">
            <v>202504</v>
          </cell>
          <cell r="D6296" t="str">
            <v>Venta Cruzada</v>
          </cell>
          <cell r="G6296" t="str">
            <v>Presupuesto</v>
          </cell>
        </row>
        <row r="6297">
          <cell r="A6297" t="str">
            <v>ICBA</v>
          </cell>
          <cell r="B6297">
            <v>202504</v>
          </cell>
          <cell r="D6297" t="str">
            <v>Venta Cruzada</v>
          </cell>
          <cell r="G6297" t="str">
            <v>Real</v>
          </cell>
        </row>
        <row r="6298">
          <cell r="A6298" t="str">
            <v>ICBA</v>
          </cell>
          <cell r="B6298">
            <v>202504</v>
          </cell>
          <cell r="D6298" t="str">
            <v>Vida Ahorro Colectivo</v>
          </cell>
          <cell r="G6298" t="str">
            <v>Presupuesto</v>
          </cell>
        </row>
        <row r="6299">
          <cell r="A6299" t="str">
            <v>ICBA</v>
          </cell>
          <cell r="B6299">
            <v>202504</v>
          </cell>
          <cell r="D6299" t="str">
            <v>Vida Ahorro Particular</v>
          </cell>
          <cell r="G6299" t="str">
            <v>Presupuesto</v>
          </cell>
        </row>
        <row r="6300">
          <cell r="A6300" t="str">
            <v>ICBA</v>
          </cell>
          <cell r="B6300">
            <v>202504</v>
          </cell>
          <cell r="D6300" t="str">
            <v>Vida Ganado</v>
          </cell>
          <cell r="G6300" t="str">
            <v>Presupuesto</v>
          </cell>
        </row>
        <row r="6301">
          <cell r="A6301" t="str">
            <v>ICBA</v>
          </cell>
          <cell r="B6301">
            <v>202504</v>
          </cell>
          <cell r="D6301" t="str">
            <v>Vida Riesgo Colectivo</v>
          </cell>
          <cell r="G6301" t="str">
            <v>Presupuesto</v>
          </cell>
        </row>
        <row r="6302">
          <cell r="A6302" t="str">
            <v>ICBA</v>
          </cell>
          <cell r="B6302">
            <v>202504</v>
          </cell>
          <cell r="D6302" t="str">
            <v>Vida Riesgo Particular</v>
          </cell>
          <cell r="G6302" t="str">
            <v>Presupuesto</v>
          </cell>
        </row>
        <row r="6303">
          <cell r="A6303" t="str">
            <v>ICBA</v>
          </cell>
          <cell r="B6303">
            <v>202505</v>
          </cell>
          <cell r="D6303" t="str">
            <v>--</v>
          </cell>
          <cell r="G6303" t="str">
            <v>Presupuesto</v>
          </cell>
        </row>
        <row r="6304">
          <cell r="A6304" t="str">
            <v>ICBA</v>
          </cell>
          <cell r="B6304">
            <v>202505</v>
          </cell>
          <cell r="D6304" t="str">
            <v>--</v>
          </cell>
          <cell r="G6304" t="str">
            <v>Presupuesto</v>
          </cell>
        </row>
        <row r="6305">
          <cell r="A6305" t="str">
            <v>ICBA</v>
          </cell>
          <cell r="B6305">
            <v>202505</v>
          </cell>
          <cell r="D6305" t="str">
            <v>--</v>
          </cell>
          <cell r="G6305" t="str">
            <v>Real</v>
          </cell>
        </row>
        <row r="6306">
          <cell r="A6306" t="str">
            <v>ICBA</v>
          </cell>
          <cell r="B6306">
            <v>202505</v>
          </cell>
          <cell r="D6306" t="str">
            <v>Arte</v>
          </cell>
          <cell r="G6306" t="str">
            <v>Presupuesto</v>
          </cell>
        </row>
        <row r="6307">
          <cell r="A6307" t="str">
            <v>ICBA</v>
          </cell>
          <cell r="B6307">
            <v>202505</v>
          </cell>
          <cell r="D6307" t="str">
            <v>Autos</v>
          </cell>
          <cell r="G6307" t="str">
            <v>Presupuesto</v>
          </cell>
        </row>
        <row r="6308">
          <cell r="A6308" t="str">
            <v>ICBA</v>
          </cell>
          <cell r="B6308">
            <v>202505</v>
          </cell>
          <cell r="D6308" t="str">
            <v>B2B2C</v>
          </cell>
          <cell r="G6308" t="str">
            <v>Presupuesto</v>
          </cell>
        </row>
        <row r="6309">
          <cell r="A6309" t="str">
            <v>ICBA</v>
          </cell>
          <cell r="B6309">
            <v>202505</v>
          </cell>
          <cell r="D6309" t="str">
            <v>Caución</v>
          </cell>
          <cell r="G6309" t="str">
            <v>Presupuesto</v>
          </cell>
        </row>
        <row r="6310">
          <cell r="A6310" t="str">
            <v>ICBA</v>
          </cell>
          <cell r="B6310">
            <v>202505</v>
          </cell>
          <cell r="D6310" t="str">
            <v>Crédito Nacional</v>
          </cell>
          <cell r="G6310" t="str">
            <v>Real</v>
          </cell>
        </row>
        <row r="6311">
          <cell r="A6311" t="str">
            <v>ICBA</v>
          </cell>
          <cell r="B6311">
            <v>202505</v>
          </cell>
          <cell r="D6311" t="str">
            <v>Crédito Internacional</v>
          </cell>
          <cell r="G6311" t="str">
            <v>Presupuesto</v>
          </cell>
        </row>
        <row r="6312">
          <cell r="A6312" t="str">
            <v>ICBA</v>
          </cell>
          <cell r="B6312">
            <v>202505</v>
          </cell>
          <cell r="D6312" t="str">
            <v>Crédito Internacional</v>
          </cell>
          <cell r="G6312" t="str">
            <v>Real</v>
          </cell>
        </row>
        <row r="6313">
          <cell r="A6313" t="str">
            <v>ICBA</v>
          </cell>
          <cell r="B6313">
            <v>202505</v>
          </cell>
          <cell r="D6313" t="str">
            <v>Crédito Nacional</v>
          </cell>
          <cell r="G6313" t="str">
            <v>Presupuesto</v>
          </cell>
        </row>
        <row r="6314">
          <cell r="A6314" t="str">
            <v>ICBA</v>
          </cell>
          <cell r="B6314">
            <v>202505</v>
          </cell>
          <cell r="D6314" t="str">
            <v>Eventos</v>
          </cell>
          <cell r="G6314" t="str">
            <v>Presupuesto</v>
          </cell>
        </row>
        <row r="6315">
          <cell r="A6315" t="str">
            <v>ICBA</v>
          </cell>
          <cell r="B6315">
            <v>202505</v>
          </cell>
          <cell r="D6315" t="str">
            <v>Flotas</v>
          </cell>
          <cell r="G6315" t="str">
            <v>Presupuesto</v>
          </cell>
        </row>
        <row r="6316">
          <cell r="A6316" t="str">
            <v>ICBA</v>
          </cell>
          <cell r="B6316">
            <v>202505</v>
          </cell>
          <cell r="D6316" t="str">
            <v>Hogar</v>
          </cell>
          <cell r="G6316" t="str">
            <v>Presupuesto</v>
          </cell>
        </row>
        <row r="6317">
          <cell r="A6317" t="str">
            <v>ICBA</v>
          </cell>
          <cell r="B6317">
            <v>202505</v>
          </cell>
          <cell r="D6317" t="str">
            <v>Ingeniería</v>
          </cell>
          <cell r="G6317" t="str">
            <v>Presupuesto</v>
          </cell>
        </row>
        <row r="6318">
          <cell r="A6318" t="str">
            <v>ICBA</v>
          </cell>
          <cell r="B6318">
            <v>202505</v>
          </cell>
          <cell r="D6318" t="str">
            <v>Inmobiliario</v>
          </cell>
          <cell r="G6318" t="str">
            <v>Presupuesto</v>
          </cell>
        </row>
        <row r="6319">
          <cell r="A6319" t="str">
            <v>ICBA</v>
          </cell>
          <cell r="B6319">
            <v>202505</v>
          </cell>
          <cell r="D6319" t="str">
            <v>Líneas Financieras</v>
          </cell>
          <cell r="G6319" t="str">
            <v>Presupuesto</v>
          </cell>
        </row>
        <row r="6320">
          <cell r="A6320" t="str">
            <v>ICBA</v>
          </cell>
          <cell r="B6320">
            <v>202505</v>
          </cell>
          <cell r="D6320" t="str">
            <v>Náutica</v>
          </cell>
          <cell r="G6320" t="str">
            <v>Presupuesto</v>
          </cell>
        </row>
        <row r="6321">
          <cell r="A6321" t="str">
            <v>ICBA</v>
          </cell>
          <cell r="B6321">
            <v>202505</v>
          </cell>
          <cell r="D6321" t="str">
            <v>Particulares Resto</v>
          </cell>
          <cell r="G6321" t="str">
            <v>Presupuesto</v>
          </cell>
        </row>
        <row r="6322">
          <cell r="A6322" t="str">
            <v>ICBA</v>
          </cell>
          <cell r="B6322">
            <v>202505</v>
          </cell>
          <cell r="D6322" t="str">
            <v>Property</v>
          </cell>
          <cell r="G6322" t="str">
            <v>Presupuesto</v>
          </cell>
        </row>
        <row r="6323">
          <cell r="A6323" t="str">
            <v>ICBA</v>
          </cell>
          <cell r="B6323">
            <v>202505</v>
          </cell>
          <cell r="D6323" t="str">
            <v>RC</v>
          </cell>
          <cell r="G6323" t="str">
            <v>Presupuesto</v>
          </cell>
        </row>
        <row r="6324">
          <cell r="A6324" t="str">
            <v>ICBA</v>
          </cell>
          <cell r="B6324">
            <v>202505</v>
          </cell>
          <cell r="D6324" t="str">
            <v>Resto de lineas</v>
          </cell>
          <cell r="G6324" t="str">
            <v>Presupuesto</v>
          </cell>
        </row>
        <row r="6325">
          <cell r="A6325" t="str">
            <v>ICBA</v>
          </cell>
          <cell r="B6325">
            <v>202505</v>
          </cell>
          <cell r="D6325" t="str">
            <v>Retirada</v>
          </cell>
          <cell r="G6325" t="str">
            <v>Presupuesto</v>
          </cell>
        </row>
        <row r="6326">
          <cell r="A6326" t="str">
            <v>ICBA</v>
          </cell>
          <cell r="B6326">
            <v>202505</v>
          </cell>
          <cell r="D6326" t="str">
            <v>Seguros Personales (No Vida) Colectivos</v>
          </cell>
          <cell r="G6326" t="str">
            <v>Presupuesto</v>
          </cell>
        </row>
        <row r="6327">
          <cell r="A6327" t="str">
            <v>ICBA</v>
          </cell>
          <cell r="B6327">
            <v>202505</v>
          </cell>
          <cell r="D6327" t="str">
            <v>Seguros Personales (No Vida) Particular</v>
          </cell>
          <cell r="G6327" t="str">
            <v>Presupuesto</v>
          </cell>
        </row>
        <row r="6328">
          <cell r="A6328" t="str">
            <v>ICBA</v>
          </cell>
          <cell r="B6328">
            <v>202505</v>
          </cell>
          <cell r="D6328" t="str">
            <v>Transporte</v>
          </cell>
          <cell r="G6328" t="str">
            <v>Presupuesto</v>
          </cell>
        </row>
        <row r="6329">
          <cell r="A6329" t="str">
            <v>ICBA</v>
          </cell>
          <cell r="B6329">
            <v>202505</v>
          </cell>
          <cell r="D6329" t="str">
            <v>Venta Cruzada</v>
          </cell>
          <cell r="G6329" t="str">
            <v>Presupuesto</v>
          </cell>
        </row>
        <row r="6330">
          <cell r="A6330" t="str">
            <v>ICBA</v>
          </cell>
          <cell r="B6330">
            <v>202505</v>
          </cell>
          <cell r="D6330" t="str">
            <v>Venta Cruzada</v>
          </cell>
          <cell r="G6330" t="str">
            <v>Real</v>
          </cell>
        </row>
        <row r="6331">
          <cell r="A6331" t="str">
            <v>ICBA</v>
          </cell>
          <cell r="B6331">
            <v>202505</v>
          </cell>
          <cell r="D6331" t="str">
            <v>Vida Ahorro Colectivo</v>
          </cell>
          <cell r="G6331" t="str">
            <v>Presupuesto</v>
          </cell>
        </row>
        <row r="6332">
          <cell r="A6332" t="str">
            <v>ICBA</v>
          </cell>
          <cell r="B6332">
            <v>202505</v>
          </cell>
          <cell r="D6332" t="str">
            <v>Vida Ahorro Particular</v>
          </cell>
          <cell r="G6332" t="str">
            <v>Presupuesto</v>
          </cell>
        </row>
        <row r="6333">
          <cell r="A6333" t="str">
            <v>ICBA</v>
          </cell>
          <cell r="B6333">
            <v>202505</v>
          </cell>
          <cell r="D6333" t="str">
            <v>Vida Ganado</v>
          </cell>
          <cell r="G6333" t="str">
            <v>Presupuesto</v>
          </cell>
        </row>
        <row r="6334">
          <cell r="A6334" t="str">
            <v>ICBA</v>
          </cell>
          <cell r="B6334">
            <v>202505</v>
          </cell>
          <cell r="D6334" t="str">
            <v>Vida Riesgo Colectivo</v>
          </cell>
          <cell r="G6334" t="str">
            <v>Presupuesto</v>
          </cell>
        </row>
        <row r="6335">
          <cell r="A6335" t="str">
            <v>ICBA</v>
          </cell>
          <cell r="B6335">
            <v>202505</v>
          </cell>
          <cell r="D6335" t="str">
            <v>Vida Riesgo Particular</v>
          </cell>
          <cell r="G6335" t="str">
            <v>Presupuesto</v>
          </cell>
        </row>
        <row r="6336">
          <cell r="A6336" t="str">
            <v>ICBA</v>
          </cell>
          <cell r="B6336">
            <v>202506</v>
          </cell>
          <cell r="D6336" t="str">
            <v>--</v>
          </cell>
          <cell r="G6336" t="str">
            <v>Presupuesto</v>
          </cell>
        </row>
        <row r="6337">
          <cell r="A6337" t="str">
            <v>ICBA</v>
          </cell>
          <cell r="B6337">
            <v>202506</v>
          </cell>
          <cell r="D6337" t="str">
            <v>--</v>
          </cell>
          <cell r="G6337" t="str">
            <v>Presupuesto</v>
          </cell>
        </row>
        <row r="6338">
          <cell r="A6338" t="str">
            <v>ICBA</v>
          </cell>
          <cell r="B6338">
            <v>202506</v>
          </cell>
          <cell r="D6338" t="str">
            <v>--</v>
          </cell>
          <cell r="G6338" t="str">
            <v>Real</v>
          </cell>
        </row>
        <row r="6339">
          <cell r="A6339" t="str">
            <v>ICBA</v>
          </cell>
          <cell r="B6339">
            <v>202506</v>
          </cell>
          <cell r="D6339" t="str">
            <v>Arte</v>
          </cell>
          <cell r="G6339" t="str">
            <v>Presupuesto</v>
          </cell>
        </row>
        <row r="6340">
          <cell r="A6340" t="str">
            <v>ICBA</v>
          </cell>
          <cell r="B6340">
            <v>202506</v>
          </cell>
          <cell r="D6340" t="str">
            <v>Autos</v>
          </cell>
          <cell r="G6340" t="str">
            <v>Presupuesto</v>
          </cell>
        </row>
        <row r="6341">
          <cell r="A6341" t="str">
            <v>ICBA</v>
          </cell>
          <cell r="B6341">
            <v>202506</v>
          </cell>
          <cell r="D6341" t="str">
            <v>B2B2C</v>
          </cell>
          <cell r="G6341" t="str">
            <v>Presupuesto</v>
          </cell>
        </row>
        <row r="6342">
          <cell r="A6342" t="str">
            <v>ICBA</v>
          </cell>
          <cell r="B6342">
            <v>202506</v>
          </cell>
          <cell r="D6342" t="str">
            <v>Caución</v>
          </cell>
          <cell r="G6342" t="str">
            <v>Presupuesto</v>
          </cell>
        </row>
        <row r="6343">
          <cell r="A6343" t="str">
            <v>ICBA</v>
          </cell>
          <cell r="B6343">
            <v>202506</v>
          </cell>
          <cell r="D6343" t="str">
            <v>Crédito Nacional</v>
          </cell>
          <cell r="G6343" t="str">
            <v>Real</v>
          </cell>
        </row>
        <row r="6344">
          <cell r="A6344" t="str">
            <v>ICBA</v>
          </cell>
          <cell r="B6344">
            <v>202506</v>
          </cell>
          <cell r="D6344" t="str">
            <v>Crédito Internacional</v>
          </cell>
          <cell r="G6344" t="str">
            <v>Presupuesto</v>
          </cell>
        </row>
        <row r="6345">
          <cell r="A6345" t="str">
            <v>ICBA</v>
          </cell>
          <cell r="B6345">
            <v>202506</v>
          </cell>
          <cell r="D6345" t="str">
            <v>Crédito Internacional</v>
          </cell>
          <cell r="G6345" t="str">
            <v>Real</v>
          </cell>
        </row>
        <row r="6346">
          <cell r="A6346" t="str">
            <v>ICBA</v>
          </cell>
          <cell r="B6346">
            <v>202506</v>
          </cell>
          <cell r="D6346" t="str">
            <v>Crédito Nacional</v>
          </cell>
          <cell r="G6346" t="str">
            <v>Presupuesto</v>
          </cell>
        </row>
        <row r="6347">
          <cell r="A6347" t="str">
            <v>ICBA</v>
          </cell>
          <cell r="B6347">
            <v>202506</v>
          </cell>
          <cell r="D6347" t="str">
            <v>Eventos</v>
          </cell>
          <cell r="G6347" t="str">
            <v>Presupuesto</v>
          </cell>
        </row>
        <row r="6348">
          <cell r="A6348" t="str">
            <v>ICBA</v>
          </cell>
          <cell r="B6348">
            <v>202506</v>
          </cell>
          <cell r="D6348" t="str">
            <v>Flotas</v>
          </cell>
          <cell r="G6348" t="str">
            <v>Presupuesto</v>
          </cell>
        </row>
        <row r="6349">
          <cell r="A6349" t="str">
            <v>ICBA</v>
          </cell>
          <cell r="B6349">
            <v>202506</v>
          </cell>
          <cell r="D6349" t="str">
            <v>Hogar</v>
          </cell>
          <cell r="G6349" t="str">
            <v>Presupuesto</v>
          </cell>
        </row>
        <row r="6350">
          <cell r="A6350" t="str">
            <v>ICBA</v>
          </cell>
          <cell r="B6350">
            <v>202506</v>
          </cell>
          <cell r="D6350" t="str">
            <v>Ingeniería</v>
          </cell>
          <cell r="G6350" t="str">
            <v>Presupuesto</v>
          </cell>
        </row>
        <row r="6351">
          <cell r="A6351" t="str">
            <v>ICBA</v>
          </cell>
          <cell r="B6351">
            <v>202506</v>
          </cell>
          <cell r="D6351" t="str">
            <v>Inmobiliario</v>
          </cell>
          <cell r="G6351" t="str">
            <v>Presupuesto</v>
          </cell>
        </row>
        <row r="6352">
          <cell r="A6352" t="str">
            <v>ICBA</v>
          </cell>
          <cell r="B6352">
            <v>202506</v>
          </cell>
          <cell r="D6352" t="str">
            <v>Líneas Financieras</v>
          </cell>
          <cell r="G6352" t="str">
            <v>Presupuesto</v>
          </cell>
        </row>
        <row r="6353">
          <cell r="A6353" t="str">
            <v>ICBA</v>
          </cell>
          <cell r="B6353">
            <v>202506</v>
          </cell>
          <cell r="D6353" t="str">
            <v>Náutica</v>
          </cell>
          <cell r="G6353" t="str">
            <v>Presupuesto</v>
          </cell>
        </row>
        <row r="6354">
          <cell r="A6354" t="str">
            <v>ICBA</v>
          </cell>
          <cell r="B6354">
            <v>202506</v>
          </cell>
          <cell r="D6354" t="str">
            <v>Particulares Resto</v>
          </cell>
          <cell r="G6354" t="str">
            <v>Presupuesto</v>
          </cell>
        </row>
        <row r="6355">
          <cell r="A6355" t="str">
            <v>ICBA</v>
          </cell>
          <cell r="B6355">
            <v>202506</v>
          </cell>
          <cell r="D6355" t="str">
            <v>Property</v>
          </cell>
          <cell r="G6355" t="str">
            <v>Presupuesto</v>
          </cell>
        </row>
        <row r="6356">
          <cell r="A6356" t="str">
            <v>ICBA</v>
          </cell>
          <cell r="B6356">
            <v>202506</v>
          </cell>
          <cell r="D6356" t="str">
            <v>RC</v>
          </cell>
          <cell r="G6356" t="str">
            <v>Presupuesto</v>
          </cell>
        </row>
        <row r="6357">
          <cell r="A6357" t="str">
            <v>ICBA</v>
          </cell>
          <cell r="B6357">
            <v>202506</v>
          </cell>
          <cell r="D6357" t="str">
            <v>Resto de lineas</v>
          </cell>
          <cell r="G6357" t="str">
            <v>Presupuesto</v>
          </cell>
        </row>
        <row r="6358">
          <cell r="A6358" t="str">
            <v>ICBA</v>
          </cell>
          <cell r="B6358">
            <v>202506</v>
          </cell>
          <cell r="D6358" t="str">
            <v>Retirada</v>
          </cell>
          <cell r="G6358" t="str">
            <v>Presupuesto</v>
          </cell>
        </row>
        <row r="6359">
          <cell r="A6359" t="str">
            <v>ICBA</v>
          </cell>
          <cell r="B6359">
            <v>202506</v>
          </cell>
          <cell r="D6359" t="str">
            <v>Seguros Personales (No Vida) Colectivos</v>
          </cell>
          <cell r="G6359" t="str">
            <v>Presupuesto</v>
          </cell>
        </row>
        <row r="6360">
          <cell r="A6360" t="str">
            <v>ICBA</v>
          </cell>
          <cell r="B6360">
            <v>202506</v>
          </cell>
          <cell r="D6360" t="str">
            <v>Seguros Personales (No Vida) Particular</v>
          </cell>
          <cell r="G6360" t="str">
            <v>Presupuesto</v>
          </cell>
        </row>
        <row r="6361">
          <cell r="A6361" t="str">
            <v>ICBA</v>
          </cell>
          <cell r="B6361">
            <v>202506</v>
          </cell>
          <cell r="D6361" t="str">
            <v>Transporte</v>
          </cell>
          <cell r="G6361" t="str">
            <v>Presupuesto</v>
          </cell>
        </row>
        <row r="6362">
          <cell r="A6362" t="str">
            <v>ICBA</v>
          </cell>
          <cell r="B6362">
            <v>202506</v>
          </cell>
          <cell r="D6362" t="str">
            <v>Venta Cruzada</v>
          </cell>
          <cell r="G6362" t="str">
            <v>Presupuesto</v>
          </cell>
        </row>
        <row r="6363">
          <cell r="A6363" t="str">
            <v>ICBA</v>
          </cell>
          <cell r="B6363">
            <v>202506</v>
          </cell>
          <cell r="D6363" t="str">
            <v>Venta Cruzada</v>
          </cell>
          <cell r="G6363" t="str">
            <v>Real</v>
          </cell>
        </row>
        <row r="6364">
          <cell r="A6364" t="str">
            <v>ICBA</v>
          </cell>
          <cell r="B6364">
            <v>202506</v>
          </cell>
          <cell r="D6364" t="str">
            <v>Vida Ahorro Colectivo</v>
          </cell>
          <cell r="G6364" t="str">
            <v>Presupuesto</v>
          </cell>
        </row>
        <row r="6365">
          <cell r="A6365" t="str">
            <v>ICBA</v>
          </cell>
          <cell r="B6365">
            <v>202506</v>
          </cell>
          <cell r="D6365" t="str">
            <v>Vida Ahorro Particular</v>
          </cell>
          <cell r="G6365" t="str">
            <v>Presupuesto</v>
          </cell>
        </row>
        <row r="6366">
          <cell r="A6366" t="str">
            <v>ICBA</v>
          </cell>
          <cell r="B6366">
            <v>202506</v>
          </cell>
          <cell r="D6366" t="str">
            <v>Vida Ganado</v>
          </cell>
          <cell r="G6366" t="str">
            <v>Presupuesto</v>
          </cell>
        </row>
        <row r="6367">
          <cell r="A6367" t="str">
            <v>ICBA</v>
          </cell>
          <cell r="B6367">
            <v>202506</v>
          </cell>
          <cell r="D6367" t="str">
            <v>Vida Riesgo Colectivo</v>
          </cell>
          <cell r="G6367" t="str">
            <v>Presupuesto</v>
          </cell>
        </row>
        <row r="6368">
          <cell r="A6368" t="str">
            <v>ICBA</v>
          </cell>
          <cell r="B6368">
            <v>202506</v>
          </cell>
          <cell r="D6368" t="str">
            <v>Vida Riesgo Particular</v>
          </cell>
          <cell r="G6368" t="str">
            <v>Presupuesto</v>
          </cell>
        </row>
        <row r="6369">
          <cell r="A6369" t="str">
            <v>ICBA</v>
          </cell>
          <cell r="B6369">
            <v>202507</v>
          </cell>
          <cell r="D6369" t="str">
            <v>--</v>
          </cell>
          <cell r="G6369" t="str">
            <v>Presupuesto</v>
          </cell>
        </row>
        <row r="6370">
          <cell r="A6370" t="str">
            <v>ICBA</v>
          </cell>
          <cell r="B6370">
            <v>202507</v>
          </cell>
          <cell r="D6370" t="str">
            <v>--</v>
          </cell>
          <cell r="G6370" t="str">
            <v>Presupuesto</v>
          </cell>
        </row>
        <row r="6371">
          <cell r="A6371" t="str">
            <v>ICBA</v>
          </cell>
          <cell r="B6371">
            <v>202507</v>
          </cell>
          <cell r="D6371" t="str">
            <v>--</v>
          </cell>
          <cell r="G6371" t="str">
            <v>Real</v>
          </cell>
        </row>
        <row r="6372">
          <cell r="A6372" t="str">
            <v>ICBA</v>
          </cell>
          <cell r="B6372">
            <v>202507</v>
          </cell>
          <cell r="D6372" t="str">
            <v>Arte</v>
          </cell>
          <cell r="G6372" t="str">
            <v>Presupuesto</v>
          </cell>
        </row>
        <row r="6373">
          <cell r="A6373" t="str">
            <v>ICBA</v>
          </cell>
          <cell r="B6373">
            <v>202507</v>
          </cell>
          <cell r="D6373" t="str">
            <v>Autos</v>
          </cell>
          <cell r="G6373" t="str">
            <v>Presupuesto</v>
          </cell>
        </row>
        <row r="6374">
          <cell r="A6374" t="str">
            <v>ICBA</v>
          </cell>
          <cell r="B6374">
            <v>202507</v>
          </cell>
          <cell r="D6374" t="str">
            <v>B2B2C</v>
          </cell>
          <cell r="G6374" t="str">
            <v>Presupuesto</v>
          </cell>
        </row>
        <row r="6375">
          <cell r="A6375" t="str">
            <v>ICBA</v>
          </cell>
          <cell r="B6375">
            <v>202507</v>
          </cell>
          <cell r="D6375" t="str">
            <v>Caución</v>
          </cell>
          <cell r="G6375" t="str">
            <v>Presupuesto</v>
          </cell>
        </row>
        <row r="6376">
          <cell r="A6376" t="str">
            <v>ICBA</v>
          </cell>
          <cell r="B6376">
            <v>202507</v>
          </cell>
          <cell r="D6376" t="str">
            <v>Crédito Nacional</v>
          </cell>
          <cell r="G6376" t="str">
            <v>Real</v>
          </cell>
        </row>
        <row r="6377">
          <cell r="A6377" t="str">
            <v>ICBA</v>
          </cell>
          <cell r="B6377">
            <v>202507</v>
          </cell>
          <cell r="D6377" t="str">
            <v>Crédito Internacional</v>
          </cell>
          <cell r="G6377" t="str">
            <v>Presupuesto</v>
          </cell>
        </row>
        <row r="6378">
          <cell r="A6378" t="str">
            <v>ICBA</v>
          </cell>
          <cell r="B6378">
            <v>202507</v>
          </cell>
          <cell r="D6378" t="str">
            <v>Crédito Internacional</v>
          </cell>
          <cell r="G6378" t="str">
            <v>Real</v>
          </cell>
        </row>
        <row r="6379">
          <cell r="A6379" t="str">
            <v>ICBA</v>
          </cell>
          <cell r="B6379">
            <v>202507</v>
          </cell>
          <cell r="D6379" t="str">
            <v>Crédito Nacional</v>
          </cell>
          <cell r="G6379" t="str">
            <v>Presupuesto</v>
          </cell>
        </row>
        <row r="6380">
          <cell r="A6380" t="str">
            <v>ICBA</v>
          </cell>
          <cell r="B6380">
            <v>202507</v>
          </cell>
          <cell r="D6380" t="str">
            <v>Eventos</v>
          </cell>
          <cell r="G6380" t="str">
            <v>Presupuesto</v>
          </cell>
        </row>
        <row r="6381">
          <cell r="A6381" t="str">
            <v>ICBA</v>
          </cell>
          <cell r="B6381">
            <v>202507</v>
          </cell>
          <cell r="D6381" t="str">
            <v>Flotas</v>
          </cell>
          <cell r="G6381" t="str">
            <v>Presupuesto</v>
          </cell>
        </row>
        <row r="6382">
          <cell r="A6382" t="str">
            <v>ICBA</v>
          </cell>
          <cell r="B6382">
            <v>202507</v>
          </cell>
          <cell r="D6382" t="str">
            <v>GENERAL</v>
          </cell>
          <cell r="G6382" t="str">
            <v>Real</v>
          </cell>
        </row>
        <row r="6383">
          <cell r="A6383" t="str">
            <v>ICBA</v>
          </cell>
          <cell r="B6383">
            <v>202507</v>
          </cell>
          <cell r="D6383" t="str">
            <v>Hogar</v>
          </cell>
          <cell r="G6383" t="str">
            <v>Presupuesto</v>
          </cell>
        </row>
        <row r="6384">
          <cell r="A6384" t="str">
            <v>ICBA</v>
          </cell>
          <cell r="B6384">
            <v>202507</v>
          </cell>
          <cell r="D6384" t="str">
            <v>Ingeniería</v>
          </cell>
          <cell r="G6384" t="str">
            <v>Presupuesto</v>
          </cell>
        </row>
        <row r="6385">
          <cell r="A6385" t="str">
            <v>ICBA</v>
          </cell>
          <cell r="B6385">
            <v>202507</v>
          </cell>
          <cell r="D6385" t="str">
            <v>Inmobiliario</v>
          </cell>
          <cell r="G6385" t="str">
            <v>Presupuesto</v>
          </cell>
        </row>
        <row r="6386">
          <cell r="A6386" t="str">
            <v>ICBA</v>
          </cell>
          <cell r="B6386">
            <v>202507</v>
          </cell>
          <cell r="D6386" t="str">
            <v>Líneas Financieras</v>
          </cell>
          <cell r="G6386" t="str">
            <v>Presupuesto</v>
          </cell>
        </row>
        <row r="6387">
          <cell r="A6387" t="str">
            <v>ICBA</v>
          </cell>
          <cell r="B6387">
            <v>202507</v>
          </cell>
          <cell r="D6387" t="str">
            <v>Náutica</v>
          </cell>
          <cell r="G6387" t="str">
            <v>Presupuesto</v>
          </cell>
        </row>
        <row r="6388">
          <cell r="A6388" t="str">
            <v>ICBA</v>
          </cell>
          <cell r="B6388">
            <v>202507</v>
          </cell>
          <cell r="D6388" t="str">
            <v>Particulares Resto</v>
          </cell>
          <cell r="G6388" t="str">
            <v>Presupuesto</v>
          </cell>
        </row>
        <row r="6389">
          <cell r="A6389" t="str">
            <v>ICBA</v>
          </cell>
          <cell r="B6389">
            <v>202507</v>
          </cell>
          <cell r="D6389" t="str">
            <v>Property</v>
          </cell>
          <cell r="G6389" t="str">
            <v>Presupuesto</v>
          </cell>
        </row>
        <row r="6390">
          <cell r="A6390" t="str">
            <v>ICBA</v>
          </cell>
          <cell r="B6390">
            <v>202507</v>
          </cell>
          <cell r="D6390" t="str">
            <v>Property</v>
          </cell>
          <cell r="G6390" t="str">
            <v>Real</v>
          </cell>
        </row>
        <row r="6391">
          <cell r="A6391" t="str">
            <v>ICBA</v>
          </cell>
          <cell r="B6391">
            <v>202507</v>
          </cell>
          <cell r="D6391" t="str">
            <v>RC</v>
          </cell>
          <cell r="G6391" t="str">
            <v>Presupuesto</v>
          </cell>
        </row>
        <row r="6392">
          <cell r="A6392" t="str">
            <v>ICBA</v>
          </cell>
          <cell r="B6392">
            <v>202507</v>
          </cell>
          <cell r="D6392" t="str">
            <v>Resto de lineas</v>
          </cell>
          <cell r="G6392" t="str">
            <v>Presupuesto</v>
          </cell>
        </row>
        <row r="6393">
          <cell r="A6393" t="str">
            <v>ICBA</v>
          </cell>
          <cell r="B6393">
            <v>202507</v>
          </cell>
          <cell r="D6393" t="str">
            <v>Retirada</v>
          </cell>
          <cell r="G6393" t="str">
            <v>Presupuesto</v>
          </cell>
        </row>
        <row r="6394">
          <cell r="A6394" t="str">
            <v>ICBA</v>
          </cell>
          <cell r="B6394">
            <v>202507</v>
          </cell>
          <cell r="D6394" t="str">
            <v>Seguros Personales (No Vida) Colectivos</v>
          </cell>
          <cell r="G6394" t="str">
            <v>Presupuesto</v>
          </cell>
        </row>
        <row r="6395">
          <cell r="A6395" t="str">
            <v>ICBA</v>
          </cell>
          <cell r="B6395">
            <v>202507</v>
          </cell>
          <cell r="D6395" t="str">
            <v>Seguros Personales (No Vida) Particular</v>
          </cell>
          <cell r="G6395" t="str">
            <v>Presupuesto</v>
          </cell>
        </row>
        <row r="6396">
          <cell r="A6396" t="str">
            <v>ICBA</v>
          </cell>
          <cell r="B6396">
            <v>202507</v>
          </cell>
          <cell r="D6396" t="str">
            <v>Transporte</v>
          </cell>
          <cell r="G6396" t="str">
            <v>Presupuesto</v>
          </cell>
        </row>
        <row r="6397">
          <cell r="A6397" t="str">
            <v>ICBA</v>
          </cell>
          <cell r="B6397">
            <v>202507</v>
          </cell>
          <cell r="D6397" t="str">
            <v>Venta Cruzada</v>
          </cell>
          <cell r="G6397" t="str">
            <v>Presupuesto</v>
          </cell>
        </row>
        <row r="6398">
          <cell r="A6398" t="str">
            <v>ICBA</v>
          </cell>
          <cell r="B6398">
            <v>202507</v>
          </cell>
          <cell r="D6398" t="str">
            <v>Venta Cruzada</v>
          </cell>
          <cell r="G6398" t="str">
            <v>Real</v>
          </cell>
        </row>
        <row r="6399">
          <cell r="A6399" t="str">
            <v>ICBA</v>
          </cell>
          <cell r="B6399">
            <v>202507</v>
          </cell>
          <cell r="D6399" t="str">
            <v>Vida Ahorro Colectivo</v>
          </cell>
          <cell r="G6399" t="str">
            <v>Presupuesto</v>
          </cell>
        </row>
        <row r="6400">
          <cell r="A6400" t="str">
            <v>ICBA</v>
          </cell>
          <cell r="B6400">
            <v>202507</v>
          </cell>
          <cell r="D6400" t="str">
            <v>Vida Ahorro Particular</v>
          </cell>
          <cell r="G6400" t="str">
            <v>Presupuesto</v>
          </cell>
        </row>
        <row r="6401">
          <cell r="A6401" t="str">
            <v>ICBA</v>
          </cell>
          <cell r="B6401">
            <v>202507</v>
          </cell>
          <cell r="D6401" t="str">
            <v>Vida Ganado</v>
          </cell>
          <cell r="G6401" t="str">
            <v>Presupuesto</v>
          </cell>
        </row>
        <row r="6402">
          <cell r="A6402" t="str">
            <v>ICBA</v>
          </cell>
          <cell r="B6402">
            <v>202507</v>
          </cell>
          <cell r="D6402" t="str">
            <v>Vida Riesgo Colectivo</v>
          </cell>
          <cell r="G6402" t="str">
            <v>Presupuesto</v>
          </cell>
        </row>
        <row r="6403">
          <cell r="A6403" t="str">
            <v>ICBA</v>
          </cell>
          <cell r="B6403">
            <v>202507</v>
          </cell>
          <cell r="D6403" t="str">
            <v>Vida Riesgo Particular</v>
          </cell>
          <cell r="G6403" t="str">
            <v>Presupuesto</v>
          </cell>
        </row>
        <row r="6404">
          <cell r="A6404" t="str">
            <v>ICBA</v>
          </cell>
          <cell r="B6404">
            <v>202508</v>
          </cell>
          <cell r="D6404" t="str">
            <v>--</v>
          </cell>
          <cell r="G6404" t="str">
            <v>Presupuesto</v>
          </cell>
        </row>
        <row r="6405">
          <cell r="A6405" t="str">
            <v>ICBA</v>
          </cell>
          <cell r="B6405">
            <v>202508</v>
          </cell>
          <cell r="D6405" t="str">
            <v>--</v>
          </cell>
          <cell r="G6405" t="str">
            <v>Presupuesto</v>
          </cell>
        </row>
        <row r="6406">
          <cell r="A6406" t="str">
            <v>ICBA</v>
          </cell>
          <cell r="B6406">
            <v>202508</v>
          </cell>
          <cell r="D6406" t="str">
            <v>--</v>
          </cell>
          <cell r="G6406" t="str">
            <v>Real</v>
          </cell>
        </row>
        <row r="6407">
          <cell r="A6407" t="str">
            <v>ICBA</v>
          </cell>
          <cell r="B6407">
            <v>202508</v>
          </cell>
          <cell r="D6407" t="str">
            <v>Arte</v>
          </cell>
          <cell r="G6407" t="str">
            <v>Presupuesto</v>
          </cell>
        </row>
        <row r="6408">
          <cell r="A6408" t="str">
            <v>ICBA</v>
          </cell>
          <cell r="B6408">
            <v>202508</v>
          </cell>
          <cell r="D6408" t="str">
            <v>Autos</v>
          </cell>
          <cell r="G6408" t="str">
            <v>Presupuesto</v>
          </cell>
        </row>
        <row r="6409">
          <cell r="A6409" t="str">
            <v>ICBA</v>
          </cell>
          <cell r="B6409">
            <v>202508</v>
          </cell>
          <cell r="D6409" t="str">
            <v>B2B2C</v>
          </cell>
          <cell r="G6409" t="str">
            <v>Presupuesto</v>
          </cell>
        </row>
        <row r="6410">
          <cell r="A6410" t="str">
            <v>ICBA</v>
          </cell>
          <cell r="B6410">
            <v>202508</v>
          </cell>
          <cell r="D6410" t="str">
            <v>Caución</v>
          </cell>
          <cell r="G6410" t="str">
            <v>Presupuesto</v>
          </cell>
        </row>
        <row r="6411">
          <cell r="A6411" t="str">
            <v>ICBA</v>
          </cell>
          <cell r="B6411">
            <v>202508</v>
          </cell>
          <cell r="D6411" t="str">
            <v>Crédito Nacional</v>
          </cell>
          <cell r="G6411" t="str">
            <v>Real</v>
          </cell>
        </row>
        <row r="6412">
          <cell r="A6412" t="str">
            <v>ICBA</v>
          </cell>
          <cell r="B6412">
            <v>202508</v>
          </cell>
          <cell r="D6412" t="str">
            <v>Crédito Internacional</v>
          </cell>
          <cell r="G6412" t="str">
            <v>Presupuesto</v>
          </cell>
        </row>
        <row r="6413">
          <cell r="A6413" t="str">
            <v>ICBA</v>
          </cell>
          <cell r="B6413">
            <v>202508</v>
          </cell>
          <cell r="D6413" t="str">
            <v>Crédito Nacional</v>
          </cell>
          <cell r="G6413" t="str">
            <v>Presupuesto</v>
          </cell>
        </row>
        <row r="6414">
          <cell r="A6414" t="str">
            <v>ICBA</v>
          </cell>
          <cell r="B6414">
            <v>202508</v>
          </cell>
          <cell r="D6414" t="str">
            <v>Eventos</v>
          </cell>
          <cell r="G6414" t="str">
            <v>Presupuesto</v>
          </cell>
        </row>
        <row r="6415">
          <cell r="A6415" t="str">
            <v>ICBA</v>
          </cell>
          <cell r="B6415">
            <v>202508</v>
          </cell>
          <cell r="D6415" t="str">
            <v>Flotas</v>
          </cell>
          <cell r="G6415" t="str">
            <v>Presupuesto</v>
          </cell>
        </row>
        <row r="6416">
          <cell r="A6416" t="str">
            <v>ICBA</v>
          </cell>
          <cell r="B6416">
            <v>202508</v>
          </cell>
          <cell r="D6416" t="str">
            <v>Hogar</v>
          </cell>
          <cell r="G6416" t="str">
            <v>Presupuesto</v>
          </cell>
        </row>
        <row r="6417">
          <cell r="A6417" t="str">
            <v>ICBA</v>
          </cell>
          <cell r="B6417">
            <v>202508</v>
          </cell>
          <cell r="D6417" t="str">
            <v>Ingeniería</v>
          </cell>
          <cell r="G6417" t="str">
            <v>Presupuesto</v>
          </cell>
        </row>
        <row r="6418">
          <cell r="A6418" t="str">
            <v>ICBA</v>
          </cell>
          <cell r="B6418">
            <v>202508</v>
          </cell>
          <cell r="D6418" t="str">
            <v>Inmobiliario</v>
          </cell>
          <cell r="G6418" t="str">
            <v>Presupuesto</v>
          </cell>
        </row>
        <row r="6419">
          <cell r="A6419" t="str">
            <v>ICBA</v>
          </cell>
          <cell r="B6419">
            <v>202508</v>
          </cell>
          <cell r="D6419" t="str">
            <v>Líneas Financieras</v>
          </cell>
          <cell r="G6419" t="str">
            <v>Presupuesto</v>
          </cell>
        </row>
        <row r="6420">
          <cell r="A6420" t="str">
            <v>ICBA</v>
          </cell>
          <cell r="B6420">
            <v>202508</v>
          </cell>
          <cell r="D6420" t="str">
            <v>Náutica</v>
          </cell>
          <cell r="G6420" t="str">
            <v>Presupuesto</v>
          </cell>
        </row>
        <row r="6421">
          <cell r="A6421" t="str">
            <v>ICBA</v>
          </cell>
          <cell r="B6421">
            <v>202508</v>
          </cell>
          <cell r="D6421" t="str">
            <v>Particulares Resto</v>
          </cell>
          <cell r="G6421" t="str">
            <v>Presupuesto</v>
          </cell>
        </row>
        <row r="6422">
          <cell r="A6422" t="str">
            <v>ICBA</v>
          </cell>
          <cell r="B6422">
            <v>202508</v>
          </cell>
          <cell r="D6422" t="str">
            <v>Property</v>
          </cell>
          <cell r="G6422" t="str">
            <v>Presupuesto</v>
          </cell>
        </row>
        <row r="6423">
          <cell r="A6423" t="str">
            <v>ICBA</v>
          </cell>
          <cell r="B6423">
            <v>202508</v>
          </cell>
          <cell r="D6423" t="str">
            <v>Property</v>
          </cell>
          <cell r="G6423" t="str">
            <v>Real</v>
          </cell>
        </row>
        <row r="6424">
          <cell r="A6424" t="str">
            <v>ICBA</v>
          </cell>
          <cell r="B6424">
            <v>202508</v>
          </cell>
          <cell r="D6424" t="str">
            <v>RC</v>
          </cell>
          <cell r="G6424" t="str">
            <v>Presupuesto</v>
          </cell>
        </row>
        <row r="6425">
          <cell r="A6425" t="str">
            <v>ICBA</v>
          </cell>
          <cell r="B6425">
            <v>202508</v>
          </cell>
          <cell r="D6425" t="str">
            <v>Resto de lineas</v>
          </cell>
          <cell r="G6425" t="str">
            <v>Presupuesto</v>
          </cell>
        </row>
        <row r="6426">
          <cell r="A6426" t="str">
            <v>ICBA</v>
          </cell>
          <cell r="B6426">
            <v>202508</v>
          </cell>
          <cell r="D6426" t="str">
            <v>Retirada</v>
          </cell>
          <cell r="G6426" t="str">
            <v>Presupuesto</v>
          </cell>
        </row>
        <row r="6427">
          <cell r="A6427" t="str">
            <v>ICBA</v>
          </cell>
          <cell r="B6427">
            <v>202508</v>
          </cell>
          <cell r="D6427" t="str">
            <v>Seguros Personales (No Vida) Colectivos</v>
          </cell>
          <cell r="G6427" t="str">
            <v>Presupuesto</v>
          </cell>
        </row>
        <row r="6428">
          <cell r="A6428" t="str">
            <v>ICBA</v>
          </cell>
          <cell r="B6428">
            <v>202508</v>
          </cell>
          <cell r="D6428" t="str">
            <v>Seguros Personales (No Vida) Particular</v>
          </cell>
          <cell r="G6428" t="str">
            <v>Presupuesto</v>
          </cell>
        </row>
        <row r="6429">
          <cell r="A6429" t="str">
            <v>ICBA</v>
          </cell>
          <cell r="B6429">
            <v>202508</v>
          </cell>
          <cell r="D6429" t="str">
            <v>Transporte</v>
          </cell>
          <cell r="G6429" t="str">
            <v>Presupuesto</v>
          </cell>
        </row>
        <row r="6430">
          <cell r="A6430" t="str">
            <v>ICBA</v>
          </cell>
          <cell r="B6430">
            <v>202508</v>
          </cell>
          <cell r="D6430" t="str">
            <v>Venta Cruzada</v>
          </cell>
          <cell r="G6430" t="str">
            <v>Presupuesto</v>
          </cell>
        </row>
        <row r="6431">
          <cell r="A6431" t="str">
            <v>ICBA</v>
          </cell>
          <cell r="B6431">
            <v>202508</v>
          </cell>
          <cell r="D6431" t="str">
            <v>Vida Ahorro Colectivo</v>
          </cell>
          <cell r="G6431" t="str">
            <v>Presupuesto</v>
          </cell>
        </row>
        <row r="6432">
          <cell r="A6432" t="str">
            <v>ICBA</v>
          </cell>
          <cell r="B6432">
            <v>202508</v>
          </cell>
          <cell r="D6432" t="str">
            <v>Vida Ahorro Particular</v>
          </cell>
          <cell r="G6432" t="str">
            <v>Presupuesto</v>
          </cell>
        </row>
        <row r="6433">
          <cell r="A6433" t="str">
            <v>ICBA</v>
          </cell>
          <cell r="B6433">
            <v>202508</v>
          </cell>
          <cell r="D6433" t="str">
            <v>Vida Ganado</v>
          </cell>
          <cell r="G6433" t="str">
            <v>Presupuesto</v>
          </cell>
        </row>
        <row r="6434">
          <cell r="A6434" t="str">
            <v>ICBA</v>
          </cell>
          <cell r="B6434">
            <v>202508</v>
          </cell>
          <cell r="D6434" t="str">
            <v>Vida Riesgo Colectivo</v>
          </cell>
          <cell r="G6434" t="str">
            <v>Presupuesto</v>
          </cell>
        </row>
        <row r="6435">
          <cell r="A6435" t="str">
            <v>ICBA</v>
          </cell>
          <cell r="B6435">
            <v>202508</v>
          </cell>
          <cell r="D6435" t="str">
            <v>Vida Riesgo Particular</v>
          </cell>
          <cell r="G6435" t="str">
            <v>Presupuesto</v>
          </cell>
        </row>
        <row r="6436">
          <cell r="A6436" t="str">
            <v>ICBA</v>
          </cell>
          <cell r="B6436">
            <v>202509</v>
          </cell>
          <cell r="D6436" t="str">
            <v>--</v>
          </cell>
          <cell r="G6436" t="str">
            <v>Presupuesto</v>
          </cell>
        </row>
        <row r="6437">
          <cell r="A6437" t="str">
            <v>ICBA</v>
          </cell>
          <cell r="B6437">
            <v>202509</v>
          </cell>
          <cell r="D6437" t="str">
            <v>--</v>
          </cell>
          <cell r="G6437" t="str">
            <v>Presupuesto</v>
          </cell>
        </row>
        <row r="6438">
          <cell r="A6438" t="str">
            <v>ICBA</v>
          </cell>
          <cell r="B6438">
            <v>202509</v>
          </cell>
          <cell r="D6438" t="str">
            <v>Arte</v>
          </cell>
          <cell r="G6438" t="str">
            <v>Presupuesto</v>
          </cell>
        </row>
        <row r="6439">
          <cell r="A6439" t="str">
            <v>ICBA</v>
          </cell>
          <cell r="B6439">
            <v>202509</v>
          </cell>
          <cell r="D6439" t="str">
            <v>Autos</v>
          </cell>
          <cell r="G6439" t="str">
            <v>Presupuesto</v>
          </cell>
        </row>
        <row r="6440">
          <cell r="A6440" t="str">
            <v>ICBA</v>
          </cell>
          <cell r="B6440">
            <v>202509</v>
          </cell>
          <cell r="D6440" t="str">
            <v>B2B2C</v>
          </cell>
          <cell r="G6440" t="str">
            <v>Presupuesto</v>
          </cell>
        </row>
        <row r="6441">
          <cell r="A6441" t="str">
            <v>ICBA</v>
          </cell>
          <cell r="B6441">
            <v>202509</v>
          </cell>
          <cell r="D6441" t="str">
            <v>Caución</v>
          </cell>
          <cell r="G6441" t="str">
            <v>Presupuesto</v>
          </cell>
        </row>
        <row r="6442">
          <cell r="A6442" t="str">
            <v>ICBA</v>
          </cell>
          <cell r="B6442">
            <v>202509</v>
          </cell>
          <cell r="D6442" t="str">
            <v>Crédito Nacional</v>
          </cell>
          <cell r="G6442" t="str">
            <v>Real</v>
          </cell>
        </row>
        <row r="6443">
          <cell r="A6443" t="str">
            <v>ICBA</v>
          </cell>
          <cell r="B6443">
            <v>202509</v>
          </cell>
          <cell r="D6443" t="str">
            <v>Crédito Internacional</v>
          </cell>
          <cell r="G6443" t="str">
            <v>Presupuesto</v>
          </cell>
        </row>
        <row r="6444">
          <cell r="A6444" t="str">
            <v>ICBA</v>
          </cell>
          <cell r="B6444">
            <v>202509</v>
          </cell>
          <cell r="D6444" t="str">
            <v>Crédito Internacional</v>
          </cell>
          <cell r="G6444" t="str">
            <v>Real</v>
          </cell>
        </row>
        <row r="6445">
          <cell r="A6445" t="str">
            <v>ICBA</v>
          </cell>
          <cell r="B6445">
            <v>202509</v>
          </cell>
          <cell r="D6445" t="str">
            <v>Crédito Nacional</v>
          </cell>
          <cell r="G6445" t="str">
            <v>Presupuesto</v>
          </cell>
        </row>
        <row r="6446">
          <cell r="A6446" t="str">
            <v>ICBA</v>
          </cell>
          <cell r="B6446">
            <v>202509</v>
          </cell>
          <cell r="D6446" t="str">
            <v>Eventos</v>
          </cell>
          <cell r="G6446" t="str">
            <v>Presupuesto</v>
          </cell>
        </row>
        <row r="6447">
          <cell r="A6447" t="str">
            <v>ICBA</v>
          </cell>
          <cell r="B6447">
            <v>202509</v>
          </cell>
          <cell r="D6447" t="str">
            <v>Flotas</v>
          </cell>
          <cell r="G6447" t="str">
            <v>Presupuesto</v>
          </cell>
        </row>
        <row r="6448">
          <cell r="A6448" t="str">
            <v>ICBA</v>
          </cell>
          <cell r="B6448">
            <v>202509</v>
          </cell>
          <cell r="D6448" t="str">
            <v>Hogar</v>
          </cell>
          <cell r="G6448" t="str">
            <v>Presupuesto</v>
          </cell>
        </row>
        <row r="6449">
          <cell r="A6449" t="str">
            <v>ICBA</v>
          </cell>
          <cell r="B6449">
            <v>202509</v>
          </cell>
          <cell r="D6449" t="str">
            <v>Ingeniería</v>
          </cell>
          <cell r="G6449" t="str">
            <v>Presupuesto</v>
          </cell>
        </row>
        <row r="6450">
          <cell r="A6450" t="str">
            <v>ICBA</v>
          </cell>
          <cell r="B6450">
            <v>202509</v>
          </cell>
          <cell r="D6450" t="str">
            <v>Inmobiliario</v>
          </cell>
          <cell r="G6450" t="str">
            <v>Presupuesto</v>
          </cell>
        </row>
        <row r="6451">
          <cell r="A6451" t="str">
            <v>ICBA</v>
          </cell>
          <cell r="B6451">
            <v>202509</v>
          </cell>
          <cell r="D6451" t="str">
            <v>Líneas Financieras</v>
          </cell>
          <cell r="G6451" t="str">
            <v>Presupuesto</v>
          </cell>
        </row>
        <row r="6452">
          <cell r="A6452" t="str">
            <v>ICBA</v>
          </cell>
          <cell r="B6452">
            <v>202509</v>
          </cell>
          <cell r="D6452" t="str">
            <v>Náutica</v>
          </cell>
          <cell r="G6452" t="str">
            <v>Presupuesto</v>
          </cell>
        </row>
        <row r="6453">
          <cell r="A6453" t="str">
            <v>ICBA</v>
          </cell>
          <cell r="B6453">
            <v>202509</v>
          </cell>
          <cell r="D6453" t="str">
            <v>Particulares Resto</v>
          </cell>
          <cell r="G6453" t="str">
            <v>Presupuesto</v>
          </cell>
        </row>
        <row r="6454">
          <cell r="A6454" t="str">
            <v>ICBA</v>
          </cell>
          <cell r="B6454">
            <v>202509</v>
          </cell>
          <cell r="D6454" t="str">
            <v>Property</v>
          </cell>
          <cell r="G6454" t="str">
            <v>Presupuesto</v>
          </cell>
        </row>
        <row r="6455">
          <cell r="A6455" t="str">
            <v>ICBA</v>
          </cell>
          <cell r="B6455">
            <v>202509</v>
          </cell>
          <cell r="D6455" t="str">
            <v>Property</v>
          </cell>
          <cell r="G6455" t="str">
            <v>Real</v>
          </cell>
        </row>
        <row r="6456">
          <cell r="A6456" t="str">
            <v>ICBA</v>
          </cell>
          <cell r="B6456">
            <v>202509</v>
          </cell>
          <cell r="D6456" t="str">
            <v>RC</v>
          </cell>
          <cell r="G6456" t="str">
            <v>Presupuesto</v>
          </cell>
        </row>
        <row r="6457">
          <cell r="A6457" t="str">
            <v>ICBA</v>
          </cell>
          <cell r="B6457">
            <v>202509</v>
          </cell>
          <cell r="D6457" t="str">
            <v>Resto de lineas</v>
          </cell>
          <cell r="G6457" t="str">
            <v>Presupuesto</v>
          </cell>
        </row>
        <row r="6458">
          <cell r="A6458" t="str">
            <v>ICBA</v>
          </cell>
          <cell r="B6458">
            <v>202509</v>
          </cell>
          <cell r="D6458" t="str">
            <v>Retirada</v>
          </cell>
          <cell r="G6458" t="str">
            <v>Presupuesto</v>
          </cell>
        </row>
        <row r="6459">
          <cell r="A6459" t="str">
            <v>ICBA</v>
          </cell>
          <cell r="B6459">
            <v>202509</v>
          </cell>
          <cell r="D6459" t="str">
            <v>Seguros Personales (No Vida) Colectivos</v>
          </cell>
          <cell r="G6459" t="str">
            <v>Presupuesto</v>
          </cell>
        </row>
        <row r="6460">
          <cell r="A6460" t="str">
            <v>ICBA</v>
          </cell>
          <cell r="B6460">
            <v>202509</v>
          </cell>
          <cell r="D6460" t="str">
            <v>Seguros Personales (No Vida) Particular</v>
          </cell>
          <cell r="G6460" t="str">
            <v>Presupuesto</v>
          </cell>
        </row>
        <row r="6461">
          <cell r="A6461" t="str">
            <v>ICBA</v>
          </cell>
          <cell r="B6461">
            <v>202509</v>
          </cell>
          <cell r="D6461" t="str">
            <v>Transporte</v>
          </cell>
          <cell r="G6461" t="str">
            <v>Presupuesto</v>
          </cell>
        </row>
        <row r="6462">
          <cell r="A6462" t="str">
            <v>ICBA</v>
          </cell>
          <cell r="B6462">
            <v>202509</v>
          </cell>
          <cell r="D6462" t="str">
            <v>Venta Cruzada</v>
          </cell>
          <cell r="G6462" t="str">
            <v>Presupuesto</v>
          </cell>
        </row>
        <row r="6463">
          <cell r="A6463" t="str">
            <v>ICBA</v>
          </cell>
          <cell r="B6463">
            <v>202509</v>
          </cell>
          <cell r="D6463" t="str">
            <v>Venta Cruzada</v>
          </cell>
          <cell r="G6463" t="str">
            <v>Real</v>
          </cell>
        </row>
        <row r="6464">
          <cell r="A6464" t="str">
            <v>ICBA</v>
          </cell>
          <cell r="B6464">
            <v>202509</v>
          </cell>
          <cell r="D6464" t="str">
            <v>Vida Ahorro Colectivo</v>
          </cell>
          <cell r="G6464" t="str">
            <v>Presupuesto</v>
          </cell>
        </row>
        <row r="6465">
          <cell r="A6465" t="str">
            <v>ICBA</v>
          </cell>
          <cell r="B6465">
            <v>202509</v>
          </cell>
          <cell r="D6465" t="str">
            <v>Vida Ahorro Particular</v>
          </cell>
          <cell r="G6465" t="str">
            <v>Presupuesto</v>
          </cell>
        </row>
        <row r="6466">
          <cell r="A6466" t="str">
            <v>ICBA</v>
          </cell>
          <cell r="B6466">
            <v>202509</v>
          </cell>
          <cell r="D6466" t="str">
            <v>Vida Ganado</v>
          </cell>
          <cell r="G6466" t="str">
            <v>Presupuesto</v>
          </cell>
        </row>
        <row r="6467">
          <cell r="A6467" t="str">
            <v>ICBA</v>
          </cell>
          <cell r="B6467">
            <v>202509</v>
          </cell>
          <cell r="D6467" t="str">
            <v>Vida Riesgo Colectivo</v>
          </cell>
          <cell r="G6467" t="str">
            <v>Presupuesto</v>
          </cell>
        </row>
        <row r="6468">
          <cell r="A6468" t="str">
            <v>ICBA</v>
          </cell>
          <cell r="B6468">
            <v>202509</v>
          </cell>
          <cell r="D6468" t="str">
            <v>Vida Riesgo Particular</v>
          </cell>
          <cell r="G6468" t="str">
            <v>Presupuesto</v>
          </cell>
        </row>
        <row r="6469">
          <cell r="A6469" t="str">
            <v>ICBA</v>
          </cell>
          <cell r="B6469">
            <v>202510</v>
          </cell>
          <cell r="D6469" t="str">
            <v>--</v>
          </cell>
          <cell r="G6469" t="str">
            <v>Presupuesto</v>
          </cell>
        </row>
        <row r="6470">
          <cell r="A6470" t="str">
            <v>ICBA</v>
          </cell>
          <cell r="B6470">
            <v>202510</v>
          </cell>
          <cell r="D6470" t="str">
            <v>--</v>
          </cell>
          <cell r="G6470" t="str">
            <v>Presupuesto</v>
          </cell>
        </row>
        <row r="6471">
          <cell r="A6471" t="str">
            <v>ICBA</v>
          </cell>
          <cell r="B6471">
            <v>202510</v>
          </cell>
          <cell r="D6471" t="str">
            <v>--</v>
          </cell>
          <cell r="G6471" t="str">
            <v>Real</v>
          </cell>
        </row>
        <row r="6472">
          <cell r="A6472" t="str">
            <v>ICBA</v>
          </cell>
          <cell r="B6472">
            <v>202510</v>
          </cell>
          <cell r="D6472" t="str">
            <v>Arte</v>
          </cell>
          <cell r="G6472" t="str">
            <v>Presupuesto</v>
          </cell>
        </row>
        <row r="6473">
          <cell r="A6473" t="str">
            <v>ICBA</v>
          </cell>
          <cell r="B6473">
            <v>202510</v>
          </cell>
          <cell r="D6473" t="str">
            <v>Autos</v>
          </cell>
          <cell r="G6473" t="str">
            <v>Presupuesto</v>
          </cell>
        </row>
        <row r="6474">
          <cell r="A6474" t="str">
            <v>ICBA</v>
          </cell>
          <cell r="B6474">
            <v>202510</v>
          </cell>
          <cell r="D6474" t="str">
            <v>B2B2C</v>
          </cell>
          <cell r="G6474" t="str">
            <v>Presupuesto</v>
          </cell>
        </row>
        <row r="6475">
          <cell r="A6475" t="str">
            <v>ICBA</v>
          </cell>
          <cell r="B6475">
            <v>202510</v>
          </cell>
          <cell r="D6475" t="str">
            <v>Caución</v>
          </cell>
          <cell r="G6475" t="str">
            <v>Presupuesto</v>
          </cell>
        </row>
        <row r="6476">
          <cell r="A6476" t="str">
            <v>ICBA</v>
          </cell>
          <cell r="B6476">
            <v>202510</v>
          </cell>
          <cell r="D6476" t="str">
            <v>Crédito Nacional</v>
          </cell>
          <cell r="G6476" t="str">
            <v>Real</v>
          </cell>
        </row>
        <row r="6477">
          <cell r="A6477" t="str">
            <v>ICBA</v>
          </cell>
          <cell r="B6477">
            <v>202510</v>
          </cell>
          <cell r="D6477" t="str">
            <v>Crédito Internacional</v>
          </cell>
          <cell r="G6477" t="str">
            <v>Presupuesto</v>
          </cell>
        </row>
        <row r="6478">
          <cell r="A6478" t="str">
            <v>ICBA</v>
          </cell>
          <cell r="B6478">
            <v>202510</v>
          </cell>
          <cell r="D6478" t="str">
            <v>Crédito Internacional</v>
          </cell>
          <cell r="G6478" t="str">
            <v>Real</v>
          </cell>
        </row>
        <row r="6479">
          <cell r="A6479" t="str">
            <v>ICBA</v>
          </cell>
          <cell r="B6479">
            <v>202510</v>
          </cell>
          <cell r="D6479" t="str">
            <v>Crédito Nacional</v>
          </cell>
          <cell r="G6479" t="str">
            <v>Presupuesto</v>
          </cell>
        </row>
        <row r="6480">
          <cell r="A6480" t="str">
            <v>ICBA</v>
          </cell>
          <cell r="B6480">
            <v>202510</v>
          </cell>
          <cell r="D6480" t="str">
            <v>Eventos</v>
          </cell>
          <cell r="G6480" t="str">
            <v>Presupuesto</v>
          </cell>
        </row>
        <row r="6481">
          <cell r="A6481" t="str">
            <v>ICBA</v>
          </cell>
          <cell r="B6481">
            <v>202510</v>
          </cell>
          <cell r="D6481" t="str">
            <v>Flotas</v>
          </cell>
          <cell r="G6481" t="str">
            <v>Presupuesto</v>
          </cell>
        </row>
        <row r="6482">
          <cell r="A6482" t="str">
            <v>ICBA</v>
          </cell>
          <cell r="B6482">
            <v>202510</v>
          </cell>
          <cell r="D6482" t="str">
            <v>GENERAL</v>
          </cell>
          <cell r="G6482" t="str">
            <v>Real</v>
          </cell>
        </row>
        <row r="6483">
          <cell r="A6483" t="str">
            <v>ICBA</v>
          </cell>
          <cell r="B6483">
            <v>202510</v>
          </cell>
          <cell r="D6483" t="str">
            <v>Hogar</v>
          </cell>
          <cell r="G6483" t="str">
            <v>Presupuesto</v>
          </cell>
        </row>
        <row r="6484">
          <cell r="A6484" t="str">
            <v>ICBA</v>
          </cell>
          <cell r="B6484">
            <v>202510</v>
          </cell>
          <cell r="D6484" t="str">
            <v>Ingeniería</v>
          </cell>
          <cell r="G6484" t="str">
            <v>Presupuesto</v>
          </cell>
        </row>
        <row r="6485">
          <cell r="A6485" t="str">
            <v>ICBA</v>
          </cell>
          <cell r="B6485">
            <v>202510</v>
          </cell>
          <cell r="D6485" t="str">
            <v>Inmobiliario</v>
          </cell>
          <cell r="G6485" t="str">
            <v>Presupuesto</v>
          </cell>
        </row>
        <row r="6486">
          <cell r="A6486" t="str">
            <v>ICBA</v>
          </cell>
          <cell r="B6486">
            <v>202510</v>
          </cell>
          <cell r="D6486" t="str">
            <v>Líneas Financieras</v>
          </cell>
          <cell r="G6486" t="str">
            <v>Presupuesto</v>
          </cell>
        </row>
        <row r="6487">
          <cell r="A6487" t="str">
            <v>ICBA</v>
          </cell>
          <cell r="B6487">
            <v>202510</v>
          </cell>
          <cell r="D6487" t="str">
            <v>Náutica</v>
          </cell>
          <cell r="G6487" t="str">
            <v>Presupuesto</v>
          </cell>
        </row>
        <row r="6488">
          <cell r="A6488" t="str">
            <v>ICBA</v>
          </cell>
          <cell r="B6488">
            <v>202510</v>
          </cell>
          <cell r="D6488" t="str">
            <v>Particulares Resto</v>
          </cell>
          <cell r="G6488" t="str">
            <v>Presupuesto</v>
          </cell>
        </row>
        <row r="6489">
          <cell r="A6489" t="str">
            <v>ICBA</v>
          </cell>
          <cell r="B6489">
            <v>202510</v>
          </cell>
          <cell r="D6489" t="str">
            <v>Property</v>
          </cell>
          <cell r="G6489" t="str">
            <v>Presupuesto</v>
          </cell>
        </row>
        <row r="6490">
          <cell r="A6490" t="str">
            <v>ICBA</v>
          </cell>
          <cell r="B6490">
            <v>202510</v>
          </cell>
          <cell r="D6490" t="str">
            <v>Property</v>
          </cell>
          <cell r="G6490" t="str">
            <v>Real</v>
          </cell>
        </row>
        <row r="6491">
          <cell r="A6491" t="str">
            <v>ICBA</v>
          </cell>
          <cell r="B6491">
            <v>202510</v>
          </cell>
          <cell r="D6491" t="str">
            <v>RC</v>
          </cell>
          <cell r="G6491" t="str">
            <v>Presupuesto</v>
          </cell>
        </row>
        <row r="6492">
          <cell r="A6492" t="str">
            <v>ICBA</v>
          </cell>
          <cell r="B6492">
            <v>202510</v>
          </cell>
          <cell r="D6492" t="str">
            <v>Resto de lineas</v>
          </cell>
          <cell r="G6492" t="str">
            <v>Presupuesto</v>
          </cell>
        </row>
        <row r="6493">
          <cell r="A6493" t="str">
            <v>ICBA</v>
          </cell>
          <cell r="B6493">
            <v>202510</v>
          </cell>
          <cell r="D6493" t="str">
            <v>Retirada</v>
          </cell>
          <cell r="G6493" t="str">
            <v>Presupuesto</v>
          </cell>
        </row>
        <row r="6494">
          <cell r="A6494" t="str">
            <v>ICBA</v>
          </cell>
          <cell r="B6494">
            <v>202510</v>
          </cell>
          <cell r="D6494" t="str">
            <v>Seguros Personales (No Vida) Colectivos</v>
          </cell>
          <cell r="G6494" t="str">
            <v>Presupuesto</v>
          </cell>
        </row>
        <row r="6495">
          <cell r="A6495" t="str">
            <v>ICBA</v>
          </cell>
          <cell r="B6495">
            <v>202510</v>
          </cell>
          <cell r="D6495" t="str">
            <v>Seguros Personales (No Vida) Particular</v>
          </cell>
          <cell r="G6495" t="str">
            <v>Presupuesto</v>
          </cell>
        </row>
        <row r="6496">
          <cell r="A6496" t="str">
            <v>ICBA</v>
          </cell>
          <cell r="B6496">
            <v>202510</v>
          </cell>
          <cell r="D6496" t="str">
            <v>Transporte</v>
          </cell>
          <cell r="G6496" t="str">
            <v>Presupuesto</v>
          </cell>
        </row>
        <row r="6497">
          <cell r="A6497" t="str">
            <v>ICBA</v>
          </cell>
          <cell r="B6497">
            <v>202510</v>
          </cell>
          <cell r="D6497" t="str">
            <v>Venta Cruzada</v>
          </cell>
          <cell r="G6497" t="str">
            <v>Presupuesto</v>
          </cell>
        </row>
        <row r="6498">
          <cell r="A6498" t="str">
            <v>ICBA</v>
          </cell>
          <cell r="B6498">
            <v>202510</v>
          </cell>
          <cell r="D6498" t="str">
            <v>Venta Cruzada</v>
          </cell>
          <cell r="G6498" t="str">
            <v>Real</v>
          </cell>
        </row>
        <row r="6499">
          <cell r="A6499" t="str">
            <v>ICBA</v>
          </cell>
          <cell r="B6499">
            <v>202510</v>
          </cell>
          <cell r="D6499" t="str">
            <v>Vida Ahorro Colectivo</v>
          </cell>
          <cell r="G6499" t="str">
            <v>Presupuesto</v>
          </cell>
        </row>
        <row r="6500">
          <cell r="A6500" t="str">
            <v>ICBA</v>
          </cell>
          <cell r="B6500">
            <v>202510</v>
          </cell>
          <cell r="D6500" t="str">
            <v>Vida Ahorro Particular</v>
          </cell>
          <cell r="G6500" t="str">
            <v>Presupuesto</v>
          </cell>
        </row>
        <row r="6501">
          <cell r="A6501" t="str">
            <v>ICBA</v>
          </cell>
          <cell r="B6501">
            <v>202510</v>
          </cell>
          <cell r="D6501" t="str">
            <v>Vida Ganado</v>
          </cell>
          <cell r="G6501" t="str">
            <v>Presupuesto</v>
          </cell>
        </row>
        <row r="6502">
          <cell r="A6502" t="str">
            <v>ICBA</v>
          </cell>
          <cell r="B6502">
            <v>202510</v>
          </cell>
          <cell r="D6502" t="str">
            <v>Vida Riesgo Colectivo</v>
          </cell>
          <cell r="G6502" t="str">
            <v>Presupuesto</v>
          </cell>
        </row>
        <row r="6503">
          <cell r="A6503" t="str">
            <v>ICBA</v>
          </cell>
          <cell r="B6503">
            <v>202510</v>
          </cell>
          <cell r="D6503" t="str">
            <v>Vida Riesgo Particular</v>
          </cell>
          <cell r="G6503" t="str">
            <v>Presupuesto</v>
          </cell>
        </row>
        <row r="6504">
          <cell r="A6504" t="str">
            <v>ICBA</v>
          </cell>
          <cell r="B6504">
            <v>202511</v>
          </cell>
          <cell r="D6504" t="str">
            <v>--</v>
          </cell>
          <cell r="G6504" t="str">
            <v>Presupuesto</v>
          </cell>
        </row>
        <row r="6505">
          <cell r="A6505" t="str">
            <v>ICBA</v>
          </cell>
          <cell r="B6505">
            <v>202511</v>
          </cell>
          <cell r="D6505" t="str">
            <v>--</v>
          </cell>
          <cell r="G6505" t="str">
            <v>Presupuesto</v>
          </cell>
        </row>
        <row r="6506">
          <cell r="A6506" t="str">
            <v>ICBA</v>
          </cell>
          <cell r="B6506">
            <v>202511</v>
          </cell>
          <cell r="D6506" t="str">
            <v>--</v>
          </cell>
          <cell r="G6506" t="str">
            <v>Real</v>
          </cell>
        </row>
        <row r="6507">
          <cell r="A6507" t="str">
            <v>ICBA</v>
          </cell>
          <cell r="B6507">
            <v>202511</v>
          </cell>
          <cell r="D6507" t="str">
            <v>Arte</v>
          </cell>
          <cell r="G6507" t="str">
            <v>Presupuesto</v>
          </cell>
        </row>
        <row r="6508">
          <cell r="A6508" t="str">
            <v>ICBA</v>
          </cell>
          <cell r="B6508">
            <v>202511</v>
          </cell>
          <cell r="D6508" t="str">
            <v>Autos</v>
          </cell>
          <cell r="G6508" t="str">
            <v>Presupuesto</v>
          </cell>
        </row>
        <row r="6509">
          <cell r="A6509" t="str">
            <v>ICBA</v>
          </cell>
          <cell r="B6509">
            <v>202511</v>
          </cell>
          <cell r="D6509" t="str">
            <v>B2B2C</v>
          </cell>
          <cell r="G6509" t="str">
            <v>Presupuesto</v>
          </cell>
        </row>
        <row r="6510">
          <cell r="A6510" t="str">
            <v>ICBA</v>
          </cell>
          <cell r="B6510">
            <v>202511</v>
          </cell>
          <cell r="D6510" t="str">
            <v>Caución</v>
          </cell>
          <cell r="G6510" t="str">
            <v>Presupuesto</v>
          </cell>
        </row>
        <row r="6511">
          <cell r="A6511" t="str">
            <v>ICBA</v>
          </cell>
          <cell r="B6511">
            <v>202511</v>
          </cell>
          <cell r="D6511" t="str">
            <v>Crédito Nacional</v>
          </cell>
          <cell r="G6511" t="str">
            <v>Real</v>
          </cell>
        </row>
        <row r="6512">
          <cell r="A6512" t="str">
            <v>ICBA</v>
          </cell>
          <cell r="B6512">
            <v>202511</v>
          </cell>
          <cell r="D6512" t="str">
            <v>Crédito Internacional</v>
          </cell>
          <cell r="G6512" t="str">
            <v>Presupuesto</v>
          </cell>
        </row>
        <row r="6513">
          <cell r="A6513" t="str">
            <v>ICBA</v>
          </cell>
          <cell r="B6513">
            <v>202511</v>
          </cell>
          <cell r="D6513" t="str">
            <v>Crédito Internacional</v>
          </cell>
          <cell r="G6513" t="str">
            <v>Real</v>
          </cell>
        </row>
        <row r="6514">
          <cell r="A6514" t="str">
            <v>ICBA</v>
          </cell>
          <cell r="B6514">
            <v>202511</v>
          </cell>
          <cell r="D6514" t="str">
            <v>Crédito Nacional</v>
          </cell>
          <cell r="G6514" t="str">
            <v>Presupuesto</v>
          </cell>
        </row>
        <row r="6515">
          <cell r="A6515" t="str">
            <v>ICBA</v>
          </cell>
          <cell r="B6515">
            <v>202511</v>
          </cell>
          <cell r="D6515" t="str">
            <v>Eventos</v>
          </cell>
          <cell r="G6515" t="str">
            <v>Presupuesto</v>
          </cell>
        </row>
        <row r="6516">
          <cell r="A6516" t="str">
            <v>ICBA</v>
          </cell>
          <cell r="B6516">
            <v>202511</v>
          </cell>
          <cell r="D6516" t="str">
            <v>Flotas</v>
          </cell>
          <cell r="G6516" t="str">
            <v>Presupuesto</v>
          </cell>
        </row>
        <row r="6517">
          <cell r="A6517" t="str">
            <v>ICBA</v>
          </cell>
          <cell r="B6517">
            <v>202511</v>
          </cell>
          <cell r="D6517" t="str">
            <v>Hogar</v>
          </cell>
          <cell r="G6517" t="str">
            <v>Presupuesto</v>
          </cell>
        </row>
        <row r="6518">
          <cell r="A6518" t="str">
            <v>ICBA</v>
          </cell>
          <cell r="B6518">
            <v>202511</v>
          </cell>
          <cell r="D6518" t="str">
            <v>Ingeniería</v>
          </cell>
          <cell r="G6518" t="str">
            <v>Presupuesto</v>
          </cell>
        </row>
        <row r="6519">
          <cell r="A6519" t="str">
            <v>ICBA</v>
          </cell>
          <cell r="B6519">
            <v>202511</v>
          </cell>
          <cell r="D6519" t="str">
            <v>Inmobiliario</v>
          </cell>
          <cell r="G6519" t="str">
            <v>Presupuesto</v>
          </cell>
        </row>
        <row r="6520">
          <cell r="A6520" t="str">
            <v>ICBA</v>
          </cell>
          <cell r="B6520">
            <v>202511</v>
          </cell>
          <cell r="D6520" t="str">
            <v>Líneas Financieras</v>
          </cell>
          <cell r="G6520" t="str">
            <v>Presupuesto</v>
          </cell>
        </row>
        <row r="6521">
          <cell r="A6521" t="str">
            <v>ICBA</v>
          </cell>
          <cell r="B6521">
            <v>202511</v>
          </cell>
          <cell r="D6521" t="str">
            <v>Náutica</v>
          </cell>
          <cell r="G6521" t="str">
            <v>Presupuesto</v>
          </cell>
        </row>
        <row r="6522">
          <cell r="A6522" t="str">
            <v>ICBA</v>
          </cell>
          <cell r="B6522">
            <v>202511</v>
          </cell>
          <cell r="D6522" t="str">
            <v>Particulares Resto</v>
          </cell>
          <cell r="G6522" t="str">
            <v>Presupuesto</v>
          </cell>
        </row>
        <row r="6523">
          <cell r="A6523" t="str">
            <v>ICBA</v>
          </cell>
          <cell r="B6523">
            <v>202511</v>
          </cell>
          <cell r="D6523" t="str">
            <v>Property</v>
          </cell>
          <cell r="G6523" t="str">
            <v>Presupuesto</v>
          </cell>
        </row>
        <row r="6524">
          <cell r="A6524" t="str">
            <v>ICBA</v>
          </cell>
          <cell r="B6524">
            <v>202511</v>
          </cell>
          <cell r="D6524" t="str">
            <v>Property</v>
          </cell>
          <cell r="G6524" t="str">
            <v>Real</v>
          </cell>
        </row>
        <row r="6525">
          <cell r="A6525" t="str">
            <v>ICBA</v>
          </cell>
          <cell r="B6525">
            <v>202511</v>
          </cell>
          <cell r="D6525" t="str">
            <v>RC</v>
          </cell>
          <cell r="G6525" t="str">
            <v>Presupuesto</v>
          </cell>
        </row>
        <row r="6526">
          <cell r="A6526" t="str">
            <v>ICBA</v>
          </cell>
          <cell r="B6526">
            <v>202511</v>
          </cell>
          <cell r="D6526" t="str">
            <v>Resto de lineas</v>
          </cell>
          <cell r="G6526" t="str">
            <v>Presupuesto</v>
          </cell>
        </row>
        <row r="6527">
          <cell r="A6527" t="str">
            <v>ICBA</v>
          </cell>
          <cell r="B6527">
            <v>202511</v>
          </cell>
          <cell r="D6527" t="str">
            <v>Retirada</v>
          </cell>
          <cell r="G6527" t="str">
            <v>Presupuesto</v>
          </cell>
        </row>
        <row r="6528">
          <cell r="A6528" t="str">
            <v>ICBA</v>
          </cell>
          <cell r="B6528">
            <v>202511</v>
          </cell>
          <cell r="D6528" t="str">
            <v>Seguros Personales (No Vida) Colectivos</v>
          </cell>
          <cell r="G6528" t="str">
            <v>Presupuesto</v>
          </cell>
        </row>
        <row r="6529">
          <cell r="A6529" t="str">
            <v>ICBA</v>
          </cell>
          <cell r="B6529">
            <v>202511</v>
          </cell>
          <cell r="D6529" t="str">
            <v>Seguros Personales (No Vida) Particular</v>
          </cell>
          <cell r="G6529" t="str">
            <v>Presupuesto</v>
          </cell>
        </row>
        <row r="6530">
          <cell r="A6530" t="str">
            <v>ICBA</v>
          </cell>
          <cell r="B6530">
            <v>202511</v>
          </cell>
          <cell r="D6530" t="str">
            <v>Transporte</v>
          </cell>
          <cell r="G6530" t="str">
            <v>Presupuesto</v>
          </cell>
        </row>
        <row r="6531">
          <cell r="A6531" t="str">
            <v>ICBA</v>
          </cell>
          <cell r="B6531">
            <v>202511</v>
          </cell>
          <cell r="D6531" t="str">
            <v>Venta Cruzada</v>
          </cell>
          <cell r="G6531" t="str">
            <v>Presupuesto</v>
          </cell>
        </row>
        <row r="6532">
          <cell r="A6532" t="str">
            <v>ICBA</v>
          </cell>
          <cell r="B6532">
            <v>202511</v>
          </cell>
          <cell r="D6532" t="str">
            <v>Venta Cruzada</v>
          </cell>
          <cell r="G6532" t="str">
            <v>Real</v>
          </cell>
        </row>
        <row r="6533">
          <cell r="A6533" t="str">
            <v>ICBA</v>
          </cell>
          <cell r="B6533">
            <v>202511</v>
          </cell>
          <cell r="D6533" t="str">
            <v>Vida Ahorro Colectivo</v>
          </cell>
          <cell r="G6533" t="str">
            <v>Presupuesto</v>
          </cell>
        </row>
        <row r="6534">
          <cell r="A6534" t="str">
            <v>ICBA</v>
          </cell>
          <cell r="B6534">
            <v>202511</v>
          </cell>
          <cell r="D6534" t="str">
            <v>Vida Ahorro Particular</v>
          </cell>
          <cell r="G6534" t="str">
            <v>Presupuesto</v>
          </cell>
        </row>
        <row r="6535">
          <cell r="A6535" t="str">
            <v>ICBA</v>
          </cell>
          <cell r="B6535">
            <v>202511</v>
          </cell>
          <cell r="D6535" t="str">
            <v>Vida Ganado</v>
          </cell>
          <cell r="G6535" t="str">
            <v>Presupuesto</v>
          </cell>
        </row>
        <row r="6536">
          <cell r="A6536" t="str">
            <v>ICBA</v>
          </cell>
          <cell r="B6536">
            <v>202511</v>
          </cell>
          <cell r="D6536" t="str">
            <v>Vida Riesgo Colectivo</v>
          </cell>
          <cell r="G6536" t="str">
            <v>Presupuesto</v>
          </cell>
        </row>
        <row r="6537">
          <cell r="A6537" t="str">
            <v>ICBA</v>
          </cell>
          <cell r="B6537">
            <v>202511</v>
          </cell>
          <cell r="D6537" t="str">
            <v>Vida Riesgo Particular</v>
          </cell>
          <cell r="G6537" t="str">
            <v>Presupuesto</v>
          </cell>
        </row>
        <row r="6538">
          <cell r="A6538" t="str">
            <v>ICBA</v>
          </cell>
          <cell r="B6538">
            <v>202512</v>
          </cell>
          <cell r="D6538" t="str">
            <v>--</v>
          </cell>
          <cell r="G6538" t="str">
            <v>Presupuesto</v>
          </cell>
        </row>
        <row r="6539">
          <cell r="A6539" t="str">
            <v>ICBA</v>
          </cell>
          <cell r="B6539">
            <v>202512</v>
          </cell>
          <cell r="D6539" t="str">
            <v>--</v>
          </cell>
          <cell r="G6539" t="str">
            <v>Presupuesto</v>
          </cell>
        </row>
        <row r="6540">
          <cell r="A6540" t="str">
            <v>ICBA</v>
          </cell>
          <cell r="B6540">
            <v>202512</v>
          </cell>
          <cell r="D6540" t="str">
            <v>--</v>
          </cell>
          <cell r="G6540" t="str">
            <v>Real</v>
          </cell>
        </row>
        <row r="6541">
          <cell r="A6541" t="str">
            <v>ICBA</v>
          </cell>
          <cell r="B6541">
            <v>202512</v>
          </cell>
          <cell r="D6541" t="str">
            <v>Arte</v>
          </cell>
          <cell r="G6541" t="str">
            <v>Presupuesto</v>
          </cell>
        </row>
        <row r="6542">
          <cell r="A6542" t="str">
            <v>ICBA</v>
          </cell>
          <cell r="B6542">
            <v>202512</v>
          </cell>
          <cell r="D6542" t="str">
            <v>Autos</v>
          </cell>
          <cell r="G6542" t="str">
            <v>Presupuesto</v>
          </cell>
        </row>
        <row r="6543">
          <cell r="A6543" t="str">
            <v>ICBA</v>
          </cell>
          <cell r="B6543">
            <v>202512</v>
          </cell>
          <cell r="D6543" t="str">
            <v>B2B2C</v>
          </cell>
          <cell r="G6543" t="str">
            <v>Presupuesto</v>
          </cell>
        </row>
        <row r="6544">
          <cell r="A6544" t="str">
            <v>ICBA</v>
          </cell>
          <cell r="B6544">
            <v>202512</v>
          </cell>
          <cell r="D6544" t="str">
            <v>Caución</v>
          </cell>
          <cell r="G6544" t="str">
            <v>Presupuesto</v>
          </cell>
        </row>
        <row r="6545">
          <cell r="A6545" t="str">
            <v>ICBA</v>
          </cell>
          <cell r="B6545">
            <v>202512</v>
          </cell>
          <cell r="D6545" t="str">
            <v>Crédito Nacional</v>
          </cell>
          <cell r="G6545" t="str">
            <v>Real</v>
          </cell>
        </row>
        <row r="6546">
          <cell r="A6546" t="str">
            <v>ICBA</v>
          </cell>
          <cell r="B6546">
            <v>202512</v>
          </cell>
          <cell r="D6546" t="str">
            <v>Crédito Internacional</v>
          </cell>
          <cell r="G6546" t="str">
            <v>Presupuesto</v>
          </cell>
        </row>
        <row r="6547">
          <cell r="A6547" t="str">
            <v>ICBA</v>
          </cell>
          <cell r="B6547">
            <v>202512</v>
          </cell>
          <cell r="D6547" t="str">
            <v>Crédito Nacional</v>
          </cell>
          <cell r="G6547" t="str">
            <v>Presupuesto</v>
          </cell>
        </row>
        <row r="6548">
          <cell r="A6548" t="str">
            <v>ICBA</v>
          </cell>
          <cell r="B6548">
            <v>202512</v>
          </cell>
          <cell r="D6548" t="str">
            <v>Eventos</v>
          </cell>
          <cell r="G6548" t="str">
            <v>Presupuesto</v>
          </cell>
        </row>
        <row r="6549">
          <cell r="A6549" t="str">
            <v>ICBA</v>
          </cell>
          <cell r="B6549">
            <v>202512</v>
          </cell>
          <cell r="D6549" t="str">
            <v>Flotas</v>
          </cell>
          <cell r="G6549" t="str">
            <v>Presupuesto</v>
          </cell>
        </row>
        <row r="6550">
          <cell r="A6550" t="str">
            <v>ICBA</v>
          </cell>
          <cell r="B6550">
            <v>202512</v>
          </cell>
          <cell r="D6550" t="str">
            <v>Hogar</v>
          </cell>
          <cell r="G6550" t="str">
            <v>Presupuesto</v>
          </cell>
        </row>
        <row r="6551">
          <cell r="A6551" t="str">
            <v>ICBA</v>
          </cell>
          <cell r="B6551">
            <v>202512</v>
          </cell>
          <cell r="D6551" t="str">
            <v>Ingeniería</v>
          </cell>
          <cell r="G6551" t="str">
            <v>Presupuesto</v>
          </cell>
        </row>
        <row r="6552">
          <cell r="A6552" t="str">
            <v>ICBA</v>
          </cell>
          <cell r="B6552">
            <v>202512</v>
          </cell>
          <cell r="D6552" t="str">
            <v>Inmobiliario</v>
          </cell>
          <cell r="G6552" t="str">
            <v>Presupuesto</v>
          </cell>
        </row>
        <row r="6553">
          <cell r="A6553" t="str">
            <v>ICBA</v>
          </cell>
          <cell r="B6553">
            <v>202512</v>
          </cell>
          <cell r="D6553" t="str">
            <v>Líneas Financieras</v>
          </cell>
          <cell r="G6553" t="str">
            <v>Presupuesto</v>
          </cell>
        </row>
        <row r="6554">
          <cell r="A6554" t="str">
            <v>ICBA</v>
          </cell>
          <cell r="B6554">
            <v>202512</v>
          </cell>
          <cell r="D6554" t="str">
            <v>Náutica</v>
          </cell>
          <cell r="G6554" t="str">
            <v>Presupuesto</v>
          </cell>
        </row>
        <row r="6555">
          <cell r="A6555" t="str">
            <v>ICBA</v>
          </cell>
          <cell r="B6555">
            <v>202512</v>
          </cell>
          <cell r="D6555" t="str">
            <v>Particulares Resto</v>
          </cell>
          <cell r="G6555" t="str">
            <v>Presupuesto</v>
          </cell>
        </row>
        <row r="6556">
          <cell r="A6556" t="str">
            <v>ICBA</v>
          </cell>
          <cell r="B6556">
            <v>202512</v>
          </cell>
          <cell r="D6556" t="str">
            <v>Property</v>
          </cell>
          <cell r="G6556" t="str">
            <v>Presupuesto</v>
          </cell>
        </row>
        <row r="6557">
          <cell r="A6557" t="str">
            <v>ICBA</v>
          </cell>
          <cell r="B6557">
            <v>202512</v>
          </cell>
          <cell r="D6557" t="str">
            <v>RC</v>
          </cell>
          <cell r="G6557" t="str">
            <v>Presupuesto</v>
          </cell>
        </row>
        <row r="6558">
          <cell r="A6558" t="str">
            <v>ICBA</v>
          </cell>
          <cell r="B6558">
            <v>202512</v>
          </cell>
          <cell r="D6558" t="str">
            <v>Resto de lineas</v>
          </cell>
          <cell r="G6558" t="str">
            <v>Presupuesto</v>
          </cell>
        </row>
        <row r="6559">
          <cell r="A6559" t="str">
            <v>ICBA</v>
          </cell>
          <cell r="B6559">
            <v>202512</v>
          </cell>
          <cell r="D6559" t="str">
            <v>Retirada</v>
          </cell>
          <cell r="G6559" t="str">
            <v>Presupuesto</v>
          </cell>
        </row>
        <row r="6560">
          <cell r="A6560" t="str">
            <v>ICBA</v>
          </cell>
          <cell r="B6560">
            <v>202512</v>
          </cell>
          <cell r="D6560" t="str">
            <v>Seguros Personales (No Vida) Colectivos</v>
          </cell>
          <cell r="G6560" t="str">
            <v>Presupuesto</v>
          </cell>
        </row>
        <row r="6561">
          <cell r="A6561" t="str">
            <v>ICBA</v>
          </cell>
          <cell r="B6561">
            <v>202512</v>
          </cell>
          <cell r="D6561" t="str">
            <v>Seguros Personales (No Vida) Particular</v>
          </cell>
          <cell r="G6561" t="str">
            <v>Presupuesto</v>
          </cell>
        </row>
        <row r="6562">
          <cell r="A6562" t="str">
            <v>ICBA</v>
          </cell>
          <cell r="B6562">
            <v>202512</v>
          </cell>
          <cell r="D6562" t="str">
            <v>Transporte</v>
          </cell>
          <cell r="G6562" t="str">
            <v>Presupuesto</v>
          </cell>
        </row>
        <row r="6563">
          <cell r="A6563" t="str">
            <v>ICBA</v>
          </cell>
          <cell r="B6563">
            <v>202512</v>
          </cell>
          <cell r="D6563" t="str">
            <v>Venta Cruzada</v>
          </cell>
          <cell r="G6563" t="str">
            <v>Presupuesto</v>
          </cell>
        </row>
        <row r="6564">
          <cell r="A6564" t="str">
            <v>ICBA</v>
          </cell>
          <cell r="B6564">
            <v>202512</v>
          </cell>
          <cell r="D6564" t="str">
            <v>Vida Ahorro Colectivo</v>
          </cell>
          <cell r="G6564" t="str">
            <v>Presupuesto</v>
          </cell>
        </row>
        <row r="6565">
          <cell r="A6565" t="str">
            <v>ICBA</v>
          </cell>
          <cell r="B6565">
            <v>202512</v>
          </cell>
          <cell r="D6565" t="str">
            <v>Vida Ahorro Particular</v>
          </cell>
          <cell r="G6565" t="str">
            <v>Presupuesto</v>
          </cell>
        </row>
        <row r="6566">
          <cell r="A6566" t="str">
            <v>ICBA</v>
          </cell>
          <cell r="B6566">
            <v>202512</v>
          </cell>
          <cell r="D6566" t="str">
            <v>Vida Ganado</v>
          </cell>
          <cell r="G6566" t="str">
            <v>Presupuesto</v>
          </cell>
        </row>
        <row r="6567">
          <cell r="A6567" t="str">
            <v>ICBA</v>
          </cell>
          <cell r="B6567">
            <v>202512</v>
          </cell>
          <cell r="D6567" t="str">
            <v>Vida Riesgo Colectivo</v>
          </cell>
          <cell r="G6567" t="str">
            <v>Presupuesto</v>
          </cell>
        </row>
        <row r="6568">
          <cell r="A6568" t="str">
            <v>ICBA</v>
          </cell>
          <cell r="B6568">
            <v>202512</v>
          </cell>
          <cell r="D6568" t="str">
            <v>Vida Riesgo Particular</v>
          </cell>
          <cell r="G6568" t="str">
            <v>Presupuesto</v>
          </cell>
        </row>
        <row r="6569">
          <cell r="A6569" t="str">
            <v>INSURART</v>
          </cell>
          <cell r="B6569">
            <v>202301</v>
          </cell>
          <cell r="D6569" t="str">
            <v>--</v>
          </cell>
          <cell r="G6569" t="str">
            <v>Real</v>
          </cell>
        </row>
        <row r="6570">
          <cell r="A6570" t="str">
            <v>INSURART</v>
          </cell>
          <cell r="B6570">
            <v>202301</v>
          </cell>
          <cell r="D6570" t="str">
            <v>Arte</v>
          </cell>
          <cell r="G6570" t="str">
            <v>Real</v>
          </cell>
        </row>
        <row r="6571">
          <cell r="A6571" t="str">
            <v>INSURART</v>
          </cell>
          <cell r="B6571">
            <v>202302</v>
          </cell>
          <cell r="D6571" t="str">
            <v>--</v>
          </cell>
          <cell r="G6571" t="str">
            <v>Real</v>
          </cell>
        </row>
        <row r="6572">
          <cell r="A6572" t="str">
            <v>INSURART</v>
          </cell>
          <cell r="B6572">
            <v>202302</v>
          </cell>
          <cell r="D6572" t="str">
            <v>Arte</v>
          </cell>
          <cell r="G6572" t="str">
            <v>Real</v>
          </cell>
        </row>
        <row r="6573">
          <cell r="A6573" t="str">
            <v>INSURART</v>
          </cell>
          <cell r="B6573">
            <v>202303</v>
          </cell>
          <cell r="D6573" t="str">
            <v>--</v>
          </cell>
          <cell r="G6573" t="str">
            <v>Real</v>
          </cell>
        </row>
        <row r="6574">
          <cell r="A6574" t="str">
            <v>INSURART</v>
          </cell>
          <cell r="B6574">
            <v>202303</v>
          </cell>
          <cell r="D6574" t="str">
            <v>Arte</v>
          </cell>
          <cell r="G6574" t="str">
            <v>Real</v>
          </cell>
        </row>
        <row r="6575">
          <cell r="A6575" t="str">
            <v>INSURART</v>
          </cell>
          <cell r="B6575">
            <v>202304</v>
          </cell>
          <cell r="D6575" t="str">
            <v>--</v>
          </cell>
          <cell r="G6575" t="str">
            <v>Real</v>
          </cell>
        </row>
        <row r="6576">
          <cell r="A6576" t="str">
            <v>INSURART</v>
          </cell>
          <cell r="B6576">
            <v>202304</v>
          </cell>
          <cell r="D6576" t="str">
            <v>Arte</v>
          </cell>
          <cell r="G6576" t="str">
            <v>Real</v>
          </cell>
        </row>
        <row r="6577">
          <cell r="A6577" t="str">
            <v>INSURART</v>
          </cell>
          <cell r="B6577">
            <v>202305</v>
          </cell>
          <cell r="D6577" t="str">
            <v>--</v>
          </cell>
          <cell r="G6577" t="str">
            <v>Real</v>
          </cell>
        </row>
        <row r="6578">
          <cell r="A6578" t="str">
            <v>INSURART</v>
          </cell>
          <cell r="B6578">
            <v>202305</v>
          </cell>
          <cell r="D6578" t="str">
            <v>Arte</v>
          </cell>
          <cell r="G6578" t="str">
            <v>Real</v>
          </cell>
        </row>
        <row r="6579">
          <cell r="A6579" t="str">
            <v>INSURART</v>
          </cell>
          <cell r="B6579">
            <v>202306</v>
          </cell>
          <cell r="D6579" t="str">
            <v>--</v>
          </cell>
          <cell r="G6579" t="str">
            <v>Real</v>
          </cell>
        </row>
        <row r="6580">
          <cell r="A6580" t="str">
            <v>INSURART</v>
          </cell>
          <cell r="B6580">
            <v>202306</v>
          </cell>
          <cell r="D6580" t="str">
            <v>Arte</v>
          </cell>
          <cell r="G6580" t="str">
            <v>Real</v>
          </cell>
        </row>
        <row r="6581">
          <cell r="A6581" t="str">
            <v>INSURART</v>
          </cell>
          <cell r="B6581">
            <v>202307</v>
          </cell>
          <cell r="D6581" t="str">
            <v>--</v>
          </cell>
          <cell r="G6581" t="str">
            <v>Real</v>
          </cell>
        </row>
        <row r="6582">
          <cell r="A6582" t="str">
            <v>INSURART</v>
          </cell>
          <cell r="B6582">
            <v>202307</v>
          </cell>
          <cell r="D6582" t="str">
            <v>Arte</v>
          </cell>
          <cell r="G6582" t="str">
            <v>Real</v>
          </cell>
        </row>
        <row r="6583">
          <cell r="A6583" t="str">
            <v>INSURART</v>
          </cell>
          <cell r="B6583">
            <v>202308</v>
          </cell>
          <cell r="D6583" t="str">
            <v>--</v>
          </cell>
          <cell r="G6583" t="str">
            <v>Real</v>
          </cell>
        </row>
        <row r="6584">
          <cell r="A6584" t="str">
            <v>INSURART</v>
          </cell>
          <cell r="B6584">
            <v>202308</v>
          </cell>
          <cell r="D6584" t="str">
            <v>Arte</v>
          </cell>
          <cell r="G6584" t="str">
            <v>Real</v>
          </cell>
        </row>
        <row r="6585">
          <cell r="A6585" t="str">
            <v>INSURART</v>
          </cell>
          <cell r="B6585">
            <v>202309</v>
          </cell>
          <cell r="D6585" t="str">
            <v>--</v>
          </cell>
          <cell r="G6585" t="str">
            <v>Real</v>
          </cell>
        </row>
        <row r="6586">
          <cell r="A6586" t="str">
            <v>INSURART</v>
          </cell>
          <cell r="B6586">
            <v>202309</v>
          </cell>
          <cell r="D6586" t="str">
            <v>Arte</v>
          </cell>
          <cell r="G6586" t="str">
            <v>Real</v>
          </cell>
        </row>
        <row r="6587">
          <cell r="A6587" t="str">
            <v>INSURART</v>
          </cell>
          <cell r="B6587">
            <v>202310</v>
          </cell>
          <cell r="D6587" t="str">
            <v>--</v>
          </cell>
          <cell r="G6587" t="str">
            <v>Real</v>
          </cell>
        </row>
        <row r="6588">
          <cell r="A6588" t="str">
            <v>INSURART</v>
          </cell>
          <cell r="B6588">
            <v>202310</v>
          </cell>
          <cell r="D6588" t="str">
            <v>Arte</v>
          </cell>
          <cell r="G6588" t="str">
            <v>Real</v>
          </cell>
        </row>
        <row r="6589">
          <cell r="A6589" t="str">
            <v>INSURART</v>
          </cell>
          <cell r="B6589">
            <v>202311</v>
          </cell>
          <cell r="D6589" t="str">
            <v>--</v>
          </cell>
          <cell r="G6589" t="str">
            <v>Real</v>
          </cell>
        </row>
        <row r="6590">
          <cell r="A6590" t="str">
            <v>INSURART</v>
          </cell>
          <cell r="B6590">
            <v>202311</v>
          </cell>
          <cell r="D6590" t="str">
            <v>Arte</v>
          </cell>
          <cell r="G6590" t="str">
            <v>Real</v>
          </cell>
        </row>
        <row r="6591">
          <cell r="A6591" t="str">
            <v>INSURART</v>
          </cell>
          <cell r="B6591">
            <v>202312</v>
          </cell>
          <cell r="D6591" t="str">
            <v>--</v>
          </cell>
          <cell r="G6591" t="str">
            <v>Real</v>
          </cell>
        </row>
        <row r="6592">
          <cell r="A6592" t="str">
            <v>INSURART</v>
          </cell>
          <cell r="B6592">
            <v>202312</v>
          </cell>
          <cell r="D6592" t="str">
            <v>Arte</v>
          </cell>
          <cell r="G6592" t="str">
            <v>Real</v>
          </cell>
        </row>
        <row r="6593">
          <cell r="A6593" t="str">
            <v>INSURART</v>
          </cell>
          <cell r="B6593">
            <v>202401</v>
          </cell>
          <cell r="D6593" t="str">
            <v>--</v>
          </cell>
          <cell r="G6593" t="str">
            <v>Real</v>
          </cell>
        </row>
        <row r="6594">
          <cell r="A6594" t="str">
            <v>INSURART</v>
          </cell>
          <cell r="B6594">
            <v>202401</v>
          </cell>
          <cell r="D6594" t="str">
            <v>Arte</v>
          </cell>
          <cell r="G6594" t="str">
            <v>Real</v>
          </cell>
        </row>
        <row r="6595">
          <cell r="A6595" t="str">
            <v>INSURART</v>
          </cell>
          <cell r="B6595">
            <v>202402</v>
          </cell>
          <cell r="D6595" t="str">
            <v>--</v>
          </cell>
          <cell r="G6595" t="str">
            <v>Real</v>
          </cell>
        </row>
        <row r="6596">
          <cell r="A6596" t="str">
            <v>INSURART</v>
          </cell>
          <cell r="B6596">
            <v>202402</v>
          </cell>
          <cell r="D6596" t="str">
            <v>Arte</v>
          </cell>
          <cell r="G6596" t="str">
            <v>Real</v>
          </cell>
        </row>
        <row r="6597">
          <cell r="A6597" t="str">
            <v>INSURART</v>
          </cell>
          <cell r="B6597">
            <v>202403</v>
          </cell>
          <cell r="D6597" t="str">
            <v>--</v>
          </cell>
          <cell r="G6597" t="str">
            <v>Real</v>
          </cell>
        </row>
        <row r="6598">
          <cell r="A6598" t="str">
            <v>INSURART</v>
          </cell>
          <cell r="B6598">
            <v>202403</v>
          </cell>
          <cell r="D6598" t="str">
            <v>Arte</v>
          </cell>
          <cell r="G6598" t="str">
            <v>Real</v>
          </cell>
        </row>
        <row r="6599">
          <cell r="A6599" t="str">
            <v>INSURART</v>
          </cell>
          <cell r="B6599">
            <v>202404</v>
          </cell>
          <cell r="D6599" t="str">
            <v>--</v>
          </cell>
          <cell r="G6599" t="str">
            <v>Real</v>
          </cell>
        </row>
        <row r="6600">
          <cell r="A6600" t="str">
            <v>INSURART</v>
          </cell>
          <cell r="B6600">
            <v>202404</v>
          </cell>
          <cell r="D6600" t="str">
            <v>Arte</v>
          </cell>
          <cell r="G6600" t="str">
            <v>Real</v>
          </cell>
        </row>
        <row r="6601">
          <cell r="A6601" t="str">
            <v>INSURART</v>
          </cell>
          <cell r="B6601">
            <v>202405</v>
          </cell>
          <cell r="D6601" t="str">
            <v>--</v>
          </cell>
          <cell r="G6601" t="str">
            <v>Real</v>
          </cell>
        </row>
        <row r="6602">
          <cell r="A6602" t="str">
            <v>INSURART</v>
          </cell>
          <cell r="B6602">
            <v>202405</v>
          </cell>
          <cell r="D6602" t="str">
            <v>Arte</v>
          </cell>
          <cell r="G6602" t="str">
            <v>Real</v>
          </cell>
        </row>
        <row r="6603">
          <cell r="A6603" t="str">
            <v>INSURART</v>
          </cell>
          <cell r="B6603">
            <v>202406</v>
          </cell>
          <cell r="D6603" t="str">
            <v>--</v>
          </cell>
          <cell r="G6603" t="str">
            <v>Real</v>
          </cell>
        </row>
        <row r="6604">
          <cell r="A6604" t="str">
            <v>INSURART</v>
          </cell>
          <cell r="B6604">
            <v>202406</v>
          </cell>
          <cell r="D6604" t="str">
            <v>Arte</v>
          </cell>
          <cell r="G6604" t="str">
            <v>Real</v>
          </cell>
        </row>
        <row r="6605">
          <cell r="A6605" t="str">
            <v>INSURART</v>
          </cell>
          <cell r="B6605">
            <v>202407</v>
          </cell>
          <cell r="D6605" t="str">
            <v>--</v>
          </cell>
          <cell r="G6605" t="str">
            <v>Real</v>
          </cell>
        </row>
        <row r="6606">
          <cell r="A6606" t="str">
            <v>INSURART</v>
          </cell>
          <cell r="B6606">
            <v>202407</v>
          </cell>
          <cell r="D6606" t="str">
            <v>Arte</v>
          </cell>
          <cell r="G6606" t="str">
            <v>Real</v>
          </cell>
        </row>
        <row r="6607">
          <cell r="A6607" t="str">
            <v>INSURART</v>
          </cell>
          <cell r="B6607">
            <v>202408</v>
          </cell>
          <cell r="D6607" t="str">
            <v>--</v>
          </cell>
          <cell r="G6607" t="str">
            <v>Real</v>
          </cell>
        </row>
        <row r="6608">
          <cell r="A6608" t="str">
            <v>INSURART</v>
          </cell>
          <cell r="B6608">
            <v>202408</v>
          </cell>
          <cell r="D6608" t="str">
            <v>Arte</v>
          </cell>
          <cell r="G6608" t="str">
            <v>Real</v>
          </cell>
        </row>
        <row r="6609">
          <cell r="A6609" t="str">
            <v>INSURART</v>
          </cell>
          <cell r="B6609">
            <v>202409</v>
          </cell>
          <cell r="D6609" t="str">
            <v>--</v>
          </cell>
          <cell r="G6609" t="str">
            <v>Real</v>
          </cell>
        </row>
        <row r="6610">
          <cell r="A6610" t="str">
            <v>INSURART</v>
          </cell>
          <cell r="B6610">
            <v>202409</v>
          </cell>
          <cell r="D6610" t="str">
            <v>Arte</v>
          </cell>
          <cell r="G6610" t="str">
            <v>Real</v>
          </cell>
        </row>
        <row r="6611">
          <cell r="A6611" t="str">
            <v>INSURART</v>
          </cell>
          <cell r="B6611">
            <v>202410</v>
          </cell>
          <cell r="D6611" t="str">
            <v>--</v>
          </cell>
          <cell r="G6611" t="str">
            <v>Real</v>
          </cell>
        </row>
        <row r="6612">
          <cell r="A6612" t="str">
            <v>INSURART</v>
          </cell>
          <cell r="B6612">
            <v>202410</v>
          </cell>
          <cell r="D6612" t="str">
            <v>Arte</v>
          </cell>
          <cell r="G6612" t="str">
            <v>Real</v>
          </cell>
        </row>
        <row r="6613">
          <cell r="A6613" t="str">
            <v>INSURART</v>
          </cell>
          <cell r="B6613">
            <v>202411</v>
          </cell>
          <cell r="D6613" t="str">
            <v>--</v>
          </cell>
          <cell r="G6613" t="str">
            <v>Real</v>
          </cell>
        </row>
        <row r="6614">
          <cell r="A6614" t="str">
            <v>INSURART</v>
          </cell>
          <cell r="B6614">
            <v>202411</v>
          </cell>
          <cell r="D6614" t="str">
            <v>Arte</v>
          </cell>
          <cell r="G6614" t="str">
            <v>Real</v>
          </cell>
        </row>
        <row r="6615">
          <cell r="A6615" t="str">
            <v>INSURART</v>
          </cell>
          <cell r="B6615">
            <v>202412</v>
          </cell>
          <cell r="D6615" t="str">
            <v>--</v>
          </cell>
          <cell r="G6615" t="str">
            <v>Real</v>
          </cell>
        </row>
        <row r="6616">
          <cell r="A6616" t="str">
            <v>INSURART</v>
          </cell>
          <cell r="B6616">
            <v>202412</v>
          </cell>
          <cell r="D6616" t="str">
            <v>Arte</v>
          </cell>
          <cell r="G6616" t="str">
            <v>Real</v>
          </cell>
        </row>
        <row r="6617">
          <cell r="A6617" t="str">
            <v>INSURART</v>
          </cell>
          <cell r="B6617">
            <v>202501</v>
          </cell>
          <cell r="D6617" t="str">
            <v>--</v>
          </cell>
          <cell r="G6617" t="str">
            <v>Presupuesto</v>
          </cell>
        </row>
        <row r="6618">
          <cell r="A6618" t="str">
            <v>INSURART</v>
          </cell>
          <cell r="B6618">
            <v>202501</v>
          </cell>
          <cell r="D6618" t="str">
            <v>--</v>
          </cell>
          <cell r="G6618" t="str">
            <v>Real</v>
          </cell>
        </row>
        <row r="6619">
          <cell r="A6619" t="str">
            <v>INSURART</v>
          </cell>
          <cell r="B6619">
            <v>202501</v>
          </cell>
          <cell r="D6619" t="str">
            <v>Arte</v>
          </cell>
          <cell r="G6619" t="str">
            <v>Presupuesto</v>
          </cell>
        </row>
        <row r="6620">
          <cell r="A6620" t="str">
            <v>INSURART</v>
          </cell>
          <cell r="B6620">
            <v>202501</v>
          </cell>
          <cell r="D6620" t="str">
            <v>Arte</v>
          </cell>
          <cell r="G6620" t="str">
            <v>Real</v>
          </cell>
        </row>
        <row r="6621">
          <cell r="A6621" t="str">
            <v>INSURART</v>
          </cell>
          <cell r="B6621">
            <v>202501</v>
          </cell>
          <cell r="D6621" t="str">
            <v>Autos</v>
          </cell>
          <cell r="G6621" t="str">
            <v>Presupuesto</v>
          </cell>
        </row>
        <row r="6622">
          <cell r="A6622" t="str">
            <v>INSURART</v>
          </cell>
          <cell r="B6622">
            <v>202501</v>
          </cell>
          <cell r="D6622" t="str">
            <v>B2B2C</v>
          </cell>
          <cell r="G6622" t="str">
            <v>Presupuesto</v>
          </cell>
        </row>
        <row r="6623">
          <cell r="A6623" t="str">
            <v>INSURART</v>
          </cell>
          <cell r="B6623">
            <v>202501</v>
          </cell>
          <cell r="D6623" t="str">
            <v>Caución</v>
          </cell>
          <cell r="G6623" t="str">
            <v>Presupuesto</v>
          </cell>
        </row>
        <row r="6624">
          <cell r="A6624" t="str">
            <v>INSURART</v>
          </cell>
          <cell r="B6624">
            <v>202501</v>
          </cell>
          <cell r="D6624" t="str">
            <v>Crédito Internacional</v>
          </cell>
          <cell r="G6624" t="str">
            <v>Presupuesto</v>
          </cell>
        </row>
        <row r="6625">
          <cell r="A6625" t="str">
            <v>INSURART</v>
          </cell>
          <cell r="B6625">
            <v>202501</v>
          </cell>
          <cell r="D6625" t="str">
            <v>Crédito Nacional</v>
          </cell>
          <cell r="G6625" t="str">
            <v>Presupuesto</v>
          </cell>
        </row>
        <row r="6626">
          <cell r="A6626" t="str">
            <v>INSURART</v>
          </cell>
          <cell r="B6626">
            <v>202501</v>
          </cell>
          <cell r="D6626" t="str">
            <v>Eventos</v>
          </cell>
          <cell r="G6626" t="str">
            <v>Presupuesto</v>
          </cell>
        </row>
        <row r="6627">
          <cell r="A6627" t="str">
            <v>INSURART</v>
          </cell>
          <cell r="B6627">
            <v>202501</v>
          </cell>
          <cell r="D6627" t="str">
            <v>Flotas</v>
          </cell>
          <cell r="G6627" t="str">
            <v>Presupuesto</v>
          </cell>
        </row>
        <row r="6628">
          <cell r="A6628" t="str">
            <v>INSURART</v>
          </cell>
          <cell r="B6628">
            <v>202501</v>
          </cell>
          <cell r="D6628" t="str">
            <v>Hogar</v>
          </cell>
          <cell r="G6628" t="str">
            <v>Presupuesto</v>
          </cell>
        </row>
        <row r="6629">
          <cell r="A6629" t="str">
            <v>INSURART</v>
          </cell>
          <cell r="B6629">
            <v>202501</v>
          </cell>
          <cell r="D6629" t="str">
            <v>Ingeniería</v>
          </cell>
          <cell r="G6629" t="str">
            <v>Presupuesto</v>
          </cell>
        </row>
        <row r="6630">
          <cell r="A6630" t="str">
            <v>INSURART</v>
          </cell>
          <cell r="B6630">
            <v>202501</v>
          </cell>
          <cell r="D6630" t="str">
            <v>Inmobiliario</v>
          </cell>
          <cell r="G6630" t="str">
            <v>Presupuesto</v>
          </cell>
        </row>
        <row r="6631">
          <cell r="A6631" t="str">
            <v>INSURART</v>
          </cell>
          <cell r="B6631">
            <v>202501</v>
          </cell>
          <cell r="D6631" t="str">
            <v>Líneas Financieras</v>
          </cell>
          <cell r="G6631" t="str">
            <v>Presupuesto</v>
          </cell>
        </row>
        <row r="6632">
          <cell r="A6632" t="str">
            <v>INSURART</v>
          </cell>
          <cell r="B6632">
            <v>202501</v>
          </cell>
          <cell r="D6632" t="str">
            <v>Náutica</v>
          </cell>
          <cell r="G6632" t="str">
            <v>Presupuesto</v>
          </cell>
        </row>
        <row r="6633">
          <cell r="A6633" t="str">
            <v>INSURART</v>
          </cell>
          <cell r="B6633">
            <v>202501</v>
          </cell>
          <cell r="D6633" t="str">
            <v>Particulares Resto</v>
          </cell>
          <cell r="G6633" t="str">
            <v>Presupuesto</v>
          </cell>
        </row>
        <row r="6634">
          <cell r="A6634" t="str">
            <v>INSURART</v>
          </cell>
          <cell r="B6634">
            <v>202501</v>
          </cell>
          <cell r="D6634" t="str">
            <v>Property</v>
          </cell>
          <cell r="G6634" t="str">
            <v>Presupuesto</v>
          </cell>
        </row>
        <row r="6635">
          <cell r="A6635" t="str">
            <v>INSURART</v>
          </cell>
          <cell r="B6635">
            <v>202501</v>
          </cell>
          <cell r="D6635" t="str">
            <v>RC</v>
          </cell>
          <cell r="G6635" t="str">
            <v>Presupuesto</v>
          </cell>
        </row>
        <row r="6636">
          <cell r="A6636" t="str">
            <v>INSURART</v>
          </cell>
          <cell r="B6636">
            <v>202501</v>
          </cell>
          <cell r="D6636" t="str">
            <v>Resto de lineas</v>
          </cell>
          <cell r="G6636" t="str">
            <v>Presupuesto</v>
          </cell>
        </row>
        <row r="6637">
          <cell r="A6637" t="str">
            <v>INSURART</v>
          </cell>
          <cell r="B6637">
            <v>202501</v>
          </cell>
          <cell r="D6637" t="str">
            <v>Retirada</v>
          </cell>
          <cell r="G6637" t="str">
            <v>Presupuesto</v>
          </cell>
        </row>
        <row r="6638">
          <cell r="A6638" t="str">
            <v>INSURART</v>
          </cell>
          <cell r="B6638">
            <v>202501</v>
          </cell>
          <cell r="D6638" t="str">
            <v>Seguros Personales (No Vida) Colectivos</v>
          </cell>
          <cell r="G6638" t="str">
            <v>Presupuesto</v>
          </cell>
        </row>
        <row r="6639">
          <cell r="A6639" t="str">
            <v>INSURART</v>
          </cell>
          <cell r="B6639">
            <v>202501</v>
          </cell>
          <cell r="D6639" t="str">
            <v>Seguros Personales (No Vida) Particular</v>
          </cell>
          <cell r="G6639" t="str">
            <v>Presupuesto</v>
          </cell>
        </row>
        <row r="6640">
          <cell r="A6640" t="str">
            <v>INSURART</v>
          </cell>
          <cell r="B6640">
            <v>202501</v>
          </cell>
          <cell r="D6640" t="str">
            <v>Transporte</v>
          </cell>
          <cell r="G6640" t="str">
            <v>Presupuesto</v>
          </cell>
        </row>
        <row r="6641">
          <cell r="A6641" t="str">
            <v>INSURART</v>
          </cell>
          <cell r="B6641">
            <v>202501</v>
          </cell>
          <cell r="D6641" t="str">
            <v>Venta Cruzada</v>
          </cell>
          <cell r="G6641" t="str">
            <v>Presupuesto</v>
          </cell>
        </row>
        <row r="6642">
          <cell r="A6642" t="str">
            <v>INSURART</v>
          </cell>
          <cell r="B6642">
            <v>202501</v>
          </cell>
          <cell r="D6642" t="str">
            <v>Vida Ahorro Colectivo</v>
          </cell>
          <cell r="G6642" t="str">
            <v>Presupuesto</v>
          </cell>
        </row>
        <row r="6643">
          <cell r="A6643" t="str">
            <v>INSURART</v>
          </cell>
          <cell r="B6643">
            <v>202501</v>
          </cell>
          <cell r="D6643" t="str">
            <v>Vida Ahorro Particular</v>
          </cell>
          <cell r="G6643" t="str">
            <v>Presupuesto</v>
          </cell>
        </row>
        <row r="6644">
          <cell r="A6644" t="str">
            <v>INSURART</v>
          </cell>
          <cell r="B6644">
            <v>202501</v>
          </cell>
          <cell r="D6644" t="str">
            <v>Vida Ganado</v>
          </cell>
          <cell r="G6644" t="str">
            <v>Presupuesto</v>
          </cell>
        </row>
        <row r="6645">
          <cell r="A6645" t="str">
            <v>INSURART</v>
          </cell>
          <cell r="B6645">
            <v>202501</v>
          </cell>
          <cell r="D6645" t="str">
            <v>Vida Riesgo Colectivo</v>
          </cell>
          <cell r="G6645" t="str">
            <v>Presupuesto</v>
          </cell>
        </row>
        <row r="6646">
          <cell r="A6646" t="str">
            <v>INSURART</v>
          </cell>
          <cell r="B6646">
            <v>202501</v>
          </cell>
          <cell r="D6646" t="str">
            <v>Vida Riesgo Particular</v>
          </cell>
          <cell r="G6646" t="str">
            <v>Presupuesto</v>
          </cell>
        </row>
        <row r="6647">
          <cell r="A6647" t="str">
            <v>INSURART</v>
          </cell>
          <cell r="B6647">
            <v>202502</v>
          </cell>
          <cell r="D6647" t="str">
            <v>--</v>
          </cell>
          <cell r="G6647" t="str">
            <v>Presupuesto</v>
          </cell>
        </row>
        <row r="6648">
          <cell r="A6648" t="str">
            <v>INSURART</v>
          </cell>
          <cell r="B6648">
            <v>202502</v>
          </cell>
          <cell r="D6648" t="str">
            <v>--</v>
          </cell>
          <cell r="G6648" t="str">
            <v>Real</v>
          </cell>
        </row>
        <row r="6649">
          <cell r="A6649" t="str">
            <v>INSURART</v>
          </cell>
          <cell r="B6649">
            <v>202502</v>
          </cell>
          <cell r="D6649" t="str">
            <v>Arte</v>
          </cell>
          <cell r="G6649" t="str">
            <v>Presupuesto</v>
          </cell>
        </row>
        <row r="6650">
          <cell r="A6650" t="str">
            <v>INSURART</v>
          </cell>
          <cell r="B6650">
            <v>202502</v>
          </cell>
          <cell r="D6650" t="str">
            <v>Arte</v>
          </cell>
          <cell r="G6650" t="str">
            <v>Real</v>
          </cell>
        </row>
        <row r="6651">
          <cell r="A6651" t="str">
            <v>INSURART</v>
          </cell>
          <cell r="B6651">
            <v>202502</v>
          </cell>
          <cell r="D6651" t="str">
            <v>Autos</v>
          </cell>
          <cell r="G6651" t="str">
            <v>Presupuesto</v>
          </cell>
        </row>
        <row r="6652">
          <cell r="A6652" t="str">
            <v>INSURART</v>
          </cell>
          <cell r="B6652">
            <v>202502</v>
          </cell>
          <cell r="D6652" t="str">
            <v>B2B2C</v>
          </cell>
          <cell r="G6652" t="str">
            <v>Presupuesto</v>
          </cell>
        </row>
        <row r="6653">
          <cell r="A6653" t="str">
            <v>INSURART</v>
          </cell>
          <cell r="B6653">
            <v>202502</v>
          </cell>
          <cell r="D6653" t="str">
            <v>Caución</v>
          </cell>
          <cell r="G6653" t="str">
            <v>Presupuesto</v>
          </cell>
        </row>
        <row r="6654">
          <cell r="A6654" t="str">
            <v>INSURART</v>
          </cell>
          <cell r="B6654">
            <v>202502</v>
          </cell>
          <cell r="D6654" t="str">
            <v>Crédito Internacional</v>
          </cell>
          <cell r="G6654" t="str">
            <v>Presupuesto</v>
          </cell>
        </row>
        <row r="6655">
          <cell r="A6655" t="str">
            <v>INSURART</v>
          </cell>
          <cell r="B6655">
            <v>202502</v>
          </cell>
          <cell r="D6655" t="str">
            <v>Crédito Nacional</v>
          </cell>
          <cell r="G6655" t="str">
            <v>Presupuesto</v>
          </cell>
        </row>
        <row r="6656">
          <cell r="A6656" t="str">
            <v>INSURART</v>
          </cell>
          <cell r="B6656">
            <v>202502</v>
          </cell>
          <cell r="D6656" t="str">
            <v>Eventos</v>
          </cell>
          <cell r="G6656" t="str">
            <v>Presupuesto</v>
          </cell>
        </row>
        <row r="6657">
          <cell r="A6657" t="str">
            <v>INSURART</v>
          </cell>
          <cell r="B6657">
            <v>202502</v>
          </cell>
          <cell r="D6657" t="str">
            <v>Flotas</v>
          </cell>
          <cell r="G6657" t="str">
            <v>Presupuesto</v>
          </cell>
        </row>
        <row r="6658">
          <cell r="A6658" t="str">
            <v>INSURART</v>
          </cell>
          <cell r="B6658">
            <v>202502</v>
          </cell>
          <cell r="D6658" t="str">
            <v>Hogar</v>
          </cell>
          <cell r="G6658" t="str">
            <v>Presupuesto</v>
          </cell>
        </row>
        <row r="6659">
          <cell r="A6659" t="str">
            <v>INSURART</v>
          </cell>
          <cell r="B6659">
            <v>202502</v>
          </cell>
          <cell r="D6659" t="str">
            <v>Ingeniería</v>
          </cell>
          <cell r="G6659" t="str">
            <v>Presupuesto</v>
          </cell>
        </row>
        <row r="6660">
          <cell r="A6660" t="str">
            <v>INSURART</v>
          </cell>
          <cell r="B6660">
            <v>202502</v>
          </cell>
          <cell r="D6660" t="str">
            <v>Inmobiliario</v>
          </cell>
          <cell r="G6660" t="str">
            <v>Presupuesto</v>
          </cell>
        </row>
        <row r="6661">
          <cell r="A6661" t="str">
            <v>INSURART</v>
          </cell>
          <cell r="B6661">
            <v>202502</v>
          </cell>
          <cell r="D6661" t="str">
            <v>Líneas Financieras</v>
          </cell>
          <cell r="G6661" t="str">
            <v>Presupuesto</v>
          </cell>
        </row>
        <row r="6662">
          <cell r="A6662" t="str">
            <v>INSURART</v>
          </cell>
          <cell r="B6662">
            <v>202502</v>
          </cell>
          <cell r="D6662" t="str">
            <v>Náutica</v>
          </cell>
          <cell r="G6662" t="str">
            <v>Presupuesto</v>
          </cell>
        </row>
        <row r="6663">
          <cell r="A6663" t="str">
            <v>INSURART</v>
          </cell>
          <cell r="B6663">
            <v>202502</v>
          </cell>
          <cell r="D6663" t="str">
            <v>Particulares Resto</v>
          </cell>
          <cell r="G6663" t="str">
            <v>Presupuesto</v>
          </cell>
        </row>
        <row r="6664">
          <cell r="A6664" t="str">
            <v>INSURART</v>
          </cell>
          <cell r="B6664">
            <v>202502</v>
          </cell>
          <cell r="D6664" t="str">
            <v>Property</v>
          </cell>
          <cell r="G6664" t="str">
            <v>Presupuesto</v>
          </cell>
        </row>
        <row r="6665">
          <cell r="A6665" t="str">
            <v>INSURART</v>
          </cell>
          <cell r="B6665">
            <v>202502</v>
          </cell>
          <cell r="D6665" t="str">
            <v>RC</v>
          </cell>
          <cell r="G6665" t="str">
            <v>Presupuesto</v>
          </cell>
        </row>
        <row r="6666">
          <cell r="A6666" t="str">
            <v>INSURART</v>
          </cell>
          <cell r="B6666">
            <v>202502</v>
          </cell>
          <cell r="D6666" t="str">
            <v>Resto de lineas</v>
          </cell>
          <cell r="G6666" t="str">
            <v>Presupuesto</v>
          </cell>
        </row>
        <row r="6667">
          <cell r="A6667" t="str">
            <v>INSURART</v>
          </cell>
          <cell r="B6667">
            <v>202502</v>
          </cell>
          <cell r="D6667" t="str">
            <v>Retirada</v>
          </cell>
          <cell r="G6667" t="str">
            <v>Presupuesto</v>
          </cell>
        </row>
        <row r="6668">
          <cell r="A6668" t="str">
            <v>INSURART</v>
          </cell>
          <cell r="B6668">
            <v>202502</v>
          </cell>
          <cell r="D6668" t="str">
            <v>Seguros Personales (No Vida) Colectivos</v>
          </cell>
          <cell r="G6668" t="str">
            <v>Presupuesto</v>
          </cell>
        </row>
        <row r="6669">
          <cell r="A6669" t="str">
            <v>INSURART</v>
          </cell>
          <cell r="B6669">
            <v>202502</v>
          </cell>
          <cell r="D6669" t="str">
            <v>Seguros Personales (No Vida) Particular</v>
          </cell>
          <cell r="G6669" t="str">
            <v>Presupuesto</v>
          </cell>
        </row>
        <row r="6670">
          <cell r="A6670" t="str">
            <v>INSURART</v>
          </cell>
          <cell r="B6670">
            <v>202502</v>
          </cell>
          <cell r="D6670" t="str">
            <v>Transporte</v>
          </cell>
          <cell r="G6670" t="str">
            <v>Presupuesto</v>
          </cell>
        </row>
        <row r="6671">
          <cell r="A6671" t="str">
            <v>INSURART</v>
          </cell>
          <cell r="B6671">
            <v>202502</v>
          </cell>
          <cell r="D6671" t="str">
            <v>Venta Cruzada</v>
          </cell>
          <cell r="G6671" t="str">
            <v>Presupuesto</v>
          </cell>
        </row>
        <row r="6672">
          <cell r="A6672" t="str">
            <v>INSURART</v>
          </cell>
          <cell r="B6672">
            <v>202502</v>
          </cell>
          <cell r="D6672" t="str">
            <v>Vida Ahorro Colectivo</v>
          </cell>
          <cell r="G6672" t="str">
            <v>Presupuesto</v>
          </cell>
        </row>
        <row r="6673">
          <cell r="A6673" t="str">
            <v>INSURART</v>
          </cell>
          <cell r="B6673">
            <v>202502</v>
          </cell>
          <cell r="D6673" t="str">
            <v>Vida Ahorro Particular</v>
          </cell>
          <cell r="G6673" t="str">
            <v>Presupuesto</v>
          </cell>
        </row>
        <row r="6674">
          <cell r="A6674" t="str">
            <v>INSURART</v>
          </cell>
          <cell r="B6674">
            <v>202502</v>
          </cell>
          <cell r="D6674" t="str">
            <v>Vida Ganado</v>
          </cell>
          <cell r="G6674" t="str">
            <v>Presupuesto</v>
          </cell>
        </row>
        <row r="6675">
          <cell r="A6675" t="str">
            <v>INSURART</v>
          </cell>
          <cell r="B6675">
            <v>202502</v>
          </cell>
          <cell r="D6675" t="str">
            <v>Vida Riesgo Colectivo</v>
          </cell>
          <cell r="G6675" t="str">
            <v>Presupuesto</v>
          </cell>
        </row>
        <row r="6676">
          <cell r="A6676" t="str">
            <v>INSURART</v>
          </cell>
          <cell r="B6676">
            <v>202502</v>
          </cell>
          <cell r="D6676" t="str">
            <v>Vida Riesgo Particular</v>
          </cell>
          <cell r="G6676" t="str">
            <v>Presupuesto</v>
          </cell>
        </row>
        <row r="6677">
          <cell r="A6677" t="str">
            <v>INSURART</v>
          </cell>
          <cell r="B6677">
            <v>202503</v>
          </cell>
          <cell r="D6677" t="str">
            <v>--</v>
          </cell>
          <cell r="G6677" t="str">
            <v>Presupuesto</v>
          </cell>
        </row>
        <row r="6678">
          <cell r="A6678" t="str">
            <v>INSURART</v>
          </cell>
          <cell r="B6678">
            <v>202503</v>
          </cell>
          <cell r="D6678" t="str">
            <v>--</v>
          </cell>
          <cell r="G6678" t="str">
            <v>Real</v>
          </cell>
        </row>
        <row r="6679">
          <cell r="A6679" t="str">
            <v>INSURART</v>
          </cell>
          <cell r="B6679">
            <v>202503</v>
          </cell>
          <cell r="D6679" t="str">
            <v>Arte</v>
          </cell>
          <cell r="G6679" t="str">
            <v>Presupuesto</v>
          </cell>
        </row>
        <row r="6680">
          <cell r="A6680" t="str">
            <v>INSURART</v>
          </cell>
          <cell r="B6680">
            <v>202503</v>
          </cell>
          <cell r="D6680" t="str">
            <v>Arte</v>
          </cell>
          <cell r="G6680" t="str">
            <v>Real</v>
          </cell>
        </row>
        <row r="6681">
          <cell r="A6681" t="str">
            <v>INSURART</v>
          </cell>
          <cell r="B6681">
            <v>202503</v>
          </cell>
          <cell r="D6681" t="str">
            <v>Autos</v>
          </cell>
          <cell r="G6681" t="str">
            <v>Presupuesto</v>
          </cell>
        </row>
        <row r="6682">
          <cell r="A6682" t="str">
            <v>INSURART</v>
          </cell>
          <cell r="B6682">
            <v>202503</v>
          </cell>
          <cell r="D6682" t="str">
            <v>B2B2C</v>
          </cell>
          <cell r="G6682" t="str">
            <v>Presupuesto</v>
          </cell>
        </row>
        <row r="6683">
          <cell r="A6683" t="str">
            <v>INSURART</v>
          </cell>
          <cell r="B6683">
            <v>202503</v>
          </cell>
          <cell r="D6683" t="str">
            <v>Caución</v>
          </cell>
          <cell r="G6683" t="str">
            <v>Presupuesto</v>
          </cell>
        </row>
        <row r="6684">
          <cell r="A6684" t="str">
            <v>INSURART</v>
          </cell>
          <cell r="B6684">
            <v>202503</v>
          </cell>
          <cell r="D6684" t="str">
            <v>Crédito Internacional</v>
          </cell>
          <cell r="G6684" t="str">
            <v>Presupuesto</v>
          </cell>
        </row>
        <row r="6685">
          <cell r="A6685" t="str">
            <v>INSURART</v>
          </cell>
          <cell r="B6685">
            <v>202503</v>
          </cell>
          <cell r="D6685" t="str">
            <v>Crédito Nacional</v>
          </cell>
          <cell r="G6685" t="str">
            <v>Presupuesto</v>
          </cell>
        </row>
        <row r="6686">
          <cell r="A6686" t="str">
            <v>INSURART</v>
          </cell>
          <cell r="B6686">
            <v>202503</v>
          </cell>
          <cell r="D6686" t="str">
            <v>Eventos</v>
          </cell>
          <cell r="G6686" t="str">
            <v>Presupuesto</v>
          </cell>
        </row>
        <row r="6687">
          <cell r="A6687" t="str">
            <v>INSURART</v>
          </cell>
          <cell r="B6687">
            <v>202503</v>
          </cell>
          <cell r="D6687" t="str">
            <v>Flotas</v>
          </cell>
          <cell r="G6687" t="str">
            <v>Presupuesto</v>
          </cell>
        </row>
        <row r="6688">
          <cell r="A6688" t="str">
            <v>INSURART</v>
          </cell>
          <cell r="B6688">
            <v>202503</v>
          </cell>
          <cell r="D6688" t="str">
            <v>Hogar</v>
          </cell>
          <cell r="G6688" t="str">
            <v>Presupuesto</v>
          </cell>
        </row>
        <row r="6689">
          <cell r="A6689" t="str">
            <v>INSURART</v>
          </cell>
          <cell r="B6689">
            <v>202503</v>
          </cell>
          <cell r="D6689" t="str">
            <v>Ingeniería</v>
          </cell>
          <cell r="G6689" t="str">
            <v>Presupuesto</v>
          </cell>
        </row>
        <row r="6690">
          <cell r="A6690" t="str">
            <v>INSURART</v>
          </cell>
          <cell r="B6690">
            <v>202503</v>
          </cell>
          <cell r="D6690" t="str">
            <v>Inmobiliario</v>
          </cell>
          <cell r="G6690" t="str">
            <v>Presupuesto</v>
          </cell>
        </row>
        <row r="6691">
          <cell r="A6691" t="str">
            <v>INSURART</v>
          </cell>
          <cell r="B6691">
            <v>202503</v>
          </cell>
          <cell r="D6691" t="str">
            <v>Líneas Financieras</v>
          </cell>
          <cell r="G6691" t="str">
            <v>Presupuesto</v>
          </cell>
        </row>
        <row r="6692">
          <cell r="A6692" t="str">
            <v>INSURART</v>
          </cell>
          <cell r="B6692">
            <v>202503</v>
          </cell>
          <cell r="D6692" t="str">
            <v>Náutica</v>
          </cell>
          <cell r="G6692" t="str">
            <v>Presupuesto</v>
          </cell>
        </row>
        <row r="6693">
          <cell r="A6693" t="str">
            <v>INSURART</v>
          </cell>
          <cell r="B6693">
            <v>202503</v>
          </cell>
          <cell r="D6693" t="str">
            <v>Particulares Resto</v>
          </cell>
          <cell r="G6693" t="str">
            <v>Presupuesto</v>
          </cell>
        </row>
        <row r="6694">
          <cell r="A6694" t="str">
            <v>INSURART</v>
          </cell>
          <cell r="B6694">
            <v>202503</v>
          </cell>
          <cell r="D6694" t="str">
            <v>Property</v>
          </cell>
          <cell r="G6694" t="str">
            <v>Presupuesto</v>
          </cell>
        </row>
        <row r="6695">
          <cell r="A6695" t="str">
            <v>INSURART</v>
          </cell>
          <cell r="B6695">
            <v>202503</v>
          </cell>
          <cell r="D6695" t="str">
            <v>RC</v>
          </cell>
          <cell r="G6695" t="str">
            <v>Presupuesto</v>
          </cell>
        </row>
        <row r="6696">
          <cell r="A6696" t="str">
            <v>INSURART</v>
          </cell>
          <cell r="B6696">
            <v>202503</v>
          </cell>
          <cell r="D6696" t="str">
            <v>Resto de lineas</v>
          </cell>
          <cell r="G6696" t="str">
            <v>Presupuesto</v>
          </cell>
        </row>
        <row r="6697">
          <cell r="A6697" t="str">
            <v>INSURART</v>
          </cell>
          <cell r="B6697">
            <v>202503</v>
          </cell>
          <cell r="D6697" t="str">
            <v>Retirada</v>
          </cell>
          <cell r="G6697" t="str">
            <v>Presupuesto</v>
          </cell>
        </row>
        <row r="6698">
          <cell r="A6698" t="str">
            <v>INSURART</v>
          </cell>
          <cell r="B6698">
            <v>202503</v>
          </cell>
          <cell r="D6698" t="str">
            <v>Seguros Personales (No Vida) Colectivos</v>
          </cell>
          <cell r="G6698" t="str">
            <v>Presupuesto</v>
          </cell>
        </row>
        <row r="6699">
          <cell r="A6699" t="str">
            <v>INSURART</v>
          </cell>
          <cell r="B6699">
            <v>202503</v>
          </cell>
          <cell r="D6699" t="str">
            <v>Seguros Personales (No Vida) Particular</v>
          </cell>
          <cell r="G6699" t="str">
            <v>Presupuesto</v>
          </cell>
        </row>
        <row r="6700">
          <cell r="A6700" t="str">
            <v>INSURART</v>
          </cell>
          <cell r="B6700">
            <v>202503</v>
          </cell>
          <cell r="D6700" t="str">
            <v>Transporte</v>
          </cell>
          <cell r="G6700" t="str">
            <v>Presupuesto</v>
          </cell>
        </row>
        <row r="6701">
          <cell r="A6701" t="str">
            <v>INSURART</v>
          </cell>
          <cell r="B6701">
            <v>202503</v>
          </cell>
          <cell r="D6701" t="str">
            <v>Venta Cruzada</v>
          </cell>
          <cell r="G6701" t="str">
            <v>Presupuesto</v>
          </cell>
        </row>
        <row r="6702">
          <cell r="A6702" t="str">
            <v>INSURART</v>
          </cell>
          <cell r="B6702">
            <v>202503</v>
          </cell>
          <cell r="D6702" t="str">
            <v>Vida Ahorro Colectivo</v>
          </cell>
          <cell r="G6702" t="str">
            <v>Presupuesto</v>
          </cell>
        </row>
        <row r="6703">
          <cell r="A6703" t="str">
            <v>INSURART</v>
          </cell>
          <cell r="B6703">
            <v>202503</v>
          </cell>
          <cell r="D6703" t="str">
            <v>Vida Ahorro Particular</v>
          </cell>
          <cell r="G6703" t="str">
            <v>Presupuesto</v>
          </cell>
        </row>
        <row r="6704">
          <cell r="A6704" t="str">
            <v>INSURART</v>
          </cell>
          <cell r="B6704">
            <v>202503</v>
          </cell>
          <cell r="D6704" t="str">
            <v>Vida Ganado</v>
          </cell>
          <cell r="G6704" t="str">
            <v>Presupuesto</v>
          </cell>
        </row>
        <row r="6705">
          <cell r="A6705" t="str">
            <v>INSURART</v>
          </cell>
          <cell r="B6705">
            <v>202503</v>
          </cell>
          <cell r="D6705" t="str">
            <v>Vida Riesgo Colectivo</v>
          </cell>
          <cell r="G6705" t="str">
            <v>Presupuesto</v>
          </cell>
        </row>
        <row r="6706">
          <cell r="A6706" t="str">
            <v>INSURART</v>
          </cell>
          <cell r="B6706">
            <v>202503</v>
          </cell>
          <cell r="D6706" t="str">
            <v>Vida Riesgo Particular</v>
          </cell>
          <cell r="G6706" t="str">
            <v>Presupuesto</v>
          </cell>
        </row>
        <row r="6707">
          <cell r="A6707" t="str">
            <v>INSURART</v>
          </cell>
          <cell r="B6707">
            <v>202504</v>
          </cell>
          <cell r="D6707" t="str">
            <v>--</v>
          </cell>
          <cell r="G6707" t="str">
            <v>Presupuesto</v>
          </cell>
        </row>
        <row r="6708">
          <cell r="A6708" t="str">
            <v>INSURART</v>
          </cell>
          <cell r="B6708">
            <v>202504</v>
          </cell>
          <cell r="D6708" t="str">
            <v>--</v>
          </cell>
          <cell r="G6708" t="str">
            <v>Real</v>
          </cell>
        </row>
        <row r="6709">
          <cell r="A6709" t="str">
            <v>INSURART</v>
          </cell>
          <cell r="B6709">
            <v>202504</v>
          </cell>
          <cell r="D6709" t="str">
            <v>Arte</v>
          </cell>
          <cell r="G6709" t="str">
            <v>Presupuesto</v>
          </cell>
        </row>
        <row r="6710">
          <cell r="A6710" t="str">
            <v>INSURART</v>
          </cell>
          <cell r="B6710">
            <v>202504</v>
          </cell>
          <cell r="D6710" t="str">
            <v>Arte</v>
          </cell>
          <cell r="G6710" t="str">
            <v>Real</v>
          </cell>
        </row>
        <row r="6711">
          <cell r="A6711" t="str">
            <v>INSURART</v>
          </cell>
          <cell r="B6711">
            <v>202504</v>
          </cell>
          <cell r="D6711" t="str">
            <v>Autos</v>
          </cell>
          <cell r="G6711" t="str">
            <v>Presupuesto</v>
          </cell>
        </row>
        <row r="6712">
          <cell r="A6712" t="str">
            <v>INSURART</v>
          </cell>
          <cell r="B6712">
            <v>202504</v>
          </cell>
          <cell r="D6712" t="str">
            <v>B2B2C</v>
          </cell>
          <cell r="G6712" t="str">
            <v>Presupuesto</v>
          </cell>
        </row>
        <row r="6713">
          <cell r="A6713" t="str">
            <v>INSURART</v>
          </cell>
          <cell r="B6713">
            <v>202504</v>
          </cell>
          <cell r="D6713" t="str">
            <v>Caución</v>
          </cell>
          <cell r="G6713" t="str">
            <v>Presupuesto</v>
          </cell>
        </row>
        <row r="6714">
          <cell r="A6714" t="str">
            <v>INSURART</v>
          </cell>
          <cell r="B6714">
            <v>202504</v>
          </cell>
          <cell r="D6714" t="str">
            <v>Crédito Internacional</v>
          </cell>
          <cell r="G6714" t="str">
            <v>Presupuesto</v>
          </cell>
        </row>
        <row r="6715">
          <cell r="A6715" t="str">
            <v>INSURART</v>
          </cell>
          <cell r="B6715">
            <v>202504</v>
          </cell>
          <cell r="D6715" t="str">
            <v>Crédito Nacional</v>
          </cell>
          <cell r="G6715" t="str">
            <v>Presupuesto</v>
          </cell>
        </row>
        <row r="6716">
          <cell r="A6716" t="str">
            <v>INSURART</v>
          </cell>
          <cell r="B6716">
            <v>202504</v>
          </cell>
          <cell r="D6716" t="str">
            <v>Eventos</v>
          </cell>
          <cell r="G6716" t="str">
            <v>Presupuesto</v>
          </cell>
        </row>
        <row r="6717">
          <cell r="A6717" t="str">
            <v>INSURART</v>
          </cell>
          <cell r="B6717">
            <v>202504</v>
          </cell>
          <cell r="D6717" t="str">
            <v>Flotas</v>
          </cell>
          <cell r="G6717" t="str">
            <v>Presupuesto</v>
          </cell>
        </row>
        <row r="6718">
          <cell r="A6718" t="str">
            <v>INSURART</v>
          </cell>
          <cell r="B6718">
            <v>202504</v>
          </cell>
          <cell r="D6718" t="str">
            <v>Hogar</v>
          </cell>
          <cell r="G6718" t="str">
            <v>Presupuesto</v>
          </cell>
        </row>
        <row r="6719">
          <cell r="A6719" t="str">
            <v>INSURART</v>
          </cell>
          <cell r="B6719">
            <v>202504</v>
          </cell>
          <cell r="D6719" t="str">
            <v>Ingeniería</v>
          </cell>
          <cell r="G6719" t="str">
            <v>Presupuesto</v>
          </cell>
        </row>
        <row r="6720">
          <cell r="A6720" t="str">
            <v>INSURART</v>
          </cell>
          <cell r="B6720">
            <v>202504</v>
          </cell>
          <cell r="D6720" t="str">
            <v>Inmobiliario</v>
          </cell>
          <cell r="G6720" t="str">
            <v>Presupuesto</v>
          </cell>
        </row>
        <row r="6721">
          <cell r="A6721" t="str">
            <v>INSURART</v>
          </cell>
          <cell r="B6721">
            <v>202504</v>
          </cell>
          <cell r="D6721" t="str">
            <v>Líneas Financieras</v>
          </cell>
          <cell r="G6721" t="str">
            <v>Presupuesto</v>
          </cell>
        </row>
        <row r="6722">
          <cell r="A6722" t="str">
            <v>INSURART</v>
          </cell>
          <cell r="B6722">
            <v>202504</v>
          </cell>
          <cell r="D6722" t="str">
            <v>Náutica</v>
          </cell>
          <cell r="G6722" t="str">
            <v>Presupuesto</v>
          </cell>
        </row>
        <row r="6723">
          <cell r="A6723" t="str">
            <v>INSURART</v>
          </cell>
          <cell r="B6723">
            <v>202504</v>
          </cell>
          <cell r="D6723" t="str">
            <v>Particulares Resto</v>
          </cell>
          <cell r="G6723" t="str">
            <v>Presupuesto</v>
          </cell>
        </row>
        <row r="6724">
          <cell r="A6724" t="str">
            <v>INSURART</v>
          </cell>
          <cell r="B6724">
            <v>202504</v>
          </cell>
          <cell r="D6724" t="str">
            <v>Property</v>
          </cell>
          <cell r="G6724" t="str">
            <v>Presupuesto</v>
          </cell>
        </row>
        <row r="6725">
          <cell r="A6725" t="str">
            <v>INSURART</v>
          </cell>
          <cell r="B6725">
            <v>202504</v>
          </cell>
          <cell r="D6725" t="str">
            <v>RC</v>
          </cell>
          <cell r="G6725" t="str">
            <v>Presupuesto</v>
          </cell>
        </row>
        <row r="6726">
          <cell r="A6726" t="str">
            <v>INSURART</v>
          </cell>
          <cell r="B6726">
            <v>202504</v>
          </cell>
          <cell r="D6726" t="str">
            <v>Resto de lineas</v>
          </cell>
          <cell r="G6726" t="str">
            <v>Presupuesto</v>
          </cell>
        </row>
        <row r="6727">
          <cell r="A6727" t="str">
            <v>INSURART</v>
          </cell>
          <cell r="B6727">
            <v>202504</v>
          </cell>
          <cell r="D6727" t="str">
            <v>Retirada</v>
          </cell>
          <cell r="G6727" t="str">
            <v>Presupuesto</v>
          </cell>
        </row>
        <row r="6728">
          <cell r="A6728" t="str">
            <v>INSURART</v>
          </cell>
          <cell r="B6728">
            <v>202504</v>
          </cell>
          <cell r="D6728" t="str">
            <v>Seguros Personales (No Vida) Colectivos</v>
          </cell>
          <cell r="G6728" t="str">
            <v>Presupuesto</v>
          </cell>
        </row>
        <row r="6729">
          <cell r="A6729" t="str">
            <v>INSURART</v>
          </cell>
          <cell r="B6729">
            <v>202504</v>
          </cell>
          <cell r="D6729" t="str">
            <v>Seguros Personales (No Vida) Particular</v>
          </cell>
          <cell r="G6729" t="str">
            <v>Presupuesto</v>
          </cell>
        </row>
        <row r="6730">
          <cell r="A6730" t="str">
            <v>INSURART</v>
          </cell>
          <cell r="B6730">
            <v>202504</v>
          </cell>
          <cell r="D6730" t="str">
            <v>Transporte</v>
          </cell>
          <cell r="G6730" t="str">
            <v>Presupuesto</v>
          </cell>
        </row>
        <row r="6731">
          <cell r="A6731" t="str">
            <v>INSURART</v>
          </cell>
          <cell r="B6731">
            <v>202504</v>
          </cell>
          <cell r="D6731" t="str">
            <v>Venta Cruzada</v>
          </cell>
          <cell r="G6731" t="str">
            <v>Presupuesto</v>
          </cell>
        </row>
        <row r="6732">
          <cell r="A6732" t="str">
            <v>INSURART</v>
          </cell>
          <cell r="B6732">
            <v>202504</v>
          </cell>
          <cell r="D6732" t="str">
            <v>Vida Ahorro Colectivo</v>
          </cell>
          <cell r="G6732" t="str">
            <v>Presupuesto</v>
          </cell>
        </row>
        <row r="6733">
          <cell r="A6733" t="str">
            <v>INSURART</v>
          </cell>
          <cell r="B6733">
            <v>202504</v>
          </cell>
          <cell r="D6733" t="str">
            <v>Vida Ahorro Particular</v>
          </cell>
          <cell r="G6733" t="str">
            <v>Presupuesto</v>
          </cell>
        </row>
        <row r="6734">
          <cell r="A6734" t="str">
            <v>INSURART</v>
          </cell>
          <cell r="B6734">
            <v>202504</v>
          </cell>
          <cell r="D6734" t="str">
            <v>Vida Ganado</v>
          </cell>
          <cell r="G6734" t="str">
            <v>Presupuesto</v>
          </cell>
        </row>
        <row r="6735">
          <cell r="A6735" t="str">
            <v>INSURART</v>
          </cell>
          <cell r="B6735">
            <v>202504</v>
          </cell>
          <cell r="D6735" t="str">
            <v>Vida Riesgo Colectivo</v>
          </cell>
          <cell r="G6735" t="str">
            <v>Presupuesto</v>
          </cell>
        </row>
        <row r="6736">
          <cell r="A6736" t="str">
            <v>INSURART</v>
          </cell>
          <cell r="B6736">
            <v>202504</v>
          </cell>
          <cell r="D6736" t="str">
            <v>Vida Riesgo Particular</v>
          </cell>
          <cell r="G6736" t="str">
            <v>Presupuesto</v>
          </cell>
        </row>
        <row r="6737">
          <cell r="A6737" t="str">
            <v>INSURART</v>
          </cell>
          <cell r="B6737">
            <v>202505</v>
          </cell>
          <cell r="D6737" t="str">
            <v>--</v>
          </cell>
          <cell r="G6737" t="str">
            <v>Presupuesto</v>
          </cell>
        </row>
        <row r="6738">
          <cell r="A6738" t="str">
            <v>INSURART</v>
          </cell>
          <cell r="B6738">
            <v>202505</v>
          </cell>
          <cell r="D6738" t="str">
            <v>--</v>
          </cell>
          <cell r="G6738" t="str">
            <v>Real</v>
          </cell>
        </row>
        <row r="6739">
          <cell r="A6739" t="str">
            <v>INSURART</v>
          </cell>
          <cell r="B6739">
            <v>202505</v>
          </cell>
          <cell r="D6739" t="str">
            <v>Arte</v>
          </cell>
          <cell r="G6739" t="str">
            <v>Presupuesto</v>
          </cell>
        </row>
        <row r="6740">
          <cell r="A6740" t="str">
            <v>INSURART</v>
          </cell>
          <cell r="B6740">
            <v>202505</v>
          </cell>
          <cell r="D6740" t="str">
            <v>Arte</v>
          </cell>
          <cell r="G6740" t="str">
            <v>Real</v>
          </cell>
        </row>
        <row r="6741">
          <cell r="A6741" t="str">
            <v>INSURART</v>
          </cell>
          <cell r="B6741">
            <v>202505</v>
          </cell>
          <cell r="D6741" t="str">
            <v>Autos</v>
          </cell>
          <cell r="G6741" t="str">
            <v>Presupuesto</v>
          </cell>
        </row>
        <row r="6742">
          <cell r="A6742" t="str">
            <v>INSURART</v>
          </cell>
          <cell r="B6742">
            <v>202505</v>
          </cell>
          <cell r="D6742" t="str">
            <v>B2B2C</v>
          </cell>
          <cell r="G6742" t="str">
            <v>Presupuesto</v>
          </cell>
        </row>
        <row r="6743">
          <cell r="A6743" t="str">
            <v>INSURART</v>
          </cell>
          <cell r="B6743">
            <v>202505</v>
          </cell>
          <cell r="D6743" t="str">
            <v>Caución</v>
          </cell>
          <cell r="G6743" t="str">
            <v>Presupuesto</v>
          </cell>
        </row>
        <row r="6744">
          <cell r="A6744" t="str">
            <v>INSURART</v>
          </cell>
          <cell r="B6744">
            <v>202505</v>
          </cell>
          <cell r="D6744" t="str">
            <v>Crédito Internacional</v>
          </cell>
          <cell r="G6744" t="str">
            <v>Presupuesto</v>
          </cell>
        </row>
        <row r="6745">
          <cell r="A6745" t="str">
            <v>INSURART</v>
          </cell>
          <cell r="B6745">
            <v>202505</v>
          </cell>
          <cell r="D6745" t="str">
            <v>Crédito Nacional</v>
          </cell>
          <cell r="G6745" t="str">
            <v>Presupuesto</v>
          </cell>
        </row>
        <row r="6746">
          <cell r="A6746" t="str">
            <v>INSURART</v>
          </cell>
          <cell r="B6746">
            <v>202505</v>
          </cell>
          <cell r="D6746" t="str">
            <v>Eventos</v>
          </cell>
          <cell r="G6746" t="str">
            <v>Presupuesto</v>
          </cell>
        </row>
        <row r="6747">
          <cell r="A6747" t="str">
            <v>INSURART</v>
          </cell>
          <cell r="B6747">
            <v>202505</v>
          </cell>
          <cell r="D6747" t="str">
            <v>Flotas</v>
          </cell>
          <cell r="G6747" t="str">
            <v>Presupuesto</v>
          </cell>
        </row>
        <row r="6748">
          <cell r="A6748" t="str">
            <v>INSURART</v>
          </cell>
          <cell r="B6748">
            <v>202505</v>
          </cell>
          <cell r="D6748" t="str">
            <v>Hogar</v>
          </cell>
          <cell r="G6748" t="str">
            <v>Presupuesto</v>
          </cell>
        </row>
        <row r="6749">
          <cell r="A6749" t="str">
            <v>INSURART</v>
          </cell>
          <cell r="B6749">
            <v>202505</v>
          </cell>
          <cell r="D6749" t="str">
            <v>Ingeniería</v>
          </cell>
          <cell r="G6749" t="str">
            <v>Presupuesto</v>
          </cell>
        </row>
        <row r="6750">
          <cell r="A6750" t="str">
            <v>INSURART</v>
          </cell>
          <cell r="B6750">
            <v>202505</v>
          </cell>
          <cell r="D6750" t="str">
            <v>Inmobiliario</v>
          </cell>
          <cell r="G6750" t="str">
            <v>Presupuesto</v>
          </cell>
        </row>
        <row r="6751">
          <cell r="A6751" t="str">
            <v>INSURART</v>
          </cell>
          <cell r="B6751">
            <v>202505</v>
          </cell>
          <cell r="D6751" t="str">
            <v>Líneas Financieras</v>
          </cell>
          <cell r="G6751" t="str">
            <v>Presupuesto</v>
          </cell>
        </row>
        <row r="6752">
          <cell r="A6752" t="str">
            <v>INSURART</v>
          </cell>
          <cell r="B6752">
            <v>202505</v>
          </cell>
          <cell r="D6752" t="str">
            <v>Náutica</v>
          </cell>
          <cell r="G6752" t="str">
            <v>Presupuesto</v>
          </cell>
        </row>
        <row r="6753">
          <cell r="A6753" t="str">
            <v>INSURART</v>
          </cell>
          <cell r="B6753">
            <v>202505</v>
          </cell>
          <cell r="D6753" t="str">
            <v>Particulares Resto</v>
          </cell>
          <cell r="G6753" t="str">
            <v>Presupuesto</v>
          </cell>
        </row>
        <row r="6754">
          <cell r="A6754" t="str">
            <v>INSURART</v>
          </cell>
          <cell r="B6754">
            <v>202505</v>
          </cell>
          <cell r="D6754" t="str">
            <v>Property</v>
          </cell>
          <cell r="G6754" t="str">
            <v>Presupuesto</v>
          </cell>
        </row>
        <row r="6755">
          <cell r="A6755" t="str">
            <v>INSURART</v>
          </cell>
          <cell r="B6755">
            <v>202505</v>
          </cell>
          <cell r="D6755" t="str">
            <v>RC</v>
          </cell>
          <cell r="G6755" t="str">
            <v>Presupuesto</v>
          </cell>
        </row>
        <row r="6756">
          <cell r="A6756" t="str">
            <v>INSURART</v>
          </cell>
          <cell r="B6756">
            <v>202505</v>
          </cell>
          <cell r="D6756" t="str">
            <v>Resto de lineas</v>
          </cell>
          <cell r="G6756" t="str">
            <v>Presupuesto</v>
          </cell>
        </row>
        <row r="6757">
          <cell r="A6757" t="str">
            <v>INSURART</v>
          </cell>
          <cell r="B6757">
            <v>202505</v>
          </cell>
          <cell r="D6757" t="str">
            <v>Retirada</v>
          </cell>
          <cell r="G6757" t="str">
            <v>Presupuesto</v>
          </cell>
        </row>
        <row r="6758">
          <cell r="A6758" t="str">
            <v>INSURART</v>
          </cell>
          <cell r="B6758">
            <v>202505</v>
          </cell>
          <cell r="D6758" t="str">
            <v>Seguros Personales (No Vida) Colectivos</v>
          </cell>
          <cell r="G6758" t="str">
            <v>Presupuesto</v>
          </cell>
        </row>
        <row r="6759">
          <cell r="A6759" t="str">
            <v>INSURART</v>
          </cell>
          <cell r="B6759">
            <v>202505</v>
          </cell>
          <cell r="D6759" t="str">
            <v>Seguros Personales (No Vida) Particular</v>
          </cell>
          <cell r="G6759" t="str">
            <v>Presupuesto</v>
          </cell>
        </row>
        <row r="6760">
          <cell r="A6760" t="str">
            <v>INSURART</v>
          </cell>
          <cell r="B6760">
            <v>202505</v>
          </cell>
          <cell r="D6760" t="str">
            <v>Transporte</v>
          </cell>
          <cell r="G6760" t="str">
            <v>Presupuesto</v>
          </cell>
        </row>
        <row r="6761">
          <cell r="A6761" t="str">
            <v>INSURART</v>
          </cell>
          <cell r="B6761">
            <v>202505</v>
          </cell>
          <cell r="D6761" t="str">
            <v>Venta Cruzada</v>
          </cell>
          <cell r="G6761" t="str">
            <v>Presupuesto</v>
          </cell>
        </row>
        <row r="6762">
          <cell r="A6762" t="str">
            <v>INSURART</v>
          </cell>
          <cell r="B6762">
            <v>202505</v>
          </cell>
          <cell r="D6762" t="str">
            <v>Vida Ahorro Colectivo</v>
          </cell>
          <cell r="G6762" t="str">
            <v>Presupuesto</v>
          </cell>
        </row>
        <row r="6763">
          <cell r="A6763" t="str">
            <v>INSURART</v>
          </cell>
          <cell r="B6763">
            <v>202505</v>
          </cell>
          <cell r="D6763" t="str">
            <v>Vida Ahorro Particular</v>
          </cell>
          <cell r="G6763" t="str">
            <v>Presupuesto</v>
          </cell>
        </row>
        <row r="6764">
          <cell r="A6764" t="str">
            <v>INSURART</v>
          </cell>
          <cell r="B6764">
            <v>202505</v>
          </cell>
          <cell r="D6764" t="str">
            <v>Vida Ganado</v>
          </cell>
          <cell r="G6764" t="str">
            <v>Presupuesto</v>
          </cell>
        </row>
        <row r="6765">
          <cell r="A6765" t="str">
            <v>INSURART</v>
          </cell>
          <cell r="B6765">
            <v>202505</v>
          </cell>
          <cell r="D6765" t="str">
            <v>Vida Riesgo Colectivo</v>
          </cell>
          <cell r="G6765" t="str">
            <v>Presupuesto</v>
          </cell>
        </row>
        <row r="6766">
          <cell r="A6766" t="str">
            <v>INSURART</v>
          </cell>
          <cell r="B6766">
            <v>202505</v>
          </cell>
          <cell r="D6766" t="str">
            <v>Vida Riesgo Particular</v>
          </cell>
          <cell r="G6766" t="str">
            <v>Presupuesto</v>
          </cell>
        </row>
        <row r="6767">
          <cell r="A6767" t="str">
            <v>INSURART</v>
          </cell>
          <cell r="B6767">
            <v>202506</v>
          </cell>
          <cell r="D6767" t="str">
            <v>--</v>
          </cell>
          <cell r="G6767" t="str">
            <v>Presupuesto</v>
          </cell>
        </row>
        <row r="6768">
          <cell r="A6768" t="str">
            <v>INSURART</v>
          </cell>
          <cell r="B6768">
            <v>202506</v>
          </cell>
          <cell r="D6768" t="str">
            <v>--</v>
          </cell>
          <cell r="G6768" t="str">
            <v>Real</v>
          </cell>
        </row>
        <row r="6769">
          <cell r="A6769" t="str">
            <v>INSURART</v>
          </cell>
          <cell r="B6769">
            <v>202506</v>
          </cell>
          <cell r="D6769" t="str">
            <v>Arte</v>
          </cell>
          <cell r="G6769" t="str">
            <v>Presupuesto</v>
          </cell>
        </row>
        <row r="6770">
          <cell r="A6770" t="str">
            <v>INSURART</v>
          </cell>
          <cell r="B6770">
            <v>202506</v>
          </cell>
          <cell r="D6770" t="str">
            <v>Arte</v>
          </cell>
          <cell r="G6770" t="str">
            <v>Real</v>
          </cell>
        </row>
        <row r="6771">
          <cell r="A6771" t="str">
            <v>INSURART</v>
          </cell>
          <cell r="B6771">
            <v>202506</v>
          </cell>
          <cell r="D6771" t="str">
            <v>Autos</v>
          </cell>
          <cell r="G6771" t="str">
            <v>Presupuesto</v>
          </cell>
        </row>
        <row r="6772">
          <cell r="A6772" t="str">
            <v>INSURART</v>
          </cell>
          <cell r="B6772">
            <v>202506</v>
          </cell>
          <cell r="D6772" t="str">
            <v>B2B2C</v>
          </cell>
          <cell r="G6772" t="str">
            <v>Presupuesto</v>
          </cell>
        </row>
        <row r="6773">
          <cell r="A6773" t="str">
            <v>INSURART</v>
          </cell>
          <cell r="B6773">
            <v>202506</v>
          </cell>
          <cell r="D6773" t="str">
            <v>Caución</v>
          </cell>
          <cell r="G6773" t="str">
            <v>Presupuesto</v>
          </cell>
        </row>
        <row r="6774">
          <cell r="A6774" t="str">
            <v>INSURART</v>
          </cell>
          <cell r="B6774">
            <v>202506</v>
          </cell>
          <cell r="D6774" t="str">
            <v>Crédito Internacional</v>
          </cell>
          <cell r="G6774" t="str">
            <v>Presupuesto</v>
          </cell>
        </row>
        <row r="6775">
          <cell r="A6775" t="str">
            <v>INSURART</v>
          </cell>
          <cell r="B6775">
            <v>202506</v>
          </cell>
          <cell r="D6775" t="str">
            <v>Crédito Nacional</v>
          </cell>
          <cell r="G6775" t="str">
            <v>Presupuesto</v>
          </cell>
        </row>
        <row r="6776">
          <cell r="A6776" t="str">
            <v>INSURART</v>
          </cell>
          <cell r="B6776">
            <v>202506</v>
          </cell>
          <cell r="D6776" t="str">
            <v>Eventos</v>
          </cell>
          <cell r="G6776" t="str">
            <v>Presupuesto</v>
          </cell>
        </row>
        <row r="6777">
          <cell r="A6777" t="str">
            <v>INSURART</v>
          </cell>
          <cell r="B6777">
            <v>202506</v>
          </cell>
          <cell r="D6777" t="str">
            <v>Flotas</v>
          </cell>
          <cell r="G6777" t="str">
            <v>Presupuesto</v>
          </cell>
        </row>
        <row r="6778">
          <cell r="A6778" t="str">
            <v>INSURART</v>
          </cell>
          <cell r="B6778">
            <v>202506</v>
          </cell>
          <cell r="D6778" t="str">
            <v>Hogar</v>
          </cell>
          <cell r="G6778" t="str">
            <v>Presupuesto</v>
          </cell>
        </row>
        <row r="6779">
          <cell r="A6779" t="str">
            <v>INSURART</v>
          </cell>
          <cell r="B6779">
            <v>202506</v>
          </cell>
          <cell r="D6779" t="str">
            <v>Ingeniería</v>
          </cell>
          <cell r="G6779" t="str">
            <v>Presupuesto</v>
          </cell>
        </row>
        <row r="6780">
          <cell r="A6780" t="str">
            <v>INSURART</v>
          </cell>
          <cell r="B6780">
            <v>202506</v>
          </cell>
          <cell r="D6780" t="str">
            <v>Inmobiliario</v>
          </cell>
          <cell r="G6780" t="str">
            <v>Presupuesto</v>
          </cell>
        </row>
        <row r="6781">
          <cell r="A6781" t="str">
            <v>INSURART</v>
          </cell>
          <cell r="B6781">
            <v>202506</v>
          </cell>
          <cell r="D6781" t="str">
            <v>Líneas Financieras</v>
          </cell>
          <cell r="G6781" t="str">
            <v>Presupuesto</v>
          </cell>
        </row>
        <row r="6782">
          <cell r="A6782" t="str">
            <v>INSURART</v>
          </cell>
          <cell r="B6782">
            <v>202506</v>
          </cell>
          <cell r="D6782" t="str">
            <v>Náutica</v>
          </cell>
          <cell r="G6782" t="str">
            <v>Presupuesto</v>
          </cell>
        </row>
        <row r="6783">
          <cell r="A6783" t="str">
            <v>INSURART</v>
          </cell>
          <cell r="B6783">
            <v>202506</v>
          </cell>
          <cell r="D6783" t="str">
            <v>Particulares Resto</v>
          </cell>
          <cell r="G6783" t="str">
            <v>Presupuesto</v>
          </cell>
        </row>
        <row r="6784">
          <cell r="A6784" t="str">
            <v>INSURART</v>
          </cell>
          <cell r="B6784">
            <v>202506</v>
          </cell>
          <cell r="D6784" t="str">
            <v>Property</v>
          </cell>
          <cell r="G6784" t="str">
            <v>Presupuesto</v>
          </cell>
        </row>
        <row r="6785">
          <cell r="A6785" t="str">
            <v>INSURART</v>
          </cell>
          <cell r="B6785">
            <v>202506</v>
          </cell>
          <cell r="D6785" t="str">
            <v>RC</v>
          </cell>
          <cell r="G6785" t="str">
            <v>Presupuesto</v>
          </cell>
        </row>
        <row r="6786">
          <cell r="A6786" t="str">
            <v>INSURART</v>
          </cell>
          <cell r="B6786">
            <v>202506</v>
          </cell>
          <cell r="D6786" t="str">
            <v>Resto de lineas</v>
          </cell>
          <cell r="G6786" t="str">
            <v>Presupuesto</v>
          </cell>
        </row>
        <row r="6787">
          <cell r="A6787" t="str">
            <v>INSURART</v>
          </cell>
          <cell r="B6787">
            <v>202506</v>
          </cell>
          <cell r="D6787" t="str">
            <v>Retirada</v>
          </cell>
          <cell r="G6787" t="str">
            <v>Presupuesto</v>
          </cell>
        </row>
        <row r="6788">
          <cell r="A6788" t="str">
            <v>INSURART</v>
          </cell>
          <cell r="B6788">
            <v>202506</v>
          </cell>
          <cell r="D6788" t="str">
            <v>Seguros Personales (No Vida) Colectivos</v>
          </cell>
          <cell r="G6788" t="str">
            <v>Presupuesto</v>
          </cell>
        </row>
        <row r="6789">
          <cell r="A6789" t="str">
            <v>INSURART</v>
          </cell>
          <cell r="B6789">
            <v>202506</v>
          </cell>
          <cell r="D6789" t="str">
            <v>Seguros Personales (No Vida) Particular</v>
          </cell>
          <cell r="G6789" t="str">
            <v>Presupuesto</v>
          </cell>
        </row>
        <row r="6790">
          <cell r="A6790" t="str">
            <v>INSURART</v>
          </cell>
          <cell r="B6790">
            <v>202506</v>
          </cell>
          <cell r="D6790" t="str">
            <v>Transporte</v>
          </cell>
          <cell r="G6790" t="str">
            <v>Presupuesto</v>
          </cell>
        </row>
        <row r="6791">
          <cell r="A6791" t="str">
            <v>INSURART</v>
          </cell>
          <cell r="B6791">
            <v>202506</v>
          </cell>
          <cell r="D6791" t="str">
            <v>Venta Cruzada</v>
          </cell>
          <cell r="G6791" t="str">
            <v>Presupuesto</v>
          </cell>
        </row>
        <row r="6792">
          <cell r="A6792" t="str">
            <v>INSURART</v>
          </cell>
          <cell r="B6792">
            <v>202506</v>
          </cell>
          <cell r="D6792" t="str">
            <v>Vida Ahorro Colectivo</v>
          </cell>
          <cell r="G6792" t="str">
            <v>Presupuesto</v>
          </cell>
        </row>
        <row r="6793">
          <cell r="A6793" t="str">
            <v>INSURART</v>
          </cell>
          <cell r="B6793">
            <v>202506</v>
          </cell>
          <cell r="D6793" t="str">
            <v>Vida Ahorro Particular</v>
          </cell>
          <cell r="G6793" t="str">
            <v>Presupuesto</v>
          </cell>
        </row>
        <row r="6794">
          <cell r="A6794" t="str">
            <v>INSURART</v>
          </cell>
          <cell r="B6794">
            <v>202506</v>
          </cell>
          <cell r="D6794" t="str">
            <v>Vida Ganado</v>
          </cell>
          <cell r="G6794" t="str">
            <v>Presupuesto</v>
          </cell>
        </row>
        <row r="6795">
          <cell r="A6795" t="str">
            <v>INSURART</v>
          </cell>
          <cell r="B6795">
            <v>202506</v>
          </cell>
          <cell r="D6795" t="str">
            <v>Vida Riesgo Colectivo</v>
          </cell>
          <cell r="G6795" t="str">
            <v>Presupuesto</v>
          </cell>
        </row>
        <row r="6796">
          <cell r="A6796" t="str">
            <v>INSURART</v>
          </cell>
          <cell r="B6796">
            <v>202506</v>
          </cell>
          <cell r="D6796" t="str">
            <v>Vida Riesgo Particular</v>
          </cell>
          <cell r="G6796" t="str">
            <v>Presupuesto</v>
          </cell>
        </row>
        <row r="6797">
          <cell r="A6797" t="str">
            <v>INSURART</v>
          </cell>
          <cell r="B6797">
            <v>202507</v>
          </cell>
          <cell r="D6797" t="str">
            <v>--</v>
          </cell>
          <cell r="G6797" t="str">
            <v>Presupuesto</v>
          </cell>
        </row>
        <row r="6798">
          <cell r="A6798" t="str">
            <v>INSURART</v>
          </cell>
          <cell r="B6798">
            <v>202507</v>
          </cell>
          <cell r="D6798" t="str">
            <v>--</v>
          </cell>
          <cell r="G6798" t="str">
            <v>Real</v>
          </cell>
        </row>
        <row r="6799">
          <cell r="A6799" t="str">
            <v>INSURART</v>
          </cell>
          <cell r="B6799">
            <v>202507</v>
          </cell>
          <cell r="D6799" t="str">
            <v>Arte</v>
          </cell>
          <cell r="G6799" t="str">
            <v>Presupuesto</v>
          </cell>
        </row>
        <row r="6800">
          <cell r="A6800" t="str">
            <v>INSURART</v>
          </cell>
          <cell r="B6800">
            <v>202507</v>
          </cell>
          <cell r="D6800" t="str">
            <v>Arte</v>
          </cell>
          <cell r="G6800" t="str">
            <v>Real</v>
          </cell>
        </row>
        <row r="6801">
          <cell r="A6801" t="str">
            <v>INSURART</v>
          </cell>
          <cell r="B6801">
            <v>202507</v>
          </cell>
          <cell r="D6801" t="str">
            <v>Autos</v>
          </cell>
          <cell r="G6801" t="str">
            <v>Presupuesto</v>
          </cell>
        </row>
        <row r="6802">
          <cell r="A6802" t="str">
            <v>INSURART</v>
          </cell>
          <cell r="B6802">
            <v>202507</v>
          </cell>
          <cell r="D6802" t="str">
            <v>B2B2C</v>
          </cell>
          <cell r="G6802" t="str">
            <v>Presupuesto</v>
          </cell>
        </row>
        <row r="6803">
          <cell r="A6803" t="str">
            <v>INSURART</v>
          </cell>
          <cell r="B6803">
            <v>202507</v>
          </cell>
          <cell r="D6803" t="str">
            <v>Caución</v>
          </cell>
          <cell r="G6803" t="str">
            <v>Presupuesto</v>
          </cell>
        </row>
        <row r="6804">
          <cell r="A6804" t="str">
            <v>INSURART</v>
          </cell>
          <cell r="B6804">
            <v>202507</v>
          </cell>
          <cell r="D6804" t="str">
            <v>Crédito Internacional</v>
          </cell>
          <cell r="G6804" t="str">
            <v>Presupuesto</v>
          </cell>
        </row>
        <row r="6805">
          <cell r="A6805" t="str">
            <v>INSURART</v>
          </cell>
          <cell r="B6805">
            <v>202507</v>
          </cell>
          <cell r="D6805" t="str">
            <v>Crédito Nacional</v>
          </cell>
          <cell r="G6805" t="str">
            <v>Presupuesto</v>
          </cell>
        </row>
        <row r="6806">
          <cell r="A6806" t="str">
            <v>INSURART</v>
          </cell>
          <cell r="B6806">
            <v>202507</v>
          </cell>
          <cell r="D6806" t="str">
            <v>Eventos</v>
          </cell>
          <cell r="G6806" t="str">
            <v>Presupuesto</v>
          </cell>
        </row>
        <row r="6807">
          <cell r="A6807" t="str">
            <v>INSURART</v>
          </cell>
          <cell r="B6807">
            <v>202507</v>
          </cell>
          <cell r="D6807" t="str">
            <v>Flotas</v>
          </cell>
          <cell r="G6807" t="str">
            <v>Presupuesto</v>
          </cell>
        </row>
        <row r="6808">
          <cell r="A6808" t="str">
            <v>INSURART</v>
          </cell>
          <cell r="B6808">
            <v>202507</v>
          </cell>
          <cell r="D6808" t="str">
            <v>Hogar</v>
          </cell>
          <cell r="G6808" t="str">
            <v>Presupuesto</v>
          </cell>
        </row>
        <row r="6809">
          <cell r="A6809" t="str">
            <v>INSURART</v>
          </cell>
          <cell r="B6809">
            <v>202507</v>
          </cell>
          <cell r="D6809" t="str">
            <v>Ingeniería</v>
          </cell>
          <cell r="G6809" t="str">
            <v>Presupuesto</v>
          </cell>
        </row>
        <row r="6810">
          <cell r="A6810" t="str">
            <v>INSURART</v>
          </cell>
          <cell r="B6810">
            <v>202507</v>
          </cell>
          <cell r="D6810" t="str">
            <v>Inmobiliario</v>
          </cell>
          <cell r="G6810" t="str">
            <v>Presupuesto</v>
          </cell>
        </row>
        <row r="6811">
          <cell r="A6811" t="str">
            <v>INSURART</v>
          </cell>
          <cell r="B6811">
            <v>202507</v>
          </cell>
          <cell r="D6811" t="str">
            <v>Líneas Financieras</v>
          </cell>
          <cell r="G6811" t="str">
            <v>Presupuesto</v>
          </cell>
        </row>
        <row r="6812">
          <cell r="A6812" t="str">
            <v>INSURART</v>
          </cell>
          <cell r="B6812">
            <v>202507</v>
          </cell>
          <cell r="D6812" t="str">
            <v>Náutica</v>
          </cell>
          <cell r="G6812" t="str">
            <v>Presupuesto</v>
          </cell>
        </row>
        <row r="6813">
          <cell r="A6813" t="str">
            <v>INSURART</v>
          </cell>
          <cell r="B6813">
            <v>202507</v>
          </cell>
          <cell r="D6813" t="str">
            <v>Particulares Resto</v>
          </cell>
          <cell r="G6813" t="str">
            <v>Presupuesto</v>
          </cell>
        </row>
        <row r="6814">
          <cell r="A6814" t="str">
            <v>INSURART</v>
          </cell>
          <cell r="B6814">
            <v>202507</v>
          </cell>
          <cell r="D6814" t="str">
            <v>Property</v>
          </cell>
          <cell r="G6814" t="str">
            <v>Presupuesto</v>
          </cell>
        </row>
        <row r="6815">
          <cell r="A6815" t="str">
            <v>INSURART</v>
          </cell>
          <cell r="B6815">
            <v>202507</v>
          </cell>
          <cell r="D6815" t="str">
            <v>RC</v>
          </cell>
          <cell r="G6815" t="str">
            <v>Presupuesto</v>
          </cell>
        </row>
        <row r="6816">
          <cell r="A6816" t="str">
            <v>INSURART</v>
          </cell>
          <cell r="B6816">
            <v>202507</v>
          </cell>
          <cell r="D6816" t="str">
            <v>Resto de lineas</v>
          </cell>
          <cell r="G6816" t="str">
            <v>Presupuesto</v>
          </cell>
        </row>
        <row r="6817">
          <cell r="A6817" t="str">
            <v>INSURART</v>
          </cell>
          <cell r="B6817">
            <v>202507</v>
          </cell>
          <cell r="D6817" t="str">
            <v>Retirada</v>
          </cell>
          <cell r="G6817" t="str">
            <v>Presupuesto</v>
          </cell>
        </row>
        <row r="6818">
          <cell r="A6818" t="str">
            <v>INSURART</v>
          </cell>
          <cell r="B6818">
            <v>202507</v>
          </cell>
          <cell r="D6818" t="str">
            <v>Seguros Personales (No Vida) Colectivos</v>
          </cell>
          <cell r="G6818" t="str">
            <v>Presupuesto</v>
          </cell>
        </row>
        <row r="6819">
          <cell r="A6819" t="str">
            <v>INSURART</v>
          </cell>
          <cell r="B6819">
            <v>202507</v>
          </cell>
          <cell r="D6819" t="str">
            <v>Seguros Personales (No Vida) Particular</v>
          </cell>
          <cell r="G6819" t="str">
            <v>Presupuesto</v>
          </cell>
        </row>
        <row r="6820">
          <cell r="A6820" t="str">
            <v>INSURART</v>
          </cell>
          <cell r="B6820">
            <v>202507</v>
          </cell>
          <cell r="D6820" t="str">
            <v>Transporte</v>
          </cell>
          <cell r="G6820" t="str">
            <v>Presupuesto</v>
          </cell>
        </row>
        <row r="6821">
          <cell r="A6821" t="str">
            <v>INSURART</v>
          </cell>
          <cell r="B6821">
            <v>202507</v>
          </cell>
          <cell r="D6821" t="str">
            <v>Venta Cruzada</v>
          </cell>
          <cell r="G6821" t="str">
            <v>Presupuesto</v>
          </cell>
        </row>
        <row r="6822">
          <cell r="A6822" t="str">
            <v>INSURART</v>
          </cell>
          <cell r="B6822">
            <v>202507</v>
          </cell>
          <cell r="D6822" t="str">
            <v>Vida Ahorro Colectivo</v>
          </cell>
          <cell r="G6822" t="str">
            <v>Presupuesto</v>
          </cell>
        </row>
        <row r="6823">
          <cell r="A6823" t="str">
            <v>INSURART</v>
          </cell>
          <cell r="B6823">
            <v>202507</v>
          </cell>
          <cell r="D6823" t="str">
            <v>Vida Ahorro Particular</v>
          </cell>
          <cell r="G6823" t="str">
            <v>Presupuesto</v>
          </cell>
        </row>
        <row r="6824">
          <cell r="A6824" t="str">
            <v>INSURART</v>
          </cell>
          <cell r="B6824">
            <v>202507</v>
          </cell>
          <cell r="D6824" t="str">
            <v>Vida Ganado</v>
          </cell>
          <cell r="G6824" t="str">
            <v>Presupuesto</v>
          </cell>
        </row>
        <row r="6825">
          <cell r="A6825" t="str">
            <v>INSURART</v>
          </cell>
          <cell r="B6825">
            <v>202507</v>
          </cell>
          <cell r="D6825" t="str">
            <v>Vida Riesgo Colectivo</v>
          </cell>
          <cell r="G6825" t="str">
            <v>Presupuesto</v>
          </cell>
        </row>
        <row r="6826">
          <cell r="A6826" t="str">
            <v>INSURART</v>
          </cell>
          <cell r="B6826">
            <v>202507</v>
          </cell>
          <cell r="D6826" t="str">
            <v>Vida Riesgo Particular</v>
          </cell>
          <cell r="G6826" t="str">
            <v>Presupuesto</v>
          </cell>
        </row>
        <row r="6827">
          <cell r="A6827" t="str">
            <v>INSURART</v>
          </cell>
          <cell r="B6827">
            <v>202508</v>
          </cell>
          <cell r="D6827" t="str">
            <v>--</v>
          </cell>
          <cell r="G6827" t="str">
            <v>Presupuesto</v>
          </cell>
        </row>
        <row r="6828">
          <cell r="A6828" t="str">
            <v>INSURART</v>
          </cell>
          <cell r="B6828">
            <v>202508</v>
          </cell>
          <cell r="D6828" t="str">
            <v>--</v>
          </cell>
          <cell r="G6828" t="str">
            <v>Real</v>
          </cell>
        </row>
        <row r="6829">
          <cell r="A6829" t="str">
            <v>INSURART</v>
          </cell>
          <cell r="B6829">
            <v>202508</v>
          </cell>
          <cell r="D6829" t="str">
            <v>Arte</v>
          </cell>
          <cell r="G6829" t="str">
            <v>Presupuesto</v>
          </cell>
        </row>
        <row r="6830">
          <cell r="A6830" t="str">
            <v>INSURART</v>
          </cell>
          <cell r="B6830">
            <v>202508</v>
          </cell>
          <cell r="D6830" t="str">
            <v>Arte</v>
          </cell>
          <cell r="G6830" t="str">
            <v>Real</v>
          </cell>
        </row>
        <row r="6831">
          <cell r="A6831" t="str">
            <v>INSURART</v>
          </cell>
          <cell r="B6831">
            <v>202508</v>
          </cell>
          <cell r="D6831" t="str">
            <v>Autos</v>
          </cell>
          <cell r="G6831" t="str">
            <v>Presupuesto</v>
          </cell>
        </row>
        <row r="6832">
          <cell r="A6832" t="str">
            <v>INSURART</v>
          </cell>
          <cell r="B6832">
            <v>202508</v>
          </cell>
          <cell r="D6832" t="str">
            <v>B2B2C</v>
          </cell>
          <cell r="G6832" t="str">
            <v>Presupuesto</v>
          </cell>
        </row>
        <row r="6833">
          <cell r="A6833" t="str">
            <v>INSURART</v>
          </cell>
          <cell r="B6833">
            <v>202508</v>
          </cell>
          <cell r="D6833" t="str">
            <v>Caución</v>
          </cell>
          <cell r="G6833" t="str">
            <v>Presupuesto</v>
          </cell>
        </row>
        <row r="6834">
          <cell r="A6834" t="str">
            <v>INSURART</v>
          </cell>
          <cell r="B6834">
            <v>202508</v>
          </cell>
          <cell r="D6834" t="str">
            <v>Crédito Internacional</v>
          </cell>
          <cell r="G6834" t="str">
            <v>Presupuesto</v>
          </cell>
        </row>
        <row r="6835">
          <cell r="A6835" t="str">
            <v>INSURART</v>
          </cell>
          <cell r="B6835">
            <v>202508</v>
          </cell>
          <cell r="D6835" t="str">
            <v>Crédito Nacional</v>
          </cell>
          <cell r="G6835" t="str">
            <v>Presupuesto</v>
          </cell>
        </row>
        <row r="6836">
          <cell r="A6836" t="str">
            <v>INSURART</v>
          </cell>
          <cell r="B6836">
            <v>202508</v>
          </cell>
          <cell r="D6836" t="str">
            <v>Eventos</v>
          </cell>
          <cell r="G6836" t="str">
            <v>Presupuesto</v>
          </cell>
        </row>
        <row r="6837">
          <cell r="A6837" t="str">
            <v>INSURART</v>
          </cell>
          <cell r="B6837">
            <v>202508</v>
          </cell>
          <cell r="D6837" t="str">
            <v>Flotas</v>
          </cell>
          <cell r="G6837" t="str">
            <v>Presupuesto</v>
          </cell>
        </row>
        <row r="6838">
          <cell r="A6838" t="str">
            <v>INSURART</v>
          </cell>
          <cell r="B6838">
            <v>202508</v>
          </cell>
          <cell r="D6838" t="str">
            <v>Hogar</v>
          </cell>
          <cell r="G6838" t="str">
            <v>Presupuesto</v>
          </cell>
        </row>
        <row r="6839">
          <cell r="A6839" t="str">
            <v>INSURART</v>
          </cell>
          <cell r="B6839">
            <v>202508</v>
          </cell>
          <cell r="D6839" t="str">
            <v>Ingeniería</v>
          </cell>
          <cell r="G6839" t="str">
            <v>Presupuesto</v>
          </cell>
        </row>
        <row r="6840">
          <cell r="A6840" t="str">
            <v>INSURART</v>
          </cell>
          <cell r="B6840">
            <v>202508</v>
          </cell>
          <cell r="D6840" t="str">
            <v>Inmobiliario</v>
          </cell>
          <cell r="G6840" t="str">
            <v>Presupuesto</v>
          </cell>
        </row>
        <row r="6841">
          <cell r="A6841" t="str">
            <v>INSURART</v>
          </cell>
          <cell r="B6841">
            <v>202508</v>
          </cell>
          <cell r="D6841" t="str">
            <v>Líneas Financieras</v>
          </cell>
          <cell r="G6841" t="str">
            <v>Presupuesto</v>
          </cell>
        </row>
        <row r="6842">
          <cell r="A6842" t="str">
            <v>INSURART</v>
          </cell>
          <cell r="B6842">
            <v>202508</v>
          </cell>
          <cell r="D6842" t="str">
            <v>Náutica</v>
          </cell>
          <cell r="G6842" t="str">
            <v>Presupuesto</v>
          </cell>
        </row>
        <row r="6843">
          <cell r="A6843" t="str">
            <v>INSURART</v>
          </cell>
          <cell r="B6843">
            <v>202508</v>
          </cell>
          <cell r="D6843" t="str">
            <v>Particulares Resto</v>
          </cell>
          <cell r="G6843" t="str">
            <v>Presupuesto</v>
          </cell>
        </row>
        <row r="6844">
          <cell r="A6844" t="str">
            <v>INSURART</v>
          </cell>
          <cell r="B6844">
            <v>202508</v>
          </cell>
          <cell r="D6844" t="str">
            <v>Property</v>
          </cell>
          <cell r="G6844" t="str">
            <v>Presupuesto</v>
          </cell>
        </row>
        <row r="6845">
          <cell r="A6845" t="str">
            <v>INSURART</v>
          </cell>
          <cell r="B6845">
            <v>202508</v>
          </cell>
          <cell r="D6845" t="str">
            <v>RC</v>
          </cell>
          <cell r="G6845" t="str">
            <v>Presupuesto</v>
          </cell>
        </row>
        <row r="6846">
          <cell r="A6846" t="str">
            <v>INSURART</v>
          </cell>
          <cell r="B6846">
            <v>202508</v>
          </cell>
          <cell r="D6846" t="str">
            <v>Resto de lineas</v>
          </cell>
          <cell r="G6846" t="str">
            <v>Presupuesto</v>
          </cell>
        </row>
        <row r="6847">
          <cell r="A6847" t="str">
            <v>INSURART</v>
          </cell>
          <cell r="B6847">
            <v>202508</v>
          </cell>
          <cell r="D6847" t="str">
            <v>Retirada</v>
          </cell>
          <cell r="G6847" t="str">
            <v>Presupuesto</v>
          </cell>
        </row>
        <row r="6848">
          <cell r="A6848" t="str">
            <v>INSURART</v>
          </cell>
          <cell r="B6848">
            <v>202508</v>
          </cell>
          <cell r="D6848" t="str">
            <v>Seguros Personales (No Vida) Colectivos</v>
          </cell>
          <cell r="G6848" t="str">
            <v>Presupuesto</v>
          </cell>
        </row>
        <row r="6849">
          <cell r="A6849" t="str">
            <v>INSURART</v>
          </cell>
          <cell r="B6849">
            <v>202508</v>
          </cell>
          <cell r="D6849" t="str">
            <v>Seguros Personales (No Vida) Particular</v>
          </cell>
          <cell r="G6849" t="str">
            <v>Presupuesto</v>
          </cell>
        </row>
        <row r="6850">
          <cell r="A6850" t="str">
            <v>INSURART</v>
          </cell>
          <cell r="B6850">
            <v>202508</v>
          </cell>
          <cell r="D6850" t="str">
            <v>Transporte</v>
          </cell>
          <cell r="G6850" t="str">
            <v>Presupuesto</v>
          </cell>
        </row>
        <row r="6851">
          <cell r="A6851" t="str">
            <v>INSURART</v>
          </cell>
          <cell r="B6851">
            <v>202508</v>
          </cell>
          <cell r="D6851" t="str">
            <v>Venta Cruzada</v>
          </cell>
          <cell r="G6851" t="str">
            <v>Presupuesto</v>
          </cell>
        </row>
        <row r="6852">
          <cell r="A6852" t="str">
            <v>INSURART</v>
          </cell>
          <cell r="B6852">
            <v>202508</v>
          </cell>
          <cell r="D6852" t="str">
            <v>Vida Ahorro Colectivo</v>
          </cell>
          <cell r="G6852" t="str">
            <v>Presupuesto</v>
          </cell>
        </row>
        <row r="6853">
          <cell r="A6853" t="str">
            <v>INSURART</v>
          </cell>
          <cell r="B6853">
            <v>202508</v>
          </cell>
          <cell r="D6853" t="str">
            <v>Vida Ahorro Particular</v>
          </cell>
          <cell r="G6853" t="str">
            <v>Presupuesto</v>
          </cell>
        </row>
        <row r="6854">
          <cell r="A6854" t="str">
            <v>INSURART</v>
          </cell>
          <cell r="B6854">
            <v>202508</v>
          </cell>
          <cell r="D6854" t="str">
            <v>Vida Ganado</v>
          </cell>
          <cell r="G6854" t="str">
            <v>Presupuesto</v>
          </cell>
        </row>
        <row r="6855">
          <cell r="A6855" t="str">
            <v>INSURART</v>
          </cell>
          <cell r="B6855">
            <v>202508</v>
          </cell>
          <cell r="D6855" t="str">
            <v>Vida Riesgo Colectivo</v>
          </cell>
          <cell r="G6855" t="str">
            <v>Presupuesto</v>
          </cell>
        </row>
        <row r="6856">
          <cell r="A6856" t="str">
            <v>INSURART</v>
          </cell>
          <cell r="B6856">
            <v>202508</v>
          </cell>
          <cell r="D6856" t="str">
            <v>Vida Riesgo Particular</v>
          </cell>
          <cell r="G6856" t="str">
            <v>Presupuesto</v>
          </cell>
        </row>
        <row r="6857">
          <cell r="A6857" t="str">
            <v>INSURART</v>
          </cell>
          <cell r="B6857">
            <v>202509</v>
          </cell>
          <cell r="D6857" t="str">
            <v>--</v>
          </cell>
          <cell r="G6857" t="str">
            <v>Presupuesto</v>
          </cell>
        </row>
        <row r="6858">
          <cell r="A6858" t="str">
            <v>INSURART</v>
          </cell>
          <cell r="B6858">
            <v>202509</v>
          </cell>
          <cell r="D6858" t="str">
            <v>--</v>
          </cell>
          <cell r="G6858" t="str">
            <v>Real</v>
          </cell>
        </row>
        <row r="6859">
          <cell r="A6859" t="str">
            <v>INSURART</v>
          </cell>
          <cell r="B6859">
            <v>202509</v>
          </cell>
          <cell r="D6859" t="str">
            <v>Arte</v>
          </cell>
          <cell r="G6859" t="str">
            <v>Presupuesto</v>
          </cell>
        </row>
        <row r="6860">
          <cell r="A6860" t="str">
            <v>INSURART</v>
          </cell>
          <cell r="B6860">
            <v>202509</v>
          </cell>
          <cell r="D6860" t="str">
            <v>Arte</v>
          </cell>
          <cell r="G6860" t="str">
            <v>Real</v>
          </cell>
        </row>
        <row r="6861">
          <cell r="A6861" t="str">
            <v>INSURART</v>
          </cell>
          <cell r="B6861">
            <v>202509</v>
          </cell>
          <cell r="D6861" t="str">
            <v>Autos</v>
          </cell>
          <cell r="G6861" t="str">
            <v>Presupuesto</v>
          </cell>
        </row>
        <row r="6862">
          <cell r="A6862" t="str">
            <v>INSURART</v>
          </cell>
          <cell r="B6862">
            <v>202509</v>
          </cell>
          <cell r="D6862" t="str">
            <v>B2B2C</v>
          </cell>
          <cell r="G6862" t="str">
            <v>Presupuesto</v>
          </cell>
        </row>
        <row r="6863">
          <cell r="A6863" t="str">
            <v>INSURART</v>
          </cell>
          <cell r="B6863">
            <v>202509</v>
          </cell>
          <cell r="D6863" t="str">
            <v>Caución</v>
          </cell>
          <cell r="G6863" t="str">
            <v>Presupuesto</v>
          </cell>
        </row>
        <row r="6864">
          <cell r="A6864" t="str">
            <v>INSURART</v>
          </cell>
          <cell r="B6864">
            <v>202509</v>
          </cell>
          <cell r="D6864" t="str">
            <v>Crédito Internacional</v>
          </cell>
          <cell r="G6864" t="str">
            <v>Presupuesto</v>
          </cell>
        </row>
        <row r="6865">
          <cell r="A6865" t="str">
            <v>INSURART</v>
          </cell>
          <cell r="B6865">
            <v>202509</v>
          </cell>
          <cell r="D6865" t="str">
            <v>Crédito Nacional</v>
          </cell>
          <cell r="G6865" t="str">
            <v>Presupuesto</v>
          </cell>
        </row>
        <row r="6866">
          <cell r="A6866" t="str">
            <v>INSURART</v>
          </cell>
          <cell r="B6866">
            <v>202509</v>
          </cell>
          <cell r="D6866" t="str">
            <v>Eventos</v>
          </cell>
          <cell r="G6866" t="str">
            <v>Presupuesto</v>
          </cell>
        </row>
        <row r="6867">
          <cell r="A6867" t="str">
            <v>INSURART</v>
          </cell>
          <cell r="B6867">
            <v>202509</v>
          </cell>
          <cell r="D6867" t="str">
            <v>Flotas</v>
          </cell>
          <cell r="G6867" t="str">
            <v>Presupuesto</v>
          </cell>
        </row>
        <row r="6868">
          <cell r="A6868" t="str">
            <v>INSURART</v>
          </cell>
          <cell r="B6868">
            <v>202509</v>
          </cell>
          <cell r="D6868" t="str">
            <v>Hogar</v>
          </cell>
          <cell r="G6868" t="str">
            <v>Presupuesto</v>
          </cell>
        </row>
        <row r="6869">
          <cell r="A6869" t="str">
            <v>INSURART</v>
          </cell>
          <cell r="B6869">
            <v>202509</v>
          </cell>
          <cell r="D6869" t="str">
            <v>Ingeniería</v>
          </cell>
          <cell r="G6869" t="str">
            <v>Presupuesto</v>
          </cell>
        </row>
        <row r="6870">
          <cell r="A6870" t="str">
            <v>INSURART</v>
          </cell>
          <cell r="B6870">
            <v>202509</v>
          </cell>
          <cell r="D6870" t="str">
            <v>Inmobiliario</v>
          </cell>
          <cell r="G6870" t="str">
            <v>Presupuesto</v>
          </cell>
        </row>
        <row r="6871">
          <cell r="A6871" t="str">
            <v>INSURART</v>
          </cell>
          <cell r="B6871">
            <v>202509</v>
          </cell>
          <cell r="D6871" t="str">
            <v>Líneas Financieras</v>
          </cell>
          <cell r="G6871" t="str">
            <v>Presupuesto</v>
          </cell>
        </row>
        <row r="6872">
          <cell r="A6872" t="str">
            <v>INSURART</v>
          </cell>
          <cell r="B6872">
            <v>202509</v>
          </cell>
          <cell r="D6872" t="str">
            <v>Náutica</v>
          </cell>
          <cell r="G6872" t="str">
            <v>Presupuesto</v>
          </cell>
        </row>
        <row r="6873">
          <cell r="A6873" t="str">
            <v>INSURART</v>
          </cell>
          <cell r="B6873">
            <v>202509</v>
          </cell>
          <cell r="D6873" t="str">
            <v>Particulares Resto</v>
          </cell>
          <cell r="G6873" t="str">
            <v>Presupuesto</v>
          </cell>
        </row>
        <row r="6874">
          <cell r="A6874" t="str">
            <v>INSURART</v>
          </cell>
          <cell r="B6874">
            <v>202509</v>
          </cell>
          <cell r="D6874" t="str">
            <v>Property</v>
          </cell>
          <cell r="G6874" t="str">
            <v>Presupuesto</v>
          </cell>
        </row>
        <row r="6875">
          <cell r="A6875" t="str">
            <v>INSURART</v>
          </cell>
          <cell r="B6875">
            <v>202509</v>
          </cell>
          <cell r="D6875" t="str">
            <v>RC</v>
          </cell>
          <cell r="G6875" t="str">
            <v>Presupuesto</v>
          </cell>
        </row>
        <row r="6876">
          <cell r="A6876" t="str">
            <v>INSURART</v>
          </cell>
          <cell r="B6876">
            <v>202509</v>
          </cell>
          <cell r="D6876" t="str">
            <v>Resto de lineas</v>
          </cell>
          <cell r="G6876" t="str">
            <v>Presupuesto</v>
          </cell>
        </row>
        <row r="6877">
          <cell r="A6877" t="str">
            <v>INSURART</v>
          </cell>
          <cell r="B6877">
            <v>202509</v>
          </cell>
          <cell r="D6877" t="str">
            <v>Retirada</v>
          </cell>
          <cell r="G6877" t="str">
            <v>Presupuesto</v>
          </cell>
        </row>
        <row r="6878">
          <cell r="A6878" t="str">
            <v>INSURART</v>
          </cell>
          <cell r="B6878">
            <v>202509</v>
          </cell>
          <cell r="D6878" t="str">
            <v>Seguros Personales (No Vida) Colectivos</v>
          </cell>
          <cell r="G6878" t="str">
            <v>Presupuesto</v>
          </cell>
        </row>
        <row r="6879">
          <cell r="A6879" t="str">
            <v>INSURART</v>
          </cell>
          <cell r="B6879">
            <v>202509</v>
          </cell>
          <cell r="D6879" t="str">
            <v>Seguros Personales (No Vida) Particular</v>
          </cell>
          <cell r="G6879" t="str">
            <v>Presupuesto</v>
          </cell>
        </row>
        <row r="6880">
          <cell r="A6880" t="str">
            <v>INSURART</v>
          </cell>
          <cell r="B6880">
            <v>202509</v>
          </cell>
          <cell r="D6880" t="str">
            <v>Transporte</v>
          </cell>
          <cell r="G6880" t="str">
            <v>Presupuesto</v>
          </cell>
        </row>
        <row r="6881">
          <cell r="A6881" t="str">
            <v>INSURART</v>
          </cell>
          <cell r="B6881">
            <v>202509</v>
          </cell>
          <cell r="D6881" t="str">
            <v>Venta Cruzada</v>
          </cell>
          <cell r="G6881" t="str">
            <v>Presupuesto</v>
          </cell>
        </row>
        <row r="6882">
          <cell r="A6882" t="str">
            <v>INSURART</v>
          </cell>
          <cell r="B6882">
            <v>202509</v>
          </cell>
          <cell r="D6882" t="str">
            <v>Vida Ahorro Colectivo</v>
          </cell>
          <cell r="G6882" t="str">
            <v>Presupuesto</v>
          </cell>
        </row>
        <row r="6883">
          <cell r="A6883" t="str">
            <v>INSURART</v>
          </cell>
          <cell r="B6883">
            <v>202509</v>
          </cell>
          <cell r="D6883" t="str">
            <v>Vida Ahorro Particular</v>
          </cell>
          <cell r="G6883" t="str">
            <v>Presupuesto</v>
          </cell>
        </row>
        <row r="6884">
          <cell r="A6884" t="str">
            <v>INSURART</v>
          </cell>
          <cell r="B6884">
            <v>202509</v>
          </cell>
          <cell r="D6884" t="str">
            <v>Vida Ganado</v>
          </cell>
          <cell r="G6884" t="str">
            <v>Presupuesto</v>
          </cell>
        </row>
        <row r="6885">
          <cell r="A6885" t="str">
            <v>INSURART</v>
          </cell>
          <cell r="B6885">
            <v>202509</v>
          </cell>
          <cell r="D6885" t="str">
            <v>Vida Riesgo Colectivo</v>
          </cell>
          <cell r="G6885" t="str">
            <v>Presupuesto</v>
          </cell>
        </row>
        <row r="6886">
          <cell r="A6886" t="str">
            <v>INSURART</v>
          </cell>
          <cell r="B6886">
            <v>202509</v>
          </cell>
          <cell r="D6886" t="str">
            <v>Vida Riesgo Particular</v>
          </cell>
          <cell r="G6886" t="str">
            <v>Presupuesto</v>
          </cell>
        </row>
        <row r="6887">
          <cell r="A6887" t="str">
            <v>INSURART</v>
          </cell>
          <cell r="B6887">
            <v>202510</v>
          </cell>
          <cell r="D6887" t="str">
            <v>--</v>
          </cell>
          <cell r="G6887" t="str">
            <v>Presupuesto</v>
          </cell>
        </row>
        <row r="6888">
          <cell r="A6888" t="str">
            <v>INSURART</v>
          </cell>
          <cell r="B6888">
            <v>202510</v>
          </cell>
          <cell r="D6888" t="str">
            <v>--</v>
          </cell>
          <cell r="G6888" t="str">
            <v>Real</v>
          </cell>
        </row>
        <row r="6889">
          <cell r="A6889" t="str">
            <v>INSURART</v>
          </cell>
          <cell r="B6889">
            <v>202510</v>
          </cell>
          <cell r="D6889" t="str">
            <v>Arte</v>
          </cell>
          <cell r="G6889" t="str">
            <v>Presupuesto</v>
          </cell>
        </row>
        <row r="6890">
          <cell r="A6890" t="str">
            <v>INSURART</v>
          </cell>
          <cell r="B6890">
            <v>202510</v>
          </cell>
          <cell r="D6890" t="str">
            <v>Arte</v>
          </cell>
          <cell r="G6890" t="str">
            <v>Real</v>
          </cell>
        </row>
        <row r="6891">
          <cell r="A6891" t="str">
            <v>INSURART</v>
          </cell>
          <cell r="B6891">
            <v>202510</v>
          </cell>
          <cell r="D6891" t="str">
            <v>Autos</v>
          </cell>
          <cell r="G6891" t="str">
            <v>Presupuesto</v>
          </cell>
        </row>
        <row r="6892">
          <cell r="A6892" t="str">
            <v>INSURART</v>
          </cell>
          <cell r="B6892">
            <v>202510</v>
          </cell>
          <cell r="D6892" t="str">
            <v>B2B2C</v>
          </cell>
          <cell r="G6892" t="str">
            <v>Presupuesto</v>
          </cell>
        </row>
        <row r="6893">
          <cell r="A6893" t="str">
            <v>INSURART</v>
          </cell>
          <cell r="B6893">
            <v>202510</v>
          </cell>
          <cell r="D6893" t="str">
            <v>Caución</v>
          </cell>
          <cell r="G6893" t="str">
            <v>Presupuesto</v>
          </cell>
        </row>
        <row r="6894">
          <cell r="A6894" t="str">
            <v>INSURART</v>
          </cell>
          <cell r="B6894">
            <v>202510</v>
          </cell>
          <cell r="D6894" t="str">
            <v>Crédito Internacional</v>
          </cell>
          <cell r="G6894" t="str">
            <v>Presupuesto</v>
          </cell>
        </row>
        <row r="6895">
          <cell r="A6895" t="str">
            <v>INSURART</v>
          </cell>
          <cell r="B6895">
            <v>202510</v>
          </cell>
          <cell r="D6895" t="str">
            <v>Crédito Nacional</v>
          </cell>
          <cell r="G6895" t="str">
            <v>Presupuesto</v>
          </cell>
        </row>
        <row r="6896">
          <cell r="A6896" t="str">
            <v>INSURART</v>
          </cell>
          <cell r="B6896">
            <v>202510</v>
          </cell>
          <cell r="D6896" t="str">
            <v>Eventos</v>
          </cell>
          <cell r="G6896" t="str">
            <v>Presupuesto</v>
          </cell>
        </row>
        <row r="6897">
          <cell r="A6897" t="str">
            <v>INSURART</v>
          </cell>
          <cell r="B6897">
            <v>202510</v>
          </cell>
          <cell r="D6897" t="str">
            <v>Flotas</v>
          </cell>
          <cell r="G6897" t="str">
            <v>Presupuesto</v>
          </cell>
        </row>
        <row r="6898">
          <cell r="A6898" t="str">
            <v>INSURART</v>
          </cell>
          <cell r="B6898">
            <v>202510</v>
          </cell>
          <cell r="D6898" t="str">
            <v>Hogar</v>
          </cell>
          <cell r="G6898" t="str">
            <v>Presupuesto</v>
          </cell>
        </row>
        <row r="6899">
          <cell r="A6899" t="str">
            <v>INSURART</v>
          </cell>
          <cell r="B6899">
            <v>202510</v>
          </cell>
          <cell r="D6899" t="str">
            <v>Ingeniería</v>
          </cell>
          <cell r="G6899" t="str">
            <v>Presupuesto</v>
          </cell>
        </row>
        <row r="6900">
          <cell r="A6900" t="str">
            <v>INSURART</v>
          </cell>
          <cell r="B6900">
            <v>202510</v>
          </cell>
          <cell r="D6900" t="str">
            <v>Inmobiliario</v>
          </cell>
          <cell r="G6900" t="str">
            <v>Presupuesto</v>
          </cell>
        </row>
        <row r="6901">
          <cell r="A6901" t="str">
            <v>INSURART</v>
          </cell>
          <cell r="B6901">
            <v>202510</v>
          </cell>
          <cell r="D6901" t="str">
            <v>Líneas Financieras</v>
          </cell>
          <cell r="G6901" t="str">
            <v>Presupuesto</v>
          </cell>
        </row>
        <row r="6902">
          <cell r="A6902" t="str">
            <v>INSURART</v>
          </cell>
          <cell r="B6902">
            <v>202510</v>
          </cell>
          <cell r="D6902" t="str">
            <v>Náutica</v>
          </cell>
          <cell r="G6902" t="str">
            <v>Presupuesto</v>
          </cell>
        </row>
        <row r="6903">
          <cell r="A6903" t="str">
            <v>INSURART</v>
          </cell>
          <cell r="B6903">
            <v>202510</v>
          </cell>
          <cell r="D6903" t="str">
            <v>Particulares Resto</v>
          </cell>
          <cell r="G6903" t="str">
            <v>Presupuesto</v>
          </cell>
        </row>
        <row r="6904">
          <cell r="A6904" t="str">
            <v>INSURART</v>
          </cell>
          <cell r="B6904">
            <v>202510</v>
          </cell>
          <cell r="D6904" t="str">
            <v>Property</v>
          </cell>
          <cell r="G6904" t="str">
            <v>Presupuesto</v>
          </cell>
        </row>
        <row r="6905">
          <cell r="A6905" t="str">
            <v>INSURART</v>
          </cell>
          <cell r="B6905">
            <v>202510</v>
          </cell>
          <cell r="D6905" t="str">
            <v>RC</v>
          </cell>
          <cell r="G6905" t="str">
            <v>Presupuesto</v>
          </cell>
        </row>
        <row r="6906">
          <cell r="A6906" t="str">
            <v>INSURART</v>
          </cell>
          <cell r="B6906">
            <v>202510</v>
          </cell>
          <cell r="D6906" t="str">
            <v>Resto de lineas</v>
          </cell>
          <cell r="G6906" t="str">
            <v>Presupuesto</v>
          </cell>
        </row>
        <row r="6907">
          <cell r="A6907" t="str">
            <v>INSURART</v>
          </cell>
          <cell r="B6907">
            <v>202510</v>
          </cell>
          <cell r="D6907" t="str">
            <v>Retirada</v>
          </cell>
          <cell r="G6907" t="str">
            <v>Presupuesto</v>
          </cell>
        </row>
        <row r="6908">
          <cell r="A6908" t="str">
            <v>INSURART</v>
          </cell>
          <cell r="B6908">
            <v>202510</v>
          </cell>
          <cell r="D6908" t="str">
            <v>Seguros Personales (No Vida) Colectivos</v>
          </cell>
          <cell r="G6908" t="str">
            <v>Presupuesto</v>
          </cell>
        </row>
        <row r="6909">
          <cell r="A6909" t="str">
            <v>INSURART</v>
          </cell>
          <cell r="B6909">
            <v>202510</v>
          </cell>
          <cell r="D6909" t="str">
            <v>Seguros Personales (No Vida) Particular</v>
          </cell>
          <cell r="G6909" t="str">
            <v>Presupuesto</v>
          </cell>
        </row>
        <row r="6910">
          <cell r="A6910" t="str">
            <v>INSURART</v>
          </cell>
          <cell r="B6910">
            <v>202510</v>
          </cell>
          <cell r="D6910" t="str">
            <v>Transporte</v>
          </cell>
          <cell r="G6910" t="str">
            <v>Presupuesto</v>
          </cell>
        </row>
        <row r="6911">
          <cell r="A6911" t="str">
            <v>INSURART</v>
          </cell>
          <cell r="B6911">
            <v>202510</v>
          </cell>
          <cell r="D6911" t="str">
            <v>Venta Cruzada</v>
          </cell>
          <cell r="G6911" t="str">
            <v>Presupuesto</v>
          </cell>
        </row>
        <row r="6912">
          <cell r="A6912" t="str">
            <v>INSURART</v>
          </cell>
          <cell r="B6912">
            <v>202510</v>
          </cell>
          <cell r="D6912" t="str">
            <v>Vida Ahorro Colectivo</v>
          </cell>
          <cell r="G6912" t="str">
            <v>Presupuesto</v>
          </cell>
        </row>
        <row r="6913">
          <cell r="A6913" t="str">
            <v>INSURART</v>
          </cell>
          <cell r="B6913">
            <v>202510</v>
          </cell>
          <cell r="D6913" t="str">
            <v>Vida Ahorro Particular</v>
          </cell>
          <cell r="G6913" t="str">
            <v>Presupuesto</v>
          </cell>
        </row>
        <row r="6914">
          <cell r="A6914" t="str">
            <v>INSURART</v>
          </cell>
          <cell r="B6914">
            <v>202510</v>
          </cell>
          <cell r="D6914" t="str">
            <v>Vida Ganado</v>
          </cell>
          <cell r="G6914" t="str">
            <v>Presupuesto</v>
          </cell>
        </row>
        <row r="6915">
          <cell r="A6915" t="str">
            <v>INSURART</v>
          </cell>
          <cell r="B6915">
            <v>202510</v>
          </cell>
          <cell r="D6915" t="str">
            <v>Vida Riesgo Colectivo</v>
          </cell>
          <cell r="G6915" t="str">
            <v>Presupuesto</v>
          </cell>
        </row>
        <row r="6916">
          <cell r="A6916" t="str">
            <v>INSURART</v>
          </cell>
          <cell r="B6916">
            <v>202510</v>
          </cell>
          <cell r="D6916" t="str">
            <v>Vida Riesgo Particular</v>
          </cell>
          <cell r="G6916" t="str">
            <v>Presupuesto</v>
          </cell>
        </row>
        <row r="6917">
          <cell r="A6917" t="str">
            <v>INSURART</v>
          </cell>
          <cell r="B6917">
            <v>202511</v>
          </cell>
          <cell r="D6917" t="str">
            <v>--</v>
          </cell>
          <cell r="G6917" t="str">
            <v>Presupuesto</v>
          </cell>
        </row>
        <row r="6918">
          <cell r="A6918" t="str">
            <v>INSURART</v>
          </cell>
          <cell r="B6918">
            <v>202511</v>
          </cell>
          <cell r="D6918" t="str">
            <v>--</v>
          </cell>
          <cell r="G6918" t="str">
            <v>Real</v>
          </cell>
        </row>
        <row r="6919">
          <cell r="A6919" t="str">
            <v>INSURART</v>
          </cell>
          <cell r="B6919">
            <v>202511</v>
          </cell>
          <cell r="D6919" t="str">
            <v>Arte</v>
          </cell>
          <cell r="G6919" t="str">
            <v>Presupuesto</v>
          </cell>
        </row>
        <row r="6920">
          <cell r="A6920" t="str">
            <v>INSURART</v>
          </cell>
          <cell r="B6920">
            <v>202511</v>
          </cell>
          <cell r="D6920" t="str">
            <v>Arte</v>
          </cell>
          <cell r="G6920" t="str">
            <v>Real</v>
          </cell>
        </row>
        <row r="6921">
          <cell r="A6921" t="str">
            <v>INSURART</v>
          </cell>
          <cell r="B6921">
            <v>202511</v>
          </cell>
          <cell r="D6921" t="str">
            <v>Autos</v>
          </cell>
          <cell r="G6921" t="str">
            <v>Presupuesto</v>
          </cell>
        </row>
        <row r="6922">
          <cell r="A6922" t="str">
            <v>INSURART</v>
          </cell>
          <cell r="B6922">
            <v>202511</v>
          </cell>
          <cell r="D6922" t="str">
            <v>B2B2C</v>
          </cell>
          <cell r="G6922" t="str">
            <v>Presupuesto</v>
          </cell>
        </row>
        <row r="6923">
          <cell r="A6923" t="str">
            <v>INSURART</v>
          </cell>
          <cell r="B6923">
            <v>202511</v>
          </cell>
          <cell r="D6923" t="str">
            <v>Caución</v>
          </cell>
          <cell r="G6923" t="str">
            <v>Presupuesto</v>
          </cell>
        </row>
        <row r="6924">
          <cell r="A6924" t="str">
            <v>INSURART</v>
          </cell>
          <cell r="B6924">
            <v>202511</v>
          </cell>
          <cell r="D6924" t="str">
            <v>Crédito Internacional</v>
          </cell>
          <cell r="G6924" t="str">
            <v>Presupuesto</v>
          </cell>
        </row>
        <row r="6925">
          <cell r="A6925" t="str">
            <v>INSURART</v>
          </cell>
          <cell r="B6925">
            <v>202511</v>
          </cell>
          <cell r="D6925" t="str">
            <v>Crédito Nacional</v>
          </cell>
          <cell r="G6925" t="str">
            <v>Presupuesto</v>
          </cell>
        </row>
        <row r="6926">
          <cell r="A6926" t="str">
            <v>INSURART</v>
          </cell>
          <cell r="B6926">
            <v>202511</v>
          </cell>
          <cell r="D6926" t="str">
            <v>Eventos</v>
          </cell>
          <cell r="G6926" t="str">
            <v>Presupuesto</v>
          </cell>
        </row>
        <row r="6927">
          <cell r="A6927" t="str">
            <v>INSURART</v>
          </cell>
          <cell r="B6927">
            <v>202511</v>
          </cell>
          <cell r="D6927" t="str">
            <v>Flotas</v>
          </cell>
          <cell r="G6927" t="str">
            <v>Presupuesto</v>
          </cell>
        </row>
        <row r="6928">
          <cell r="A6928" t="str">
            <v>INSURART</v>
          </cell>
          <cell r="B6928">
            <v>202511</v>
          </cell>
          <cell r="D6928" t="str">
            <v>Hogar</v>
          </cell>
          <cell r="G6928" t="str">
            <v>Presupuesto</v>
          </cell>
        </row>
        <row r="6929">
          <cell r="A6929" t="str">
            <v>INSURART</v>
          </cell>
          <cell r="B6929">
            <v>202511</v>
          </cell>
          <cell r="D6929" t="str">
            <v>Ingeniería</v>
          </cell>
          <cell r="G6929" t="str">
            <v>Presupuesto</v>
          </cell>
        </row>
        <row r="6930">
          <cell r="A6930" t="str">
            <v>INSURART</v>
          </cell>
          <cell r="B6930">
            <v>202511</v>
          </cell>
          <cell r="D6930" t="str">
            <v>Inmobiliario</v>
          </cell>
          <cell r="G6930" t="str">
            <v>Presupuesto</v>
          </cell>
        </row>
        <row r="6931">
          <cell r="A6931" t="str">
            <v>INSURART</v>
          </cell>
          <cell r="B6931">
            <v>202511</v>
          </cell>
          <cell r="D6931" t="str">
            <v>Líneas Financieras</v>
          </cell>
          <cell r="G6931" t="str">
            <v>Presupuesto</v>
          </cell>
        </row>
        <row r="6932">
          <cell r="A6932" t="str">
            <v>INSURART</v>
          </cell>
          <cell r="B6932">
            <v>202511</v>
          </cell>
          <cell r="D6932" t="str">
            <v>Náutica</v>
          </cell>
          <cell r="G6932" t="str">
            <v>Presupuesto</v>
          </cell>
        </row>
        <row r="6933">
          <cell r="A6933" t="str">
            <v>INSURART</v>
          </cell>
          <cell r="B6933">
            <v>202511</v>
          </cell>
          <cell r="D6933" t="str">
            <v>Particulares Resto</v>
          </cell>
          <cell r="G6933" t="str">
            <v>Presupuesto</v>
          </cell>
        </row>
        <row r="6934">
          <cell r="A6934" t="str">
            <v>INSURART</v>
          </cell>
          <cell r="B6934">
            <v>202511</v>
          </cell>
          <cell r="D6934" t="str">
            <v>Property</v>
          </cell>
          <cell r="G6934" t="str">
            <v>Presupuesto</v>
          </cell>
        </row>
        <row r="6935">
          <cell r="A6935" t="str">
            <v>INSURART</v>
          </cell>
          <cell r="B6935">
            <v>202511</v>
          </cell>
          <cell r="D6935" t="str">
            <v>RC</v>
          </cell>
          <cell r="G6935" t="str">
            <v>Presupuesto</v>
          </cell>
        </row>
        <row r="6936">
          <cell r="A6936" t="str">
            <v>INSURART</v>
          </cell>
          <cell r="B6936">
            <v>202511</v>
          </cell>
          <cell r="D6936" t="str">
            <v>Resto de lineas</v>
          </cell>
          <cell r="G6936" t="str">
            <v>Presupuesto</v>
          </cell>
        </row>
        <row r="6937">
          <cell r="A6937" t="str">
            <v>INSURART</v>
          </cell>
          <cell r="B6937">
            <v>202511</v>
          </cell>
          <cell r="D6937" t="str">
            <v>Retirada</v>
          </cell>
          <cell r="G6937" t="str">
            <v>Presupuesto</v>
          </cell>
        </row>
        <row r="6938">
          <cell r="A6938" t="str">
            <v>INSURART</v>
          </cell>
          <cell r="B6938">
            <v>202511</v>
          </cell>
          <cell r="D6938" t="str">
            <v>Seguros Personales (No Vida) Colectivos</v>
          </cell>
          <cell r="G6938" t="str">
            <v>Presupuesto</v>
          </cell>
        </row>
        <row r="6939">
          <cell r="A6939" t="str">
            <v>INSURART</v>
          </cell>
          <cell r="B6939">
            <v>202511</v>
          </cell>
          <cell r="D6939" t="str">
            <v>Seguros Personales (No Vida) Particular</v>
          </cell>
          <cell r="G6939" t="str">
            <v>Presupuesto</v>
          </cell>
        </row>
        <row r="6940">
          <cell r="A6940" t="str">
            <v>INSURART</v>
          </cell>
          <cell r="B6940">
            <v>202511</v>
          </cell>
          <cell r="D6940" t="str">
            <v>Transporte</v>
          </cell>
          <cell r="G6940" t="str">
            <v>Presupuesto</v>
          </cell>
        </row>
        <row r="6941">
          <cell r="A6941" t="str">
            <v>INSURART</v>
          </cell>
          <cell r="B6941">
            <v>202511</v>
          </cell>
          <cell r="D6941" t="str">
            <v>Venta Cruzada</v>
          </cell>
          <cell r="G6941" t="str">
            <v>Presupuesto</v>
          </cell>
        </row>
        <row r="6942">
          <cell r="A6942" t="str">
            <v>INSURART</v>
          </cell>
          <cell r="B6942">
            <v>202511</v>
          </cell>
          <cell r="D6942" t="str">
            <v>Vida Ahorro Colectivo</v>
          </cell>
          <cell r="G6942" t="str">
            <v>Presupuesto</v>
          </cell>
        </row>
        <row r="6943">
          <cell r="A6943" t="str">
            <v>INSURART</v>
          </cell>
          <cell r="B6943">
            <v>202511</v>
          </cell>
          <cell r="D6943" t="str">
            <v>Vida Ahorro Particular</v>
          </cell>
          <cell r="G6943" t="str">
            <v>Presupuesto</v>
          </cell>
        </row>
        <row r="6944">
          <cell r="A6944" t="str">
            <v>INSURART</v>
          </cell>
          <cell r="B6944">
            <v>202511</v>
          </cell>
          <cell r="D6944" t="str">
            <v>Vida Ganado</v>
          </cell>
          <cell r="G6944" t="str">
            <v>Presupuesto</v>
          </cell>
        </row>
        <row r="6945">
          <cell r="A6945" t="str">
            <v>INSURART</v>
          </cell>
          <cell r="B6945">
            <v>202511</v>
          </cell>
          <cell r="D6945" t="str">
            <v>Vida Riesgo Colectivo</v>
          </cell>
          <cell r="G6945" t="str">
            <v>Presupuesto</v>
          </cell>
        </row>
        <row r="6946">
          <cell r="A6946" t="str">
            <v>INSURART</v>
          </cell>
          <cell r="B6946">
            <v>202511</v>
          </cell>
          <cell r="D6946" t="str">
            <v>Vida Riesgo Particular</v>
          </cell>
          <cell r="G6946" t="str">
            <v>Presupuesto</v>
          </cell>
        </row>
        <row r="6947">
          <cell r="A6947" t="str">
            <v>INSURART</v>
          </cell>
          <cell r="B6947">
            <v>202512</v>
          </cell>
          <cell r="D6947" t="str">
            <v>--</v>
          </cell>
          <cell r="G6947" t="str">
            <v>Presupuesto</v>
          </cell>
        </row>
        <row r="6948">
          <cell r="A6948" t="str">
            <v>INSURART</v>
          </cell>
          <cell r="B6948">
            <v>202512</v>
          </cell>
          <cell r="D6948" t="str">
            <v>--</v>
          </cell>
          <cell r="G6948" t="str">
            <v>Real</v>
          </cell>
        </row>
        <row r="6949">
          <cell r="A6949" t="str">
            <v>INSURART</v>
          </cell>
          <cell r="B6949">
            <v>202512</v>
          </cell>
          <cell r="D6949" t="str">
            <v>Arte</v>
          </cell>
          <cell r="G6949" t="str">
            <v>Presupuesto</v>
          </cell>
        </row>
        <row r="6950">
          <cell r="A6950" t="str">
            <v>INSURART</v>
          </cell>
          <cell r="B6950">
            <v>202512</v>
          </cell>
          <cell r="D6950" t="str">
            <v>Arte</v>
          </cell>
          <cell r="G6950" t="str">
            <v>Real</v>
          </cell>
        </row>
        <row r="6951">
          <cell r="A6951" t="str">
            <v>INSURART</v>
          </cell>
          <cell r="B6951">
            <v>202512</v>
          </cell>
          <cell r="D6951" t="str">
            <v>Autos</v>
          </cell>
          <cell r="G6951" t="str">
            <v>Presupuesto</v>
          </cell>
        </row>
        <row r="6952">
          <cell r="A6952" t="str">
            <v>INSURART</v>
          </cell>
          <cell r="B6952">
            <v>202512</v>
          </cell>
          <cell r="D6952" t="str">
            <v>B2B2C</v>
          </cell>
          <cell r="G6952" t="str">
            <v>Presupuesto</v>
          </cell>
        </row>
        <row r="6953">
          <cell r="A6953" t="str">
            <v>INSURART</v>
          </cell>
          <cell r="B6953">
            <v>202512</v>
          </cell>
          <cell r="D6953" t="str">
            <v>Caución</v>
          </cell>
          <cell r="G6953" t="str">
            <v>Presupuesto</v>
          </cell>
        </row>
        <row r="6954">
          <cell r="A6954" t="str">
            <v>INSURART</v>
          </cell>
          <cell r="B6954">
            <v>202512</v>
          </cell>
          <cell r="D6954" t="str">
            <v>Crédito Internacional</v>
          </cell>
          <cell r="G6954" t="str">
            <v>Presupuesto</v>
          </cell>
        </row>
        <row r="6955">
          <cell r="A6955" t="str">
            <v>INSURART</v>
          </cell>
          <cell r="B6955">
            <v>202512</v>
          </cell>
          <cell r="D6955" t="str">
            <v>Crédito Nacional</v>
          </cell>
          <cell r="G6955" t="str">
            <v>Presupuesto</v>
          </cell>
        </row>
        <row r="6956">
          <cell r="A6956" t="str">
            <v>INSURART</v>
          </cell>
          <cell r="B6956">
            <v>202512</v>
          </cell>
          <cell r="D6956" t="str">
            <v>Eventos</v>
          </cell>
          <cell r="G6956" t="str">
            <v>Presupuesto</v>
          </cell>
        </row>
        <row r="6957">
          <cell r="A6957" t="str">
            <v>INSURART</v>
          </cell>
          <cell r="B6957">
            <v>202512</v>
          </cell>
          <cell r="D6957" t="str">
            <v>Flotas</v>
          </cell>
          <cell r="G6957" t="str">
            <v>Presupuesto</v>
          </cell>
        </row>
        <row r="6958">
          <cell r="A6958" t="str">
            <v>INSURART</v>
          </cell>
          <cell r="B6958">
            <v>202512</v>
          </cell>
          <cell r="D6958" t="str">
            <v>Hogar</v>
          </cell>
          <cell r="G6958" t="str">
            <v>Presupuesto</v>
          </cell>
        </row>
        <row r="6959">
          <cell r="A6959" t="str">
            <v>INSURART</v>
          </cell>
          <cell r="B6959">
            <v>202512</v>
          </cell>
          <cell r="D6959" t="str">
            <v>Ingeniería</v>
          </cell>
          <cell r="G6959" t="str">
            <v>Presupuesto</v>
          </cell>
        </row>
        <row r="6960">
          <cell r="A6960" t="str">
            <v>INSURART</v>
          </cell>
          <cell r="B6960">
            <v>202512</v>
          </cell>
          <cell r="D6960" t="str">
            <v>Inmobiliario</v>
          </cell>
          <cell r="G6960" t="str">
            <v>Presupuesto</v>
          </cell>
        </row>
        <row r="6961">
          <cell r="A6961" t="str">
            <v>INSURART</v>
          </cell>
          <cell r="B6961">
            <v>202512</v>
          </cell>
          <cell r="D6961" t="str">
            <v>Líneas Financieras</v>
          </cell>
          <cell r="G6961" t="str">
            <v>Presupuesto</v>
          </cell>
        </row>
        <row r="6962">
          <cell r="A6962" t="str">
            <v>INSURART</v>
          </cell>
          <cell r="B6962">
            <v>202512</v>
          </cell>
          <cell r="D6962" t="str">
            <v>Náutica</v>
          </cell>
          <cell r="G6962" t="str">
            <v>Presupuesto</v>
          </cell>
        </row>
        <row r="6963">
          <cell r="A6963" t="str">
            <v>INSURART</v>
          </cell>
          <cell r="B6963">
            <v>202512</v>
          </cell>
          <cell r="D6963" t="str">
            <v>Particulares Resto</v>
          </cell>
          <cell r="G6963" t="str">
            <v>Presupuesto</v>
          </cell>
        </row>
        <row r="6964">
          <cell r="A6964" t="str">
            <v>INSURART</v>
          </cell>
          <cell r="B6964">
            <v>202512</v>
          </cell>
          <cell r="D6964" t="str">
            <v>Property</v>
          </cell>
          <cell r="G6964" t="str">
            <v>Presupuesto</v>
          </cell>
        </row>
        <row r="6965">
          <cell r="A6965" t="str">
            <v>INSURART</v>
          </cell>
          <cell r="B6965">
            <v>202512</v>
          </cell>
          <cell r="D6965" t="str">
            <v>RC</v>
          </cell>
          <cell r="G6965" t="str">
            <v>Presupuesto</v>
          </cell>
        </row>
        <row r="6966">
          <cell r="A6966" t="str">
            <v>INSURART</v>
          </cell>
          <cell r="B6966">
            <v>202512</v>
          </cell>
          <cell r="D6966" t="str">
            <v>Resto de lineas</v>
          </cell>
          <cell r="G6966" t="str">
            <v>Presupuesto</v>
          </cell>
        </row>
        <row r="6967">
          <cell r="A6967" t="str">
            <v>INSURART</v>
          </cell>
          <cell r="B6967">
            <v>202512</v>
          </cell>
          <cell r="D6967" t="str">
            <v>Retirada</v>
          </cell>
          <cell r="G6967" t="str">
            <v>Presupuesto</v>
          </cell>
        </row>
        <row r="6968">
          <cell r="A6968" t="str">
            <v>INSURART</v>
          </cell>
          <cell r="B6968">
            <v>202512</v>
          </cell>
          <cell r="D6968" t="str">
            <v>Seguros Personales (No Vida) Colectivos</v>
          </cell>
          <cell r="G6968" t="str">
            <v>Presupuesto</v>
          </cell>
        </row>
        <row r="6969">
          <cell r="A6969" t="str">
            <v>INSURART</v>
          </cell>
          <cell r="B6969">
            <v>202512</v>
          </cell>
          <cell r="D6969" t="str">
            <v>Seguros Personales (No Vida) Particular</v>
          </cell>
          <cell r="G6969" t="str">
            <v>Presupuesto</v>
          </cell>
        </row>
        <row r="6970">
          <cell r="A6970" t="str">
            <v>INSURART</v>
          </cell>
          <cell r="B6970">
            <v>202512</v>
          </cell>
          <cell r="D6970" t="str">
            <v>Transporte</v>
          </cell>
          <cell r="G6970" t="str">
            <v>Presupuesto</v>
          </cell>
        </row>
        <row r="6971">
          <cell r="A6971" t="str">
            <v>INSURART</v>
          </cell>
          <cell r="B6971">
            <v>202512</v>
          </cell>
          <cell r="D6971" t="str">
            <v>Venta Cruzada</v>
          </cell>
          <cell r="G6971" t="str">
            <v>Presupuesto</v>
          </cell>
        </row>
        <row r="6972">
          <cell r="A6972" t="str">
            <v>INSURART</v>
          </cell>
          <cell r="B6972">
            <v>202512</v>
          </cell>
          <cell r="D6972" t="str">
            <v>Vida Ahorro Colectivo</v>
          </cell>
          <cell r="G6972" t="str">
            <v>Presupuesto</v>
          </cell>
        </row>
        <row r="6973">
          <cell r="A6973" t="str">
            <v>INSURART</v>
          </cell>
          <cell r="B6973">
            <v>202512</v>
          </cell>
          <cell r="D6973" t="str">
            <v>Vida Ahorro Particular</v>
          </cell>
          <cell r="G6973" t="str">
            <v>Presupuesto</v>
          </cell>
        </row>
        <row r="6974">
          <cell r="A6974" t="str">
            <v>INSURART</v>
          </cell>
          <cell r="B6974">
            <v>202512</v>
          </cell>
          <cell r="D6974" t="str">
            <v>Vida Ganado</v>
          </cell>
          <cell r="G6974" t="str">
            <v>Presupuesto</v>
          </cell>
        </row>
        <row r="6975">
          <cell r="A6975" t="str">
            <v>INSURART</v>
          </cell>
          <cell r="B6975">
            <v>202512</v>
          </cell>
          <cell r="D6975" t="str">
            <v>Vida Riesgo Colectivo</v>
          </cell>
          <cell r="G6975" t="str">
            <v>Presupuesto</v>
          </cell>
        </row>
        <row r="6976">
          <cell r="A6976" t="str">
            <v>INSURART</v>
          </cell>
          <cell r="B6976">
            <v>202512</v>
          </cell>
          <cell r="D6976" t="str">
            <v>Vida Riesgo Particular</v>
          </cell>
          <cell r="G6976" t="str">
            <v>Presupuesto</v>
          </cell>
        </row>
        <row r="6977">
          <cell r="A6977" t="str">
            <v>ITALIA</v>
          </cell>
          <cell r="B6977">
            <v>202401</v>
          </cell>
          <cell r="D6977" t="str">
            <v>--</v>
          </cell>
          <cell r="G6977" t="str">
            <v>Presupuesto</v>
          </cell>
        </row>
        <row r="6978">
          <cell r="A6978" t="str">
            <v>ITALIA</v>
          </cell>
          <cell r="B6978">
            <v>202401</v>
          </cell>
          <cell r="D6978" t="str">
            <v>--</v>
          </cell>
          <cell r="G6978" t="str">
            <v>Real</v>
          </cell>
        </row>
        <row r="6979">
          <cell r="A6979" t="str">
            <v>ITALIA</v>
          </cell>
          <cell r="B6979">
            <v>202401</v>
          </cell>
          <cell r="D6979" t="str">
            <v>ITALIA</v>
          </cell>
          <cell r="G6979" t="str">
            <v>Real</v>
          </cell>
        </row>
        <row r="6980">
          <cell r="A6980" t="str">
            <v>ITALIA</v>
          </cell>
          <cell r="B6980">
            <v>202401</v>
          </cell>
          <cell r="D6980" t="str">
            <v>ITALIA</v>
          </cell>
          <cell r="G6980" t="str">
            <v>Real</v>
          </cell>
        </row>
        <row r="6981">
          <cell r="A6981" t="str">
            <v>ITALIA</v>
          </cell>
          <cell r="B6981">
            <v>202401</v>
          </cell>
          <cell r="D6981" t="str">
            <v>ITALIA</v>
          </cell>
          <cell r="G6981" t="str">
            <v>Real</v>
          </cell>
        </row>
        <row r="6982">
          <cell r="A6982" t="str">
            <v>ITALIA</v>
          </cell>
          <cell r="B6982">
            <v>202401</v>
          </cell>
          <cell r="D6982" t="str">
            <v>ITALIA</v>
          </cell>
          <cell r="G6982" t="str">
            <v>Real</v>
          </cell>
        </row>
        <row r="6983">
          <cell r="A6983" t="str">
            <v>ITALIA</v>
          </cell>
          <cell r="B6983">
            <v>202401</v>
          </cell>
          <cell r="D6983" t="str">
            <v>ITALIA</v>
          </cell>
          <cell r="G6983" t="str">
            <v>Real</v>
          </cell>
        </row>
        <row r="6984">
          <cell r="A6984" t="str">
            <v>ITALIA</v>
          </cell>
          <cell r="B6984">
            <v>202401</v>
          </cell>
          <cell r="D6984" t="str">
            <v>ITALIA</v>
          </cell>
          <cell r="G6984" t="str">
            <v>Real</v>
          </cell>
        </row>
        <row r="6985">
          <cell r="A6985" t="str">
            <v>ITALIA</v>
          </cell>
          <cell r="B6985">
            <v>202401</v>
          </cell>
          <cell r="D6985" t="str">
            <v>ITALIA</v>
          </cell>
          <cell r="G6985" t="str">
            <v>Real</v>
          </cell>
        </row>
        <row r="6986">
          <cell r="A6986" t="str">
            <v>ITALIA</v>
          </cell>
          <cell r="B6986">
            <v>202401</v>
          </cell>
          <cell r="D6986" t="str">
            <v>ITALIA</v>
          </cell>
          <cell r="G6986" t="str">
            <v>Real</v>
          </cell>
        </row>
        <row r="6987">
          <cell r="A6987" t="str">
            <v>ITALIA</v>
          </cell>
          <cell r="B6987">
            <v>202401</v>
          </cell>
          <cell r="D6987" t="str">
            <v>ITALIA</v>
          </cell>
          <cell r="G6987" t="str">
            <v>Real</v>
          </cell>
        </row>
        <row r="6988">
          <cell r="A6988" t="str">
            <v>ITALIA</v>
          </cell>
          <cell r="B6988">
            <v>202401</v>
          </cell>
          <cell r="D6988" t="str">
            <v>ITALIA</v>
          </cell>
          <cell r="G6988" t="str">
            <v>Real</v>
          </cell>
        </row>
        <row r="6989">
          <cell r="A6989" t="str">
            <v>ITALIA</v>
          </cell>
          <cell r="B6989">
            <v>202401</v>
          </cell>
          <cell r="D6989" t="str">
            <v>ITALIA</v>
          </cell>
          <cell r="G6989" t="str">
            <v>Real</v>
          </cell>
        </row>
        <row r="6990">
          <cell r="A6990" t="str">
            <v>ITALIA</v>
          </cell>
          <cell r="B6990">
            <v>202401</v>
          </cell>
          <cell r="D6990" t="str">
            <v>ITALIA</v>
          </cell>
          <cell r="G6990" t="str">
            <v>Real</v>
          </cell>
        </row>
        <row r="6991">
          <cell r="A6991" t="str">
            <v>ITALIA</v>
          </cell>
          <cell r="B6991">
            <v>202401</v>
          </cell>
          <cell r="D6991" t="str">
            <v>ITALIA</v>
          </cell>
          <cell r="G6991" t="str">
            <v>Real</v>
          </cell>
        </row>
        <row r="6992">
          <cell r="A6992" t="str">
            <v>ITALIA</v>
          </cell>
          <cell r="B6992">
            <v>202401</v>
          </cell>
          <cell r="D6992" t="str">
            <v>ITALIA</v>
          </cell>
          <cell r="G6992" t="str">
            <v>Real</v>
          </cell>
        </row>
        <row r="6993">
          <cell r="A6993" t="str">
            <v>ITALIA</v>
          </cell>
          <cell r="B6993">
            <v>202401</v>
          </cell>
          <cell r="D6993" t="str">
            <v>ITALIA</v>
          </cell>
          <cell r="G6993" t="str">
            <v>Real</v>
          </cell>
        </row>
        <row r="6994">
          <cell r="A6994" t="str">
            <v>ITALIA</v>
          </cell>
          <cell r="B6994">
            <v>202401</v>
          </cell>
          <cell r="D6994" t="str">
            <v>ITALIA</v>
          </cell>
          <cell r="G6994" t="str">
            <v>Real</v>
          </cell>
        </row>
        <row r="6995">
          <cell r="A6995" t="str">
            <v>ITALIA</v>
          </cell>
          <cell r="B6995">
            <v>202401</v>
          </cell>
          <cell r="D6995" t="str">
            <v>ITALIA</v>
          </cell>
          <cell r="G6995" t="str">
            <v>Real</v>
          </cell>
        </row>
        <row r="6996">
          <cell r="A6996" t="str">
            <v>ITALIA</v>
          </cell>
          <cell r="B6996">
            <v>202401</v>
          </cell>
          <cell r="D6996" t="str">
            <v>ITALIA</v>
          </cell>
          <cell r="G6996" t="str">
            <v>Real</v>
          </cell>
        </row>
        <row r="6997">
          <cell r="A6997" t="str">
            <v>ITALIA</v>
          </cell>
          <cell r="B6997">
            <v>202402</v>
          </cell>
          <cell r="D6997" t="str">
            <v>--</v>
          </cell>
          <cell r="G6997" t="str">
            <v>Presupuesto</v>
          </cell>
        </row>
        <row r="6998">
          <cell r="A6998" t="str">
            <v>ITALIA</v>
          </cell>
          <cell r="B6998">
            <v>202402</v>
          </cell>
          <cell r="D6998" t="str">
            <v>--</v>
          </cell>
          <cell r="G6998" t="str">
            <v>Real</v>
          </cell>
        </row>
        <row r="6999">
          <cell r="A6999" t="str">
            <v>ITALIA</v>
          </cell>
          <cell r="B6999">
            <v>202402</v>
          </cell>
          <cell r="D6999" t="str">
            <v>ITALIA</v>
          </cell>
          <cell r="G6999" t="str">
            <v>Real</v>
          </cell>
        </row>
        <row r="7000">
          <cell r="A7000" t="str">
            <v>ITALIA</v>
          </cell>
          <cell r="B7000">
            <v>202402</v>
          </cell>
          <cell r="D7000" t="str">
            <v>ITALIA</v>
          </cell>
          <cell r="G7000" t="str">
            <v>Real</v>
          </cell>
        </row>
        <row r="7001">
          <cell r="A7001" t="str">
            <v>ITALIA</v>
          </cell>
          <cell r="B7001">
            <v>202402</v>
          </cell>
          <cell r="D7001" t="str">
            <v>ITALIA</v>
          </cell>
          <cell r="G7001" t="str">
            <v>Real</v>
          </cell>
        </row>
        <row r="7002">
          <cell r="A7002" t="str">
            <v>ITALIA</v>
          </cell>
          <cell r="B7002">
            <v>202402</v>
          </cell>
          <cell r="D7002" t="str">
            <v>ITALIA</v>
          </cell>
          <cell r="G7002" t="str">
            <v>Real</v>
          </cell>
        </row>
        <row r="7003">
          <cell r="A7003" t="str">
            <v>ITALIA</v>
          </cell>
          <cell r="B7003">
            <v>202402</v>
          </cell>
          <cell r="D7003" t="str">
            <v>ITALIA</v>
          </cell>
          <cell r="G7003" t="str">
            <v>Real</v>
          </cell>
        </row>
        <row r="7004">
          <cell r="A7004" t="str">
            <v>ITALIA</v>
          </cell>
          <cell r="B7004">
            <v>202402</v>
          </cell>
          <cell r="D7004" t="str">
            <v>ITALIA</v>
          </cell>
          <cell r="G7004" t="str">
            <v>Real</v>
          </cell>
        </row>
        <row r="7005">
          <cell r="A7005" t="str">
            <v>ITALIA</v>
          </cell>
          <cell r="B7005">
            <v>202402</v>
          </cell>
          <cell r="D7005" t="str">
            <v>ITALIA</v>
          </cell>
          <cell r="G7005" t="str">
            <v>Real</v>
          </cell>
        </row>
        <row r="7006">
          <cell r="A7006" t="str">
            <v>ITALIA</v>
          </cell>
          <cell r="B7006">
            <v>202402</v>
          </cell>
          <cell r="D7006" t="str">
            <v>ITALIA</v>
          </cell>
          <cell r="G7006" t="str">
            <v>Real</v>
          </cell>
        </row>
        <row r="7007">
          <cell r="A7007" t="str">
            <v>ITALIA</v>
          </cell>
          <cell r="B7007">
            <v>202402</v>
          </cell>
          <cell r="D7007" t="str">
            <v>ITALIA</v>
          </cell>
          <cell r="G7007" t="str">
            <v>Real</v>
          </cell>
        </row>
        <row r="7008">
          <cell r="A7008" t="str">
            <v>ITALIA</v>
          </cell>
          <cell r="B7008">
            <v>202402</v>
          </cell>
          <cell r="D7008" t="str">
            <v>ITALIA</v>
          </cell>
          <cell r="G7008" t="str">
            <v>Real</v>
          </cell>
        </row>
        <row r="7009">
          <cell r="A7009" t="str">
            <v>ITALIA</v>
          </cell>
          <cell r="B7009">
            <v>202402</v>
          </cell>
          <cell r="D7009" t="str">
            <v>ITALIA</v>
          </cell>
          <cell r="G7009" t="str">
            <v>Real</v>
          </cell>
        </row>
        <row r="7010">
          <cell r="A7010" t="str">
            <v>ITALIA</v>
          </cell>
          <cell r="B7010">
            <v>202402</v>
          </cell>
          <cell r="D7010" t="str">
            <v>ITALIA</v>
          </cell>
          <cell r="G7010" t="str">
            <v>Real</v>
          </cell>
        </row>
        <row r="7011">
          <cell r="A7011" t="str">
            <v>ITALIA</v>
          </cell>
          <cell r="B7011">
            <v>202402</v>
          </cell>
          <cell r="D7011" t="str">
            <v>ITALIA</v>
          </cell>
          <cell r="G7011" t="str">
            <v>Real</v>
          </cell>
        </row>
        <row r="7012">
          <cell r="A7012" t="str">
            <v>ITALIA</v>
          </cell>
          <cell r="B7012">
            <v>202402</v>
          </cell>
          <cell r="D7012" t="str">
            <v>ITALIA</v>
          </cell>
          <cell r="G7012" t="str">
            <v>Real</v>
          </cell>
        </row>
        <row r="7013">
          <cell r="A7013" t="str">
            <v>ITALIA</v>
          </cell>
          <cell r="B7013">
            <v>202402</v>
          </cell>
          <cell r="D7013" t="str">
            <v>ITALIA</v>
          </cell>
          <cell r="G7013" t="str">
            <v>Real</v>
          </cell>
        </row>
        <row r="7014">
          <cell r="A7014" t="str">
            <v>ITALIA</v>
          </cell>
          <cell r="B7014">
            <v>202402</v>
          </cell>
          <cell r="D7014" t="str">
            <v>ITALIA</v>
          </cell>
          <cell r="G7014" t="str">
            <v>Real</v>
          </cell>
        </row>
        <row r="7015">
          <cell r="A7015" t="str">
            <v>ITALIA</v>
          </cell>
          <cell r="B7015">
            <v>202403</v>
          </cell>
          <cell r="D7015" t="str">
            <v>--</v>
          </cell>
          <cell r="G7015" t="str">
            <v>Presupuesto</v>
          </cell>
        </row>
        <row r="7016">
          <cell r="A7016" t="str">
            <v>ITALIA</v>
          </cell>
          <cell r="B7016">
            <v>202403</v>
          </cell>
          <cell r="D7016" t="str">
            <v>--</v>
          </cell>
          <cell r="G7016" t="str">
            <v>Real</v>
          </cell>
        </row>
        <row r="7017">
          <cell r="A7017" t="str">
            <v>ITALIA</v>
          </cell>
          <cell r="B7017">
            <v>202403</v>
          </cell>
          <cell r="D7017" t="str">
            <v>ITALIA</v>
          </cell>
          <cell r="G7017" t="str">
            <v>Real</v>
          </cell>
        </row>
        <row r="7018">
          <cell r="A7018" t="str">
            <v>ITALIA</v>
          </cell>
          <cell r="B7018">
            <v>202403</v>
          </cell>
          <cell r="D7018" t="str">
            <v>ITALIA</v>
          </cell>
          <cell r="G7018" t="str">
            <v>Real</v>
          </cell>
        </row>
        <row r="7019">
          <cell r="A7019" t="str">
            <v>ITALIA</v>
          </cell>
          <cell r="B7019">
            <v>202403</v>
          </cell>
          <cell r="D7019" t="str">
            <v>ITALIA</v>
          </cell>
          <cell r="G7019" t="str">
            <v>Real</v>
          </cell>
        </row>
        <row r="7020">
          <cell r="A7020" t="str">
            <v>ITALIA</v>
          </cell>
          <cell r="B7020">
            <v>202403</v>
          </cell>
          <cell r="D7020" t="str">
            <v>ITALIA</v>
          </cell>
          <cell r="G7020" t="str">
            <v>Real</v>
          </cell>
        </row>
        <row r="7021">
          <cell r="A7021" t="str">
            <v>ITALIA</v>
          </cell>
          <cell r="B7021">
            <v>202403</v>
          </cell>
          <cell r="D7021" t="str">
            <v>ITALIA</v>
          </cell>
          <cell r="G7021" t="str">
            <v>Real</v>
          </cell>
        </row>
        <row r="7022">
          <cell r="A7022" t="str">
            <v>ITALIA</v>
          </cell>
          <cell r="B7022">
            <v>202403</v>
          </cell>
          <cell r="D7022" t="str">
            <v>ITALIA</v>
          </cell>
          <cell r="G7022" t="str">
            <v>Real</v>
          </cell>
        </row>
        <row r="7023">
          <cell r="A7023" t="str">
            <v>ITALIA</v>
          </cell>
          <cell r="B7023">
            <v>202403</v>
          </cell>
          <cell r="D7023" t="str">
            <v>ITALIA</v>
          </cell>
          <cell r="G7023" t="str">
            <v>Real</v>
          </cell>
        </row>
        <row r="7024">
          <cell r="A7024" t="str">
            <v>ITALIA</v>
          </cell>
          <cell r="B7024">
            <v>202403</v>
          </cell>
          <cell r="D7024" t="str">
            <v>ITALIA</v>
          </cell>
          <cell r="G7024" t="str">
            <v>Real</v>
          </cell>
        </row>
        <row r="7025">
          <cell r="A7025" t="str">
            <v>ITALIA</v>
          </cell>
          <cell r="B7025">
            <v>202403</v>
          </cell>
          <cell r="D7025" t="str">
            <v>ITALIA</v>
          </cell>
          <cell r="G7025" t="str">
            <v>Real</v>
          </cell>
        </row>
        <row r="7026">
          <cell r="A7026" t="str">
            <v>ITALIA</v>
          </cell>
          <cell r="B7026">
            <v>202403</v>
          </cell>
          <cell r="D7026" t="str">
            <v>ITALIA</v>
          </cell>
          <cell r="G7026" t="str">
            <v>Real</v>
          </cell>
        </row>
        <row r="7027">
          <cell r="A7027" t="str">
            <v>ITALIA</v>
          </cell>
          <cell r="B7027">
            <v>202403</v>
          </cell>
          <cell r="D7027" t="str">
            <v>ITALIA</v>
          </cell>
          <cell r="G7027" t="str">
            <v>Real</v>
          </cell>
        </row>
        <row r="7028">
          <cell r="A7028" t="str">
            <v>ITALIA</v>
          </cell>
          <cell r="B7028">
            <v>202403</v>
          </cell>
          <cell r="D7028" t="str">
            <v>ITALIA</v>
          </cell>
          <cell r="G7028" t="str">
            <v>Real</v>
          </cell>
        </row>
        <row r="7029">
          <cell r="A7029" t="str">
            <v>ITALIA</v>
          </cell>
          <cell r="B7029">
            <v>202403</v>
          </cell>
          <cell r="D7029" t="str">
            <v>ITALIA</v>
          </cell>
          <cell r="G7029" t="str">
            <v>Real</v>
          </cell>
        </row>
        <row r="7030">
          <cell r="A7030" t="str">
            <v>ITALIA</v>
          </cell>
          <cell r="B7030">
            <v>202403</v>
          </cell>
          <cell r="D7030" t="str">
            <v>ITALIA</v>
          </cell>
          <cell r="G7030" t="str">
            <v>Real</v>
          </cell>
        </row>
        <row r="7031">
          <cell r="A7031" t="str">
            <v>ITALIA</v>
          </cell>
          <cell r="B7031">
            <v>202403</v>
          </cell>
          <cell r="D7031" t="str">
            <v>ITALIA</v>
          </cell>
          <cell r="G7031" t="str">
            <v>Real</v>
          </cell>
        </row>
        <row r="7032">
          <cell r="A7032" t="str">
            <v>ITALIA</v>
          </cell>
          <cell r="B7032">
            <v>202403</v>
          </cell>
          <cell r="D7032" t="str">
            <v>ITALIA</v>
          </cell>
          <cell r="G7032" t="str">
            <v>Real</v>
          </cell>
        </row>
        <row r="7033">
          <cell r="A7033" t="str">
            <v>ITALIA</v>
          </cell>
          <cell r="B7033">
            <v>202404</v>
          </cell>
          <cell r="D7033" t="str">
            <v>--</v>
          </cell>
          <cell r="G7033" t="str">
            <v>Presupuesto</v>
          </cell>
        </row>
        <row r="7034">
          <cell r="A7034" t="str">
            <v>ITALIA</v>
          </cell>
          <cell r="B7034">
            <v>202404</v>
          </cell>
          <cell r="D7034" t="str">
            <v>--</v>
          </cell>
          <cell r="G7034" t="str">
            <v>Real</v>
          </cell>
        </row>
        <row r="7035">
          <cell r="A7035" t="str">
            <v>ITALIA</v>
          </cell>
          <cell r="B7035">
            <v>202404</v>
          </cell>
          <cell r="D7035" t="str">
            <v>ITALIA</v>
          </cell>
          <cell r="G7035" t="str">
            <v>Real</v>
          </cell>
        </row>
        <row r="7036">
          <cell r="A7036" t="str">
            <v>ITALIA</v>
          </cell>
          <cell r="B7036">
            <v>202404</v>
          </cell>
          <cell r="D7036" t="str">
            <v>ITALIA</v>
          </cell>
          <cell r="G7036" t="str">
            <v>Real</v>
          </cell>
        </row>
        <row r="7037">
          <cell r="A7037" t="str">
            <v>ITALIA</v>
          </cell>
          <cell r="B7037">
            <v>202404</v>
          </cell>
          <cell r="D7037" t="str">
            <v>ITALIA</v>
          </cell>
          <cell r="G7037" t="str">
            <v>Real</v>
          </cell>
        </row>
        <row r="7038">
          <cell r="A7038" t="str">
            <v>ITALIA</v>
          </cell>
          <cell r="B7038">
            <v>202404</v>
          </cell>
          <cell r="D7038" t="str">
            <v>ITALIA</v>
          </cell>
          <cell r="G7038" t="str">
            <v>Real</v>
          </cell>
        </row>
        <row r="7039">
          <cell r="A7039" t="str">
            <v>ITALIA</v>
          </cell>
          <cell r="B7039">
            <v>202404</v>
          </cell>
          <cell r="D7039" t="str">
            <v>ITALIA</v>
          </cell>
          <cell r="G7039" t="str">
            <v>Real</v>
          </cell>
        </row>
        <row r="7040">
          <cell r="A7040" t="str">
            <v>ITALIA</v>
          </cell>
          <cell r="B7040">
            <v>202404</v>
          </cell>
          <cell r="D7040" t="str">
            <v>ITALIA</v>
          </cell>
          <cell r="G7040" t="str">
            <v>Real</v>
          </cell>
        </row>
        <row r="7041">
          <cell r="A7041" t="str">
            <v>ITALIA</v>
          </cell>
          <cell r="B7041">
            <v>202404</v>
          </cell>
          <cell r="D7041" t="str">
            <v>ITALIA</v>
          </cell>
          <cell r="G7041" t="str">
            <v>Real</v>
          </cell>
        </row>
        <row r="7042">
          <cell r="A7042" t="str">
            <v>ITALIA</v>
          </cell>
          <cell r="B7042">
            <v>202404</v>
          </cell>
          <cell r="D7042" t="str">
            <v>ITALIA</v>
          </cell>
          <cell r="G7042" t="str">
            <v>Real</v>
          </cell>
        </row>
        <row r="7043">
          <cell r="A7043" t="str">
            <v>ITALIA</v>
          </cell>
          <cell r="B7043">
            <v>202404</v>
          </cell>
          <cell r="D7043" t="str">
            <v>ITALIA</v>
          </cell>
          <cell r="G7043" t="str">
            <v>Real</v>
          </cell>
        </row>
        <row r="7044">
          <cell r="A7044" t="str">
            <v>ITALIA</v>
          </cell>
          <cell r="B7044">
            <v>202404</v>
          </cell>
          <cell r="D7044" t="str">
            <v>ITALIA</v>
          </cell>
          <cell r="G7044" t="str">
            <v>Real</v>
          </cell>
        </row>
        <row r="7045">
          <cell r="A7045" t="str">
            <v>ITALIA</v>
          </cell>
          <cell r="B7045">
            <v>202404</v>
          </cell>
          <cell r="D7045" t="str">
            <v>ITALIA</v>
          </cell>
          <cell r="G7045" t="str">
            <v>Real</v>
          </cell>
        </row>
        <row r="7046">
          <cell r="A7046" t="str">
            <v>ITALIA</v>
          </cell>
          <cell r="B7046">
            <v>202404</v>
          </cell>
          <cell r="D7046" t="str">
            <v>ITALIA</v>
          </cell>
          <cell r="G7046" t="str">
            <v>Real</v>
          </cell>
        </row>
        <row r="7047">
          <cell r="A7047" t="str">
            <v>ITALIA</v>
          </cell>
          <cell r="B7047">
            <v>202404</v>
          </cell>
          <cell r="D7047" t="str">
            <v>ITALIA</v>
          </cell>
          <cell r="G7047" t="str">
            <v>Real</v>
          </cell>
        </row>
        <row r="7048">
          <cell r="A7048" t="str">
            <v>ITALIA</v>
          </cell>
          <cell r="B7048">
            <v>202404</v>
          </cell>
          <cell r="D7048" t="str">
            <v>ITALIA</v>
          </cell>
          <cell r="G7048" t="str">
            <v>Real</v>
          </cell>
        </row>
        <row r="7049">
          <cell r="A7049" t="str">
            <v>ITALIA</v>
          </cell>
          <cell r="B7049">
            <v>202404</v>
          </cell>
          <cell r="D7049" t="str">
            <v>ITALIA</v>
          </cell>
          <cell r="G7049" t="str">
            <v>Real</v>
          </cell>
        </row>
        <row r="7050">
          <cell r="A7050" t="str">
            <v>ITALIA</v>
          </cell>
          <cell r="B7050">
            <v>202404</v>
          </cell>
          <cell r="D7050" t="str">
            <v>ITALIA</v>
          </cell>
          <cell r="G7050" t="str">
            <v>Real</v>
          </cell>
        </row>
        <row r="7051">
          <cell r="A7051" t="str">
            <v>ITALIA</v>
          </cell>
          <cell r="B7051">
            <v>202405</v>
          </cell>
          <cell r="D7051" t="str">
            <v>--</v>
          </cell>
          <cell r="G7051" t="str">
            <v>Presupuesto</v>
          </cell>
        </row>
        <row r="7052">
          <cell r="A7052" t="str">
            <v>ITALIA</v>
          </cell>
          <cell r="B7052">
            <v>202405</v>
          </cell>
          <cell r="D7052" t="str">
            <v>--</v>
          </cell>
          <cell r="G7052" t="str">
            <v>Real</v>
          </cell>
        </row>
        <row r="7053">
          <cell r="A7053" t="str">
            <v>ITALIA</v>
          </cell>
          <cell r="B7053">
            <v>202405</v>
          </cell>
          <cell r="D7053" t="str">
            <v>ITALIA</v>
          </cell>
          <cell r="G7053" t="str">
            <v>Real</v>
          </cell>
        </row>
        <row r="7054">
          <cell r="A7054" t="str">
            <v>ITALIA</v>
          </cell>
          <cell r="B7054">
            <v>202405</v>
          </cell>
          <cell r="D7054" t="str">
            <v>ITALIA</v>
          </cell>
          <cell r="G7054" t="str">
            <v>Real</v>
          </cell>
        </row>
        <row r="7055">
          <cell r="A7055" t="str">
            <v>ITALIA</v>
          </cell>
          <cell r="B7055">
            <v>202405</v>
          </cell>
          <cell r="D7055" t="str">
            <v>ITALIA</v>
          </cell>
          <cell r="G7055" t="str">
            <v>Real</v>
          </cell>
        </row>
        <row r="7056">
          <cell r="A7056" t="str">
            <v>ITALIA</v>
          </cell>
          <cell r="B7056">
            <v>202405</v>
          </cell>
          <cell r="D7056" t="str">
            <v>ITALIA</v>
          </cell>
          <cell r="G7056" t="str">
            <v>Real</v>
          </cell>
        </row>
        <row r="7057">
          <cell r="A7057" t="str">
            <v>ITALIA</v>
          </cell>
          <cell r="B7057">
            <v>202405</v>
          </cell>
          <cell r="D7057" t="str">
            <v>ITALIA</v>
          </cell>
          <cell r="G7057" t="str">
            <v>Real</v>
          </cell>
        </row>
        <row r="7058">
          <cell r="A7058" t="str">
            <v>ITALIA</v>
          </cell>
          <cell r="B7058">
            <v>202405</v>
          </cell>
          <cell r="D7058" t="str">
            <v>ITALIA</v>
          </cell>
          <cell r="G7058" t="str">
            <v>Real</v>
          </cell>
        </row>
        <row r="7059">
          <cell r="A7059" t="str">
            <v>ITALIA</v>
          </cell>
          <cell r="B7059">
            <v>202405</v>
          </cell>
          <cell r="D7059" t="str">
            <v>ITALIA</v>
          </cell>
          <cell r="G7059" t="str">
            <v>Real</v>
          </cell>
        </row>
        <row r="7060">
          <cell r="A7060" t="str">
            <v>ITALIA</v>
          </cell>
          <cell r="B7060">
            <v>202405</v>
          </cell>
          <cell r="D7060" t="str">
            <v>ITALIA</v>
          </cell>
          <cell r="G7060" t="str">
            <v>Real</v>
          </cell>
        </row>
        <row r="7061">
          <cell r="A7061" t="str">
            <v>ITALIA</v>
          </cell>
          <cell r="B7061">
            <v>202405</v>
          </cell>
          <cell r="D7061" t="str">
            <v>ITALIA</v>
          </cell>
          <cell r="G7061" t="str">
            <v>Real</v>
          </cell>
        </row>
        <row r="7062">
          <cell r="A7062" t="str">
            <v>ITALIA</v>
          </cell>
          <cell r="B7062">
            <v>202405</v>
          </cell>
          <cell r="D7062" t="str">
            <v>ITALIA</v>
          </cell>
          <cell r="G7062" t="str">
            <v>Real</v>
          </cell>
        </row>
        <row r="7063">
          <cell r="A7063" t="str">
            <v>ITALIA</v>
          </cell>
          <cell r="B7063">
            <v>202405</v>
          </cell>
          <cell r="D7063" t="str">
            <v>ITALIA</v>
          </cell>
          <cell r="G7063" t="str">
            <v>Real</v>
          </cell>
        </row>
        <row r="7064">
          <cell r="A7064" t="str">
            <v>ITALIA</v>
          </cell>
          <cell r="B7064">
            <v>202405</v>
          </cell>
          <cell r="D7064" t="str">
            <v>ITALIA</v>
          </cell>
          <cell r="G7064" t="str">
            <v>Real</v>
          </cell>
        </row>
        <row r="7065">
          <cell r="A7065" t="str">
            <v>ITALIA</v>
          </cell>
          <cell r="B7065">
            <v>202405</v>
          </cell>
          <cell r="D7065" t="str">
            <v>ITALIA</v>
          </cell>
          <cell r="G7065" t="str">
            <v>Real</v>
          </cell>
        </row>
        <row r="7066">
          <cell r="A7066" t="str">
            <v>ITALIA</v>
          </cell>
          <cell r="B7066">
            <v>202405</v>
          </cell>
          <cell r="D7066" t="str">
            <v>ITALIA</v>
          </cell>
          <cell r="G7066" t="str">
            <v>Real</v>
          </cell>
        </row>
        <row r="7067">
          <cell r="A7067" t="str">
            <v>ITALIA</v>
          </cell>
          <cell r="B7067">
            <v>202405</v>
          </cell>
          <cell r="D7067" t="str">
            <v>ITALIA</v>
          </cell>
          <cell r="G7067" t="str">
            <v>Real</v>
          </cell>
        </row>
        <row r="7068">
          <cell r="A7068" t="str">
            <v>ITALIA</v>
          </cell>
          <cell r="B7068">
            <v>202406</v>
          </cell>
          <cell r="D7068" t="str">
            <v>--</v>
          </cell>
          <cell r="G7068" t="str">
            <v>Presupuesto</v>
          </cell>
        </row>
        <row r="7069">
          <cell r="A7069" t="str">
            <v>ITALIA</v>
          </cell>
          <cell r="B7069">
            <v>202406</v>
          </cell>
          <cell r="D7069" t="str">
            <v>--</v>
          </cell>
          <cell r="G7069" t="str">
            <v>Real</v>
          </cell>
        </row>
        <row r="7070">
          <cell r="A7070" t="str">
            <v>ITALIA</v>
          </cell>
          <cell r="B7070">
            <v>202406</v>
          </cell>
          <cell r="D7070" t="str">
            <v>ITALIA</v>
          </cell>
          <cell r="G7070" t="str">
            <v>Real</v>
          </cell>
        </row>
        <row r="7071">
          <cell r="A7071" t="str">
            <v>ITALIA</v>
          </cell>
          <cell r="B7071">
            <v>202406</v>
          </cell>
          <cell r="D7071" t="str">
            <v>ITALIA</v>
          </cell>
          <cell r="G7071" t="str">
            <v>Real</v>
          </cell>
        </row>
        <row r="7072">
          <cell r="A7072" t="str">
            <v>ITALIA</v>
          </cell>
          <cell r="B7072">
            <v>202406</v>
          </cell>
          <cell r="D7072" t="str">
            <v>ITALIA</v>
          </cell>
          <cell r="G7072" t="str">
            <v>Real</v>
          </cell>
        </row>
        <row r="7073">
          <cell r="A7073" t="str">
            <v>ITALIA</v>
          </cell>
          <cell r="B7073">
            <v>202406</v>
          </cell>
          <cell r="D7073" t="str">
            <v>ITALIA</v>
          </cell>
          <cell r="G7073" t="str">
            <v>Real</v>
          </cell>
        </row>
        <row r="7074">
          <cell r="A7074" t="str">
            <v>ITALIA</v>
          </cell>
          <cell r="B7074">
            <v>202406</v>
          </cell>
          <cell r="D7074" t="str">
            <v>ITALIA</v>
          </cell>
          <cell r="G7074" t="str">
            <v>Real</v>
          </cell>
        </row>
        <row r="7075">
          <cell r="A7075" t="str">
            <v>ITALIA</v>
          </cell>
          <cell r="B7075">
            <v>202406</v>
          </cell>
          <cell r="D7075" t="str">
            <v>ITALIA</v>
          </cell>
          <cell r="G7075" t="str">
            <v>Real</v>
          </cell>
        </row>
        <row r="7076">
          <cell r="A7076" t="str">
            <v>ITALIA</v>
          </cell>
          <cell r="B7076">
            <v>202406</v>
          </cell>
          <cell r="D7076" t="str">
            <v>ITALIA</v>
          </cell>
          <cell r="G7076" t="str">
            <v>Real</v>
          </cell>
        </row>
        <row r="7077">
          <cell r="A7077" t="str">
            <v>ITALIA</v>
          </cell>
          <cell r="B7077">
            <v>202406</v>
          </cell>
          <cell r="D7077" t="str">
            <v>ITALIA</v>
          </cell>
          <cell r="G7077" t="str">
            <v>Real</v>
          </cell>
        </row>
        <row r="7078">
          <cell r="A7078" t="str">
            <v>ITALIA</v>
          </cell>
          <cell r="B7078">
            <v>202406</v>
          </cell>
          <cell r="D7078" t="str">
            <v>ITALIA</v>
          </cell>
          <cell r="G7078" t="str">
            <v>Real</v>
          </cell>
        </row>
        <row r="7079">
          <cell r="A7079" t="str">
            <v>ITALIA</v>
          </cell>
          <cell r="B7079">
            <v>202406</v>
          </cell>
          <cell r="D7079" t="str">
            <v>ITALIA</v>
          </cell>
          <cell r="G7079" t="str">
            <v>Real</v>
          </cell>
        </row>
        <row r="7080">
          <cell r="A7080" t="str">
            <v>ITALIA</v>
          </cell>
          <cell r="B7080">
            <v>202406</v>
          </cell>
          <cell r="D7080" t="str">
            <v>ITALIA</v>
          </cell>
          <cell r="G7080" t="str">
            <v>Real</v>
          </cell>
        </row>
        <row r="7081">
          <cell r="A7081" t="str">
            <v>ITALIA</v>
          </cell>
          <cell r="B7081">
            <v>202406</v>
          </cell>
          <cell r="D7081" t="str">
            <v>ITALIA</v>
          </cell>
          <cell r="G7081" t="str">
            <v>Real</v>
          </cell>
        </row>
        <row r="7082">
          <cell r="A7082" t="str">
            <v>ITALIA</v>
          </cell>
          <cell r="B7082">
            <v>202406</v>
          </cell>
          <cell r="D7082" t="str">
            <v>ITALIA</v>
          </cell>
          <cell r="G7082" t="str">
            <v>Real</v>
          </cell>
        </row>
        <row r="7083">
          <cell r="A7083" t="str">
            <v>ITALIA</v>
          </cell>
          <cell r="B7083">
            <v>202406</v>
          </cell>
          <cell r="D7083" t="str">
            <v>ITALIA</v>
          </cell>
          <cell r="G7083" t="str">
            <v>Real</v>
          </cell>
        </row>
        <row r="7084">
          <cell r="A7084" t="str">
            <v>ITALIA</v>
          </cell>
          <cell r="B7084">
            <v>202406</v>
          </cell>
          <cell r="D7084" t="str">
            <v>ITALIA</v>
          </cell>
          <cell r="G7084" t="str">
            <v>Real</v>
          </cell>
        </row>
        <row r="7085">
          <cell r="A7085" t="str">
            <v>ITALIA</v>
          </cell>
          <cell r="B7085">
            <v>202406</v>
          </cell>
          <cell r="D7085" t="str">
            <v>ITALIA</v>
          </cell>
          <cell r="G7085" t="str">
            <v>Real</v>
          </cell>
        </row>
        <row r="7086">
          <cell r="A7086" t="str">
            <v>ITALIA</v>
          </cell>
          <cell r="B7086">
            <v>202406</v>
          </cell>
          <cell r="D7086" t="str">
            <v>ITALIA</v>
          </cell>
          <cell r="G7086" t="str">
            <v>Real</v>
          </cell>
        </row>
        <row r="7087">
          <cell r="A7087" t="str">
            <v>ITALIA</v>
          </cell>
          <cell r="B7087">
            <v>202407</v>
          </cell>
          <cell r="D7087" t="str">
            <v>--</v>
          </cell>
          <cell r="G7087" t="str">
            <v>Presupuesto</v>
          </cell>
        </row>
        <row r="7088">
          <cell r="A7088" t="str">
            <v>ITALIA</v>
          </cell>
          <cell r="B7088">
            <v>202407</v>
          </cell>
          <cell r="D7088" t="str">
            <v>--</v>
          </cell>
          <cell r="G7088" t="str">
            <v>Real</v>
          </cell>
        </row>
        <row r="7089">
          <cell r="A7089" t="str">
            <v>ITALIA</v>
          </cell>
          <cell r="B7089">
            <v>202407</v>
          </cell>
          <cell r="D7089" t="str">
            <v>ITALIA</v>
          </cell>
          <cell r="G7089" t="str">
            <v>Real</v>
          </cell>
        </row>
        <row r="7090">
          <cell r="A7090" t="str">
            <v>ITALIA</v>
          </cell>
          <cell r="B7090">
            <v>202407</v>
          </cell>
          <cell r="D7090" t="str">
            <v>ITALIA</v>
          </cell>
          <cell r="G7090" t="str">
            <v>Real</v>
          </cell>
        </row>
        <row r="7091">
          <cell r="A7091" t="str">
            <v>ITALIA</v>
          </cell>
          <cell r="B7091">
            <v>202407</v>
          </cell>
          <cell r="D7091" t="str">
            <v>ITALIA</v>
          </cell>
          <cell r="G7091" t="str">
            <v>Real</v>
          </cell>
        </row>
        <row r="7092">
          <cell r="A7092" t="str">
            <v>ITALIA</v>
          </cell>
          <cell r="B7092">
            <v>202407</v>
          </cell>
          <cell r="D7092" t="str">
            <v>ITALIA</v>
          </cell>
          <cell r="G7092" t="str">
            <v>Real</v>
          </cell>
        </row>
        <row r="7093">
          <cell r="A7093" t="str">
            <v>ITALIA</v>
          </cell>
          <cell r="B7093">
            <v>202407</v>
          </cell>
          <cell r="D7093" t="str">
            <v>ITALIA</v>
          </cell>
          <cell r="G7093" t="str">
            <v>Real</v>
          </cell>
        </row>
        <row r="7094">
          <cell r="A7094" t="str">
            <v>ITALIA</v>
          </cell>
          <cell r="B7094">
            <v>202407</v>
          </cell>
          <cell r="D7094" t="str">
            <v>ITALIA</v>
          </cell>
          <cell r="G7094" t="str">
            <v>Real</v>
          </cell>
        </row>
        <row r="7095">
          <cell r="A7095" t="str">
            <v>ITALIA</v>
          </cell>
          <cell r="B7095">
            <v>202407</v>
          </cell>
          <cell r="D7095" t="str">
            <v>ITALIA</v>
          </cell>
          <cell r="G7095" t="str">
            <v>Real</v>
          </cell>
        </row>
        <row r="7096">
          <cell r="A7096" t="str">
            <v>ITALIA</v>
          </cell>
          <cell r="B7096">
            <v>202407</v>
          </cell>
          <cell r="D7096" t="str">
            <v>ITALIA</v>
          </cell>
          <cell r="G7096" t="str">
            <v>Real</v>
          </cell>
        </row>
        <row r="7097">
          <cell r="A7097" t="str">
            <v>ITALIA</v>
          </cell>
          <cell r="B7097">
            <v>202407</v>
          </cell>
          <cell r="D7097" t="str">
            <v>ITALIA</v>
          </cell>
          <cell r="G7097" t="str">
            <v>Real</v>
          </cell>
        </row>
        <row r="7098">
          <cell r="A7098" t="str">
            <v>ITALIA</v>
          </cell>
          <cell r="B7098">
            <v>202407</v>
          </cell>
          <cell r="D7098" t="str">
            <v>ITALIA</v>
          </cell>
          <cell r="G7098" t="str">
            <v>Real</v>
          </cell>
        </row>
        <row r="7099">
          <cell r="A7099" t="str">
            <v>ITALIA</v>
          </cell>
          <cell r="B7099">
            <v>202407</v>
          </cell>
          <cell r="D7099" t="str">
            <v>ITALIA</v>
          </cell>
          <cell r="G7099" t="str">
            <v>Real</v>
          </cell>
        </row>
        <row r="7100">
          <cell r="A7100" t="str">
            <v>ITALIA</v>
          </cell>
          <cell r="B7100">
            <v>202407</v>
          </cell>
          <cell r="D7100" t="str">
            <v>ITALIA</v>
          </cell>
          <cell r="G7100" t="str">
            <v>Real</v>
          </cell>
        </row>
        <row r="7101">
          <cell r="A7101" t="str">
            <v>ITALIA</v>
          </cell>
          <cell r="B7101">
            <v>202407</v>
          </cell>
          <cell r="D7101" t="str">
            <v>ITALIA</v>
          </cell>
          <cell r="G7101" t="str">
            <v>Real</v>
          </cell>
        </row>
        <row r="7102">
          <cell r="A7102" t="str">
            <v>ITALIA</v>
          </cell>
          <cell r="B7102">
            <v>202407</v>
          </cell>
          <cell r="D7102" t="str">
            <v>ITALIA</v>
          </cell>
          <cell r="G7102" t="str">
            <v>Real</v>
          </cell>
        </row>
        <row r="7103">
          <cell r="A7103" t="str">
            <v>ITALIA</v>
          </cell>
          <cell r="B7103">
            <v>202407</v>
          </cell>
          <cell r="D7103" t="str">
            <v>ITALIA</v>
          </cell>
          <cell r="G7103" t="str">
            <v>Real</v>
          </cell>
        </row>
        <row r="7104">
          <cell r="A7104" t="str">
            <v>ITALIA</v>
          </cell>
          <cell r="B7104">
            <v>202407</v>
          </cell>
          <cell r="D7104" t="str">
            <v>ITALIA</v>
          </cell>
          <cell r="G7104" t="str">
            <v>Real</v>
          </cell>
        </row>
        <row r="7105">
          <cell r="A7105" t="str">
            <v>ITALIA</v>
          </cell>
          <cell r="B7105">
            <v>202408</v>
          </cell>
          <cell r="D7105" t="str">
            <v>--</v>
          </cell>
          <cell r="G7105" t="str">
            <v>Presupuesto</v>
          </cell>
        </row>
        <row r="7106">
          <cell r="A7106" t="str">
            <v>ITALIA</v>
          </cell>
          <cell r="B7106">
            <v>202408</v>
          </cell>
          <cell r="D7106" t="str">
            <v>--</v>
          </cell>
          <cell r="G7106" t="str">
            <v>Real</v>
          </cell>
        </row>
        <row r="7107">
          <cell r="A7107" t="str">
            <v>ITALIA</v>
          </cell>
          <cell r="B7107">
            <v>202408</v>
          </cell>
          <cell r="D7107" t="str">
            <v>ITALIA</v>
          </cell>
          <cell r="G7107" t="str">
            <v>Real</v>
          </cell>
        </row>
        <row r="7108">
          <cell r="A7108" t="str">
            <v>ITALIA</v>
          </cell>
          <cell r="B7108">
            <v>202408</v>
          </cell>
          <cell r="D7108" t="str">
            <v>ITALIA</v>
          </cell>
          <cell r="G7108" t="str">
            <v>Real</v>
          </cell>
        </row>
        <row r="7109">
          <cell r="A7109" t="str">
            <v>ITALIA</v>
          </cell>
          <cell r="B7109">
            <v>202408</v>
          </cell>
          <cell r="D7109" t="str">
            <v>ITALIA</v>
          </cell>
          <cell r="G7109" t="str">
            <v>Real</v>
          </cell>
        </row>
        <row r="7110">
          <cell r="A7110" t="str">
            <v>ITALIA</v>
          </cell>
          <cell r="B7110">
            <v>202408</v>
          </cell>
          <cell r="D7110" t="str">
            <v>ITALIA</v>
          </cell>
          <cell r="G7110" t="str">
            <v>Real</v>
          </cell>
        </row>
        <row r="7111">
          <cell r="A7111" t="str">
            <v>ITALIA</v>
          </cell>
          <cell r="B7111">
            <v>202408</v>
          </cell>
          <cell r="D7111" t="str">
            <v>ITALIA</v>
          </cell>
          <cell r="G7111" t="str">
            <v>Real</v>
          </cell>
        </row>
        <row r="7112">
          <cell r="A7112" t="str">
            <v>ITALIA</v>
          </cell>
          <cell r="B7112">
            <v>202408</v>
          </cell>
          <cell r="D7112" t="str">
            <v>ITALIA</v>
          </cell>
          <cell r="G7112" t="str">
            <v>Real</v>
          </cell>
        </row>
        <row r="7113">
          <cell r="A7113" t="str">
            <v>ITALIA</v>
          </cell>
          <cell r="B7113">
            <v>202408</v>
          </cell>
          <cell r="D7113" t="str">
            <v>ITALIA</v>
          </cell>
          <cell r="G7113" t="str">
            <v>Real</v>
          </cell>
        </row>
        <row r="7114">
          <cell r="A7114" t="str">
            <v>ITALIA</v>
          </cell>
          <cell r="B7114">
            <v>202408</v>
          </cell>
          <cell r="D7114" t="str">
            <v>ITALIA</v>
          </cell>
          <cell r="G7114" t="str">
            <v>Real</v>
          </cell>
        </row>
        <row r="7115">
          <cell r="A7115" t="str">
            <v>ITALIA</v>
          </cell>
          <cell r="B7115">
            <v>202408</v>
          </cell>
          <cell r="D7115" t="str">
            <v>ITALIA</v>
          </cell>
          <cell r="G7115" t="str">
            <v>Real</v>
          </cell>
        </row>
        <row r="7116">
          <cell r="A7116" t="str">
            <v>ITALIA</v>
          </cell>
          <cell r="B7116">
            <v>202408</v>
          </cell>
          <cell r="D7116" t="str">
            <v>ITALIA</v>
          </cell>
          <cell r="G7116" t="str">
            <v>Real</v>
          </cell>
        </row>
        <row r="7117">
          <cell r="A7117" t="str">
            <v>ITALIA</v>
          </cell>
          <cell r="B7117">
            <v>202408</v>
          </cell>
          <cell r="D7117" t="str">
            <v>ITALIA</v>
          </cell>
          <cell r="G7117" t="str">
            <v>Real</v>
          </cell>
        </row>
        <row r="7118">
          <cell r="A7118" t="str">
            <v>ITALIA</v>
          </cell>
          <cell r="B7118">
            <v>202408</v>
          </cell>
          <cell r="D7118" t="str">
            <v>ITALIA</v>
          </cell>
          <cell r="G7118" t="str">
            <v>Real</v>
          </cell>
        </row>
        <row r="7119">
          <cell r="A7119" t="str">
            <v>ITALIA</v>
          </cell>
          <cell r="B7119">
            <v>202408</v>
          </cell>
          <cell r="D7119" t="str">
            <v>ITALIA</v>
          </cell>
          <cell r="G7119" t="str">
            <v>Real</v>
          </cell>
        </row>
        <row r="7120">
          <cell r="A7120" t="str">
            <v>ITALIA</v>
          </cell>
          <cell r="B7120">
            <v>202408</v>
          </cell>
          <cell r="D7120" t="str">
            <v>ITALIA</v>
          </cell>
          <cell r="G7120" t="str">
            <v>Real</v>
          </cell>
        </row>
        <row r="7121">
          <cell r="A7121" t="str">
            <v>ITALIA</v>
          </cell>
          <cell r="B7121">
            <v>202409</v>
          </cell>
          <cell r="D7121" t="str">
            <v>--</v>
          </cell>
          <cell r="G7121" t="str">
            <v>Presupuesto</v>
          </cell>
        </row>
        <row r="7122">
          <cell r="A7122" t="str">
            <v>ITALIA</v>
          </cell>
          <cell r="B7122">
            <v>202409</v>
          </cell>
          <cell r="D7122" t="str">
            <v>--</v>
          </cell>
          <cell r="G7122" t="str">
            <v>Real</v>
          </cell>
        </row>
        <row r="7123">
          <cell r="A7123" t="str">
            <v>ITALIA</v>
          </cell>
          <cell r="B7123">
            <v>202409</v>
          </cell>
          <cell r="D7123" t="str">
            <v>ITALIA</v>
          </cell>
          <cell r="G7123" t="str">
            <v>Real</v>
          </cell>
        </row>
        <row r="7124">
          <cell r="A7124" t="str">
            <v>ITALIA</v>
          </cell>
          <cell r="B7124">
            <v>202409</v>
          </cell>
          <cell r="D7124" t="str">
            <v>ITALIA</v>
          </cell>
          <cell r="G7124" t="str">
            <v>Real</v>
          </cell>
        </row>
        <row r="7125">
          <cell r="A7125" t="str">
            <v>ITALIA</v>
          </cell>
          <cell r="B7125">
            <v>202409</v>
          </cell>
          <cell r="D7125" t="str">
            <v>ITALIA</v>
          </cell>
          <cell r="G7125" t="str">
            <v>Real</v>
          </cell>
        </row>
        <row r="7126">
          <cell r="A7126" t="str">
            <v>ITALIA</v>
          </cell>
          <cell r="B7126">
            <v>202409</v>
          </cell>
          <cell r="D7126" t="str">
            <v>ITALIA</v>
          </cell>
          <cell r="G7126" t="str">
            <v>Real</v>
          </cell>
        </row>
        <row r="7127">
          <cell r="A7127" t="str">
            <v>ITALIA</v>
          </cell>
          <cell r="B7127">
            <v>202409</v>
          </cell>
          <cell r="D7127" t="str">
            <v>ITALIA</v>
          </cell>
          <cell r="G7127" t="str">
            <v>Real</v>
          </cell>
        </row>
        <row r="7128">
          <cell r="A7128" t="str">
            <v>ITALIA</v>
          </cell>
          <cell r="B7128">
            <v>202409</v>
          </cell>
          <cell r="D7128" t="str">
            <v>ITALIA</v>
          </cell>
          <cell r="G7128" t="str">
            <v>Real</v>
          </cell>
        </row>
        <row r="7129">
          <cell r="A7129" t="str">
            <v>ITALIA</v>
          </cell>
          <cell r="B7129">
            <v>202409</v>
          </cell>
          <cell r="D7129" t="str">
            <v>ITALIA</v>
          </cell>
          <cell r="G7129" t="str">
            <v>Real</v>
          </cell>
        </row>
        <row r="7130">
          <cell r="A7130" t="str">
            <v>ITALIA</v>
          </cell>
          <cell r="B7130">
            <v>202409</v>
          </cell>
          <cell r="D7130" t="str">
            <v>ITALIA</v>
          </cell>
          <cell r="G7130" t="str">
            <v>Real</v>
          </cell>
        </row>
        <row r="7131">
          <cell r="A7131" t="str">
            <v>ITALIA</v>
          </cell>
          <cell r="B7131">
            <v>202409</v>
          </cell>
          <cell r="D7131" t="str">
            <v>ITALIA</v>
          </cell>
          <cell r="G7131" t="str">
            <v>Real</v>
          </cell>
        </row>
        <row r="7132">
          <cell r="A7132" t="str">
            <v>ITALIA</v>
          </cell>
          <cell r="B7132">
            <v>202409</v>
          </cell>
          <cell r="D7132" t="str">
            <v>ITALIA</v>
          </cell>
          <cell r="G7132" t="str">
            <v>Real</v>
          </cell>
        </row>
        <row r="7133">
          <cell r="A7133" t="str">
            <v>ITALIA</v>
          </cell>
          <cell r="B7133">
            <v>202409</v>
          </cell>
          <cell r="D7133" t="str">
            <v>ITALIA</v>
          </cell>
          <cell r="G7133" t="str">
            <v>Real</v>
          </cell>
        </row>
        <row r="7134">
          <cell r="A7134" t="str">
            <v>ITALIA</v>
          </cell>
          <cell r="B7134">
            <v>202409</v>
          </cell>
          <cell r="D7134" t="str">
            <v>ITALIA</v>
          </cell>
          <cell r="G7134" t="str">
            <v>Real</v>
          </cell>
        </row>
        <row r="7135">
          <cell r="A7135" t="str">
            <v>ITALIA</v>
          </cell>
          <cell r="B7135">
            <v>202409</v>
          </cell>
          <cell r="D7135" t="str">
            <v>ITALIA</v>
          </cell>
          <cell r="G7135" t="str">
            <v>Real</v>
          </cell>
        </row>
        <row r="7136">
          <cell r="A7136" t="str">
            <v>ITALIA</v>
          </cell>
          <cell r="B7136">
            <v>202409</v>
          </cell>
          <cell r="D7136" t="str">
            <v>ITALIA</v>
          </cell>
          <cell r="G7136" t="str">
            <v>Real</v>
          </cell>
        </row>
        <row r="7137">
          <cell r="A7137" t="str">
            <v>ITALIA</v>
          </cell>
          <cell r="B7137">
            <v>202409</v>
          </cell>
          <cell r="D7137" t="str">
            <v>ITALIA</v>
          </cell>
          <cell r="G7137" t="str">
            <v>Real</v>
          </cell>
        </row>
        <row r="7138">
          <cell r="A7138" t="str">
            <v>ITALIA</v>
          </cell>
          <cell r="B7138">
            <v>202410</v>
          </cell>
          <cell r="D7138" t="str">
            <v>--</v>
          </cell>
          <cell r="G7138" t="str">
            <v>Presupuesto</v>
          </cell>
        </row>
        <row r="7139">
          <cell r="A7139" t="str">
            <v>ITALIA</v>
          </cell>
          <cell r="B7139">
            <v>202410</v>
          </cell>
          <cell r="D7139" t="str">
            <v>--</v>
          </cell>
          <cell r="G7139" t="str">
            <v>Real</v>
          </cell>
        </row>
        <row r="7140">
          <cell r="A7140" t="str">
            <v>ITALIA</v>
          </cell>
          <cell r="B7140">
            <v>202410</v>
          </cell>
          <cell r="D7140" t="str">
            <v>ITALIA</v>
          </cell>
          <cell r="G7140" t="str">
            <v>Real</v>
          </cell>
        </row>
        <row r="7141">
          <cell r="A7141" t="str">
            <v>ITALIA</v>
          </cell>
          <cell r="B7141">
            <v>202410</v>
          </cell>
          <cell r="D7141" t="str">
            <v>ITALIA</v>
          </cell>
          <cell r="G7141" t="str">
            <v>Real</v>
          </cell>
        </row>
        <row r="7142">
          <cell r="A7142" t="str">
            <v>ITALIA</v>
          </cell>
          <cell r="B7142">
            <v>202410</v>
          </cell>
          <cell r="D7142" t="str">
            <v>ITALIA</v>
          </cell>
          <cell r="G7142" t="str">
            <v>Real</v>
          </cell>
        </row>
        <row r="7143">
          <cell r="A7143" t="str">
            <v>ITALIA</v>
          </cell>
          <cell r="B7143">
            <v>202410</v>
          </cell>
          <cell r="D7143" t="str">
            <v>ITALIA</v>
          </cell>
          <cell r="G7143" t="str">
            <v>Real</v>
          </cell>
        </row>
        <row r="7144">
          <cell r="A7144" t="str">
            <v>ITALIA</v>
          </cell>
          <cell r="B7144">
            <v>202410</v>
          </cell>
          <cell r="D7144" t="str">
            <v>ITALIA</v>
          </cell>
          <cell r="G7144" t="str">
            <v>Real</v>
          </cell>
        </row>
        <row r="7145">
          <cell r="A7145" t="str">
            <v>ITALIA</v>
          </cell>
          <cell r="B7145">
            <v>202410</v>
          </cell>
          <cell r="D7145" t="str">
            <v>ITALIA</v>
          </cell>
          <cell r="G7145" t="str">
            <v>Real</v>
          </cell>
        </row>
        <row r="7146">
          <cell r="A7146" t="str">
            <v>ITALIA</v>
          </cell>
          <cell r="B7146">
            <v>202410</v>
          </cell>
          <cell r="D7146" t="str">
            <v>ITALIA</v>
          </cell>
          <cell r="G7146" t="str">
            <v>Real</v>
          </cell>
        </row>
        <row r="7147">
          <cell r="A7147" t="str">
            <v>ITALIA</v>
          </cell>
          <cell r="B7147">
            <v>202410</v>
          </cell>
          <cell r="D7147" t="str">
            <v>ITALIA</v>
          </cell>
          <cell r="G7147" t="str">
            <v>Real</v>
          </cell>
        </row>
        <row r="7148">
          <cell r="A7148" t="str">
            <v>ITALIA</v>
          </cell>
          <cell r="B7148">
            <v>202410</v>
          </cell>
          <cell r="D7148" t="str">
            <v>ITALIA</v>
          </cell>
          <cell r="G7148" t="str">
            <v>Real</v>
          </cell>
        </row>
        <row r="7149">
          <cell r="A7149" t="str">
            <v>ITALIA</v>
          </cell>
          <cell r="B7149">
            <v>202410</v>
          </cell>
          <cell r="D7149" t="str">
            <v>ITALIA</v>
          </cell>
          <cell r="G7149" t="str">
            <v>Real</v>
          </cell>
        </row>
        <row r="7150">
          <cell r="A7150" t="str">
            <v>ITALIA</v>
          </cell>
          <cell r="B7150">
            <v>202410</v>
          </cell>
          <cell r="D7150" t="str">
            <v>ITALIA</v>
          </cell>
          <cell r="G7150" t="str">
            <v>Real</v>
          </cell>
        </row>
        <row r="7151">
          <cell r="A7151" t="str">
            <v>ITALIA</v>
          </cell>
          <cell r="B7151">
            <v>202410</v>
          </cell>
          <cell r="D7151" t="str">
            <v>ITALIA</v>
          </cell>
          <cell r="G7151" t="str">
            <v>Real</v>
          </cell>
        </row>
        <row r="7152">
          <cell r="A7152" t="str">
            <v>ITALIA</v>
          </cell>
          <cell r="B7152">
            <v>202410</v>
          </cell>
          <cell r="D7152" t="str">
            <v>ITALIA</v>
          </cell>
          <cell r="G7152" t="str">
            <v>Real</v>
          </cell>
        </row>
        <row r="7153">
          <cell r="A7153" t="str">
            <v>ITALIA</v>
          </cell>
          <cell r="B7153">
            <v>202410</v>
          </cell>
          <cell r="D7153" t="str">
            <v>ITALIA</v>
          </cell>
          <cell r="G7153" t="str">
            <v>Real</v>
          </cell>
        </row>
        <row r="7154">
          <cell r="A7154" t="str">
            <v>ITALIA</v>
          </cell>
          <cell r="B7154">
            <v>202410</v>
          </cell>
          <cell r="D7154" t="str">
            <v>ITALIA</v>
          </cell>
          <cell r="G7154" t="str">
            <v>Real</v>
          </cell>
        </row>
        <row r="7155">
          <cell r="A7155" t="str">
            <v>ITALIA</v>
          </cell>
          <cell r="B7155">
            <v>202411</v>
          </cell>
          <cell r="D7155" t="str">
            <v>--</v>
          </cell>
          <cell r="G7155" t="str">
            <v>Presupuesto</v>
          </cell>
        </row>
        <row r="7156">
          <cell r="A7156" t="str">
            <v>ITALIA</v>
          </cell>
          <cell r="B7156">
            <v>202411</v>
          </cell>
          <cell r="D7156" t="str">
            <v>--</v>
          </cell>
          <cell r="G7156" t="str">
            <v>Real</v>
          </cell>
        </row>
        <row r="7157">
          <cell r="A7157" t="str">
            <v>ITALIA</v>
          </cell>
          <cell r="B7157">
            <v>202411</v>
          </cell>
          <cell r="D7157" t="str">
            <v>ITALIA</v>
          </cell>
          <cell r="G7157" t="str">
            <v>Real</v>
          </cell>
        </row>
        <row r="7158">
          <cell r="A7158" t="str">
            <v>ITALIA</v>
          </cell>
          <cell r="B7158">
            <v>202411</v>
          </cell>
          <cell r="D7158" t="str">
            <v>ITALIA</v>
          </cell>
          <cell r="G7158" t="str">
            <v>Real</v>
          </cell>
        </row>
        <row r="7159">
          <cell r="A7159" t="str">
            <v>ITALIA</v>
          </cell>
          <cell r="B7159">
            <v>202411</v>
          </cell>
          <cell r="D7159" t="str">
            <v>ITALIA</v>
          </cell>
          <cell r="G7159" t="str">
            <v>Real</v>
          </cell>
        </row>
        <row r="7160">
          <cell r="A7160" t="str">
            <v>ITALIA</v>
          </cell>
          <cell r="B7160">
            <v>202411</v>
          </cell>
          <cell r="D7160" t="str">
            <v>ITALIA</v>
          </cell>
          <cell r="G7160" t="str">
            <v>Real</v>
          </cell>
        </row>
        <row r="7161">
          <cell r="A7161" t="str">
            <v>ITALIA</v>
          </cell>
          <cell r="B7161">
            <v>202411</v>
          </cell>
          <cell r="D7161" t="str">
            <v>ITALIA</v>
          </cell>
          <cell r="G7161" t="str">
            <v>Real</v>
          </cell>
        </row>
        <row r="7162">
          <cell r="A7162" t="str">
            <v>ITALIA</v>
          </cell>
          <cell r="B7162">
            <v>202411</v>
          </cell>
          <cell r="D7162" t="str">
            <v>ITALIA</v>
          </cell>
          <cell r="G7162" t="str">
            <v>Real</v>
          </cell>
        </row>
        <row r="7163">
          <cell r="A7163" t="str">
            <v>ITALIA</v>
          </cell>
          <cell r="B7163">
            <v>202411</v>
          </cell>
          <cell r="D7163" t="str">
            <v>ITALIA</v>
          </cell>
          <cell r="G7163" t="str">
            <v>Real</v>
          </cell>
        </row>
        <row r="7164">
          <cell r="A7164" t="str">
            <v>ITALIA</v>
          </cell>
          <cell r="B7164">
            <v>202411</v>
          </cell>
          <cell r="D7164" t="str">
            <v>ITALIA</v>
          </cell>
          <cell r="G7164" t="str">
            <v>Real</v>
          </cell>
        </row>
        <row r="7165">
          <cell r="A7165" t="str">
            <v>ITALIA</v>
          </cell>
          <cell r="B7165">
            <v>202411</v>
          </cell>
          <cell r="D7165" t="str">
            <v>ITALIA</v>
          </cell>
          <cell r="G7165" t="str">
            <v>Real</v>
          </cell>
        </row>
        <row r="7166">
          <cell r="A7166" t="str">
            <v>ITALIA</v>
          </cell>
          <cell r="B7166">
            <v>202411</v>
          </cell>
          <cell r="D7166" t="str">
            <v>ITALIA</v>
          </cell>
          <cell r="G7166" t="str">
            <v>Real</v>
          </cell>
        </row>
        <row r="7167">
          <cell r="A7167" t="str">
            <v>ITALIA</v>
          </cell>
          <cell r="B7167">
            <v>202411</v>
          </cell>
          <cell r="D7167" t="str">
            <v>ITALIA</v>
          </cell>
          <cell r="G7167" t="str">
            <v>Real</v>
          </cell>
        </row>
        <row r="7168">
          <cell r="A7168" t="str">
            <v>ITALIA</v>
          </cell>
          <cell r="B7168">
            <v>202411</v>
          </cell>
          <cell r="D7168" t="str">
            <v>ITALIA</v>
          </cell>
          <cell r="G7168" t="str">
            <v>Real</v>
          </cell>
        </row>
        <row r="7169">
          <cell r="A7169" t="str">
            <v>ITALIA</v>
          </cell>
          <cell r="B7169">
            <v>202411</v>
          </cell>
          <cell r="D7169" t="str">
            <v>ITALIA</v>
          </cell>
          <cell r="G7169" t="str">
            <v>Real</v>
          </cell>
        </row>
        <row r="7170">
          <cell r="A7170" t="str">
            <v>ITALIA</v>
          </cell>
          <cell r="B7170">
            <v>202411</v>
          </cell>
          <cell r="D7170" t="str">
            <v>ITALIA</v>
          </cell>
          <cell r="G7170" t="str">
            <v>Real</v>
          </cell>
        </row>
        <row r="7171">
          <cell r="A7171" t="str">
            <v>ITALIA</v>
          </cell>
          <cell r="B7171">
            <v>202411</v>
          </cell>
          <cell r="D7171" t="str">
            <v>ITALIA</v>
          </cell>
          <cell r="G7171" t="str">
            <v>Real</v>
          </cell>
        </row>
        <row r="7172">
          <cell r="A7172" t="str">
            <v>ITALIA</v>
          </cell>
          <cell r="B7172">
            <v>202412</v>
          </cell>
          <cell r="D7172" t="str">
            <v>--</v>
          </cell>
          <cell r="G7172" t="str">
            <v>Presupuesto</v>
          </cell>
        </row>
        <row r="7173">
          <cell r="A7173" t="str">
            <v>ITALIA</v>
          </cell>
          <cell r="B7173">
            <v>202412</v>
          </cell>
          <cell r="D7173" t="str">
            <v>--</v>
          </cell>
          <cell r="G7173" t="str">
            <v>Real</v>
          </cell>
        </row>
        <row r="7174">
          <cell r="A7174" t="str">
            <v>ITALIA</v>
          </cell>
          <cell r="B7174">
            <v>202412</v>
          </cell>
          <cell r="D7174" t="str">
            <v>ITALIA</v>
          </cell>
          <cell r="G7174" t="str">
            <v>Real</v>
          </cell>
        </row>
        <row r="7175">
          <cell r="A7175" t="str">
            <v>ITALIA</v>
          </cell>
          <cell r="B7175">
            <v>202412</v>
          </cell>
          <cell r="D7175" t="str">
            <v>ITALIA</v>
          </cell>
          <cell r="G7175" t="str">
            <v>Real</v>
          </cell>
        </row>
        <row r="7176">
          <cell r="A7176" t="str">
            <v>ITALIA</v>
          </cell>
          <cell r="B7176">
            <v>202412</v>
          </cell>
          <cell r="D7176" t="str">
            <v>ITALIA</v>
          </cell>
          <cell r="G7176" t="str">
            <v>Real</v>
          </cell>
        </row>
        <row r="7177">
          <cell r="A7177" t="str">
            <v>ITALIA</v>
          </cell>
          <cell r="B7177">
            <v>202412</v>
          </cell>
          <cell r="D7177" t="str">
            <v>ITALIA</v>
          </cell>
          <cell r="G7177" t="str">
            <v>Real</v>
          </cell>
        </row>
        <row r="7178">
          <cell r="A7178" t="str">
            <v>ITALIA</v>
          </cell>
          <cell r="B7178">
            <v>202412</v>
          </cell>
          <cell r="D7178" t="str">
            <v>ITALIA</v>
          </cell>
          <cell r="G7178" t="str">
            <v>Real</v>
          </cell>
        </row>
        <row r="7179">
          <cell r="A7179" t="str">
            <v>ITALIA</v>
          </cell>
          <cell r="B7179">
            <v>202412</v>
          </cell>
          <cell r="D7179" t="str">
            <v>ITALIA</v>
          </cell>
          <cell r="G7179" t="str">
            <v>Real</v>
          </cell>
        </row>
        <row r="7180">
          <cell r="A7180" t="str">
            <v>ITALIA</v>
          </cell>
          <cell r="B7180">
            <v>202412</v>
          </cell>
          <cell r="D7180" t="str">
            <v>ITALIA</v>
          </cell>
          <cell r="G7180" t="str">
            <v>Real</v>
          </cell>
        </row>
        <row r="7181">
          <cell r="A7181" t="str">
            <v>ITALIA</v>
          </cell>
          <cell r="B7181">
            <v>202412</v>
          </cell>
          <cell r="D7181" t="str">
            <v>ITALIA</v>
          </cell>
          <cell r="G7181" t="str">
            <v>Real</v>
          </cell>
        </row>
        <row r="7182">
          <cell r="A7182" t="str">
            <v>ITALIA</v>
          </cell>
          <cell r="B7182">
            <v>202412</v>
          </cell>
          <cell r="D7182" t="str">
            <v>ITALIA</v>
          </cell>
          <cell r="G7182" t="str">
            <v>Real</v>
          </cell>
        </row>
        <row r="7183">
          <cell r="A7183" t="str">
            <v>ITALIA</v>
          </cell>
          <cell r="B7183">
            <v>202412</v>
          </cell>
          <cell r="D7183" t="str">
            <v>ITALIA</v>
          </cell>
          <cell r="G7183" t="str">
            <v>Real</v>
          </cell>
        </row>
        <row r="7184">
          <cell r="A7184" t="str">
            <v>ITALIA</v>
          </cell>
          <cell r="B7184">
            <v>202412</v>
          </cell>
          <cell r="D7184" t="str">
            <v>ITALIA</v>
          </cell>
          <cell r="G7184" t="str">
            <v>Real</v>
          </cell>
        </row>
        <row r="7185">
          <cell r="A7185" t="str">
            <v>ITALIA</v>
          </cell>
          <cell r="B7185">
            <v>202412</v>
          </cell>
          <cell r="D7185" t="str">
            <v>ITALIA</v>
          </cell>
          <cell r="G7185" t="str">
            <v>Real</v>
          </cell>
        </row>
        <row r="7186">
          <cell r="A7186" t="str">
            <v>ITALIA</v>
          </cell>
          <cell r="B7186">
            <v>202412</v>
          </cell>
          <cell r="D7186" t="str">
            <v>ITALIA</v>
          </cell>
          <cell r="G7186" t="str">
            <v>Real</v>
          </cell>
        </row>
        <row r="7187">
          <cell r="A7187" t="str">
            <v>ITALIA</v>
          </cell>
          <cell r="B7187">
            <v>202412</v>
          </cell>
          <cell r="D7187" t="str">
            <v>ITALIA</v>
          </cell>
          <cell r="G7187" t="str">
            <v>Real</v>
          </cell>
        </row>
        <row r="7188">
          <cell r="A7188" t="str">
            <v>ITALIA</v>
          </cell>
          <cell r="B7188">
            <v>202412</v>
          </cell>
          <cell r="D7188" t="str">
            <v>ITALIA</v>
          </cell>
          <cell r="G7188" t="str">
            <v>Real</v>
          </cell>
        </row>
        <row r="7189">
          <cell r="A7189" t="str">
            <v>ITALIA</v>
          </cell>
          <cell r="B7189">
            <v>202412</v>
          </cell>
          <cell r="D7189" t="str">
            <v>ITALIA</v>
          </cell>
          <cell r="G7189" t="str">
            <v>Real</v>
          </cell>
        </row>
        <row r="7190">
          <cell r="A7190" t="str">
            <v>ITALIA</v>
          </cell>
          <cell r="B7190">
            <v>202501</v>
          </cell>
          <cell r="D7190" t="str">
            <v>--</v>
          </cell>
          <cell r="G7190" t="str">
            <v>Presupuesto</v>
          </cell>
        </row>
        <row r="7191">
          <cell r="A7191" t="str">
            <v>ITALIA</v>
          </cell>
          <cell r="B7191">
            <v>202501</v>
          </cell>
          <cell r="D7191" t="str">
            <v>--</v>
          </cell>
          <cell r="G7191" t="str">
            <v>Real</v>
          </cell>
        </row>
        <row r="7192">
          <cell r="A7192" t="str">
            <v>ITALIA</v>
          </cell>
          <cell r="B7192">
            <v>202501</v>
          </cell>
          <cell r="D7192" t="str">
            <v>ITALIA</v>
          </cell>
          <cell r="G7192" t="str">
            <v>Real</v>
          </cell>
        </row>
        <row r="7193">
          <cell r="A7193" t="str">
            <v>ITALIA</v>
          </cell>
          <cell r="B7193">
            <v>202501</v>
          </cell>
          <cell r="D7193" t="str">
            <v>ITALIA</v>
          </cell>
          <cell r="G7193" t="str">
            <v>Real</v>
          </cell>
        </row>
        <row r="7194">
          <cell r="A7194" t="str">
            <v>ITALIA</v>
          </cell>
          <cell r="B7194">
            <v>202501</v>
          </cell>
          <cell r="D7194" t="str">
            <v>ITALIA</v>
          </cell>
          <cell r="G7194" t="str">
            <v>Real</v>
          </cell>
        </row>
        <row r="7195">
          <cell r="A7195" t="str">
            <v>ITALIA</v>
          </cell>
          <cell r="B7195">
            <v>202501</v>
          </cell>
          <cell r="D7195" t="str">
            <v>ITALIA</v>
          </cell>
          <cell r="G7195" t="str">
            <v>Real</v>
          </cell>
        </row>
        <row r="7196">
          <cell r="A7196" t="str">
            <v>ITALIA</v>
          </cell>
          <cell r="B7196">
            <v>202501</v>
          </cell>
          <cell r="D7196" t="str">
            <v>ITALIA</v>
          </cell>
          <cell r="G7196" t="str">
            <v>Real</v>
          </cell>
        </row>
        <row r="7197">
          <cell r="A7197" t="str">
            <v>ITALIA</v>
          </cell>
          <cell r="B7197">
            <v>202501</v>
          </cell>
          <cell r="D7197" t="str">
            <v>ITALIA</v>
          </cell>
          <cell r="G7197" t="str">
            <v>Real</v>
          </cell>
        </row>
        <row r="7198">
          <cell r="A7198" t="str">
            <v>ITALIA</v>
          </cell>
          <cell r="B7198">
            <v>202501</v>
          </cell>
          <cell r="D7198" t="str">
            <v>ITALIA</v>
          </cell>
          <cell r="G7198" t="str">
            <v>Real</v>
          </cell>
        </row>
        <row r="7199">
          <cell r="A7199" t="str">
            <v>ITALIA</v>
          </cell>
          <cell r="B7199">
            <v>202501</v>
          </cell>
          <cell r="D7199" t="str">
            <v>ITALIA</v>
          </cell>
          <cell r="G7199" t="str">
            <v>Real</v>
          </cell>
        </row>
        <row r="7200">
          <cell r="A7200" t="str">
            <v>ITALIA</v>
          </cell>
          <cell r="B7200">
            <v>202501</v>
          </cell>
          <cell r="D7200" t="str">
            <v>ITALIA</v>
          </cell>
          <cell r="G7200" t="str">
            <v>Real</v>
          </cell>
        </row>
        <row r="7201">
          <cell r="A7201" t="str">
            <v>ITALIA</v>
          </cell>
          <cell r="B7201">
            <v>202501</v>
          </cell>
          <cell r="D7201" t="str">
            <v>ITALIA</v>
          </cell>
          <cell r="G7201" t="str">
            <v>Real</v>
          </cell>
        </row>
        <row r="7202">
          <cell r="A7202" t="str">
            <v>ITALIA</v>
          </cell>
          <cell r="B7202">
            <v>202501</v>
          </cell>
          <cell r="D7202" t="str">
            <v>ITALIA</v>
          </cell>
          <cell r="G7202" t="str">
            <v>Real</v>
          </cell>
        </row>
        <row r="7203">
          <cell r="A7203" t="str">
            <v>ITALIA</v>
          </cell>
          <cell r="B7203">
            <v>202501</v>
          </cell>
          <cell r="D7203" t="str">
            <v>ITALIA</v>
          </cell>
          <cell r="G7203" t="str">
            <v>Real</v>
          </cell>
        </row>
        <row r="7204">
          <cell r="A7204" t="str">
            <v>ITALIA</v>
          </cell>
          <cell r="B7204">
            <v>202501</v>
          </cell>
          <cell r="D7204" t="str">
            <v>ITALIA</v>
          </cell>
          <cell r="G7204" t="str">
            <v>Real</v>
          </cell>
        </row>
        <row r="7205">
          <cell r="A7205" t="str">
            <v>ITALIA</v>
          </cell>
          <cell r="B7205">
            <v>202501</v>
          </cell>
          <cell r="D7205" t="str">
            <v>ITALIA</v>
          </cell>
          <cell r="G7205" t="str">
            <v>Real</v>
          </cell>
        </row>
        <row r="7206">
          <cell r="A7206" t="str">
            <v>ITALIA</v>
          </cell>
          <cell r="B7206">
            <v>202501</v>
          </cell>
          <cell r="D7206" t="str">
            <v>ITALIA</v>
          </cell>
          <cell r="G7206" t="str">
            <v>Real</v>
          </cell>
        </row>
        <row r="7207">
          <cell r="A7207" t="str">
            <v>ITALIA</v>
          </cell>
          <cell r="B7207">
            <v>202501</v>
          </cell>
          <cell r="D7207" t="str">
            <v>ITALIA</v>
          </cell>
          <cell r="G7207" t="str">
            <v>Real</v>
          </cell>
        </row>
        <row r="7208">
          <cell r="A7208" t="str">
            <v>ITALIA</v>
          </cell>
          <cell r="B7208">
            <v>202501</v>
          </cell>
          <cell r="D7208" t="str">
            <v>ITALIA</v>
          </cell>
          <cell r="G7208" t="str">
            <v>Real</v>
          </cell>
        </row>
        <row r="7209">
          <cell r="A7209" t="str">
            <v>ITALIA</v>
          </cell>
          <cell r="B7209">
            <v>202501</v>
          </cell>
          <cell r="D7209" t="str">
            <v>ITALIA</v>
          </cell>
          <cell r="G7209" t="str">
            <v>Real</v>
          </cell>
        </row>
        <row r="7210">
          <cell r="A7210" t="str">
            <v>ITALIA</v>
          </cell>
          <cell r="B7210">
            <v>202502</v>
          </cell>
          <cell r="D7210" t="str">
            <v>--</v>
          </cell>
          <cell r="G7210" t="str">
            <v>Presupuesto</v>
          </cell>
        </row>
        <row r="7211">
          <cell r="A7211" t="str">
            <v>ITALIA</v>
          </cell>
          <cell r="B7211">
            <v>202502</v>
          </cell>
          <cell r="D7211" t="str">
            <v>--</v>
          </cell>
          <cell r="G7211" t="str">
            <v>Real</v>
          </cell>
        </row>
        <row r="7212">
          <cell r="A7212" t="str">
            <v>ITALIA</v>
          </cell>
          <cell r="B7212">
            <v>202502</v>
          </cell>
          <cell r="D7212" t="str">
            <v>ITALIA</v>
          </cell>
          <cell r="G7212" t="str">
            <v>Real</v>
          </cell>
        </row>
        <row r="7213">
          <cell r="A7213" t="str">
            <v>ITALIA</v>
          </cell>
          <cell r="B7213">
            <v>202502</v>
          </cell>
          <cell r="D7213" t="str">
            <v>ITALIA</v>
          </cell>
          <cell r="G7213" t="str">
            <v>Real</v>
          </cell>
        </row>
        <row r="7214">
          <cell r="A7214" t="str">
            <v>ITALIA</v>
          </cell>
          <cell r="B7214">
            <v>202502</v>
          </cell>
          <cell r="D7214" t="str">
            <v>ITALIA</v>
          </cell>
          <cell r="G7214" t="str">
            <v>Real</v>
          </cell>
        </row>
        <row r="7215">
          <cell r="A7215" t="str">
            <v>ITALIA</v>
          </cell>
          <cell r="B7215">
            <v>202502</v>
          </cell>
          <cell r="D7215" t="str">
            <v>ITALIA</v>
          </cell>
          <cell r="G7215" t="str">
            <v>Real</v>
          </cell>
        </row>
        <row r="7216">
          <cell r="A7216" t="str">
            <v>ITALIA</v>
          </cell>
          <cell r="B7216">
            <v>202502</v>
          </cell>
          <cell r="D7216" t="str">
            <v>ITALIA</v>
          </cell>
          <cell r="G7216" t="str">
            <v>Real</v>
          </cell>
        </row>
        <row r="7217">
          <cell r="A7217" t="str">
            <v>ITALIA</v>
          </cell>
          <cell r="B7217">
            <v>202502</v>
          </cell>
          <cell r="D7217" t="str">
            <v>ITALIA</v>
          </cell>
          <cell r="G7217" t="str">
            <v>Real</v>
          </cell>
        </row>
        <row r="7218">
          <cell r="A7218" t="str">
            <v>ITALIA</v>
          </cell>
          <cell r="B7218">
            <v>202502</v>
          </cell>
          <cell r="D7218" t="str">
            <v>ITALIA</v>
          </cell>
          <cell r="G7218" t="str">
            <v>Real</v>
          </cell>
        </row>
        <row r="7219">
          <cell r="A7219" t="str">
            <v>ITALIA</v>
          </cell>
          <cell r="B7219">
            <v>202502</v>
          </cell>
          <cell r="D7219" t="str">
            <v>ITALIA</v>
          </cell>
          <cell r="G7219" t="str">
            <v>Real</v>
          </cell>
        </row>
        <row r="7220">
          <cell r="A7220" t="str">
            <v>ITALIA</v>
          </cell>
          <cell r="B7220">
            <v>202502</v>
          </cell>
          <cell r="D7220" t="str">
            <v>ITALIA</v>
          </cell>
          <cell r="G7220" t="str">
            <v>Real</v>
          </cell>
        </row>
        <row r="7221">
          <cell r="A7221" t="str">
            <v>ITALIA</v>
          </cell>
          <cell r="B7221">
            <v>202502</v>
          </cell>
          <cell r="D7221" t="str">
            <v>ITALIA</v>
          </cell>
          <cell r="G7221" t="str">
            <v>Real</v>
          </cell>
        </row>
        <row r="7222">
          <cell r="A7222" t="str">
            <v>ITALIA</v>
          </cell>
          <cell r="B7222">
            <v>202502</v>
          </cell>
          <cell r="D7222" t="str">
            <v>ITALIA</v>
          </cell>
          <cell r="G7222" t="str">
            <v>Real</v>
          </cell>
        </row>
        <row r="7223">
          <cell r="A7223" t="str">
            <v>ITALIA</v>
          </cell>
          <cell r="B7223">
            <v>202502</v>
          </cell>
          <cell r="D7223" t="str">
            <v>ITALIA</v>
          </cell>
          <cell r="G7223" t="str">
            <v>Real</v>
          </cell>
        </row>
        <row r="7224">
          <cell r="A7224" t="str">
            <v>ITALIA</v>
          </cell>
          <cell r="B7224">
            <v>202502</v>
          </cell>
          <cell r="D7224" t="str">
            <v>ITALIA</v>
          </cell>
          <cell r="G7224" t="str">
            <v>Real</v>
          </cell>
        </row>
        <row r="7225">
          <cell r="A7225" t="str">
            <v>ITALIA</v>
          </cell>
          <cell r="B7225">
            <v>202502</v>
          </cell>
          <cell r="D7225" t="str">
            <v>ITALIA</v>
          </cell>
          <cell r="G7225" t="str">
            <v>Real</v>
          </cell>
        </row>
        <row r="7226">
          <cell r="A7226" t="str">
            <v>ITALIA</v>
          </cell>
          <cell r="B7226">
            <v>202502</v>
          </cell>
          <cell r="D7226" t="str">
            <v>ITALIA</v>
          </cell>
          <cell r="G7226" t="str">
            <v>Real</v>
          </cell>
        </row>
        <row r="7227">
          <cell r="A7227" t="str">
            <v>ITALIA</v>
          </cell>
          <cell r="B7227">
            <v>202502</v>
          </cell>
          <cell r="D7227" t="str">
            <v>ITALIA</v>
          </cell>
          <cell r="G7227" t="str">
            <v>Real</v>
          </cell>
        </row>
        <row r="7228">
          <cell r="A7228" t="str">
            <v>ITALIA</v>
          </cell>
          <cell r="B7228">
            <v>202503</v>
          </cell>
          <cell r="D7228" t="str">
            <v>--</v>
          </cell>
          <cell r="G7228" t="str">
            <v>Presupuesto</v>
          </cell>
        </row>
        <row r="7229">
          <cell r="A7229" t="str">
            <v>ITALIA</v>
          </cell>
          <cell r="B7229">
            <v>202503</v>
          </cell>
          <cell r="D7229" t="str">
            <v>--</v>
          </cell>
          <cell r="G7229" t="str">
            <v>Real</v>
          </cell>
        </row>
        <row r="7230">
          <cell r="A7230" t="str">
            <v>ITALIA</v>
          </cell>
          <cell r="B7230">
            <v>202503</v>
          </cell>
          <cell r="D7230" t="str">
            <v>ITALIA</v>
          </cell>
          <cell r="G7230" t="str">
            <v>Real</v>
          </cell>
        </row>
        <row r="7231">
          <cell r="A7231" t="str">
            <v>ITALIA</v>
          </cell>
          <cell r="B7231">
            <v>202503</v>
          </cell>
          <cell r="D7231" t="str">
            <v>ITALIA</v>
          </cell>
          <cell r="G7231" t="str">
            <v>Real</v>
          </cell>
        </row>
        <row r="7232">
          <cell r="A7232" t="str">
            <v>ITALIA</v>
          </cell>
          <cell r="B7232">
            <v>202503</v>
          </cell>
          <cell r="D7232" t="str">
            <v>ITALIA</v>
          </cell>
          <cell r="G7232" t="str">
            <v>Real</v>
          </cell>
        </row>
        <row r="7233">
          <cell r="A7233" t="str">
            <v>ITALIA</v>
          </cell>
          <cell r="B7233">
            <v>202503</v>
          </cell>
          <cell r="D7233" t="str">
            <v>ITALIA</v>
          </cell>
          <cell r="G7233" t="str">
            <v>Real</v>
          </cell>
        </row>
        <row r="7234">
          <cell r="A7234" t="str">
            <v>ITALIA</v>
          </cell>
          <cell r="B7234">
            <v>202503</v>
          </cell>
          <cell r="D7234" t="str">
            <v>ITALIA</v>
          </cell>
          <cell r="G7234" t="str">
            <v>Real</v>
          </cell>
        </row>
        <row r="7235">
          <cell r="A7235" t="str">
            <v>ITALIA</v>
          </cell>
          <cell r="B7235">
            <v>202503</v>
          </cell>
          <cell r="D7235" t="str">
            <v>ITALIA</v>
          </cell>
          <cell r="G7235" t="str">
            <v>Real</v>
          </cell>
        </row>
        <row r="7236">
          <cell r="A7236" t="str">
            <v>ITALIA</v>
          </cell>
          <cell r="B7236">
            <v>202503</v>
          </cell>
          <cell r="D7236" t="str">
            <v>ITALIA</v>
          </cell>
          <cell r="G7236" t="str">
            <v>Real</v>
          </cell>
        </row>
        <row r="7237">
          <cell r="A7237" t="str">
            <v>ITALIA</v>
          </cell>
          <cell r="B7237">
            <v>202503</v>
          </cell>
          <cell r="D7237" t="str">
            <v>ITALIA</v>
          </cell>
          <cell r="G7237" t="str">
            <v>Real</v>
          </cell>
        </row>
        <row r="7238">
          <cell r="A7238" t="str">
            <v>ITALIA</v>
          </cell>
          <cell r="B7238">
            <v>202503</v>
          </cell>
          <cell r="D7238" t="str">
            <v>ITALIA</v>
          </cell>
          <cell r="G7238" t="str">
            <v>Real</v>
          </cell>
        </row>
        <row r="7239">
          <cell r="A7239" t="str">
            <v>ITALIA</v>
          </cell>
          <cell r="B7239">
            <v>202503</v>
          </cell>
          <cell r="D7239" t="str">
            <v>ITALIA</v>
          </cell>
          <cell r="G7239" t="str">
            <v>Real</v>
          </cell>
        </row>
        <row r="7240">
          <cell r="A7240" t="str">
            <v>ITALIA</v>
          </cell>
          <cell r="B7240">
            <v>202503</v>
          </cell>
          <cell r="D7240" t="str">
            <v>ITALIA</v>
          </cell>
          <cell r="G7240" t="str">
            <v>Real</v>
          </cell>
        </row>
        <row r="7241">
          <cell r="A7241" t="str">
            <v>ITALIA</v>
          </cell>
          <cell r="B7241">
            <v>202503</v>
          </cell>
          <cell r="D7241" t="str">
            <v>ITALIA</v>
          </cell>
          <cell r="G7241" t="str">
            <v>Real</v>
          </cell>
        </row>
        <row r="7242">
          <cell r="A7242" t="str">
            <v>ITALIA</v>
          </cell>
          <cell r="B7242">
            <v>202503</v>
          </cell>
          <cell r="D7242" t="str">
            <v>ITALIA</v>
          </cell>
          <cell r="G7242" t="str">
            <v>Real</v>
          </cell>
        </row>
        <row r="7243">
          <cell r="A7243" t="str">
            <v>ITALIA</v>
          </cell>
          <cell r="B7243">
            <v>202503</v>
          </cell>
          <cell r="D7243" t="str">
            <v>ITALIA</v>
          </cell>
          <cell r="G7243" t="str">
            <v>Real</v>
          </cell>
        </row>
        <row r="7244">
          <cell r="A7244" t="str">
            <v>ITALIA</v>
          </cell>
          <cell r="B7244">
            <v>202503</v>
          </cell>
          <cell r="D7244" t="str">
            <v>ITALIA</v>
          </cell>
          <cell r="G7244" t="str">
            <v>Real</v>
          </cell>
        </row>
        <row r="7245">
          <cell r="A7245" t="str">
            <v>ITALIA</v>
          </cell>
          <cell r="B7245">
            <v>202503</v>
          </cell>
          <cell r="D7245" t="str">
            <v>ITALIA</v>
          </cell>
          <cell r="G7245" t="str">
            <v>Real</v>
          </cell>
        </row>
        <row r="7246">
          <cell r="A7246" t="str">
            <v>ITALIA</v>
          </cell>
          <cell r="B7246">
            <v>202504</v>
          </cell>
          <cell r="D7246" t="str">
            <v>--</v>
          </cell>
          <cell r="G7246" t="str">
            <v>Presupuesto</v>
          </cell>
        </row>
        <row r="7247">
          <cell r="A7247" t="str">
            <v>ITALIA</v>
          </cell>
          <cell r="B7247">
            <v>202504</v>
          </cell>
          <cell r="D7247" t="str">
            <v>--</v>
          </cell>
          <cell r="G7247" t="str">
            <v>Real</v>
          </cell>
        </row>
        <row r="7248">
          <cell r="A7248" t="str">
            <v>ITALIA</v>
          </cell>
          <cell r="B7248">
            <v>202504</v>
          </cell>
          <cell r="D7248" t="str">
            <v>ITALIA</v>
          </cell>
          <cell r="G7248" t="str">
            <v>Real</v>
          </cell>
        </row>
        <row r="7249">
          <cell r="A7249" t="str">
            <v>ITALIA</v>
          </cell>
          <cell r="B7249">
            <v>202504</v>
          </cell>
          <cell r="D7249" t="str">
            <v>ITALIA</v>
          </cell>
          <cell r="G7249" t="str">
            <v>Real</v>
          </cell>
        </row>
        <row r="7250">
          <cell r="A7250" t="str">
            <v>ITALIA</v>
          </cell>
          <cell r="B7250">
            <v>202504</v>
          </cell>
          <cell r="D7250" t="str">
            <v>ITALIA</v>
          </cell>
          <cell r="G7250" t="str">
            <v>Real</v>
          </cell>
        </row>
        <row r="7251">
          <cell r="A7251" t="str">
            <v>ITALIA</v>
          </cell>
          <cell r="B7251">
            <v>202504</v>
          </cell>
          <cell r="D7251" t="str">
            <v>ITALIA</v>
          </cell>
          <cell r="G7251" t="str">
            <v>Real</v>
          </cell>
        </row>
        <row r="7252">
          <cell r="A7252" t="str">
            <v>ITALIA</v>
          </cell>
          <cell r="B7252">
            <v>202504</v>
          </cell>
          <cell r="D7252" t="str">
            <v>ITALIA</v>
          </cell>
          <cell r="G7252" t="str">
            <v>Real</v>
          </cell>
        </row>
        <row r="7253">
          <cell r="A7253" t="str">
            <v>ITALIA</v>
          </cell>
          <cell r="B7253">
            <v>202504</v>
          </cell>
          <cell r="D7253" t="str">
            <v>ITALIA</v>
          </cell>
          <cell r="G7253" t="str">
            <v>Real</v>
          </cell>
        </row>
        <row r="7254">
          <cell r="A7254" t="str">
            <v>ITALIA</v>
          </cell>
          <cell r="B7254">
            <v>202504</v>
          </cell>
          <cell r="D7254" t="str">
            <v>ITALIA</v>
          </cell>
          <cell r="G7254" t="str">
            <v>Real</v>
          </cell>
        </row>
        <row r="7255">
          <cell r="A7255" t="str">
            <v>ITALIA</v>
          </cell>
          <cell r="B7255">
            <v>202504</v>
          </cell>
          <cell r="D7255" t="str">
            <v>ITALIA</v>
          </cell>
          <cell r="G7255" t="str">
            <v>Real</v>
          </cell>
        </row>
        <row r="7256">
          <cell r="A7256" t="str">
            <v>ITALIA</v>
          </cell>
          <cell r="B7256">
            <v>202504</v>
          </cell>
          <cell r="D7256" t="str">
            <v>ITALIA</v>
          </cell>
          <cell r="G7256" t="str">
            <v>Real</v>
          </cell>
        </row>
        <row r="7257">
          <cell r="A7257" t="str">
            <v>ITALIA</v>
          </cell>
          <cell r="B7257">
            <v>202504</v>
          </cell>
          <cell r="D7257" t="str">
            <v>ITALIA</v>
          </cell>
          <cell r="G7257" t="str">
            <v>Real</v>
          </cell>
        </row>
        <row r="7258">
          <cell r="A7258" t="str">
            <v>ITALIA</v>
          </cell>
          <cell r="B7258">
            <v>202504</v>
          </cell>
          <cell r="D7258" t="str">
            <v>ITALIA</v>
          </cell>
          <cell r="G7258" t="str">
            <v>Real</v>
          </cell>
        </row>
        <row r="7259">
          <cell r="A7259" t="str">
            <v>ITALIA</v>
          </cell>
          <cell r="B7259">
            <v>202504</v>
          </cell>
          <cell r="D7259" t="str">
            <v>ITALIA</v>
          </cell>
          <cell r="G7259" t="str">
            <v>Real</v>
          </cell>
        </row>
        <row r="7260">
          <cell r="A7260" t="str">
            <v>ITALIA</v>
          </cell>
          <cell r="B7260">
            <v>202504</v>
          </cell>
          <cell r="D7260" t="str">
            <v>ITALIA</v>
          </cell>
          <cell r="G7260" t="str">
            <v>Real</v>
          </cell>
        </row>
        <row r="7261">
          <cell r="A7261" t="str">
            <v>ITALIA</v>
          </cell>
          <cell r="B7261">
            <v>202504</v>
          </cell>
          <cell r="D7261" t="str">
            <v>ITALIA</v>
          </cell>
          <cell r="G7261" t="str">
            <v>Real</v>
          </cell>
        </row>
        <row r="7262">
          <cell r="A7262" t="str">
            <v>ITALIA</v>
          </cell>
          <cell r="B7262">
            <v>202504</v>
          </cell>
          <cell r="D7262" t="str">
            <v>ITALIA</v>
          </cell>
          <cell r="G7262" t="str">
            <v>Real</v>
          </cell>
        </row>
        <row r="7263">
          <cell r="A7263" t="str">
            <v>ITALIA</v>
          </cell>
          <cell r="B7263">
            <v>202504</v>
          </cell>
          <cell r="D7263" t="str">
            <v>ITALIA</v>
          </cell>
          <cell r="G7263" t="str">
            <v>Real</v>
          </cell>
        </row>
        <row r="7264">
          <cell r="A7264" t="str">
            <v>ITALIA</v>
          </cell>
          <cell r="B7264">
            <v>202505</v>
          </cell>
          <cell r="D7264" t="str">
            <v>--</v>
          </cell>
          <cell r="G7264" t="str">
            <v>Presupuesto</v>
          </cell>
        </row>
        <row r="7265">
          <cell r="A7265" t="str">
            <v>ITALIA</v>
          </cell>
          <cell r="B7265">
            <v>202505</v>
          </cell>
          <cell r="D7265" t="str">
            <v>--</v>
          </cell>
          <cell r="G7265" t="str">
            <v>Real</v>
          </cell>
        </row>
        <row r="7266">
          <cell r="A7266" t="str">
            <v>ITALIA</v>
          </cell>
          <cell r="B7266">
            <v>202505</v>
          </cell>
          <cell r="D7266" t="str">
            <v>ITALIA</v>
          </cell>
          <cell r="G7266" t="str">
            <v>Real</v>
          </cell>
        </row>
        <row r="7267">
          <cell r="A7267" t="str">
            <v>ITALIA</v>
          </cell>
          <cell r="B7267">
            <v>202505</v>
          </cell>
          <cell r="D7267" t="str">
            <v>ITALIA</v>
          </cell>
          <cell r="G7267" t="str">
            <v>Real</v>
          </cell>
        </row>
        <row r="7268">
          <cell r="A7268" t="str">
            <v>ITALIA</v>
          </cell>
          <cell r="B7268">
            <v>202505</v>
          </cell>
          <cell r="D7268" t="str">
            <v>ITALIA</v>
          </cell>
          <cell r="G7268" t="str">
            <v>Real</v>
          </cell>
        </row>
        <row r="7269">
          <cell r="A7269" t="str">
            <v>ITALIA</v>
          </cell>
          <cell r="B7269">
            <v>202505</v>
          </cell>
          <cell r="D7269" t="str">
            <v>ITALIA</v>
          </cell>
          <cell r="G7269" t="str">
            <v>Real</v>
          </cell>
        </row>
        <row r="7270">
          <cell r="A7270" t="str">
            <v>ITALIA</v>
          </cell>
          <cell r="B7270">
            <v>202505</v>
          </cell>
          <cell r="D7270" t="str">
            <v>ITALIA</v>
          </cell>
          <cell r="G7270" t="str">
            <v>Real</v>
          </cell>
        </row>
        <row r="7271">
          <cell r="A7271" t="str">
            <v>ITALIA</v>
          </cell>
          <cell r="B7271">
            <v>202505</v>
          </cell>
          <cell r="D7271" t="str">
            <v>ITALIA</v>
          </cell>
          <cell r="G7271" t="str">
            <v>Real</v>
          </cell>
        </row>
        <row r="7272">
          <cell r="A7272" t="str">
            <v>ITALIA</v>
          </cell>
          <cell r="B7272">
            <v>202505</v>
          </cell>
          <cell r="D7272" t="str">
            <v>ITALIA</v>
          </cell>
          <cell r="G7272" t="str">
            <v>Real</v>
          </cell>
        </row>
        <row r="7273">
          <cell r="A7273" t="str">
            <v>ITALIA</v>
          </cell>
          <cell r="B7273">
            <v>202505</v>
          </cell>
          <cell r="D7273" t="str">
            <v>ITALIA</v>
          </cell>
          <cell r="G7273" t="str">
            <v>Real</v>
          </cell>
        </row>
        <row r="7274">
          <cell r="A7274" t="str">
            <v>ITALIA</v>
          </cell>
          <cell r="B7274">
            <v>202505</v>
          </cell>
          <cell r="D7274" t="str">
            <v>ITALIA</v>
          </cell>
          <cell r="G7274" t="str">
            <v>Real</v>
          </cell>
        </row>
        <row r="7275">
          <cell r="A7275" t="str">
            <v>ITALIA</v>
          </cell>
          <cell r="B7275">
            <v>202505</v>
          </cell>
          <cell r="D7275" t="str">
            <v>ITALIA</v>
          </cell>
          <cell r="G7275" t="str">
            <v>Real</v>
          </cell>
        </row>
        <row r="7276">
          <cell r="A7276" t="str">
            <v>ITALIA</v>
          </cell>
          <cell r="B7276">
            <v>202505</v>
          </cell>
          <cell r="D7276" t="str">
            <v>ITALIA</v>
          </cell>
          <cell r="G7276" t="str">
            <v>Real</v>
          </cell>
        </row>
        <row r="7277">
          <cell r="A7277" t="str">
            <v>ITALIA</v>
          </cell>
          <cell r="B7277">
            <v>202505</v>
          </cell>
          <cell r="D7277" t="str">
            <v>ITALIA</v>
          </cell>
          <cell r="G7277" t="str">
            <v>Real</v>
          </cell>
        </row>
        <row r="7278">
          <cell r="A7278" t="str">
            <v>ITALIA</v>
          </cell>
          <cell r="B7278">
            <v>202505</v>
          </cell>
          <cell r="D7278" t="str">
            <v>ITALIA</v>
          </cell>
          <cell r="G7278" t="str">
            <v>Real</v>
          </cell>
        </row>
        <row r="7279">
          <cell r="A7279" t="str">
            <v>ITALIA</v>
          </cell>
          <cell r="B7279">
            <v>202505</v>
          </cell>
          <cell r="D7279" t="str">
            <v>ITALIA</v>
          </cell>
          <cell r="G7279" t="str">
            <v>Real</v>
          </cell>
        </row>
        <row r="7280">
          <cell r="A7280" t="str">
            <v>ITALIA</v>
          </cell>
          <cell r="B7280">
            <v>202505</v>
          </cell>
          <cell r="D7280" t="str">
            <v>ITALIA</v>
          </cell>
          <cell r="G7280" t="str">
            <v>Real</v>
          </cell>
        </row>
        <row r="7281">
          <cell r="A7281" t="str">
            <v>ITALIA</v>
          </cell>
          <cell r="B7281">
            <v>202506</v>
          </cell>
          <cell r="D7281" t="str">
            <v>--</v>
          </cell>
          <cell r="G7281" t="str">
            <v>Presupuesto</v>
          </cell>
        </row>
        <row r="7282">
          <cell r="A7282" t="str">
            <v>ITALIA</v>
          </cell>
          <cell r="B7282">
            <v>202506</v>
          </cell>
          <cell r="D7282" t="str">
            <v>--</v>
          </cell>
          <cell r="G7282" t="str">
            <v>Real</v>
          </cell>
        </row>
        <row r="7283">
          <cell r="A7283" t="str">
            <v>ITALIA</v>
          </cell>
          <cell r="B7283">
            <v>202506</v>
          </cell>
          <cell r="D7283" t="str">
            <v>ITALIA</v>
          </cell>
          <cell r="G7283" t="str">
            <v>Real</v>
          </cell>
        </row>
        <row r="7284">
          <cell r="A7284" t="str">
            <v>ITALIA</v>
          </cell>
          <cell r="B7284">
            <v>202506</v>
          </cell>
          <cell r="D7284" t="str">
            <v>ITALIA</v>
          </cell>
          <cell r="G7284" t="str">
            <v>Real</v>
          </cell>
        </row>
        <row r="7285">
          <cell r="A7285" t="str">
            <v>ITALIA</v>
          </cell>
          <cell r="B7285">
            <v>202506</v>
          </cell>
          <cell r="D7285" t="str">
            <v>ITALIA</v>
          </cell>
          <cell r="G7285" t="str">
            <v>Real</v>
          </cell>
        </row>
        <row r="7286">
          <cell r="A7286" t="str">
            <v>ITALIA</v>
          </cell>
          <cell r="B7286">
            <v>202506</v>
          </cell>
          <cell r="D7286" t="str">
            <v>ITALIA</v>
          </cell>
          <cell r="G7286" t="str">
            <v>Real</v>
          </cell>
        </row>
        <row r="7287">
          <cell r="A7287" t="str">
            <v>ITALIA</v>
          </cell>
          <cell r="B7287">
            <v>202506</v>
          </cell>
          <cell r="D7287" t="str">
            <v>ITALIA</v>
          </cell>
          <cell r="G7287" t="str">
            <v>Real</v>
          </cell>
        </row>
        <row r="7288">
          <cell r="A7288" t="str">
            <v>ITALIA</v>
          </cell>
          <cell r="B7288">
            <v>202506</v>
          </cell>
          <cell r="D7288" t="str">
            <v>ITALIA</v>
          </cell>
          <cell r="G7288" t="str">
            <v>Real</v>
          </cell>
        </row>
        <row r="7289">
          <cell r="A7289" t="str">
            <v>ITALIA</v>
          </cell>
          <cell r="B7289">
            <v>202506</v>
          </cell>
          <cell r="D7289" t="str">
            <v>ITALIA</v>
          </cell>
          <cell r="G7289" t="str">
            <v>Real</v>
          </cell>
        </row>
        <row r="7290">
          <cell r="A7290" t="str">
            <v>ITALIA</v>
          </cell>
          <cell r="B7290">
            <v>202506</v>
          </cell>
          <cell r="D7290" t="str">
            <v>ITALIA</v>
          </cell>
          <cell r="G7290" t="str">
            <v>Real</v>
          </cell>
        </row>
        <row r="7291">
          <cell r="A7291" t="str">
            <v>ITALIA</v>
          </cell>
          <cell r="B7291">
            <v>202506</v>
          </cell>
          <cell r="D7291" t="str">
            <v>ITALIA</v>
          </cell>
          <cell r="G7291" t="str">
            <v>Real</v>
          </cell>
        </row>
        <row r="7292">
          <cell r="A7292" t="str">
            <v>ITALIA</v>
          </cell>
          <cell r="B7292">
            <v>202506</v>
          </cell>
          <cell r="D7292" t="str">
            <v>ITALIA</v>
          </cell>
          <cell r="G7292" t="str">
            <v>Real</v>
          </cell>
        </row>
        <row r="7293">
          <cell r="A7293" t="str">
            <v>ITALIA</v>
          </cell>
          <cell r="B7293">
            <v>202506</v>
          </cell>
          <cell r="D7293" t="str">
            <v>ITALIA</v>
          </cell>
          <cell r="G7293" t="str">
            <v>Real</v>
          </cell>
        </row>
        <row r="7294">
          <cell r="A7294" t="str">
            <v>ITALIA</v>
          </cell>
          <cell r="B7294">
            <v>202506</v>
          </cell>
          <cell r="D7294" t="str">
            <v>ITALIA</v>
          </cell>
          <cell r="G7294" t="str">
            <v>Real</v>
          </cell>
        </row>
        <row r="7295">
          <cell r="A7295" t="str">
            <v>ITALIA</v>
          </cell>
          <cell r="B7295">
            <v>202506</v>
          </cell>
          <cell r="D7295" t="str">
            <v>ITALIA</v>
          </cell>
          <cell r="G7295" t="str">
            <v>Real</v>
          </cell>
        </row>
        <row r="7296">
          <cell r="A7296" t="str">
            <v>ITALIA</v>
          </cell>
          <cell r="B7296">
            <v>202506</v>
          </cell>
          <cell r="D7296" t="str">
            <v>ITALIA</v>
          </cell>
          <cell r="G7296" t="str">
            <v>Real</v>
          </cell>
        </row>
        <row r="7297">
          <cell r="A7297" t="str">
            <v>ITALIA</v>
          </cell>
          <cell r="B7297">
            <v>202506</v>
          </cell>
          <cell r="D7297" t="str">
            <v>ITALIA</v>
          </cell>
          <cell r="G7297" t="str">
            <v>Real</v>
          </cell>
        </row>
        <row r="7298">
          <cell r="A7298" t="str">
            <v>ITALIA</v>
          </cell>
          <cell r="B7298">
            <v>202506</v>
          </cell>
          <cell r="D7298" t="str">
            <v>ITALIA</v>
          </cell>
          <cell r="G7298" t="str">
            <v>Real</v>
          </cell>
        </row>
        <row r="7299">
          <cell r="A7299" t="str">
            <v>ITALIA</v>
          </cell>
          <cell r="B7299">
            <v>202507</v>
          </cell>
          <cell r="D7299" t="str">
            <v>--</v>
          </cell>
          <cell r="G7299" t="str">
            <v>Presupuesto</v>
          </cell>
        </row>
        <row r="7300">
          <cell r="A7300" t="str">
            <v>ITALIA</v>
          </cell>
          <cell r="B7300">
            <v>202507</v>
          </cell>
          <cell r="D7300" t="str">
            <v>--</v>
          </cell>
          <cell r="G7300" t="str">
            <v>Real</v>
          </cell>
        </row>
        <row r="7301">
          <cell r="A7301" t="str">
            <v>ITALIA</v>
          </cell>
          <cell r="B7301">
            <v>202507</v>
          </cell>
          <cell r="D7301" t="str">
            <v>ITALIA</v>
          </cell>
          <cell r="G7301" t="str">
            <v>Real</v>
          </cell>
        </row>
        <row r="7302">
          <cell r="A7302" t="str">
            <v>ITALIA</v>
          </cell>
          <cell r="B7302">
            <v>202507</v>
          </cell>
          <cell r="D7302" t="str">
            <v>ITALIA</v>
          </cell>
          <cell r="G7302" t="str">
            <v>Real</v>
          </cell>
        </row>
        <row r="7303">
          <cell r="A7303" t="str">
            <v>ITALIA</v>
          </cell>
          <cell r="B7303">
            <v>202507</v>
          </cell>
          <cell r="D7303" t="str">
            <v>ITALIA</v>
          </cell>
          <cell r="G7303" t="str">
            <v>Real</v>
          </cell>
        </row>
        <row r="7304">
          <cell r="A7304" t="str">
            <v>ITALIA</v>
          </cell>
          <cell r="B7304">
            <v>202507</v>
          </cell>
          <cell r="D7304" t="str">
            <v>ITALIA</v>
          </cell>
          <cell r="G7304" t="str">
            <v>Real</v>
          </cell>
        </row>
        <row r="7305">
          <cell r="A7305" t="str">
            <v>ITALIA</v>
          </cell>
          <cell r="B7305">
            <v>202507</v>
          </cell>
          <cell r="D7305" t="str">
            <v>ITALIA</v>
          </cell>
          <cell r="G7305" t="str">
            <v>Real</v>
          </cell>
        </row>
        <row r="7306">
          <cell r="A7306" t="str">
            <v>ITALIA</v>
          </cell>
          <cell r="B7306">
            <v>202507</v>
          </cell>
          <cell r="D7306" t="str">
            <v>ITALIA</v>
          </cell>
          <cell r="G7306" t="str">
            <v>Real</v>
          </cell>
        </row>
        <row r="7307">
          <cell r="A7307" t="str">
            <v>ITALIA</v>
          </cell>
          <cell r="B7307">
            <v>202507</v>
          </cell>
          <cell r="D7307" t="str">
            <v>ITALIA</v>
          </cell>
          <cell r="G7307" t="str">
            <v>Real</v>
          </cell>
        </row>
        <row r="7308">
          <cell r="A7308" t="str">
            <v>ITALIA</v>
          </cell>
          <cell r="B7308">
            <v>202507</v>
          </cell>
          <cell r="D7308" t="str">
            <v>ITALIA</v>
          </cell>
          <cell r="G7308" t="str">
            <v>Real</v>
          </cell>
        </row>
        <row r="7309">
          <cell r="A7309" t="str">
            <v>ITALIA</v>
          </cell>
          <cell r="B7309">
            <v>202507</v>
          </cell>
          <cell r="D7309" t="str">
            <v>ITALIA</v>
          </cell>
          <cell r="G7309" t="str">
            <v>Real</v>
          </cell>
        </row>
        <row r="7310">
          <cell r="A7310" t="str">
            <v>ITALIA</v>
          </cell>
          <cell r="B7310">
            <v>202507</v>
          </cell>
          <cell r="D7310" t="str">
            <v>ITALIA</v>
          </cell>
          <cell r="G7310" t="str">
            <v>Real</v>
          </cell>
        </row>
        <row r="7311">
          <cell r="A7311" t="str">
            <v>ITALIA</v>
          </cell>
          <cell r="B7311">
            <v>202507</v>
          </cell>
          <cell r="D7311" t="str">
            <v>ITALIA</v>
          </cell>
          <cell r="G7311" t="str">
            <v>Real</v>
          </cell>
        </row>
        <row r="7312">
          <cell r="A7312" t="str">
            <v>ITALIA</v>
          </cell>
          <cell r="B7312">
            <v>202507</v>
          </cell>
          <cell r="D7312" t="str">
            <v>ITALIA</v>
          </cell>
          <cell r="G7312" t="str">
            <v>Real</v>
          </cell>
        </row>
        <row r="7313">
          <cell r="A7313" t="str">
            <v>ITALIA</v>
          </cell>
          <cell r="B7313">
            <v>202507</v>
          </cell>
          <cell r="D7313" t="str">
            <v>ITALIA</v>
          </cell>
          <cell r="G7313" t="str">
            <v>Real</v>
          </cell>
        </row>
        <row r="7314">
          <cell r="A7314" t="str">
            <v>ITALIA</v>
          </cell>
          <cell r="B7314">
            <v>202507</v>
          </cell>
          <cell r="D7314" t="str">
            <v>ITALIA</v>
          </cell>
          <cell r="G7314" t="str">
            <v>Real</v>
          </cell>
        </row>
        <row r="7315">
          <cell r="A7315" t="str">
            <v>ITALIA</v>
          </cell>
          <cell r="B7315">
            <v>202507</v>
          </cell>
          <cell r="D7315" t="str">
            <v>ITALIA</v>
          </cell>
          <cell r="G7315" t="str">
            <v>Real</v>
          </cell>
        </row>
        <row r="7316">
          <cell r="A7316" t="str">
            <v>ITALIA</v>
          </cell>
          <cell r="B7316">
            <v>202507</v>
          </cell>
          <cell r="D7316" t="str">
            <v>ITALIA</v>
          </cell>
          <cell r="G7316" t="str">
            <v>Real</v>
          </cell>
        </row>
        <row r="7317">
          <cell r="A7317" t="str">
            <v>ITALIA</v>
          </cell>
          <cell r="B7317">
            <v>202507</v>
          </cell>
          <cell r="D7317" t="str">
            <v>ITALIA</v>
          </cell>
          <cell r="G7317" t="str">
            <v>Real</v>
          </cell>
        </row>
        <row r="7318">
          <cell r="A7318" t="str">
            <v>ITALIA</v>
          </cell>
          <cell r="B7318">
            <v>202508</v>
          </cell>
          <cell r="D7318" t="str">
            <v>--</v>
          </cell>
          <cell r="G7318" t="str">
            <v>Presupuesto</v>
          </cell>
        </row>
        <row r="7319">
          <cell r="A7319" t="str">
            <v>ITALIA</v>
          </cell>
          <cell r="B7319">
            <v>202508</v>
          </cell>
          <cell r="D7319" t="str">
            <v>--</v>
          </cell>
          <cell r="G7319" t="str">
            <v>Real</v>
          </cell>
        </row>
        <row r="7320">
          <cell r="A7320" t="str">
            <v>ITALIA</v>
          </cell>
          <cell r="B7320">
            <v>202508</v>
          </cell>
          <cell r="D7320" t="str">
            <v>ITALIA</v>
          </cell>
          <cell r="G7320" t="str">
            <v>Real</v>
          </cell>
        </row>
        <row r="7321">
          <cell r="A7321" t="str">
            <v>ITALIA</v>
          </cell>
          <cell r="B7321">
            <v>202508</v>
          </cell>
          <cell r="D7321" t="str">
            <v>ITALIA</v>
          </cell>
          <cell r="G7321" t="str">
            <v>Real</v>
          </cell>
        </row>
        <row r="7322">
          <cell r="A7322" t="str">
            <v>ITALIA</v>
          </cell>
          <cell r="B7322">
            <v>202508</v>
          </cell>
          <cell r="D7322" t="str">
            <v>ITALIA</v>
          </cell>
          <cell r="G7322" t="str">
            <v>Real</v>
          </cell>
        </row>
        <row r="7323">
          <cell r="A7323" t="str">
            <v>ITALIA</v>
          </cell>
          <cell r="B7323">
            <v>202508</v>
          </cell>
          <cell r="D7323" t="str">
            <v>ITALIA</v>
          </cell>
          <cell r="G7323" t="str">
            <v>Real</v>
          </cell>
        </row>
        <row r="7324">
          <cell r="A7324" t="str">
            <v>ITALIA</v>
          </cell>
          <cell r="B7324">
            <v>202508</v>
          </cell>
          <cell r="D7324" t="str">
            <v>ITALIA</v>
          </cell>
          <cell r="G7324" t="str">
            <v>Real</v>
          </cell>
        </row>
        <row r="7325">
          <cell r="A7325" t="str">
            <v>ITALIA</v>
          </cell>
          <cell r="B7325">
            <v>202508</v>
          </cell>
          <cell r="D7325" t="str">
            <v>ITALIA</v>
          </cell>
          <cell r="G7325" t="str">
            <v>Real</v>
          </cell>
        </row>
        <row r="7326">
          <cell r="A7326" t="str">
            <v>ITALIA</v>
          </cell>
          <cell r="B7326">
            <v>202508</v>
          </cell>
          <cell r="D7326" t="str">
            <v>ITALIA</v>
          </cell>
          <cell r="G7326" t="str">
            <v>Real</v>
          </cell>
        </row>
        <row r="7327">
          <cell r="A7327" t="str">
            <v>ITALIA</v>
          </cell>
          <cell r="B7327">
            <v>202508</v>
          </cell>
          <cell r="D7327" t="str">
            <v>ITALIA</v>
          </cell>
          <cell r="G7327" t="str">
            <v>Real</v>
          </cell>
        </row>
        <row r="7328">
          <cell r="A7328" t="str">
            <v>ITALIA</v>
          </cell>
          <cell r="B7328">
            <v>202508</v>
          </cell>
          <cell r="D7328" t="str">
            <v>ITALIA</v>
          </cell>
          <cell r="G7328" t="str">
            <v>Real</v>
          </cell>
        </row>
        <row r="7329">
          <cell r="A7329" t="str">
            <v>ITALIA</v>
          </cell>
          <cell r="B7329">
            <v>202508</v>
          </cell>
          <cell r="D7329" t="str">
            <v>ITALIA</v>
          </cell>
          <cell r="G7329" t="str">
            <v>Real</v>
          </cell>
        </row>
        <row r="7330">
          <cell r="A7330" t="str">
            <v>ITALIA</v>
          </cell>
          <cell r="B7330">
            <v>202508</v>
          </cell>
          <cell r="D7330" t="str">
            <v>ITALIA</v>
          </cell>
          <cell r="G7330" t="str">
            <v>Real</v>
          </cell>
        </row>
        <row r="7331">
          <cell r="A7331" t="str">
            <v>ITALIA</v>
          </cell>
          <cell r="B7331">
            <v>202508</v>
          </cell>
          <cell r="D7331" t="str">
            <v>ITALIA</v>
          </cell>
          <cell r="G7331" t="str">
            <v>Real</v>
          </cell>
        </row>
        <row r="7332">
          <cell r="A7332" t="str">
            <v>ITALIA</v>
          </cell>
          <cell r="B7332">
            <v>202508</v>
          </cell>
          <cell r="D7332" t="str">
            <v>ITALIA</v>
          </cell>
          <cell r="G7332" t="str">
            <v>Real</v>
          </cell>
        </row>
        <row r="7333">
          <cell r="A7333" t="str">
            <v>ITALIA</v>
          </cell>
          <cell r="B7333">
            <v>202508</v>
          </cell>
          <cell r="D7333" t="str">
            <v>ITALIA</v>
          </cell>
          <cell r="G7333" t="str">
            <v>Real</v>
          </cell>
        </row>
        <row r="7334">
          <cell r="A7334" t="str">
            <v>ITALIA</v>
          </cell>
          <cell r="B7334">
            <v>202508</v>
          </cell>
          <cell r="D7334" t="str">
            <v>ITALIA</v>
          </cell>
          <cell r="G7334" t="str">
            <v>Real</v>
          </cell>
        </row>
        <row r="7335">
          <cell r="A7335" t="str">
            <v>ITALIA</v>
          </cell>
          <cell r="B7335">
            <v>202508</v>
          </cell>
          <cell r="D7335" t="str">
            <v>ITALIA</v>
          </cell>
          <cell r="G7335" t="str">
            <v>Real</v>
          </cell>
        </row>
        <row r="7336">
          <cell r="A7336" t="str">
            <v>ITALIA</v>
          </cell>
          <cell r="B7336">
            <v>202509</v>
          </cell>
          <cell r="D7336" t="str">
            <v>--</v>
          </cell>
          <cell r="G7336" t="str">
            <v>Presupuesto</v>
          </cell>
        </row>
        <row r="7337">
          <cell r="A7337" t="str">
            <v>ITALIA</v>
          </cell>
          <cell r="B7337">
            <v>202509</v>
          </cell>
          <cell r="D7337" t="str">
            <v>--</v>
          </cell>
          <cell r="G7337" t="str">
            <v>Real</v>
          </cell>
        </row>
        <row r="7338">
          <cell r="A7338" t="str">
            <v>ITALIA</v>
          </cell>
          <cell r="B7338">
            <v>202509</v>
          </cell>
          <cell r="D7338" t="str">
            <v>ITALIA</v>
          </cell>
          <cell r="G7338" t="str">
            <v>Real</v>
          </cell>
        </row>
        <row r="7339">
          <cell r="A7339" t="str">
            <v>ITALIA</v>
          </cell>
          <cell r="B7339">
            <v>202509</v>
          </cell>
          <cell r="D7339" t="str">
            <v>ITALIA</v>
          </cell>
          <cell r="G7339" t="str">
            <v>Real</v>
          </cell>
        </row>
        <row r="7340">
          <cell r="A7340" t="str">
            <v>ITALIA</v>
          </cell>
          <cell r="B7340">
            <v>202509</v>
          </cell>
          <cell r="D7340" t="str">
            <v>ITALIA</v>
          </cell>
          <cell r="G7340" t="str">
            <v>Real</v>
          </cell>
        </row>
        <row r="7341">
          <cell r="A7341" t="str">
            <v>ITALIA</v>
          </cell>
          <cell r="B7341">
            <v>202509</v>
          </cell>
          <cell r="D7341" t="str">
            <v>ITALIA</v>
          </cell>
          <cell r="G7341" t="str">
            <v>Real</v>
          </cell>
        </row>
        <row r="7342">
          <cell r="A7342" t="str">
            <v>ITALIA</v>
          </cell>
          <cell r="B7342">
            <v>202509</v>
          </cell>
          <cell r="D7342" t="str">
            <v>ITALIA</v>
          </cell>
          <cell r="G7342" t="str">
            <v>Real</v>
          </cell>
        </row>
        <row r="7343">
          <cell r="A7343" t="str">
            <v>ITALIA</v>
          </cell>
          <cell r="B7343">
            <v>202509</v>
          </cell>
          <cell r="D7343" t="str">
            <v>ITALIA</v>
          </cell>
          <cell r="G7343" t="str">
            <v>Real</v>
          </cell>
        </row>
        <row r="7344">
          <cell r="A7344" t="str">
            <v>ITALIA</v>
          </cell>
          <cell r="B7344">
            <v>202509</v>
          </cell>
          <cell r="D7344" t="str">
            <v>ITALIA</v>
          </cell>
          <cell r="G7344" t="str">
            <v>Real</v>
          </cell>
        </row>
        <row r="7345">
          <cell r="A7345" t="str">
            <v>ITALIA</v>
          </cell>
          <cell r="B7345">
            <v>202509</v>
          </cell>
          <cell r="D7345" t="str">
            <v>ITALIA</v>
          </cell>
          <cell r="G7345" t="str">
            <v>Real</v>
          </cell>
        </row>
        <row r="7346">
          <cell r="A7346" t="str">
            <v>ITALIA</v>
          </cell>
          <cell r="B7346">
            <v>202509</v>
          </cell>
          <cell r="D7346" t="str">
            <v>ITALIA</v>
          </cell>
          <cell r="G7346" t="str">
            <v>Real</v>
          </cell>
        </row>
        <row r="7347">
          <cell r="A7347" t="str">
            <v>ITALIA</v>
          </cell>
          <cell r="B7347">
            <v>202509</v>
          </cell>
          <cell r="D7347" t="str">
            <v>ITALIA</v>
          </cell>
          <cell r="G7347" t="str">
            <v>Real</v>
          </cell>
        </row>
        <row r="7348">
          <cell r="A7348" t="str">
            <v>ITALIA</v>
          </cell>
          <cell r="B7348">
            <v>202509</v>
          </cell>
          <cell r="D7348" t="str">
            <v>ITALIA</v>
          </cell>
          <cell r="G7348" t="str">
            <v>Real</v>
          </cell>
        </row>
        <row r="7349">
          <cell r="A7349" t="str">
            <v>ITALIA</v>
          </cell>
          <cell r="B7349">
            <v>202509</v>
          </cell>
          <cell r="D7349" t="str">
            <v>ITALIA</v>
          </cell>
          <cell r="G7349" t="str">
            <v>Real</v>
          </cell>
        </row>
        <row r="7350">
          <cell r="A7350" t="str">
            <v>ITALIA</v>
          </cell>
          <cell r="B7350">
            <v>202509</v>
          </cell>
          <cell r="D7350" t="str">
            <v>ITALIA</v>
          </cell>
          <cell r="G7350" t="str">
            <v>Real</v>
          </cell>
        </row>
        <row r="7351">
          <cell r="A7351" t="str">
            <v>ITALIA</v>
          </cell>
          <cell r="B7351">
            <v>202509</v>
          </cell>
          <cell r="D7351" t="str">
            <v>ITALIA</v>
          </cell>
          <cell r="G7351" t="str">
            <v>Real</v>
          </cell>
        </row>
        <row r="7352">
          <cell r="A7352" t="str">
            <v>ITALIA</v>
          </cell>
          <cell r="B7352">
            <v>202509</v>
          </cell>
          <cell r="D7352" t="str">
            <v>ITALIA</v>
          </cell>
          <cell r="G7352" t="str">
            <v>Real</v>
          </cell>
        </row>
        <row r="7353">
          <cell r="A7353" t="str">
            <v>ITALIA</v>
          </cell>
          <cell r="B7353">
            <v>202509</v>
          </cell>
          <cell r="D7353" t="str">
            <v>ITALIA</v>
          </cell>
          <cell r="G7353" t="str">
            <v>Real</v>
          </cell>
        </row>
        <row r="7354">
          <cell r="A7354" t="str">
            <v>ITALIA</v>
          </cell>
          <cell r="B7354">
            <v>202510</v>
          </cell>
          <cell r="D7354" t="str">
            <v>--</v>
          </cell>
          <cell r="G7354" t="str">
            <v>Presupuesto</v>
          </cell>
        </row>
        <row r="7355">
          <cell r="A7355" t="str">
            <v>ITALIA</v>
          </cell>
          <cell r="B7355">
            <v>202510</v>
          </cell>
          <cell r="D7355" t="str">
            <v>--</v>
          </cell>
          <cell r="G7355" t="str">
            <v>Real</v>
          </cell>
        </row>
        <row r="7356">
          <cell r="A7356" t="str">
            <v>ITALIA</v>
          </cell>
          <cell r="B7356">
            <v>202510</v>
          </cell>
          <cell r="D7356" t="str">
            <v>ITALIA</v>
          </cell>
          <cell r="G7356" t="str">
            <v>Real</v>
          </cell>
        </row>
        <row r="7357">
          <cell r="A7357" t="str">
            <v>ITALIA</v>
          </cell>
          <cell r="B7357">
            <v>202510</v>
          </cell>
          <cell r="D7357" t="str">
            <v>ITALIA</v>
          </cell>
          <cell r="G7357" t="str">
            <v>Real</v>
          </cell>
        </row>
        <row r="7358">
          <cell r="A7358" t="str">
            <v>ITALIA</v>
          </cell>
          <cell r="B7358">
            <v>202510</v>
          </cell>
          <cell r="D7358" t="str">
            <v>ITALIA</v>
          </cell>
          <cell r="G7358" t="str">
            <v>Real</v>
          </cell>
        </row>
        <row r="7359">
          <cell r="A7359" t="str">
            <v>ITALIA</v>
          </cell>
          <cell r="B7359">
            <v>202510</v>
          </cell>
          <cell r="D7359" t="str">
            <v>ITALIA</v>
          </cell>
          <cell r="G7359" t="str">
            <v>Real</v>
          </cell>
        </row>
        <row r="7360">
          <cell r="A7360" t="str">
            <v>ITALIA</v>
          </cell>
          <cell r="B7360">
            <v>202510</v>
          </cell>
          <cell r="D7360" t="str">
            <v>ITALIA</v>
          </cell>
          <cell r="G7360" t="str">
            <v>Real</v>
          </cell>
        </row>
        <row r="7361">
          <cell r="A7361" t="str">
            <v>ITALIA</v>
          </cell>
          <cell r="B7361">
            <v>202510</v>
          </cell>
          <cell r="D7361" t="str">
            <v>ITALIA</v>
          </cell>
          <cell r="G7361" t="str">
            <v>Real</v>
          </cell>
        </row>
        <row r="7362">
          <cell r="A7362" t="str">
            <v>ITALIA</v>
          </cell>
          <cell r="B7362">
            <v>202510</v>
          </cell>
          <cell r="D7362" t="str">
            <v>ITALIA</v>
          </cell>
          <cell r="G7362" t="str">
            <v>Real</v>
          </cell>
        </row>
        <row r="7363">
          <cell r="A7363" t="str">
            <v>ITALIA</v>
          </cell>
          <cell r="B7363">
            <v>202510</v>
          </cell>
          <cell r="D7363" t="str">
            <v>ITALIA</v>
          </cell>
          <cell r="G7363" t="str">
            <v>Real</v>
          </cell>
        </row>
        <row r="7364">
          <cell r="A7364" t="str">
            <v>ITALIA</v>
          </cell>
          <cell r="B7364">
            <v>202510</v>
          </cell>
          <cell r="D7364" t="str">
            <v>ITALIA</v>
          </cell>
          <cell r="G7364" t="str">
            <v>Real</v>
          </cell>
        </row>
        <row r="7365">
          <cell r="A7365" t="str">
            <v>ITALIA</v>
          </cell>
          <cell r="B7365">
            <v>202510</v>
          </cell>
          <cell r="D7365" t="str">
            <v>ITALIA</v>
          </cell>
          <cell r="G7365" t="str">
            <v>Real</v>
          </cell>
        </row>
        <row r="7366">
          <cell r="A7366" t="str">
            <v>ITALIA</v>
          </cell>
          <cell r="B7366">
            <v>202510</v>
          </cell>
          <cell r="D7366" t="str">
            <v>ITALIA</v>
          </cell>
          <cell r="G7366" t="str">
            <v>Real</v>
          </cell>
        </row>
        <row r="7367">
          <cell r="A7367" t="str">
            <v>ITALIA</v>
          </cell>
          <cell r="B7367">
            <v>202510</v>
          </cell>
          <cell r="D7367" t="str">
            <v>ITALIA</v>
          </cell>
          <cell r="G7367" t="str">
            <v>Real</v>
          </cell>
        </row>
        <row r="7368">
          <cell r="A7368" t="str">
            <v>ITALIA</v>
          </cell>
          <cell r="B7368">
            <v>202510</v>
          </cell>
          <cell r="D7368" t="str">
            <v>ITALIA</v>
          </cell>
          <cell r="G7368" t="str">
            <v>Real</v>
          </cell>
        </row>
        <row r="7369">
          <cell r="A7369" t="str">
            <v>ITALIA</v>
          </cell>
          <cell r="B7369">
            <v>202510</v>
          </cell>
          <cell r="D7369" t="str">
            <v>ITALIA</v>
          </cell>
          <cell r="G7369" t="str">
            <v>Real</v>
          </cell>
        </row>
        <row r="7370">
          <cell r="A7370" t="str">
            <v>ITALIA</v>
          </cell>
          <cell r="B7370">
            <v>202510</v>
          </cell>
          <cell r="D7370" t="str">
            <v>ITALIA</v>
          </cell>
          <cell r="G7370" t="str">
            <v>Real</v>
          </cell>
        </row>
        <row r="7371">
          <cell r="A7371" t="str">
            <v>ITALIA</v>
          </cell>
          <cell r="B7371">
            <v>202510</v>
          </cell>
          <cell r="D7371" t="str">
            <v>ITALIA</v>
          </cell>
          <cell r="G7371" t="str">
            <v>Real</v>
          </cell>
        </row>
        <row r="7372">
          <cell r="A7372" t="str">
            <v>ITALIA</v>
          </cell>
          <cell r="B7372">
            <v>202511</v>
          </cell>
          <cell r="D7372" t="str">
            <v>--</v>
          </cell>
          <cell r="G7372" t="str">
            <v>Presupuesto</v>
          </cell>
        </row>
        <row r="7373">
          <cell r="A7373" t="str">
            <v>ITALIA</v>
          </cell>
          <cell r="B7373">
            <v>202511</v>
          </cell>
          <cell r="D7373" t="str">
            <v>--</v>
          </cell>
          <cell r="G7373" t="str">
            <v>Real</v>
          </cell>
        </row>
        <row r="7374">
          <cell r="A7374" t="str">
            <v>ITALIA</v>
          </cell>
          <cell r="B7374">
            <v>202511</v>
          </cell>
          <cell r="D7374" t="str">
            <v>ITALIA</v>
          </cell>
          <cell r="G7374" t="str">
            <v>Real</v>
          </cell>
        </row>
        <row r="7375">
          <cell r="A7375" t="str">
            <v>ITALIA</v>
          </cell>
          <cell r="B7375">
            <v>202511</v>
          </cell>
          <cell r="D7375" t="str">
            <v>ITALIA</v>
          </cell>
          <cell r="G7375" t="str">
            <v>Real</v>
          </cell>
        </row>
        <row r="7376">
          <cell r="A7376" t="str">
            <v>ITALIA</v>
          </cell>
          <cell r="B7376">
            <v>202511</v>
          </cell>
          <cell r="D7376" t="str">
            <v>ITALIA</v>
          </cell>
          <cell r="G7376" t="str">
            <v>Real</v>
          </cell>
        </row>
        <row r="7377">
          <cell r="A7377" t="str">
            <v>ITALIA</v>
          </cell>
          <cell r="B7377">
            <v>202511</v>
          </cell>
          <cell r="D7377" t="str">
            <v>ITALIA</v>
          </cell>
          <cell r="G7377" t="str">
            <v>Real</v>
          </cell>
        </row>
        <row r="7378">
          <cell r="A7378" t="str">
            <v>ITALIA</v>
          </cell>
          <cell r="B7378">
            <v>202511</v>
          </cell>
          <cell r="D7378" t="str">
            <v>ITALIA</v>
          </cell>
          <cell r="G7378" t="str">
            <v>Real</v>
          </cell>
        </row>
        <row r="7379">
          <cell r="A7379" t="str">
            <v>ITALIA</v>
          </cell>
          <cell r="B7379">
            <v>202511</v>
          </cell>
          <cell r="D7379" t="str">
            <v>ITALIA</v>
          </cell>
          <cell r="G7379" t="str">
            <v>Real</v>
          </cell>
        </row>
        <row r="7380">
          <cell r="A7380" t="str">
            <v>ITALIA</v>
          </cell>
          <cell r="B7380">
            <v>202511</v>
          </cell>
          <cell r="D7380" t="str">
            <v>ITALIA</v>
          </cell>
          <cell r="G7380" t="str">
            <v>Real</v>
          </cell>
        </row>
        <row r="7381">
          <cell r="A7381" t="str">
            <v>ITALIA</v>
          </cell>
          <cell r="B7381">
            <v>202511</v>
          </cell>
          <cell r="D7381" t="str">
            <v>ITALIA</v>
          </cell>
          <cell r="G7381" t="str">
            <v>Real</v>
          </cell>
        </row>
        <row r="7382">
          <cell r="A7382" t="str">
            <v>ITALIA</v>
          </cell>
          <cell r="B7382">
            <v>202511</v>
          </cell>
          <cell r="D7382" t="str">
            <v>ITALIA</v>
          </cell>
          <cell r="G7382" t="str">
            <v>Real</v>
          </cell>
        </row>
        <row r="7383">
          <cell r="A7383" t="str">
            <v>ITALIA</v>
          </cell>
          <cell r="B7383">
            <v>202511</v>
          </cell>
          <cell r="D7383" t="str">
            <v>ITALIA</v>
          </cell>
          <cell r="G7383" t="str">
            <v>Real</v>
          </cell>
        </row>
        <row r="7384">
          <cell r="A7384" t="str">
            <v>ITALIA</v>
          </cell>
          <cell r="B7384">
            <v>202511</v>
          </cell>
          <cell r="D7384" t="str">
            <v>ITALIA</v>
          </cell>
          <cell r="G7384" t="str">
            <v>Real</v>
          </cell>
        </row>
        <row r="7385">
          <cell r="A7385" t="str">
            <v>ITALIA</v>
          </cell>
          <cell r="B7385">
            <v>202511</v>
          </cell>
          <cell r="D7385" t="str">
            <v>ITALIA</v>
          </cell>
          <cell r="G7385" t="str">
            <v>Real</v>
          </cell>
        </row>
        <row r="7386">
          <cell r="A7386" t="str">
            <v>ITALIA</v>
          </cell>
          <cell r="B7386">
            <v>202511</v>
          </cell>
          <cell r="D7386" t="str">
            <v>ITALIA</v>
          </cell>
          <cell r="G7386" t="str">
            <v>Real</v>
          </cell>
        </row>
        <row r="7387">
          <cell r="A7387" t="str">
            <v>ITALIA</v>
          </cell>
          <cell r="B7387">
            <v>202511</v>
          </cell>
          <cell r="D7387" t="str">
            <v>ITALIA</v>
          </cell>
          <cell r="G7387" t="str">
            <v>Real</v>
          </cell>
        </row>
        <row r="7388">
          <cell r="A7388" t="str">
            <v>ITALIA</v>
          </cell>
          <cell r="B7388">
            <v>202511</v>
          </cell>
          <cell r="D7388" t="str">
            <v>ITALIA</v>
          </cell>
          <cell r="G7388" t="str">
            <v>Real</v>
          </cell>
        </row>
        <row r="7389">
          <cell r="A7389" t="str">
            <v>ITALIA</v>
          </cell>
          <cell r="B7389">
            <v>202512</v>
          </cell>
          <cell r="D7389" t="str">
            <v>--</v>
          </cell>
          <cell r="G7389" t="str">
            <v>Presupuesto</v>
          </cell>
        </row>
        <row r="7390">
          <cell r="A7390" t="str">
            <v>ITALIA</v>
          </cell>
          <cell r="B7390">
            <v>202512</v>
          </cell>
          <cell r="D7390" t="str">
            <v>--</v>
          </cell>
          <cell r="G7390" t="str">
            <v>Real</v>
          </cell>
        </row>
        <row r="7391">
          <cell r="A7391" t="str">
            <v>ITALIA</v>
          </cell>
          <cell r="B7391">
            <v>202512</v>
          </cell>
          <cell r="D7391" t="str">
            <v>ITALIA</v>
          </cell>
          <cell r="G7391" t="str">
            <v>Presupuesto</v>
          </cell>
        </row>
        <row r="7392">
          <cell r="A7392" t="str">
            <v>ITALIA</v>
          </cell>
          <cell r="B7392">
            <v>202512</v>
          </cell>
          <cell r="D7392" t="str">
            <v>ITALIA</v>
          </cell>
          <cell r="G7392" t="str">
            <v>Presupuesto</v>
          </cell>
        </row>
        <row r="7393">
          <cell r="A7393" t="str">
            <v>ITALIA</v>
          </cell>
          <cell r="B7393">
            <v>202512</v>
          </cell>
          <cell r="D7393" t="str">
            <v>ITALIA</v>
          </cell>
          <cell r="G7393" t="str">
            <v>Real</v>
          </cell>
        </row>
        <row r="7394">
          <cell r="A7394" t="str">
            <v>ITALIA</v>
          </cell>
          <cell r="B7394">
            <v>202512</v>
          </cell>
          <cell r="D7394" t="str">
            <v>ITALIA</v>
          </cell>
          <cell r="G7394" t="str">
            <v>Presupuesto</v>
          </cell>
        </row>
        <row r="7395">
          <cell r="A7395" t="str">
            <v>ITALIA</v>
          </cell>
          <cell r="B7395">
            <v>202512</v>
          </cell>
          <cell r="D7395" t="str">
            <v>ITALIA</v>
          </cell>
          <cell r="G7395" t="str">
            <v>Real</v>
          </cell>
        </row>
        <row r="7396">
          <cell r="A7396" t="str">
            <v>ITALIA</v>
          </cell>
          <cell r="B7396">
            <v>202512</v>
          </cell>
          <cell r="D7396" t="str">
            <v>ITALIA</v>
          </cell>
          <cell r="G7396" t="str">
            <v>Presupuesto</v>
          </cell>
        </row>
        <row r="7397">
          <cell r="A7397" t="str">
            <v>ITALIA</v>
          </cell>
          <cell r="B7397">
            <v>202512</v>
          </cell>
          <cell r="D7397" t="str">
            <v>ITALIA</v>
          </cell>
          <cell r="G7397" t="str">
            <v>Real</v>
          </cell>
        </row>
        <row r="7398">
          <cell r="A7398" t="str">
            <v>ITALIA</v>
          </cell>
          <cell r="B7398">
            <v>202512</v>
          </cell>
          <cell r="D7398" t="str">
            <v>ITALIA</v>
          </cell>
          <cell r="G7398" t="str">
            <v>Presupuesto</v>
          </cell>
        </row>
        <row r="7399">
          <cell r="A7399" t="str">
            <v>ITALIA</v>
          </cell>
          <cell r="B7399">
            <v>202512</v>
          </cell>
          <cell r="D7399" t="str">
            <v>ITALIA</v>
          </cell>
          <cell r="G7399" t="str">
            <v>Real</v>
          </cell>
        </row>
        <row r="7400">
          <cell r="A7400" t="str">
            <v>ITALIA</v>
          </cell>
          <cell r="B7400">
            <v>202512</v>
          </cell>
          <cell r="D7400" t="str">
            <v>ITALIA</v>
          </cell>
          <cell r="G7400" t="str">
            <v>Presupuesto</v>
          </cell>
        </row>
        <row r="7401">
          <cell r="A7401" t="str">
            <v>ITALIA</v>
          </cell>
          <cell r="B7401">
            <v>202512</v>
          </cell>
          <cell r="D7401" t="str">
            <v>ITALIA</v>
          </cell>
          <cell r="G7401" t="str">
            <v>Real</v>
          </cell>
        </row>
        <row r="7402">
          <cell r="A7402" t="str">
            <v>ITALIA</v>
          </cell>
          <cell r="B7402">
            <v>202512</v>
          </cell>
          <cell r="D7402" t="str">
            <v>ITALIA</v>
          </cell>
          <cell r="G7402" t="str">
            <v>Presupuesto</v>
          </cell>
        </row>
        <row r="7403">
          <cell r="A7403" t="str">
            <v>ITALIA</v>
          </cell>
          <cell r="B7403">
            <v>202512</v>
          </cell>
          <cell r="D7403" t="str">
            <v>ITALIA</v>
          </cell>
          <cell r="G7403" t="str">
            <v>Real</v>
          </cell>
        </row>
        <row r="7404">
          <cell r="A7404" t="str">
            <v>ITALIA</v>
          </cell>
          <cell r="B7404">
            <v>202512</v>
          </cell>
          <cell r="D7404" t="str">
            <v>ITALIA</v>
          </cell>
          <cell r="G7404" t="str">
            <v>Presupuesto</v>
          </cell>
        </row>
        <row r="7405">
          <cell r="A7405" t="str">
            <v>ITALIA</v>
          </cell>
          <cell r="B7405">
            <v>202512</v>
          </cell>
          <cell r="D7405" t="str">
            <v>ITALIA</v>
          </cell>
          <cell r="G7405" t="str">
            <v>Real</v>
          </cell>
        </row>
        <row r="7406">
          <cell r="A7406" t="str">
            <v>ITALIA</v>
          </cell>
          <cell r="B7406">
            <v>202512</v>
          </cell>
          <cell r="D7406" t="str">
            <v>ITALIA</v>
          </cell>
          <cell r="G7406" t="str">
            <v>Presupuesto</v>
          </cell>
        </row>
        <row r="7407">
          <cell r="A7407" t="str">
            <v>ITALIA</v>
          </cell>
          <cell r="B7407">
            <v>202512</v>
          </cell>
          <cell r="D7407" t="str">
            <v>ITALIA</v>
          </cell>
          <cell r="G7407" t="str">
            <v>Real</v>
          </cell>
        </row>
        <row r="7408">
          <cell r="A7408" t="str">
            <v>ITALIA</v>
          </cell>
          <cell r="B7408">
            <v>202512</v>
          </cell>
          <cell r="D7408" t="str">
            <v>ITALIA</v>
          </cell>
          <cell r="G7408" t="str">
            <v>Presupuesto</v>
          </cell>
        </row>
        <row r="7409">
          <cell r="A7409" t="str">
            <v>ITALIA</v>
          </cell>
          <cell r="B7409">
            <v>202512</v>
          </cell>
          <cell r="D7409" t="str">
            <v>ITALIA</v>
          </cell>
          <cell r="G7409" t="str">
            <v>Real</v>
          </cell>
        </row>
        <row r="7410">
          <cell r="A7410" t="str">
            <v>ITALIA</v>
          </cell>
          <cell r="B7410">
            <v>202512</v>
          </cell>
          <cell r="D7410" t="str">
            <v>ITALIA</v>
          </cell>
          <cell r="G7410" t="str">
            <v>Presupuesto</v>
          </cell>
        </row>
        <row r="7411">
          <cell r="A7411" t="str">
            <v>ITALIA</v>
          </cell>
          <cell r="B7411">
            <v>202512</v>
          </cell>
          <cell r="D7411" t="str">
            <v>ITALIA</v>
          </cell>
          <cell r="G7411" t="str">
            <v>Real</v>
          </cell>
        </row>
        <row r="7412">
          <cell r="A7412" t="str">
            <v>ITALIA</v>
          </cell>
          <cell r="B7412">
            <v>202512</v>
          </cell>
          <cell r="D7412" t="str">
            <v>ITALIA</v>
          </cell>
          <cell r="G7412" t="str">
            <v>Presupuesto</v>
          </cell>
        </row>
        <row r="7413">
          <cell r="A7413" t="str">
            <v>ITALIA</v>
          </cell>
          <cell r="B7413">
            <v>202512</v>
          </cell>
          <cell r="D7413" t="str">
            <v>ITALIA</v>
          </cell>
          <cell r="G7413" t="str">
            <v>Real</v>
          </cell>
        </row>
        <row r="7414">
          <cell r="A7414" t="str">
            <v>ITALIA</v>
          </cell>
          <cell r="B7414">
            <v>202512</v>
          </cell>
          <cell r="D7414" t="str">
            <v>ITALIA</v>
          </cell>
          <cell r="G7414" t="str">
            <v>Presupuesto</v>
          </cell>
        </row>
        <row r="7415">
          <cell r="A7415" t="str">
            <v>ITALIA</v>
          </cell>
          <cell r="B7415">
            <v>202512</v>
          </cell>
          <cell r="D7415" t="str">
            <v>ITALIA</v>
          </cell>
          <cell r="G7415" t="str">
            <v>Real</v>
          </cell>
        </row>
        <row r="7416">
          <cell r="A7416" t="str">
            <v>ITALIA</v>
          </cell>
          <cell r="B7416">
            <v>202512</v>
          </cell>
          <cell r="D7416" t="str">
            <v>ITALIA</v>
          </cell>
          <cell r="G7416" t="str">
            <v>Presupuesto</v>
          </cell>
        </row>
        <row r="7417">
          <cell r="A7417" t="str">
            <v>ITALIA</v>
          </cell>
          <cell r="B7417">
            <v>202512</v>
          </cell>
          <cell r="D7417" t="str">
            <v>ITALIA</v>
          </cell>
          <cell r="G7417" t="str">
            <v>Real</v>
          </cell>
        </row>
        <row r="7418">
          <cell r="A7418" t="str">
            <v>ITALIA</v>
          </cell>
          <cell r="B7418">
            <v>202512</v>
          </cell>
          <cell r="D7418" t="str">
            <v>ITALIA</v>
          </cell>
          <cell r="G7418" t="str">
            <v>Presupuesto</v>
          </cell>
        </row>
        <row r="7419">
          <cell r="A7419" t="str">
            <v>ITALIA</v>
          </cell>
          <cell r="B7419">
            <v>202512</v>
          </cell>
          <cell r="D7419" t="str">
            <v>ITALIA</v>
          </cell>
          <cell r="G7419" t="str">
            <v>Real</v>
          </cell>
        </row>
        <row r="7420">
          <cell r="A7420" t="str">
            <v>ITALIA</v>
          </cell>
          <cell r="B7420">
            <v>202512</v>
          </cell>
          <cell r="D7420" t="str">
            <v>ITALIA</v>
          </cell>
          <cell r="G7420" t="str">
            <v>Presupuesto</v>
          </cell>
        </row>
        <row r="7421">
          <cell r="A7421" t="str">
            <v>ITALIA</v>
          </cell>
          <cell r="B7421">
            <v>202512</v>
          </cell>
          <cell r="D7421" t="str">
            <v>ITALIA</v>
          </cell>
          <cell r="G7421" t="str">
            <v>Real</v>
          </cell>
        </row>
        <row r="7422">
          <cell r="A7422" t="str">
            <v>ITALIA</v>
          </cell>
          <cell r="B7422">
            <v>202512</v>
          </cell>
          <cell r="D7422" t="str">
            <v>ITALIA</v>
          </cell>
          <cell r="G7422" t="str">
            <v>Presupuesto</v>
          </cell>
        </row>
        <row r="7423">
          <cell r="A7423" t="str">
            <v>ITALIA</v>
          </cell>
          <cell r="B7423">
            <v>202512</v>
          </cell>
          <cell r="D7423" t="str">
            <v>ITALIA</v>
          </cell>
          <cell r="G7423" t="str">
            <v>Real</v>
          </cell>
        </row>
        <row r="7424">
          <cell r="A7424" t="str">
            <v>ITALIA</v>
          </cell>
          <cell r="B7424">
            <v>202512</v>
          </cell>
          <cell r="D7424" t="str">
            <v>ITALIA</v>
          </cell>
          <cell r="G7424" t="str">
            <v>Presupuesto</v>
          </cell>
        </row>
        <row r="7425">
          <cell r="A7425" t="str">
            <v>ITALIA</v>
          </cell>
          <cell r="B7425">
            <v>202512</v>
          </cell>
          <cell r="D7425" t="str">
            <v>ITALIA</v>
          </cell>
          <cell r="G7425" t="str">
            <v>Real</v>
          </cell>
        </row>
        <row r="7426">
          <cell r="A7426" t="str">
            <v>MAURA</v>
          </cell>
          <cell r="B7426">
            <v>202301</v>
          </cell>
          <cell r="D7426" t="str">
            <v>MAURA</v>
          </cell>
          <cell r="G7426" t="str">
            <v>Real</v>
          </cell>
        </row>
        <row r="7427">
          <cell r="A7427" t="str">
            <v>MAURA</v>
          </cell>
          <cell r="B7427">
            <v>202302</v>
          </cell>
          <cell r="D7427" t="str">
            <v>MAURA</v>
          </cell>
          <cell r="G7427" t="str">
            <v>Real</v>
          </cell>
        </row>
        <row r="7428">
          <cell r="A7428" t="str">
            <v>MAURA</v>
          </cell>
          <cell r="B7428">
            <v>202303</v>
          </cell>
          <cell r="D7428" t="str">
            <v>MAURA</v>
          </cell>
          <cell r="G7428" t="str">
            <v>Real</v>
          </cell>
        </row>
        <row r="7429">
          <cell r="A7429" t="str">
            <v>MAURA</v>
          </cell>
          <cell r="B7429">
            <v>202304</v>
          </cell>
          <cell r="D7429" t="str">
            <v>MAURA</v>
          </cell>
          <cell r="G7429" t="str">
            <v>Real</v>
          </cell>
        </row>
        <row r="7430">
          <cell r="A7430" t="str">
            <v>MAURA</v>
          </cell>
          <cell r="B7430">
            <v>202305</v>
          </cell>
          <cell r="D7430" t="str">
            <v>MAURA</v>
          </cell>
          <cell r="G7430" t="str">
            <v>Real</v>
          </cell>
        </row>
        <row r="7431">
          <cell r="A7431" t="str">
            <v>MAURA</v>
          </cell>
          <cell r="B7431">
            <v>202306</v>
          </cell>
          <cell r="D7431" t="str">
            <v>MAURA</v>
          </cell>
          <cell r="G7431" t="str">
            <v>Real</v>
          </cell>
        </row>
        <row r="7432">
          <cell r="A7432" t="str">
            <v>MAURA</v>
          </cell>
          <cell r="B7432">
            <v>202307</v>
          </cell>
          <cell r="D7432" t="str">
            <v>MAURA</v>
          </cell>
          <cell r="G7432" t="str">
            <v>Real</v>
          </cell>
        </row>
        <row r="7433">
          <cell r="A7433" t="str">
            <v>MAURA</v>
          </cell>
          <cell r="B7433">
            <v>202308</v>
          </cell>
          <cell r="D7433" t="str">
            <v>MAURA</v>
          </cell>
          <cell r="G7433" t="str">
            <v>Real</v>
          </cell>
        </row>
        <row r="7434">
          <cell r="A7434" t="str">
            <v>MAURA</v>
          </cell>
          <cell r="B7434">
            <v>202309</v>
          </cell>
          <cell r="D7434" t="str">
            <v>MAURA</v>
          </cell>
          <cell r="G7434" t="str">
            <v>Real</v>
          </cell>
        </row>
        <row r="7435">
          <cell r="A7435" t="str">
            <v>MAURA</v>
          </cell>
          <cell r="B7435">
            <v>202310</v>
          </cell>
          <cell r="D7435" t="str">
            <v>MAURA</v>
          </cell>
          <cell r="G7435" t="str">
            <v>Real</v>
          </cell>
        </row>
        <row r="7436">
          <cell r="A7436" t="str">
            <v>MAURA</v>
          </cell>
          <cell r="B7436">
            <v>202311</v>
          </cell>
          <cell r="D7436" t="str">
            <v>MAURA</v>
          </cell>
          <cell r="G7436" t="str">
            <v>Real</v>
          </cell>
        </row>
        <row r="7437">
          <cell r="A7437" t="str">
            <v>MAURA</v>
          </cell>
          <cell r="B7437">
            <v>202312</v>
          </cell>
          <cell r="D7437" t="str">
            <v>MAURA</v>
          </cell>
          <cell r="G7437" t="str">
            <v>Real</v>
          </cell>
        </row>
        <row r="7438">
          <cell r="A7438" t="str">
            <v>MAURA</v>
          </cell>
          <cell r="B7438">
            <v>202401</v>
          </cell>
          <cell r="D7438" t="str">
            <v>MAURA</v>
          </cell>
          <cell r="G7438" t="str">
            <v>Real</v>
          </cell>
        </row>
        <row r="7439">
          <cell r="A7439" t="str">
            <v>MAURA</v>
          </cell>
          <cell r="B7439">
            <v>202402</v>
          </cell>
          <cell r="D7439" t="str">
            <v>MAURA</v>
          </cell>
          <cell r="G7439" t="str">
            <v>Real</v>
          </cell>
        </row>
        <row r="7440">
          <cell r="A7440" t="str">
            <v>MAURA</v>
          </cell>
          <cell r="B7440">
            <v>202403</v>
          </cell>
          <cell r="D7440" t="str">
            <v>MAURA</v>
          </cell>
          <cell r="G7440" t="str">
            <v>Real</v>
          </cell>
        </row>
        <row r="7441">
          <cell r="A7441" t="str">
            <v>MAURA</v>
          </cell>
          <cell r="B7441">
            <v>202405</v>
          </cell>
          <cell r="D7441" t="str">
            <v>MAURA</v>
          </cell>
          <cell r="G7441" t="str">
            <v>Real</v>
          </cell>
        </row>
        <row r="7442">
          <cell r="A7442" t="str">
            <v>MAURA</v>
          </cell>
          <cell r="B7442">
            <v>202407</v>
          </cell>
          <cell r="D7442" t="str">
            <v>MAURA</v>
          </cell>
          <cell r="G7442" t="str">
            <v>Real</v>
          </cell>
        </row>
        <row r="7443">
          <cell r="A7443" t="str">
            <v>MAURA</v>
          </cell>
          <cell r="B7443">
            <v>202408</v>
          </cell>
          <cell r="D7443" t="str">
            <v>MAURA</v>
          </cell>
          <cell r="G7443" t="str">
            <v>Real</v>
          </cell>
        </row>
        <row r="7444">
          <cell r="A7444" t="str">
            <v>MAURA</v>
          </cell>
          <cell r="B7444">
            <v>202409</v>
          </cell>
          <cell r="D7444" t="str">
            <v>MAURA</v>
          </cell>
          <cell r="G7444" t="str">
            <v>Real</v>
          </cell>
        </row>
        <row r="7445">
          <cell r="A7445" t="str">
            <v>MAURA</v>
          </cell>
          <cell r="B7445">
            <v>202410</v>
          </cell>
          <cell r="D7445" t="str">
            <v>MAURA</v>
          </cell>
          <cell r="G7445" t="str">
            <v>Real</v>
          </cell>
        </row>
        <row r="7446">
          <cell r="A7446" t="str">
            <v>MAURA</v>
          </cell>
          <cell r="B7446">
            <v>202411</v>
          </cell>
          <cell r="D7446" t="str">
            <v>MAURA</v>
          </cell>
          <cell r="G7446" t="str">
            <v>Real</v>
          </cell>
        </row>
        <row r="7447">
          <cell r="A7447" t="str">
            <v>MAURA</v>
          </cell>
          <cell r="B7447">
            <v>202412</v>
          </cell>
          <cell r="D7447" t="str">
            <v>MAURA</v>
          </cell>
          <cell r="G7447" t="str">
            <v>Real</v>
          </cell>
        </row>
        <row r="7448">
          <cell r="A7448" t="str">
            <v>MAURA</v>
          </cell>
          <cell r="B7448">
            <v>202501</v>
          </cell>
          <cell r="D7448" t="str">
            <v>Arte</v>
          </cell>
          <cell r="G7448" t="str">
            <v>Presupuesto</v>
          </cell>
        </row>
        <row r="7449">
          <cell r="A7449" t="str">
            <v>MAURA</v>
          </cell>
          <cell r="B7449">
            <v>202501</v>
          </cell>
          <cell r="D7449" t="str">
            <v>Autos</v>
          </cell>
          <cell r="G7449" t="str">
            <v>Presupuesto</v>
          </cell>
        </row>
        <row r="7450">
          <cell r="A7450" t="str">
            <v>MAURA</v>
          </cell>
          <cell r="B7450">
            <v>202501</v>
          </cell>
          <cell r="D7450" t="str">
            <v>B2B2C</v>
          </cell>
          <cell r="G7450" t="str">
            <v>Presupuesto</v>
          </cell>
        </row>
        <row r="7451">
          <cell r="A7451" t="str">
            <v>MAURA</v>
          </cell>
          <cell r="B7451">
            <v>202501</v>
          </cell>
          <cell r="D7451" t="str">
            <v>Caución</v>
          </cell>
          <cell r="G7451" t="str">
            <v>Presupuesto</v>
          </cell>
        </row>
        <row r="7452">
          <cell r="A7452" t="str">
            <v>MAURA</v>
          </cell>
          <cell r="B7452">
            <v>202501</v>
          </cell>
          <cell r="D7452" t="str">
            <v>Crédito Internacional</v>
          </cell>
          <cell r="G7452" t="str">
            <v>Presupuesto</v>
          </cell>
        </row>
        <row r="7453">
          <cell r="A7453" t="str">
            <v>MAURA</v>
          </cell>
          <cell r="B7453">
            <v>202501</v>
          </cell>
          <cell r="D7453" t="str">
            <v>Crédito Nacional</v>
          </cell>
          <cell r="G7453" t="str">
            <v>Presupuesto</v>
          </cell>
        </row>
        <row r="7454">
          <cell r="A7454" t="str">
            <v>MAURA</v>
          </cell>
          <cell r="B7454">
            <v>202501</v>
          </cell>
          <cell r="D7454" t="str">
            <v>Eventos</v>
          </cell>
          <cell r="G7454" t="str">
            <v>Presupuesto</v>
          </cell>
        </row>
        <row r="7455">
          <cell r="A7455" t="str">
            <v>MAURA</v>
          </cell>
          <cell r="B7455">
            <v>202501</v>
          </cell>
          <cell r="D7455" t="str">
            <v>Flotas</v>
          </cell>
          <cell r="G7455" t="str">
            <v>Presupuesto</v>
          </cell>
        </row>
        <row r="7456">
          <cell r="A7456" t="str">
            <v>MAURA</v>
          </cell>
          <cell r="B7456">
            <v>202501</v>
          </cell>
          <cell r="D7456" t="str">
            <v>Hogar</v>
          </cell>
          <cell r="G7456" t="str">
            <v>Presupuesto</v>
          </cell>
        </row>
        <row r="7457">
          <cell r="A7457" t="str">
            <v>MAURA</v>
          </cell>
          <cell r="B7457">
            <v>202501</v>
          </cell>
          <cell r="D7457" t="str">
            <v>Ingeniería</v>
          </cell>
          <cell r="G7457" t="str">
            <v>Presupuesto</v>
          </cell>
        </row>
        <row r="7458">
          <cell r="A7458" t="str">
            <v>MAURA</v>
          </cell>
          <cell r="B7458">
            <v>202501</v>
          </cell>
          <cell r="D7458" t="str">
            <v>Inmobiliario</v>
          </cell>
          <cell r="G7458" t="str">
            <v>Presupuesto</v>
          </cell>
        </row>
        <row r="7459">
          <cell r="A7459" t="str">
            <v>MAURA</v>
          </cell>
          <cell r="B7459">
            <v>202501</v>
          </cell>
          <cell r="D7459" t="str">
            <v>Líneas Financieras</v>
          </cell>
          <cell r="G7459" t="str">
            <v>Presupuesto</v>
          </cell>
        </row>
        <row r="7460">
          <cell r="A7460" t="str">
            <v>MAURA</v>
          </cell>
          <cell r="B7460">
            <v>202501</v>
          </cell>
          <cell r="D7460" t="str">
            <v>MAURA</v>
          </cell>
          <cell r="G7460" t="str">
            <v>Presupuesto</v>
          </cell>
        </row>
        <row r="7461">
          <cell r="A7461" t="str">
            <v>MAURA</v>
          </cell>
          <cell r="B7461">
            <v>202501</v>
          </cell>
          <cell r="D7461" t="str">
            <v>MAURA</v>
          </cell>
          <cell r="G7461" t="str">
            <v>Real</v>
          </cell>
        </row>
        <row r="7462">
          <cell r="A7462" t="str">
            <v>MAURA</v>
          </cell>
          <cell r="B7462">
            <v>202501</v>
          </cell>
          <cell r="D7462" t="str">
            <v>Náutica</v>
          </cell>
          <cell r="G7462" t="str">
            <v>Presupuesto</v>
          </cell>
        </row>
        <row r="7463">
          <cell r="A7463" t="str">
            <v>MAURA</v>
          </cell>
          <cell r="B7463">
            <v>202501</v>
          </cell>
          <cell r="D7463" t="str">
            <v>Particulares Resto</v>
          </cell>
          <cell r="G7463" t="str">
            <v>Presupuesto</v>
          </cell>
        </row>
        <row r="7464">
          <cell r="A7464" t="str">
            <v>MAURA</v>
          </cell>
          <cell r="B7464">
            <v>202501</v>
          </cell>
          <cell r="D7464" t="str">
            <v>Property</v>
          </cell>
          <cell r="G7464" t="str">
            <v>Presupuesto</v>
          </cell>
        </row>
        <row r="7465">
          <cell r="A7465" t="str">
            <v>MAURA</v>
          </cell>
          <cell r="B7465">
            <v>202501</v>
          </cell>
          <cell r="D7465" t="str">
            <v>RC</v>
          </cell>
          <cell r="G7465" t="str">
            <v>Presupuesto</v>
          </cell>
        </row>
        <row r="7466">
          <cell r="A7466" t="str">
            <v>MAURA</v>
          </cell>
          <cell r="B7466">
            <v>202501</v>
          </cell>
          <cell r="D7466" t="str">
            <v>Resto de lineas</v>
          </cell>
          <cell r="G7466" t="str">
            <v>Presupuesto</v>
          </cell>
        </row>
        <row r="7467">
          <cell r="A7467" t="str">
            <v>MAURA</v>
          </cell>
          <cell r="B7467">
            <v>202501</v>
          </cell>
          <cell r="D7467" t="str">
            <v>Retirada</v>
          </cell>
          <cell r="G7467" t="str">
            <v>Presupuesto</v>
          </cell>
        </row>
        <row r="7468">
          <cell r="A7468" t="str">
            <v>MAURA</v>
          </cell>
          <cell r="B7468">
            <v>202501</v>
          </cell>
          <cell r="D7468" t="str">
            <v>Seguros Personales (No Vida) Colectivos</v>
          </cell>
          <cell r="G7468" t="str">
            <v>Presupuesto</v>
          </cell>
        </row>
        <row r="7469">
          <cell r="A7469" t="str">
            <v>MAURA</v>
          </cell>
          <cell r="B7469">
            <v>202501</v>
          </cell>
          <cell r="D7469" t="str">
            <v>Seguros Personales (No Vida) Particular</v>
          </cell>
          <cell r="G7469" t="str">
            <v>Presupuesto</v>
          </cell>
        </row>
        <row r="7470">
          <cell r="A7470" t="str">
            <v>MAURA</v>
          </cell>
          <cell r="B7470">
            <v>202501</v>
          </cell>
          <cell r="D7470" t="str">
            <v>Transporte</v>
          </cell>
          <cell r="G7470" t="str">
            <v>Presupuesto</v>
          </cell>
        </row>
        <row r="7471">
          <cell r="A7471" t="str">
            <v>MAURA</v>
          </cell>
          <cell r="B7471">
            <v>202501</v>
          </cell>
          <cell r="D7471" t="str">
            <v>Venta Cruzada</v>
          </cell>
          <cell r="G7471" t="str">
            <v>Presupuesto</v>
          </cell>
        </row>
        <row r="7472">
          <cell r="A7472" t="str">
            <v>MAURA</v>
          </cell>
          <cell r="B7472">
            <v>202501</v>
          </cell>
          <cell r="D7472" t="str">
            <v>Vida Ahorro Colectivo</v>
          </cell>
          <cell r="G7472" t="str">
            <v>Presupuesto</v>
          </cell>
        </row>
        <row r="7473">
          <cell r="A7473" t="str">
            <v>MAURA</v>
          </cell>
          <cell r="B7473">
            <v>202501</v>
          </cell>
          <cell r="D7473" t="str">
            <v>Vida Ahorro Particular</v>
          </cell>
          <cell r="G7473" t="str">
            <v>Presupuesto</v>
          </cell>
        </row>
        <row r="7474">
          <cell r="A7474" t="str">
            <v>MAURA</v>
          </cell>
          <cell r="B7474">
            <v>202501</v>
          </cell>
          <cell r="D7474" t="str">
            <v>Vida Ganado</v>
          </cell>
          <cell r="G7474" t="str">
            <v>Presupuesto</v>
          </cell>
        </row>
        <row r="7475">
          <cell r="A7475" t="str">
            <v>MAURA</v>
          </cell>
          <cell r="B7475">
            <v>202501</v>
          </cell>
          <cell r="D7475" t="str">
            <v>Vida Riesgo Colectivo</v>
          </cell>
          <cell r="G7475" t="str">
            <v>Presupuesto</v>
          </cell>
        </row>
        <row r="7476">
          <cell r="A7476" t="str">
            <v>MAURA</v>
          </cell>
          <cell r="B7476">
            <v>202501</v>
          </cell>
          <cell r="D7476" t="str">
            <v>Vida Riesgo Particular</v>
          </cell>
          <cell r="G7476" t="str">
            <v>Presupuesto</v>
          </cell>
        </row>
        <row r="7477">
          <cell r="A7477" t="str">
            <v>MAURA</v>
          </cell>
          <cell r="B7477">
            <v>202502</v>
          </cell>
          <cell r="D7477" t="str">
            <v>Arte</v>
          </cell>
          <cell r="G7477" t="str">
            <v>Presupuesto</v>
          </cell>
        </row>
        <row r="7478">
          <cell r="A7478" t="str">
            <v>MAURA</v>
          </cell>
          <cell r="B7478">
            <v>202502</v>
          </cell>
          <cell r="D7478" t="str">
            <v>Autos</v>
          </cell>
          <cell r="G7478" t="str">
            <v>Presupuesto</v>
          </cell>
        </row>
        <row r="7479">
          <cell r="A7479" t="str">
            <v>MAURA</v>
          </cell>
          <cell r="B7479">
            <v>202502</v>
          </cell>
          <cell r="D7479" t="str">
            <v>B2B2C</v>
          </cell>
          <cell r="G7479" t="str">
            <v>Presupuesto</v>
          </cell>
        </row>
        <row r="7480">
          <cell r="A7480" t="str">
            <v>MAURA</v>
          </cell>
          <cell r="B7480">
            <v>202502</v>
          </cell>
          <cell r="D7480" t="str">
            <v>Caución</v>
          </cell>
          <cell r="G7480" t="str">
            <v>Presupuesto</v>
          </cell>
        </row>
        <row r="7481">
          <cell r="A7481" t="str">
            <v>MAURA</v>
          </cell>
          <cell r="B7481">
            <v>202502</v>
          </cell>
          <cell r="D7481" t="str">
            <v>Crédito Internacional</v>
          </cell>
          <cell r="G7481" t="str">
            <v>Presupuesto</v>
          </cell>
        </row>
        <row r="7482">
          <cell r="A7482" t="str">
            <v>MAURA</v>
          </cell>
          <cell r="B7482">
            <v>202502</v>
          </cell>
          <cell r="D7482" t="str">
            <v>Crédito Nacional</v>
          </cell>
          <cell r="G7482" t="str">
            <v>Presupuesto</v>
          </cell>
        </row>
        <row r="7483">
          <cell r="A7483" t="str">
            <v>MAURA</v>
          </cell>
          <cell r="B7483">
            <v>202502</v>
          </cell>
          <cell r="D7483" t="str">
            <v>Eventos</v>
          </cell>
          <cell r="G7483" t="str">
            <v>Presupuesto</v>
          </cell>
        </row>
        <row r="7484">
          <cell r="A7484" t="str">
            <v>MAURA</v>
          </cell>
          <cell r="B7484">
            <v>202502</v>
          </cell>
          <cell r="D7484" t="str">
            <v>Flotas</v>
          </cell>
          <cell r="G7484" t="str">
            <v>Presupuesto</v>
          </cell>
        </row>
        <row r="7485">
          <cell r="A7485" t="str">
            <v>MAURA</v>
          </cell>
          <cell r="B7485">
            <v>202502</v>
          </cell>
          <cell r="D7485" t="str">
            <v>Hogar</v>
          </cell>
          <cell r="G7485" t="str">
            <v>Presupuesto</v>
          </cell>
        </row>
        <row r="7486">
          <cell r="A7486" t="str">
            <v>MAURA</v>
          </cell>
          <cell r="B7486">
            <v>202502</v>
          </cell>
          <cell r="D7486" t="str">
            <v>Ingeniería</v>
          </cell>
          <cell r="G7486" t="str">
            <v>Presupuesto</v>
          </cell>
        </row>
        <row r="7487">
          <cell r="A7487" t="str">
            <v>MAURA</v>
          </cell>
          <cell r="B7487">
            <v>202502</v>
          </cell>
          <cell r="D7487" t="str">
            <v>Inmobiliario</v>
          </cell>
          <cell r="G7487" t="str">
            <v>Presupuesto</v>
          </cell>
        </row>
        <row r="7488">
          <cell r="A7488" t="str">
            <v>MAURA</v>
          </cell>
          <cell r="B7488">
            <v>202502</v>
          </cell>
          <cell r="D7488" t="str">
            <v>Líneas Financieras</v>
          </cell>
          <cell r="G7488" t="str">
            <v>Presupuesto</v>
          </cell>
        </row>
        <row r="7489">
          <cell r="A7489" t="str">
            <v>MAURA</v>
          </cell>
          <cell r="B7489">
            <v>202502</v>
          </cell>
          <cell r="D7489" t="str">
            <v>MAURA</v>
          </cell>
          <cell r="G7489" t="str">
            <v>Presupuesto</v>
          </cell>
        </row>
        <row r="7490">
          <cell r="A7490" t="str">
            <v>MAURA</v>
          </cell>
          <cell r="B7490">
            <v>202502</v>
          </cell>
          <cell r="D7490" t="str">
            <v>MAURA</v>
          </cell>
          <cell r="G7490" t="str">
            <v>Real</v>
          </cell>
        </row>
        <row r="7491">
          <cell r="A7491" t="str">
            <v>MAURA</v>
          </cell>
          <cell r="B7491">
            <v>202502</v>
          </cell>
          <cell r="D7491" t="str">
            <v>Náutica</v>
          </cell>
          <cell r="G7491" t="str">
            <v>Presupuesto</v>
          </cell>
        </row>
        <row r="7492">
          <cell r="A7492" t="str">
            <v>MAURA</v>
          </cell>
          <cell r="B7492">
            <v>202502</v>
          </cell>
          <cell r="D7492" t="str">
            <v>Particulares Resto</v>
          </cell>
          <cell r="G7492" t="str">
            <v>Presupuesto</v>
          </cell>
        </row>
        <row r="7493">
          <cell r="A7493" t="str">
            <v>MAURA</v>
          </cell>
          <cell r="B7493">
            <v>202502</v>
          </cell>
          <cell r="D7493" t="str">
            <v>Property</v>
          </cell>
          <cell r="G7493" t="str">
            <v>Presupuesto</v>
          </cell>
        </row>
        <row r="7494">
          <cell r="A7494" t="str">
            <v>MAURA</v>
          </cell>
          <cell r="B7494">
            <v>202502</v>
          </cell>
          <cell r="D7494" t="str">
            <v>RC</v>
          </cell>
          <cell r="G7494" t="str">
            <v>Presupuesto</v>
          </cell>
        </row>
        <row r="7495">
          <cell r="A7495" t="str">
            <v>MAURA</v>
          </cell>
          <cell r="B7495">
            <v>202502</v>
          </cell>
          <cell r="D7495" t="str">
            <v>Resto de lineas</v>
          </cell>
          <cell r="G7495" t="str">
            <v>Presupuesto</v>
          </cell>
        </row>
        <row r="7496">
          <cell r="A7496" t="str">
            <v>MAURA</v>
          </cell>
          <cell r="B7496">
            <v>202502</v>
          </cell>
          <cell r="D7496" t="str">
            <v>Retirada</v>
          </cell>
          <cell r="G7496" t="str">
            <v>Presupuesto</v>
          </cell>
        </row>
        <row r="7497">
          <cell r="A7497" t="str">
            <v>MAURA</v>
          </cell>
          <cell r="B7497">
            <v>202502</v>
          </cell>
          <cell r="D7497" t="str">
            <v>Seguros Personales (No Vida) Colectivos</v>
          </cell>
          <cell r="G7497" t="str">
            <v>Presupuesto</v>
          </cell>
        </row>
        <row r="7498">
          <cell r="A7498" t="str">
            <v>MAURA</v>
          </cell>
          <cell r="B7498">
            <v>202502</v>
          </cell>
          <cell r="D7498" t="str">
            <v>Seguros Personales (No Vida) Particular</v>
          </cell>
          <cell r="G7498" t="str">
            <v>Presupuesto</v>
          </cell>
        </row>
        <row r="7499">
          <cell r="A7499" t="str">
            <v>MAURA</v>
          </cell>
          <cell r="B7499">
            <v>202502</v>
          </cell>
          <cell r="D7499" t="str">
            <v>Transporte</v>
          </cell>
          <cell r="G7499" t="str">
            <v>Presupuesto</v>
          </cell>
        </row>
        <row r="7500">
          <cell r="A7500" t="str">
            <v>MAURA</v>
          </cell>
          <cell r="B7500">
            <v>202502</v>
          </cell>
          <cell r="D7500" t="str">
            <v>Venta Cruzada</v>
          </cell>
          <cell r="G7500" t="str">
            <v>Presupuesto</v>
          </cell>
        </row>
        <row r="7501">
          <cell r="A7501" t="str">
            <v>MAURA</v>
          </cell>
          <cell r="B7501">
            <v>202502</v>
          </cell>
          <cell r="D7501" t="str">
            <v>Vida Ahorro Colectivo</v>
          </cell>
          <cell r="G7501" t="str">
            <v>Presupuesto</v>
          </cell>
        </row>
        <row r="7502">
          <cell r="A7502" t="str">
            <v>MAURA</v>
          </cell>
          <cell r="B7502">
            <v>202502</v>
          </cell>
          <cell r="D7502" t="str">
            <v>Vida Ahorro Particular</v>
          </cell>
          <cell r="G7502" t="str">
            <v>Presupuesto</v>
          </cell>
        </row>
        <row r="7503">
          <cell r="A7503" t="str">
            <v>MAURA</v>
          </cell>
          <cell r="B7503">
            <v>202502</v>
          </cell>
          <cell r="D7503" t="str">
            <v>Vida Ganado</v>
          </cell>
          <cell r="G7503" t="str">
            <v>Presupuesto</v>
          </cell>
        </row>
        <row r="7504">
          <cell r="A7504" t="str">
            <v>MAURA</v>
          </cell>
          <cell r="B7504">
            <v>202502</v>
          </cell>
          <cell r="D7504" t="str">
            <v>Vida Riesgo Colectivo</v>
          </cell>
          <cell r="G7504" t="str">
            <v>Presupuesto</v>
          </cell>
        </row>
        <row r="7505">
          <cell r="A7505" t="str">
            <v>MAURA</v>
          </cell>
          <cell r="B7505">
            <v>202502</v>
          </cell>
          <cell r="D7505" t="str">
            <v>Vida Riesgo Particular</v>
          </cell>
          <cell r="G7505" t="str">
            <v>Presupuesto</v>
          </cell>
        </row>
        <row r="7506">
          <cell r="A7506" t="str">
            <v>MAURA</v>
          </cell>
          <cell r="B7506">
            <v>202503</v>
          </cell>
          <cell r="D7506" t="str">
            <v>Arte</v>
          </cell>
          <cell r="G7506" t="str">
            <v>Presupuesto</v>
          </cell>
        </row>
        <row r="7507">
          <cell r="A7507" t="str">
            <v>MAURA</v>
          </cell>
          <cell r="B7507">
            <v>202503</v>
          </cell>
          <cell r="D7507" t="str">
            <v>Autos</v>
          </cell>
          <cell r="G7507" t="str">
            <v>Presupuesto</v>
          </cell>
        </row>
        <row r="7508">
          <cell r="A7508" t="str">
            <v>MAURA</v>
          </cell>
          <cell r="B7508">
            <v>202503</v>
          </cell>
          <cell r="D7508" t="str">
            <v>B2B2C</v>
          </cell>
          <cell r="G7508" t="str">
            <v>Presupuesto</v>
          </cell>
        </row>
        <row r="7509">
          <cell r="A7509" t="str">
            <v>MAURA</v>
          </cell>
          <cell r="B7509">
            <v>202503</v>
          </cell>
          <cell r="D7509" t="str">
            <v>Caución</v>
          </cell>
          <cell r="G7509" t="str">
            <v>Presupuesto</v>
          </cell>
        </row>
        <row r="7510">
          <cell r="A7510" t="str">
            <v>MAURA</v>
          </cell>
          <cell r="B7510">
            <v>202503</v>
          </cell>
          <cell r="D7510" t="str">
            <v>Crédito Internacional</v>
          </cell>
          <cell r="G7510" t="str">
            <v>Presupuesto</v>
          </cell>
        </row>
        <row r="7511">
          <cell r="A7511" t="str">
            <v>MAURA</v>
          </cell>
          <cell r="B7511">
            <v>202503</v>
          </cell>
          <cell r="D7511" t="str">
            <v>Crédito Nacional</v>
          </cell>
          <cell r="G7511" t="str">
            <v>Presupuesto</v>
          </cell>
        </row>
        <row r="7512">
          <cell r="A7512" t="str">
            <v>MAURA</v>
          </cell>
          <cell r="B7512">
            <v>202503</v>
          </cell>
          <cell r="D7512" t="str">
            <v>Eventos</v>
          </cell>
          <cell r="G7512" t="str">
            <v>Presupuesto</v>
          </cell>
        </row>
        <row r="7513">
          <cell r="A7513" t="str">
            <v>MAURA</v>
          </cell>
          <cell r="B7513">
            <v>202503</v>
          </cell>
          <cell r="D7513" t="str">
            <v>Flotas</v>
          </cell>
          <cell r="G7513" t="str">
            <v>Presupuesto</v>
          </cell>
        </row>
        <row r="7514">
          <cell r="A7514" t="str">
            <v>MAURA</v>
          </cell>
          <cell r="B7514">
            <v>202503</v>
          </cell>
          <cell r="D7514" t="str">
            <v>Hogar</v>
          </cell>
          <cell r="G7514" t="str">
            <v>Presupuesto</v>
          </cell>
        </row>
        <row r="7515">
          <cell r="A7515" t="str">
            <v>MAURA</v>
          </cell>
          <cell r="B7515">
            <v>202503</v>
          </cell>
          <cell r="D7515" t="str">
            <v>Ingeniería</v>
          </cell>
          <cell r="G7515" t="str">
            <v>Presupuesto</v>
          </cell>
        </row>
        <row r="7516">
          <cell r="A7516" t="str">
            <v>MAURA</v>
          </cell>
          <cell r="B7516">
            <v>202503</v>
          </cell>
          <cell r="D7516" t="str">
            <v>Inmobiliario</v>
          </cell>
          <cell r="G7516" t="str">
            <v>Presupuesto</v>
          </cell>
        </row>
        <row r="7517">
          <cell r="A7517" t="str">
            <v>MAURA</v>
          </cell>
          <cell r="B7517">
            <v>202503</v>
          </cell>
          <cell r="D7517" t="str">
            <v>Líneas Financieras</v>
          </cell>
          <cell r="G7517" t="str">
            <v>Presupuesto</v>
          </cell>
        </row>
        <row r="7518">
          <cell r="A7518" t="str">
            <v>MAURA</v>
          </cell>
          <cell r="B7518">
            <v>202503</v>
          </cell>
          <cell r="D7518" t="str">
            <v>MAURA</v>
          </cell>
          <cell r="G7518" t="str">
            <v>Presupuesto</v>
          </cell>
        </row>
        <row r="7519">
          <cell r="A7519" t="str">
            <v>MAURA</v>
          </cell>
          <cell r="B7519">
            <v>202503</v>
          </cell>
          <cell r="D7519" t="str">
            <v>MAURA</v>
          </cell>
          <cell r="G7519" t="str">
            <v>Real</v>
          </cell>
        </row>
        <row r="7520">
          <cell r="A7520" t="str">
            <v>MAURA</v>
          </cell>
          <cell r="B7520">
            <v>202503</v>
          </cell>
          <cell r="D7520" t="str">
            <v>Náutica</v>
          </cell>
          <cell r="G7520" t="str">
            <v>Presupuesto</v>
          </cell>
        </row>
        <row r="7521">
          <cell r="A7521" t="str">
            <v>MAURA</v>
          </cell>
          <cell r="B7521">
            <v>202503</v>
          </cell>
          <cell r="D7521" t="str">
            <v>Particulares Resto</v>
          </cell>
          <cell r="G7521" t="str">
            <v>Presupuesto</v>
          </cell>
        </row>
        <row r="7522">
          <cell r="A7522" t="str">
            <v>MAURA</v>
          </cell>
          <cell r="B7522">
            <v>202503</v>
          </cell>
          <cell r="D7522" t="str">
            <v>Property</v>
          </cell>
          <cell r="G7522" t="str">
            <v>Presupuesto</v>
          </cell>
        </row>
        <row r="7523">
          <cell r="A7523" t="str">
            <v>MAURA</v>
          </cell>
          <cell r="B7523">
            <v>202503</v>
          </cell>
          <cell r="D7523" t="str">
            <v>RC</v>
          </cell>
          <cell r="G7523" t="str">
            <v>Presupuesto</v>
          </cell>
        </row>
        <row r="7524">
          <cell r="A7524" t="str">
            <v>MAURA</v>
          </cell>
          <cell r="B7524">
            <v>202503</v>
          </cell>
          <cell r="D7524" t="str">
            <v>Resto de lineas</v>
          </cell>
          <cell r="G7524" t="str">
            <v>Presupuesto</v>
          </cell>
        </row>
        <row r="7525">
          <cell r="A7525" t="str">
            <v>MAURA</v>
          </cell>
          <cell r="B7525">
            <v>202503</v>
          </cell>
          <cell r="D7525" t="str">
            <v>Retirada</v>
          </cell>
          <cell r="G7525" t="str">
            <v>Presupuesto</v>
          </cell>
        </row>
        <row r="7526">
          <cell r="A7526" t="str">
            <v>MAURA</v>
          </cell>
          <cell r="B7526">
            <v>202503</v>
          </cell>
          <cell r="D7526" t="str">
            <v>Seguros Personales (No Vida) Colectivos</v>
          </cell>
          <cell r="G7526" t="str">
            <v>Presupuesto</v>
          </cell>
        </row>
        <row r="7527">
          <cell r="A7527" t="str">
            <v>MAURA</v>
          </cell>
          <cell r="B7527">
            <v>202503</v>
          </cell>
          <cell r="D7527" t="str">
            <v>Seguros Personales (No Vida) Particular</v>
          </cell>
          <cell r="G7527" t="str">
            <v>Presupuesto</v>
          </cell>
        </row>
        <row r="7528">
          <cell r="A7528" t="str">
            <v>MAURA</v>
          </cell>
          <cell r="B7528">
            <v>202503</v>
          </cell>
          <cell r="D7528" t="str">
            <v>Transporte</v>
          </cell>
          <cell r="G7528" t="str">
            <v>Presupuesto</v>
          </cell>
        </row>
        <row r="7529">
          <cell r="A7529" t="str">
            <v>MAURA</v>
          </cell>
          <cell r="B7529">
            <v>202503</v>
          </cell>
          <cell r="D7529" t="str">
            <v>Venta Cruzada</v>
          </cell>
          <cell r="G7529" t="str">
            <v>Presupuesto</v>
          </cell>
        </row>
        <row r="7530">
          <cell r="A7530" t="str">
            <v>MAURA</v>
          </cell>
          <cell r="B7530">
            <v>202503</v>
          </cell>
          <cell r="D7530" t="str">
            <v>Vida Ahorro Colectivo</v>
          </cell>
          <cell r="G7530" t="str">
            <v>Presupuesto</v>
          </cell>
        </row>
        <row r="7531">
          <cell r="A7531" t="str">
            <v>MAURA</v>
          </cell>
          <cell r="B7531">
            <v>202503</v>
          </cell>
          <cell r="D7531" t="str">
            <v>Vida Ahorro Particular</v>
          </cell>
          <cell r="G7531" t="str">
            <v>Presupuesto</v>
          </cell>
        </row>
        <row r="7532">
          <cell r="A7532" t="str">
            <v>MAURA</v>
          </cell>
          <cell r="B7532">
            <v>202503</v>
          </cell>
          <cell r="D7532" t="str">
            <v>Vida Ganado</v>
          </cell>
          <cell r="G7532" t="str">
            <v>Presupuesto</v>
          </cell>
        </row>
        <row r="7533">
          <cell r="A7533" t="str">
            <v>MAURA</v>
          </cell>
          <cell r="B7533">
            <v>202503</v>
          </cell>
          <cell r="D7533" t="str">
            <v>Vida Riesgo Colectivo</v>
          </cell>
          <cell r="G7533" t="str">
            <v>Presupuesto</v>
          </cell>
        </row>
        <row r="7534">
          <cell r="A7534" t="str">
            <v>MAURA</v>
          </cell>
          <cell r="B7534">
            <v>202503</v>
          </cell>
          <cell r="D7534" t="str">
            <v>Vida Riesgo Particular</v>
          </cell>
          <cell r="G7534" t="str">
            <v>Presupuesto</v>
          </cell>
        </row>
        <row r="7535">
          <cell r="A7535" t="str">
            <v>MAURA</v>
          </cell>
          <cell r="B7535">
            <v>202504</v>
          </cell>
          <cell r="D7535" t="str">
            <v>Arte</v>
          </cell>
          <cell r="G7535" t="str">
            <v>Presupuesto</v>
          </cell>
        </row>
        <row r="7536">
          <cell r="A7536" t="str">
            <v>MAURA</v>
          </cell>
          <cell r="B7536">
            <v>202504</v>
          </cell>
          <cell r="D7536" t="str">
            <v>Autos</v>
          </cell>
          <cell r="G7536" t="str">
            <v>Presupuesto</v>
          </cell>
        </row>
        <row r="7537">
          <cell r="A7537" t="str">
            <v>MAURA</v>
          </cell>
          <cell r="B7537">
            <v>202504</v>
          </cell>
          <cell r="D7537" t="str">
            <v>B2B2C</v>
          </cell>
          <cell r="G7537" t="str">
            <v>Presupuesto</v>
          </cell>
        </row>
        <row r="7538">
          <cell r="A7538" t="str">
            <v>MAURA</v>
          </cell>
          <cell r="B7538">
            <v>202504</v>
          </cell>
          <cell r="D7538" t="str">
            <v>Caución</v>
          </cell>
          <cell r="G7538" t="str">
            <v>Presupuesto</v>
          </cell>
        </row>
        <row r="7539">
          <cell r="A7539" t="str">
            <v>MAURA</v>
          </cell>
          <cell r="B7539">
            <v>202504</v>
          </cell>
          <cell r="D7539" t="str">
            <v>Crédito Internacional</v>
          </cell>
          <cell r="G7539" t="str">
            <v>Presupuesto</v>
          </cell>
        </row>
        <row r="7540">
          <cell r="A7540" t="str">
            <v>MAURA</v>
          </cell>
          <cell r="B7540">
            <v>202504</v>
          </cell>
          <cell r="D7540" t="str">
            <v>Crédito Nacional</v>
          </cell>
          <cell r="G7540" t="str">
            <v>Presupuesto</v>
          </cell>
        </row>
        <row r="7541">
          <cell r="A7541" t="str">
            <v>MAURA</v>
          </cell>
          <cell r="B7541">
            <v>202504</v>
          </cell>
          <cell r="D7541" t="str">
            <v>Eventos</v>
          </cell>
          <cell r="G7541" t="str">
            <v>Presupuesto</v>
          </cell>
        </row>
        <row r="7542">
          <cell r="A7542" t="str">
            <v>MAURA</v>
          </cell>
          <cell r="B7542">
            <v>202504</v>
          </cell>
          <cell r="D7542" t="str">
            <v>Flotas</v>
          </cell>
          <cell r="G7542" t="str">
            <v>Presupuesto</v>
          </cell>
        </row>
        <row r="7543">
          <cell r="A7543" t="str">
            <v>MAURA</v>
          </cell>
          <cell r="B7543">
            <v>202504</v>
          </cell>
          <cell r="D7543" t="str">
            <v>Hogar</v>
          </cell>
          <cell r="G7543" t="str">
            <v>Presupuesto</v>
          </cell>
        </row>
        <row r="7544">
          <cell r="A7544" t="str">
            <v>MAURA</v>
          </cell>
          <cell r="B7544">
            <v>202504</v>
          </cell>
          <cell r="D7544" t="str">
            <v>Ingeniería</v>
          </cell>
          <cell r="G7544" t="str">
            <v>Presupuesto</v>
          </cell>
        </row>
        <row r="7545">
          <cell r="A7545" t="str">
            <v>MAURA</v>
          </cell>
          <cell r="B7545">
            <v>202504</v>
          </cell>
          <cell r="D7545" t="str">
            <v>Inmobiliario</v>
          </cell>
          <cell r="G7545" t="str">
            <v>Presupuesto</v>
          </cell>
        </row>
        <row r="7546">
          <cell r="A7546" t="str">
            <v>MAURA</v>
          </cell>
          <cell r="B7546">
            <v>202504</v>
          </cell>
          <cell r="D7546" t="str">
            <v>Líneas Financieras</v>
          </cell>
          <cell r="G7546" t="str">
            <v>Presupuesto</v>
          </cell>
        </row>
        <row r="7547">
          <cell r="A7547" t="str">
            <v>MAURA</v>
          </cell>
          <cell r="B7547">
            <v>202504</v>
          </cell>
          <cell r="D7547" t="str">
            <v>MAURA</v>
          </cell>
          <cell r="G7547" t="str">
            <v>Presupuesto</v>
          </cell>
        </row>
        <row r="7548">
          <cell r="A7548" t="str">
            <v>MAURA</v>
          </cell>
          <cell r="B7548">
            <v>202504</v>
          </cell>
          <cell r="D7548" t="str">
            <v>MAURA</v>
          </cell>
          <cell r="G7548" t="str">
            <v>Real</v>
          </cell>
        </row>
        <row r="7549">
          <cell r="A7549" t="str">
            <v>MAURA</v>
          </cell>
          <cell r="B7549">
            <v>202504</v>
          </cell>
          <cell r="D7549" t="str">
            <v>Náutica</v>
          </cell>
          <cell r="G7549" t="str">
            <v>Presupuesto</v>
          </cell>
        </row>
        <row r="7550">
          <cell r="A7550" t="str">
            <v>MAURA</v>
          </cell>
          <cell r="B7550">
            <v>202504</v>
          </cell>
          <cell r="D7550" t="str">
            <v>Particulares Resto</v>
          </cell>
          <cell r="G7550" t="str">
            <v>Presupuesto</v>
          </cell>
        </row>
        <row r="7551">
          <cell r="A7551" t="str">
            <v>MAURA</v>
          </cell>
          <cell r="B7551">
            <v>202504</v>
          </cell>
          <cell r="D7551" t="str">
            <v>Property</v>
          </cell>
          <cell r="G7551" t="str">
            <v>Presupuesto</v>
          </cell>
        </row>
        <row r="7552">
          <cell r="A7552" t="str">
            <v>MAURA</v>
          </cell>
          <cell r="B7552">
            <v>202504</v>
          </cell>
          <cell r="D7552" t="str">
            <v>RC</v>
          </cell>
          <cell r="G7552" t="str">
            <v>Presupuesto</v>
          </cell>
        </row>
        <row r="7553">
          <cell r="A7553" t="str">
            <v>MAURA</v>
          </cell>
          <cell r="B7553">
            <v>202504</v>
          </cell>
          <cell r="D7553" t="str">
            <v>Resto de lineas</v>
          </cell>
          <cell r="G7553" t="str">
            <v>Presupuesto</v>
          </cell>
        </row>
        <row r="7554">
          <cell r="A7554" t="str">
            <v>MAURA</v>
          </cell>
          <cell r="B7554">
            <v>202504</v>
          </cell>
          <cell r="D7554" t="str">
            <v>Retirada</v>
          </cell>
          <cell r="G7554" t="str">
            <v>Presupuesto</v>
          </cell>
        </row>
        <row r="7555">
          <cell r="A7555" t="str">
            <v>MAURA</v>
          </cell>
          <cell r="B7555">
            <v>202504</v>
          </cell>
          <cell r="D7555" t="str">
            <v>Seguros Personales (No Vida) Colectivos</v>
          </cell>
          <cell r="G7555" t="str">
            <v>Presupuesto</v>
          </cell>
        </row>
        <row r="7556">
          <cell r="A7556" t="str">
            <v>MAURA</v>
          </cell>
          <cell r="B7556">
            <v>202504</v>
          </cell>
          <cell r="D7556" t="str">
            <v>Seguros Personales (No Vida) Particular</v>
          </cell>
          <cell r="G7556" t="str">
            <v>Presupuesto</v>
          </cell>
        </row>
        <row r="7557">
          <cell r="A7557" t="str">
            <v>MAURA</v>
          </cell>
          <cell r="B7557">
            <v>202504</v>
          </cell>
          <cell r="D7557" t="str">
            <v>Transporte</v>
          </cell>
          <cell r="G7557" t="str">
            <v>Presupuesto</v>
          </cell>
        </row>
        <row r="7558">
          <cell r="A7558" t="str">
            <v>MAURA</v>
          </cell>
          <cell r="B7558">
            <v>202504</v>
          </cell>
          <cell r="D7558" t="str">
            <v>Venta Cruzada</v>
          </cell>
          <cell r="G7558" t="str">
            <v>Presupuesto</v>
          </cell>
        </row>
        <row r="7559">
          <cell r="A7559" t="str">
            <v>MAURA</v>
          </cell>
          <cell r="B7559">
            <v>202504</v>
          </cell>
          <cell r="D7559" t="str">
            <v>Vida Ahorro Colectivo</v>
          </cell>
          <cell r="G7559" t="str">
            <v>Presupuesto</v>
          </cell>
        </row>
        <row r="7560">
          <cell r="A7560" t="str">
            <v>MAURA</v>
          </cell>
          <cell r="B7560">
            <v>202504</v>
          </cell>
          <cell r="D7560" t="str">
            <v>Vida Ahorro Particular</v>
          </cell>
          <cell r="G7560" t="str">
            <v>Presupuesto</v>
          </cell>
        </row>
        <row r="7561">
          <cell r="A7561" t="str">
            <v>MAURA</v>
          </cell>
          <cell r="B7561">
            <v>202504</v>
          </cell>
          <cell r="D7561" t="str">
            <v>Vida Ganado</v>
          </cell>
          <cell r="G7561" t="str">
            <v>Presupuesto</v>
          </cell>
        </row>
        <row r="7562">
          <cell r="A7562" t="str">
            <v>MAURA</v>
          </cell>
          <cell r="B7562">
            <v>202504</v>
          </cell>
          <cell r="D7562" t="str">
            <v>Vida Riesgo Colectivo</v>
          </cell>
          <cell r="G7562" t="str">
            <v>Presupuesto</v>
          </cell>
        </row>
        <row r="7563">
          <cell r="A7563" t="str">
            <v>MAURA</v>
          </cell>
          <cell r="B7563">
            <v>202504</v>
          </cell>
          <cell r="D7563" t="str">
            <v>Vida Riesgo Particular</v>
          </cell>
          <cell r="G7563" t="str">
            <v>Presupuesto</v>
          </cell>
        </row>
        <row r="7564">
          <cell r="A7564" t="str">
            <v>MAURA</v>
          </cell>
          <cell r="B7564">
            <v>202505</v>
          </cell>
          <cell r="D7564" t="str">
            <v>Arte</v>
          </cell>
          <cell r="G7564" t="str">
            <v>Presupuesto</v>
          </cell>
        </row>
        <row r="7565">
          <cell r="A7565" t="str">
            <v>MAURA</v>
          </cell>
          <cell r="B7565">
            <v>202505</v>
          </cell>
          <cell r="D7565" t="str">
            <v>Autos</v>
          </cell>
          <cell r="G7565" t="str">
            <v>Presupuesto</v>
          </cell>
        </row>
        <row r="7566">
          <cell r="A7566" t="str">
            <v>MAURA</v>
          </cell>
          <cell r="B7566">
            <v>202505</v>
          </cell>
          <cell r="D7566" t="str">
            <v>B2B2C</v>
          </cell>
          <cell r="G7566" t="str">
            <v>Presupuesto</v>
          </cell>
        </row>
        <row r="7567">
          <cell r="A7567" t="str">
            <v>MAURA</v>
          </cell>
          <cell r="B7567">
            <v>202505</v>
          </cell>
          <cell r="D7567" t="str">
            <v>Caución</v>
          </cell>
          <cell r="G7567" t="str">
            <v>Presupuesto</v>
          </cell>
        </row>
        <row r="7568">
          <cell r="A7568" t="str">
            <v>MAURA</v>
          </cell>
          <cell r="B7568">
            <v>202505</v>
          </cell>
          <cell r="D7568" t="str">
            <v>Crédito Internacional</v>
          </cell>
          <cell r="G7568" t="str">
            <v>Presupuesto</v>
          </cell>
        </row>
        <row r="7569">
          <cell r="A7569" t="str">
            <v>MAURA</v>
          </cell>
          <cell r="B7569">
            <v>202505</v>
          </cell>
          <cell r="D7569" t="str">
            <v>Crédito Nacional</v>
          </cell>
          <cell r="G7569" t="str">
            <v>Presupuesto</v>
          </cell>
        </row>
        <row r="7570">
          <cell r="A7570" t="str">
            <v>MAURA</v>
          </cell>
          <cell r="B7570">
            <v>202505</v>
          </cell>
          <cell r="D7570" t="str">
            <v>Eventos</v>
          </cell>
          <cell r="G7570" t="str">
            <v>Presupuesto</v>
          </cell>
        </row>
        <row r="7571">
          <cell r="A7571" t="str">
            <v>MAURA</v>
          </cell>
          <cell r="B7571">
            <v>202505</v>
          </cell>
          <cell r="D7571" t="str">
            <v>Flotas</v>
          </cell>
          <cell r="G7571" t="str">
            <v>Presupuesto</v>
          </cell>
        </row>
        <row r="7572">
          <cell r="A7572" t="str">
            <v>MAURA</v>
          </cell>
          <cell r="B7572">
            <v>202505</v>
          </cell>
          <cell r="D7572" t="str">
            <v>Hogar</v>
          </cell>
          <cell r="G7572" t="str">
            <v>Presupuesto</v>
          </cell>
        </row>
        <row r="7573">
          <cell r="A7573" t="str">
            <v>MAURA</v>
          </cell>
          <cell r="B7573">
            <v>202505</v>
          </cell>
          <cell r="D7573" t="str">
            <v>Ingeniería</v>
          </cell>
          <cell r="G7573" t="str">
            <v>Presupuesto</v>
          </cell>
        </row>
        <row r="7574">
          <cell r="A7574" t="str">
            <v>MAURA</v>
          </cell>
          <cell r="B7574">
            <v>202505</v>
          </cell>
          <cell r="D7574" t="str">
            <v>Inmobiliario</v>
          </cell>
          <cell r="G7574" t="str">
            <v>Presupuesto</v>
          </cell>
        </row>
        <row r="7575">
          <cell r="A7575" t="str">
            <v>MAURA</v>
          </cell>
          <cell r="B7575">
            <v>202505</v>
          </cell>
          <cell r="D7575" t="str">
            <v>Líneas Financieras</v>
          </cell>
          <cell r="G7575" t="str">
            <v>Presupuesto</v>
          </cell>
        </row>
        <row r="7576">
          <cell r="A7576" t="str">
            <v>MAURA</v>
          </cell>
          <cell r="B7576">
            <v>202505</v>
          </cell>
          <cell r="D7576" t="str">
            <v>MAURA</v>
          </cell>
          <cell r="G7576" t="str">
            <v>Presupuesto</v>
          </cell>
        </row>
        <row r="7577">
          <cell r="A7577" t="str">
            <v>MAURA</v>
          </cell>
          <cell r="B7577">
            <v>202505</v>
          </cell>
          <cell r="D7577" t="str">
            <v>MAURA</v>
          </cell>
          <cell r="G7577" t="str">
            <v>Real</v>
          </cell>
        </row>
        <row r="7578">
          <cell r="A7578" t="str">
            <v>MAURA</v>
          </cell>
          <cell r="B7578">
            <v>202505</v>
          </cell>
          <cell r="D7578" t="str">
            <v>Náutica</v>
          </cell>
          <cell r="G7578" t="str">
            <v>Presupuesto</v>
          </cell>
        </row>
        <row r="7579">
          <cell r="A7579" t="str">
            <v>MAURA</v>
          </cell>
          <cell r="B7579">
            <v>202505</v>
          </cell>
          <cell r="D7579" t="str">
            <v>Particulares Resto</v>
          </cell>
          <cell r="G7579" t="str">
            <v>Presupuesto</v>
          </cell>
        </row>
        <row r="7580">
          <cell r="A7580" t="str">
            <v>MAURA</v>
          </cell>
          <cell r="B7580">
            <v>202505</v>
          </cell>
          <cell r="D7580" t="str">
            <v>Property</v>
          </cell>
          <cell r="G7580" t="str">
            <v>Presupuesto</v>
          </cell>
        </row>
        <row r="7581">
          <cell r="A7581" t="str">
            <v>MAURA</v>
          </cell>
          <cell r="B7581">
            <v>202505</v>
          </cell>
          <cell r="D7581" t="str">
            <v>RC</v>
          </cell>
          <cell r="G7581" t="str">
            <v>Presupuesto</v>
          </cell>
        </row>
        <row r="7582">
          <cell r="A7582" t="str">
            <v>MAURA</v>
          </cell>
          <cell r="B7582">
            <v>202505</v>
          </cell>
          <cell r="D7582" t="str">
            <v>Resto de lineas</v>
          </cell>
          <cell r="G7582" t="str">
            <v>Presupuesto</v>
          </cell>
        </row>
        <row r="7583">
          <cell r="A7583" t="str">
            <v>MAURA</v>
          </cell>
          <cell r="B7583">
            <v>202505</v>
          </cell>
          <cell r="D7583" t="str">
            <v>Retirada</v>
          </cell>
          <cell r="G7583" t="str">
            <v>Presupuesto</v>
          </cell>
        </row>
        <row r="7584">
          <cell r="A7584" t="str">
            <v>MAURA</v>
          </cell>
          <cell r="B7584">
            <v>202505</v>
          </cell>
          <cell r="D7584" t="str">
            <v>Seguros Personales (No Vida) Colectivos</v>
          </cell>
          <cell r="G7584" t="str">
            <v>Presupuesto</v>
          </cell>
        </row>
        <row r="7585">
          <cell r="A7585" t="str">
            <v>MAURA</v>
          </cell>
          <cell r="B7585">
            <v>202505</v>
          </cell>
          <cell r="D7585" t="str">
            <v>Seguros Personales (No Vida) Particular</v>
          </cell>
          <cell r="G7585" t="str">
            <v>Presupuesto</v>
          </cell>
        </row>
        <row r="7586">
          <cell r="A7586" t="str">
            <v>MAURA</v>
          </cell>
          <cell r="B7586">
            <v>202505</v>
          </cell>
          <cell r="D7586" t="str">
            <v>Transporte</v>
          </cell>
          <cell r="G7586" t="str">
            <v>Presupuesto</v>
          </cell>
        </row>
        <row r="7587">
          <cell r="A7587" t="str">
            <v>MAURA</v>
          </cell>
          <cell r="B7587">
            <v>202505</v>
          </cell>
          <cell r="D7587" t="str">
            <v>Venta Cruzada</v>
          </cell>
          <cell r="G7587" t="str">
            <v>Presupuesto</v>
          </cell>
        </row>
        <row r="7588">
          <cell r="A7588" t="str">
            <v>MAURA</v>
          </cell>
          <cell r="B7588">
            <v>202505</v>
          </cell>
          <cell r="D7588" t="str">
            <v>Vida Ahorro Colectivo</v>
          </cell>
          <cell r="G7588" t="str">
            <v>Presupuesto</v>
          </cell>
        </row>
        <row r="7589">
          <cell r="A7589" t="str">
            <v>MAURA</v>
          </cell>
          <cell r="B7589">
            <v>202505</v>
          </cell>
          <cell r="D7589" t="str">
            <v>Vida Ahorro Particular</v>
          </cell>
          <cell r="G7589" t="str">
            <v>Presupuesto</v>
          </cell>
        </row>
        <row r="7590">
          <cell r="A7590" t="str">
            <v>MAURA</v>
          </cell>
          <cell r="B7590">
            <v>202505</v>
          </cell>
          <cell r="D7590" t="str">
            <v>Vida Ganado</v>
          </cell>
          <cell r="G7590" t="str">
            <v>Presupuesto</v>
          </cell>
        </row>
        <row r="7591">
          <cell r="A7591" t="str">
            <v>MAURA</v>
          </cell>
          <cell r="B7591">
            <v>202505</v>
          </cell>
          <cell r="D7591" t="str">
            <v>Vida Riesgo Colectivo</v>
          </cell>
          <cell r="G7591" t="str">
            <v>Presupuesto</v>
          </cell>
        </row>
        <row r="7592">
          <cell r="A7592" t="str">
            <v>MAURA</v>
          </cell>
          <cell r="B7592">
            <v>202505</v>
          </cell>
          <cell r="D7592" t="str">
            <v>Vida Riesgo Particular</v>
          </cell>
          <cell r="G7592" t="str">
            <v>Presupuesto</v>
          </cell>
        </row>
        <row r="7593">
          <cell r="A7593" t="str">
            <v>MAURA</v>
          </cell>
          <cell r="B7593">
            <v>202506</v>
          </cell>
          <cell r="D7593" t="str">
            <v>Arte</v>
          </cell>
          <cell r="G7593" t="str">
            <v>Presupuesto</v>
          </cell>
        </row>
        <row r="7594">
          <cell r="A7594" t="str">
            <v>MAURA</v>
          </cell>
          <cell r="B7594">
            <v>202506</v>
          </cell>
          <cell r="D7594" t="str">
            <v>Autos</v>
          </cell>
          <cell r="G7594" t="str">
            <v>Presupuesto</v>
          </cell>
        </row>
        <row r="7595">
          <cell r="A7595" t="str">
            <v>MAURA</v>
          </cell>
          <cell r="B7595">
            <v>202506</v>
          </cell>
          <cell r="D7595" t="str">
            <v>B2B2C</v>
          </cell>
          <cell r="G7595" t="str">
            <v>Presupuesto</v>
          </cell>
        </row>
        <row r="7596">
          <cell r="A7596" t="str">
            <v>MAURA</v>
          </cell>
          <cell r="B7596">
            <v>202506</v>
          </cell>
          <cell r="D7596" t="str">
            <v>Caución</v>
          </cell>
          <cell r="G7596" t="str">
            <v>Presupuesto</v>
          </cell>
        </row>
        <row r="7597">
          <cell r="A7597" t="str">
            <v>MAURA</v>
          </cell>
          <cell r="B7597">
            <v>202506</v>
          </cell>
          <cell r="D7597" t="str">
            <v>Crédito Internacional</v>
          </cell>
          <cell r="G7597" t="str">
            <v>Presupuesto</v>
          </cell>
        </row>
        <row r="7598">
          <cell r="A7598" t="str">
            <v>MAURA</v>
          </cell>
          <cell r="B7598">
            <v>202506</v>
          </cell>
          <cell r="D7598" t="str">
            <v>Crédito Nacional</v>
          </cell>
          <cell r="G7598" t="str">
            <v>Presupuesto</v>
          </cell>
        </row>
        <row r="7599">
          <cell r="A7599" t="str">
            <v>MAURA</v>
          </cell>
          <cell r="B7599">
            <v>202506</v>
          </cell>
          <cell r="D7599" t="str">
            <v>Eventos</v>
          </cell>
          <cell r="G7599" t="str">
            <v>Presupuesto</v>
          </cell>
        </row>
        <row r="7600">
          <cell r="A7600" t="str">
            <v>MAURA</v>
          </cell>
          <cell r="B7600">
            <v>202506</v>
          </cell>
          <cell r="D7600" t="str">
            <v>Flotas</v>
          </cell>
          <cell r="G7600" t="str">
            <v>Presupuesto</v>
          </cell>
        </row>
        <row r="7601">
          <cell r="A7601" t="str">
            <v>MAURA</v>
          </cell>
          <cell r="B7601">
            <v>202506</v>
          </cell>
          <cell r="D7601" t="str">
            <v>Hogar</v>
          </cell>
          <cell r="G7601" t="str">
            <v>Presupuesto</v>
          </cell>
        </row>
        <row r="7602">
          <cell r="A7602" t="str">
            <v>MAURA</v>
          </cell>
          <cell r="B7602">
            <v>202506</v>
          </cell>
          <cell r="D7602" t="str">
            <v>Ingeniería</v>
          </cell>
          <cell r="G7602" t="str">
            <v>Presupuesto</v>
          </cell>
        </row>
        <row r="7603">
          <cell r="A7603" t="str">
            <v>MAURA</v>
          </cell>
          <cell r="B7603">
            <v>202506</v>
          </cell>
          <cell r="D7603" t="str">
            <v>Inmobiliario</v>
          </cell>
          <cell r="G7603" t="str">
            <v>Presupuesto</v>
          </cell>
        </row>
        <row r="7604">
          <cell r="A7604" t="str">
            <v>MAURA</v>
          </cell>
          <cell r="B7604">
            <v>202506</v>
          </cell>
          <cell r="D7604" t="str">
            <v>Líneas Financieras</v>
          </cell>
          <cell r="G7604" t="str">
            <v>Presupuesto</v>
          </cell>
        </row>
        <row r="7605">
          <cell r="A7605" t="str">
            <v>MAURA</v>
          </cell>
          <cell r="B7605">
            <v>202506</v>
          </cell>
          <cell r="D7605" t="str">
            <v>MAURA</v>
          </cell>
          <cell r="G7605" t="str">
            <v>Presupuesto</v>
          </cell>
        </row>
        <row r="7606">
          <cell r="A7606" t="str">
            <v>MAURA</v>
          </cell>
          <cell r="B7606">
            <v>202506</v>
          </cell>
          <cell r="D7606" t="str">
            <v>MAURA</v>
          </cell>
          <cell r="G7606" t="str">
            <v>Real</v>
          </cell>
        </row>
        <row r="7607">
          <cell r="A7607" t="str">
            <v>MAURA</v>
          </cell>
          <cell r="B7607">
            <v>202506</v>
          </cell>
          <cell r="D7607" t="str">
            <v>Náutica</v>
          </cell>
          <cell r="G7607" t="str">
            <v>Presupuesto</v>
          </cell>
        </row>
        <row r="7608">
          <cell r="A7608" t="str">
            <v>MAURA</v>
          </cell>
          <cell r="B7608">
            <v>202506</v>
          </cell>
          <cell r="D7608" t="str">
            <v>Particulares Resto</v>
          </cell>
          <cell r="G7608" t="str">
            <v>Presupuesto</v>
          </cell>
        </row>
        <row r="7609">
          <cell r="A7609" t="str">
            <v>MAURA</v>
          </cell>
          <cell r="B7609">
            <v>202506</v>
          </cell>
          <cell r="D7609" t="str">
            <v>Property</v>
          </cell>
          <cell r="G7609" t="str">
            <v>Presupuesto</v>
          </cell>
        </row>
        <row r="7610">
          <cell r="A7610" t="str">
            <v>MAURA</v>
          </cell>
          <cell r="B7610">
            <v>202506</v>
          </cell>
          <cell r="D7610" t="str">
            <v>RC</v>
          </cell>
          <cell r="G7610" t="str">
            <v>Presupuesto</v>
          </cell>
        </row>
        <row r="7611">
          <cell r="A7611" t="str">
            <v>MAURA</v>
          </cell>
          <cell r="B7611">
            <v>202506</v>
          </cell>
          <cell r="D7611" t="str">
            <v>Resto de lineas</v>
          </cell>
          <cell r="G7611" t="str">
            <v>Presupuesto</v>
          </cell>
        </row>
        <row r="7612">
          <cell r="A7612" t="str">
            <v>MAURA</v>
          </cell>
          <cell r="B7612">
            <v>202506</v>
          </cell>
          <cell r="D7612" t="str">
            <v>Retirada</v>
          </cell>
          <cell r="G7612" t="str">
            <v>Presupuesto</v>
          </cell>
        </row>
        <row r="7613">
          <cell r="A7613" t="str">
            <v>MAURA</v>
          </cell>
          <cell r="B7613">
            <v>202506</v>
          </cell>
          <cell r="D7613" t="str">
            <v>Seguros Personales (No Vida) Colectivos</v>
          </cell>
          <cell r="G7613" t="str">
            <v>Presupuesto</v>
          </cell>
        </row>
        <row r="7614">
          <cell r="A7614" t="str">
            <v>MAURA</v>
          </cell>
          <cell r="B7614">
            <v>202506</v>
          </cell>
          <cell r="D7614" t="str">
            <v>Seguros Personales (No Vida) Particular</v>
          </cell>
          <cell r="G7614" t="str">
            <v>Presupuesto</v>
          </cell>
        </row>
        <row r="7615">
          <cell r="A7615" t="str">
            <v>MAURA</v>
          </cell>
          <cell r="B7615">
            <v>202506</v>
          </cell>
          <cell r="D7615" t="str">
            <v>Transporte</v>
          </cell>
          <cell r="G7615" t="str">
            <v>Presupuesto</v>
          </cell>
        </row>
        <row r="7616">
          <cell r="A7616" t="str">
            <v>MAURA</v>
          </cell>
          <cell r="B7616">
            <v>202506</v>
          </cell>
          <cell r="D7616" t="str">
            <v>Venta Cruzada</v>
          </cell>
          <cell r="G7616" t="str">
            <v>Presupuesto</v>
          </cell>
        </row>
        <row r="7617">
          <cell r="A7617" t="str">
            <v>MAURA</v>
          </cell>
          <cell r="B7617">
            <v>202506</v>
          </cell>
          <cell r="D7617" t="str">
            <v>Vida Ahorro Colectivo</v>
          </cell>
          <cell r="G7617" t="str">
            <v>Presupuesto</v>
          </cell>
        </row>
        <row r="7618">
          <cell r="A7618" t="str">
            <v>MAURA</v>
          </cell>
          <cell r="B7618">
            <v>202506</v>
          </cell>
          <cell r="D7618" t="str">
            <v>Vida Ahorro Particular</v>
          </cell>
          <cell r="G7618" t="str">
            <v>Presupuesto</v>
          </cell>
        </row>
        <row r="7619">
          <cell r="A7619" t="str">
            <v>MAURA</v>
          </cell>
          <cell r="B7619">
            <v>202506</v>
          </cell>
          <cell r="D7619" t="str">
            <v>Vida Ganado</v>
          </cell>
          <cell r="G7619" t="str">
            <v>Presupuesto</v>
          </cell>
        </row>
        <row r="7620">
          <cell r="A7620" t="str">
            <v>MAURA</v>
          </cell>
          <cell r="B7620">
            <v>202506</v>
          </cell>
          <cell r="D7620" t="str">
            <v>Vida Riesgo Colectivo</v>
          </cell>
          <cell r="G7620" t="str">
            <v>Presupuesto</v>
          </cell>
        </row>
        <row r="7621">
          <cell r="A7621" t="str">
            <v>MAURA</v>
          </cell>
          <cell r="B7621">
            <v>202506</v>
          </cell>
          <cell r="D7621" t="str">
            <v>Vida Riesgo Particular</v>
          </cell>
          <cell r="G7621" t="str">
            <v>Presupuesto</v>
          </cell>
        </row>
        <row r="7622">
          <cell r="A7622" t="str">
            <v>MAURA</v>
          </cell>
          <cell r="B7622">
            <v>202507</v>
          </cell>
          <cell r="D7622" t="str">
            <v>Arte</v>
          </cell>
          <cell r="G7622" t="str">
            <v>Presupuesto</v>
          </cell>
        </row>
        <row r="7623">
          <cell r="A7623" t="str">
            <v>MAURA</v>
          </cell>
          <cell r="B7623">
            <v>202507</v>
          </cell>
          <cell r="D7623" t="str">
            <v>Autos</v>
          </cell>
          <cell r="G7623" t="str">
            <v>Presupuesto</v>
          </cell>
        </row>
        <row r="7624">
          <cell r="A7624" t="str">
            <v>MAURA</v>
          </cell>
          <cell r="B7624">
            <v>202507</v>
          </cell>
          <cell r="D7624" t="str">
            <v>B2B2C</v>
          </cell>
          <cell r="G7624" t="str">
            <v>Presupuesto</v>
          </cell>
        </row>
        <row r="7625">
          <cell r="A7625" t="str">
            <v>MAURA</v>
          </cell>
          <cell r="B7625">
            <v>202507</v>
          </cell>
          <cell r="D7625" t="str">
            <v>Caución</v>
          </cell>
          <cell r="G7625" t="str">
            <v>Presupuesto</v>
          </cell>
        </row>
        <row r="7626">
          <cell r="A7626" t="str">
            <v>MAURA</v>
          </cell>
          <cell r="B7626">
            <v>202507</v>
          </cell>
          <cell r="D7626" t="str">
            <v>Crédito Internacional</v>
          </cell>
          <cell r="G7626" t="str">
            <v>Presupuesto</v>
          </cell>
        </row>
        <row r="7627">
          <cell r="A7627" t="str">
            <v>MAURA</v>
          </cell>
          <cell r="B7627">
            <v>202507</v>
          </cell>
          <cell r="D7627" t="str">
            <v>Crédito Nacional</v>
          </cell>
          <cell r="G7627" t="str">
            <v>Presupuesto</v>
          </cell>
        </row>
        <row r="7628">
          <cell r="A7628" t="str">
            <v>MAURA</v>
          </cell>
          <cell r="B7628">
            <v>202507</v>
          </cell>
          <cell r="D7628" t="str">
            <v>Eventos</v>
          </cell>
          <cell r="G7628" t="str">
            <v>Presupuesto</v>
          </cell>
        </row>
        <row r="7629">
          <cell r="A7629" t="str">
            <v>MAURA</v>
          </cell>
          <cell r="B7629">
            <v>202507</v>
          </cell>
          <cell r="D7629" t="str">
            <v>Flotas</v>
          </cell>
          <cell r="G7629" t="str">
            <v>Presupuesto</v>
          </cell>
        </row>
        <row r="7630">
          <cell r="A7630" t="str">
            <v>MAURA</v>
          </cell>
          <cell r="B7630">
            <v>202507</v>
          </cell>
          <cell r="D7630" t="str">
            <v>Hogar</v>
          </cell>
          <cell r="G7630" t="str">
            <v>Presupuesto</v>
          </cell>
        </row>
        <row r="7631">
          <cell r="A7631" t="str">
            <v>MAURA</v>
          </cell>
          <cell r="B7631">
            <v>202507</v>
          </cell>
          <cell r="D7631" t="str">
            <v>Ingeniería</v>
          </cell>
          <cell r="G7631" t="str">
            <v>Presupuesto</v>
          </cell>
        </row>
        <row r="7632">
          <cell r="A7632" t="str">
            <v>MAURA</v>
          </cell>
          <cell r="B7632">
            <v>202507</v>
          </cell>
          <cell r="D7632" t="str">
            <v>Inmobiliario</v>
          </cell>
          <cell r="G7632" t="str">
            <v>Presupuesto</v>
          </cell>
        </row>
        <row r="7633">
          <cell r="A7633" t="str">
            <v>MAURA</v>
          </cell>
          <cell r="B7633">
            <v>202507</v>
          </cell>
          <cell r="D7633" t="str">
            <v>Líneas Financieras</v>
          </cell>
          <cell r="G7633" t="str">
            <v>Presupuesto</v>
          </cell>
        </row>
        <row r="7634">
          <cell r="A7634" t="str">
            <v>MAURA</v>
          </cell>
          <cell r="B7634">
            <v>202507</v>
          </cell>
          <cell r="D7634" t="str">
            <v>MAURA</v>
          </cell>
          <cell r="G7634" t="str">
            <v>Presupuesto</v>
          </cell>
        </row>
        <row r="7635">
          <cell r="A7635" t="str">
            <v>MAURA</v>
          </cell>
          <cell r="B7635">
            <v>202507</v>
          </cell>
          <cell r="D7635" t="str">
            <v>MAURA</v>
          </cell>
          <cell r="G7635" t="str">
            <v>Real</v>
          </cell>
        </row>
        <row r="7636">
          <cell r="A7636" t="str">
            <v>MAURA</v>
          </cell>
          <cell r="B7636">
            <v>202507</v>
          </cell>
          <cell r="D7636" t="str">
            <v>Náutica</v>
          </cell>
          <cell r="G7636" t="str">
            <v>Presupuesto</v>
          </cell>
        </row>
        <row r="7637">
          <cell r="A7637" t="str">
            <v>MAURA</v>
          </cell>
          <cell r="B7637">
            <v>202507</v>
          </cell>
          <cell r="D7637" t="str">
            <v>Particulares Resto</v>
          </cell>
          <cell r="G7637" t="str">
            <v>Presupuesto</v>
          </cell>
        </row>
        <row r="7638">
          <cell r="A7638" t="str">
            <v>MAURA</v>
          </cell>
          <cell r="B7638">
            <v>202507</v>
          </cell>
          <cell r="D7638" t="str">
            <v>Property</v>
          </cell>
          <cell r="G7638" t="str">
            <v>Presupuesto</v>
          </cell>
        </row>
        <row r="7639">
          <cell r="A7639" t="str">
            <v>MAURA</v>
          </cell>
          <cell r="B7639">
            <v>202507</v>
          </cell>
          <cell r="D7639" t="str">
            <v>RC</v>
          </cell>
          <cell r="G7639" t="str">
            <v>Presupuesto</v>
          </cell>
        </row>
        <row r="7640">
          <cell r="A7640" t="str">
            <v>MAURA</v>
          </cell>
          <cell r="B7640">
            <v>202507</v>
          </cell>
          <cell r="D7640" t="str">
            <v>Resto de lineas</v>
          </cell>
          <cell r="G7640" t="str">
            <v>Presupuesto</v>
          </cell>
        </row>
        <row r="7641">
          <cell r="A7641" t="str">
            <v>MAURA</v>
          </cell>
          <cell r="B7641">
            <v>202507</v>
          </cell>
          <cell r="D7641" t="str">
            <v>Retirada</v>
          </cell>
          <cell r="G7641" t="str">
            <v>Presupuesto</v>
          </cell>
        </row>
        <row r="7642">
          <cell r="A7642" t="str">
            <v>MAURA</v>
          </cell>
          <cell r="B7642">
            <v>202507</v>
          </cell>
          <cell r="D7642" t="str">
            <v>Seguros Personales (No Vida) Colectivos</v>
          </cell>
          <cell r="G7642" t="str">
            <v>Presupuesto</v>
          </cell>
        </row>
        <row r="7643">
          <cell r="A7643" t="str">
            <v>MAURA</v>
          </cell>
          <cell r="B7643">
            <v>202507</v>
          </cell>
          <cell r="D7643" t="str">
            <v>Seguros Personales (No Vida) Particular</v>
          </cell>
          <cell r="G7643" t="str">
            <v>Presupuesto</v>
          </cell>
        </row>
        <row r="7644">
          <cell r="A7644" t="str">
            <v>MAURA</v>
          </cell>
          <cell r="B7644">
            <v>202507</v>
          </cell>
          <cell r="D7644" t="str">
            <v>Transporte</v>
          </cell>
          <cell r="G7644" t="str">
            <v>Presupuesto</v>
          </cell>
        </row>
        <row r="7645">
          <cell r="A7645" t="str">
            <v>MAURA</v>
          </cell>
          <cell r="B7645">
            <v>202507</v>
          </cell>
          <cell r="D7645" t="str">
            <v>Venta Cruzada</v>
          </cell>
          <cell r="G7645" t="str">
            <v>Presupuesto</v>
          </cell>
        </row>
        <row r="7646">
          <cell r="A7646" t="str">
            <v>MAURA</v>
          </cell>
          <cell r="B7646">
            <v>202507</v>
          </cell>
          <cell r="D7646" t="str">
            <v>Vida Ahorro Colectivo</v>
          </cell>
          <cell r="G7646" t="str">
            <v>Presupuesto</v>
          </cell>
        </row>
        <row r="7647">
          <cell r="A7647" t="str">
            <v>MAURA</v>
          </cell>
          <cell r="B7647">
            <v>202507</v>
          </cell>
          <cell r="D7647" t="str">
            <v>Vida Ahorro Particular</v>
          </cell>
          <cell r="G7647" t="str">
            <v>Presupuesto</v>
          </cell>
        </row>
        <row r="7648">
          <cell r="A7648" t="str">
            <v>MAURA</v>
          </cell>
          <cell r="B7648">
            <v>202507</v>
          </cell>
          <cell r="D7648" t="str">
            <v>Vida Ganado</v>
          </cell>
          <cell r="G7648" t="str">
            <v>Presupuesto</v>
          </cell>
        </row>
        <row r="7649">
          <cell r="A7649" t="str">
            <v>MAURA</v>
          </cell>
          <cell r="B7649">
            <v>202507</v>
          </cell>
          <cell r="D7649" t="str">
            <v>Vida Riesgo Colectivo</v>
          </cell>
          <cell r="G7649" t="str">
            <v>Presupuesto</v>
          </cell>
        </row>
        <row r="7650">
          <cell r="A7650" t="str">
            <v>MAURA</v>
          </cell>
          <cell r="B7650">
            <v>202507</v>
          </cell>
          <cell r="D7650" t="str">
            <v>Vida Riesgo Particular</v>
          </cell>
          <cell r="G7650" t="str">
            <v>Presupuesto</v>
          </cell>
        </row>
        <row r="7651">
          <cell r="A7651" t="str">
            <v>MAURA</v>
          </cell>
          <cell r="B7651">
            <v>202508</v>
          </cell>
          <cell r="D7651" t="str">
            <v>Arte</v>
          </cell>
          <cell r="G7651" t="str">
            <v>Presupuesto</v>
          </cell>
        </row>
        <row r="7652">
          <cell r="A7652" t="str">
            <v>MAURA</v>
          </cell>
          <cell r="B7652">
            <v>202508</v>
          </cell>
          <cell r="D7652" t="str">
            <v>Autos</v>
          </cell>
          <cell r="G7652" t="str">
            <v>Presupuesto</v>
          </cell>
        </row>
        <row r="7653">
          <cell r="A7653" t="str">
            <v>MAURA</v>
          </cell>
          <cell r="B7653">
            <v>202508</v>
          </cell>
          <cell r="D7653" t="str">
            <v>B2B2C</v>
          </cell>
          <cell r="G7653" t="str">
            <v>Presupuesto</v>
          </cell>
        </row>
        <row r="7654">
          <cell r="A7654" t="str">
            <v>MAURA</v>
          </cell>
          <cell r="B7654">
            <v>202508</v>
          </cell>
          <cell r="D7654" t="str">
            <v>Caución</v>
          </cell>
          <cell r="G7654" t="str">
            <v>Presupuesto</v>
          </cell>
        </row>
        <row r="7655">
          <cell r="A7655" t="str">
            <v>MAURA</v>
          </cell>
          <cell r="B7655">
            <v>202508</v>
          </cell>
          <cell r="D7655" t="str">
            <v>Crédito Internacional</v>
          </cell>
          <cell r="G7655" t="str">
            <v>Presupuesto</v>
          </cell>
        </row>
        <row r="7656">
          <cell r="A7656" t="str">
            <v>MAURA</v>
          </cell>
          <cell r="B7656">
            <v>202508</v>
          </cell>
          <cell r="D7656" t="str">
            <v>Crédito Nacional</v>
          </cell>
          <cell r="G7656" t="str">
            <v>Presupuesto</v>
          </cell>
        </row>
        <row r="7657">
          <cell r="A7657" t="str">
            <v>MAURA</v>
          </cell>
          <cell r="B7657">
            <v>202508</v>
          </cell>
          <cell r="D7657" t="str">
            <v>Eventos</v>
          </cell>
          <cell r="G7657" t="str">
            <v>Presupuesto</v>
          </cell>
        </row>
        <row r="7658">
          <cell r="A7658" t="str">
            <v>MAURA</v>
          </cell>
          <cell r="B7658">
            <v>202508</v>
          </cell>
          <cell r="D7658" t="str">
            <v>Flotas</v>
          </cell>
          <cell r="G7658" t="str">
            <v>Presupuesto</v>
          </cell>
        </row>
        <row r="7659">
          <cell r="A7659" t="str">
            <v>MAURA</v>
          </cell>
          <cell r="B7659">
            <v>202508</v>
          </cell>
          <cell r="D7659" t="str">
            <v>Hogar</v>
          </cell>
          <cell r="G7659" t="str">
            <v>Presupuesto</v>
          </cell>
        </row>
        <row r="7660">
          <cell r="A7660" t="str">
            <v>MAURA</v>
          </cell>
          <cell r="B7660">
            <v>202508</v>
          </cell>
          <cell r="D7660" t="str">
            <v>Ingeniería</v>
          </cell>
          <cell r="G7660" t="str">
            <v>Presupuesto</v>
          </cell>
        </row>
        <row r="7661">
          <cell r="A7661" t="str">
            <v>MAURA</v>
          </cell>
          <cell r="B7661">
            <v>202508</v>
          </cell>
          <cell r="D7661" t="str">
            <v>Inmobiliario</v>
          </cell>
          <cell r="G7661" t="str">
            <v>Presupuesto</v>
          </cell>
        </row>
        <row r="7662">
          <cell r="A7662" t="str">
            <v>MAURA</v>
          </cell>
          <cell r="B7662">
            <v>202508</v>
          </cell>
          <cell r="D7662" t="str">
            <v>Líneas Financieras</v>
          </cell>
          <cell r="G7662" t="str">
            <v>Presupuesto</v>
          </cell>
        </row>
        <row r="7663">
          <cell r="A7663" t="str">
            <v>MAURA</v>
          </cell>
          <cell r="B7663">
            <v>202508</v>
          </cell>
          <cell r="D7663" t="str">
            <v>MAURA</v>
          </cell>
          <cell r="G7663" t="str">
            <v>Presupuesto</v>
          </cell>
        </row>
        <row r="7664">
          <cell r="A7664" t="str">
            <v>MAURA</v>
          </cell>
          <cell r="B7664">
            <v>202508</v>
          </cell>
          <cell r="D7664" t="str">
            <v>MAURA</v>
          </cell>
          <cell r="G7664" t="str">
            <v>Real</v>
          </cell>
        </row>
        <row r="7665">
          <cell r="A7665" t="str">
            <v>MAURA</v>
          </cell>
          <cell r="B7665">
            <v>202508</v>
          </cell>
          <cell r="D7665" t="str">
            <v>Náutica</v>
          </cell>
          <cell r="G7665" t="str">
            <v>Presupuesto</v>
          </cell>
        </row>
        <row r="7666">
          <cell r="A7666" t="str">
            <v>MAURA</v>
          </cell>
          <cell r="B7666">
            <v>202508</v>
          </cell>
          <cell r="D7666" t="str">
            <v>Particulares Resto</v>
          </cell>
          <cell r="G7666" t="str">
            <v>Presupuesto</v>
          </cell>
        </row>
        <row r="7667">
          <cell r="A7667" t="str">
            <v>MAURA</v>
          </cell>
          <cell r="B7667">
            <v>202508</v>
          </cell>
          <cell r="D7667" t="str">
            <v>Property</v>
          </cell>
          <cell r="G7667" t="str">
            <v>Presupuesto</v>
          </cell>
        </row>
        <row r="7668">
          <cell r="A7668" t="str">
            <v>MAURA</v>
          </cell>
          <cell r="B7668">
            <v>202508</v>
          </cell>
          <cell r="D7668" t="str">
            <v>RC</v>
          </cell>
          <cell r="G7668" t="str">
            <v>Presupuesto</v>
          </cell>
        </row>
        <row r="7669">
          <cell r="A7669" t="str">
            <v>MAURA</v>
          </cell>
          <cell r="B7669">
            <v>202508</v>
          </cell>
          <cell r="D7669" t="str">
            <v>Resto de lineas</v>
          </cell>
          <cell r="G7669" t="str">
            <v>Presupuesto</v>
          </cell>
        </row>
        <row r="7670">
          <cell r="A7670" t="str">
            <v>MAURA</v>
          </cell>
          <cell r="B7670">
            <v>202508</v>
          </cell>
          <cell r="D7670" t="str">
            <v>Retirada</v>
          </cell>
          <cell r="G7670" t="str">
            <v>Presupuesto</v>
          </cell>
        </row>
        <row r="7671">
          <cell r="A7671" t="str">
            <v>MAURA</v>
          </cell>
          <cell r="B7671">
            <v>202508</v>
          </cell>
          <cell r="D7671" t="str">
            <v>Seguros Personales (No Vida) Colectivos</v>
          </cell>
          <cell r="G7671" t="str">
            <v>Presupuesto</v>
          </cell>
        </row>
        <row r="7672">
          <cell r="A7672" t="str">
            <v>MAURA</v>
          </cell>
          <cell r="B7672">
            <v>202508</v>
          </cell>
          <cell r="D7672" t="str">
            <v>Seguros Personales (No Vida) Particular</v>
          </cell>
          <cell r="G7672" t="str">
            <v>Presupuesto</v>
          </cell>
        </row>
        <row r="7673">
          <cell r="A7673" t="str">
            <v>MAURA</v>
          </cell>
          <cell r="B7673">
            <v>202508</v>
          </cell>
          <cell r="D7673" t="str">
            <v>Transporte</v>
          </cell>
          <cell r="G7673" t="str">
            <v>Presupuesto</v>
          </cell>
        </row>
        <row r="7674">
          <cell r="A7674" t="str">
            <v>MAURA</v>
          </cell>
          <cell r="B7674">
            <v>202508</v>
          </cell>
          <cell r="D7674" t="str">
            <v>Venta Cruzada</v>
          </cell>
          <cell r="G7674" t="str">
            <v>Presupuesto</v>
          </cell>
        </row>
        <row r="7675">
          <cell r="A7675" t="str">
            <v>MAURA</v>
          </cell>
          <cell r="B7675">
            <v>202508</v>
          </cell>
          <cell r="D7675" t="str">
            <v>Vida Ahorro Colectivo</v>
          </cell>
          <cell r="G7675" t="str">
            <v>Presupuesto</v>
          </cell>
        </row>
        <row r="7676">
          <cell r="A7676" t="str">
            <v>MAURA</v>
          </cell>
          <cell r="B7676">
            <v>202508</v>
          </cell>
          <cell r="D7676" t="str">
            <v>Vida Ahorro Particular</v>
          </cell>
          <cell r="G7676" t="str">
            <v>Presupuesto</v>
          </cell>
        </row>
        <row r="7677">
          <cell r="A7677" t="str">
            <v>MAURA</v>
          </cell>
          <cell r="B7677">
            <v>202508</v>
          </cell>
          <cell r="D7677" t="str">
            <v>Vida Ganado</v>
          </cell>
          <cell r="G7677" t="str">
            <v>Presupuesto</v>
          </cell>
        </row>
        <row r="7678">
          <cell r="A7678" t="str">
            <v>MAURA</v>
          </cell>
          <cell r="B7678">
            <v>202508</v>
          </cell>
          <cell r="D7678" t="str">
            <v>Vida Riesgo Colectivo</v>
          </cell>
          <cell r="G7678" t="str">
            <v>Presupuesto</v>
          </cell>
        </row>
        <row r="7679">
          <cell r="A7679" t="str">
            <v>MAURA</v>
          </cell>
          <cell r="B7679">
            <v>202508</v>
          </cell>
          <cell r="D7679" t="str">
            <v>Vida Riesgo Particular</v>
          </cell>
          <cell r="G7679" t="str">
            <v>Presupuesto</v>
          </cell>
        </row>
        <row r="7680">
          <cell r="A7680" t="str">
            <v>MAURA</v>
          </cell>
          <cell r="B7680">
            <v>202509</v>
          </cell>
          <cell r="D7680" t="str">
            <v>Arte</v>
          </cell>
          <cell r="G7680" t="str">
            <v>Presupuesto</v>
          </cell>
        </row>
        <row r="7681">
          <cell r="A7681" t="str">
            <v>MAURA</v>
          </cell>
          <cell r="B7681">
            <v>202509</v>
          </cell>
          <cell r="D7681" t="str">
            <v>Autos</v>
          </cell>
          <cell r="G7681" t="str">
            <v>Presupuesto</v>
          </cell>
        </row>
        <row r="7682">
          <cell r="A7682" t="str">
            <v>MAURA</v>
          </cell>
          <cell r="B7682">
            <v>202509</v>
          </cell>
          <cell r="D7682" t="str">
            <v>B2B2C</v>
          </cell>
          <cell r="G7682" t="str">
            <v>Presupuesto</v>
          </cell>
        </row>
        <row r="7683">
          <cell r="A7683" t="str">
            <v>MAURA</v>
          </cell>
          <cell r="B7683">
            <v>202509</v>
          </cell>
          <cell r="D7683" t="str">
            <v>Caución</v>
          </cell>
          <cell r="G7683" t="str">
            <v>Presupuesto</v>
          </cell>
        </row>
        <row r="7684">
          <cell r="A7684" t="str">
            <v>MAURA</v>
          </cell>
          <cell r="B7684">
            <v>202509</v>
          </cell>
          <cell r="D7684" t="str">
            <v>Crédito Internacional</v>
          </cell>
          <cell r="G7684" t="str">
            <v>Presupuesto</v>
          </cell>
        </row>
        <row r="7685">
          <cell r="A7685" t="str">
            <v>MAURA</v>
          </cell>
          <cell r="B7685">
            <v>202509</v>
          </cell>
          <cell r="D7685" t="str">
            <v>Crédito Nacional</v>
          </cell>
          <cell r="G7685" t="str">
            <v>Presupuesto</v>
          </cell>
        </row>
        <row r="7686">
          <cell r="A7686" t="str">
            <v>MAURA</v>
          </cell>
          <cell r="B7686">
            <v>202509</v>
          </cell>
          <cell r="D7686" t="str">
            <v>Eventos</v>
          </cell>
          <cell r="G7686" t="str">
            <v>Presupuesto</v>
          </cell>
        </row>
        <row r="7687">
          <cell r="A7687" t="str">
            <v>MAURA</v>
          </cell>
          <cell r="B7687">
            <v>202509</v>
          </cell>
          <cell r="D7687" t="str">
            <v>Flotas</v>
          </cell>
          <cell r="G7687" t="str">
            <v>Presupuesto</v>
          </cell>
        </row>
        <row r="7688">
          <cell r="A7688" t="str">
            <v>MAURA</v>
          </cell>
          <cell r="B7688">
            <v>202509</v>
          </cell>
          <cell r="D7688" t="str">
            <v>Hogar</v>
          </cell>
          <cell r="G7688" t="str">
            <v>Presupuesto</v>
          </cell>
        </row>
        <row r="7689">
          <cell r="A7689" t="str">
            <v>MAURA</v>
          </cell>
          <cell r="B7689">
            <v>202509</v>
          </cell>
          <cell r="D7689" t="str">
            <v>Ingeniería</v>
          </cell>
          <cell r="G7689" t="str">
            <v>Presupuesto</v>
          </cell>
        </row>
        <row r="7690">
          <cell r="A7690" t="str">
            <v>MAURA</v>
          </cell>
          <cell r="B7690">
            <v>202509</v>
          </cell>
          <cell r="D7690" t="str">
            <v>Inmobiliario</v>
          </cell>
          <cell r="G7690" t="str">
            <v>Presupuesto</v>
          </cell>
        </row>
        <row r="7691">
          <cell r="A7691" t="str">
            <v>MAURA</v>
          </cell>
          <cell r="B7691">
            <v>202509</v>
          </cell>
          <cell r="D7691" t="str">
            <v>Líneas Financieras</v>
          </cell>
          <cell r="G7691" t="str">
            <v>Presupuesto</v>
          </cell>
        </row>
        <row r="7692">
          <cell r="A7692" t="str">
            <v>MAURA</v>
          </cell>
          <cell r="B7692">
            <v>202509</v>
          </cell>
          <cell r="D7692" t="str">
            <v>MAURA</v>
          </cell>
          <cell r="G7692" t="str">
            <v>Presupuesto</v>
          </cell>
        </row>
        <row r="7693">
          <cell r="A7693" t="str">
            <v>MAURA</v>
          </cell>
          <cell r="B7693">
            <v>202509</v>
          </cell>
          <cell r="D7693" t="str">
            <v>MAURA</v>
          </cell>
          <cell r="G7693" t="str">
            <v>Real</v>
          </cell>
        </row>
        <row r="7694">
          <cell r="A7694" t="str">
            <v>MAURA</v>
          </cell>
          <cell r="B7694">
            <v>202509</v>
          </cell>
          <cell r="D7694" t="str">
            <v>Náutica</v>
          </cell>
          <cell r="G7694" t="str">
            <v>Presupuesto</v>
          </cell>
        </row>
        <row r="7695">
          <cell r="A7695" t="str">
            <v>MAURA</v>
          </cell>
          <cell r="B7695">
            <v>202509</v>
          </cell>
          <cell r="D7695" t="str">
            <v>Particulares Resto</v>
          </cell>
          <cell r="G7695" t="str">
            <v>Presupuesto</v>
          </cell>
        </row>
        <row r="7696">
          <cell r="A7696" t="str">
            <v>MAURA</v>
          </cell>
          <cell r="B7696">
            <v>202509</v>
          </cell>
          <cell r="D7696" t="str">
            <v>Property</v>
          </cell>
          <cell r="G7696" t="str">
            <v>Presupuesto</v>
          </cell>
        </row>
        <row r="7697">
          <cell r="A7697" t="str">
            <v>MAURA</v>
          </cell>
          <cell r="B7697">
            <v>202509</v>
          </cell>
          <cell r="D7697" t="str">
            <v>RC</v>
          </cell>
          <cell r="G7697" t="str">
            <v>Presupuesto</v>
          </cell>
        </row>
        <row r="7698">
          <cell r="A7698" t="str">
            <v>MAURA</v>
          </cell>
          <cell r="B7698">
            <v>202509</v>
          </cell>
          <cell r="D7698" t="str">
            <v>Resto de lineas</v>
          </cell>
          <cell r="G7698" t="str">
            <v>Presupuesto</v>
          </cell>
        </row>
        <row r="7699">
          <cell r="A7699" t="str">
            <v>MAURA</v>
          </cell>
          <cell r="B7699">
            <v>202509</v>
          </cell>
          <cell r="D7699" t="str">
            <v>Retirada</v>
          </cell>
          <cell r="G7699" t="str">
            <v>Presupuesto</v>
          </cell>
        </row>
        <row r="7700">
          <cell r="A7700" t="str">
            <v>MAURA</v>
          </cell>
          <cell r="B7700">
            <v>202509</v>
          </cell>
          <cell r="D7700" t="str">
            <v>Seguros Personales (No Vida) Colectivos</v>
          </cell>
          <cell r="G7700" t="str">
            <v>Presupuesto</v>
          </cell>
        </row>
        <row r="7701">
          <cell r="A7701" t="str">
            <v>MAURA</v>
          </cell>
          <cell r="B7701">
            <v>202509</v>
          </cell>
          <cell r="D7701" t="str">
            <v>Seguros Personales (No Vida) Particular</v>
          </cell>
          <cell r="G7701" t="str">
            <v>Presupuesto</v>
          </cell>
        </row>
        <row r="7702">
          <cell r="A7702" t="str">
            <v>MAURA</v>
          </cell>
          <cell r="B7702">
            <v>202509</v>
          </cell>
          <cell r="D7702" t="str">
            <v>Transporte</v>
          </cell>
          <cell r="G7702" t="str">
            <v>Presupuesto</v>
          </cell>
        </row>
        <row r="7703">
          <cell r="A7703" t="str">
            <v>MAURA</v>
          </cell>
          <cell r="B7703">
            <v>202509</v>
          </cell>
          <cell r="D7703" t="str">
            <v>Venta Cruzada</v>
          </cell>
          <cell r="G7703" t="str">
            <v>Presupuesto</v>
          </cell>
        </row>
        <row r="7704">
          <cell r="A7704" t="str">
            <v>MAURA</v>
          </cell>
          <cell r="B7704">
            <v>202509</v>
          </cell>
          <cell r="D7704" t="str">
            <v>Vida Ahorro Colectivo</v>
          </cell>
          <cell r="G7704" t="str">
            <v>Presupuesto</v>
          </cell>
        </row>
        <row r="7705">
          <cell r="A7705" t="str">
            <v>MAURA</v>
          </cell>
          <cell r="B7705">
            <v>202509</v>
          </cell>
          <cell r="D7705" t="str">
            <v>Vida Ahorro Particular</v>
          </cell>
          <cell r="G7705" t="str">
            <v>Presupuesto</v>
          </cell>
        </row>
        <row r="7706">
          <cell r="A7706" t="str">
            <v>MAURA</v>
          </cell>
          <cell r="B7706">
            <v>202509</v>
          </cell>
          <cell r="D7706" t="str">
            <v>Vida Ganado</v>
          </cell>
          <cell r="G7706" t="str">
            <v>Presupuesto</v>
          </cell>
        </row>
        <row r="7707">
          <cell r="A7707" t="str">
            <v>MAURA</v>
          </cell>
          <cell r="B7707">
            <v>202509</v>
          </cell>
          <cell r="D7707" t="str">
            <v>Vida Riesgo Colectivo</v>
          </cell>
          <cell r="G7707" t="str">
            <v>Presupuesto</v>
          </cell>
        </row>
        <row r="7708">
          <cell r="A7708" t="str">
            <v>MAURA</v>
          </cell>
          <cell r="B7708">
            <v>202509</v>
          </cell>
          <cell r="D7708" t="str">
            <v>Vida Riesgo Particular</v>
          </cell>
          <cell r="G7708" t="str">
            <v>Presupuesto</v>
          </cell>
        </row>
        <row r="7709">
          <cell r="A7709" t="str">
            <v>MAURA</v>
          </cell>
          <cell r="B7709">
            <v>202510</v>
          </cell>
          <cell r="D7709" t="str">
            <v>Arte</v>
          </cell>
          <cell r="G7709" t="str">
            <v>Presupuesto</v>
          </cell>
        </row>
        <row r="7710">
          <cell r="A7710" t="str">
            <v>MAURA</v>
          </cell>
          <cell r="B7710">
            <v>202510</v>
          </cell>
          <cell r="D7710" t="str">
            <v>Autos</v>
          </cell>
          <cell r="G7710" t="str">
            <v>Presupuesto</v>
          </cell>
        </row>
        <row r="7711">
          <cell r="A7711" t="str">
            <v>MAURA</v>
          </cell>
          <cell r="B7711">
            <v>202510</v>
          </cell>
          <cell r="D7711" t="str">
            <v>B2B2C</v>
          </cell>
          <cell r="G7711" t="str">
            <v>Presupuesto</v>
          </cell>
        </row>
        <row r="7712">
          <cell r="A7712" t="str">
            <v>MAURA</v>
          </cell>
          <cell r="B7712">
            <v>202510</v>
          </cell>
          <cell r="D7712" t="str">
            <v>Caución</v>
          </cell>
          <cell r="G7712" t="str">
            <v>Presupuesto</v>
          </cell>
        </row>
        <row r="7713">
          <cell r="A7713" t="str">
            <v>MAURA</v>
          </cell>
          <cell r="B7713">
            <v>202510</v>
          </cell>
          <cell r="D7713" t="str">
            <v>Crédito Internacional</v>
          </cell>
          <cell r="G7713" t="str">
            <v>Presupuesto</v>
          </cell>
        </row>
        <row r="7714">
          <cell r="A7714" t="str">
            <v>MAURA</v>
          </cell>
          <cell r="B7714">
            <v>202510</v>
          </cell>
          <cell r="D7714" t="str">
            <v>Crédito Nacional</v>
          </cell>
          <cell r="G7714" t="str">
            <v>Presupuesto</v>
          </cell>
        </row>
        <row r="7715">
          <cell r="A7715" t="str">
            <v>MAURA</v>
          </cell>
          <cell r="B7715">
            <v>202510</v>
          </cell>
          <cell r="D7715" t="str">
            <v>Eventos</v>
          </cell>
          <cell r="G7715" t="str">
            <v>Presupuesto</v>
          </cell>
        </row>
        <row r="7716">
          <cell r="A7716" t="str">
            <v>MAURA</v>
          </cell>
          <cell r="B7716">
            <v>202510</v>
          </cell>
          <cell r="D7716" t="str">
            <v>Flotas</v>
          </cell>
          <cell r="G7716" t="str">
            <v>Presupuesto</v>
          </cell>
        </row>
        <row r="7717">
          <cell r="A7717" t="str">
            <v>MAURA</v>
          </cell>
          <cell r="B7717">
            <v>202510</v>
          </cell>
          <cell r="D7717" t="str">
            <v>Hogar</v>
          </cell>
          <cell r="G7717" t="str">
            <v>Presupuesto</v>
          </cell>
        </row>
        <row r="7718">
          <cell r="A7718" t="str">
            <v>MAURA</v>
          </cell>
          <cell r="B7718">
            <v>202510</v>
          </cell>
          <cell r="D7718" t="str">
            <v>Ingeniería</v>
          </cell>
          <cell r="G7718" t="str">
            <v>Presupuesto</v>
          </cell>
        </row>
        <row r="7719">
          <cell r="A7719" t="str">
            <v>MAURA</v>
          </cell>
          <cell r="B7719">
            <v>202510</v>
          </cell>
          <cell r="D7719" t="str">
            <v>Inmobiliario</v>
          </cell>
          <cell r="G7719" t="str">
            <v>Presupuesto</v>
          </cell>
        </row>
        <row r="7720">
          <cell r="A7720" t="str">
            <v>MAURA</v>
          </cell>
          <cell r="B7720">
            <v>202510</v>
          </cell>
          <cell r="D7720" t="str">
            <v>Líneas Financieras</v>
          </cell>
          <cell r="G7720" t="str">
            <v>Presupuesto</v>
          </cell>
        </row>
        <row r="7721">
          <cell r="A7721" t="str">
            <v>MAURA</v>
          </cell>
          <cell r="B7721">
            <v>202510</v>
          </cell>
          <cell r="D7721" t="str">
            <v>MAURA</v>
          </cell>
          <cell r="G7721" t="str">
            <v>Presupuesto</v>
          </cell>
        </row>
        <row r="7722">
          <cell r="A7722" t="str">
            <v>MAURA</v>
          </cell>
          <cell r="B7722">
            <v>202510</v>
          </cell>
          <cell r="D7722" t="str">
            <v>MAURA</v>
          </cell>
          <cell r="G7722" t="str">
            <v>Real</v>
          </cell>
        </row>
        <row r="7723">
          <cell r="A7723" t="str">
            <v>MAURA</v>
          </cell>
          <cell r="B7723">
            <v>202510</v>
          </cell>
          <cell r="D7723" t="str">
            <v>Náutica</v>
          </cell>
          <cell r="G7723" t="str">
            <v>Presupuesto</v>
          </cell>
        </row>
        <row r="7724">
          <cell r="A7724" t="str">
            <v>MAURA</v>
          </cell>
          <cell r="B7724">
            <v>202510</v>
          </cell>
          <cell r="D7724" t="str">
            <v>Particulares Resto</v>
          </cell>
          <cell r="G7724" t="str">
            <v>Presupuesto</v>
          </cell>
        </row>
        <row r="7725">
          <cell r="A7725" t="str">
            <v>MAURA</v>
          </cell>
          <cell r="B7725">
            <v>202510</v>
          </cell>
          <cell r="D7725" t="str">
            <v>Property</v>
          </cell>
          <cell r="G7725" t="str">
            <v>Presupuesto</v>
          </cell>
        </row>
        <row r="7726">
          <cell r="A7726" t="str">
            <v>MAURA</v>
          </cell>
          <cell r="B7726">
            <v>202510</v>
          </cell>
          <cell r="D7726" t="str">
            <v>RC</v>
          </cell>
          <cell r="G7726" t="str">
            <v>Presupuesto</v>
          </cell>
        </row>
        <row r="7727">
          <cell r="A7727" t="str">
            <v>MAURA</v>
          </cell>
          <cell r="B7727">
            <v>202510</v>
          </cell>
          <cell r="D7727" t="str">
            <v>Resto de lineas</v>
          </cell>
          <cell r="G7727" t="str">
            <v>Presupuesto</v>
          </cell>
        </row>
        <row r="7728">
          <cell r="A7728" t="str">
            <v>MAURA</v>
          </cell>
          <cell r="B7728">
            <v>202510</v>
          </cell>
          <cell r="D7728" t="str">
            <v>Retirada</v>
          </cell>
          <cell r="G7728" t="str">
            <v>Presupuesto</v>
          </cell>
        </row>
        <row r="7729">
          <cell r="A7729" t="str">
            <v>MAURA</v>
          </cell>
          <cell r="B7729">
            <v>202510</v>
          </cell>
          <cell r="D7729" t="str">
            <v>Seguros Personales (No Vida) Colectivos</v>
          </cell>
          <cell r="G7729" t="str">
            <v>Presupuesto</v>
          </cell>
        </row>
        <row r="7730">
          <cell r="A7730" t="str">
            <v>MAURA</v>
          </cell>
          <cell r="B7730">
            <v>202510</v>
          </cell>
          <cell r="D7730" t="str">
            <v>Seguros Personales (No Vida) Particular</v>
          </cell>
          <cell r="G7730" t="str">
            <v>Presupuesto</v>
          </cell>
        </row>
        <row r="7731">
          <cell r="A7731" t="str">
            <v>MAURA</v>
          </cell>
          <cell r="B7731">
            <v>202510</v>
          </cell>
          <cell r="D7731" t="str">
            <v>Transporte</v>
          </cell>
          <cell r="G7731" t="str">
            <v>Presupuesto</v>
          </cell>
        </row>
        <row r="7732">
          <cell r="A7732" t="str">
            <v>MAURA</v>
          </cell>
          <cell r="B7732">
            <v>202510</v>
          </cell>
          <cell r="D7732" t="str">
            <v>Venta Cruzada</v>
          </cell>
          <cell r="G7732" t="str">
            <v>Presupuesto</v>
          </cell>
        </row>
        <row r="7733">
          <cell r="A7733" t="str">
            <v>MAURA</v>
          </cell>
          <cell r="B7733">
            <v>202510</v>
          </cell>
          <cell r="D7733" t="str">
            <v>Vida Ahorro Colectivo</v>
          </cell>
          <cell r="G7733" t="str">
            <v>Presupuesto</v>
          </cell>
        </row>
        <row r="7734">
          <cell r="A7734" t="str">
            <v>MAURA</v>
          </cell>
          <cell r="B7734">
            <v>202510</v>
          </cell>
          <cell r="D7734" t="str">
            <v>Vida Ahorro Particular</v>
          </cell>
          <cell r="G7734" t="str">
            <v>Presupuesto</v>
          </cell>
        </row>
        <row r="7735">
          <cell r="A7735" t="str">
            <v>MAURA</v>
          </cell>
          <cell r="B7735">
            <v>202510</v>
          </cell>
          <cell r="D7735" t="str">
            <v>Vida Ganado</v>
          </cell>
          <cell r="G7735" t="str">
            <v>Presupuesto</v>
          </cell>
        </row>
        <row r="7736">
          <cell r="A7736" t="str">
            <v>MAURA</v>
          </cell>
          <cell r="B7736">
            <v>202510</v>
          </cell>
          <cell r="D7736" t="str">
            <v>Vida Riesgo Colectivo</v>
          </cell>
          <cell r="G7736" t="str">
            <v>Presupuesto</v>
          </cell>
        </row>
        <row r="7737">
          <cell r="A7737" t="str">
            <v>MAURA</v>
          </cell>
          <cell r="B7737">
            <v>202510</v>
          </cell>
          <cell r="D7737" t="str">
            <v>Vida Riesgo Particular</v>
          </cell>
          <cell r="G7737" t="str">
            <v>Presupuesto</v>
          </cell>
        </row>
        <row r="7738">
          <cell r="A7738" t="str">
            <v>MAURA</v>
          </cell>
          <cell r="B7738">
            <v>202511</v>
          </cell>
          <cell r="D7738" t="str">
            <v>Arte</v>
          </cell>
          <cell r="G7738" t="str">
            <v>Presupuesto</v>
          </cell>
        </row>
        <row r="7739">
          <cell r="A7739" t="str">
            <v>MAURA</v>
          </cell>
          <cell r="B7739">
            <v>202511</v>
          </cell>
          <cell r="D7739" t="str">
            <v>Autos</v>
          </cell>
          <cell r="G7739" t="str">
            <v>Presupuesto</v>
          </cell>
        </row>
        <row r="7740">
          <cell r="A7740" t="str">
            <v>MAURA</v>
          </cell>
          <cell r="B7740">
            <v>202511</v>
          </cell>
          <cell r="D7740" t="str">
            <v>B2B2C</v>
          </cell>
          <cell r="G7740" t="str">
            <v>Presupuesto</v>
          </cell>
        </row>
        <row r="7741">
          <cell r="A7741" t="str">
            <v>MAURA</v>
          </cell>
          <cell r="B7741">
            <v>202511</v>
          </cell>
          <cell r="D7741" t="str">
            <v>Caución</v>
          </cell>
          <cell r="G7741" t="str">
            <v>Presupuesto</v>
          </cell>
        </row>
        <row r="7742">
          <cell r="A7742" t="str">
            <v>MAURA</v>
          </cell>
          <cell r="B7742">
            <v>202511</v>
          </cell>
          <cell r="D7742" t="str">
            <v>Crédito Internacional</v>
          </cell>
          <cell r="G7742" t="str">
            <v>Presupuesto</v>
          </cell>
        </row>
        <row r="7743">
          <cell r="A7743" t="str">
            <v>MAURA</v>
          </cell>
          <cell r="B7743">
            <v>202511</v>
          </cell>
          <cell r="D7743" t="str">
            <v>Crédito Nacional</v>
          </cell>
          <cell r="G7743" t="str">
            <v>Presupuesto</v>
          </cell>
        </row>
        <row r="7744">
          <cell r="A7744" t="str">
            <v>MAURA</v>
          </cell>
          <cell r="B7744">
            <v>202511</v>
          </cell>
          <cell r="D7744" t="str">
            <v>Eventos</v>
          </cell>
          <cell r="G7744" t="str">
            <v>Presupuesto</v>
          </cell>
        </row>
        <row r="7745">
          <cell r="A7745" t="str">
            <v>MAURA</v>
          </cell>
          <cell r="B7745">
            <v>202511</v>
          </cell>
          <cell r="D7745" t="str">
            <v>Flotas</v>
          </cell>
          <cell r="G7745" t="str">
            <v>Presupuesto</v>
          </cell>
        </row>
        <row r="7746">
          <cell r="A7746" t="str">
            <v>MAURA</v>
          </cell>
          <cell r="B7746">
            <v>202511</v>
          </cell>
          <cell r="D7746" t="str">
            <v>Hogar</v>
          </cell>
          <cell r="G7746" t="str">
            <v>Presupuesto</v>
          </cell>
        </row>
        <row r="7747">
          <cell r="A7747" t="str">
            <v>MAURA</v>
          </cell>
          <cell r="B7747">
            <v>202511</v>
          </cell>
          <cell r="D7747" t="str">
            <v>Ingeniería</v>
          </cell>
          <cell r="G7747" t="str">
            <v>Presupuesto</v>
          </cell>
        </row>
        <row r="7748">
          <cell r="A7748" t="str">
            <v>MAURA</v>
          </cell>
          <cell r="B7748">
            <v>202511</v>
          </cell>
          <cell r="D7748" t="str">
            <v>Inmobiliario</v>
          </cell>
          <cell r="G7748" t="str">
            <v>Presupuesto</v>
          </cell>
        </row>
        <row r="7749">
          <cell r="A7749" t="str">
            <v>MAURA</v>
          </cell>
          <cell r="B7749">
            <v>202511</v>
          </cell>
          <cell r="D7749" t="str">
            <v>Líneas Financieras</v>
          </cell>
          <cell r="G7749" t="str">
            <v>Presupuesto</v>
          </cell>
        </row>
        <row r="7750">
          <cell r="A7750" t="str">
            <v>MAURA</v>
          </cell>
          <cell r="B7750">
            <v>202511</v>
          </cell>
          <cell r="D7750" t="str">
            <v>MAURA</v>
          </cell>
          <cell r="G7750" t="str">
            <v>Presupuesto</v>
          </cell>
        </row>
        <row r="7751">
          <cell r="A7751" t="str">
            <v>MAURA</v>
          </cell>
          <cell r="B7751">
            <v>202511</v>
          </cell>
          <cell r="D7751" t="str">
            <v>MAURA</v>
          </cell>
          <cell r="G7751" t="str">
            <v>Real</v>
          </cell>
        </row>
        <row r="7752">
          <cell r="A7752" t="str">
            <v>MAURA</v>
          </cell>
          <cell r="B7752">
            <v>202511</v>
          </cell>
          <cell r="D7752" t="str">
            <v>Náutica</v>
          </cell>
          <cell r="G7752" t="str">
            <v>Presupuesto</v>
          </cell>
        </row>
        <row r="7753">
          <cell r="A7753" t="str">
            <v>MAURA</v>
          </cell>
          <cell r="B7753">
            <v>202511</v>
          </cell>
          <cell r="D7753" t="str">
            <v>Particulares Resto</v>
          </cell>
          <cell r="G7753" t="str">
            <v>Presupuesto</v>
          </cell>
        </row>
        <row r="7754">
          <cell r="A7754" t="str">
            <v>MAURA</v>
          </cell>
          <cell r="B7754">
            <v>202511</v>
          </cell>
          <cell r="D7754" t="str">
            <v>Property</v>
          </cell>
          <cell r="G7754" t="str">
            <v>Presupuesto</v>
          </cell>
        </row>
        <row r="7755">
          <cell r="A7755" t="str">
            <v>MAURA</v>
          </cell>
          <cell r="B7755">
            <v>202511</v>
          </cell>
          <cell r="D7755" t="str">
            <v>RC</v>
          </cell>
          <cell r="G7755" t="str">
            <v>Presupuesto</v>
          </cell>
        </row>
        <row r="7756">
          <cell r="A7756" t="str">
            <v>MAURA</v>
          </cell>
          <cell r="B7756">
            <v>202511</v>
          </cell>
          <cell r="D7756" t="str">
            <v>Resto de lineas</v>
          </cell>
          <cell r="G7756" t="str">
            <v>Presupuesto</v>
          </cell>
        </row>
        <row r="7757">
          <cell r="A7757" t="str">
            <v>MAURA</v>
          </cell>
          <cell r="B7757">
            <v>202511</v>
          </cell>
          <cell r="D7757" t="str">
            <v>Retirada</v>
          </cell>
          <cell r="G7757" t="str">
            <v>Presupuesto</v>
          </cell>
        </row>
        <row r="7758">
          <cell r="A7758" t="str">
            <v>MAURA</v>
          </cell>
          <cell r="B7758">
            <v>202511</v>
          </cell>
          <cell r="D7758" t="str">
            <v>Seguros Personales (No Vida) Colectivos</v>
          </cell>
          <cell r="G7758" t="str">
            <v>Presupuesto</v>
          </cell>
        </row>
        <row r="7759">
          <cell r="A7759" t="str">
            <v>MAURA</v>
          </cell>
          <cell r="B7759">
            <v>202511</v>
          </cell>
          <cell r="D7759" t="str">
            <v>Seguros Personales (No Vida) Particular</v>
          </cell>
          <cell r="G7759" t="str">
            <v>Presupuesto</v>
          </cell>
        </row>
        <row r="7760">
          <cell r="A7760" t="str">
            <v>MAURA</v>
          </cell>
          <cell r="B7760">
            <v>202511</v>
          </cell>
          <cell r="D7760" t="str">
            <v>Transporte</v>
          </cell>
          <cell r="G7760" t="str">
            <v>Presupuesto</v>
          </cell>
        </row>
        <row r="7761">
          <cell r="A7761" t="str">
            <v>MAURA</v>
          </cell>
          <cell r="B7761">
            <v>202511</v>
          </cell>
          <cell r="D7761" t="str">
            <v>Venta Cruzada</v>
          </cell>
          <cell r="G7761" t="str">
            <v>Presupuesto</v>
          </cell>
        </row>
        <row r="7762">
          <cell r="A7762" t="str">
            <v>MAURA</v>
          </cell>
          <cell r="B7762">
            <v>202511</v>
          </cell>
          <cell r="D7762" t="str">
            <v>Vida Ahorro Colectivo</v>
          </cell>
          <cell r="G7762" t="str">
            <v>Presupuesto</v>
          </cell>
        </row>
        <row r="7763">
          <cell r="A7763" t="str">
            <v>MAURA</v>
          </cell>
          <cell r="B7763">
            <v>202511</v>
          </cell>
          <cell r="D7763" t="str">
            <v>Vida Ahorro Particular</v>
          </cell>
          <cell r="G7763" t="str">
            <v>Presupuesto</v>
          </cell>
        </row>
        <row r="7764">
          <cell r="A7764" t="str">
            <v>MAURA</v>
          </cell>
          <cell r="B7764">
            <v>202511</v>
          </cell>
          <cell r="D7764" t="str">
            <v>Vida Ganado</v>
          </cell>
          <cell r="G7764" t="str">
            <v>Presupuesto</v>
          </cell>
        </row>
        <row r="7765">
          <cell r="A7765" t="str">
            <v>MAURA</v>
          </cell>
          <cell r="B7765">
            <v>202511</v>
          </cell>
          <cell r="D7765" t="str">
            <v>Vida Riesgo Colectivo</v>
          </cell>
          <cell r="G7765" t="str">
            <v>Presupuesto</v>
          </cell>
        </row>
        <row r="7766">
          <cell r="A7766" t="str">
            <v>MAURA</v>
          </cell>
          <cell r="B7766">
            <v>202511</v>
          </cell>
          <cell r="D7766" t="str">
            <v>Vida Riesgo Particular</v>
          </cell>
          <cell r="G7766" t="str">
            <v>Presupuesto</v>
          </cell>
        </row>
        <row r="7767">
          <cell r="A7767" t="str">
            <v>MAURA</v>
          </cell>
          <cell r="B7767">
            <v>202512</v>
          </cell>
          <cell r="D7767" t="str">
            <v>Arte</v>
          </cell>
          <cell r="G7767" t="str">
            <v>Presupuesto</v>
          </cell>
        </row>
        <row r="7768">
          <cell r="A7768" t="str">
            <v>MAURA</v>
          </cell>
          <cell r="B7768">
            <v>202512</v>
          </cell>
          <cell r="D7768" t="str">
            <v>Autos</v>
          </cell>
          <cell r="G7768" t="str">
            <v>Presupuesto</v>
          </cell>
        </row>
        <row r="7769">
          <cell r="A7769" t="str">
            <v>MAURA</v>
          </cell>
          <cell r="B7769">
            <v>202512</v>
          </cell>
          <cell r="D7769" t="str">
            <v>B2B2C</v>
          </cell>
          <cell r="G7769" t="str">
            <v>Presupuesto</v>
          </cell>
        </row>
        <row r="7770">
          <cell r="A7770" t="str">
            <v>MAURA</v>
          </cell>
          <cell r="B7770">
            <v>202512</v>
          </cell>
          <cell r="D7770" t="str">
            <v>Caución</v>
          </cell>
          <cell r="G7770" t="str">
            <v>Presupuesto</v>
          </cell>
        </row>
        <row r="7771">
          <cell r="A7771" t="str">
            <v>MAURA</v>
          </cell>
          <cell r="B7771">
            <v>202512</v>
          </cell>
          <cell r="D7771" t="str">
            <v>Crédito Internacional</v>
          </cell>
          <cell r="G7771" t="str">
            <v>Presupuesto</v>
          </cell>
        </row>
        <row r="7772">
          <cell r="A7772" t="str">
            <v>MAURA</v>
          </cell>
          <cell r="B7772">
            <v>202512</v>
          </cell>
          <cell r="D7772" t="str">
            <v>Crédito Nacional</v>
          </cell>
          <cell r="G7772" t="str">
            <v>Presupuesto</v>
          </cell>
        </row>
        <row r="7773">
          <cell r="A7773" t="str">
            <v>MAURA</v>
          </cell>
          <cell r="B7773">
            <v>202512</v>
          </cell>
          <cell r="D7773" t="str">
            <v>Eventos</v>
          </cell>
          <cell r="G7773" t="str">
            <v>Presupuesto</v>
          </cell>
        </row>
        <row r="7774">
          <cell r="A7774" t="str">
            <v>MAURA</v>
          </cell>
          <cell r="B7774">
            <v>202512</v>
          </cell>
          <cell r="D7774" t="str">
            <v>Flotas</v>
          </cell>
          <cell r="G7774" t="str">
            <v>Presupuesto</v>
          </cell>
        </row>
        <row r="7775">
          <cell r="A7775" t="str">
            <v>MAURA</v>
          </cell>
          <cell r="B7775">
            <v>202512</v>
          </cell>
          <cell r="D7775" t="str">
            <v>Hogar</v>
          </cell>
          <cell r="G7775" t="str">
            <v>Presupuesto</v>
          </cell>
        </row>
        <row r="7776">
          <cell r="A7776" t="str">
            <v>MAURA</v>
          </cell>
          <cell r="B7776">
            <v>202512</v>
          </cell>
          <cell r="D7776" t="str">
            <v>Ingeniería</v>
          </cell>
          <cell r="G7776" t="str">
            <v>Presupuesto</v>
          </cell>
        </row>
        <row r="7777">
          <cell r="A7777" t="str">
            <v>MAURA</v>
          </cell>
          <cell r="B7777">
            <v>202512</v>
          </cell>
          <cell r="D7777" t="str">
            <v>Inmobiliario</v>
          </cell>
          <cell r="G7777" t="str">
            <v>Presupuesto</v>
          </cell>
        </row>
        <row r="7778">
          <cell r="A7778" t="str">
            <v>MAURA</v>
          </cell>
          <cell r="B7778">
            <v>202512</v>
          </cell>
          <cell r="D7778" t="str">
            <v>Líneas Financieras</v>
          </cell>
          <cell r="G7778" t="str">
            <v>Presupuesto</v>
          </cell>
        </row>
        <row r="7779">
          <cell r="A7779" t="str">
            <v>MAURA</v>
          </cell>
          <cell r="B7779">
            <v>202512</v>
          </cell>
          <cell r="D7779" t="str">
            <v>MAURA</v>
          </cell>
          <cell r="G7779" t="str">
            <v>Presupuesto</v>
          </cell>
        </row>
        <row r="7780">
          <cell r="A7780" t="str">
            <v>MAURA</v>
          </cell>
          <cell r="B7780">
            <v>202512</v>
          </cell>
          <cell r="D7780" t="str">
            <v>MAURA</v>
          </cell>
          <cell r="G7780" t="str">
            <v>Real</v>
          </cell>
        </row>
        <row r="7781">
          <cell r="A7781" t="str">
            <v>MAURA</v>
          </cell>
          <cell r="B7781">
            <v>202512</v>
          </cell>
          <cell r="D7781" t="str">
            <v>Náutica</v>
          </cell>
          <cell r="G7781" t="str">
            <v>Presupuesto</v>
          </cell>
        </row>
        <row r="7782">
          <cell r="A7782" t="str">
            <v>MAURA</v>
          </cell>
          <cell r="B7782">
            <v>202512</v>
          </cell>
          <cell r="D7782" t="str">
            <v>Particulares Resto</v>
          </cell>
          <cell r="G7782" t="str">
            <v>Presupuesto</v>
          </cell>
        </row>
        <row r="7783">
          <cell r="A7783" t="str">
            <v>MAURA</v>
          </cell>
          <cell r="B7783">
            <v>202512</v>
          </cell>
          <cell r="D7783" t="str">
            <v>Property</v>
          </cell>
          <cell r="G7783" t="str">
            <v>Presupuesto</v>
          </cell>
        </row>
        <row r="7784">
          <cell r="A7784" t="str">
            <v>MAURA</v>
          </cell>
          <cell r="B7784">
            <v>202512</v>
          </cell>
          <cell r="D7784" t="str">
            <v>RC</v>
          </cell>
          <cell r="G7784" t="str">
            <v>Presupuesto</v>
          </cell>
        </row>
        <row r="7785">
          <cell r="A7785" t="str">
            <v>MAURA</v>
          </cell>
          <cell r="B7785">
            <v>202512</v>
          </cell>
          <cell r="D7785" t="str">
            <v>Resto de lineas</v>
          </cell>
          <cell r="G7785" t="str">
            <v>Presupuesto</v>
          </cell>
        </row>
        <row r="7786">
          <cell r="A7786" t="str">
            <v>MAURA</v>
          </cell>
          <cell r="B7786">
            <v>202512</v>
          </cell>
          <cell r="D7786" t="str">
            <v>Retirada</v>
          </cell>
          <cell r="G7786" t="str">
            <v>Presupuesto</v>
          </cell>
        </row>
        <row r="7787">
          <cell r="A7787" t="str">
            <v>MAURA</v>
          </cell>
          <cell r="B7787">
            <v>202512</v>
          </cell>
          <cell r="D7787" t="str">
            <v>Seguros Personales (No Vida) Colectivos</v>
          </cell>
          <cell r="G7787" t="str">
            <v>Presupuesto</v>
          </cell>
        </row>
        <row r="7788">
          <cell r="A7788" t="str">
            <v>MAURA</v>
          </cell>
          <cell r="B7788">
            <v>202512</v>
          </cell>
          <cell r="D7788" t="str">
            <v>Seguros Personales (No Vida) Particular</v>
          </cell>
          <cell r="G7788" t="str">
            <v>Presupuesto</v>
          </cell>
        </row>
        <row r="7789">
          <cell r="A7789" t="str">
            <v>MAURA</v>
          </cell>
          <cell r="B7789">
            <v>202512</v>
          </cell>
          <cell r="D7789" t="str">
            <v>Transporte</v>
          </cell>
          <cell r="G7789" t="str">
            <v>Presupuesto</v>
          </cell>
        </row>
        <row r="7790">
          <cell r="A7790" t="str">
            <v>MAURA</v>
          </cell>
          <cell r="B7790">
            <v>202512</v>
          </cell>
          <cell r="D7790" t="str">
            <v>Venta Cruzada</v>
          </cell>
          <cell r="G7790" t="str">
            <v>Presupuesto</v>
          </cell>
        </row>
        <row r="7791">
          <cell r="A7791" t="str">
            <v>MAURA</v>
          </cell>
          <cell r="B7791">
            <v>202512</v>
          </cell>
          <cell r="D7791" t="str">
            <v>Vida Ahorro Colectivo</v>
          </cell>
          <cell r="G7791" t="str">
            <v>Presupuesto</v>
          </cell>
        </row>
        <row r="7792">
          <cell r="A7792" t="str">
            <v>MAURA</v>
          </cell>
          <cell r="B7792">
            <v>202512</v>
          </cell>
          <cell r="D7792" t="str">
            <v>Vida Ahorro Particular</v>
          </cell>
          <cell r="G7792" t="str">
            <v>Presupuesto</v>
          </cell>
        </row>
        <row r="7793">
          <cell r="A7793" t="str">
            <v>MAURA</v>
          </cell>
          <cell r="B7793">
            <v>202512</v>
          </cell>
          <cell r="D7793" t="str">
            <v>Vida Ganado</v>
          </cell>
          <cell r="G7793" t="str">
            <v>Presupuesto</v>
          </cell>
        </row>
        <row r="7794">
          <cell r="A7794" t="str">
            <v>MAURA</v>
          </cell>
          <cell r="B7794">
            <v>202512</v>
          </cell>
          <cell r="D7794" t="str">
            <v>Vida Riesgo Colectivo</v>
          </cell>
          <cell r="G7794" t="str">
            <v>Presupuesto</v>
          </cell>
        </row>
        <row r="7795">
          <cell r="A7795" t="str">
            <v>MAURA</v>
          </cell>
          <cell r="B7795">
            <v>202512</v>
          </cell>
          <cell r="D7795" t="str">
            <v>Vida Riesgo Particular</v>
          </cell>
          <cell r="G7795" t="str">
            <v>Presupuesto</v>
          </cell>
        </row>
        <row r="7796">
          <cell r="A7796" t="str">
            <v>O&amp;B</v>
          </cell>
          <cell r="B7796">
            <v>202301</v>
          </cell>
          <cell r="D7796" t="str">
            <v>--</v>
          </cell>
          <cell r="G7796" t="str">
            <v>Real</v>
          </cell>
        </row>
        <row r="7797">
          <cell r="A7797" t="str">
            <v>O&amp;B</v>
          </cell>
          <cell r="B7797">
            <v>202302</v>
          </cell>
          <cell r="D7797" t="str">
            <v>--</v>
          </cell>
          <cell r="G7797" t="str">
            <v>Real</v>
          </cell>
        </row>
        <row r="7798">
          <cell r="A7798" t="str">
            <v>O&amp;B</v>
          </cell>
          <cell r="B7798">
            <v>202303</v>
          </cell>
          <cell r="D7798" t="str">
            <v>--</v>
          </cell>
          <cell r="G7798" t="str">
            <v>Real</v>
          </cell>
        </row>
        <row r="7799">
          <cell r="A7799" t="str">
            <v>O&amp;B</v>
          </cell>
          <cell r="B7799">
            <v>202304</v>
          </cell>
          <cell r="D7799" t="str">
            <v>--</v>
          </cell>
          <cell r="G7799" t="str">
            <v>Real</v>
          </cell>
        </row>
        <row r="7800">
          <cell r="A7800" t="str">
            <v>O&amp;B</v>
          </cell>
          <cell r="B7800">
            <v>202305</v>
          </cell>
          <cell r="D7800" t="str">
            <v>--</v>
          </cell>
          <cell r="G7800" t="str">
            <v>Real</v>
          </cell>
        </row>
        <row r="7801">
          <cell r="A7801" t="str">
            <v>O&amp;B</v>
          </cell>
          <cell r="B7801">
            <v>202306</v>
          </cell>
          <cell r="D7801" t="str">
            <v>--</v>
          </cell>
          <cell r="G7801" t="str">
            <v>Real</v>
          </cell>
        </row>
        <row r="7802">
          <cell r="A7802" t="str">
            <v>O&amp;B</v>
          </cell>
          <cell r="B7802">
            <v>202307</v>
          </cell>
          <cell r="D7802" t="str">
            <v>--</v>
          </cell>
          <cell r="G7802" t="str">
            <v>Real</v>
          </cell>
        </row>
        <row r="7803">
          <cell r="A7803" t="str">
            <v>O&amp;B</v>
          </cell>
          <cell r="B7803">
            <v>202308</v>
          </cell>
          <cell r="D7803" t="str">
            <v>--</v>
          </cell>
          <cell r="G7803" t="str">
            <v>Real</v>
          </cell>
        </row>
        <row r="7804">
          <cell r="A7804" t="str">
            <v>O&amp;B</v>
          </cell>
          <cell r="B7804">
            <v>202309</v>
          </cell>
          <cell r="D7804" t="str">
            <v>--</v>
          </cell>
          <cell r="G7804" t="str">
            <v>Real</v>
          </cell>
        </row>
        <row r="7805">
          <cell r="A7805" t="str">
            <v>O&amp;B</v>
          </cell>
          <cell r="B7805">
            <v>202310</v>
          </cell>
          <cell r="D7805" t="str">
            <v>--</v>
          </cell>
          <cell r="G7805" t="str">
            <v>Real</v>
          </cell>
        </row>
        <row r="7806">
          <cell r="A7806" t="str">
            <v>O&amp;B</v>
          </cell>
          <cell r="B7806">
            <v>202311</v>
          </cell>
          <cell r="D7806" t="str">
            <v>--</v>
          </cell>
          <cell r="G7806" t="str">
            <v>Real</v>
          </cell>
        </row>
        <row r="7807">
          <cell r="A7807" t="str">
            <v>O&amp;B</v>
          </cell>
          <cell r="B7807">
            <v>202312</v>
          </cell>
          <cell r="D7807" t="str">
            <v>--</v>
          </cell>
          <cell r="G7807" t="str">
            <v>Real</v>
          </cell>
        </row>
        <row r="7808">
          <cell r="A7808" t="str">
            <v>O&amp;B</v>
          </cell>
          <cell r="B7808">
            <v>202401</v>
          </cell>
          <cell r="D7808" t="str">
            <v>--</v>
          </cell>
          <cell r="G7808" t="str">
            <v>Real</v>
          </cell>
        </row>
        <row r="7809">
          <cell r="A7809" t="str">
            <v>O&amp;B</v>
          </cell>
          <cell r="B7809">
            <v>202401</v>
          </cell>
          <cell r="D7809" t="str">
            <v>Autos</v>
          </cell>
          <cell r="G7809" t="str">
            <v>Real</v>
          </cell>
        </row>
        <row r="7810">
          <cell r="A7810" t="str">
            <v>O&amp;B</v>
          </cell>
          <cell r="B7810">
            <v>202401</v>
          </cell>
          <cell r="D7810" t="str">
            <v>Caución</v>
          </cell>
          <cell r="G7810" t="str">
            <v>Real</v>
          </cell>
        </row>
        <row r="7811">
          <cell r="A7811" t="str">
            <v>O&amp;B</v>
          </cell>
          <cell r="B7811">
            <v>202401</v>
          </cell>
          <cell r="D7811" t="str">
            <v>Crédito Nacional</v>
          </cell>
          <cell r="G7811" t="str">
            <v>Real</v>
          </cell>
        </row>
        <row r="7812">
          <cell r="A7812" t="str">
            <v>O&amp;B</v>
          </cell>
          <cell r="B7812">
            <v>202401</v>
          </cell>
          <cell r="D7812" t="str">
            <v>Flotas</v>
          </cell>
          <cell r="G7812" t="str">
            <v>Real</v>
          </cell>
        </row>
        <row r="7813">
          <cell r="A7813" t="str">
            <v>O&amp;B</v>
          </cell>
          <cell r="B7813">
            <v>202401</v>
          </cell>
          <cell r="D7813" t="str">
            <v>Hogar</v>
          </cell>
          <cell r="G7813" t="str">
            <v>Real</v>
          </cell>
        </row>
        <row r="7814">
          <cell r="A7814" t="str">
            <v>O&amp;B</v>
          </cell>
          <cell r="B7814">
            <v>202401</v>
          </cell>
          <cell r="D7814" t="str">
            <v>Ingeniería</v>
          </cell>
          <cell r="G7814" t="str">
            <v>Real</v>
          </cell>
        </row>
        <row r="7815">
          <cell r="A7815" t="str">
            <v>O&amp;B</v>
          </cell>
          <cell r="B7815">
            <v>202401</v>
          </cell>
          <cell r="D7815" t="str">
            <v>Líneas Financieras</v>
          </cell>
          <cell r="G7815" t="str">
            <v>Real</v>
          </cell>
        </row>
        <row r="7816">
          <cell r="A7816" t="str">
            <v>O&amp;B</v>
          </cell>
          <cell r="B7816">
            <v>202401</v>
          </cell>
          <cell r="D7816" t="str">
            <v>Particulares Resto</v>
          </cell>
          <cell r="G7816" t="str">
            <v>Real</v>
          </cell>
        </row>
        <row r="7817">
          <cell r="A7817" t="str">
            <v>O&amp;B</v>
          </cell>
          <cell r="B7817">
            <v>202401</v>
          </cell>
          <cell r="D7817" t="str">
            <v>Property</v>
          </cell>
          <cell r="G7817" t="str">
            <v>Real</v>
          </cell>
        </row>
        <row r="7818">
          <cell r="A7818" t="str">
            <v>O&amp;B</v>
          </cell>
          <cell r="B7818">
            <v>202401</v>
          </cell>
          <cell r="D7818" t="str">
            <v>RC</v>
          </cell>
          <cell r="G7818" t="str">
            <v>Real</v>
          </cell>
        </row>
        <row r="7819">
          <cell r="A7819" t="str">
            <v>O&amp;B</v>
          </cell>
          <cell r="B7819">
            <v>202401</v>
          </cell>
          <cell r="D7819" t="str">
            <v>Seguros Personales (No Vida) Colectivos</v>
          </cell>
          <cell r="G7819" t="str">
            <v>Real</v>
          </cell>
        </row>
        <row r="7820">
          <cell r="A7820" t="str">
            <v>O&amp;B</v>
          </cell>
          <cell r="B7820">
            <v>202401</v>
          </cell>
          <cell r="D7820" t="str">
            <v>Seguros Personales (No Vida) Particular</v>
          </cell>
          <cell r="G7820" t="str">
            <v>Real</v>
          </cell>
        </row>
        <row r="7821">
          <cell r="A7821" t="str">
            <v>O&amp;B</v>
          </cell>
          <cell r="B7821">
            <v>202401</v>
          </cell>
          <cell r="D7821" t="str">
            <v>Transporte</v>
          </cell>
          <cell r="G7821" t="str">
            <v>Real</v>
          </cell>
        </row>
        <row r="7822">
          <cell r="A7822" t="str">
            <v>O&amp;B</v>
          </cell>
          <cell r="B7822">
            <v>202401</v>
          </cell>
          <cell r="D7822" t="str">
            <v>Venta Cruzada</v>
          </cell>
          <cell r="G7822" t="str">
            <v>Real</v>
          </cell>
        </row>
        <row r="7823">
          <cell r="A7823" t="str">
            <v>O&amp;B</v>
          </cell>
          <cell r="B7823">
            <v>202401</v>
          </cell>
          <cell r="D7823" t="str">
            <v>Vida Ahorro Particular</v>
          </cell>
          <cell r="G7823" t="str">
            <v>Real</v>
          </cell>
        </row>
        <row r="7824">
          <cell r="A7824" t="str">
            <v>O&amp;B</v>
          </cell>
          <cell r="B7824">
            <v>202401</v>
          </cell>
          <cell r="D7824" t="str">
            <v>Vida Riesgo Particular</v>
          </cell>
          <cell r="G7824" t="str">
            <v>Real</v>
          </cell>
        </row>
        <row r="7825">
          <cell r="A7825" t="str">
            <v>O&amp;B</v>
          </cell>
          <cell r="B7825">
            <v>202402</v>
          </cell>
          <cell r="D7825" t="str">
            <v>--</v>
          </cell>
          <cell r="G7825" t="str">
            <v>Real</v>
          </cell>
        </row>
        <row r="7826">
          <cell r="A7826" t="str">
            <v>O&amp;B</v>
          </cell>
          <cell r="B7826">
            <v>202402</v>
          </cell>
          <cell r="D7826" t="str">
            <v>Autos</v>
          </cell>
          <cell r="G7826" t="str">
            <v>Real</v>
          </cell>
        </row>
        <row r="7827">
          <cell r="A7827" t="str">
            <v>O&amp;B</v>
          </cell>
          <cell r="B7827">
            <v>202402</v>
          </cell>
          <cell r="D7827" t="str">
            <v>Caución</v>
          </cell>
          <cell r="G7827" t="str">
            <v>Real</v>
          </cell>
        </row>
        <row r="7828">
          <cell r="A7828" t="str">
            <v>O&amp;B</v>
          </cell>
          <cell r="B7828">
            <v>202402</v>
          </cell>
          <cell r="D7828" t="str">
            <v>Crédito Nacional</v>
          </cell>
          <cell r="G7828" t="str">
            <v>Real</v>
          </cell>
        </row>
        <row r="7829">
          <cell r="A7829" t="str">
            <v>O&amp;B</v>
          </cell>
          <cell r="B7829">
            <v>202402</v>
          </cell>
          <cell r="D7829" t="str">
            <v>Hogar</v>
          </cell>
          <cell r="G7829" t="str">
            <v>Real</v>
          </cell>
        </row>
        <row r="7830">
          <cell r="A7830" t="str">
            <v>O&amp;B</v>
          </cell>
          <cell r="B7830">
            <v>202402</v>
          </cell>
          <cell r="D7830" t="str">
            <v>Ingeniería</v>
          </cell>
          <cell r="G7830" t="str">
            <v>Real</v>
          </cell>
        </row>
        <row r="7831">
          <cell r="A7831" t="str">
            <v>O&amp;B</v>
          </cell>
          <cell r="B7831">
            <v>202402</v>
          </cell>
          <cell r="D7831" t="str">
            <v>Líneas Financieras</v>
          </cell>
          <cell r="G7831" t="str">
            <v>Real</v>
          </cell>
        </row>
        <row r="7832">
          <cell r="A7832" t="str">
            <v>O&amp;B</v>
          </cell>
          <cell r="B7832">
            <v>202402</v>
          </cell>
          <cell r="D7832" t="str">
            <v>Property</v>
          </cell>
          <cell r="G7832" t="str">
            <v>Real</v>
          </cell>
        </row>
        <row r="7833">
          <cell r="A7833" t="str">
            <v>O&amp;B</v>
          </cell>
          <cell r="B7833">
            <v>202402</v>
          </cell>
          <cell r="D7833" t="str">
            <v>RC</v>
          </cell>
          <cell r="G7833" t="str">
            <v>Real</v>
          </cell>
        </row>
        <row r="7834">
          <cell r="A7834" t="str">
            <v>O&amp;B</v>
          </cell>
          <cell r="B7834">
            <v>202402</v>
          </cell>
          <cell r="D7834" t="str">
            <v>Seguros Personales (No Vida) Colectivos</v>
          </cell>
          <cell r="G7834" t="str">
            <v>Real</v>
          </cell>
        </row>
        <row r="7835">
          <cell r="A7835" t="str">
            <v>O&amp;B</v>
          </cell>
          <cell r="B7835">
            <v>202402</v>
          </cell>
          <cell r="D7835" t="str">
            <v>Seguros Personales (No Vida) Particular</v>
          </cell>
          <cell r="G7835" t="str">
            <v>Real</v>
          </cell>
        </row>
        <row r="7836">
          <cell r="A7836" t="str">
            <v>O&amp;B</v>
          </cell>
          <cell r="B7836">
            <v>202402</v>
          </cell>
          <cell r="D7836" t="str">
            <v>Transporte</v>
          </cell>
          <cell r="G7836" t="str">
            <v>Real</v>
          </cell>
        </row>
        <row r="7837">
          <cell r="A7837" t="str">
            <v>O&amp;B</v>
          </cell>
          <cell r="B7837">
            <v>202402</v>
          </cell>
          <cell r="D7837" t="str">
            <v>Venta Cruzada</v>
          </cell>
          <cell r="G7837" t="str">
            <v>Real</v>
          </cell>
        </row>
        <row r="7838">
          <cell r="A7838" t="str">
            <v>O&amp;B</v>
          </cell>
          <cell r="B7838">
            <v>202402</v>
          </cell>
          <cell r="D7838" t="str">
            <v>Vida Ahorro Particular</v>
          </cell>
          <cell r="G7838" t="str">
            <v>Real</v>
          </cell>
        </row>
        <row r="7839">
          <cell r="A7839" t="str">
            <v>O&amp;B</v>
          </cell>
          <cell r="B7839">
            <v>202402</v>
          </cell>
          <cell r="D7839" t="str">
            <v>Vida Riesgo Particular</v>
          </cell>
          <cell r="G7839" t="str">
            <v>Real</v>
          </cell>
        </row>
        <row r="7840">
          <cell r="A7840" t="str">
            <v>O&amp;B</v>
          </cell>
          <cell r="B7840">
            <v>202403</v>
          </cell>
          <cell r="D7840" t="str">
            <v>--</v>
          </cell>
          <cell r="G7840" t="str">
            <v>Real</v>
          </cell>
        </row>
        <row r="7841">
          <cell r="A7841" t="str">
            <v>O&amp;B</v>
          </cell>
          <cell r="B7841">
            <v>202403</v>
          </cell>
          <cell r="D7841" t="str">
            <v>Resto de Lineas</v>
          </cell>
          <cell r="G7841" t="str">
            <v>Real</v>
          </cell>
        </row>
        <row r="7842">
          <cell r="A7842" t="str">
            <v>O&amp;B</v>
          </cell>
          <cell r="B7842">
            <v>202403</v>
          </cell>
          <cell r="D7842" t="str">
            <v>Autos</v>
          </cell>
          <cell r="G7842" t="str">
            <v>Real</v>
          </cell>
        </row>
        <row r="7843">
          <cell r="A7843" t="str">
            <v>O&amp;B</v>
          </cell>
          <cell r="B7843">
            <v>202403</v>
          </cell>
          <cell r="D7843" t="str">
            <v>Caución</v>
          </cell>
          <cell r="G7843" t="str">
            <v>Real</v>
          </cell>
        </row>
        <row r="7844">
          <cell r="A7844" t="str">
            <v>O&amp;B</v>
          </cell>
          <cell r="B7844">
            <v>202403</v>
          </cell>
          <cell r="D7844" t="str">
            <v>Crédito Nacional</v>
          </cell>
          <cell r="G7844" t="str">
            <v>Real</v>
          </cell>
        </row>
        <row r="7845">
          <cell r="A7845" t="str">
            <v>O&amp;B</v>
          </cell>
          <cell r="B7845">
            <v>202403</v>
          </cell>
          <cell r="D7845" t="str">
            <v>Flotas</v>
          </cell>
          <cell r="G7845" t="str">
            <v>Real</v>
          </cell>
        </row>
        <row r="7846">
          <cell r="A7846" t="str">
            <v>O&amp;B</v>
          </cell>
          <cell r="B7846">
            <v>202403</v>
          </cell>
          <cell r="D7846" t="str">
            <v>Hogar</v>
          </cell>
          <cell r="G7846" t="str">
            <v>Real</v>
          </cell>
        </row>
        <row r="7847">
          <cell r="A7847" t="str">
            <v>O&amp;B</v>
          </cell>
          <cell r="B7847">
            <v>202403</v>
          </cell>
          <cell r="D7847" t="str">
            <v>Ingeniería</v>
          </cell>
          <cell r="G7847" t="str">
            <v>Real</v>
          </cell>
        </row>
        <row r="7848">
          <cell r="A7848" t="str">
            <v>O&amp;B</v>
          </cell>
          <cell r="B7848">
            <v>202403</v>
          </cell>
          <cell r="D7848" t="str">
            <v>Líneas Financieras</v>
          </cell>
          <cell r="G7848" t="str">
            <v>Real</v>
          </cell>
        </row>
        <row r="7849">
          <cell r="A7849" t="str">
            <v>O&amp;B</v>
          </cell>
          <cell r="B7849">
            <v>202403</v>
          </cell>
          <cell r="D7849" t="str">
            <v>Particulares Resto</v>
          </cell>
          <cell r="G7849" t="str">
            <v>Real</v>
          </cell>
        </row>
        <row r="7850">
          <cell r="A7850" t="str">
            <v>O&amp;B</v>
          </cell>
          <cell r="B7850">
            <v>202403</v>
          </cell>
          <cell r="D7850" t="str">
            <v>Property</v>
          </cell>
          <cell r="G7850" t="str">
            <v>Real</v>
          </cell>
        </row>
        <row r="7851">
          <cell r="A7851" t="str">
            <v>O&amp;B</v>
          </cell>
          <cell r="B7851">
            <v>202403</v>
          </cell>
          <cell r="D7851" t="str">
            <v>RC</v>
          </cell>
          <cell r="G7851" t="str">
            <v>Real</v>
          </cell>
        </row>
        <row r="7852">
          <cell r="A7852" t="str">
            <v>O&amp;B</v>
          </cell>
          <cell r="B7852">
            <v>202403</v>
          </cell>
          <cell r="D7852" t="str">
            <v>Seguros Personales (No Vida) Colectivos</v>
          </cell>
          <cell r="G7852" t="str">
            <v>Real</v>
          </cell>
        </row>
        <row r="7853">
          <cell r="A7853" t="str">
            <v>O&amp;B</v>
          </cell>
          <cell r="B7853">
            <v>202403</v>
          </cell>
          <cell r="D7853" t="str">
            <v>Seguros Personales (No Vida) Particular</v>
          </cell>
          <cell r="G7853" t="str">
            <v>Real</v>
          </cell>
        </row>
        <row r="7854">
          <cell r="A7854" t="str">
            <v>O&amp;B</v>
          </cell>
          <cell r="B7854">
            <v>202403</v>
          </cell>
          <cell r="D7854" t="str">
            <v>Transporte</v>
          </cell>
          <cell r="G7854" t="str">
            <v>Real</v>
          </cell>
        </row>
        <row r="7855">
          <cell r="A7855" t="str">
            <v>O&amp;B</v>
          </cell>
          <cell r="B7855">
            <v>202403</v>
          </cell>
          <cell r="D7855" t="str">
            <v>Venta Cruzada</v>
          </cell>
          <cell r="G7855" t="str">
            <v>Real</v>
          </cell>
        </row>
        <row r="7856">
          <cell r="A7856" t="str">
            <v>O&amp;B</v>
          </cell>
          <cell r="B7856">
            <v>202403</v>
          </cell>
          <cell r="D7856" t="str">
            <v>Vida Ahorro Particular</v>
          </cell>
          <cell r="G7856" t="str">
            <v>Real</v>
          </cell>
        </row>
        <row r="7857">
          <cell r="A7857" t="str">
            <v>O&amp;B</v>
          </cell>
          <cell r="B7857">
            <v>202403</v>
          </cell>
          <cell r="D7857" t="str">
            <v>Vida Riesgo Colectivo</v>
          </cell>
          <cell r="G7857" t="str">
            <v>Real</v>
          </cell>
        </row>
        <row r="7858">
          <cell r="A7858" t="str">
            <v>O&amp;B</v>
          </cell>
          <cell r="B7858">
            <v>202403</v>
          </cell>
          <cell r="D7858" t="str">
            <v>Vida Riesgo Particular</v>
          </cell>
          <cell r="G7858" t="str">
            <v>Real</v>
          </cell>
        </row>
        <row r="7859">
          <cell r="A7859" t="str">
            <v>O&amp;B</v>
          </cell>
          <cell r="B7859">
            <v>202404</v>
          </cell>
          <cell r="D7859" t="str">
            <v>--</v>
          </cell>
          <cell r="G7859" t="str">
            <v>Real</v>
          </cell>
        </row>
        <row r="7860">
          <cell r="A7860" t="str">
            <v>O&amp;B</v>
          </cell>
          <cell r="B7860">
            <v>202404</v>
          </cell>
          <cell r="D7860" t="str">
            <v>Resto de Lineas</v>
          </cell>
          <cell r="G7860" t="str">
            <v>Real</v>
          </cell>
        </row>
        <row r="7861">
          <cell r="A7861" t="str">
            <v>O&amp;B</v>
          </cell>
          <cell r="B7861">
            <v>202404</v>
          </cell>
          <cell r="D7861" t="str">
            <v>Autos</v>
          </cell>
          <cell r="G7861" t="str">
            <v>Real</v>
          </cell>
        </row>
        <row r="7862">
          <cell r="A7862" t="str">
            <v>O&amp;B</v>
          </cell>
          <cell r="B7862">
            <v>202404</v>
          </cell>
          <cell r="D7862" t="str">
            <v>Caución</v>
          </cell>
          <cell r="G7862" t="str">
            <v>Real</v>
          </cell>
        </row>
        <row r="7863">
          <cell r="A7863" t="str">
            <v>O&amp;B</v>
          </cell>
          <cell r="B7863">
            <v>202404</v>
          </cell>
          <cell r="D7863" t="str">
            <v>Crédito Nacional</v>
          </cell>
          <cell r="G7863" t="str">
            <v>Real</v>
          </cell>
        </row>
        <row r="7864">
          <cell r="A7864" t="str">
            <v>O&amp;B</v>
          </cell>
          <cell r="B7864">
            <v>202404</v>
          </cell>
          <cell r="D7864" t="str">
            <v>Hogar</v>
          </cell>
          <cell r="G7864" t="str">
            <v>Real</v>
          </cell>
        </row>
        <row r="7865">
          <cell r="A7865" t="str">
            <v>O&amp;B</v>
          </cell>
          <cell r="B7865">
            <v>202404</v>
          </cell>
          <cell r="D7865" t="str">
            <v>Ingeniería</v>
          </cell>
          <cell r="G7865" t="str">
            <v>Real</v>
          </cell>
        </row>
        <row r="7866">
          <cell r="A7866" t="str">
            <v>O&amp;B</v>
          </cell>
          <cell r="B7866">
            <v>202404</v>
          </cell>
          <cell r="D7866" t="str">
            <v>Líneas Financieras</v>
          </cell>
          <cell r="G7866" t="str">
            <v>Real</v>
          </cell>
        </row>
        <row r="7867">
          <cell r="A7867" t="str">
            <v>O&amp;B</v>
          </cell>
          <cell r="B7867">
            <v>202404</v>
          </cell>
          <cell r="D7867" t="str">
            <v>Náutica</v>
          </cell>
          <cell r="G7867" t="str">
            <v>Real</v>
          </cell>
        </row>
        <row r="7868">
          <cell r="A7868" t="str">
            <v>O&amp;B</v>
          </cell>
          <cell r="B7868">
            <v>202404</v>
          </cell>
          <cell r="D7868" t="str">
            <v>Particulares Resto</v>
          </cell>
          <cell r="G7868" t="str">
            <v>Real</v>
          </cell>
        </row>
        <row r="7869">
          <cell r="A7869" t="str">
            <v>O&amp;B</v>
          </cell>
          <cell r="B7869">
            <v>202404</v>
          </cell>
          <cell r="D7869" t="str">
            <v>Property</v>
          </cell>
          <cell r="G7869" t="str">
            <v>Real</v>
          </cell>
        </row>
        <row r="7870">
          <cell r="A7870" t="str">
            <v>O&amp;B</v>
          </cell>
          <cell r="B7870">
            <v>202404</v>
          </cell>
          <cell r="D7870" t="str">
            <v>RC</v>
          </cell>
          <cell r="G7870" t="str">
            <v>Real</v>
          </cell>
        </row>
        <row r="7871">
          <cell r="A7871" t="str">
            <v>O&amp;B</v>
          </cell>
          <cell r="B7871">
            <v>202404</v>
          </cell>
          <cell r="D7871" t="str">
            <v>Seguros Personales (No Vida) Colectivos</v>
          </cell>
          <cell r="G7871" t="str">
            <v>Real</v>
          </cell>
        </row>
        <row r="7872">
          <cell r="A7872" t="str">
            <v>O&amp;B</v>
          </cell>
          <cell r="B7872">
            <v>202404</v>
          </cell>
          <cell r="D7872" t="str">
            <v>Seguros Personales (No Vida) Particular</v>
          </cell>
          <cell r="G7872" t="str">
            <v>Real</v>
          </cell>
        </row>
        <row r="7873">
          <cell r="A7873" t="str">
            <v>O&amp;B</v>
          </cell>
          <cell r="B7873">
            <v>202404</v>
          </cell>
          <cell r="D7873" t="str">
            <v>Transporte</v>
          </cell>
          <cell r="G7873" t="str">
            <v>Real</v>
          </cell>
        </row>
        <row r="7874">
          <cell r="A7874" t="str">
            <v>O&amp;B</v>
          </cell>
          <cell r="B7874">
            <v>202404</v>
          </cell>
          <cell r="D7874" t="str">
            <v>Venta Cruzada</v>
          </cell>
          <cell r="G7874" t="str">
            <v>Real</v>
          </cell>
        </row>
        <row r="7875">
          <cell r="A7875" t="str">
            <v>O&amp;B</v>
          </cell>
          <cell r="B7875">
            <v>202404</v>
          </cell>
          <cell r="D7875" t="str">
            <v>Vida Ahorro Particular</v>
          </cell>
          <cell r="G7875" t="str">
            <v>Real</v>
          </cell>
        </row>
        <row r="7876">
          <cell r="A7876" t="str">
            <v>O&amp;B</v>
          </cell>
          <cell r="B7876">
            <v>202404</v>
          </cell>
          <cell r="D7876" t="str">
            <v>Vida Riesgo Colectivo</v>
          </cell>
          <cell r="G7876" t="str">
            <v>Real</v>
          </cell>
        </row>
        <row r="7877">
          <cell r="A7877" t="str">
            <v>O&amp;B</v>
          </cell>
          <cell r="B7877">
            <v>202404</v>
          </cell>
          <cell r="D7877" t="str">
            <v>Vida Riesgo Particular</v>
          </cell>
          <cell r="G7877" t="str">
            <v>Real</v>
          </cell>
        </row>
        <row r="7878">
          <cell r="A7878" t="str">
            <v>O&amp;B</v>
          </cell>
          <cell r="B7878">
            <v>202405</v>
          </cell>
          <cell r="D7878" t="str">
            <v>--</v>
          </cell>
          <cell r="G7878" t="str">
            <v>Real</v>
          </cell>
        </row>
        <row r="7879">
          <cell r="A7879" t="str">
            <v>O&amp;B</v>
          </cell>
          <cell r="B7879">
            <v>202405</v>
          </cell>
          <cell r="D7879" t="str">
            <v>Autos</v>
          </cell>
          <cell r="G7879" t="str">
            <v>Real</v>
          </cell>
        </row>
        <row r="7880">
          <cell r="A7880" t="str">
            <v>O&amp;B</v>
          </cell>
          <cell r="B7880">
            <v>202405</v>
          </cell>
          <cell r="D7880" t="str">
            <v>Caución</v>
          </cell>
          <cell r="G7880" t="str">
            <v>Real</v>
          </cell>
        </row>
        <row r="7881">
          <cell r="A7881" t="str">
            <v>O&amp;B</v>
          </cell>
          <cell r="B7881">
            <v>202405</v>
          </cell>
          <cell r="D7881" t="str">
            <v>Crédito Nacional</v>
          </cell>
          <cell r="G7881" t="str">
            <v>Real</v>
          </cell>
        </row>
        <row r="7882">
          <cell r="A7882" t="str">
            <v>O&amp;B</v>
          </cell>
          <cell r="B7882">
            <v>202405</v>
          </cell>
          <cell r="D7882" t="str">
            <v>Flotas</v>
          </cell>
          <cell r="G7882" t="str">
            <v>Real</v>
          </cell>
        </row>
        <row r="7883">
          <cell r="A7883" t="str">
            <v>O&amp;B</v>
          </cell>
          <cell r="B7883">
            <v>202405</v>
          </cell>
          <cell r="D7883" t="str">
            <v>Hogar</v>
          </cell>
          <cell r="G7883" t="str">
            <v>Real</v>
          </cell>
        </row>
        <row r="7884">
          <cell r="A7884" t="str">
            <v>O&amp;B</v>
          </cell>
          <cell r="B7884">
            <v>202405</v>
          </cell>
          <cell r="D7884" t="str">
            <v>Ingeniería</v>
          </cell>
          <cell r="G7884" t="str">
            <v>Real</v>
          </cell>
        </row>
        <row r="7885">
          <cell r="A7885" t="str">
            <v>O&amp;B</v>
          </cell>
          <cell r="B7885">
            <v>202405</v>
          </cell>
          <cell r="D7885" t="str">
            <v>Líneas Financieras</v>
          </cell>
          <cell r="G7885" t="str">
            <v>Real</v>
          </cell>
        </row>
        <row r="7886">
          <cell r="A7886" t="str">
            <v>O&amp;B</v>
          </cell>
          <cell r="B7886">
            <v>202405</v>
          </cell>
          <cell r="D7886" t="str">
            <v>Náutica</v>
          </cell>
          <cell r="G7886" t="str">
            <v>Real</v>
          </cell>
        </row>
        <row r="7887">
          <cell r="A7887" t="str">
            <v>O&amp;B</v>
          </cell>
          <cell r="B7887">
            <v>202405</v>
          </cell>
          <cell r="D7887" t="str">
            <v>Particulares Resto</v>
          </cell>
          <cell r="G7887" t="str">
            <v>Real</v>
          </cell>
        </row>
        <row r="7888">
          <cell r="A7888" t="str">
            <v>O&amp;B</v>
          </cell>
          <cell r="B7888">
            <v>202405</v>
          </cell>
          <cell r="D7888" t="str">
            <v>Property</v>
          </cell>
          <cell r="G7888" t="str">
            <v>Real</v>
          </cell>
        </row>
        <row r="7889">
          <cell r="A7889" t="str">
            <v>O&amp;B</v>
          </cell>
          <cell r="B7889">
            <v>202405</v>
          </cell>
          <cell r="D7889" t="str">
            <v>RC</v>
          </cell>
          <cell r="G7889" t="str">
            <v>Real</v>
          </cell>
        </row>
        <row r="7890">
          <cell r="A7890" t="str">
            <v>O&amp;B</v>
          </cell>
          <cell r="B7890">
            <v>202405</v>
          </cell>
          <cell r="D7890" t="str">
            <v>Seguros Personales (No Vida) Colectivos</v>
          </cell>
          <cell r="G7890" t="str">
            <v>Real</v>
          </cell>
        </row>
        <row r="7891">
          <cell r="A7891" t="str">
            <v>O&amp;B</v>
          </cell>
          <cell r="B7891">
            <v>202405</v>
          </cell>
          <cell r="D7891" t="str">
            <v>Seguros Personales (No Vida) Particular</v>
          </cell>
          <cell r="G7891" t="str">
            <v>Real</v>
          </cell>
        </row>
        <row r="7892">
          <cell r="A7892" t="str">
            <v>O&amp;B</v>
          </cell>
          <cell r="B7892">
            <v>202405</v>
          </cell>
          <cell r="D7892" t="str">
            <v>Transporte</v>
          </cell>
          <cell r="G7892" t="str">
            <v>Real</v>
          </cell>
        </row>
        <row r="7893">
          <cell r="A7893" t="str">
            <v>O&amp;B</v>
          </cell>
          <cell r="B7893">
            <v>202405</v>
          </cell>
          <cell r="D7893" t="str">
            <v>Venta Cruzada</v>
          </cell>
          <cell r="G7893" t="str">
            <v>Real</v>
          </cell>
        </row>
        <row r="7894">
          <cell r="A7894" t="str">
            <v>O&amp;B</v>
          </cell>
          <cell r="B7894">
            <v>202405</v>
          </cell>
          <cell r="D7894" t="str">
            <v>Vida Ahorro Particular</v>
          </cell>
          <cell r="G7894" t="str">
            <v>Real</v>
          </cell>
        </row>
        <row r="7895">
          <cell r="A7895" t="str">
            <v>O&amp;B</v>
          </cell>
          <cell r="B7895">
            <v>202405</v>
          </cell>
          <cell r="D7895" t="str">
            <v>Vida Riesgo Colectivo</v>
          </cell>
          <cell r="G7895" t="str">
            <v>Real</v>
          </cell>
        </row>
        <row r="7896">
          <cell r="A7896" t="str">
            <v>O&amp;B</v>
          </cell>
          <cell r="B7896">
            <v>202405</v>
          </cell>
          <cell r="D7896" t="str">
            <v>Vida Riesgo Particular</v>
          </cell>
          <cell r="G7896" t="str">
            <v>Real</v>
          </cell>
        </row>
        <row r="7897">
          <cell r="A7897" t="str">
            <v>O&amp;B</v>
          </cell>
          <cell r="B7897">
            <v>202406</v>
          </cell>
          <cell r="D7897" t="str">
            <v>--</v>
          </cell>
          <cell r="G7897" t="str">
            <v>Real</v>
          </cell>
        </row>
        <row r="7898">
          <cell r="A7898" t="str">
            <v>O&amp;B</v>
          </cell>
          <cell r="B7898">
            <v>202406</v>
          </cell>
          <cell r="D7898" t="str">
            <v>Resto de Lineas</v>
          </cell>
          <cell r="G7898" t="str">
            <v>Real</v>
          </cell>
        </row>
        <row r="7899">
          <cell r="A7899" t="str">
            <v>O&amp;B</v>
          </cell>
          <cell r="B7899">
            <v>202406</v>
          </cell>
          <cell r="D7899" t="str">
            <v>Autos</v>
          </cell>
          <cell r="G7899" t="str">
            <v>Real</v>
          </cell>
        </row>
        <row r="7900">
          <cell r="A7900" t="str">
            <v>O&amp;B</v>
          </cell>
          <cell r="B7900">
            <v>202406</v>
          </cell>
          <cell r="D7900" t="str">
            <v>Caución</v>
          </cell>
          <cell r="G7900" t="str">
            <v>Real</v>
          </cell>
        </row>
        <row r="7901">
          <cell r="A7901" t="str">
            <v>O&amp;B</v>
          </cell>
          <cell r="B7901">
            <v>202406</v>
          </cell>
          <cell r="D7901" t="str">
            <v>Crédito Nacional</v>
          </cell>
          <cell r="G7901" t="str">
            <v>Real</v>
          </cell>
        </row>
        <row r="7902">
          <cell r="A7902" t="str">
            <v>O&amp;B</v>
          </cell>
          <cell r="B7902">
            <v>202406</v>
          </cell>
          <cell r="D7902" t="str">
            <v>Flotas</v>
          </cell>
          <cell r="G7902" t="str">
            <v>Real</v>
          </cell>
        </row>
        <row r="7903">
          <cell r="A7903" t="str">
            <v>O&amp;B</v>
          </cell>
          <cell r="B7903">
            <v>202406</v>
          </cell>
          <cell r="D7903" t="str">
            <v>Hogar</v>
          </cell>
          <cell r="G7903" t="str">
            <v>Real</v>
          </cell>
        </row>
        <row r="7904">
          <cell r="A7904" t="str">
            <v>O&amp;B</v>
          </cell>
          <cell r="B7904">
            <v>202406</v>
          </cell>
          <cell r="D7904" t="str">
            <v>Ingeniería</v>
          </cell>
          <cell r="G7904" t="str">
            <v>Real</v>
          </cell>
        </row>
        <row r="7905">
          <cell r="A7905" t="str">
            <v>O&amp;B</v>
          </cell>
          <cell r="B7905">
            <v>202406</v>
          </cell>
          <cell r="D7905" t="str">
            <v>Líneas Financieras</v>
          </cell>
          <cell r="G7905" t="str">
            <v>Real</v>
          </cell>
        </row>
        <row r="7906">
          <cell r="A7906" t="str">
            <v>O&amp;B</v>
          </cell>
          <cell r="B7906">
            <v>202406</v>
          </cell>
          <cell r="D7906" t="str">
            <v>Náutica</v>
          </cell>
          <cell r="G7906" t="str">
            <v>Real</v>
          </cell>
        </row>
        <row r="7907">
          <cell r="A7907" t="str">
            <v>O&amp;B</v>
          </cell>
          <cell r="B7907">
            <v>202406</v>
          </cell>
          <cell r="D7907" t="str">
            <v>Particulares Resto</v>
          </cell>
          <cell r="G7907" t="str">
            <v>Real</v>
          </cell>
        </row>
        <row r="7908">
          <cell r="A7908" t="str">
            <v>O&amp;B</v>
          </cell>
          <cell r="B7908">
            <v>202406</v>
          </cell>
          <cell r="D7908" t="str">
            <v>Property</v>
          </cell>
          <cell r="G7908" t="str">
            <v>Real</v>
          </cell>
        </row>
        <row r="7909">
          <cell r="A7909" t="str">
            <v>O&amp;B</v>
          </cell>
          <cell r="B7909">
            <v>202406</v>
          </cell>
          <cell r="D7909" t="str">
            <v>RC</v>
          </cell>
          <cell r="G7909" t="str">
            <v>Real</v>
          </cell>
        </row>
        <row r="7910">
          <cell r="A7910" t="str">
            <v>O&amp;B</v>
          </cell>
          <cell r="B7910">
            <v>202406</v>
          </cell>
          <cell r="D7910" t="str">
            <v>Seguros Personales (No Vida) Colectivos</v>
          </cell>
          <cell r="G7910" t="str">
            <v>Real</v>
          </cell>
        </row>
        <row r="7911">
          <cell r="A7911" t="str">
            <v>O&amp;B</v>
          </cell>
          <cell r="B7911">
            <v>202406</v>
          </cell>
          <cell r="D7911" t="str">
            <v>Seguros Personales (No Vida) Particular</v>
          </cell>
          <cell r="G7911" t="str">
            <v>Real</v>
          </cell>
        </row>
        <row r="7912">
          <cell r="A7912" t="str">
            <v>O&amp;B</v>
          </cell>
          <cell r="B7912">
            <v>202406</v>
          </cell>
          <cell r="D7912" t="str">
            <v>Venta Cruzada</v>
          </cell>
          <cell r="G7912" t="str">
            <v>Real</v>
          </cell>
        </row>
        <row r="7913">
          <cell r="A7913" t="str">
            <v>O&amp;B</v>
          </cell>
          <cell r="B7913">
            <v>202406</v>
          </cell>
          <cell r="D7913" t="str">
            <v>Vida Ahorro Particular</v>
          </cell>
          <cell r="G7913" t="str">
            <v>Real</v>
          </cell>
        </row>
        <row r="7914">
          <cell r="A7914" t="str">
            <v>O&amp;B</v>
          </cell>
          <cell r="B7914">
            <v>202406</v>
          </cell>
          <cell r="D7914" t="str">
            <v>Vida Riesgo Colectivo</v>
          </cell>
          <cell r="G7914" t="str">
            <v>Real</v>
          </cell>
        </row>
        <row r="7915">
          <cell r="A7915" t="str">
            <v>O&amp;B</v>
          </cell>
          <cell r="B7915">
            <v>202406</v>
          </cell>
          <cell r="D7915" t="str">
            <v>Vida Riesgo Particular</v>
          </cell>
          <cell r="G7915" t="str">
            <v>Real</v>
          </cell>
        </row>
        <row r="7916">
          <cell r="A7916" t="str">
            <v>O&amp;B</v>
          </cell>
          <cell r="B7916">
            <v>202407</v>
          </cell>
          <cell r="D7916" t="str">
            <v>--</v>
          </cell>
          <cell r="G7916" t="str">
            <v>Real</v>
          </cell>
        </row>
        <row r="7917">
          <cell r="A7917" t="str">
            <v>O&amp;B</v>
          </cell>
          <cell r="B7917">
            <v>202407</v>
          </cell>
          <cell r="D7917" t="str">
            <v>Resto de Lineas</v>
          </cell>
          <cell r="G7917" t="str">
            <v>Real</v>
          </cell>
        </row>
        <row r="7918">
          <cell r="A7918" t="str">
            <v>O&amp;B</v>
          </cell>
          <cell r="B7918">
            <v>202407</v>
          </cell>
          <cell r="D7918" t="str">
            <v>Autos</v>
          </cell>
          <cell r="G7918" t="str">
            <v>Real</v>
          </cell>
        </row>
        <row r="7919">
          <cell r="A7919" t="str">
            <v>O&amp;B</v>
          </cell>
          <cell r="B7919">
            <v>202407</v>
          </cell>
          <cell r="D7919" t="str">
            <v>Caución</v>
          </cell>
          <cell r="G7919" t="str">
            <v>Real</v>
          </cell>
        </row>
        <row r="7920">
          <cell r="A7920" t="str">
            <v>O&amp;B</v>
          </cell>
          <cell r="B7920">
            <v>202407</v>
          </cell>
          <cell r="D7920" t="str">
            <v>Crédito Nacional</v>
          </cell>
          <cell r="G7920" t="str">
            <v>Real</v>
          </cell>
        </row>
        <row r="7921">
          <cell r="A7921" t="str">
            <v>O&amp;B</v>
          </cell>
          <cell r="B7921">
            <v>202407</v>
          </cell>
          <cell r="D7921" t="str">
            <v>Hogar</v>
          </cell>
          <cell r="G7921" t="str">
            <v>Real</v>
          </cell>
        </row>
        <row r="7922">
          <cell r="A7922" t="str">
            <v>O&amp;B</v>
          </cell>
          <cell r="B7922">
            <v>202407</v>
          </cell>
          <cell r="D7922" t="str">
            <v>Ingeniería</v>
          </cell>
          <cell r="G7922" t="str">
            <v>Real</v>
          </cell>
        </row>
        <row r="7923">
          <cell r="A7923" t="str">
            <v>O&amp;B</v>
          </cell>
          <cell r="B7923">
            <v>202407</v>
          </cell>
          <cell r="D7923" t="str">
            <v>Líneas Financieras</v>
          </cell>
          <cell r="G7923" t="str">
            <v>Real</v>
          </cell>
        </row>
        <row r="7924">
          <cell r="A7924" t="str">
            <v>O&amp;B</v>
          </cell>
          <cell r="B7924">
            <v>202407</v>
          </cell>
          <cell r="D7924" t="str">
            <v>Náutica</v>
          </cell>
          <cell r="G7924" t="str">
            <v>Real</v>
          </cell>
        </row>
        <row r="7925">
          <cell r="A7925" t="str">
            <v>O&amp;B</v>
          </cell>
          <cell r="B7925">
            <v>202407</v>
          </cell>
          <cell r="D7925" t="str">
            <v>Particulares Resto</v>
          </cell>
          <cell r="G7925" t="str">
            <v>Real</v>
          </cell>
        </row>
        <row r="7926">
          <cell r="A7926" t="str">
            <v>O&amp;B</v>
          </cell>
          <cell r="B7926">
            <v>202407</v>
          </cell>
          <cell r="D7926" t="str">
            <v>Property</v>
          </cell>
          <cell r="G7926" t="str">
            <v>Real</v>
          </cell>
        </row>
        <row r="7927">
          <cell r="A7927" t="str">
            <v>O&amp;B</v>
          </cell>
          <cell r="B7927">
            <v>202407</v>
          </cell>
          <cell r="D7927" t="str">
            <v>RC</v>
          </cell>
          <cell r="G7927" t="str">
            <v>Real</v>
          </cell>
        </row>
        <row r="7928">
          <cell r="A7928" t="str">
            <v>O&amp;B</v>
          </cell>
          <cell r="B7928">
            <v>202407</v>
          </cell>
          <cell r="D7928" t="str">
            <v>Seguros Personales (No Vida) Colectivos</v>
          </cell>
          <cell r="G7928" t="str">
            <v>Real</v>
          </cell>
        </row>
        <row r="7929">
          <cell r="A7929" t="str">
            <v>O&amp;B</v>
          </cell>
          <cell r="B7929">
            <v>202407</v>
          </cell>
          <cell r="D7929" t="str">
            <v>Seguros Personales (No Vida) Particular</v>
          </cell>
          <cell r="G7929" t="str">
            <v>Real</v>
          </cell>
        </row>
        <row r="7930">
          <cell r="A7930" t="str">
            <v>O&amp;B</v>
          </cell>
          <cell r="B7930">
            <v>202407</v>
          </cell>
          <cell r="D7930" t="str">
            <v>Venta Cruzada</v>
          </cell>
          <cell r="G7930" t="str">
            <v>Real</v>
          </cell>
        </row>
        <row r="7931">
          <cell r="A7931" t="str">
            <v>O&amp;B</v>
          </cell>
          <cell r="B7931">
            <v>202407</v>
          </cell>
          <cell r="D7931" t="str">
            <v>Vida Ahorro Particular</v>
          </cell>
          <cell r="G7931" t="str">
            <v>Real</v>
          </cell>
        </row>
        <row r="7932">
          <cell r="A7932" t="str">
            <v>O&amp;B</v>
          </cell>
          <cell r="B7932">
            <v>202407</v>
          </cell>
          <cell r="D7932" t="str">
            <v>Vida Riesgo Colectivo</v>
          </cell>
          <cell r="G7932" t="str">
            <v>Real</v>
          </cell>
        </row>
        <row r="7933">
          <cell r="A7933" t="str">
            <v>O&amp;B</v>
          </cell>
          <cell r="B7933">
            <v>202407</v>
          </cell>
          <cell r="D7933" t="str">
            <v>Vida Riesgo Particular</v>
          </cell>
          <cell r="G7933" t="str">
            <v>Real</v>
          </cell>
        </row>
        <row r="7934">
          <cell r="A7934" t="str">
            <v>O&amp;B</v>
          </cell>
          <cell r="B7934">
            <v>202408</v>
          </cell>
          <cell r="D7934" t="str">
            <v>--</v>
          </cell>
          <cell r="G7934" t="str">
            <v>Real</v>
          </cell>
        </row>
        <row r="7935">
          <cell r="A7935" t="str">
            <v>O&amp;B</v>
          </cell>
          <cell r="B7935">
            <v>202408</v>
          </cell>
          <cell r="D7935" t="str">
            <v>Autos</v>
          </cell>
          <cell r="G7935" t="str">
            <v>Real</v>
          </cell>
        </row>
        <row r="7936">
          <cell r="A7936" t="str">
            <v>O&amp;B</v>
          </cell>
          <cell r="B7936">
            <v>202408</v>
          </cell>
          <cell r="D7936" t="str">
            <v>Caución</v>
          </cell>
          <cell r="G7936" t="str">
            <v>Real</v>
          </cell>
        </row>
        <row r="7937">
          <cell r="A7937" t="str">
            <v>O&amp;B</v>
          </cell>
          <cell r="B7937">
            <v>202408</v>
          </cell>
          <cell r="D7937" t="str">
            <v>Crédito Nacional</v>
          </cell>
          <cell r="G7937" t="str">
            <v>Real</v>
          </cell>
        </row>
        <row r="7938">
          <cell r="A7938" t="str">
            <v>O&amp;B</v>
          </cell>
          <cell r="B7938">
            <v>202408</v>
          </cell>
          <cell r="D7938" t="str">
            <v>Flotas</v>
          </cell>
          <cell r="G7938" t="str">
            <v>Real</v>
          </cell>
        </row>
        <row r="7939">
          <cell r="A7939" t="str">
            <v>O&amp;B</v>
          </cell>
          <cell r="B7939">
            <v>202408</v>
          </cell>
          <cell r="D7939" t="str">
            <v>Hogar</v>
          </cell>
          <cell r="G7939" t="str">
            <v>Real</v>
          </cell>
        </row>
        <row r="7940">
          <cell r="A7940" t="str">
            <v>O&amp;B</v>
          </cell>
          <cell r="B7940">
            <v>202408</v>
          </cell>
          <cell r="D7940" t="str">
            <v>Ingeniería</v>
          </cell>
          <cell r="G7940" t="str">
            <v>Real</v>
          </cell>
        </row>
        <row r="7941">
          <cell r="A7941" t="str">
            <v>O&amp;B</v>
          </cell>
          <cell r="B7941">
            <v>202408</v>
          </cell>
          <cell r="D7941" t="str">
            <v>Líneas Financieras</v>
          </cell>
          <cell r="G7941" t="str">
            <v>Real</v>
          </cell>
        </row>
        <row r="7942">
          <cell r="A7942" t="str">
            <v>O&amp;B</v>
          </cell>
          <cell r="B7942">
            <v>202408</v>
          </cell>
          <cell r="D7942" t="str">
            <v>Náutica</v>
          </cell>
          <cell r="G7942" t="str">
            <v>Real</v>
          </cell>
        </row>
        <row r="7943">
          <cell r="A7943" t="str">
            <v>O&amp;B</v>
          </cell>
          <cell r="B7943">
            <v>202408</v>
          </cell>
          <cell r="D7943" t="str">
            <v>Particulares Resto</v>
          </cell>
          <cell r="G7943" t="str">
            <v>Real</v>
          </cell>
        </row>
        <row r="7944">
          <cell r="A7944" t="str">
            <v>O&amp;B</v>
          </cell>
          <cell r="B7944">
            <v>202408</v>
          </cell>
          <cell r="D7944" t="str">
            <v>Property</v>
          </cell>
          <cell r="G7944" t="str">
            <v>Real</v>
          </cell>
        </row>
        <row r="7945">
          <cell r="A7945" t="str">
            <v>O&amp;B</v>
          </cell>
          <cell r="B7945">
            <v>202408</v>
          </cell>
          <cell r="D7945" t="str">
            <v>RC</v>
          </cell>
          <cell r="G7945" t="str">
            <v>Real</v>
          </cell>
        </row>
        <row r="7946">
          <cell r="A7946" t="str">
            <v>O&amp;B</v>
          </cell>
          <cell r="B7946">
            <v>202408</v>
          </cell>
          <cell r="D7946" t="str">
            <v>Seguros Personales (No Vida) Colectivos</v>
          </cell>
          <cell r="G7946" t="str">
            <v>Real</v>
          </cell>
        </row>
        <row r="7947">
          <cell r="A7947" t="str">
            <v>O&amp;B</v>
          </cell>
          <cell r="B7947">
            <v>202408</v>
          </cell>
          <cell r="D7947" t="str">
            <v>Seguros Personales (No Vida) Particular</v>
          </cell>
          <cell r="G7947" t="str">
            <v>Real</v>
          </cell>
        </row>
        <row r="7948">
          <cell r="A7948" t="str">
            <v>O&amp;B</v>
          </cell>
          <cell r="B7948">
            <v>202408</v>
          </cell>
          <cell r="D7948" t="str">
            <v>Venta Cruzada</v>
          </cell>
          <cell r="G7948" t="str">
            <v>Real</v>
          </cell>
        </row>
        <row r="7949">
          <cell r="A7949" t="str">
            <v>O&amp;B</v>
          </cell>
          <cell r="B7949">
            <v>202408</v>
          </cell>
          <cell r="D7949" t="str">
            <v>Vida Ahorro Particular</v>
          </cell>
          <cell r="G7949" t="str">
            <v>Real</v>
          </cell>
        </row>
        <row r="7950">
          <cell r="A7950" t="str">
            <v>O&amp;B</v>
          </cell>
          <cell r="B7950">
            <v>202408</v>
          </cell>
          <cell r="D7950" t="str">
            <v>Vida Riesgo Colectivo</v>
          </cell>
          <cell r="G7950" t="str">
            <v>Real</v>
          </cell>
        </row>
        <row r="7951">
          <cell r="A7951" t="str">
            <v>O&amp;B</v>
          </cell>
          <cell r="B7951">
            <v>202408</v>
          </cell>
          <cell r="D7951" t="str">
            <v>Vida Riesgo Particular</v>
          </cell>
          <cell r="G7951" t="str">
            <v>Real</v>
          </cell>
        </row>
        <row r="7952">
          <cell r="A7952" t="str">
            <v>O&amp;B</v>
          </cell>
          <cell r="B7952">
            <v>202409</v>
          </cell>
          <cell r="D7952" t="str">
            <v>--</v>
          </cell>
          <cell r="G7952" t="str">
            <v>Real</v>
          </cell>
        </row>
        <row r="7953">
          <cell r="A7953" t="str">
            <v>O&amp;B</v>
          </cell>
          <cell r="B7953">
            <v>202409</v>
          </cell>
          <cell r="D7953" t="str">
            <v>Autos</v>
          </cell>
          <cell r="G7953" t="str">
            <v>Real</v>
          </cell>
        </row>
        <row r="7954">
          <cell r="A7954" t="str">
            <v>O&amp;B</v>
          </cell>
          <cell r="B7954">
            <v>202409</v>
          </cell>
          <cell r="D7954" t="str">
            <v>Caución</v>
          </cell>
          <cell r="G7954" t="str">
            <v>Real</v>
          </cell>
        </row>
        <row r="7955">
          <cell r="A7955" t="str">
            <v>O&amp;B</v>
          </cell>
          <cell r="B7955">
            <v>202409</v>
          </cell>
          <cell r="D7955" t="str">
            <v>Crédito Nacional</v>
          </cell>
          <cell r="G7955" t="str">
            <v>Real</v>
          </cell>
        </row>
        <row r="7956">
          <cell r="A7956" t="str">
            <v>O&amp;B</v>
          </cell>
          <cell r="B7956">
            <v>202409</v>
          </cell>
          <cell r="D7956" t="str">
            <v>Flotas</v>
          </cell>
          <cell r="G7956" t="str">
            <v>Real</v>
          </cell>
        </row>
        <row r="7957">
          <cell r="A7957" t="str">
            <v>O&amp;B</v>
          </cell>
          <cell r="B7957">
            <v>202409</v>
          </cell>
          <cell r="D7957" t="str">
            <v>Hogar</v>
          </cell>
          <cell r="G7957" t="str">
            <v>Real</v>
          </cell>
        </row>
        <row r="7958">
          <cell r="A7958" t="str">
            <v>O&amp;B</v>
          </cell>
          <cell r="B7958">
            <v>202409</v>
          </cell>
          <cell r="D7958" t="str">
            <v>Ingeniería</v>
          </cell>
          <cell r="G7958" t="str">
            <v>Real</v>
          </cell>
        </row>
        <row r="7959">
          <cell r="A7959" t="str">
            <v>O&amp;B</v>
          </cell>
          <cell r="B7959">
            <v>202409</v>
          </cell>
          <cell r="D7959" t="str">
            <v>Líneas Financieras</v>
          </cell>
          <cell r="G7959" t="str">
            <v>Real</v>
          </cell>
        </row>
        <row r="7960">
          <cell r="A7960" t="str">
            <v>O&amp;B</v>
          </cell>
          <cell r="B7960">
            <v>202409</v>
          </cell>
          <cell r="D7960" t="str">
            <v>Náutica</v>
          </cell>
          <cell r="G7960" t="str">
            <v>Real</v>
          </cell>
        </row>
        <row r="7961">
          <cell r="A7961" t="str">
            <v>O&amp;B</v>
          </cell>
          <cell r="B7961">
            <v>202409</v>
          </cell>
          <cell r="D7961" t="str">
            <v>Property</v>
          </cell>
          <cell r="G7961" t="str">
            <v>Real</v>
          </cell>
        </row>
        <row r="7962">
          <cell r="A7962" t="str">
            <v>O&amp;B</v>
          </cell>
          <cell r="B7962">
            <v>202409</v>
          </cell>
          <cell r="D7962" t="str">
            <v>RC</v>
          </cell>
          <cell r="G7962" t="str">
            <v>Real</v>
          </cell>
        </row>
        <row r="7963">
          <cell r="A7963" t="str">
            <v>O&amp;B</v>
          </cell>
          <cell r="B7963">
            <v>202409</v>
          </cell>
          <cell r="D7963" t="str">
            <v>Seguros Personales (No Vida) Colectivos</v>
          </cell>
          <cell r="G7963" t="str">
            <v>Real</v>
          </cell>
        </row>
        <row r="7964">
          <cell r="A7964" t="str">
            <v>O&amp;B</v>
          </cell>
          <cell r="B7964">
            <v>202409</v>
          </cell>
          <cell r="D7964" t="str">
            <v>Seguros Personales (No Vida) Particular</v>
          </cell>
          <cell r="G7964" t="str">
            <v>Real</v>
          </cell>
        </row>
        <row r="7965">
          <cell r="A7965" t="str">
            <v>O&amp;B</v>
          </cell>
          <cell r="B7965">
            <v>202409</v>
          </cell>
          <cell r="D7965" t="str">
            <v>Venta Cruzada</v>
          </cell>
          <cell r="G7965" t="str">
            <v>Real</v>
          </cell>
        </row>
        <row r="7966">
          <cell r="A7966" t="str">
            <v>O&amp;B</v>
          </cell>
          <cell r="B7966">
            <v>202409</v>
          </cell>
          <cell r="D7966" t="str">
            <v>Vida Ahorro Particular</v>
          </cell>
          <cell r="G7966" t="str">
            <v>Real</v>
          </cell>
        </row>
        <row r="7967">
          <cell r="A7967" t="str">
            <v>O&amp;B</v>
          </cell>
          <cell r="B7967">
            <v>202409</v>
          </cell>
          <cell r="D7967" t="str">
            <v>Vida Riesgo Colectivo</v>
          </cell>
          <cell r="G7967" t="str">
            <v>Real</v>
          </cell>
        </row>
        <row r="7968">
          <cell r="A7968" t="str">
            <v>O&amp;B</v>
          </cell>
          <cell r="B7968">
            <v>202409</v>
          </cell>
          <cell r="D7968" t="str">
            <v>Vida Riesgo Particular</v>
          </cell>
          <cell r="G7968" t="str">
            <v>Real</v>
          </cell>
        </row>
        <row r="7969">
          <cell r="A7969" t="str">
            <v>O&amp;B</v>
          </cell>
          <cell r="B7969">
            <v>202410</v>
          </cell>
          <cell r="D7969" t="str">
            <v>--</v>
          </cell>
          <cell r="G7969" t="str">
            <v>Real</v>
          </cell>
        </row>
        <row r="7970">
          <cell r="A7970" t="str">
            <v>O&amp;B</v>
          </cell>
          <cell r="B7970">
            <v>202410</v>
          </cell>
          <cell r="D7970" t="str">
            <v>Resto de Lineas</v>
          </cell>
          <cell r="G7970" t="str">
            <v>Real</v>
          </cell>
        </row>
        <row r="7971">
          <cell r="A7971" t="str">
            <v>O&amp;B</v>
          </cell>
          <cell r="B7971">
            <v>202410</v>
          </cell>
          <cell r="D7971" t="str">
            <v>Autos</v>
          </cell>
          <cell r="G7971" t="str">
            <v>Real</v>
          </cell>
        </row>
        <row r="7972">
          <cell r="A7972" t="str">
            <v>O&amp;B</v>
          </cell>
          <cell r="B7972">
            <v>202410</v>
          </cell>
          <cell r="D7972" t="str">
            <v>Caución</v>
          </cell>
          <cell r="G7972" t="str">
            <v>Real</v>
          </cell>
        </row>
        <row r="7973">
          <cell r="A7973" t="str">
            <v>O&amp;B</v>
          </cell>
          <cell r="B7973">
            <v>202410</v>
          </cell>
          <cell r="D7973" t="str">
            <v>Crédito Nacional</v>
          </cell>
          <cell r="G7973" t="str">
            <v>Real</v>
          </cell>
        </row>
        <row r="7974">
          <cell r="A7974" t="str">
            <v>O&amp;B</v>
          </cell>
          <cell r="B7974">
            <v>202410</v>
          </cell>
          <cell r="D7974" t="str">
            <v>Flotas</v>
          </cell>
          <cell r="G7974" t="str">
            <v>Real</v>
          </cell>
        </row>
        <row r="7975">
          <cell r="A7975" t="str">
            <v>O&amp;B</v>
          </cell>
          <cell r="B7975">
            <v>202410</v>
          </cell>
          <cell r="D7975" t="str">
            <v>Hogar</v>
          </cell>
          <cell r="G7975" t="str">
            <v>Real</v>
          </cell>
        </row>
        <row r="7976">
          <cell r="A7976" t="str">
            <v>O&amp;B</v>
          </cell>
          <cell r="B7976">
            <v>202410</v>
          </cell>
          <cell r="D7976" t="str">
            <v>Ingeniería</v>
          </cell>
          <cell r="G7976" t="str">
            <v>Real</v>
          </cell>
        </row>
        <row r="7977">
          <cell r="A7977" t="str">
            <v>O&amp;B</v>
          </cell>
          <cell r="B7977">
            <v>202410</v>
          </cell>
          <cell r="D7977" t="str">
            <v>Líneas Financieras</v>
          </cell>
          <cell r="G7977" t="str">
            <v>Real</v>
          </cell>
        </row>
        <row r="7978">
          <cell r="A7978" t="str">
            <v>O&amp;B</v>
          </cell>
          <cell r="B7978">
            <v>202410</v>
          </cell>
          <cell r="D7978" t="str">
            <v>Particulares Resto</v>
          </cell>
          <cell r="G7978" t="str">
            <v>Real</v>
          </cell>
        </row>
        <row r="7979">
          <cell r="A7979" t="str">
            <v>O&amp;B</v>
          </cell>
          <cell r="B7979">
            <v>202410</v>
          </cell>
          <cell r="D7979" t="str">
            <v>Property</v>
          </cell>
          <cell r="G7979" t="str">
            <v>Real</v>
          </cell>
        </row>
        <row r="7980">
          <cell r="A7980" t="str">
            <v>O&amp;B</v>
          </cell>
          <cell r="B7980">
            <v>202410</v>
          </cell>
          <cell r="D7980" t="str">
            <v>RC</v>
          </cell>
          <cell r="G7980" t="str">
            <v>Real</v>
          </cell>
        </row>
        <row r="7981">
          <cell r="A7981" t="str">
            <v>O&amp;B</v>
          </cell>
          <cell r="B7981">
            <v>202410</v>
          </cell>
          <cell r="D7981" t="str">
            <v>Seguros Personales (No Vida) Colectivos</v>
          </cell>
          <cell r="G7981" t="str">
            <v>Real</v>
          </cell>
        </row>
        <row r="7982">
          <cell r="A7982" t="str">
            <v>O&amp;B</v>
          </cell>
          <cell r="B7982">
            <v>202410</v>
          </cell>
          <cell r="D7982" t="str">
            <v>Seguros Personales (No Vida) Particular</v>
          </cell>
          <cell r="G7982" t="str">
            <v>Real</v>
          </cell>
        </row>
        <row r="7983">
          <cell r="A7983" t="str">
            <v>O&amp;B</v>
          </cell>
          <cell r="B7983">
            <v>202410</v>
          </cell>
          <cell r="D7983" t="str">
            <v>Transporte</v>
          </cell>
          <cell r="G7983" t="str">
            <v>Real</v>
          </cell>
        </row>
        <row r="7984">
          <cell r="A7984" t="str">
            <v>O&amp;B</v>
          </cell>
          <cell r="B7984">
            <v>202410</v>
          </cell>
          <cell r="D7984" t="str">
            <v>Venta Cruzada</v>
          </cell>
          <cell r="G7984" t="str">
            <v>Real</v>
          </cell>
        </row>
        <row r="7985">
          <cell r="A7985" t="str">
            <v>O&amp;B</v>
          </cell>
          <cell r="B7985">
            <v>202410</v>
          </cell>
          <cell r="D7985" t="str">
            <v>Vida Ahorro Particular</v>
          </cell>
          <cell r="G7985" t="str">
            <v>Real</v>
          </cell>
        </row>
        <row r="7986">
          <cell r="A7986" t="str">
            <v>O&amp;B</v>
          </cell>
          <cell r="B7986">
            <v>202410</v>
          </cell>
          <cell r="D7986" t="str">
            <v>Vida Riesgo Colectivo</v>
          </cell>
          <cell r="G7986" t="str">
            <v>Real</v>
          </cell>
        </row>
        <row r="7987">
          <cell r="A7987" t="str">
            <v>O&amp;B</v>
          </cell>
          <cell r="B7987">
            <v>202410</v>
          </cell>
          <cell r="D7987" t="str">
            <v>Vida Riesgo Particular</v>
          </cell>
          <cell r="G7987" t="str">
            <v>Real</v>
          </cell>
        </row>
        <row r="7988">
          <cell r="A7988" t="str">
            <v>O&amp;B</v>
          </cell>
          <cell r="B7988">
            <v>202411</v>
          </cell>
          <cell r="D7988" t="str">
            <v>--</v>
          </cell>
          <cell r="G7988" t="str">
            <v>Real</v>
          </cell>
        </row>
        <row r="7989">
          <cell r="A7989" t="str">
            <v>O&amp;B</v>
          </cell>
          <cell r="B7989">
            <v>202411</v>
          </cell>
          <cell r="D7989" t="str">
            <v>Autos</v>
          </cell>
          <cell r="G7989" t="str">
            <v>Real</v>
          </cell>
        </row>
        <row r="7990">
          <cell r="A7990" t="str">
            <v>O&amp;B</v>
          </cell>
          <cell r="B7990">
            <v>202411</v>
          </cell>
          <cell r="D7990" t="str">
            <v>Caución</v>
          </cell>
          <cell r="G7990" t="str">
            <v>Real</v>
          </cell>
        </row>
        <row r="7991">
          <cell r="A7991" t="str">
            <v>O&amp;B</v>
          </cell>
          <cell r="B7991">
            <v>202411</v>
          </cell>
          <cell r="D7991" t="str">
            <v>Crédito Nacional</v>
          </cell>
          <cell r="G7991" t="str">
            <v>Real</v>
          </cell>
        </row>
        <row r="7992">
          <cell r="A7992" t="str">
            <v>O&amp;B</v>
          </cell>
          <cell r="B7992">
            <v>202411</v>
          </cell>
          <cell r="D7992" t="str">
            <v>Flotas</v>
          </cell>
          <cell r="G7992" t="str">
            <v>Real</v>
          </cell>
        </row>
        <row r="7993">
          <cell r="A7993" t="str">
            <v>O&amp;B</v>
          </cell>
          <cell r="B7993">
            <v>202411</v>
          </cell>
          <cell r="D7993" t="str">
            <v>Hogar</v>
          </cell>
          <cell r="G7993" t="str">
            <v>Real</v>
          </cell>
        </row>
        <row r="7994">
          <cell r="A7994" t="str">
            <v>O&amp;B</v>
          </cell>
          <cell r="B7994">
            <v>202411</v>
          </cell>
          <cell r="D7994" t="str">
            <v>Ingeniería</v>
          </cell>
          <cell r="G7994" t="str">
            <v>Real</v>
          </cell>
        </row>
        <row r="7995">
          <cell r="A7995" t="str">
            <v>O&amp;B</v>
          </cell>
          <cell r="B7995">
            <v>202411</v>
          </cell>
          <cell r="D7995" t="str">
            <v>Líneas Financieras</v>
          </cell>
          <cell r="G7995" t="str">
            <v>Real</v>
          </cell>
        </row>
        <row r="7996">
          <cell r="A7996" t="str">
            <v>O&amp;B</v>
          </cell>
          <cell r="B7996">
            <v>202411</v>
          </cell>
          <cell r="D7996" t="str">
            <v>Náutica</v>
          </cell>
          <cell r="G7996" t="str">
            <v>Real</v>
          </cell>
        </row>
        <row r="7997">
          <cell r="A7997" t="str">
            <v>O&amp;B</v>
          </cell>
          <cell r="B7997">
            <v>202411</v>
          </cell>
          <cell r="D7997" t="str">
            <v>Property</v>
          </cell>
          <cell r="G7997" t="str">
            <v>Real</v>
          </cell>
        </row>
        <row r="7998">
          <cell r="A7998" t="str">
            <v>O&amp;B</v>
          </cell>
          <cell r="B7998">
            <v>202411</v>
          </cell>
          <cell r="D7998" t="str">
            <v>RC</v>
          </cell>
          <cell r="G7998" t="str">
            <v>Real</v>
          </cell>
        </row>
        <row r="7999">
          <cell r="A7999" t="str">
            <v>O&amp;B</v>
          </cell>
          <cell r="B7999">
            <v>202411</v>
          </cell>
          <cell r="D7999" t="str">
            <v>Seguros Personales (No Vida) Colectivos</v>
          </cell>
          <cell r="G7999" t="str">
            <v>Real</v>
          </cell>
        </row>
        <row r="8000">
          <cell r="A8000" t="str">
            <v>O&amp;B</v>
          </cell>
          <cell r="B8000">
            <v>202411</v>
          </cell>
          <cell r="D8000" t="str">
            <v>Seguros Personales (No Vida) Particular</v>
          </cell>
          <cell r="G8000" t="str">
            <v>Real</v>
          </cell>
        </row>
        <row r="8001">
          <cell r="A8001" t="str">
            <v>O&amp;B</v>
          </cell>
          <cell r="B8001">
            <v>202411</v>
          </cell>
          <cell r="D8001" t="str">
            <v>Transporte</v>
          </cell>
          <cell r="G8001" t="str">
            <v>Real</v>
          </cell>
        </row>
        <row r="8002">
          <cell r="A8002" t="str">
            <v>O&amp;B</v>
          </cell>
          <cell r="B8002">
            <v>202411</v>
          </cell>
          <cell r="D8002" t="str">
            <v>Venta Cruzada</v>
          </cell>
          <cell r="G8002" t="str">
            <v>Real</v>
          </cell>
        </row>
        <row r="8003">
          <cell r="A8003" t="str">
            <v>O&amp;B</v>
          </cell>
          <cell r="B8003">
            <v>202411</v>
          </cell>
          <cell r="D8003" t="str">
            <v>Vida Ahorro Particular</v>
          </cell>
          <cell r="G8003" t="str">
            <v>Real</v>
          </cell>
        </row>
        <row r="8004">
          <cell r="A8004" t="str">
            <v>O&amp;B</v>
          </cell>
          <cell r="B8004">
            <v>202411</v>
          </cell>
          <cell r="D8004" t="str">
            <v>Vida Riesgo Colectivo</v>
          </cell>
          <cell r="G8004" t="str">
            <v>Real</v>
          </cell>
        </row>
        <row r="8005">
          <cell r="A8005" t="str">
            <v>O&amp;B</v>
          </cell>
          <cell r="B8005">
            <v>202411</v>
          </cell>
          <cell r="D8005" t="str">
            <v>Vida Riesgo Particular</v>
          </cell>
          <cell r="G8005" t="str">
            <v>Real</v>
          </cell>
        </row>
        <row r="8006">
          <cell r="A8006" t="str">
            <v>O&amp;B</v>
          </cell>
          <cell r="B8006">
            <v>202412</v>
          </cell>
          <cell r="D8006" t="str">
            <v>--</v>
          </cell>
          <cell r="G8006" t="str">
            <v>Real</v>
          </cell>
        </row>
        <row r="8007">
          <cell r="A8007" t="str">
            <v>O&amp;B</v>
          </cell>
          <cell r="B8007">
            <v>202412</v>
          </cell>
          <cell r="D8007" t="str">
            <v>Resto de Lineas</v>
          </cell>
          <cell r="G8007" t="str">
            <v>Real</v>
          </cell>
        </row>
        <row r="8008">
          <cell r="A8008" t="str">
            <v>O&amp;B</v>
          </cell>
          <cell r="B8008">
            <v>202412</v>
          </cell>
          <cell r="D8008" t="str">
            <v>Autos</v>
          </cell>
          <cell r="G8008" t="str">
            <v>Real</v>
          </cell>
        </row>
        <row r="8009">
          <cell r="A8009" t="str">
            <v>O&amp;B</v>
          </cell>
          <cell r="B8009">
            <v>202412</v>
          </cell>
          <cell r="D8009" t="str">
            <v>Caución</v>
          </cell>
          <cell r="G8009" t="str">
            <v>Real</v>
          </cell>
        </row>
        <row r="8010">
          <cell r="A8010" t="str">
            <v>O&amp;B</v>
          </cell>
          <cell r="B8010">
            <v>202412</v>
          </cell>
          <cell r="D8010" t="str">
            <v>Crédito Nacional</v>
          </cell>
          <cell r="G8010" t="str">
            <v>Real</v>
          </cell>
        </row>
        <row r="8011">
          <cell r="A8011" t="str">
            <v>O&amp;B</v>
          </cell>
          <cell r="B8011">
            <v>202412</v>
          </cell>
          <cell r="D8011" t="str">
            <v>Flotas</v>
          </cell>
          <cell r="G8011" t="str">
            <v>Real</v>
          </cell>
        </row>
        <row r="8012">
          <cell r="A8012" t="str">
            <v>O&amp;B</v>
          </cell>
          <cell r="B8012">
            <v>202412</v>
          </cell>
          <cell r="D8012" t="str">
            <v>GENERAL</v>
          </cell>
          <cell r="G8012" t="str">
            <v>Real</v>
          </cell>
        </row>
        <row r="8013">
          <cell r="A8013" t="str">
            <v>O&amp;B</v>
          </cell>
          <cell r="B8013">
            <v>202412</v>
          </cell>
          <cell r="D8013" t="str">
            <v>Hogar</v>
          </cell>
          <cell r="G8013" t="str">
            <v>Real</v>
          </cell>
        </row>
        <row r="8014">
          <cell r="A8014" t="str">
            <v>O&amp;B</v>
          </cell>
          <cell r="B8014">
            <v>202412</v>
          </cell>
          <cell r="D8014" t="str">
            <v>Ingeniería</v>
          </cell>
          <cell r="G8014" t="str">
            <v>Real</v>
          </cell>
        </row>
        <row r="8015">
          <cell r="A8015" t="str">
            <v>O&amp;B</v>
          </cell>
          <cell r="B8015">
            <v>202412</v>
          </cell>
          <cell r="D8015" t="str">
            <v>Líneas Financieras</v>
          </cell>
          <cell r="G8015" t="str">
            <v>Real</v>
          </cell>
        </row>
        <row r="8016">
          <cell r="A8016" t="str">
            <v>O&amp;B</v>
          </cell>
          <cell r="B8016">
            <v>202412</v>
          </cell>
          <cell r="D8016" t="str">
            <v>Náutica</v>
          </cell>
          <cell r="G8016" t="str">
            <v>Real</v>
          </cell>
        </row>
        <row r="8017">
          <cell r="A8017" t="str">
            <v>O&amp;B</v>
          </cell>
          <cell r="B8017">
            <v>202412</v>
          </cell>
          <cell r="D8017" t="str">
            <v>Particulares Resto</v>
          </cell>
          <cell r="G8017" t="str">
            <v>Real</v>
          </cell>
        </row>
        <row r="8018">
          <cell r="A8018" t="str">
            <v>O&amp;B</v>
          </cell>
          <cell r="B8018">
            <v>202412</v>
          </cell>
          <cell r="D8018" t="str">
            <v>Property</v>
          </cell>
          <cell r="G8018" t="str">
            <v>Real</v>
          </cell>
        </row>
        <row r="8019">
          <cell r="A8019" t="str">
            <v>O&amp;B</v>
          </cell>
          <cell r="B8019">
            <v>202412</v>
          </cell>
          <cell r="D8019" t="str">
            <v>RC</v>
          </cell>
          <cell r="G8019" t="str">
            <v>Real</v>
          </cell>
        </row>
        <row r="8020">
          <cell r="A8020" t="str">
            <v>O&amp;B</v>
          </cell>
          <cell r="B8020">
            <v>202412</v>
          </cell>
          <cell r="D8020" t="str">
            <v>Seguros Personales (No Vida) Colectivos</v>
          </cell>
          <cell r="G8020" t="str">
            <v>Real</v>
          </cell>
        </row>
        <row r="8021">
          <cell r="A8021" t="str">
            <v>O&amp;B</v>
          </cell>
          <cell r="B8021">
            <v>202412</v>
          </cell>
          <cell r="D8021" t="str">
            <v>Seguros Personales (No Vida) Particular</v>
          </cell>
          <cell r="G8021" t="str">
            <v>Real</v>
          </cell>
        </row>
        <row r="8022">
          <cell r="A8022" t="str">
            <v>O&amp;B</v>
          </cell>
          <cell r="B8022">
            <v>202412</v>
          </cell>
          <cell r="D8022" t="str">
            <v>Transporte</v>
          </cell>
          <cell r="G8022" t="str">
            <v>Real</v>
          </cell>
        </row>
        <row r="8023">
          <cell r="A8023" t="str">
            <v>O&amp;B</v>
          </cell>
          <cell r="B8023">
            <v>202412</v>
          </cell>
          <cell r="D8023" t="str">
            <v>Venta Cruzada</v>
          </cell>
          <cell r="G8023" t="str">
            <v>Real</v>
          </cell>
        </row>
        <row r="8024">
          <cell r="A8024" t="str">
            <v>O&amp;B</v>
          </cell>
          <cell r="B8024">
            <v>202412</v>
          </cell>
          <cell r="D8024" t="str">
            <v>Vida Ahorro Particular</v>
          </cell>
          <cell r="G8024" t="str">
            <v>Real</v>
          </cell>
        </row>
        <row r="8025">
          <cell r="A8025" t="str">
            <v>O&amp;B</v>
          </cell>
          <cell r="B8025">
            <v>202412</v>
          </cell>
          <cell r="D8025" t="str">
            <v>Vida Riesgo Colectivo</v>
          </cell>
          <cell r="G8025" t="str">
            <v>Real</v>
          </cell>
        </row>
        <row r="8026">
          <cell r="A8026" t="str">
            <v>O&amp;B</v>
          </cell>
          <cell r="B8026">
            <v>202412</v>
          </cell>
          <cell r="D8026" t="str">
            <v>Vida Riesgo Particular</v>
          </cell>
          <cell r="G8026" t="str">
            <v>Real</v>
          </cell>
        </row>
        <row r="8027">
          <cell r="A8027" t="str">
            <v>O&amp;B</v>
          </cell>
          <cell r="B8027">
            <v>202501</v>
          </cell>
          <cell r="D8027" t="str">
            <v>--</v>
          </cell>
          <cell r="G8027" t="str">
            <v>Presupuesto</v>
          </cell>
        </row>
        <row r="8028">
          <cell r="A8028" t="str">
            <v>O&amp;B</v>
          </cell>
          <cell r="B8028">
            <v>202501</v>
          </cell>
          <cell r="D8028" t="str">
            <v>--</v>
          </cell>
          <cell r="G8028" t="str">
            <v>Real</v>
          </cell>
        </row>
        <row r="8029">
          <cell r="A8029" t="str">
            <v>O&amp;B</v>
          </cell>
          <cell r="B8029">
            <v>202501</v>
          </cell>
          <cell r="D8029" t="str">
            <v>Arte</v>
          </cell>
          <cell r="G8029" t="str">
            <v>Presupuesto</v>
          </cell>
        </row>
        <row r="8030">
          <cell r="A8030" t="str">
            <v>O&amp;B</v>
          </cell>
          <cell r="B8030">
            <v>202501</v>
          </cell>
          <cell r="D8030" t="str">
            <v>Autos</v>
          </cell>
          <cell r="G8030" t="str">
            <v>Presupuesto</v>
          </cell>
        </row>
        <row r="8031">
          <cell r="A8031" t="str">
            <v>O&amp;B</v>
          </cell>
          <cell r="B8031">
            <v>202501</v>
          </cell>
          <cell r="D8031" t="str">
            <v>Autos</v>
          </cell>
          <cell r="G8031" t="str">
            <v>Real</v>
          </cell>
        </row>
        <row r="8032">
          <cell r="A8032" t="str">
            <v>O&amp;B</v>
          </cell>
          <cell r="B8032">
            <v>202501</v>
          </cell>
          <cell r="D8032" t="str">
            <v>B2B2C</v>
          </cell>
          <cell r="G8032" t="str">
            <v>Presupuesto</v>
          </cell>
        </row>
        <row r="8033">
          <cell r="A8033" t="str">
            <v>O&amp;B</v>
          </cell>
          <cell r="B8033">
            <v>202501</v>
          </cell>
          <cell r="D8033" t="str">
            <v>Caución</v>
          </cell>
          <cell r="G8033" t="str">
            <v>Presupuesto</v>
          </cell>
        </row>
        <row r="8034">
          <cell r="A8034" t="str">
            <v>O&amp;B</v>
          </cell>
          <cell r="B8034">
            <v>202501</v>
          </cell>
          <cell r="D8034" t="str">
            <v>Caución</v>
          </cell>
          <cell r="G8034" t="str">
            <v>Real</v>
          </cell>
        </row>
        <row r="8035">
          <cell r="A8035" t="str">
            <v>O&amp;B</v>
          </cell>
          <cell r="B8035">
            <v>202501</v>
          </cell>
          <cell r="D8035" t="str">
            <v>Crédito Nacional</v>
          </cell>
          <cell r="G8035" t="str">
            <v>Real</v>
          </cell>
        </row>
        <row r="8036">
          <cell r="A8036" t="str">
            <v>O&amp;B</v>
          </cell>
          <cell r="B8036">
            <v>202501</v>
          </cell>
          <cell r="D8036" t="str">
            <v>Crédito Internacional</v>
          </cell>
          <cell r="G8036" t="str">
            <v>Presupuesto</v>
          </cell>
        </row>
        <row r="8037">
          <cell r="A8037" t="str">
            <v>O&amp;B</v>
          </cell>
          <cell r="B8037">
            <v>202501</v>
          </cell>
          <cell r="D8037" t="str">
            <v>Crédito Nacional</v>
          </cell>
          <cell r="G8037" t="str">
            <v>Presupuesto</v>
          </cell>
        </row>
        <row r="8038">
          <cell r="A8038" t="str">
            <v>O&amp;B</v>
          </cell>
          <cell r="B8038">
            <v>202501</v>
          </cell>
          <cell r="D8038" t="str">
            <v>Eventos</v>
          </cell>
          <cell r="G8038" t="str">
            <v>Presupuesto</v>
          </cell>
        </row>
        <row r="8039">
          <cell r="A8039" t="str">
            <v>O&amp;B</v>
          </cell>
          <cell r="B8039">
            <v>202501</v>
          </cell>
          <cell r="D8039" t="str">
            <v>Flotas</v>
          </cell>
          <cell r="G8039" t="str">
            <v>Presupuesto</v>
          </cell>
        </row>
        <row r="8040">
          <cell r="A8040" t="str">
            <v>O&amp;B</v>
          </cell>
          <cell r="B8040">
            <v>202501</v>
          </cell>
          <cell r="D8040" t="str">
            <v>Flotas</v>
          </cell>
          <cell r="G8040" t="str">
            <v>Real</v>
          </cell>
        </row>
        <row r="8041">
          <cell r="A8041" t="str">
            <v>O&amp;B</v>
          </cell>
          <cell r="B8041">
            <v>202501</v>
          </cell>
          <cell r="D8041" t="str">
            <v>Hogar</v>
          </cell>
          <cell r="G8041" t="str">
            <v>Presupuesto</v>
          </cell>
        </row>
        <row r="8042">
          <cell r="A8042" t="str">
            <v>O&amp;B</v>
          </cell>
          <cell r="B8042">
            <v>202501</v>
          </cell>
          <cell r="D8042" t="str">
            <v>Hogar</v>
          </cell>
          <cell r="G8042" t="str">
            <v>Real</v>
          </cell>
        </row>
        <row r="8043">
          <cell r="A8043" t="str">
            <v>O&amp;B</v>
          </cell>
          <cell r="B8043">
            <v>202501</v>
          </cell>
          <cell r="D8043" t="str">
            <v>Ingeniería</v>
          </cell>
          <cell r="G8043" t="str">
            <v>Presupuesto</v>
          </cell>
        </row>
        <row r="8044">
          <cell r="A8044" t="str">
            <v>O&amp;B</v>
          </cell>
          <cell r="B8044">
            <v>202501</v>
          </cell>
          <cell r="D8044" t="str">
            <v>Ingeniería</v>
          </cell>
          <cell r="G8044" t="str">
            <v>Real</v>
          </cell>
        </row>
        <row r="8045">
          <cell r="A8045" t="str">
            <v>O&amp;B</v>
          </cell>
          <cell r="B8045">
            <v>202501</v>
          </cell>
          <cell r="D8045" t="str">
            <v>Inmobiliario</v>
          </cell>
          <cell r="G8045" t="str">
            <v>Presupuesto</v>
          </cell>
        </row>
        <row r="8046">
          <cell r="A8046" t="str">
            <v>O&amp;B</v>
          </cell>
          <cell r="B8046">
            <v>202501</v>
          </cell>
          <cell r="D8046" t="str">
            <v>Líneas Financieras</v>
          </cell>
          <cell r="G8046" t="str">
            <v>Presupuesto</v>
          </cell>
        </row>
        <row r="8047">
          <cell r="A8047" t="str">
            <v>O&amp;B</v>
          </cell>
          <cell r="B8047">
            <v>202501</v>
          </cell>
          <cell r="D8047" t="str">
            <v>Líneas Financieras</v>
          </cell>
          <cell r="G8047" t="str">
            <v>Real</v>
          </cell>
        </row>
        <row r="8048">
          <cell r="A8048" t="str">
            <v>O&amp;B</v>
          </cell>
          <cell r="B8048">
            <v>202501</v>
          </cell>
          <cell r="D8048" t="str">
            <v>Náutica</v>
          </cell>
          <cell r="G8048" t="str">
            <v>Presupuesto</v>
          </cell>
        </row>
        <row r="8049">
          <cell r="A8049" t="str">
            <v>O&amp;B</v>
          </cell>
          <cell r="B8049">
            <v>202501</v>
          </cell>
          <cell r="D8049" t="str">
            <v>Particulares Resto</v>
          </cell>
          <cell r="G8049" t="str">
            <v>Presupuesto</v>
          </cell>
        </row>
        <row r="8050">
          <cell r="A8050" t="str">
            <v>O&amp;B</v>
          </cell>
          <cell r="B8050">
            <v>202501</v>
          </cell>
          <cell r="D8050" t="str">
            <v>Particulares Resto</v>
          </cell>
          <cell r="G8050" t="str">
            <v>Real</v>
          </cell>
        </row>
        <row r="8051">
          <cell r="A8051" t="str">
            <v>O&amp;B</v>
          </cell>
          <cell r="B8051">
            <v>202501</v>
          </cell>
          <cell r="D8051" t="str">
            <v>Property</v>
          </cell>
          <cell r="G8051" t="str">
            <v>Presupuesto</v>
          </cell>
        </row>
        <row r="8052">
          <cell r="A8052" t="str">
            <v>O&amp;B</v>
          </cell>
          <cell r="B8052">
            <v>202501</v>
          </cell>
          <cell r="D8052" t="str">
            <v>Property</v>
          </cell>
          <cell r="G8052" t="str">
            <v>Real</v>
          </cell>
        </row>
        <row r="8053">
          <cell r="A8053" t="str">
            <v>O&amp;B</v>
          </cell>
          <cell r="B8053">
            <v>202501</v>
          </cell>
          <cell r="D8053" t="str">
            <v>RC</v>
          </cell>
          <cell r="G8053" t="str">
            <v>Presupuesto</v>
          </cell>
        </row>
        <row r="8054">
          <cell r="A8054" t="str">
            <v>O&amp;B</v>
          </cell>
          <cell r="B8054">
            <v>202501</v>
          </cell>
          <cell r="D8054" t="str">
            <v>RC</v>
          </cell>
          <cell r="G8054" t="str">
            <v>Real</v>
          </cell>
        </row>
        <row r="8055">
          <cell r="A8055" t="str">
            <v>O&amp;B</v>
          </cell>
          <cell r="B8055">
            <v>202501</v>
          </cell>
          <cell r="D8055" t="str">
            <v>Resto de lineas</v>
          </cell>
          <cell r="G8055" t="str">
            <v>Presupuesto</v>
          </cell>
        </row>
        <row r="8056">
          <cell r="A8056" t="str">
            <v>O&amp;B</v>
          </cell>
          <cell r="B8056">
            <v>202501</v>
          </cell>
          <cell r="D8056" t="str">
            <v>Resto de lineas</v>
          </cell>
          <cell r="G8056" t="str">
            <v>Real</v>
          </cell>
        </row>
        <row r="8057">
          <cell r="A8057" t="str">
            <v>O&amp;B</v>
          </cell>
          <cell r="B8057">
            <v>202501</v>
          </cell>
          <cell r="D8057" t="str">
            <v>Retirada</v>
          </cell>
          <cell r="G8057" t="str">
            <v>Presupuesto</v>
          </cell>
        </row>
        <row r="8058">
          <cell r="A8058" t="str">
            <v>O&amp;B</v>
          </cell>
          <cell r="B8058">
            <v>202501</v>
          </cell>
          <cell r="D8058" t="str">
            <v>Seguros Personales (No Vida) Colectivos</v>
          </cell>
          <cell r="G8058" t="str">
            <v>Presupuesto</v>
          </cell>
        </row>
        <row r="8059">
          <cell r="A8059" t="str">
            <v>O&amp;B</v>
          </cell>
          <cell r="B8059">
            <v>202501</v>
          </cell>
          <cell r="D8059" t="str">
            <v>Seguros Personales (No Vida) Colectivos</v>
          </cell>
          <cell r="G8059" t="str">
            <v>Real</v>
          </cell>
        </row>
        <row r="8060">
          <cell r="A8060" t="str">
            <v>O&amp;B</v>
          </cell>
          <cell r="B8060">
            <v>202501</v>
          </cell>
          <cell r="D8060" t="str">
            <v>Seguros Personales (No Vida) Particular</v>
          </cell>
          <cell r="G8060" t="str">
            <v>Presupuesto</v>
          </cell>
        </row>
        <row r="8061">
          <cell r="A8061" t="str">
            <v>O&amp;B</v>
          </cell>
          <cell r="B8061">
            <v>202501</v>
          </cell>
          <cell r="D8061" t="str">
            <v>Seguros Personales (No Vida) Particular</v>
          </cell>
          <cell r="G8061" t="str">
            <v>Real</v>
          </cell>
        </row>
        <row r="8062">
          <cell r="A8062" t="str">
            <v>O&amp;B</v>
          </cell>
          <cell r="B8062">
            <v>202501</v>
          </cell>
          <cell r="D8062" t="str">
            <v>Transporte</v>
          </cell>
          <cell r="G8062" t="str">
            <v>Presupuesto</v>
          </cell>
        </row>
        <row r="8063">
          <cell r="A8063" t="str">
            <v>O&amp;B</v>
          </cell>
          <cell r="B8063">
            <v>202501</v>
          </cell>
          <cell r="D8063" t="str">
            <v>Venta Cruzada</v>
          </cell>
          <cell r="G8063" t="str">
            <v>Presupuesto</v>
          </cell>
        </row>
        <row r="8064">
          <cell r="A8064" t="str">
            <v>O&amp;B</v>
          </cell>
          <cell r="B8064">
            <v>202501</v>
          </cell>
          <cell r="D8064" t="str">
            <v>Venta Cruzada</v>
          </cell>
          <cell r="G8064" t="str">
            <v>Real</v>
          </cell>
        </row>
        <row r="8065">
          <cell r="A8065" t="str">
            <v>O&amp;B</v>
          </cell>
          <cell r="B8065">
            <v>202501</v>
          </cell>
          <cell r="D8065" t="str">
            <v>Vida Ahorro Colectivo</v>
          </cell>
          <cell r="G8065" t="str">
            <v>Presupuesto</v>
          </cell>
        </row>
        <row r="8066">
          <cell r="A8066" t="str">
            <v>O&amp;B</v>
          </cell>
          <cell r="B8066">
            <v>202501</v>
          </cell>
          <cell r="D8066" t="str">
            <v>Vida Ahorro Particular</v>
          </cell>
          <cell r="G8066" t="str">
            <v>Presupuesto</v>
          </cell>
        </row>
        <row r="8067">
          <cell r="A8067" t="str">
            <v>O&amp;B</v>
          </cell>
          <cell r="B8067">
            <v>202501</v>
          </cell>
          <cell r="D8067" t="str">
            <v>Vida Ahorro Particular</v>
          </cell>
          <cell r="G8067" t="str">
            <v>Real</v>
          </cell>
        </row>
        <row r="8068">
          <cell r="A8068" t="str">
            <v>O&amp;B</v>
          </cell>
          <cell r="B8068">
            <v>202501</v>
          </cell>
          <cell r="D8068" t="str">
            <v>Vida Ganado</v>
          </cell>
          <cell r="G8068" t="str">
            <v>Presupuesto</v>
          </cell>
        </row>
        <row r="8069">
          <cell r="A8069" t="str">
            <v>O&amp;B</v>
          </cell>
          <cell r="B8069">
            <v>202501</v>
          </cell>
          <cell r="D8069" t="str">
            <v>Vida Riesgo Colectivo</v>
          </cell>
          <cell r="G8069" t="str">
            <v>Presupuesto</v>
          </cell>
        </row>
        <row r="8070">
          <cell r="A8070" t="str">
            <v>O&amp;B</v>
          </cell>
          <cell r="B8070">
            <v>202501</v>
          </cell>
          <cell r="D8070" t="str">
            <v>Vida Riesgo Colectivo</v>
          </cell>
          <cell r="G8070" t="str">
            <v>Real</v>
          </cell>
        </row>
        <row r="8071">
          <cell r="A8071" t="str">
            <v>O&amp;B</v>
          </cell>
          <cell r="B8071">
            <v>202501</v>
          </cell>
          <cell r="D8071" t="str">
            <v>Vida Riesgo Particular</v>
          </cell>
          <cell r="G8071" t="str">
            <v>Presupuesto</v>
          </cell>
        </row>
        <row r="8072">
          <cell r="A8072" t="str">
            <v>O&amp;B</v>
          </cell>
          <cell r="B8072">
            <v>202501</v>
          </cell>
          <cell r="D8072" t="str">
            <v>Vida Riesgo Particular</v>
          </cell>
          <cell r="G8072" t="str">
            <v>Real</v>
          </cell>
        </row>
        <row r="8073">
          <cell r="A8073" t="str">
            <v>O&amp;B</v>
          </cell>
          <cell r="B8073">
            <v>202502</v>
          </cell>
          <cell r="D8073" t="str">
            <v>--</v>
          </cell>
          <cell r="G8073" t="str">
            <v>Presupuesto</v>
          </cell>
        </row>
        <row r="8074">
          <cell r="A8074" t="str">
            <v>O&amp;B</v>
          </cell>
          <cell r="B8074">
            <v>202502</v>
          </cell>
          <cell r="D8074" t="str">
            <v>--</v>
          </cell>
          <cell r="G8074" t="str">
            <v>Real</v>
          </cell>
        </row>
        <row r="8075">
          <cell r="A8075" t="str">
            <v>O&amp;B</v>
          </cell>
          <cell r="B8075">
            <v>202502</v>
          </cell>
          <cell r="D8075" t="str">
            <v>Arte</v>
          </cell>
          <cell r="G8075" t="str">
            <v>Presupuesto</v>
          </cell>
        </row>
        <row r="8076">
          <cell r="A8076" t="str">
            <v>O&amp;B</v>
          </cell>
          <cell r="B8076">
            <v>202502</v>
          </cell>
          <cell r="D8076" t="str">
            <v>Autos</v>
          </cell>
          <cell r="G8076" t="str">
            <v>Presupuesto</v>
          </cell>
        </row>
        <row r="8077">
          <cell r="A8077" t="str">
            <v>O&amp;B</v>
          </cell>
          <cell r="B8077">
            <v>202502</v>
          </cell>
          <cell r="D8077" t="str">
            <v>Autos</v>
          </cell>
          <cell r="G8077" t="str">
            <v>Real</v>
          </cell>
        </row>
        <row r="8078">
          <cell r="A8078" t="str">
            <v>O&amp;B</v>
          </cell>
          <cell r="B8078">
            <v>202502</v>
          </cell>
          <cell r="D8078" t="str">
            <v>B2B2C</v>
          </cell>
          <cell r="G8078" t="str">
            <v>Presupuesto</v>
          </cell>
        </row>
        <row r="8079">
          <cell r="A8079" t="str">
            <v>O&amp;B</v>
          </cell>
          <cell r="B8079">
            <v>202502</v>
          </cell>
          <cell r="D8079" t="str">
            <v>Caución</v>
          </cell>
          <cell r="G8079" t="str">
            <v>Presupuesto</v>
          </cell>
        </row>
        <row r="8080">
          <cell r="A8080" t="str">
            <v>O&amp;B</v>
          </cell>
          <cell r="B8080">
            <v>202502</v>
          </cell>
          <cell r="D8080" t="str">
            <v>Caución</v>
          </cell>
          <cell r="G8080" t="str">
            <v>Real</v>
          </cell>
        </row>
        <row r="8081">
          <cell r="A8081" t="str">
            <v>O&amp;B</v>
          </cell>
          <cell r="B8081">
            <v>202502</v>
          </cell>
          <cell r="D8081" t="str">
            <v>Crédito Nacional</v>
          </cell>
          <cell r="G8081" t="str">
            <v>Real</v>
          </cell>
        </row>
        <row r="8082">
          <cell r="A8082" t="str">
            <v>O&amp;B</v>
          </cell>
          <cell r="B8082">
            <v>202502</v>
          </cell>
          <cell r="D8082" t="str">
            <v>Crédito Internacional</v>
          </cell>
          <cell r="G8082" t="str">
            <v>Presupuesto</v>
          </cell>
        </row>
        <row r="8083">
          <cell r="A8083" t="str">
            <v>O&amp;B</v>
          </cell>
          <cell r="B8083">
            <v>202502</v>
          </cell>
          <cell r="D8083" t="str">
            <v>Crédito Nacional</v>
          </cell>
          <cell r="G8083" t="str">
            <v>Presupuesto</v>
          </cell>
        </row>
        <row r="8084">
          <cell r="A8084" t="str">
            <v>O&amp;B</v>
          </cell>
          <cell r="B8084">
            <v>202502</v>
          </cell>
          <cell r="D8084" t="str">
            <v>Eventos</v>
          </cell>
          <cell r="G8084" t="str">
            <v>Presupuesto</v>
          </cell>
        </row>
        <row r="8085">
          <cell r="A8085" t="str">
            <v>O&amp;B</v>
          </cell>
          <cell r="B8085">
            <v>202502</v>
          </cell>
          <cell r="D8085" t="str">
            <v>Flotas</v>
          </cell>
          <cell r="G8085" t="str">
            <v>Presupuesto</v>
          </cell>
        </row>
        <row r="8086">
          <cell r="A8086" t="str">
            <v>O&amp;B</v>
          </cell>
          <cell r="B8086">
            <v>202502</v>
          </cell>
          <cell r="D8086" t="str">
            <v>Flotas</v>
          </cell>
          <cell r="G8086" t="str">
            <v>Real</v>
          </cell>
        </row>
        <row r="8087">
          <cell r="A8087" t="str">
            <v>O&amp;B</v>
          </cell>
          <cell r="B8087">
            <v>202502</v>
          </cell>
          <cell r="D8087" t="str">
            <v>Hogar</v>
          </cell>
          <cell r="G8087" t="str">
            <v>Presupuesto</v>
          </cell>
        </row>
        <row r="8088">
          <cell r="A8088" t="str">
            <v>O&amp;B</v>
          </cell>
          <cell r="B8088">
            <v>202502</v>
          </cell>
          <cell r="D8088" t="str">
            <v>Hogar</v>
          </cell>
          <cell r="G8088" t="str">
            <v>Real</v>
          </cell>
        </row>
        <row r="8089">
          <cell r="A8089" t="str">
            <v>O&amp;B</v>
          </cell>
          <cell r="B8089">
            <v>202502</v>
          </cell>
          <cell r="D8089" t="str">
            <v>Ingeniería</v>
          </cell>
          <cell r="G8089" t="str">
            <v>Presupuesto</v>
          </cell>
        </row>
        <row r="8090">
          <cell r="A8090" t="str">
            <v>O&amp;B</v>
          </cell>
          <cell r="B8090">
            <v>202502</v>
          </cell>
          <cell r="D8090" t="str">
            <v>Ingeniería</v>
          </cell>
          <cell r="G8090" t="str">
            <v>Real</v>
          </cell>
        </row>
        <row r="8091">
          <cell r="A8091" t="str">
            <v>O&amp;B</v>
          </cell>
          <cell r="B8091">
            <v>202502</v>
          </cell>
          <cell r="D8091" t="str">
            <v>Inmobiliario</v>
          </cell>
          <cell r="G8091" t="str">
            <v>Presupuesto</v>
          </cell>
        </row>
        <row r="8092">
          <cell r="A8092" t="str">
            <v>O&amp;B</v>
          </cell>
          <cell r="B8092">
            <v>202502</v>
          </cell>
          <cell r="D8092" t="str">
            <v>Líneas Financieras</v>
          </cell>
          <cell r="G8092" t="str">
            <v>Presupuesto</v>
          </cell>
        </row>
        <row r="8093">
          <cell r="A8093" t="str">
            <v>O&amp;B</v>
          </cell>
          <cell r="B8093">
            <v>202502</v>
          </cell>
          <cell r="D8093" t="str">
            <v>Líneas Financieras</v>
          </cell>
          <cell r="G8093" t="str">
            <v>Real</v>
          </cell>
        </row>
        <row r="8094">
          <cell r="A8094" t="str">
            <v>O&amp;B</v>
          </cell>
          <cell r="B8094">
            <v>202502</v>
          </cell>
          <cell r="D8094" t="str">
            <v>Náutica</v>
          </cell>
          <cell r="G8094" t="str">
            <v>Presupuesto</v>
          </cell>
        </row>
        <row r="8095">
          <cell r="A8095" t="str">
            <v>O&amp;B</v>
          </cell>
          <cell r="B8095">
            <v>202502</v>
          </cell>
          <cell r="D8095" t="str">
            <v>Particulares Resto</v>
          </cell>
          <cell r="G8095" t="str">
            <v>Presupuesto</v>
          </cell>
        </row>
        <row r="8096">
          <cell r="A8096" t="str">
            <v>O&amp;B</v>
          </cell>
          <cell r="B8096">
            <v>202502</v>
          </cell>
          <cell r="D8096" t="str">
            <v>Particulares Resto</v>
          </cell>
          <cell r="G8096" t="str">
            <v>Real</v>
          </cell>
        </row>
        <row r="8097">
          <cell r="A8097" t="str">
            <v>O&amp;B</v>
          </cell>
          <cell r="B8097">
            <v>202502</v>
          </cell>
          <cell r="D8097" t="str">
            <v>Property</v>
          </cell>
          <cell r="G8097" t="str">
            <v>Presupuesto</v>
          </cell>
        </row>
        <row r="8098">
          <cell r="A8098" t="str">
            <v>O&amp;B</v>
          </cell>
          <cell r="B8098">
            <v>202502</v>
          </cell>
          <cell r="D8098" t="str">
            <v>Property</v>
          </cell>
          <cell r="G8098" t="str">
            <v>Real</v>
          </cell>
        </row>
        <row r="8099">
          <cell r="A8099" t="str">
            <v>O&amp;B</v>
          </cell>
          <cell r="B8099">
            <v>202502</v>
          </cell>
          <cell r="D8099" t="str">
            <v>RC</v>
          </cell>
          <cell r="G8099" t="str">
            <v>Presupuesto</v>
          </cell>
        </row>
        <row r="8100">
          <cell r="A8100" t="str">
            <v>O&amp;B</v>
          </cell>
          <cell r="B8100">
            <v>202502</v>
          </cell>
          <cell r="D8100" t="str">
            <v>RC</v>
          </cell>
          <cell r="G8100" t="str">
            <v>Real</v>
          </cell>
        </row>
        <row r="8101">
          <cell r="A8101" t="str">
            <v>O&amp;B</v>
          </cell>
          <cell r="B8101">
            <v>202502</v>
          </cell>
          <cell r="D8101" t="str">
            <v>Resto de lineas</v>
          </cell>
          <cell r="G8101" t="str">
            <v>Presupuesto</v>
          </cell>
        </row>
        <row r="8102">
          <cell r="A8102" t="str">
            <v>O&amp;B</v>
          </cell>
          <cell r="B8102">
            <v>202502</v>
          </cell>
          <cell r="D8102" t="str">
            <v>Resto de lineas</v>
          </cell>
          <cell r="G8102" t="str">
            <v>Real</v>
          </cell>
        </row>
        <row r="8103">
          <cell r="A8103" t="str">
            <v>O&amp;B</v>
          </cell>
          <cell r="B8103">
            <v>202502</v>
          </cell>
          <cell r="D8103" t="str">
            <v>Retirada</v>
          </cell>
          <cell r="G8103" t="str">
            <v>Presupuesto</v>
          </cell>
        </row>
        <row r="8104">
          <cell r="A8104" t="str">
            <v>O&amp;B</v>
          </cell>
          <cell r="B8104">
            <v>202502</v>
          </cell>
          <cell r="D8104" t="str">
            <v>Seguros Personales (No Vida) Colectivos</v>
          </cell>
          <cell r="G8104" t="str">
            <v>Presupuesto</v>
          </cell>
        </row>
        <row r="8105">
          <cell r="A8105" t="str">
            <v>O&amp;B</v>
          </cell>
          <cell r="B8105">
            <v>202502</v>
          </cell>
          <cell r="D8105" t="str">
            <v>Seguros Personales (No Vida) Colectivos</v>
          </cell>
          <cell r="G8105" t="str">
            <v>Real</v>
          </cell>
        </row>
        <row r="8106">
          <cell r="A8106" t="str">
            <v>O&amp;B</v>
          </cell>
          <cell r="B8106">
            <v>202502</v>
          </cell>
          <cell r="D8106" t="str">
            <v>Seguros Personales (No Vida) Particular</v>
          </cell>
          <cell r="G8106" t="str">
            <v>Presupuesto</v>
          </cell>
        </row>
        <row r="8107">
          <cell r="A8107" t="str">
            <v>O&amp;B</v>
          </cell>
          <cell r="B8107">
            <v>202502</v>
          </cell>
          <cell r="D8107" t="str">
            <v>Seguros Personales (No Vida) Particular</v>
          </cell>
          <cell r="G8107" t="str">
            <v>Real</v>
          </cell>
        </row>
        <row r="8108">
          <cell r="A8108" t="str">
            <v>O&amp;B</v>
          </cell>
          <cell r="B8108">
            <v>202502</v>
          </cell>
          <cell r="D8108" t="str">
            <v>Transporte</v>
          </cell>
          <cell r="G8108" t="str">
            <v>Presupuesto</v>
          </cell>
        </row>
        <row r="8109">
          <cell r="A8109" t="str">
            <v>O&amp;B</v>
          </cell>
          <cell r="B8109">
            <v>202502</v>
          </cell>
          <cell r="D8109" t="str">
            <v>Venta Cruzada</v>
          </cell>
          <cell r="G8109" t="str">
            <v>Presupuesto</v>
          </cell>
        </row>
        <row r="8110">
          <cell r="A8110" t="str">
            <v>O&amp;B</v>
          </cell>
          <cell r="B8110">
            <v>202502</v>
          </cell>
          <cell r="D8110" t="str">
            <v>Venta Cruzada</v>
          </cell>
          <cell r="G8110" t="str">
            <v>Real</v>
          </cell>
        </row>
        <row r="8111">
          <cell r="A8111" t="str">
            <v>O&amp;B</v>
          </cell>
          <cell r="B8111">
            <v>202502</v>
          </cell>
          <cell r="D8111" t="str">
            <v>Vida Ahorro Colectivo</v>
          </cell>
          <cell r="G8111" t="str">
            <v>Presupuesto</v>
          </cell>
        </row>
        <row r="8112">
          <cell r="A8112" t="str">
            <v>O&amp;B</v>
          </cell>
          <cell r="B8112">
            <v>202502</v>
          </cell>
          <cell r="D8112" t="str">
            <v>Vida Ahorro Particular</v>
          </cell>
          <cell r="G8112" t="str">
            <v>Presupuesto</v>
          </cell>
        </row>
        <row r="8113">
          <cell r="A8113" t="str">
            <v>O&amp;B</v>
          </cell>
          <cell r="B8113">
            <v>202502</v>
          </cell>
          <cell r="D8113" t="str">
            <v>Vida Ahorro Particular</v>
          </cell>
          <cell r="G8113" t="str">
            <v>Real</v>
          </cell>
        </row>
        <row r="8114">
          <cell r="A8114" t="str">
            <v>O&amp;B</v>
          </cell>
          <cell r="B8114">
            <v>202502</v>
          </cell>
          <cell r="D8114" t="str">
            <v>Vida Ganado</v>
          </cell>
          <cell r="G8114" t="str">
            <v>Presupuesto</v>
          </cell>
        </row>
        <row r="8115">
          <cell r="A8115" t="str">
            <v>O&amp;B</v>
          </cell>
          <cell r="B8115">
            <v>202502</v>
          </cell>
          <cell r="D8115" t="str">
            <v>Vida Riesgo Colectivo</v>
          </cell>
          <cell r="G8115" t="str">
            <v>Presupuesto</v>
          </cell>
        </row>
        <row r="8116">
          <cell r="A8116" t="str">
            <v>O&amp;B</v>
          </cell>
          <cell r="B8116">
            <v>202502</v>
          </cell>
          <cell r="D8116" t="str">
            <v>Vida Riesgo Colectivo</v>
          </cell>
          <cell r="G8116" t="str">
            <v>Real</v>
          </cell>
        </row>
        <row r="8117">
          <cell r="A8117" t="str">
            <v>O&amp;B</v>
          </cell>
          <cell r="B8117">
            <v>202502</v>
          </cell>
          <cell r="D8117" t="str">
            <v>Vida Riesgo Particular</v>
          </cell>
          <cell r="G8117" t="str">
            <v>Presupuesto</v>
          </cell>
        </row>
        <row r="8118">
          <cell r="A8118" t="str">
            <v>O&amp;B</v>
          </cell>
          <cell r="B8118">
            <v>202502</v>
          </cell>
          <cell r="D8118" t="str">
            <v>Vida Riesgo Particular</v>
          </cell>
          <cell r="G8118" t="str">
            <v>Real</v>
          </cell>
        </row>
        <row r="8119">
          <cell r="A8119" t="str">
            <v>O&amp;B</v>
          </cell>
          <cell r="B8119">
            <v>202503</v>
          </cell>
          <cell r="D8119" t="str">
            <v>--</v>
          </cell>
          <cell r="G8119" t="str">
            <v>Presupuesto</v>
          </cell>
        </row>
        <row r="8120">
          <cell r="A8120" t="str">
            <v>O&amp;B</v>
          </cell>
          <cell r="B8120">
            <v>202503</v>
          </cell>
          <cell r="D8120" t="str">
            <v>--</v>
          </cell>
          <cell r="G8120" t="str">
            <v>Real</v>
          </cell>
        </row>
        <row r="8121">
          <cell r="A8121" t="str">
            <v>O&amp;B</v>
          </cell>
          <cell r="B8121">
            <v>202503</v>
          </cell>
          <cell r="D8121" t="str">
            <v>Arte</v>
          </cell>
          <cell r="G8121" t="str">
            <v>Presupuesto</v>
          </cell>
        </row>
        <row r="8122">
          <cell r="A8122" t="str">
            <v>O&amp;B</v>
          </cell>
          <cell r="B8122">
            <v>202503</v>
          </cell>
          <cell r="D8122" t="str">
            <v>Autos</v>
          </cell>
          <cell r="G8122" t="str">
            <v>Presupuesto</v>
          </cell>
        </row>
        <row r="8123">
          <cell r="A8123" t="str">
            <v>O&amp;B</v>
          </cell>
          <cell r="B8123">
            <v>202503</v>
          </cell>
          <cell r="D8123" t="str">
            <v>Autos</v>
          </cell>
          <cell r="G8123" t="str">
            <v>Real</v>
          </cell>
        </row>
        <row r="8124">
          <cell r="A8124" t="str">
            <v>O&amp;B</v>
          </cell>
          <cell r="B8124">
            <v>202503</v>
          </cell>
          <cell r="D8124" t="str">
            <v>B2B2C</v>
          </cell>
          <cell r="G8124" t="str">
            <v>Presupuesto</v>
          </cell>
        </row>
        <row r="8125">
          <cell r="A8125" t="str">
            <v>O&amp;B</v>
          </cell>
          <cell r="B8125">
            <v>202503</v>
          </cell>
          <cell r="D8125" t="str">
            <v>Caución</v>
          </cell>
          <cell r="G8125" t="str">
            <v>Presupuesto</v>
          </cell>
        </row>
        <row r="8126">
          <cell r="A8126" t="str">
            <v>O&amp;B</v>
          </cell>
          <cell r="B8126">
            <v>202503</v>
          </cell>
          <cell r="D8126" t="str">
            <v>Caución</v>
          </cell>
          <cell r="G8126" t="str">
            <v>Real</v>
          </cell>
        </row>
        <row r="8127">
          <cell r="A8127" t="str">
            <v>O&amp;B</v>
          </cell>
          <cell r="B8127">
            <v>202503</v>
          </cell>
          <cell r="D8127" t="str">
            <v>Crédito Nacional</v>
          </cell>
          <cell r="G8127" t="str">
            <v>Real</v>
          </cell>
        </row>
        <row r="8128">
          <cell r="A8128" t="str">
            <v>O&amp;B</v>
          </cell>
          <cell r="B8128">
            <v>202503</v>
          </cell>
          <cell r="D8128" t="str">
            <v>Crédito Internacional</v>
          </cell>
          <cell r="G8128" t="str">
            <v>Presupuesto</v>
          </cell>
        </row>
        <row r="8129">
          <cell r="A8129" t="str">
            <v>O&amp;B</v>
          </cell>
          <cell r="B8129">
            <v>202503</v>
          </cell>
          <cell r="D8129" t="str">
            <v>Crédito Nacional</v>
          </cell>
          <cell r="G8129" t="str">
            <v>Presupuesto</v>
          </cell>
        </row>
        <row r="8130">
          <cell r="A8130" t="str">
            <v>O&amp;B</v>
          </cell>
          <cell r="B8130">
            <v>202503</v>
          </cell>
          <cell r="D8130" t="str">
            <v>Eventos</v>
          </cell>
          <cell r="G8130" t="str">
            <v>Presupuesto</v>
          </cell>
        </row>
        <row r="8131">
          <cell r="A8131" t="str">
            <v>O&amp;B</v>
          </cell>
          <cell r="B8131">
            <v>202503</v>
          </cell>
          <cell r="D8131" t="str">
            <v>Flotas</v>
          </cell>
          <cell r="G8131" t="str">
            <v>Presupuesto</v>
          </cell>
        </row>
        <row r="8132">
          <cell r="A8132" t="str">
            <v>O&amp;B</v>
          </cell>
          <cell r="B8132">
            <v>202503</v>
          </cell>
          <cell r="D8132" t="str">
            <v>Flotas</v>
          </cell>
          <cell r="G8132" t="str">
            <v>Real</v>
          </cell>
        </row>
        <row r="8133">
          <cell r="A8133" t="str">
            <v>O&amp;B</v>
          </cell>
          <cell r="B8133">
            <v>202503</v>
          </cell>
          <cell r="D8133" t="str">
            <v>Hogar</v>
          </cell>
          <cell r="G8133" t="str">
            <v>Presupuesto</v>
          </cell>
        </row>
        <row r="8134">
          <cell r="A8134" t="str">
            <v>O&amp;B</v>
          </cell>
          <cell r="B8134">
            <v>202503</v>
          </cell>
          <cell r="D8134" t="str">
            <v>Hogar</v>
          </cell>
          <cell r="G8134" t="str">
            <v>Real</v>
          </cell>
        </row>
        <row r="8135">
          <cell r="A8135" t="str">
            <v>O&amp;B</v>
          </cell>
          <cell r="B8135">
            <v>202503</v>
          </cell>
          <cell r="D8135" t="str">
            <v>Ingeniería</v>
          </cell>
          <cell r="G8135" t="str">
            <v>Presupuesto</v>
          </cell>
        </row>
        <row r="8136">
          <cell r="A8136" t="str">
            <v>O&amp;B</v>
          </cell>
          <cell r="B8136">
            <v>202503</v>
          </cell>
          <cell r="D8136" t="str">
            <v>Ingeniería</v>
          </cell>
          <cell r="G8136" t="str">
            <v>Real</v>
          </cell>
        </row>
        <row r="8137">
          <cell r="A8137" t="str">
            <v>O&amp;B</v>
          </cell>
          <cell r="B8137">
            <v>202503</v>
          </cell>
          <cell r="D8137" t="str">
            <v>Inmobiliario</v>
          </cell>
          <cell r="G8137" t="str">
            <v>Presupuesto</v>
          </cell>
        </row>
        <row r="8138">
          <cell r="A8138" t="str">
            <v>O&amp;B</v>
          </cell>
          <cell r="B8138">
            <v>202503</v>
          </cell>
          <cell r="D8138" t="str">
            <v>Líneas Financieras</v>
          </cell>
          <cell r="G8138" t="str">
            <v>Presupuesto</v>
          </cell>
        </row>
        <row r="8139">
          <cell r="A8139" t="str">
            <v>O&amp;B</v>
          </cell>
          <cell r="B8139">
            <v>202503</v>
          </cell>
          <cell r="D8139" t="str">
            <v>Líneas Financieras</v>
          </cell>
          <cell r="G8139" t="str">
            <v>Real</v>
          </cell>
        </row>
        <row r="8140">
          <cell r="A8140" t="str">
            <v>O&amp;B</v>
          </cell>
          <cell r="B8140">
            <v>202503</v>
          </cell>
          <cell r="D8140" t="str">
            <v>Náutica</v>
          </cell>
          <cell r="G8140" t="str">
            <v>Presupuesto</v>
          </cell>
        </row>
        <row r="8141">
          <cell r="A8141" t="str">
            <v>O&amp;B</v>
          </cell>
          <cell r="B8141">
            <v>202503</v>
          </cell>
          <cell r="D8141" t="str">
            <v>Náutica</v>
          </cell>
          <cell r="G8141" t="str">
            <v>Real</v>
          </cell>
        </row>
        <row r="8142">
          <cell r="A8142" t="str">
            <v>O&amp;B</v>
          </cell>
          <cell r="B8142">
            <v>202503</v>
          </cell>
          <cell r="D8142" t="str">
            <v>Particulares Resto</v>
          </cell>
          <cell r="G8142" t="str">
            <v>Presupuesto</v>
          </cell>
        </row>
        <row r="8143">
          <cell r="A8143" t="str">
            <v>O&amp;B</v>
          </cell>
          <cell r="B8143">
            <v>202503</v>
          </cell>
          <cell r="D8143" t="str">
            <v>Particulares Resto</v>
          </cell>
          <cell r="G8143" t="str">
            <v>Real</v>
          </cell>
        </row>
        <row r="8144">
          <cell r="A8144" t="str">
            <v>O&amp;B</v>
          </cell>
          <cell r="B8144">
            <v>202503</v>
          </cell>
          <cell r="D8144" t="str">
            <v>Property</v>
          </cell>
          <cell r="G8144" t="str">
            <v>Presupuesto</v>
          </cell>
        </row>
        <row r="8145">
          <cell r="A8145" t="str">
            <v>O&amp;B</v>
          </cell>
          <cell r="B8145">
            <v>202503</v>
          </cell>
          <cell r="D8145" t="str">
            <v>Property</v>
          </cell>
          <cell r="G8145" t="str">
            <v>Real</v>
          </cell>
        </row>
        <row r="8146">
          <cell r="A8146" t="str">
            <v>O&amp;B</v>
          </cell>
          <cell r="B8146">
            <v>202503</v>
          </cell>
          <cell r="D8146" t="str">
            <v>RC</v>
          </cell>
          <cell r="G8146" t="str">
            <v>Presupuesto</v>
          </cell>
        </row>
        <row r="8147">
          <cell r="A8147" t="str">
            <v>O&amp;B</v>
          </cell>
          <cell r="B8147">
            <v>202503</v>
          </cell>
          <cell r="D8147" t="str">
            <v>RC</v>
          </cell>
          <cell r="G8147" t="str">
            <v>Real</v>
          </cell>
        </row>
        <row r="8148">
          <cell r="A8148" t="str">
            <v>O&amp;B</v>
          </cell>
          <cell r="B8148">
            <v>202503</v>
          </cell>
          <cell r="D8148" t="str">
            <v>Resto de lineas</v>
          </cell>
          <cell r="G8148" t="str">
            <v>Presupuesto</v>
          </cell>
        </row>
        <row r="8149">
          <cell r="A8149" t="str">
            <v>O&amp;B</v>
          </cell>
          <cell r="B8149">
            <v>202503</v>
          </cell>
          <cell r="D8149" t="str">
            <v>Resto de lineas</v>
          </cell>
          <cell r="G8149" t="str">
            <v>Real</v>
          </cell>
        </row>
        <row r="8150">
          <cell r="A8150" t="str">
            <v>O&amp;B</v>
          </cell>
          <cell r="B8150">
            <v>202503</v>
          </cell>
          <cell r="D8150" t="str">
            <v>Retirada</v>
          </cell>
          <cell r="G8150" t="str">
            <v>Presupuesto</v>
          </cell>
        </row>
        <row r="8151">
          <cell r="A8151" t="str">
            <v>O&amp;B</v>
          </cell>
          <cell r="B8151">
            <v>202503</v>
          </cell>
          <cell r="D8151" t="str">
            <v>Seguros Personales (No Vida) Colectivos</v>
          </cell>
          <cell r="G8151" t="str">
            <v>Presupuesto</v>
          </cell>
        </row>
        <row r="8152">
          <cell r="A8152" t="str">
            <v>O&amp;B</v>
          </cell>
          <cell r="B8152">
            <v>202503</v>
          </cell>
          <cell r="D8152" t="str">
            <v>Seguros Personales (No Vida) Colectivos</v>
          </cell>
          <cell r="G8152" t="str">
            <v>Real</v>
          </cell>
        </row>
        <row r="8153">
          <cell r="A8153" t="str">
            <v>O&amp;B</v>
          </cell>
          <cell r="B8153">
            <v>202503</v>
          </cell>
          <cell r="D8153" t="str">
            <v>Seguros Personales (No Vida) Particular</v>
          </cell>
          <cell r="G8153" t="str">
            <v>Presupuesto</v>
          </cell>
        </row>
        <row r="8154">
          <cell r="A8154" t="str">
            <v>O&amp;B</v>
          </cell>
          <cell r="B8154">
            <v>202503</v>
          </cell>
          <cell r="D8154" t="str">
            <v>Seguros Personales (No Vida) Particular</v>
          </cell>
          <cell r="G8154" t="str">
            <v>Real</v>
          </cell>
        </row>
        <row r="8155">
          <cell r="A8155" t="str">
            <v>O&amp;B</v>
          </cell>
          <cell r="B8155">
            <v>202503</v>
          </cell>
          <cell r="D8155" t="str">
            <v>Transporte</v>
          </cell>
          <cell r="G8155" t="str">
            <v>Presupuesto</v>
          </cell>
        </row>
        <row r="8156">
          <cell r="A8156" t="str">
            <v>O&amp;B</v>
          </cell>
          <cell r="B8156">
            <v>202503</v>
          </cell>
          <cell r="D8156" t="str">
            <v>Transporte</v>
          </cell>
          <cell r="G8156" t="str">
            <v>Real</v>
          </cell>
        </row>
        <row r="8157">
          <cell r="A8157" t="str">
            <v>O&amp;B</v>
          </cell>
          <cell r="B8157">
            <v>202503</v>
          </cell>
          <cell r="D8157" t="str">
            <v>Venta Cruzada</v>
          </cell>
          <cell r="G8157" t="str">
            <v>Presupuesto</v>
          </cell>
        </row>
        <row r="8158">
          <cell r="A8158" t="str">
            <v>O&amp;B</v>
          </cell>
          <cell r="B8158">
            <v>202503</v>
          </cell>
          <cell r="D8158" t="str">
            <v>Venta Cruzada</v>
          </cell>
          <cell r="G8158" t="str">
            <v>Real</v>
          </cell>
        </row>
        <row r="8159">
          <cell r="A8159" t="str">
            <v>O&amp;B</v>
          </cell>
          <cell r="B8159">
            <v>202503</v>
          </cell>
          <cell r="D8159" t="str">
            <v>Vida Ahorro Colectivo</v>
          </cell>
          <cell r="G8159" t="str">
            <v>Presupuesto</v>
          </cell>
        </row>
        <row r="8160">
          <cell r="A8160" t="str">
            <v>O&amp;B</v>
          </cell>
          <cell r="B8160">
            <v>202503</v>
          </cell>
          <cell r="D8160" t="str">
            <v>Vida Ahorro Particular</v>
          </cell>
          <cell r="G8160" t="str">
            <v>Presupuesto</v>
          </cell>
        </row>
        <row r="8161">
          <cell r="A8161" t="str">
            <v>O&amp;B</v>
          </cell>
          <cell r="B8161">
            <v>202503</v>
          </cell>
          <cell r="D8161" t="str">
            <v>Vida Ahorro Particular</v>
          </cell>
          <cell r="G8161" t="str">
            <v>Real</v>
          </cell>
        </row>
        <row r="8162">
          <cell r="A8162" t="str">
            <v>O&amp;B</v>
          </cell>
          <cell r="B8162">
            <v>202503</v>
          </cell>
          <cell r="D8162" t="str">
            <v>Vida Ganado</v>
          </cell>
          <cell r="G8162" t="str">
            <v>Presupuesto</v>
          </cell>
        </row>
        <row r="8163">
          <cell r="A8163" t="str">
            <v>O&amp;B</v>
          </cell>
          <cell r="B8163">
            <v>202503</v>
          </cell>
          <cell r="D8163" t="str">
            <v>Vida Riesgo Colectivo</v>
          </cell>
          <cell r="G8163" t="str">
            <v>Presupuesto</v>
          </cell>
        </row>
        <row r="8164">
          <cell r="A8164" t="str">
            <v>O&amp;B</v>
          </cell>
          <cell r="B8164">
            <v>202503</v>
          </cell>
          <cell r="D8164" t="str">
            <v>Vida Riesgo Colectivo</v>
          </cell>
          <cell r="G8164" t="str">
            <v>Real</v>
          </cell>
        </row>
        <row r="8165">
          <cell r="A8165" t="str">
            <v>O&amp;B</v>
          </cell>
          <cell r="B8165">
            <v>202503</v>
          </cell>
          <cell r="D8165" t="str">
            <v>Vida Riesgo Particular</v>
          </cell>
          <cell r="G8165" t="str">
            <v>Presupuesto</v>
          </cell>
        </row>
        <row r="8166">
          <cell r="A8166" t="str">
            <v>O&amp;B</v>
          </cell>
          <cell r="B8166">
            <v>202503</v>
          </cell>
          <cell r="D8166" t="str">
            <v>Vida Riesgo Particular</v>
          </cell>
          <cell r="G8166" t="str">
            <v>Real</v>
          </cell>
        </row>
        <row r="8167">
          <cell r="A8167" t="str">
            <v>O&amp;B</v>
          </cell>
          <cell r="B8167">
            <v>202504</v>
          </cell>
          <cell r="D8167" t="str">
            <v>--</v>
          </cell>
          <cell r="G8167" t="str">
            <v>Presupuesto</v>
          </cell>
        </row>
        <row r="8168">
          <cell r="A8168" t="str">
            <v>O&amp;B</v>
          </cell>
          <cell r="B8168">
            <v>202504</v>
          </cell>
          <cell r="D8168" t="str">
            <v>--</v>
          </cell>
          <cell r="G8168" t="str">
            <v>Real</v>
          </cell>
        </row>
        <row r="8169">
          <cell r="A8169" t="str">
            <v>O&amp;B</v>
          </cell>
          <cell r="B8169">
            <v>202504</v>
          </cell>
          <cell r="D8169" t="str">
            <v>Arte</v>
          </cell>
          <cell r="G8169" t="str">
            <v>Presupuesto</v>
          </cell>
        </row>
        <row r="8170">
          <cell r="A8170" t="str">
            <v>O&amp;B</v>
          </cell>
          <cell r="B8170">
            <v>202504</v>
          </cell>
          <cell r="D8170" t="str">
            <v>Autos</v>
          </cell>
          <cell r="G8170" t="str">
            <v>Presupuesto</v>
          </cell>
        </row>
        <row r="8171">
          <cell r="A8171" t="str">
            <v>O&amp;B</v>
          </cell>
          <cell r="B8171">
            <v>202504</v>
          </cell>
          <cell r="D8171" t="str">
            <v>Autos</v>
          </cell>
          <cell r="G8171" t="str">
            <v>Real</v>
          </cell>
        </row>
        <row r="8172">
          <cell r="A8172" t="str">
            <v>O&amp;B</v>
          </cell>
          <cell r="B8172">
            <v>202504</v>
          </cell>
          <cell r="D8172" t="str">
            <v>B2B2C</v>
          </cell>
          <cell r="G8172" t="str">
            <v>Presupuesto</v>
          </cell>
        </row>
        <row r="8173">
          <cell r="A8173" t="str">
            <v>O&amp;B</v>
          </cell>
          <cell r="B8173">
            <v>202504</v>
          </cell>
          <cell r="D8173" t="str">
            <v>Caución</v>
          </cell>
          <cell r="G8173" t="str">
            <v>Presupuesto</v>
          </cell>
        </row>
        <row r="8174">
          <cell r="A8174" t="str">
            <v>O&amp;B</v>
          </cell>
          <cell r="B8174">
            <v>202504</v>
          </cell>
          <cell r="D8174" t="str">
            <v>Caución</v>
          </cell>
          <cell r="G8174" t="str">
            <v>Real</v>
          </cell>
        </row>
        <row r="8175">
          <cell r="A8175" t="str">
            <v>O&amp;B</v>
          </cell>
          <cell r="B8175">
            <v>202504</v>
          </cell>
          <cell r="D8175" t="str">
            <v>Crédito Nacional</v>
          </cell>
          <cell r="G8175" t="str">
            <v>Real</v>
          </cell>
        </row>
        <row r="8176">
          <cell r="A8176" t="str">
            <v>O&amp;B</v>
          </cell>
          <cell r="B8176">
            <v>202504</v>
          </cell>
          <cell r="D8176" t="str">
            <v>Crédito Internacional</v>
          </cell>
          <cell r="G8176" t="str">
            <v>Presupuesto</v>
          </cell>
        </row>
        <row r="8177">
          <cell r="A8177" t="str">
            <v>O&amp;B</v>
          </cell>
          <cell r="B8177">
            <v>202504</v>
          </cell>
          <cell r="D8177" t="str">
            <v>Crédito Nacional</v>
          </cell>
          <cell r="G8177" t="str">
            <v>Presupuesto</v>
          </cell>
        </row>
        <row r="8178">
          <cell r="A8178" t="str">
            <v>O&amp;B</v>
          </cell>
          <cell r="B8178">
            <v>202504</v>
          </cell>
          <cell r="D8178" t="str">
            <v>Eventos</v>
          </cell>
          <cell r="G8178" t="str">
            <v>Presupuesto</v>
          </cell>
        </row>
        <row r="8179">
          <cell r="A8179" t="str">
            <v>O&amp;B</v>
          </cell>
          <cell r="B8179">
            <v>202504</v>
          </cell>
          <cell r="D8179" t="str">
            <v>Flotas</v>
          </cell>
          <cell r="G8179" t="str">
            <v>Presupuesto</v>
          </cell>
        </row>
        <row r="8180">
          <cell r="A8180" t="str">
            <v>O&amp;B</v>
          </cell>
          <cell r="B8180">
            <v>202504</v>
          </cell>
          <cell r="D8180" t="str">
            <v>Flotas</v>
          </cell>
          <cell r="G8180" t="str">
            <v>Real</v>
          </cell>
        </row>
        <row r="8181">
          <cell r="A8181" t="str">
            <v>O&amp;B</v>
          </cell>
          <cell r="B8181">
            <v>202504</v>
          </cell>
          <cell r="D8181" t="str">
            <v>Hogar</v>
          </cell>
          <cell r="G8181" t="str">
            <v>Presupuesto</v>
          </cell>
        </row>
        <row r="8182">
          <cell r="A8182" t="str">
            <v>O&amp;B</v>
          </cell>
          <cell r="B8182">
            <v>202504</v>
          </cell>
          <cell r="D8182" t="str">
            <v>Hogar</v>
          </cell>
          <cell r="G8182" t="str">
            <v>Real</v>
          </cell>
        </row>
        <row r="8183">
          <cell r="A8183" t="str">
            <v>O&amp;B</v>
          </cell>
          <cell r="B8183">
            <v>202504</v>
          </cell>
          <cell r="D8183" t="str">
            <v>Ingeniería</v>
          </cell>
          <cell r="G8183" t="str">
            <v>Presupuesto</v>
          </cell>
        </row>
        <row r="8184">
          <cell r="A8184" t="str">
            <v>O&amp;B</v>
          </cell>
          <cell r="B8184">
            <v>202504</v>
          </cell>
          <cell r="D8184" t="str">
            <v>Ingeniería</v>
          </cell>
          <cell r="G8184" t="str">
            <v>Real</v>
          </cell>
        </row>
        <row r="8185">
          <cell r="A8185" t="str">
            <v>O&amp;B</v>
          </cell>
          <cell r="B8185">
            <v>202504</v>
          </cell>
          <cell r="D8185" t="str">
            <v>Inmobiliario</v>
          </cell>
          <cell r="G8185" t="str">
            <v>Presupuesto</v>
          </cell>
        </row>
        <row r="8186">
          <cell r="A8186" t="str">
            <v>O&amp;B</v>
          </cell>
          <cell r="B8186">
            <v>202504</v>
          </cell>
          <cell r="D8186" t="str">
            <v>Líneas Financieras</v>
          </cell>
          <cell r="G8186" t="str">
            <v>Presupuesto</v>
          </cell>
        </row>
        <row r="8187">
          <cell r="A8187" t="str">
            <v>O&amp;B</v>
          </cell>
          <cell r="B8187">
            <v>202504</v>
          </cell>
          <cell r="D8187" t="str">
            <v>Líneas Financieras</v>
          </cell>
          <cell r="G8187" t="str">
            <v>Real</v>
          </cell>
        </row>
        <row r="8188">
          <cell r="A8188" t="str">
            <v>O&amp;B</v>
          </cell>
          <cell r="B8188">
            <v>202504</v>
          </cell>
          <cell r="D8188" t="str">
            <v>Náutica</v>
          </cell>
          <cell r="G8188" t="str">
            <v>Presupuesto</v>
          </cell>
        </row>
        <row r="8189">
          <cell r="A8189" t="str">
            <v>O&amp;B</v>
          </cell>
          <cell r="B8189">
            <v>202504</v>
          </cell>
          <cell r="D8189" t="str">
            <v>Náutica</v>
          </cell>
          <cell r="G8189" t="str">
            <v>Real</v>
          </cell>
        </row>
        <row r="8190">
          <cell r="A8190" t="str">
            <v>O&amp;B</v>
          </cell>
          <cell r="B8190">
            <v>202504</v>
          </cell>
          <cell r="D8190" t="str">
            <v>Particulares Resto</v>
          </cell>
          <cell r="G8190" t="str">
            <v>Presupuesto</v>
          </cell>
        </row>
        <row r="8191">
          <cell r="A8191" t="str">
            <v>O&amp;B</v>
          </cell>
          <cell r="B8191">
            <v>202504</v>
          </cell>
          <cell r="D8191" t="str">
            <v>Particulares Resto</v>
          </cell>
          <cell r="G8191" t="str">
            <v>Real</v>
          </cell>
        </row>
        <row r="8192">
          <cell r="A8192" t="str">
            <v>O&amp;B</v>
          </cell>
          <cell r="B8192">
            <v>202504</v>
          </cell>
          <cell r="D8192" t="str">
            <v>Property</v>
          </cell>
          <cell r="G8192" t="str">
            <v>Presupuesto</v>
          </cell>
        </row>
        <row r="8193">
          <cell r="A8193" t="str">
            <v>O&amp;B</v>
          </cell>
          <cell r="B8193">
            <v>202504</v>
          </cell>
          <cell r="D8193" t="str">
            <v>Property</v>
          </cell>
          <cell r="G8193" t="str">
            <v>Real</v>
          </cell>
        </row>
        <row r="8194">
          <cell r="A8194" t="str">
            <v>O&amp;B</v>
          </cell>
          <cell r="B8194">
            <v>202504</v>
          </cell>
          <cell r="D8194" t="str">
            <v>RC</v>
          </cell>
          <cell r="G8194" t="str">
            <v>Presupuesto</v>
          </cell>
        </row>
        <row r="8195">
          <cell r="A8195" t="str">
            <v>O&amp;B</v>
          </cell>
          <cell r="B8195">
            <v>202504</v>
          </cell>
          <cell r="D8195" t="str">
            <v>RC</v>
          </cell>
          <cell r="G8195" t="str">
            <v>Real</v>
          </cell>
        </row>
        <row r="8196">
          <cell r="A8196" t="str">
            <v>O&amp;B</v>
          </cell>
          <cell r="B8196">
            <v>202504</v>
          </cell>
          <cell r="D8196" t="str">
            <v>Resto de lineas</v>
          </cell>
          <cell r="G8196" t="str">
            <v>Presupuesto</v>
          </cell>
        </row>
        <row r="8197">
          <cell r="A8197" t="str">
            <v>O&amp;B</v>
          </cell>
          <cell r="B8197">
            <v>202504</v>
          </cell>
          <cell r="D8197" t="str">
            <v>Resto de lineas</v>
          </cell>
          <cell r="G8197" t="str">
            <v>Real</v>
          </cell>
        </row>
        <row r="8198">
          <cell r="A8198" t="str">
            <v>O&amp;B</v>
          </cell>
          <cell r="B8198">
            <v>202504</v>
          </cell>
          <cell r="D8198" t="str">
            <v>Retirada</v>
          </cell>
          <cell r="G8198" t="str">
            <v>Presupuesto</v>
          </cell>
        </row>
        <row r="8199">
          <cell r="A8199" t="str">
            <v>O&amp;B</v>
          </cell>
          <cell r="B8199">
            <v>202504</v>
          </cell>
          <cell r="D8199" t="str">
            <v>Seguros Personales (No Vida) Colectivos</v>
          </cell>
          <cell r="G8199" t="str">
            <v>Presupuesto</v>
          </cell>
        </row>
        <row r="8200">
          <cell r="A8200" t="str">
            <v>O&amp;B</v>
          </cell>
          <cell r="B8200">
            <v>202504</v>
          </cell>
          <cell r="D8200" t="str">
            <v>Seguros Personales (No Vida) Colectivos</v>
          </cell>
          <cell r="G8200" t="str">
            <v>Real</v>
          </cell>
        </row>
        <row r="8201">
          <cell r="A8201" t="str">
            <v>O&amp;B</v>
          </cell>
          <cell r="B8201">
            <v>202504</v>
          </cell>
          <cell r="D8201" t="str">
            <v>Seguros Personales (No Vida) Particular</v>
          </cell>
          <cell r="G8201" t="str">
            <v>Presupuesto</v>
          </cell>
        </row>
        <row r="8202">
          <cell r="A8202" t="str">
            <v>O&amp;B</v>
          </cell>
          <cell r="B8202">
            <v>202504</v>
          </cell>
          <cell r="D8202" t="str">
            <v>Seguros Personales (No Vida) Particular</v>
          </cell>
          <cell r="G8202" t="str">
            <v>Real</v>
          </cell>
        </row>
        <row r="8203">
          <cell r="A8203" t="str">
            <v>O&amp;B</v>
          </cell>
          <cell r="B8203">
            <v>202504</v>
          </cell>
          <cell r="D8203" t="str">
            <v>Transporte</v>
          </cell>
          <cell r="G8203" t="str">
            <v>Presupuesto</v>
          </cell>
        </row>
        <row r="8204">
          <cell r="A8204" t="str">
            <v>O&amp;B</v>
          </cell>
          <cell r="B8204">
            <v>202504</v>
          </cell>
          <cell r="D8204" t="str">
            <v>Transporte</v>
          </cell>
          <cell r="G8204" t="str">
            <v>Real</v>
          </cell>
        </row>
        <row r="8205">
          <cell r="A8205" t="str">
            <v>O&amp;B</v>
          </cell>
          <cell r="B8205">
            <v>202504</v>
          </cell>
          <cell r="D8205" t="str">
            <v>Venta Cruzada</v>
          </cell>
          <cell r="G8205" t="str">
            <v>Presupuesto</v>
          </cell>
        </row>
        <row r="8206">
          <cell r="A8206" t="str">
            <v>O&amp;B</v>
          </cell>
          <cell r="B8206">
            <v>202504</v>
          </cell>
          <cell r="D8206" t="str">
            <v>Venta Cruzada</v>
          </cell>
          <cell r="G8206" t="str">
            <v>Real</v>
          </cell>
        </row>
        <row r="8207">
          <cell r="A8207" t="str">
            <v>O&amp;B</v>
          </cell>
          <cell r="B8207">
            <v>202504</v>
          </cell>
          <cell r="D8207" t="str">
            <v>Vida Ahorro Colectivo</v>
          </cell>
          <cell r="G8207" t="str">
            <v>Presupuesto</v>
          </cell>
        </row>
        <row r="8208">
          <cell r="A8208" t="str">
            <v>O&amp;B</v>
          </cell>
          <cell r="B8208">
            <v>202504</v>
          </cell>
          <cell r="D8208" t="str">
            <v>Vida Ahorro Particular</v>
          </cell>
          <cell r="G8208" t="str">
            <v>Presupuesto</v>
          </cell>
        </row>
        <row r="8209">
          <cell r="A8209" t="str">
            <v>O&amp;B</v>
          </cell>
          <cell r="B8209">
            <v>202504</v>
          </cell>
          <cell r="D8209" t="str">
            <v>Vida Ahorro Particular</v>
          </cell>
          <cell r="G8209" t="str">
            <v>Real</v>
          </cell>
        </row>
        <row r="8210">
          <cell r="A8210" t="str">
            <v>O&amp;B</v>
          </cell>
          <cell r="B8210">
            <v>202504</v>
          </cell>
          <cell r="D8210" t="str">
            <v>Vida Ganado</v>
          </cell>
          <cell r="G8210" t="str">
            <v>Presupuesto</v>
          </cell>
        </row>
        <row r="8211">
          <cell r="A8211" t="str">
            <v>O&amp;B</v>
          </cell>
          <cell r="B8211">
            <v>202504</v>
          </cell>
          <cell r="D8211" t="str">
            <v>Vida Riesgo Colectivo</v>
          </cell>
          <cell r="G8211" t="str">
            <v>Presupuesto</v>
          </cell>
        </row>
        <row r="8212">
          <cell r="A8212" t="str">
            <v>O&amp;B</v>
          </cell>
          <cell r="B8212">
            <v>202504</v>
          </cell>
          <cell r="D8212" t="str">
            <v>Vida Riesgo Colectivo</v>
          </cell>
          <cell r="G8212" t="str">
            <v>Real</v>
          </cell>
        </row>
        <row r="8213">
          <cell r="A8213" t="str">
            <v>O&amp;B</v>
          </cell>
          <cell r="B8213">
            <v>202504</v>
          </cell>
          <cell r="D8213" t="str">
            <v>Vida Riesgo Particular</v>
          </cell>
          <cell r="G8213" t="str">
            <v>Presupuesto</v>
          </cell>
        </row>
        <row r="8214">
          <cell r="A8214" t="str">
            <v>O&amp;B</v>
          </cell>
          <cell r="B8214">
            <v>202504</v>
          </cell>
          <cell r="D8214" t="str">
            <v>Vida Riesgo Particular</v>
          </cell>
          <cell r="G8214" t="str">
            <v>Real</v>
          </cell>
        </row>
        <row r="8215">
          <cell r="A8215" t="str">
            <v>O&amp;B</v>
          </cell>
          <cell r="B8215">
            <v>202505</v>
          </cell>
          <cell r="D8215" t="str">
            <v>--</v>
          </cell>
          <cell r="G8215" t="str">
            <v>Presupuesto</v>
          </cell>
        </row>
        <row r="8216">
          <cell r="A8216" t="str">
            <v>O&amp;B</v>
          </cell>
          <cell r="B8216">
            <v>202505</v>
          </cell>
          <cell r="D8216" t="str">
            <v>--</v>
          </cell>
          <cell r="G8216" t="str">
            <v>Real</v>
          </cell>
        </row>
        <row r="8217">
          <cell r="A8217" t="str">
            <v>O&amp;B</v>
          </cell>
          <cell r="B8217">
            <v>202505</v>
          </cell>
          <cell r="D8217" t="str">
            <v>Arte</v>
          </cell>
          <cell r="G8217" t="str">
            <v>Presupuesto</v>
          </cell>
        </row>
        <row r="8218">
          <cell r="A8218" t="str">
            <v>O&amp;B</v>
          </cell>
          <cell r="B8218">
            <v>202505</v>
          </cell>
          <cell r="D8218" t="str">
            <v>Autos</v>
          </cell>
          <cell r="G8218" t="str">
            <v>Presupuesto</v>
          </cell>
        </row>
        <row r="8219">
          <cell r="A8219" t="str">
            <v>O&amp;B</v>
          </cell>
          <cell r="B8219">
            <v>202505</v>
          </cell>
          <cell r="D8219" t="str">
            <v>Autos</v>
          </cell>
          <cell r="G8219" t="str">
            <v>Real</v>
          </cell>
        </row>
        <row r="8220">
          <cell r="A8220" t="str">
            <v>O&amp;B</v>
          </cell>
          <cell r="B8220">
            <v>202505</v>
          </cell>
          <cell r="D8220" t="str">
            <v>B2B2C</v>
          </cell>
          <cell r="G8220" t="str">
            <v>Presupuesto</v>
          </cell>
        </row>
        <row r="8221">
          <cell r="A8221" t="str">
            <v>O&amp;B</v>
          </cell>
          <cell r="B8221">
            <v>202505</v>
          </cell>
          <cell r="D8221" t="str">
            <v>Caución</v>
          </cell>
          <cell r="G8221" t="str">
            <v>Presupuesto</v>
          </cell>
        </row>
        <row r="8222">
          <cell r="A8222" t="str">
            <v>O&amp;B</v>
          </cell>
          <cell r="B8222">
            <v>202505</v>
          </cell>
          <cell r="D8222" t="str">
            <v>Caución</v>
          </cell>
          <cell r="G8222" t="str">
            <v>Real</v>
          </cell>
        </row>
        <row r="8223">
          <cell r="A8223" t="str">
            <v>O&amp;B</v>
          </cell>
          <cell r="B8223">
            <v>202505</v>
          </cell>
          <cell r="D8223" t="str">
            <v>Crédito Nacional</v>
          </cell>
          <cell r="G8223" t="str">
            <v>Real</v>
          </cell>
        </row>
        <row r="8224">
          <cell r="A8224" t="str">
            <v>O&amp;B</v>
          </cell>
          <cell r="B8224">
            <v>202505</v>
          </cell>
          <cell r="D8224" t="str">
            <v>Crédito Internacional</v>
          </cell>
          <cell r="G8224" t="str">
            <v>Presupuesto</v>
          </cell>
        </row>
        <row r="8225">
          <cell r="A8225" t="str">
            <v>O&amp;B</v>
          </cell>
          <cell r="B8225">
            <v>202505</v>
          </cell>
          <cell r="D8225" t="str">
            <v>Crédito Nacional</v>
          </cell>
          <cell r="G8225" t="str">
            <v>Presupuesto</v>
          </cell>
        </row>
        <row r="8226">
          <cell r="A8226" t="str">
            <v>O&amp;B</v>
          </cell>
          <cell r="B8226">
            <v>202505</v>
          </cell>
          <cell r="D8226" t="str">
            <v>Eventos</v>
          </cell>
          <cell r="G8226" t="str">
            <v>Presupuesto</v>
          </cell>
        </row>
        <row r="8227">
          <cell r="A8227" t="str">
            <v>O&amp;B</v>
          </cell>
          <cell r="B8227">
            <v>202505</v>
          </cell>
          <cell r="D8227" t="str">
            <v>Eventos</v>
          </cell>
          <cell r="G8227" t="str">
            <v>Real</v>
          </cell>
        </row>
        <row r="8228">
          <cell r="A8228" t="str">
            <v>O&amp;B</v>
          </cell>
          <cell r="B8228">
            <v>202505</v>
          </cell>
          <cell r="D8228" t="str">
            <v>Flotas</v>
          </cell>
          <cell r="G8228" t="str">
            <v>Presupuesto</v>
          </cell>
        </row>
        <row r="8229">
          <cell r="A8229" t="str">
            <v>O&amp;B</v>
          </cell>
          <cell r="B8229">
            <v>202505</v>
          </cell>
          <cell r="D8229" t="str">
            <v>Flotas</v>
          </cell>
          <cell r="G8229" t="str">
            <v>Real</v>
          </cell>
        </row>
        <row r="8230">
          <cell r="A8230" t="str">
            <v>O&amp;B</v>
          </cell>
          <cell r="B8230">
            <v>202505</v>
          </cell>
          <cell r="D8230" t="str">
            <v>Hogar</v>
          </cell>
          <cell r="G8230" t="str">
            <v>Presupuesto</v>
          </cell>
        </row>
        <row r="8231">
          <cell r="A8231" t="str">
            <v>O&amp;B</v>
          </cell>
          <cell r="B8231">
            <v>202505</v>
          </cell>
          <cell r="D8231" t="str">
            <v>Hogar</v>
          </cell>
          <cell r="G8231" t="str">
            <v>Real</v>
          </cell>
        </row>
        <row r="8232">
          <cell r="A8232" t="str">
            <v>O&amp;B</v>
          </cell>
          <cell r="B8232">
            <v>202505</v>
          </cell>
          <cell r="D8232" t="str">
            <v>Ingeniería</v>
          </cell>
          <cell r="G8232" t="str">
            <v>Presupuesto</v>
          </cell>
        </row>
        <row r="8233">
          <cell r="A8233" t="str">
            <v>O&amp;B</v>
          </cell>
          <cell r="B8233">
            <v>202505</v>
          </cell>
          <cell r="D8233" t="str">
            <v>Ingeniería</v>
          </cell>
          <cell r="G8233" t="str">
            <v>Real</v>
          </cell>
        </row>
        <row r="8234">
          <cell r="A8234" t="str">
            <v>O&amp;B</v>
          </cell>
          <cell r="B8234">
            <v>202505</v>
          </cell>
          <cell r="D8234" t="str">
            <v>Inmobiliario</v>
          </cell>
          <cell r="G8234" t="str">
            <v>Presupuesto</v>
          </cell>
        </row>
        <row r="8235">
          <cell r="A8235" t="str">
            <v>O&amp;B</v>
          </cell>
          <cell r="B8235">
            <v>202505</v>
          </cell>
          <cell r="D8235" t="str">
            <v>Líneas Financieras</v>
          </cell>
          <cell r="G8235" t="str">
            <v>Presupuesto</v>
          </cell>
        </row>
        <row r="8236">
          <cell r="A8236" t="str">
            <v>O&amp;B</v>
          </cell>
          <cell r="B8236">
            <v>202505</v>
          </cell>
          <cell r="D8236" t="str">
            <v>Líneas Financieras</v>
          </cell>
          <cell r="G8236" t="str">
            <v>Real</v>
          </cell>
        </row>
        <row r="8237">
          <cell r="A8237" t="str">
            <v>O&amp;B</v>
          </cell>
          <cell r="B8237">
            <v>202505</v>
          </cell>
          <cell r="D8237" t="str">
            <v>Náutica</v>
          </cell>
          <cell r="G8237" t="str">
            <v>Presupuesto</v>
          </cell>
        </row>
        <row r="8238">
          <cell r="A8238" t="str">
            <v>O&amp;B</v>
          </cell>
          <cell r="B8238">
            <v>202505</v>
          </cell>
          <cell r="D8238" t="str">
            <v>Náutica</v>
          </cell>
          <cell r="G8238" t="str">
            <v>Real</v>
          </cell>
        </row>
        <row r="8239">
          <cell r="A8239" t="str">
            <v>O&amp;B</v>
          </cell>
          <cell r="B8239">
            <v>202505</v>
          </cell>
          <cell r="D8239" t="str">
            <v>Particulares Resto</v>
          </cell>
          <cell r="G8239" t="str">
            <v>Presupuesto</v>
          </cell>
        </row>
        <row r="8240">
          <cell r="A8240" t="str">
            <v>O&amp;B</v>
          </cell>
          <cell r="B8240">
            <v>202505</v>
          </cell>
          <cell r="D8240" t="str">
            <v>Particulares Resto</v>
          </cell>
          <cell r="G8240" t="str">
            <v>Real</v>
          </cell>
        </row>
        <row r="8241">
          <cell r="A8241" t="str">
            <v>O&amp;B</v>
          </cell>
          <cell r="B8241">
            <v>202505</v>
          </cell>
          <cell r="D8241" t="str">
            <v>Property</v>
          </cell>
          <cell r="G8241" t="str">
            <v>Presupuesto</v>
          </cell>
        </row>
        <row r="8242">
          <cell r="A8242" t="str">
            <v>O&amp;B</v>
          </cell>
          <cell r="B8242">
            <v>202505</v>
          </cell>
          <cell r="D8242" t="str">
            <v>Property</v>
          </cell>
          <cell r="G8242" t="str">
            <v>Real</v>
          </cell>
        </row>
        <row r="8243">
          <cell r="A8243" t="str">
            <v>O&amp;B</v>
          </cell>
          <cell r="B8243">
            <v>202505</v>
          </cell>
          <cell r="D8243" t="str">
            <v>RC</v>
          </cell>
          <cell r="G8243" t="str">
            <v>Presupuesto</v>
          </cell>
        </row>
        <row r="8244">
          <cell r="A8244" t="str">
            <v>O&amp;B</v>
          </cell>
          <cell r="B8244">
            <v>202505</v>
          </cell>
          <cell r="D8244" t="str">
            <v>RC</v>
          </cell>
          <cell r="G8244" t="str">
            <v>Real</v>
          </cell>
        </row>
        <row r="8245">
          <cell r="A8245" t="str">
            <v>O&amp;B</v>
          </cell>
          <cell r="B8245">
            <v>202505</v>
          </cell>
          <cell r="D8245" t="str">
            <v>Resto de lineas</v>
          </cell>
          <cell r="G8245" t="str">
            <v>Presupuesto</v>
          </cell>
        </row>
        <row r="8246">
          <cell r="A8246" t="str">
            <v>O&amp;B</v>
          </cell>
          <cell r="B8246">
            <v>202505</v>
          </cell>
          <cell r="D8246" t="str">
            <v>Resto de lineas</v>
          </cell>
          <cell r="G8246" t="str">
            <v>Real</v>
          </cell>
        </row>
        <row r="8247">
          <cell r="A8247" t="str">
            <v>O&amp;B</v>
          </cell>
          <cell r="B8247">
            <v>202505</v>
          </cell>
          <cell r="D8247" t="str">
            <v>Retirada</v>
          </cell>
          <cell r="G8247" t="str">
            <v>Presupuesto</v>
          </cell>
        </row>
        <row r="8248">
          <cell r="A8248" t="str">
            <v>O&amp;B</v>
          </cell>
          <cell r="B8248">
            <v>202505</v>
          </cell>
          <cell r="D8248" t="str">
            <v>Seguros Personales (No Vida) Colectivos</v>
          </cell>
          <cell r="G8248" t="str">
            <v>Presupuesto</v>
          </cell>
        </row>
        <row r="8249">
          <cell r="A8249" t="str">
            <v>O&amp;B</v>
          </cell>
          <cell r="B8249">
            <v>202505</v>
          </cell>
          <cell r="D8249" t="str">
            <v>Seguros Personales (No Vida) Colectivos</v>
          </cell>
          <cell r="G8249" t="str">
            <v>Real</v>
          </cell>
        </row>
        <row r="8250">
          <cell r="A8250" t="str">
            <v>O&amp;B</v>
          </cell>
          <cell r="B8250">
            <v>202505</v>
          </cell>
          <cell r="D8250" t="str">
            <v>Seguros Personales (No Vida) Particular</v>
          </cell>
          <cell r="G8250" t="str">
            <v>Presupuesto</v>
          </cell>
        </row>
        <row r="8251">
          <cell r="A8251" t="str">
            <v>O&amp;B</v>
          </cell>
          <cell r="B8251">
            <v>202505</v>
          </cell>
          <cell r="D8251" t="str">
            <v>Seguros Personales (No Vida) Particular</v>
          </cell>
          <cell r="G8251" t="str">
            <v>Real</v>
          </cell>
        </row>
        <row r="8252">
          <cell r="A8252" t="str">
            <v>O&amp;B</v>
          </cell>
          <cell r="B8252">
            <v>202505</v>
          </cell>
          <cell r="D8252" t="str">
            <v>Transporte</v>
          </cell>
          <cell r="G8252" t="str">
            <v>Presupuesto</v>
          </cell>
        </row>
        <row r="8253">
          <cell r="A8253" t="str">
            <v>O&amp;B</v>
          </cell>
          <cell r="B8253">
            <v>202505</v>
          </cell>
          <cell r="D8253" t="str">
            <v>Transporte</v>
          </cell>
          <cell r="G8253" t="str">
            <v>Real</v>
          </cell>
        </row>
        <row r="8254">
          <cell r="A8254" t="str">
            <v>O&amp;B</v>
          </cell>
          <cell r="B8254">
            <v>202505</v>
          </cell>
          <cell r="D8254" t="str">
            <v>Venta Cruzada</v>
          </cell>
          <cell r="G8254" t="str">
            <v>Presupuesto</v>
          </cell>
        </row>
        <row r="8255">
          <cell r="A8255" t="str">
            <v>O&amp;B</v>
          </cell>
          <cell r="B8255">
            <v>202505</v>
          </cell>
          <cell r="D8255" t="str">
            <v>Venta Cruzada</v>
          </cell>
          <cell r="G8255" t="str">
            <v>Real</v>
          </cell>
        </row>
        <row r="8256">
          <cell r="A8256" t="str">
            <v>O&amp;B</v>
          </cell>
          <cell r="B8256">
            <v>202505</v>
          </cell>
          <cell r="D8256" t="str">
            <v>Vida Ahorro Colectivo</v>
          </cell>
          <cell r="G8256" t="str">
            <v>Presupuesto</v>
          </cell>
        </row>
        <row r="8257">
          <cell r="A8257" t="str">
            <v>O&amp;B</v>
          </cell>
          <cell r="B8257">
            <v>202505</v>
          </cell>
          <cell r="D8257" t="str">
            <v>Vida Ahorro Particular</v>
          </cell>
          <cell r="G8257" t="str">
            <v>Presupuesto</v>
          </cell>
        </row>
        <row r="8258">
          <cell r="A8258" t="str">
            <v>O&amp;B</v>
          </cell>
          <cell r="B8258">
            <v>202505</v>
          </cell>
          <cell r="D8258" t="str">
            <v>Vida Ahorro Particular</v>
          </cell>
          <cell r="G8258" t="str">
            <v>Real</v>
          </cell>
        </row>
        <row r="8259">
          <cell r="A8259" t="str">
            <v>O&amp;B</v>
          </cell>
          <cell r="B8259">
            <v>202505</v>
          </cell>
          <cell r="D8259" t="str">
            <v>Vida Ganado</v>
          </cell>
          <cell r="G8259" t="str">
            <v>Presupuesto</v>
          </cell>
        </row>
        <row r="8260">
          <cell r="A8260" t="str">
            <v>O&amp;B</v>
          </cell>
          <cell r="B8260">
            <v>202505</v>
          </cell>
          <cell r="D8260" t="str">
            <v>Vida Riesgo Colectivo</v>
          </cell>
          <cell r="G8260" t="str">
            <v>Presupuesto</v>
          </cell>
        </row>
        <row r="8261">
          <cell r="A8261" t="str">
            <v>O&amp;B</v>
          </cell>
          <cell r="B8261">
            <v>202505</v>
          </cell>
          <cell r="D8261" t="str">
            <v>Vida Riesgo Colectivo</v>
          </cell>
          <cell r="G8261" t="str">
            <v>Real</v>
          </cell>
        </row>
        <row r="8262">
          <cell r="A8262" t="str">
            <v>O&amp;B</v>
          </cell>
          <cell r="B8262">
            <v>202505</v>
          </cell>
          <cell r="D8262" t="str">
            <v>Vida Riesgo Particular</v>
          </cell>
          <cell r="G8262" t="str">
            <v>Presupuesto</v>
          </cell>
        </row>
        <row r="8263">
          <cell r="A8263" t="str">
            <v>O&amp;B</v>
          </cell>
          <cell r="B8263">
            <v>202505</v>
          </cell>
          <cell r="D8263" t="str">
            <v>Vida Riesgo Particular</v>
          </cell>
          <cell r="G8263" t="str">
            <v>Real</v>
          </cell>
        </row>
        <row r="8264">
          <cell r="A8264" t="str">
            <v>O&amp;B</v>
          </cell>
          <cell r="B8264">
            <v>202506</v>
          </cell>
          <cell r="D8264" t="str">
            <v>--</v>
          </cell>
          <cell r="G8264" t="str">
            <v>Presupuesto</v>
          </cell>
        </row>
        <row r="8265">
          <cell r="A8265" t="str">
            <v>O&amp;B</v>
          </cell>
          <cell r="B8265">
            <v>202506</v>
          </cell>
          <cell r="D8265" t="str">
            <v>--</v>
          </cell>
          <cell r="G8265" t="str">
            <v>Real</v>
          </cell>
        </row>
        <row r="8266">
          <cell r="A8266" t="str">
            <v>O&amp;B</v>
          </cell>
          <cell r="B8266">
            <v>202506</v>
          </cell>
          <cell r="D8266" t="str">
            <v>Resto de Lineas</v>
          </cell>
          <cell r="G8266" t="str">
            <v>Real</v>
          </cell>
        </row>
        <row r="8267">
          <cell r="A8267" t="str">
            <v>O&amp;B</v>
          </cell>
          <cell r="B8267">
            <v>202506</v>
          </cell>
          <cell r="D8267" t="str">
            <v>Arte</v>
          </cell>
          <cell r="G8267" t="str">
            <v>Presupuesto</v>
          </cell>
        </row>
        <row r="8268">
          <cell r="A8268" t="str">
            <v>O&amp;B</v>
          </cell>
          <cell r="B8268">
            <v>202506</v>
          </cell>
          <cell r="D8268" t="str">
            <v>Autos</v>
          </cell>
          <cell r="G8268" t="str">
            <v>Presupuesto</v>
          </cell>
        </row>
        <row r="8269">
          <cell r="A8269" t="str">
            <v>O&amp;B</v>
          </cell>
          <cell r="B8269">
            <v>202506</v>
          </cell>
          <cell r="D8269" t="str">
            <v>Autos</v>
          </cell>
          <cell r="G8269" t="str">
            <v>Real</v>
          </cell>
        </row>
        <row r="8270">
          <cell r="A8270" t="str">
            <v>O&amp;B</v>
          </cell>
          <cell r="B8270">
            <v>202506</v>
          </cell>
          <cell r="D8270" t="str">
            <v>B2B2C</v>
          </cell>
          <cell r="G8270" t="str">
            <v>Presupuesto</v>
          </cell>
        </row>
        <row r="8271">
          <cell r="A8271" t="str">
            <v>O&amp;B</v>
          </cell>
          <cell r="B8271">
            <v>202506</v>
          </cell>
          <cell r="D8271" t="str">
            <v>Caución</v>
          </cell>
          <cell r="G8271" t="str">
            <v>Presupuesto</v>
          </cell>
        </row>
        <row r="8272">
          <cell r="A8272" t="str">
            <v>O&amp;B</v>
          </cell>
          <cell r="B8272">
            <v>202506</v>
          </cell>
          <cell r="D8272" t="str">
            <v>Caución</v>
          </cell>
          <cell r="G8272" t="str">
            <v>Real</v>
          </cell>
        </row>
        <row r="8273">
          <cell r="A8273" t="str">
            <v>O&amp;B</v>
          </cell>
          <cell r="B8273">
            <v>202506</v>
          </cell>
          <cell r="D8273" t="str">
            <v>Crédito Nacional</v>
          </cell>
          <cell r="G8273" t="str">
            <v>Real</v>
          </cell>
        </row>
        <row r="8274">
          <cell r="A8274" t="str">
            <v>O&amp;B</v>
          </cell>
          <cell r="B8274">
            <v>202506</v>
          </cell>
          <cell r="D8274" t="str">
            <v>Crédito Internacional</v>
          </cell>
          <cell r="G8274" t="str">
            <v>Presupuesto</v>
          </cell>
        </row>
        <row r="8275">
          <cell r="A8275" t="str">
            <v>O&amp;B</v>
          </cell>
          <cell r="B8275">
            <v>202506</v>
          </cell>
          <cell r="D8275" t="str">
            <v>Crédito Nacional</v>
          </cell>
          <cell r="G8275" t="str">
            <v>Presupuesto</v>
          </cell>
        </row>
        <row r="8276">
          <cell r="A8276" t="str">
            <v>O&amp;B</v>
          </cell>
          <cell r="B8276">
            <v>202506</v>
          </cell>
          <cell r="D8276" t="str">
            <v>Eventos</v>
          </cell>
          <cell r="G8276" t="str">
            <v>Presupuesto</v>
          </cell>
        </row>
        <row r="8277">
          <cell r="A8277" t="str">
            <v>O&amp;B</v>
          </cell>
          <cell r="B8277">
            <v>202506</v>
          </cell>
          <cell r="D8277" t="str">
            <v>Eventos</v>
          </cell>
          <cell r="G8277" t="str">
            <v>Real</v>
          </cell>
        </row>
        <row r="8278">
          <cell r="A8278" t="str">
            <v>O&amp;B</v>
          </cell>
          <cell r="B8278">
            <v>202506</v>
          </cell>
          <cell r="D8278" t="str">
            <v>Flotas</v>
          </cell>
          <cell r="G8278" t="str">
            <v>Presupuesto</v>
          </cell>
        </row>
        <row r="8279">
          <cell r="A8279" t="str">
            <v>O&amp;B</v>
          </cell>
          <cell r="B8279">
            <v>202506</v>
          </cell>
          <cell r="D8279" t="str">
            <v>Flotas</v>
          </cell>
          <cell r="G8279" t="str">
            <v>Real</v>
          </cell>
        </row>
        <row r="8280">
          <cell r="A8280" t="str">
            <v>O&amp;B</v>
          </cell>
          <cell r="B8280">
            <v>202506</v>
          </cell>
          <cell r="D8280" t="str">
            <v>Hogar</v>
          </cell>
          <cell r="G8280" t="str">
            <v>Presupuesto</v>
          </cell>
        </row>
        <row r="8281">
          <cell r="A8281" t="str">
            <v>O&amp;B</v>
          </cell>
          <cell r="B8281">
            <v>202506</v>
          </cell>
          <cell r="D8281" t="str">
            <v>Hogar</v>
          </cell>
          <cell r="G8281" t="str">
            <v>Real</v>
          </cell>
        </row>
        <row r="8282">
          <cell r="A8282" t="str">
            <v>O&amp;B</v>
          </cell>
          <cell r="B8282">
            <v>202506</v>
          </cell>
          <cell r="D8282" t="str">
            <v>Ingeniería</v>
          </cell>
          <cell r="G8282" t="str">
            <v>Presupuesto</v>
          </cell>
        </row>
        <row r="8283">
          <cell r="A8283" t="str">
            <v>O&amp;B</v>
          </cell>
          <cell r="B8283">
            <v>202506</v>
          </cell>
          <cell r="D8283" t="str">
            <v>Ingeniería</v>
          </cell>
          <cell r="G8283" t="str">
            <v>Real</v>
          </cell>
        </row>
        <row r="8284">
          <cell r="A8284" t="str">
            <v>O&amp;B</v>
          </cell>
          <cell r="B8284">
            <v>202506</v>
          </cell>
          <cell r="D8284" t="str">
            <v>Inmobiliario</v>
          </cell>
          <cell r="G8284" t="str">
            <v>Presupuesto</v>
          </cell>
        </row>
        <row r="8285">
          <cell r="A8285" t="str">
            <v>O&amp;B</v>
          </cell>
          <cell r="B8285">
            <v>202506</v>
          </cell>
          <cell r="D8285" t="str">
            <v>Líneas Financieras</v>
          </cell>
          <cell r="G8285" t="str">
            <v>Presupuesto</v>
          </cell>
        </row>
        <row r="8286">
          <cell r="A8286" t="str">
            <v>O&amp;B</v>
          </cell>
          <cell r="B8286">
            <v>202506</v>
          </cell>
          <cell r="D8286" t="str">
            <v>Líneas Financieras</v>
          </cell>
          <cell r="G8286" t="str">
            <v>Real</v>
          </cell>
        </row>
        <row r="8287">
          <cell r="A8287" t="str">
            <v>O&amp;B</v>
          </cell>
          <cell r="B8287">
            <v>202506</v>
          </cell>
          <cell r="D8287" t="str">
            <v>Náutica</v>
          </cell>
          <cell r="G8287" t="str">
            <v>Presupuesto</v>
          </cell>
        </row>
        <row r="8288">
          <cell r="A8288" t="str">
            <v>O&amp;B</v>
          </cell>
          <cell r="B8288">
            <v>202506</v>
          </cell>
          <cell r="D8288" t="str">
            <v>Náutica</v>
          </cell>
          <cell r="G8288" t="str">
            <v>Real</v>
          </cell>
        </row>
        <row r="8289">
          <cell r="A8289" t="str">
            <v>O&amp;B</v>
          </cell>
          <cell r="B8289">
            <v>202506</v>
          </cell>
          <cell r="D8289" t="str">
            <v>Particulares Resto</v>
          </cell>
          <cell r="G8289" t="str">
            <v>Presupuesto</v>
          </cell>
        </row>
        <row r="8290">
          <cell r="A8290" t="str">
            <v>O&amp;B</v>
          </cell>
          <cell r="B8290">
            <v>202506</v>
          </cell>
          <cell r="D8290" t="str">
            <v>Particulares Resto</v>
          </cell>
          <cell r="G8290" t="str">
            <v>Real</v>
          </cell>
        </row>
        <row r="8291">
          <cell r="A8291" t="str">
            <v>O&amp;B</v>
          </cell>
          <cell r="B8291">
            <v>202506</v>
          </cell>
          <cell r="D8291" t="str">
            <v>Property</v>
          </cell>
          <cell r="G8291" t="str">
            <v>Presupuesto</v>
          </cell>
        </row>
        <row r="8292">
          <cell r="A8292" t="str">
            <v>O&amp;B</v>
          </cell>
          <cell r="B8292">
            <v>202506</v>
          </cell>
          <cell r="D8292" t="str">
            <v>Property</v>
          </cell>
          <cell r="G8292" t="str">
            <v>Real</v>
          </cell>
        </row>
        <row r="8293">
          <cell r="A8293" t="str">
            <v>O&amp;B</v>
          </cell>
          <cell r="B8293">
            <v>202506</v>
          </cell>
          <cell r="D8293" t="str">
            <v>RC</v>
          </cell>
          <cell r="G8293" t="str">
            <v>Presupuesto</v>
          </cell>
        </row>
        <row r="8294">
          <cell r="A8294" t="str">
            <v>O&amp;B</v>
          </cell>
          <cell r="B8294">
            <v>202506</v>
          </cell>
          <cell r="D8294" t="str">
            <v>RC</v>
          </cell>
          <cell r="G8294" t="str">
            <v>Real</v>
          </cell>
        </row>
        <row r="8295">
          <cell r="A8295" t="str">
            <v>O&amp;B</v>
          </cell>
          <cell r="B8295">
            <v>202506</v>
          </cell>
          <cell r="D8295" t="str">
            <v>Resto de lineas</v>
          </cell>
          <cell r="G8295" t="str">
            <v>Presupuesto</v>
          </cell>
        </row>
        <row r="8296">
          <cell r="A8296" t="str">
            <v>O&amp;B</v>
          </cell>
          <cell r="B8296">
            <v>202506</v>
          </cell>
          <cell r="D8296" t="str">
            <v>Resto de lineas</v>
          </cell>
          <cell r="G8296" t="str">
            <v>Real</v>
          </cell>
        </row>
        <row r="8297">
          <cell r="A8297" t="str">
            <v>O&amp;B</v>
          </cell>
          <cell r="B8297">
            <v>202506</v>
          </cell>
          <cell r="D8297" t="str">
            <v>Retirada</v>
          </cell>
          <cell r="G8297" t="str">
            <v>Presupuesto</v>
          </cell>
        </row>
        <row r="8298">
          <cell r="A8298" t="str">
            <v>O&amp;B</v>
          </cell>
          <cell r="B8298">
            <v>202506</v>
          </cell>
          <cell r="D8298" t="str">
            <v>Seguros Personales (No Vida) Colectivos</v>
          </cell>
          <cell r="G8298" t="str">
            <v>Presupuesto</v>
          </cell>
        </row>
        <row r="8299">
          <cell r="A8299" t="str">
            <v>O&amp;B</v>
          </cell>
          <cell r="B8299">
            <v>202506</v>
          </cell>
          <cell r="D8299" t="str">
            <v>Seguros Personales (No Vida) Colectivos</v>
          </cell>
          <cell r="G8299" t="str">
            <v>Real</v>
          </cell>
        </row>
        <row r="8300">
          <cell r="A8300" t="str">
            <v>O&amp;B</v>
          </cell>
          <cell r="B8300">
            <v>202506</v>
          </cell>
          <cell r="D8300" t="str">
            <v>Seguros Personales (No Vida) Particular</v>
          </cell>
          <cell r="G8300" t="str">
            <v>Presupuesto</v>
          </cell>
        </row>
        <row r="8301">
          <cell r="A8301" t="str">
            <v>O&amp;B</v>
          </cell>
          <cell r="B8301">
            <v>202506</v>
          </cell>
          <cell r="D8301" t="str">
            <v>Seguros Personales (No Vida) Particular</v>
          </cell>
          <cell r="G8301" t="str">
            <v>Real</v>
          </cell>
        </row>
        <row r="8302">
          <cell r="A8302" t="str">
            <v>O&amp;B</v>
          </cell>
          <cell r="B8302">
            <v>202506</v>
          </cell>
          <cell r="D8302" t="str">
            <v>Transporte</v>
          </cell>
          <cell r="G8302" t="str">
            <v>Presupuesto</v>
          </cell>
        </row>
        <row r="8303">
          <cell r="A8303" t="str">
            <v>O&amp;B</v>
          </cell>
          <cell r="B8303">
            <v>202506</v>
          </cell>
          <cell r="D8303" t="str">
            <v>Transporte</v>
          </cell>
          <cell r="G8303" t="str">
            <v>Real</v>
          </cell>
        </row>
        <row r="8304">
          <cell r="A8304" t="str">
            <v>O&amp;B</v>
          </cell>
          <cell r="B8304">
            <v>202506</v>
          </cell>
          <cell r="D8304" t="str">
            <v>Venta Cruzada</v>
          </cell>
          <cell r="G8304" t="str">
            <v>Presupuesto</v>
          </cell>
        </row>
        <row r="8305">
          <cell r="A8305" t="str">
            <v>O&amp;B</v>
          </cell>
          <cell r="B8305">
            <v>202506</v>
          </cell>
          <cell r="D8305" t="str">
            <v>Venta Cruzada</v>
          </cell>
          <cell r="G8305" t="str">
            <v>Real</v>
          </cell>
        </row>
        <row r="8306">
          <cell r="A8306" t="str">
            <v>O&amp;B</v>
          </cell>
          <cell r="B8306">
            <v>202506</v>
          </cell>
          <cell r="D8306" t="str">
            <v>Vida Ahorro Colectivo</v>
          </cell>
          <cell r="G8306" t="str">
            <v>Presupuesto</v>
          </cell>
        </row>
        <row r="8307">
          <cell r="A8307" t="str">
            <v>O&amp;B</v>
          </cell>
          <cell r="B8307">
            <v>202506</v>
          </cell>
          <cell r="D8307" t="str">
            <v>Vida Ahorro Particular</v>
          </cell>
          <cell r="G8307" t="str">
            <v>Presupuesto</v>
          </cell>
        </row>
        <row r="8308">
          <cell r="A8308" t="str">
            <v>O&amp;B</v>
          </cell>
          <cell r="B8308">
            <v>202506</v>
          </cell>
          <cell r="D8308" t="str">
            <v>Vida Ahorro Particular</v>
          </cell>
          <cell r="G8308" t="str">
            <v>Real</v>
          </cell>
        </row>
        <row r="8309">
          <cell r="A8309" t="str">
            <v>O&amp;B</v>
          </cell>
          <cell r="B8309">
            <v>202506</v>
          </cell>
          <cell r="D8309" t="str">
            <v>Vida Ganado</v>
          </cell>
          <cell r="G8309" t="str">
            <v>Presupuesto</v>
          </cell>
        </row>
        <row r="8310">
          <cell r="A8310" t="str">
            <v>O&amp;B</v>
          </cell>
          <cell r="B8310">
            <v>202506</v>
          </cell>
          <cell r="D8310" t="str">
            <v>Vida Riesgo Colectivo</v>
          </cell>
          <cell r="G8310" t="str">
            <v>Presupuesto</v>
          </cell>
        </row>
        <row r="8311">
          <cell r="A8311" t="str">
            <v>O&amp;B</v>
          </cell>
          <cell r="B8311">
            <v>202506</v>
          </cell>
          <cell r="D8311" t="str">
            <v>Vida Riesgo Colectivo</v>
          </cell>
          <cell r="G8311" t="str">
            <v>Real</v>
          </cell>
        </row>
        <row r="8312">
          <cell r="A8312" t="str">
            <v>O&amp;B</v>
          </cell>
          <cell r="B8312">
            <v>202506</v>
          </cell>
          <cell r="D8312" t="str">
            <v>Vida Riesgo Particular</v>
          </cell>
          <cell r="G8312" t="str">
            <v>Presupuesto</v>
          </cell>
        </row>
        <row r="8313">
          <cell r="A8313" t="str">
            <v>O&amp;B</v>
          </cell>
          <cell r="B8313">
            <v>202506</v>
          </cell>
          <cell r="D8313" t="str">
            <v>Vida Riesgo Particular</v>
          </cell>
          <cell r="G8313" t="str">
            <v>Real</v>
          </cell>
        </row>
        <row r="8314">
          <cell r="A8314" t="str">
            <v>O&amp;B</v>
          </cell>
          <cell r="B8314">
            <v>202507</v>
          </cell>
          <cell r="D8314" t="str">
            <v>--</v>
          </cell>
          <cell r="G8314" t="str">
            <v>Presupuesto</v>
          </cell>
        </row>
        <row r="8315">
          <cell r="A8315" t="str">
            <v>O&amp;B</v>
          </cell>
          <cell r="B8315">
            <v>202507</v>
          </cell>
          <cell r="D8315" t="str">
            <v>--</v>
          </cell>
          <cell r="G8315" t="str">
            <v>Real</v>
          </cell>
        </row>
        <row r="8316">
          <cell r="A8316" t="str">
            <v>O&amp;B</v>
          </cell>
          <cell r="B8316">
            <v>202507</v>
          </cell>
          <cell r="D8316" t="str">
            <v>Resto de Lineas</v>
          </cell>
          <cell r="G8316" t="str">
            <v>Real</v>
          </cell>
        </row>
        <row r="8317">
          <cell r="A8317" t="str">
            <v>O&amp;B</v>
          </cell>
          <cell r="B8317">
            <v>202507</v>
          </cell>
          <cell r="D8317" t="str">
            <v>Arte</v>
          </cell>
          <cell r="G8317" t="str">
            <v>Presupuesto</v>
          </cell>
        </row>
        <row r="8318">
          <cell r="A8318" t="str">
            <v>O&amp;B</v>
          </cell>
          <cell r="B8318">
            <v>202507</v>
          </cell>
          <cell r="D8318" t="str">
            <v>Autos</v>
          </cell>
          <cell r="G8318" t="str">
            <v>Presupuesto</v>
          </cell>
        </row>
        <row r="8319">
          <cell r="A8319" t="str">
            <v>O&amp;B</v>
          </cell>
          <cell r="B8319">
            <v>202507</v>
          </cell>
          <cell r="D8319" t="str">
            <v>Autos</v>
          </cell>
          <cell r="G8319" t="str">
            <v>Real</v>
          </cell>
        </row>
        <row r="8320">
          <cell r="A8320" t="str">
            <v>O&amp;B</v>
          </cell>
          <cell r="B8320">
            <v>202507</v>
          </cell>
          <cell r="D8320" t="str">
            <v>B2B2C</v>
          </cell>
          <cell r="G8320" t="str">
            <v>Presupuesto</v>
          </cell>
        </row>
        <row r="8321">
          <cell r="A8321" t="str">
            <v>O&amp;B</v>
          </cell>
          <cell r="B8321">
            <v>202507</v>
          </cell>
          <cell r="D8321" t="str">
            <v>Caución</v>
          </cell>
          <cell r="G8321" t="str">
            <v>Presupuesto</v>
          </cell>
        </row>
        <row r="8322">
          <cell r="A8322" t="str">
            <v>O&amp;B</v>
          </cell>
          <cell r="B8322">
            <v>202507</v>
          </cell>
          <cell r="D8322" t="str">
            <v>Caución</v>
          </cell>
          <cell r="G8322" t="str">
            <v>Real</v>
          </cell>
        </row>
        <row r="8323">
          <cell r="A8323" t="str">
            <v>O&amp;B</v>
          </cell>
          <cell r="B8323">
            <v>202507</v>
          </cell>
          <cell r="D8323" t="str">
            <v>Crédito Nacional</v>
          </cell>
          <cell r="G8323" t="str">
            <v>Real</v>
          </cell>
        </row>
        <row r="8324">
          <cell r="A8324" t="str">
            <v>O&amp;B</v>
          </cell>
          <cell r="B8324">
            <v>202507</v>
          </cell>
          <cell r="D8324" t="str">
            <v>Crédito Internacional</v>
          </cell>
          <cell r="G8324" t="str">
            <v>Presupuesto</v>
          </cell>
        </row>
        <row r="8325">
          <cell r="A8325" t="str">
            <v>O&amp;B</v>
          </cell>
          <cell r="B8325">
            <v>202507</v>
          </cell>
          <cell r="D8325" t="str">
            <v>Crédito Nacional</v>
          </cell>
          <cell r="G8325" t="str">
            <v>Presupuesto</v>
          </cell>
        </row>
        <row r="8326">
          <cell r="A8326" t="str">
            <v>O&amp;B</v>
          </cell>
          <cell r="B8326">
            <v>202507</v>
          </cell>
          <cell r="D8326" t="str">
            <v>Eventos</v>
          </cell>
          <cell r="G8326" t="str">
            <v>Presupuesto</v>
          </cell>
        </row>
        <row r="8327">
          <cell r="A8327" t="str">
            <v>O&amp;B</v>
          </cell>
          <cell r="B8327">
            <v>202507</v>
          </cell>
          <cell r="D8327" t="str">
            <v>Eventos</v>
          </cell>
          <cell r="G8327" t="str">
            <v>Real</v>
          </cell>
        </row>
        <row r="8328">
          <cell r="A8328" t="str">
            <v>O&amp;B</v>
          </cell>
          <cell r="B8328">
            <v>202507</v>
          </cell>
          <cell r="D8328" t="str">
            <v>Flotas</v>
          </cell>
          <cell r="G8328" t="str">
            <v>Presupuesto</v>
          </cell>
        </row>
        <row r="8329">
          <cell r="A8329" t="str">
            <v>O&amp;B</v>
          </cell>
          <cell r="B8329">
            <v>202507</v>
          </cell>
          <cell r="D8329" t="str">
            <v>Flotas</v>
          </cell>
          <cell r="G8329" t="str">
            <v>Real</v>
          </cell>
        </row>
        <row r="8330">
          <cell r="A8330" t="str">
            <v>O&amp;B</v>
          </cell>
          <cell r="B8330">
            <v>202507</v>
          </cell>
          <cell r="D8330" t="str">
            <v>Hogar</v>
          </cell>
          <cell r="G8330" t="str">
            <v>Presupuesto</v>
          </cell>
        </row>
        <row r="8331">
          <cell r="A8331" t="str">
            <v>O&amp;B</v>
          </cell>
          <cell r="B8331">
            <v>202507</v>
          </cell>
          <cell r="D8331" t="str">
            <v>Hogar</v>
          </cell>
          <cell r="G8331" t="str">
            <v>Real</v>
          </cell>
        </row>
        <row r="8332">
          <cell r="A8332" t="str">
            <v>O&amp;B</v>
          </cell>
          <cell r="B8332">
            <v>202507</v>
          </cell>
          <cell r="D8332" t="str">
            <v>Ingeniería</v>
          </cell>
          <cell r="G8332" t="str">
            <v>Presupuesto</v>
          </cell>
        </row>
        <row r="8333">
          <cell r="A8333" t="str">
            <v>O&amp;B</v>
          </cell>
          <cell r="B8333">
            <v>202507</v>
          </cell>
          <cell r="D8333" t="str">
            <v>Ingeniería</v>
          </cell>
          <cell r="G8333" t="str">
            <v>Real</v>
          </cell>
        </row>
        <row r="8334">
          <cell r="A8334" t="str">
            <v>O&amp;B</v>
          </cell>
          <cell r="B8334">
            <v>202507</v>
          </cell>
          <cell r="D8334" t="str">
            <v>Inmobiliario</v>
          </cell>
          <cell r="G8334" t="str">
            <v>Presupuesto</v>
          </cell>
        </row>
        <row r="8335">
          <cell r="A8335" t="str">
            <v>O&amp;B</v>
          </cell>
          <cell r="B8335">
            <v>202507</v>
          </cell>
          <cell r="D8335" t="str">
            <v>Líneas Financieras</v>
          </cell>
          <cell r="G8335" t="str">
            <v>Presupuesto</v>
          </cell>
        </row>
        <row r="8336">
          <cell r="A8336" t="str">
            <v>O&amp;B</v>
          </cell>
          <cell r="B8336">
            <v>202507</v>
          </cell>
          <cell r="D8336" t="str">
            <v>Líneas Financieras</v>
          </cell>
          <cell r="G8336" t="str">
            <v>Real</v>
          </cell>
        </row>
        <row r="8337">
          <cell r="A8337" t="str">
            <v>O&amp;B</v>
          </cell>
          <cell r="B8337">
            <v>202507</v>
          </cell>
          <cell r="D8337" t="str">
            <v>Náutica</v>
          </cell>
          <cell r="G8337" t="str">
            <v>Presupuesto</v>
          </cell>
        </row>
        <row r="8338">
          <cell r="A8338" t="str">
            <v>O&amp;B</v>
          </cell>
          <cell r="B8338">
            <v>202507</v>
          </cell>
          <cell r="D8338" t="str">
            <v>Náutica</v>
          </cell>
          <cell r="G8338" t="str">
            <v>Real</v>
          </cell>
        </row>
        <row r="8339">
          <cell r="A8339" t="str">
            <v>O&amp;B</v>
          </cell>
          <cell r="B8339">
            <v>202507</v>
          </cell>
          <cell r="D8339" t="str">
            <v>Particulares Resto</v>
          </cell>
          <cell r="G8339" t="str">
            <v>Presupuesto</v>
          </cell>
        </row>
        <row r="8340">
          <cell r="A8340" t="str">
            <v>O&amp;B</v>
          </cell>
          <cell r="B8340">
            <v>202507</v>
          </cell>
          <cell r="D8340" t="str">
            <v>Particulares Resto</v>
          </cell>
          <cell r="G8340" t="str">
            <v>Real</v>
          </cell>
        </row>
        <row r="8341">
          <cell r="A8341" t="str">
            <v>O&amp;B</v>
          </cell>
          <cell r="B8341">
            <v>202507</v>
          </cell>
          <cell r="D8341" t="str">
            <v>Property</v>
          </cell>
          <cell r="G8341" t="str">
            <v>Presupuesto</v>
          </cell>
        </row>
        <row r="8342">
          <cell r="A8342" t="str">
            <v>O&amp;B</v>
          </cell>
          <cell r="B8342">
            <v>202507</v>
          </cell>
          <cell r="D8342" t="str">
            <v>Property</v>
          </cell>
          <cell r="G8342" t="str">
            <v>Real</v>
          </cell>
        </row>
        <row r="8343">
          <cell r="A8343" t="str">
            <v>O&amp;B</v>
          </cell>
          <cell r="B8343">
            <v>202507</v>
          </cell>
          <cell r="D8343" t="str">
            <v>RC</v>
          </cell>
          <cell r="G8343" t="str">
            <v>Presupuesto</v>
          </cell>
        </row>
        <row r="8344">
          <cell r="A8344" t="str">
            <v>O&amp;B</v>
          </cell>
          <cell r="B8344">
            <v>202507</v>
          </cell>
          <cell r="D8344" t="str">
            <v>RC</v>
          </cell>
          <cell r="G8344" t="str">
            <v>Real</v>
          </cell>
        </row>
        <row r="8345">
          <cell r="A8345" t="str">
            <v>O&amp;B</v>
          </cell>
          <cell r="B8345">
            <v>202507</v>
          </cell>
          <cell r="D8345" t="str">
            <v>Resto de lineas</v>
          </cell>
          <cell r="G8345" t="str">
            <v>Presupuesto</v>
          </cell>
        </row>
        <row r="8346">
          <cell r="A8346" t="str">
            <v>O&amp;B</v>
          </cell>
          <cell r="B8346">
            <v>202507</v>
          </cell>
          <cell r="D8346" t="str">
            <v>Retirada</v>
          </cell>
          <cell r="G8346" t="str">
            <v>Presupuesto</v>
          </cell>
        </row>
        <row r="8347">
          <cell r="A8347" t="str">
            <v>O&amp;B</v>
          </cell>
          <cell r="B8347">
            <v>202507</v>
          </cell>
          <cell r="D8347" t="str">
            <v>Seguros Personales (No Vida) Colectivos</v>
          </cell>
          <cell r="G8347" t="str">
            <v>Presupuesto</v>
          </cell>
        </row>
        <row r="8348">
          <cell r="A8348" t="str">
            <v>O&amp;B</v>
          </cell>
          <cell r="B8348">
            <v>202507</v>
          </cell>
          <cell r="D8348" t="str">
            <v>Seguros Personales (No Vida) Colectivos</v>
          </cell>
          <cell r="G8348" t="str">
            <v>Real</v>
          </cell>
        </row>
        <row r="8349">
          <cell r="A8349" t="str">
            <v>O&amp;B</v>
          </cell>
          <cell r="B8349">
            <v>202507</v>
          </cell>
          <cell r="D8349" t="str">
            <v>Seguros Personales (No Vida) Particular</v>
          </cell>
          <cell r="G8349" t="str">
            <v>Presupuesto</v>
          </cell>
        </row>
        <row r="8350">
          <cell r="A8350" t="str">
            <v>O&amp;B</v>
          </cell>
          <cell r="B8350">
            <v>202507</v>
          </cell>
          <cell r="D8350" t="str">
            <v>Seguros Personales (No Vida) Particular</v>
          </cell>
          <cell r="G8350" t="str">
            <v>Real</v>
          </cell>
        </row>
        <row r="8351">
          <cell r="A8351" t="str">
            <v>O&amp;B</v>
          </cell>
          <cell r="B8351">
            <v>202507</v>
          </cell>
          <cell r="D8351" t="str">
            <v>Transporte</v>
          </cell>
          <cell r="G8351" t="str">
            <v>Presupuesto</v>
          </cell>
        </row>
        <row r="8352">
          <cell r="A8352" t="str">
            <v>O&amp;B</v>
          </cell>
          <cell r="B8352">
            <v>202507</v>
          </cell>
          <cell r="D8352" t="str">
            <v>Transporte</v>
          </cell>
          <cell r="G8352" t="str">
            <v>Real</v>
          </cell>
        </row>
        <row r="8353">
          <cell r="A8353" t="str">
            <v>O&amp;B</v>
          </cell>
          <cell r="B8353">
            <v>202507</v>
          </cell>
          <cell r="D8353" t="str">
            <v>Venta Cruzada</v>
          </cell>
          <cell r="G8353" t="str">
            <v>Presupuesto</v>
          </cell>
        </row>
        <row r="8354">
          <cell r="A8354" t="str">
            <v>O&amp;B</v>
          </cell>
          <cell r="B8354">
            <v>202507</v>
          </cell>
          <cell r="D8354" t="str">
            <v>Venta Cruzada</v>
          </cell>
          <cell r="G8354" t="str">
            <v>Real</v>
          </cell>
        </row>
        <row r="8355">
          <cell r="A8355" t="str">
            <v>O&amp;B</v>
          </cell>
          <cell r="B8355">
            <v>202507</v>
          </cell>
          <cell r="D8355" t="str">
            <v>Vida Ahorro Colectivo</v>
          </cell>
          <cell r="G8355" t="str">
            <v>Presupuesto</v>
          </cell>
        </row>
        <row r="8356">
          <cell r="A8356" t="str">
            <v>O&amp;B</v>
          </cell>
          <cell r="B8356">
            <v>202507</v>
          </cell>
          <cell r="D8356" t="str">
            <v>Vida Ahorro Particular</v>
          </cell>
          <cell r="G8356" t="str">
            <v>Presupuesto</v>
          </cell>
        </row>
        <row r="8357">
          <cell r="A8357" t="str">
            <v>O&amp;B</v>
          </cell>
          <cell r="B8357">
            <v>202507</v>
          </cell>
          <cell r="D8357" t="str">
            <v>Vida Ahorro Particular</v>
          </cell>
          <cell r="G8357" t="str">
            <v>Real</v>
          </cell>
        </row>
        <row r="8358">
          <cell r="A8358" t="str">
            <v>O&amp;B</v>
          </cell>
          <cell r="B8358">
            <v>202507</v>
          </cell>
          <cell r="D8358" t="str">
            <v>Vida Ganado</v>
          </cell>
          <cell r="G8358" t="str">
            <v>Presupuesto</v>
          </cell>
        </row>
        <row r="8359">
          <cell r="A8359" t="str">
            <v>O&amp;B</v>
          </cell>
          <cell r="B8359">
            <v>202507</v>
          </cell>
          <cell r="D8359" t="str">
            <v>Vida Riesgo Colectivo</v>
          </cell>
          <cell r="G8359" t="str">
            <v>Presupuesto</v>
          </cell>
        </row>
        <row r="8360">
          <cell r="A8360" t="str">
            <v>O&amp;B</v>
          </cell>
          <cell r="B8360">
            <v>202507</v>
          </cell>
          <cell r="D8360" t="str">
            <v>Vida Riesgo Colectivo</v>
          </cell>
          <cell r="G8360" t="str">
            <v>Real</v>
          </cell>
        </row>
        <row r="8361">
          <cell r="A8361" t="str">
            <v>O&amp;B</v>
          </cell>
          <cell r="B8361">
            <v>202507</v>
          </cell>
          <cell r="D8361" t="str">
            <v>Vida Riesgo Particular</v>
          </cell>
          <cell r="G8361" t="str">
            <v>Presupuesto</v>
          </cell>
        </row>
        <row r="8362">
          <cell r="A8362" t="str">
            <v>O&amp;B</v>
          </cell>
          <cell r="B8362">
            <v>202507</v>
          </cell>
          <cell r="D8362" t="str">
            <v>Vida Riesgo Particular</v>
          </cell>
          <cell r="G8362" t="str">
            <v>Real</v>
          </cell>
        </row>
        <row r="8363">
          <cell r="A8363" t="str">
            <v>O&amp;B</v>
          </cell>
          <cell r="B8363">
            <v>202508</v>
          </cell>
          <cell r="D8363" t="str">
            <v>--</v>
          </cell>
          <cell r="G8363" t="str">
            <v>Presupuesto</v>
          </cell>
        </row>
        <row r="8364">
          <cell r="A8364" t="str">
            <v>O&amp;B</v>
          </cell>
          <cell r="B8364">
            <v>202508</v>
          </cell>
          <cell r="D8364" t="str">
            <v>--</v>
          </cell>
          <cell r="G8364" t="str">
            <v>Real</v>
          </cell>
        </row>
        <row r="8365">
          <cell r="A8365" t="str">
            <v>O&amp;B</v>
          </cell>
          <cell r="B8365">
            <v>202508</v>
          </cell>
          <cell r="D8365" t="str">
            <v>Resto de Lineas</v>
          </cell>
          <cell r="G8365" t="str">
            <v>Real</v>
          </cell>
        </row>
        <row r="8366">
          <cell r="A8366" t="str">
            <v>O&amp;B</v>
          </cell>
          <cell r="B8366">
            <v>202508</v>
          </cell>
          <cell r="D8366" t="str">
            <v>Arte</v>
          </cell>
          <cell r="G8366" t="str">
            <v>Presupuesto</v>
          </cell>
        </row>
        <row r="8367">
          <cell r="A8367" t="str">
            <v>O&amp;B</v>
          </cell>
          <cell r="B8367">
            <v>202508</v>
          </cell>
          <cell r="D8367" t="str">
            <v>Autos</v>
          </cell>
          <cell r="G8367" t="str">
            <v>Presupuesto</v>
          </cell>
        </row>
        <row r="8368">
          <cell r="A8368" t="str">
            <v>O&amp;B</v>
          </cell>
          <cell r="B8368">
            <v>202508</v>
          </cell>
          <cell r="D8368" t="str">
            <v>Autos</v>
          </cell>
          <cell r="G8368" t="str">
            <v>Real</v>
          </cell>
        </row>
        <row r="8369">
          <cell r="A8369" t="str">
            <v>O&amp;B</v>
          </cell>
          <cell r="B8369">
            <v>202508</v>
          </cell>
          <cell r="D8369" t="str">
            <v>B2B2C</v>
          </cell>
          <cell r="G8369" t="str">
            <v>Presupuesto</v>
          </cell>
        </row>
        <row r="8370">
          <cell r="A8370" t="str">
            <v>O&amp;B</v>
          </cell>
          <cell r="B8370">
            <v>202508</v>
          </cell>
          <cell r="D8370" t="str">
            <v>Caución</v>
          </cell>
          <cell r="G8370" t="str">
            <v>Presupuesto</v>
          </cell>
        </row>
        <row r="8371">
          <cell r="A8371" t="str">
            <v>O&amp;B</v>
          </cell>
          <cell r="B8371">
            <v>202508</v>
          </cell>
          <cell r="D8371" t="str">
            <v>Caución</v>
          </cell>
          <cell r="G8371" t="str">
            <v>Real</v>
          </cell>
        </row>
        <row r="8372">
          <cell r="A8372" t="str">
            <v>O&amp;B</v>
          </cell>
          <cell r="B8372">
            <v>202508</v>
          </cell>
          <cell r="D8372" t="str">
            <v>Crédito Nacional</v>
          </cell>
          <cell r="G8372" t="str">
            <v>Real</v>
          </cell>
        </row>
        <row r="8373">
          <cell r="A8373" t="str">
            <v>O&amp;B</v>
          </cell>
          <cell r="B8373">
            <v>202508</v>
          </cell>
          <cell r="D8373" t="str">
            <v>Crédito Internacional</v>
          </cell>
          <cell r="G8373" t="str">
            <v>Presupuesto</v>
          </cell>
        </row>
        <row r="8374">
          <cell r="A8374" t="str">
            <v>O&amp;B</v>
          </cell>
          <cell r="B8374">
            <v>202508</v>
          </cell>
          <cell r="D8374" t="str">
            <v>Crédito Nacional</v>
          </cell>
          <cell r="G8374" t="str">
            <v>Presupuesto</v>
          </cell>
        </row>
        <row r="8375">
          <cell r="A8375" t="str">
            <v>O&amp;B</v>
          </cell>
          <cell r="B8375">
            <v>202508</v>
          </cell>
          <cell r="D8375" t="str">
            <v>Eventos</v>
          </cell>
          <cell r="G8375" t="str">
            <v>Presupuesto</v>
          </cell>
        </row>
        <row r="8376">
          <cell r="A8376" t="str">
            <v>O&amp;B</v>
          </cell>
          <cell r="B8376">
            <v>202508</v>
          </cell>
          <cell r="D8376" t="str">
            <v>Eventos</v>
          </cell>
          <cell r="G8376" t="str">
            <v>Real</v>
          </cell>
        </row>
        <row r="8377">
          <cell r="A8377" t="str">
            <v>O&amp;B</v>
          </cell>
          <cell r="B8377">
            <v>202508</v>
          </cell>
          <cell r="D8377" t="str">
            <v>Flotas</v>
          </cell>
          <cell r="G8377" t="str">
            <v>Presupuesto</v>
          </cell>
        </row>
        <row r="8378">
          <cell r="A8378" t="str">
            <v>O&amp;B</v>
          </cell>
          <cell r="B8378">
            <v>202508</v>
          </cell>
          <cell r="D8378" t="str">
            <v>Flotas</v>
          </cell>
          <cell r="G8378" t="str">
            <v>Real</v>
          </cell>
        </row>
        <row r="8379">
          <cell r="A8379" t="str">
            <v>O&amp;B</v>
          </cell>
          <cell r="B8379">
            <v>202508</v>
          </cell>
          <cell r="D8379" t="str">
            <v>Hogar</v>
          </cell>
          <cell r="G8379" t="str">
            <v>Presupuesto</v>
          </cell>
        </row>
        <row r="8380">
          <cell r="A8380" t="str">
            <v>O&amp;B</v>
          </cell>
          <cell r="B8380">
            <v>202508</v>
          </cell>
          <cell r="D8380" t="str">
            <v>Hogar</v>
          </cell>
          <cell r="G8380" t="str">
            <v>Real</v>
          </cell>
        </row>
        <row r="8381">
          <cell r="A8381" t="str">
            <v>O&amp;B</v>
          </cell>
          <cell r="B8381">
            <v>202508</v>
          </cell>
          <cell r="D8381" t="str">
            <v>Ingeniería</v>
          </cell>
          <cell r="G8381" t="str">
            <v>Presupuesto</v>
          </cell>
        </row>
        <row r="8382">
          <cell r="A8382" t="str">
            <v>O&amp;B</v>
          </cell>
          <cell r="B8382">
            <v>202508</v>
          </cell>
          <cell r="D8382" t="str">
            <v>Ingeniería</v>
          </cell>
          <cell r="G8382" t="str">
            <v>Real</v>
          </cell>
        </row>
        <row r="8383">
          <cell r="A8383" t="str">
            <v>O&amp;B</v>
          </cell>
          <cell r="B8383">
            <v>202508</v>
          </cell>
          <cell r="D8383" t="str">
            <v>Inmobiliario</v>
          </cell>
          <cell r="G8383" t="str">
            <v>Presupuesto</v>
          </cell>
        </row>
        <row r="8384">
          <cell r="A8384" t="str">
            <v>O&amp;B</v>
          </cell>
          <cell r="B8384">
            <v>202508</v>
          </cell>
          <cell r="D8384" t="str">
            <v>Líneas Financieras</v>
          </cell>
          <cell r="G8384" t="str">
            <v>Presupuesto</v>
          </cell>
        </row>
        <row r="8385">
          <cell r="A8385" t="str">
            <v>O&amp;B</v>
          </cell>
          <cell r="B8385">
            <v>202508</v>
          </cell>
          <cell r="D8385" t="str">
            <v>Líneas Financieras</v>
          </cell>
          <cell r="G8385" t="str">
            <v>Real</v>
          </cell>
        </row>
        <row r="8386">
          <cell r="A8386" t="str">
            <v>O&amp;B</v>
          </cell>
          <cell r="B8386">
            <v>202508</v>
          </cell>
          <cell r="D8386" t="str">
            <v>Náutica</v>
          </cell>
          <cell r="G8386" t="str">
            <v>Presupuesto</v>
          </cell>
        </row>
        <row r="8387">
          <cell r="A8387" t="str">
            <v>O&amp;B</v>
          </cell>
          <cell r="B8387">
            <v>202508</v>
          </cell>
          <cell r="D8387" t="str">
            <v>Náutica</v>
          </cell>
          <cell r="G8387" t="str">
            <v>Real</v>
          </cell>
        </row>
        <row r="8388">
          <cell r="A8388" t="str">
            <v>O&amp;B</v>
          </cell>
          <cell r="B8388">
            <v>202508</v>
          </cell>
          <cell r="D8388" t="str">
            <v>Particulares Resto</v>
          </cell>
          <cell r="G8388" t="str">
            <v>Presupuesto</v>
          </cell>
        </row>
        <row r="8389">
          <cell r="A8389" t="str">
            <v>O&amp;B</v>
          </cell>
          <cell r="B8389">
            <v>202508</v>
          </cell>
          <cell r="D8389" t="str">
            <v>Particulares Resto</v>
          </cell>
          <cell r="G8389" t="str">
            <v>Real</v>
          </cell>
        </row>
        <row r="8390">
          <cell r="A8390" t="str">
            <v>O&amp;B</v>
          </cell>
          <cell r="B8390">
            <v>202508</v>
          </cell>
          <cell r="D8390" t="str">
            <v>Property</v>
          </cell>
          <cell r="G8390" t="str">
            <v>Presupuesto</v>
          </cell>
        </row>
        <row r="8391">
          <cell r="A8391" t="str">
            <v>O&amp;B</v>
          </cell>
          <cell r="B8391">
            <v>202508</v>
          </cell>
          <cell r="D8391" t="str">
            <v>Property</v>
          </cell>
          <cell r="G8391" t="str">
            <v>Real</v>
          </cell>
        </row>
        <row r="8392">
          <cell r="A8392" t="str">
            <v>O&amp;B</v>
          </cell>
          <cell r="B8392">
            <v>202508</v>
          </cell>
          <cell r="D8392" t="str">
            <v>RC</v>
          </cell>
          <cell r="G8392" t="str">
            <v>Presupuesto</v>
          </cell>
        </row>
        <row r="8393">
          <cell r="A8393" t="str">
            <v>O&amp;B</v>
          </cell>
          <cell r="B8393">
            <v>202508</v>
          </cell>
          <cell r="D8393" t="str">
            <v>RC</v>
          </cell>
          <cell r="G8393" t="str">
            <v>Real</v>
          </cell>
        </row>
        <row r="8394">
          <cell r="A8394" t="str">
            <v>O&amp;B</v>
          </cell>
          <cell r="B8394">
            <v>202508</v>
          </cell>
          <cell r="D8394" t="str">
            <v>Resto de lineas</v>
          </cell>
          <cell r="G8394" t="str">
            <v>Presupuesto</v>
          </cell>
        </row>
        <row r="8395">
          <cell r="A8395" t="str">
            <v>O&amp;B</v>
          </cell>
          <cell r="B8395">
            <v>202508</v>
          </cell>
          <cell r="D8395" t="str">
            <v>Retirada</v>
          </cell>
          <cell r="G8395" t="str">
            <v>Presupuesto</v>
          </cell>
        </row>
        <row r="8396">
          <cell r="A8396" t="str">
            <v>O&amp;B</v>
          </cell>
          <cell r="B8396">
            <v>202508</v>
          </cell>
          <cell r="D8396" t="str">
            <v>Seguros Personales (No Vida) Colectivos</v>
          </cell>
          <cell r="G8396" t="str">
            <v>Presupuesto</v>
          </cell>
        </row>
        <row r="8397">
          <cell r="A8397" t="str">
            <v>O&amp;B</v>
          </cell>
          <cell r="B8397">
            <v>202508</v>
          </cell>
          <cell r="D8397" t="str">
            <v>Seguros Personales (No Vida) Colectivos</v>
          </cell>
          <cell r="G8397" t="str">
            <v>Real</v>
          </cell>
        </row>
        <row r="8398">
          <cell r="A8398" t="str">
            <v>O&amp;B</v>
          </cell>
          <cell r="B8398">
            <v>202508</v>
          </cell>
          <cell r="D8398" t="str">
            <v>Seguros Personales (No Vida) Particular</v>
          </cell>
          <cell r="G8398" t="str">
            <v>Presupuesto</v>
          </cell>
        </row>
        <row r="8399">
          <cell r="A8399" t="str">
            <v>O&amp;B</v>
          </cell>
          <cell r="B8399">
            <v>202508</v>
          </cell>
          <cell r="D8399" t="str">
            <v>Seguros Personales (No Vida) Particular</v>
          </cell>
          <cell r="G8399" t="str">
            <v>Real</v>
          </cell>
        </row>
        <row r="8400">
          <cell r="A8400" t="str">
            <v>O&amp;B</v>
          </cell>
          <cell r="B8400">
            <v>202508</v>
          </cell>
          <cell r="D8400" t="str">
            <v>Transporte</v>
          </cell>
          <cell r="G8400" t="str">
            <v>Presupuesto</v>
          </cell>
        </row>
        <row r="8401">
          <cell r="A8401" t="str">
            <v>O&amp;B</v>
          </cell>
          <cell r="B8401">
            <v>202508</v>
          </cell>
          <cell r="D8401" t="str">
            <v>Transporte</v>
          </cell>
          <cell r="G8401" t="str">
            <v>Real</v>
          </cell>
        </row>
        <row r="8402">
          <cell r="A8402" t="str">
            <v>O&amp;B</v>
          </cell>
          <cell r="B8402">
            <v>202508</v>
          </cell>
          <cell r="D8402" t="str">
            <v>Venta Cruzada</v>
          </cell>
          <cell r="G8402" t="str">
            <v>Presupuesto</v>
          </cell>
        </row>
        <row r="8403">
          <cell r="A8403" t="str">
            <v>O&amp;B</v>
          </cell>
          <cell r="B8403">
            <v>202508</v>
          </cell>
          <cell r="D8403" t="str">
            <v>Venta Cruzada</v>
          </cell>
          <cell r="G8403" t="str">
            <v>Real</v>
          </cell>
        </row>
        <row r="8404">
          <cell r="A8404" t="str">
            <v>O&amp;B</v>
          </cell>
          <cell r="B8404">
            <v>202508</v>
          </cell>
          <cell r="D8404" t="str">
            <v>Vida Ahorro Colectivo</v>
          </cell>
          <cell r="G8404" t="str">
            <v>Presupuesto</v>
          </cell>
        </row>
        <row r="8405">
          <cell r="A8405" t="str">
            <v>O&amp;B</v>
          </cell>
          <cell r="B8405">
            <v>202508</v>
          </cell>
          <cell r="D8405" t="str">
            <v>Vida Ahorro Particular</v>
          </cell>
          <cell r="G8405" t="str">
            <v>Presupuesto</v>
          </cell>
        </row>
        <row r="8406">
          <cell r="A8406" t="str">
            <v>O&amp;B</v>
          </cell>
          <cell r="B8406">
            <v>202508</v>
          </cell>
          <cell r="D8406" t="str">
            <v>Vida Ahorro Particular</v>
          </cell>
          <cell r="G8406" t="str">
            <v>Real</v>
          </cell>
        </row>
        <row r="8407">
          <cell r="A8407" t="str">
            <v>O&amp;B</v>
          </cell>
          <cell r="B8407">
            <v>202508</v>
          </cell>
          <cell r="D8407" t="str">
            <v>Vida Ganado</v>
          </cell>
          <cell r="G8407" t="str">
            <v>Presupuesto</v>
          </cell>
        </row>
        <row r="8408">
          <cell r="A8408" t="str">
            <v>O&amp;B</v>
          </cell>
          <cell r="B8408">
            <v>202508</v>
          </cell>
          <cell r="D8408" t="str">
            <v>Vida Riesgo Colectivo</v>
          </cell>
          <cell r="G8408" t="str">
            <v>Presupuesto</v>
          </cell>
        </row>
        <row r="8409">
          <cell r="A8409" t="str">
            <v>O&amp;B</v>
          </cell>
          <cell r="B8409">
            <v>202508</v>
          </cell>
          <cell r="D8409" t="str">
            <v>Vida Riesgo Colectivo</v>
          </cell>
          <cell r="G8409" t="str">
            <v>Real</v>
          </cell>
        </row>
        <row r="8410">
          <cell r="A8410" t="str">
            <v>O&amp;B</v>
          </cell>
          <cell r="B8410">
            <v>202508</v>
          </cell>
          <cell r="D8410" t="str">
            <v>Vida Riesgo Particular</v>
          </cell>
          <cell r="G8410" t="str">
            <v>Presupuesto</v>
          </cell>
        </row>
        <row r="8411">
          <cell r="A8411" t="str">
            <v>O&amp;B</v>
          </cell>
          <cell r="B8411">
            <v>202508</v>
          </cell>
          <cell r="D8411" t="str">
            <v>Vida Riesgo Particular</v>
          </cell>
          <cell r="G8411" t="str">
            <v>Real</v>
          </cell>
        </row>
        <row r="8412">
          <cell r="A8412" t="str">
            <v>O&amp;B</v>
          </cell>
          <cell r="B8412">
            <v>202509</v>
          </cell>
          <cell r="D8412" t="str">
            <v>--</v>
          </cell>
          <cell r="G8412" t="str">
            <v>Presupuesto</v>
          </cell>
        </row>
        <row r="8413">
          <cell r="A8413" t="str">
            <v>O&amp;B</v>
          </cell>
          <cell r="B8413">
            <v>202509</v>
          </cell>
          <cell r="D8413" t="str">
            <v>--</v>
          </cell>
          <cell r="G8413" t="str">
            <v>Real</v>
          </cell>
        </row>
        <row r="8414">
          <cell r="A8414" t="str">
            <v>O&amp;B</v>
          </cell>
          <cell r="B8414">
            <v>202509</v>
          </cell>
          <cell r="D8414" t="str">
            <v>Resto de Lineas</v>
          </cell>
          <cell r="G8414" t="str">
            <v>Real</v>
          </cell>
        </row>
        <row r="8415">
          <cell r="A8415" t="str">
            <v>O&amp;B</v>
          </cell>
          <cell r="B8415">
            <v>202509</v>
          </cell>
          <cell r="D8415" t="str">
            <v>Arte</v>
          </cell>
          <cell r="G8415" t="str">
            <v>Presupuesto</v>
          </cell>
        </row>
        <row r="8416">
          <cell r="A8416" t="str">
            <v>O&amp;B</v>
          </cell>
          <cell r="B8416">
            <v>202509</v>
          </cell>
          <cell r="D8416" t="str">
            <v>Autos</v>
          </cell>
          <cell r="G8416" t="str">
            <v>Presupuesto</v>
          </cell>
        </row>
        <row r="8417">
          <cell r="A8417" t="str">
            <v>O&amp;B</v>
          </cell>
          <cell r="B8417">
            <v>202509</v>
          </cell>
          <cell r="D8417" t="str">
            <v>Autos</v>
          </cell>
          <cell r="G8417" t="str">
            <v>Real</v>
          </cell>
        </row>
        <row r="8418">
          <cell r="A8418" t="str">
            <v>O&amp;B</v>
          </cell>
          <cell r="B8418">
            <v>202509</v>
          </cell>
          <cell r="D8418" t="str">
            <v>B2B2C</v>
          </cell>
          <cell r="G8418" t="str">
            <v>Presupuesto</v>
          </cell>
        </row>
        <row r="8419">
          <cell r="A8419" t="str">
            <v>O&amp;B</v>
          </cell>
          <cell r="B8419">
            <v>202509</v>
          </cell>
          <cell r="D8419" t="str">
            <v>Caución</v>
          </cell>
          <cell r="G8419" t="str">
            <v>Presupuesto</v>
          </cell>
        </row>
        <row r="8420">
          <cell r="A8420" t="str">
            <v>O&amp;B</v>
          </cell>
          <cell r="B8420">
            <v>202509</v>
          </cell>
          <cell r="D8420" t="str">
            <v>Caución</v>
          </cell>
          <cell r="G8420" t="str">
            <v>Real</v>
          </cell>
        </row>
        <row r="8421">
          <cell r="A8421" t="str">
            <v>O&amp;B</v>
          </cell>
          <cell r="B8421">
            <v>202509</v>
          </cell>
          <cell r="D8421" t="str">
            <v>Crédito Nacional</v>
          </cell>
          <cell r="G8421" t="str">
            <v>Real</v>
          </cell>
        </row>
        <row r="8422">
          <cell r="A8422" t="str">
            <v>O&amp;B</v>
          </cell>
          <cell r="B8422">
            <v>202509</v>
          </cell>
          <cell r="D8422" t="str">
            <v>Crédito Internacional</v>
          </cell>
          <cell r="G8422" t="str">
            <v>Presupuesto</v>
          </cell>
        </row>
        <row r="8423">
          <cell r="A8423" t="str">
            <v>O&amp;B</v>
          </cell>
          <cell r="B8423">
            <v>202509</v>
          </cell>
          <cell r="D8423" t="str">
            <v>Crédito Nacional</v>
          </cell>
          <cell r="G8423" t="str">
            <v>Presupuesto</v>
          </cell>
        </row>
        <row r="8424">
          <cell r="A8424" t="str">
            <v>O&amp;B</v>
          </cell>
          <cell r="B8424">
            <v>202509</v>
          </cell>
          <cell r="D8424" t="str">
            <v>Eventos</v>
          </cell>
          <cell r="G8424" t="str">
            <v>Presupuesto</v>
          </cell>
        </row>
        <row r="8425">
          <cell r="A8425" t="str">
            <v>O&amp;B</v>
          </cell>
          <cell r="B8425">
            <v>202509</v>
          </cell>
          <cell r="D8425" t="str">
            <v>Eventos</v>
          </cell>
          <cell r="G8425" t="str">
            <v>Real</v>
          </cell>
        </row>
        <row r="8426">
          <cell r="A8426" t="str">
            <v>O&amp;B</v>
          </cell>
          <cell r="B8426">
            <v>202509</v>
          </cell>
          <cell r="D8426" t="str">
            <v>Flotas</v>
          </cell>
          <cell r="G8426" t="str">
            <v>Presupuesto</v>
          </cell>
        </row>
        <row r="8427">
          <cell r="A8427" t="str">
            <v>O&amp;B</v>
          </cell>
          <cell r="B8427">
            <v>202509</v>
          </cell>
          <cell r="D8427" t="str">
            <v>Flotas</v>
          </cell>
          <cell r="G8427" t="str">
            <v>Real</v>
          </cell>
        </row>
        <row r="8428">
          <cell r="A8428" t="str">
            <v>O&amp;B</v>
          </cell>
          <cell r="B8428">
            <v>202509</v>
          </cell>
          <cell r="D8428" t="str">
            <v>Hogar</v>
          </cell>
          <cell r="G8428" t="str">
            <v>Presupuesto</v>
          </cell>
        </row>
        <row r="8429">
          <cell r="A8429" t="str">
            <v>O&amp;B</v>
          </cell>
          <cell r="B8429">
            <v>202509</v>
          </cell>
          <cell r="D8429" t="str">
            <v>Hogar</v>
          </cell>
          <cell r="G8429" t="str">
            <v>Real</v>
          </cell>
        </row>
        <row r="8430">
          <cell r="A8430" t="str">
            <v>O&amp;B</v>
          </cell>
          <cell r="B8430">
            <v>202509</v>
          </cell>
          <cell r="D8430" t="str">
            <v>Ingeniería</v>
          </cell>
          <cell r="G8430" t="str">
            <v>Presupuesto</v>
          </cell>
        </row>
        <row r="8431">
          <cell r="A8431" t="str">
            <v>O&amp;B</v>
          </cell>
          <cell r="B8431">
            <v>202509</v>
          </cell>
          <cell r="D8431" t="str">
            <v>Ingeniería</v>
          </cell>
          <cell r="G8431" t="str">
            <v>Real</v>
          </cell>
        </row>
        <row r="8432">
          <cell r="A8432" t="str">
            <v>O&amp;B</v>
          </cell>
          <cell r="B8432">
            <v>202509</v>
          </cell>
          <cell r="D8432" t="str">
            <v>Inmobiliario</v>
          </cell>
          <cell r="G8432" t="str">
            <v>Presupuesto</v>
          </cell>
        </row>
        <row r="8433">
          <cell r="A8433" t="str">
            <v>O&amp;B</v>
          </cell>
          <cell r="B8433">
            <v>202509</v>
          </cell>
          <cell r="D8433" t="str">
            <v>Líneas Financieras</v>
          </cell>
          <cell r="G8433" t="str">
            <v>Presupuesto</v>
          </cell>
        </row>
        <row r="8434">
          <cell r="A8434" t="str">
            <v>O&amp;B</v>
          </cell>
          <cell r="B8434">
            <v>202509</v>
          </cell>
          <cell r="D8434" t="str">
            <v>Líneas Financieras</v>
          </cell>
          <cell r="G8434" t="str">
            <v>Real</v>
          </cell>
        </row>
        <row r="8435">
          <cell r="A8435" t="str">
            <v>O&amp;B</v>
          </cell>
          <cell r="B8435">
            <v>202509</v>
          </cell>
          <cell r="D8435" t="str">
            <v>Náutica</v>
          </cell>
          <cell r="G8435" t="str">
            <v>Presupuesto</v>
          </cell>
        </row>
        <row r="8436">
          <cell r="A8436" t="str">
            <v>O&amp;B</v>
          </cell>
          <cell r="B8436">
            <v>202509</v>
          </cell>
          <cell r="D8436" t="str">
            <v>Náutica</v>
          </cell>
          <cell r="G8436" t="str">
            <v>Real</v>
          </cell>
        </row>
        <row r="8437">
          <cell r="A8437" t="str">
            <v>O&amp;B</v>
          </cell>
          <cell r="B8437">
            <v>202509</v>
          </cell>
          <cell r="D8437" t="str">
            <v>Particulares Resto</v>
          </cell>
          <cell r="G8437" t="str">
            <v>Presupuesto</v>
          </cell>
        </row>
        <row r="8438">
          <cell r="A8438" t="str">
            <v>O&amp;B</v>
          </cell>
          <cell r="B8438">
            <v>202509</v>
          </cell>
          <cell r="D8438" t="str">
            <v>Particulares Resto</v>
          </cell>
          <cell r="G8438" t="str">
            <v>Real</v>
          </cell>
        </row>
        <row r="8439">
          <cell r="A8439" t="str">
            <v>O&amp;B</v>
          </cell>
          <cell r="B8439">
            <v>202509</v>
          </cell>
          <cell r="D8439" t="str">
            <v>Property</v>
          </cell>
          <cell r="G8439" t="str">
            <v>Presupuesto</v>
          </cell>
        </row>
        <row r="8440">
          <cell r="A8440" t="str">
            <v>O&amp;B</v>
          </cell>
          <cell r="B8440">
            <v>202509</v>
          </cell>
          <cell r="D8440" t="str">
            <v>Property</v>
          </cell>
          <cell r="G8440" t="str">
            <v>Real</v>
          </cell>
        </row>
        <row r="8441">
          <cell r="A8441" t="str">
            <v>O&amp;B</v>
          </cell>
          <cell r="B8441">
            <v>202509</v>
          </cell>
          <cell r="D8441" t="str">
            <v>RC</v>
          </cell>
          <cell r="G8441" t="str">
            <v>Presupuesto</v>
          </cell>
        </row>
        <row r="8442">
          <cell r="A8442" t="str">
            <v>O&amp;B</v>
          </cell>
          <cell r="B8442">
            <v>202509</v>
          </cell>
          <cell r="D8442" t="str">
            <v>RC</v>
          </cell>
          <cell r="G8442" t="str">
            <v>Real</v>
          </cell>
        </row>
        <row r="8443">
          <cell r="A8443" t="str">
            <v>O&amp;B</v>
          </cell>
          <cell r="B8443">
            <v>202509</v>
          </cell>
          <cell r="D8443" t="str">
            <v>Resto de lineas</v>
          </cell>
          <cell r="G8443" t="str">
            <v>Presupuesto</v>
          </cell>
        </row>
        <row r="8444">
          <cell r="A8444" t="str">
            <v>O&amp;B</v>
          </cell>
          <cell r="B8444">
            <v>202509</v>
          </cell>
          <cell r="D8444" t="str">
            <v>Retirada</v>
          </cell>
          <cell r="G8444" t="str">
            <v>Presupuesto</v>
          </cell>
        </row>
        <row r="8445">
          <cell r="A8445" t="str">
            <v>O&amp;B</v>
          </cell>
          <cell r="B8445">
            <v>202509</v>
          </cell>
          <cell r="D8445" t="str">
            <v>Seguros Personales (No Vida) Colectivos</v>
          </cell>
          <cell r="G8445" t="str">
            <v>Presupuesto</v>
          </cell>
        </row>
        <row r="8446">
          <cell r="A8446" t="str">
            <v>O&amp;B</v>
          </cell>
          <cell r="B8446">
            <v>202509</v>
          </cell>
          <cell r="D8446" t="str">
            <v>Seguros Personales (No Vida) Colectivos</v>
          </cell>
          <cell r="G8446" t="str">
            <v>Real</v>
          </cell>
        </row>
        <row r="8447">
          <cell r="A8447" t="str">
            <v>O&amp;B</v>
          </cell>
          <cell r="B8447">
            <v>202509</v>
          </cell>
          <cell r="D8447" t="str">
            <v>Seguros Personales (No Vida) Particular</v>
          </cell>
          <cell r="G8447" t="str">
            <v>Presupuesto</v>
          </cell>
        </row>
        <row r="8448">
          <cell r="A8448" t="str">
            <v>O&amp;B</v>
          </cell>
          <cell r="B8448">
            <v>202509</v>
          </cell>
          <cell r="D8448" t="str">
            <v>Seguros Personales (No Vida) Particular</v>
          </cell>
          <cell r="G8448" t="str">
            <v>Real</v>
          </cell>
        </row>
        <row r="8449">
          <cell r="A8449" t="str">
            <v>O&amp;B</v>
          </cell>
          <cell r="B8449">
            <v>202509</v>
          </cell>
          <cell r="D8449" t="str">
            <v>Transporte</v>
          </cell>
          <cell r="G8449" t="str">
            <v>Presupuesto</v>
          </cell>
        </row>
        <row r="8450">
          <cell r="A8450" t="str">
            <v>O&amp;B</v>
          </cell>
          <cell r="B8450">
            <v>202509</v>
          </cell>
          <cell r="D8450" t="str">
            <v>Transporte</v>
          </cell>
          <cell r="G8450" t="str">
            <v>Real</v>
          </cell>
        </row>
        <row r="8451">
          <cell r="A8451" t="str">
            <v>O&amp;B</v>
          </cell>
          <cell r="B8451">
            <v>202509</v>
          </cell>
          <cell r="D8451" t="str">
            <v>Venta Cruzada</v>
          </cell>
          <cell r="G8451" t="str">
            <v>Presupuesto</v>
          </cell>
        </row>
        <row r="8452">
          <cell r="A8452" t="str">
            <v>O&amp;B</v>
          </cell>
          <cell r="B8452">
            <v>202509</v>
          </cell>
          <cell r="D8452" t="str">
            <v>Venta Cruzada</v>
          </cell>
          <cell r="G8452" t="str">
            <v>Real</v>
          </cell>
        </row>
        <row r="8453">
          <cell r="A8453" t="str">
            <v>O&amp;B</v>
          </cell>
          <cell r="B8453">
            <v>202509</v>
          </cell>
          <cell r="D8453" t="str">
            <v>Vida Ahorro Colectivo</v>
          </cell>
          <cell r="G8453" t="str">
            <v>Presupuesto</v>
          </cell>
        </row>
        <row r="8454">
          <cell r="A8454" t="str">
            <v>O&amp;B</v>
          </cell>
          <cell r="B8454">
            <v>202509</v>
          </cell>
          <cell r="D8454" t="str">
            <v>Vida Ahorro Particular</v>
          </cell>
          <cell r="G8454" t="str">
            <v>Presupuesto</v>
          </cell>
        </row>
        <row r="8455">
          <cell r="A8455" t="str">
            <v>O&amp;B</v>
          </cell>
          <cell r="B8455">
            <v>202509</v>
          </cell>
          <cell r="D8455" t="str">
            <v>Vida Ahorro Particular</v>
          </cell>
          <cell r="G8455" t="str">
            <v>Real</v>
          </cell>
        </row>
        <row r="8456">
          <cell r="A8456" t="str">
            <v>O&amp;B</v>
          </cell>
          <cell r="B8456">
            <v>202509</v>
          </cell>
          <cell r="D8456" t="str">
            <v>Vida Ganado</v>
          </cell>
          <cell r="G8456" t="str">
            <v>Presupuesto</v>
          </cell>
        </row>
        <row r="8457">
          <cell r="A8457" t="str">
            <v>O&amp;B</v>
          </cell>
          <cell r="B8457">
            <v>202509</v>
          </cell>
          <cell r="D8457" t="str">
            <v>Vida Riesgo Colectivo</v>
          </cell>
          <cell r="G8457" t="str">
            <v>Presupuesto</v>
          </cell>
        </row>
        <row r="8458">
          <cell r="A8458" t="str">
            <v>O&amp;B</v>
          </cell>
          <cell r="B8458">
            <v>202509</v>
          </cell>
          <cell r="D8458" t="str">
            <v>Vida Riesgo Colectivo</v>
          </cell>
          <cell r="G8458" t="str">
            <v>Real</v>
          </cell>
        </row>
        <row r="8459">
          <cell r="A8459" t="str">
            <v>O&amp;B</v>
          </cell>
          <cell r="B8459">
            <v>202509</v>
          </cell>
          <cell r="D8459" t="str">
            <v>Vida Riesgo Particular</v>
          </cell>
          <cell r="G8459" t="str">
            <v>Presupuesto</v>
          </cell>
        </row>
        <row r="8460">
          <cell r="A8460" t="str">
            <v>O&amp;B</v>
          </cell>
          <cell r="B8460">
            <v>202509</v>
          </cell>
          <cell r="D8460" t="str">
            <v>Vida Riesgo Particular</v>
          </cell>
          <cell r="G8460" t="str">
            <v>Real</v>
          </cell>
        </row>
        <row r="8461">
          <cell r="A8461" t="str">
            <v>O&amp;B</v>
          </cell>
          <cell r="B8461">
            <v>202510</v>
          </cell>
          <cell r="D8461" t="str">
            <v>--</v>
          </cell>
          <cell r="G8461" t="str">
            <v>Presupuesto</v>
          </cell>
        </row>
        <row r="8462">
          <cell r="A8462" t="str">
            <v>O&amp;B</v>
          </cell>
          <cell r="B8462">
            <v>202510</v>
          </cell>
          <cell r="D8462" t="str">
            <v>--</v>
          </cell>
          <cell r="G8462" t="str">
            <v>Real</v>
          </cell>
        </row>
        <row r="8463">
          <cell r="A8463" t="str">
            <v>O&amp;B</v>
          </cell>
          <cell r="B8463">
            <v>202510</v>
          </cell>
          <cell r="D8463" t="str">
            <v>Resto de Lineas</v>
          </cell>
          <cell r="G8463" t="str">
            <v>Real</v>
          </cell>
        </row>
        <row r="8464">
          <cell r="A8464" t="str">
            <v>O&amp;B</v>
          </cell>
          <cell r="B8464">
            <v>202510</v>
          </cell>
          <cell r="D8464" t="str">
            <v>Arte</v>
          </cell>
          <cell r="G8464" t="str">
            <v>Presupuesto</v>
          </cell>
        </row>
        <row r="8465">
          <cell r="A8465" t="str">
            <v>O&amp;B</v>
          </cell>
          <cell r="B8465">
            <v>202510</v>
          </cell>
          <cell r="D8465" t="str">
            <v>Autos</v>
          </cell>
          <cell r="G8465" t="str">
            <v>Presupuesto</v>
          </cell>
        </row>
        <row r="8466">
          <cell r="A8466" t="str">
            <v>O&amp;B</v>
          </cell>
          <cell r="B8466">
            <v>202510</v>
          </cell>
          <cell r="D8466" t="str">
            <v>Autos</v>
          </cell>
          <cell r="G8466" t="str">
            <v>Real</v>
          </cell>
        </row>
        <row r="8467">
          <cell r="A8467" t="str">
            <v>O&amp;B</v>
          </cell>
          <cell r="B8467">
            <v>202510</v>
          </cell>
          <cell r="D8467" t="str">
            <v>B2B2C</v>
          </cell>
          <cell r="G8467" t="str">
            <v>Presupuesto</v>
          </cell>
        </row>
        <row r="8468">
          <cell r="A8468" t="str">
            <v>O&amp;B</v>
          </cell>
          <cell r="B8468">
            <v>202510</v>
          </cell>
          <cell r="D8468" t="str">
            <v>Caución</v>
          </cell>
          <cell r="G8468" t="str">
            <v>Presupuesto</v>
          </cell>
        </row>
        <row r="8469">
          <cell r="A8469" t="str">
            <v>O&amp;B</v>
          </cell>
          <cell r="B8469">
            <v>202510</v>
          </cell>
          <cell r="D8469" t="str">
            <v>Caución</v>
          </cell>
          <cell r="G8469" t="str">
            <v>Real</v>
          </cell>
        </row>
        <row r="8470">
          <cell r="A8470" t="str">
            <v>O&amp;B</v>
          </cell>
          <cell r="B8470">
            <v>202510</v>
          </cell>
          <cell r="D8470" t="str">
            <v>Crédito Nacional</v>
          </cell>
          <cell r="G8470" t="str">
            <v>Real</v>
          </cell>
        </row>
        <row r="8471">
          <cell r="A8471" t="str">
            <v>O&amp;B</v>
          </cell>
          <cell r="B8471">
            <v>202510</v>
          </cell>
          <cell r="D8471" t="str">
            <v>Crédito Internacional</v>
          </cell>
          <cell r="G8471" t="str">
            <v>Presupuesto</v>
          </cell>
        </row>
        <row r="8472">
          <cell r="A8472" t="str">
            <v>O&amp;B</v>
          </cell>
          <cell r="B8472">
            <v>202510</v>
          </cell>
          <cell r="D8472" t="str">
            <v>Crédito Nacional</v>
          </cell>
          <cell r="G8472" t="str">
            <v>Presupuesto</v>
          </cell>
        </row>
        <row r="8473">
          <cell r="A8473" t="str">
            <v>O&amp;B</v>
          </cell>
          <cell r="B8473">
            <v>202510</v>
          </cell>
          <cell r="D8473" t="str">
            <v>Eventos</v>
          </cell>
          <cell r="G8473" t="str">
            <v>Presupuesto</v>
          </cell>
        </row>
        <row r="8474">
          <cell r="A8474" t="str">
            <v>O&amp;B</v>
          </cell>
          <cell r="B8474">
            <v>202510</v>
          </cell>
          <cell r="D8474" t="str">
            <v>Eventos</v>
          </cell>
          <cell r="G8474" t="str">
            <v>Real</v>
          </cell>
        </row>
        <row r="8475">
          <cell r="A8475" t="str">
            <v>O&amp;B</v>
          </cell>
          <cell r="B8475">
            <v>202510</v>
          </cell>
          <cell r="D8475" t="str">
            <v>Flotas</v>
          </cell>
          <cell r="G8475" t="str">
            <v>Presupuesto</v>
          </cell>
        </row>
        <row r="8476">
          <cell r="A8476" t="str">
            <v>O&amp;B</v>
          </cell>
          <cell r="B8476">
            <v>202510</v>
          </cell>
          <cell r="D8476" t="str">
            <v>Flotas</v>
          </cell>
          <cell r="G8476" t="str">
            <v>Real</v>
          </cell>
        </row>
        <row r="8477">
          <cell r="A8477" t="str">
            <v>O&amp;B</v>
          </cell>
          <cell r="B8477">
            <v>202510</v>
          </cell>
          <cell r="D8477" t="str">
            <v>Hogar</v>
          </cell>
          <cell r="G8477" t="str">
            <v>Presupuesto</v>
          </cell>
        </row>
        <row r="8478">
          <cell r="A8478" t="str">
            <v>O&amp;B</v>
          </cell>
          <cell r="B8478">
            <v>202510</v>
          </cell>
          <cell r="D8478" t="str">
            <v>Hogar</v>
          </cell>
          <cell r="G8478" t="str">
            <v>Real</v>
          </cell>
        </row>
        <row r="8479">
          <cell r="A8479" t="str">
            <v>O&amp;B</v>
          </cell>
          <cell r="B8479">
            <v>202510</v>
          </cell>
          <cell r="D8479" t="str">
            <v>Ingeniería</v>
          </cell>
          <cell r="G8479" t="str">
            <v>Presupuesto</v>
          </cell>
        </row>
        <row r="8480">
          <cell r="A8480" t="str">
            <v>O&amp;B</v>
          </cell>
          <cell r="B8480">
            <v>202510</v>
          </cell>
          <cell r="D8480" t="str">
            <v>Ingeniería</v>
          </cell>
          <cell r="G8480" t="str">
            <v>Real</v>
          </cell>
        </row>
        <row r="8481">
          <cell r="A8481" t="str">
            <v>O&amp;B</v>
          </cell>
          <cell r="B8481">
            <v>202510</v>
          </cell>
          <cell r="D8481" t="str">
            <v>Inmobiliario</v>
          </cell>
          <cell r="G8481" t="str">
            <v>Presupuesto</v>
          </cell>
        </row>
        <row r="8482">
          <cell r="A8482" t="str">
            <v>O&amp;B</v>
          </cell>
          <cell r="B8482">
            <v>202510</v>
          </cell>
          <cell r="D8482" t="str">
            <v>Líneas Financieras</v>
          </cell>
          <cell r="G8482" t="str">
            <v>Presupuesto</v>
          </cell>
        </row>
        <row r="8483">
          <cell r="A8483" t="str">
            <v>O&amp;B</v>
          </cell>
          <cell r="B8483">
            <v>202510</v>
          </cell>
          <cell r="D8483" t="str">
            <v>Líneas Financieras</v>
          </cell>
          <cell r="G8483" t="str">
            <v>Real</v>
          </cell>
        </row>
        <row r="8484">
          <cell r="A8484" t="str">
            <v>O&amp;B</v>
          </cell>
          <cell r="B8484">
            <v>202510</v>
          </cell>
          <cell r="D8484" t="str">
            <v>Náutica</v>
          </cell>
          <cell r="G8484" t="str">
            <v>Presupuesto</v>
          </cell>
        </row>
        <row r="8485">
          <cell r="A8485" t="str">
            <v>O&amp;B</v>
          </cell>
          <cell r="B8485">
            <v>202510</v>
          </cell>
          <cell r="D8485" t="str">
            <v>Náutica</v>
          </cell>
          <cell r="G8485" t="str">
            <v>Real</v>
          </cell>
        </row>
        <row r="8486">
          <cell r="A8486" t="str">
            <v>O&amp;B</v>
          </cell>
          <cell r="B8486">
            <v>202510</v>
          </cell>
          <cell r="D8486" t="str">
            <v>Particulares Resto</v>
          </cell>
          <cell r="G8486" t="str">
            <v>Presupuesto</v>
          </cell>
        </row>
        <row r="8487">
          <cell r="A8487" t="str">
            <v>O&amp;B</v>
          </cell>
          <cell r="B8487">
            <v>202510</v>
          </cell>
          <cell r="D8487" t="str">
            <v>Particulares Resto</v>
          </cell>
          <cell r="G8487" t="str">
            <v>Real</v>
          </cell>
        </row>
        <row r="8488">
          <cell r="A8488" t="str">
            <v>O&amp;B</v>
          </cell>
          <cell r="B8488">
            <v>202510</v>
          </cell>
          <cell r="D8488" t="str">
            <v>Property</v>
          </cell>
          <cell r="G8488" t="str">
            <v>Presupuesto</v>
          </cell>
        </row>
        <row r="8489">
          <cell r="A8489" t="str">
            <v>O&amp;B</v>
          </cell>
          <cell r="B8489">
            <v>202510</v>
          </cell>
          <cell r="D8489" t="str">
            <v>Property</v>
          </cell>
          <cell r="G8489" t="str">
            <v>Real</v>
          </cell>
        </row>
        <row r="8490">
          <cell r="A8490" t="str">
            <v>O&amp;B</v>
          </cell>
          <cell r="B8490">
            <v>202510</v>
          </cell>
          <cell r="D8490" t="str">
            <v>RC</v>
          </cell>
          <cell r="G8490" t="str">
            <v>Presupuesto</v>
          </cell>
        </row>
        <row r="8491">
          <cell r="A8491" t="str">
            <v>O&amp;B</v>
          </cell>
          <cell r="B8491">
            <v>202510</v>
          </cell>
          <cell r="D8491" t="str">
            <v>RC</v>
          </cell>
          <cell r="G8491" t="str">
            <v>Real</v>
          </cell>
        </row>
        <row r="8492">
          <cell r="A8492" t="str">
            <v>O&amp;B</v>
          </cell>
          <cell r="B8492">
            <v>202510</v>
          </cell>
          <cell r="D8492" t="str">
            <v>Resto de lineas</v>
          </cell>
          <cell r="G8492" t="str">
            <v>Presupuesto</v>
          </cell>
        </row>
        <row r="8493">
          <cell r="A8493" t="str">
            <v>O&amp;B</v>
          </cell>
          <cell r="B8493">
            <v>202510</v>
          </cell>
          <cell r="D8493" t="str">
            <v>Retirada</v>
          </cell>
          <cell r="G8493" t="str">
            <v>Presupuesto</v>
          </cell>
        </row>
        <row r="8494">
          <cell r="A8494" t="str">
            <v>O&amp;B</v>
          </cell>
          <cell r="B8494">
            <v>202510</v>
          </cell>
          <cell r="D8494" t="str">
            <v>Seguros Personales (No Vida) Colectivos</v>
          </cell>
          <cell r="G8494" t="str">
            <v>Presupuesto</v>
          </cell>
        </row>
        <row r="8495">
          <cell r="A8495" t="str">
            <v>O&amp;B</v>
          </cell>
          <cell r="B8495">
            <v>202510</v>
          </cell>
          <cell r="D8495" t="str">
            <v>Seguros Personales (No Vida) Colectivos</v>
          </cell>
          <cell r="G8495" t="str">
            <v>Real</v>
          </cell>
        </row>
        <row r="8496">
          <cell r="A8496" t="str">
            <v>O&amp;B</v>
          </cell>
          <cell r="B8496">
            <v>202510</v>
          </cell>
          <cell r="D8496" t="str">
            <v>Seguros Personales (No Vida) Particular</v>
          </cell>
          <cell r="G8496" t="str">
            <v>Presupuesto</v>
          </cell>
        </row>
        <row r="8497">
          <cell r="A8497" t="str">
            <v>O&amp;B</v>
          </cell>
          <cell r="B8497">
            <v>202510</v>
          </cell>
          <cell r="D8497" t="str">
            <v>Seguros Personales (No Vida) Particular</v>
          </cell>
          <cell r="G8497" t="str">
            <v>Real</v>
          </cell>
        </row>
        <row r="8498">
          <cell r="A8498" t="str">
            <v>O&amp;B</v>
          </cell>
          <cell r="B8498">
            <v>202510</v>
          </cell>
          <cell r="D8498" t="str">
            <v>Transporte</v>
          </cell>
          <cell r="G8498" t="str">
            <v>Presupuesto</v>
          </cell>
        </row>
        <row r="8499">
          <cell r="A8499" t="str">
            <v>O&amp;B</v>
          </cell>
          <cell r="B8499">
            <v>202510</v>
          </cell>
          <cell r="D8499" t="str">
            <v>Transporte</v>
          </cell>
          <cell r="G8499" t="str">
            <v>Real</v>
          </cell>
        </row>
        <row r="8500">
          <cell r="A8500" t="str">
            <v>O&amp;B</v>
          </cell>
          <cell r="B8500">
            <v>202510</v>
          </cell>
          <cell r="D8500" t="str">
            <v>Venta Cruzada</v>
          </cell>
          <cell r="G8500" t="str">
            <v>Presupuesto</v>
          </cell>
        </row>
        <row r="8501">
          <cell r="A8501" t="str">
            <v>O&amp;B</v>
          </cell>
          <cell r="B8501">
            <v>202510</v>
          </cell>
          <cell r="D8501" t="str">
            <v>Venta Cruzada</v>
          </cell>
          <cell r="G8501" t="str">
            <v>Real</v>
          </cell>
        </row>
        <row r="8502">
          <cell r="A8502" t="str">
            <v>O&amp;B</v>
          </cell>
          <cell r="B8502">
            <v>202510</v>
          </cell>
          <cell r="D8502" t="str">
            <v>Vida Ahorro Colectivo</v>
          </cell>
          <cell r="G8502" t="str">
            <v>Presupuesto</v>
          </cell>
        </row>
        <row r="8503">
          <cell r="A8503" t="str">
            <v>O&amp;B</v>
          </cell>
          <cell r="B8503">
            <v>202510</v>
          </cell>
          <cell r="D8503" t="str">
            <v>Vida Ahorro Particular</v>
          </cell>
          <cell r="G8503" t="str">
            <v>Presupuesto</v>
          </cell>
        </row>
        <row r="8504">
          <cell r="A8504" t="str">
            <v>O&amp;B</v>
          </cell>
          <cell r="B8504">
            <v>202510</v>
          </cell>
          <cell r="D8504" t="str">
            <v>Vida Ahorro Particular</v>
          </cell>
          <cell r="G8504" t="str">
            <v>Real</v>
          </cell>
        </row>
        <row r="8505">
          <cell r="A8505" t="str">
            <v>O&amp;B</v>
          </cell>
          <cell r="B8505">
            <v>202510</v>
          </cell>
          <cell r="D8505" t="str">
            <v>Vida Ganado</v>
          </cell>
          <cell r="G8505" t="str">
            <v>Presupuesto</v>
          </cell>
        </row>
        <row r="8506">
          <cell r="A8506" t="str">
            <v>O&amp;B</v>
          </cell>
          <cell r="B8506">
            <v>202510</v>
          </cell>
          <cell r="D8506" t="str">
            <v>Vida Riesgo Colectivo</v>
          </cell>
          <cell r="G8506" t="str">
            <v>Presupuesto</v>
          </cell>
        </row>
        <row r="8507">
          <cell r="A8507" t="str">
            <v>O&amp;B</v>
          </cell>
          <cell r="B8507">
            <v>202510</v>
          </cell>
          <cell r="D8507" t="str">
            <v>Vida Riesgo Colectivo</v>
          </cell>
          <cell r="G8507" t="str">
            <v>Real</v>
          </cell>
        </row>
        <row r="8508">
          <cell r="A8508" t="str">
            <v>O&amp;B</v>
          </cell>
          <cell r="B8508">
            <v>202510</v>
          </cell>
          <cell r="D8508" t="str">
            <v>Vida Riesgo Particular</v>
          </cell>
          <cell r="G8508" t="str">
            <v>Presupuesto</v>
          </cell>
        </row>
        <row r="8509">
          <cell r="A8509" t="str">
            <v>O&amp;B</v>
          </cell>
          <cell r="B8509">
            <v>202510</v>
          </cell>
          <cell r="D8509" t="str">
            <v>Vida Riesgo Particular</v>
          </cell>
          <cell r="G8509" t="str">
            <v>Real</v>
          </cell>
        </row>
        <row r="8510">
          <cell r="A8510" t="str">
            <v>O&amp;B</v>
          </cell>
          <cell r="B8510">
            <v>202511</v>
          </cell>
          <cell r="D8510" t="str">
            <v>--</v>
          </cell>
          <cell r="G8510" t="str">
            <v>Presupuesto</v>
          </cell>
        </row>
        <row r="8511">
          <cell r="A8511" t="str">
            <v>O&amp;B</v>
          </cell>
          <cell r="B8511">
            <v>202511</v>
          </cell>
          <cell r="D8511" t="str">
            <v>--</v>
          </cell>
          <cell r="G8511" t="str">
            <v>Real</v>
          </cell>
        </row>
        <row r="8512">
          <cell r="A8512" t="str">
            <v>O&amp;B</v>
          </cell>
          <cell r="B8512">
            <v>202511</v>
          </cell>
          <cell r="D8512" t="str">
            <v>Resto de Lineas</v>
          </cell>
          <cell r="G8512" t="str">
            <v>Real</v>
          </cell>
        </row>
        <row r="8513">
          <cell r="A8513" t="str">
            <v>O&amp;B</v>
          </cell>
          <cell r="B8513">
            <v>202511</v>
          </cell>
          <cell r="D8513" t="str">
            <v>Arte</v>
          </cell>
          <cell r="G8513" t="str">
            <v>Presupuesto</v>
          </cell>
        </row>
        <row r="8514">
          <cell r="A8514" t="str">
            <v>O&amp;B</v>
          </cell>
          <cell r="B8514">
            <v>202511</v>
          </cell>
          <cell r="D8514" t="str">
            <v>Autos</v>
          </cell>
          <cell r="G8514" t="str">
            <v>Presupuesto</v>
          </cell>
        </row>
        <row r="8515">
          <cell r="A8515" t="str">
            <v>O&amp;B</v>
          </cell>
          <cell r="B8515">
            <v>202511</v>
          </cell>
          <cell r="D8515" t="str">
            <v>Autos</v>
          </cell>
          <cell r="G8515" t="str">
            <v>Real</v>
          </cell>
        </row>
        <row r="8516">
          <cell r="A8516" t="str">
            <v>O&amp;B</v>
          </cell>
          <cell r="B8516">
            <v>202511</v>
          </cell>
          <cell r="D8516" t="str">
            <v>B2B2C</v>
          </cell>
          <cell r="G8516" t="str">
            <v>Presupuesto</v>
          </cell>
        </row>
        <row r="8517">
          <cell r="A8517" t="str">
            <v>O&amp;B</v>
          </cell>
          <cell r="B8517">
            <v>202511</v>
          </cell>
          <cell r="D8517" t="str">
            <v>Caución</v>
          </cell>
          <cell r="G8517" t="str">
            <v>Presupuesto</v>
          </cell>
        </row>
        <row r="8518">
          <cell r="A8518" t="str">
            <v>O&amp;B</v>
          </cell>
          <cell r="B8518">
            <v>202511</v>
          </cell>
          <cell r="D8518" t="str">
            <v>Caución</v>
          </cell>
          <cell r="G8518" t="str">
            <v>Real</v>
          </cell>
        </row>
        <row r="8519">
          <cell r="A8519" t="str">
            <v>O&amp;B</v>
          </cell>
          <cell r="B8519">
            <v>202511</v>
          </cell>
          <cell r="D8519" t="str">
            <v>Crédito Nacional</v>
          </cell>
          <cell r="G8519" t="str">
            <v>Real</v>
          </cell>
        </row>
        <row r="8520">
          <cell r="A8520" t="str">
            <v>O&amp;B</v>
          </cell>
          <cell r="B8520">
            <v>202511</v>
          </cell>
          <cell r="D8520" t="str">
            <v>Crédito Internacional</v>
          </cell>
          <cell r="G8520" t="str">
            <v>Presupuesto</v>
          </cell>
        </row>
        <row r="8521">
          <cell r="A8521" t="str">
            <v>O&amp;B</v>
          </cell>
          <cell r="B8521">
            <v>202511</v>
          </cell>
          <cell r="D8521" t="str">
            <v>Crédito Nacional</v>
          </cell>
          <cell r="G8521" t="str">
            <v>Presupuesto</v>
          </cell>
        </row>
        <row r="8522">
          <cell r="A8522" t="str">
            <v>O&amp;B</v>
          </cell>
          <cell r="B8522">
            <v>202511</v>
          </cell>
          <cell r="D8522" t="str">
            <v>Eventos</v>
          </cell>
          <cell r="G8522" t="str">
            <v>Presupuesto</v>
          </cell>
        </row>
        <row r="8523">
          <cell r="A8523" t="str">
            <v>O&amp;B</v>
          </cell>
          <cell r="B8523">
            <v>202511</v>
          </cell>
          <cell r="D8523" t="str">
            <v>Eventos</v>
          </cell>
          <cell r="G8523" t="str">
            <v>Real</v>
          </cell>
        </row>
        <row r="8524">
          <cell r="A8524" t="str">
            <v>O&amp;B</v>
          </cell>
          <cell r="B8524">
            <v>202511</v>
          </cell>
          <cell r="D8524" t="str">
            <v>Flotas</v>
          </cell>
          <cell r="G8524" t="str">
            <v>Presupuesto</v>
          </cell>
        </row>
        <row r="8525">
          <cell r="A8525" t="str">
            <v>O&amp;B</v>
          </cell>
          <cell r="B8525">
            <v>202511</v>
          </cell>
          <cell r="D8525" t="str">
            <v>Flotas</v>
          </cell>
          <cell r="G8525" t="str">
            <v>Real</v>
          </cell>
        </row>
        <row r="8526">
          <cell r="A8526" t="str">
            <v>O&amp;B</v>
          </cell>
          <cell r="B8526">
            <v>202511</v>
          </cell>
          <cell r="D8526" t="str">
            <v>Hogar</v>
          </cell>
          <cell r="G8526" t="str">
            <v>Presupuesto</v>
          </cell>
        </row>
        <row r="8527">
          <cell r="A8527" t="str">
            <v>O&amp;B</v>
          </cell>
          <cell r="B8527">
            <v>202511</v>
          </cell>
          <cell r="D8527" t="str">
            <v>Hogar</v>
          </cell>
          <cell r="G8527" t="str">
            <v>Real</v>
          </cell>
        </row>
        <row r="8528">
          <cell r="A8528" t="str">
            <v>O&amp;B</v>
          </cell>
          <cell r="B8528">
            <v>202511</v>
          </cell>
          <cell r="D8528" t="str">
            <v>Ingeniería</v>
          </cell>
          <cell r="G8528" t="str">
            <v>Presupuesto</v>
          </cell>
        </row>
        <row r="8529">
          <cell r="A8529" t="str">
            <v>O&amp;B</v>
          </cell>
          <cell r="B8529">
            <v>202511</v>
          </cell>
          <cell r="D8529" t="str">
            <v>Ingeniería</v>
          </cell>
          <cell r="G8529" t="str">
            <v>Real</v>
          </cell>
        </row>
        <row r="8530">
          <cell r="A8530" t="str">
            <v>O&amp;B</v>
          </cell>
          <cell r="B8530">
            <v>202511</v>
          </cell>
          <cell r="D8530" t="str">
            <v>Inmobiliario</v>
          </cell>
          <cell r="G8530" t="str">
            <v>Presupuesto</v>
          </cell>
        </row>
        <row r="8531">
          <cell r="A8531" t="str">
            <v>O&amp;B</v>
          </cell>
          <cell r="B8531">
            <v>202511</v>
          </cell>
          <cell r="D8531" t="str">
            <v>Líneas Financieras</v>
          </cell>
          <cell r="G8531" t="str">
            <v>Presupuesto</v>
          </cell>
        </row>
        <row r="8532">
          <cell r="A8532" t="str">
            <v>O&amp;B</v>
          </cell>
          <cell r="B8532">
            <v>202511</v>
          </cell>
          <cell r="D8532" t="str">
            <v>Líneas Financieras</v>
          </cell>
          <cell r="G8532" t="str">
            <v>Real</v>
          </cell>
        </row>
        <row r="8533">
          <cell r="A8533" t="str">
            <v>O&amp;B</v>
          </cell>
          <cell r="B8533">
            <v>202511</v>
          </cell>
          <cell r="D8533" t="str">
            <v>Náutica</v>
          </cell>
          <cell r="G8533" t="str">
            <v>Presupuesto</v>
          </cell>
        </row>
        <row r="8534">
          <cell r="A8534" t="str">
            <v>O&amp;B</v>
          </cell>
          <cell r="B8534">
            <v>202511</v>
          </cell>
          <cell r="D8534" t="str">
            <v>Náutica</v>
          </cell>
          <cell r="G8534" t="str">
            <v>Real</v>
          </cell>
        </row>
        <row r="8535">
          <cell r="A8535" t="str">
            <v>O&amp;B</v>
          </cell>
          <cell r="B8535">
            <v>202511</v>
          </cell>
          <cell r="D8535" t="str">
            <v>Particulares Resto</v>
          </cell>
          <cell r="G8535" t="str">
            <v>Presupuesto</v>
          </cell>
        </row>
        <row r="8536">
          <cell r="A8536" t="str">
            <v>O&amp;B</v>
          </cell>
          <cell r="B8536">
            <v>202511</v>
          </cell>
          <cell r="D8536" t="str">
            <v>Particulares Resto</v>
          </cell>
          <cell r="G8536" t="str">
            <v>Real</v>
          </cell>
        </row>
        <row r="8537">
          <cell r="A8537" t="str">
            <v>O&amp;B</v>
          </cell>
          <cell r="B8537">
            <v>202511</v>
          </cell>
          <cell r="D8537" t="str">
            <v>Property</v>
          </cell>
          <cell r="G8537" t="str">
            <v>Presupuesto</v>
          </cell>
        </row>
        <row r="8538">
          <cell r="A8538" t="str">
            <v>O&amp;B</v>
          </cell>
          <cell r="B8538">
            <v>202511</v>
          </cell>
          <cell r="D8538" t="str">
            <v>Property</v>
          </cell>
          <cell r="G8538" t="str">
            <v>Real</v>
          </cell>
        </row>
        <row r="8539">
          <cell r="A8539" t="str">
            <v>O&amp;B</v>
          </cell>
          <cell r="B8539">
            <v>202511</v>
          </cell>
          <cell r="D8539" t="str">
            <v>RC</v>
          </cell>
          <cell r="G8539" t="str">
            <v>Presupuesto</v>
          </cell>
        </row>
        <row r="8540">
          <cell r="A8540" t="str">
            <v>O&amp;B</v>
          </cell>
          <cell r="B8540">
            <v>202511</v>
          </cell>
          <cell r="D8540" t="str">
            <v>RC</v>
          </cell>
          <cell r="G8540" t="str">
            <v>Real</v>
          </cell>
        </row>
        <row r="8541">
          <cell r="A8541" t="str">
            <v>O&amp;B</v>
          </cell>
          <cell r="B8541">
            <v>202511</v>
          </cell>
          <cell r="D8541" t="str">
            <v>Resto de lineas</v>
          </cell>
          <cell r="G8541" t="str">
            <v>Presupuesto</v>
          </cell>
        </row>
        <row r="8542">
          <cell r="A8542" t="str">
            <v>O&amp;B</v>
          </cell>
          <cell r="B8542">
            <v>202511</v>
          </cell>
          <cell r="D8542" t="str">
            <v>Retirada</v>
          </cell>
          <cell r="G8542" t="str">
            <v>Presupuesto</v>
          </cell>
        </row>
        <row r="8543">
          <cell r="A8543" t="str">
            <v>O&amp;B</v>
          </cell>
          <cell r="B8543">
            <v>202511</v>
          </cell>
          <cell r="D8543" t="str">
            <v>Seguros Personales (No Vida) Colectivos</v>
          </cell>
          <cell r="G8543" t="str">
            <v>Presupuesto</v>
          </cell>
        </row>
        <row r="8544">
          <cell r="A8544" t="str">
            <v>O&amp;B</v>
          </cell>
          <cell r="B8544">
            <v>202511</v>
          </cell>
          <cell r="D8544" t="str">
            <v>Seguros Personales (No Vida) Colectivos</v>
          </cell>
          <cell r="G8544" t="str">
            <v>Real</v>
          </cell>
        </row>
        <row r="8545">
          <cell r="A8545" t="str">
            <v>O&amp;B</v>
          </cell>
          <cell r="B8545">
            <v>202511</v>
          </cell>
          <cell r="D8545" t="str">
            <v>Seguros Personales (No Vida) Particular</v>
          </cell>
          <cell r="G8545" t="str">
            <v>Presupuesto</v>
          </cell>
        </row>
        <row r="8546">
          <cell r="A8546" t="str">
            <v>O&amp;B</v>
          </cell>
          <cell r="B8546">
            <v>202511</v>
          </cell>
          <cell r="D8546" t="str">
            <v>Seguros Personales (No Vida) Particular</v>
          </cell>
          <cell r="G8546" t="str">
            <v>Real</v>
          </cell>
        </row>
        <row r="8547">
          <cell r="A8547" t="str">
            <v>O&amp;B</v>
          </cell>
          <cell r="B8547">
            <v>202511</v>
          </cell>
          <cell r="D8547" t="str">
            <v>Transporte</v>
          </cell>
          <cell r="G8547" t="str">
            <v>Presupuesto</v>
          </cell>
        </row>
        <row r="8548">
          <cell r="A8548" t="str">
            <v>O&amp;B</v>
          </cell>
          <cell r="B8548">
            <v>202511</v>
          </cell>
          <cell r="D8548" t="str">
            <v>Transporte</v>
          </cell>
          <cell r="G8548" t="str">
            <v>Real</v>
          </cell>
        </row>
        <row r="8549">
          <cell r="A8549" t="str">
            <v>O&amp;B</v>
          </cell>
          <cell r="B8549">
            <v>202511</v>
          </cell>
          <cell r="D8549" t="str">
            <v>Venta Cruzada</v>
          </cell>
          <cell r="G8549" t="str">
            <v>Presupuesto</v>
          </cell>
        </row>
        <row r="8550">
          <cell r="A8550" t="str">
            <v>O&amp;B</v>
          </cell>
          <cell r="B8550">
            <v>202511</v>
          </cell>
          <cell r="D8550" t="str">
            <v>Venta Cruzada</v>
          </cell>
          <cell r="G8550" t="str">
            <v>Real</v>
          </cell>
        </row>
        <row r="8551">
          <cell r="A8551" t="str">
            <v>O&amp;B</v>
          </cell>
          <cell r="B8551">
            <v>202511</v>
          </cell>
          <cell r="D8551" t="str">
            <v>Vida Ahorro Colectivo</v>
          </cell>
          <cell r="G8551" t="str">
            <v>Presupuesto</v>
          </cell>
        </row>
        <row r="8552">
          <cell r="A8552" t="str">
            <v>O&amp;B</v>
          </cell>
          <cell r="B8552">
            <v>202511</v>
          </cell>
          <cell r="D8552" t="str">
            <v>Vida Ahorro Particular</v>
          </cell>
          <cell r="G8552" t="str">
            <v>Presupuesto</v>
          </cell>
        </row>
        <row r="8553">
          <cell r="A8553" t="str">
            <v>O&amp;B</v>
          </cell>
          <cell r="B8553">
            <v>202511</v>
          </cell>
          <cell r="D8553" t="str">
            <v>Vida Ahorro Particular</v>
          </cell>
          <cell r="G8553" t="str">
            <v>Real</v>
          </cell>
        </row>
        <row r="8554">
          <cell r="A8554" t="str">
            <v>O&amp;B</v>
          </cell>
          <cell r="B8554">
            <v>202511</v>
          </cell>
          <cell r="D8554" t="str">
            <v>Vida Ganado</v>
          </cell>
          <cell r="G8554" t="str">
            <v>Presupuesto</v>
          </cell>
        </row>
        <row r="8555">
          <cell r="A8555" t="str">
            <v>O&amp;B</v>
          </cell>
          <cell r="B8555">
            <v>202511</v>
          </cell>
          <cell r="D8555" t="str">
            <v>Vida Riesgo Colectivo</v>
          </cell>
          <cell r="G8555" t="str">
            <v>Presupuesto</v>
          </cell>
        </row>
        <row r="8556">
          <cell r="A8556" t="str">
            <v>O&amp;B</v>
          </cell>
          <cell r="B8556">
            <v>202511</v>
          </cell>
          <cell r="D8556" t="str">
            <v>Vida Riesgo Colectivo</v>
          </cell>
          <cell r="G8556" t="str">
            <v>Real</v>
          </cell>
        </row>
        <row r="8557">
          <cell r="A8557" t="str">
            <v>O&amp;B</v>
          </cell>
          <cell r="B8557">
            <v>202511</v>
          </cell>
          <cell r="D8557" t="str">
            <v>Vida Riesgo Particular</v>
          </cell>
          <cell r="G8557" t="str">
            <v>Presupuesto</v>
          </cell>
        </row>
        <row r="8558">
          <cell r="A8558" t="str">
            <v>O&amp;B</v>
          </cell>
          <cell r="B8558">
            <v>202511</v>
          </cell>
          <cell r="D8558" t="str">
            <v>Vida Riesgo Particular</v>
          </cell>
          <cell r="G8558" t="str">
            <v>Real</v>
          </cell>
        </row>
        <row r="8559">
          <cell r="A8559" t="str">
            <v>O&amp;B</v>
          </cell>
          <cell r="B8559">
            <v>202512</v>
          </cell>
          <cell r="D8559" t="str">
            <v>--</v>
          </cell>
          <cell r="G8559" t="str">
            <v>Presupuesto</v>
          </cell>
        </row>
        <row r="8560">
          <cell r="A8560" t="str">
            <v>O&amp;B</v>
          </cell>
          <cell r="B8560">
            <v>202512</v>
          </cell>
          <cell r="D8560" t="str">
            <v>--</v>
          </cell>
          <cell r="G8560" t="str">
            <v>Real</v>
          </cell>
        </row>
        <row r="8561">
          <cell r="A8561" t="str">
            <v>O&amp;B</v>
          </cell>
          <cell r="B8561">
            <v>202512</v>
          </cell>
          <cell r="D8561" t="str">
            <v>Resto de Lineas</v>
          </cell>
          <cell r="G8561" t="str">
            <v>Real</v>
          </cell>
        </row>
        <row r="8562">
          <cell r="A8562" t="str">
            <v>O&amp;B</v>
          </cell>
          <cell r="B8562">
            <v>202512</v>
          </cell>
          <cell r="D8562" t="str">
            <v>Arte</v>
          </cell>
          <cell r="G8562" t="str">
            <v>Presupuesto</v>
          </cell>
        </row>
        <row r="8563">
          <cell r="A8563" t="str">
            <v>O&amp;B</v>
          </cell>
          <cell r="B8563">
            <v>202512</v>
          </cell>
          <cell r="D8563" t="str">
            <v>Autos</v>
          </cell>
          <cell r="G8563" t="str">
            <v>Presupuesto</v>
          </cell>
        </row>
        <row r="8564">
          <cell r="A8564" t="str">
            <v>O&amp;B</v>
          </cell>
          <cell r="B8564">
            <v>202512</v>
          </cell>
          <cell r="D8564" t="str">
            <v>Autos</v>
          </cell>
          <cell r="G8564" t="str">
            <v>Real</v>
          </cell>
        </row>
        <row r="8565">
          <cell r="A8565" t="str">
            <v>O&amp;B</v>
          </cell>
          <cell r="B8565">
            <v>202512</v>
          </cell>
          <cell r="D8565" t="str">
            <v>B2B2C</v>
          </cell>
          <cell r="G8565" t="str">
            <v>Presupuesto</v>
          </cell>
        </row>
        <row r="8566">
          <cell r="A8566" t="str">
            <v>O&amp;B</v>
          </cell>
          <cell r="B8566">
            <v>202512</v>
          </cell>
          <cell r="D8566" t="str">
            <v>Caución</v>
          </cell>
          <cell r="G8566" t="str">
            <v>Presupuesto</v>
          </cell>
        </row>
        <row r="8567">
          <cell r="A8567" t="str">
            <v>O&amp;B</v>
          </cell>
          <cell r="B8567">
            <v>202512</v>
          </cell>
          <cell r="D8567" t="str">
            <v>Caución</v>
          </cell>
          <cell r="G8567" t="str">
            <v>Real</v>
          </cell>
        </row>
        <row r="8568">
          <cell r="A8568" t="str">
            <v>O&amp;B</v>
          </cell>
          <cell r="B8568">
            <v>202512</v>
          </cell>
          <cell r="D8568" t="str">
            <v>Crédito Nacional</v>
          </cell>
          <cell r="G8568" t="str">
            <v>Real</v>
          </cell>
        </row>
        <row r="8569">
          <cell r="A8569" t="str">
            <v>O&amp;B</v>
          </cell>
          <cell r="B8569">
            <v>202512</v>
          </cell>
          <cell r="D8569" t="str">
            <v>Crédito Internacional</v>
          </cell>
          <cell r="G8569" t="str">
            <v>Presupuesto</v>
          </cell>
        </row>
        <row r="8570">
          <cell r="A8570" t="str">
            <v>O&amp;B</v>
          </cell>
          <cell r="B8570">
            <v>202512</v>
          </cell>
          <cell r="D8570" t="str">
            <v>Crédito Nacional</v>
          </cell>
          <cell r="G8570" t="str">
            <v>Presupuesto</v>
          </cell>
        </row>
        <row r="8571">
          <cell r="A8571" t="str">
            <v>O&amp;B</v>
          </cell>
          <cell r="B8571">
            <v>202512</v>
          </cell>
          <cell r="D8571" t="str">
            <v>Eventos</v>
          </cell>
          <cell r="G8571" t="str">
            <v>Presupuesto</v>
          </cell>
        </row>
        <row r="8572">
          <cell r="A8572" t="str">
            <v>O&amp;B</v>
          </cell>
          <cell r="B8572">
            <v>202512</v>
          </cell>
          <cell r="D8572" t="str">
            <v>Eventos</v>
          </cell>
          <cell r="G8572" t="str">
            <v>Real</v>
          </cell>
        </row>
        <row r="8573">
          <cell r="A8573" t="str">
            <v>O&amp;B</v>
          </cell>
          <cell r="B8573">
            <v>202512</v>
          </cell>
          <cell r="D8573" t="str">
            <v>Flotas</v>
          </cell>
          <cell r="G8573" t="str">
            <v>Presupuesto</v>
          </cell>
        </row>
        <row r="8574">
          <cell r="A8574" t="str">
            <v>O&amp;B</v>
          </cell>
          <cell r="B8574">
            <v>202512</v>
          </cell>
          <cell r="D8574" t="str">
            <v>Flotas</v>
          </cell>
          <cell r="G8574" t="str">
            <v>Real</v>
          </cell>
        </row>
        <row r="8575">
          <cell r="A8575" t="str">
            <v>O&amp;B</v>
          </cell>
          <cell r="B8575">
            <v>202512</v>
          </cell>
          <cell r="D8575" t="str">
            <v>Hogar</v>
          </cell>
          <cell r="G8575" t="str">
            <v>Presupuesto</v>
          </cell>
        </row>
        <row r="8576">
          <cell r="A8576" t="str">
            <v>O&amp;B</v>
          </cell>
          <cell r="B8576">
            <v>202512</v>
          </cell>
          <cell r="D8576" t="str">
            <v>Hogar</v>
          </cell>
          <cell r="G8576" t="str">
            <v>Real</v>
          </cell>
        </row>
        <row r="8577">
          <cell r="A8577" t="str">
            <v>O&amp;B</v>
          </cell>
          <cell r="B8577">
            <v>202512</v>
          </cell>
          <cell r="D8577" t="str">
            <v>Ingeniería</v>
          </cell>
          <cell r="G8577" t="str">
            <v>Presupuesto</v>
          </cell>
        </row>
        <row r="8578">
          <cell r="A8578" t="str">
            <v>O&amp;B</v>
          </cell>
          <cell r="B8578">
            <v>202512</v>
          </cell>
          <cell r="D8578" t="str">
            <v>Ingeniería</v>
          </cell>
          <cell r="G8578" t="str">
            <v>Real</v>
          </cell>
        </row>
        <row r="8579">
          <cell r="A8579" t="str">
            <v>O&amp;B</v>
          </cell>
          <cell r="B8579">
            <v>202512</v>
          </cell>
          <cell r="D8579" t="str">
            <v>Inmobiliario</v>
          </cell>
          <cell r="G8579" t="str">
            <v>Presupuesto</v>
          </cell>
        </row>
        <row r="8580">
          <cell r="A8580" t="str">
            <v>O&amp;B</v>
          </cell>
          <cell r="B8580">
            <v>202512</v>
          </cell>
          <cell r="D8580" t="str">
            <v>Líneas Financieras</v>
          </cell>
          <cell r="G8580" t="str">
            <v>Presupuesto</v>
          </cell>
        </row>
        <row r="8581">
          <cell r="A8581" t="str">
            <v>O&amp;B</v>
          </cell>
          <cell r="B8581">
            <v>202512</v>
          </cell>
          <cell r="D8581" t="str">
            <v>Líneas Financieras</v>
          </cell>
          <cell r="G8581" t="str">
            <v>Real</v>
          </cell>
        </row>
        <row r="8582">
          <cell r="A8582" t="str">
            <v>O&amp;B</v>
          </cell>
          <cell r="B8582">
            <v>202512</v>
          </cell>
          <cell r="D8582" t="str">
            <v>Náutica</v>
          </cell>
          <cell r="G8582" t="str">
            <v>Presupuesto</v>
          </cell>
        </row>
        <row r="8583">
          <cell r="A8583" t="str">
            <v>O&amp;B</v>
          </cell>
          <cell r="B8583">
            <v>202512</v>
          </cell>
          <cell r="D8583" t="str">
            <v>Náutica</v>
          </cell>
          <cell r="G8583" t="str">
            <v>Real</v>
          </cell>
        </row>
        <row r="8584">
          <cell r="A8584" t="str">
            <v>O&amp;B</v>
          </cell>
          <cell r="B8584">
            <v>202512</v>
          </cell>
          <cell r="D8584" t="str">
            <v>Particulares Resto</v>
          </cell>
          <cell r="G8584" t="str">
            <v>Presupuesto</v>
          </cell>
        </row>
        <row r="8585">
          <cell r="A8585" t="str">
            <v>O&amp;B</v>
          </cell>
          <cell r="B8585">
            <v>202512</v>
          </cell>
          <cell r="D8585" t="str">
            <v>Particulares Resto</v>
          </cell>
          <cell r="G8585" t="str">
            <v>Real</v>
          </cell>
        </row>
        <row r="8586">
          <cell r="A8586" t="str">
            <v>O&amp;B</v>
          </cell>
          <cell r="B8586">
            <v>202512</v>
          </cell>
          <cell r="D8586" t="str">
            <v>Property</v>
          </cell>
          <cell r="G8586" t="str">
            <v>Presupuesto</v>
          </cell>
        </row>
        <row r="8587">
          <cell r="A8587" t="str">
            <v>O&amp;B</v>
          </cell>
          <cell r="B8587">
            <v>202512</v>
          </cell>
          <cell r="D8587" t="str">
            <v>Property</v>
          </cell>
          <cell r="G8587" t="str">
            <v>Real</v>
          </cell>
        </row>
        <row r="8588">
          <cell r="A8588" t="str">
            <v>O&amp;B</v>
          </cell>
          <cell r="B8588">
            <v>202512</v>
          </cell>
          <cell r="D8588" t="str">
            <v>RC</v>
          </cell>
          <cell r="G8588" t="str">
            <v>Presupuesto</v>
          </cell>
        </row>
        <row r="8589">
          <cell r="A8589" t="str">
            <v>O&amp;B</v>
          </cell>
          <cell r="B8589">
            <v>202512</v>
          </cell>
          <cell r="D8589" t="str">
            <v>RC</v>
          </cell>
          <cell r="G8589" t="str">
            <v>Real</v>
          </cell>
        </row>
        <row r="8590">
          <cell r="A8590" t="str">
            <v>O&amp;B</v>
          </cell>
          <cell r="B8590">
            <v>202512</v>
          </cell>
          <cell r="D8590" t="str">
            <v>Resto de lineas</v>
          </cell>
          <cell r="G8590" t="str">
            <v>Presupuesto</v>
          </cell>
        </row>
        <row r="8591">
          <cell r="A8591" t="str">
            <v>O&amp;B</v>
          </cell>
          <cell r="B8591">
            <v>202512</v>
          </cell>
          <cell r="D8591" t="str">
            <v>Retirada</v>
          </cell>
          <cell r="G8591" t="str">
            <v>Presupuesto</v>
          </cell>
        </row>
        <row r="8592">
          <cell r="A8592" t="str">
            <v>O&amp;B</v>
          </cell>
          <cell r="B8592">
            <v>202512</v>
          </cell>
          <cell r="D8592" t="str">
            <v>Seguros Personales (No Vida) Colectivos</v>
          </cell>
          <cell r="G8592" t="str">
            <v>Presupuesto</v>
          </cell>
        </row>
        <row r="8593">
          <cell r="A8593" t="str">
            <v>O&amp;B</v>
          </cell>
          <cell r="B8593">
            <v>202512</v>
          </cell>
          <cell r="D8593" t="str">
            <v>Seguros Personales (No Vida) Colectivos</v>
          </cell>
          <cell r="G8593" t="str">
            <v>Real</v>
          </cell>
        </row>
        <row r="8594">
          <cell r="A8594" t="str">
            <v>O&amp;B</v>
          </cell>
          <cell r="B8594">
            <v>202512</v>
          </cell>
          <cell r="D8594" t="str">
            <v>Seguros Personales (No Vida) Particular</v>
          </cell>
          <cell r="G8594" t="str">
            <v>Presupuesto</v>
          </cell>
        </row>
        <row r="8595">
          <cell r="A8595" t="str">
            <v>O&amp;B</v>
          </cell>
          <cell r="B8595">
            <v>202512</v>
          </cell>
          <cell r="D8595" t="str">
            <v>Seguros Personales (No Vida) Particular</v>
          </cell>
          <cell r="G8595" t="str">
            <v>Real</v>
          </cell>
        </row>
        <row r="8596">
          <cell r="A8596" t="str">
            <v>O&amp;B</v>
          </cell>
          <cell r="B8596">
            <v>202512</v>
          </cell>
          <cell r="D8596" t="str">
            <v>Transporte</v>
          </cell>
          <cell r="G8596" t="str">
            <v>Presupuesto</v>
          </cell>
        </row>
        <row r="8597">
          <cell r="A8597" t="str">
            <v>O&amp;B</v>
          </cell>
          <cell r="B8597">
            <v>202512</v>
          </cell>
          <cell r="D8597" t="str">
            <v>Transporte</v>
          </cell>
          <cell r="G8597" t="str">
            <v>Real</v>
          </cell>
        </row>
        <row r="8598">
          <cell r="A8598" t="str">
            <v>O&amp;B</v>
          </cell>
          <cell r="B8598">
            <v>202512</v>
          </cell>
          <cell r="D8598" t="str">
            <v>Venta Cruzada</v>
          </cell>
          <cell r="G8598" t="str">
            <v>Presupuesto</v>
          </cell>
        </row>
        <row r="8599">
          <cell r="A8599" t="str">
            <v>O&amp;B</v>
          </cell>
          <cell r="B8599">
            <v>202512</v>
          </cell>
          <cell r="D8599" t="str">
            <v>Venta Cruzada</v>
          </cell>
          <cell r="G8599" t="str">
            <v>Real</v>
          </cell>
        </row>
        <row r="8600">
          <cell r="A8600" t="str">
            <v>O&amp;B</v>
          </cell>
          <cell r="B8600">
            <v>202512</v>
          </cell>
          <cell r="D8600" t="str">
            <v>Vida Ahorro Colectivo</v>
          </cell>
          <cell r="G8600" t="str">
            <v>Presupuesto</v>
          </cell>
        </row>
        <row r="8601">
          <cell r="A8601" t="str">
            <v>O&amp;B</v>
          </cell>
          <cell r="B8601">
            <v>202512</v>
          </cell>
          <cell r="D8601" t="str">
            <v>Vida Ahorro Colectivo</v>
          </cell>
          <cell r="G8601" t="str">
            <v>Real</v>
          </cell>
        </row>
        <row r="8602">
          <cell r="A8602" t="str">
            <v>O&amp;B</v>
          </cell>
          <cell r="B8602">
            <v>202512</v>
          </cell>
          <cell r="D8602" t="str">
            <v>Vida Ahorro Particular</v>
          </cell>
          <cell r="G8602" t="str">
            <v>Presupuesto</v>
          </cell>
        </row>
        <row r="8603">
          <cell r="A8603" t="str">
            <v>O&amp;B</v>
          </cell>
          <cell r="B8603">
            <v>202512</v>
          </cell>
          <cell r="D8603" t="str">
            <v>Vida Ahorro Particular</v>
          </cell>
          <cell r="G8603" t="str">
            <v>Real</v>
          </cell>
        </row>
        <row r="8604">
          <cell r="A8604" t="str">
            <v>O&amp;B</v>
          </cell>
          <cell r="B8604">
            <v>202512</v>
          </cell>
          <cell r="D8604" t="str">
            <v>Vida Ganado</v>
          </cell>
          <cell r="G8604" t="str">
            <v>Presupuesto</v>
          </cell>
        </row>
        <row r="8605">
          <cell r="A8605" t="str">
            <v>O&amp;B</v>
          </cell>
          <cell r="B8605">
            <v>202512</v>
          </cell>
          <cell r="D8605" t="str">
            <v>Vida Riesgo Colectivo</v>
          </cell>
          <cell r="G8605" t="str">
            <v>Presupuesto</v>
          </cell>
        </row>
        <row r="8606">
          <cell r="A8606" t="str">
            <v>O&amp;B</v>
          </cell>
          <cell r="B8606">
            <v>202512</v>
          </cell>
          <cell r="D8606" t="str">
            <v>Vida Riesgo Colectivo</v>
          </cell>
          <cell r="G8606" t="str">
            <v>Real</v>
          </cell>
        </row>
        <row r="8607">
          <cell r="A8607" t="str">
            <v>O&amp;B</v>
          </cell>
          <cell r="B8607">
            <v>202512</v>
          </cell>
          <cell r="D8607" t="str">
            <v>Vida Riesgo Particular</v>
          </cell>
          <cell r="G8607" t="str">
            <v>Presupuesto</v>
          </cell>
        </row>
        <row r="8608">
          <cell r="A8608" t="str">
            <v>O&amp;B</v>
          </cell>
          <cell r="B8608">
            <v>202512</v>
          </cell>
          <cell r="D8608" t="str">
            <v>Vida Riesgo Particular</v>
          </cell>
          <cell r="G8608" t="str">
            <v>Real</v>
          </cell>
        </row>
        <row r="8609">
          <cell r="A8609" t="str">
            <v>PG</v>
          </cell>
          <cell r="B8609">
            <v>202301</v>
          </cell>
          <cell r="D8609" t="str">
            <v>Property</v>
          </cell>
          <cell r="G8609" t="str">
            <v>Real</v>
          </cell>
        </row>
        <row r="8610">
          <cell r="A8610" t="str">
            <v>PG</v>
          </cell>
          <cell r="B8610">
            <v>202301</v>
          </cell>
          <cell r="D8610" t="str">
            <v>Seguros Personales (No Vida) Colectivos</v>
          </cell>
          <cell r="G8610" t="str">
            <v>Real</v>
          </cell>
        </row>
        <row r="8611">
          <cell r="A8611" t="str">
            <v>PG</v>
          </cell>
          <cell r="B8611">
            <v>202302</v>
          </cell>
          <cell r="D8611" t="str">
            <v>Property</v>
          </cell>
          <cell r="G8611" t="str">
            <v>Real</v>
          </cell>
        </row>
        <row r="8612">
          <cell r="A8612" t="str">
            <v>PG</v>
          </cell>
          <cell r="B8612">
            <v>202302</v>
          </cell>
          <cell r="D8612" t="str">
            <v>Seguros Personales (No Vida) Colectivos</v>
          </cell>
          <cell r="G8612" t="str">
            <v>Real</v>
          </cell>
        </row>
        <row r="8613">
          <cell r="A8613" t="str">
            <v>PG</v>
          </cell>
          <cell r="B8613">
            <v>202302</v>
          </cell>
          <cell r="D8613" t="str">
            <v>Vida Riesgo Particular</v>
          </cell>
          <cell r="G8613" t="str">
            <v>Real</v>
          </cell>
        </row>
        <row r="8614">
          <cell r="A8614" t="str">
            <v>PG</v>
          </cell>
          <cell r="B8614">
            <v>202303</v>
          </cell>
          <cell r="D8614" t="str">
            <v>Property</v>
          </cell>
          <cell r="G8614" t="str">
            <v>Real</v>
          </cell>
        </row>
        <row r="8615">
          <cell r="A8615" t="str">
            <v>PG</v>
          </cell>
          <cell r="B8615">
            <v>202303</v>
          </cell>
          <cell r="D8615" t="str">
            <v>RC</v>
          </cell>
          <cell r="G8615" t="str">
            <v>Real</v>
          </cell>
        </row>
        <row r="8616">
          <cell r="A8616" t="str">
            <v>PG</v>
          </cell>
          <cell r="B8616">
            <v>202303</v>
          </cell>
          <cell r="D8616" t="str">
            <v>Seguros Personales (No Vida) Colectivos</v>
          </cell>
          <cell r="G8616" t="str">
            <v>Real</v>
          </cell>
        </row>
        <row r="8617">
          <cell r="A8617" t="str">
            <v>PG</v>
          </cell>
          <cell r="B8617">
            <v>202303</v>
          </cell>
          <cell r="D8617" t="str">
            <v>Vida Ahorro Particular</v>
          </cell>
          <cell r="G8617" t="str">
            <v>Real</v>
          </cell>
        </row>
        <row r="8618">
          <cell r="A8618" t="str">
            <v>PG</v>
          </cell>
          <cell r="B8618">
            <v>202303</v>
          </cell>
          <cell r="D8618" t="str">
            <v>Vida Riesgo Colectivo</v>
          </cell>
          <cell r="G8618" t="str">
            <v>Real</v>
          </cell>
        </row>
        <row r="8619">
          <cell r="A8619" t="str">
            <v>PG</v>
          </cell>
          <cell r="B8619">
            <v>202303</v>
          </cell>
          <cell r="D8619" t="str">
            <v>Vida Riesgo Particular</v>
          </cell>
          <cell r="G8619" t="str">
            <v>Real</v>
          </cell>
        </row>
        <row r="8620">
          <cell r="A8620" t="str">
            <v>PG</v>
          </cell>
          <cell r="B8620">
            <v>202304</v>
          </cell>
          <cell r="D8620" t="str">
            <v>Flotas</v>
          </cell>
          <cell r="G8620" t="str">
            <v>Real</v>
          </cell>
        </row>
        <row r="8621">
          <cell r="A8621" t="str">
            <v>PG</v>
          </cell>
          <cell r="B8621">
            <v>202304</v>
          </cell>
          <cell r="D8621" t="str">
            <v>Particulares Resto</v>
          </cell>
          <cell r="G8621" t="str">
            <v>Real</v>
          </cell>
        </row>
        <row r="8622">
          <cell r="A8622" t="str">
            <v>PG</v>
          </cell>
          <cell r="B8622">
            <v>202304</v>
          </cell>
          <cell r="D8622" t="str">
            <v>Seguros Personales (No Vida) Particular</v>
          </cell>
          <cell r="G8622" t="str">
            <v>Real</v>
          </cell>
        </row>
        <row r="8623">
          <cell r="A8623" t="str">
            <v>PG</v>
          </cell>
          <cell r="B8623">
            <v>202305</v>
          </cell>
          <cell r="D8623" t="str">
            <v>Ingeniería</v>
          </cell>
          <cell r="G8623" t="str">
            <v>Real</v>
          </cell>
        </row>
        <row r="8624">
          <cell r="A8624" t="str">
            <v>PG</v>
          </cell>
          <cell r="B8624">
            <v>202305</v>
          </cell>
          <cell r="D8624" t="str">
            <v>Property</v>
          </cell>
          <cell r="G8624" t="str">
            <v>Real</v>
          </cell>
        </row>
        <row r="8625">
          <cell r="A8625" t="str">
            <v>PG</v>
          </cell>
          <cell r="B8625">
            <v>202305</v>
          </cell>
          <cell r="D8625" t="str">
            <v>Seguros Personales (No Vida) Colectivos</v>
          </cell>
          <cell r="G8625" t="str">
            <v>Real</v>
          </cell>
        </row>
        <row r="8626">
          <cell r="A8626" t="str">
            <v>PG</v>
          </cell>
          <cell r="B8626">
            <v>202305</v>
          </cell>
          <cell r="D8626" t="str">
            <v>Seguros Personales (No Vida) Particular</v>
          </cell>
          <cell r="G8626" t="str">
            <v>Real</v>
          </cell>
        </row>
        <row r="8627">
          <cell r="A8627" t="str">
            <v>PG</v>
          </cell>
          <cell r="B8627">
            <v>202306</v>
          </cell>
          <cell r="D8627" t="str">
            <v>Property</v>
          </cell>
          <cell r="G8627" t="str">
            <v>Real</v>
          </cell>
        </row>
        <row r="8628">
          <cell r="A8628" t="str">
            <v>PG</v>
          </cell>
          <cell r="B8628">
            <v>202306</v>
          </cell>
          <cell r="D8628" t="str">
            <v>Seguros Personales (No Vida) Particular</v>
          </cell>
          <cell r="G8628" t="str">
            <v>Real</v>
          </cell>
        </row>
        <row r="8629">
          <cell r="A8629" t="str">
            <v>PG</v>
          </cell>
          <cell r="B8629">
            <v>202307</v>
          </cell>
          <cell r="D8629" t="str">
            <v>Autos</v>
          </cell>
          <cell r="G8629" t="str">
            <v>Real</v>
          </cell>
        </row>
        <row r="8630">
          <cell r="A8630" t="str">
            <v>PG</v>
          </cell>
          <cell r="B8630">
            <v>202307</v>
          </cell>
          <cell r="D8630" t="str">
            <v>Líneas Financieras</v>
          </cell>
          <cell r="G8630" t="str">
            <v>Real</v>
          </cell>
        </row>
        <row r="8631">
          <cell r="A8631" t="str">
            <v>PG</v>
          </cell>
          <cell r="B8631">
            <v>202307</v>
          </cell>
          <cell r="D8631" t="str">
            <v>Property</v>
          </cell>
          <cell r="G8631" t="str">
            <v>Real</v>
          </cell>
        </row>
        <row r="8632">
          <cell r="A8632" t="str">
            <v>PG</v>
          </cell>
          <cell r="B8632">
            <v>202308</v>
          </cell>
          <cell r="D8632" t="str">
            <v>Autos</v>
          </cell>
          <cell r="G8632" t="str">
            <v>Real</v>
          </cell>
        </row>
        <row r="8633">
          <cell r="A8633" t="str">
            <v>PG</v>
          </cell>
          <cell r="B8633">
            <v>202308</v>
          </cell>
          <cell r="D8633" t="str">
            <v>Hogar</v>
          </cell>
          <cell r="G8633" t="str">
            <v>Real</v>
          </cell>
        </row>
        <row r="8634">
          <cell r="A8634" t="str">
            <v>PG</v>
          </cell>
          <cell r="B8634">
            <v>202308</v>
          </cell>
          <cell r="D8634" t="str">
            <v>Inmobiliario</v>
          </cell>
          <cell r="G8634" t="str">
            <v>Real</v>
          </cell>
        </row>
        <row r="8635">
          <cell r="A8635" t="str">
            <v>PG</v>
          </cell>
          <cell r="B8635">
            <v>202309</v>
          </cell>
          <cell r="D8635" t="str">
            <v>Autos</v>
          </cell>
          <cell r="G8635" t="str">
            <v>Real</v>
          </cell>
        </row>
        <row r="8636">
          <cell r="A8636" t="str">
            <v>PG</v>
          </cell>
          <cell r="B8636">
            <v>202309</v>
          </cell>
          <cell r="D8636" t="str">
            <v>RC</v>
          </cell>
          <cell r="G8636" t="str">
            <v>Real</v>
          </cell>
        </row>
        <row r="8637">
          <cell r="A8637" t="str">
            <v>PG</v>
          </cell>
          <cell r="B8637">
            <v>202309</v>
          </cell>
          <cell r="D8637" t="str">
            <v>Seguros Personales (No Vida) Particular</v>
          </cell>
          <cell r="G8637" t="str">
            <v>Real</v>
          </cell>
        </row>
        <row r="8638">
          <cell r="A8638" t="str">
            <v>PG</v>
          </cell>
          <cell r="B8638">
            <v>202310</v>
          </cell>
          <cell r="D8638" t="str">
            <v>Autos</v>
          </cell>
          <cell r="G8638" t="str">
            <v>Real</v>
          </cell>
        </row>
        <row r="8639">
          <cell r="A8639" t="str">
            <v>PG</v>
          </cell>
          <cell r="B8639">
            <v>202310</v>
          </cell>
          <cell r="D8639" t="str">
            <v>Hogar</v>
          </cell>
          <cell r="G8639" t="str">
            <v>Real</v>
          </cell>
        </row>
        <row r="8640">
          <cell r="A8640" t="str">
            <v>PG</v>
          </cell>
          <cell r="B8640">
            <v>202310</v>
          </cell>
          <cell r="D8640" t="str">
            <v>Property</v>
          </cell>
          <cell r="G8640" t="str">
            <v>Real</v>
          </cell>
        </row>
        <row r="8641">
          <cell r="A8641" t="str">
            <v>PG</v>
          </cell>
          <cell r="B8641">
            <v>202310</v>
          </cell>
          <cell r="D8641" t="str">
            <v>RC</v>
          </cell>
          <cell r="G8641" t="str">
            <v>Real</v>
          </cell>
        </row>
        <row r="8642">
          <cell r="A8642" t="str">
            <v>PG</v>
          </cell>
          <cell r="B8642">
            <v>202310</v>
          </cell>
          <cell r="D8642" t="str">
            <v>Seguros Personales (No Vida) Colectivos</v>
          </cell>
          <cell r="G8642" t="str">
            <v>Real</v>
          </cell>
        </row>
        <row r="8643">
          <cell r="A8643" t="str">
            <v>PG</v>
          </cell>
          <cell r="B8643">
            <v>202310</v>
          </cell>
          <cell r="D8643" t="str">
            <v>Seguros Personales (No Vida) Particular</v>
          </cell>
          <cell r="G8643" t="str">
            <v>Real</v>
          </cell>
        </row>
        <row r="8644">
          <cell r="A8644" t="str">
            <v>PG</v>
          </cell>
          <cell r="B8644">
            <v>202310</v>
          </cell>
          <cell r="D8644" t="str">
            <v>Vida Riesgo Particular</v>
          </cell>
          <cell r="G8644" t="str">
            <v>Real</v>
          </cell>
        </row>
        <row r="8645">
          <cell r="A8645" t="str">
            <v>PG</v>
          </cell>
          <cell r="B8645">
            <v>202311</v>
          </cell>
          <cell r="D8645" t="str">
            <v>Autos</v>
          </cell>
          <cell r="G8645" t="str">
            <v>Real</v>
          </cell>
        </row>
        <row r="8646">
          <cell r="A8646" t="str">
            <v>PG</v>
          </cell>
          <cell r="B8646">
            <v>202311</v>
          </cell>
          <cell r="D8646" t="str">
            <v>Hogar</v>
          </cell>
          <cell r="G8646" t="str">
            <v>Real</v>
          </cell>
        </row>
        <row r="8647">
          <cell r="A8647" t="str">
            <v>PG</v>
          </cell>
          <cell r="B8647">
            <v>202311</v>
          </cell>
          <cell r="D8647" t="str">
            <v>Property</v>
          </cell>
          <cell r="G8647" t="str">
            <v>Real</v>
          </cell>
        </row>
        <row r="8648">
          <cell r="A8648" t="str">
            <v>PG</v>
          </cell>
          <cell r="B8648">
            <v>202311</v>
          </cell>
          <cell r="D8648" t="str">
            <v>Seguros Personales (No Vida) Particular</v>
          </cell>
          <cell r="G8648" t="str">
            <v>Real</v>
          </cell>
        </row>
        <row r="8649">
          <cell r="A8649" t="str">
            <v>PG</v>
          </cell>
          <cell r="B8649">
            <v>202311</v>
          </cell>
          <cell r="D8649" t="str">
            <v>Transporte</v>
          </cell>
          <cell r="G8649" t="str">
            <v>Real</v>
          </cell>
        </row>
        <row r="8650">
          <cell r="A8650" t="str">
            <v>PG</v>
          </cell>
          <cell r="B8650">
            <v>202311</v>
          </cell>
          <cell r="D8650" t="str">
            <v>Vida Riesgo Particular</v>
          </cell>
          <cell r="G8650" t="str">
            <v>Real</v>
          </cell>
        </row>
        <row r="8651">
          <cell r="A8651" t="str">
            <v>PG</v>
          </cell>
          <cell r="B8651">
            <v>202312</v>
          </cell>
          <cell r="D8651" t="str">
            <v>Autos</v>
          </cell>
          <cell r="G8651" t="str">
            <v>Real</v>
          </cell>
        </row>
        <row r="8652">
          <cell r="A8652" t="str">
            <v>PG</v>
          </cell>
          <cell r="B8652">
            <v>202312</v>
          </cell>
          <cell r="D8652" t="str">
            <v>Hogar</v>
          </cell>
          <cell r="G8652" t="str">
            <v>Real</v>
          </cell>
        </row>
        <row r="8653">
          <cell r="A8653" t="str">
            <v>PG</v>
          </cell>
          <cell r="B8653">
            <v>202312</v>
          </cell>
          <cell r="D8653" t="str">
            <v>Inmobiliario</v>
          </cell>
          <cell r="G8653" t="str">
            <v>Real</v>
          </cell>
        </row>
        <row r="8654">
          <cell r="A8654" t="str">
            <v>PG</v>
          </cell>
          <cell r="B8654">
            <v>202312</v>
          </cell>
          <cell r="D8654" t="str">
            <v>Property</v>
          </cell>
          <cell r="G8654" t="str">
            <v>Real</v>
          </cell>
        </row>
        <row r="8655">
          <cell r="A8655" t="str">
            <v>PG</v>
          </cell>
          <cell r="B8655">
            <v>202312</v>
          </cell>
          <cell r="D8655" t="str">
            <v>RC</v>
          </cell>
          <cell r="G8655" t="str">
            <v>Real</v>
          </cell>
        </row>
        <row r="8656">
          <cell r="A8656" t="str">
            <v>PG</v>
          </cell>
          <cell r="B8656">
            <v>202312</v>
          </cell>
          <cell r="D8656" t="str">
            <v>Seguros Personales (No Vida) Colectivos</v>
          </cell>
          <cell r="G8656" t="str">
            <v>Real</v>
          </cell>
        </row>
        <row r="8657">
          <cell r="A8657" t="str">
            <v>PG</v>
          </cell>
          <cell r="B8657">
            <v>202312</v>
          </cell>
          <cell r="D8657" t="str">
            <v>Seguros Personales (No Vida) Particular</v>
          </cell>
          <cell r="G8657" t="str">
            <v>Real</v>
          </cell>
        </row>
        <row r="8658">
          <cell r="A8658" t="str">
            <v>PG</v>
          </cell>
          <cell r="B8658">
            <v>202312</v>
          </cell>
          <cell r="D8658" t="str">
            <v>Transporte</v>
          </cell>
          <cell r="G8658" t="str">
            <v>Real</v>
          </cell>
        </row>
        <row r="8659">
          <cell r="A8659" t="str">
            <v>PG</v>
          </cell>
          <cell r="B8659">
            <v>202312</v>
          </cell>
          <cell r="D8659" t="str">
            <v>Vida Ahorro Particular</v>
          </cell>
          <cell r="G8659" t="str">
            <v>Real</v>
          </cell>
        </row>
        <row r="8660">
          <cell r="A8660" t="str">
            <v>PG</v>
          </cell>
          <cell r="B8660">
            <v>202312</v>
          </cell>
          <cell r="D8660" t="str">
            <v>Vida Riesgo Particular</v>
          </cell>
          <cell r="G8660" t="str">
            <v>Real</v>
          </cell>
        </row>
        <row r="8661">
          <cell r="A8661" t="str">
            <v>PG</v>
          </cell>
          <cell r="B8661">
            <v>202401</v>
          </cell>
          <cell r="D8661" t="str">
            <v>--</v>
          </cell>
          <cell r="G8661" t="str">
            <v>Real</v>
          </cell>
        </row>
        <row r="8662">
          <cell r="A8662" t="str">
            <v>PG</v>
          </cell>
          <cell r="B8662">
            <v>202401</v>
          </cell>
          <cell r="D8662" t="str">
            <v>Autos</v>
          </cell>
          <cell r="G8662" t="str">
            <v>Real</v>
          </cell>
        </row>
        <row r="8663">
          <cell r="A8663" t="str">
            <v>PG</v>
          </cell>
          <cell r="B8663">
            <v>202401</v>
          </cell>
          <cell r="D8663" t="str">
            <v>Crédito Nacional</v>
          </cell>
          <cell r="G8663" t="str">
            <v>Real</v>
          </cell>
        </row>
        <row r="8664">
          <cell r="A8664" t="str">
            <v>PG</v>
          </cell>
          <cell r="B8664">
            <v>202401</v>
          </cell>
          <cell r="D8664" t="str">
            <v>Flotas</v>
          </cell>
          <cell r="G8664" t="str">
            <v>Real</v>
          </cell>
        </row>
        <row r="8665">
          <cell r="A8665" t="str">
            <v>PG</v>
          </cell>
          <cell r="B8665">
            <v>202401</v>
          </cell>
          <cell r="D8665" t="str">
            <v>Hogar</v>
          </cell>
          <cell r="G8665" t="str">
            <v>Real</v>
          </cell>
        </row>
        <row r="8666">
          <cell r="A8666" t="str">
            <v>PG</v>
          </cell>
          <cell r="B8666">
            <v>202401</v>
          </cell>
          <cell r="D8666" t="str">
            <v>Ingeniería</v>
          </cell>
          <cell r="G8666" t="str">
            <v>Real</v>
          </cell>
        </row>
        <row r="8667">
          <cell r="A8667" t="str">
            <v>PG</v>
          </cell>
          <cell r="B8667">
            <v>202401</v>
          </cell>
          <cell r="D8667" t="str">
            <v>Inmobiliario</v>
          </cell>
          <cell r="G8667" t="str">
            <v>Real</v>
          </cell>
        </row>
        <row r="8668">
          <cell r="A8668" t="str">
            <v>PG</v>
          </cell>
          <cell r="B8668">
            <v>202401</v>
          </cell>
          <cell r="D8668" t="str">
            <v>Líneas Financieras</v>
          </cell>
          <cell r="G8668" t="str">
            <v>Real</v>
          </cell>
        </row>
        <row r="8669">
          <cell r="A8669" t="str">
            <v>PG</v>
          </cell>
          <cell r="B8669">
            <v>202401</v>
          </cell>
          <cell r="D8669" t="str">
            <v>Particulares Resto</v>
          </cell>
          <cell r="G8669" t="str">
            <v>Real</v>
          </cell>
        </row>
        <row r="8670">
          <cell r="A8670" t="str">
            <v>PG</v>
          </cell>
          <cell r="B8670">
            <v>202401</v>
          </cell>
          <cell r="D8670" t="str">
            <v>Property</v>
          </cell>
          <cell r="G8670" t="str">
            <v>Real</v>
          </cell>
        </row>
        <row r="8671">
          <cell r="A8671" t="str">
            <v>PG</v>
          </cell>
          <cell r="B8671">
            <v>202401</v>
          </cell>
          <cell r="D8671" t="str">
            <v>RC</v>
          </cell>
          <cell r="G8671" t="str">
            <v>Real</v>
          </cell>
        </row>
        <row r="8672">
          <cell r="A8672" t="str">
            <v>PG</v>
          </cell>
          <cell r="B8672">
            <v>202401</v>
          </cell>
          <cell r="D8672" t="str">
            <v>Seguros Personales (No Vida) Colectivos</v>
          </cell>
          <cell r="G8672" t="str">
            <v>Real</v>
          </cell>
        </row>
        <row r="8673">
          <cell r="A8673" t="str">
            <v>PG</v>
          </cell>
          <cell r="B8673">
            <v>202401</v>
          </cell>
          <cell r="D8673" t="str">
            <v>Seguros Personales (No Vida) Particular</v>
          </cell>
          <cell r="G8673" t="str">
            <v>Real</v>
          </cell>
        </row>
        <row r="8674">
          <cell r="A8674" t="str">
            <v>PG</v>
          </cell>
          <cell r="B8674">
            <v>202401</v>
          </cell>
          <cell r="D8674" t="str">
            <v>Transporte</v>
          </cell>
          <cell r="G8674" t="str">
            <v>Real</v>
          </cell>
        </row>
        <row r="8675">
          <cell r="A8675" t="str">
            <v>PG</v>
          </cell>
          <cell r="B8675">
            <v>202401</v>
          </cell>
          <cell r="D8675" t="str">
            <v>Vida Ahorro Particular</v>
          </cell>
          <cell r="G8675" t="str">
            <v>Real</v>
          </cell>
        </row>
        <row r="8676">
          <cell r="A8676" t="str">
            <v>PG</v>
          </cell>
          <cell r="B8676">
            <v>202401</v>
          </cell>
          <cell r="D8676" t="str">
            <v>Vida Riesgo Colectivo</v>
          </cell>
          <cell r="G8676" t="str">
            <v>Real</v>
          </cell>
        </row>
        <row r="8677">
          <cell r="A8677" t="str">
            <v>PG</v>
          </cell>
          <cell r="B8677">
            <v>202401</v>
          </cell>
          <cell r="D8677" t="str">
            <v>Vida Riesgo Particular</v>
          </cell>
          <cell r="G8677" t="str">
            <v>Real</v>
          </cell>
        </row>
        <row r="8678">
          <cell r="A8678" t="str">
            <v>PG</v>
          </cell>
          <cell r="B8678">
            <v>202402</v>
          </cell>
          <cell r="D8678" t="str">
            <v>--</v>
          </cell>
          <cell r="G8678" t="str">
            <v>Real</v>
          </cell>
        </row>
        <row r="8679">
          <cell r="A8679" t="str">
            <v>PG</v>
          </cell>
          <cell r="B8679">
            <v>202402</v>
          </cell>
          <cell r="D8679" t="str">
            <v>Resto de Lineas</v>
          </cell>
          <cell r="G8679" t="str">
            <v>Real</v>
          </cell>
        </row>
        <row r="8680">
          <cell r="A8680" t="str">
            <v>PG</v>
          </cell>
          <cell r="B8680">
            <v>202402</v>
          </cell>
          <cell r="D8680" t="str">
            <v>Autos</v>
          </cell>
          <cell r="G8680" t="str">
            <v>Real</v>
          </cell>
        </row>
        <row r="8681">
          <cell r="A8681" t="str">
            <v>PG</v>
          </cell>
          <cell r="B8681">
            <v>202402</v>
          </cell>
          <cell r="D8681" t="str">
            <v>Crédito Nacional</v>
          </cell>
          <cell r="G8681" t="str">
            <v>Real</v>
          </cell>
        </row>
        <row r="8682">
          <cell r="A8682" t="str">
            <v>PG</v>
          </cell>
          <cell r="B8682">
            <v>202402</v>
          </cell>
          <cell r="D8682" t="str">
            <v>Flotas</v>
          </cell>
          <cell r="G8682" t="str">
            <v>Real</v>
          </cell>
        </row>
        <row r="8683">
          <cell r="A8683" t="str">
            <v>PG</v>
          </cell>
          <cell r="B8683">
            <v>202402</v>
          </cell>
          <cell r="D8683" t="str">
            <v>Hogar</v>
          </cell>
          <cell r="G8683" t="str">
            <v>Real</v>
          </cell>
        </row>
        <row r="8684">
          <cell r="A8684" t="str">
            <v>PG</v>
          </cell>
          <cell r="B8684">
            <v>202402</v>
          </cell>
          <cell r="D8684" t="str">
            <v>Ingeniería</v>
          </cell>
          <cell r="G8684" t="str">
            <v>Real</v>
          </cell>
        </row>
        <row r="8685">
          <cell r="A8685" t="str">
            <v>PG</v>
          </cell>
          <cell r="B8685">
            <v>202402</v>
          </cell>
          <cell r="D8685" t="str">
            <v>Inmobiliario</v>
          </cell>
          <cell r="G8685" t="str">
            <v>Real</v>
          </cell>
        </row>
        <row r="8686">
          <cell r="A8686" t="str">
            <v>PG</v>
          </cell>
          <cell r="B8686">
            <v>202402</v>
          </cell>
          <cell r="D8686" t="str">
            <v>Líneas Financieras</v>
          </cell>
          <cell r="G8686" t="str">
            <v>Real</v>
          </cell>
        </row>
        <row r="8687">
          <cell r="A8687" t="str">
            <v>PG</v>
          </cell>
          <cell r="B8687">
            <v>202402</v>
          </cell>
          <cell r="D8687" t="str">
            <v>Particulares Resto</v>
          </cell>
          <cell r="G8687" t="str">
            <v>Real</v>
          </cell>
        </row>
        <row r="8688">
          <cell r="A8688" t="str">
            <v>PG</v>
          </cell>
          <cell r="B8688">
            <v>202402</v>
          </cell>
          <cell r="D8688" t="str">
            <v>Property</v>
          </cell>
          <cell r="G8688" t="str">
            <v>Real</v>
          </cell>
        </row>
        <row r="8689">
          <cell r="A8689" t="str">
            <v>PG</v>
          </cell>
          <cell r="B8689">
            <v>202402</v>
          </cell>
          <cell r="D8689" t="str">
            <v>RC</v>
          </cell>
          <cell r="G8689" t="str">
            <v>Real</v>
          </cell>
        </row>
        <row r="8690">
          <cell r="A8690" t="str">
            <v>PG</v>
          </cell>
          <cell r="B8690">
            <v>202402</v>
          </cell>
          <cell r="D8690" t="str">
            <v>Seguros Personales (No Vida) Colectivos</v>
          </cell>
          <cell r="G8690" t="str">
            <v>Real</v>
          </cell>
        </row>
        <row r="8691">
          <cell r="A8691" t="str">
            <v>PG</v>
          </cell>
          <cell r="B8691">
            <v>202402</v>
          </cell>
          <cell r="D8691" t="str">
            <v>Seguros Personales (No Vida) Particular</v>
          </cell>
          <cell r="G8691" t="str">
            <v>Real</v>
          </cell>
        </row>
        <row r="8692">
          <cell r="A8692" t="str">
            <v>PG</v>
          </cell>
          <cell r="B8692">
            <v>202402</v>
          </cell>
          <cell r="D8692" t="str">
            <v>Transporte</v>
          </cell>
          <cell r="G8692" t="str">
            <v>Real</v>
          </cell>
        </row>
        <row r="8693">
          <cell r="A8693" t="str">
            <v>PG</v>
          </cell>
          <cell r="B8693">
            <v>202402</v>
          </cell>
          <cell r="D8693" t="str">
            <v>Vida Ahorro Particular</v>
          </cell>
          <cell r="G8693" t="str">
            <v>Real</v>
          </cell>
        </row>
        <row r="8694">
          <cell r="A8694" t="str">
            <v>PG</v>
          </cell>
          <cell r="B8694">
            <v>202402</v>
          </cell>
          <cell r="D8694" t="str">
            <v>Vida Riesgo Colectivo</v>
          </cell>
          <cell r="G8694" t="str">
            <v>Real</v>
          </cell>
        </row>
        <row r="8695">
          <cell r="A8695" t="str">
            <v>PG</v>
          </cell>
          <cell r="B8695">
            <v>202402</v>
          </cell>
          <cell r="D8695" t="str">
            <v>Vida Riesgo Particular</v>
          </cell>
          <cell r="G8695" t="str">
            <v>Real</v>
          </cell>
        </row>
        <row r="8696">
          <cell r="A8696" t="str">
            <v>PG</v>
          </cell>
          <cell r="B8696">
            <v>202403</v>
          </cell>
          <cell r="D8696" t="str">
            <v>--</v>
          </cell>
          <cell r="G8696" t="str">
            <v>Real</v>
          </cell>
        </row>
        <row r="8697">
          <cell r="A8697" t="str">
            <v>PG</v>
          </cell>
          <cell r="B8697">
            <v>202403</v>
          </cell>
          <cell r="D8697" t="str">
            <v>Autos</v>
          </cell>
          <cell r="G8697" t="str">
            <v>Real</v>
          </cell>
        </row>
        <row r="8698">
          <cell r="A8698" t="str">
            <v>PG</v>
          </cell>
          <cell r="B8698">
            <v>202403</v>
          </cell>
          <cell r="D8698" t="str">
            <v>Flotas</v>
          </cell>
          <cell r="G8698" t="str">
            <v>Real</v>
          </cell>
        </row>
        <row r="8699">
          <cell r="A8699" t="str">
            <v>PG</v>
          </cell>
          <cell r="B8699">
            <v>202403</v>
          </cell>
          <cell r="D8699" t="str">
            <v>Hogar</v>
          </cell>
          <cell r="G8699" t="str">
            <v>Real</v>
          </cell>
        </row>
        <row r="8700">
          <cell r="A8700" t="str">
            <v>PG</v>
          </cell>
          <cell r="B8700">
            <v>202403</v>
          </cell>
          <cell r="D8700" t="str">
            <v>Ingeniería</v>
          </cell>
          <cell r="G8700" t="str">
            <v>Real</v>
          </cell>
        </row>
        <row r="8701">
          <cell r="A8701" t="str">
            <v>PG</v>
          </cell>
          <cell r="B8701">
            <v>202403</v>
          </cell>
          <cell r="D8701" t="str">
            <v>Inmobiliario</v>
          </cell>
          <cell r="G8701" t="str">
            <v>Real</v>
          </cell>
        </row>
        <row r="8702">
          <cell r="A8702" t="str">
            <v>PG</v>
          </cell>
          <cell r="B8702">
            <v>202403</v>
          </cell>
          <cell r="D8702" t="str">
            <v>Líneas Financieras</v>
          </cell>
          <cell r="G8702" t="str">
            <v>Real</v>
          </cell>
        </row>
        <row r="8703">
          <cell r="A8703" t="str">
            <v>PG</v>
          </cell>
          <cell r="B8703">
            <v>202403</v>
          </cell>
          <cell r="D8703" t="str">
            <v>Náutica</v>
          </cell>
          <cell r="G8703" t="str">
            <v>Real</v>
          </cell>
        </row>
        <row r="8704">
          <cell r="A8704" t="str">
            <v>PG</v>
          </cell>
          <cell r="B8704">
            <v>202403</v>
          </cell>
          <cell r="D8704" t="str">
            <v>Particulares Resto</v>
          </cell>
          <cell r="G8704" t="str">
            <v>Real</v>
          </cell>
        </row>
        <row r="8705">
          <cell r="A8705" t="str">
            <v>PG</v>
          </cell>
          <cell r="B8705">
            <v>202403</v>
          </cell>
          <cell r="D8705" t="str">
            <v>Property</v>
          </cell>
          <cell r="G8705" t="str">
            <v>Real</v>
          </cell>
        </row>
        <row r="8706">
          <cell r="A8706" t="str">
            <v>PG</v>
          </cell>
          <cell r="B8706">
            <v>202403</v>
          </cell>
          <cell r="D8706" t="str">
            <v>RC</v>
          </cell>
          <cell r="G8706" t="str">
            <v>Real</v>
          </cell>
        </row>
        <row r="8707">
          <cell r="A8707" t="str">
            <v>PG</v>
          </cell>
          <cell r="B8707">
            <v>202403</v>
          </cell>
          <cell r="D8707" t="str">
            <v>Seguros Personales (No Vida) Colectivos</v>
          </cell>
          <cell r="G8707" t="str">
            <v>Real</v>
          </cell>
        </row>
        <row r="8708">
          <cell r="A8708" t="str">
            <v>PG</v>
          </cell>
          <cell r="B8708">
            <v>202403</v>
          </cell>
          <cell r="D8708" t="str">
            <v>Seguros Personales (No Vida) Particular</v>
          </cell>
          <cell r="G8708" t="str">
            <v>Real</v>
          </cell>
        </row>
        <row r="8709">
          <cell r="A8709" t="str">
            <v>PG</v>
          </cell>
          <cell r="B8709">
            <v>202403</v>
          </cell>
          <cell r="D8709" t="str">
            <v>Vida Ahorro Particular</v>
          </cell>
          <cell r="G8709" t="str">
            <v>Real</v>
          </cell>
        </row>
        <row r="8710">
          <cell r="A8710" t="str">
            <v>PG</v>
          </cell>
          <cell r="B8710">
            <v>202403</v>
          </cell>
          <cell r="D8710" t="str">
            <v>Vida Riesgo Colectivo</v>
          </cell>
          <cell r="G8710" t="str">
            <v>Real</v>
          </cell>
        </row>
        <row r="8711">
          <cell r="A8711" t="str">
            <v>PG</v>
          </cell>
          <cell r="B8711">
            <v>202403</v>
          </cell>
          <cell r="D8711" t="str">
            <v>Vida Riesgo Particular</v>
          </cell>
          <cell r="G8711" t="str">
            <v>Real</v>
          </cell>
        </row>
        <row r="8712">
          <cell r="A8712" t="str">
            <v>PG</v>
          </cell>
          <cell r="B8712">
            <v>202404</v>
          </cell>
          <cell r="D8712" t="str">
            <v>--</v>
          </cell>
          <cell r="G8712" t="str">
            <v>Real</v>
          </cell>
        </row>
        <row r="8713">
          <cell r="A8713" t="str">
            <v>PG</v>
          </cell>
          <cell r="B8713">
            <v>202404</v>
          </cell>
          <cell r="D8713" t="str">
            <v>Resto de Lineas</v>
          </cell>
          <cell r="G8713" t="str">
            <v>Real</v>
          </cell>
        </row>
        <row r="8714">
          <cell r="A8714" t="str">
            <v>PG</v>
          </cell>
          <cell r="B8714">
            <v>202404</v>
          </cell>
          <cell r="D8714" t="str">
            <v>Autos</v>
          </cell>
          <cell r="G8714" t="str">
            <v>Real</v>
          </cell>
        </row>
        <row r="8715">
          <cell r="A8715" t="str">
            <v>PG</v>
          </cell>
          <cell r="B8715">
            <v>202404</v>
          </cell>
          <cell r="D8715" t="str">
            <v>Crédito Nacional</v>
          </cell>
          <cell r="G8715" t="str">
            <v>Real</v>
          </cell>
        </row>
        <row r="8716">
          <cell r="A8716" t="str">
            <v>PG</v>
          </cell>
          <cell r="B8716">
            <v>202404</v>
          </cell>
          <cell r="D8716" t="str">
            <v>Flotas</v>
          </cell>
          <cell r="G8716" t="str">
            <v>Real</v>
          </cell>
        </row>
        <row r="8717">
          <cell r="A8717" t="str">
            <v>PG</v>
          </cell>
          <cell r="B8717">
            <v>202404</v>
          </cell>
          <cell r="D8717" t="str">
            <v>Hogar</v>
          </cell>
          <cell r="G8717" t="str">
            <v>Real</v>
          </cell>
        </row>
        <row r="8718">
          <cell r="A8718" t="str">
            <v>PG</v>
          </cell>
          <cell r="B8718">
            <v>202404</v>
          </cell>
          <cell r="D8718" t="str">
            <v>Ingeniería</v>
          </cell>
          <cell r="G8718" t="str">
            <v>Real</v>
          </cell>
        </row>
        <row r="8719">
          <cell r="A8719" t="str">
            <v>PG</v>
          </cell>
          <cell r="B8719">
            <v>202404</v>
          </cell>
          <cell r="D8719" t="str">
            <v>Inmobiliario</v>
          </cell>
          <cell r="G8719" t="str">
            <v>Real</v>
          </cell>
        </row>
        <row r="8720">
          <cell r="A8720" t="str">
            <v>PG</v>
          </cell>
          <cell r="B8720">
            <v>202404</v>
          </cell>
          <cell r="D8720" t="str">
            <v>Líneas Financieras</v>
          </cell>
          <cell r="G8720" t="str">
            <v>Real</v>
          </cell>
        </row>
        <row r="8721">
          <cell r="A8721" t="str">
            <v>PG</v>
          </cell>
          <cell r="B8721">
            <v>202404</v>
          </cell>
          <cell r="D8721" t="str">
            <v>Náutica</v>
          </cell>
          <cell r="G8721" t="str">
            <v>Real</v>
          </cell>
        </row>
        <row r="8722">
          <cell r="A8722" t="str">
            <v>PG</v>
          </cell>
          <cell r="B8722">
            <v>202404</v>
          </cell>
          <cell r="D8722" t="str">
            <v>Particulares Resto</v>
          </cell>
          <cell r="G8722" t="str">
            <v>Real</v>
          </cell>
        </row>
        <row r="8723">
          <cell r="A8723" t="str">
            <v>PG</v>
          </cell>
          <cell r="B8723">
            <v>202404</v>
          </cell>
          <cell r="D8723" t="str">
            <v>Property</v>
          </cell>
          <cell r="G8723" t="str">
            <v>Real</v>
          </cell>
        </row>
        <row r="8724">
          <cell r="A8724" t="str">
            <v>PG</v>
          </cell>
          <cell r="B8724">
            <v>202404</v>
          </cell>
          <cell r="D8724" t="str">
            <v>RC</v>
          </cell>
          <cell r="G8724" t="str">
            <v>Real</v>
          </cell>
        </row>
        <row r="8725">
          <cell r="A8725" t="str">
            <v>PG</v>
          </cell>
          <cell r="B8725">
            <v>202404</v>
          </cell>
          <cell r="D8725" t="str">
            <v>Seguros Personales (No Vida) Colectivos</v>
          </cell>
          <cell r="G8725" t="str">
            <v>Real</v>
          </cell>
        </row>
        <row r="8726">
          <cell r="A8726" t="str">
            <v>PG</v>
          </cell>
          <cell r="B8726">
            <v>202404</v>
          </cell>
          <cell r="D8726" t="str">
            <v>Seguros Personales (No Vida) Particular</v>
          </cell>
          <cell r="G8726" t="str">
            <v>Real</v>
          </cell>
        </row>
        <row r="8727">
          <cell r="A8727" t="str">
            <v>PG</v>
          </cell>
          <cell r="B8727">
            <v>202404</v>
          </cell>
          <cell r="D8727" t="str">
            <v>Transporte</v>
          </cell>
          <cell r="G8727" t="str">
            <v>Real</v>
          </cell>
        </row>
        <row r="8728">
          <cell r="A8728" t="str">
            <v>PG</v>
          </cell>
          <cell r="B8728">
            <v>202404</v>
          </cell>
          <cell r="D8728" t="str">
            <v>Vida Ahorro Particular</v>
          </cell>
          <cell r="G8728" t="str">
            <v>Real</v>
          </cell>
        </row>
        <row r="8729">
          <cell r="A8729" t="str">
            <v>PG</v>
          </cell>
          <cell r="B8729">
            <v>202404</v>
          </cell>
          <cell r="D8729" t="str">
            <v>Vida Riesgo Colectivo</v>
          </cell>
          <cell r="G8729" t="str">
            <v>Real</v>
          </cell>
        </row>
        <row r="8730">
          <cell r="A8730" t="str">
            <v>PG</v>
          </cell>
          <cell r="B8730">
            <v>202404</v>
          </cell>
          <cell r="D8730" t="str">
            <v>Vida Riesgo Particular</v>
          </cell>
          <cell r="G8730" t="str">
            <v>Real</v>
          </cell>
        </row>
        <row r="8731">
          <cell r="A8731" t="str">
            <v>PG</v>
          </cell>
          <cell r="B8731">
            <v>202405</v>
          </cell>
          <cell r="D8731" t="str">
            <v>--</v>
          </cell>
          <cell r="G8731" t="str">
            <v>Real</v>
          </cell>
        </row>
        <row r="8732">
          <cell r="A8732" t="str">
            <v>PG</v>
          </cell>
          <cell r="B8732">
            <v>202405</v>
          </cell>
          <cell r="D8732" t="str">
            <v>Autos</v>
          </cell>
          <cell r="G8732" t="str">
            <v>Real</v>
          </cell>
        </row>
        <row r="8733">
          <cell r="A8733" t="str">
            <v>PG</v>
          </cell>
          <cell r="B8733">
            <v>202405</v>
          </cell>
          <cell r="D8733" t="str">
            <v>Crédito Nacional</v>
          </cell>
          <cell r="G8733" t="str">
            <v>Real</v>
          </cell>
        </row>
        <row r="8734">
          <cell r="A8734" t="str">
            <v>PG</v>
          </cell>
          <cell r="B8734">
            <v>202405</v>
          </cell>
          <cell r="D8734" t="str">
            <v>Flotas</v>
          </cell>
          <cell r="G8734" t="str">
            <v>Real</v>
          </cell>
        </row>
        <row r="8735">
          <cell r="A8735" t="str">
            <v>PG</v>
          </cell>
          <cell r="B8735">
            <v>202405</v>
          </cell>
          <cell r="D8735" t="str">
            <v>Hogar</v>
          </cell>
          <cell r="G8735" t="str">
            <v>Real</v>
          </cell>
        </row>
        <row r="8736">
          <cell r="A8736" t="str">
            <v>PG</v>
          </cell>
          <cell r="B8736">
            <v>202405</v>
          </cell>
          <cell r="D8736" t="str">
            <v>Ingeniería</v>
          </cell>
          <cell r="G8736" t="str">
            <v>Real</v>
          </cell>
        </row>
        <row r="8737">
          <cell r="A8737" t="str">
            <v>PG</v>
          </cell>
          <cell r="B8737">
            <v>202405</v>
          </cell>
          <cell r="D8737" t="str">
            <v>Inmobiliario</v>
          </cell>
          <cell r="G8737" t="str">
            <v>Real</v>
          </cell>
        </row>
        <row r="8738">
          <cell r="A8738" t="str">
            <v>PG</v>
          </cell>
          <cell r="B8738">
            <v>202405</v>
          </cell>
          <cell r="D8738" t="str">
            <v>Líneas Financieras</v>
          </cell>
          <cell r="G8738" t="str">
            <v>Real</v>
          </cell>
        </row>
        <row r="8739">
          <cell r="A8739" t="str">
            <v>PG</v>
          </cell>
          <cell r="B8739">
            <v>202405</v>
          </cell>
          <cell r="D8739" t="str">
            <v>Náutica</v>
          </cell>
          <cell r="G8739" t="str">
            <v>Real</v>
          </cell>
        </row>
        <row r="8740">
          <cell r="A8740" t="str">
            <v>PG</v>
          </cell>
          <cell r="B8740">
            <v>202405</v>
          </cell>
          <cell r="D8740" t="str">
            <v>Particulares Resto</v>
          </cell>
          <cell r="G8740" t="str">
            <v>Real</v>
          </cell>
        </row>
        <row r="8741">
          <cell r="A8741" t="str">
            <v>PG</v>
          </cell>
          <cell r="B8741">
            <v>202405</v>
          </cell>
          <cell r="D8741" t="str">
            <v>Property</v>
          </cell>
          <cell r="G8741" t="str">
            <v>Real</v>
          </cell>
        </row>
        <row r="8742">
          <cell r="A8742" t="str">
            <v>PG</v>
          </cell>
          <cell r="B8742">
            <v>202405</v>
          </cell>
          <cell r="D8742" t="str">
            <v>RC</v>
          </cell>
          <cell r="G8742" t="str">
            <v>Real</v>
          </cell>
        </row>
        <row r="8743">
          <cell r="A8743" t="str">
            <v>PG</v>
          </cell>
          <cell r="B8743">
            <v>202405</v>
          </cell>
          <cell r="D8743" t="str">
            <v>Seguros Personales (No Vida) Colectivos</v>
          </cell>
          <cell r="G8743" t="str">
            <v>Real</v>
          </cell>
        </row>
        <row r="8744">
          <cell r="A8744" t="str">
            <v>PG</v>
          </cell>
          <cell r="B8744">
            <v>202405</v>
          </cell>
          <cell r="D8744" t="str">
            <v>Seguros Personales (No Vida) Particular</v>
          </cell>
          <cell r="G8744" t="str">
            <v>Real</v>
          </cell>
        </row>
        <row r="8745">
          <cell r="A8745" t="str">
            <v>PG</v>
          </cell>
          <cell r="B8745">
            <v>202405</v>
          </cell>
          <cell r="D8745" t="str">
            <v>Transporte</v>
          </cell>
          <cell r="G8745" t="str">
            <v>Real</v>
          </cell>
        </row>
        <row r="8746">
          <cell r="A8746" t="str">
            <v>PG</v>
          </cell>
          <cell r="B8746">
            <v>202405</v>
          </cell>
          <cell r="D8746" t="str">
            <v>Vida Ahorro Particular</v>
          </cell>
          <cell r="G8746" t="str">
            <v>Real</v>
          </cell>
        </row>
        <row r="8747">
          <cell r="A8747" t="str">
            <v>PG</v>
          </cell>
          <cell r="B8747">
            <v>202405</v>
          </cell>
          <cell r="D8747" t="str">
            <v>Vida Riesgo Colectivo</v>
          </cell>
          <cell r="G8747" t="str">
            <v>Real</v>
          </cell>
        </row>
        <row r="8748">
          <cell r="A8748" t="str">
            <v>PG</v>
          </cell>
          <cell r="B8748">
            <v>202405</v>
          </cell>
          <cell r="D8748" t="str">
            <v>Vida Riesgo Particular</v>
          </cell>
          <cell r="G8748" t="str">
            <v>Real</v>
          </cell>
        </row>
        <row r="8749">
          <cell r="A8749" t="str">
            <v>PG</v>
          </cell>
          <cell r="B8749">
            <v>202406</v>
          </cell>
          <cell r="D8749" t="str">
            <v>--</v>
          </cell>
          <cell r="G8749" t="str">
            <v>Real</v>
          </cell>
        </row>
        <row r="8750">
          <cell r="A8750" t="str">
            <v>PG</v>
          </cell>
          <cell r="B8750">
            <v>202406</v>
          </cell>
          <cell r="D8750" t="str">
            <v>Autos</v>
          </cell>
          <cell r="G8750" t="str">
            <v>Real</v>
          </cell>
        </row>
        <row r="8751">
          <cell r="A8751" t="str">
            <v>PG</v>
          </cell>
          <cell r="B8751">
            <v>202406</v>
          </cell>
          <cell r="D8751" t="str">
            <v>Flotas</v>
          </cell>
          <cell r="G8751" t="str">
            <v>Real</v>
          </cell>
        </row>
        <row r="8752">
          <cell r="A8752" t="str">
            <v>PG</v>
          </cell>
          <cell r="B8752">
            <v>202406</v>
          </cell>
          <cell r="D8752" t="str">
            <v>Hogar</v>
          </cell>
          <cell r="G8752" t="str">
            <v>Real</v>
          </cell>
        </row>
        <row r="8753">
          <cell r="A8753" t="str">
            <v>PG</v>
          </cell>
          <cell r="B8753">
            <v>202406</v>
          </cell>
          <cell r="D8753" t="str">
            <v>Ingeniería</v>
          </cell>
          <cell r="G8753" t="str">
            <v>Real</v>
          </cell>
        </row>
        <row r="8754">
          <cell r="A8754" t="str">
            <v>PG</v>
          </cell>
          <cell r="B8754">
            <v>202406</v>
          </cell>
          <cell r="D8754" t="str">
            <v>Inmobiliario</v>
          </cell>
          <cell r="G8754" t="str">
            <v>Real</v>
          </cell>
        </row>
        <row r="8755">
          <cell r="A8755" t="str">
            <v>PG</v>
          </cell>
          <cell r="B8755">
            <v>202406</v>
          </cell>
          <cell r="D8755" t="str">
            <v>Líneas Financieras</v>
          </cell>
          <cell r="G8755" t="str">
            <v>Real</v>
          </cell>
        </row>
        <row r="8756">
          <cell r="A8756" t="str">
            <v>PG</v>
          </cell>
          <cell r="B8756">
            <v>202406</v>
          </cell>
          <cell r="D8756" t="str">
            <v>Particulares</v>
          </cell>
          <cell r="G8756" t="str">
            <v>Real</v>
          </cell>
        </row>
        <row r="8757">
          <cell r="A8757" t="str">
            <v>PG</v>
          </cell>
          <cell r="B8757">
            <v>202406</v>
          </cell>
          <cell r="D8757" t="str">
            <v>Particulares Resto</v>
          </cell>
          <cell r="G8757" t="str">
            <v>Real</v>
          </cell>
        </row>
        <row r="8758">
          <cell r="A8758" t="str">
            <v>PG</v>
          </cell>
          <cell r="B8758">
            <v>202406</v>
          </cell>
          <cell r="D8758" t="str">
            <v>Property</v>
          </cell>
          <cell r="G8758" t="str">
            <v>Real</v>
          </cell>
        </row>
        <row r="8759">
          <cell r="A8759" t="str">
            <v>PG</v>
          </cell>
          <cell r="B8759">
            <v>202406</v>
          </cell>
          <cell r="D8759" t="str">
            <v>RC</v>
          </cell>
          <cell r="G8759" t="str">
            <v>Real</v>
          </cell>
        </row>
        <row r="8760">
          <cell r="A8760" t="str">
            <v>PG</v>
          </cell>
          <cell r="B8760">
            <v>202406</v>
          </cell>
          <cell r="D8760" t="str">
            <v>Seguros Personales (No Vida) Colectivos</v>
          </cell>
          <cell r="G8760" t="str">
            <v>Real</v>
          </cell>
        </row>
        <row r="8761">
          <cell r="A8761" t="str">
            <v>PG</v>
          </cell>
          <cell r="B8761">
            <v>202406</v>
          </cell>
          <cell r="D8761" t="str">
            <v>Seguros Personales (No Vida) Particular</v>
          </cell>
          <cell r="G8761" t="str">
            <v>Real</v>
          </cell>
        </row>
        <row r="8762">
          <cell r="A8762" t="str">
            <v>PG</v>
          </cell>
          <cell r="B8762">
            <v>202406</v>
          </cell>
          <cell r="D8762" t="str">
            <v>Transporte</v>
          </cell>
          <cell r="G8762" t="str">
            <v>Real</v>
          </cell>
        </row>
        <row r="8763">
          <cell r="A8763" t="str">
            <v>PG</v>
          </cell>
          <cell r="B8763">
            <v>202406</v>
          </cell>
          <cell r="D8763" t="str">
            <v>Vida Ahorro Particular</v>
          </cell>
          <cell r="G8763" t="str">
            <v>Real</v>
          </cell>
        </row>
        <row r="8764">
          <cell r="A8764" t="str">
            <v>PG</v>
          </cell>
          <cell r="B8764">
            <v>202406</v>
          </cell>
          <cell r="D8764" t="str">
            <v>Vida Riesgo Colectivo</v>
          </cell>
          <cell r="G8764" t="str">
            <v>Real</v>
          </cell>
        </row>
        <row r="8765">
          <cell r="A8765" t="str">
            <v>PG</v>
          </cell>
          <cell r="B8765">
            <v>202406</v>
          </cell>
          <cell r="D8765" t="str">
            <v>Vida Riesgo Particular</v>
          </cell>
          <cell r="G8765" t="str">
            <v>Real</v>
          </cell>
        </row>
        <row r="8766">
          <cell r="A8766" t="str">
            <v>PG</v>
          </cell>
          <cell r="B8766">
            <v>202407</v>
          </cell>
          <cell r="D8766" t="str">
            <v>--</v>
          </cell>
          <cell r="G8766" t="str">
            <v>Real</v>
          </cell>
        </row>
        <row r="8767">
          <cell r="A8767" t="str">
            <v>PG</v>
          </cell>
          <cell r="B8767">
            <v>202407</v>
          </cell>
          <cell r="D8767" t="str">
            <v>Resto de Lineas</v>
          </cell>
          <cell r="G8767" t="str">
            <v>Real</v>
          </cell>
        </row>
        <row r="8768">
          <cell r="A8768" t="str">
            <v>PG</v>
          </cell>
          <cell r="B8768">
            <v>202407</v>
          </cell>
          <cell r="D8768" t="str">
            <v>Autos</v>
          </cell>
          <cell r="G8768" t="str">
            <v>Real</v>
          </cell>
        </row>
        <row r="8769">
          <cell r="A8769" t="str">
            <v>PG</v>
          </cell>
          <cell r="B8769">
            <v>202407</v>
          </cell>
          <cell r="D8769" t="str">
            <v>Crédito Nacional</v>
          </cell>
          <cell r="G8769" t="str">
            <v>Real</v>
          </cell>
        </row>
        <row r="8770">
          <cell r="A8770" t="str">
            <v>PG</v>
          </cell>
          <cell r="B8770">
            <v>202407</v>
          </cell>
          <cell r="D8770" t="str">
            <v>Flotas</v>
          </cell>
          <cell r="G8770" t="str">
            <v>Real</v>
          </cell>
        </row>
        <row r="8771">
          <cell r="A8771" t="str">
            <v>PG</v>
          </cell>
          <cell r="B8771">
            <v>202407</v>
          </cell>
          <cell r="D8771" t="str">
            <v>Hogar</v>
          </cell>
          <cell r="G8771" t="str">
            <v>Real</v>
          </cell>
        </row>
        <row r="8772">
          <cell r="A8772" t="str">
            <v>PG</v>
          </cell>
          <cell r="B8772">
            <v>202407</v>
          </cell>
          <cell r="D8772" t="str">
            <v>Ingeniería</v>
          </cell>
          <cell r="G8772" t="str">
            <v>Real</v>
          </cell>
        </row>
        <row r="8773">
          <cell r="A8773" t="str">
            <v>PG</v>
          </cell>
          <cell r="B8773">
            <v>202407</v>
          </cell>
          <cell r="D8773" t="str">
            <v>Inmobiliario</v>
          </cell>
          <cell r="G8773" t="str">
            <v>Real</v>
          </cell>
        </row>
        <row r="8774">
          <cell r="A8774" t="str">
            <v>PG</v>
          </cell>
          <cell r="B8774">
            <v>202407</v>
          </cell>
          <cell r="D8774" t="str">
            <v>Líneas Financieras</v>
          </cell>
          <cell r="G8774" t="str">
            <v>Real</v>
          </cell>
        </row>
        <row r="8775">
          <cell r="A8775" t="str">
            <v>PG</v>
          </cell>
          <cell r="B8775">
            <v>202407</v>
          </cell>
          <cell r="D8775" t="str">
            <v>Náutica</v>
          </cell>
          <cell r="G8775" t="str">
            <v>Real</v>
          </cell>
        </row>
        <row r="8776">
          <cell r="A8776" t="str">
            <v>PG</v>
          </cell>
          <cell r="B8776">
            <v>202407</v>
          </cell>
          <cell r="D8776" t="str">
            <v>Particulares Resto</v>
          </cell>
          <cell r="G8776" t="str">
            <v>Real</v>
          </cell>
        </row>
        <row r="8777">
          <cell r="A8777" t="str">
            <v>PG</v>
          </cell>
          <cell r="B8777">
            <v>202407</v>
          </cell>
          <cell r="D8777" t="str">
            <v>Property</v>
          </cell>
          <cell r="G8777" t="str">
            <v>Real</v>
          </cell>
        </row>
        <row r="8778">
          <cell r="A8778" t="str">
            <v>PG</v>
          </cell>
          <cell r="B8778">
            <v>202407</v>
          </cell>
          <cell r="D8778" t="str">
            <v>RC</v>
          </cell>
          <cell r="G8778" t="str">
            <v>Real</v>
          </cell>
        </row>
        <row r="8779">
          <cell r="A8779" t="str">
            <v>PG</v>
          </cell>
          <cell r="B8779">
            <v>202407</v>
          </cell>
          <cell r="D8779" t="str">
            <v>Seguros Personales (No Vida) Colectivos</v>
          </cell>
          <cell r="G8779" t="str">
            <v>Real</v>
          </cell>
        </row>
        <row r="8780">
          <cell r="A8780" t="str">
            <v>PG</v>
          </cell>
          <cell r="B8780">
            <v>202407</v>
          </cell>
          <cell r="D8780" t="str">
            <v>Seguros Personales (No Vida) Particular</v>
          </cell>
          <cell r="G8780" t="str">
            <v>Real</v>
          </cell>
        </row>
        <row r="8781">
          <cell r="A8781" t="str">
            <v>PG</v>
          </cell>
          <cell r="B8781">
            <v>202407</v>
          </cell>
          <cell r="D8781" t="str">
            <v>Transporte</v>
          </cell>
          <cell r="G8781" t="str">
            <v>Real</v>
          </cell>
        </row>
        <row r="8782">
          <cell r="A8782" t="str">
            <v>PG</v>
          </cell>
          <cell r="B8782">
            <v>202407</v>
          </cell>
          <cell r="D8782" t="str">
            <v>Vida Ahorro Particular</v>
          </cell>
          <cell r="G8782" t="str">
            <v>Real</v>
          </cell>
        </row>
        <row r="8783">
          <cell r="A8783" t="str">
            <v>PG</v>
          </cell>
          <cell r="B8783">
            <v>202407</v>
          </cell>
          <cell r="D8783" t="str">
            <v>Vida Riesgo Colectivo</v>
          </cell>
          <cell r="G8783" t="str">
            <v>Real</v>
          </cell>
        </row>
        <row r="8784">
          <cell r="A8784" t="str">
            <v>PG</v>
          </cell>
          <cell r="B8784">
            <v>202407</v>
          </cell>
          <cell r="D8784" t="str">
            <v>Vida Riesgo Particular</v>
          </cell>
          <cell r="G8784" t="str">
            <v>Real</v>
          </cell>
        </row>
        <row r="8785">
          <cell r="A8785" t="str">
            <v>PG</v>
          </cell>
          <cell r="B8785">
            <v>202408</v>
          </cell>
          <cell r="D8785" t="str">
            <v>--</v>
          </cell>
          <cell r="G8785" t="str">
            <v>Real</v>
          </cell>
        </row>
        <row r="8786">
          <cell r="A8786" t="str">
            <v>PG</v>
          </cell>
          <cell r="B8786">
            <v>202408</v>
          </cell>
          <cell r="D8786" t="str">
            <v>Autos</v>
          </cell>
          <cell r="G8786" t="str">
            <v>Real</v>
          </cell>
        </row>
        <row r="8787">
          <cell r="A8787" t="str">
            <v>PG</v>
          </cell>
          <cell r="B8787">
            <v>202408</v>
          </cell>
          <cell r="D8787" t="str">
            <v>Crédito Nacional</v>
          </cell>
          <cell r="G8787" t="str">
            <v>Real</v>
          </cell>
        </row>
        <row r="8788">
          <cell r="A8788" t="str">
            <v>PG</v>
          </cell>
          <cell r="B8788">
            <v>202408</v>
          </cell>
          <cell r="D8788" t="str">
            <v>Flotas</v>
          </cell>
          <cell r="G8788" t="str">
            <v>Real</v>
          </cell>
        </row>
        <row r="8789">
          <cell r="A8789" t="str">
            <v>PG</v>
          </cell>
          <cell r="B8789">
            <v>202408</v>
          </cell>
          <cell r="D8789" t="str">
            <v>Hogar</v>
          </cell>
          <cell r="G8789" t="str">
            <v>Real</v>
          </cell>
        </row>
        <row r="8790">
          <cell r="A8790" t="str">
            <v>PG</v>
          </cell>
          <cell r="B8790">
            <v>202408</v>
          </cell>
          <cell r="D8790" t="str">
            <v>Ingeniería</v>
          </cell>
          <cell r="G8790" t="str">
            <v>Real</v>
          </cell>
        </row>
        <row r="8791">
          <cell r="A8791" t="str">
            <v>PG</v>
          </cell>
          <cell r="B8791">
            <v>202408</v>
          </cell>
          <cell r="D8791" t="str">
            <v>Inmobiliario</v>
          </cell>
          <cell r="G8791" t="str">
            <v>Real</v>
          </cell>
        </row>
        <row r="8792">
          <cell r="A8792" t="str">
            <v>PG</v>
          </cell>
          <cell r="B8792">
            <v>202408</v>
          </cell>
          <cell r="D8792" t="str">
            <v>Líneas Financieras</v>
          </cell>
          <cell r="G8792" t="str">
            <v>Real</v>
          </cell>
        </row>
        <row r="8793">
          <cell r="A8793" t="str">
            <v>PG</v>
          </cell>
          <cell r="B8793">
            <v>202408</v>
          </cell>
          <cell r="D8793" t="str">
            <v>Particulares Resto</v>
          </cell>
          <cell r="G8793" t="str">
            <v>Real</v>
          </cell>
        </row>
        <row r="8794">
          <cell r="A8794" t="str">
            <v>PG</v>
          </cell>
          <cell r="B8794">
            <v>202408</v>
          </cell>
          <cell r="D8794" t="str">
            <v>Property</v>
          </cell>
          <cell r="G8794" t="str">
            <v>Real</v>
          </cell>
        </row>
        <row r="8795">
          <cell r="A8795" t="str">
            <v>PG</v>
          </cell>
          <cell r="B8795">
            <v>202408</v>
          </cell>
          <cell r="D8795" t="str">
            <v>RC</v>
          </cell>
          <cell r="G8795" t="str">
            <v>Real</v>
          </cell>
        </row>
        <row r="8796">
          <cell r="A8796" t="str">
            <v>PG</v>
          </cell>
          <cell r="B8796">
            <v>202408</v>
          </cell>
          <cell r="D8796" t="str">
            <v>Seguros Personales (No Vida) Colectivos</v>
          </cell>
          <cell r="G8796" t="str">
            <v>Real</v>
          </cell>
        </row>
        <row r="8797">
          <cell r="A8797" t="str">
            <v>PG</v>
          </cell>
          <cell r="B8797">
            <v>202408</v>
          </cell>
          <cell r="D8797" t="str">
            <v>Seguros Personales (No Vida) Particular</v>
          </cell>
          <cell r="G8797" t="str">
            <v>Real</v>
          </cell>
        </row>
        <row r="8798">
          <cell r="A8798" t="str">
            <v>PG</v>
          </cell>
          <cell r="B8798">
            <v>202408</v>
          </cell>
          <cell r="D8798" t="str">
            <v>Transporte</v>
          </cell>
          <cell r="G8798" t="str">
            <v>Real</v>
          </cell>
        </row>
        <row r="8799">
          <cell r="A8799" t="str">
            <v>PG</v>
          </cell>
          <cell r="B8799">
            <v>202408</v>
          </cell>
          <cell r="D8799" t="str">
            <v>Vida Ahorro Particular</v>
          </cell>
          <cell r="G8799" t="str">
            <v>Real</v>
          </cell>
        </row>
        <row r="8800">
          <cell r="A8800" t="str">
            <v>PG</v>
          </cell>
          <cell r="B8800">
            <v>202408</v>
          </cell>
          <cell r="D8800" t="str">
            <v>Vida Riesgo Colectivo</v>
          </cell>
          <cell r="G8800" t="str">
            <v>Real</v>
          </cell>
        </row>
        <row r="8801">
          <cell r="A8801" t="str">
            <v>PG</v>
          </cell>
          <cell r="B8801">
            <v>202408</v>
          </cell>
          <cell r="D8801" t="str">
            <v>Vida Riesgo Particular</v>
          </cell>
          <cell r="G8801" t="str">
            <v>Real</v>
          </cell>
        </row>
        <row r="8802">
          <cell r="A8802" t="str">
            <v>PG</v>
          </cell>
          <cell r="B8802">
            <v>202409</v>
          </cell>
          <cell r="D8802" t="str">
            <v>--</v>
          </cell>
          <cell r="G8802" t="str">
            <v>Real</v>
          </cell>
        </row>
        <row r="8803">
          <cell r="A8803" t="str">
            <v>PG</v>
          </cell>
          <cell r="B8803">
            <v>202409</v>
          </cell>
          <cell r="D8803" t="str">
            <v>Autos</v>
          </cell>
          <cell r="G8803" t="str">
            <v>Real</v>
          </cell>
        </row>
        <row r="8804">
          <cell r="A8804" t="str">
            <v>PG</v>
          </cell>
          <cell r="B8804">
            <v>202409</v>
          </cell>
          <cell r="D8804" t="str">
            <v>Flotas</v>
          </cell>
          <cell r="G8804" t="str">
            <v>Real</v>
          </cell>
        </row>
        <row r="8805">
          <cell r="A8805" t="str">
            <v>PG</v>
          </cell>
          <cell r="B8805">
            <v>202409</v>
          </cell>
          <cell r="D8805" t="str">
            <v>Hogar</v>
          </cell>
          <cell r="G8805" t="str">
            <v>Real</v>
          </cell>
        </row>
        <row r="8806">
          <cell r="A8806" t="str">
            <v>PG</v>
          </cell>
          <cell r="B8806">
            <v>202409</v>
          </cell>
          <cell r="D8806" t="str">
            <v>Ingeniería</v>
          </cell>
          <cell r="G8806" t="str">
            <v>Real</v>
          </cell>
        </row>
        <row r="8807">
          <cell r="A8807" t="str">
            <v>PG</v>
          </cell>
          <cell r="B8807">
            <v>202409</v>
          </cell>
          <cell r="D8807" t="str">
            <v>Inmobiliario</v>
          </cell>
          <cell r="G8807" t="str">
            <v>Real</v>
          </cell>
        </row>
        <row r="8808">
          <cell r="A8808" t="str">
            <v>PG</v>
          </cell>
          <cell r="B8808">
            <v>202409</v>
          </cell>
          <cell r="D8808" t="str">
            <v>Líneas Financieras</v>
          </cell>
          <cell r="G8808" t="str">
            <v>Real</v>
          </cell>
        </row>
        <row r="8809">
          <cell r="A8809" t="str">
            <v>PG</v>
          </cell>
          <cell r="B8809">
            <v>202409</v>
          </cell>
          <cell r="D8809" t="str">
            <v>Particulares Resto</v>
          </cell>
          <cell r="G8809" t="str">
            <v>Real</v>
          </cell>
        </row>
        <row r="8810">
          <cell r="A8810" t="str">
            <v>PG</v>
          </cell>
          <cell r="B8810">
            <v>202409</v>
          </cell>
          <cell r="D8810" t="str">
            <v>Property</v>
          </cell>
          <cell r="G8810" t="str">
            <v>Real</v>
          </cell>
        </row>
        <row r="8811">
          <cell r="A8811" t="str">
            <v>PG</v>
          </cell>
          <cell r="B8811">
            <v>202409</v>
          </cell>
          <cell r="D8811" t="str">
            <v>RC</v>
          </cell>
          <cell r="G8811" t="str">
            <v>Real</v>
          </cell>
        </row>
        <row r="8812">
          <cell r="A8812" t="str">
            <v>PG</v>
          </cell>
          <cell r="B8812">
            <v>202409</v>
          </cell>
          <cell r="D8812" t="str">
            <v>Seguros Personales (No Vida) Colectivos</v>
          </cell>
          <cell r="G8812" t="str">
            <v>Real</v>
          </cell>
        </row>
        <row r="8813">
          <cell r="A8813" t="str">
            <v>PG</v>
          </cell>
          <cell r="B8813">
            <v>202409</v>
          </cell>
          <cell r="D8813" t="str">
            <v>Seguros Personales (No Vida) Particular</v>
          </cell>
          <cell r="G8813" t="str">
            <v>Real</v>
          </cell>
        </row>
        <row r="8814">
          <cell r="A8814" t="str">
            <v>PG</v>
          </cell>
          <cell r="B8814">
            <v>202409</v>
          </cell>
          <cell r="D8814" t="str">
            <v>Transporte</v>
          </cell>
          <cell r="G8814" t="str">
            <v>Real</v>
          </cell>
        </row>
        <row r="8815">
          <cell r="A8815" t="str">
            <v>PG</v>
          </cell>
          <cell r="B8815">
            <v>202409</v>
          </cell>
          <cell r="D8815" t="str">
            <v>Vida Ahorro Particular</v>
          </cell>
          <cell r="G8815" t="str">
            <v>Real</v>
          </cell>
        </row>
        <row r="8816">
          <cell r="A8816" t="str">
            <v>PG</v>
          </cell>
          <cell r="B8816">
            <v>202409</v>
          </cell>
          <cell r="D8816" t="str">
            <v>Vida Riesgo Colectivo</v>
          </cell>
          <cell r="G8816" t="str">
            <v>Real</v>
          </cell>
        </row>
        <row r="8817">
          <cell r="A8817" t="str">
            <v>PG</v>
          </cell>
          <cell r="B8817">
            <v>202409</v>
          </cell>
          <cell r="D8817" t="str">
            <v>Vida Riesgo Particular</v>
          </cell>
          <cell r="G8817" t="str">
            <v>Real</v>
          </cell>
        </row>
        <row r="8818">
          <cell r="A8818" t="str">
            <v>PG</v>
          </cell>
          <cell r="B8818">
            <v>202410</v>
          </cell>
          <cell r="D8818" t="str">
            <v>--</v>
          </cell>
          <cell r="G8818" t="str">
            <v>Real</v>
          </cell>
        </row>
        <row r="8819">
          <cell r="A8819" t="str">
            <v>PG</v>
          </cell>
          <cell r="B8819">
            <v>202410</v>
          </cell>
          <cell r="D8819" t="str">
            <v>Autos</v>
          </cell>
          <cell r="G8819" t="str">
            <v>Real</v>
          </cell>
        </row>
        <row r="8820">
          <cell r="A8820" t="str">
            <v>PG</v>
          </cell>
          <cell r="B8820">
            <v>202410</v>
          </cell>
          <cell r="D8820" t="str">
            <v>Crédito Nacional</v>
          </cell>
          <cell r="G8820" t="str">
            <v>Real</v>
          </cell>
        </row>
        <row r="8821">
          <cell r="A8821" t="str">
            <v>PG</v>
          </cell>
          <cell r="B8821">
            <v>202410</v>
          </cell>
          <cell r="D8821" t="str">
            <v>Flotas</v>
          </cell>
          <cell r="G8821" t="str">
            <v>Real</v>
          </cell>
        </row>
        <row r="8822">
          <cell r="A8822" t="str">
            <v>PG</v>
          </cell>
          <cell r="B8822">
            <v>202410</v>
          </cell>
          <cell r="D8822" t="str">
            <v>Hogar</v>
          </cell>
          <cell r="G8822" t="str">
            <v>Real</v>
          </cell>
        </row>
        <row r="8823">
          <cell r="A8823" t="str">
            <v>PG</v>
          </cell>
          <cell r="B8823">
            <v>202410</v>
          </cell>
          <cell r="D8823" t="str">
            <v>Ingeniería</v>
          </cell>
          <cell r="G8823" t="str">
            <v>Real</v>
          </cell>
        </row>
        <row r="8824">
          <cell r="A8824" t="str">
            <v>PG</v>
          </cell>
          <cell r="B8824">
            <v>202410</v>
          </cell>
          <cell r="D8824" t="str">
            <v>Inmobiliario</v>
          </cell>
          <cell r="G8824" t="str">
            <v>Real</v>
          </cell>
        </row>
        <row r="8825">
          <cell r="A8825" t="str">
            <v>PG</v>
          </cell>
          <cell r="B8825">
            <v>202410</v>
          </cell>
          <cell r="D8825" t="str">
            <v>Líneas Financieras</v>
          </cell>
          <cell r="G8825" t="str">
            <v>Real</v>
          </cell>
        </row>
        <row r="8826">
          <cell r="A8826" t="str">
            <v>PG</v>
          </cell>
          <cell r="B8826">
            <v>202410</v>
          </cell>
          <cell r="D8826" t="str">
            <v>Particulares Resto</v>
          </cell>
          <cell r="G8826" t="str">
            <v>Real</v>
          </cell>
        </row>
        <row r="8827">
          <cell r="A8827" t="str">
            <v>PG</v>
          </cell>
          <cell r="B8827">
            <v>202410</v>
          </cell>
          <cell r="D8827" t="str">
            <v>Property</v>
          </cell>
          <cell r="G8827" t="str">
            <v>Real</v>
          </cell>
        </row>
        <row r="8828">
          <cell r="A8828" t="str">
            <v>PG</v>
          </cell>
          <cell r="B8828">
            <v>202410</v>
          </cell>
          <cell r="D8828" t="str">
            <v>RC</v>
          </cell>
          <cell r="G8828" t="str">
            <v>Real</v>
          </cell>
        </row>
        <row r="8829">
          <cell r="A8829" t="str">
            <v>PG</v>
          </cell>
          <cell r="B8829">
            <v>202410</v>
          </cell>
          <cell r="D8829" t="str">
            <v>Seguros Personales (No Vida) Colectivos</v>
          </cell>
          <cell r="G8829" t="str">
            <v>Real</v>
          </cell>
        </row>
        <row r="8830">
          <cell r="A8830" t="str">
            <v>PG</v>
          </cell>
          <cell r="B8830">
            <v>202410</v>
          </cell>
          <cell r="D8830" t="str">
            <v>Seguros Personales (No Vida) Particular</v>
          </cell>
          <cell r="G8830" t="str">
            <v>Real</v>
          </cell>
        </row>
        <row r="8831">
          <cell r="A8831" t="str">
            <v>PG</v>
          </cell>
          <cell r="B8831">
            <v>202410</v>
          </cell>
          <cell r="D8831" t="str">
            <v>Transporte</v>
          </cell>
          <cell r="G8831" t="str">
            <v>Real</v>
          </cell>
        </row>
        <row r="8832">
          <cell r="A8832" t="str">
            <v>PG</v>
          </cell>
          <cell r="B8832">
            <v>202410</v>
          </cell>
          <cell r="D8832" t="str">
            <v>Vida Ahorro Particular</v>
          </cell>
          <cell r="G8832" t="str">
            <v>Real</v>
          </cell>
        </row>
        <row r="8833">
          <cell r="A8833" t="str">
            <v>PG</v>
          </cell>
          <cell r="B8833">
            <v>202410</v>
          </cell>
          <cell r="D8833" t="str">
            <v>Vida Riesgo Colectivo</v>
          </cell>
          <cell r="G8833" t="str">
            <v>Real</v>
          </cell>
        </row>
        <row r="8834">
          <cell r="A8834" t="str">
            <v>PG</v>
          </cell>
          <cell r="B8834">
            <v>202410</v>
          </cell>
          <cell r="D8834" t="str">
            <v>Vida Riesgo Particular</v>
          </cell>
          <cell r="G8834" t="str">
            <v>Real</v>
          </cell>
        </row>
        <row r="8835">
          <cell r="A8835" t="str">
            <v>PG</v>
          </cell>
          <cell r="B8835">
            <v>202411</v>
          </cell>
          <cell r="D8835" t="str">
            <v>--</v>
          </cell>
          <cell r="G8835" t="str">
            <v>Real</v>
          </cell>
        </row>
        <row r="8836">
          <cell r="A8836" t="str">
            <v>PG</v>
          </cell>
          <cell r="B8836">
            <v>202411</v>
          </cell>
          <cell r="D8836" t="str">
            <v>Autos</v>
          </cell>
          <cell r="G8836" t="str">
            <v>Real</v>
          </cell>
        </row>
        <row r="8837">
          <cell r="A8837" t="str">
            <v>PG</v>
          </cell>
          <cell r="B8837">
            <v>202411</v>
          </cell>
          <cell r="D8837" t="str">
            <v>Crédito Nacional</v>
          </cell>
          <cell r="G8837" t="str">
            <v>Real</v>
          </cell>
        </row>
        <row r="8838">
          <cell r="A8838" t="str">
            <v>PG</v>
          </cell>
          <cell r="B8838">
            <v>202411</v>
          </cell>
          <cell r="D8838" t="str">
            <v>Flotas</v>
          </cell>
          <cell r="G8838" t="str">
            <v>Real</v>
          </cell>
        </row>
        <row r="8839">
          <cell r="A8839" t="str">
            <v>PG</v>
          </cell>
          <cell r="B8839">
            <v>202411</v>
          </cell>
          <cell r="D8839" t="str">
            <v>Hogar</v>
          </cell>
          <cell r="G8839" t="str">
            <v>Real</v>
          </cell>
        </row>
        <row r="8840">
          <cell r="A8840" t="str">
            <v>PG</v>
          </cell>
          <cell r="B8840">
            <v>202411</v>
          </cell>
          <cell r="D8840" t="str">
            <v>Ingeniería</v>
          </cell>
          <cell r="G8840" t="str">
            <v>Real</v>
          </cell>
        </row>
        <row r="8841">
          <cell r="A8841" t="str">
            <v>PG</v>
          </cell>
          <cell r="B8841">
            <v>202411</v>
          </cell>
          <cell r="D8841" t="str">
            <v>Inmobiliario</v>
          </cell>
          <cell r="G8841" t="str">
            <v>Real</v>
          </cell>
        </row>
        <row r="8842">
          <cell r="A8842" t="str">
            <v>PG</v>
          </cell>
          <cell r="B8842">
            <v>202411</v>
          </cell>
          <cell r="D8842" t="str">
            <v>Líneas Financieras</v>
          </cell>
          <cell r="G8842" t="str">
            <v>Real</v>
          </cell>
        </row>
        <row r="8843">
          <cell r="A8843" t="str">
            <v>PG</v>
          </cell>
          <cell r="B8843">
            <v>202411</v>
          </cell>
          <cell r="D8843" t="str">
            <v>Náutica</v>
          </cell>
          <cell r="G8843" t="str">
            <v>Real</v>
          </cell>
        </row>
        <row r="8844">
          <cell r="A8844" t="str">
            <v>PG</v>
          </cell>
          <cell r="B8844">
            <v>202411</v>
          </cell>
          <cell r="D8844" t="str">
            <v>Particulares Resto</v>
          </cell>
          <cell r="G8844" t="str">
            <v>Real</v>
          </cell>
        </row>
        <row r="8845">
          <cell r="A8845" t="str">
            <v>PG</v>
          </cell>
          <cell r="B8845">
            <v>202411</v>
          </cell>
          <cell r="D8845" t="str">
            <v>Property</v>
          </cell>
          <cell r="G8845" t="str">
            <v>Real</v>
          </cell>
        </row>
        <row r="8846">
          <cell r="A8846" t="str">
            <v>PG</v>
          </cell>
          <cell r="B8846">
            <v>202411</v>
          </cell>
          <cell r="D8846" t="str">
            <v>RC</v>
          </cell>
          <cell r="G8846" t="str">
            <v>Real</v>
          </cell>
        </row>
        <row r="8847">
          <cell r="A8847" t="str">
            <v>PG</v>
          </cell>
          <cell r="B8847">
            <v>202411</v>
          </cell>
          <cell r="D8847" t="str">
            <v>Seguros Personales (No Vida) Colectivos</v>
          </cell>
          <cell r="G8847" t="str">
            <v>Real</v>
          </cell>
        </row>
        <row r="8848">
          <cell r="A8848" t="str">
            <v>PG</v>
          </cell>
          <cell r="B8848">
            <v>202411</v>
          </cell>
          <cell r="D8848" t="str">
            <v>Seguros Personales (No Vida) Particular</v>
          </cell>
          <cell r="G8848" t="str">
            <v>Real</v>
          </cell>
        </row>
        <row r="8849">
          <cell r="A8849" t="str">
            <v>PG</v>
          </cell>
          <cell r="B8849">
            <v>202411</v>
          </cell>
          <cell r="D8849" t="str">
            <v>Transporte</v>
          </cell>
          <cell r="G8849" t="str">
            <v>Real</v>
          </cell>
        </row>
        <row r="8850">
          <cell r="A8850" t="str">
            <v>PG</v>
          </cell>
          <cell r="B8850">
            <v>202411</v>
          </cell>
          <cell r="D8850" t="str">
            <v>Vida Ahorro Particular</v>
          </cell>
          <cell r="G8850" t="str">
            <v>Real</v>
          </cell>
        </row>
        <row r="8851">
          <cell r="A8851" t="str">
            <v>PG</v>
          </cell>
          <cell r="B8851">
            <v>202411</v>
          </cell>
          <cell r="D8851" t="str">
            <v>Vida Riesgo Colectivo</v>
          </cell>
          <cell r="G8851" t="str">
            <v>Real</v>
          </cell>
        </row>
        <row r="8852">
          <cell r="A8852" t="str">
            <v>PG</v>
          </cell>
          <cell r="B8852">
            <v>202411</v>
          </cell>
          <cell r="D8852" t="str">
            <v>Vida Riesgo Particular</v>
          </cell>
          <cell r="G8852" t="str">
            <v>Real</v>
          </cell>
        </row>
        <row r="8853">
          <cell r="A8853" t="str">
            <v>PG</v>
          </cell>
          <cell r="B8853">
            <v>202412</v>
          </cell>
          <cell r="D8853" t="str">
            <v>--</v>
          </cell>
          <cell r="G8853" t="str">
            <v>Real</v>
          </cell>
        </row>
        <row r="8854">
          <cell r="A8854" t="str">
            <v>PG</v>
          </cell>
          <cell r="B8854">
            <v>202412</v>
          </cell>
          <cell r="D8854" t="str">
            <v>Autos</v>
          </cell>
          <cell r="G8854" t="str">
            <v>Real</v>
          </cell>
        </row>
        <row r="8855">
          <cell r="A8855" t="str">
            <v>PG</v>
          </cell>
          <cell r="B8855">
            <v>202412</v>
          </cell>
          <cell r="D8855" t="str">
            <v>Crédito Nacional</v>
          </cell>
          <cell r="G8855" t="str">
            <v>Real</v>
          </cell>
        </row>
        <row r="8856">
          <cell r="A8856" t="str">
            <v>PG</v>
          </cell>
          <cell r="B8856">
            <v>202412</v>
          </cell>
          <cell r="D8856" t="str">
            <v>Flotas</v>
          </cell>
          <cell r="G8856" t="str">
            <v>Real</v>
          </cell>
        </row>
        <row r="8857">
          <cell r="A8857" t="str">
            <v>PG</v>
          </cell>
          <cell r="B8857">
            <v>202412</v>
          </cell>
          <cell r="D8857" t="str">
            <v>Hogar</v>
          </cell>
          <cell r="G8857" t="str">
            <v>Real</v>
          </cell>
        </row>
        <row r="8858">
          <cell r="A8858" t="str">
            <v>PG</v>
          </cell>
          <cell r="B8858">
            <v>202412</v>
          </cell>
          <cell r="D8858" t="str">
            <v>Ingeniería</v>
          </cell>
          <cell r="G8858" t="str">
            <v>Real</v>
          </cell>
        </row>
        <row r="8859">
          <cell r="A8859" t="str">
            <v>PG</v>
          </cell>
          <cell r="B8859">
            <v>202412</v>
          </cell>
          <cell r="D8859" t="str">
            <v>Inmobiliario</v>
          </cell>
          <cell r="G8859" t="str">
            <v>Real</v>
          </cell>
        </row>
        <row r="8860">
          <cell r="A8860" t="str">
            <v>PG</v>
          </cell>
          <cell r="B8860">
            <v>202412</v>
          </cell>
          <cell r="D8860" t="str">
            <v>Líneas Financieras</v>
          </cell>
          <cell r="G8860" t="str">
            <v>Real</v>
          </cell>
        </row>
        <row r="8861">
          <cell r="A8861" t="str">
            <v>PG</v>
          </cell>
          <cell r="B8861">
            <v>202412</v>
          </cell>
          <cell r="D8861" t="str">
            <v>Particulares Resto</v>
          </cell>
          <cell r="G8861" t="str">
            <v>Real</v>
          </cell>
        </row>
        <row r="8862">
          <cell r="A8862" t="str">
            <v>PG</v>
          </cell>
          <cell r="B8862">
            <v>202412</v>
          </cell>
          <cell r="D8862" t="str">
            <v>Property</v>
          </cell>
          <cell r="G8862" t="str">
            <v>Real</v>
          </cell>
        </row>
        <row r="8863">
          <cell r="A8863" t="str">
            <v>PG</v>
          </cell>
          <cell r="B8863">
            <v>202412</v>
          </cell>
          <cell r="D8863" t="str">
            <v>RC</v>
          </cell>
          <cell r="G8863" t="str">
            <v>Real</v>
          </cell>
        </row>
        <row r="8864">
          <cell r="A8864" t="str">
            <v>PG</v>
          </cell>
          <cell r="B8864">
            <v>202412</v>
          </cell>
          <cell r="D8864" t="str">
            <v>Seguros Personales (No Vida) Colectivos</v>
          </cell>
          <cell r="G8864" t="str">
            <v>Real</v>
          </cell>
        </row>
        <row r="8865">
          <cell r="A8865" t="str">
            <v>PG</v>
          </cell>
          <cell r="B8865">
            <v>202412</v>
          </cell>
          <cell r="D8865" t="str">
            <v>Seguros Personales (No Vida) Particular</v>
          </cell>
          <cell r="G8865" t="str">
            <v>Real</v>
          </cell>
        </row>
        <row r="8866">
          <cell r="A8866" t="str">
            <v>PG</v>
          </cell>
          <cell r="B8866">
            <v>202412</v>
          </cell>
          <cell r="D8866" t="str">
            <v>Transporte</v>
          </cell>
          <cell r="G8866" t="str">
            <v>Real</v>
          </cell>
        </row>
        <row r="8867">
          <cell r="A8867" t="str">
            <v>PG</v>
          </cell>
          <cell r="B8867">
            <v>202412</v>
          </cell>
          <cell r="D8867" t="str">
            <v>Vida Ahorro Particular</v>
          </cell>
          <cell r="G8867" t="str">
            <v>Real</v>
          </cell>
        </row>
        <row r="8868">
          <cell r="A8868" t="str">
            <v>PG</v>
          </cell>
          <cell r="B8868">
            <v>202412</v>
          </cell>
          <cell r="D8868" t="str">
            <v>Vida Riesgo Colectivo</v>
          </cell>
          <cell r="G8868" t="str">
            <v>Real</v>
          </cell>
        </row>
        <row r="8869">
          <cell r="A8869" t="str">
            <v>PG</v>
          </cell>
          <cell r="B8869">
            <v>202412</v>
          </cell>
          <cell r="D8869" t="str">
            <v>Vida Riesgo Particular</v>
          </cell>
          <cell r="G8869" t="str">
            <v>Real</v>
          </cell>
        </row>
        <row r="8870">
          <cell r="A8870" t="str">
            <v>PG</v>
          </cell>
          <cell r="B8870">
            <v>202501</v>
          </cell>
          <cell r="D8870" t="str">
            <v>--</v>
          </cell>
          <cell r="G8870" t="str">
            <v>Presupuesto</v>
          </cell>
        </row>
        <row r="8871">
          <cell r="A8871" t="str">
            <v>PG</v>
          </cell>
          <cell r="B8871">
            <v>202501</v>
          </cell>
          <cell r="D8871" t="str">
            <v>--</v>
          </cell>
          <cell r="G8871" t="str">
            <v>Real</v>
          </cell>
        </row>
        <row r="8872">
          <cell r="A8872" t="str">
            <v>PG</v>
          </cell>
          <cell r="B8872">
            <v>202501</v>
          </cell>
          <cell r="D8872" t="str">
            <v>Resto de Lineas</v>
          </cell>
          <cell r="G8872" t="str">
            <v>Real</v>
          </cell>
        </row>
        <row r="8873">
          <cell r="A8873" t="str">
            <v>PG</v>
          </cell>
          <cell r="B8873">
            <v>202501</v>
          </cell>
          <cell r="D8873" t="str">
            <v>Arte</v>
          </cell>
          <cell r="G8873" t="str">
            <v>Presupuesto</v>
          </cell>
        </row>
        <row r="8874">
          <cell r="A8874" t="str">
            <v>PG</v>
          </cell>
          <cell r="B8874">
            <v>202501</v>
          </cell>
          <cell r="D8874" t="str">
            <v>Autos</v>
          </cell>
          <cell r="G8874" t="str">
            <v>Presupuesto</v>
          </cell>
        </row>
        <row r="8875">
          <cell r="A8875" t="str">
            <v>PG</v>
          </cell>
          <cell r="B8875">
            <v>202501</v>
          </cell>
          <cell r="D8875" t="str">
            <v>Autos</v>
          </cell>
          <cell r="G8875" t="str">
            <v>Real</v>
          </cell>
        </row>
        <row r="8876">
          <cell r="A8876" t="str">
            <v>PG</v>
          </cell>
          <cell r="B8876">
            <v>202501</v>
          </cell>
          <cell r="D8876" t="str">
            <v>B2B2C</v>
          </cell>
          <cell r="G8876" t="str">
            <v>Presupuesto</v>
          </cell>
        </row>
        <row r="8877">
          <cell r="A8877" t="str">
            <v>PG</v>
          </cell>
          <cell r="B8877">
            <v>202501</v>
          </cell>
          <cell r="D8877" t="str">
            <v>Caución</v>
          </cell>
          <cell r="G8877" t="str">
            <v>Presupuesto</v>
          </cell>
        </row>
        <row r="8878">
          <cell r="A8878" t="str">
            <v>PG</v>
          </cell>
          <cell r="B8878">
            <v>202501</v>
          </cell>
          <cell r="D8878" t="str">
            <v>Crédito Nacional</v>
          </cell>
          <cell r="G8878" t="str">
            <v>Real</v>
          </cell>
        </row>
        <row r="8879">
          <cell r="A8879" t="str">
            <v>PG</v>
          </cell>
          <cell r="B8879">
            <v>202501</v>
          </cell>
          <cell r="D8879" t="str">
            <v>Crédito Internacional</v>
          </cell>
          <cell r="G8879" t="str">
            <v>Presupuesto</v>
          </cell>
        </row>
        <row r="8880">
          <cell r="A8880" t="str">
            <v>PG</v>
          </cell>
          <cell r="B8880">
            <v>202501</v>
          </cell>
          <cell r="D8880" t="str">
            <v>Crédito Nacional</v>
          </cell>
          <cell r="G8880" t="str">
            <v>Presupuesto</v>
          </cell>
        </row>
        <row r="8881">
          <cell r="A8881" t="str">
            <v>PG</v>
          </cell>
          <cell r="B8881">
            <v>202501</v>
          </cell>
          <cell r="D8881" t="str">
            <v>Eventos</v>
          </cell>
          <cell r="G8881" t="str">
            <v>Presupuesto</v>
          </cell>
        </row>
        <row r="8882">
          <cell r="A8882" t="str">
            <v>PG</v>
          </cell>
          <cell r="B8882">
            <v>202501</v>
          </cell>
          <cell r="D8882" t="str">
            <v>Flotas</v>
          </cell>
          <cell r="G8882" t="str">
            <v>Presupuesto</v>
          </cell>
        </row>
        <row r="8883">
          <cell r="A8883" t="str">
            <v>PG</v>
          </cell>
          <cell r="B8883">
            <v>202501</v>
          </cell>
          <cell r="D8883" t="str">
            <v>Flotas</v>
          </cell>
          <cell r="G8883" t="str">
            <v>Real</v>
          </cell>
        </row>
        <row r="8884">
          <cell r="A8884" t="str">
            <v>PG</v>
          </cell>
          <cell r="B8884">
            <v>202501</v>
          </cell>
          <cell r="D8884" t="str">
            <v>Hogar</v>
          </cell>
          <cell r="G8884" t="str">
            <v>Presupuesto</v>
          </cell>
        </row>
        <row r="8885">
          <cell r="A8885" t="str">
            <v>PG</v>
          </cell>
          <cell r="B8885">
            <v>202501</v>
          </cell>
          <cell r="D8885" t="str">
            <v>Hogar</v>
          </cell>
          <cell r="G8885" t="str">
            <v>Real</v>
          </cell>
        </row>
        <row r="8886">
          <cell r="A8886" t="str">
            <v>PG</v>
          </cell>
          <cell r="B8886">
            <v>202501</v>
          </cell>
          <cell r="D8886" t="str">
            <v>Ingeniería</v>
          </cell>
          <cell r="G8886" t="str">
            <v>Presupuesto</v>
          </cell>
        </row>
        <row r="8887">
          <cell r="A8887" t="str">
            <v>PG</v>
          </cell>
          <cell r="B8887">
            <v>202501</v>
          </cell>
          <cell r="D8887" t="str">
            <v>Ingeniería</v>
          </cell>
          <cell r="G8887" t="str">
            <v>Real</v>
          </cell>
        </row>
        <row r="8888">
          <cell r="A8888" t="str">
            <v>PG</v>
          </cell>
          <cell r="B8888">
            <v>202501</v>
          </cell>
          <cell r="D8888" t="str">
            <v>Inmobiliario</v>
          </cell>
          <cell r="G8888" t="str">
            <v>Presupuesto</v>
          </cell>
        </row>
        <row r="8889">
          <cell r="A8889" t="str">
            <v>PG</v>
          </cell>
          <cell r="B8889">
            <v>202501</v>
          </cell>
          <cell r="D8889" t="str">
            <v>Inmobiliario</v>
          </cell>
          <cell r="G8889" t="str">
            <v>Real</v>
          </cell>
        </row>
        <row r="8890">
          <cell r="A8890" t="str">
            <v>PG</v>
          </cell>
          <cell r="B8890">
            <v>202501</v>
          </cell>
          <cell r="D8890" t="str">
            <v>Líneas Financieras</v>
          </cell>
          <cell r="G8890" t="str">
            <v>Presupuesto</v>
          </cell>
        </row>
        <row r="8891">
          <cell r="A8891" t="str">
            <v>PG</v>
          </cell>
          <cell r="B8891">
            <v>202501</v>
          </cell>
          <cell r="D8891" t="str">
            <v>Líneas Financieras</v>
          </cell>
          <cell r="G8891" t="str">
            <v>Real</v>
          </cell>
        </row>
        <row r="8892">
          <cell r="A8892" t="str">
            <v>PG</v>
          </cell>
          <cell r="B8892">
            <v>202501</v>
          </cell>
          <cell r="D8892" t="str">
            <v>Náutica</v>
          </cell>
          <cell r="G8892" t="str">
            <v>Presupuesto</v>
          </cell>
        </row>
        <row r="8893">
          <cell r="A8893" t="str">
            <v>PG</v>
          </cell>
          <cell r="B8893">
            <v>202501</v>
          </cell>
          <cell r="D8893" t="str">
            <v>Particulares Resto</v>
          </cell>
          <cell r="G8893" t="str">
            <v>Presupuesto</v>
          </cell>
        </row>
        <row r="8894">
          <cell r="A8894" t="str">
            <v>PG</v>
          </cell>
          <cell r="B8894">
            <v>202501</v>
          </cell>
          <cell r="D8894" t="str">
            <v>Particulares Resto</v>
          </cell>
          <cell r="G8894" t="str">
            <v>Real</v>
          </cell>
        </row>
        <row r="8895">
          <cell r="A8895" t="str">
            <v>PG</v>
          </cell>
          <cell r="B8895">
            <v>202501</v>
          </cell>
          <cell r="D8895" t="str">
            <v>Property</v>
          </cell>
          <cell r="G8895" t="str">
            <v>Presupuesto</v>
          </cell>
        </row>
        <row r="8896">
          <cell r="A8896" t="str">
            <v>PG</v>
          </cell>
          <cell r="B8896">
            <v>202501</v>
          </cell>
          <cell r="D8896" t="str">
            <v>Property</v>
          </cell>
          <cell r="G8896" t="str">
            <v>Real</v>
          </cell>
        </row>
        <row r="8897">
          <cell r="A8897" t="str">
            <v>PG</v>
          </cell>
          <cell r="B8897">
            <v>202501</v>
          </cell>
          <cell r="D8897" t="str">
            <v>RC</v>
          </cell>
          <cell r="G8897" t="str">
            <v>Presupuesto</v>
          </cell>
        </row>
        <row r="8898">
          <cell r="A8898" t="str">
            <v>PG</v>
          </cell>
          <cell r="B8898">
            <v>202501</v>
          </cell>
          <cell r="D8898" t="str">
            <v>RC</v>
          </cell>
          <cell r="G8898" t="str">
            <v>Real</v>
          </cell>
        </row>
        <row r="8899">
          <cell r="A8899" t="str">
            <v>PG</v>
          </cell>
          <cell r="B8899">
            <v>202501</v>
          </cell>
          <cell r="D8899" t="str">
            <v>Resto de lineas</v>
          </cell>
          <cell r="G8899" t="str">
            <v>Presupuesto</v>
          </cell>
        </row>
        <row r="8900">
          <cell r="A8900" t="str">
            <v>PG</v>
          </cell>
          <cell r="B8900">
            <v>202501</v>
          </cell>
          <cell r="D8900" t="str">
            <v>Retirada</v>
          </cell>
          <cell r="G8900" t="str">
            <v>Presupuesto</v>
          </cell>
        </row>
        <row r="8901">
          <cell r="A8901" t="str">
            <v>PG</v>
          </cell>
          <cell r="B8901">
            <v>202501</v>
          </cell>
          <cell r="D8901" t="str">
            <v>Seguros Personales (No Vida) Colectivos</v>
          </cell>
          <cell r="G8901" t="str">
            <v>Presupuesto</v>
          </cell>
        </row>
        <row r="8902">
          <cell r="A8902" t="str">
            <v>PG</v>
          </cell>
          <cell r="B8902">
            <v>202501</v>
          </cell>
          <cell r="D8902" t="str">
            <v>Seguros Personales (No Vida) Colectivos</v>
          </cell>
          <cell r="G8902" t="str">
            <v>Real</v>
          </cell>
        </row>
        <row r="8903">
          <cell r="A8903" t="str">
            <v>PG</v>
          </cell>
          <cell r="B8903">
            <v>202501</v>
          </cell>
          <cell r="D8903" t="str">
            <v>Seguros Personales (No Vida) Particular</v>
          </cell>
          <cell r="G8903" t="str">
            <v>Presupuesto</v>
          </cell>
        </row>
        <row r="8904">
          <cell r="A8904" t="str">
            <v>PG</v>
          </cell>
          <cell r="B8904">
            <v>202501</v>
          </cell>
          <cell r="D8904" t="str">
            <v>Seguros Personales (No Vida) Particular</v>
          </cell>
          <cell r="G8904" t="str">
            <v>Real</v>
          </cell>
        </row>
        <row r="8905">
          <cell r="A8905" t="str">
            <v>PG</v>
          </cell>
          <cell r="B8905">
            <v>202501</v>
          </cell>
          <cell r="D8905" t="str">
            <v>Transporte</v>
          </cell>
          <cell r="G8905" t="str">
            <v>Presupuesto</v>
          </cell>
        </row>
        <row r="8906">
          <cell r="A8906" t="str">
            <v>PG</v>
          </cell>
          <cell r="B8906">
            <v>202501</v>
          </cell>
          <cell r="D8906" t="str">
            <v>Transporte</v>
          </cell>
          <cell r="G8906" t="str">
            <v>Real</v>
          </cell>
        </row>
        <row r="8907">
          <cell r="A8907" t="str">
            <v>PG</v>
          </cell>
          <cell r="B8907">
            <v>202501</v>
          </cell>
          <cell r="D8907" t="str">
            <v>Venta Cruzada</v>
          </cell>
          <cell r="G8907" t="str">
            <v>Presupuesto</v>
          </cell>
        </row>
        <row r="8908">
          <cell r="A8908" t="str">
            <v>PG</v>
          </cell>
          <cell r="B8908">
            <v>202501</v>
          </cell>
          <cell r="D8908" t="str">
            <v>Vida Ahorro Colectivo</v>
          </cell>
          <cell r="G8908" t="str">
            <v>Presupuesto</v>
          </cell>
        </row>
        <row r="8909">
          <cell r="A8909" t="str">
            <v>PG</v>
          </cell>
          <cell r="B8909">
            <v>202501</v>
          </cell>
          <cell r="D8909" t="str">
            <v>Vida Ahorro Particular</v>
          </cell>
          <cell r="G8909" t="str">
            <v>Presupuesto</v>
          </cell>
        </row>
        <row r="8910">
          <cell r="A8910" t="str">
            <v>PG</v>
          </cell>
          <cell r="B8910">
            <v>202501</v>
          </cell>
          <cell r="D8910" t="str">
            <v>Vida Ahorro Particular</v>
          </cell>
          <cell r="G8910" t="str">
            <v>Real</v>
          </cell>
        </row>
        <row r="8911">
          <cell r="A8911" t="str">
            <v>PG</v>
          </cell>
          <cell r="B8911">
            <v>202501</v>
          </cell>
          <cell r="D8911" t="str">
            <v>Vida Ganado</v>
          </cell>
          <cell r="G8911" t="str">
            <v>Presupuesto</v>
          </cell>
        </row>
        <row r="8912">
          <cell r="A8912" t="str">
            <v>PG</v>
          </cell>
          <cell r="B8912">
            <v>202501</v>
          </cell>
          <cell r="D8912" t="str">
            <v>Vida Riesgo Colectivo</v>
          </cell>
          <cell r="G8912" t="str">
            <v>Presupuesto</v>
          </cell>
        </row>
        <row r="8913">
          <cell r="A8913" t="str">
            <v>PG</v>
          </cell>
          <cell r="B8913">
            <v>202501</v>
          </cell>
          <cell r="D8913" t="str">
            <v>Vida Riesgo Colectivo</v>
          </cell>
          <cell r="G8913" t="str">
            <v>Real</v>
          </cell>
        </row>
        <row r="8914">
          <cell r="A8914" t="str">
            <v>PG</v>
          </cell>
          <cell r="B8914">
            <v>202501</v>
          </cell>
          <cell r="D8914" t="str">
            <v>Vida Riesgo Particular</v>
          </cell>
          <cell r="G8914" t="str">
            <v>Presupuesto</v>
          </cell>
        </row>
        <row r="8915">
          <cell r="A8915" t="str">
            <v>PG</v>
          </cell>
          <cell r="B8915">
            <v>202501</v>
          </cell>
          <cell r="D8915" t="str">
            <v>Vida Riesgo Particular</v>
          </cell>
          <cell r="G8915" t="str">
            <v>Real</v>
          </cell>
        </row>
        <row r="8916">
          <cell r="A8916" t="str">
            <v>PG</v>
          </cell>
          <cell r="B8916">
            <v>202502</v>
          </cell>
          <cell r="D8916" t="str">
            <v>--</v>
          </cell>
          <cell r="G8916" t="str">
            <v>Presupuesto</v>
          </cell>
        </row>
        <row r="8917">
          <cell r="A8917" t="str">
            <v>PG</v>
          </cell>
          <cell r="B8917">
            <v>202502</v>
          </cell>
          <cell r="D8917" t="str">
            <v>--</v>
          </cell>
          <cell r="G8917" t="str">
            <v>Real</v>
          </cell>
        </row>
        <row r="8918">
          <cell r="A8918" t="str">
            <v>PG</v>
          </cell>
          <cell r="B8918">
            <v>202502</v>
          </cell>
          <cell r="D8918" t="str">
            <v>Resto de Lineas</v>
          </cell>
          <cell r="G8918" t="str">
            <v>Real</v>
          </cell>
        </row>
        <row r="8919">
          <cell r="A8919" t="str">
            <v>PG</v>
          </cell>
          <cell r="B8919">
            <v>202502</v>
          </cell>
          <cell r="D8919" t="str">
            <v>Arte</v>
          </cell>
          <cell r="G8919" t="str">
            <v>Presupuesto</v>
          </cell>
        </row>
        <row r="8920">
          <cell r="A8920" t="str">
            <v>PG</v>
          </cell>
          <cell r="B8920">
            <v>202502</v>
          </cell>
          <cell r="D8920" t="str">
            <v>Autos</v>
          </cell>
          <cell r="G8920" t="str">
            <v>Presupuesto</v>
          </cell>
        </row>
        <row r="8921">
          <cell r="A8921" t="str">
            <v>PG</v>
          </cell>
          <cell r="B8921">
            <v>202502</v>
          </cell>
          <cell r="D8921" t="str">
            <v>Autos</v>
          </cell>
          <cell r="G8921" t="str">
            <v>Real</v>
          </cell>
        </row>
        <row r="8922">
          <cell r="A8922" t="str">
            <v>PG</v>
          </cell>
          <cell r="B8922">
            <v>202502</v>
          </cell>
          <cell r="D8922" t="str">
            <v>B2B2C</v>
          </cell>
          <cell r="G8922" t="str">
            <v>Presupuesto</v>
          </cell>
        </row>
        <row r="8923">
          <cell r="A8923" t="str">
            <v>PG</v>
          </cell>
          <cell r="B8923">
            <v>202502</v>
          </cell>
          <cell r="D8923" t="str">
            <v>Caución</v>
          </cell>
          <cell r="G8923" t="str">
            <v>Presupuesto</v>
          </cell>
        </row>
        <row r="8924">
          <cell r="A8924" t="str">
            <v>PG</v>
          </cell>
          <cell r="B8924">
            <v>202502</v>
          </cell>
          <cell r="D8924" t="str">
            <v>Crédito Nacional</v>
          </cell>
          <cell r="G8924" t="str">
            <v>Real</v>
          </cell>
        </row>
        <row r="8925">
          <cell r="A8925" t="str">
            <v>PG</v>
          </cell>
          <cell r="B8925">
            <v>202502</v>
          </cell>
          <cell r="D8925" t="str">
            <v>Crédito Internacional</v>
          </cell>
          <cell r="G8925" t="str">
            <v>Presupuesto</v>
          </cell>
        </row>
        <row r="8926">
          <cell r="A8926" t="str">
            <v>PG</v>
          </cell>
          <cell r="B8926">
            <v>202502</v>
          </cell>
          <cell r="D8926" t="str">
            <v>Crédito Nacional</v>
          </cell>
          <cell r="G8926" t="str">
            <v>Presupuesto</v>
          </cell>
        </row>
        <row r="8927">
          <cell r="A8927" t="str">
            <v>PG</v>
          </cell>
          <cell r="B8927">
            <v>202502</v>
          </cell>
          <cell r="D8927" t="str">
            <v>Eventos</v>
          </cell>
          <cell r="G8927" t="str">
            <v>Presupuesto</v>
          </cell>
        </row>
        <row r="8928">
          <cell r="A8928" t="str">
            <v>PG</v>
          </cell>
          <cell r="B8928">
            <v>202502</v>
          </cell>
          <cell r="D8928" t="str">
            <v>Flotas</v>
          </cell>
          <cell r="G8928" t="str">
            <v>Presupuesto</v>
          </cell>
        </row>
        <row r="8929">
          <cell r="A8929" t="str">
            <v>PG</v>
          </cell>
          <cell r="B8929">
            <v>202502</v>
          </cell>
          <cell r="D8929" t="str">
            <v>Flotas</v>
          </cell>
          <cell r="G8929" t="str">
            <v>Real</v>
          </cell>
        </row>
        <row r="8930">
          <cell r="A8930" t="str">
            <v>PG</v>
          </cell>
          <cell r="B8930">
            <v>202502</v>
          </cell>
          <cell r="D8930" t="str">
            <v>Hogar</v>
          </cell>
          <cell r="G8930" t="str">
            <v>Presupuesto</v>
          </cell>
        </row>
        <row r="8931">
          <cell r="A8931" t="str">
            <v>PG</v>
          </cell>
          <cell r="B8931">
            <v>202502</v>
          </cell>
          <cell r="D8931" t="str">
            <v>Hogar</v>
          </cell>
          <cell r="G8931" t="str">
            <v>Real</v>
          </cell>
        </row>
        <row r="8932">
          <cell r="A8932" t="str">
            <v>PG</v>
          </cell>
          <cell r="B8932">
            <v>202502</v>
          </cell>
          <cell r="D8932" t="str">
            <v>Ingeniería</v>
          </cell>
          <cell r="G8932" t="str">
            <v>Presupuesto</v>
          </cell>
        </row>
        <row r="8933">
          <cell r="A8933" t="str">
            <v>PG</v>
          </cell>
          <cell r="B8933">
            <v>202502</v>
          </cell>
          <cell r="D8933" t="str">
            <v>Ingeniería</v>
          </cell>
          <cell r="G8933" t="str">
            <v>Real</v>
          </cell>
        </row>
        <row r="8934">
          <cell r="A8934" t="str">
            <v>PG</v>
          </cell>
          <cell r="B8934">
            <v>202502</v>
          </cell>
          <cell r="D8934" t="str">
            <v>Inmobiliario</v>
          </cell>
          <cell r="G8934" t="str">
            <v>Presupuesto</v>
          </cell>
        </row>
        <row r="8935">
          <cell r="A8935" t="str">
            <v>PG</v>
          </cell>
          <cell r="B8935">
            <v>202502</v>
          </cell>
          <cell r="D8935" t="str">
            <v>Inmobiliario</v>
          </cell>
          <cell r="G8935" t="str">
            <v>Real</v>
          </cell>
        </row>
        <row r="8936">
          <cell r="A8936" t="str">
            <v>PG</v>
          </cell>
          <cell r="B8936">
            <v>202502</v>
          </cell>
          <cell r="D8936" t="str">
            <v>Líneas Financieras</v>
          </cell>
          <cell r="G8936" t="str">
            <v>Presupuesto</v>
          </cell>
        </row>
        <row r="8937">
          <cell r="A8937" t="str">
            <v>PG</v>
          </cell>
          <cell r="B8937">
            <v>202502</v>
          </cell>
          <cell r="D8937" t="str">
            <v>Líneas Financieras</v>
          </cell>
          <cell r="G8937" t="str">
            <v>Real</v>
          </cell>
        </row>
        <row r="8938">
          <cell r="A8938" t="str">
            <v>PG</v>
          </cell>
          <cell r="B8938">
            <v>202502</v>
          </cell>
          <cell r="D8938" t="str">
            <v>Náutica</v>
          </cell>
          <cell r="G8938" t="str">
            <v>Presupuesto</v>
          </cell>
        </row>
        <row r="8939">
          <cell r="A8939" t="str">
            <v>PG</v>
          </cell>
          <cell r="B8939">
            <v>202502</v>
          </cell>
          <cell r="D8939" t="str">
            <v>Particulares Resto</v>
          </cell>
          <cell r="G8939" t="str">
            <v>Presupuesto</v>
          </cell>
        </row>
        <row r="8940">
          <cell r="A8940" t="str">
            <v>PG</v>
          </cell>
          <cell r="B8940">
            <v>202502</v>
          </cell>
          <cell r="D8940" t="str">
            <v>Particulares Resto</v>
          </cell>
          <cell r="G8940" t="str">
            <v>Real</v>
          </cell>
        </row>
        <row r="8941">
          <cell r="A8941" t="str">
            <v>PG</v>
          </cell>
          <cell r="B8941">
            <v>202502</v>
          </cell>
          <cell r="D8941" t="str">
            <v>Property</v>
          </cell>
          <cell r="G8941" t="str">
            <v>Presupuesto</v>
          </cell>
        </row>
        <row r="8942">
          <cell r="A8942" t="str">
            <v>PG</v>
          </cell>
          <cell r="B8942">
            <v>202502</v>
          </cell>
          <cell r="D8942" t="str">
            <v>Property</v>
          </cell>
          <cell r="G8942" t="str">
            <v>Real</v>
          </cell>
        </row>
        <row r="8943">
          <cell r="A8943" t="str">
            <v>PG</v>
          </cell>
          <cell r="B8943">
            <v>202502</v>
          </cell>
          <cell r="D8943" t="str">
            <v>RC</v>
          </cell>
          <cell r="G8943" t="str">
            <v>Presupuesto</v>
          </cell>
        </row>
        <row r="8944">
          <cell r="A8944" t="str">
            <v>PG</v>
          </cell>
          <cell r="B8944">
            <v>202502</v>
          </cell>
          <cell r="D8944" t="str">
            <v>RC</v>
          </cell>
          <cell r="G8944" t="str">
            <v>Real</v>
          </cell>
        </row>
        <row r="8945">
          <cell r="A8945" t="str">
            <v>PG</v>
          </cell>
          <cell r="B8945">
            <v>202502</v>
          </cell>
          <cell r="D8945" t="str">
            <v>Resto de lineas</v>
          </cell>
          <cell r="G8945" t="str">
            <v>Presupuesto</v>
          </cell>
        </row>
        <row r="8946">
          <cell r="A8946" t="str">
            <v>PG</v>
          </cell>
          <cell r="B8946">
            <v>202502</v>
          </cell>
          <cell r="D8946" t="str">
            <v>Retirada</v>
          </cell>
          <cell r="G8946" t="str">
            <v>Presupuesto</v>
          </cell>
        </row>
        <row r="8947">
          <cell r="A8947" t="str">
            <v>PG</v>
          </cell>
          <cell r="B8947">
            <v>202502</v>
          </cell>
          <cell r="D8947" t="str">
            <v>Seguros Personales (No Vida) Colectivos</v>
          </cell>
          <cell r="G8947" t="str">
            <v>Presupuesto</v>
          </cell>
        </row>
        <row r="8948">
          <cell r="A8948" t="str">
            <v>PG</v>
          </cell>
          <cell r="B8948">
            <v>202502</v>
          </cell>
          <cell r="D8948" t="str">
            <v>Seguros Personales (No Vida) Colectivos</v>
          </cell>
          <cell r="G8948" t="str">
            <v>Real</v>
          </cell>
        </row>
        <row r="8949">
          <cell r="A8949" t="str">
            <v>PG</v>
          </cell>
          <cell r="B8949">
            <v>202502</v>
          </cell>
          <cell r="D8949" t="str">
            <v>Seguros Personales (No Vida) Particular</v>
          </cell>
          <cell r="G8949" t="str">
            <v>Presupuesto</v>
          </cell>
        </row>
        <row r="8950">
          <cell r="A8950" t="str">
            <v>PG</v>
          </cell>
          <cell r="B8950">
            <v>202502</v>
          </cell>
          <cell r="D8950" t="str">
            <v>Seguros Personales (No Vida) Particular</v>
          </cell>
          <cell r="G8950" t="str">
            <v>Real</v>
          </cell>
        </row>
        <row r="8951">
          <cell r="A8951" t="str">
            <v>PG</v>
          </cell>
          <cell r="B8951">
            <v>202502</v>
          </cell>
          <cell r="D8951" t="str">
            <v>Transporte</v>
          </cell>
          <cell r="G8951" t="str">
            <v>Presupuesto</v>
          </cell>
        </row>
        <row r="8952">
          <cell r="A8952" t="str">
            <v>PG</v>
          </cell>
          <cell r="B8952">
            <v>202502</v>
          </cell>
          <cell r="D8952" t="str">
            <v>Transporte</v>
          </cell>
          <cell r="G8952" t="str">
            <v>Real</v>
          </cell>
        </row>
        <row r="8953">
          <cell r="A8953" t="str">
            <v>PG</v>
          </cell>
          <cell r="B8953">
            <v>202502</v>
          </cell>
          <cell r="D8953" t="str">
            <v>Venta Cruzada</v>
          </cell>
          <cell r="G8953" t="str">
            <v>Presupuesto</v>
          </cell>
        </row>
        <row r="8954">
          <cell r="A8954" t="str">
            <v>PG</v>
          </cell>
          <cell r="B8954">
            <v>202502</v>
          </cell>
          <cell r="D8954" t="str">
            <v>Vida Ahorro Colectivo</v>
          </cell>
          <cell r="G8954" t="str">
            <v>Presupuesto</v>
          </cell>
        </row>
        <row r="8955">
          <cell r="A8955" t="str">
            <v>PG</v>
          </cell>
          <cell r="B8955">
            <v>202502</v>
          </cell>
          <cell r="D8955" t="str">
            <v>Vida Ahorro Particular</v>
          </cell>
          <cell r="G8955" t="str">
            <v>Presupuesto</v>
          </cell>
        </row>
        <row r="8956">
          <cell r="A8956" t="str">
            <v>PG</v>
          </cell>
          <cell r="B8956">
            <v>202502</v>
          </cell>
          <cell r="D8956" t="str">
            <v>Vida Ahorro Particular</v>
          </cell>
          <cell r="G8956" t="str">
            <v>Real</v>
          </cell>
        </row>
        <row r="8957">
          <cell r="A8957" t="str">
            <v>PG</v>
          </cell>
          <cell r="B8957">
            <v>202502</v>
          </cell>
          <cell r="D8957" t="str">
            <v>Vida Ganado</v>
          </cell>
          <cell r="G8957" t="str">
            <v>Presupuesto</v>
          </cell>
        </row>
        <row r="8958">
          <cell r="A8958" t="str">
            <v>PG</v>
          </cell>
          <cell r="B8958">
            <v>202502</v>
          </cell>
          <cell r="D8958" t="str">
            <v>Vida Riesgo Colectivo</v>
          </cell>
          <cell r="G8958" t="str">
            <v>Presupuesto</v>
          </cell>
        </row>
        <row r="8959">
          <cell r="A8959" t="str">
            <v>PG</v>
          </cell>
          <cell r="B8959">
            <v>202502</v>
          </cell>
          <cell r="D8959" t="str">
            <v>Vida Riesgo Colectivo</v>
          </cell>
          <cell r="G8959" t="str">
            <v>Real</v>
          </cell>
        </row>
        <row r="8960">
          <cell r="A8960" t="str">
            <v>PG</v>
          </cell>
          <cell r="B8960">
            <v>202502</v>
          </cell>
          <cell r="D8960" t="str">
            <v>Vida Riesgo Particular</v>
          </cell>
          <cell r="G8960" t="str">
            <v>Presupuesto</v>
          </cell>
        </row>
        <row r="8961">
          <cell r="A8961" t="str">
            <v>PG</v>
          </cell>
          <cell r="B8961">
            <v>202502</v>
          </cell>
          <cell r="D8961" t="str">
            <v>Vida Riesgo Particular</v>
          </cell>
          <cell r="G8961" t="str">
            <v>Real</v>
          </cell>
        </row>
        <row r="8962">
          <cell r="A8962" t="str">
            <v>PG</v>
          </cell>
          <cell r="B8962">
            <v>202503</v>
          </cell>
          <cell r="D8962" t="str">
            <v>--</v>
          </cell>
          <cell r="G8962" t="str">
            <v>Presupuesto</v>
          </cell>
        </row>
        <row r="8963">
          <cell r="A8963" t="str">
            <v>PG</v>
          </cell>
          <cell r="B8963">
            <v>202503</v>
          </cell>
          <cell r="D8963" t="str">
            <v>--</v>
          </cell>
          <cell r="G8963" t="str">
            <v>Real</v>
          </cell>
        </row>
        <row r="8964">
          <cell r="A8964" t="str">
            <v>PG</v>
          </cell>
          <cell r="B8964">
            <v>202503</v>
          </cell>
          <cell r="D8964" t="str">
            <v>Resto de Lineas</v>
          </cell>
          <cell r="G8964" t="str">
            <v>Real</v>
          </cell>
        </row>
        <row r="8965">
          <cell r="A8965" t="str">
            <v>PG</v>
          </cell>
          <cell r="B8965">
            <v>202503</v>
          </cell>
          <cell r="D8965" t="str">
            <v>Arte</v>
          </cell>
          <cell r="G8965" t="str">
            <v>Presupuesto</v>
          </cell>
        </row>
        <row r="8966">
          <cell r="A8966" t="str">
            <v>PG</v>
          </cell>
          <cell r="B8966">
            <v>202503</v>
          </cell>
          <cell r="D8966" t="str">
            <v>Autos</v>
          </cell>
          <cell r="G8966" t="str">
            <v>Presupuesto</v>
          </cell>
        </row>
        <row r="8967">
          <cell r="A8967" t="str">
            <v>PG</v>
          </cell>
          <cell r="B8967">
            <v>202503</v>
          </cell>
          <cell r="D8967" t="str">
            <v>Autos</v>
          </cell>
          <cell r="G8967" t="str">
            <v>Real</v>
          </cell>
        </row>
        <row r="8968">
          <cell r="A8968" t="str">
            <v>PG</v>
          </cell>
          <cell r="B8968">
            <v>202503</v>
          </cell>
          <cell r="D8968" t="str">
            <v>B2B2C</v>
          </cell>
          <cell r="G8968" t="str">
            <v>Presupuesto</v>
          </cell>
        </row>
        <row r="8969">
          <cell r="A8969" t="str">
            <v>PG</v>
          </cell>
          <cell r="B8969">
            <v>202503</v>
          </cell>
          <cell r="D8969" t="str">
            <v>Caución</v>
          </cell>
          <cell r="G8969" t="str">
            <v>Presupuesto</v>
          </cell>
        </row>
        <row r="8970">
          <cell r="A8970" t="str">
            <v>PG</v>
          </cell>
          <cell r="B8970">
            <v>202503</v>
          </cell>
          <cell r="D8970" t="str">
            <v>Crédito Nacional</v>
          </cell>
          <cell r="G8970" t="str">
            <v>Real</v>
          </cell>
        </row>
        <row r="8971">
          <cell r="A8971" t="str">
            <v>PG</v>
          </cell>
          <cell r="B8971">
            <v>202503</v>
          </cell>
          <cell r="D8971" t="str">
            <v>Crédito Internacional</v>
          </cell>
          <cell r="G8971" t="str">
            <v>Presupuesto</v>
          </cell>
        </row>
        <row r="8972">
          <cell r="A8972" t="str">
            <v>PG</v>
          </cell>
          <cell r="B8972">
            <v>202503</v>
          </cell>
          <cell r="D8972" t="str">
            <v>Crédito Nacional</v>
          </cell>
          <cell r="G8972" t="str">
            <v>Presupuesto</v>
          </cell>
        </row>
        <row r="8973">
          <cell r="A8973" t="str">
            <v>PG</v>
          </cell>
          <cell r="B8973">
            <v>202503</v>
          </cell>
          <cell r="D8973" t="str">
            <v>Eventos</v>
          </cell>
          <cell r="G8973" t="str">
            <v>Presupuesto</v>
          </cell>
        </row>
        <row r="8974">
          <cell r="A8974" t="str">
            <v>PG</v>
          </cell>
          <cell r="B8974">
            <v>202503</v>
          </cell>
          <cell r="D8974" t="str">
            <v>Flotas</v>
          </cell>
          <cell r="G8974" t="str">
            <v>Presupuesto</v>
          </cell>
        </row>
        <row r="8975">
          <cell r="A8975" t="str">
            <v>PG</v>
          </cell>
          <cell r="B8975">
            <v>202503</v>
          </cell>
          <cell r="D8975" t="str">
            <v>Flotas</v>
          </cell>
          <cell r="G8975" t="str">
            <v>Real</v>
          </cell>
        </row>
        <row r="8976">
          <cell r="A8976" t="str">
            <v>PG</v>
          </cell>
          <cell r="B8976">
            <v>202503</v>
          </cell>
          <cell r="D8976" t="str">
            <v>Hogar</v>
          </cell>
          <cell r="G8976" t="str">
            <v>Presupuesto</v>
          </cell>
        </row>
        <row r="8977">
          <cell r="A8977" t="str">
            <v>PG</v>
          </cell>
          <cell r="B8977">
            <v>202503</v>
          </cell>
          <cell r="D8977" t="str">
            <v>Hogar</v>
          </cell>
          <cell r="G8977" t="str">
            <v>Real</v>
          </cell>
        </row>
        <row r="8978">
          <cell r="A8978" t="str">
            <v>PG</v>
          </cell>
          <cell r="B8978">
            <v>202503</v>
          </cell>
          <cell r="D8978" t="str">
            <v>Ingeniería</v>
          </cell>
          <cell r="G8978" t="str">
            <v>Presupuesto</v>
          </cell>
        </row>
        <row r="8979">
          <cell r="A8979" t="str">
            <v>PG</v>
          </cell>
          <cell r="B8979">
            <v>202503</v>
          </cell>
          <cell r="D8979" t="str">
            <v>Ingeniería</v>
          </cell>
          <cell r="G8979" t="str">
            <v>Real</v>
          </cell>
        </row>
        <row r="8980">
          <cell r="A8980" t="str">
            <v>PG</v>
          </cell>
          <cell r="B8980">
            <v>202503</v>
          </cell>
          <cell r="D8980" t="str">
            <v>Inmobiliario</v>
          </cell>
          <cell r="G8980" t="str">
            <v>Presupuesto</v>
          </cell>
        </row>
        <row r="8981">
          <cell r="A8981" t="str">
            <v>PG</v>
          </cell>
          <cell r="B8981">
            <v>202503</v>
          </cell>
          <cell r="D8981" t="str">
            <v>Inmobiliario</v>
          </cell>
          <cell r="G8981" t="str">
            <v>Real</v>
          </cell>
        </row>
        <row r="8982">
          <cell r="A8982" t="str">
            <v>PG</v>
          </cell>
          <cell r="B8982">
            <v>202503</v>
          </cell>
          <cell r="D8982" t="str">
            <v>Líneas Financieras</v>
          </cell>
          <cell r="G8982" t="str">
            <v>Presupuesto</v>
          </cell>
        </row>
        <row r="8983">
          <cell r="A8983" t="str">
            <v>PG</v>
          </cell>
          <cell r="B8983">
            <v>202503</v>
          </cell>
          <cell r="D8983" t="str">
            <v>Líneas Financieras</v>
          </cell>
          <cell r="G8983" t="str">
            <v>Real</v>
          </cell>
        </row>
        <row r="8984">
          <cell r="A8984" t="str">
            <v>PG</v>
          </cell>
          <cell r="B8984">
            <v>202503</v>
          </cell>
          <cell r="D8984" t="str">
            <v>Náutica</v>
          </cell>
          <cell r="G8984" t="str">
            <v>Presupuesto</v>
          </cell>
        </row>
        <row r="8985">
          <cell r="A8985" t="str">
            <v>PG</v>
          </cell>
          <cell r="B8985">
            <v>202503</v>
          </cell>
          <cell r="D8985" t="str">
            <v>Náutica</v>
          </cell>
          <cell r="G8985" t="str">
            <v>Real</v>
          </cell>
        </row>
        <row r="8986">
          <cell r="A8986" t="str">
            <v>PG</v>
          </cell>
          <cell r="B8986">
            <v>202503</v>
          </cell>
          <cell r="D8986" t="str">
            <v>Particulares Resto</v>
          </cell>
          <cell r="G8986" t="str">
            <v>Presupuesto</v>
          </cell>
        </row>
        <row r="8987">
          <cell r="A8987" t="str">
            <v>PG</v>
          </cell>
          <cell r="B8987">
            <v>202503</v>
          </cell>
          <cell r="D8987" t="str">
            <v>Particulares Resto</v>
          </cell>
          <cell r="G8987" t="str">
            <v>Real</v>
          </cell>
        </row>
        <row r="8988">
          <cell r="A8988" t="str">
            <v>PG</v>
          </cell>
          <cell r="B8988">
            <v>202503</v>
          </cell>
          <cell r="D8988" t="str">
            <v>Property</v>
          </cell>
          <cell r="G8988" t="str">
            <v>Presupuesto</v>
          </cell>
        </row>
        <row r="8989">
          <cell r="A8989" t="str">
            <v>PG</v>
          </cell>
          <cell r="B8989">
            <v>202503</v>
          </cell>
          <cell r="D8989" t="str">
            <v>Property</v>
          </cell>
          <cell r="G8989" t="str">
            <v>Real</v>
          </cell>
        </row>
        <row r="8990">
          <cell r="A8990" t="str">
            <v>PG</v>
          </cell>
          <cell r="B8990">
            <v>202503</v>
          </cell>
          <cell r="D8990" t="str">
            <v>RC</v>
          </cell>
          <cell r="G8990" t="str">
            <v>Presupuesto</v>
          </cell>
        </row>
        <row r="8991">
          <cell r="A8991" t="str">
            <v>PG</v>
          </cell>
          <cell r="B8991">
            <v>202503</v>
          </cell>
          <cell r="D8991" t="str">
            <v>RC</v>
          </cell>
          <cell r="G8991" t="str">
            <v>Real</v>
          </cell>
        </row>
        <row r="8992">
          <cell r="A8992" t="str">
            <v>PG</v>
          </cell>
          <cell r="B8992">
            <v>202503</v>
          </cell>
          <cell r="D8992" t="str">
            <v>Resto de lineas</v>
          </cell>
          <cell r="G8992" t="str">
            <v>Presupuesto</v>
          </cell>
        </row>
        <row r="8993">
          <cell r="A8993" t="str">
            <v>PG</v>
          </cell>
          <cell r="B8993">
            <v>202503</v>
          </cell>
          <cell r="D8993" t="str">
            <v>Retirada</v>
          </cell>
          <cell r="G8993" t="str">
            <v>Presupuesto</v>
          </cell>
        </row>
        <row r="8994">
          <cell r="A8994" t="str">
            <v>PG</v>
          </cell>
          <cell r="B8994">
            <v>202503</v>
          </cell>
          <cell r="D8994" t="str">
            <v>Seguros Personales (No Vida) Colectivos</v>
          </cell>
          <cell r="G8994" t="str">
            <v>Presupuesto</v>
          </cell>
        </row>
        <row r="8995">
          <cell r="A8995" t="str">
            <v>PG</v>
          </cell>
          <cell r="B8995">
            <v>202503</v>
          </cell>
          <cell r="D8995" t="str">
            <v>Seguros Personales (No Vida) Colectivos</v>
          </cell>
          <cell r="G8995" t="str">
            <v>Real</v>
          </cell>
        </row>
        <row r="8996">
          <cell r="A8996" t="str">
            <v>PG</v>
          </cell>
          <cell r="B8996">
            <v>202503</v>
          </cell>
          <cell r="D8996" t="str">
            <v>Seguros Personales (No Vida) Particular</v>
          </cell>
          <cell r="G8996" t="str">
            <v>Presupuesto</v>
          </cell>
        </row>
        <row r="8997">
          <cell r="A8997" t="str">
            <v>PG</v>
          </cell>
          <cell r="B8997">
            <v>202503</v>
          </cell>
          <cell r="D8997" t="str">
            <v>Seguros Personales (No Vida) Particular</v>
          </cell>
          <cell r="G8997" t="str">
            <v>Real</v>
          </cell>
        </row>
        <row r="8998">
          <cell r="A8998" t="str">
            <v>PG</v>
          </cell>
          <cell r="B8998">
            <v>202503</v>
          </cell>
          <cell r="D8998" t="str">
            <v>Transporte</v>
          </cell>
          <cell r="G8998" t="str">
            <v>Presupuesto</v>
          </cell>
        </row>
        <row r="8999">
          <cell r="A8999" t="str">
            <v>PG</v>
          </cell>
          <cell r="B8999">
            <v>202503</v>
          </cell>
          <cell r="D8999" t="str">
            <v>Transporte</v>
          </cell>
          <cell r="G8999" t="str">
            <v>Real</v>
          </cell>
        </row>
        <row r="9000">
          <cell r="A9000" t="str">
            <v>PG</v>
          </cell>
          <cell r="B9000">
            <v>202503</v>
          </cell>
          <cell r="D9000" t="str">
            <v>Venta Cruzada</v>
          </cell>
          <cell r="G9000" t="str">
            <v>Presupuesto</v>
          </cell>
        </row>
        <row r="9001">
          <cell r="A9001" t="str">
            <v>PG</v>
          </cell>
          <cell r="B9001">
            <v>202503</v>
          </cell>
          <cell r="D9001" t="str">
            <v>Vida Ahorro Colectivo</v>
          </cell>
          <cell r="G9001" t="str">
            <v>Presupuesto</v>
          </cell>
        </row>
        <row r="9002">
          <cell r="A9002" t="str">
            <v>PG</v>
          </cell>
          <cell r="B9002">
            <v>202503</v>
          </cell>
          <cell r="D9002" t="str">
            <v>Vida Ahorro Particular</v>
          </cell>
          <cell r="G9002" t="str">
            <v>Presupuesto</v>
          </cell>
        </row>
        <row r="9003">
          <cell r="A9003" t="str">
            <v>PG</v>
          </cell>
          <cell r="B9003">
            <v>202503</v>
          </cell>
          <cell r="D9003" t="str">
            <v>Vida Ahorro Particular</v>
          </cell>
          <cell r="G9003" t="str">
            <v>Real</v>
          </cell>
        </row>
        <row r="9004">
          <cell r="A9004" t="str">
            <v>PG</v>
          </cell>
          <cell r="B9004">
            <v>202503</v>
          </cell>
          <cell r="D9004" t="str">
            <v>Vida Ganado</v>
          </cell>
          <cell r="G9004" t="str">
            <v>Presupuesto</v>
          </cell>
        </row>
        <row r="9005">
          <cell r="A9005" t="str">
            <v>PG</v>
          </cell>
          <cell r="B9005">
            <v>202503</v>
          </cell>
          <cell r="D9005" t="str">
            <v>Vida Riesgo Colectivo</v>
          </cell>
          <cell r="G9005" t="str">
            <v>Presupuesto</v>
          </cell>
        </row>
        <row r="9006">
          <cell r="A9006" t="str">
            <v>PG</v>
          </cell>
          <cell r="B9006">
            <v>202503</v>
          </cell>
          <cell r="D9006" t="str">
            <v>Vida Riesgo Colectivo</v>
          </cell>
          <cell r="G9006" t="str">
            <v>Real</v>
          </cell>
        </row>
        <row r="9007">
          <cell r="A9007" t="str">
            <v>PG</v>
          </cell>
          <cell r="B9007">
            <v>202503</v>
          </cell>
          <cell r="D9007" t="str">
            <v>Vida Riesgo Particular</v>
          </cell>
          <cell r="G9007" t="str">
            <v>Presupuesto</v>
          </cell>
        </row>
        <row r="9008">
          <cell r="A9008" t="str">
            <v>PG</v>
          </cell>
          <cell r="B9008">
            <v>202503</v>
          </cell>
          <cell r="D9008" t="str">
            <v>Vida Riesgo Particular</v>
          </cell>
          <cell r="G9008" t="str">
            <v>Real</v>
          </cell>
        </row>
        <row r="9009">
          <cell r="A9009" t="str">
            <v>PG</v>
          </cell>
          <cell r="B9009">
            <v>202504</v>
          </cell>
          <cell r="D9009" t="str">
            <v>--</v>
          </cell>
          <cell r="G9009" t="str">
            <v>Presupuesto</v>
          </cell>
        </row>
        <row r="9010">
          <cell r="A9010" t="str">
            <v>PG</v>
          </cell>
          <cell r="B9010">
            <v>202504</v>
          </cell>
          <cell r="D9010" t="str">
            <v>--</v>
          </cell>
          <cell r="G9010" t="str">
            <v>Real</v>
          </cell>
        </row>
        <row r="9011">
          <cell r="A9011" t="str">
            <v>PG</v>
          </cell>
          <cell r="B9011">
            <v>202504</v>
          </cell>
          <cell r="D9011" t="str">
            <v>Resto de Lineas</v>
          </cell>
          <cell r="G9011" t="str">
            <v>Real</v>
          </cell>
        </row>
        <row r="9012">
          <cell r="A9012" t="str">
            <v>PG</v>
          </cell>
          <cell r="B9012">
            <v>202504</v>
          </cell>
          <cell r="D9012" t="str">
            <v>Arte</v>
          </cell>
          <cell r="G9012" t="str">
            <v>Presupuesto</v>
          </cell>
        </row>
        <row r="9013">
          <cell r="A9013" t="str">
            <v>PG</v>
          </cell>
          <cell r="B9013">
            <v>202504</v>
          </cell>
          <cell r="D9013" t="str">
            <v>Autos</v>
          </cell>
          <cell r="G9013" t="str">
            <v>Presupuesto</v>
          </cell>
        </row>
        <row r="9014">
          <cell r="A9014" t="str">
            <v>PG</v>
          </cell>
          <cell r="B9014">
            <v>202504</v>
          </cell>
          <cell r="D9014" t="str">
            <v>Autos</v>
          </cell>
          <cell r="G9014" t="str">
            <v>Real</v>
          </cell>
        </row>
        <row r="9015">
          <cell r="A9015" t="str">
            <v>PG</v>
          </cell>
          <cell r="B9015">
            <v>202504</v>
          </cell>
          <cell r="D9015" t="str">
            <v>B2B2C</v>
          </cell>
          <cell r="G9015" t="str">
            <v>Presupuesto</v>
          </cell>
        </row>
        <row r="9016">
          <cell r="A9016" t="str">
            <v>PG</v>
          </cell>
          <cell r="B9016">
            <v>202504</v>
          </cell>
          <cell r="D9016" t="str">
            <v>Caución</v>
          </cell>
          <cell r="G9016" t="str">
            <v>Presupuesto</v>
          </cell>
        </row>
        <row r="9017">
          <cell r="A9017" t="str">
            <v>PG</v>
          </cell>
          <cell r="B9017">
            <v>202504</v>
          </cell>
          <cell r="D9017" t="str">
            <v>Crédito Nacional</v>
          </cell>
          <cell r="G9017" t="str">
            <v>Real</v>
          </cell>
        </row>
        <row r="9018">
          <cell r="A9018" t="str">
            <v>PG</v>
          </cell>
          <cell r="B9018">
            <v>202504</v>
          </cell>
          <cell r="D9018" t="str">
            <v>Crédito Internacional</v>
          </cell>
          <cell r="G9018" t="str">
            <v>Presupuesto</v>
          </cell>
        </row>
        <row r="9019">
          <cell r="A9019" t="str">
            <v>PG</v>
          </cell>
          <cell r="B9019">
            <v>202504</v>
          </cell>
          <cell r="D9019" t="str">
            <v>Crédito Nacional</v>
          </cell>
          <cell r="G9019" t="str">
            <v>Presupuesto</v>
          </cell>
        </row>
        <row r="9020">
          <cell r="A9020" t="str">
            <v>PG</v>
          </cell>
          <cell r="B9020">
            <v>202504</v>
          </cell>
          <cell r="D9020" t="str">
            <v>Eventos</v>
          </cell>
          <cell r="G9020" t="str">
            <v>Presupuesto</v>
          </cell>
        </row>
        <row r="9021">
          <cell r="A9021" t="str">
            <v>PG</v>
          </cell>
          <cell r="B9021">
            <v>202504</v>
          </cell>
          <cell r="D9021" t="str">
            <v>Flotas</v>
          </cell>
          <cell r="G9021" t="str">
            <v>Presupuesto</v>
          </cell>
        </row>
        <row r="9022">
          <cell r="A9022" t="str">
            <v>PG</v>
          </cell>
          <cell r="B9022">
            <v>202504</v>
          </cell>
          <cell r="D9022" t="str">
            <v>Flotas</v>
          </cell>
          <cell r="G9022" t="str">
            <v>Real</v>
          </cell>
        </row>
        <row r="9023">
          <cell r="A9023" t="str">
            <v>PG</v>
          </cell>
          <cell r="B9023">
            <v>202504</v>
          </cell>
          <cell r="D9023" t="str">
            <v>Hogar</v>
          </cell>
          <cell r="G9023" t="str">
            <v>Presupuesto</v>
          </cell>
        </row>
        <row r="9024">
          <cell r="A9024" t="str">
            <v>PG</v>
          </cell>
          <cell r="B9024">
            <v>202504</v>
          </cell>
          <cell r="D9024" t="str">
            <v>Hogar</v>
          </cell>
          <cell r="G9024" t="str">
            <v>Real</v>
          </cell>
        </row>
        <row r="9025">
          <cell r="A9025" t="str">
            <v>PG</v>
          </cell>
          <cell r="B9025">
            <v>202504</v>
          </cell>
          <cell r="D9025" t="str">
            <v>Ingeniería</v>
          </cell>
          <cell r="G9025" t="str">
            <v>Presupuesto</v>
          </cell>
        </row>
        <row r="9026">
          <cell r="A9026" t="str">
            <v>PG</v>
          </cell>
          <cell r="B9026">
            <v>202504</v>
          </cell>
          <cell r="D9026" t="str">
            <v>Ingeniería</v>
          </cell>
          <cell r="G9026" t="str">
            <v>Real</v>
          </cell>
        </row>
        <row r="9027">
          <cell r="A9027" t="str">
            <v>PG</v>
          </cell>
          <cell r="B9027">
            <v>202504</v>
          </cell>
          <cell r="D9027" t="str">
            <v>Inmobiliario</v>
          </cell>
          <cell r="G9027" t="str">
            <v>Presupuesto</v>
          </cell>
        </row>
        <row r="9028">
          <cell r="A9028" t="str">
            <v>PG</v>
          </cell>
          <cell r="B9028">
            <v>202504</v>
          </cell>
          <cell r="D9028" t="str">
            <v>Inmobiliario</v>
          </cell>
          <cell r="G9028" t="str">
            <v>Real</v>
          </cell>
        </row>
        <row r="9029">
          <cell r="A9029" t="str">
            <v>PG</v>
          </cell>
          <cell r="B9029">
            <v>202504</v>
          </cell>
          <cell r="D9029" t="str">
            <v>Líneas Financieras</v>
          </cell>
          <cell r="G9029" t="str">
            <v>Presupuesto</v>
          </cell>
        </row>
        <row r="9030">
          <cell r="A9030" t="str">
            <v>PG</v>
          </cell>
          <cell r="B9030">
            <v>202504</v>
          </cell>
          <cell r="D9030" t="str">
            <v>Líneas Financieras</v>
          </cell>
          <cell r="G9030" t="str">
            <v>Real</v>
          </cell>
        </row>
        <row r="9031">
          <cell r="A9031" t="str">
            <v>PG</v>
          </cell>
          <cell r="B9031">
            <v>202504</v>
          </cell>
          <cell r="D9031" t="str">
            <v>Náutica</v>
          </cell>
          <cell r="G9031" t="str">
            <v>Presupuesto</v>
          </cell>
        </row>
        <row r="9032">
          <cell r="A9032" t="str">
            <v>PG</v>
          </cell>
          <cell r="B9032">
            <v>202504</v>
          </cell>
          <cell r="D9032" t="str">
            <v>Náutica</v>
          </cell>
          <cell r="G9032" t="str">
            <v>Real</v>
          </cell>
        </row>
        <row r="9033">
          <cell r="A9033" t="str">
            <v>PG</v>
          </cell>
          <cell r="B9033">
            <v>202504</v>
          </cell>
          <cell r="D9033" t="str">
            <v>Particulares Resto</v>
          </cell>
          <cell r="G9033" t="str">
            <v>Presupuesto</v>
          </cell>
        </row>
        <row r="9034">
          <cell r="A9034" t="str">
            <v>PG</v>
          </cell>
          <cell r="B9034">
            <v>202504</v>
          </cell>
          <cell r="D9034" t="str">
            <v>Particulares Resto</v>
          </cell>
          <cell r="G9034" t="str">
            <v>Real</v>
          </cell>
        </row>
        <row r="9035">
          <cell r="A9035" t="str">
            <v>PG</v>
          </cell>
          <cell r="B9035">
            <v>202504</v>
          </cell>
          <cell r="D9035" t="str">
            <v>Property</v>
          </cell>
          <cell r="G9035" t="str">
            <v>Presupuesto</v>
          </cell>
        </row>
        <row r="9036">
          <cell r="A9036" t="str">
            <v>PG</v>
          </cell>
          <cell r="B9036">
            <v>202504</v>
          </cell>
          <cell r="D9036" t="str">
            <v>Property</v>
          </cell>
          <cell r="G9036" t="str">
            <v>Real</v>
          </cell>
        </row>
        <row r="9037">
          <cell r="A9037" t="str">
            <v>PG</v>
          </cell>
          <cell r="B9037">
            <v>202504</v>
          </cell>
          <cell r="D9037" t="str">
            <v>RC</v>
          </cell>
          <cell r="G9037" t="str">
            <v>Presupuesto</v>
          </cell>
        </row>
        <row r="9038">
          <cell r="A9038" t="str">
            <v>PG</v>
          </cell>
          <cell r="B9038">
            <v>202504</v>
          </cell>
          <cell r="D9038" t="str">
            <v>RC</v>
          </cell>
          <cell r="G9038" t="str">
            <v>Real</v>
          </cell>
        </row>
        <row r="9039">
          <cell r="A9039" t="str">
            <v>PG</v>
          </cell>
          <cell r="B9039">
            <v>202504</v>
          </cell>
          <cell r="D9039" t="str">
            <v>Resto de lineas</v>
          </cell>
          <cell r="G9039" t="str">
            <v>Presupuesto</v>
          </cell>
        </row>
        <row r="9040">
          <cell r="A9040" t="str">
            <v>PG</v>
          </cell>
          <cell r="B9040">
            <v>202504</v>
          </cell>
          <cell r="D9040" t="str">
            <v>Retirada</v>
          </cell>
          <cell r="G9040" t="str">
            <v>Presupuesto</v>
          </cell>
        </row>
        <row r="9041">
          <cell r="A9041" t="str">
            <v>PG</v>
          </cell>
          <cell r="B9041">
            <v>202504</v>
          </cell>
          <cell r="D9041" t="str">
            <v>Seguros Personales (No Vida) Colectivos</v>
          </cell>
          <cell r="G9041" t="str">
            <v>Presupuesto</v>
          </cell>
        </row>
        <row r="9042">
          <cell r="A9042" t="str">
            <v>PG</v>
          </cell>
          <cell r="B9042">
            <v>202504</v>
          </cell>
          <cell r="D9042" t="str">
            <v>Seguros Personales (No Vida) Colectivos</v>
          </cell>
          <cell r="G9042" t="str">
            <v>Real</v>
          </cell>
        </row>
        <row r="9043">
          <cell r="A9043" t="str">
            <v>PG</v>
          </cell>
          <cell r="B9043">
            <v>202504</v>
          </cell>
          <cell r="D9043" t="str">
            <v>Seguros Personales (No Vida) Particular</v>
          </cell>
          <cell r="G9043" t="str">
            <v>Presupuesto</v>
          </cell>
        </row>
        <row r="9044">
          <cell r="A9044" t="str">
            <v>PG</v>
          </cell>
          <cell r="B9044">
            <v>202504</v>
          </cell>
          <cell r="D9044" t="str">
            <v>Seguros Personales (No Vida) Particular</v>
          </cell>
          <cell r="G9044" t="str">
            <v>Real</v>
          </cell>
        </row>
        <row r="9045">
          <cell r="A9045" t="str">
            <v>PG</v>
          </cell>
          <cell r="B9045">
            <v>202504</v>
          </cell>
          <cell r="D9045" t="str">
            <v>Transporte</v>
          </cell>
          <cell r="G9045" t="str">
            <v>Presupuesto</v>
          </cell>
        </row>
        <row r="9046">
          <cell r="A9046" t="str">
            <v>PG</v>
          </cell>
          <cell r="B9046">
            <v>202504</v>
          </cell>
          <cell r="D9046" t="str">
            <v>Transporte</v>
          </cell>
          <cell r="G9046" t="str">
            <v>Real</v>
          </cell>
        </row>
        <row r="9047">
          <cell r="A9047" t="str">
            <v>PG</v>
          </cell>
          <cell r="B9047">
            <v>202504</v>
          </cell>
          <cell r="D9047" t="str">
            <v>Venta Cruzada</v>
          </cell>
          <cell r="G9047" t="str">
            <v>Presupuesto</v>
          </cell>
        </row>
        <row r="9048">
          <cell r="A9048" t="str">
            <v>PG</v>
          </cell>
          <cell r="B9048">
            <v>202504</v>
          </cell>
          <cell r="D9048" t="str">
            <v>Vida Ahorro Colectivo</v>
          </cell>
          <cell r="G9048" t="str">
            <v>Presupuesto</v>
          </cell>
        </row>
        <row r="9049">
          <cell r="A9049" t="str">
            <v>PG</v>
          </cell>
          <cell r="B9049">
            <v>202504</v>
          </cell>
          <cell r="D9049" t="str">
            <v>Vida Ahorro Particular</v>
          </cell>
          <cell r="G9049" t="str">
            <v>Presupuesto</v>
          </cell>
        </row>
        <row r="9050">
          <cell r="A9050" t="str">
            <v>PG</v>
          </cell>
          <cell r="B9050">
            <v>202504</v>
          </cell>
          <cell r="D9050" t="str">
            <v>Vida Ahorro Particular</v>
          </cell>
          <cell r="G9050" t="str">
            <v>Real</v>
          </cell>
        </row>
        <row r="9051">
          <cell r="A9051" t="str">
            <v>PG</v>
          </cell>
          <cell r="B9051">
            <v>202504</v>
          </cell>
          <cell r="D9051" t="str">
            <v>Vida Ganado</v>
          </cell>
          <cell r="G9051" t="str">
            <v>Presupuesto</v>
          </cell>
        </row>
        <row r="9052">
          <cell r="A9052" t="str">
            <v>PG</v>
          </cell>
          <cell r="B9052">
            <v>202504</v>
          </cell>
          <cell r="D9052" t="str">
            <v>Vida Riesgo Colectivo</v>
          </cell>
          <cell r="G9052" t="str">
            <v>Presupuesto</v>
          </cell>
        </row>
        <row r="9053">
          <cell r="A9053" t="str">
            <v>PG</v>
          </cell>
          <cell r="B9053">
            <v>202504</v>
          </cell>
          <cell r="D9053" t="str">
            <v>Vida Riesgo Colectivo</v>
          </cell>
          <cell r="G9053" t="str">
            <v>Real</v>
          </cell>
        </row>
        <row r="9054">
          <cell r="A9054" t="str">
            <v>PG</v>
          </cell>
          <cell r="B9054">
            <v>202504</v>
          </cell>
          <cell r="D9054" t="str">
            <v>Vida Riesgo Particular</v>
          </cell>
          <cell r="G9054" t="str">
            <v>Presupuesto</v>
          </cell>
        </row>
        <row r="9055">
          <cell r="A9055" t="str">
            <v>PG</v>
          </cell>
          <cell r="B9055">
            <v>202504</v>
          </cell>
          <cell r="D9055" t="str">
            <v>Vida Riesgo Particular</v>
          </cell>
          <cell r="G9055" t="str">
            <v>Real</v>
          </cell>
        </row>
        <row r="9056">
          <cell r="A9056" t="str">
            <v>PG</v>
          </cell>
          <cell r="B9056">
            <v>202505</v>
          </cell>
          <cell r="D9056" t="str">
            <v>--</v>
          </cell>
          <cell r="G9056" t="str">
            <v>Presupuesto</v>
          </cell>
        </row>
        <row r="9057">
          <cell r="A9057" t="str">
            <v>PG</v>
          </cell>
          <cell r="B9057">
            <v>202505</v>
          </cell>
          <cell r="D9057" t="str">
            <v>--</v>
          </cell>
          <cell r="G9057" t="str">
            <v>Real</v>
          </cell>
        </row>
        <row r="9058">
          <cell r="A9058" t="str">
            <v>PG</v>
          </cell>
          <cell r="B9058">
            <v>202505</v>
          </cell>
          <cell r="D9058" t="str">
            <v>Arte</v>
          </cell>
          <cell r="G9058" t="str">
            <v>Presupuesto</v>
          </cell>
        </row>
        <row r="9059">
          <cell r="A9059" t="str">
            <v>PG</v>
          </cell>
          <cell r="B9059">
            <v>202505</v>
          </cell>
          <cell r="D9059" t="str">
            <v>Autos</v>
          </cell>
          <cell r="G9059" t="str">
            <v>Presupuesto</v>
          </cell>
        </row>
        <row r="9060">
          <cell r="A9060" t="str">
            <v>PG</v>
          </cell>
          <cell r="B9060">
            <v>202505</v>
          </cell>
          <cell r="D9060" t="str">
            <v>Autos</v>
          </cell>
          <cell r="G9060" t="str">
            <v>Real</v>
          </cell>
        </row>
        <row r="9061">
          <cell r="A9061" t="str">
            <v>PG</v>
          </cell>
          <cell r="B9061">
            <v>202505</v>
          </cell>
          <cell r="D9061" t="str">
            <v>B2B2C</v>
          </cell>
          <cell r="G9061" t="str">
            <v>Presupuesto</v>
          </cell>
        </row>
        <row r="9062">
          <cell r="A9062" t="str">
            <v>PG</v>
          </cell>
          <cell r="B9062">
            <v>202505</v>
          </cell>
          <cell r="D9062" t="str">
            <v>Caución</v>
          </cell>
          <cell r="G9062" t="str">
            <v>Presupuesto</v>
          </cell>
        </row>
        <row r="9063">
          <cell r="A9063" t="str">
            <v>PG</v>
          </cell>
          <cell r="B9063">
            <v>202505</v>
          </cell>
          <cell r="D9063" t="str">
            <v>Crédito Nacional</v>
          </cell>
          <cell r="G9063" t="str">
            <v>Real</v>
          </cell>
        </row>
        <row r="9064">
          <cell r="A9064" t="str">
            <v>PG</v>
          </cell>
          <cell r="B9064">
            <v>202505</v>
          </cell>
          <cell r="D9064" t="str">
            <v>Crédito Internacional</v>
          </cell>
          <cell r="G9064" t="str">
            <v>Presupuesto</v>
          </cell>
        </row>
        <row r="9065">
          <cell r="A9065" t="str">
            <v>PG</v>
          </cell>
          <cell r="B9065">
            <v>202505</v>
          </cell>
          <cell r="D9065" t="str">
            <v>Crédito Nacional</v>
          </cell>
          <cell r="G9065" t="str">
            <v>Presupuesto</v>
          </cell>
        </row>
        <row r="9066">
          <cell r="A9066" t="str">
            <v>PG</v>
          </cell>
          <cell r="B9066">
            <v>202505</v>
          </cell>
          <cell r="D9066" t="str">
            <v>Eventos</v>
          </cell>
          <cell r="G9066" t="str">
            <v>Presupuesto</v>
          </cell>
        </row>
        <row r="9067">
          <cell r="A9067" t="str">
            <v>PG</v>
          </cell>
          <cell r="B9067">
            <v>202505</v>
          </cell>
          <cell r="D9067" t="str">
            <v>Flotas</v>
          </cell>
          <cell r="G9067" t="str">
            <v>Presupuesto</v>
          </cell>
        </row>
        <row r="9068">
          <cell r="A9068" t="str">
            <v>PG</v>
          </cell>
          <cell r="B9068">
            <v>202505</v>
          </cell>
          <cell r="D9068" t="str">
            <v>Flotas</v>
          </cell>
          <cell r="G9068" t="str">
            <v>Real</v>
          </cell>
        </row>
        <row r="9069">
          <cell r="A9069" t="str">
            <v>PG</v>
          </cell>
          <cell r="B9069">
            <v>202505</v>
          </cell>
          <cell r="D9069" t="str">
            <v>Hogar</v>
          </cell>
          <cell r="G9069" t="str">
            <v>Presupuesto</v>
          </cell>
        </row>
        <row r="9070">
          <cell r="A9070" t="str">
            <v>PG</v>
          </cell>
          <cell r="B9070">
            <v>202505</v>
          </cell>
          <cell r="D9070" t="str">
            <v>Hogar</v>
          </cell>
          <cell r="G9070" t="str">
            <v>Real</v>
          </cell>
        </row>
        <row r="9071">
          <cell r="A9071" t="str">
            <v>PG</v>
          </cell>
          <cell r="B9071">
            <v>202505</v>
          </cell>
          <cell r="D9071" t="str">
            <v>Ingeniería</v>
          </cell>
          <cell r="G9071" t="str">
            <v>Presupuesto</v>
          </cell>
        </row>
        <row r="9072">
          <cell r="A9072" t="str">
            <v>PG</v>
          </cell>
          <cell r="B9072">
            <v>202505</v>
          </cell>
          <cell r="D9072" t="str">
            <v>Ingeniería</v>
          </cell>
          <cell r="G9072" t="str">
            <v>Real</v>
          </cell>
        </row>
        <row r="9073">
          <cell r="A9073" t="str">
            <v>PG</v>
          </cell>
          <cell r="B9073">
            <v>202505</v>
          </cell>
          <cell r="D9073" t="str">
            <v>Inmobiliario</v>
          </cell>
          <cell r="G9073" t="str">
            <v>Presupuesto</v>
          </cell>
        </row>
        <row r="9074">
          <cell r="A9074" t="str">
            <v>PG</v>
          </cell>
          <cell r="B9074">
            <v>202505</v>
          </cell>
          <cell r="D9074" t="str">
            <v>Inmobiliario</v>
          </cell>
          <cell r="G9074" t="str">
            <v>Real</v>
          </cell>
        </row>
        <row r="9075">
          <cell r="A9075" t="str">
            <v>PG</v>
          </cell>
          <cell r="B9075">
            <v>202505</v>
          </cell>
          <cell r="D9075" t="str">
            <v>Líneas Financieras</v>
          </cell>
          <cell r="G9075" t="str">
            <v>Presupuesto</v>
          </cell>
        </row>
        <row r="9076">
          <cell r="A9076" t="str">
            <v>PG</v>
          </cell>
          <cell r="B9076">
            <v>202505</v>
          </cell>
          <cell r="D9076" t="str">
            <v>Líneas Financieras</v>
          </cell>
          <cell r="G9076" t="str">
            <v>Real</v>
          </cell>
        </row>
        <row r="9077">
          <cell r="A9077" t="str">
            <v>PG</v>
          </cell>
          <cell r="B9077">
            <v>202505</v>
          </cell>
          <cell r="D9077" t="str">
            <v>Náutica</v>
          </cell>
          <cell r="G9077" t="str">
            <v>Presupuesto</v>
          </cell>
        </row>
        <row r="9078">
          <cell r="A9078" t="str">
            <v>PG</v>
          </cell>
          <cell r="B9078">
            <v>202505</v>
          </cell>
          <cell r="D9078" t="str">
            <v>Náutica</v>
          </cell>
          <cell r="G9078" t="str">
            <v>Real</v>
          </cell>
        </row>
        <row r="9079">
          <cell r="A9079" t="str">
            <v>PG</v>
          </cell>
          <cell r="B9079">
            <v>202505</v>
          </cell>
          <cell r="D9079" t="str">
            <v>Particulares Resto</v>
          </cell>
          <cell r="G9079" t="str">
            <v>Presupuesto</v>
          </cell>
        </row>
        <row r="9080">
          <cell r="A9080" t="str">
            <v>PG</v>
          </cell>
          <cell r="B9080">
            <v>202505</v>
          </cell>
          <cell r="D9080" t="str">
            <v>Particulares Resto</v>
          </cell>
          <cell r="G9080" t="str">
            <v>Real</v>
          </cell>
        </row>
        <row r="9081">
          <cell r="A9081" t="str">
            <v>PG</v>
          </cell>
          <cell r="B9081">
            <v>202505</v>
          </cell>
          <cell r="D9081" t="str">
            <v>Property</v>
          </cell>
          <cell r="G9081" t="str">
            <v>Presupuesto</v>
          </cell>
        </row>
        <row r="9082">
          <cell r="A9082" t="str">
            <v>PG</v>
          </cell>
          <cell r="B9082">
            <v>202505</v>
          </cell>
          <cell r="D9082" t="str">
            <v>Property</v>
          </cell>
          <cell r="G9082" t="str">
            <v>Real</v>
          </cell>
        </row>
        <row r="9083">
          <cell r="A9083" t="str">
            <v>PG</v>
          </cell>
          <cell r="B9083">
            <v>202505</v>
          </cell>
          <cell r="D9083" t="str">
            <v>RC</v>
          </cell>
          <cell r="G9083" t="str">
            <v>Presupuesto</v>
          </cell>
        </row>
        <row r="9084">
          <cell r="A9084" t="str">
            <v>PG</v>
          </cell>
          <cell r="B9084">
            <v>202505</v>
          </cell>
          <cell r="D9084" t="str">
            <v>RC</v>
          </cell>
          <cell r="G9084" t="str">
            <v>Real</v>
          </cell>
        </row>
        <row r="9085">
          <cell r="A9085" t="str">
            <v>PG</v>
          </cell>
          <cell r="B9085">
            <v>202505</v>
          </cell>
          <cell r="D9085" t="str">
            <v>Resto de lineas</v>
          </cell>
          <cell r="G9085" t="str">
            <v>Presupuesto</v>
          </cell>
        </row>
        <row r="9086">
          <cell r="A9086" t="str">
            <v>PG</v>
          </cell>
          <cell r="B9086">
            <v>202505</v>
          </cell>
          <cell r="D9086" t="str">
            <v>Resto de lineas</v>
          </cell>
          <cell r="G9086" t="str">
            <v>Real</v>
          </cell>
        </row>
        <row r="9087">
          <cell r="A9087" t="str">
            <v>PG</v>
          </cell>
          <cell r="B9087">
            <v>202505</v>
          </cell>
          <cell r="D9087" t="str">
            <v>Retirada</v>
          </cell>
          <cell r="G9087" t="str">
            <v>Presupuesto</v>
          </cell>
        </row>
        <row r="9088">
          <cell r="A9088" t="str">
            <v>PG</v>
          </cell>
          <cell r="B9088">
            <v>202505</v>
          </cell>
          <cell r="D9088" t="str">
            <v>Retirada</v>
          </cell>
          <cell r="G9088" t="str">
            <v>Real</v>
          </cell>
        </row>
        <row r="9089">
          <cell r="A9089" t="str">
            <v>PG</v>
          </cell>
          <cell r="B9089">
            <v>202505</v>
          </cell>
          <cell r="D9089" t="str">
            <v>Seguros Personales (No Vida) Colectivos</v>
          </cell>
          <cell r="G9089" t="str">
            <v>Presupuesto</v>
          </cell>
        </row>
        <row r="9090">
          <cell r="A9090" t="str">
            <v>PG</v>
          </cell>
          <cell r="B9090">
            <v>202505</v>
          </cell>
          <cell r="D9090" t="str">
            <v>Seguros Personales (No Vida) Colectivos</v>
          </cell>
          <cell r="G9090" t="str">
            <v>Real</v>
          </cell>
        </row>
        <row r="9091">
          <cell r="A9091" t="str">
            <v>PG</v>
          </cell>
          <cell r="B9091">
            <v>202505</v>
          </cell>
          <cell r="D9091" t="str">
            <v>Seguros Personales (No Vida) Particular</v>
          </cell>
          <cell r="G9091" t="str">
            <v>Presupuesto</v>
          </cell>
        </row>
        <row r="9092">
          <cell r="A9092" t="str">
            <v>PG</v>
          </cell>
          <cell r="B9092">
            <v>202505</v>
          </cell>
          <cell r="D9092" t="str">
            <v>Seguros Personales (No Vida) Particular</v>
          </cell>
          <cell r="G9092" t="str">
            <v>Real</v>
          </cell>
        </row>
        <row r="9093">
          <cell r="A9093" t="str">
            <v>PG</v>
          </cell>
          <cell r="B9093">
            <v>202505</v>
          </cell>
          <cell r="D9093" t="str">
            <v>Transporte</v>
          </cell>
          <cell r="G9093" t="str">
            <v>Presupuesto</v>
          </cell>
        </row>
        <row r="9094">
          <cell r="A9094" t="str">
            <v>PG</v>
          </cell>
          <cell r="B9094">
            <v>202505</v>
          </cell>
          <cell r="D9094" t="str">
            <v>Transporte</v>
          </cell>
          <cell r="G9094" t="str">
            <v>Real</v>
          </cell>
        </row>
        <row r="9095">
          <cell r="A9095" t="str">
            <v>PG</v>
          </cell>
          <cell r="B9095">
            <v>202505</v>
          </cell>
          <cell r="D9095" t="str">
            <v>Venta Cruzada</v>
          </cell>
          <cell r="G9095" t="str">
            <v>Presupuesto</v>
          </cell>
        </row>
        <row r="9096">
          <cell r="A9096" t="str">
            <v>PG</v>
          </cell>
          <cell r="B9096">
            <v>202505</v>
          </cell>
          <cell r="D9096" t="str">
            <v>Vida Ahorro Colectivo</v>
          </cell>
          <cell r="G9096" t="str">
            <v>Presupuesto</v>
          </cell>
        </row>
        <row r="9097">
          <cell r="A9097" t="str">
            <v>PG</v>
          </cell>
          <cell r="B9097">
            <v>202505</v>
          </cell>
          <cell r="D9097" t="str">
            <v>Vida Ahorro Particular</v>
          </cell>
          <cell r="G9097" t="str">
            <v>Presupuesto</v>
          </cell>
        </row>
        <row r="9098">
          <cell r="A9098" t="str">
            <v>PG</v>
          </cell>
          <cell r="B9098">
            <v>202505</v>
          </cell>
          <cell r="D9098" t="str">
            <v>Vida Ahorro Particular</v>
          </cell>
          <cell r="G9098" t="str">
            <v>Real</v>
          </cell>
        </row>
        <row r="9099">
          <cell r="A9099" t="str">
            <v>PG</v>
          </cell>
          <cell r="B9099">
            <v>202505</v>
          </cell>
          <cell r="D9099" t="str">
            <v>Vida Ganado</v>
          </cell>
          <cell r="G9099" t="str">
            <v>Presupuesto</v>
          </cell>
        </row>
        <row r="9100">
          <cell r="A9100" t="str">
            <v>PG</v>
          </cell>
          <cell r="B9100">
            <v>202505</v>
          </cell>
          <cell r="D9100" t="str">
            <v>Vida Ganado</v>
          </cell>
          <cell r="G9100" t="str">
            <v>Real</v>
          </cell>
        </row>
        <row r="9101">
          <cell r="A9101" t="str">
            <v>PG</v>
          </cell>
          <cell r="B9101">
            <v>202505</v>
          </cell>
          <cell r="D9101" t="str">
            <v>Vida Riesgo Colectivo</v>
          </cell>
          <cell r="G9101" t="str">
            <v>Presupuesto</v>
          </cell>
        </row>
        <row r="9102">
          <cell r="A9102" t="str">
            <v>PG</v>
          </cell>
          <cell r="B9102">
            <v>202505</v>
          </cell>
          <cell r="D9102" t="str">
            <v>Vida Riesgo Colectivo</v>
          </cell>
          <cell r="G9102" t="str">
            <v>Real</v>
          </cell>
        </row>
        <row r="9103">
          <cell r="A9103" t="str">
            <v>PG</v>
          </cell>
          <cell r="B9103">
            <v>202505</v>
          </cell>
          <cell r="D9103" t="str">
            <v>Vida Riesgo Particular</v>
          </cell>
          <cell r="G9103" t="str">
            <v>Presupuesto</v>
          </cell>
        </row>
        <row r="9104">
          <cell r="A9104" t="str">
            <v>PG</v>
          </cell>
          <cell r="B9104">
            <v>202505</v>
          </cell>
          <cell r="D9104" t="str">
            <v>Vida Riesgo Particular</v>
          </cell>
          <cell r="G9104" t="str">
            <v>Real</v>
          </cell>
        </row>
        <row r="9105">
          <cell r="A9105" t="str">
            <v>PG</v>
          </cell>
          <cell r="B9105">
            <v>202506</v>
          </cell>
          <cell r="D9105" t="str">
            <v>--</v>
          </cell>
          <cell r="G9105" t="str">
            <v>Presupuesto</v>
          </cell>
        </row>
        <row r="9106">
          <cell r="A9106" t="str">
            <v>PG</v>
          </cell>
          <cell r="B9106">
            <v>202506</v>
          </cell>
          <cell r="D9106" t="str">
            <v>--</v>
          </cell>
          <cell r="G9106" t="str">
            <v>Real</v>
          </cell>
        </row>
        <row r="9107">
          <cell r="A9107" t="str">
            <v>PG</v>
          </cell>
          <cell r="B9107">
            <v>202506</v>
          </cell>
          <cell r="D9107" t="str">
            <v>Resto de Lineas</v>
          </cell>
          <cell r="G9107" t="str">
            <v>Real</v>
          </cell>
        </row>
        <row r="9108">
          <cell r="A9108" t="str">
            <v>PG</v>
          </cell>
          <cell r="B9108">
            <v>202506</v>
          </cell>
          <cell r="D9108" t="str">
            <v>Arte</v>
          </cell>
          <cell r="G9108" t="str">
            <v>Presupuesto</v>
          </cell>
        </row>
        <row r="9109">
          <cell r="A9109" t="str">
            <v>PG</v>
          </cell>
          <cell r="B9109">
            <v>202506</v>
          </cell>
          <cell r="D9109" t="str">
            <v>Autos</v>
          </cell>
          <cell r="G9109" t="str">
            <v>Presupuesto</v>
          </cell>
        </row>
        <row r="9110">
          <cell r="A9110" t="str">
            <v>PG</v>
          </cell>
          <cell r="B9110">
            <v>202506</v>
          </cell>
          <cell r="D9110" t="str">
            <v>Autos</v>
          </cell>
          <cell r="G9110" t="str">
            <v>Real</v>
          </cell>
        </row>
        <row r="9111">
          <cell r="A9111" t="str">
            <v>PG</v>
          </cell>
          <cell r="B9111">
            <v>202506</v>
          </cell>
          <cell r="D9111" t="str">
            <v>B2B2C</v>
          </cell>
          <cell r="G9111" t="str">
            <v>Presupuesto</v>
          </cell>
        </row>
        <row r="9112">
          <cell r="A9112" t="str">
            <v>PG</v>
          </cell>
          <cell r="B9112">
            <v>202506</v>
          </cell>
          <cell r="D9112" t="str">
            <v>Caución</v>
          </cell>
          <cell r="G9112" t="str">
            <v>Presupuesto</v>
          </cell>
        </row>
        <row r="9113">
          <cell r="A9113" t="str">
            <v>PG</v>
          </cell>
          <cell r="B9113">
            <v>202506</v>
          </cell>
          <cell r="D9113" t="str">
            <v>Crédito Nacional</v>
          </cell>
          <cell r="G9113" t="str">
            <v>Real</v>
          </cell>
        </row>
        <row r="9114">
          <cell r="A9114" t="str">
            <v>PG</v>
          </cell>
          <cell r="B9114">
            <v>202506</v>
          </cell>
          <cell r="D9114" t="str">
            <v>Crédito Internacional</v>
          </cell>
          <cell r="G9114" t="str">
            <v>Presupuesto</v>
          </cell>
        </row>
        <row r="9115">
          <cell r="A9115" t="str">
            <v>PG</v>
          </cell>
          <cell r="B9115">
            <v>202506</v>
          </cell>
          <cell r="D9115" t="str">
            <v>Crédito Nacional</v>
          </cell>
          <cell r="G9115" t="str">
            <v>Presupuesto</v>
          </cell>
        </row>
        <row r="9116">
          <cell r="A9116" t="str">
            <v>PG</v>
          </cell>
          <cell r="B9116">
            <v>202506</v>
          </cell>
          <cell r="D9116" t="str">
            <v>Eventos</v>
          </cell>
          <cell r="G9116" t="str">
            <v>Presupuesto</v>
          </cell>
        </row>
        <row r="9117">
          <cell r="A9117" t="str">
            <v>PG</v>
          </cell>
          <cell r="B9117">
            <v>202506</v>
          </cell>
          <cell r="D9117" t="str">
            <v>Flotas</v>
          </cell>
          <cell r="G9117" t="str">
            <v>Presupuesto</v>
          </cell>
        </row>
        <row r="9118">
          <cell r="A9118" t="str">
            <v>PG</v>
          </cell>
          <cell r="B9118">
            <v>202506</v>
          </cell>
          <cell r="D9118" t="str">
            <v>Flotas</v>
          </cell>
          <cell r="G9118" t="str">
            <v>Real</v>
          </cell>
        </row>
        <row r="9119">
          <cell r="A9119" t="str">
            <v>PG</v>
          </cell>
          <cell r="B9119">
            <v>202506</v>
          </cell>
          <cell r="D9119" t="str">
            <v>Hogar</v>
          </cell>
          <cell r="G9119" t="str">
            <v>Presupuesto</v>
          </cell>
        </row>
        <row r="9120">
          <cell r="A9120" t="str">
            <v>PG</v>
          </cell>
          <cell r="B9120">
            <v>202506</v>
          </cell>
          <cell r="D9120" t="str">
            <v>Hogar</v>
          </cell>
          <cell r="G9120" t="str">
            <v>Real</v>
          </cell>
        </row>
        <row r="9121">
          <cell r="A9121" t="str">
            <v>PG</v>
          </cell>
          <cell r="B9121">
            <v>202506</v>
          </cell>
          <cell r="D9121" t="str">
            <v>Ingeniería</v>
          </cell>
          <cell r="G9121" t="str">
            <v>Presupuesto</v>
          </cell>
        </row>
        <row r="9122">
          <cell r="A9122" t="str">
            <v>PG</v>
          </cell>
          <cell r="B9122">
            <v>202506</v>
          </cell>
          <cell r="D9122" t="str">
            <v>Ingeniería</v>
          </cell>
          <cell r="G9122" t="str">
            <v>Real</v>
          </cell>
        </row>
        <row r="9123">
          <cell r="A9123" t="str">
            <v>PG</v>
          </cell>
          <cell r="B9123">
            <v>202506</v>
          </cell>
          <cell r="D9123" t="str">
            <v>Inmobiliario</v>
          </cell>
          <cell r="G9123" t="str">
            <v>Presupuesto</v>
          </cell>
        </row>
        <row r="9124">
          <cell r="A9124" t="str">
            <v>PG</v>
          </cell>
          <cell r="B9124">
            <v>202506</v>
          </cell>
          <cell r="D9124" t="str">
            <v>Inmobiliario</v>
          </cell>
          <cell r="G9124" t="str">
            <v>Real</v>
          </cell>
        </row>
        <row r="9125">
          <cell r="A9125" t="str">
            <v>PG</v>
          </cell>
          <cell r="B9125">
            <v>202506</v>
          </cell>
          <cell r="D9125" t="str">
            <v>Líneas Financieras</v>
          </cell>
          <cell r="G9125" t="str">
            <v>Presupuesto</v>
          </cell>
        </row>
        <row r="9126">
          <cell r="A9126" t="str">
            <v>PG</v>
          </cell>
          <cell r="B9126">
            <v>202506</v>
          </cell>
          <cell r="D9126" t="str">
            <v>Líneas Financieras</v>
          </cell>
          <cell r="G9126" t="str">
            <v>Real</v>
          </cell>
        </row>
        <row r="9127">
          <cell r="A9127" t="str">
            <v>PG</v>
          </cell>
          <cell r="B9127">
            <v>202506</v>
          </cell>
          <cell r="D9127" t="str">
            <v>Náutica</v>
          </cell>
          <cell r="G9127" t="str">
            <v>Presupuesto</v>
          </cell>
        </row>
        <row r="9128">
          <cell r="A9128" t="str">
            <v>PG</v>
          </cell>
          <cell r="B9128">
            <v>202506</v>
          </cell>
          <cell r="D9128" t="str">
            <v>Náutica</v>
          </cell>
          <cell r="G9128" t="str">
            <v>Real</v>
          </cell>
        </row>
        <row r="9129">
          <cell r="A9129" t="str">
            <v>PG</v>
          </cell>
          <cell r="B9129">
            <v>202506</v>
          </cell>
          <cell r="D9129" t="str">
            <v>Particulares Resto</v>
          </cell>
          <cell r="G9129" t="str">
            <v>Presupuesto</v>
          </cell>
        </row>
        <row r="9130">
          <cell r="A9130" t="str">
            <v>PG</v>
          </cell>
          <cell r="B9130">
            <v>202506</v>
          </cell>
          <cell r="D9130" t="str">
            <v>Particulares Resto</v>
          </cell>
          <cell r="G9130" t="str">
            <v>Real</v>
          </cell>
        </row>
        <row r="9131">
          <cell r="A9131" t="str">
            <v>PG</v>
          </cell>
          <cell r="B9131">
            <v>202506</v>
          </cell>
          <cell r="D9131" t="str">
            <v>Property</v>
          </cell>
          <cell r="G9131" t="str">
            <v>Presupuesto</v>
          </cell>
        </row>
        <row r="9132">
          <cell r="A9132" t="str">
            <v>PG</v>
          </cell>
          <cell r="B9132">
            <v>202506</v>
          </cell>
          <cell r="D9132" t="str">
            <v>Property</v>
          </cell>
          <cell r="G9132" t="str">
            <v>Real</v>
          </cell>
        </row>
        <row r="9133">
          <cell r="A9133" t="str">
            <v>PG</v>
          </cell>
          <cell r="B9133">
            <v>202506</v>
          </cell>
          <cell r="D9133" t="str">
            <v>RC</v>
          </cell>
          <cell r="G9133" t="str">
            <v>Presupuesto</v>
          </cell>
        </row>
        <row r="9134">
          <cell r="A9134" t="str">
            <v>PG</v>
          </cell>
          <cell r="B9134">
            <v>202506</v>
          </cell>
          <cell r="D9134" t="str">
            <v>RC</v>
          </cell>
          <cell r="G9134" t="str">
            <v>Real</v>
          </cell>
        </row>
        <row r="9135">
          <cell r="A9135" t="str">
            <v>PG</v>
          </cell>
          <cell r="B9135">
            <v>202506</v>
          </cell>
          <cell r="D9135" t="str">
            <v>Resto de lineas</v>
          </cell>
          <cell r="G9135" t="str">
            <v>Presupuesto</v>
          </cell>
        </row>
        <row r="9136">
          <cell r="A9136" t="str">
            <v>PG</v>
          </cell>
          <cell r="B9136">
            <v>202506</v>
          </cell>
          <cell r="D9136" t="str">
            <v>Retirada</v>
          </cell>
          <cell r="G9136" t="str">
            <v>Presupuesto</v>
          </cell>
        </row>
        <row r="9137">
          <cell r="A9137" t="str">
            <v>PG</v>
          </cell>
          <cell r="B9137">
            <v>202506</v>
          </cell>
          <cell r="D9137" t="str">
            <v>Seguros Personales (No Vida) Colectivos</v>
          </cell>
          <cell r="G9137" t="str">
            <v>Presupuesto</v>
          </cell>
        </row>
        <row r="9138">
          <cell r="A9138" t="str">
            <v>PG</v>
          </cell>
          <cell r="B9138">
            <v>202506</v>
          </cell>
          <cell r="D9138" t="str">
            <v>Seguros Personales (No Vida) Colectivos</v>
          </cell>
          <cell r="G9138" t="str">
            <v>Real</v>
          </cell>
        </row>
        <row r="9139">
          <cell r="A9139" t="str">
            <v>PG</v>
          </cell>
          <cell r="B9139">
            <v>202506</v>
          </cell>
          <cell r="D9139" t="str">
            <v>Seguros Personales (No Vida) Particular</v>
          </cell>
          <cell r="G9139" t="str">
            <v>Presupuesto</v>
          </cell>
        </row>
        <row r="9140">
          <cell r="A9140" t="str">
            <v>PG</v>
          </cell>
          <cell r="B9140">
            <v>202506</v>
          </cell>
          <cell r="D9140" t="str">
            <v>Seguros Personales (No Vida) Particular</v>
          </cell>
          <cell r="G9140" t="str">
            <v>Real</v>
          </cell>
        </row>
        <row r="9141">
          <cell r="A9141" t="str">
            <v>PG</v>
          </cell>
          <cell r="B9141">
            <v>202506</v>
          </cell>
          <cell r="D9141" t="str">
            <v>Transporte</v>
          </cell>
          <cell r="G9141" t="str">
            <v>Presupuesto</v>
          </cell>
        </row>
        <row r="9142">
          <cell r="A9142" t="str">
            <v>PG</v>
          </cell>
          <cell r="B9142">
            <v>202506</v>
          </cell>
          <cell r="D9142" t="str">
            <v>Transporte</v>
          </cell>
          <cell r="G9142" t="str">
            <v>Real</v>
          </cell>
        </row>
        <row r="9143">
          <cell r="A9143" t="str">
            <v>PG</v>
          </cell>
          <cell r="B9143">
            <v>202506</v>
          </cell>
          <cell r="D9143" t="str">
            <v>Venta Cruzada</v>
          </cell>
          <cell r="G9143" t="str">
            <v>Presupuesto</v>
          </cell>
        </row>
        <row r="9144">
          <cell r="A9144" t="str">
            <v>PG</v>
          </cell>
          <cell r="B9144">
            <v>202506</v>
          </cell>
          <cell r="D9144" t="str">
            <v>Vida Ahorro Colectivo</v>
          </cell>
          <cell r="G9144" t="str">
            <v>Presupuesto</v>
          </cell>
        </row>
        <row r="9145">
          <cell r="A9145" t="str">
            <v>PG</v>
          </cell>
          <cell r="B9145">
            <v>202506</v>
          </cell>
          <cell r="D9145" t="str">
            <v>Vida Ahorro Particular</v>
          </cell>
          <cell r="G9145" t="str">
            <v>Presupuesto</v>
          </cell>
        </row>
        <row r="9146">
          <cell r="A9146" t="str">
            <v>PG</v>
          </cell>
          <cell r="B9146">
            <v>202506</v>
          </cell>
          <cell r="D9146" t="str">
            <v>Vida Ahorro Particular</v>
          </cell>
          <cell r="G9146" t="str">
            <v>Real</v>
          </cell>
        </row>
        <row r="9147">
          <cell r="A9147" t="str">
            <v>PG</v>
          </cell>
          <cell r="B9147">
            <v>202506</v>
          </cell>
          <cell r="D9147" t="str">
            <v>Vida Ganado</v>
          </cell>
          <cell r="G9147" t="str">
            <v>Presupuesto</v>
          </cell>
        </row>
        <row r="9148">
          <cell r="A9148" t="str">
            <v>PG</v>
          </cell>
          <cell r="B9148">
            <v>202506</v>
          </cell>
          <cell r="D9148" t="str">
            <v>Vida Ganado</v>
          </cell>
          <cell r="G9148" t="str">
            <v>Real</v>
          </cell>
        </row>
        <row r="9149">
          <cell r="A9149" t="str">
            <v>PG</v>
          </cell>
          <cell r="B9149">
            <v>202506</v>
          </cell>
          <cell r="D9149" t="str">
            <v>Vida Riesgo Colectivo</v>
          </cell>
          <cell r="G9149" t="str">
            <v>Presupuesto</v>
          </cell>
        </row>
        <row r="9150">
          <cell r="A9150" t="str">
            <v>PG</v>
          </cell>
          <cell r="B9150">
            <v>202506</v>
          </cell>
          <cell r="D9150" t="str">
            <v>Vida Riesgo Colectivo</v>
          </cell>
          <cell r="G9150" t="str">
            <v>Real</v>
          </cell>
        </row>
        <row r="9151">
          <cell r="A9151" t="str">
            <v>PG</v>
          </cell>
          <cell r="B9151">
            <v>202506</v>
          </cell>
          <cell r="D9151" t="str">
            <v>Vida Riesgo Particular</v>
          </cell>
          <cell r="G9151" t="str">
            <v>Presupuesto</v>
          </cell>
        </row>
        <row r="9152">
          <cell r="A9152" t="str">
            <v>PG</v>
          </cell>
          <cell r="B9152">
            <v>202506</v>
          </cell>
          <cell r="D9152" t="str">
            <v>Vida Riesgo Particular</v>
          </cell>
          <cell r="G9152" t="str">
            <v>Real</v>
          </cell>
        </row>
        <row r="9153">
          <cell r="A9153" t="str">
            <v>PG</v>
          </cell>
          <cell r="B9153">
            <v>202507</v>
          </cell>
          <cell r="D9153" t="str">
            <v>--</v>
          </cell>
          <cell r="G9153" t="str">
            <v>Presupuesto</v>
          </cell>
        </row>
        <row r="9154">
          <cell r="A9154" t="str">
            <v>PG</v>
          </cell>
          <cell r="B9154">
            <v>202507</v>
          </cell>
          <cell r="D9154" t="str">
            <v>--</v>
          </cell>
          <cell r="G9154" t="str">
            <v>Real</v>
          </cell>
        </row>
        <row r="9155">
          <cell r="A9155" t="str">
            <v>PG</v>
          </cell>
          <cell r="B9155">
            <v>202507</v>
          </cell>
          <cell r="D9155" t="str">
            <v>Resto de Lineas</v>
          </cell>
          <cell r="G9155" t="str">
            <v>Real</v>
          </cell>
        </row>
        <row r="9156">
          <cell r="A9156" t="str">
            <v>PG</v>
          </cell>
          <cell r="B9156">
            <v>202507</v>
          </cell>
          <cell r="D9156" t="str">
            <v>Arte</v>
          </cell>
          <cell r="G9156" t="str">
            <v>Presupuesto</v>
          </cell>
        </row>
        <row r="9157">
          <cell r="A9157" t="str">
            <v>PG</v>
          </cell>
          <cell r="B9157">
            <v>202507</v>
          </cell>
          <cell r="D9157" t="str">
            <v>Autos</v>
          </cell>
          <cell r="G9157" t="str">
            <v>Presupuesto</v>
          </cell>
        </row>
        <row r="9158">
          <cell r="A9158" t="str">
            <v>PG</v>
          </cell>
          <cell r="B9158">
            <v>202507</v>
          </cell>
          <cell r="D9158" t="str">
            <v>Autos</v>
          </cell>
          <cell r="G9158" t="str">
            <v>Real</v>
          </cell>
        </row>
        <row r="9159">
          <cell r="A9159" t="str">
            <v>PG</v>
          </cell>
          <cell r="B9159">
            <v>202507</v>
          </cell>
          <cell r="D9159" t="str">
            <v>B2B2C</v>
          </cell>
          <cell r="G9159" t="str">
            <v>Presupuesto</v>
          </cell>
        </row>
        <row r="9160">
          <cell r="A9160" t="str">
            <v>PG</v>
          </cell>
          <cell r="B9160">
            <v>202507</v>
          </cell>
          <cell r="D9160" t="str">
            <v>Caución</v>
          </cell>
          <cell r="G9160" t="str">
            <v>Presupuesto</v>
          </cell>
        </row>
        <row r="9161">
          <cell r="A9161" t="str">
            <v>PG</v>
          </cell>
          <cell r="B9161">
            <v>202507</v>
          </cell>
          <cell r="D9161" t="str">
            <v>Crédito Nacional</v>
          </cell>
          <cell r="G9161" t="str">
            <v>Real</v>
          </cell>
        </row>
        <row r="9162">
          <cell r="A9162" t="str">
            <v>PG</v>
          </cell>
          <cell r="B9162">
            <v>202507</v>
          </cell>
          <cell r="D9162" t="str">
            <v>Crédito Internacional</v>
          </cell>
          <cell r="G9162" t="str">
            <v>Presupuesto</v>
          </cell>
        </row>
        <row r="9163">
          <cell r="A9163" t="str">
            <v>PG</v>
          </cell>
          <cell r="B9163">
            <v>202507</v>
          </cell>
          <cell r="D9163" t="str">
            <v>Crédito Nacional</v>
          </cell>
          <cell r="G9163" t="str">
            <v>Presupuesto</v>
          </cell>
        </row>
        <row r="9164">
          <cell r="A9164" t="str">
            <v>PG</v>
          </cell>
          <cell r="B9164">
            <v>202507</v>
          </cell>
          <cell r="D9164" t="str">
            <v>Eventos</v>
          </cell>
          <cell r="G9164" t="str">
            <v>Presupuesto</v>
          </cell>
        </row>
        <row r="9165">
          <cell r="A9165" t="str">
            <v>PG</v>
          </cell>
          <cell r="B9165">
            <v>202507</v>
          </cell>
          <cell r="D9165" t="str">
            <v>Flotas</v>
          </cell>
          <cell r="G9165" t="str">
            <v>Presupuesto</v>
          </cell>
        </row>
        <row r="9166">
          <cell r="A9166" t="str">
            <v>PG</v>
          </cell>
          <cell r="B9166">
            <v>202507</v>
          </cell>
          <cell r="D9166" t="str">
            <v>Flotas</v>
          </cell>
          <cell r="G9166" t="str">
            <v>Real</v>
          </cell>
        </row>
        <row r="9167">
          <cell r="A9167" t="str">
            <v>PG</v>
          </cell>
          <cell r="B9167">
            <v>202507</v>
          </cell>
          <cell r="D9167" t="str">
            <v>Hogar</v>
          </cell>
          <cell r="G9167" t="str">
            <v>Presupuesto</v>
          </cell>
        </row>
        <row r="9168">
          <cell r="A9168" t="str">
            <v>PG</v>
          </cell>
          <cell r="B9168">
            <v>202507</v>
          </cell>
          <cell r="D9168" t="str">
            <v>Hogar</v>
          </cell>
          <cell r="G9168" t="str">
            <v>Real</v>
          </cell>
        </row>
        <row r="9169">
          <cell r="A9169" t="str">
            <v>PG</v>
          </cell>
          <cell r="B9169">
            <v>202507</v>
          </cell>
          <cell r="D9169" t="str">
            <v>Ingeniería</v>
          </cell>
          <cell r="G9169" t="str">
            <v>Presupuesto</v>
          </cell>
        </row>
        <row r="9170">
          <cell r="A9170" t="str">
            <v>PG</v>
          </cell>
          <cell r="B9170">
            <v>202507</v>
          </cell>
          <cell r="D9170" t="str">
            <v>Ingeniería</v>
          </cell>
          <cell r="G9170" t="str">
            <v>Real</v>
          </cell>
        </row>
        <row r="9171">
          <cell r="A9171" t="str">
            <v>PG</v>
          </cell>
          <cell r="B9171">
            <v>202507</v>
          </cell>
          <cell r="D9171" t="str">
            <v>Inmobiliario</v>
          </cell>
          <cell r="G9171" t="str">
            <v>Presupuesto</v>
          </cell>
        </row>
        <row r="9172">
          <cell r="A9172" t="str">
            <v>PG</v>
          </cell>
          <cell r="B9172">
            <v>202507</v>
          </cell>
          <cell r="D9172" t="str">
            <v>Inmobiliario</v>
          </cell>
          <cell r="G9172" t="str">
            <v>Real</v>
          </cell>
        </row>
        <row r="9173">
          <cell r="A9173" t="str">
            <v>PG</v>
          </cell>
          <cell r="B9173">
            <v>202507</v>
          </cell>
          <cell r="D9173" t="str">
            <v>Líneas Financieras</v>
          </cell>
          <cell r="G9173" t="str">
            <v>Presupuesto</v>
          </cell>
        </row>
        <row r="9174">
          <cell r="A9174" t="str">
            <v>PG</v>
          </cell>
          <cell r="B9174">
            <v>202507</v>
          </cell>
          <cell r="D9174" t="str">
            <v>Líneas Financieras</v>
          </cell>
          <cell r="G9174" t="str">
            <v>Real</v>
          </cell>
        </row>
        <row r="9175">
          <cell r="A9175" t="str">
            <v>PG</v>
          </cell>
          <cell r="B9175">
            <v>202507</v>
          </cell>
          <cell r="D9175" t="str">
            <v>Náutica</v>
          </cell>
          <cell r="G9175" t="str">
            <v>Presupuesto</v>
          </cell>
        </row>
        <row r="9176">
          <cell r="A9176" t="str">
            <v>PG</v>
          </cell>
          <cell r="B9176">
            <v>202507</v>
          </cell>
          <cell r="D9176" t="str">
            <v>Náutica</v>
          </cell>
          <cell r="G9176" t="str">
            <v>Real</v>
          </cell>
        </row>
        <row r="9177">
          <cell r="A9177" t="str">
            <v>PG</v>
          </cell>
          <cell r="B9177">
            <v>202507</v>
          </cell>
          <cell r="D9177" t="str">
            <v>Particulares Resto</v>
          </cell>
          <cell r="G9177" t="str">
            <v>Presupuesto</v>
          </cell>
        </row>
        <row r="9178">
          <cell r="A9178" t="str">
            <v>PG</v>
          </cell>
          <cell r="B9178">
            <v>202507</v>
          </cell>
          <cell r="D9178" t="str">
            <v>Particulares Resto</v>
          </cell>
          <cell r="G9178" t="str">
            <v>Real</v>
          </cell>
        </row>
        <row r="9179">
          <cell r="A9179" t="str">
            <v>PG</v>
          </cell>
          <cell r="B9179">
            <v>202507</v>
          </cell>
          <cell r="D9179" t="str">
            <v>Property</v>
          </cell>
          <cell r="G9179" t="str">
            <v>Presupuesto</v>
          </cell>
        </row>
        <row r="9180">
          <cell r="A9180" t="str">
            <v>PG</v>
          </cell>
          <cell r="B9180">
            <v>202507</v>
          </cell>
          <cell r="D9180" t="str">
            <v>Property</v>
          </cell>
          <cell r="G9180" t="str">
            <v>Real</v>
          </cell>
        </row>
        <row r="9181">
          <cell r="A9181" t="str">
            <v>PG</v>
          </cell>
          <cell r="B9181">
            <v>202507</v>
          </cell>
          <cell r="D9181" t="str">
            <v>RC</v>
          </cell>
          <cell r="G9181" t="str">
            <v>Presupuesto</v>
          </cell>
        </row>
        <row r="9182">
          <cell r="A9182" t="str">
            <v>PG</v>
          </cell>
          <cell r="B9182">
            <v>202507</v>
          </cell>
          <cell r="D9182" t="str">
            <v>RC</v>
          </cell>
          <cell r="G9182" t="str">
            <v>Real</v>
          </cell>
        </row>
        <row r="9183">
          <cell r="A9183" t="str">
            <v>PG</v>
          </cell>
          <cell r="B9183">
            <v>202507</v>
          </cell>
          <cell r="D9183" t="str">
            <v>Resto de lineas</v>
          </cell>
          <cell r="G9183" t="str">
            <v>Presupuesto</v>
          </cell>
        </row>
        <row r="9184">
          <cell r="A9184" t="str">
            <v>PG</v>
          </cell>
          <cell r="B9184">
            <v>202507</v>
          </cell>
          <cell r="D9184" t="str">
            <v>Retirada</v>
          </cell>
          <cell r="G9184" t="str">
            <v>Presupuesto</v>
          </cell>
        </row>
        <row r="9185">
          <cell r="A9185" t="str">
            <v>PG</v>
          </cell>
          <cell r="B9185">
            <v>202507</v>
          </cell>
          <cell r="D9185" t="str">
            <v>Seguros Personales (No Vida) Colectivos</v>
          </cell>
          <cell r="G9185" t="str">
            <v>Presupuesto</v>
          </cell>
        </row>
        <row r="9186">
          <cell r="A9186" t="str">
            <v>PG</v>
          </cell>
          <cell r="B9186">
            <v>202507</v>
          </cell>
          <cell r="D9186" t="str">
            <v>Seguros Personales (No Vida) Colectivos</v>
          </cell>
          <cell r="G9186" t="str">
            <v>Real</v>
          </cell>
        </row>
        <row r="9187">
          <cell r="A9187" t="str">
            <v>PG</v>
          </cell>
          <cell r="B9187">
            <v>202507</v>
          </cell>
          <cell r="D9187" t="str">
            <v>Seguros Personales (No Vida) Particular</v>
          </cell>
          <cell r="G9187" t="str">
            <v>Presupuesto</v>
          </cell>
        </row>
        <row r="9188">
          <cell r="A9188" t="str">
            <v>PG</v>
          </cell>
          <cell r="B9188">
            <v>202507</v>
          </cell>
          <cell r="D9188" t="str">
            <v>Seguros Personales (No Vida) Particular</v>
          </cell>
          <cell r="G9188" t="str">
            <v>Real</v>
          </cell>
        </row>
        <row r="9189">
          <cell r="A9189" t="str">
            <v>PG</v>
          </cell>
          <cell r="B9189">
            <v>202507</v>
          </cell>
          <cell r="D9189" t="str">
            <v>Transporte</v>
          </cell>
          <cell r="G9189" t="str">
            <v>Presupuesto</v>
          </cell>
        </row>
        <row r="9190">
          <cell r="A9190" t="str">
            <v>PG</v>
          </cell>
          <cell r="B9190">
            <v>202507</v>
          </cell>
          <cell r="D9190" t="str">
            <v>Transporte</v>
          </cell>
          <cell r="G9190" t="str">
            <v>Real</v>
          </cell>
        </row>
        <row r="9191">
          <cell r="A9191" t="str">
            <v>PG</v>
          </cell>
          <cell r="B9191">
            <v>202507</v>
          </cell>
          <cell r="D9191" t="str">
            <v>Venta Cruzada</v>
          </cell>
          <cell r="G9191" t="str">
            <v>Presupuesto</v>
          </cell>
        </row>
        <row r="9192">
          <cell r="A9192" t="str">
            <v>PG</v>
          </cell>
          <cell r="B9192">
            <v>202507</v>
          </cell>
          <cell r="D9192" t="str">
            <v>Vida Ahorro Colectivo</v>
          </cell>
          <cell r="G9192" t="str">
            <v>Presupuesto</v>
          </cell>
        </row>
        <row r="9193">
          <cell r="A9193" t="str">
            <v>PG</v>
          </cell>
          <cell r="B9193">
            <v>202507</v>
          </cell>
          <cell r="D9193" t="str">
            <v>Vida Ahorro Particular</v>
          </cell>
          <cell r="G9193" t="str">
            <v>Presupuesto</v>
          </cell>
        </row>
        <row r="9194">
          <cell r="A9194" t="str">
            <v>PG</v>
          </cell>
          <cell r="B9194">
            <v>202507</v>
          </cell>
          <cell r="D9194" t="str">
            <v>Vida Ahorro Particular</v>
          </cell>
          <cell r="G9194" t="str">
            <v>Real</v>
          </cell>
        </row>
        <row r="9195">
          <cell r="A9195" t="str">
            <v>PG</v>
          </cell>
          <cell r="B9195">
            <v>202507</v>
          </cell>
          <cell r="D9195" t="str">
            <v>Vida Ganado</v>
          </cell>
          <cell r="G9195" t="str">
            <v>Presupuesto</v>
          </cell>
        </row>
        <row r="9196">
          <cell r="A9196" t="str">
            <v>PG</v>
          </cell>
          <cell r="B9196">
            <v>202507</v>
          </cell>
          <cell r="D9196" t="str">
            <v>Vida Riesgo Colectivo</v>
          </cell>
          <cell r="G9196" t="str">
            <v>Presupuesto</v>
          </cell>
        </row>
        <row r="9197">
          <cell r="A9197" t="str">
            <v>PG</v>
          </cell>
          <cell r="B9197">
            <v>202507</v>
          </cell>
          <cell r="D9197" t="str">
            <v>Vida Riesgo Colectivo</v>
          </cell>
          <cell r="G9197" t="str">
            <v>Real</v>
          </cell>
        </row>
        <row r="9198">
          <cell r="A9198" t="str">
            <v>PG</v>
          </cell>
          <cell r="B9198">
            <v>202507</v>
          </cell>
          <cell r="D9198" t="str">
            <v>Vida Riesgo Particular</v>
          </cell>
          <cell r="G9198" t="str">
            <v>Presupuesto</v>
          </cell>
        </row>
        <row r="9199">
          <cell r="A9199" t="str">
            <v>PG</v>
          </cell>
          <cell r="B9199">
            <v>202507</v>
          </cell>
          <cell r="D9199" t="str">
            <v>Vida Riesgo Particular</v>
          </cell>
          <cell r="G9199" t="str">
            <v>Real</v>
          </cell>
        </row>
        <row r="9200">
          <cell r="A9200" t="str">
            <v>PG</v>
          </cell>
          <cell r="B9200">
            <v>202508</v>
          </cell>
          <cell r="D9200" t="str">
            <v>--</v>
          </cell>
          <cell r="G9200" t="str">
            <v>Presupuesto</v>
          </cell>
        </row>
        <row r="9201">
          <cell r="A9201" t="str">
            <v>PG</v>
          </cell>
          <cell r="B9201">
            <v>202508</v>
          </cell>
          <cell r="D9201" t="str">
            <v>--</v>
          </cell>
          <cell r="G9201" t="str">
            <v>Real</v>
          </cell>
        </row>
        <row r="9202">
          <cell r="A9202" t="str">
            <v>PG</v>
          </cell>
          <cell r="B9202">
            <v>202508</v>
          </cell>
          <cell r="D9202" t="str">
            <v>Resto de Lineas</v>
          </cell>
          <cell r="G9202" t="str">
            <v>Real</v>
          </cell>
        </row>
        <row r="9203">
          <cell r="A9203" t="str">
            <v>PG</v>
          </cell>
          <cell r="B9203">
            <v>202508</v>
          </cell>
          <cell r="D9203" t="str">
            <v>Arte</v>
          </cell>
          <cell r="G9203" t="str">
            <v>Presupuesto</v>
          </cell>
        </row>
        <row r="9204">
          <cell r="A9204" t="str">
            <v>PG</v>
          </cell>
          <cell r="B9204">
            <v>202508</v>
          </cell>
          <cell r="D9204" t="str">
            <v>Autos</v>
          </cell>
          <cell r="G9204" t="str">
            <v>Presupuesto</v>
          </cell>
        </row>
        <row r="9205">
          <cell r="A9205" t="str">
            <v>PG</v>
          </cell>
          <cell r="B9205">
            <v>202508</v>
          </cell>
          <cell r="D9205" t="str">
            <v>Autos</v>
          </cell>
          <cell r="G9205" t="str">
            <v>Real</v>
          </cell>
        </row>
        <row r="9206">
          <cell r="A9206" t="str">
            <v>PG</v>
          </cell>
          <cell r="B9206">
            <v>202508</v>
          </cell>
          <cell r="D9206" t="str">
            <v>B2B2C</v>
          </cell>
          <cell r="G9206" t="str">
            <v>Presupuesto</v>
          </cell>
        </row>
        <row r="9207">
          <cell r="A9207" t="str">
            <v>PG</v>
          </cell>
          <cell r="B9207">
            <v>202508</v>
          </cell>
          <cell r="D9207" t="str">
            <v>Caución</v>
          </cell>
          <cell r="G9207" t="str">
            <v>Presupuesto</v>
          </cell>
        </row>
        <row r="9208">
          <cell r="A9208" t="str">
            <v>PG</v>
          </cell>
          <cell r="B9208">
            <v>202508</v>
          </cell>
          <cell r="D9208" t="str">
            <v>Crédito Nacional</v>
          </cell>
          <cell r="G9208" t="str">
            <v>Real</v>
          </cell>
        </row>
        <row r="9209">
          <cell r="A9209" t="str">
            <v>PG</v>
          </cell>
          <cell r="B9209">
            <v>202508</v>
          </cell>
          <cell r="D9209" t="str">
            <v>Crédito Internacional</v>
          </cell>
          <cell r="G9209" t="str">
            <v>Presupuesto</v>
          </cell>
        </row>
        <row r="9210">
          <cell r="A9210" t="str">
            <v>PG</v>
          </cell>
          <cell r="B9210">
            <v>202508</v>
          </cell>
          <cell r="D9210" t="str">
            <v>Crédito Nacional</v>
          </cell>
          <cell r="G9210" t="str">
            <v>Presupuesto</v>
          </cell>
        </row>
        <row r="9211">
          <cell r="A9211" t="str">
            <v>PG</v>
          </cell>
          <cell r="B9211">
            <v>202508</v>
          </cell>
          <cell r="D9211" t="str">
            <v>Eventos</v>
          </cell>
          <cell r="G9211" t="str">
            <v>Presupuesto</v>
          </cell>
        </row>
        <row r="9212">
          <cell r="A9212" t="str">
            <v>PG</v>
          </cell>
          <cell r="B9212">
            <v>202508</v>
          </cell>
          <cell r="D9212" t="str">
            <v>Flotas</v>
          </cell>
          <cell r="G9212" t="str">
            <v>Presupuesto</v>
          </cell>
        </row>
        <row r="9213">
          <cell r="A9213" t="str">
            <v>PG</v>
          </cell>
          <cell r="B9213">
            <v>202508</v>
          </cell>
          <cell r="D9213" t="str">
            <v>Flotas</v>
          </cell>
          <cell r="G9213" t="str">
            <v>Real</v>
          </cell>
        </row>
        <row r="9214">
          <cell r="A9214" t="str">
            <v>PG</v>
          </cell>
          <cell r="B9214">
            <v>202508</v>
          </cell>
          <cell r="D9214" t="str">
            <v>Hogar</v>
          </cell>
          <cell r="G9214" t="str">
            <v>Presupuesto</v>
          </cell>
        </row>
        <row r="9215">
          <cell r="A9215" t="str">
            <v>PG</v>
          </cell>
          <cell r="B9215">
            <v>202508</v>
          </cell>
          <cell r="D9215" t="str">
            <v>Hogar</v>
          </cell>
          <cell r="G9215" t="str">
            <v>Real</v>
          </cell>
        </row>
        <row r="9216">
          <cell r="A9216" t="str">
            <v>PG</v>
          </cell>
          <cell r="B9216">
            <v>202508</v>
          </cell>
          <cell r="D9216" t="str">
            <v>Ingeniería</v>
          </cell>
          <cell r="G9216" t="str">
            <v>Presupuesto</v>
          </cell>
        </row>
        <row r="9217">
          <cell r="A9217" t="str">
            <v>PG</v>
          </cell>
          <cell r="B9217">
            <v>202508</v>
          </cell>
          <cell r="D9217" t="str">
            <v>Ingeniería</v>
          </cell>
          <cell r="G9217" t="str">
            <v>Real</v>
          </cell>
        </row>
        <row r="9218">
          <cell r="A9218" t="str">
            <v>PG</v>
          </cell>
          <cell r="B9218">
            <v>202508</v>
          </cell>
          <cell r="D9218" t="str">
            <v>Inmobiliario</v>
          </cell>
          <cell r="G9218" t="str">
            <v>Presupuesto</v>
          </cell>
        </row>
        <row r="9219">
          <cell r="A9219" t="str">
            <v>PG</v>
          </cell>
          <cell r="B9219">
            <v>202508</v>
          </cell>
          <cell r="D9219" t="str">
            <v>Inmobiliario</v>
          </cell>
          <cell r="G9219" t="str">
            <v>Real</v>
          </cell>
        </row>
        <row r="9220">
          <cell r="A9220" t="str">
            <v>PG</v>
          </cell>
          <cell r="B9220">
            <v>202508</v>
          </cell>
          <cell r="D9220" t="str">
            <v>Líneas Financieras</v>
          </cell>
          <cell r="G9220" t="str">
            <v>Presupuesto</v>
          </cell>
        </row>
        <row r="9221">
          <cell r="A9221" t="str">
            <v>PG</v>
          </cell>
          <cell r="B9221">
            <v>202508</v>
          </cell>
          <cell r="D9221" t="str">
            <v>Líneas Financieras</v>
          </cell>
          <cell r="G9221" t="str">
            <v>Real</v>
          </cell>
        </row>
        <row r="9222">
          <cell r="A9222" t="str">
            <v>PG</v>
          </cell>
          <cell r="B9222">
            <v>202508</v>
          </cell>
          <cell r="D9222" t="str">
            <v>Náutica</v>
          </cell>
          <cell r="G9222" t="str">
            <v>Presupuesto</v>
          </cell>
        </row>
        <row r="9223">
          <cell r="A9223" t="str">
            <v>PG</v>
          </cell>
          <cell r="B9223">
            <v>202508</v>
          </cell>
          <cell r="D9223" t="str">
            <v>Náutica</v>
          </cell>
          <cell r="G9223" t="str">
            <v>Real</v>
          </cell>
        </row>
        <row r="9224">
          <cell r="A9224" t="str">
            <v>PG</v>
          </cell>
          <cell r="B9224">
            <v>202508</v>
          </cell>
          <cell r="D9224" t="str">
            <v>Particulares Resto</v>
          </cell>
          <cell r="G9224" t="str">
            <v>Presupuesto</v>
          </cell>
        </row>
        <row r="9225">
          <cell r="A9225" t="str">
            <v>PG</v>
          </cell>
          <cell r="B9225">
            <v>202508</v>
          </cell>
          <cell r="D9225" t="str">
            <v>Particulares Resto</v>
          </cell>
          <cell r="G9225" t="str">
            <v>Real</v>
          </cell>
        </row>
        <row r="9226">
          <cell r="A9226" t="str">
            <v>PG</v>
          </cell>
          <cell r="B9226">
            <v>202508</v>
          </cell>
          <cell r="D9226" t="str">
            <v>Property</v>
          </cell>
          <cell r="G9226" t="str">
            <v>Presupuesto</v>
          </cell>
        </row>
        <row r="9227">
          <cell r="A9227" t="str">
            <v>PG</v>
          </cell>
          <cell r="B9227">
            <v>202508</v>
          </cell>
          <cell r="D9227" t="str">
            <v>Property</v>
          </cell>
          <cell r="G9227" t="str">
            <v>Real</v>
          </cell>
        </row>
        <row r="9228">
          <cell r="A9228" t="str">
            <v>PG</v>
          </cell>
          <cell r="B9228">
            <v>202508</v>
          </cell>
          <cell r="D9228" t="str">
            <v>RC</v>
          </cell>
          <cell r="G9228" t="str">
            <v>Presupuesto</v>
          </cell>
        </row>
        <row r="9229">
          <cell r="A9229" t="str">
            <v>PG</v>
          </cell>
          <cell r="B9229">
            <v>202508</v>
          </cell>
          <cell r="D9229" t="str">
            <v>RC</v>
          </cell>
          <cell r="G9229" t="str">
            <v>Real</v>
          </cell>
        </row>
        <row r="9230">
          <cell r="A9230" t="str">
            <v>PG</v>
          </cell>
          <cell r="B9230">
            <v>202508</v>
          </cell>
          <cell r="D9230" t="str">
            <v>Resto de lineas</v>
          </cell>
          <cell r="G9230" t="str">
            <v>Presupuesto</v>
          </cell>
        </row>
        <row r="9231">
          <cell r="A9231" t="str">
            <v>PG</v>
          </cell>
          <cell r="B9231">
            <v>202508</v>
          </cell>
          <cell r="D9231" t="str">
            <v>Retirada</v>
          </cell>
          <cell r="G9231" t="str">
            <v>Presupuesto</v>
          </cell>
        </row>
        <row r="9232">
          <cell r="A9232" t="str">
            <v>PG</v>
          </cell>
          <cell r="B9232">
            <v>202508</v>
          </cell>
          <cell r="D9232" t="str">
            <v>Seguros Personales (No Vida) Colectivos</v>
          </cell>
          <cell r="G9232" t="str">
            <v>Presupuesto</v>
          </cell>
        </row>
        <row r="9233">
          <cell r="A9233" t="str">
            <v>PG</v>
          </cell>
          <cell r="B9233">
            <v>202508</v>
          </cell>
          <cell r="D9233" t="str">
            <v>Seguros Personales (No Vida) Colectivos</v>
          </cell>
          <cell r="G9233" t="str">
            <v>Real</v>
          </cell>
        </row>
        <row r="9234">
          <cell r="A9234" t="str">
            <v>PG</v>
          </cell>
          <cell r="B9234">
            <v>202508</v>
          </cell>
          <cell r="D9234" t="str">
            <v>Seguros Personales (No Vida) Particular</v>
          </cell>
          <cell r="G9234" t="str">
            <v>Presupuesto</v>
          </cell>
        </row>
        <row r="9235">
          <cell r="A9235" t="str">
            <v>PG</v>
          </cell>
          <cell r="B9235">
            <v>202508</v>
          </cell>
          <cell r="D9235" t="str">
            <v>Seguros Personales (No Vida) Particular</v>
          </cell>
          <cell r="G9235" t="str">
            <v>Real</v>
          </cell>
        </row>
        <row r="9236">
          <cell r="A9236" t="str">
            <v>PG</v>
          </cell>
          <cell r="B9236">
            <v>202508</v>
          </cell>
          <cell r="D9236" t="str">
            <v>Transporte</v>
          </cell>
          <cell r="G9236" t="str">
            <v>Presupuesto</v>
          </cell>
        </row>
        <row r="9237">
          <cell r="A9237" t="str">
            <v>PG</v>
          </cell>
          <cell r="B9237">
            <v>202508</v>
          </cell>
          <cell r="D9237" t="str">
            <v>Transporte</v>
          </cell>
          <cell r="G9237" t="str">
            <v>Real</v>
          </cell>
        </row>
        <row r="9238">
          <cell r="A9238" t="str">
            <v>PG</v>
          </cell>
          <cell r="B9238">
            <v>202508</v>
          </cell>
          <cell r="D9238" t="str">
            <v>Venta Cruzada</v>
          </cell>
          <cell r="G9238" t="str">
            <v>Presupuesto</v>
          </cell>
        </row>
        <row r="9239">
          <cell r="A9239" t="str">
            <v>PG</v>
          </cell>
          <cell r="B9239">
            <v>202508</v>
          </cell>
          <cell r="D9239" t="str">
            <v>Vida Ahorro Colectivo</v>
          </cell>
          <cell r="G9239" t="str">
            <v>Presupuesto</v>
          </cell>
        </row>
        <row r="9240">
          <cell r="A9240" t="str">
            <v>PG</v>
          </cell>
          <cell r="B9240">
            <v>202508</v>
          </cell>
          <cell r="D9240" t="str">
            <v>Vida Ahorro Particular</v>
          </cell>
          <cell r="G9240" t="str">
            <v>Presupuesto</v>
          </cell>
        </row>
        <row r="9241">
          <cell r="A9241" t="str">
            <v>PG</v>
          </cell>
          <cell r="B9241">
            <v>202508</v>
          </cell>
          <cell r="D9241" t="str">
            <v>Vida Ahorro Particular</v>
          </cell>
          <cell r="G9241" t="str">
            <v>Real</v>
          </cell>
        </row>
        <row r="9242">
          <cell r="A9242" t="str">
            <v>PG</v>
          </cell>
          <cell r="B9242">
            <v>202508</v>
          </cell>
          <cell r="D9242" t="str">
            <v>Vida Ganado</v>
          </cell>
          <cell r="G9242" t="str">
            <v>Presupuesto</v>
          </cell>
        </row>
        <row r="9243">
          <cell r="A9243" t="str">
            <v>PG</v>
          </cell>
          <cell r="B9243">
            <v>202508</v>
          </cell>
          <cell r="D9243" t="str">
            <v>Vida Riesgo Colectivo</v>
          </cell>
          <cell r="G9243" t="str">
            <v>Presupuesto</v>
          </cell>
        </row>
        <row r="9244">
          <cell r="A9244" t="str">
            <v>PG</v>
          </cell>
          <cell r="B9244">
            <v>202508</v>
          </cell>
          <cell r="D9244" t="str">
            <v>Vida Riesgo Colectivo</v>
          </cell>
          <cell r="G9244" t="str">
            <v>Real</v>
          </cell>
        </row>
        <row r="9245">
          <cell r="A9245" t="str">
            <v>PG</v>
          </cell>
          <cell r="B9245">
            <v>202508</v>
          </cell>
          <cell r="D9245" t="str">
            <v>Vida Riesgo Particular</v>
          </cell>
          <cell r="G9245" t="str">
            <v>Presupuesto</v>
          </cell>
        </row>
        <row r="9246">
          <cell r="A9246" t="str">
            <v>PG</v>
          </cell>
          <cell r="B9246">
            <v>202508</v>
          </cell>
          <cell r="D9246" t="str">
            <v>Vida Riesgo Particular</v>
          </cell>
          <cell r="G9246" t="str">
            <v>Real</v>
          </cell>
        </row>
        <row r="9247">
          <cell r="A9247" t="str">
            <v>PG</v>
          </cell>
          <cell r="B9247">
            <v>202509</v>
          </cell>
          <cell r="D9247" t="str">
            <v>--</v>
          </cell>
          <cell r="G9247" t="str">
            <v>Presupuesto</v>
          </cell>
        </row>
        <row r="9248">
          <cell r="A9248" t="str">
            <v>PG</v>
          </cell>
          <cell r="B9248">
            <v>202509</v>
          </cell>
          <cell r="D9248" t="str">
            <v>--</v>
          </cell>
          <cell r="G9248" t="str">
            <v>Real</v>
          </cell>
        </row>
        <row r="9249">
          <cell r="A9249" t="str">
            <v>PG</v>
          </cell>
          <cell r="B9249">
            <v>202509</v>
          </cell>
          <cell r="D9249" t="str">
            <v>Resto de Lineas</v>
          </cell>
          <cell r="G9249" t="str">
            <v>Real</v>
          </cell>
        </row>
        <row r="9250">
          <cell r="A9250" t="str">
            <v>PG</v>
          </cell>
          <cell r="B9250">
            <v>202509</v>
          </cell>
          <cell r="D9250" t="str">
            <v>Arte</v>
          </cell>
          <cell r="G9250" t="str">
            <v>Presupuesto</v>
          </cell>
        </row>
        <row r="9251">
          <cell r="A9251" t="str">
            <v>PG</v>
          </cell>
          <cell r="B9251">
            <v>202509</v>
          </cell>
          <cell r="D9251" t="str">
            <v>Autos</v>
          </cell>
          <cell r="G9251" t="str">
            <v>Presupuesto</v>
          </cell>
        </row>
        <row r="9252">
          <cell r="A9252" t="str">
            <v>PG</v>
          </cell>
          <cell r="B9252">
            <v>202509</v>
          </cell>
          <cell r="D9252" t="str">
            <v>Autos</v>
          </cell>
          <cell r="G9252" t="str">
            <v>Real</v>
          </cell>
        </row>
        <row r="9253">
          <cell r="A9253" t="str">
            <v>PG</v>
          </cell>
          <cell r="B9253">
            <v>202509</v>
          </cell>
          <cell r="D9253" t="str">
            <v>B2B2C</v>
          </cell>
          <cell r="G9253" t="str">
            <v>Presupuesto</v>
          </cell>
        </row>
        <row r="9254">
          <cell r="A9254" t="str">
            <v>PG</v>
          </cell>
          <cell r="B9254">
            <v>202509</v>
          </cell>
          <cell r="D9254" t="str">
            <v>Caución</v>
          </cell>
          <cell r="G9254" t="str">
            <v>Presupuesto</v>
          </cell>
        </row>
        <row r="9255">
          <cell r="A9255" t="str">
            <v>PG</v>
          </cell>
          <cell r="B9255">
            <v>202509</v>
          </cell>
          <cell r="D9255" t="str">
            <v>Crédito Nacional</v>
          </cell>
          <cell r="G9255" t="str">
            <v>Real</v>
          </cell>
        </row>
        <row r="9256">
          <cell r="A9256" t="str">
            <v>PG</v>
          </cell>
          <cell r="B9256">
            <v>202509</v>
          </cell>
          <cell r="D9256" t="str">
            <v>Crédito Internacional</v>
          </cell>
          <cell r="G9256" t="str">
            <v>Presupuesto</v>
          </cell>
        </row>
        <row r="9257">
          <cell r="A9257" t="str">
            <v>PG</v>
          </cell>
          <cell r="B9257">
            <v>202509</v>
          </cell>
          <cell r="D9257" t="str">
            <v>Crédito Nacional</v>
          </cell>
          <cell r="G9257" t="str">
            <v>Presupuesto</v>
          </cell>
        </row>
        <row r="9258">
          <cell r="A9258" t="str">
            <v>PG</v>
          </cell>
          <cell r="B9258">
            <v>202509</v>
          </cell>
          <cell r="D9258" t="str">
            <v>Eventos</v>
          </cell>
          <cell r="G9258" t="str">
            <v>Presupuesto</v>
          </cell>
        </row>
        <row r="9259">
          <cell r="A9259" t="str">
            <v>PG</v>
          </cell>
          <cell r="B9259">
            <v>202509</v>
          </cell>
          <cell r="D9259" t="str">
            <v>Flotas</v>
          </cell>
          <cell r="G9259" t="str">
            <v>Presupuesto</v>
          </cell>
        </row>
        <row r="9260">
          <cell r="A9260" t="str">
            <v>PG</v>
          </cell>
          <cell r="B9260">
            <v>202509</v>
          </cell>
          <cell r="D9260" t="str">
            <v>Flotas</v>
          </cell>
          <cell r="G9260" t="str">
            <v>Real</v>
          </cell>
        </row>
        <row r="9261">
          <cell r="A9261" t="str">
            <v>PG</v>
          </cell>
          <cell r="B9261">
            <v>202509</v>
          </cell>
          <cell r="D9261" t="str">
            <v>Hogar</v>
          </cell>
          <cell r="G9261" t="str">
            <v>Presupuesto</v>
          </cell>
        </row>
        <row r="9262">
          <cell r="A9262" t="str">
            <v>PG</v>
          </cell>
          <cell r="B9262">
            <v>202509</v>
          </cell>
          <cell r="D9262" t="str">
            <v>Hogar</v>
          </cell>
          <cell r="G9262" t="str">
            <v>Real</v>
          </cell>
        </row>
        <row r="9263">
          <cell r="A9263" t="str">
            <v>PG</v>
          </cell>
          <cell r="B9263">
            <v>202509</v>
          </cell>
          <cell r="D9263" t="str">
            <v>Ingeniería</v>
          </cell>
          <cell r="G9263" t="str">
            <v>Presupuesto</v>
          </cell>
        </row>
        <row r="9264">
          <cell r="A9264" t="str">
            <v>PG</v>
          </cell>
          <cell r="B9264">
            <v>202509</v>
          </cell>
          <cell r="D9264" t="str">
            <v>Ingeniería</v>
          </cell>
          <cell r="G9264" t="str">
            <v>Real</v>
          </cell>
        </row>
        <row r="9265">
          <cell r="A9265" t="str">
            <v>PG</v>
          </cell>
          <cell r="B9265">
            <v>202509</v>
          </cell>
          <cell r="D9265" t="str">
            <v>Inmobiliario</v>
          </cell>
          <cell r="G9265" t="str">
            <v>Presupuesto</v>
          </cell>
        </row>
        <row r="9266">
          <cell r="A9266" t="str">
            <v>PG</v>
          </cell>
          <cell r="B9266">
            <v>202509</v>
          </cell>
          <cell r="D9266" t="str">
            <v>Inmobiliario</v>
          </cell>
          <cell r="G9266" t="str">
            <v>Real</v>
          </cell>
        </row>
        <row r="9267">
          <cell r="A9267" t="str">
            <v>PG</v>
          </cell>
          <cell r="B9267">
            <v>202509</v>
          </cell>
          <cell r="D9267" t="str">
            <v>Líneas Financieras</v>
          </cell>
          <cell r="G9267" t="str">
            <v>Presupuesto</v>
          </cell>
        </row>
        <row r="9268">
          <cell r="A9268" t="str">
            <v>PG</v>
          </cell>
          <cell r="B9268">
            <v>202509</v>
          </cell>
          <cell r="D9268" t="str">
            <v>Líneas Financieras</v>
          </cell>
          <cell r="G9268" t="str">
            <v>Real</v>
          </cell>
        </row>
        <row r="9269">
          <cell r="A9269" t="str">
            <v>PG</v>
          </cell>
          <cell r="B9269">
            <v>202509</v>
          </cell>
          <cell r="D9269" t="str">
            <v>Náutica</v>
          </cell>
          <cell r="G9269" t="str">
            <v>Presupuesto</v>
          </cell>
        </row>
        <row r="9270">
          <cell r="A9270" t="str">
            <v>PG</v>
          </cell>
          <cell r="B9270">
            <v>202509</v>
          </cell>
          <cell r="D9270" t="str">
            <v>Náutica</v>
          </cell>
          <cell r="G9270" t="str">
            <v>Real</v>
          </cell>
        </row>
        <row r="9271">
          <cell r="A9271" t="str">
            <v>PG</v>
          </cell>
          <cell r="B9271">
            <v>202509</v>
          </cell>
          <cell r="D9271" t="str">
            <v>Particulares Resto</v>
          </cell>
          <cell r="G9271" t="str">
            <v>Presupuesto</v>
          </cell>
        </row>
        <row r="9272">
          <cell r="A9272" t="str">
            <v>PG</v>
          </cell>
          <cell r="B9272">
            <v>202509</v>
          </cell>
          <cell r="D9272" t="str">
            <v>Particulares Resto</v>
          </cell>
          <cell r="G9272" t="str">
            <v>Real</v>
          </cell>
        </row>
        <row r="9273">
          <cell r="A9273" t="str">
            <v>PG</v>
          </cell>
          <cell r="B9273">
            <v>202509</v>
          </cell>
          <cell r="D9273" t="str">
            <v>Property</v>
          </cell>
          <cell r="G9273" t="str">
            <v>Presupuesto</v>
          </cell>
        </row>
        <row r="9274">
          <cell r="A9274" t="str">
            <v>PG</v>
          </cell>
          <cell r="B9274">
            <v>202509</v>
          </cell>
          <cell r="D9274" t="str">
            <v>Property</v>
          </cell>
          <cell r="G9274" t="str">
            <v>Real</v>
          </cell>
        </row>
        <row r="9275">
          <cell r="A9275" t="str">
            <v>PG</v>
          </cell>
          <cell r="B9275">
            <v>202509</v>
          </cell>
          <cell r="D9275" t="str">
            <v>RC</v>
          </cell>
          <cell r="G9275" t="str">
            <v>Presupuesto</v>
          </cell>
        </row>
        <row r="9276">
          <cell r="A9276" t="str">
            <v>PG</v>
          </cell>
          <cell r="B9276">
            <v>202509</v>
          </cell>
          <cell r="D9276" t="str">
            <v>RC</v>
          </cell>
          <cell r="G9276" t="str">
            <v>Real</v>
          </cell>
        </row>
        <row r="9277">
          <cell r="A9277" t="str">
            <v>PG</v>
          </cell>
          <cell r="B9277">
            <v>202509</v>
          </cell>
          <cell r="D9277" t="str">
            <v>Resto de lineas</v>
          </cell>
          <cell r="G9277" t="str">
            <v>Presupuesto</v>
          </cell>
        </row>
        <row r="9278">
          <cell r="A9278" t="str">
            <v>PG</v>
          </cell>
          <cell r="B9278">
            <v>202509</v>
          </cell>
          <cell r="D9278" t="str">
            <v>Retirada</v>
          </cell>
          <cell r="G9278" t="str">
            <v>Presupuesto</v>
          </cell>
        </row>
        <row r="9279">
          <cell r="A9279" t="str">
            <v>PG</v>
          </cell>
          <cell r="B9279">
            <v>202509</v>
          </cell>
          <cell r="D9279" t="str">
            <v>Seguros Personales (No Vida) Colectivos</v>
          </cell>
          <cell r="G9279" t="str">
            <v>Presupuesto</v>
          </cell>
        </row>
        <row r="9280">
          <cell r="A9280" t="str">
            <v>PG</v>
          </cell>
          <cell r="B9280">
            <v>202509</v>
          </cell>
          <cell r="D9280" t="str">
            <v>Seguros Personales (No Vida) Colectivos</v>
          </cell>
          <cell r="G9280" t="str">
            <v>Real</v>
          </cell>
        </row>
        <row r="9281">
          <cell r="A9281" t="str">
            <v>PG</v>
          </cell>
          <cell r="B9281">
            <v>202509</v>
          </cell>
          <cell r="D9281" t="str">
            <v>Seguros Personales (No Vida) Particular</v>
          </cell>
          <cell r="G9281" t="str">
            <v>Presupuesto</v>
          </cell>
        </row>
        <row r="9282">
          <cell r="A9282" t="str">
            <v>PG</v>
          </cell>
          <cell r="B9282">
            <v>202509</v>
          </cell>
          <cell r="D9282" t="str">
            <v>Seguros Personales (No Vida) Particular</v>
          </cell>
          <cell r="G9282" t="str">
            <v>Real</v>
          </cell>
        </row>
        <row r="9283">
          <cell r="A9283" t="str">
            <v>PG</v>
          </cell>
          <cell r="B9283">
            <v>202509</v>
          </cell>
          <cell r="D9283" t="str">
            <v>Transporte</v>
          </cell>
          <cell r="G9283" t="str">
            <v>Presupuesto</v>
          </cell>
        </row>
        <row r="9284">
          <cell r="A9284" t="str">
            <v>PG</v>
          </cell>
          <cell r="B9284">
            <v>202509</v>
          </cell>
          <cell r="D9284" t="str">
            <v>Transporte</v>
          </cell>
          <cell r="G9284" t="str">
            <v>Real</v>
          </cell>
        </row>
        <row r="9285">
          <cell r="A9285" t="str">
            <v>PG</v>
          </cell>
          <cell r="B9285">
            <v>202509</v>
          </cell>
          <cell r="D9285" t="str">
            <v>Venta Cruzada</v>
          </cell>
          <cell r="G9285" t="str">
            <v>Presupuesto</v>
          </cell>
        </row>
        <row r="9286">
          <cell r="A9286" t="str">
            <v>PG</v>
          </cell>
          <cell r="B9286">
            <v>202509</v>
          </cell>
          <cell r="D9286" t="str">
            <v>Vida Ahorro Colectivo</v>
          </cell>
          <cell r="G9286" t="str">
            <v>Presupuesto</v>
          </cell>
        </row>
        <row r="9287">
          <cell r="A9287" t="str">
            <v>PG</v>
          </cell>
          <cell r="B9287">
            <v>202509</v>
          </cell>
          <cell r="D9287" t="str">
            <v>Vida Ahorro Particular</v>
          </cell>
          <cell r="G9287" t="str">
            <v>Presupuesto</v>
          </cell>
        </row>
        <row r="9288">
          <cell r="A9288" t="str">
            <v>PG</v>
          </cell>
          <cell r="B9288">
            <v>202509</v>
          </cell>
          <cell r="D9288" t="str">
            <v>Vida Ahorro Particular</v>
          </cell>
          <cell r="G9288" t="str">
            <v>Real</v>
          </cell>
        </row>
        <row r="9289">
          <cell r="A9289" t="str">
            <v>PG</v>
          </cell>
          <cell r="B9289">
            <v>202509</v>
          </cell>
          <cell r="D9289" t="str">
            <v>Vida Ganado</v>
          </cell>
          <cell r="G9289" t="str">
            <v>Presupuesto</v>
          </cell>
        </row>
        <row r="9290">
          <cell r="A9290" t="str">
            <v>PG</v>
          </cell>
          <cell r="B9290">
            <v>202509</v>
          </cell>
          <cell r="D9290" t="str">
            <v>Vida Riesgo Colectivo</v>
          </cell>
          <cell r="G9290" t="str">
            <v>Presupuesto</v>
          </cell>
        </row>
        <row r="9291">
          <cell r="A9291" t="str">
            <v>PG</v>
          </cell>
          <cell r="B9291">
            <v>202509</v>
          </cell>
          <cell r="D9291" t="str">
            <v>Vida Riesgo Colectivo</v>
          </cell>
          <cell r="G9291" t="str">
            <v>Real</v>
          </cell>
        </row>
        <row r="9292">
          <cell r="A9292" t="str">
            <v>PG</v>
          </cell>
          <cell r="B9292">
            <v>202509</v>
          </cell>
          <cell r="D9292" t="str">
            <v>Vida Riesgo Particular</v>
          </cell>
          <cell r="G9292" t="str">
            <v>Presupuesto</v>
          </cell>
        </row>
        <row r="9293">
          <cell r="A9293" t="str">
            <v>PG</v>
          </cell>
          <cell r="B9293">
            <v>202509</v>
          </cell>
          <cell r="D9293" t="str">
            <v>Vida Riesgo Particular</v>
          </cell>
          <cell r="G9293" t="str">
            <v>Real</v>
          </cell>
        </row>
        <row r="9294">
          <cell r="A9294" t="str">
            <v>PG</v>
          </cell>
          <cell r="B9294">
            <v>202510</v>
          </cell>
          <cell r="D9294" t="str">
            <v>--</v>
          </cell>
          <cell r="G9294" t="str">
            <v>Presupuesto</v>
          </cell>
        </row>
        <row r="9295">
          <cell r="A9295" t="str">
            <v>PG</v>
          </cell>
          <cell r="B9295">
            <v>202510</v>
          </cell>
          <cell r="D9295" t="str">
            <v>--</v>
          </cell>
          <cell r="G9295" t="str">
            <v>Real</v>
          </cell>
        </row>
        <row r="9296">
          <cell r="A9296" t="str">
            <v>PG</v>
          </cell>
          <cell r="B9296">
            <v>202510</v>
          </cell>
          <cell r="D9296" t="str">
            <v>Resto de Lineas</v>
          </cell>
          <cell r="G9296" t="str">
            <v>Real</v>
          </cell>
        </row>
        <row r="9297">
          <cell r="A9297" t="str">
            <v>PG</v>
          </cell>
          <cell r="B9297">
            <v>202510</v>
          </cell>
          <cell r="D9297" t="str">
            <v>Arte</v>
          </cell>
          <cell r="G9297" t="str">
            <v>Presupuesto</v>
          </cell>
        </row>
        <row r="9298">
          <cell r="A9298" t="str">
            <v>PG</v>
          </cell>
          <cell r="B9298">
            <v>202510</v>
          </cell>
          <cell r="D9298" t="str">
            <v>Autos</v>
          </cell>
          <cell r="G9298" t="str">
            <v>Presupuesto</v>
          </cell>
        </row>
        <row r="9299">
          <cell r="A9299" t="str">
            <v>PG</v>
          </cell>
          <cell r="B9299">
            <v>202510</v>
          </cell>
          <cell r="D9299" t="str">
            <v>Autos</v>
          </cell>
          <cell r="G9299" t="str">
            <v>Real</v>
          </cell>
        </row>
        <row r="9300">
          <cell r="A9300" t="str">
            <v>PG</v>
          </cell>
          <cell r="B9300">
            <v>202510</v>
          </cell>
          <cell r="D9300" t="str">
            <v>B2B2C</v>
          </cell>
          <cell r="G9300" t="str">
            <v>Presupuesto</v>
          </cell>
        </row>
        <row r="9301">
          <cell r="A9301" t="str">
            <v>PG</v>
          </cell>
          <cell r="B9301">
            <v>202510</v>
          </cell>
          <cell r="D9301" t="str">
            <v>Caución</v>
          </cell>
          <cell r="G9301" t="str">
            <v>Presupuesto</v>
          </cell>
        </row>
        <row r="9302">
          <cell r="A9302" t="str">
            <v>PG</v>
          </cell>
          <cell r="B9302">
            <v>202510</v>
          </cell>
          <cell r="D9302" t="str">
            <v>Crédito Nacional</v>
          </cell>
          <cell r="G9302" t="str">
            <v>Real</v>
          </cell>
        </row>
        <row r="9303">
          <cell r="A9303" t="str">
            <v>PG</v>
          </cell>
          <cell r="B9303">
            <v>202510</v>
          </cell>
          <cell r="D9303" t="str">
            <v>Crédito Internacional</v>
          </cell>
          <cell r="G9303" t="str">
            <v>Presupuesto</v>
          </cell>
        </row>
        <row r="9304">
          <cell r="A9304" t="str">
            <v>PG</v>
          </cell>
          <cell r="B9304">
            <v>202510</v>
          </cell>
          <cell r="D9304" t="str">
            <v>Crédito Nacional</v>
          </cell>
          <cell r="G9304" t="str">
            <v>Presupuesto</v>
          </cell>
        </row>
        <row r="9305">
          <cell r="A9305" t="str">
            <v>PG</v>
          </cell>
          <cell r="B9305">
            <v>202510</v>
          </cell>
          <cell r="D9305" t="str">
            <v>Eventos</v>
          </cell>
          <cell r="G9305" t="str">
            <v>Presupuesto</v>
          </cell>
        </row>
        <row r="9306">
          <cell r="A9306" t="str">
            <v>PG</v>
          </cell>
          <cell r="B9306">
            <v>202510</v>
          </cell>
          <cell r="D9306" t="str">
            <v>Flotas</v>
          </cell>
          <cell r="G9306" t="str">
            <v>Presupuesto</v>
          </cell>
        </row>
        <row r="9307">
          <cell r="A9307" t="str">
            <v>PG</v>
          </cell>
          <cell r="B9307">
            <v>202510</v>
          </cell>
          <cell r="D9307" t="str">
            <v>Flotas</v>
          </cell>
          <cell r="G9307" t="str">
            <v>Real</v>
          </cell>
        </row>
        <row r="9308">
          <cell r="A9308" t="str">
            <v>PG</v>
          </cell>
          <cell r="B9308">
            <v>202510</v>
          </cell>
          <cell r="D9308" t="str">
            <v>Hogar</v>
          </cell>
          <cell r="G9308" t="str">
            <v>Presupuesto</v>
          </cell>
        </row>
        <row r="9309">
          <cell r="A9309" t="str">
            <v>PG</v>
          </cell>
          <cell r="B9309">
            <v>202510</v>
          </cell>
          <cell r="D9309" t="str">
            <v>Hogar</v>
          </cell>
          <cell r="G9309" t="str">
            <v>Real</v>
          </cell>
        </row>
        <row r="9310">
          <cell r="A9310" t="str">
            <v>PG</v>
          </cell>
          <cell r="B9310">
            <v>202510</v>
          </cell>
          <cell r="D9310" t="str">
            <v>Ingeniería</v>
          </cell>
          <cell r="G9310" t="str">
            <v>Presupuesto</v>
          </cell>
        </row>
        <row r="9311">
          <cell r="A9311" t="str">
            <v>PG</v>
          </cell>
          <cell r="B9311">
            <v>202510</v>
          </cell>
          <cell r="D9311" t="str">
            <v>Ingeniería</v>
          </cell>
          <cell r="G9311" t="str">
            <v>Real</v>
          </cell>
        </row>
        <row r="9312">
          <cell r="A9312" t="str">
            <v>PG</v>
          </cell>
          <cell r="B9312">
            <v>202510</v>
          </cell>
          <cell r="D9312" t="str">
            <v>Inmobiliario</v>
          </cell>
          <cell r="G9312" t="str">
            <v>Presupuesto</v>
          </cell>
        </row>
        <row r="9313">
          <cell r="A9313" t="str">
            <v>PG</v>
          </cell>
          <cell r="B9313">
            <v>202510</v>
          </cell>
          <cell r="D9313" t="str">
            <v>Inmobiliario</v>
          </cell>
          <cell r="G9313" t="str">
            <v>Real</v>
          </cell>
        </row>
        <row r="9314">
          <cell r="A9314" t="str">
            <v>PG</v>
          </cell>
          <cell r="B9314">
            <v>202510</v>
          </cell>
          <cell r="D9314" t="str">
            <v>Líneas Financieras</v>
          </cell>
          <cell r="G9314" t="str">
            <v>Presupuesto</v>
          </cell>
        </row>
        <row r="9315">
          <cell r="A9315" t="str">
            <v>PG</v>
          </cell>
          <cell r="B9315">
            <v>202510</v>
          </cell>
          <cell r="D9315" t="str">
            <v>Líneas Financieras</v>
          </cell>
          <cell r="G9315" t="str">
            <v>Real</v>
          </cell>
        </row>
        <row r="9316">
          <cell r="A9316" t="str">
            <v>PG</v>
          </cell>
          <cell r="B9316">
            <v>202510</v>
          </cell>
          <cell r="D9316" t="str">
            <v>Náutica</v>
          </cell>
          <cell r="G9316" t="str">
            <v>Presupuesto</v>
          </cell>
        </row>
        <row r="9317">
          <cell r="A9317" t="str">
            <v>PG</v>
          </cell>
          <cell r="B9317">
            <v>202510</v>
          </cell>
          <cell r="D9317" t="str">
            <v>Náutica</v>
          </cell>
          <cell r="G9317" t="str">
            <v>Real</v>
          </cell>
        </row>
        <row r="9318">
          <cell r="A9318" t="str">
            <v>PG</v>
          </cell>
          <cell r="B9318">
            <v>202510</v>
          </cell>
          <cell r="D9318" t="str">
            <v>Particulares Resto</v>
          </cell>
          <cell r="G9318" t="str">
            <v>Presupuesto</v>
          </cell>
        </row>
        <row r="9319">
          <cell r="A9319" t="str">
            <v>PG</v>
          </cell>
          <cell r="B9319">
            <v>202510</v>
          </cell>
          <cell r="D9319" t="str">
            <v>Particulares Resto</v>
          </cell>
          <cell r="G9319" t="str">
            <v>Real</v>
          </cell>
        </row>
        <row r="9320">
          <cell r="A9320" t="str">
            <v>PG</v>
          </cell>
          <cell r="B9320">
            <v>202510</v>
          </cell>
          <cell r="D9320" t="str">
            <v>Property</v>
          </cell>
          <cell r="G9320" t="str">
            <v>Presupuesto</v>
          </cell>
        </row>
        <row r="9321">
          <cell r="A9321" t="str">
            <v>PG</v>
          </cell>
          <cell r="B9321">
            <v>202510</v>
          </cell>
          <cell r="D9321" t="str">
            <v>Property</v>
          </cell>
          <cell r="G9321" t="str">
            <v>Real</v>
          </cell>
        </row>
        <row r="9322">
          <cell r="A9322" t="str">
            <v>PG</v>
          </cell>
          <cell r="B9322">
            <v>202510</v>
          </cell>
          <cell r="D9322" t="str">
            <v>RC</v>
          </cell>
          <cell r="G9322" t="str">
            <v>Presupuesto</v>
          </cell>
        </row>
        <row r="9323">
          <cell r="A9323" t="str">
            <v>PG</v>
          </cell>
          <cell r="B9323">
            <v>202510</v>
          </cell>
          <cell r="D9323" t="str">
            <v>RC</v>
          </cell>
          <cell r="G9323" t="str">
            <v>Real</v>
          </cell>
        </row>
        <row r="9324">
          <cell r="A9324" t="str">
            <v>PG</v>
          </cell>
          <cell r="B9324">
            <v>202510</v>
          </cell>
          <cell r="D9324" t="str">
            <v>Resto de lineas</v>
          </cell>
          <cell r="G9324" t="str">
            <v>Presupuesto</v>
          </cell>
        </row>
        <row r="9325">
          <cell r="A9325" t="str">
            <v>PG</v>
          </cell>
          <cell r="B9325">
            <v>202510</v>
          </cell>
          <cell r="D9325" t="str">
            <v>Retirada</v>
          </cell>
          <cell r="G9325" t="str">
            <v>Presupuesto</v>
          </cell>
        </row>
        <row r="9326">
          <cell r="A9326" t="str">
            <v>PG</v>
          </cell>
          <cell r="B9326">
            <v>202510</v>
          </cell>
          <cell r="D9326" t="str">
            <v>Seguros Personales (No Vida) Colectivos</v>
          </cell>
          <cell r="G9326" t="str">
            <v>Presupuesto</v>
          </cell>
        </row>
        <row r="9327">
          <cell r="A9327" t="str">
            <v>PG</v>
          </cell>
          <cell r="B9327">
            <v>202510</v>
          </cell>
          <cell r="D9327" t="str">
            <v>Seguros Personales (No Vida) Colectivos</v>
          </cell>
          <cell r="G9327" t="str">
            <v>Real</v>
          </cell>
        </row>
        <row r="9328">
          <cell r="A9328" t="str">
            <v>PG</v>
          </cell>
          <cell r="B9328">
            <v>202510</v>
          </cell>
          <cell r="D9328" t="str">
            <v>Seguros Personales (No Vida) Particular</v>
          </cell>
          <cell r="G9328" t="str">
            <v>Presupuesto</v>
          </cell>
        </row>
        <row r="9329">
          <cell r="A9329" t="str">
            <v>PG</v>
          </cell>
          <cell r="B9329">
            <v>202510</v>
          </cell>
          <cell r="D9329" t="str">
            <v>Seguros Personales (No Vida) Particular</v>
          </cell>
          <cell r="G9329" t="str">
            <v>Real</v>
          </cell>
        </row>
        <row r="9330">
          <cell r="A9330" t="str">
            <v>PG</v>
          </cell>
          <cell r="B9330">
            <v>202510</v>
          </cell>
          <cell r="D9330" t="str">
            <v>Transporte</v>
          </cell>
          <cell r="G9330" t="str">
            <v>Presupuesto</v>
          </cell>
        </row>
        <row r="9331">
          <cell r="A9331" t="str">
            <v>PG</v>
          </cell>
          <cell r="B9331">
            <v>202510</v>
          </cell>
          <cell r="D9331" t="str">
            <v>Transporte</v>
          </cell>
          <cell r="G9331" t="str">
            <v>Real</v>
          </cell>
        </row>
        <row r="9332">
          <cell r="A9332" t="str">
            <v>PG</v>
          </cell>
          <cell r="B9332">
            <v>202510</v>
          </cell>
          <cell r="D9332" t="str">
            <v>Venta Cruzada</v>
          </cell>
          <cell r="G9332" t="str">
            <v>Presupuesto</v>
          </cell>
        </row>
        <row r="9333">
          <cell r="A9333" t="str">
            <v>PG</v>
          </cell>
          <cell r="B9333">
            <v>202510</v>
          </cell>
          <cell r="D9333" t="str">
            <v>Vida Ahorro Colectivo</v>
          </cell>
          <cell r="G9333" t="str">
            <v>Presupuesto</v>
          </cell>
        </row>
        <row r="9334">
          <cell r="A9334" t="str">
            <v>PG</v>
          </cell>
          <cell r="B9334">
            <v>202510</v>
          </cell>
          <cell r="D9334" t="str">
            <v>Vida Ahorro Particular</v>
          </cell>
          <cell r="G9334" t="str">
            <v>Presupuesto</v>
          </cell>
        </row>
        <row r="9335">
          <cell r="A9335" t="str">
            <v>PG</v>
          </cell>
          <cell r="B9335">
            <v>202510</v>
          </cell>
          <cell r="D9335" t="str">
            <v>Vida Ahorro Particular</v>
          </cell>
          <cell r="G9335" t="str">
            <v>Real</v>
          </cell>
        </row>
        <row r="9336">
          <cell r="A9336" t="str">
            <v>PG</v>
          </cell>
          <cell r="B9336">
            <v>202510</v>
          </cell>
          <cell r="D9336" t="str">
            <v>Vida Ganado</v>
          </cell>
          <cell r="G9336" t="str">
            <v>Presupuesto</v>
          </cell>
        </row>
        <row r="9337">
          <cell r="A9337" t="str">
            <v>PG</v>
          </cell>
          <cell r="B9337">
            <v>202510</v>
          </cell>
          <cell r="D9337" t="str">
            <v>Vida Riesgo Colectivo</v>
          </cell>
          <cell r="G9337" t="str">
            <v>Presupuesto</v>
          </cell>
        </row>
        <row r="9338">
          <cell r="A9338" t="str">
            <v>PG</v>
          </cell>
          <cell r="B9338">
            <v>202510</v>
          </cell>
          <cell r="D9338" t="str">
            <v>Vida Riesgo Colectivo</v>
          </cell>
          <cell r="G9338" t="str">
            <v>Real</v>
          </cell>
        </row>
        <row r="9339">
          <cell r="A9339" t="str">
            <v>PG</v>
          </cell>
          <cell r="B9339">
            <v>202510</v>
          </cell>
          <cell r="D9339" t="str">
            <v>Vida Riesgo Particular</v>
          </cell>
          <cell r="G9339" t="str">
            <v>Presupuesto</v>
          </cell>
        </row>
        <row r="9340">
          <cell r="A9340" t="str">
            <v>PG</v>
          </cell>
          <cell r="B9340">
            <v>202510</v>
          </cell>
          <cell r="D9340" t="str">
            <v>Vida Riesgo Particular</v>
          </cell>
          <cell r="G9340" t="str">
            <v>Real</v>
          </cell>
        </row>
        <row r="9341">
          <cell r="A9341" t="str">
            <v>PG</v>
          </cell>
          <cell r="B9341">
            <v>202511</v>
          </cell>
          <cell r="D9341" t="str">
            <v>--</v>
          </cell>
          <cell r="G9341" t="str">
            <v>Presupuesto</v>
          </cell>
        </row>
        <row r="9342">
          <cell r="A9342" t="str">
            <v>PG</v>
          </cell>
          <cell r="B9342">
            <v>202511</v>
          </cell>
          <cell r="D9342" t="str">
            <v>--</v>
          </cell>
          <cell r="G9342" t="str">
            <v>Real</v>
          </cell>
        </row>
        <row r="9343">
          <cell r="A9343" t="str">
            <v>PG</v>
          </cell>
          <cell r="B9343">
            <v>202511</v>
          </cell>
          <cell r="D9343" t="str">
            <v>Resto de Lineas</v>
          </cell>
          <cell r="G9343" t="str">
            <v>Real</v>
          </cell>
        </row>
        <row r="9344">
          <cell r="A9344" t="str">
            <v>PG</v>
          </cell>
          <cell r="B9344">
            <v>202511</v>
          </cell>
          <cell r="D9344" t="str">
            <v>Arte</v>
          </cell>
          <cell r="G9344" t="str">
            <v>Presupuesto</v>
          </cell>
        </row>
        <row r="9345">
          <cell r="A9345" t="str">
            <v>PG</v>
          </cell>
          <cell r="B9345">
            <v>202511</v>
          </cell>
          <cell r="D9345" t="str">
            <v>Autos</v>
          </cell>
          <cell r="G9345" t="str">
            <v>Presupuesto</v>
          </cell>
        </row>
        <row r="9346">
          <cell r="A9346" t="str">
            <v>PG</v>
          </cell>
          <cell r="B9346">
            <v>202511</v>
          </cell>
          <cell r="D9346" t="str">
            <v>Autos</v>
          </cell>
          <cell r="G9346" t="str">
            <v>Real</v>
          </cell>
        </row>
        <row r="9347">
          <cell r="A9347" t="str">
            <v>PG</v>
          </cell>
          <cell r="B9347">
            <v>202511</v>
          </cell>
          <cell r="D9347" t="str">
            <v>B2B2C</v>
          </cell>
          <cell r="G9347" t="str">
            <v>Presupuesto</v>
          </cell>
        </row>
        <row r="9348">
          <cell r="A9348" t="str">
            <v>PG</v>
          </cell>
          <cell r="B9348">
            <v>202511</v>
          </cell>
          <cell r="D9348" t="str">
            <v>Caución</v>
          </cell>
          <cell r="G9348" t="str">
            <v>Presupuesto</v>
          </cell>
        </row>
        <row r="9349">
          <cell r="A9349" t="str">
            <v>PG</v>
          </cell>
          <cell r="B9349">
            <v>202511</v>
          </cell>
          <cell r="D9349" t="str">
            <v>Crédito Nacional</v>
          </cell>
          <cell r="G9349" t="str">
            <v>Real</v>
          </cell>
        </row>
        <row r="9350">
          <cell r="A9350" t="str">
            <v>PG</v>
          </cell>
          <cell r="B9350">
            <v>202511</v>
          </cell>
          <cell r="D9350" t="str">
            <v>Crédito Internacional</v>
          </cell>
          <cell r="G9350" t="str">
            <v>Presupuesto</v>
          </cell>
        </row>
        <row r="9351">
          <cell r="A9351" t="str">
            <v>PG</v>
          </cell>
          <cell r="B9351">
            <v>202511</v>
          </cell>
          <cell r="D9351" t="str">
            <v>Crédito Nacional</v>
          </cell>
          <cell r="G9351" t="str">
            <v>Presupuesto</v>
          </cell>
        </row>
        <row r="9352">
          <cell r="A9352" t="str">
            <v>PG</v>
          </cell>
          <cell r="B9352">
            <v>202511</v>
          </cell>
          <cell r="D9352" t="str">
            <v>Eventos</v>
          </cell>
          <cell r="G9352" t="str">
            <v>Presupuesto</v>
          </cell>
        </row>
        <row r="9353">
          <cell r="A9353" t="str">
            <v>PG</v>
          </cell>
          <cell r="B9353">
            <v>202511</v>
          </cell>
          <cell r="D9353" t="str">
            <v>Flotas</v>
          </cell>
          <cell r="G9353" t="str">
            <v>Presupuesto</v>
          </cell>
        </row>
        <row r="9354">
          <cell r="A9354" t="str">
            <v>PG</v>
          </cell>
          <cell r="B9354">
            <v>202511</v>
          </cell>
          <cell r="D9354" t="str">
            <v>Flotas</v>
          </cell>
          <cell r="G9354" t="str">
            <v>Real</v>
          </cell>
        </row>
        <row r="9355">
          <cell r="A9355" t="str">
            <v>PG</v>
          </cell>
          <cell r="B9355">
            <v>202511</v>
          </cell>
          <cell r="D9355" t="str">
            <v>Hogar</v>
          </cell>
          <cell r="G9355" t="str">
            <v>Presupuesto</v>
          </cell>
        </row>
        <row r="9356">
          <cell r="A9356" t="str">
            <v>PG</v>
          </cell>
          <cell r="B9356">
            <v>202511</v>
          </cell>
          <cell r="D9356" t="str">
            <v>Hogar</v>
          </cell>
          <cell r="G9356" t="str">
            <v>Real</v>
          </cell>
        </row>
        <row r="9357">
          <cell r="A9357" t="str">
            <v>PG</v>
          </cell>
          <cell r="B9357">
            <v>202511</v>
          </cell>
          <cell r="D9357" t="str">
            <v>Ingeniería</v>
          </cell>
          <cell r="G9357" t="str">
            <v>Presupuesto</v>
          </cell>
        </row>
        <row r="9358">
          <cell r="A9358" t="str">
            <v>PG</v>
          </cell>
          <cell r="B9358">
            <v>202511</v>
          </cell>
          <cell r="D9358" t="str">
            <v>Ingeniería</v>
          </cell>
          <cell r="G9358" t="str">
            <v>Real</v>
          </cell>
        </row>
        <row r="9359">
          <cell r="A9359" t="str">
            <v>PG</v>
          </cell>
          <cell r="B9359">
            <v>202511</v>
          </cell>
          <cell r="D9359" t="str">
            <v>Inmobiliario</v>
          </cell>
          <cell r="G9359" t="str">
            <v>Presupuesto</v>
          </cell>
        </row>
        <row r="9360">
          <cell r="A9360" t="str">
            <v>PG</v>
          </cell>
          <cell r="B9360">
            <v>202511</v>
          </cell>
          <cell r="D9360" t="str">
            <v>Inmobiliario</v>
          </cell>
          <cell r="G9360" t="str">
            <v>Real</v>
          </cell>
        </row>
        <row r="9361">
          <cell r="A9361" t="str">
            <v>PG</v>
          </cell>
          <cell r="B9361">
            <v>202511</v>
          </cell>
          <cell r="D9361" t="str">
            <v>Líneas Financieras</v>
          </cell>
          <cell r="G9361" t="str">
            <v>Presupuesto</v>
          </cell>
        </row>
        <row r="9362">
          <cell r="A9362" t="str">
            <v>PG</v>
          </cell>
          <cell r="B9362">
            <v>202511</v>
          </cell>
          <cell r="D9362" t="str">
            <v>Líneas Financieras</v>
          </cell>
          <cell r="G9362" t="str">
            <v>Real</v>
          </cell>
        </row>
        <row r="9363">
          <cell r="A9363" t="str">
            <v>PG</v>
          </cell>
          <cell r="B9363">
            <v>202511</v>
          </cell>
          <cell r="D9363" t="str">
            <v>Náutica</v>
          </cell>
          <cell r="G9363" t="str">
            <v>Presupuesto</v>
          </cell>
        </row>
        <row r="9364">
          <cell r="A9364" t="str">
            <v>PG</v>
          </cell>
          <cell r="B9364">
            <v>202511</v>
          </cell>
          <cell r="D9364" t="str">
            <v>Náutica</v>
          </cell>
          <cell r="G9364" t="str">
            <v>Real</v>
          </cell>
        </row>
        <row r="9365">
          <cell r="A9365" t="str">
            <v>PG</v>
          </cell>
          <cell r="B9365">
            <v>202511</v>
          </cell>
          <cell r="D9365" t="str">
            <v>Particulares Resto</v>
          </cell>
          <cell r="G9365" t="str">
            <v>Presupuesto</v>
          </cell>
        </row>
        <row r="9366">
          <cell r="A9366" t="str">
            <v>PG</v>
          </cell>
          <cell r="B9366">
            <v>202511</v>
          </cell>
          <cell r="D9366" t="str">
            <v>Particulares Resto</v>
          </cell>
          <cell r="G9366" t="str">
            <v>Real</v>
          </cell>
        </row>
        <row r="9367">
          <cell r="A9367" t="str">
            <v>PG</v>
          </cell>
          <cell r="B9367">
            <v>202511</v>
          </cell>
          <cell r="D9367" t="str">
            <v>Property</v>
          </cell>
          <cell r="G9367" t="str">
            <v>Presupuesto</v>
          </cell>
        </row>
        <row r="9368">
          <cell r="A9368" t="str">
            <v>PG</v>
          </cell>
          <cell r="B9368">
            <v>202511</v>
          </cell>
          <cell r="D9368" t="str">
            <v>Property</v>
          </cell>
          <cell r="G9368" t="str">
            <v>Real</v>
          </cell>
        </row>
        <row r="9369">
          <cell r="A9369" t="str">
            <v>PG</v>
          </cell>
          <cell r="B9369">
            <v>202511</v>
          </cell>
          <cell r="D9369" t="str">
            <v>RC</v>
          </cell>
          <cell r="G9369" t="str">
            <v>Presupuesto</v>
          </cell>
        </row>
        <row r="9370">
          <cell r="A9370" t="str">
            <v>PG</v>
          </cell>
          <cell r="B9370">
            <v>202511</v>
          </cell>
          <cell r="D9370" t="str">
            <v>RC</v>
          </cell>
          <cell r="G9370" t="str">
            <v>Real</v>
          </cell>
        </row>
        <row r="9371">
          <cell r="A9371" t="str">
            <v>PG</v>
          </cell>
          <cell r="B9371">
            <v>202511</v>
          </cell>
          <cell r="D9371" t="str">
            <v>Resto de lineas</v>
          </cell>
          <cell r="G9371" t="str">
            <v>Presupuesto</v>
          </cell>
        </row>
        <row r="9372">
          <cell r="A9372" t="str">
            <v>PG</v>
          </cell>
          <cell r="B9372">
            <v>202511</v>
          </cell>
          <cell r="D9372" t="str">
            <v>Retirada</v>
          </cell>
          <cell r="G9372" t="str">
            <v>Presupuesto</v>
          </cell>
        </row>
        <row r="9373">
          <cell r="A9373" t="str">
            <v>PG</v>
          </cell>
          <cell r="B9373">
            <v>202511</v>
          </cell>
          <cell r="D9373" t="str">
            <v>Seguros Personales (No Vida) Colectivos</v>
          </cell>
          <cell r="G9373" t="str">
            <v>Presupuesto</v>
          </cell>
        </row>
        <row r="9374">
          <cell r="A9374" t="str">
            <v>PG</v>
          </cell>
          <cell r="B9374">
            <v>202511</v>
          </cell>
          <cell r="D9374" t="str">
            <v>Seguros Personales (No Vida) Colectivos</v>
          </cell>
          <cell r="G9374" t="str">
            <v>Real</v>
          </cell>
        </row>
        <row r="9375">
          <cell r="A9375" t="str">
            <v>PG</v>
          </cell>
          <cell r="B9375">
            <v>202511</v>
          </cell>
          <cell r="D9375" t="str">
            <v>Seguros Personales (No Vida) Particular</v>
          </cell>
          <cell r="G9375" t="str">
            <v>Presupuesto</v>
          </cell>
        </row>
        <row r="9376">
          <cell r="A9376" t="str">
            <v>PG</v>
          </cell>
          <cell r="B9376">
            <v>202511</v>
          </cell>
          <cell r="D9376" t="str">
            <v>Seguros Personales (No Vida) Particular</v>
          </cell>
          <cell r="G9376" t="str">
            <v>Real</v>
          </cell>
        </row>
        <row r="9377">
          <cell r="A9377" t="str">
            <v>PG</v>
          </cell>
          <cell r="B9377">
            <v>202511</v>
          </cell>
          <cell r="D9377" t="str">
            <v>Transporte</v>
          </cell>
          <cell r="G9377" t="str">
            <v>Presupuesto</v>
          </cell>
        </row>
        <row r="9378">
          <cell r="A9378" t="str">
            <v>PG</v>
          </cell>
          <cell r="B9378">
            <v>202511</v>
          </cell>
          <cell r="D9378" t="str">
            <v>Transporte</v>
          </cell>
          <cell r="G9378" t="str">
            <v>Real</v>
          </cell>
        </row>
        <row r="9379">
          <cell r="A9379" t="str">
            <v>PG</v>
          </cell>
          <cell r="B9379">
            <v>202511</v>
          </cell>
          <cell r="D9379" t="str">
            <v>Venta Cruzada</v>
          </cell>
          <cell r="G9379" t="str">
            <v>Presupuesto</v>
          </cell>
        </row>
        <row r="9380">
          <cell r="A9380" t="str">
            <v>PG</v>
          </cell>
          <cell r="B9380">
            <v>202511</v>
          </cell>
          <cell r="D9380" t="str">
            <v>Vida Ahorro Colectivo</v>
          </cell>
          <cell r="G9380" t="str">
            <v>Presupuesto</v>
          </cell>
        </row>
        <row r="9381">
          <cell r="A9381" t="str">
            <v>PG</v>
          </cell>
          <cell r="B9381">
            <v>202511</v>
          </cell>
          <cell r="D9381" t="str">
            <v>Vida Ahorro Particular</v>
          </cell>
          <cell r="G9381" t="str">
            <v>Presupuesto</v>
          </cell>
        </row>
        <row r="9382">
          <cell r="A9382" t="str">
            <v>PG</v>
          </cell>
          <cell r="B9382">
            <v>202511</v>
          </cell>
          <cell r="D9382" t="str">
            <v>Vida Ahorro Particular</v>
          </cell>
          <cell r="G9382" t="str">
            <v>Real</v>
          </cell>
        </row>
        <row r="9383">
          <cell r="A9383" t="str">
            <v>PG</v>
          </cell>
          <cell r="B9383">
            <v>202511</v>
          </cell>
          <cell r="D9383" t="str">
            <v>Vida Ganado</v>
          </cell>
          <cell r="G9383" t="str">
            <v>Presupuesto</v>
          </cell>
        </row>
        <row r="9384">
          <cell r="A9384" t="str">
            <v>PG</v>
          </cell>
          <cell r="B9384">
            <v>202511</v>
          </cell>
          <cell r="D9384" t="str">
            <v>Vida Riesgo Colectivo</v>
          </cell>
          <cell r="G9384" t="str">
            <v>Presupuesto</v>
          </cell>
        </row>
        <row r="9385">
          <cell r="A9385" t="str">
            <v>PG</v>
          </cell>
          <cell r="B9385">
            <v>202511</v>
          </cell>
          <cell r="D9385" t="str">
            <v>Vida Riesgo Colectivo</v>
          </cell>
          <cell r="G9385" t="str">
            <v>Real</v>
          </cell>
        </row>
        <row r="9386">
          <cell r="A9386" t="str">
            <v>PG</v>
          </cell>
          <cell r="B9386">
            <v>202511</v>
          </cell>
          <cell r="D9386" t="str">
            <v>Vida Riesgo Particular</v>
          </cell>
          <cell r="G9386" t="str">
            <v>Presupuesto</v>
          </cell>
        </row>
        <row r="9387">
          <cell r="A9387" t="str">
            <v>PG</v>
          </cell>
          <cell r="B9387">
            <v>202511</v>
          </cell>
          <cell r="D9387" t="str">
            <v>Vida Riesgo Particular</v>
          </cell>
          <cell r="G9387" t="str">
            <v>Real</v>
          </cell>
        </row>
        <row r="9388">
          <cell r="A9388" t="str">
            <v>PG</v>
          </cell>
          <cell r="B9388">
            <v>202512</v>
          </cell>
          <cell r="D9388" t="str">
            <v>--</v>
          </cell>
          <cell r="G9388" t="str">
            <v>Presupuesto</v>
          </cell>
        </row>
        <row r="9389">
          <cell r="A9389" t="str">
            <v>PG</v>
          </cell>
          <cell r="B9389">
            <v>202512</v>
          </cell>
          <cell r="D9389" t="str">
            <v>--</v>
          </cell>
          <cell r="G9389" t="str">
            <v>Real</v>
          </cell>
        </row>
        <row r="9390">
          <cell r="A9390" t="str">
            <v>PG</v>
          </cell>
          <cell r="B9390">
            <v>202512</v>
          </cell>
          <cell r="D9390" t="str">
            <v>Resto de Lineas</v>
          </cell>
          <cell r="G9390" t="str">
            <v>Real</v>
          </cell>
        </row>
        <row r="9391">
          <cell r="A9391" t="str">
            <v>PG</v>
          </cell>
          <cell r="B9391">
            <v>202512</v>
          </cell>
          <cell r="D9391" t="str">
            <v>Arte</v>
          </cell>
          <cell r="G9391" t="str">
            <v>Presupuesto</v>
          </cell>
        </row>
        <row r="9392">
          <cell r="A9392" t="str">
            <v>PG</v>
          </cell>
          <cell r="B9392">
            <v>202512</v>
          </cell>
          <cell r="D9392" t="str">
            <v>Autos</v>
          </cell>
          <cell r="G9392" t="str">
            <v>Presupuesto</v>
          </cell>
        </row>
        <row r="9393">
          <cell r="A9393" t="str">
            <v>PG</v>
          </cell>
          <cell r="B9393">
            <v>202512</v>
          </cell>
          <cell r="D9393" t="str">
            <v>Autos</v>
          </cell>
          <cell r="G9393" t="str">
            <v>Real</v>
          </cell>
        </row>
        <row r="9394">
          <cell r="A9394" t="str">
            <v>PG</v>
          </cell>
          <cell r="B9394">
            <v>202512</v>
          </cell>
          <cell r="D9394" t="str">
            <v>B2B2C</v>
          </cell>
          <cell r="G9394" t="str">
            <v>Presupuesto</v>
          </cell>
        </row>
        <row r="9395">
          <cell r="A9395" t="str">
            <v>PG</v>
          </cell>
          <cell r="B9395">
            <v>202512</v>
          </cell>
          <cell r="D9395" t="str">
            <v>Caución</v>
          </cell>
          <cell r="G9395" t="str">
            <v>Presupuesto</v>
          </cell>
        </row>
        <row r="9396">
          <cell r="A9396" t="str">
            <v>PG</v>
          </cell>
          <cell r="B9396">
            <v>202512</v>
          </cell>
          <cell r="D9396" t="str">
            <v>Crédito Nacional</v>
          </cell>
          <cell r="G9396" t="str">
            <v>Real</v>
          </cell>
        </row>
        <row r="9397">
          <cell r="A9397" t="str">
            <v>PG</v>
          </cell>
          <cell r="B9397">
            <v>202512</v>
          </cell>
          <cell r="D9397" t="str">
            <v>Crédito Internacional</v>
          </cell>
          <cell r="G9397" t="str">
            <v>Presupuesto</v>
          </cell>
        </row>
        <row r="9398">
          <cell r="A9398" t="str">
            <v>PG</v>
          </cell>
          <cell r="B9398">
            <v>202512</v>
          </cell>
          <cell r="D9398" t="str">
            <v>Crédito Nacional</v>
          </cell>
          <cell r="G9398" t="str">
            <v>Presupuesto</v>
          </cell>
        </row>
        <row r="9399">
          <cell r="A9399" t="str">
            <v>PG</v>
          </cell>
          <cell r="B9399">
            <v>202512</v>
          </cell>
          <cell r="D9399" t="str">
            <v>Eventos</v>
          </cell>
          <cell r="G9399" t="str">
            <v>Presupuesto</v>
          </cell>
        </row>
        <row r="9400">
          <cell r="A9400" t="str">
            <v>PG</v>
          </cell>
          <cell r="B9400">
            <v>202512</v>
          </cell>
          <cell r="D9400" t="str">
            <v>Flotas</v>
          </cell>
          <cell r="G9400" t="str">
            <v>Presupuesto</v>
          </cell>
        </row>
        <row r="9401">
          <cell r="A9401" t="str">
            <v>PG</v>
          </cell>
          <cell r="B9401">
            <v>202512</v>
          </cell>
          <cell r="D9401" t="str">
            <v>Flotas</v>
          </cell>
          <cell r="G9401" t="str">
            <v>Real</v>
          </cell>
        </row>
        <row r="9402">
          <cell r="A9402" t="str">
            <v>PG</v>
          </cell>
          <cell r="B9402">
            <v>202512</v>
          </cell>
          <cell r="D9402" t="str">
            <v>Hogar</v>
          </cell>
          <cell r="G9402" t="str">
            <v>Presupuesto</v>
          </cell>
        </row>
        <row r="9403">
          <cell r="A9403" t="str">
            <v>PG</v>
          </cell>
          <cell r="B9403">
            <v>202512</v>
          </cell>
          <cell r="D9403" t="str">
            <v>Hogar</v>
          </cell>
          <cell r="G9403" t="str">
            <v>Real</v>
          </cell>
        </row>
        <row r="9404">
          <cell r="A9404" t="str">
            <v>PG</v>
          </cell>
          <cell r="B9404">
            <v>202512</v>
          </cell>
          <cell r="D9404" t="str">
            <v>Ingeniería</v>
          </cell>
          <cell r="G9404" t="str">
            <v>Presupuesto</v>
          </cell>
        </row>
        <row r="9405">
          <cell r="A9405" t="str">
            <v>PG</v>
          </cell>
          <cell r="B9405">
            <v>202512</v>
          </cell>
          <cell r="D9405" t="str">
            <v>Ingeniería</v>
          </cell>
          <cell r="G9405" t="str">
            <v>Real</v>
          </cell>
        </row>
        <row r="9406">
          <cell r="A9406" t="str">
            <v>PG</v>
          </cell>
          <cell r="B9406">
            <v>202512</v>
          </cell>
          <cell r="D9406" t="str">
            <v>Inmobiliario</v>
          </cell>
          <cell r="G9406" t="str">
            <v>Presupuesto</v>
          </cell>
        </row>
        <row r="9407">
          <cell r="A9407" t="str">
            <v>PG</v>
          </cell>
          <cell r="B9407">
            <v>202512</v>
          </cell>
          <cell r="D9407" t="str">
            <v>Líneas Financieras</v>
          </cell>
          <cell r="G9407" t="str">
            <v>Presupuesto</v>
          </cell>
        </row>
        <row r="9408">
          <cell r="A9408" t="str">
            <v>PG</v>
          </cell>
          <cell r="B9408">
            <v>202512</v>
          </cell>
          <cell r="D9408" t="str">
            <v>Líneas Financieras</v>
          </cell>
          <cell r="G9408" t="str">
            <v>Real</v>
          </cell>
        </row>
        <row r="9409">
          <cell r="A9409" t="str">
            <v>PG</v>
          </cell>
          <cell r="B9409">
            <v>202512</v>
          </cell>
          <cell r="D9409" t="str">
            <v>Náutica</v>
          </cell>
          <cell r="G9409" t="str">
            <v>Presupuesto</v>
          </cell>
        </row>
        <row r="9410">
          <cell r="A9410" t="str">
            <v>PG</v>
          </cell>
          <cell r="B9410">
            <v>202512</v>
          </cell>
          <cell r="D9410" t="str">
            <v>Náutica</v>
          </cell>
          <cell r="G9410" t="str">
            <v>Real</v>
          </cell>
        </row>
        <row r="9411">
          <cell r="A9411" t="str">
            <v>PG</v>
          </cell>
          <cell r="B9411">
            <v>202512</v>
          </cell>
          <cell r="D9411" t="str">
            <v>Particulares Resto</v>
          </cell>
          <cell r="G9411" t="str">
            <v>Presupuesto</v>
          </cell>
        </row>
        <row r="9412">
          <cell r="A9412" t="str">
            <v>PG</v>
          </cell>
          <cell r="B9412">
            <v>202512</v>
          </cell>
          <cell r="D9412" t="str">
            <v>Particulares Resto</v>
          </cell>
          <cell r="G9412" t="str">
            <v>Real</v>
          </cell>
        </row>
        <row r="9413">
          <cell r="A9413" t="str">
            <v>PG</v>
          </cell>
          <cell r="B9413">
            <v>202512</v>
          </cell>
          <cell r="D9413" t="str">
            <v>Property</v>
          </cell>
          <cell r="G9413" t="str">
            <v>Presupuesto</v>
          </cell>
        </row>
        <row r="9414">
          <cell r="A9414" t="str">
            <v>PG</v>
          </cell>
          <cell r="B9414">
            <v>202512</v>
          </cell>
          <cell r="D9414" t="str">
            <v>Property</v>
          </cell>
          <cell r="G9414" t="str">
            <v>Real</v>
          </cell>
        </row>
        <row r="9415">
          <cell r="A9415" t="str">
            <v>PG</v>
          </cell>
          <cell r="B9415">
            <v>202512</v>
          </cell>
          <cell r="D9415" t="str">
            <v>RC</v>
          </cell>
          <cell r="G9415" t="str">
            <v>Presupuesto</v>
          </cell>
        </row>
        <row r="9416">
          <cell r="A9416" t="str">
            <v>PG</v>
          </cell>
          <cell r="B9416">
            <v>202512</v>
          </cell>
          <cell r="D9416" t="str">
            <v>RC</v>
          </cell>
          <cell r="G9416" t="str">
            <v>Real</v>
          </cell>
        </row>
        <row r="9417">
          <cell r="A9417" t="str">
            <v>PG</v>
          </cell>
          <cell r="B9417">
            <v>202512</v>
          </cell>
          <cell r="D9417" t="str">
            <v>Resto de lineas</v>
          </cell>
          <cell r="G9417" t="str">
            <v>Presupuesto</v>
          </cell>
        </row>
        <row r="9418">
          <cell r="A9418" t="str">
            <v>PG</v>
          </cell>
          <cell r="B9418">
            <v>202512</v>
          </cell>
          <cell r="D9418" t="str">
            <v>Retirada</v>
          </cell>
          <cell r="G9418" t="str">
            <v>Presupuesto</v>
          </cell>
        </row>
        <row r="9419">
          <cell r="A9419" t="str">
            <v>PG</v>
          </cell>
          <cell r="B9419">
            <v>202512</v>
          </cell>
          <cell r="D9419" t="str">
            <v>Seguros Personales (No Vida) Colectivos</v>
          </cell>
          <cell r="G9419" t="str">
            <v>Presupuesto</v>
          </cell>
        </row>
        <row r="9420">
          <cell r="A9420" t="str">
            <v>PG</v>
          </cell>
          <cell r="B9420">
            <v>202512</v>
          </cell>
          <cell r="D9420" t="str">
            <v>Seguros Personales (No Vida) Colectivos</v>
          </cell>
          <cell r="G9420" t="str">
            <v>Real</v>
          </cell>
        </row>
        <row r="9421">
          <cell r="A9421" t="str">
            <v>PG</v>
          </cell>
          <cell r="B9421">
            <v>202512</v>
          </cell>
          <cell r="D9421" t="str">
            <v>Seguros Personales (No Vida) Particular</v>
          </cell>
          <cell r="G9421" t="str">
            <v>Presupuesto</v>
          </cell>
        </row>
        <row r="9422">
          <cell r="A9422" t="str">
            <v>PG</v>
          </cell>
          <cell r="B9422">
            <v>202512</v>
          </cell>
          <cell r="D9422" t="str">
            <v>Seguros Personales (No Vida) Particular</v>
          </cell>
          <cell r="G9422" t="str">
            <v>Real</v>
          </cell>
        </row>
        <row r="9423">
          <cell r="A9423" t="str">
            <v>PG</v>
          </cell>
          <cell r="B9423">
            <v>202512</v>
          </cell>
          <cell r="D9423" t="str">
            <v>Transporte</v>
          </cell>
          <cell r="G9423" t="str">
            <v>Presupuesto</v>
          </cell>
        </row>
        <row r="9424">
          <cell r="A9424" t="str">
            <v>PG</v>
          </cell>
          <cell r="B9424">
            <v>202512</v>
          </cell>
          <cell r="D9424" t="str">
            <v>Transporte</v>
          </cell>
          <cell r="G9424" t="str">
            <v>Real</v>
          </cell>
        </row>
        <row r="9425">
          <cell r="A9425" t="str">
            <v>PG</v>
          </cell>
          <cell r="B9425">
            <v>202512</v>
          </cell>
          <cell r="D9425" t="str">
            <v>Venta Cruzada</v>
          </cell>
          <cell r="G9425" t="str">
            <v>Presupuesto</v>
          </cell>
        </row>
        <row r="9426">
          <cell r="A9426" t="str">
            <v>PG</v>
          </cell>
          <cell r="B9426">
            <v>202512</v>
          </cell>
          <cell r="D9426" t="str">
            <v>Vida Ahorro Colectivo</v>
          </cell>
          <cell r="G9426" t="str">
            <v>Presupuesto</v>
          </cell>
        </row>
        <row r="9427">
          <cell r="A9427" t="str">
            <v>PG</v>
          </cell>
          <cell r="B9427">
            <v>202512</v>
          </cell>
          <cell r="D9427" t="str">
            <v>Vida Ahorro Particular</v>
          </cell>
          <cell r="G9427" t="str">
            <v>Presupuesto</v>
          </cell>
        </row>
        <row r="9428">
          <cell r="A9428" t="str">
            <v>PG</v>
          </cell>
          <cell r="B9428">
            <v>202512</v>
          </cell>
          <cell r="D9428" t="str">
            <v>Vida Ahorro Particular</v>
          </cell>
          <cell r="G9428" t="str">
            <v>Real</v>
          </cell>
        </row>
        <row r="9429">
          <cell r="A9429" t="str">
            <v>PG</v>
          </cell>
          <cell r="B9429">
            <v>202512</v>
          </cell>
          <cell r="D9429" t="str">
            <v>Vida Ganado</v>
          </cell>
          <cell r="G9429" t="str">
            <v>Presupuesto</v>
          </cell>
        </row>
        <row r="9430">
          <cell r="A9430" t="str">
            <v>PG</v>
          </cell>
          <cell r="B9430">
            <v>202512</v>
          </cell>
          <cell r="D9430" t="str">
            <v>Vida Riesgo Colectivo</v>
          </cell>
          <cell r="G9430" t="str">
            <v>Presupuesto</v>
          </cell>
        </row>
        <row r="9431">
          <cell r="A9431" t="str">
            <v>PG</v>
          </cell>
          <cell r="B9431">
            <v>202512</v>
          </cell>
          <cell r="D9431" t="str">
            <v>Vida Riesgo Colectivo</v>
          </cell>
          <cell r="G9431" t="str">
            <v>Real</v>
          </cell>
        </row>
        <row r="9432">
          <cell r="A9432" t="str">
            <v>PG</v>
          </cell>
          <cell r="B9432">
            <v>202512</v>
          </cell>
          <cell r="D9432" t="str">
            <v>Vida Riesgo Particular</v>
          </cell>
          <cell r="G9432" t="str">
            <v>Presupuesto</v>
          </cell>
        </row>
        <row r="9433">
          <cell r="A9433" t="str">
            <v>PG</v>
          </cell>
          <cell r="B9433">
            <v>202512</v>
          </cell>
          <cell r="D9433" t="str">
            <v>Vida Riesgo Particular</v>
          </cell>
          <cell r="G9433" t="str">
            <v>Real</v>
          </cell>
        </row>
        <row r="9434">
          <cell r="A9434" t="str">
            <v>POOLSEGUR</v>
          </cell>
          <cell r="B9434">
            <v>202301</v>
          </cell>
          <cell r="D9434" t="str">
            <v>--</v>
          </cell>
          <cell r="G9434" t="str">
            <v>Real</v>
          </cell>
        </row>
        <row r="9435">
          <cell r="A9435" t="str">
            <v>POOLSEGUR</v>
          </cell>
          <cell r="B9435">
            <v>202302</v>
          </cell>
          <cell r="D9435" t="str">
            <v>--</v>
          </cell>
          <cell r="G9435" t="str">
            <v>Real</v>
          </cell>
        </row>
        <row r="9436">
          <cell r="A9436" t="str">
            <v>POOLSEGUR</v>
          </cell>
          <cell r="B9436">
            <v>202303</v>
          </cell>
          <cell r="D9436" t="str">
            <v>--</v>
          </cell>
          <cell r="G9436" t="str">
            <v>Real</v>
          </cell>
        </row>
        <row r="9437">
          <cell r="A9437" t="str">
            <v>POOLSEGUR</v>
          </cell>
          <cell r="B9437">
            <v>202304</v>
          </cell>
          <cell r="D9437" t="str">
            <v>--</v>
          </cell>
          <cell r="G9437" t="str">
            <v>Real</v>
          </cell>
        </row>
        <row r="9438">
          <cell r="A9438" t="str">
            <v>POOLSEGUR</v>
          </cell>
          <cell r="B9438">
            <v>202305</v>
          </cell>
          <cell r="D9438" t="str">
            <v>--</v>
          </cell>
          <cell r="G9438" t="str">
            <v>Real</v>
          </cell>
        </row>
        <row r="9439">
          <cell r="A9439" t="str">
            <v>POOLSEGUR</v>
          </cell>
          <cell r="B9439">
            <v>202306</v>
          </cell>
          <cell r="D9439" t="str">
            <v>--</v>
          </cell>
          <cell r="G9439" t="str">
            <v>Real</v>
          </cell>
        </row>
        <row r="9440">
          <cell r="A9440" t="str">
            <v>POOLSEGUR</v>
          </cell>
          <cell r="B9440">
            <v>202307</v>
          </cell>
          <cell r="D9440" t="str">
            <v>--</v>
          </cell>
          <cell r="G9440" t="str">
            <v>Real</v>
          </cell>
        </row>
        <row r="9441">
          <cell r="A9441" t="str">
            <v>POOLSEGUR</v>
          </cell>
          <cell r="B9441">
            <v>202308</v>
          </cell>
          <cell r="D9441" t="str">
            <v>--</v>
          </cell>
          <cell r="G9441" t="str">
            <v>Real</v>
          </cell>
        </row>
        <row r="9442">
          <cell r="A9442" t="str">
            <v>POOLSEGUR</v>
          </cell>
          <cell r="B9442">
            <v>202309</v>
          </cell>
          <cell r="D9442" t="str">
            <v>--</v>
          </cell>
          <cell r="G9442" t="str">
            <v>Real</v>
          </cell>
        </row>
        <row r="9443">
          <cell r="A9443" t="str">
            <v>POOLSEGUR</v>
          </cell>
          <cell r="B9443">
            <v>202310</v>
          </cell>
          <cell r="D9443" t="str">
            <v>--</v>
          </cell>
          <cell r="G9443" t="str">
            <v>Real</v>
          </cell>
        </row>
        <row r="9444">
          <cell r="A9444" t="str">
            <v>POOLSEGUR</v>
          </cell>
          <cell r="B9444">
            <v>202311</v>
          </cell>
          <cell r="D9444" t="str">
            <v>--</v>
          </cell>
          <cell r="G9444" t="str">
            <v>Real</v>
          </cell>
        </row>
        <row r="9445">
          <cell r="A9445" t="str">
            <v>POOLSEGUR</v>
          </cell>
          <cell r="B9445">
            <v>202312</v>
          </cell>
          <cell r="D9445" t="str">
            <v>--</v>
          </cell>
          <cell r="G9445" t="str">
            <v>Real</v>
          </cell>
        </row>
        <row r="9446">
          <cell r="A9446" t="str">
            <v>POOLSEGUR</v>
          </cell>
          <cell r="B9446">
            <v>202401</v>
          </cell>
          <cell r="D9446" t="str">
            <v>--</v>
          </cell>
          <cell r="G9446" t="str">
            <v>Real</v>
          </cell>
        </row>
        <row r="9447">
          <cell r="A9447" t="str">
            <v>POOLSEGUR</v>
          </cell>
          <cell r="B9447">
            <v>202401</v>
          </cell>
          <cell r="D9447" t="str">
            <v>Arte</v>
          </cell>
          <cell r="G9447" t="str">
            <v>Real</v>
          </cell>
        </row>
        <row r="9448">
          <cell r="A9448" t="str">
            <v>POOLSEGUR</v>
          </cell>
          <cell r="B9448">
            <v>202401</v>
          </cell>
          <cell r="D9448" t="str">
            <v>Autos</v>
          </cell>
          <cell r="G9448" t="str">
            <v>Real</v>
          </cell>
        </row>
        <row r="9449">
          <cell r="A9449" t="str">
            <v>POOLSEGUR</v>
          </cell>
          <cell r="B9449">
            <v>202401</v>
          </cell>
          <cell r="D9449" t="str">
            <v>B2B2C</v>
          </cell>
          <cell r="G9449" t="str">
            <v>Real</v>
          </cell>
        </row>
        <row r="9450">
          <cell r="A9450" t="str">
            <v>POOLSEGUR</v>
          </cell>
          <cell r="B9450">
            <v>202401</v>
          </cell>
          <cell r="D9450" t="str">
            <v>Hogar</v>
          </cell>
          <cell r="G9450" t="str">
            <v>Real</v>
          </cell>
        </row>
        <row r="9451">
          <cell r="A9451" t="str">
            <v>POOLSEGUR</v>
          </cell>
          <cell r="B9451">
            <v>202401</v>
          </cell>
          <cell r="D9451" t="str">
            <v>Ingeniería</v>
          </cell>
          <cell r="G9451" t="str">
            <v>Real</v>
          </cell>
        </row>
        <row r="9452">
          <cell r="A9452" t="str">
            <v>POOLSEGUR</v>
          </cell>
          <cell r="B9452">
            <v>202401</v>
          </cell>
          <cell r="D9452" t="str">
            <v>Líneas Financieras</v>
          </cell>
          <cell r="G9452" t="str">
            <v>Real</v>
          </cell>
        </row>
        <row r="9453">
          <cell r="A9453" t="str">
            <v>POOLSEGUR</v>
          </cell>
          <cell r="B9453">
            <v>202401</v>
          </cell>
          <cell r="D9453" t="str">
            <v>Náutica</v>
          </cell>
          <cell r="G9453" t="str">
            <v>Real</v>
          </cell>
        </row>
        <row r="9454">
          <cell r="A9454" t="str">
            <v>POOLSEGUR</v>
          </cell>
          <cell r="B9454">
            <v>202401</v>
          </cell>
          <cell r="D9454" t="str">
            <v>Particulares Resto</v>
          </cell>
          <cell r="G9454" t="str">
            <v>Real</v>
          </cell>
        </row>
        <row r="9455">
          <cell r="A9455" t="str">
            <v>POOLSEGUR</v>
          </cell>
          <cell r="B9455">
            <v>202401</v>
          </cell>
          <cell r="D9455" t="str">
            <v>Property</v>
          </cell>
          <cell r="G9455" t="str">
            <v>Real</v>
          </cell>
        </row>
        <row r="9456">
          <cell r="A9456" t="str">
            <v>POOLSEGUR</v>
          </cell>
          <cell r="B9456">
            <v>202401</v>
          </cell>
          <cell r="D9456" t="str">
            <v>RC</v>
          </cell>
          <cell r="G9456" t="str">
            <v>Real</v>
          </cell>
        </row>
        <row r="9457">
          <cell r="A9457" t="str">
            <v>POOLSEGUR</v>
          </cell>
          <cell r="B9457">
            <v>202401</v>
          </cell>
          <cell r="D9457" t="str">
            <v>Seguros Personales (No Vida) Colectivos</v>
          </cell>
          <cell r="G9457" t="str">
            <v>Real</v>
          </cell>
        </row>
        <row r="9458">
          <cell r="A9458" t="str">
            <v>POOLSEGUR</v>
          </cell>
          <cell r="B9458">
            <v>202401</v>
          </cell>
          <cell r="D9458" t="str">
            <v>Seguros Personales (No Vida) Particular</v>
          </cell>
          <cell r="G9458" t="str">
            <v>Real</v>
          </cell>
        </row>
        <row r="9459">
          <cell r="A9459" t="str">
            <v>POOLSEGUR</v>
          </cell>
          <cell r="B9459">
            <v>202401</v>
          </cell>
          <cell r="D9459" t="str">
            <v>Venta Cruzada</v>
          </cell>
          <cell r="G9459" t="str">
            <v>Real</v>
          </cell>
        </row>
        <row r="9460">
          <cell r="A9460" t="str">
            <v>POOLSEGUR</v>
          </cell>
          <cell r="B9460">
            <v>202401</v>
          </cell>
          <cell r="D9460" t="str">
            <v>Vida Ahorro Particular</v>
          </cell>
          <cell r="G9460" t="str">
            <v>Real</v>
          </cell>
        </row>
        <row r="9461">
          <cell r="A9461" t="str">
            <v>POOLSEGUR</v>
          </cell>
          <cell r="B9461">
            <v>202401</v>
          </cell>
          <cell r="D9461" t="str">
            <v>Vida Riesgo Colectivo</v>
          </cell>
          <cell r="G9461" t="str">
            <v>Real</v>
          </cell>
        </row>
        <row r="9462">
          <cell r="A9462" t="str">
            <v>POOLSEGUR</v>
          </cell>
          <cell r="B9462">
            <v>202401</v>
          </cell>
          <cell r="D9462" t="str">
            <v>Vida Riesgo Particular</v>
          </cell>
          <cell r="G9462" t="str">
            <v>Real</v>
          </cell>
        </row>
        <row r="9463">
          <cell r="A9463" t="str">
            <v>POOLSEGUR</v>
          </cell>
          <cell r="B9463">
            <v>202402</v>
          </cell>
          <cell r="D9463" t="str">
            <v>--</v>
          </cell>
          <cell r="G9463" t="str">
            <v>Real</v>
          </cell>
        </row>
        <row r="9464">
          <cell r="A9464" t="str">
            <v>POOLSEGUR</v>
          </cell>
          <cell r="B9464">
            <v>202402</v>
          </cell>
          <cell r="D9464" t="str">
            <v>Arte</v>
          </cell>
          <cell r="G9464" t="str">
            <v>Real</v>
          </cell>
        </row>
        <row r="9465">
          <cell r="A9465" t="str">
            <v>POOLSEGUR</v>
          </cell>
          <cell r="B9465">
            <v>202402</v>
          </cell>
          <cell r="D9465" t="str">
            <v>Autos</v>
          </cell>
          <cell r="G9465" t="str">
            <v>Real</v>
          </cell>
        </row>
        <row r="9466">
          <cell r="A9466" t="str">
            <v>POOLSEGUR</v>
          </cell>
          <cell r="B9466">
            <v>202402</v>
          </cell>
          <cell r="D9466" t="str">
            <v>B2B2C</v>
          </cell>
          <cell r="G9466" t="str">
            <v>Real</v>
          </cell>
        </row>
        <row r="9467">
          <cell r="A9467" t="str">
            <v>POOLSEGUR</v>
          </cell>
          <cell r="B9467">
            <v>202402</v>
          </cell>
          <cell r="D9467" t="str">
            <v>Hogar</v>
          </cell>
          <cell r="G9467" t="str">
            <v>Real</v>
          </cell>
        </row>
        <row r="9468">
          <cell r="A9468" t="str">
            <v>POOLSEGUR</v>
          </cell>
          <cell r="B9468">
            <v>202402</v>
          </cell>
          <cell r="D9468" t="str">
            <v>Líneas Financieras</v>
          </cell>
          <cell r="G9468" t="str">
            <v>Real</v>
          </cell>
        </row>
        <row r="9469">
          <cell r="A9469" t="str">
            <v>POOLSEGUR</v>
          </cell>
          <cell r="B9469">
            <v>202402</v>
          </cell>
          <cell r="D9469" t="str">
            <v>Particulares Resto</v>
          </cell>
          <cell r="G9469" t="str">
            <v>Real</v>
          </cell>
        </row>
        <row r="9470">
          <cell r="A9470" t="str">
            <v>POOLSEGUR</v>
          </cell>
          <cell r="B9470">
            <v>202402</v>
          </cell>
          <cell r="D9470" t="str">
            <v>Property</v>
          </cell>
          <cell r="G9470" t="str">
            <v>Real</v>
          </cell>
        </row>
        <row r="9471">
          <cell r="A9471" t="str">
            <v>POOLSEGUR</v>
          </cell>
          <cell r="B9471">
            <v>202402</v>
          </cell>
          <cell r="D9471" t="str">
            <v>RC</v>
          </cell>
          <cell r="G9471" t="str">
            <v>Real</v>
          </cell>
        </row>
        <row r="9472">
          <cell r="A9472" t="str">
            <v>POOLSEGUR</v>
          </cell>
          <cell r="B9472">
            <v>202402</v>
          </cell>
          <cell r="D9472" t="str">
            <v>Seguros Personales (No Vida) Colectivos</v>
          </cell>
          <cell r="G9472" t="str">
            <v>Real</v>
          </cell>
        </row>
        <row r="9473">
          <cell r="A9473" t="str">
            <v>POOLSEGUR</v>
          </cell>
          <cell r="B9473">
            <v>202402</v>
          </cell>
          <cell r="D9473" t="str">
            <v>Seguros Personales (No Vida) Particular</v>
          </cell>
          <cell r="G9473" t="str">
            <v>Real</v>
          </cell>
        </row>
        <row r="9474">
          <cell r="A9474" t="str">
            <v>POOLSEGUR</v>
          </cell>
          <cell r="B9474">
            <v>202402</v>
          </cell>
          <cell r="D9474" t="str">
            <v>Venta Cruzada</v>
          </cell>
          <cell r="G9474" t="str">
            <v>Real</v>
          </cell>
        </row>
        <row r="9475">
          <cell r="A9475" t="str">
            <v>POOLSEGUR</v>
          </cell>
          <cell r="B9475">
            <v>202402</v>
          </cell>
          <cell r="D9475" t="str">
            <v>Vida Ahorro Particular</v>
          </cell>
          <cell r="G9475" t="str">
            <v>Real</v>
          </cell>
        </row>
        <row r="9476">
          <cell r="A9476" t="str">
            <v>POOLSEGUR</v>
          </cell>
          <cell r="B9476">
            <v>202402</v>
          </cell>
          <cell r="D9476" t="str">
            <v>Vida Riesgo Colectivo</v>
          </cell>
          <cell r="G9476" t="str">
            <v>Real</v>
          </cell>
        </row>
        <row r="9477">
          <cell r="A9477" t="str">
            <v>POOLSEGUR</v>
          </cell>
          <cell r="B9477">
            <v>202402</v>
          </cell>
          <cell r="D9477" t="str">
            <v>Vida Riesgo Particular</v>
          </cell>
          <cell r="G9477" t="str">
            <v>Real</v>
          </cell>
        </row>
        <row r="9478">
          <cell r="A9478" t="str">
            <v>POOLSEGUR</v>
          </cell>
          <cell r="B9478">
            <v>202403</v>
          </cell>
          <cell r="D9478" t="str">
            <v>--</v>
          </cell>
          <cell r="G9478" t="str">
            <v>Real</v>
          </cell>
        </row>
        <row r="9479">
          <cell r="A9479" t="str">
            <v>POOLSEGUR</v>
          </cell>
          <cell r="B9479">
            <v>202403</v>
          </cell>
          <cell r="D9479" t="str">
            <v>Arte</v>
          </cell>
          <cell r="G9479" t="str">
            <v>Real</v>
          </cell>
        </row>
        <row r="9480">
          <cell r="A9480" t="str">
            <v>POOLSEGUR</v>
          </cell>
          <cell r="B9480">
            <v>202403</v>
          </cell>
          <cell r="D9480" t="str">
            <v>Autos</v>
          </cell>
          <cell r="G9480" t="str">
            <v>Real</v>
          </cell>
        </row>
        <row r="9481">
          <cell r="A9481" t="str">
            <v>POOLSEGUR</v>
          </cell>
          <cell r="B9481">
            <v>202403</v>
          </cell>
          <cell r="D9481" t="str">
            <v>B2B2C</v>
          </cell>
          <cell r="G9481" t="str">
            <v>Real</v>
          </cell>
        </row>
        <row r="9482">
          <cell r="A9482" t="str">
            <v>POOLSEGUR</v>
          </cell>
          <cell r="B9482">
            <v>202403</v>
          </cell>
          <cell r="D9482" t="str">
            <v>Hogar</v>
          </cell>
          <cell r="G9482" t="str">
            <v>Real</v>
          </cell>
        </row>
        <row r="9483">
          <cell r="A9483" t="str">
            <v>POOLSEGUR</v>
          </cell>
          <cell r="B9483">
            <v>202403</v>
          </cell>
          <cell r="D9483" t="str">
            <v>Líneas Financieras</v>
          </cell>
          <cell r="G9483" t="str">
            <v>Real</v>
          </cell>
        </row>
        <row r="9484">
          <cell r="A9484" t="str">
            <v>POOLSEGUR</v>
          </cell>
          <cell r="B9484">
            <v>202403</v>
          </cell>
          <cell r="D9484" t="str">
            <v>Particulares Resto</v>
          </cell>
          <cell r="G9484" t="str">
            <v>Real</v>
          </cell>
        </row>
        <row r="9485">
          <cell r="A9485" t="str">
            <v>POOLSEGUR</v>
          </cell>
          <cell r="B9485">
            <v>202403</v>
          </cell>
          <cell r="D9485" t="str">
            <v>Property</v>
          </cell>
          <cell r="G9485" t="str">
            <v>Real</v>
          </cell>
        </row>
        <row r="9486">
          <cell r="A9486" t="str">
            <v>POOLSEGUR</v>
          </cell>
          <cell r="B9486">
            <v>202403</v>
          </cell>
          <cell r="D9486" t="str">
            <v>RC</v>
          </cell>
          <cell r="G9486" t="str">
            <v>Real</v>
          </cell>
        </row>
        <row r="9487">
          <cell r="A9487" t="str">
            <v>POOLSEGUR</v>
          </cell>
          <cell r="B9487">
            <v>202403</v>
          </cell>
          <cell r="D9487" t="str">
            <v>Seguros Personales (No Vida) Colectivos</v>
          </cell>
          <cell r="G9487" t="str">
            <v>Real</v>
          </cell>
        </row>
        <row r="9488">
          <cell r="A9488" t="str">
            <v>POOLSEGUR</v>
          </cell>
          <cell r="B9488">
            <v>202403</v>
          </cell>
          <cell r="D9488" t="str">
            <v>Seguros Personales (No Vida) Particular</v>
          </cell>
          <cell r="G9488" t="str">
            <v>Real</v>
          </cell>
        </row>
        <row r="9489">
          <cell r="A9489" t="str">
            <v>POOLSEGUR</v>
          </cell>
          <cell r="B9489">
            <v>202403</v>
          </cell>
          <cell r="D9489" t="str">
            <v>Venta Cruzada</v>
          </cell>
          <cell r="G9489" t="str">
            <v>Real</v>
          </cell>
        </row>
        <row r="9490">
          <cell r="A9490" t="str">
            <v>POOLSEGUR</v>
          </cell>
          <cell r="B9490">
            <v>202403</v>
          </cell>
          <cell r="D9490" t="str">
            <v>Vida Ahorro Particular</v>
          </cell>
          <cell r="G9490" t="str">
            <v>Real</v>
          </cell>
        </row>
        <row r="9491">
          <cell r="A9491" t="str">
            <v>POOLSEGUR</v>
          </cell>
          <cell r="B9491">
            <v>202403</v>
          </cell>
          <cell r="D9491" t="str">
            <v>Vida Riesgo Colectivo</v>
          </cell>
          <cell r="G9491" t="str">
            <v>Real</v>
          </cell>
        </row>
        <row r="9492">
          <cell r="A9492" t="str">
            <v>POOLSEGUR</v>
          </cell>
          <cell r="B9492">
            <v>202403</v>
          </cell>
          <cell r="D9492" t="str">
            <v>Vida Riesgo Particular</v>
          </cell>
          <cell r="G9492" t="str">
            <v>Real</v>
          </cell>
        </row>
        <row r="9493">
          <cell r="A9493" t="str">
            <v>POOLSEGUR</v>
          </cell>
          <cell r="B9493">
            <v>202404</v>
          </cell>
          <cell r="D9493" t="str">
            <v>--</v>
          </cell>
          <cell r="G9493" t="str">
            <v>Real</v>
          </cell>
        </row>
        <row r="9494">
          <cell r="A9494" t="str">
            <v>POOLSEGUR</v>
          </cell>
          <cell r="B9494">
            <v>202404</v>
          </cell>
          <cell r="D9494" t="str">
            <v>Arte</v>
          </cell>
          <cell r="G9494" t="str">
            <v>Real</v>
          </cell>
        </row>
        <row r="9495">
          <cell r="A9495" t="str">
            <v>POOLSEGUR</v>
          </cell>
          <cell r="B9495">
            <v>202404</v>
          </cell>
          <cell r="D9495" t="str">
            <v>Autos</v>
          </cell>
          <cell r="G9495" t="str">
            <v>Real</v>
          </cell>
        </row>
        <row r="9496">
          <cell r="A9496" t="str">
            <v>POOLSEGUR</v>
          </cell>
          <cell r="B9496">
            <v>202404</v>
          </cell>
          <cell r="D9496" t="str">
            <v>B2B2C</v>
          </cell>
          <cell r="G9496" t="str">
            <v>Real</v>
          </cell>
        </row>
        <row r="9497">
          <cell r="A9497" t="str">
            <v>POOLSEGUR</v>
          </cell>
          <cell r="B9497">
            <v>202404</v>
          </cell>
          <cell r="D9497" t="str">
            <v>Flotas</v>
          </cell>
          <cell r="G9497" t="str">
            <v>Real</v>
          </cell>
        </row>
        <row r="9498">
          <cell r="A9498" t="str">
            <v>POOLSEGUR</v>
          </cell>
          <cell r="B9498">
            <v>202404</v>
          </cell>
          <cell r="D9498" t="str">
            <v>Hogar</v>
          </cell>
          <cell r="G9498" t="str">
            <v>Real</v>
          </cell>
        </row>
        <row r="9499">
          <cell r="A9499" t="str">
            <v>POOLSEGUR</v>
          </cell>
          <cell r="B9499">
            <v>202404</v>
          </cell>
          <cell r="D9499" t="str">
            <v>Líneas Financieras</v>
          </cell>
          <cell r="G9499" t="str">
            <v>Real</v>
          </cell>
        </row>
        <row r="9500">
          <cell r="A9500" t="str">
            <v>POOLSEGUR</v>
          </cell>
          <cell r="B9500">
            <v>202404</v>
          </cell>
          <cell r="D9500" t="str">
            <v>Particulares Resto</v>
          </cell>
          <cell r="G9500" t="str">
            <v>Real</v>
          </cell>
        </row>
        <row r="9501">
          <cell r="A9501" t="str">
            <v>POOLSEGUR</v>
          </cell>
          <cell r="B9501">
            <v>202404</v>
          </cell>
          <cell r="D9501" t="str">
            <v>Property</v>
          </cell>
          <cell r="G9501" t="str">
            <v>Real</v>
          </cell>
        </row>
        <row r="9502">
          <cell r="A9502" t="str">
            <v>POOLSEGUR</v>
          </cell>
          <cell r="B9502">
            <v>202404</v>
          </cell>
          <cell r="D9502" t="str">
            <v>RC</v>
          </cell>
          <cell r="G9502" t="str">
            <v>Real</v>
          </cell>
        </row>
        <row r="9503">
          <cell r="A9503" t="str">
            <v>POOLSEGUR</v>
          </cell>
          <cell r="B9503">
            <v>202404</v>
          </cell>
          <cell r="D9503" t="str">
            <v>Seguros Personales (No Vida) Colectivos</v>
          </cell>
          <cell r="G9503" t="str">
            <v>Real</v>
          </cell>
        </row>
        <row r="9504">
          <cell r="A9504" t="str">
            <v>POOLSEGUR</v>
          </cell>
          <cell r="B9504">
            <v>202404</v>
          </cell>
          <cell r="D9504" t="str">
            <v>Seguros Personales (No Vida) Particular</v>
          </cell>
          <cell r="G9504" t="str">
            <v>Real</v>
          </cell>
        </row>
        <row r="9505">
          <cell r="A9505" t="str">
            <v>POOLSEGUR</v>
          </cell>
          <cell r="B9505">
            <v>202404</v>
          </cell>
          <cell r="D9505" t="str">
            <v>Venta Cruzada</v>
          </cell>
          <cell r="G9505" t="str">
            <v>Real</v>
          </cell>
        </row>
        <row r="9506">
          <cell r="A9506" t="str">
            <v>POOLSEGUR</v>
          </cell>
          <cell r="B9506">
            <v>202404</v>
          </cell>
          <cell r="D9506" t="str">
            <v>Vida Ahorro Particular</v>
          </cell>
          <cell r="G9506" t="str">
            <v>Real</v>
          </cell>
        </row>
        <row r="9507">
          <cell r="A9507" t="str">
            <v>POOLSEGUR</v>
          </cell>
          <cell r="B9507">
            <v>202404</v>
          </cell>
          <cell r="D9507" t="str">
            <v>Vida Riesgo Colectivo</v>
          </cell>
          <cell r="G9507" t="str">
            <v>Real</v>
          </cell>
        </row>
        <row r="9508">
          <cell r="A9508" t="str">
            <v>POOLSEGUR</v>
          </cell>
          <cell r="B9508">
            <v>202404</v>
          </cell>
          <cell r="D9508" t="str">
            <v>Vida Riesgo Particular</v>
          </cell>
          <cell r="G9508" t="str">
            <v>Real</v>
          </cell>
        </row>
        <row r="9509">
          <cell r="A9509" t="str">
            <v>POOLSEGUR</v>
          </cell>
          <cell r="B9509">
            <v>202405</v>
          </cell>
          <cell r="D9509" t="str">
            <v>--</v>
          </cell>
          <cell r="G9509" t="str">
            <v>Real</v>
          </cell>
        </row>
        <row r="9510">
          <cell r="A9510" t="str">
            <v>POOLSEGUR</v>
          </cell>
          <cell r="B9510">
            <v>202405</v>
          </cell>
          <cell r="D9510" t="str">
            <v>Arte</v>
          </cell>
          <cell r="G9510" t="str">
            <v>Real</v>
          </cell>
        </row>
        <row r="9511">
          <cell r="A9511" t="str">
            <v>POOLSEGUR</v>
          </cell>
          <cell r="B9511">
            <v>202405</v>
          </cell>
          <cell r="D9511" t="str">
            <v>Autos</v>
          </cell>
          <cell r="G9511" t="str">
            <v>Real</v>
          </cell>
        </row>
        <row r="9512">
          <cell r="A9512" t="str">
            <v>POOLSEGUR</v>
          </cell>
          <cell r="B9512">
            <v>202405</v>
          </cell>
          <cell r="D9512" t="str">
            <v>B2B2C</v>
          </cell>
          <cell r="G9512" t="str">
            <v>Real</v>
          </cell>
        </row>
        <row r="9513">
          <cell r="A9513" t="str">
            <v>POOLSEGUR</v>
          </cell>
          <cell r="B9513">
            <v>202405</v>
          </cell>
          <cell r="D9513" t="str">
            <v>Hogar</v>
          </cell>
          <cell r="G9513" t="str">
            <v>Real</v>
          </cell>
        </row>
        <row r="9514">
          <cell r="A9514" t="str">
            <v>POOLSEGUR</v>
          </cell>
          <cell r="B9514">
            <v>202405</v>
          </cell>
          <cell r="D9514" t="str">
            <v>Líneas Financieras</v>
          </cell>
          <cell r="G9514" t="str">
            <v>Real</v>
          </cell>
        </row>
        <row r="9515">
          <cell r="A9515" t="str">
            <v>POOLSEGUR</v>
          </cell>
          <cell r="B9515">
            <v>202405</v>
          </cell>
          <cell r="D9515" t="str">
            <v>Náutica</v>
          </cell>
          <cell r="G9515" t="str">
            <v>Real</v>
          </cell>
        </row>
        <row r="9516">
          <cell r="A9516" t="str">
            <v>POOLSEGUR</v>
          </cell>
          <cell r="B9516">
            <v>202405</v>
          </cell>
          <cell r="D9516" t="str">
            <v>Particulares Resto</v>
          </cell>
          <cell r="G9516" t="str">
            <v>Real</v>
          </cell>
        </row>
        <row r="9517">
          <cell r="A9517" t="str">
            <v>POOLSEGUR</v>
          </cell>
          <cell r="B9517">
            <v>202405</v>
          </cell>
          <cell r="D9517" t="str">
            <v>Property</v>
          </cell>
          <cell r="G9517" t="str">
            <v>Real</v>
          </cell>
        </row>
        <row r="9518">
          <cell r="A9518" t="str">
            <v>POOLSEGUR</v>
          </cell>
          <cell r="B9518">
            <v>202405</v>
          </cell>
          <cell r="D9518" t="str">
            <v>RC</v>
          </cell>
          <cell r="G9518" t="str">
            <v>Real</v>
          </cell>
        </row>
        <row r="9519">
          <cell r="A9519" t="str">
            <v>POOLSEGUR</v>
          </cell>
          <cell r="B9519">
            <v>202405</v>
          </cell>
          <cell r="D9519" t="str">
            <v>Seguros Personales (No Vida) Colectivos</v>
          </cell>
          <cell r="G9519" t="str">
            <v>Real</v>
          </cell>
        </row>
        <row r="9520">
          <cell r="A9520" t="str">
            <v>POOLSEGUR</v>
          </cell>
          <cell r="B9520">
            <v>202405</v>
          </cell>
          <cell r="D9520" t="str">
            <v>Seguros Personales (No Vida) Particular</v>
          </cell>
          <cell r="G9520" t="str">
            <v>Real</v>
          </cell>
        </row>
        <row r="9521">
          <cell r="A9521" t="str">
            <v>POOLSEGUR</v>
          </cell>
          <cell r="B9521">
            <v>202405</v>
          </cell>
          <cell r="D9521" t="str">
            <v>Venta Cruzada</v>
          </cell>
          <cell r="G9521" t="str">
            <v>Real</v>
          </cell>
        </row>
        <row r="9522">
          <cell r="A9522" t="str">
            <v>POOLSEGUR</v>
          </cell>
          <cell r="B9522">
            <v>202405</v>
          </cell>
          <cell r="D9522" t="str">
            <v>Vida Ahorro Particular</v>
          </cell>
          <cell r="G9522" t="str">
            <v>Real</v>
          </cell>
        </row>
        <row r="9523">
          <cell r="A9523" t="str">
            <v>POOLSEGUR</v>
          </cell>
          <cell r="B9523">
            <v>202405</v>
          </cell>
          <cell r="D9523" t="str">
            <v>Vida Riesgo Colectivo</v>
          </cell>
          <cell r="G9523" t="str">
            <v>Real</v>
          </cell>
        </row>
        <row r="9524">
          <cell r="A9524" t="str">
            <v>POOLSEGUR</v>
          </cell>
          <cell r="B9524">
            <v>202405</v>
          </cell>
          <cell r="D9524" t="str">
            <v>Vida Riesgo Particular</v>
          </cell>
          <cell r="G9524" t="str">
            <v>Real</v>
          </cell>
        </row>
        <row r="9525">
          <cell r="A9525" t="str">
            <v>POOLSEGUR</v>
          </cell>
          <cell r="B9525">
            <v>202406</v>
          </cell>
          <cell r="D9525" t="str">
            <v>--</v>
          </cell>
          <cell r="G9525" t="str">
            <v>Real</v>
          </cell>
        </row>
        <row r="9526">
          <cell r="A9526" t="str">
            <v>POOLSEGUR</v>
          </cell>
          <cell r="B9526">
            <v>202406</v>
          </cell>
          <cell r="D9526" t="str">
            <v>Arte</v>
          </cell>
          <cell r="G9526" t="str">
            <v>Real</v>
          </cell>
        </row>
        <row r="9527">
          <cell r="A9527" t="str">
            <v>POOLSEGUR</v>
          </cell>
          <cell r="B9527">
            <v>202406</v>
          </cell>
          <cell r="D9527" t="str">
            <v>Autos</v>
          </cell>
          <cell r="G9527" t="str">
            <v>Real</v>
          </cell>
        </row>
        <row r="9528">
          <cell r="A9528" t="str">
            <v>POOLSEGUR</v>
          </cell>
          <cell r="B9528">
            <v>202406</v>
          </cell>
          <cell r="D9528" t="str">
            <v>B2B2C</v>
          </cell>
          <cell r="G9528" t="str">
            <v>Real</v>
          </cell>
        </row>
        <row r="9529">
          <cell r="A9529" t="str">
            <v>POOLSEGUR</v>
          </cell>
          <cell r="B9529">
            <v>202406</v>
          </cell>
          <cell r="D9529" t="str">
            <v>Flotas</v>
          </cell>
          <cell r="G9529" t="str">
            <v>Real</v>
          </cell>
        </row>
        <row r="9530">
          <cell r="A9530" t="str">
            <v>POOLSEGUR</v>
          </cell>
          <cell r="B9530">
            <v>202406</v>
          </cell>
          <cell r="D9530" t="str">
            <v>Hogar</v>
          </cell>
          <cell r="G9530" t="str">
            <v>Real</v>
          </cell>
        </row>
        <row r="9531">
          <cell r="A9531" t="str">
            <v>POOLSEGUR</v>
          </cell>
          <cell r="B9531">
            <v>202406</v>
          </cell>
          <cell r="D9531" t="str">
            <v>Ingeniería</v>
          </cell>
          <cell r="G9531" t="str">
            <v>Real</v>
          </cell>
        </row>
        <row r="9532">
          <cell r="A9532" t="str">
            <v>POOLSEGUR</v>
          </cell>
          <cell r="B9532">
            <v>202406</v>
          </cell>
          <cell r="D9532" t="str">
            <v>Líneas Financieras</v>
          </cell>
          <cell r="G9532" t="str">
            <v>Real</v>
          </cell>
        </row>
        <row r="9533">
          <cell r="A9533" t="str">
            <v>POOLSEGUR</v>
          </cell>
          <cell r="B9533">
            <v>202406</v>
          </cell>
          <cell r="D9533" t="str">
            <v>Particulares Resto</v>
          </cell>
          <cell r="G9533" t="str">
            <v>Real</v>
          </cell>
        </row>
        <row r="9534">
          <cell r="A9534" t="str">
            <v>POOLSEGUR</v>
          </cell>
          <cell r="B9534">
            <v>202406</v>
          </cell>
          <cell r="D9534" t="str">
            <v>Property</v>
          </cell>
          <cell r="G9534" t="str">
            <v>Real</v>
          </cell>
        </row>
        <row r="9535">
          <cell r="A9535" t="str">
            <v>POOLSEGUR</v>
          </cell>
          <cell r="B9535">
            <v>202406</v>
          </cell>
          <cell r="D9535" t="str">
            <v>RC</v>
          </cell>
          <cell r="G9535" t="str">
            <v>Real</v>
          </cell>
        </row>
        <row r="9536">
          <cell r="A9536" t="str">
            <v>POOLSEGUR</v>
          </cell>
          <cell r="B9536">
            <v>202406</v>
          </cell>
          <cell r="D9536" t="str">
            <v>Seguros Personales (No Vida) Colectivos</v>
          </cell>
          <cell r="G9536" t="str">
            <v>Real</v>
          </cell>
        </row>
        <row r="9537">
          <cell r="A9537" t="str">
            <v>POOLSEGUR</v>
          </cell>
          <cell r="B9537">
            <v>202406</v>
          </cell>
          <cell r="D9537" t="str">
            <v>Seguros Personales (No Vida) Particular</v>
          </cell>
          <cell r="G9537" t="str">
            <v>Real</v>
          </cell>
        </row>
        <row r="9538">
          <cell r="A9538" t="str">
            <v>POOLSEGUR</v>
          </cell>
          <cell r="B9538">
            <v>202406</v>
          </cell>
          <cell r="D9538" t="str">
            <v>Venta Cruzada</v>
          </cell>
          <cell r="G9538" t="str">
            <v>Real</v>
          </cell>
        </row>
        <row r="9539">
          <cell r="A9539" t="str">
            <v>POOLSEGUR</v>
          </cell>
          <cell r="B9539">
            <v>202406</v>
          </cell>
          <cell r="D9539" t="str">
            <v>Vida Ahorro Particular</v>
          </cell>
          <cell r="G9539" t="str">
            <v>Real</v>
          </cell>
        </row>
        <row r="9540">
          <cell r="A9540" t="str">
            <v>POOLSEGUR</v>
          </cell>
          <cell r="B9540">
            <v>202406</v>
          </cell>
          <cell r="D9540" t="str">
            <v>Vida Riesgo Colectivo</v>
          </cell>
          <cell r="G9540" t="str">
            <v>Real</v>
          </cell>
        </row>
        <row r="9541">
          <cell r="A9541" t="str">
            <v>POOLSEGUR</v>
          </cell>
          <cell r="B9541">
            <v>202406</v>
          </cell>
          <cell r="D9541" t="str">
            <v>Vida Riesgo Particular</v>
          </cell>
          <cell r="G9541" t="str">
            <v>Real</v>
          </cell>
        </row>
        <row r="9542">
          <cell r="A9542" t="str">
            <v>POOLSEGUR</v>
          </cell>
          <cell r="B9542">
            <v>202407</v>
          </cell>
          <cell r="D9542" t="str">
            <v>--</v>
          </cell>
          <cell r="G9542" t="str">
            <v>Real</v>
          </cell>
        </row>
        <row r="9543">
          <cell r="A9543" t="str">
            <v>POOLSEGUR</v>
          </cell>
          <cell r="B9543">
            <v>202407</v>
          </cell>
          <cell r="D9543" t="str">
            <v>Arte</v>
          </cell>
          <cell r="G9543" t="str">
            <v>Real</v>
          </cell>
        </row>
        <row r="9544">
          <cell r="A9544" t="str">
            <v>POOLSEGUR</v>
          </cell>
          <cell r="B9544">
            <v>202407</v>
          </cell>
          <cell r="D9544" t="str">
            <v>Autos</v>
          </cell>
          <cell r="G9544" t="str">
            <v>Real</v>
          </cell>
        </row>
        <row r="9545">
          <cell r="A9545" t="str">
            <v>POOLSEGUR</v>
          </cell>
          <cell r="B9545">
            <v>202407</v>
          </cell>
          <cell r="D9545" t="str">
            <v>B2B2C</v>
          </cell>
          <cell r="G9545" t="str">
            <v>Real</v>
          </cell>
        </row>
        <row r="9546">
          <cell r="A9546" t="str">
            <v>POOLSEGUR</v>
          </cell>
          <cell r="B9546">
            <v>202407</v>
          </cell>
          <cell r="D9546" t="str">
            <v>Flotas</v>
          </cell>
          <cell r="G9546" t="str">
            <v>Real</v>
          </cell>
        </row>
        <row r="9547">
          <cell r="A9547" t="str">
            <v>POOLSEGUR</v>
          </cell>
          <cell r="B9547">
            <v>202407</v>
          </cell>
          <cell r="D9547" t="str">
            <v>Hogar</v>
          </cell>
          <cell r="G9547" t="str">
            <v>Real</v>
          </cell>
        </row>
        <row r="9548">
          <cell r="A9548" t="str">
            <v>POOLSEGUR</v>
          </cell>
          <cell r="B9548">
            <v>202407</v>
          </cell>
          <cell r="D9548" t="str">
            <v>Ingeniería</v>
          </cell>
          <cell r="G9548" t="str">
            <v>Real</v>
          </cell>
        </row>
        <row r="9549">
          <cell r="A9549" t="str">
            <v>POOLSEGUR</v>
          </cell>
          <cell r="B9549">
            <v>202407</v>
          </cell>
          <cell r="D9549" t="str">
            <v>Líneas Financieras</v>
          </cell>
          <cell r="G9549" t="str">
            <v>Real</v>
          </cell>
        </row>
        <row r="9550">
          <cell r="A9550" t="str">
            <v>POOLSEGUR</v>
          </cell>
          <cell r="B9550">
            <v>202407</v>
          </cell>
          <cell r="D9550" t="str">
            <v>Náutica</v>
          </cell>
          <cell r="G9550" t="str">
            <v>Real</v>
          </cell>
        </row>
        <row r="9551">
          <cell r="A9551" t="str">
            <v>POOLSEGUR</v>
          </cell>
          <cell r="B9551">
            <v>202407</v>
          </cell>
          <cell r="D9551" t="str">
            <v>Particulares Resto</v>
          </cell>
          <cell r="G9551" t="str">
            <v>Real</v>
          </cell>
        </row>
        <row r="9552">
          <cell r="A9552" t="str">
            <v>POOLSEGUR</v>
          </cell>
          <cell r="B9552">
            <v>202407</v>
          </cell>
          <cell r="D9552" t="str">
            <v>Property</v>
          </cell>
          <cell r="G9552" t="str">
            <v>Real</v>
          </cell>
        </row>
        <row r="9553">
          <cell r="A9553" t="str">
            <v>POOLSEGUR</v>
          </cell>
          <cell r="B9553">
            <v>202407</v>
          </cell>
          <cell r="D9553" t="str">
            <v>RC</v>
          </cell>
          <cell r="G9553" t="str">
            <v>Real</v>
          </cell>
        </row>
        <row r="9554">
          <cell r="A9554" t="str">
            <v>POOLSEGUR</v>
          </cell>
          <cell r="B9554">
            <v>202407</v>
          </cell>
          <cell r="D9554" t="str">
            <v>Seguros Personales (No Vida) Colectivos</v>
          </cell>
          <cell r="G9554" t="str">
            <v>Real</v>
          </cell>
        </row>
        <row r="9555">
          <cell r="A9555" t="str">
            <v>POOLSEGUR</v>
          </cell>
          <cell r="B9555">
            <v>202407</v>
          </cell>
          <cell r="D9555" t="str">
            <v>Seguros Personales (No Vida) Particular</v>
          </cell>
          <cell r="G9555" t="str">
            <v>Real</v>
          </cell>
        </row>
        <row r="9556">
          <cell r="A9556" t="str">
            <v>POOLSEGUR</v>
          </cell>
          <cell r="B9556">
            <v>202407</v>
          </cell>
          <cell r="D9556" t="str">
            <v>Venta Cruzada</v>
          </cell>
          <cell r="G9556" t="str">
            <v>Real</v>
          </cell>
        </row>
        <row r="9557">
          <cell r="A9557" t="str">
            <v>POOLSEGUR</v>
          </cell>
          <cell r="B9557">
            <v>202407</v>
          </cell>
          <cell r="D9557" t="str">
            <v>Vida Ahorro Particular</v>
          </cell>
          <cell r="G9557" t="str">
            <v>Real</v>
          </cell>
        </row>
        <row r="9558">
          <cell r="A9558" t="str">
            <v>POOLSEGUR</v>
          </cell>
          <cell r="B9558">
            <v>202407</v>
          </cell>
          <cell r="D9558" t="str">
            <v>Vida Riesgo Colectivo</v>
          </cell>
          <cell r="G9558" t="str">
            <v>Real</v>
          </cell>
        </row>
        <row r="9559">
          <cell r="A9559" t="str">
            <v>POOLSEGUR</v>
          </cell>
          <cell r="B9559">
            <v>202407</v>
          </cell>
          <cell r="D9559" t="str">
            <v>Vida Riesgo Particular</v>
          </cell>
          <cell r="G9559" t="str">
            <v>Real</v>
          </cell>
        </row>
        <row r="9560">
          <cell r="A9560" t="str">
            <v>POOLSEGUR</v>
          </cell>
          <cell r="B9560">
            <v>202408</v>
          </cell>
          <cell r="D9560" t="str">
            <v>--</v>
          </cell>
          <cell r="G9560" t="str">
            <v>Real</v>
          </cell>
        </row>
        <row r="9561">
          <cell r="A9561" t="str">
            <v>POOLSEGUR</v>
          </cell>
          <cell r="B9561">
            <v>202408</v>
          </cell>
          <cell r="D9561" t="str">
            <v>Arte</v>
          </cell>
          <cell r="G9561" t="str">
            <v>Real</v>
          </cell>
        </row>
        <row r="9562">
          <cell r="A9562" t="str">
            <v>POOLSEGUR</v>
          </cell>
          <cell r="B9562">
            <v>202408</v>
          </cell>
          <cell r="D9562" t="str">
            <v>Autos</v>
          </cell>
          <cell r="G9562" t="str">
            <v>Real</v>
          </cell>
        </row>
        <row r="9563">
          <cell r="A9563" t="str">
            <v>POOLSEGUR</v>
          </cell>
          <cell r="B9563">
            <v>202408</v>
          </cell>
          <cell r="D9563" t="str">
            <v>B2B2C</v>
          </cell>
          <cell r="G9563" t="str">
            <v>Real</v>
          </cell>
        </row>
        <row r="9564">
          <cell r="A9564" t="str">
            <v>POOLSEGUR</v>
          </cell>
          <cell r="B9564">
            <v>202408</v>
          </cell>
          <cell r="D9564" t="str">
            <v>Hogar</v>
          </cell>
          <cell r="G9564" t="str">
            <v>Real</v>
          </cell>
        </row>
        <row r="9565">
          <cell r="A9565" t="str">
            <v>POOLSEGUR</v>
          </cell>
          <cell r="B9565">
            <v>202408</v>
          </cell>
          <cell r="D9565" t="str">
            <v>Líneas Financieras</v>
          </cell>
          <cell r="G9565" t="str">
            <v>Real</v>
          </cell>
        </row>
        <row r="9566">
          <cell r="A9566" t="str">
            <v>POOLSEGUR</v>
          </cell>
          <cell r="B9566">
            <v>202408</v>
          </cell>
          <cell r="D9566" t="str">
            <v>Particulares Resto</v>
          </cell>
          <cell r="G9566" t="str">
            <v>Real</v>
          </cell>
        </row>
        <row r="9567">
          <cell r="A9567" t="str">
            <v>POOLSEGUR</v>
          </cell>
          <cell r="B9567">
            <v>202408</v>
          </cell>
          <cell r="D9567" t="str">
            <v>Property</v>
          </cell>
          <cell r="G9567" t="str">
            <v>Real</v>
          </cell>
        </row>
        <row r="9568">
          <cell r="A9568" t="str">
            <v>POOLSEGUR</v>
          </cell>
          <cell r="B9568">
            <v>202408</v>
          </cell>
          <cell r="D9568" t="str">
            <v>RC</v>
          </cell>
          <cell r="G9568" t="str">
            <v>Real</v>
          </cell>
        </row>
        <row r="9569">
          <cell r="A9569" t="str">
            <v>POOLSEGUR</v>
          </cell>
          <cell r="B9569">
            <v>202408</v>
          </cell>
          <cell r="D9569" t="str">
            <v>Seguros Personales (No Vida) Colectivos</v>
          </cell>
          <cell r="G9569" t="str">
            <v>Real</v>
          </cell>
        </row>
        <row r="9570">
          <cell r="A9570" t="str">
            <v>POOLSEGUR</v>
          </cell>
          <cell r="B9570">
            <v>202408</v>
          </cell>
          <cell r="D9570" t="str">
            <v>Seguros Personales (No Vida) Particular</v>
          </cell>
          <cell r="G9570" t="str">
            <v>Real</v>
          </cell>
        </row>
        <row r="9571">
          <cell r="A9571" t="str">
            <v>POOLSEGUR</v>
          </cell>
          <cell r="B9571">
            <v>202408</v>
          </cell>
          <cell r="D9571" t="str">
            <v>Venta Cruzada</v>
          </cell>
          <cell r="G9571" t="str">
            <v>Real</v>
          </cell>
        </row>
        <row r="9572">
          <cell r="A9572" t="str">
            <v>POOLSEGUR</v>
          </cell>
          <cell r="B9572">
            <v>202408</v>
          </cell>
          <cell r="D9572" t="str">
            <v>Vida Ahorro Particular</v>
          </cell>
          <cell r="G9572" t="str">
            <v>Real</v>
          </cell>
        </row>
        <row r="9573">
          <cell r="A9573" t="str">
            <v>POOLSEGUR</v>
          </cell>
          <cell r="B9573">
            <v>202408</v>
          </cell>
          <cell r="D9573" t="str">
            <v>Vida Riesgo Colectivo</v>
          </cell>
          <cell r="G9573" t="str">
            <v>Real</v>
          </cell>
        </row>
        <row r="9574">
          <cell r="A9574" t="str">
            <v>POOLSEGUR</v>
          </cell>
          <cell r="B9574">
            <v>202408</v>
          </cell>
          <cell r="D9574" t="str">
            <v>Vida Riesgo Particular</v>
          </cell>
          <cell r="G9574" t="str">
            <v>Real</v>
          </cell>
        </row>
        <row r="9575">
          <cell r="A9575" t="str">
            <v>POOLSEGUR</v>
          </cell>
          <cell r="B9575">
            <v>202409</v>
          </cell>
          <cell r="D9575" t="str">
            <v>--</v>
          </cell>
          <cell r="G9575" t="str">
            <v>Real</v>
          </cell>
        </row>
        <row r="9576">
          <cell r="A9576" t="str">
            <v>POOLSEGUR</v>
          </cell>
          <cell r="B9576">
            <v>202409</v>
          </cell>
          <cell r="D9576" t="str">
            <v>Arte</v>
          </cell>
          <cell r="G9576" t="str">
            <v>Real</v>
          </cell>
        </row>
        <row r="9577">
          <cell r="A9577" t="str">
            <v>POOLSEGUR</v>
          </cell>
          <cell r="B9577">
            <v>202409</v>
          </cell>
          <cell r="D9577" t="str">
            <v>Autos</v>
          </cell>
          <cell r="G9577" t="str">
            <v>Real</v>
          </cell>
        </row>
        <row r="9578">
          <cell r="A9578" t="str">
            <v>POOLSEGUR</v>
          </cell>
          <cell r="B9578">
            <v>202409</v>
          </cell>
          <cell r="D9578" t="str">
            <v>B2B2C</v>
          </cell>
          <cell r="G9578" t="str">
            <v>Real</v>
          </cell>
        </row>
        <row r="9579">
          <cell r="A9579" t="str">
            <v>POOLSEGUR</v>
          </cell>
          <cell r="B9579">
            <v>202409</v>
          </cell>
          <cell r="D9579" t="str">
            <v>Hogar</v>
          </cell>
          <cell r="G9579" t="str">
            <v>Real</v>
          </cell>
        </row>
        <row r="9580">
          <cell r="A9580" t="str">
            <v>POOLSEGUR</v>
          </cell>
          <cell r="B9580">
            <v>202409</v>
          </cell>
          <cell r="D9580" t="str">
            <v>Líneas Financieras</v>
          </cell>
          <cell r="G9580" t="str">
            <v>Real</v>
          </cell>
        </row>
        <row r="9581">
          <cell r="A9581" t="str">
            <v>POOLSEGUR</v>
          </cell>
          <cell r="B9581">
            <v>202409</v>
          </cell>
          <cell r="D9581" t="str">
            <v>Particulares Resto</v>
          </cell>
          <cell r="G9581" t="str">
            <v>Real</v>
          </cell>
        </row>
        <row r="9582">
          <cell r="A9582" t="str">
            <v>POOLSEGUR</v>
          </cell>
          <cell r="B9582">
            <v>202409</v>
          </cell>
          <cell r="D9582" t="str">
            <v>Property</v>
          </cell>
          <cell r="G9582" t="str">
            <v>Real</v>
          </cell>
        </row>
        <row r="9583">
          <cell r="A9583" t="str">
            <v>POOLSEGUR</v>
          </cell>
          <cell r="B9583">
            <v>202409</v>
          </cell>
          <cell r="D9583" t="str">
            <v>RC</v>
          </cell>
          <cell r="G9583" t="str">
            <v>Real</v>
          </cell>
        </row>
        <row r="9584">
          <cell r="A9584" t="str">
            <v>POOLSEGUR</v>
          </cell>
          <cell r="B9584">
            <v>202409</v>
          </cell>
          <cell r="D9584" t="str">
            <v>Seguros Personales (No Vida) Colectivos</v>
          </cell>
          <cell r="G9584" t="str">
            <v>Real</v>
          </cell>
        </row>
        <row r="9585">
          <cell r="A9585" t="str">
            <v>POOLSEGUR</v>
          </cell>
          <cell r="B9585">
            <v>202409</v>
          </cell>
          <cell r="D9585" t="str">
            <v>Seguros Personales (No Vida) Particular</v>
          </cell>
          <cell r="G9585" t="str">
            <v>Real</v>
          </cell>
        </row>
        <row r="9586">
          <cell r="A9586" t="str">
            <v>POOLSEGUR</v>
          </cell>
          <cell r="B9586">
            <v>202409</v>
          </cell>
          <cell r="D9586" t="str">
            <v>Venta Cruzada</v>
          </cell>
          <cell r="G9586" t="str">
            <v>Real</v>
          </cell>
        </row>
        <row r="9587">
          <cell r="A9587" t="str">
            <v>POOLSEGUR</v>
          </cell>
          <cell r="B9587">
            <v>202409</v>
          </cell>
          <cell r="D9587" t="str">
            <v>Vida Ahorro Particular</v>
          </cell>
          <cell r="G9587" t="str">
            <v>Real</v>
          </cell>
        </row>
        <row r="9588">
          <cell r="A9588" t="str">
            <v>POOLSEGUR</v>
          </cell>
          <cell r="B9588">
            <v>202409</v>
          </cell>
          <cell r="D9588" t="str">
            <v>Vida Riesgo Colectivo</v>
          </cell>
          <cell r="G9588" t="str">
            <v>Real</v>
          </cell>
        </row>
        <row r="9589">
          <cell r="A9589" t="str">
            <v>POOLSEGUR</v>
          </cell>
          <cell r="B9589">
            <v>202409</v>
          </cell>
          <cell r="D9589" t="str">
            <v>Vida Riesgo Particular</v>
          </cell>
          <cell r="G9589" t="str">
            <v>Real</v>
          </cell>
        </row>
        <row r="9590">
          <cell r="A9590" t="str">
            <v>POOLSEGUR</v>
          </cell>
          <cell r="B9590">
            <v>202410</v>
          </cell>
          <cell r="D9590" t="str">
            <v>--</v>
          </cell>
          <cell r="G9590" t="str">
            <v>Real</v>
          </cell>
        </row>
        <row r="9591">
          <cell r="A9591" t="str">
            <v>POOLSEGUR</v>
          </cell>
          <cell r="B9591">
            <v>202410</v>
          </cell>
          <cell r="D9591" t="str">
            <v>Arte</v>
          </cell>
          <cell r="G9591" t="str">
            <v>Real</v>
          </cell>
        </row>
        <row r="9592">
          <cell r="A9592" t="str">
            <v>POOLSEGUR</v>
          </cell>
          <cell r="B9592">
            <v>202410</v>
          </cell>
          <cell r="D9592" t="str">
            <v>Autos</v>
          </cell>
          <cell r="G9592" t="str">
            <v>Real</v>
          </cell>
        </row>
        <row r="9593">
          <cell r="A9593" t="str">
            <v>POOLSEGUR</v>
          </cell>
          <cell r="B9593">
            <v>202410</v>
          </cell>
          <cell r="D9593" t="str">
            <v>B2B2C</v>
          </cell>
          <cell r="G9593" t="str">
            <v>Real</v>
          </cell>
        </row>
        <row r="9594">
          <cell r="A9594" t="str">
            <v>POOLSEGUR</v>
          </cell>
          <cell r="B9594">
            <v>202410</v>
          </cell>
          <cell r="D9594" t="str">
            <v>Hogar</v>
          </cell>
          <cell r="G9594" t="str">
            <v>Real</v>
          </cell>
        </row>
        <row r="9595">
          <cell r="A9595" t="str">
            <v>POOLSEGUR</v>
          </cell>
          <cell r="B9595">
            <v>202410</v>
          </cell>
          <cell r="D9595" t="str">
            <v>Ingeniería</v>
          </cell>
          <cell r="G9595" t="str">
            <v>Real</v>
          </cell>
        </row>
        <row r="9596">
          <cell r="A9596" t="str">
            <v>POOLSEGUR</v>
          </cell>
          <cell r="B9596">
            <v>202410</v>
          </cell>
          <cell r="D9596" t="str">
            <v>Líneas Financieras</v>
          </cell>
          <cell r="G9596" t="str">
            <v>Real</v>
          </cell>
        </row>
        <row r="9597">
          <cell r="A9597" t="str">
            <v>POOLSEGUR</v>
          </cell>
          <cell r="B9597">
            <v>202410</v>
          </cell>
          <cell r="D9597" t="str">
            <v>Particulares Resto</v>
          </cell>
          <cell r="G9597" t="str">
            <v>Real</v>
          </cell>
        </row>
        <row r="9598">
          <cell r="A9598" t="str">
            <v>POOLSEGUR</v>
          </cell>
          <cell r="B9598">
            <v>202410</v>
          </cell>
          <cell r="D9598" t="str">
            <v>Property</v>
          </cell>
          <cell r="G9598" t="str">
            <v>Real</v>
          </cell>
        </row>
        <row r="9599">
          <cell r="A9599" t="str">
            <v>POOLSEGUR</v>
          </cell>
          <cell r="B9599">
            <v>202410</v>
          </cell>
          <cell r="D9599" t="str">
            <v>RC</v>
          </cell>
          <cell r="G9599" t="str">
            <v>Real</v>
          </cell>
        </row>
        <row r="9600">
          <cell r="A9600" t="str">
            <v>POOLSEGUR</v>
          </cell>
          <cell r="B9600">
            <v>202410</v>
          </cell>
          <cell r="D9600" t="str">
            <v>Seguros Personales (No Vida) Colectivos</v>
          </cell>
          <cell r="G9600" t="str">
            <v>Real</v>
          </cell>
        </row>
        <row r="9601">
          <cell r="A9601" t="str">
            <v>POOLSEGUR</v>
          </cell>
          <cell r="B9601">
            <v>202410</v>
          </cell>
          <cell r="D9601" t="str">
            <v>Seguros Personales (No Vida) Particular</v>
          </cell>
          <cell r="G9601" t="str">
            <v>Real</v>
          </cell>
        </row>
        <row r="9602">
          <cell r="A9602" t="str">
            <v>POOLSEGUR</v>
          </cell>
          <cell r="B9602">
            <v>202410</v>
          </cell>
          <cell r="D9602" t="str">
            <v>Transporte</v>
          </cell>
          <cell r="G9602" t="str">
            <v>Real</v>
          </cell>
        </row>
        <row r="9603">
          <cell r="A9603" t="str">
            <v>POOLSEGUR</v>
          </cell>
          <cell r="B9603">
            <v>202410</v>
          </cell>
          <cell r="D9603" t="str">
            <v>Venta Cruzada</v>
          </cell>
          <cell r="G9603" t="str">
            <v>Real</v>
          </cell>
        </row>
        <row r="9604">
          <cell r="A9604" t="str">
            <v>POOLSEGUR</v>
          </cell>
          <cell r="B9604">
            <v>202410</v>
          </cell>
          <cell r="D9604" t="str">
            <v>Vida Ahorro Particular</v>
          </cell>
          <cell r="G9604" t="str">
            <v>Real</v>
          </cell>
        </row>
        <row r="9605">
          <cell r="A9605" t="str">
            <v>POOLSEGUR</v>
          </cell>
          <cell r="B9605">
            <v>202410</v>
          </cell>
          <cell r="D9605" t="str">
            <v>Vida Riesgo Colectivo</v>
          </cell>
          <cell r="G9605" t="str">
            <v>Real</v>
          </cell>
        </row>
        <row r="9606">
          <cell r="A9606" t="str">
            <v>POOLSEGUR</v>
          </cell>
          <cell r="B9606">
            <v>202410</v>
          </cell>
          <cell r="D9606" t="str">
            <v>Vida Riesgo Particular</v>
          </cell>
          <cell r="G9606" t="str">
            <v>Real</v>
          </cell>
        </row>
        <row r="9607">
          <cell r="A9607" t="str">
            <v>POOLSEGUR</v>
          </cell>
          <cell r="B9607">
            <v>202411</v>
          </cell>
          <cell r="D9607" t="str">
            <v>--</v>
          </cell>
          <cell r="G9607" t="str">
            <v>Real</v>
          </cell>
        </row>
        <row r="9608">
          <cell r="A9608" t="str">
            <v>POOLSEGUR</v>
          </cell>
          <cell r="B9608">
            <v>202411</v>
          </cell>
          <cell r="D9608" t="str">
            <v>Arte</v>
          </cell>
          <cell r="G9608" t="str">
            <v>Real</v>
          </cell>
        </row>
        <row r="9609">
          <cell r="A9609" t="str">
            <v>POOLSEGUR</v>
          </cell>
          <cell r="B9609">
            <v>202411</v>
          </cell>
          <cell r="D9609" t="str">
            <v>Autos</v>
          </cell>
          <cell r="G9609" t="str">
            <v>Real</v>
          </cell>
        </row>
        <row r="9610">
          <cell r="A9610" t="str">
            <v>POOLSEGUR</v>
          </cell>
          <cell r="B9610">
            <v>202411</v>
          </cell>
          <cell r="D9610" t="str">
            <v>B2B2C</v>
          </cell>
          <cell r="G9610" t="str">
            <v>Real</v>
          </cell>
        </row>
        <row r="9611">
          <cell r="A9611" t="str">
            <v>POOLSEGUR</v>
          </cell>
          <cell r="B9611">
            <v>202411</v>
          </cell>
          <cell r="D9611" t="str">
            <v>Flotas</v>
          </cell>
          <cell r="G9611" t="str">
            <v>Real</v>
          </cell>
        </row>
        <row r="9612">
          <cell r="A9612" t="str">
            <v>POOLSEGUR</v>
          </cell>
          <cell r="B9612">
            <v>202411</v>
          </cell>
          <cell r="D9612" t="str">
            <v>Hogar</v>
          </cell>
          <cell r="G9612" t="str">
            <v>Real</v>
          </cell>
        </row>
        <row r="9613">
          <cell r="A9613" t="str">
            <v>POOLSEGUR</v>
          </cell>
          <cell r="B9613">
            <v>202411</v>
          </cell>
          <cell r="D9613" t="str">
            <v>Ingeniería</v>
          </cell>
          <cell r="G9613" t="str">
            <v>Real</v>
          </cell>
        </row>
        <row r="9614">
          <cell r="A9614" t="str">
            <v>POOLSEGUR</v>
          </cell>
          <cell r="B9614">
            <v>202411</v>
          </cell>
          <cell r="D9614" t="str">
            <v>Líneas Financieras</v>
          </cell>
          <cell r="G9614" t="str">
            <v>Real</v>
          </cell>
        </row>
        <row r="9615">
          <cell r="A9615" t="str">
            <v>POOLSEGUR</v>
          </cell>
          <cell r="B9615">
            <v>202411</v>
          </cell>
          <cell r="D9615" t="str">
            <v>Particulares Resto</v>
          </cell>
          <cell r="G9615" t="str">
            <v>Real</v>
          </cell>
        </row>
        <row r="9616">
          <cell r="A9616" t="str">
            <v>POOLSEGUR</v>
          </cell>
          <cell r="B9616">
            <v>202411</v>
          </cell>
          <cell r="D9616" t="str">
            <v>Property</v>
          </cell>
          <cell r="G9616" t="str">
            <v>Real</v>
          </cell>
        </row>
        <row r="9617">
          <cell r="A9617" t="str">
            <v>POOLSEGUR</v>
          </cell>
          <cell r="B9617">
            <v>202411</v>
          </cell>
          <cell r="D9617" t="str">
            <v>RC</v>
          </cell>
          <cell r="G9617" t="str">
            <v>Real</v>
          </cell>
        </row>
        <row r="9618">
          <cell r="A9618" t="str">
            <v>POOLSEGUR</v>
          </cell>
          <cell r="B9618">
            <v>202411</v>
          </cell>
          <cell r="D9618" t="str">
            <v>Seguros Personales (No Vida) Colectivos</v>
          </cell>
          <cell r="G9618" t="str">
            <v>Real</v>
          </cell>
        </row>
        <row r="9619">
          <cell r="A9619" t="str">
            <v>POOLSEGUR</v>
          </cell>
          <cell r="B9619">
            <v>202411</v>
          </cell>
          <cell r="D9619" t="str">
            <v>Seguros Personales (No Vida) Particular</v>
          </cell>
          <cell r="G9619" t="str">
            <v>Real</v>
          </cell>
        </row>
        <row r="9620">
          <cell r="A9620" t="str">
            <v>POOLSEGUR</v>
          </cell>
          <cell r="B9620">
            <v>202411</v>
          </cell>
          <cell r="D9620" t="str">
            <v>Transporte</v>
          </cell>
          <cell r="G9620" t="str">
            <v>Real</v>
          </cell>
        </row>
        <row r="9621">
          <cell r="A9621" t="str">
            <v>POOLSEGUR</v>
          </cell>
          <cell r="B9621">
            <v>202411</v>
          </cell>
          <cell r="D9621" t="str">
            <v>Venta Cruzada</v>
          </cell>
          <cell r="G9621" t="str">
            <v>Real</v>
          </cell>
        </row>
        <row r="9622">
          <cell r="A9622" t="str">
            <v>POOLSEGUR</v>
          </cell>
          <cell r="B9622">
            <v>202411</v>
          </cell>
          <cell r="D9622" t="str">
            <v>Vida Ahorro Particular</v>
          </cell>
          <cell r="G9622" t="str">
            <v>Real</v>
          </cell>
        </row>
        <row r="9623">
          <cell r="A9623" t="str">
            <v>POOLSEGUR</v>
          </cell>
          <cell r="B9623">
            <v>202411</v>
          </cell>
          <cell r="D9623" t="str">
            <v>Vida Riesgo Colectivo</v>
          </cell>
          <cell r="G9623" t="str">
            <v>Real</v>
          </cell>
        </row>
        <row r="9624">
          <cell r="A9624" t="str">
            <v>POOLSEGUR</v>
          </cell>
          <cell r="B9624">
            <v>202411</v>
          </cell>
          <cell r="D9624" t="str">
            <v>Vida Riesgo Particular</v>
          </cell>
          <cell r="G9624" t="str">
            <v>Real</v>
          </cell>
        </row>
        <row r="9625">
          <cell r="A9625" t="str">
            <v>POOLSEGUR</v>
          </cell>
          <cell r="B9625">
            <v>202412</v>
          </cell>
          <cell r="D9625" t="str">
            <v>--</v>
          </cell>
          <cell r="G9625" t="str">
            <v>Real</v>
          </cell>
        </row>
        <row r="9626">
          <cell r="A9626" t="str">
            <v>POOLSEGUR</v>
          </cell>
          <cell r="B9626">
            <v>202412</v>
          </cell>
          <cell r="D9626" t="str">
            <v>Arte</v>
          </cell>
          <cell r="G9626" t="str">
            <v>Real</v>
          </cell>
        </row>
        <row r="9627">
          <cell r="A9627" t="str">
            <v>POOLSEGUR</v>
          </cell>
          <cell r="B9627">
            <v>202412</v>
          </cell>
          <cell r="D9627" t="str">
            <v>Autos</v>
          </cell>
          <cell r="G9627" t="str">
            <v>Real</v>
          </cell>
        </row>
        <row r="9628">
          <cell r="A9628" t="str">
            <v>POOLSEGUR</v>
          </cell>
          <cell r="B9628">
            <v>202412</v>
          </cell>
          <cell r="D9628" t="str">
            <v>B2B2C</v>
          </cell>
          <cell r="G9628" t="str">
            <v>Real</v>
          </cell>
        </row>
        <row r="9629">
          <cell r="A9629" t="str">
            <v>POOLSEGUR</v>
          </cell>
          <cell r="B9629">
            <v>202412</v>
          </cell>
          <cell r="D9629" t="str">
            <v>Hogar</v>
          </cell>
          <cell r="G9629" t="str">
            <v>Real</v>
          </cell>
        </row>
        <row r="9630">
          <cell r="A9630" t="str">
            <v>POOLSEGUR</v>
          </cell>
          <cell r="B9630">
            <v>202412</v>
          </cell>
          <cell r="D9630" t="str">
            <v>Líneas Financieras</v>
          </cell>
          <cell r="G9630" t="str">
            <v>Real</v>
          </cell>
        </row>
        <row r="9631">
          <cell r="A9631" t="str">
            <v>POOLSEGUR</v>
          </cell>
          <cell r="B9631">
            <v>202412</v>
          </cell>
          <cell r="D9631" t="str">
            <v>Particulares Resto</v>
          </cell>
          <cell r="G9631" t="str">
            <v>Real</v>
          </cell>
        </row>
        <row r="9632">
          <cell r="A9632" t="str">
            <v>POOLSEGUR</v>
          </cell>
          <cell r="B9632">
            <v>202412</v>
          </cell>
          <cell r="D9632" t="str">
            <v>Property</v>
          </cell>
          <cell r="G9632" t="str">
            <v>Real</v>
          </cell>
        </row>
        <row r="9633">
          <cell r="A9633" t="str">
            <v>POOLSEGUR</v>
          </cell>
          <cell r="B9633">
            <v>202412</v>
          </cell>
          <cell r="D9633" t="str">
            <v>RC</v>
          </cell>
          <cell r="G9633" t="str">
            <v>Real</v>
          </cell>
        </row>
        <row r="9634">
          <cell r="A9634" t="str">
            <v>POOLSEGUR</v>
          </cell>
          <cell r="B9634">
            <v>202412</v>
          </cell>
          <cell r="D9634" t="str">
            <v>Seguros Personales (No Vida) Colectivos</v>
          </cell>
          <cell r="G9634" t="str">
            <v>Real</v>
          </cell>
        </row>
        <row r="9635">
          <cell r="A9635" t="str">
            <v>POOLSEGUR</v>
          </cell>
          <cell r="B9635">
            <v>202412</v>
          </cell>
          <cell r="D9635" t="str">
            <v>Seguros Personales (No Vida) Particular</v>
          </cell>
          <cell r="G9635" t="str">
            <v>Real</v>
          </cell>
        </row>
        <row r="9636">
          <cell r="A9636" t="str">
            <v>POOLSEGUR</v>
          </cell>
          <cell r="B9636">
            <v>202412</v>
          </cell>
          <cell r="D9636" t="str">
            <v>Transporte</v>
          </cell>
          <cell r="G9636" t="str">
            <v>Real</v>
          </cell>
        </row>
        <row r="9637">
          <cell r="A9637" t="str">
            <v>POOLSEGUR</v>
          </cell>
          <cell r="B9637">
            <v>202412</v>
          </cell>
          <cell r="D9637" t="str">
            <v>Venta Cruzada</v>
          </cell>
          <cell r="G9637" t="str">
            <v>Real</v>
          </cell>
        </row>
        <row r="9638">
          <cell r="A9638" t="str">
            <v>POOLSEGUR</v>
          </cell>
          <cell r="B9638">
            <v>202412</v>
          </cell>
          <cell r="D9638" t="str">
            <v>Vida Ahorro Particular</v>
          </cell>
          <cell r="G9638" t="str">
            <v>Real</v>
          </cell>
        </row>
        <row r="9639">
          <cell r="A9639" t="str">
            <v>POOLSEGUR</v>
          </cell>
          <cell r="B9639">
            <v>202412</v>
          </cell>
          <cell r="D9639" t="str">
            <v>Vida Riesgo Colectivo</v>
          </cell>
          <cell r="G9639" t="str">
            <v>Real</v>
          </cell>
        </row>
        <row r="9640">
          <cell r="A9640" t="str">
            <v>POOLSEGUR</v>
          </cell>
          <cell r="B9640">
            <v>202412</v>
          </cell>
          <cell r="D9640" t="str">
            <v>Vida Riesgo Particular</v>
          </cell>
          <cell r="G9640" t="str">
            <v>Real</v>
          </cell>
        </row>
        <row r="9641">
          <cell r="A9641" t="str">
            <v>POOLSEGUR</v>
          </cell>
          <cell r="B9641">
            <v>202501</v>
          </cell>
          <cell r="D9641" t="str">
            <v>--</v>
          </cell>
          <cell r="G9641" t="str">
            <v>Presupuesto</v>
          </cell>
        </row>
        <row r="9642">
          <cell r="A9642" t="str">
            <v>POOLSEGUR</v>
          </cell>
          <cell r="B9642">
            <v>202501</v>
          </cell>
          <cell r="D9642" t="str">
            <v>--</v>
          </cell>
          <cell r="G9642" t="str">
            <v>Real</v>
          </cell>
        </row>
        <row r="9643">
          <cell r="A9643" t="str">
            <v>POOLSEGUR</v>
          </cell>
          <cell r="B9643">
            <v>202501</v>
          </cell>
          <cell r="D9643" t="str">
            <v>Arte</v>
          </cell>
          <cell r="G9643" t="str">
            <v>Presupuesto</v>
          </cell>
        </row>
        <row r="9644">
          <cell r="A9644" t="str">
            <v>POOLSEGUR</v>
          </cell>
          <cell r="B9644">
            <v>202501</v>
          </cell>
          <cell r="D9644" t="str">
            <v>Arte</v>
          </cell>
          <cell r="G9644" t="str">
            <v>Real</v>
          </cell>
        </row>
        <row r="9645">
          <cell r="A9645" t="str">
            <v>POOLSEGUR</v>
          </cell>
          <cell r="B9645">
            <v>202501</v>
          </cell>
          <cell r="D9645" t="str">
            <v>Autos</v>
          </cell>
          <cell r="G9645" t="str">
            <v>Presupuesto</v>
          </cell>
        </row>
        <row r="9646">
          <cell r="A9646" t="str">
            <v>POOLSEGUR</v>
          </cell>
          <cell r="B9646">
            <v>202501</v>
          </cell>
          <cell r="D9646" t="str">
            <v>Autos</v>
          </cell>
          <cell r="G9646" t="str">
            <v>Real</v>
          </cell>
        </row>
        <row r="9647">
          <cell r="A9647" t="str">
            <v>POOLSEGUR</v>
          </cell>
          <cell r="B9647">
            <v>202501</v>
          </cell>
          <cell r="D9647" t="str">
            <v>B2B2C</v>
          </cell>
          <cell r="G9647" t="str">
            <v>Presupuesto</v>
          </cell>
        </row>
        <row r="9648">
          <cell r="A9648" t="str">
            <v>POOLSEGUR</v>
          </cell>
          <cell r="B9648">
            <v>202501</v>
          </cell>
          <cell r="D9648" t="str">
            <v>B2B2C</v>
          </cell>
          <cell r="G9648" t="str">
            <v>Real</v>
          </cell>
        </row>
        <row r="9649">
          <cell r="A9649" t="str">
            <v>POOLSEGUR</v>
          </cell>
          <cell r="B9649">
            <v>202501</v>
          </cell>
          <cell r="D9649" t="str">
            <v>Caución</v>
          </cell>
          <cell r="G9649" t="str">
            <v>Presupuesto</v>
          </cell>
        </row>
        <row r="9650">
          <cell r="A9650" t="str">
            <v>POOLSEGUR</v>
          </cell>
          <cell r="B9650">
            <v>202501</v>
          </cell>
          <cell r="D9650" t="str">
            <v>Crédito Nacional</v>
          </cell>
          <cell r="G9650" t="str">
            <v>Real</v>
          </cell>
        </row>
        <row r="9651">
          <cell r="A9651" t="str">
            <v>POOLSEGUR</v>
          </cell>
          <cell r="B9651">
            <v>202501</v>
          </cell>
          <cell r="D9651" t="str">
            <v>Crédito Internacional</v>
          </cell>
          <cell r="G9651" t="str">
            <v>Presupuesto</v>
          </cell>
        </row>
        <row r="9652">
          <cell r="A9652" t="str">
            <v>POOLSEGUR</v>
          </cell>
          <cell r="B9652">
            <v>202501</v>
          </cell>
          <cell r="D9652" t="str">
            <v>Crédito Nacional</v>
          </cell>
          <cell r="G9652" t="str">
            <v>Presupuesto</v>
          </cell>
        </row>
        <row r="9653">
          <cell r="A9653" t="str">
            <v>POOLSEGUR</v>
          </cell>
          <cell r="B9653">
            <v>202501</v>
          </cell>
          <cell r="D9653" t="str">
            <v>Eventos</v>
          </cell>
          <cell r="G9653" t="str">
            <v>Presupuesto</v>
          </cell>
        </row>
        <row r="9654">
          <cell r="A9654" t="str">
            <v>POOLSEGUR</v>
          </cell>
          <cell r="B9654">
            <v>202501</v>
          </cell>
          <cell r="D9654" t="str">
            <v>Flotas</v>
          </cell>
          <cell r="G9654" t="str">
            <v>Presupuesto</v>
          </cell>
        </row>
        <row r="9655">
          <cell r="A9655" t="str">
            <v>POOLSEGUR</v>
          </cell>
          <cell r="B9655">
            <v>202501</v>
          </cell>
          <cell r="D9655" t="str">
            <v>Flotas</v>
          </cell>
          <cell r="G9655" t="str">
            <v>Real</v>
          </cell>
        </row>
        <row r="9656">
          <cell r="A9656" t="str">
            <v>POOLSEGUR</v>
          </cell>
          <cell r="B9656">
            <v>202501</v>
          </cell>
          <cell r="D9656" t="str">
            <v>Hogar</v>
          </cell>
          <cell r="G9656" t="str">
            <v>Presupuesto</v>
          </cell>
        </row>
        <row r="9657">
          <cell r="A9657" t="str">
            <v>POOLSEGUR</v>
          </cell>
          <cell r="B9657">
            <v>202501</v>
          </cell>
          <cell r="D9657" t="str">
            <v>Hogar</v>
          </cell>
          <cell r="G9657" t="str">
            <v>Real</v>
          </cell>
        </row>
        <row r="9658">
          <cell r="A9658" t="str">
            <v>POOLSEGUR</v>
          </cell>
          <cell r="B9658">
            <v>202501</v>
          </cell>
          <cell r="D9658" t="str">
            <v>Ingeniería</v>
          </cell>
          <cell r="G9658" t="str">
            <v>Presupuesto</v>
          </cell>
        </row>
        <row r="9659">
          <cell r="A9659" t="str">
            <v>POOLSEGUR</v>
          </cell>
          <cell r="B9659">
            <v>202501</v>
          </cell>
          <cell r="D9659" t="str">
            <v>Ingeniería</v>
          </cell>
          <cell r="G9659" t="str">
            <v>Real</v>
          </cell>
        </row>
        <row r="9660">
          <cell r="A9660" t="str">
            <v>POOLSEGUR</v>
          </cell>
          <cell r="B9660">
            <v>202501</v>
          </cell>
          <cell r="D9660" t="str">
            <v>Inmobiliario</v>
          </cell>
          <cell r="G9660" t="str">
            <v>Presupuesto</v>
          </cell>
        </row>
        <row r="9661">
          <cell r="A9661" t="str">
            <v>POOLSEGUR</v>
          </cell>
          <cell r="B9661">
            <v>202501</v>
          </cell>
          <cell r="D9661" t="str">
            <v>Líneas Financieras</v>
          </cell>
          <cell r="G9661" t="str">
            <v>Presupuesto</v>
          </cell>
        </row>
        <row r="9662">
          <cell r="A9662" t="str">
            <v>POOLSEGUR</v>
          </cell>
          <cell r="B9662">
            <v>202501</v>
          </cell>
          <cell r="D9662" t="str">
            <v>Líneas Financieras</v>
          </cell>
          <cell r="G9662" t="str">
            <v>Real</v>
          </cell>
        </row>
        <row r="9663">
          <cell r="A9663" t="str">
            <v>POOLSEGUR</v>
          </cell>
          <cell r="B9663">
            <v>202501</v>
          </cell>
          <cell r="D9663" t="str">
            <v>Náutica</v>
          </cell>
          <cell r="G9663" t="str">
            <v>Presupuesto</v>
          </cell>
        </row>
        <row r="9664">
          <cell r="A9664" t="str">
            <v>POOLSEGUR</v>
          </cell>
          <cell r="B9664">
            <v>202501</v>
          </cell>
          <cell r="D9664" t="str">
            <v>Náutica</v>
          </cell>
          <cell r="G9664" t="str">
            <v>Real</v>
          </cell>
        </row>
        <row r="9665">
          <cell r="A9665" t="str">
            <v>POOLSEGUR</v>
          </cell>
          <cell r="B9665">
            <v>202501</v>
          </cell>
          <cell r="D9665" t="str">
            <v>Particulares Resto</v>
          </cell>
          <cell r="G9665" t="str">
            <v>Presupuesto</v>
          </cell>
        </row>
        <row r="9666">
          <cell r="A9666" t="str">
            <v>POOLSEGUR</v>
          </cell>
          <cell r="B9666">
            <v>202501</v>
          </cell>
          <cell r="D9666" t="str">
            <v>Particulares Resto</v>
          </cell>
          <cell r="G9666" t="str">
            <v>Real</v>
          </cell>
        </row>
        <row r="9667">
          <cell r="A9667" t="str">
            <v>POOLSEGUR</v>
          </cell>
          <cell r="B9667">
            <v>202501</v>
          </cell>
          <cell r="D9667" t="str">
            <v>Property</v>
          </cell>
          <cell r="G9667" t="str">
            <v>Presupuesto</v>
          </cell>
        </row>
        <row r="9668">
          <cell r="A9668" t="str">
            <v>POOLSEGUR</v>
          </cell>
          <cell r="B9668">
            <v>202501</v>
          </cell>
          <cell r="D9668" t="str">
            <v>Property</v>
          </cell>
          <cell r="G9668" t="str">
            <v>Real</v>
          </cell>
        </row>
        <row r="9669">
          <cell r="A9669" t="str">
            <v>POOLSEGUR</v>
          </cell>
          <cell r="B9669">
            <v>202501</v>
          </cell>
          <cell r="D9669" t="str">
            <v>RC</v>
          </cell>
          <cell r="G9669" t="str">
            <v>Presupuesto</v>
          </cell>
        </row>
        <row r="9670">
          <cell r="A9670" t="str">
            <v>POOLSEGUR</v>
          </cell>
          <cell r="B9670">
            <v>202501</v>
          </cell>
          <cell r="D9670" t="str">
            <v>RC</v>
          </cell>
          <cell r="G9670" t="str">
            <v>Real</v>
          </cell>
        </row>
        <row r="9671">
          <cell r="A9671" t="str">
            <v>POOLSEGUR</v>
          </cell>
          <cell r="B9671">
            <v>202501</v>
          </cell>
          <cell r="D9671" t="str">
            <v>Resto de lineas</v>
          </cell>
          <cell r="G9671" t="str">
            <v>Presupuesto</v>
          </cell>
        </row>
        <row r="9672">
          <cell r="A9672" t="str">
            <v>POOLSEGUR</v>
          </cell>
          <cell r="B9672">
            <v>202501</v>
          </cell>
          <cell r="D9672" t="str">
            <v>Retirada</v>
          </cell>
          <cell r="G9672" t="str">
            <v>Presupuesto</v>
          </cell>
        </row>
        <row r="9673">
          <cell r="A9673" t="str">
            <v>POOLSEGUR</v>
          </cell>
          <cell r="B9673">
            <v>202501</v>
          </cell>
          <cell r="D9673" t="str">
            <v>Seguros Personales (No Vida) Colectivos</v>
          </cell>
          <cell r="G9673" t="str">
            <v>Presupuesto</v>
          </cell>
        </row>
        <row r="9674">
          <cell r="A9674" t="str">
            <v>POOLSEGUR</v>
          </cell>
          <cell r="B9674">
            <v>202501</v>
          </cell>
          <cell r="D9674" t="str">
            <v>Seguros Personales (No Vida) Colectivos</v>
          </cell>
          <cell r="G9674" t="str">
            <v>Real</v>
          </cell>
        </row>
        <row r="9675">
          <cell r="A9675" t="str">
            <v>POOLSEGUR</v>
          </cell>
          <cell r="B9675">
            <v>202501</v>
          </cell>
          <cell r="D9675" t="str">
            <v>Seguros Personales (No Vida) Particular</v>
          </cell>
          <cell r="G9675" t="str">
            <v>Presupuesto</v>
          </cell>
        </row>
        <row r="9676">
          <cell r="A9676" t="str">
            <v>POOLSEGUR</v>
          </cell>
          <cell r="B9676">
            <v>202501</v>
          </cell>
          <cell r="D9676" t="str">
            <v>Seguros Personales (No Vida) Particular</v>
          </cell>
          <cell r="G9676" t="str">
            <v>Real</v>
          </cell>
        </row>
        <row r="9677">
          <cell r="A9677" t="str">
            <v>POOLSEGUR</v>
          </cell>
          <cell r="B9677">
            <v>202501</v>
          </cell>
          <cell r="D9677" t="str">
            <v>Transporte</v>
          </cell>
          <cell r="G9677" t="str">
            <v>Presupuesto</v>
          </cell>
        </row>
        <row r="9678">
          <cell r="A9678" t="str">
            <v>POOLSEGUR</v>
          </cell>
          <cell r="B9678">
            <v>202501</v>
          </cell>
          <cell r="D9678" t="str">
            <v>Venta Cruzada</v>
          </cell>
          <cell r="G9678" t="str">
            <v>Presupuesto</v>
          </cell>
        </row>
        <row r="9679">
          <cell r="A9679" t="str">
            <v>POOLSEGUR</v>
          </cell>
          <cell r="B9679">
            <v>202501</v>
          </cell>
          <cell r="D9679" t="str">
            <v>Venta Cruzada</v>
          </cell>
          <cell r="G9679" t="str">
            <v>Real</v>
          </cell>
        </row>
        <row r="9680">
          <cell r="A9680" t="str">
            <v>POOLSEGUR</v>
          </cell>
          <cell r="B9680">
            <v>202501</v>
          </cell>
          <cell r="D9680" t="str">
            <v>Vida Ahorro Colectivo</v>
          </cell>
          <cell r="G9680" t="str">
            <v>Presupuesto</v>
          </cell>
        </row>
        <row r="9681">
          <cell r="A9681" t="str">
            <v>POOLSEGUR</v>
          </cell>
          <cell r="B9681">
            <v>202501</v>
          </cell>
          <cell r="D9681" t="str">
            <v>Vida Ahorro Particular</v>
          </cell>
          <cell r="G9681" t="str">
            <v>Presupuesto</v>
          </cell>
        </row>
        <row r="9682">
          <cell r="A9682" t="str">
            <v>POOLSEGUR</v>
          </cell>
          <cell r="B9682">
            <v>202501</v>
          </cell>
          <cell r="D9682" t="str">
            <v>Vida Ahorro Particular</v>
          </cell>
          <cell r="G9682" t="str">
            <v>Real</v>
          </cell>
        </row>
        <row r="9683">
          <cell r="A9683" t="str">
            <v>POOLSEGUR</v>
          </cell>
          <cell r="B9683">
            <v>202501</v>
          </cell>
          <cell r="D9683" t="str">
            <v>Vida Ganado</v>
          </cell>
          <cell r="G9683" t="str">
            <v>Presupuesto</v>
          </cell>
        </row>
        <row r="9684">
          <cell r="A9684" t="str">
            <v>POOLSEGUR</v>
          </cell>
          <cell r="B9684">
            <v>202501</v>
          </cell>
          <cell r="D9684" t="str">
            <v>Vida Riesgo Colectivo</v>
          </cell>
          <cell r="G9684" t="str">
            <v>Presupuesto</v>
          </cell>
        </row>
        <row r="9685">
          <cell r="A9685" t="str">
            <v>POOLSEGUR</v>
          </cell>
          <cell r="B9685">
            <v>202501</v>
          </cell>
          <cell r="D9685" t="str">
            <v>Vida Riesgo Colectivo</v>
          </cell>
          <cell r="G9685" t="str">
            <v>Real</v>
          </cell>
        </row>
        <row r="9686">
          <cell r="A9686" t="str">
            <v>POOLSEGUR</v>
          </cell>
          <cell r="B9686">
            <v>202501</v>
          </cell>
          <cell r="D9686" t="str">
            <v>Vida Riesgo Particular</v>
          </cell>
          <cell r="G9686" t="str">
            <v>Presupuesto</v>
          </cell>
        </row>
        <row r="9687">
          <cell r="A9687" t="str">
            <v>POOLSEGUR</v>
          </cell>
          <cell r="B9687">
            <v>202501</v>
          </cell>
          <cell r="D9687" t="str">
            <v>Vida Riesgo Particular</v>
          </cell>
          <cell r="G9687" t="str">
            <v>Real</v>
          </cell>
        </row>
        <row r="9688">
          <cell r="A9688" t="str">
            <v>POOLSEGUR</v>
          </cell>
          <cell r="B9688">
            <v>202502</v>
          </cell>
          <cell r="D9688" t="str">
            <v>--</v>
          </cell>
          <cell r="G9688" t="str">
            <v>Presupuesto</v>
          </cell>
        </row>
        <row r="9689">
          <cell r="A9689" t="str">
            <v>POOLSEGUR</v>
          </cell>
          <cell r="B9689">
            <v>202502</v>
          </cell>
          <cell r="D9689" t="str">
            <v>--</v>
          </cell>
          <cell r="G9689" t="str">
            <v>Real</v>
          </cell>
        </row>
        <row r="9690">
          <cell r="A9690" t="str">
            <v>POOLSEGUR</v>
          </cell>
          <cell r="B9690">
            <v>202502</v>
          </cell>
          <cell r="D9690" t="str">
            <v>Arte</v>
          </cell>
          <cell r="G9690" t="str">
            <v>Presupuesto</v>
          </cell>
        </row>
        <row r="9691">
          <cell r="A9691" t="str">
            <v>POOLSEGUR</v>
          </cell>
          <cell r="B9691">
            <v>202502</v>
          </cell>
          <cell r="D9691" t="str">
            <v>Arte</v>
          </cell>
          <cell r="G9691" t="str">
            <v>Real</v>
          </cell>
        </row>
        <row r="9692">
          <cell r="A9692" t="str">
            <v>POOLSEGUR</v>
          </cell>
          <cell r="B9692">
            <v>202502</v>
          </cell>
          <cell r="D9692" t="str">
            <v>Autos</v>
          </cell>
          <cell r="G9692" t="str">
            <v>Presupuesto</v>
          </cell>
        </row>
        <row r="9693">
          <cell r="A9693" t="str">
            <v>POOLSEGUR</v>
          </cell>
          <cell r="B9693">
            <v>202502</v>
          </cell>
          <cell r="D9693" t="str">
            <v>Autos</v>
          </cell>
          <cell r="G9693" t="str">
            <v>Real</v>
          </cell>
        </row>
        <row r="9694">
          <cell r="A9694" t="str">
            <v>POOLSEGUR</v>
          </cell>
          <cell r="B9694">
            <v>202502</v>
          </cell>
          <cell r="D9694" t="str">
            <v>B2B2C</v>
          </cell>
          <cell r="G9694" t="str">
            <v>Presupuesto</v>
          </cell>
        </row>
        <row r="9695">
          <cell r="A9695" t="str">
            <v>POOLSEGUR</v>
          </cell>
          <cell r="B9695">
            <v>202502</v>
          </cell>
          <cell r="D9695" t="str">
            <v>B2B2C</v>
          </cell>
          <cell r="G9695" t="str">
            <v>Real</v>
          </cell>
        </row>
        <row r="9696">
          <cell r="A9696" t="str">
            <v>POOLSEGUR</v>
          </cell>
          <cell r="B9696">
            <v>202502</v>
          </cell>
          <cell r="D9696" t="str">
            <v>Caución</v>
          </cell>
          <cell r="G9696" t="str">
            <v>Presupuesto</v>
          </cell>
        </row>
        <row r="9697">
          <cell r="A9697" t="str">
            <v>POOLSEGUR</v>
          </cell>
          <cell r="B9697">
            <v>202502</v>
          </cell>
          <cell r="D9697" t="str">
            <v>Crédito Nacional</v>
          </cell>
          <cell r="G9697" t="str">
            <v>Real</v>
          </cell>
        </row>
        <row r="9698">
          <cell r="A9698" t="str">
            <v>POOLSEGUR</v>
          </cell>
          <cell r="B9698">
            <v>202502</v>
          </cell>
          <cell r="D9698" t="str">
            <v>Crédito Internacional</v>
          </cell>
          <cell r="G9698" t="str">
            <v>Presupuesto</v>
          </cell>
        </row>
        <row r="9699">
          <cell r="A9699" t="str">
            <v>POOLSEGUR</v>
          </cell>
          <cell r="B9699">
            <v>202502</v>
          </cell>
          <cell r="D9699" t="str">
            <v>Crédito Nacional</v>
          </cell>
          <cell r="G9699" t="str">
            <v>Presupuesto</v>
          </cell>
        </row>
        <row r="9700">
          <cell r="A9700" t="str">
            <v>POOLSEGUR</v>
          </cell>
          <cell r="B9700">
            <v>202502</v>
          </cell>
          <cell r="D9700" t="str">
            <v>Eventos</v>
          </cell>
          <cell r="G9700" t="str">
            <v>Presupuesto</v>
          </cell>
        </row>
        <row r="9701">
          <cell r="A9701" t="str">
            <v>POOLSEGUR</v>
          </cell>
          <cell r="B9701">
            <v>202502</v>
          </cell>
          <cell r="D9701" t="str">
            <v>Flotas</v>
          </cell>
          <cell r="G9701" t="str">
            <v>Presupuesto</v>
          </cell>
        </row>
        <row r="9702">
          <cell r="A9702" t="str">
            <v>POOLSEGUR</v>
          </cell>
          <cell r="B9702">
            <v>202502</v>
          </cell>
          <cell r="D9702" t="str">
            <v>Flotas</v>
          </cell>
          <cell r="G9702" t="str">
            <v>Real</v>
          </cell>
        </row>
        <row r="9703">
          <cell r="A9703" t="str">
            <v>POOLSEGUR</v>
          </cell>
          <cell r="B9703">
            <v>202502</v>
          </cell>
          <cell r="D9703" t="str">
            <v>Hogar</v>
          </cell>
          <cell r="G9703" t="str">
            <v>Presupuesto</v>
          </cell>
        </row>
        <row r="9704">
          <cell r="A9704" t="str">
            <v>POOLSEGUR</v>
          </cell>
          <cell r="B9704">
            <v>202502</v>
          </cell>
          <cell r="D9704" t="str">
            <v>Hogar</v>
          </cell>
          <cell r="G9704" t="str">
            <v>Real</v>
          </cell>
        </row>
        <row r="9705">
          <cell r="A9705" t="str">
            <v>POOLSEGUR</v>
          </cell>
          <cell r="B9705">
            <v>202502</v>
          </cell>
          <cell r="D9705" t="str">
            <v>Ingeniería</v>
          </cell>
          <cell r="G9705" t="str">
            <v>Presupuesto</v>
          </cell>
        </row>
        <row r="9706">
          <cell r="A9706" t="str">
            <v>POOLSEGUR</v>
          </cell>
          <cell r="B9706">
            <v>202502</v>
          </cell>
          <cell r="D9706" t="str">
            <v>Ingeniería</v>
          </cell>
          <cell r="G9706" t="str">
            <v>Real</v>
          </cell>
        </row>
        <row r="9707">
          <cell r="A9707" t="str">
            <v>POOLSEGUR</v>
          </cell>
          <cell r="B9707">
            <v>202502</v>
          </cell>
          <cell r="D9707" t="str">
            <v>Inmobiliario</v>
          </cell>
          <cell r="G9707" t="str">
            <v>Presupuesto</v>
          </cell>
        </row>
        <row r="9708">
          <cell r="A9708" t="str">
            <v>POOLSEGUR</v>
          </cell>
          <cell r="B9708">
            <v>202502</v>
          </cell>
          <cell r="D9708" t="str">
            <v>Líneas Financieras</v>
          </cell>
          <cell r="G9708" t="str">
            <v>Presupuesto</v>
          </cell>
        </row>
        <row r="9709">
          <cell r="A9709" t="str">
            <v>POOLSEGUR</v>
          </cell>
          <cell r="B9709">
            <v>202502</v>
          </cell>
          <cell r="D9709" t="str">
            <v>Líneas Financieras</v>
          </cell>
          <cell r="G9709" t="str">
            <v>Real</v>
          </cell>
        </row>
        <row r="9710">
          <cell r="A9710" t="str">
            <v>POOLSEGUR</v>
          </cell>
          <cell r="B9710">
            <v>202502</v>
          </cell>
          <cell r="D9710" t="str">
            <v>Náutica</v>
          </cell>
          <cell r="G9710" t="str">
            <v>Presupuesto</v>
          </cell>
        </row>
        <row r="9711">
          <cell r="A9711" t="str">
            <v>POOLSEGUR</v>
          </cell>
          <cell r="B9711">
            <v>202502</v>
          </cell>
          <cell r="D9711" t="str">
            <v>Náutica</v>
          </cell>
          <cell r="G9711" t="str">
            <v>Real</v>
          </cell>
        </row>
        <row r="9712">
          <cell r="A9712" t="str">
            <v>POOLSEGUR</v>
          </cell>
          <cell r="B9712">
            <v>202502</v>
          </cell>
          <cell r="D9712" t="str">
            <v>Particulares Resto</v>
          </cell>
          <cell r="G9712" t="str">
            <v>Presupuesto</v>
          </cell>
        </row>
        <row r="9713">
          <cell r="A9713" t="str">
            <v>POOLSEGUR</v>
          </cell>
          <cell r="B9713">
            <v>202502</v>
          </cell>
          <cell r="D9713" t="str">
            <v>Particulares Resto</v>
          </cell>
          <cell r="G9713" t="str">
            <v>Real</v>
          </cell>
        </row>
        <row r="9714">
          <cell r="A9714" t="str">
            <v>POOLSEGUR</v>
          </cell>
          <cell r="B9714">
            <v>202502</v>
          </cell>
          <cell r="D9714" t="str">
            <v>Property</v>
          </cell>
          <cell r="G9714" t="str">
            <v>Presupuesto</v>
          </cell>
        </row>
        <row r="9715">
          <cell r="A9715" t="str">
            <v>POOLSEGUR</v>
          </cell>
          <cell r="B9715">
            <v>202502</v>
          </cell>
          <cell r="D9715" t="str">
            <v>Property</v>
          </cell>
          <cell r="G9715" t="str">
            <v>Real</v>
          </cell>
        </row>
        <row r="9716">
          <cell r="A9716" t="str">
            <v>POOLSEGUR</v>
          </cell>
          <cell r="B9716">
            <v>202502</v>
          </cell>
          <cell r="D9716" t="str">
            <v>RC</v>
          </cell>
          <cell r="G9716" t="str">
            <v>Presupuesto</v>
          </cell>
        </row>
        <row r="9717">
          <cell r="A9717" t="str">
            <v>POOLSEGUR</v>
          </cell>
          <cell r="B9717">
            <v>202502</v>
          </cell>
          <cell r="D9717" t="str">
            <v>RC</v>
          </cell>
          <cell r="G9717" t="str">
            <v>Real</v>
          </cell>
        </row>
        <row r="9718">
          <cell r="A9718" t="str">
            <v>POOLSEGUR</v>
          </cell>
          <cell r="B9718">
            <v>202502</v>
          </cell>
          <cell r="D9718" t="str">
            <v>Resto de lineas</v>
          </cell>
          <cell r="G9718" t="str">
            <v>Presupuesto</v>
          </cell>
        </row>
        <row r="9719">
          <cell r="A9719" t="str">
            <v>POOLSEGUR</v>
          </cell>
          <cell r="B9719">
            <v>202502</v>
          </cell>
          <cell r="D9719" t="str">
            <v>Retirada</v>
          </cell>
          <cell r="G9719" t="str">
            <v>Presupuesto</v>
          </cell>
        </row>
        <row r="9720">
          <cell r="A9720" t="str">
            <v>POOLSEGUR</v>
          </cell>
          <cell r="B9720">
            <v>202502</v>
          </cell>
          <cell r="D9720" t="str">
            <v>Seguros Personales (No Vida) Colectivos</v>
          </cell>
          <cell r="G9720" t="str">
            <v>Presupuesto</v>
          </cell>
        </row>
        <row r="9721">
          <cell r="A9721" t="str">
            <v>POOLSEGUR</v>
          </cell>
          <cell r="B9721">
            <v>202502</v>
          </cell>
          <cell r="D9721" t="str">
            <v>Seguros Personales (No Vida) Colectivos</v>
          </cell>
          <cell r="G9721" t="str">
            <v>Real</v>
          </cell>
        </row>
        <row r="9722">
          <cell r="A9722" t="str">
            <v>POOLSEGUR</v>
          </cell>
          <cell r="B9722">
            <v>202502</v>
          </cell>
          <cell r="D9722" t="str">
            <v>Seguros Personales (No Vida) Particular</v>
          </cell>
          <cell r="G9722" t="str">
            <v>Presupuesto</v>
          </cell>
        </row>
        <row r="9723">
          <cell r="A9723" t="str">
            <v>POOLSEGUR</v>
          </cell>
          <cell r="B9723">
            <v>202502</v>
          </cell>
          <cell r="D9723" t="str">
            <v>Seguros Personales (No Vida) Particular</v>
          </cell>
          <cell r="G9723" t="str">
            <v>Real</v>
          </cell>
        </row>
        <row r="9724">
          <cell r="A9724" t="str">
            <v>POOLSEGUR</v>
          </cell>
          <cell r="B9724">
            <v>202502</v>
          </cell>
          <cell r="D9724" t="str">
            <v>Transporte</v>
          </cell>
          <cell r="G9724" t="str">
            <v>Presupuesto</v>
          </cell>
        </row>
        <row r="9725">
          <cell r="A9725" t="str">
            <v>POOLSEGUR</v>
          </cell>
          <cell r="B9725">
            <v>202502</v>
          </cell>
          <cell r="D9725" t="str">
            <v>Transporte</v>
          </cell>
          <cell r="G9725" t="str">
            <v>Real</v>
          </cell>
        </row>
        <row r="9726">
          <cell r="A9726" t="str">
            <v>POOLSEGUR</v>
          </cell>
          <cell r="B9726">
            <v>202502</v>
          </cell>
          <cell r="D9726" t="str">
            <v>Venta Cruzada</v>
          </cell>
          <cell r="G9726" t="str">
            <v>Presupuesto</v>
          </cell>
        </row>
        <row r="9727">
          <cell r="A9727" t="str">
            <v>POOLSEGUR</v>
          </cell>
          <cell r="B9727">
            <v>202502</v>
          </cell>
          <cell r="D9727" t="str">
            <v>Venta Cruzada</v>
          </cell>
          <cell r="G9727" t="str">
            <v>Real</v>
          </cell>
        </row>
        <row r="9728">
          <cell r="A9728" t="str">
            <v>POOLSEGUR</v>
          </cell>
          <cell r="B9728">
            <v>202502</v>
          </cell>
          <cell r="D9728" t="str">
            <v>Vida Ahorro Colectivo</v>
          </cell>
          <cell r="G9728" t="str">
            <v>Presupuesto</v>
          </cell>
        </row>
        <row r="9729">
          <cell r="A9729" t="str">
            <v>POOLSEGUR</v>
          </cell>
          <cell r="B9729">
            <v>202502</v>
          </cell>
          <cell r="D9729" t="str">
            <v>Vida Ahorro Particular</v>
          </cell>
          <cell r="G9729" t="str">
            <v>Presupuesto</v>
          </cell>
        </row>
        <row r="9730">
          <cell r="A9730" t="str">
            <v>POOLSEGUR</v>
          </cell>
          <cell r="B9730">
            <v>202502</v>
          </cell>
          <cell r="D9730" t="str">
            <v>Vida Ahorro Particular</v>
          </cell>
          <cell r="G9730" t="str">
            <v>Real</v>
          </cell>
        </row>
        <row r="9731">
          <cell r="A9731" t="str">
            <v>POOLSEGUR</v>
          </cell>
          <cell r="B9731">
            <v>202502</v>
          </cell>
          <cell r="D9731" t="str">
            <v>Vida Ganado</v>
          </cell>
          <cell r="G9731" t="str">
            <v>Presupuesto</v>
          </cell>
        </row>
        <row r="9732">
          <cell r="A9732" t="str">
            <v>POOLSEGUR</v>
          </cell>
          <cell r="B9732">
            <v>202502</v>
          </cell>
          <cell r="D9732" t="str">
            <v>Vida Riesgo Colectivo</v>
          </cell>
          <cell r="G9732" t="str">
            <v>Presupuesto</v>
          </cell>
        </row>
        <row r="9733">
          <cell r="A9733" t="str">
            <v>POOLSEGUR</v>
          </cell>
          <cell r="B9733">
            <v>202502</v>
          </cell>
          <cell r="D9733" t="str">
            <v>Vida Riesgo Colectivo</v>
          </cell>
          <cell r="G9733" t="str">
            <v>Real</v>
          </cell>
        </row>
        <row r="9734">
          <cell r="A9734" t="str">
            <v>POOLSEGUR</v>
          </cell>
          <cell r="B9734">
            <v>202502</v>
          </cell>
          <cell r="D9734" t="str">
            <v>Vida Riesgo Particular</v>
          </cell>
          <cell r="G9734" t="str">
            <v>Presupuesto</v>
          </cell>
        </row>
        <row r="9735">
          <cell r="A9735" t="str">
            <v>POOLSEGUR</v>
          </cell>
          <cell r="B9735">
            <v>202502</v>
          </cell>
          <cell r="D9735" t="str">
            <v>Vida Riesgo Particular</v>
          </cell>
          <cell r="G9735" t="str">
            <v>Real</v>
          </cell>
        </row>
        <row r="9736">
          <cell r="A9736" t="str">
            <v>POOLSEGUR</v>
          </cell>
          <cell r="B9736">
            <v>202503</v>
          </cell>
          <cell r="D9736" t="str">
            <v>--</v>
          </cell>
          <cell r="G9736" t="str">
            <v>Presupuesto</v>
          </cell>
        </row>
        <row r="9737">
          <cell r="A9737" t="str">
            <v>POOLSEGUR</v>
          </cell>
          <cell r="B9737">
            <v>202503</v>
          </cell>
          <cell r="D9737" t="str">
            <v>--</v>
          </cell>
          <cell r="G9737" t="str">
            <v>Real</v>
          </cell>
        </row>
        <row r="9738">
          <cell r="A9738" t="str">
            <v>POOLSEGUR</v>
          </cell>
          <cell r="B9738">
            <v>202503</v>
          </cell>
          <cell r="D9738" t="str">
            <v>Arte</v>
          </cell>
          <cell r="G9738" t="str">
            <v>Presupuesto</v>
          </cell>
        </row>
        <row r="9739">
          <cell r="A9739" t="str">
            <v>POOLSEGUR</v>
          </cell>
          <cell r="B9739">
            <v>202503</v>
          </cell>
          <cell r="D9739" t="str">
            <v>Arte</v>
          </cell>
          <cell r="G9739" t="str">
            <v>Real</v>
          </cell>
        </row>
        <row r="9740">
          <cell r="A9740" t="str">
            <v>POOLSEGUR</v>
          </cell>
          <cell r="B9740">
            <v>202503</v>
          </cell>
          <cell r="D9740" t="str">
            <v>Autos</v>
          </cell>
          <cell r="G9740" t="str">
            <v>Presupuesto</v>
          </cell>
        </row>
        <row r="9741">
          <cell r="A9741" t="str">
            <v>POOLSEGUR</v>
          </cell>
          <cell r="B9741">
            <v>202503</v>
          </cell>
          <cell r="D9741" t="str">
            <v>Autos</v>
          </cell>
          <cell r="G9741" t="str">
            <v>Real</v>
          </cell>
        </row>
        <row r="9742">
          <cell r="A9742" t="str">
            <v>POOLSEGUR</v>
          </cell>
          <cell r="B9742">
            <v>202503</v>
          </cell>
          <cell r="D9742" t="str">
            <v>B2B2C</v>
          </cell>
          <cell r="G9742" t="str">
            <v>Presupuesto</v>
          </cell>
        </row>
        <row r="9743">
          <cell r="A9743" t="str">
            <v>POOLSEGUR</v>
          </cell>
          <cell r="B9743">
            <v>202503</v>
          </cell>
          <cell r="D9743" t="str">
            <v>B2B2C</v>
          </cell>
          <cell r="G9743" t="str">
            <v>Real</v>
          </cell>
        </row>
        <row r="9744">
          <cell r="A9744" t="str">
            <v>POOLSEGUR</v>
          </cell>
          <cell r="B9744">
            <v>202503</v>
          </cell>
          <cell r="D9744" t="str">
            <v>Caución</v>
          </cell>
          <cell r="G9744" t="str">
            <v>Presupuesto</v>
          </cell>
        </row>
        <row r="9745">
          <cell r="A9745" t="str">
            <v>POOLSEGUR</v>
          </cell>
          <cell r="B9745">
            <v>202503</v>
          </cell>
          <cell r="D9745" t="str">
            <v>Crédito Nacional</v>
          </cell>
          <cell r="G9745" t="str">
            <v>Real</v>
          </cell>
        </row>
        <row r="9746">
          <cell r="A9746" t="str">
            <v>POOLSEGUR</v>
          </cell>
          <cell r="B9746">
            <v>202503</v>
          </cell>
          <cell r="D9746" t="str">
            <v>Crédito Internacional</v>
          </cell>
          <cell r="G9746" t="str">
            <v>Presupuesto</v>
          </cell>
        </row>
        <row r="9747">
          <cell r="A9747" t="str">
            <v>POOLSEGUR</v>
          </cell>
          <cell r="B9747">
            <v>202503</v>
          </cell>
          <cell r="D9747" t="str">
            <v>Crédito Nacional</v>
          </cell>
          <cell r="G9747" t="str">
            <v>Presupuesto</v>
          </cell>
        </row>
        <row r="9748">
          <cell r="A9748" t="str">
            <v>POOLSEGUR</v>
          </cell>
          <cell r="B9748">
            <v>202503</v>
          </cell>
          <cell r="D9748" t="str">
            <v>Eventos</v>
          </cell>
          <cell r="G9748" t="str">
            <v>Presupuesto</v>
          </cell>
        </row>
        <row r="9749">
          <cell r="A9749" t="str">
            <v>POOLSEGUR</v>
          </cell>
          <cell r="B9749">
            <v>202503</v>
          </cell>
          <cell r="D9749" t="str">
            <v>Flotas</v>
          </cell>
          <cell r="G9749" t="str">
            <v>Presupuesto</v>
          </cell>
        </row>
        <row r="9750">
          <cell r="A9750" t="str">
            <v>POOLSEGUR</v>
          </cell>
          <cell r="B9750">
            <v>202503</v>
          </cell>
          <cell r="D9750" t="str">
            <v>Flotas</v>
          </cell>
          <cell r="G9750" t="str">
            <v>Real</v>
          </cell>
        </row>
        <row r="9751">
          <cell r="A9751" t="str">
            <v>POOLSEGUR</v>
          </cell>
          <cell r="B9751">
            <v>202503</v>
          </cell>
          <cell r="D9751" t="str">
            <v>Hogar</v>
          </cell>
          <cell r="G9751" t="str">
            <v>Presupuesto</v>
          </cell>
        </row>
        <row r="9752">
          <cell r="A9752" t="str">
            <v>POOLSEGUR</v>
          </cell>
          <cell r="B9752">
            <v>202503</v>
          </cell>
          <cell r="D9752" t="str">
            <v>Hogar</v>
          </cell>
          <cell r="G9752" t="str">
            <v>Real</v>
          </cell>
        </row>
        <row r="9753">
          <cell r="A9753" t="str">
            <v>POOLSEGUR</v>
          </cell>
          <cell r="B9753">
            <v>202503</v>
          </cell>
          <cell r="D9753" t="str">
            <v>Ingeniería</v>
          </cell>
          <cell r="G9753" t="str">
            <v>Presupuesto</v>
          </cell>
        </row>
        <row r="9754">
          <cell r="A9754" t="str">
            <v>POOLSEGUR</v>
          </cell>
          <cell r="B9754">
            <v>202503</v>
          </cell>
          <cell r="D9754" t="str">
            <v>Ingeniería</v>
          </cell>
          <cell r="G9754" t="str">
            <v>Real</v>
          </cell>
        </row>
        <row r="9755">
          <cell r="A9755" t="str">
            <v>POOLSEGUR</v>
          </cell>
          <cell r="B9755">
            <v>202503</v>
          </cell>
          <cell r="D9755" t="str">
            <v>Inmobiliario</v>
          </cell>
          <cell r="G9755" t="str">
            <v>Presupuesto</v>
          </cell>
        </row>
        <row r="9756">
          <cell r="A9756" t="str">
            <v>POOLSEGUR</v>
          </cell>
          <cell r="B9756">
            <v>202503</v>
          </cell>
          <cell r="D9756" t="str">
            <v>Líneas Financieras</v>
          </cell>
          <cell r="G9756" t="str">
            <v>Presupuesto</v>
          </cell>
        </row>
        <row r="9757">
          <cell r="A9757" t="str">
            <v>POOLSEGUR</v>
          </cell>
          <cell r="B9757">
            <v>202503</v>
          </cell>
          <cell r="D9757" t="str">
            <v>Líneas Financieras</v>
          </cell>
          <cell r="G9757" t="str">
            <v>Real</v>
          </cell>
        </row>
        <row r="9758">
          <cell r="A9758" t="str">
            <v>POOLSEGUR</v>
          </cell>
          <cell r="B9758">
            <v>202503</v>
          </cell>
          <cell r="D9758" t="str">
            <v>Náutica</v>
          </cell>
          <cell r="G9758" t="str">
            <v>Presupuesto</v>
          </cell>
        </row>
        <row r="9759">
          <cell r="A9759" t="str">
            <v>POOLSEGUR</v>
          </cell>
          <cell r="B9759">
            <v>202503</v>
          </cell>
          <cell r="D9759" t="str">
            <v>Náutica</v>
          </cell>
          <cell r="G9759" t="str">
            <v>Real</v>
          </cell>
        </row>
        <row r="9760">
          <cell r="A9760" t="str">
            <v>POOLSEGUR</v>
          </cell>
          <cell r="B9760">
            <v>202503</v>
          </cell>
          <cell r="D9760" t="str">
            <v>Particulares Resto</v>
          </cell>
          <cell r="G9760" t="str">
            <v>Presupuesto</v>
          </cell>
        </row>
        <row r="9761">
          <cell r="A9761" t="str">
            <v>POOLSEGUR</v>
          </cell>
          <cell r="B9761">
            <v>202503</v>
          </cell>
          <cell r="D9761" t="str">
            <v>Particulares Resto</v>
          </cell>
          <cell r="G9761" t="str">
            <v>Real</v>
          </cell>
        </row>
        <row r="9762">
          <cell r="A9762" t="str">
            <v>POOLSEGUR</v>
          </cell>
          <cell r="B9762">
            <v>202503</v>
          </cell>
          <cell r="D9762" t="str">
            <v>Property</v>
          </cell>
          <cell r="G9762" t="str">
            <v>Presupuesto</v>
          </cell>
        </row>
        <row r="9763">
          <cell r="A9763" t="str">
            <v>POOLSEGUR</v>
          </cell>
          <cell r="B9763">
            <v>202503</v>
          </cell>
          <cell r="D9763" t="str">
            <v>Property</v>
          </cell>
          <cell r="G9763" t="str">
            <v>Real</v>
          </cell>
        </row>
        <row r="9764">
          <cell r="A9764" t="str">
            <v>POOLSEGUR</v>
          </cell>
          <cell r="B9764">
            <v>202503</v>
          </cell>
          <cell r="D9764" t="str">
            <v>RC</v>
          </cell>
          <cell r="G9764" t="str">
            <v>Presupuesto</v>
          </cell>
        </row>
        <row r="9765">
          <cell r="A9765" t="str">
            <v>POOLSEGUR</v>
          </cell>
          <cell r="B9765">
            <v>202503</v>
          </cell>
          <cell r="D9765" t="str">
            <v>RC</v>
          </cell>
          <cell r="G9765" t="str">
            <v>Real</v>
          </cell>
        </row>
        <row r="9766">
          <cell r="A9766" t="str">
            <v>POOLSEGUR</v>
          </cell>
          <cell r="B9766">
            <v>202503</v>
          </cell>
          <cell r="D9766" t="str">
            <v>Resto de lineas</v>
          </cell>
          <cell r="G9766" t="str">
            <v>Presupuesto</v>
          </cell>
        </row>
        <row r="9767">
          <cell r="A9767" t="str">
            <v>POOLSEGUR</v>
          </cell>
          <cell r="B9767">
            <v>202503</v>
          </cell>
          <cell r="D9767" t="str">
            <v>Retirada</v>
          </cell>
          <cell r="G9767" t="str">
            <v>Presupuesto</v>
          </cell>
        </row>
        <row r="9768">
          <cell r="A9768" t="str">
            <v>POOLSEGUR</v>
          </cell>
          <cell r="B9768">
            <v>202503</v>
          </cell>
          <cell r="D9768" t="str">
            <v>Seguros Personales (No Vida) Colectivos</v>
          </cell>
          <cell r="G9768" t="str">
            <v>Presupuesto</v>
          </cell>
        </row>
        <row r="9769">
          <cell r="A9769" t="str">
            <v>POOLSEGUR</v>
          </cell>
          <cell r="B9769">
            <v>202503</v>
          </cell>
          <cell r="D9769" t="str">
            <v>Seguros Personales (No Vida) Colectivos</v>
          </cell>
          <cell r="G9769" t="str">
            <v>Real</v>
          </cell>
        </row>
        <row r="9770">
          <cell r="A9770" t="str">
            <v>POOLSEGUR</v>
          </cell>
          <cell r="B9770">
            <v>202503</v>
          </cell>
          <cell r="D9770" t="str">
            <v>Seguros Personales (No Vida) Particular</v>
          </cell>
          <cell r="G9770" t="str">
            <v>Presupuesto</v>
          </cell>
        </row>
        <row r="9771">
          <cell r="A9771" t="str">
            <v>POOLSEGUR</v>
          </cell>
          <cell r="B9771">
            <v>202503</v>
          </cell>
          <cell r="D9771" t="str">
            <v>Seguros Personales (No Vida) Particular</v>
          </cell>
          <cell r="G9771" t="str">
            <v>Real</v>
          </cell>
        </row>
        <row r="9772">
          <cell r="A9772" t="str">
            <v>POOLSEGUR</v>
          </cell>
          <cell r="B9772">
            <v>202503</v>
          </cell>
          <cell r="D9772" t="str">
            <v>Transporte</v>
          </cell>
          <cell r="G9772" t="str">
            <v>Presupuesto</v>
          </cell>
        </row>
        <row r="9773">
          <cell r="A9773" t="str">
            <v>POOLSEGUR</v>
          </cell>
          <cell r="B9773">
            <v>202503</v>
          </cell>
          <cell r="D9773" t="str">
            <v>Transporte</v>
          </cell>
          <cell r="G9773" t="str">
            <v>Real</v>
          </cell>
        </row>
        <row r="9774">
          <cell r="A9774" t="str">
            <v>POOLSEGUR</v>
          </cell>
          <cell r="B9774">
            <v>202503</v>
          </cell>
          <cell r="D9774" t="str">
            <v>Venta Cruzada</v>
          </cell>
          <cell r="G9774" t="str">
            <v>Presupuesto</v>
          </cell>
        </row>
        <row r="9775">
          <cell r="A9775" t="str">
            <v>POOLSEGUR</v>
          </cell>
          <cell r="B9775">
            <v>202503</v>
          </cell>
          <cell r="D9775" t="str">
            <v>Venta Cruzada</v>
          </cell>
          <cell r="G9775" t="str">
            <v>Real</v>
          </cell>
        </row>
        <row r="9776">
          <cell r="A9776" t="str">
            <v>POOLSEGUR</v>
          </cell>
          <cell r="B9776">
            <v>202503</v>
          </cell>
          <cell r="D9776" t="str">
            <v>Vida Ahorro Colectivo</v>
          </cell>
          <cell r="G9776" t="str">
            <v>Presupuesto</v>
          </cell>
        </row>
        <row r="9777">
          <cell r="A9777" t="str">
            <v>POOLSEGUR</v>
          </cell>
          <cell r="B9777">
            <v>202503</v>
          </cell>
          <cell r="D9777" t="str">
            <v>Vida Ahorro Particular</v>
          </cell>
          <cell r="G9777" t="str">
            <v>Presupuesto</v>
          </cell>
        </row>
        <row r="9778">
          <cell r="A9778" t="str">
            <v>POOLSEGUR</v>
          </cell>
          <cell r="B9778">
            <v>202503</v>
          </cell>
          <cell r="D9778" t="str">
            <v>Vida Ahorro Particular</v>
          </cell>
          <cell r="G9778" t="str">
            <v>Real</v>
          </cell>
        </row>
        <row r="9779">
          <cell r="A9779" t="str">
            <v>POOLSEGUR</v>
          </cell>
          <cell r="B9779">
            <v>202503</v>
          </cell>
          <cell r="D9779" t="str">
            <v>Vida Ganado</v>
          </cell>
          <cell r="G9779" t="str">
            <v>Presupuesto</v>
          </cell>
        </row>
        <row r="9780">
          <cell r="A9780" t="str">
            <v>POOLSEGUR</v>
          </cell>
          <cell r="B9780">
            <v>202503</v>
          </cell>
          <cell r="D9780" t="str">
            <v>Vida Riesgo Colectivo</v>
          </cell>
          <cell r="G9780" t="str">
            <v>Presupuesto</v>
          </cell>
        </row>
        <row r="9781">
          <cell r="A9781" t="str">
            <v>POOLSEGUR</v>
          </cell>
          <cell r="B9781">
            <v>202503</v>
          </cell>
          <cell r="D9781" t="str">
            <v>Vida Riesgo Colectivo</v>
          </cell>
          <cell r="G9781" t="str">
            <v>Real</v>
          </cell>
        </row>
        <row r="9782">
          <cell r="A9782" t="str">
            <v>POOLSEGUR</v>
          </cell>
          <cell r="B9782">
            <v>202503</v>
          </cell>
          <cell r="D9782" t="str">
            <v>Vida Riesgo Particular</v>
          </cell>
          <cell r="G9782" t="str">
            <v>Presupuesto</v>
          </cell>
        </row>
        <row r="9783">
          <cell r="A9783" t="str">
            <v>POOLSEGUR</v>
          </cell>
          <cell r="B9783">
            <v>202503</v>
          </cell>
          <cell r="D9783" t="str">
            <v>Vida Riesgo Particular</v>
          </cell>
          <cell r="G9783" t="str">
            <v>Real</v>
          </cell>
        </row>
        <row r="9784">
          <cell r="A9784" t="str">
            <v>POOLSEGUR</v>
          </cell>
          <cell r="B9784">
            <v>202504</v>
          </cell>
          <cell r="D9784" t="str">
            <v>--</v>
          </cell>
          <cell r="G9784" t="str">
            <v>Presupuesto</v>
          </cell>
        </row>
        <row r="9785">
          <cell r="A9785" t="str">
            <v>POOLSEGUR</v>
          </cell>
          <cell r="B9785">
            <v>202504</v>
          </cell>
          <cell r="D9785" t="str">
            <v>--</v>
          </cell>
          <cell r="G9785" t="str">
            <v>Real</v>
          </cell>
        </row>
        <row r="9786">
          <cell r="A9786" t="str">
            <v>POOLSEGUR</v>
          </cell>
          <cell r="B9786">
            <v>202504</v>
          </cell>
          <cell r="D9786" t="str">
            <v>Arte</v>
          </cell>
          <cell r="G9786" t="str">
            <v>Presupuesto</v>
          </cell>
        </row>
        <row r="9787">
          <cell r="A9787" t="str">
            <v>POOLSEGUR</v>
          </cell>
          <cell r="B9787">
            <v>202504</v>
          </cell>
          <cell r="D9787" t="str">
            <v>Arte</v>
          </cell>
          <cell r="G9787" t="str">
            <v>Real</v>
          </cell>
        </row>
        <row r="9788">
          <cell r="A9788" t="str">
            <v>POOLSEGUR</v>
          </cell>
          <cell r="B9788">
            <v>202504</v>
          </cell>
          <cell r="D9788" t="str">
            <v>Autos</v>
          </cell>
          <cell r="G9788" t="str">
            <v>Presupuesto</v>
          </cell>
        </row>
        <row r="9789">
          <cell r="A9789" t="str">
            <v>POOLSEGUR</v>
          </cell>
          <cell r="B9789">
            <v>202504</v>
          </cell>
          <cell r="D9789" t="str">
            <v>Autos</v>
          </cell>
          <cell r="G9789" t="str">
            <v>Real</v>
          </cell>
        </row>
        <row r="9790">
          <cell r="A9790" t="str">
            <v>POOLSEGUR</v>
          </cell>
          <cell r="B9790">
            <v>202504</v>
          </cell>
          <cell r="D9790" t="str">
            <v>B2B2C</v>
          </cell>
          <cell r="G9790" t="str">
            <v>Presupuesto</v>
          </cell>
        </row>
        <row r="9791">
          <cell r="A9791" t="str">
            <v>POOLSEGUR</v>
          </cell>
          <cell r="B9791">
            <v>202504</v>
          </cell>
          <cell r="D9791" t="str">
            <v>B2B2C</v>
          </cell>
          <cell r="G9791" t="str">
            <v>Real</v>
          </cell>
        </row>
        <row r="9792">
          <cell r="A9792" t="str">
            <v>POOLSEGUR</v>
          </cell>
          <cell r="B9792">
            <v>202504</v>
          </cell>
          <cell r="D9792" t="str">
            <v>Caución</v>
          </cell>
          <cell r="G9792" t="str">
            <v>Presupuesto</v>
          </cell>
        </row>
        <row r="9793">
          <cell r="A9793" t="str">
            <v>POOLSEGUR</v>
          </cell>
          <cell r="B9793">
            <v>202504</v>
          </cell>
          <cell r="D9793" t="str">
            <v>Crédito Nacional</v>
          </cell>
          <cell r="G9793" t="str">
            <v>Real</v>
          </cell>
        </row>
        <row r="9794">
          <cell r="A9794" t="str">
            <v>POOLSEGUR</v>
          </cell>
          <cell r="B9794">
            <v>202504</v>
          </cell>
          <cell r="D9794" t="str">
            <v>Crédito Internacional</v>
          </cell>
          <cell r="G9794" t="str">
            <v>Presupuesto</v>
          </cell>
        </row>
        <row r="9795">
          <cell r="A9795" t="str">
            <v>POOLSEGUR</v>
          </cell>
          <cell r="B9795">
            <v>202504</v>
          </cell>
          <cell r="D9795" t="str">
            <v>Crédito Nacional</v>
          </cell>
          <cell r="G9795" t="str">
            <v>Presupuesto</v>
          </cell>
        </row>
        <row r="9796">
          <cell r="A9796" t="str">
            <v>POOLSEGUR</v>
          </cell>
          <cell r="B9796">
            <v>202504</v>
          </cell>
          <cell r="D9796" t="str">
            <v>Eventos</v>
          </cell>
          <cell r="G9796" t="str">
            <v>Presupuesto</v>
          </cell>
        </row>
        <row r="9797">
          <cell r="A9797" t="str">
            <v>POOLSEGUR</v>
          </cell>
          <cell r="B9797">
            <v>202504</v>
          </cell>
          <cell r="D9797" t="str">
            <v>Flotas</v>
          </cell>
          <cell r="G9797" t="str">
            <v>Presupuesto</v>
          </cell>
        </row>
        <row r="9798">
          <cell r="A9798" t="str">
            <v>POOLSEGUR</v>
          </cell>
          <cell r="B9798">
            <v>202504</v>
          </cell>
          <cell r="D9798" t="str">
            <v>Flotas</v>
          </cell>
          <cell r="G9798" t="str">
            <v>Real</v>
          </cell>
        </row>
        <row r="9799">
          <cell r="A9799" t="str">
            <v>POOLSEGUR</v>
          </cell>
          <cell r="B9799">
            <v>202504</v>
          </cell>
          <cell r="D9799" t="str">
            <v>Hogar</v>
          </cell>
          <cell r="G9799" t="str">
            <v>Presupuesto</v>
          </cell>
        </row>
        <row r="9800">
          <cell r="A9800" t="str">
            <v>POOLSEGUR</v>
          </cell>
          <cell r="B9800">
            <v>202504</v>
          </cell>
          <cell r="D9800" t="str">
            <v>Hogar</v>
          </cell>
          <cell r="G9800" t="str">
            <v>Real</v>
          </cell>
        </row>
        <row r="9801">
          <cell r="A9801" t="str">
            <v>POOLSEGUR</v>
          </cell>
          <cell r="B9801">
            <v>202504</v>
          </cell>
          <cell r="D9801" t="str">
            <v>Ingeniería</v>
          </cell>
          <cell r="G9801" t="str">
            <v>Presupuesto</v>
          </cell>
        </row>
        <row r="9802">
          <cell r="A9802" t="str">
            <v>POOLSEGUR</v>
          </cell>
          <cell r="B9802">
            <v>202504</v>
          </cell>
          <cell r="D9802" t="str">
            <v>Ingeniería</v>
          </cell>
          <cell r="G9802" t="str">
            <v>Real</v>
          </cell>
        </row>
        <row r="9803">
          <cell r="A9803" t="str">
            <v>POOLSEGUR</v>
          </cell>
          <cell r="B9803">
            <v>202504</v>
          </cell>
          <cell r="D9803" t="str">
            <v>Inmobiliario</v>
          </cell>
          <cell r="G9803" t="str">
            <v>Presupuesto</v>
          </cell>
        </row>
        <row r="9804">
          <cell r="A9804" t="str">
            <v>POOLSEGUR</v>
          </cell>
          <cell r="B9804">
            <v>202504</v>
          </cell>
          <cell r="D9804" t="str">
            <v>Líneas Financieras</v>
          </cell>
          <cell r="G9804" t="str">
            <v>Presupuesto</v>
          </cell>
        </row>
        <row r="9805">
          <cell r="A9805" t="str">
            <v>POOLSEGUR</v>
          </cell>
          <cell r="B9805">
            <v>202504</v>
          </cell>
          <cell r="D9805" t="str">
            <v>Líneas Financieras</v>
          </cell>
          <cell r="G9805" t="str">
            <v>Real</v>
          </cell>
        </row>
        <row r="9806">
          <cell r="A9806" t="str">
            <v>POOLSEGUR</v>
          </cell>
          <cell r="B9806">
            <v>202504</v>
          </cell>
          <cell r="D9806" t="str">
            <v>Náutica</v>
          </cell>
          <cell r="G9806" t="str">
            <v>Presupuesto</v>
          </cell>
        </row>
        <row r="9807">
          <cell r="A9807" t="str">
            <v>POOLSEGUR</v>
          </cell>
          <cell r="B9807">
            <v>202504</v>
          </cell>
          <cell r="D9807" t="str">
            <v>Náutica</v>
          </cell>
          <cell r="G9807" t="str">
            <v>Real</v>
          </cell>
        </row>
        <row r="9808">
          <cell r="A9808" t="str">
            <v>POOLSEGUR</v>
          </cell>
          <cell r="B9808">
            <v>202504</v>
          </cell>
          <cell r="D9808" t="str">
            <v>Particulares Resto</v>
          </cell>
          <cell r="G9808" t="str">
            <v>Presupuesto</v>
          </cell>
        </row>
        <row r="9809">
          <cell r="A9809" t="str">
            <v>POOLSEGUR</v>
          </cell>
          <cell r="B9809">
            <v>202504</v>
          </cell>
          <cell r="D9809" t="str">
            <v>Particulares Resto</v>
          </cell>
          <cell r="G9809" t="str">
            <v>Real</v>
          </cell>
        </row>
        <row r="9810">
          <cell r="A9810" t="str">
            <v>POOLSEGUR</v>
          </cell>
          <cell r="B9810">
            <v>202504</v>
          </cell>
          <cell r="D9810" t="str">
            <v>Property</v>
          </cell>
          <cell r="G9810" t="str">
            <v>Presupuesto</v>
          </cell>
        </row>
        <row r="9811">
          <cell r="A9811" t="str">
            <v>POOLSEGUR</v>
          </cell>
          <cell r="B9811">
            <v>202504</v>
          </cell>
          <cell r="D9811" t="str">
            <v>Property</v>
          </cell>
          <cell r="G9811" t="str">
            <v>Real</v>
          </cell>
        </row>
        <row r="9812">
          <cell r="A9812" t="str">
            <v>POOLSEGUR</v>
          </cell>
          <cell r="B9812">
            <v>202504</v>
          </cell>
          <cell r="D9812" t="str">
            <v>RC</v>
          </cell>
          <cell r="G9812" t="str">
            <v>Presupuesto</v>
          </cell>
        </row>
        <row r="9813">
          <cell r="A9813" t="str">
            <v>POOLSEGUR</v>
          </cell>
          <cell r="B9813">
            <v>202504</v>
          </cell>
          <cell r="D9813" t="str">
            <v>RC</v>
          </cell>
          <cell r="G9813" t="str">
            <v>Real</v>
          </cell>
        </row>
        <row r="9814">
          <cell r="A9814" t="str">
            <v>POOLSEGUR</v>
          </cell>
          <cell r="B9814">
            <v>202504</v>
          </cell>
          <cell r="D9814" t="str">
            <v>Resto de lineas</v>
          </cell>
          <cell r="G9814" t="str">
            <v>Presupuesto</v>
          </cell>
        </row>
        <row r="9815">
          <cell r="A9815" t="str">
            <v>POOLSEGUR</v>
          </cell>
          <cell r="B9815">
            <v>202504</v>
          </cell>
          <cell r="D9815" t="str">
            <v>Retirada</v>
          </cell>
          <cell r="G9815" t="str">
            <v>Presupuesto</v>
          </cell>
        </row>
        <row r="9816">
          <cell r="A9816" t="str">
            <v>POOLSEGUR</v>
          </cell>
          <cell r="B9816">
            <v>202504</v>
          </cell>
          <cell r="D9816" t="str">
            <v>Seguros Personales (No Vida) Colectivos</v>
          </cell>
          <cell r="G9816" t="str">
            <v>Presupuesto</v>
          </cell>
        </row>
        <row r="9817">
          <cell r="A9817" t="str">
            <v>POOLSEGUR</v>
          </cell>
          <cell r="B9817">
            <v>202504</v>
          </cell>
          <cell r="D9817" t="str">
            <v>Seguros Personales (No Vida) Colectivos</v>
          </cell>
          <cell r="G9817" t="str">
            <v>Real</v>
          </cell>
        </row>
        <row r="9818">
          <cell r="A9818" t="str">
            <v>POOLSEGUR</v>
          </cell>
          <cell r="B9818">
            <v>202504</v>
          </cell>
          <cell r="D9818" t="str">
            <v>Seguros Personales (No Vida) Particular</v>
          </cell>
          <cell r="G9818" t="str">
            <v>Presupuesto</v>
          </cell>
        </row>
        <row r="9819">
          <cell r="A9819" t="str">
            <v>POOLSEGUR</v>
          </cell>
          <cell r="B9819">
            <v>202504</v>
          </cell>
          <cell r="D9819" t="str">
            <v>Seguros Personales (No Vida) Particular</v>
          </cell>
          <cell r="G9819" t="str">
            <v>Real</v>
          </cell>
        </row>
        <row r="9820">
          <cell r="A9820" t="str">
            <v>POOLSEGUR</v>
          </cell>
          <cell r="B9820">
            <v>202504</v>
          </cell>
          <cell r="D9820" t="str">
            <v>Transporte</v>
          </cell>
          <cell r="G9820" t="str">
            <v>Presupuesto</v>
          </cell>
        </row>
        <row r="9821">
          <cell r="A9821" t="str">
            <v>POOLSEGUR</v>
          </cell>
          <cell r="B9821">
            <v>202504</v>
          </cell>
          <cell r="D9821" t="str">
            <v>Transporte</v>
          </cell>
          <cell r="G9821" t="str">
            <v>Real</v>
          </cell>
        </row>
        <row r="9822">
          <cell r="A9822" t="str">
            <v>POOLSEGUR</v>
          </cell>
          <cell r="B9822">
            <v>202504</v>
          </cell>
          <cell r="D9822" t="str">
            <v>Venta Cruzada</v>
          </cell>
          <cell r="G9822" t="str">
            <v>Presupuesto</v>
          </cell>
        </row>
        <row r="9823">
          <cell r="A9823" t="str">
            <v>POOLSEGUR</v>
          </cell>
          <cell r="B9823">
            <v>202504</v>
          </cell>
          <cell r="D9823" t="str">
            <v>Venta Cruzada</v>
          </cell>
          <cell r="G9823" t="str">
            <v>Real</v>
          </cell>
        </row>
        <row r="9824">
          <cell r="A9824" t="str">
            <v>POOLSEGUR</v>
          </cell>
          <cell r="B9824">
            <v>202504</v>
          </cell>
          <cell r="D9824" t="str">
            <v>Vida Ahorro Colectivo</v>
          </cell>
          <cell r="G9824" t="str">
            <v>Presupuesto</v>
          </cell>
        </row>
        <row r="9825">
          <cell r="A9825" t="str">
            <v>POOLSEGUR</v>
          </cell>
          <cell r="B9825">
            <v>202504</v>
          </cell>
          <cell r="D9825" t="str">
            <v>Vida Ahorro Particular</v>
          </cell>
          <cell r="G9825" t="str">
            <v>Presupuesto</v>
          </cell>
        </row>
        <row r="9826">
          <cell r="A9826" t="str">
            <v>POOLSEGUR</v>
          </cell>
          <cell r="B9826">
            <v>202504</v>
          </cell>
          <cell r="D9826" t="str">
            <v>Vida Ahorro Particular</v>
          </cell>
          <cell r="G9826" t="str">
            <v>Real</v>
          </cell>
        </row>
        <row r="9827">
          <cell r="A9827" t="str">
            <v>POOLSEGUR</v>
          </cell>
          <cell r="B9827">
            <v>202504</v>
          </cell>
          <cell r="D9827" t="str">
            <v>Vida Ganado</v>
          </cell>
          <cell r="G9827" t="str">
            <v>Presupuesto</v>
          </cell>
        </row>
        <row r="9828">
          <cell r="A9828" t="str">
            <v>POOLSEGUR</v>
          </cell>
          <cell r="B9828">
            <v>202504</v>
          </cell>
          <cell r="D9828" t="str">
            <v>Vida Riesgo Colectivo</v>
          </cell>
          <cell r="G9828" t="str">
            <v>Presupuesto</v>
          </cell>
        </row>
        <row r="9829">
          <cell r="A9829" t="str">
            <v>POOLSEGUR</v>
          </cell>
          <cell r="B9829">
            <v>202504</v>
          </cell>
          <cell r="D9829" t="str">
            <v>Vida Riesgo Colectivo</v>
          </cell>
          <cell r="G9829" t="str">
            <v>Real</v>
          </cell>
        </row>
        <row r="9830">
          <cell r="A9830" t="str">
            <v>POOLSEGUR</v>
          </cell>
          <cell r="B9830">
            <v>202504</v>
          </cell>
          <cell r="D9830" t="str">
            <v>Vida Riesgo Particular</v>
          </cell>
          <cell r="G9830" t="str">
            <v>Presupuesto</v>
          </cell>
        </row>
        <row r="9831">
          <cell r="A9831" t="str">
            <v>POOLSEGUR</v>
          </cell>
          <cell r="B9831">
            <v>202504</v>
          </cell>
          <cell r="D9831" t="str">
            <v>Vida Riesgo Particular</v>
          </cell>
          <cell r="G9831" t="str">
            <v>Real</v>
          </cell>
        </row>
        <row r="9832">
          <cell r="A9832" t="str">
            <v>POOLSEGUR</v>
          </cell>
          <cell r="B9832">
            <v>202505</v>
          </cell>
          <cell r="D9832" t="str">
            <v>--</v>
          </cell>
          <cell r="G9832" t="str">
            <v>Presupuesto</v>
          </cell>
        </row>
        <row r="9833">
          <cell r="A9833" t="str">
            <v>POOLSEGUR</v>
          </cell>
          <cell r="B9833">
            <v>202505</v>
          </cell>
          <cell r="D9833" t="str">
            <v>--</v>
          </cell>
          <cell r="G9833" t="str">
            <v>Real</v>
          </cell>
        </row>
        <row r="9834">
          <cell r="A9834" t="str">
            <v>POOLSEGUR</v>
          </cell>
          <cell r="B9834">
            <v>202505</v>
          </cell>
          <cell r="D9834" t="str">
            <v>Arte</v>
          </cell>
          <cell r="G9834" t="str">
            <v>Presupuesto</v>
          </cell>
        </row>
        <row r="9835">
          <cell r="A9835" t="str">
            <v>POOLSEGUR</v>
          </cell>
          <cell r="B9835">
            <v>202505</v>
          </cell>
          <cell r="D9835" t="str">
            <v>Arte</v>
          </cell>
          <cell r="G9835" t="str">
            <v>Real</v>
          </cell>
        </row>
        <row r="9836">
          <cell r="A9836" t="str">
            <v>POOLSEGUR</v>
          </cell>
          <cell r="B9836">
            <v>202505</v>
          </cell>
          <cell r="D9836" t="str">
            <v>Autos</v>
          </cell>
          <cell r="G9836" t="str">
            <v>Presupuesto</v>
          </cell>
        </row>
        <row r="9837">
          <cell r="A9837" t="str">
            <v>POOLSEGUR</v>
          </cell>
          <cell r="B9837">
            <v>202505</v>
          </cell>
          <cell r="D9837" t="str">
            <v>Autos</v>
          </cell>
          <cell r="G9837" t="str">
            <v>Real</v>
          </cell>
        </row>
        <row r="9838">
          <cell r="A9838" t="str">
            <v>POOLSEGUR</v>
          </cell>
          <cell r="B9838">
            <v>202505</v>
          </cell>
          <cell r="D9838" t="str">
            <v>B2B2C</v>
          </cell>
          <cell r="G9838" t="str">
            <v>Presupuesto</v>
          </cell>
        </row>
        <row r="9839">
          <cell r="A9839" t="str">
            <v>POOLSEGUR</v>
          </cell>
          <cell r="B9839">
            <v>202505</v>
          </cell>
          <cell r="D9839" t="str">
            <v>B2B2C</v>
          </cell>
          <cell r="G9839" t="str">
            <v>Real</v>
          </cell>
        </row>
        <row r="9840">
          <cell r="A9840" t="str">
            <v>POOLSEGUR</v>
          </cell>
          <cell r="B9840">
            <v>202505</v>
          </cell>
          <cell r="D9840" t="str">
            <v>Caución</v>
          </cell>
          <cell r="G9840" t="str">
            <v>Presupuesto</v>
          </cell>
        </row>
        <row r="9841">
          <cell r="A9841" t="str">
            <v>POOLSEGUR</v>
          </cell>
          <cell r="B9841">
            <v>202505</v>
          </cell>
          <cell r="D9841" t="str">
            <v>Crédito Nacional</v>
          </cell>
          <cell r="G9841" t="str">
            <v>Real</v>
          </cell>
        </row>
        <row r="9842">
          <cell r="A9842" t="str">
            <v>POOLSEGUR</v>
          </cell>
          <cell r="B9842">
            <v>202505</v>
          </cell>
          <cell r="D9842" t="str">
            <v>Crédito Internacional</v>
          </cell>
          <cell r="G9842" t="str">
            <v>Presupuesto</v>
          </cell>
        </row>
        <row r="9843">
          <cell r="A9843" t="str">
            <v>POOLSEGUR</v>
          </cell>
          <cell r="B9843">
            <v>202505</v>
          </cell>
          <cell r="D9843" t="str">
            <v>Crédito Nacional</v>
          </cell>
          <cell r="G9843" t="str">
            <v>Presupuesto</v>
          </cell>
        </row>
        <row r="9844">
          <cell r="A9844" t="str">
            <v>POOLSEGUR</v>
          </cell>
          <cell r="B9844">
            <v>202505</v>
          </cell>
          <cell r="D9844" t="str">
            <v>Eventos</v>
          </cell>
          <cell r="G9844" t="str">
            <v>Presupuesto</v>
          </cell>
        </row>
        <row r="9845">
          <cell r="A9845" t="str">
            <v>POOLSEGUR</v>
          </cell>
          <cell r="B9845">
            <v>202505</v>
          </cell>
          <cell r="D9845" t="str">
            <v>Flotas</v>
          </cell>
          <cell r="G9845" t="str">
            <v>Presupuesto</v>
          </cell>
        </row>
        <row r="9846">
          <cell r="A9846" t="str">
            <v>POOLSEGUR</v>
          </cell>
          <cell r="B9846">
            <v>202505</v>
          </cell>
          <cell r="D9846" t="str">
            <v>Flotas</v>
          </cell>
          <cell r="G9846" t="str">
            <v>Real</v>
          </cell>
        </row>
        <row r="9847">
          <cell r="A9847" t="str">
            <v>POOLSEGUR</v>
          </cell>
          <cell r="B9847">
            <v>202505</v>
          </cell>
          <cell r="D9847" t="str">
            <v>Hogar</v>
          </cell>
          <cell r="G9847" t="str">
            <v>Presupuesto</v>
          </cell>
        </row>
        <row r="9848">
          <cell r="A9848" t="str">
            <v>POOLSEGUR</v>
          </cell>
          <cell r="B9848">
            <v>202505</v>
          </cell>
          <cell r="D9848" t="str">
            <v>Hogar</v>
          </cell>
          <cell r="G9848" t="str">
            <v>Real</v>
          </cell>
        </row>
        <row r="9849">
          <cell r="A9849" t="str">
            <v>POOLSEGUR</v>
          </cell>
          <cell r="B9849">
            <v>202505</v>
          </cell>
          <cell r="D9849" t="str">
            <v>Ingeniería</v>
          </cell>
          <cell r="G9849" t="str">
            <v>Presupuesto</v>
          </cell>
        </row>
        <row r="9850">
          <cell r="A9850" t="str">
            <v>POOLSEGUR</v>
          </cell>
          <cell r="B9850">
            <v>202505</v>
          </cell>
          <cell r="D9850" t="str">
            <v>Ingeniería</v>
          </cell>
          <cell r="G9850" t="str">
            <v>Real</v>
          </cell>
        </row>
        <row r="9851">
          <cell r="A9851" t="str">
            <v>POOLSEGUR</v>
          </cell>
          <cell r="B9851">
            <v>202505</v>
          </cell>
          <cell r="D9851" t="str">
            <v>Inmobiliario</v>
          </cell>
          <cell r="G9851" t="str">
            <v>Presupuesto</v>
          </cell>
        </row>
        <row r="9852">
          <cell r="A9852" t="str">
            <v>POOLSEGUR</v>
          </cell>
          <cell r="B9852">
            <v>202505</v>
          </cell>
          <cell r="D9852" t="str">
            <v>Líneas Financieras</v>
          </cell>
          <cell r="G9852" t="str">
            <v>Presupuesto</v>
          </cell>
        </row>
        <row r="9853">
          <cell r="A9853" t="str">
            <v>POOLSEGUR</v>
          </cell>
          <cell r="B9853">
            <v>202505</v>
          </cell>
          <cell r="D9853" t="str">
            <v>Líneas Financieras</v>
          </cell>
          <cell r="G9853" t="str">
            <v>Real</v>
          </cell>
        </row>
        <row r="9854">
          <cell r="A9854" t="str">
            <v>POOLSEGUR</v>
          </cell>
          <cell r="B9854">
            <v>202505</v>
          </cell>
          <cell r="D9854" t="str">
            <v>Náutica</v>
          </cell>
          <cell r="G9854" t="str">
            <v>Presupuesto</v>
          </cell>
        </row>
        <row r="9855">
          <cell r="A9855" t="str">
            <v>POOLSEGUR</v>
          </cell>
          <cell r="B9855">
            <v>202505</v>
          </cell>
          <cell r="D9855" t="str">
            <v>Náutica</v>
          </cell>
          <cell r="G9855" t="str">
            <v>Real</v>
          </cell>
        </row>
        <row r="9856">
          <cell r="A9856" t="str">
            <v>POOLSEGUR</v>
          </cell>
          <cell r="B9856">
            <v>202505</v>
          </cell>
          <cell r="D9856" t="str">
            <v>Particulares Resto</v>
          </cell>
          <cell r="G9856" t="str">
            <v>Presupuesto</v>
          </cell>
        </row>
        <row r="9857">
          <cell r="A9857" t="str">
            <v>POOLSEGUR</v>
          </cell>
          <cell r="B9857">
            <v>202505</v>
          </cell>
          <cell r="D9857" t="str">
            <v>Particulares Resto</v>
          </cell>
          <cell r="G9857" t="str">
            <v>Real</v>
          </cell>
        </row>
        <row r="9858">
          <cell r="A9858" t="str">
            <v>POOLSEGUR</v>
          </cell>
          <cell r="B9858">
            <v>202505</v>
          </cell>
          <cell r="D9858" t="str">
            <v>Property</v>
          </cell>
          <cell r="G9858" t="str">
            <v>Presupuesto</v>
          </cell>
        </row>
        <row r="9859">
          <cell r="A9859" t="str">
            <v>POOLSEGUR</v>
          </cell>
          <cell r="B9859">
            <v>202505</v>
          </cell>
          <cell r="D9859" t="str">
            <v>Property</v>
          </cell>
          <cell r="G9859" t="str">
            <v>Real</v>
          </cell>
        </row>
        <row r="9860">
          <cell r="A9860" t="str">
            <v>POOLSEGUR</v>
          </cell>
          <cell r="B9860">
            <v>202505</v>
          </cell>
          <cell r="D9860" t="str">
            <v>RC</v>
          </cell>
          <cell r="G9860" t="str">
            <v>Presupuesto</v>
          </cell>
        </row>
        <row r="9861">
          <cell r="A9861" t="str">
            <v>POOLSEGUR</v>
          </cell>
          <cell r="B9861">
            <v>202505</v>
          </cell>
          <cell r="D9861" t="str">
            <v>RC</v>
          </cell>
          <cell r="G9861" t="str">
            <v>Real</v>
          </cell>
        </row>
        <row r="9862">
          <cell r="A9862" t="str">
            <v>POOLSEGUR</v>
          </cell>
          <cell r="B9862">
            <v>202505</v>
          </cell>
          <cell r="D9862" t="str">
            <v>Resto de lineas</v>
          </cell>
          <cell r="G9862" t="str">
            <v>Presupuesto</v>
          </cell>
        </row>
        <row r="9863">
          <cell r="A9863" t="str">
            <v>POOLSEGUR</v>
          </cell>
          <cell r="B9863">
            <v>202505</v>
          </cell>
          <cell r="D9863" t="str">
            <v>Retirada</v>
          </cell>
          <cell r="G9863" t="str">
            <v>Presupuesto</v>
          </cell>
        </row>
        <row r="9864">
          <cell r="A9864" t="str">
            <v>POOLSEGUR</v>
          </cell>
          <cell r="B9864">
            <v>202505</v>
          </cell>
          <cell r="D9864" t="str">
            <v>Seguros Personales (No Vida) Colectivos</v>
          </cell>
          <cell r="G9864" t="str">
            <v>Presupuesto</v>
          </cell>
        </row>
        <row r="9865">
          <cell r="A9865" t="str">
            <v>POOLSEGUR</v>
          </cell>
          <cell r="B9865">
            <v>202505</v>
          </cell>
          <cell r="D9865" t="str">
            <v>Seguros Personales (No Vida) Colectivos</v>
          </cell>
          <cell r="G9865" t="str">
            <v>Real</v>
          </cell>
        </row>
        <row r="9866">
          <cell r="A9866" t="str">
            <v>POOLSEGUR</v>
          </cell>
          <cell r="B9866">
            <v>202505</v>
          </cell>
          <cell r="D9866" t="str">
            <v>Seguros Personales (No Vida) Particular</v>
          </cell>
          <cell r="G9866" t="str">
            <v>Presupuesto</v>
          </cell>
        </row>
        <row r="9867">
          <cell r="A9867" t="str">
            <v>POOLSEGUR</v>
          </cell>
          <cell r="B9867">
            <v>202505</v>
          </cell>
          <cell r="D9867" t="str">
            <v>Seguros Personales (No Vida) Particular</v>
          </cell>
          <cell r="G9867" t="str">
            <v>Real</v>
          </cell>
        </row>
        <row r="9868">
          <cell r="A9868" t="str">
            <v>POOLSEGUR</v>
          </cell>
          <cell r="B9868">
            <v>202505</v>
          </cell>
          <cell r="D9868" t="str">
            <v>Transporte</v>
          </cell>
          <cell r="G9868" t="str">
            <v>Presupuesto</v>
          </cell>
        </row>
        <row r="9869">
          <cell r="A9869" t="str">
            <v>POOLSEGUR</v>
          </cell>
          <cell r="B9869">
            <v>202505</v>
          </cell>
          <cell r="D9869" t="str">
            <v>Transporte</v>
          </cell>
          <cell r="G9869" t="str">
            <v>Real</v>
          </cell>
        </row>
        <row r="9870">
          <cell r="A9870" t="str">
            <v>POOLSEGUR</v>
          </cell>
          <cell r="B9870">
            <v>202505</v>
          </cell>
          <cell r="D9870" t="str">
            <v>Venta Cruzada</v>
          </cell>
          <cell r="G9870" t="str">
            <v>Presupuesto</v>
          </cell>
        </row>
        <row r="9871">
          <cell r="A9871" t="str">
            <v>POOLSEGUR</v>
          </cell>
          <cell r="B9871">
            <v>202505</v>
          </cell>
          <cell r="D9871" t="str">
            <v>Venta Cruzada</v>
          </cell>
          <cell r="G9871" t="str">
            <v>Real</v>
          </cell>
        </row>
        <row r="9872">
          <cell r="A9872" t="str">
            <v>POOLSEGUR</v>
          </cell>
          <cell r="B9872">
            <v>202505</v>
          </cell>
          <cell r="D9872" t="str">
            <v>Vida Ahorro Colectivo</v>
          </cell>
          <cell r="G9872" t="str">
            <v>Presupuesto</v>
          </cell>
        </row>
        <row r="9873">
          <cell r="A9873" t="str">
            <v>POOLSEGUR</v>
          </cell>
          <cell r="B9873">
            <v>202505</v>
          </cell>
          <cell r="D9873" t="str">
            <v>Vida Ahorro Particular</v>
          </cell>
          <cell r="G9873" t="str">
            <v>Presupuesto</v>
          </cell>
        </row>
        <row r="9874">
          <cell r="A9874" t="str">
            <v>POOLSEGUR</v>
          </cell>
          <cell r="B9874">
            <v>202505</v>
          </cell>
          <cell r="D9874" t="str">
            <v>Vida Ahorro Particular</v>
          </cell>
          <cell r="G9874" t="str">
            <v>Real</v>
          </cell>
        </row>
        <row r="9875">
          <cell r="A9875" t="str">
            <v>POOLSEGUR</v>
          </cell>
          <cell r="B9875">
            <v>202505</v>
          </cell>
          <cell r="D9875" t="str">
            <v>Vida Ganado</v>
          </cell>
          <cell r="G9875" t="str">
            <v>Presupuesto</v>
          </cell>
        </row>
        <row r="9876">
          <cell r="A9876" t="str">
            <v>POOLSEGUR</v>
          </cell>
          <cell r="B9876">
            <v>202505</v>
          </cell>
          <cell r="D9876" t="str">
            <v>Vida Riesgo Colectivo</v>
          </cell>
          <cell r="G9876" t="str">
            <v>Presupuesto</v>
          </cell>
        </row>
        <row r="9877">
          <cell r="A9877" t="str">
            <v>POOLSEGUR</v>
          </cell>
          <cell r="B9877">
            <v>202505</v>
          </cell>
          <cell r="D9877" t="str">
            <v>Vida Riesgo Colectivo</v>
          </cell>
          <cell r="G9877" t="str">
            <v>Real</v>
          </cell>
        </row>
        <row r="9878">
          <cell r="A9878" t="str">
            <v>POOLSEGUR</v>
          </cell>
          <cell r="B9878">
            <v>202505</v>
          </cell>
          <cell r="D9878" t="str">
            <v>Vida Riesgo Particular</v>
          </cell>
          <cell r="G9878" t="str">
            <v>Presupuesto</v>
          </cell>
        </row>
        <row r="9879">
          <cell r="A9879" t="str">
            <v>POOLSEGUR</v>
          </cell>
          <cell r="B9879">
            <v>202505</v>
          </cell>
          <cell r="D9879" t="str">
            <v>Vida Riesgo Particular</v>
          </cell>
          <cell r="G9879" t="str">
            <v>Real</v>
          </cell>
        </row>
        <row r="9880">
          <cell r="A9880" t="str">
            <v>POOLSEGUR</v>
          </cell>
          <cell r="B9880">
            <v>202506</v>
          </cell>
          <cell r="D9880" t="str">
            <v>--</v>
          </cell>
          <cell r="G9880" t="str">
            <v>Presupuesto</v>
          </cell>
        </row>
        <row r="9881">
          <cell r="A9881" t="str">
            <v>POOLSEGUR</v>
          </cell>
          <cell r="B9881">
            <v>202506</v>
          </cell>
          <cell r="D9881" t="str">
            <v>--</v>
          </cell>
          <cell r="G9881" t="str">
            <v>Real</v>
          </cell>
        </row>
        <row r="9882">
          <cell r="A9882" t="str">
            <v>POOLSEGUR</v>
          </cell>
          <cell r="B9882">
            <v>202506</v>
          </cell>
          <cell r="D9882" t="str">
            <v>Arte</v>
          </cell>
          <cell r="G9882" t="str">
            <v>Presupuesto</v>
          </cell>
        </row>
        <row r="9883">
          <cell r="A9883" t="str">
            <v>POOLSEGUR</v>
          </cell>
          <cell r="B9883">
            <v>202506</v>
          </cell>
          <cell r="D9883" t="str">
            <v>Arte</v>
          </cell>
          <cell r="G9883" t="str">
            <v>Real</v>
          </cell>
        </row>
        <row r="9884">
          <cell r="A9884" t="str">
            <v>POOLSEGUR</v>
          </cell>
          <cell r="B9884">
            <v>202506</v>
          </cell>
          <cell r="D9884" t="str">
            <v>Autos</v>
          </cell>
          <cell r="G9884" t="str">
            <v>Presupuesto</v>
          </cell>
        </row>
        <row r="9885">
          <cell r="A9885" t="str">
            <v>POOLSEGUR</v>
          </cell>
          <cell r="B9885">
            <v>202506</v>
          </cell>
          <cell r="D9885" t="str">
            <v>Autos</v>
          </cell>
          <cell r="G9885" t="str">
            <v>Real</v>
          </cell>
        </row>
        <row r="9886">
          <cell r="A9886" t="str">
            <v>POOLSEGUR</v>
          </cell>
          <cell r="B9886">
            <v>202506</v>
          </cell>
          <cell r="D9886" t="str">
            <v>B2B2C</v>
          </cell>
          <cell r="G9886" t="str">
            <v>Presupuesto</v>
          </cell>
        </row>
        <row r="9887">
          <cell r="A9887" t="str">
            <v>POOLSEGUR</v>
          </cell>
          <cell r="B9887">
            <v>202506</v>
          </cell>
          <cell r="D9887" t="str">
            <v>B2B2C</v>
          </cell>
          <cell r="G9887" t="str">
            <v>Real</v>
          </cell>
        </row>
        <row r="9888">
          <cell r="A9888" t="str">
            <v>POOLSEGUR</v>
          </cell>
          <cell r="B9888">
            <v>202506</v>
          </cell>
          <cell r="D9888" t="str">
            <v>Caución</v>
          </cell>
          <cell r="G9888" t="str">
            <v>Presupuesto</v>
          </cell>
        </row>
        <row r="9889">
          <cell r="A9889" t="str">
            <v>POOLSEGUR</v>
          </cell>
          <cell r="B9889">
            <v>202506</v>
          </cell>
          <cell r="D9889" t="str">
            <v>Crédito Nacional</v>
          </cell>
          <cell r="G9889" t="str">
            <v>Real</v>
          </cell>
        </row>
        <row r="9890">
          <cell r="A9890" t="str">
            <v>POOLSEGUR</v>
          </cell>
          <cell r="B9890">
            <v>202506</v>
          </cell>
          <cell r="D9890" t="str">
            <v>Crédito Internacional</v>
          </cell>
          <cell r="G9890" t="str">
            <v>Presupuesto</v>
          </cell>
        </row>
        <row r="9891">
          <cell r="A9891" t="str">
            <v>POOLSEGUR</v>
          </cell>
          <cell r="B9891">
            <v>202506</v>
          </cell>
          <cell r="D9891" t="str">
            <v>Crédito Nacional</v>
          </cell>
          <cell r="G9891" t="str">
            <v>Presupuesto</v>
          </cell>
        </row>
        <row r="9892">
          <cell r="A9892" t="str">
            <v>POOLSEGUR</v>
          </cell>
          <cell r="B9892">
            <v>202506</v>
          </cell>
          <cell r="D9892" t="str">
            <v>Eventos</v>
          </cell>
          <cell r="G9892" t="str">
            <v>Presupuesto</v>
          </cell>
        </row>
        <row r="9893">
          <cell r="A9893" t="str">
            <v>POOLSEGUR</v>
          </cell>
          <cell r="B9893">
            <v>202506</v>
          </cell>
          <cell r="D9893" t="str">
            <v>Flotas</v>
          </cell>
          <cell r="G9893" t="str">
            <v>Presupuesto</v>
          </cell>
        </row>
        <row r="9894">
          <cell r="A9894" t="str">
            <v>POOLSEGUR</v>
          </cell>
          <cell r="B9894">
            <v>202506</v>
          </cell>
          <cell r="D9894" t="str">
            <v>Flotas</v>
          </cell>
          <cell r="G9894" t="str">
            <v>Real</v>
          </cell>
        </row>
        <row r="9895">
          <cell r="A9895" t="str">
            <v>POOLSEGUR</v>
          </cell>
          <cell r="B9895">
            <v>202506</v>
          </cell>
          <cell r="D9895" t="str">
            <v>Hogar</v>
          </cell>
          <cell r="G9895" t="str">
            <v>Presupuesto</v>
          </cell>
        </row>
        <row r="9896">
          <cell r="A9896" t="str">
            <v>POOLSEGUR</v>
          </cell>
          <cell r="B9896">
            <v>202506</v>
          </cell>
          <cell r="D9896" t="str">
            <v>Hogar</v>
          </cell>
          <cell r="G9896" t="str">
            <v>Real</v>
          </cell>
        </row>
        <row r="9897">
          <cell r="A9897" t="str">
            <v>POOLSEGUR</v>
          </cell>
          <cell r="B9897">
            <v>202506</v>
          </cell>
          <cell r="D9897" t="str">
            <v>Ingeniería</v>
          </cell>
          <cell r="G9897" t="str">
            <v>Presupuesto</v>
          </cell>
        </row>
        <row r="9898">
          <cell r="A9898" t="str">
            <v>POOLSEGUR</v>
          </cell>
          <cell r="B9898">
            <v>202506</v>
          </cell>
          <cell r="D9898" t="str">
            <v>Ingeniería</v>
          </cell>
          <cell r="G9898" t="str">
            <v>Real</v>
          </cell>
        </row>
        <row r="9899">
          <cell r="A9899" t="str">
            <v>POOLSEGUR</v>
          </cell>
          <cell r="B9899">
            <v>202506</v>
          </cell>
          <cell r="D9899" t="str">
            <v>Inmobiliario</v>
          </cell>
          <cell r="G9899" t="str">
            <v>Presupuesto</v>
          </cell>
        </row>
        <row r="9900">
          <cell r="A9900" t="str">
            <v>POOLSEGUR</v>
          </cell>
          <cell r="B9900">
            <v>202506</v>
          </cell>
          <cell r="D9900" t="str">
            <v>Líneas Financieras</v>
          </cell>
          <cell r="G9900" t="str">
            <v>Presupuesto</v>
          </cell>
        </row>
        <row r="9901">
          <cell r="A9901" t="str">
            <v>POOLSEGUR</v>
          </cell>
          <cell r="B9901">
            <v>202506</v>
          </cell>
          <cell r="D9901" t="str">
            <v>Líneas Financieras</v>
          </cell>
          <cell r="G9901" t="str">
            <v>Real</v>
          </cell>
        </row>
        <row r="9902">
          <cell r="A9902" t="str">
            <v>POOLSEGUR</v>
          </cell>
          <cell r="B9902">
            <v>202506</v>
          </cell>
          <cell r="D9902" t="str">
            <v>Náutica</v>
          </cell>
          <cell r="G9902" t="str">
            <v>Presupuesto</v>
          </cell>
        </row>
        <row r="9903">
          <cell r="A9903" t="str">
            <v>POOLSEGUR</v>
          </cell>
          <cell r="B9903">
            <v>202506</v>
          </cell>
          <cell r="D9903" t="str">
            <v>Náutica</v>
          </cell>
          <cell r="G9903" t="str">
            <v>Real</v>
          </cell>
        </row>
        <row r="9904">
          <cell r="A9904" t="str">
            <v>POOLSEGUR</v>
          </cell>
          <cell r="B9904">
            <v>202506</v>
          </cell>
          <cell r="D9904" t="str">
            <v>Particulares Resto</v>
          </cell>
          <cell r="G9904" t="str">
            <v>Presupuesto</v>
          </cell>
        </row>
        <row r="9905">
          <cell r="A9905" t="str">
            <v>POOLSEGUR</v>
          </cell>
          <cell r="B9905">
            <v>202506</v>
          </cell>
          <cell r="D9905" t="str">
            <v>Particulares Resto</v>
          </cell>
          <cell r="G9905" t="str">
            <v>Real</v>
          </cell>
        </row>
        <row r="9906">
          <cell r="A9906" t="str">
            <v>POOLSEGUR</v>
          </cell>
          <cell r="B9906">
            <v>202506</v>
          </cell>
          <cell r="D9906" t="str">
            <v>Property</v>
          </cell>
          <cell r="G9906" t="str">
            <v>Presupuesto</v>
          </cell>
        </row>
        <row r="9907">
          <cell r="A9907" t="str">
            <v>POOLSEGUR</v>
          </cell>
          <cell r="B9907">
            <v>202506</v>
          </cell>
          <cell r="D9907" t="str">
            <v>Property</v>
          </cell>
          <cell r="G9907" t="str">
            <v>Real</v>
          </cell>
        </row>
        <row r="9908">
          <cell r="A9908" t="str">
            <v>POOLSEGUR</v>
          </cell>
          <cell r="B9908">
            <v>202506</v>
          </cell>
          <cell r="D9908" t="str">
            <v>RC</v>
          </cell>
          <cell r="G9908" t="str">
            <v>Presupuesto</v>
          </cell>
        </row>
        <row r="9909">
          <cell r="A9909" t="str">
            <v>POOLSEGUR</v>
          </cell>
          <cell r="B9909">
            <v>202506</v>
          </cell>
          <cell r="D9909" t="str">
            <v>RC</v>
          </cell>
          <cell r="G9909" t="str">
            <v>Real</v>
          </cell>
        </row>
        <row r="9910">
          <cell r="A9910" t="str">
            <v>POOLSEGUR</v>
          </cell>
          <cell r="B9910">
            <v>202506</v>
          </cell>
          <cell r="D9910" t="str">
            <v>Resto de lineas</v>
          </cell>
          <cell r="G9910" t="str">
            <v>Presupuesto</v>
          </cell>
        </row>
        <row r="9911">
          <cell r="A9911" t="str">
            <v>POOLSEGUR</v>
          </cell>
          <cell r="B9911">
            <v>202506</v>
          </cell>
          <cell r="D9911" t="str">
            <v>Retirada</v>
          </cell>
          <cell r="G9911" t="str">
            <v>Presupuesto</v>
          </cell>
        </row>
        <row r="9912">
          <cell r="A9912" t="str">
            <v>POOLSEGUR</v>
          </cell>
          <cell r="B9912">
            <v>202506</v>
          </cell>
          <cell r="D9912" t="str">
            <v>Seguros Personales (No Vida) Colectivos</v>
          </cell>
          <cell r="G9912" t="str">
            <v>Presupuesto</v>
          </cell>
        </row>
        <row r="9913">
          <cell r="A9913" t="str">
            <v>POOLSEGUR</v>
          </cell>
          <cell r="B9913">
            <v>202506</v>
          </cell>
          <cell r="D9913" t="str">
            <v>Seguros Personales (No Vida) Colectivos</v>
          </cell>
          <cell r="G9913" t="str">
            <v>Real</v>
          </cell>
        </row>
        <row r="9914">
          <cell r="A9914" t="str">
            <v>POOLSEGUR</v>
          </cell>
          <cell r="B9914">
            <v>202506</v>
          </cell>
          <cell r="D9914" t="str">
            <v>Seguros Personales (No Vida) Particular</v>
          </cell>
          <cell r="G9914" t="str">
            <v>Presupuesto</v>
          </cell>
        </row>
        <row r="9915">
          <cell r="A9915" t="str">
            <v>POOLSEGUR</v>
          </cell>
          <cell r="B9915">
            <v>202506</v>
          </cell>
          <cell r="D9915" t="str">
            <v>Seguros Personales (No Vida) Particular</v>
          </cell>
          <cell r="G9915" t="str">
            <v>Real</v>
          </cell>
        </row>
        <row r="9916">
          <cell r="A9916" t="str">
            <v>POOLSEGUR</v>
          </cell>
          <cell r="B9916">
            <v>202506</v>
          </cell>
          <cell r="D9916" t="str">
            <v>Transporte</v>
          </cell>
          <cell r="G9916" t="str">
            <v>Presupuesto</v>
          </cell>
        </row>
        <row r="9917">
          <cell r="A9917" t="str">
            <v>POOLSEGUR</v>
          </cell>
          <cell r="B9917">
            <v>202506</v>
          </cell>
          <cell r="D9917" t="str">
            <v>Transporte</v>
          </cell>
          <cell r="G9917" t="str">
            <v>Real</v>
          </cell>
        </row>
        <row r="9918">
          <cell r="A9918" t="str">
            <v>POOLSEGUR</v>
          </cell>
          <cell r="B9918">
            <v>202506</v>
          </cell>
          <cell r="D9918" t="str">
            <v>Venta Cruzada</v>
          </cell>
          <cell r="G9918" t="str">
            <v>Presupuesto</v>
          </cell>
        </row>
        <row r="9919">
          <cell r="A9919" t="str">
            <v>POOLSEGUR</v>
          </cell>
          <cell r="B9919">
            <v>202506</v>
          </cell>
          <cell r="D9919" t="str">
            <v>Venta Cruzada</v>
          </cell>
          <cell r="G9919" t="str">
            <v>Real</v>
          </cell>
        </row>
        <row r="9920">
          <cell r="A9920" t="str">
            <v>POOLSEGUR</v>
          </cell>
          <cell r="B9920">
            <v>202506</v>
          </cell>
          <cell r="D9920" t="str">
            <v>Vida Ahorro Colectivo</v>
          </cell>
          <cell r="G9920" t="str">
            <v>Presupuesto</v>
          </cell>
        </row>
        <row r="9921">
          <cell r="A9921" t="str">
            <v>POOLSEGUR</v>
          </cell>
          <cell r="B9921">
            <v>202506</v>
          </cell>
          <cell r="D9921" t="str">
            <v>Vida Ahorro Particular</v>
          </cell>
          <cell r="G9921" t="str">
            <v>Presupuesto</v>
          </cell>
        </row>
        <row r="9922">
          <cell r="A9922" t="str">
            <v>POOLSEGUR</v>
          </cell>
          <cell r="B9922">
            <v>202506</v>
          </cell>
          <cell r="D9922" t="str">
            <v>Vida Ahorro Particular</v>
          </cell>
          <cell r="G9922" t="str">
            <v>Real</v>
          </cell>
        </row>
        <row r="9923">
          <cell r="A9923" t="str">
            <v>POOLSEGUR</v>
          </cell>
          <cell r="B9923">
            <v>202506</v>
          </cell>
          <cell r="D9923" t="str">
            <v>Vida Ganado</v>
          </cell>
          <cell r="G9923" t="str">
            <v>Presupuesto</v>
          </cell>
        </row>
        <row r="9924">
          <cell r="A9924" t="str">
            <v>POOLSEGUR</v>
          </cell>
          <cell r="B9924">
            <v>202506</v>
          </cell>
          <cell r="D9924" t="str">
            <v>Vida Riesgo Colectivo</v>
          </cell>
          <cell r="G9924" t="str">
            <v>Presupuesto</v>
          </cell>
        </row>
        <row r="9925">
          <cell r="A9925" t="str">
            <v>POOLSEGUR</v>
          </cell>
          <cell r="B9925">
            <v>202506</v>
          </cell>
          <cell r="D9925" t="str">
            <v>Vida Riesgo Colectivo</v>
          </cell>
          <cell r="G9925" t="str">
            <v>Real</v>
          </cell>
        </row>
        <row r="9926">
          <cell r="A9926" t="str">
            <v>POOLSEGUR</v>
          </cell>
          <cell r="B9926">
            <v>202506</v>
          </cell>
          <cell r="D9926" t="str">
            <v>Vida Riesgo Particular</v>
          </cell>
          <cell r="G9926" t="str">
            <v>Presupuesto</v>
          </cell>
        </row>
        <row r="9927">
          <cell r="A9927" t="str">
            <v>POOLSEGUR</v>
          </cell>
          <cell r="B9927">
            <v>202506</v>
          </cell>
          <cell r="D9927" t="str">
            <v>Vida Riesgo Particular</v>
          </cell>
          <cell r="G9927" t="str">
            <v>Real</v>
          </cell>
        </row>
        <row r="9928">
          <cell r="A9928" t="str">
            <v>POOLSEGUR</v>
          </cell>
          <cell r="B9928">
            <v>202507</v>
          </cell>
          <cell r="D9928" t="str">
            <v>--</v>
          </cell>
          <cell r="G9928" t="str">
            <v>Presupuesto</v>
          </cell>
        </row>
        <row r="9929">
          <cell r="A9929" t="str">
            <v>POOLSEGUR</v>
          </cell>
          <cell r="B9929">
            <v>202507</v>
          </cell>
          <cell r="D9929" t="str">
            <v>--</v>
          </cell>
          <cell r="G9929" t="str">
            <v>Real</v>
          </cell>
        </row>
        <row r="9930">
          <cell r="A9930" t="str">
            <v>POOLSEGUR</v>
          </cell>
          <cell r="B9930">
            <v>202507</v>
          </cell>
          <cell r="D9930" t="str">
            <v>Arte</v>
          </cell>
          <cell r="G9930" t="str">
            <v>Presupuesto</v>
          </cell>
        </row>
        <row r="9931">
          <cell r="A9931" t="str">
            <v>POOLSEGUR</v>
          </cell>
          <cell r="B9931">
            <v>202507</v>
          </cell>
          <cell r="D9931" t="str">
            <v>Arte</v>
          </cell>
          <cell r="G9931" t="str">
            <v>Real</v>
          </cell>
        </row>
        <row r="9932">
          <cell r="A9932" t="str">
            <v>POOLSEGUR</v>
          </cell>
          <cell r="B9932">
            <v>202507</v>
          </cell>
          <cell r="D9932" t="str">
            <v>Autos</v>
          </cell>
          <cell r="G9932" t="str">
            <v>Presupuesto</v>
          </cell>
        </row>
        <row r="9933">
          <cell r="A9933" t="str">
            <v>POOLSEGUR</v>
          </cell>
          <cell r="B9933">
            <v>202507</v>
          </cell>
          <cell r="D9933" t="str">
            <v>Autos</v>
          </cell>
          <cell r="G9933" t="str">
            <v>Real</v>
          </cell>
        </row>
        <row r="9934">
          <cell r="A9934" t="str">
            <v>POOLSEGUR</v>
          </cell>
          <cell r="B9934">
            <v>202507</v>
          </cell>
          <cell r="D9934" t="str">
            <v>B2B2C</v>
          </cell>
          <cell r="G9934" t="str">
            <v>Presupuesto</v>
          </cell>
        </row>
        <row r="9935">
          <cell r="A9935" t="str">
            <v>POOLSEGUR</v>
          </cell>
          <cell r="B9935">
            <v>202507</v>
          </cell>
          <cell r="D9935" t="str">
            <v>B2B2C</v>
          </cell>
          <cell r="G9935" t="str">
            <v>Real</v>
          </cell>
        </row>
        <row r="9936">
          <cell r="A9936" t="str">
            <v>POOLSEGUR</v>
          </cell>
          <cell r="B9936">
            <v>202507</v>
          </cell>
          <cell r="D9936" t="str">
            <v>Caución</v>
          </cell>
          <cell r="G9936" t="str">
            <v>Presupuesto</v>
          </cell>
        </row>
        <row r="9937">
          <cell r="A9937" t="str">
            <v>POOLSEGUR</v>
          </cell>
          <cell r="B9937">
            <v>202507</v>
          </cell>
          <cell r="D9937" t="str">
            <v>Caución</v>
          </cell>
          <cell r="G9937" t="str">
            <v>Real</v>
          </cell>
        </row>
        <row r="9938">
          <cell r="A9938" t="str">
            <v>POOLSEGUR</v>
          </cell>
          <cell r="B9938">
            <v>202507</v>
          </cell>
          <cell r="D9938" t="str">
            <v>Crédito Nacional</v>
          </cell>
          <cell r="G9938" t="str">
            <v>Real</v>
          </cell>
        </row>
        <row r="9939">
          <cell r="A9939" t="str">
            <v>POOLSEGUR</v>
          </cell>
          <cell r="B9939">
            <v>202507</v>
          </cell>
          <cell r="D9939" t="str">
            <v>Crédito Internacional</v>
          </cell>
          <cell r="G9939" t="str">
            <v>Presupuesto</v>
          </cell>
        </row>
        <row r="9940">
          <cell r="A9940" t="str">
            <v>POOLSEGUR</v>
          </cell>
          <cell r="B9940">
            <v>202507</v>
          </cell>
          <cell r="D9940" t="str">
            <v>Crédito Nacional</v>
          </cell>
          <cell r="G9940" t="str">
            <v>Presupuesto</v>
          </cell>
        </row>
        <row r="9941">
          <cell r="A9941" t="str">
            <v>POOLSEGUR</v>
          </cell>
          <cell r="B9941">
            <v>202507</v>
          </cell>
          <cell r="D9941" t="str">
            <v>Eventos</v>
          </cell>
          <cell r="G9941" t="str">
            <v>Presupuesto</v>
          </cell>
        </row>
        <row r="9942">
          <cell r="A9942" t="str">
            <v>POOLSEGUR</v>
          </cell>
          <cell r="B9942">
            <v>202507</v>
          </cell>
          <cell r="D9942" t="str">
            <v>Eventos</v>
          </cell>
          <cell r="G9942" t="str">
            <v>Real</v>
          </cell>
        </row>
        <row r="9943">
          <cell r="A9943" t="str">
            <v>POOLSEGUR</v>
          </cell>
          <cell r="B9943">
            <v>202507</v>
          </cell>
          <cell r="D9943" t="str">
            <v>Flotas</v>
          </cell>
          <cell r="G9943" t="str">
            <v>Presupuesto</v>
          </cell>
        </row>
        <row r="9944">
          <cell r="A9944" t="str">
            <v>POOLSEGUR</v>
          </cell>
          <cell r="B9944">
            <v>202507</v>
          </cell>
          <cell r="D9944" t="str">
            <v>Flotas</v>
          </cell>
          <cell r="G9944" t="str">
            <v>Real</v>
          </cell>
        </row>
        <row r="9945">
          <cell r="A9945" t="str">
            <v>POOLSEGUR</v>
          </cell>
          <cell r="B9945">
            <v>202507</v>
          </cell>
          <cell r="D9945" t="str">
            <v>Hogar</v>
          </cell>
          <cell r="G9945" t="str">
            <v>Presupuesto</v>
          </cell>
        </row>
        <row r="9946">
          <cell r="A9946" t="str">
            <v>POOLSEGUR</v>
          </cell>
          <cell r="B9946">
            <v>202507</v>
          </cell>
          <cell r="D9946" t="str">
            <v>Hogar</v>
          </cell>
          <cell r="G9946" t="str">
            <v>Real</v>
          </cell>
        </row>
        <row r="9947">
          <cell r="A9947" t="str">
            <v>POOLSEGUR</v>
          </cell>
          <cell r="B9947">
            <v>202507</v>
          </cell>
          <cell r="D9947" t="str">
            <v>Ingeniería</v>
          </cell>
          <cell r="G9947" t="str">
            <v>Presupuesto</v>
          </cell>
        </row>
        <row r="9948">
          <cell r="A9948" t="str">
            <v>POOLSEGUR</v>
          </cell>
          <cell r="B9948">
            <v>202507</v>
          </cell>
          <cell r="D9948" t="str">
            <v>Ingeniería</v>
          </cell>
          <cell r="G9948" t="str">
            <v>Real</v>
          </cell>
        </row>
        <row r="9949">
          <cell r="A9949" t="str">
            <v>POOLSEGUR</v>
          </cell>
          <cell r="B9949">
            <v>202507</v>
          </cell>
          <cell r="D9949" t="str">
            <v>Inmobiliario</v>
          </cell>
          <cell r="G9949" t="str">
            <v>Presupuesto</v>
          </cell>
        </row>
        <row r="9950">
          <cell r="A9950" t="str">
            <v>POOLSEGUR</v>
          </cell>
          <cell r="B9950">
            <v>202507</v>
          </cell>
          <cell r="D9950" t="str">
            <v>Líneas Financieras</v>
          </cell>
          <cell r="G9950" t="str">
            <v>Presupuesto</v>
          </cell>
        </row>
        <row r="9951">
          <cell r="A9951" t="str">
            <v>POOLSEGUR</v>
          </cell>
          <cell r="B9951">
            <v>202507</v>
          </cell>
          <cell r="D9951" t="str">
            <v>Líneas Financieras</v>
          </cell>
          <cell r="G9951" t="str">
            <v>Real</v>
          </cell>
        </row>
        <row r="9952">
          <cell r="A9952" t="str">
            <v>POOLSEGUR</v>
          </cell>
          <cell r="B9952">
            <v>202507</v>
          </cell>
          <cell r="D9952" t="str">
            <v>Náutica</v>
          </cell>
          <cell r="G9952" t="str">
            <v>Presupuesto</v>
          </cell>
        </row>
        <row r="9953">
          <cell r="A9953" t="str">
            <v>POOLSEGUR</v>
          </cell>
          <cell r="B9953">
            <v>202507</v>
          </cell>
          <cell r="D9953" t="str">
            <v>Náutica</v>
          </cell>
          <cell r="G9953" t="str">
            <v>Real</v>
          </cell>
        </row>
        <row r="9954">
          <cell r="A9954" t="str">
            <v>POOLSEGUR</v>
          </cell>
          <cell r="B9954">
            <v>202507</v>
          </cell>
          <cell r="D9954" t="str">
            <v>Particulares Resto</v>
          </cell>
          <cell r="G9954" t="str">
            <v>Presupuesto</v>
          </cell>
        </row>
        <row r="9955">
          <cell r="A9955" t="str">
            <v>POOLSEGUR</v>
          </cell>
          <cell r="B9955">
            <v>202507</v>
          </cell>
          <cell r="D9955" t="str">
            <v>Particulares Resto</v>
          </cell>
          <cell r="G9955" t="str">
            <v>Real</v>
          </cell>
        </row>
        <row r="9956">
          <cell r="A9956" t="str">
            <v>POOLSEGUR</v>
          </cell>
          <cell r="B9956">
            <v>202507</v>
          </cell>
          <cell r="D9956" t="str">
            <v>Property</v>
          </cell>
          <cell r="G9956" t="str">
            <v>Presupuesto</v>
          </cell>
        </row>
        <row r="9957">
          <cell r="A9957" t="str">
            <v>POOLSEGUR</v>
          </cell>
          <cell r="B9957">
            <v>202507</v>
          </cell>
          <cell r="D9957" t="str">
            <v>Property</v>
          </cell>
          <cell r="G9957" t="str">
            <v>Real</v>
          </cell>
        </row>
        <row r="9958">
          <cell r="A9958" t="str">
            <v>POOLSEGUR</v>
          </cell>
          <cell r="B9958">
            <v>202507</v>
          </cell>
          <cell r="D9958" t="str">
            <v>RC</v>
          </cell>
          <cell r="G9958" t="str">
            <v>Presupuesto</v>
          </cell>
        </row>
        <row r="9959">
          <cell r="A9959" t="str">
            <v>POOLSEGUR</v>
          </cell>
          <cell r="B9959">
            <v>202507</v>
          </cell>
          <cell r="D9959" t="str">
            <v>RC</v>
          </cell>
          <cell r="G9959" t="str">
            <v>Real</v>
          </cell>
        </row>
        <row r="9960">
          <cell r="A9960" t="str">
            <v>POOLSEGUR</v>
          </cell>
          <cell r="B9960">
            <v>202507</v>
          </cell>
          <cell r="D9960" t="str">
            <v>Resto de lineas</v>
          </cell>
          <cell r="G9960" t="str">
            <v>Presupuesto</v>
          </cell>
        </row>
        <row r="9961">
          <cell r="A9961" t="str">
            <v>POOLSEGUR</v>
          </cell>
          <cell r="B9961">
            <v>202507</v>
          </cell>
          <cell r="D9961" t="str">
            <v>Retirada</v>
          </cell>
          <cell r="G9961" t="str">
            <v>Presupuesto</v>
          </cell>
        </row>
        <row r="9962">
          <cell r="A9962" t="str">
            <v>POOLSEGUR</v>
          </cell>
          <cell r="B9962">
            <v>202507</v>
          </cell>
          <cell r="D9962" t="str">
            <v>Seguros Personales (No Vida) Colectivos</v>
          </cell>
          <cell r="G9962" t="str">
            <v>Presupuesto</v>
          </cell>
        </row>
        <row r="9963">
          <cell r="A9963" t="str">
            <v>POOLSEGUR</v>
          </cell>
          <cell r="B9963">
            <v>202507</v>
          </cell>
          <cell r="D9963" t="str">
            <v>Seguros Personales (No Vida) Colectivos</v>
          </cell>
          <cell r="G9963" t="str">
            <v>Real</v>
          </cell>
        </row>
        <row r="9964">
          <cell r="A9964" t="str">
            <v>POOLSEGUR</v>
          </cell>
          <cell r="B9964">
            <v>202507</v>
          </cell>
          <cell r="D9964" t="str">
            <v>Seguros Personales (No Vida) Particular</v>
          </cell>
          <cell r="G9964" t="str">
            <v>Presupuesto</v>
          </cell>
        </row>
        <row r="9965">
          <cell r="A9965" t="str">
            <v>POOLSEGUR</v>
          </cell>
          <cell r="B9965">
            <v>202507</v>
          </cell>
          <cell r="D9965" t="str">
            <v>Seguros Personales (No Vida) Particular</v>
          </cell>
          <cell r="G9965" t="str">
            <v>Real</v>
          </cell>
        </row>
        <row r="9966">
          <cell r="A9966" t="str">
            <v>POOLSEGUR</v>
          </cell>
          <cell r="B9966">
            <v>202507</v>
          </cell>
          <cell r="D9966" t="str">
            <v>Transporte</v>
          </cell>
          <cell r="G9966" t="str">
            <v>Presupuesto</v>
          </cell>
        </row>
        <row r="9967">
          <cell r="A9967" t="str">
            <v>POOLSEGUR</v>
          </cell>
          <cell r="B9967">
            <v>202507</v>
          </cell>
          <cell r="D9967" t="str">
            <v>Transporte</v>
          </cell>
          <cell r="G9967" t="str">
            <v>Real</v>
          </cell>
        </row>
        <row r="9968">
          <cell r="A9968" t="str">
            <v>POOLSEGUR</v>
          </cell>
          <cell r="B9968">
            <v>202507</v>
          </cell>
          <cell r="D9968" t="str">
            <v>Venta Cruzada</v>
          </cell>
          <cell r="G9968" t="str">
            <v>Presupuesto</v>
          </cell>
        </row>
        <row r="9969">
          <cell r="A9969" t="str">
            <v>POOLSEGUR</v>
          </cell>
          <cell r="B9969">
            <v>202507</v>
          </cell>
          <cell r="D9969" t="str">
            <v>Venta Cruzada</v>
          </cell>
          <cell r="G9969" t="str">
            <v>Real</v>
          </cell>
        </row>
        <row r="9970">
          <cell r="A9970" t="str">
            <v>POOLSEGUR</v>
          </cell>
          <cell r="B9970">
            <v>202507</v>
          </cell>
          <cell r="D9970" t="str">
            <v>Vida Ahorro Colectivo</v>
          </cell>
          <cell r="G9970" t="str">
            <v>Presupuesto</v>
          </cell>
        </row>
        <row r="9971">
          <cell r="A9971" t="str">
            <v>POOLSEGUR</v>
          </cell>
          <cell r="B9971">
            <v>202507</v>
          </cell>
          <cell r="D9971" t="str">
            <v>Vida Ahorro Particular</v>
          </cell>
          <cell r="G9971" t="str">
            <v>Presupuesto</v>
          </cell>
        </row>
        <row r="9972">
          <cell r="A9972" t="str">
            <v>POOLSEGUR</v>
          </cell>
          <cell r="B9972">
            <v>202507</v>
          </cell>
          <cell r="D9972" t="str">
            <v>Vida Ahorro Particular</v>
          </cell>
          <cell r="G9972" t="str">
            <v>Real</v>
          </cell>
        </row>
        <row r="9973">
          <cell r="A9973" t="str">
            <v>POOLSEGUR</v>
          </cell>
          <cell r="B9973">
            <v>202507</v>
          </cell>
          <cell r="D9973" t="str">
            <v>Vida Ganado</v>
          </cell>
          <cell r="G9973" t="str">
            <v>Presupuesto</v>
          </cell>
        </row>
        <row r="9974">
          <cell r="A9974" t="str">
            <v>POOLSEGUR</v>
          </cell>
          <cell r="B9974">
            <v>202507</v>
          </cell>
          <cell r="D9974" t="str">
            <v>Vida Riesgo Colectivo</v>
          </cell>
          <cell r="G9974" t="str">
            <v>Presupuesto</v>
          </cell>
        </row>
        <row r="9975">
          <cell r="A9975" t="str">
            <v>POOLSEGUR</v>
          </cell>
          <cell r="B9975">
            <v>202507</v>
          </cell>
          <cell r="D9975" t="str">
            <v>Vida Riesgo Colectivo</v>
          </cell>
          <cell r="G9975" t="str">
            <v>Real</v>
          </cell>
        </row>
        <row r="9976">
          <cell r="A9976" t="str">
            <v>POOLSEGUR</v>
          </cell>
          <cell r="B9976">
            <v>202507</v>
          </cell>
          <cell r="D9976" t="str">
            <v>Vida Riesgo Particular</v>
          </cell>
          <cell r="G9976" t="str">
            <v>Presupuesto</v>
          </cell>
        </row>
        <row r="9977">
          <cell r="A9977" t="str">
            <v>POOLSEGUR</v>
          </cell>
          <cell r="B9977">
            <v>202507</v>
          </cell>
          <cell r="D9977" t="str">
            <v>Vida Riesgo Particular</v>
          </cell>
          <cell r="G9977" t="str">
            <v>Real</v>
          </cell>
        </row>
        <row r="9978">
          <cell r="A9978" t="str">
            <v>POOLSEGUR</v>
          </cell>
          <cell r="B9978">
            <v>202508</v>
          </cell>
          <cell r="D9978" t="str">
            <v>--</v>
          </cell>
          <cell r="G9978" t="str">
            <v>Presupuesto</v>
          </cell>
        </row>
        <row r="9979">
          <cell r="A9979" t="str">
            <v>POOLSEGUR</v>
          </cell>
          <cell r="B9979">
            <v>202508</v>
          </cell>
          <cell r="D9979" t="str">
            <v>--</v>
          </cell>
          <cell r="G9979" t="str">
            <v>Real</v>
          </cell>
        </row>
        <row r="9980">
          <cell r="A9980" t="str">
            <v>POOLSEGUR</v>
          </cell>
          <cell r="B9980">
            <v>202508</v>
          </cell>
          <cell r="D9980" t="str">
            <v>Arte</v>
          </cell>
          <cell r="G9980" t="str">
            <v>Presupuesto</v>
          </cell>
        </row>
        <row r="9981">
          <cell r="A9981" t="str">
            <v>POOLSEGUR</v>
          </cell>
          <cell r="B9981">
            <v>202508</v>
          </cell>
          <cell r="D9981" t="str">
            <v>Arte</v>
          </cell>
          <cell r="G9981" t="str">
            <v>Real</v>
          </cell>
        </row>
        <row r="9982">
          <cell r="A9982" t="str">
            <v>POOLSEGUR</v>
          </cell>
          <cell r="B9982">
            <v>202508</v>
          </cell>
          <cell r="D9982" t="str">
            <v>Autos</v>
          </cell>
          <cell r="G9982" t="str">
            <v>Presupuesto</v>
          </cell>
        </row>
        <row r="9983">
          <cell r="A9983" t="str">
            <v>POOLSEGUR</v>
          </cell>
          <cell r="B9983">
            <v>202508</v>
          </cell>
          <cell r="D9983" t="str">
            <v>Autos</v>
          </cell>
          <cell r="G9983" t="str">
            <v>Real</v>
          </cell>
        </row>
        <row r="9984">
          <cell r="A9984" t="str">
            <v>POOLSEGUR</v>
          </cell>
          <cell r="B9984">
            <v>202508</v>
          </cell>
          <cell r="D9984" t="str">
            <v>B2B2C</v>
          </cell>
          <cell r="G9984" t="str">
            <v>Presupuesto</v>
          </cell>
        </row>
        <row r="9985">
          <cell r="A9985" t="str">
            <v>POOLSEGUR</v>
          </cell>
          <cell r="B9985">
            <v>202508</v>
          </cell>
          <cell r="D9985" t="str">
            <v>B2B2C</v>
          </cell>
          <cell r="G9985" t="str">
            <v>Real</v>
          </cell>
        </row>
        <row r="9986">
          <cell r="A9986" t="str">
            <v>POOLSEGUR</v>
          </cell>
          <cell r="B9986">
            <v>202508</v>
          </cell>
          <cell r="D9986" t="str">
            <v>Caución</v>
          </cell>
          <cell r="G9986" t="str">
            <v>Presupuesto</v>
          </cell>
        </row>
        <row r="9987">
          <cell r="A9987" t="str">
            <v>POOLSEGUR</v>
          </cell>
          <cell r="B9987">
            <v>202508</v>
          </cell>
          <cell r="D9987" t="str">
            <v>Caución</v>
          </cell>
          <cell r="G9987" t="str">
            <v>Real</v>
          </cell>
        </row>
        <row r="9988">
          <cell r="A9988" t="str">
            <v>POOLSEGUR</v>
          </cell>
          <cell r="B9988">
            <v>202508</v>
          </cell>
          <cell r="D9988" t="str">
            <v>Crédito Nacional</v>
          </cell>
          <cell r="G9988" t="str">
            <v>Real</v>
          </cell>
        </row>
        <row r="9989">
          <cell r="A9989" t="str">
            <v>POOLSEGUR</v>
          </cell>
          <cell r="B9989">
            <v>202508</v>
          </cell>
          <cell r="D9989" t="str">
            <v>Crédito Internacional</v>
          </cell>
          <cell r="G9989" t="str">
            <v>Presupuesto</v>
          </cell>
        </row>
        <row r="9990">
          <cell r="A9990" t="str">
            <v>POOLSEGUR</v>
          </cell>
          <cell r="B9990">
            <v>202508</v>
          </cell>
          <cell r="D9990" t="str">
            <v>Crédito Nacional</v>
          </cell>
          <cell r="G9990" t="str">
            <v>Presupuesto</v>
          </cell>
        </row>
        <row r="9991">
          <cell r="A9991" t="str">
            <v>POOLSEGUR</v>
          </cell>
          <cell r="B9991">
            <v>202508</v>
          </cell>
          <cell r="D9991" t="str">
            <v>Eventos</v>
          </cell>
          <cell r="G9991" t="str">
            <v>Presupuesto</v>
          </cell>
        </row>
        <row r="9992">
          <cell r="A9992" t="str">
            <v>POOLSEGUR</v>
          </cell>
          <cell r="B9992">
            <v>202508</v>
          </cell>
          <cell r="D9992" t="str">
            <v>Eventos</v>
          </cell>
          <cell r="G9992" t="str">
            <v>Real</v>
          </cell>
        </row>
        <row r="9993">
          <cell r="A9993" t="str">
            <v>POOLSEGUR</v>
          </cell>
          <cell r="B9993">
            <v>202508</v>
          </cell>
          <cell r="D9993" t="str">
            <v>Flotas</v>
          </cell>
          <cell r="G9993" t="str">
            <v>Presupuesto</v>
          </cell>
        </row>
        <row r="9994">
          <cell r="A9994" t="str">
            <v>POOLSEGUR</v>
          </cell>
          <cell r="B9994">
            <v>202508</v>
          </cell>
          <cell r="D9994" t="str">
            <v>Flotas</v>
          </cell>
          <cell r="G9994" t="str">
            <v>Real</v>
          </cell>
        </row>
        <row r="9995">
          <cell r="A9995" t="str">
            <v>POOLSEGUR</v>
          </cell>
          <cell r="B9995">
            <v>202508</v>
          </cell>
          <cell r="D9995" t="str">
            <v>Hogar</v>
          </cell>
          <cell r="G9995" t="str">
            <v>Presupuesto</v>
          </cell>
        </row>
        <row r="9996">
          <cell r="A9996" t="str">
            <v>POOLSEGUR</v>
          </cell>
          <cell r="B9996">
            <v>202508</v>
          </cell>
          <cell r="D9996" t="str">
            <v>Hogar</v>
          </cell>
          <cell r="G9996" t="str">
            <v>Real</v>
          </cell>
        </row>
        <row r="9997">
          <cell r="A9997" t="str">
            <v>POOLSEGUR</v>
          </cell>
          <cell r="B9997">
            <v>202508</v>
          </cell>
          <cell r="D9997" t="str">
            <v>Ingeniería</v>
          </cell>
          <cell r="G9997" t="str">
            <v>Presupuesto</v>
          </cell>
        </row>
        <row r="9998">
          <cell r="A9998" t="str">
            <v>POOLSEGUR</v>
          </cell>
          <cell r="B9998">
            <v>202508</v>
          </cell>
          <cell r="D9998" t="str">
            <v>Ingeniería</v>
          </cell>
          <cell r="G9998" t="str">
            <v>Real</v>
          </cell>
        </row>
        <row r="9999">
          <cell r="A9999" t="str">
            <v>POOLSEGUR</v>
          </cell>
          <cell r="B9999">
            <v>202508</v>
          </cell>
          <cell r="D9999" t="str">
            <v>Inmobiliario</v>
          </cell>
          <cell r="G9999" t="str">
            <v>Presupuesto</v>
          </cell>
        </row>
        <row r="10000">
          <cell r="A10000" t="str">
            <v>POOLSEGUR</v>
          </cell>
          <cell r="B10000">
            <v>202508</v>
          </cell>
          <cell r="D10000" t="str">
            <v>Líneas Financieras</v>
          </cell>
          <cell r="G10000" t="str">
            <v>Presupuesto</v>
          </cell>
        </row>
        <row r="10001">
          <cell r="A10001" t="str">
            <v>POOLSEGUR</v>
          </cell>
          <cell r="B10001">
            <v>202508</v>
          </cell>
          <cell r="D10001" t="str">
            <v>Líneas Financieras</v>
          </cell>
          <cell r="G10001" t="str">
            <v>Real</v>
          </cell>
        </row>
        <row r="10002">
          <cell r="A10002" t="str">
            <v>POOLSEGUR</v>
          </cell>
          <cell r="B10002">
            <v>202508</v>
          </cell>
          <cell r="D10002" t="str">
            <v>Náutica</v>
          </cell>
          <cell r="G10002" t="str">
            <v>Presupuesto</v>
          </cell>
        </row>
        <row r="10003">
          <cell r="A10003" t="str">
            <v>POOLSEGUR</v>
          </cell>
          <cell r="B10003">
            <v>202508</v>
          </cell>
          <cell r="D10003" t="str">
            <v>Náutica</v>
          </cell>
          <cell r="G10003" t="str">
            <v>Real</v>
          </cell>
        </row>
        <row r="10004">
          <cell r="A10004" t="str">
            <v>POOLSEGUR</v>
          </cell>
          <cell r="B10004">
            <v>202508</v>
          </cell>
          <cell r="D10004" t="str">
            <v>Particulares Resto</v>
          </cell>
          <cell r="G10004" t="str">
            <v>Presupuesto</v>
          </cell>
        </row>
        <row r="10005">
          <cell r="A10005" t="str">
            <v>POOLSEGUR</v>
          </cell>
          <cell r="B10005">
            <v>202508</v>
          </cell>
          <cell r="D10005" t="str">
            <v>Particulares Resto</v>
          </cell>
          <cell r="G10005" t="str">
            <v>Real</v>
          </cell>
        </row>
        <row r="10006">
          <cell r="A10006" t="str">
            <v>POOLSEGUR</v>
          </cell>
          <cell r="B10006">
            <v>202508</v>
          </cell>
          <cell r="D10006" t="str">
            <v>Property</v>
          </cell>
          <cell r="G10006" t="str">
            <v>Presupuesto</v>
          </cell>
        </row>
        <row r="10007">
          <cell r="A10007" t="str">
            <v>POOLSEGUR</v>
          </cell>
          <cell r="B10007">
            <v>202508</v>
          </cell>
          <cell r="D10007" t="str">
            <v>Property</v>
          </cell>
          <cell r="G10007" t="str">
            <v>Real</v>
          </cell>
        </row>
        <row r="10008">
          <cell r="A10008" t="str">
            <v>POOLSEGUR</v>
          </cell>
          <cell r="B10008">
            <v>202508</v>
          </cell>
          <cell r="D10008" t="str">
            <v>RC</v>
          </cell>
          <cell r="G10008" t="str">
            <v>Presupuesto</v>
          </cell>
        </row>
        <row r="10009">
          <cell r="A10009" t="str">
            <v>POOLSEGUR</v>
          </cell>
          <cell r="B10009">
            <v>202508</v>
          </cell>
          <cell r="D10009" t="str">
            <v>RC</v>
          </cell>
          <cell r="G10009" t="str">
            <v>Real</v>
          </cell>
        </row>
        <row r="10010">
          <cell r="A10010" t="str">
            <v>POOLSEGUR</v>
          </cell>
          <cell r="B10010">
            <v>202508</v>
          </cell>
          <cell r="D10010" t="str">
            <v>Resto de lineas</v>
          </cell>
          <cell r="G10010" t="str">
            <v>Presupuesto</v>
          </cell>
        </row>
        <row r="10011">
          <cell r="A10011" t="str">
            <v>POOLSEGUR</v>
          </cell>
          <cell r="B10011">
            <v>202508</v>
          </cell>
          <cell r="D10011" t="str">
            <v>Retirada</v>
          </cell>
          <cell r="G10011" t="str">
            <v>Presupuesto</v>
          </cell>
        </row>
        <row r="10012">
          <cell r="A10012" t="str">
            <v>POOLSEGUR</v>
          </cell>
          <cell r="B10012">
            <v>202508</v>
          </cell>
          <cell r="D10012" t="str">
            <v>Seguros Personales (No Vida) Colectivos</v>
          </cell>
          <cell r="G10012" t="str">
            <v>Presupuesto</v>
          </cell>
        </row>
        <row r="10013">
          <cell r="A10013" t="str">
            <v>POOLSEGUR</v>
          </cell>
          <cell r="B10013">
            <v>202508</v>
          </cell>
          <cell r="D10013" t="str">
            <v>Seguros Personales (No Vida) Colectivos</v>
          </cell>
          <cell r="G10013" t="str">
            <v>Real</v>
          </cell>
        </row>
        <row r="10014">
          <cell r="A10014" t="str">
            <v>POOLSEGUR</v>
          </cell>
          <cell r="B10014">
            <v>202508</v>
          </cell>
          <cell r="D10014" t="str">
            <v>Seguros Personales (No Vida) Particular</v>
          </cell>
          <cell r="G10014" t="str">
            <v>Presupuesto</v>
          </cell>
        </row>
        <row r="10015">
          <cell r="A10015" t="str">
            <v>POOLSEGUR</v>
          </cell>
          <cell r="B10015">
            <v>202508</v>
          </cell>
          <cell r="D10015" t="str">
            <v>Seguros Personales (No Vida) Particular</v>
          </cell>
          <cell r="G10015" t="str">
            <v>Real</v>
          </cell>
        </row>
        <row r="10016">
          <cell r="A10016" t="str">
            <v>POOLSEGUR</v>
          </cell>
          <cell r="B10016">
            <v>202508</v>
          </cell>
          <cell r="D10016" t="str">
            <v>Transporte</v>
          </cell>
          <cell r="G10016" t="str">
            <v>Presupuesto</v>
          </cell>
        </row>
        <row r="10017">
          <cell r="A10017" t="str">
            <v>POOLSEGUR</v>
          </cell>
          <cell r="B10017">
            <v>202508</v>
          </cell>
          <cell r="D10017" t="str">
            <v>Transporte</v>
          </cell>
          <cell r="G10017" t="str">
            <v>Real</v>
          </cell>
        </row>
        <row r="10018">
          <cell r="A10018" t="str">
            <v>POOLSEGUR</v>
          </cell>
          <cell r="B10018">
            <v>202508</v>
          </cell>
          <cell r="D10018" t="str">
            <v>Venta Cruzada</v>
          </cell>
          <cell r="G10018" t="str">
            <v>Presupuesto</v>
          </cell>
        </row>
        <row r="10019">
          <cell r="A10019" t="str">
            <v>POOLSEGUR</v>
          </cell>
          <cell r="B10019">
            <v>202508</v>
          </cell>
          <cell r="D10019" t="str">
            <v>Venta Cruzada</v>
          </cell>
          <cell r="G10019" t="str">
            <v>Real</v>
          </cell>
        </row>
        <row r="10020">
          <cell r="A10020" t="str">
            <v>POOLSEGUR</v>
          </cell>
          <cell r="B10020">
            <v>202508</v>
          </cell>
          <cell r="D10020" t="str">
            <v>Vida Ahorro Colectivo</v>
          </cell>
          <cell r="G10020" t="str">
            <v>Presupuesto</v>
          </cell>
        </row>
        <row r="10021">
          <cell r="A10021" t="str">
            <v>POOLSEGUR</v>
          </cell>
          <cell r="B10021">
            <v>202508</v>
          </cell>
          <cell r="D10021" t="str">
            <v>Vida Ahorro Particular</v>
          </cell>
          <cell r="G10021" t="str">
            <v>Presupuesto</v>
          </cell>
        </row>
        <row r="10022">
          <cell r="A10022" t="str">
            <v>POOLSEGUR</v>
          </cell>
          <cell r="B10022">
            <v>202508</v>
          </cell>
          <cell r="D10022" t="str">
            <v>Vida Ahorro Particular</v>
          </cell>
          <cell r="G10022" t="str">
            <v>Real</v>
          </cell>
        </row>
        <row r="10023">
          <cell r="A10023" t="str">
            <v>POOLSEGUR</v>
          </cell>
          <cell r="B10023">
            <v>202508</v>
          </cell>
          <cell r="D10023" t="str">
            <v>Vida Ganado</v>
          </cell>
          <cell r="G10023" t="str">
            <v>Presupuesto</v>
          </cell>
        </row>
        <row r="10024">
          <cell r="A10024" t="str">
            <v>POOLSEGUR</v>
          </cell>
          <cell r="B10024">
            <v>202508</v>
          </cell>
          <cell r="D10024" t="str">
            <v>Vida Riesgo Colectivo</v>
          </cell>
          <cell r="G10024" t="str">
            <v>Presupuesto</v>
          </cell>
        </row>
        <row r="10025">
          <cell r="A10025" t="str">
            <v>POOLSEGUR</v>
          </cell>
          <cell r="B10025">
            <v>202508</v>
          </cell>
          <cell r="D10025" t="str">
            <v>Vida Riesgo Particular</v>
          </cell>
          <cell r="G10025" t="str">
            <v>Presupuesto</v>
          </cell>
        </row>
        <row r="10026">
          <cell r="A10026" t="str">
            <v>POOLSEGUR</v>
          </cell>
          <cell r="B10026">
            <v>202508</v>
          </cell>
          <cell r="D10026" t="str">
            <v>Vida Riesgo Particular</v>
          </cell>
          <cell r="G10026" t="str">
            <v>Real</v>
          </cell>
        </row>
        <row r="10027">
          <cell r="A10027" t="str">
            <v>POOLSEGUR</v>
          </cell>
          <cell r="B10027">
            <v>202509</v>
          </cell>
          <cell r="D10027" t="str">
            <v>--</v>
          </cell>
          <cell r="G10027" t="str">
            <v>Presupuesto</v>
          </cell>
        </row>
        <row r="10028">
          <cell r="A10028" t="str">
            <v>POOLSEGUR</v>
          </cell>
          <cell r="B10028">
            <v>202509</v>
          </cell>
          <cell r="D10028" t="str">
            <v>--</v>
          </cell>
          <cell r="G10028" t="str">
            <v>Real</v>
          </cell>
        </row>
        <row r="10029">
          <cell r="A10029" t="str">
            <v>POOLSEGUR</v>
          </cell>
          <cell r="B10029">
            <v>202509</v>
          </cell>
          <cell r="D10029" t="str">
            <v>Arte</v>
          </cell>
          <cell r="G10029" t="str">
            <v>Presupuesto</v>
          </cell>
        </row>
        <row r="10030">
          <cell r="A10030" t="str">
            <v>POOLSEGUR</v>
          </cell>
          <cell r="B10030">
            <v>202509</v>
          </cell>
          <cell r="D10030" t="str">
            <v>Arte</v>
          </cell>
          <cell r="G10030" t="str">
            <v>Real</v>
          </cell>
        </row>
        <row r="10031">
          <cell r="A10031" t="str">
            <v>POOLSEGUR</v>
          </cell>
          <cell r="B10031">
            <v>202509</v>
          </cell>
          <cell r="D10031" t="str">
            <v>Autos</v>
          </cell>
          <cell r="G10031" t="str">
            <v>Presupuesto</v>
          </cell>
        </row>
        <row r="10032">
          <cell r="A10032" t="str">
            <v>POOLSEGUR</v>
          </cell>
          <cell r="B10032">
            <v>202509</v>
          </cell>
          <cell r="D10032" t="str">
            <v>Autos</v>
          </cell>
          <cell r="G10032" t="str">
            <v>Real</v>
          </cell>
        </row>
        <row r="10033">
          <cell r="A10033" t="str">
            <v>POOLSEGUR</v>
          </cell>
          <cell r="B10033">
            <v>202509</v>
          </cell>
          <cell r="D10033" t="str">
            <v>B2B2C</v>
          </cell>
          <cell r="G10033" t="str">
            <v>Presupuesto</v>
          </cell>
        </row>
        <row r="10034">
          <cell r="A10034" t="str">
            <v>POOLSEGUR</v>
          </cell>
          <cell r="B10034">
            <v>202509</v>
          </cell>
          <cell r="D10034" t="str">
            <v>B2B2C</v>
          </cell>
          <cell r="G10034" t="str">
            <v>Real</v>
          </cell>
        </row>
        <row r="10035">
          <cell r="A10035" t="str">
            <v>POOLSEGUR</v>
          </cell>
          <cell r="B10035">
            <v>202509</v>
          </cell>
          <cell r="D10035" t="str">
            <v>Caución</v>
          </cell>
          <cell r="G10035" t="str">
            <v>Presupuesto</v>
          </cell>
        </row>
        <row r="10036">
          <cell r="A10036" t="str">
            <v>POOLSEGUR</v>
          </cell>
          <cell r="B10036">
            <v>202509</v>
          </cell>
          <cell r="D10036" t="str">
            <v>Crédito Nacional</v>
          </cell>
          <cell r="G10036" t="str">
            <v>Real</v>
          </cell>
        </row>
        <row r="10037">
          <cell r="A10037" t="str">
            <v>POOLSEGUR</v>
          </cell>
          <cell r="B10037">
            <v>202509</v>
          </cell>
          <cell r="D10037" t="str">
            <v>Crédito Internacional</v>
          </cell>
          <cell r="G10037" t="str">
            <v>Presupuesto</v>
          </cell>
        </row>
        <row r="10038">
          <cell r="A10038" t="str">
            <v>POOLSEGUR</v>
          </cell>
          <cell r="B10038">
            <v>202509</v>
          </cell>
          <cell r="D10038" t="str">
            <v>Crédito Nacional</v>
          </cell>
          <cell r="G10038" t="str">
            <v>Presupuesto</v>
          </cell>
        </row>
        <row r="10039">
          <cell r="A10039" t="str">
            <v>POOLSEGUR</v>
          </cell>
          <cell r="B10039">
            <v>202509</v>
          </cell>
          <cell r="D10039" t="str">
            <v>Eventos</v>
          </cell>
          <cell r="G10039" t="str">
            <v>Presupuesto</v>
          </cell>
        </row>
        <row r="10040">
          <cell r="A10040" t="str">
            <v>POOLSEGUR</v>
          </cell>
          <cell r="B10040">
            <v>202509</v>
          </cell>
          <cell r="D10040" t="str">
            <v>Eventos</v>
          </cell>
          <cell r="G10040" t="str">
            <v>Real</v>
          </cell>
        </row>
        <row r="10041">
          <cell r="A10041" t="str">
            <v>POOLSEGUR</v>
          </cell>
          <cell r="B10041">
            <v>202509</v>
          </cell>
          <cell r="D10041" t="str">
            <v>Flotas</v>
          </cell>
          <cell r="G10041" t="str">
            <v>Presupuesto</v>
          </cell>
        </row>
        <row r="10042">
          <cell r="A10042" t="str">
            <v>POOLSEGUR</v>
          </cell>
          <cell r="B10042">
            <v>202509</v>
          </cell>
          <cell r="D10042" t="str">
            <v>Flotas</v>
          </cell>
          <cell r="G10042" t="str">
            <v>Real</v>
          </cell>
        </row>
        <row r="10043">
          <cell r="A10043" t="str">
            <v>POOLSEGUR</v>
          </cell>
          <cell r="B10043">
            <v>202509</v>
          </cell>
          <cell r="D10043" t="str">
            <v>Hogar</v>
          </cell>
          <cell r="G10043" t="str">
            <v>Presupuesto</v>
          </cell>
        </row>
        <row r="10044">
          <cell r="A10044" t="str">
            <v>POOLSEGUR</v>
          </cell>
          <cell r="B10044">
            <v>202509</v>
          </cell>
          <cell r="D10044" t="str">
            <v>Hogar</v>
          </cell>
          <cell r="G10044" t="str">
            <v>Real</v>
          </cell>
        </row>
        <row r="10045">
          <cell r="A10045" t="str">
            <v>POOLSEGUR</v>
          </cell>
          <cell r="B10045">
            <v>202509</v>
          </cell>
          <cell r="D10045" t="str">
            <v>Ingeniería</v>
          </cell>
          <cell r="G10045" t="str">
            <v>Presupuesto</v>
          </cell>
        </row>
        <row r="10046">
          <cell r="A10046" t="str">
            <v>POOLSEGUR</v>
          </cell>
          <cell r="B10046">
            <v>202509</v>
          </cell>
          <cell r="D10046" t="str">
            <v>Ingeniería</v>
          </cell>
          <cell r="G10046" t="str">
            <v>Real</v>
          </cell>
        </row>
        <row r="10047">
          <cell r="A10047" t="str">
            <v>POOLSEGUR</v>
          </cell>
          <cell r="B10047">
            <v>202509</v>
          </cell>
          <cell r="D10047" t="str">
            <v>Inmobiliario</v>
          </cell>
          <cell r="G10047" t="str">
            <v>Presupuesto</v>
          </cell>
        </row>
        <row r="10048">
          <cell r="A10048" t="str">
            <v>POOLSEGUR</v>
          </cell>
          <cell r="B10048">
            <v>202509</v>
          </cell>
          <cell r="D10048" t="str">
            <v>Líneas Financieras</v>
          </cell>
          <cell r="G10048" t="str">
            <v>Presupuesto</v>
          </cell>
        </row>
        <row r="10049">
          <cell r="A10049" t="str">
            <v>POOLSEGUR</v>
          </cell>
          <cell r="B10049">
            <v>202509</v>
          </cell>
          <cell r="D10049" t="str">
            <v>Líneas Financieras</v>
          </cell>
          <cell r="G10049" t="str">
            <v>Real</v>
          </cell>
        </row>
        <row r="10050">
          <cell r="A10050" t="str">
            <v>POOLSEGUR</v>
          </cell>
          <cell r="B10050">
            <v>202509</v>
          </cell>
          <cell r="D10050" t="str">
            <v>Náutica</v>
          </cell>
          <cell r="G10050" t="str">
            <v>Presupuesto</v>
          </cell>
        </row>
        <row r="10051">
          <cell r="A10051" t="str">
            <v>POOLSEGUR</v>
          </cell>
          <cell r="B10051">
            <v>202509</v>
          </cell>
          <cell r="D10051" t="str">
            <v>Náutica</v>
          </cell>
          <cell r="G10051" t="str">
            <v>Real</v>
          </cell>
        </row>
        <row r="10052">
          <cell r="A10052" t="str">
            <v>POOLSEGUR</v>
          </cell>
          <cell r="B10052">
            <v>202509</v>
          </cell>
          <cell r="D10052" t="str">
            <v>Particulares Resto</v>
          </cell>
          <cell r="G10052" t="str">
            <v>Presupuesto</v>
          </cell>
        </row>
        <row r="10053">
          <cell r="A10053" t="str">
            <v>POOLSEGUR</v>
          </cell>
          <cell r="B10053">
            <v>202509</v>
          </cell>
          <cell r="D10053" t="str">
            <v>Particulares Resto</v>
          </cell>
          <cell r="G10053" t="str">
            <v>Real</v>
          </cell>
        </row>
        <row r="10054">
          <cell r="A10054" t="str">
            <v>POOLSEGUR</v>
          </cell>
          <cell r="B10054">
            <v>202509</v>
          </cell>
          <cell r="D10054" t="str">
            <v>Property</v>
          </cell>
          <cell r="G10054" t="str">
            <v>Presupuesto</v>
          </cell>
        </row>
        <row r="10055">
          <cell r="A10055" t="str">
            <v>POOLSEGUR</v>
          </cell>
          <cell r="B10055">
            <v>202509</v>
          </cell>
          <cell r="D10055" t="str">
            <v>Property</v>
          </cell>
          <cell r="G10055" t="str">
            <v>Real</v>
          </cell>
        </row>
        <row r="10056">
          <cell r="A10056" t="str">
            <v>POOLSEGUR</v>
          </cell>
          <cell r="B10056">
            <v>202509</v>
          </cell>
          <cell r="D10056" t="str">
            <v>RC</v>
          </cell>
          <cell r="G10056" t="str">
            <v>Presupuesto</v>
          </cell>
        </row>
        <row r="10057">
          <cell r="A10057" t="str">
            <v>POOLSEGUR</v>
          </cell>
          <cell r="B10057">
            <v>202509</v>
          </cell>
          <cell r="D10057" t="str">
            <v>RC</v>
          </cell>
          <cell r="G10057" t="str">
            <v>Real</v>
          </cell>
        </row>
        <row r="10058">
          <cell r="A10058" t="str">
            <v>POOLSEGUR</v>
          </cell>
          <cell r="B10058">
            <v>202509</v>
          </cell>
          <cell r="D10058" t="str">
            <v>Resto de lineas</v>
          </cell>
          <cell r="G10058" t="str">
            <v>Presupuesto</v>
          </cell>
        </row>
        <row r="10059">
          <cell r="A10059" t="str">
            <v>POOLSEGUR</v>
          </cell>
          <cell r="B10059">
            <v>202509</v>
          </cell>
          <cell r="D10059" t="str">
            <v>Retirada</v>
          </cell>
          <cell r="G10059" t="str">
            <v>Presupuesto</v>
          </cell>
        </row>
        <row r="10060">
          <cell r="A10060" t="str">
            <v>POOLSEGUR</v>
          </cell>
          <cell r="B10060">
            <v>202509</v>
          </cell>
          <cell r="D10060" t="str">
            <v>Seguros Personales (No Vida) Colectivos</v>
          </cell>
          <cell r="G10060" t="str">
            <v>Presupuesto</v>
          </cell>
        </row>
        <row r="10061">
          <cell r="A10061" t="str">
            <v>POOLSEGUR</v>
          </cell>
          <cell r="B10061">
            <v>202509</v>
          </cell>
          <cell r="D10061" t="str">
            <v>Seguros Personales (No Vida) Colectivos</v>
          </cell>
          <cell r="G10061" t="str">
            <v>Real</v>
          </cell>
        </row>
        <row r="10062">
          <cell r="A10062" t="str">
            <v>POOLSEGUR</v>
          </cell>
          <cell r="B10062">
            <v>202509</v>
          </cell>
          <cell r="D10062" t="str">
            <v>Seguros Personales (No Vida) Particular</v>
          </cell>
          <cell r="G10062" t="str">
            <v>Presupuesto</v>
          </cell>
        </row>
        <row r="10063">
          <cell r="A10063" t="str">
            <v>POOLSEGUR</v>
          </cell>
          <cell r="B10063">
            <v>202509</v>
          </cell>
          <cell r="D10063" t="str">
            <v>Seguros Personales (No Vida) Particular</v>
          </cell>
          <cell r="G10063" t="str">
            <v>Real</v>
          </cell>
        </row>
        <row r="10064">
          <cell r="A10064" t="str">
            <v>POOLSEGUR</v>
          </cell>
          <cell r="B10064">
            <v>202509</v>
          </cell>
          <cell r="D10064" t="str">
            <v>Transporte</v>
          </cell>
          <cell r="G10064" t="str">
            <v>Presupuesto</v>
          </cell>
        </row>
        <row r="10065">
          <cell r="A10065" t="str">
            <v>POOLSEGUR</v>
          </cell>
          <cell r="B10065">
            <v>202509</v>
          </cell>
          <cell r="D10065" t="str">
            <v>Transporte</v>
          </cell>
          <cell r="G10065" t="str">
            <v>Real</v>
          </cell>
        </row>
        <row r="10066">
          <cell r="A10066" t="str">
            <v>POOLSEGUR</v>
          </cell>
          <cell r="B10066">
            <v>202509</v>
          </cell>
          <cell r="D10066" t="str">
            <v>Venta Cruzada</v>
          </cell>
          <cell r="G10066" t="str">
            <v>Presupuesto</v>
          </cell>
        </row>
        <row r="10067">
          <cell r="A10067" t="str">
            <v>POOLSEGUR</v>
          </cell>
          <cell r="B10067">
            <v>202509</v>
          </cell>
          <cell r="D10067" t="str">
            <v>Venta Cruzada</v>
          </cell>
          <cell r="G10067" t="str">
            <v>Real</v>
          </cell>
        </row>
        <row r="10068">
          <cell r="A10068" t="str">
            <v>POOLSEGUR</v>
          </cell>
          <cell r="B10068">
            <v>202509</v>
          </cell>
          <cell r="D10068" t="str">
            <v>Vida Ahorro Colectivo</v>
          </cell>
          <cell r="G10068" t="str">
            <v>Presupuesto</v>
          </cell>
        </row>
        <row r="10069">
          <cell r="A10069" t="str">
            <v>POOLSEGUR</v>
          </cell>
          <cell r="B10069">
            <v>202509</v>
          </cell>
          <cell r="D10069" t="str">
            <v>Vida Ahorro Colectivo</v>
          </cell>
          <cell r="G10069" t="str">
            <v>Real</v>
          </cell>
        </row>
        <row r="10070">
          <cell r="A10070" t="str">
            <v>POOLSEGUR</v>
          </cell>
          <cell r="B10070">
            <v>202509</v>
          </cell>
          <cell r="D10070" t="str">
            <v>Vida Ahorro Particular</v>
          </cell>
          <cell r="G10070" t="str">
            <v>Presupuesto</v>
          </cell>
        </row>
        <row r="10071">
          <cell r="A10071" t="str">
            <v>POOLSEGUR</v>
          </cell>
          <cell r="B10071">
            <v>202509</v>
          </cell>
          <cell r="D10071" t="str">
            <v>Vida Ahorro Particular</v>
          </cell>
          <cell r="G10071" t="str">
            <v>Real</v>
          </cell>
        </row>
        <row r="10072">
          <cell r="A10072" t="str">
            <v>POOLSEGUR</v>
          </cell>
          <cell r="B10072">
            <v>202509</v>
          </cell>
          <cell r="D10072" t="str">
            <v>Vida Ganado</v>
          </cell>
          <cell r="G10072" t="str">
            <v>Presupuesto</v>
          </cell>
        </row>
        <row r="10073">
          <cell r="A10073" t="str">
            <v>POOLSEGUR</v>
          </cell>
          <cell r="B10073">
            <v>202509</v>
          </cell>
          <cell r="D10073" t="str">
            <v>Vida Riesgo Colectivo</v>
          </cell>
          <cell r="G10073" t="str">
            <v>Presupuesto</v>
          </cell>
        </row>
        <row r="10074">
          <cell r="A10074" t="str">
            <v>POOLSEGUR</v>
          </cell>
          <cell r="B10074">
            <v>202509</v>
          </cell>
          <cell r="D10074" t="str">
            <v>Vida Riesgo Colectivo</v>
          </cell>
          <cell r="G10074" t="str">
            <v>Real</v>
          </cell>
        </row>
        <row r="10075">
          <cell r="A10075" t="str">
            <v>POOLSEGUR</v>
          </cell>
          <cell r="B10075">
            <v>202509</v>
          </cell>
          <cell r="D10075" t="str">
            <v>Vida Riesgo Particular</v>
          </cell>
          <cell r="G10075" t="str">
            <v>Presupuesto</v>
          </cell>
        </row>
        <row r="10076">
          <cell r="A10076" t="str">
            <v>POOLSEGUR</v>
          </cell>
          <cell r="B10076">
            <v>202509</v>
          </cell>
          <cell r="D10076" t="str">
            <v>Vida Riesgo Particular</v>
          </cell>
          <cell r="G10076" t="str">
            <v>Real</v>
          </cell>
        </row>
        <row r="10077">
          <cell r="A10077" t="str">
            <v>POOLSEGUR</v>
          </cell>
          <cell r="B10077">
            <v>202510</v>
          </cell>
          <cell r="D10077" t="str">
            <v>--</v>
          </cell>
          <cell r="G10077" t="str">
            <v>Presupuesto</v>
          </cell>
        </row>
        <row r="10078">
          <cell r="A10078" t="str">
            <v>POOLSEGUR</v>
          </cell>
          <cell r="B10078">
            <v>202510</v>
          </cell>
          <cell r="D10078" t="str">
            <v>--</v>
          </cell>
          <cell r="G10078" t="str">
            <v>Real</v>
          </cell>
        </row>
        <row r="10079">
          <cell r="A10079" t="str">
            <v>POOLSEGUR</v>
          </cell>
          <cell r="B10079">
            <v>202510</v>
          </cell>
          <cell r="D10079" t="str">
            <v>Arte</v>
          </cell>
          <cell r="G10079" t="str">
            <v>Presupuesto</v>
          </cell>
        </row>
        <row r="10080">
          <cell r="A10080" t="str">
            <v>POOLSEGUR</v>
          </cell>
          <cell r="B10080">
            <v>202510</v>
          </cell>
          <cell r="D10080" t="str">
            <v>Arte</v>
          </cell>
          <cell r="G10080" t="str">
            <v>Real</v>
          </cell>
        </row>
        <row r="10081">
          <cell r="A10081" t="str">
            <v>POOLSEGUR</v>
          </cell>
          <cell r="B10081">
            <v>202510</v>
          </cell>
          <cell r="D10081" t="str">
            <v>Autos</v>
          </cell>
          <cell r="G10081" t="str">
            <v>Presupuesto</v>
          </cell>
        </row>
        <row r="10082">
          <cell r="A10082" t="str">
            <v>POOLSEGUR</v>
          </cell>
          <cell r="B10082">
            <v>202510</v>
          </cell>
          <cell r="D10082" t="str">
            <v>Autos</v>
          </cell>
          <cell r="G10082" t="str">
            <v>Real</v>
          </cell>
        </row>
        <row r="10083">
          <cell r="A10083" t="str">
            <v>POOLSEGUR</v>
          </cell>
          <cell r="B10083">
            <v>202510</v>
          </cell>
          <cell r="D10083" t="str">
            <v>B2B2C</v>
          </cell>
          <cell r="G10083" t="str">
            <v>Presupuesto</v>
          </cell>
        </row>
        <row r="10084">
          <cell r="A10084" t="str">
            <v>POOLSEGUR</v>
          </cell>
          <cell r="B10084">
            <v>202510</v>
          </cell>
          <cell r="D10084" t="str">
            <v>B2B2C</v>
          </cell>
          <cell r="G10084" t="str">
            <v>Real</v>
          </cell>
        </row>
        <row r="10085">
          <cell r="A10085" t="str">
            <v>POOLSEGUR</v>
          </cell>
          <cell r="B10085">
            <v>202510</v>
          </cell>
          <cell r="D10085" t="str">
            <v>Caución</v>
          </cell>
          <cell r="G10085" t="str">
            <v>Presupuesto</v>
          </cell>
        </row>
        <row r="10086">
          <cell r="A10086" t="str">
            <v>POOLSEGUR</v>
          </cell>
          <cell r="B10086">
            <v>202510</v>
          </cell>
          <cell r="D10086" t="str">
            <v>Crédito Nacional</v>
          </cell>
          <cell r="G10086" t="str">
            <v>Real</v>
          </cell>
        </row>
        <row r="10087">
          <cell r="A10087" t="str">
            <v>POOLSEGUR</v>
          </cell>
          <cell r="B10087">
            <v>202510</v>
          </cell>
          <cell r="D10087" t="str">
            <v>Crédito Internacional</v>
          </cell>
          <cell r="G10087" t="str">
            <v>Presupuesto</v>
          </cell>
        </row>
        <row r="10088">
          <cell r="A10088" t="str">
            <v>POOLSEGUR</v>
          </cell>
          <cell r="B10088">
            <v>202510</v>
          </cell>
          <cell r="D10088" t="str">
            <v>Crédito Nacional</v>
          </cell>
          <cell r="G10088" t="str">
            <v>Presupuesto</v>
          </cell>
        </row>
        <row r="10089">
          <cell r="A10089" t="str">
            <v>POOLSEGUR</v>
          </cell>
          <cell r="B10089">
            <v>202510</v>
          </cell>
          <cell r="D10089" t="str">
            <v>Eventos</v>
          </cell>
          <cell r="G10089" t="str">
            <v>Presupuesto</v>
          </cell>
        </row>
        <row r="10090">
          <cell r="A10090" t="str">
            <v>POOLSEGUR</v>
          </cell>
          <cell r="B10090">
            <v>202510</v>
          </cell>
          <cell r="D10090" t="str">
            <v>Eventos</v>
          </cell>
          <cell r="G10090" t="str">
            <v>Real</v>
          </cell>
        </row>
        <row r="10091">
          <cell r="A10091" t="str">
            <v>POOLSEGUR</v>
          </cell>
          <cell r="B10091">
            <v>202510</v>
          </cell>
          <cell r="D10091" t="str">
            <v>Flotas</v>
          </cell>
          <cell r="G10091" t="str">
            <v>Presupuesto</v>
          </cell>
        </row>
        <row r="10092">
          <cell r="A10092" t="str">
            <v>POOLSEGUR</v>
          </cell>
          <cell r="B10092">
            <v>202510</v>
          </cell>
          <cell r="D10092" t="str">
            <v>Flotas</v>
          </cell>
          <cell r="G10092" t="str">
            <v>Real</v>
          </cell>
        </row>
        <row r="10093">
          <cell r="A10093" t="str">
            <v>POOLSEGUR</v>
          </cell>
          <cell r="B10093">
            <v>202510</v>
          </cell>
          <cell r="D10093" t="str">
            <v>Hogar</v>
          </cell>
          <cell r="G10093" t="str">
            <v>Presupuesto</v>
          </cell>
        </row>
        <row r="10094">
          <cell r="A10094" t="str">
            <v>POOLSEGUR</v>
          </cell>
          <cell r="B10094">
            <v>202510</v>
          </cell>
          <cell r="D10094" t="str">
            <v>Hogar</v>
          </cell>
          <cell r="G10094" t="str">
            <v>Real</v>
          </cell>
        </row>
        <row r="10095">
          <cell r="A10095" t="str">
            <v>POOLSEGUR</v>
          </cell>
          <cell r="B10095">
            <v>202510</v>
          </cell>
          <cell r="D10095" t="str">
            <v>Ingeniería</v>
          </cell>
          <cell r="G10095" t="str">
            <v>Presupuesto</v>
          </cell>
        </row>
        <row r="10096">
          <cell r="A10096" t="str">
            <v>POOLSEGUR</v>
          </cell>
          <cell r="B10096">
            <v>202510</v>
          </cell>
          <cell r="D10096" t="str">
            <v>Ingeniería</v>
          </cell>
          <cell r="G10096" t="str">
            <v>Real</v>
          </cell>
        </row>
        <row r="10097">
          <cell r="A10097" t="str">
            <v>POOLSEGUR</v>
          </cell>
          <cell r="B10097">
            <v>202510</v>
          </cell>
          <cell r="D10097" t="str">
            <v>Inmobiliario</v>
          </cell>
          <cell r="G10097" t="str">
            <v>Presupuesto</v>
          </cell>
        </row>
        <row r="10098">
          <cell r="A10098" t="str">
            <v>POOLSEGUR</v>
          </cell>
          <cell r="B10098">
            <v>202510</v>
          </cell>
          <cell r="D10098" t="str">
            <v>Líneas Financieras</v>
          </cell>
          <cell r="G10098" t="str">
            <v>Presupuesto</v>
          </cell>
        </row>
        <row r="10099">
          <cell r="A10099" t="str">
            <v>POOLSEGUR</v>
          </cell>
          <cell r="B10099">
            <v>202510</v>
          </cell>
          <cell r="D10099" t="str">
            <v>Líneas Financieras</v>
          </cell>
          <cell r="G10099" t="str">
            <v>Real</v>
          </cell>
        </row>
        <row r="10100">
          <cell r="A10100" t="str">
            <v>POOLSEGUR</v>
          </cell>
          <cell r="B10100">
            <v>202510</v>
          </cell>
          <cell r="D10100" t="str">
            <v>Náutica</v>
          </cell>
          <cell r="G10100" t="str">
            <v>Presupuesto</v>
          </cell>
        </row>
        <row r="10101">
          <cell r="A10101" t="str">
            <v>POOLSEGUR</v>
          </cell>
          <cell r="B10101">
            <v>202510</v>
          </cell>
          <cell r="D10101" t="str">
            <v>Náutica</v>
          </cell>
          <cell r="G10101" t="str">
            <v>Real</v>
          </cell>
        </row>
        <row r="10102">
          <cell r="A10102" t="str">
            <v>POOLSEGUR</v>
          </cell>
          <cell r="B10102">
            <v>202510</v>
          </cell>
          <cell r="D10102" t="str">
            <v>Particulares Resto</v>
          </cell>
          <cell r="G10102" t="str">
            <v>Presupuesto</v>
          </cell>
        </row>
        <row r="10103">
          <cell r="A10103" t="str">
            <v>POOLSEGUR</v>
          </cell>
          <cell r="B10103">
            <v>202510</v>
          </cell>
          <cell r="D10103" t="str">
            <v>Particulares Resto</v>
          </cell>
          <cell r="G10103" t="str">
            <v>Real</v>
          </cell>
        </row>
        <row r="10104">
          <cell r="A10104" t="str">
            <v>POOLSEGUR</v>
          </cell>
          <cell r="B10104">
            <v>202510</v>
          </cell>
          <cell r="D10104" t="str">
            <v>Property</v>
          </cell>
          <cell r="G10104" t="str">
            <v>Presupuesto</v>
          </cell>
        </row>
        <row r="10105">
          <cell r="A10105" t="str">
            <v>POOLSEGUR</v>
          </cell>
          <cell r="B10105">
            <v>202510</v>
          </cell>
          <cell r="D10105" t="str">
            <v>Property</v>
          </cell>
          <cell r="G10105" t="str">
            <v>Real</v>
          </cell>
        </row>
        <row r="10106">
          <cell r="A10106" t="str">
            <v>POOLSEGUR</v>
          </cell>
          <cell r="B10106">
            <v>202510</v>
          </cell>
          <cell r="D10106" t="str">
            <v>RC</v>
          </cell>
          <cell r="G10106" t="str">
            <v>Presupuesto</v>
          </cell>
        </row>
        <row r="10107">
          <cell r="A10107" t="str">
            <v>POOLSEGUR</v>
          </cell>
          <cell r="B10107">
            <v>202510</v>
          </cell>
          <cell r="D10107" t="str">
            <v>RC</v>
          </cell>
          <cell r="G10107" t="str">
            <v>Real</v>
          </cell>
        </row>
        <row r="10108">
          <cell r="A10108" t="str">
            <v>POOLSEGUR</v>
          </cell>
          <cell r="B10108">
            <v>202510</v>
          </cell>
          <cell r="D10108" t="str">
            <v>Resto de lineas</v>
          </cell>
          <cell r="G10108" t="str">
            <v>Presupuesto</v>
          </cell>
        </row>
        <row r="10109">
          <cell r="A10109" t="str">
            <v>POOLSEGUR</v>
          </cell>
          <cell r="B10109">
            <v>202510</v>
          </cell>
          <cell r="D10109" t="str">
            <v>Retirada</v>
          </cell>
          <cell r="G10109" t="str">
            <v>Presupuesto</v>
          </cell>
        </row>
        <row r="10110">
          <cell r="A10110" t="str">
            <v>POOLSEGUR</v>
          </cell>
          <cell r="B10110">
            <v>202510</v>
          </cell>
          <cell r="D10110" t="str">
            <v>Seguros Personales (No Vida) Colectivos</v>
          </cell>
          <cell r="G10110" t="str">
            <v>Presupuesto</v>
          </cell>
        </row>
        <row r="10111">
          <cell r="A10111" t="str">
            <v>POOLSEGUR</v>
          </cell>
          <cell r="B10111">
            <v>202510</v>
          </cell>
          <cell r="D10111" t="str">
            <v>Seguros Personales (No Vida) Colectivos</v>
          </cell>
          <cell r="G10111" t="str">
            <v>Real</v>
          </cell>
        </row>
        <row r="10112">
          <cell r="A10112" t="str">
            <v>POOLSEGUR</v>
          </cell>
          <cell r="B10112">
            <v>202510</v>
          </cell>
          <cell r="D10112" t="str">
            <v>Seguros Personales (No Vida) Particular</v>
          </cell>
          <cell r="G10112" t="str">
            <v>Presupuesto</v>
          </cell>
        </row>
        <row r="10113">
          <cell r="A10113" t="str">
            <v>POOLSEGUR</v>
          </cell>
          <cell r="B10113">
            <v>202510</v>
          </cell>
          <cell r="D10113" t="str">
            <v>Seguros Personales (No Vida) Particular</v>
          </cell>
          <cell r="G10113" t="str">
            <v>Real</v>
          </cell>
        </row>
        <row r="10114">
          <cell r="A10114" t="str">
            <v>POOLSEGUR</v>
          </cell>
          <cell r="B10114">
            <v>202510</v>
          </cell>
          <cell r="D10114" t="str">
            <v>Transporte</v>
          </cell>
          <cell r="G10114" t="str">
            <v>Presupuesto</v>
          </cell>
        </row>
        <row r="10115">
          <cell r="A10115" t="str">
            <v>POOLSEGUR</v>
          </cell>
          <cell r="B10115">
            <v>202510</v>
          </cell>
          <cell r="D10115" t="str">
            <v>Transporte</v>
          </cell>
          <cell r="G10115" t="str">
            <v>Real</v>
          </cell>
        </row>
        <row r="10116">
          <cell r="A10116" t="str">
            <v>POOLSEGUR</v>
          </cell>
          <cell r="B10116">
            <v>202510</v>
          </cell>
          <cell r="D10116" t="str">
            <v>Venta Cruzada</v>
          </cell>
          <cell r="G10116" t="str">
            <v>Presupuesto</v>
          </cell>
        </row>
        <row r="10117">
          <cell r="A10117" t="str">
            <v>POOLSEGUR</v>
          </cell>
          <cell r="B10117">
            <v>202510</v>
          </cell>
          <cell r="D10117" t="str">
            <v>Venta Cruzada</v>
          </cell>
          <cell r="G10117" t="str">
            <v>Real</v>
          </cell>
        </row>
        <row r="10118">
          <cell r="A10118" t="str">
            <v>POOLSEGUR</v>
          </cell>
          <cell r="B10118">
            <v>202510</v>
          </cell>
          <cell r="D10118" t="str">
            <v>Vida Ahorro Colectivo</v>
          </cell>
          <cell r="G10118" t="str">
            <v>Presupuesto</v>
          </cell>
        </row>
        <row r="10119">
          <cell r="A10119" t="str">
            <v>POOLSEGUR</v>
          </cell>
          <cell r="B10119">
            <v>202510</v>
          </cell>
          <cell r="D10119" t="str">
            <v>Vida Ahorro Colectivo</v>
          </cell>
          <cell r="G10119" t="str">
            <v>Real</v>
          </cell>
        </row>
        <row r="10120">
          <cell r="A10120" t="str">
            <v>POOLSEGUR</v>
          </cell>
          <cell r="B10120">
            <v>202510</v>
          </cell>
          <cell r="D10120" t="str">
            <v>Vida Ahorro Particular</v>
          </cell>
          <cell r="G10120" t="str">
            <v>Presupuesto</v>
          </cell>
        </row>
        <row r="10121">
          <cell r="A10121" t="str">
            <v>POOLSEGUR</v>
          </cell>
          <cell r="B10121">
            <v>202510</v>
          </cell>
          <cell r="D10121" t="str">
            <v>Vida Ahorro Particular</v>
          </cell>
          <cell r="G10121" t="str">
            <v>Real</v>
          </cell>
        </row>
        <row r="10122">
          <cell r="A10122" t="str">
            <v>POOLSEGUR</v>
          </cell>
          <cell r="B10122">
            <v>202510</v>
          </cell>
          <cell r="D10122" t="str">
            <v>Vida Ganado</v>
          </cell>
          <cell r="G10122" t="str">
            <v>Presupuesto</v>
          </cell>
        </row>
        <row r="10123">
          <cell r="A10123" t="str">
            <v>POOLSEGUR</v>
          </cell>
          <cell r="B10123">
            <v>202510</v>
          </cell>
          <cell r="D10123" t="str">
            <v>Vida Riesgo Colectivo</v>
          </cell>
          <cell r="G10123" t="str">
            <v>Presupuesto</v>
          </cell>
        </row>
        <row r="10124">
          <cell r="A10124" t="str">
            <v>POOLSEGUR</v>
          </cell>
          <cell r="B10124">
            <v>202510</v>
          </cell>
          <cell r="D10124" t="str">
            <v>Vida Riesgo Colectivo</v>
          </cell>
          <cell r="G10124" t="str">
            <v>Real</v>
          </cell>
        </row>
        <row r="10125">
          <cell r="A10125" t="str">
            <v>POOLSEGUR</v>
          </cell>
          <cell r="B10125">
            <v>202510</v>
          </cell>
          <cell r="D10125" t="str">
            <v>Vida Riesgo Particular</v>
          </cell>
          <cell r="G10125" t="str">
            <v>Presupuesto</v>
          </cell>
        </row>
        <row r="10126">
          <cell r="A10126" t="str">
            <v>POOLSEGUR</v>
          </cell>
          <cell r="B10126">
            <v>202510</v>
          </cell>
          <cell r="D10126" t="str">
            <v>Vida Riesgo Particular</v>
          </cell>
          <cell r="G10126" t="str">
            <v>Real</v>
          </cell>
        </row>
        <row r="10127">
          <cell r="A10127" t="str">
            <v>POOLSEGUR</v>
          </cell>
          <cell r="B10127">
            <v>202511</v>
          </cell>
          <cell r="D10127" t="str">
            <v>--</v>
          </cell>
          <cell r="G10127" t="str">
            <v>Presupuesto</v>
          </cell>
        </row>
        <row r="10128">
          <cell r="A10128" t="str">
            <v>POOLSEGUR</v>
          </cell>
          <cell r="B10128">
            <v>202511</v>
          </cell>
          <cell r="D10128" t="str">
            <v>--</v>
          </cell>
          <cell r="G10128" t="str">
            <v>Real</v>
          </cell>
        </row>
        <row r="10129">
          <cell r="A10129" t="str">
            <v>POOLSEGUR</v>
          </cell>
          <cell r="B10129">
            <v>202511</v>
          </cell>
          <cell r="D10129" t="str">
            <v>Arte</v>
          </cell>
          <cell r="G10129" t="str">
            <v>Presupuesto</v>
          </cell>
        </row>
        <row r="10130">
          <cell r="A10130" t="str">
            <v>POOLSEGUR</v>
          </cell>
          <cell r="B10130">
            <v>202511</v>
          </cell>
          <cell r="D10130" t="str">
            <v>Arte</v>
          </cell>
          <cell r="G10130" t="str">
            <v>Real</v>
          </cell>
        </row>
        <row r="10131">
          <cell r="A10131" t="str">
            <v>POOLSEGUR</v>
          </cell>
          <cell r="B10131">
            <v>202511</v>
          </cell>
          <cell r="D10131" t="str">
            <v>Autos</v>
          </cell>
          <cell r="G10131" t="str">
            <v>Presupuesto</v>
          </cell>
        </row>
        <row r="10132">
          <cell r="A10132" t="str">
            <v>POOLSEGUR</v>
          </cell>
          <cell r="B10132">
            <v>202511</v>
          </cell>
          <cell r="D10132" t="str">
            <v>Autos</v>
          </cell>
          <cell r="G10132" t="str">
            <v>Real</v>
          </cell>
        </row>
        <row r="10133">
          <cell r="A10133" t="str">
            <v>POOLSEGUR</v>
          </cell>
          <cell r="B10133">
            <v>202511</v>
          </cell>
          <cell r="D10133" t="str">
            <v>B2B2C</v>
          </cell>
          <cell r="G10133" t="str">
            <v>Presupuesto</v>
          </cell>
        </row>
        <row r="10134">
          <cell r="A10134" t="str">
            <v>POOLSEGUR</v>
          </cell>
          <cell r="B10134">
            <v>202511</v>
          </cell>
          <cell r="D10134" t="str">
            <v>B2B2C</v>
          </cell>
          <cell r="G10134" t="str">
            <v>Real</v>
          </cell>
        </row>
        <row r="10135">
          <cell r="A10135" t="str">
            <v>POOLSEGUR</v>
          </cell>
          <cell r="B10135">
            <v>202511</v>
          </cell>
          <cell r="D10135" t="str">
            <v>Caución</v>
          </cell>
          <cell r="G10135" t="str">
            <v>Presupuesto</v>
          </cell>
        </row>
        <row r="10136">
          <cell r="A10136" t="str">
            <v>POOLSEGUR</v>
          </cell>
          <cell r="B10136">
            <v>202511</v>
          </cell>
          <cell r="D10136" t="str">
            <v>Crédito Nacional</v>
          </cell>
          <cell r="G10136" t="str">
            <v>Real</v>
          </cell>
        </row>
        <row r="10137">
          <cell r="A10137" t="str">
            <v>POOLSEGUR</v>
          </cell>
          <cell r="B10137">
            <v>202511</v>
          </cell>
          <cell r="D10137" t="str">
            <v>Crédito Internacional</v>
          </cell>
          <cell r="G10137" t="str">
            <v>Presupuesto</v>
          </cell>
        </row>
        <row r="10138">
          <cell r="A10138" t="str">
            <v>POOLSEGUR</v>
          </cell>
          <cell r="B10138">
            <v>202511</v>
          </cell>
          <cell r="D10138" t="str">
            <v>Crédito Nacional</v>
          </cell>
          <cell r="G10138" t="str">
            <v>Presupuesto</v>
          </cell>
        </row>
        <row r="10139">
          <cell r="A10139" t="str">
            <v>POOLSEGUR</v>
          </cell>
          <cell r="B10139">
            <v>202511</v>
          </cell>
          <cell r="D10139" t="str">
            <v>Eventos</v>
          </cell>
          <cell r="G10139" t="str">
            <v>Presupuesto</v>
          </cell>
        </row>
        <row r="10140">
          <cell r="A10140" t="str">
            <v>POOLSEGUR</v>
          </cell>
          <cell r="B10140">
            <v>202511</v>
          </cell>
          <cell r="D10140" t="str">
            <v>Eventos</v>
          </cell>
          <cell r="G10140" t="str">
            <v>Real</v>
          </cell>
        </row>
        <row r="10141">
          <cell r="A10141" t="str">
            <v>POOLSEGUR</v>
          </cell>
          <cell r="B10141">
            <v>202511</v>
          </cell>
          <cell r="D10141" t="str">
            <v>Flotas</v>
          </cell>
          <cell r="G10141" t="str">
            <v>Presupuesto</v>
          </cell>
        </row>
        <row r="10142">
          <cell r="A10142" t="str">
            <v>POOLSEGUR</v>
          </cell>
          <cell r="B10142">
            <v>202511</v>
          </cell>
          <cell r="D10142" t="str">
            <v>Flotas</v>
          </cell>
          <cell r="G10142" t="str">
            <v>Real</v>
          </cell>
        </row>
        <row r="10143">
          <cell r="A10143" t="str">
            <v>POOLSEGUR</v>
          </cell>
          <cell r="B10143">
            <v>202511</v>
          </cell>
          <cell r="D10143" t="str">
            <v>Hogar</v>
          </cell>
          <cell r="G10143" t="str">
            <v>Presupuesto</v>
          </cell>
        </row>
        <row r="10144">
          <cell r="A10144" t="str">
            <v>POOLSEGUR</v>
          </cell>
          <cell r="B10144">
            <v>202511</v>
          </cell>
          <cell r="D10144" t="str">
            <v>Hogar</v>
          </cell>
          <cell r="G10144" t="str">
            <v>Real</v>
          </cell>
        </row>
        <row r="10145">
          <cell r="A10145" t="str">
            <v>POOLSEGUR</v>
          </cell>
          <cell r="B10145">
            <v>202511</v>
          </cell>
          <cell r="D10145" t="str">
            <v>Ingeniería</v>
          </cell>
          <cell r="G10145" t="str">
            <v>Presupuesto</v>
          </cell>
        </row>
        <row r="10146">
          <cell r="A10146" t="str">
            <v>POOLSEGUR</v>
          </cell>
          <cell r="B10146">
            <v>202511</v>
          </cell>
          <cell r="D10146" t="str">
            <v>Ingeniería</v>
          </cell>
          <cell r="G10146" t="str">
            <v>Real</v>
          </cell>
        </row>
        <row r="10147">
          <cell r="A10147" t="str">
            <v>POOLSEGUR</v>
          </cell>
          <cell r="B10147">
            <v>202511</v>
          </cell>
          <cell r="D10147" t="str">
            <v>Inmobiliario</v>
          </cell>
          <cell r="G10147" t="str">
            <v>Presupuesto</v>
          </cell>
        </row>
        <row r="10148">
          <cell r="A10148" t="str">
            <v>POOLSEGUR</v>
          </cell>
          <cell r="B10148">
            <v>202511</v>
          </cell>
          <cell r="D10148" t="str">
            <v>Líneas Financieras</v>
          </cell>
          <cell r="G10148" t="str">
            <v>Presupuesto</v>
          </cell>
        </row>
        <row r="10149">
          <cell r="A10149" t="str">
            <v>POOLSEGUR</v>
          </cell>
          <cell r="B10149">
            <v>202511</v>
          </cell>
          <cell r="D10149" t="str">
            <v>Líneas Financieras</v>
          </cell>
          <cell r="G10149" t="str">
            <v>Real</v>
          </cell>
        </row>
        <row r="10150">
          <cell r="A10150" t="str">
            <v>POOLSEGUR</v>
          </cell>
          <cell r="B10150">
            <v>202511</v>
          </cell>
          <cell r="D10150" t="str">
            <v>Náutica</v>
          </cell>
          <cell r="G10150" t="str">
            <v>Presupuesto</v>
          </cell>
        </row>
        <row r="10151">
          <cell r="A10151" t="str">
            <v>POOLSEGUR</v>
          </cell>
          <cell r="B10151">
            <v>202511</v>
          </cell>
          <cell r="D10151" t="str">
            <v>Náutica</v>
          </cell>
          <cell r="G10151" t="str">
            <v>Real</v>
          </cell>
        </row>
        <row r="10152">
          <cell r="A10152" t="str">
            <v>POOLSEGUR</v>
          </cell>
          <cell r="B10152">
            <v>202511</v>
          </cell>
          <cell r="D10152" t="str">
            <v>Particulares Resto</v>
          </cell>
          <cell r="G10152" t="str">
            <v>Presupuesto</v>
          </cell>
        </row>
        <row r="10153">
          <cell r="A10153" t="str">
            <v>POOLSEGUR</v>
          </cell>
          <cell r="B10153">
            <v>202511</v>
          </cell>
          <cell r="D10153" t="str">
            <v>Particulares Resto</v>
          </cell>
          <cell r="G10153" t="str">
            <v>Real</v>
          </cell>
        </row>
        <row r="10154">
          <cell r="A10154" t="str">
            <v>POOLSEGUR</v>
          </cell>
          <cell r="B10154">
            <v>202511</v>
          </cell>
          <cell r="D10154" t="str">
            <v>Property</v>
          </cell>
          <cell r="G10154" t="str">
            <v>Presupuesto</v>
          </cell>
        </row>
        <row r="10155">
          <cell r="A10155" t="str">
            <v>POOLSEGUR</v>
          </cell>
          <cell r="B10155">
            <v>202511</v>
          </cell>
          <cell r="D10155" t="str">
            <v>Property</v>
          </cell>
          <cell r="G10155" t="str">
            <v>Real</v>
          </cell>
        </row>
        <row r="10156">
          <cell r="A10156" t="str">
            <v>POOLSEGUR</v>
          </cell>
          <cell r="B10156">
            <v>202511</v>
          </cell>
          <cell r="D10156" t="str">
            <v>RC</v>
          </cell>
          <cell r="G10156" t="str">
            <v>Presupuesto</v>
          </cell>
        </row>
        <row r="10157">
          <cell r="A10157" t="str">
            <v>POOLSEGUR</v>
          </cell>
          <cell r="B10157">
            <v>202511</v>
          </cell>
          <cell r="D10157" t="str">
            <v>RC</v>
          </cell>
          <cell r="G10157" t="str">
            <v>Real</v>
          </cell>
        </row>
        <row r="10158">
          <cell r="A10158" t="str">
            <v>POOLSEGUR</v>
          </cell>
          <cell r="B10158">
            <v>202511</v>
          </cell>
          <cell r="D10158" t="str">
            <v>Resto de lineas</v>
          </cell>
          <cell r="G10158" t="str">
            <v>Presupuesto</v>
          </cell>
        </row>
        <row r="10159">
          <cell r="A10159" t="str">
            <v>POOLSEGUR</v>
          </cell>
          <cell r="B10159">
            <v>202511</v>
          </cell>
          <cell r="D10159" t="str">
            <v>Retirada</v>
          </cell>
          <cell r="G10159" t="str">
            <v>Presupuesto</v>
          </cell>
        </row>
        <row r="10160">
          <cell r="A10160" t="str">
            <v>POOLSEGUR</v>
          </cell>
          <cell r="B10160">
            <v>202511</v>
          </cell>
          <cell r="D10160" t="str">
            <v>Seguros Personales (No Vida) Colectivos</v>
          </cell>
          <cell r="G10160" t="str">
            <v>Presupuesto</v>
          </cell>
        </row>
        <row r="10161">
          <cell r="A10161" t="str">
            <v>POOLSEGUR</v>
          </cell>
          <cell r="B10161">
            <v>202511</v>
          </cell>
          <cell r="D10161" t="str">
            <v>Seguros Personales (No Vida) Colectivos</v>
          </cell>
          <cell r="G10161" t="str">
            <v>Real</v>
          </cell>
        </row>
        <row r="10162">
          <cell r="A10162" t="str">
            <v>POOLSEGUR</v>
          </cell>
          <cell r="B10162">
            <v>202511</v>
          </cell>
          <cell r="D10162" t="str">
            <v>Seguros Personales (No Vida) Particular</v>
          </cell>
          <cell r="G10162" t="str">
            <v>Presupuesto</v>
          </cell>
        </row>
        <row r="10163">
          <cell r="A10163" t="str">
            <v>POOLSEGUR</v>
          </cell>
          <cell r="B10163">
            <v>202511</v>
          </cell>
          <cell r="D10163" t="str">
            <v>Seguros Personales (No Vida) Particular</v>
          </cell>
          <cell r="G10163" t="str">
            <v>Real</v>
          </cell>
        </row>
        <row r="10164">
          <cell r="A10164" t="str">
            <v>POOLSEGUR</v>
          </cell>
          <cell r="B10164">
            <v>202511</v>
          </cell>
          <cell r="D10164" t="str">
            <v>Transporte</v>
          </cell>
          <cell r="G10164" t="str">
            <v>Presupuesto</v>
          </cell>
        </row>
        <row r="10165">
          <cell r="A10165" t="str">
            <v>POOLSEGUR</v>
          </cell>
          <cell r="B10165">
            <v>202511</v>
          </cell>
          <cell r="D10165" t="str">
            <v>Transporte</v>
          </cell>
          <cell r="G10165" t="str">
            <v>Real</v>
          </cell>
        </row>
        <row r="10166">
          <cell r="A10166" t="str">
            <v>POOLSEGUR</v>
          </cell>
          <cell r="B10166">
            <v>202511</v>
          </cell>
          <cell r="D10166" t="str">
            <v>Venta Cruzada</v>
          </cell>
          <cell r="G10166" t="str">
            <v>Presupuesto</v>
          </cell>
        </row>
        <row r="10167">
          <cell r="A10167" t="str">
            <v>POOLSEGUR</v>
          </cell>
          <cell r="B10167">
            <v>202511</v>
          </cell>
          <cell r="D10167" t="str">
            <v>Venta Cruzada</v>
          </cell>
          <cell r="G10167" t="str">
            <v>Real</v>
          </cell>
        </row>
        <row r="10168">
          <cell r="A10168" t="str">
            <v>POOLSEGUR</v>
          </cell>
          <cell r="B10168">
            <v>202511</v>
          </cell>
          <cell r="D10168" t="str">
            <v>Vida Ahorro Colectivo</v>
          </cell>
          <cell r="G10168" t="str">
            <v>Presupuesto</v>
          </cell>
        </row>
        <row r="10169">
          <cell r="A10169" t="str">
            <v>POOLSEGUR</v>
          </cell>
          <cell r="B10169">
            <v>202511</v>
          </cell>
          <cell r="D10169" t="str">
            <v>Vida Ahorro Colectivo</v>
          </cell>
          <cell r="G10169" t="str">
            <v>Real</v>
          </cell>
        </row>
        <row r="10170">
          <cell r="A10170" t="str">
            <v>POOLSEGUR</v>
          </cell>
          <cell r="B10170">
            <v>202511</v>
          </cell>
          <cell r="D10170" t="str">
            <v>Vida Ahorro Particular</v>
          </cell>
          <cell r="G10170" t="str">
            <v>Presupuesto</v>
          </cell>
        </row>
        <row r="10171">
          <cell r="A10171" t="str">
            <v>POOLSEGUR</v>
          </cell>
          <cell r="B10171">
            <v>202511</v>
          </cell>
          <cell r="D10171" t="str">
            <v>Vida Ahorro Particular</v>
          </cell>
          <cell r="G10171" t="str">
            <v>Real</v>
          </cell>
        </row>
        <row r="10172">
          <cell r="A10172" t="str">
            <v>POOLSEGUR</v>
          </cell>
          <cell r="B10172">
            <v>202511</v>
          </cell>
          <cell r="D10172" t="str">
            <v>Vida Ganado</v>
          </cell>
          <cell r="G10172" t="str">
            <v>Presupuesto</v>
          </cell>
        </row>
        <row r="10173">
          <cell r="A10173" t="str">
            <v>POOLSEGUR</v>
          </cell>
          <cell r="B10173">
            <v>202511</v>
          </cell>
          <cell r="D10173" t="str">
            <v>Vida Riesgo Colectivo</v>
          </cell>
          <cell r="G10173" t="str">
            <v>Presupuesto</v>
          </cell>
        </row>
        <row r="10174">
          <cell r="A10174" t="str">
            <v>POOLSEGUR</v>
          </cell>
          <cell r="B10174">
            <v>202511</v>
          </cell>
          <cell r="D10174" t="str">
            <v>Vida Riesgo Colectivo</v>
          </cell>
          <cell r="G10174" t="str">
            <v>Real</v>
          </cell>
        </row>
        <row r="10175">
          <cell r="A10175" t="str">
            <v>POOLSEGUR</v>
          </cell>
          <cell r="B10175">
            <v>202511</v>
          </cell>
          <cell r="D10175" t="str">
            <v>Vida Riesgo Particular</v>
          </cell>
          <cell r="G10175" t="str">
            <v>Presupuesto</v>
          </cell>
        </row>
        <row r="10176">
          <cell r="A10176" t="str">
            <v>POOLSEGUR</v>
          </cell>
          <cell r="B10176">
            <v>202511</v>
          </cell>
          <cell r="D10176" t="str">
            <v>Vida Riesgo Particular</v>
          </cell>
          <cell r="G10176" t="str">
            <v>Real</v>
          </cell>
        </row>
        <row r="10177">
          <cell r="A10177" t="str">
            <v>POOLSEGUR</v>
          </cell>
          <cell r="B10177">
            <v>202512</v>
          </cell>
          <cell r="D10177" t="str">
            <v>--</v>
          </cell>
          <cell r="G10177" t="str">
            <v>Presupuesto</v>
          </cell>
        </row>
        <row r="10178">
          <cell r="A10178" t="str">
            <v>POOLSEGUR</v>
          </cell>
          <cell r="B10178">
            <v>202512</v>
          </cell>
          <cell r="D10178" t="str">
            <v>--</v>
          </cell>
          <cell r="G10178" t="str">
            <v>Real</v>
          </cell>
        </row>
        <row r="10179">
          <cell r="A10179" t="str">
            <v>POOLSEGUR</v>
          </cell>
          <cell r="B10179">
            <v>202512</v>
          </cell>
          <cell r="D10179" t="str">
            <v>Arte</v>
          </cell>
          <cell r="G10179" t="str">
            <v>Presupuesto</v>
          </cell>
        </row>
        <row r="10180">
          <cell r="A10180" t="str">
            <v>POOLSEGUR</v>
          </cell>
          <cell r="B10180">
            <v>202512</v>
          </cell>
          <cell r="D10180" t="str">
            <v>Arte</v>
          </cell>
          <cell r="G10180" t="str">
            <v>Real</v>
          </cell>
        </row>
        <row r="10181">
          <cell r="A10181" t="str">
            <v>POOLSEGUR</v>
          </cell>
          <cell r="B10181">
            <v>202512</v>
          </cell>
          <cell r="D10181" t="str">
            <v>Autos</v>
          </cell>
          <cell r="G10181" t="str">
            <v>Presupuesto</v>
          </cell>
        </row>
        <row r="10182">
          <cell r="A10182" t="str">
            <v>POOLSEGUR</v>
          </cell>
          <cell r="B10182">
            <v>202512</v>
          </cell>
          <cell r="D10182" t="str">
            <v>Autos</v>
          </cell>
          <cell r="G10182" t="str">
            <v>Real</v>
          </cell>
        </row>
        <row r="10183">
          <cell r="A10183" t="str">
            <v>POOLSEGUR</v>
          </cell>
          <cell r="B10183">
            <v>202512</v>
          </cell>
          <cell r="D10183" t="str">
            <v>B2B2C</v>
          </cell>
          <cell r="G10183" t="str">
            <v>Presupuesto</v>
          </cell>
        </row>
        <row r="10184">
          <cell r="A10184" t="str">
            <v>POOLSEGUR</v>
          </cell>
          <cell r="B10184">
            <v>202512</v>
          </cell>
          <cell r="D10184" t="str">
            <v>B2B2C</v>
          </cell>
          <cell r="G10184" t="str">
            <v>Real</v>
          </cell>
        </row>
        <row r="10185">
          <cell r="A10185" t="str">
            <v>POOLSEGUR</v>
          </cell>
          <cell r="B10185">
            <v>202512</v>
          </cell>
          <cell r="D10185" t="str">
            <v>Caución</v>
          </cell>
          <cell r="G10185" t="str">
            <v>Presupuesto</v>
          </cell>
        </row>
        <row r="10186">
          <cell r="A10186" t="str">
            <v>POOLSEGUR</v>
          </cell>
          <cell r="B10186">
            <v>202512</v>
          </cell>
          <cell r="D10186" t="str">
            <v>Crédito Nacional</v>
          </cell>
          <cell r="G10186" t="str">
            <v>Real</v>
          </cell>
        </row>
        <row r="10187">
          <cell r="A10187" t="str">
            <v>POOLSEGUR</v>
          </cell>
          <cell r="B10187">
            <v>202512</v>
          </cell>
          <cell r="D10187" t="str">
            <v>Crédito Internacional</v>
          </cell>
          <cell r="G10187" t="str">
            <v>Presupuesto</v>
          </cell>
        </row>
        <row r="10188">
          <cell r="A10188" t="str">
            <v>POOLSEGUR</v>
          </cell>
          <cell r="B10188">
            <v>202512</v>
          </cell>
          <cell r="D10188" t="str">
            <v>Crédito Nacional</v>
          </cell>
          <cell r="G10188" t="str">
            <v>Presupuesto</v>
          </cell>
        </row>
        <row r="10189">
          <cell r="A10189" t="str">
            <v>POOLSEGUR</v>
          </cell>
          <cell r="B10189">
            <v>202512</v>
          </cell>
          <cell r="D10189" t="str">
            <v>Eventos</v>
          </cell>
          <cell r="G10189" t="str">
            <v>Presupuesto</v>
          </cell>
        </row>
        <row r="10190">
          <cell r="A10190" t="str">
            <v>POOLSEGUR</v>
          </cell>
          <cell r="B10190">
            <v>202512</v>
          </cell>
          <cell r="D10190" t="str">
            <v>Eventos</v>
          </cell>
          <cell r="G10190" t="str">
            <v>Real</v>
          </cell>
        </row>
        <row r="10191">
          <cell r="A10191" t="str">
            <v>POOLSEGUR</v>
          </cell>
          <cell r="B10191">
            <v>202512</v>
          </cell>
          <cell r="D10191" t="str">
            <v>Flotas</v>
          </cell>
          <cell r="G10191" t="str">
            <v>Presupuesto</v>
          </cell>
        </row>
        <row r="10192">
          <cell r="A10192" t="str">
            <v>POOLSEGUR</v>
          </cell>
          <cell r="B10192">
            <v>202512</v>
          </cell>
          <cell r="D10192" t="str">
            <v>Flotas</v>
          </cell>
          <cell r="G10192" t="str">
            <v>Real</v>
          </cell>
        </row>
        <row r="10193">
          <cell r="A10193" t="str">
            <v>POOLSEGUR</v>
          </cell>
          <cell r="B10193">
            <v>202512</v>
          </cell>
          <cell r="D10193" t="str">
            <v>Hogar</v>
          </cell>
          <cell r="G10193" t="str">
            <v>Presupuesto</v>
          </cell>
        </row>
        <row r="10194">
          <cell r="A10194" t="str">
            <v>POOLSEGUR</v>
          </cell>
          <cell r="B10194">
            <v>202512</v>
          </cell>
          <cell r="D10194" t="str">
            <v>Hogar</v>
          </cell>
          <cell r="G10194" t="str">
            <v>Real</v>
          </cell>
        </row>
        <row r="10195">
          <cell r="A10195" t="str">
            <v>POOLSEGUR</v>
          </cell>
          <cell r="B10195">
            <v>202512</v>
          </cell>
          <cell r="D10195" t="str">
            <v>Ingeniería</v>
          </cell>
          <cell r="G10195" t="str">
            <v>Presupuesto</v>
          </cell>
        </row>
        <row r="10196">
          <cell r="A10196" t="str">
            <v>POOLSEGUR</v>
          </cell>
          <cell r="B10196">
            <v>202512</v>
          </cell>
          <cell r="D10196" t="str">
            <v>Ingeniería</v>
          </cell>
          <cell r="G10196" t="str">
            <v>Real</v>
          </cell>
        </row>
        <row r="10197">
          <cell r="A10197" t="str">
            <v>POOLSEGUR</v>
          </cell>
          <cell r="B10197">
            <v>202512</v>
          </cell>
          <cell r="D10197" t="str">
            <v>Inmobiliario</v>
          </cell>
          <cell r="G10197" t="str">
            <v>Presupuesto</v>
          </cell>
        </row>
        <row r="10198">
          <cell r="A10198" t="str">
            <v>POOLSEGUR</v>
          </cell>
          <cell r="B10198">
            <v>202512</v>
          </cell>
          <cell r="D10198" t="str">
            <v>Líneas Financieras</v>
          </cell>
          <cell r="G10198" t="str">
            <v>Presupuesto</v>
          </cell>
        </row>
        <row r="10199">
          <cell r="A10199" t="str">
            <v>POOLSEGUR</v>
          </cell>
          <cell r="B10199">
            <v>202512</v>
          </cell>
          <cell r="D10199" t="str">
            <v>Líneas Financieras</v>
          </cell>
          <cell r="G10199" t="str">
            <v>Real</v>
          </cell>
        </row>
        <row r="10200">
          <cell r="A10200" t="str">
            <v>POOLSEGUR</v>
          </cell>
          <cell r="B10200">
            <v>202512</v>
          </cell>
          <cell r="D10200" t="str">
            <v>Náutica</v>
          </cell>
          <cell r="G10200" t="str">
            <v>Presupuesto</v>
          </cell>
        </row>
        <row r="10201">
          <cell r="A10201" t="str">
            <v>POOLSEGUR</v>
          </cell>
          <cell r="B10201">
            <v>202512</v>
          </cell>
          <cell r="D10201" t="str">
            <v>Náutica</v>
          </cell>
          <cell r="G10201" t="str">
            <v>Real</v>
          </cell>
        </row>
        <row r="10202">
          <cell r="A10202" t="str">
            <v>POOLSEGUR</v>
          </cell>
          <cell r="B10202">
            <v>202512</v>
          </cell>
          <cell r="D10202" t="str">
            <v>Particulares Resto</v>
          </cell>
          <cell r="G10202" t="str">
            <v>Presupuesto</v>
          </cell>
        </row>
        <row r="10203">
          <cell r="A10203" t="str">
            <v>POOLSEGUR</v>
          </cell>
          <cell r="B10203">
            <v>202512</v>
          </cell>
          <cell r="D10203" t="str">
            <v>Particulares Resto</v>
          </cell>
          <cell r="G10203" t="str">
            <v>Real</v>
          </cell>
        </row>
        <row r="10204">
          <cell r="A10204" t="str">
            <v>POOLSEGUR</v>
          </cell>
          <cell r="B10204">
            <v>202512</v>
          </cell>
          <cell r="D10204" t="str">
            <v>Property</v>
          </cell>
          <cell r="G10204" t="str">
            <v>Presupuesto</v>
          </cell>
        </row>
        <row r="10205">
          <cell r="A10205" t="str">
            <v>POOLSEGUR</v>
          </cell>
          <cell r="B10205">
            <v>202512</v>
          </cell>
          <cell r="D10205" t="str">
            <v>Property</v>
          </cell>
          <cell r="G10205" t="str">
            <v>Real</v>
          </cell>
        </row>
        <row r="10206">
          <cell r="A10206" t="str">
            <v>POOLSEGUR</v>
          </cell>
          <cell r="B10206">
            <v>202512</v>
          </cell>
          <cell r="D10206" t="str">
            <v>RC</v>
          </cell>
          <cell r="G10206" t="str">
            <v>Presupuesto</v>
          </cell>
        </row>
        <row r="10207">
          <cell r="A10207" t="str">
            <v>POOLSEGUR</v>
          </cell>
          <cell r="B10207">
            <v>202512</v>
          </cell>
          <cell r="D10207" t="str">
            <v>RC</v>
          </cell>
          <cell r="G10207" t="str">
            <v>Real</v>
          </cell>
        </row>
        <row r="10208">
          <cell r="A10208" t="str">
            <v>POOLSEGUR</v>
          </cell>
          <cell r="B10208">
            <v>202512</v>
          </cell>
          <cell r="D10208" t="str">
            <v>Resto de lineas</v>
          </cell>
          <cell r="G10208" t="str">
            <v>Presupuesto</v>
          </cell>
        </row>
        <row r="10209">
          <cell r="A10209" t="str">
            <v>POOLSEGUR</v>
          </cell>
          <cell r="B10209">
            <v>202512</v>
          </cell>
          <cell r="D10209" t="str">
            <v>Retirada</v>
          </cell>
          <cell r="G10209" t="str">
            <v>Presupuesto</v>
          </cell>
        </row>
        <row r="10210">
          <cell r="A10210" t="str">
            <v>POOLSEGUR</v>
          </cell>
          <cell r="B10210">
            <v>202512</v>
          </cell>
          <cell r="D10210" t="str">
            <v>Seguros Personales (No Vida) Colectivos</v>
          </cell>
          <cell r="G10210" t="str">
            <v>Presupuesto</v>
          </cell>
        </row>
        <row r="10211">
          <cell r="A10211" t="str">
            <v>POOLSEGUR</v>
          </cell>
          <cell r="B10211">
            <v>202512</v>
          </cell>
          <cell r="D10211" t="str">
            <v>Seguros Personales (No Vida) Colectivos</v>
          </cell>
          <cell r="G10211" t="str">
            <v>Real</v>
          </cell>
        </row>
        <row r="10212">
          <cell r="A10212" t="str">
            <v>POOLSEGUR</v>
          </cell>
          <cell r="B10212">
            <v>202512</v>
          </cell>
          <cell r="D10212" t="str">
            <v>Seguros Personales (No Vida) Particular</v>
          </cell>
          <cell r="G10212" t="str">
            <v>Presupuesto</v>
          </cell>
        </row>
        <row r="10213">
          <cell r="A10213" t="str">
            <v>POOLSEGUR</v>
          </cell>
          <cell r="B10213">
            <v>202512</v>
          </cell>
          <cell r="D10213" t="str">
            <v>Seguros Personales (No Vida) Particular</v>
          </cell>
          <cell r="G10213" t="str">
            <v>Real</v>
          </cell>
        </row>
        <row r="10214">
          <cell r="A10214" t="str">
            <v>POOLSEGUR</v>
          </cell>
          <cell r="B10214">
            <v>202512</v>
          </cell>
          <cell r="D10214" t="str">
            <v>Transporte</v>
          </cell>
          <cell r="G10214" t="str">
            <v>Presupuesto</v>
          </cell>
        </row>
        <row r="10215">
          <cell r="A10215" t="str">
            <v>POOLSEGUR</v>
          </cell>
          <cell r="B10215">
            <v>202512</v>
          </cell>
          <cell r="D10215" t="str">
            <v>Transporte</v>
          </cell>
          <cell r="G10215" t="str">
            <v>Real</v>
          </cell>
        </row>
        <row r="10216">
          <cell r="A10216" t="str">
            <v>POOLSEGUR</v>
          </cell>
          <cell r="B10216">
            <v>202512</v>
          </cell>
          <cell r="D10216" t="str">
            <v>Venta Cruzada</v>
          </cell>
          <cell r="G10216" t="str">
            <v>Presupuesto</v>
          </cell>
        </row>
        <row r="10217">
          <cell r="A10217" t="str">
            <v>POOLSEGUR</v>
          </cell>
          <cell r="B10217">
            <v>202512</v>
          </cell>
          <cell r="D10217" t="str">
            <v>Venta Cruzada</v>
          </cell>
          <cell r="G10217" t="str">
            <v>Real</v>
          </cell>
        </row>
        <row r="10218">
          <cell r="A10218" t="str">
            <v>POOLSEGUR</v>
          </cell>
          <cell r="B10218">
            <v>202512</v>
          </cell>
          <cell r="D10218" t="str">
            <v>Vida Ahorro Colectivo</v>
          </cell>
          <cell r="G10218" t="str">
            <v>Presupuesto</v>
          </cell>
        </row>
        <row r="10219">
          <cell r="A10219" t="str">
            <v>POOLSEGUR</v>
          </cell>
          <cell r="B10219">
            <v>202512</v>
          </cell>
          <cell r="D10219" t="str">
            <v>Vida Ahorro Colectivo</v>
          </cell>
          <cell r="G10219" t="str">
            <v>Real</v>
          </cell>
        </row>
        <row r="10220">
          <cell r="A10220" t="str">
            <v>POOLSEGUR</v>
          </cell>
          <cell r="B10220">
            <v>202512</v>
          </cell>
          <cell r="D10220" t="str">
            <v>Vida Ahorro Particular</v>
          </cell>
          <cell r="G10220" t="str">
            <v>Presupuesto</v>
          </cell>
        </row>
        <row r="10221">
          <cell r="A10221" t="str">
            <v>POOLSEGUR</v>
          </cell>
          <cell r="B10221">
            <v>202512</v>
          </cell>
          <cell r="D10221" t="str">
            <v>Vida Ahorro Particular</v>
          </cell>
          <cell r="G10221" t="str">
            <v>Real</v>
          </cell>
        </row>
        <row r="10222">
          <cell r="A10222" t="str">
            <v>POOLSEGUR</v>
          </cell>
          <cell r="B10222">
            <v>202512</v>
          </cell>
          <cell r="D10222" t="str">
            <v>Vida Ganado</v>
          </cell>
          <cell r="G10222" t="str">
            <v>Presupuesto</v>
          </cell>
        </row>
        <row r="10223">
          <cell r="A10223" t="str">
            <v>POOLSEGUR</v>
          </cell>
          <cell r="B10223">
            <v>202512</v>
          </cell>
          <cell r="D10223" t="str">
            <v>Vida Riesgo Colectivo</v>
          </cell>
          <cell r="G10223" t="str">
            <v>Presupuesto</v>
          </cell>
        </row>
        <row r="10224">
          <cell r="A10224" t="str">
            <v>POOLSEGUR</v>
          </cell>
          <cell r="B10224">
            <v>202512</v>
          </cell>
          <cell r="D10224" t="str">
            <v>Vida Riesgo Colectivo</v>
          </cell>
          <cell r="G10224" t="str">
            <v>Real</v>
          </cell>
        </row>
        <row r="10225">
          <cell r="A10225" t="str">
            <v>POOLSEGUR</v>
          </cell>
          <cell r="B10225">
            <v>202512</v>
          </cell>
          <cell r="D10225" t="str">
            <v>Vida Riesgo Particular</v>
          </cell>
          <cell r="G10225" t="str">
            <v>Presupuesto</v>
          </cell>
        </row>
        <row r="10226">
          <cell r="A10226" t="str">
            <v>POOLSEGUR</v>
          </cell>
          <cell r="B10226">
            <v>202512</v>
          </cell>
          <cell r="D10226" t="str">
            <v>Vida Riesgo Particular</v>
          </cell>
          <cell r="G10226" t="str">
            <v>Real</v>
          </cell>
        </row>
        <row r="10227">
          <cell r="A10227" t="str">
            <v>PORTUGAL</v>
          </cell>
          <cell r="B10227">
            <v>202301</v>
          </cell>
          <cell r="D10227" t="str">
            <v>PORTUGAL</v>
          </cell>
          <cell r="G10227" t="str">
            <v>Real</v>
          </cell>
        </row>
        <row r="10228">
          <cell r="A10228" t="str">
            <v>PORTUGAL</v>
          </cell>
          <cell r="B10228">
            <v>202301</v>
          </cell>
          <cell r="D10228" t="str">
            <v>PORTUGAL</v>
          </cell>
          <cell r="G10228" t="str">
            <v>Real</v>
          </cell>
        </row>
        <row r="10229">
          <cell r="A10229" t="str">
            <v>PORTUGAL</v>
          </cell>
          <cell r="B10229">
            <v>202301</v>
          </cell>
          <cell r="D10229" t="str">
            <v>PORTUGAL</v>
          </cell>
          <cell r="G10229" t="str">
            <v>Real</v>
          </cell>
        </row>
        <row r="10230">
          <cell r="A10230" t="str">
            <v>PORTUGAL</v>
          </cell>
          <cell r="B10230">
            <v>202301</v>
          </cell>
          <cell r="D10230" t="str">
            <v>PORTUGAL</v>
          </cell>
          <cell r="G10230" t="str">
            <v>Real</v>
          </cell>
        </row>
        <row r="10231">
          <cell r="A10231" t="str">
            <v>PORTUGAL</v>
          </cell>
          <cell r="B10231">
            <v>202301</v>
          </cell>
          <cell r="D10231" t="str">
            <v>PORTUGAL</v>
          </cell>
          <cell r="G10231" t="str">
            <v>Real</v>
          </cell>
        </row>
        <row r="10232">
          <cell r="A10232" t="str">
            <v>PORTUGAL</v>
          </cell>
          <cell r="B10232">
            <v>202302</v>
          </cell>
          <cell r="D10232" t="str">
            <v>PORTUGAL</v>
          </cell>
          <cell r="G10232" t="str">
            <v>Real</v>
          </cell>
        </row>
        <row r="10233">
          <cell r="A10233" t="str">
            <v>PORTUGAL</v>
          </cell>
          <cell r="B10233">
            <v>202302</v>
          </cell>
          <cell r="D10233" t="str">
            <v>PORTUGAL</v>
          </cell>
          <cell r="G10233" t="str">
            <v>Real</v>
          </cell>
        </row>
        <row r="10234">
          <cell r="A10234" t="str">
            <v>PORTUGAL</v>
          </cell>
          <cell r="B10234">
            <v>202302</v>
          </cell>
          <cell r="D10234" t="str">
            <v>PORTUGAL</v>
          </cell>
          <cell r="G10234" t="str">
            <v>Real</v>
          </cell>
        </row>
        <row r="10235">
          <cell r="A10235" t="str">
            <v>PORTUGAL</v>
          </cell>
          <cell r="B10235">
            <v>202302</v>
          </cell>
          <cell r="D10235" t="str">
            <v>PORTUGAL</v>
          </cell>
          <cell r="G10235" t="str">
            <v>Real</v>
          </cell>
        </row>
        <row r="10236">
          <cell r="A10236" t="str">
            <v>PORTUGAL</v>
          </cell>
          <cell r="B10236">
            <v>202302</v>
          </cell>
          <cell r="D10236" t="str">
            <v>PORTUGAL</v>
          </cell>
          <cell r="G10236" t="str">
            <v>Real</v>
          </cell>
        </row>
        <row r="10237">
          <cell r="A10237" t="str">
            <v>PORTUGAL</v>
          </cell>
          <cell r="B10237">
            <v>202303</v>
          </cell>
          <cell r="D10237" t="str">
            <v>PORTUGAL</v>
          </cell>
          <cell r="G10237" t="str">
            <v>Real</v>
          </cell>
        </row>
        <row r="10238">
          <cell r="A10238" t="str">
            <v>PORTUGAL</v>
          </cell>
          <cell r="B10238">
            <v>202303</v>
          </cell>
          <cell r="D10238" t="str">
            <v>PORTUGAL</v>
          </cell>
          <cell r="G10238" t="str">
            <v>Real</v>
          </cell>
        </row>
        <row r="10239">
          <cell r="A10239" t="str">
            <v>PORTUGAL</v>
          </cell>
          <cell r="B10239">
            <v>202303</v>
          </cell>
          <cell r="D10239" t="str">
            <v>PORTUGAL</v>
          </cell>
          <cell r="G10239" t="str">
            <v>Real</v>
          </cell>
        </row>
        <row r="10240">
          <cell r="A10240" t="str">
            <v>PORTUGAL</v>
          </cell>
          <cell r="B10240">
            <v>202303</v>
          </cell>
          <cell r="D10240" t="str">
            <v>PORTUGAL</v>
          </cell>
          <cell r="G10240" t="str">
            <v>Real</v>
          </cell>
        </row>
        <row r="10241">
          <cell r="A10241" t="str">
            <v>PORTUGAL</v>
          </cell>
          <cell r="B10241">
            <v>202303</v>
          </cell>
          <cell r="D10241" t="str">
            <v>PORTUGAL</v>
          </cell>
          <cell r="G10241" t="str">
            <v>Real</v>
          </cell>
        </row>
        <row r="10242">
          <cell r="A10242" t="str">
            <v>PORTUGAL</v>
          </cell>
          <cell r="B10242">
            <v>202304</v>
          </cell>
          <cell r="D10242" t="str">
            <v>PORTUGAL</v>
          </cell>
          <cell r="G10242" t="str">
            <v>Real</v>
          </cell>
        </row>
        <row r="10243">
          <cell r="A10243" t="str">
            <v>PORTUGAL</v>
          </cell>
          <cell r="B10243">
            <v>202304</v>
          </cell>
          <cell r="D10243" t="str">
            <v>PORTUGAL</v>
          </cell>
          <cell r="G10243" t="str">
            <v>Real</v>
          </cell>
        </row>
        <row r="10244">
          <cell r="A10244" t="str">
            <v>PORTUGAL</v>
          </cell>
          <cell r="B10244">
            <v>202304</v>
          </cell>
          <cell r="D10244" t="str">
            <v>PORTUGAL</v>
          </cell>
          <cell r="G10244" t="str">
            <v>Real</v>
          </cell>
        </row>
        <row r="10245">
          <cell r="A10245" t="str">
            <v>PORTUGAL</v>
          </cell>
          <cell r="B10245">
            <v>202304</v>
          </cell>
          <cell r="D10245" t="str">
            <v>PORTUGAL</v>
          </cell>
          <cell r="G10245" t="str">
            <v>Real</v>
          </cell>
        </row>
        <row r="10246">
          <cell r="A10246" t="str">
            <v>PORTUGAL</v>
          </cell>
          <cell r="B10246">
            <v>202304</v>
          </cell>
          <cell r="D10246" t="str">
            <v>PORTUGAL</v>
          </cell>
          <cell r="G10246" t="str">
            <v>Real</v>
          </cell>
        </row>
        <row r="10247">
          <cell r="A10247" t="str">
            <v>PORTUGAL</v>
          </cell>
          <cell r="B10247">
            <v>202305</v>
          </cell>
          <cell r="D10247" t="str">
            <v>PORTUGAL</v>
          </cell>
          <cell r="G10247" t="str">
            <v>Real</v>
          </cell>
        </row>
        <row r="10248">
          <cell r="A10248" t="str">
            <v>PORTUGAL</v>
          </cell>
          <cell r="B10248">
            <v>202305</v>
          </cell>
          <cell r="D10248" t="str">
            <v>PORTUGAL</v>
          </cell>
          <cell r="G10248" t="str">
            <v>Real</v>
          </cell>
        </row>
        <row r="10249">
          <cell r="A10249" t="str">
            <v>PORTUGAL</v>
          </cell>
          <cell r="B10249">
            <v>202305</v>
          </cell>
          <cell r="D10249" t="str">
            <v>PORTUGAL</v>
          </cell>
          <cell r="G10249" t="str">
            <v>Real</v>
          </cell>
        </row>
        <row r="10250">
          <cell r="A10250" t="str">
            <v>PORTUGAL</v>
          </cell>
          <cell r="B10250">
            <v>202305</v>
          </cell>
          <cell r="D10250" t="str">
            <v>PORTUGAL</v>
          </cell>
          <cell r="G10250" t="str">
            <v>Real</v>
          </cell>
        </row>
        <row r="10251">
          <cell r="A10251" t="str">
            <v>PORTUGAL</v>
          </cell>
          <cell r="B10251">
            <v>202305</v>
          </cell>
          <cell r="D10251" t="str">
            <v>PORTUGAL</v>
          </cell>
          <cell r="G10251" t="str">
            <v>Real</v>
          </cell>
        </row>
        <row r="10252">
          <cell r="A10252" t="str">
            <v>PORTUGAL</v>
          </cell>
          <cell r="B10252">
            <v>202306</v>
          </cell>
          <cell r="D10252" t="str">
            <v>PORTUGAL</v>
          </cell>
          <cell r="G10252" t="str">
            <v>Real</v>
          </cell>
        </row>
        <row r="10253">
          <cell r="A10253" t="str">
            <v>PORTUGAL</v>
          </cell>
          <cell r="B10253">
            <v>202306</v>
          </cell>
          <cell r="D10253" t="str">
            <v>PORTUGAL</v>
          </cell>
          <cell r="G10253" t="str">
            <v>Real</v>
          </cell>
        </row>
        <row r="10254">
          <cell r="A10254" t="str">
            <v>PORTUGAL</v>
          </cell>
          <cell r="B10254">
            <v>202306</v>
          </cell>
          <cell r="D10254" t="str">
            <v>PORTUGAL</v>
          </cell>
          <cell r="G10254" t="str">
            <v>Real</v>
          </cell>
        </row>
        <row r="10255">
          <cell r="A10255" t="str">
            <v>PORTUGAL</v>
          </cell>
          <cell r="B10255">
            <v>202306</v>
          </cell>
          <cell r="D10255" t="str">
            <v>PORTUGAL</v>
          </cell>
          <cell r="G10255" t="str">
            <v>Real</v>
          </cell>
        </row>
        <row r="10256">
          <cell r="A10256" t="str">
            <v>PORTUGAL</v>
          </cell>
          <cell r="B10256">
            <v>202306</v>
          </cell>
          <cell r="D10256" t="str">
            <v>PORTUGAL</v>
          </cell>
          <cell r="G10256" t="str">
            <v>Real</v>
          </cell>
        </row>
        <row r="10257">
          <cell r="A10257" t="str">
            <v>PORTUGAL</v>
          </cell>
          <cell r="B10257">
            <v>202307</v>
          </cell>
          <cell r="D10257" t="str">
            <v>PORTUGAL</v>
          </cell>
          <cell r="G10257" t="str">
            <v>Real</v>
          </cell>
        </row>
        <row r="10258">
          <cell r="A10258" t="str">
            <v>PORTUGAL</v>
          </cell>
          <cell r="B10258">
            <v>202307</v>
          </cell>
          <cell r="D10258" t="str">
            <v>PORTUGAL</v>
          </cell>
          <cell r="G10258" t="str">
            <v>Real</v>
          </cell>
        </row>
        <row r="10259">
          <cell r="A10259" t="str">
            <v>PORTUGAL</v>
          </cell>
          <cell r="B10259">
            <v>202307</v>
          </cell>
          <cell r="D10259" t="str">
            <v>PORTUGAL</v>
          </cell>
          <cell r="G10259" t="str">
            <v>Real</v>
          </cell>
        </row>
        <row r="10260">
          <cell r="A10260" t="str">
            <v>PORTUGAL</v>
          </cell>
          <cell r="B10260">
            <v>202307</v>
          </cell>
          <cell r="D10260" t="str">
            <v>PORTUGAL</v>
          </cell>
          <cell r="G10260" t="str">
            <v>Real</v>
          </cell>
        </row>
        <row r="10261">
          <cell r="A10261" t="str">
            <v>PORTUGAL</v>
          </cell>
          <cell r="B10261">
            <v>202307</v>
          </cell>
          <cell r="D10261" t="str">
            <v>PORTUGAL</v>
          </cell>
          <cell r="G10261" t="str">
            <v>Real</v>
          </cell>
        </row>
        <row r="10262">
          <cell r="A10262" t="str">
            <v>PORTUGAL</v>
          </cell>
          <cell r="B10262">
            <v>202308</v>
          </cell>
          <cell r="D10262" t="str">
            <v>PORTUGAL</v>
          </cell>
          <cell r="G10262" t="str">
            <v>Real</v>
          </cell>
        </row>
        <row r="10263">
          <cell r="A10263" t="str">
            <v>PORTUGAL</v>
          </cell>
          <cell r="B10263">
            <v>202308</v>
          </cell>
          <cell r="D10263" t="str">
            <v>PORTUGAL</v>
          </cell>
          <cell r="G10263" t="str">
            <v>Real</v>
          </cell>
        </row>
        <row r="10264">
          <cell r="A10264" t="str">
            <v>PORTUGAL</v>
          </cell>
          <cell r="B10264">
            <v>202308</v>
          </cell>
          <cell r="D10264" t="str">
            <v>PORTUGAL</v>
          </cell>
          <cell r="G10264" t="str">
            <v>Real</v>
          </cell>
        </row>
        <row r="10265">
          <cell r="A10265" t="str">
            <v>PORTUGAL</v>
          </cell>
          <cell r="B10265">
            <v>202308</v>
          </cell>
          <cell r="D10265" t="str">
            <v>PORTUGAL</v>
          </cell>
          <cell r="G10265" t="str">
            <v>Real</v>
          </cell>
        </row>
        <row r="10266">
          <cell r="A10266" t="str">
            <v>PORTUGAL</v>
          </cell>
          <cell r="B10266">
            <v>202308</v>
          </cell>
          <cell r="D10266" t="str">
            <v>PORTUGAL</v>
          </cell>
          <cell r="G10266" t="str">
            <v>Real</v>
          </cell>
        </row>
        <row r="10267">
          <cell r="A10267" t="str">
            <v>PORTUGAL</v>
          </cell>
          <cell r="B10267">
            <v>202309</v>
          </cell>
          <cell r="D10267" t="str">
            <v>PORTUGAL</v>
          </cell>
          <cell r="G10267" t="str">
            <v>Real</v>
          </cell>
        </row>
        <row r="10268">
          <cell r="A10268" t="str">
            <v>PORTUGAL</v>
          </cell>
          <cell r="B10268">
            <v>202309</v>
          </cell>
          <cell r="D10268" t="str">
            <v>PORTUGAL</v>
          </cell>
          <cell r="G10268" t="str">
            <v>Real</v>
          </cell>
        </row>
        <row r="10269">
          <cell r="A10269" t="str">
            <v>PORTUGAL</v>
          </cell>
          <cell r="B10269">
            <v>202309</v>
          </cell>
          <cell r="D10269" t="str">
            <v>PORTUGAL</v>
          </cell>
          <cell r="G10269" t="str">
            <v>Real</v>
          </cell>
        </row>
        <row r="10270">
          <cell r="A10270" t="str">
            <v>PORTUGAL</v>
          </cell>
          <cell r="B10270">
            <v>202309</v>
          </cell>
          <cell r="D10270" t="str">
            <v>PORTUGAL</v>
          </cell>
          <cell r="G10270" t="str">
            <v>Real</v>
          </cell>
        </row>
        <row r="10271">
          <cell r="A10271" t="str">
            <v>PORTUGAL</v>
          </cell>
          <cell r="B10271">
            <v>202309</v>
          </cell>
          <cell r="D10271" t="str">
            <v>PORTUGAL</v>
          </cell>
          <cell r="G10271" t="str">
            <v>Real</v>
          </cell>
        </row>
        <row r="10272">
          <cell r="A10272" t="str">
            <v>PORTUGAL</v>
          </cell>
          <cell r="B10272">
            <v>202310</v>
          </cell>
          <cell r="D10272" t="str">
            <v>PORTUGAL</v>
          </cell>
          <cell r="G10272" t="str">
            <v>Real</v>
          </cell>
        </row>
        <row r="10273">
          <cell r="A10273" t="str">
            <v>PORTUGAL</v>
          </cell>
          <cell r="B10273">
            <v>202310</v>
          </cell>
          <cell r="D10273" t="str">
            <v>PORTUGAL</v>
          </cell>
          <cell r="G10273" t="str">
            <v>Real</v>
          </cell>
        </row>
        <row r="10274">
          <cell r="A10274" t="str">
            <v>PORTUGAL</v>
          </cell>
          <cell r="B10274">
            <v>202310</v>
          </cell>
          <cell r="D10274" t="str">
            <v>PORTUGAL</v>
          </cell>
          <cell r="G10274" t="str">
            <v>Real</v>
          </cell>
        </row>
        <row r="10275">
          <cell r="A10275" t="str">
            <v>PORTUGAL</v>
          </cell>
          <cell r="B10275">
            <v>202310</v>
          </cell>
          <cell r="D10275" t="str">
            <v>PORTUGAL</v>
          </cell>
          <cell r="G10275" t="str">
            <v>Real</v>
          </cell>
        </row>
        <row r="10276">
          <cell r="A10276" t="str">
            <v>PORTUGAL</v>
          </cell>
          <cell r="B10276">
            <v>202310</v>
          </cell>
          <cell r="D10276" t="str">
            <v>PORTUGAL</v>
          </cell>
          <cell r="G10276" t="str">
            <v>Real</v>
          </cell>
        </row>
        <row r="10277">
          <cell r="A10277" t="str">
            <v>PORTUGAL</v>
          </cell>
          <cell r="B10277">
            <v>202311</v>
          </cell>
          <cell r="D10277" t="str">
            <v>PORTUGAL</v>
          </cell>
          <cell r="G10277" t="str">
            <v>Real</v>
          </cell>
        </row>
        <row r="10278">
          <cell r="A10278" t="str">
            <v>PORTUGAL</v>
          </cell>
          <cell r="B10278">
            <v>202311</v>
          </cell>
          <cell r="D10278" t="str">
            <v>PORTUGAL</v>
          </cell>
          <cell r="G10278" t="str">
            <v>Real</v>
          </cell>
        </row>
        <row r="10279">
          <cell r="A10279" t="str">
            <v>PORTUGAL</v>
          </cell>
          <cell r="B10279">
            <v>202311</v>
          </cell>
          <cell r="D10279" t="str">
            <v>PORTUGAL</v>
          </cell>
          <cell r="G10279" t="str">
            <v>Real</v>
          </cell>
        </row>
        <row r="10280">
          <cell r="A10280" t="str">
            <v>PORTUGAL</v>
          </cell>
          <cell r="B10280">
            <v>202311</v>
          </cell>
          <cell r="D10280" t="str">
            <v>PORTUGAL</v>
          </cell>
          <cell r="G10280" t="str">
            <v>Real</v>
          </cell>
        </row>
        <row r="10281">
          <cell r="A10281" t="str">
            <v>PORTUGAL</v>
          </cell>
          <cell r="B10281">
            <v>202311</v>
          </cell>
          <cell r="D10281" t="str">
            <v>PORTUGAL</v>
          </cell>
          <cell r="G10281" t="str">
            <v>Real</v>
          </cell>
        </row>
        <row r="10282">
          <cell r="A10282" t="str">
            <v>PORTUGAL</v>
          </cell>
          <cell r="B10282">
            <v>202312</v>
          </cell>
          <cell r="D10282" t="str">
            <v>PORTUGAL</v>
          </cell>
          <cell r="G10282" t="str">
            <v>Real</v>
          </cell>
        </row>
        <row r="10283">
          <cell r="A10283" t="str">
            <v>PORTUGAL</v>
          </cell>
          <cell r="B10283">
            <v>202312</v>
          </cell>
          <cell r="D10283" t="str">
            <v>PORTUGAL</v>
          </cell>
          <cell r="G10283" t="str">
            <v>Real</v>
          </cell>
        </row>
        <row r="10284">
          <cell r="A10284" t="str">
            <v>PORTUGAL</v>
          </cell>
          <cell r="B10284">
            <v>202312</v>
          </cell>
          <cell r="D10284" t="str">
            <v>PORTUGAL</v>
          </cell>
          <cell r="G10284" t="str">
            <v>Real</v>
          </cell>
        </row>
        <row r="10285">
          <cell r="A10285" t="str">
            <v>PORTUGAL</v>
          </cell>
          <cell r="B10285">
            <v>202312</v>
          </cell>
          <cell r="D10285" t="str">
            <v>PORTUGAL</v>
          </cell>
          <cell r="G10285" t="str">
            <v>Real</v>
          </cell>
        </row>
        <row r="10286">
          <cell r="A10286" t="str">
            <v>PORTUGAL</v>
          </cell>
          <cell r="B10286">
            <v>202312</v>
          </cell>
          <cell r="D10286" t="str">
            <v>PORTUGAL</v>
          </cell>
          <cell r="G10286" t="str">
            <v>Real</v>
          </cell>
        </row>
        <row r="10287">
          <cell r="A10287" t="str">
            <v>PORTUGAL</v>
          </cell>
          <cell r="B10287">
            <v>202401</v>
          </cell>
          <cell r="D10287" t="str">
            <v>PORTUGAL</v>
          </cell>
          <cell r="G10287" t="str">
            <v>Presupuesto</v>
          </cell>
        </row>
        <row r="10288">
          <cell r="A10288" t="str">
            <v>PORTUGAL</v>
          </cell>
          <cell r="B10288">
            <v>202401</v>
          </cell>
          <cell r="D10288" t="str">
            <v>PORTUGAL</v>
          </cell>
          <cell r="G10288" t="str">
            <v>Real</v>
          </cell>
        </row>
        <row r="10289">
          <cell r="A10289" t="str">
            <v>PORTUGAL</v>
          </cell>
          <cell r="B10289">
            <v>202401</v>
          </cell>
          <cell r="D10289" t="str">
            <v>PORTUGAL</v>
          </cell>
          <cell r="G10289" t="str">
            <v>Presupuesto</v>
          </cell>
        </row>
        <row r="10290">
          <cell r="A10290" t="str">
            <v>PORTUGAL</v>
          </cell>
          <cell r="B10290">
            <v>202401</v>
          </cell>
          <cell r="D10290" t="str">
            <v>PORTUGAL</v>
          </cell>
          <cell r="G10290" t="str">
            <v>Real</v>
          </cell>
        </row>
        <row r="10291">
          <cell r="A10291" t="str">
            <v>PORTUGAL</v>
          </cell>
          <cell r="B10291">
            <v>202401</v>
          </cell>
          <cell r="D10291" t="str">
            <v>PORTUGAL</v>
          </cell>
          <cell r="G10291" t="str">
            <v>Real</v>
          </cell>
        </row>
        <row r="10292">
          <cell r="A10292" t="str">
            <v>PORTUGAL</v>
          </cell>
          <cell r="B10292">
            <v>202401</v>
          </cell>
          <cell r="D10292" t="str">
            <v>PORTUGAL</v>
          </cell>
          <cell r="G10292" t="str">
            <v>Presupuesto</v>
          </cell>
        </row>
        <row r="10293">
          <cell r="A10293" t="str">
            <v>PORTUGAL</v>
          </cell>
          <cell r="B10293">
            <v>202401</v>
          </cell>
          <cell r="D10293" t="str">
            <v>PORTUGAL</v>
          </cell>
          <cell r="G10293" t="str">
            <v>Real</v>
          </cell>
        </row>
        <row r="10294">
          <cell r="A10294" t="str">
            <v>PORTUGAL</v>
          </cell>
          <cell r="B10294">
            <v>202401</v>
          </cell>
          <cell r="D10294" t="str">
            <v>PORTUGAL</v>
          </cell>
          <cell r="G10294" t="str">
            <v>Presupuesto</v>
          </cell>
        </row>
        <row r="10295">
          <cell r="A10295" t="str">
            <v>PORTUGAL</v>
          </cell>
          <cell r="B10295">
            <v>202401</v>
          </cell>
          <cell r="D10295" t="str">
            <v>PORTUGAL</v>
          </cell>
          <cell r="G10295" t="str">
            <v>Real</v>
          </cell>
        </row>
        <row r="10296">
          <cell r="A10296" t="str">
            <v>PORTUGAL</v>
          </cell>
          <cell r="B10296">
            <v>202401</v>
          </cell>
          <cell r="D10296" t="str">
            <v>PORTUGAL</v>
          </cell>
          <cell r="G10296" t="str">
            <v>Presupuesto</v>
          </cell>
        </row>
        <row r="10297">
          <cell r="A10297" t="str">
            <v>PORTUGAL</v>
          </cell>
          <cell r="B10297">
            <v>202401</v>
          </cell>
          <cell r="D10297" t="str">
            <v>PORTUGAL</v>
          </cell>
          <cell r="G10297" t="str">
            <v>Real</v>
          </cell>
        </row>
        <row r="10298">
          <cell r="A10298" t="str">
            <v>PORTUGAL</v>
          </cell>
          <cell r="B10298">
            <v>202402</v>
          </cell>
          <cell r="D10298" t="str">
            <v>PORTUGAL</v>
          </cell>
          <cell r="G10298" t="str">
            <v>Presupuesto</v>
          </cell>
        </row>
        <row r="10299">
          <cell r="A10299" t="str">
            <v>PORTUGAL</v>
          </cell>
          <cell r="B10299">
            <v>202402</v>
          </cell>
          <cell r="D10299" t="str">
            <v>PORTUGAL</v>
          </cell>
          <cell r="G10299" t="str">
            <v>Real</v>
          </cell>
        </row>
        <row r="10300">
          <cell r="A10300" t="str">
            <v>PORTUGAL</v>
          </cell>
          <cell r="B10300">
            <v>202402</v>
          </cell>
          <cell r="D10300" t="str">
            <v>PORTUGAL</v>
          </cell>
          <cell r="G10300" t="str">
            <v>Presupuesto</v>
          </cell>
        </row>
        <row r="10301">
          <cell r="A10301" t="str">
            <v>PORTUGAL</v>
          </cell>
          <cell r="B10301">
            <v>202402</v>
          </cell>
          <cell r="D10301" t="str">
            <v>PORTUGAL</v>
          </cell>
          <cell r="G10301" t="str">
            <v>Real</v>
          </cell>
        </row>
        <row r="10302">
          <cell r="A10302" t="str">
            <v>PORTUGAL</v>
          </cell>
          <cell r="B10302">
            <v>202402</v>
          </cell>
          <cell r="D10302" t="str">
            <v>PORTUGAL</v>
          </cell>
          <cell r="G10302" t="str">
            <v>Real</v>
          </cell>
        </row>
        <row r="10303">
          <cell r="A10303" t="str">
            <v>PORTUGAL</v>
          </cell>
          <cell r="B10303">
            <v>202402</v>
          </cell>
          <cell r="D10303" t="str">
            <v>PORTUGAL</v>
          </cell>
          <cell r="G10303" t="str">
            <v>Presupuesto</v>
          </cell>
        </row>
        <row r="10304">
          <cell r="A10304" t="str">
            <v>PORTUGAL</v>
          </cell>
          <cell r="B10304">
            <v>202402</v>
          </cell>
          <cell r="D10304" t="str">
            <v>PORTUGAL</v>
          </cell>
          <cell r="G10304" t="str">
            <v>Real</v>
          </cell>
        </row>
        <row r="10305">
          <cell r="A10305" t="str">
            <v>PORTUGAL</v>
          </cell>
          <cell r="B10305">
            <v>202402</v>
          </cell>
          <cell r="D10305" t="str">
            <v>PORTUGAL</v>
          </cell>
          <cell r="G10305" t="str">
            <v>Presupuesto</v>
          </cell>
        </row>
        <row r="10306">
          <cell r="A10306" t="str">
            <v>PORTUGAL</v>
          </cell>
          <cell r="B10306">
            <v>202402</v>
          </cell>
          <cell r="D10306" t="str">
            <v>PORTUGAL</v>
          </cell>
          <cell r="G10306" t="str">
            <v>Real</v>
          </cell>
        </row>
        <row r="10307">
          <cell r="A10307" t="str">
            <v>PORTUGAL</v>
          </cell>
          <cell r="B10307">
            <v>202402</v>
          </cell>
          <cell r="D10307" t="str">
            <v>PORTUGAL</v>
          </cell>
          <cell r="G10307" t="str">
            <v>Presupuesto</v>
          </cell>
        </row>
        <row r="10308">
          <cell r="A10308" t="str">
            <v>PORTUGAL</v>
          </cell>
          <cell r="B10308">
            <v>202402</v>
          </cell>
          <cell r="D10308" t="str">
            <v>PORTUGAL</v>
          </cell>
          <cell r="G10308" t="str">
            <v>Real</v>
          </cell>
        </row>
        <row r="10309">
          <cell r="A10309" t="str">
            <v>PORTUGAL</v>
          </cell>
          <cell r="B10309">
            <v>202403</v>
          </cell>
          <cell r="D10309" t="str">
            <v>PORTUGAL</v>
          </cell>
          <cell r="G10309" t="str">
            <v>Presupuesto</v>
          </cell>
        </row>
        <row r="10310">
          <cell r="A10310" t="str">
            <v>PORTUGAL</v>
          </cell>
          <cell r="B10310">
            <v>202403</v>
          </cell>
          <cell r="D10310" t="str">
            <v>PORTUGAL</v>
          </cell>
          <cell r="G10310" t="str">
            <v>Real</v>
          </cell>
        </row>
        <row r="10311">
          <cell r="A10311" t="str">
            <v>PORTUGAL</v>
          </cell>
          <cell r="B10311">
            <v>202403</v>
          </cell>
          <cell r="D10311" t="str">
            <v>PORTUGAL</v>
          </cell>
          <cell r="G10311" t="str">
            <v>Presupuesto</v>
          </cell>
        </row>
        <row r="10312">
          <cell r="A10312" t="str">
            <v>PORTUGAL</v>
          </cell>
          <cell r="B10312">
            <v>202403</v>
          </cell>
          <cell r="D10312" t="str">
            <v>PORTUGAL</v>
          </cell>
          <cell r="G10312" t="str">
            <v>Real</v>
          </cell>
        </row>
        <row r="10313">
          <cell r="A10313" t="str">
            <v>PORTUGAL</v>
          </cell>
          <cell r="B10313">
            <v>202403</v>
          </cell>
          <cell r="D10313" t="str">
            <v>PORTUGAL</v>
          </cell>
          <cell r="G10313" t="str">
            <v>Real</v>
          </cell>
        </row>
        <row r="10314">
          <cell r="A10314" t="str">
            <v>PORTUGAL</v>
          </cell>
          <cell r="B10314">
            <v>202403</v>
          </cell>
          <cell r="D10314" t="str">
            <v>PORTUGAL</v>
          </cell>
          <cell r="G10314" t="str">
            <v>Presupuesto</v>
          </cell>
        </row>
        <row r="10315">
          <cell r="A10315" t="str">
            <v>PORTUGAL</v>
          </cell>
          <cell r="B10315">
            <v>202403</v>
          </cell>
          <cell r="D10315" t="str">
            <v>PORTUGAL</v>
          </cell>
          <cell r="G10315" t="str">
            <v>Real</v>
          </cell>
        </row>
        <row r="10316">
          <cell r="A10316" t="str">
            <v>PORTUGAL</v>
          </cell>
          <cell r="B10316">
            <v>202403</v>
          </cell>
          <cell r="D10316" t="str">
            <v>PORTUGAL</v>
          </cell>
          <cell r="G10316" t="str">
            <v>Presupuesto</v>
          </cell>
        </row>
        <row r="10317">
          <cell r="A10317" t="str">
            <v>PORTUGAL</v>
          </cell>
          <cell r="B10317">
            <v>202403</v>
          </cell>
          <cell r="D10317" t="str">
            <v>PORTUGAL</v>
          </cell>
          <cell r="G10317" t="str">
            <v>Real</v>
          </cell>
        </row>
        <row r="10318">
          <cell r="A10318" t="str">
            <v>PORTUGAL</v>
          </cell>
          <cell r="B10318">
            <v>202403</v>
          </cell>
          <cell r="D10318" t="str">
            <v>PORTUGAL</v>
          </cell>
          <cell r="G10318" t="str">
            <v>Presupuesto</v>
          </cell>
        </row>
        <row r="10319">
          <cell r="A10319" t="str">
            <v>PORTUGAL</v>
          </cell>
          <cell r="B10319">
            <v>202403</v>
          </cell>
          <cell r="D10319" t="str">
            <v>PORTUGAL</v>
          </cell>
          <cell r="G10319" t="str">
            <v>Real</v>
          </cell>
        </row>
        <row r="10320">
          <cell r="A10320" t="str">
            <v>PORTUGAL</v>
          </cell>
          <cell r="B10320">
            <v>202404</v>
          </cell>
          <cell r="D10320" t="str">
            <v>PORTUGAL</v>
          </cell>
          <cell r="G10320" t="str">
            <v>Presupuesto</v>
          </cell>
        </row>
        <row r="10321">
          <cell r="A10321" t="str">
            <v>PORTUGAL</v>
          </cell>
          <cell r="B10321">
            <v>202404</v>
          </cell>
          <cell r="D10321" t="str">
            <v>PORTUGAL</v>
          </cell>
          <cell r="G10321" t="str">
            <v>Real</v>
          </cell>
        </row>
        <row r="10322">
          <cell r="A10322" t="str">
            <v>PORTUGAL</v>
          </cell>
          <cell r="B10322">
            <v>202404</v>
          </cell>
          <cell r="D10322" t="str">
            <v>PORTUGAL</v>
          </cell>
          <cell r="G10322" t="str">
            <v>Presupuesto</v>
          </cell>
        </row>
        <row r="10323">
          <cell r="A10323" t="str">
            <v>PORTUGAL</v>
          </cell>
          <cell r="B10323">
            <v>202404</v>
          </cell>
          <cell r="D10323" t="str">
            <v>PORTUGAL</v>
          </cell>
          <cell r="G10323" t="str">
            <v>Real</v>
          </cell>
        </row>
        <row r="10324">
          <cell r="A10324" t="str">
            <v>PORTUGAL</v>
          </cell>
          <cell r="B10324">
            <v>202404</v>
          </cell>
          <cell r="D10324" t="str">
            <v>PORTUGAL</v>
          </cell>
          <cell r="G10324" t="str">
            <v>Real</v>
          </cell>
        </row>
        <row r="10325">
          <cell r="A10325" t="str">
            <v>PORTUGAL</v>
          </cell>
          <cell r="B10325">
            <v>202404</v>
          </cell>
          <cell r="D10325" t="str">
            <v>PORTUGAL</v>
          </cell>
          <cell r="G10325" t="str">
            <v>Presupuesto</v>
          </cell>
        </row>
        <row r="10326">
          <cell r="A10326" t="str">
            <v>PORTUGAL</v>
          </cell>
          <cell r="B10326">
            <v>202404</v>
          </cell>
          <cell r="D10326" t="str">
            <v>PORTUGAL</v>
          </cell>
          <cell r="G10326" t="str">
            <v>Real</v>
          </cell>
        </row>
        <row r="10327">
          <cell r="A10327" t="str">
            <v>PORTUGAL</v>
          </cell>
          <cell r="B10327">
            <v>202404</v>
          </cell>
          <cell r="D10327" t="str">
            <v>PORTUGAL</v>
          </cell>
          <cell r="G10327" t="str">
            <v>Presupuesto</v>
          </cell>
        </row>
        <row r="10328">
          <cell r="A10328" t="str">
            <v>PORTUGAL</v>
          </cell>
          <cell r="B10328">
            <v>202404</v>
          </cell>
          <cell r="D10328" t="str">
            <v>PORTUGAL</v>
          </cell>
          <cell r="G10328" t="str">
            <v>Real</v>
          </cell>
        </row>
        <row r="10329">
          <cell r="A10329" t="str">
            <v>PORTUGAL</v>
          </cell>
          <cell r="B10329">
            <v>202404</v>
          </cell>
          <cell r="D10329" t="str">
            <v>PORTUGAL</v>
          </cell>
          <cell r="G10329" t="str">
            <v>Presupuesto</v>
          </cell>
        </row>
        <row r="10330">
          <cell r="A10330" t="str">
            <v>PORTUGAL</v>
          </cell>
          <cell r="B10330">
            <v>202404</v>
          </cell>
          <cell r="D10330" t="str">
            <v>PORTUGAL</v>
          </cell>
          <cell r="G10330" t="str">
            <v>Real</v>
          </cell>
        </row>
        <row r="10331">
          <cell r="A10331" t="str">
            <v>PORTUGAL</v>
          </cell>
          <cell r="B10331">
            <v>202405</v>
          </cell>
          <cell r="D10331" t="str">
            <v>PORTUGAL</v>
          </cell>
          <cell r="G10331" t="str">
            <v>Presupuesto</v>
          </cell>
        </row>
        <row r="10332">
          <cell r="A10332" t="str">
            <v>PORTUGAL</v>
          </cell>
          <cell r="B10332">
            <v>202405</v>
          </cell>
          <cell r="D10332" t="str">
            <v>PORTUGAL</v>
          </cell>
          <cell r="G10332" t="str">
            <v>Real</v>
          </cell>
        </row>
        <row r="10333">
          <cell r="A10333" t="str">
            <v>PORTUGAL</v>
          </cell>
          <cell r="B10333">
            <v>202405</v>
          </cell>
          <cell r="D10333" t="str">
            <v>PORTUGAL</v>
          </cell>
          <cell r="G10333" t="str">
            <v>Presupuesto</v>
          </cell>
        </row>
        <row r="10334">
          <cell r="A10334" t="str">
            <v>PORTUGAL</v>
          </cell>
          <cell r="B10334">
            <v>202405</v>
          </cell>
          <cell r="D10334" t="str">
            <v>PORTUGAL</v>
          </cell>
          <cell r="G10334" t="str">
            <v>Real</v>
          </cell>
        </row>
        <row r="10335">
          <cell r="A10335" t="str">
            <v>PORTUGAL</v>
          </cell>
          <cell r="B10335">
            <v>202405</v>
          </cell>
          <cell r="D10335" t="str">
            <v>PORTUGAL</v>
          </cell>
          <cell r="G10335" t="str">
            <v>Real</v>
          </cell>
        </row>
        <row r="10336">
          <cell r="A10336" t="str">
            <v>PORTUGAL</v>
          </cell>
          <cell r="B10336">
            <v>202405</v>
          </cell>
          <cell r="D10336" t="str">
            <v>PORTUGAL</v>
          </cell>
          <cell r="G10336" t="str">
            <v>Presupuesto</v>
          </cell>
        </row>
        <row r="10337">
          <cell r="A10337" t="str">
            <v>PORTUGAL</v>
          </cell>
          <cell r="B10337">
            <v>202405</v>
          </cell>
          <cell r="D10337" t="str">
            <v>PORTUGAL</v>
          </cell>
          <cell r="G10337" t="str">
            <v>Real</v>
          </cell>
        </row>
        <row r="10338">
          <cell r="A10338" t="str">
            <v>PORTUGAL</v>
          </cell>
          <cell r="B10338">
            <v>202405</v>
          </cell>
          <cell r="D10338" t="str">
            <v>PORTUGAL</v>
          </cell>
          <cell r="G10338" t="str">
            <v>Presupuesto</v>
          </cell>
        </row>
        <row r="10339">
          <cell r="A10339" t="str">
            <v>PORTUGAL</v>
          </cell>
          <cell r="B10339">
            <v>202405</v>
          </cell>
          <cell r="D10339" t="str">
            <v>PORTUGAL</v>
          </cell>
          <cell r="G10339" t="str">
            <v>Real</v>
          </cell>
        </row>
        <row r="10340">
          <cell r="A10340" t="str">
            <v>PORTUGAL</v>
          </cell>
          <cell r="B10340">
            <v>202405</v>
          </cell>
          <cell r="D10340" t="str">
            <v>PORTUGAL</v>
          </cell>
          <cell r="G10340" t="str">
            <v>Presupuesto</v>
          </cell>
        </row>
        <row r="10341">
          <cell r="A10341" t="str">
            <v>PORTUGAL</v>
          </cell>
          <cell r="B10341">
            <v>202405</v>
          </cell>
          <cell r="D10341" t="str">
            <v>PORTUGAL</v>
          </cell>
          <cell r="G10341" t="str">
            <v>Real</v>
          </cell>
        </row>
        <row r="10342">
          <cell r="A10342" t="str">
            <v>PORTUGAL</v>
          </cell>
          <cell r="B10342">
            <v>202406</v>
          </cell>
          <cell r="D10342" t="str">
            <v>PORTUGAL</v>
          </cell>
          <cell r="G10342" t="str">
            <v>Presupuesto</v>
          </cell>
        </row>
        <row r="10343">
          <cell r="A10343" t="str">
            <v>PORTUGAL</v>
          </cell>
          <cell r="B10343">
            <v>202406</v>
          </cell>
          <cell r="D10343" t="str">
            <v>PORTUGAL</v>
          </cell>
          <cell r="G10343" t="str">
            <v>Real</v>
          </cell>
        </row>
        <row r="10344">
          <cell r="A10344" t="str">
            <v>PORTUGAL</v>
          </cell>
          <cell r="B10344">
            <v>202406</v>
          </cell>
          <cell r="D10344" t="str">
            <v>PORTUGAL</v>
          </cell>
          <cell r="G10344" t="str">
            <v>Presupuesto</v>
          </cell>
        </row>
        <row r="10345">
          <cell r="A10345" t="str">
            <v>PORTUGAL</v>
          </cell>
          <cell r="B10345">
            <v>202406</v>
          </cell>
          <cell r="D10345" t="str">
            <v>PORTUGAL</v>
          </cell>
          <cell r="G10345" t="str">
            <v>Real</v>
          </cell>
        </row>
        <row r="10346">
          <cell r="A10346" t="str">
            <v>PORTUGAL</v>
          </cell>
          <cell r="B10346">
            <v>202406</v>
          </cell>
          <cell r="D10346" t="str">
            <v>PORTUGAL</v>
          </cell>
          <cell r="G10346" t="str">
            <v>Real</v>
          </cell>
        </row>
        <row r="10347">
          <cell r="A10347" t="str">
            <v>PORTUGAL</v>
          </cell>
          <cell r="B10347">
            <v>202406</v>
          </cell>
          <cell r="D10347" t="str">
            <v>PORTUGAL</v>
          </cell>
          <cell r="G10347" t="str">
            <v>Presupuesto</v>
          </cell>
        </row>
        <row r="10348">
          <cell r="A10348" t="str">
            <v>PORTUGAL</v>
          </cell>
          <cell r="B10348">
            <v>202406</v>
          </cell>
          <cell r="D10348" t="str">
            <v>PORTUGAL</v>
          </cell>
          <cell r="G10348" t="str">
            <v>Real</v>
          </cell>
        </row>
        <row r="10349">
          <cell r="A10349" t="str">
            <v>PORTUGAL</v>
          </cell>
          <cell r="B10349">
            <v>202406</v>
          </cell>
          <cell r="D10349" t="str">
            <v>PORTUGAL</v>
          </cell>
          <cell r="G10349" t="str">
            <v>Presupuesto</v>
          </cell>
        </row>
        <row r="10350">
          <cell r="A10350" t="str">
            <v>PORTUGAL</v>
          </cell>
          <cell r="B10350">
            <v>202406</v>
          </cell>
          <cell r="D10350" t="str">
            <v>PORTUGAL</v>
          </cell>
          <cell r="G10350" t="str">
            <v>Real</v>
          </cell>
        </row>
        <row r="10351">
          <cell r="A10351" t="str">
            <v>PORTUGAL</v>
          </cell>
          <cell r="B10351">
            <v>202406</v>
          </cell>
          <cell r="D10351" t="str">
            <v>PORTUGAL</v>
          </cell>
          <cell r="G10351" t="str">
            <v>Presupuesto</v>
          </cell>
        </row>
        <row r="10352">
          <cell r="A10352" t="str">
            <v>PORTUGAL</v>
          </cell>
          <cell r="B10352">
            <v>202406</v>
          </cell>
          <cell r="D10352" t="str">
            <v>PORTUGAL</v>
          </cell>
          <cell r="G10352" t="str">
            <v>Real</v>
          </cell>
        </row>
        <row r="10353">
          <cell r="A10353" t="str">
            <v>PORTUGAL</v>
          </cell>
          <cell r="B10353">
            <v>202407</v>
          </cell>
          <cell r="D10353" t="str">
            <v>PORTUGAL</v>
          </cell>
          <cell r="G10353" t="str">
            <v>Presupuesto</v>
          </cell>
        </row>
        <row r="10354">
          <cell r="A10354" t="str">
            <v>PORTUGAL</v>
          </cell>
          <cell r="B10354">
            <v>202407</v>
          </cell>
          <cell r="D10354" t="str">
            <v>PORTUGAL</v>
          </cell>
          <cell r="G10354" t="str">
            <v>Real</v>
          </cell>
        </row>
        <row r="10355">
          <cell r="A10355" t="str">
            <v>PORTUGAL</v>
          </cell>
          <cell r="B10355">
            <v>202407</v>
          </cell>
          <cell r="D10355" t="str">
            <v>PORTUGAL</v>
          </cell>
          <cell r="G10355" t="str">
            <v>Presupuesto</v>
          </cell>
        </row>
        <row r="10356">
          <cell r="A10356" t="str">
            <v>PORTUGAL</v>
          </cell>
          <cell r="B10356">
            <v>202407</v>
          </cell>
          <cell r="D10356" t="str">
            <v>PORTUGAL</v>
          </cell>
          <cell r="G10356" t="str">
            <v>Real</v>
          </cell>
        </row>
        <row r="10357">
          <cell r="A10357" t="str">
            <v>PORTUGAL</v>
          </cell>
          <cell r="B10357">
            <v>202407</v>
          </cell>
          <cell r="D10357" t="str">
            <v>PORTUGAL</v>
          </cell>
          <cell r="G10357" t="str">
            <v>Real</v>
          </cell>
        </row>
        <row r="10358">
          <cell r="A10358" t="str">
            <v>PORTUGAL</v>
          </cell>
          <cell r="B10358">
            <v>202407</v>
          </cell>
          <cell r="D10358" t="str">
            <v>PORTUGAL</v>
          </cell>
          <cell r="G10358" t="str">
            <v>Presupuesto</v>
          </cell>
        </row>
        <row r="10359">
          <cell r="A10359" t="str">
            <v>PORTUGAL</v>
          </cell>
          <cell r="B10359">
            <v>202407</v>
          </cell>
          <cell r="D10359" t="str">
            <v>PORTUGAL</v>
          </cell>
          <cell r="G10359" t="str">
            <v>Real</v>
          </cell>
        </row>
        <row r="10360">
          <cell r="A10360" t="str">
            <v>PORTUGAL</v>
          </cell>
          <cell r="B10360">
            <v>202407</v>
          </cell>
          <cell r="D10360" t="str">
            <v>PORTUGAL</v>
          </cell>
          <cell r="G10360" t="str">
            <v>Presupuesto</v>
          </cell>
        </row>
        <row r="10361">
          <cell r="A10361" t="str">
            <v>PORTUGAL</v>
          </cell>
          <cell r="B10361">
            <v>202407</v>
          </cell>
          <cell r="D10361" t="str">
            <v>PORTUGAL</v>
          </cell>
          <cell r="G10361" t="str">
            <v>Real</v>
          </cell>
        </row>
        <row r="10362">
          <cell r="A10362" t="str">
            <v>PORTUGAL</v>
          </cell>
          <cell r="B10362">
            <v>202407</v>
          </cell>
          <cell r="D10362" t="str">
            <v>PORTUGAL</v>
          </cell>
          <cell r="G10362" t="str">
            <v>Presupuesto</v>
          </cell>
        </row>
        <row r="10363">
          <cell r="A10363" t="str">
            <v>PORTUGAL</v>
          </cell>
          <cell r="B10363">
            <v>202407</v>
          </cell>
          <cell r="D10363" t="str">
            <v>PORTUGAL</v>
          </cell>
          <cell r="G10363" t="str">
            <v>Real</v>
          </cell>
        </row>
        <row r="10364">
          <cell r="A10364" t="str">
            <v>PORTUGAL</v>
          </cell>
          <cell r="B10364">
            <v>202408</v>
          </cell>
          <cell r="D10364" t="str">
            <v>PORTUGAL</v>
          </cell>
          <cell r="G10364" t="str">
            <v>Presupuesto</v>
          </cell>
        </row>
        <row r="10365">
          <cell r="A10365" t="str">
            <v>PORTUGAL</v>
          </cell>
          <cell r="B10365">
            <v>202408</v>
          </cell>
          <cell r="D10365" t="str">
            <v>PORTUGAL</v>
          </cell>
          <cell r="G10365" t="str">
            <v>Real</v>
          </cell>
        </row>
        <row r="10366">
          <cell r="A10366" t="str">
            <v>PORTUGAL</v>
          </cell>
          <cell r="B10366">
            <v>202408</v>
          </cell>
          <cell r="D10366" t="str">
            <v>PORTUGAL</v>
          </cell>
          <cell r="G10366" t="str">
            <v>Presupuesto</v>
          </cell>
        </row>
        <row r="10367">
          <cell r="A10367" t="str">
            <v>PORTUGAL</v>
          </cell>
          <cell r="B10367">
            <v>202408</v>
          </cell>
          <cell r="D10367" t="str">
            <v>PORTUGAL</v>
          </cell>
          <cell r="G10367" t="str">
            <v>Real</v>
          </cell>
        </row>
        <row r="10368">
          <cell r="A10368" t="str">
            <v>PORTUGAL</v>
          </cell>
          <cell r="B10368">
            <v>202408</v>
          </cell>
          <cell r="D10368" t="str">
            <v>PORTUGAL</v>
          </cell>
          <cell r="G10368" t="str">
            <v>Real</v>
          </cell>
        </row>
        <row r="10369">
          <cell r="A10369" t="str">
            <v>PORTUGAL</v>
          </cell>
          <cell r="B10369">
            <v>202408</v>
          </cell>
          <cell r="D10369" t="str">
            <v>PORTUGAL</v>
          </cell>
          <cell r="G10369" t="str">
            <v>Presupuesto</v>
          </cell>
        </row>
        <row r="10370">
          <cell r="A10370" t="str">
            <v>PORTUGAL</v>
          </cell>
          <cell r="B10370">
            <v>202408</v>
          </cell>
          <cell r="D10370" t="str">
            <v>PORTUGAL</v>
          </cell>
          <cell r="G10370" t="str">
            <v>Real</v>
          </cell>
        </row>
        <row r="10371">
          <cell r="A10371" t="str">
            <v>PORTUGAL</v>
          </cell>
          <cell r="B10371">
            <v>202408</v>
          </cell>
          <cell r="D10371" t="str">
            <v>PORTUGAL</v>
          </cell>
          <cell r="G10371" t="str">
            <v>Presupuesto</v>
          </cell>
        </row>
        <row r="10372">
          <cell r="A10372" t="str">
            <v>PORTUGAL</v>
          </cell>
          <cell r="B10372">
            <v>202408</v>
          </cell>
          <cell r="D10372" t="str">
            <v>PORTUGAL</v>
          </cell>
          <cell r="G10372" t="str">
            <v>Real</v>
          </cell>
        </row>
        <row r="10373">
          <cell r="A10373" t="str">
            <v>PORTUGAL</v>
          </cell>
          <cell r="B10373">
            <v>202408</v>
          </cell>
          <cell r="D10373" t="str">
            <v>PORTUGAL</v>
          </cell>
          <cell r="G10373" t="str">
            <v>Presupuesto</v>
          </cell>
        </row>
        <row r="10374">
          <cell r="A10374" t="str">
            <v>PORTUGAL</v>
          </cell>
          <cell r="B10374">
            <v>202408</v>
          </cell>
          <cell r="D10374" t="str">
            <v>PORTUGAL</v>
          </cell>
          <cell r="G10374" t="str">
            <v>Real</v>
          </cell>
        </row>
        <row r="10375">
          <cell r="A10375" t="str">
            <v>PORTUGAL</v>
          </cell>
          <cell r="B10375">
            <v>202409</v>
          </cell>
          <cell r="D10375" t="str">
            <v>PORTUGAL</v>
          </cell>
          <cell r="G10375" t="str">
            <v>Presupuesto</v>
          </cell>
        </row>
        <row r="10376">
          <cell r="A10376" t="str">
            <v>PORTUGAL</v>
          </cell>
          <cell r="B10376">
            <v>202409</v>
          </cell>
          <cell r="D10376" t="str">
            <v>PORTUGAL</v>
          </cell>
          <cell r="G10376" t="str">
            <v>Real</v>
          </cell>
        </row>
        <row r="10377">
          <cell r="A10377" t="str">
            <v>PORTUGAL</v>
          </cell>
          <cell r="B10377">
            <v>202409</v>
          </cell>
          <cell r="D10377" t="str">
            <v>PORTUGAL</v>
          </cell>
          <cell r="G10377" t="str">
            <v>Presupuesto</v>
          </cell>
        </row>
        <row r="10378">
          <cell r="A10378" t="str">
            <v>PORTUGAL</v>
          </cell>
          <cell r="B10378">
            <v>202409</v>
          </cell>
          <cell r="D10378" t="str">
            <v>PORTUGAL</v>
          </cell>
          <cell r="G10378" t="str">
            <v>Real</v>
          </cell>
        </row>
        <row r="10379">
          <cell r="A10379" t="str">
            <v>PORTUGAL</v>
          </cell>
          <cell r="B10379">
            <v>202409</v>
          </cell>
          <cell r="D10379" t="str">
            <v>PORTUGAL</v>
          </cell>
          <cell r="G10379" t="str">
            <v>Real</v>
          </cell>
        </row>
        <row r="10380">
          <cell r="A10380" t="str">
            <v>PORTUGAL</v>
          </cell>
          <cell r="B10380">
            <v>202409</v>
          </cell>
          <cell r="D10380" t="str">
            <v>PORTUGAL</v>
          </cell>
          <cell r="G10380" t="str">
            <v>Presupuesto</v>
          </cell>
        </row>
        <row r="10381">
          <cell r="A10381" t="str">
            <v>PORTUGAL</v>
          </cell>
          <cell r="B10381">
            <v>202409</v>
          </cell>
          <cell r="D10381" t="str">
            <v>PORTUGAL</v>
          </cell>
          <cell r="G10381" t="str">
            <v>Real</v>
          </cell>
        </row>
        <row r="10382">
          <cell r="A10382" t="str">
            <v>PORTUGAL</v>
          </cell>
          <cell r="B10382">
            <v>202409</v>
          </cell>
          <cell r="D10382" t="str">
            <v>PORTUGAL</v>
          </cell>
          <cell r="G10382" t="str">
            <v>Presupuesto</v>
          </cell>
        </row>
        <row r="10383">
          <cell r="A10383" t="str">
            <v>PORTUGAL</v>
          </cell>
          <cell r="B10383">
            <v>202409</v>
          </cell>
          <cell r="D10383" t="str">
            <v>PORTUGAL</v>
          </cell>
          <cell r="G10383" t="str">
            <v>Real</v>
          </cell>
        </row>
        <row r="10384">
          <cell r="A10384" t="str">
            <v>PORTUGAL</v>
          </cell>
          <cell r="B10384">
            <v>202409</v>
          </cell>
          <cell r="D10384" t="str">
            <v>PORTUGAL</v>
          </cell>
          <cell r="G10384" t="str">
            <v>Presupuesto</v>
          </cell>
        </row>
        <row r="10385">
          <cell r="A10385" t="str">
            <v>PORTUGAL</v>
          </cell>
          <cell r="B10385">
            <v>202409</v>
          </cell>
          <cell r="D10385" t="str">
            <v>PORTUGAL</v>
          </cell>
          <cell r="G10385" t="str">
            <v>Real</v>
          </cell>
        </row>
        <row r="10386">
          <cell r="A10386" t="str">
            <v>PORTUGAL</v>
          </cell>
          <cell r="B10386">
            <v>202410</v>
          </cell>
          <cell r="D10386" t="str">
            <v>PORTUGAL</v>
          </cell>
          <cell r="G10386" t="str">
            <v>Presupuesto</v>
          </cell>
        </row>
        <row r="10387">
          <cell r="A10387" t="str">
            <v>PORTUGAL</v>
          </cell>
          <cell r="B10387">
            <v>202410</v>
          </cell>
          <cell r="D10387" t="str">
            <v>PORTUGAL</v>
          </cell>
          <cell r="G10387" t="str">
            <v>Real</v>
          </cell>
        </row>
        <row r="10388">
          <cell r="A10388" t="str">
            <v>PORTUGAL</v>
          </cell>
          <cell r="B10388">
            <v>202410</v>
          </cell>
          <cell r="D10388" t="str">
            <v>PORTUGAL</v>
          </cell>
          <cell r="G10388" t="str">
            <v>Presupuesto</v>
          </cell>
        </row>
        <row r="10389">
          <cell r="A10389" t="str">
            <v>PORTUGAL</v>
          </cell>
          <cell r="B10389">
            <v>202410</v>
          </cell>
          <cell r="D10389" t="str">
            <v>PORTUGAL</v>
          </cell>
          <cell r="G10389" t="str">
            <v>Real</v>
          </cell>
        </row>
        <row r="10390">
          <cell r="A10390" t="str">
            <v>PORTUGAL</v>
          </cell>
          <cell r="B10390">
            <v>202410</v>
          </cell>
          <cell r="D10390" t="str">
            <v>PORTUGAL</v>
          </cell>
          <cell r="G10390" t="str">
            <v>Real</v>
          </cell>
        </row>
        <row r="10391">
          <cell r="A10391" t="str">
            <v>PORTUGAL</v>
          </cell>
          <cell r="B10391">
            <v>202410</v>
          </cell>
          <cell r="D10391" t="str">
            <v>PORTUGAL</v>
          </cell>
          <cell r="G10391" t="str">
            <v>Presupuesto</v>
          </cell>
        </row>
        <row r="10392">
          <cell r="A10392" t="str">
            <v>PORTUGAL</v>
          </cell>
          <cell r="B10392">
            <v>202410</v>
          </cell>
          <cell r="D10392" t="str">
            <v>PORTUGAL</v>
          </cell>
          <cell r="G10392" t="str">
            <v>Real</v>
          </cell>
        </row>
        <row r="10393">
          <cell r="A10393" t="str">
            <v>PORTUGAL</v>
          </cell>
          <cell r="B10393">
            <v>202410</v>
          </cell>
          <cell r="D10393" t="str">
            <v>PORTUGAL</v>
          </cell>
          <cell r="G10393" t="str">
            <v>Presupuesto</v>
          </cell>
        </row>
        <row r="10394">
          <cell r="A10394" t="str">
            <v>PORTUGAL</v>
          </cell>
          <cell r="B10394">
            <v>202410</v>
          </cell>
          <cell r="D10394" t="str">
            <v>PORTUGAL</v>
          </cell>
          <cell r="G10394" t="str">
            <v>Real</v>
          </cell>
        </row>
        <row r="10395">
          <cell r="A10395" t="str">
            <v>PORTUGAL</v>
          </cell>
          <cell r="B10395">
            <v>202410</v>
          </cell>
          <cell r="D10395" t="str">
            <v>PORTUGAL</v>
          </cell>
          <cell r="G10395" t="str">
            <v>Presupuesto</v>
          </cell>
        </row>
        <row r="10396">
          <cell r="A10396" t="str">
            <v>PORTUGAL</v>
          </cell>
          <cell r="B10396">
            <v>202410</v>
          </cell>
          <cell r="D10396" t="str">
            <v>PORTUGAL</v>
          </cell>
          <cell r="G10396" t="str">
            <v>Real</v>
          </cell>
        </row>
        <row r="10397">
          <cell r="A10397" t="str">
            <v>PORTUGAL</v>
          </cell>
          <cell r="B10397">
            <v>202411</v>
          </cell>
          <cell r="D10397" t="str">
            <v>PORTUGAL</v>
          </cell>
          <cell r="G10397" t="str">
            <v>Presupuesto</v>
          </cell>
        </row>
        <row r="10398">
          <cell r="A10398" t="str">
            <v>PORTUGAL</v>
          </cell>
          <cell r="B10398">
            <v>202411</v>
          </cell>
          <cell r="D10398" t="str">
            <v>PORTUGAL</v>
          </cell>
          <cell r="G10398" t="str">
            <v>Real</v>
          </cell>
        </row>
        <row r="10399">
          <cell r="A10399" t="str">
            <v>PORTUGAL</v>
          </cell>
          <cell r="B10399">
            <v>202411</v>
          </cell>
          <cell r="D10399" t="str">
            <v>PORTUGAL</v>
          </cell>
          <cell r="G10399" t="str">
            <v>Presupuesto</v>
          </cell>
        </row>
        <row r="10400">
          <cell r="A10400" t="str">
            <v>PORTUGAL</v>
          </cell>
          <cell r="B10400">
            <v>202411</v>
          </cell>
          <cell r="D10400" t="str">
            <v>PORTUGAL</v>
          </cell>
          <cell r="G10400" t="str">
            <v>Real</v>
          </cell>
        </row>
        <row r="10401">
          <cell r="A10401" t="str">
            <v>PORTUGAL</v>
          </cell>
          <cell r="B10401">
            <v>202411</v>
          </cell>
          <cell r="D10401" t="str">
            <v>PORTUGAL</v>
          </cell>
          <cell r="G10401" t="str">
            <v>Real</v>
          </cell>
        </row>
        <row r="10402">
          <cell r="A10402" t="str">
            <v>PORTUGAL</v>
          </cell>
          <cell r="B10402">
            <v>202411</v>
          </cell>
          <cell r="D10402" t="str">
            <v>PORTUGAL</v>
          </cell>
          <cell r="G10402" t="str">
            <v>Presupuesto</v>
          </cell>
        </row>
        <row r="10403">
          <cell r="A10403" t="str">
            <v>PORTUGAL</v>
          </cell>
          <cell r="B10403">
            <v>202411</v>
          </cell>
          <cell r="D10403" t="str">
            <v>PORTUGAL</v>
          </cell>
          <cell r="G10403" t="str">
            <v>Real</v>
          </cell>
        </row>
        <row r="10404">
          <cell r="A10404" t="str">
            <v>PORTUGAL</v>
          </cell>
          <cell r="B10404">
            <v>202411</v>
          </cell>
          <cell r="D10404" t="str">
            <v>PORTUGAL</v>
          </cell>
          <cell r="G10404" t="str">
            <v>Presupuesto</v>
          </cell>
        </row>
        <row r="10405">
          <cell r="A10405" t="str">
            <v>PORTUGAL</v>
          </cell>
          <cell r="B10405">
            <v>202411</v>
          </cell>
          <cell r="D10405" t="str">
            <v>PORTUGAL</v>
          </cell>
          <cell r="G10405" t="str">
            <v>Real</v>
          </cell>
        </row>
        <row r="10406">
          <cell r="A10406" t="str">
            <v>PORTUGAL</v>
          </cell>
          <cell r="B10406">
            <v>202411</v>
          </cell>
          <cell r="D10406" t="str">
            <v>PORTUGAL</v>
          </cell>
          <cell r="G10406" t="str">
            <v>Presupuesto</v>
          </cell>
        </row>
        <row r="10407">
          <cell r="A10407" t="str">
            <v>PORTUGAL</v>
          </cell>
          <cell r="B10407">
            <v>202411</v>
          </cell>
          <cell r="D10407" t="str">
            <v>PORTUGAL</v>
          </cell>
          <cell r="G10407" t="str">
            <v>Real</v>
          </cell>
        </row>
        <row r="10408">
          <cell r="A10408" t="str">
            <v>PORTUGAL</v>
          </cell>
          <cell r="B10408">
            <v>202412</v>
          </cell>
          <cell r="D10408" t="str">
            <v>PORTUGAL</v>
          </cell>
          <cell r="G10408" t="str">
            <v>Presupuesto</v>
          </cell>
        </row>
        <row r="10409">
          <cell r="A10409" t="str">
            <v>PORTUGAL</v>
          </cell>
          <cell r="B10409">
            <v>202412</v>
          </cell>
          <cell r="D10409" t="str">
            <v>PORTUGAL</v>
          </cell>
          <cell r="G10409" t="str">
            <v>Real</v>
          </cell>
        </row>
        <row r="10410">
          <cell r="A10410" t="str">
            <v>PORTUGAL</v>
          </cell>
          <cell r="B10410">
            <v>202412</v>
          </cell>
          <cell r="D10410" t="str">
            <v>PORTUGAL</v>
          </cell>
          <cell r="G10410" t="str">
            <v>Presupuesto</v>
          </cell>
        </row>
        <row r="10411">
          <cell r="A10411" t="str">
            <v>PORTUGAL</v>
          </cell>
          <cell r="B10411">
            <v>202412</v>
          </cell>
          <cell r="D10411" t="str">
            <v>PORTUGAL</v>
          </cell>
          <cell r="G10411" t="str">
            <v>Real</v>
          </cell>
        </row>
        <row r="10412">
          <cell r="A10412" t="str">
            <v>PORTUGAL</v>
          </cell>
          <cell r="B10412">
            <v>202412</v>
          </cell>
          <cell r="D10412" t="str">
            <v>PORTUGAL</v>
          </cell>
          <cell r="G10412" t="str">
            <v>Real</v>
          </cell>
        </row>
        <row r="10413">
          <cell r="A10413" t="str">
            <v>PORTUGAL</v>
          </cell>
          <cell r="B10413">
            <v>202412</v>
          </cell>
          <cell r="D10413" t="str">
            <v>PORTUGAL</v>
          </cell>
          <cell r="G10413" t="str">
            <v>Presupuesto</v>
          </cell>
        </row>
        <row r="10414">
          <cell r="A10414" t="str">
            <v>PORTUGAL</v>
          </cell>
          <cell r="B10414">
            <v>202412</v>
          </cell>
          <cell r="D10414" t="str">
            <v>PORTUGAL</v>
          </cell>
          <cell r="G10414" t="str">
            <v>Real</v>
          </cell>
        </row>
        <row r="10415">
          <cell r="A10415" t="str">
            <v>PORTUGAL</v>
          </cell>
          <cell r="B10415">
            <v>202412</v>
          </cell>
          <cell r="D10415" t="str">
            <v>PORTUGAL</v>
          </cell>
          <cell r="G10415" t="str">
            <v>Presupuesto</v>
          </cell>
        </row>
        <row r="10416">
          <cell r="A10416" t="str">
            <v>PORTUGAL</v>
          </cell>
          <cell r="B10416">
            <v>202412</v>
          </cell>
          <cell r="D10416" t="str">
            <v>PORTUGAL</v>
          </cell>
          <cell r="G10416" t="str">
            <v>Real</v>
          </cell>
        </row>
        <row r="10417">
          <cell r="A10417" t="str">
            <v>PORTUGAL</v>
          </cell>
          <cell r="B10417">
            <v>202412</v>
          </cell>
          <cell r="D10417" t="str">
            <v>PORTUGAL</v>
          </cell>
          <cell r="G10417" t="str">
            <v>Presupuesto</v>
          </cell>
        </row>
        <row r="10418">
          <cell r="A10418" t="str">
            <v>PORTUGAL</v>
          </cell>
          <cell r="B10418">
            <v>202412</v>
          </cell>
          <cell r="D10418" t="str">
            <v>PORTUGAL</v>
          </cell>
          <cell r="G10418" t="str">
            <v>Real</v>
          </cell>
        </row>
        <row r="10419">
          <cell r="A10419" t="str">
            <v>PORTUGAL</v>
          </cell>
          <cell r="B10419">
            <v>202501</v>
          </cell>
          <cell r="D10419" t="str">
            <v>PORTUGAL</v>
          </cell>
          <cell r="G10419" t="str">
            <v>Presupuesto</v>
          </cell>
        </row>
        <row r="10420">
          <cell r="A10420" t="str">
            <v>PORTUGAL</v>
          </cell>
          <cell r="B10420">
            <v>202501</v>
          </cell>
          <cell r="D10420" t="str">
            <v>PORTUGAL</v>
          </cell>
          <cell r="G10420" t="str">
            <v>Real</v>
          </cell>
        </row>
        <row r="10421">
          <cell r="A10421" t="str">
            <v>PORTUGAL</v>
          </cell>
          <cell r="B10421">
            <v>202501</v>
          </cell>
          <cell r="D10421" t="str">
            <v>PORTUGAL</v>
          </cell>
          <cell r="G10421" t="str">
            <v>Presupuesto</v>
          </cell>
        </row>
        <row r="10422">
          <cell r="A10422" t="str">
            <v>PORTUGAL</v>
          </cell>
          <cell r="B10422">
            <v>202501</v>
          </cell>
          <cell r="D10422" t="str">
            <v>PORTUGAL</v>
          </cell>
          <cell r="G10422" t="str">
            <v>Real</v>
          </cell>
        </row>
        <row r="10423">
          <cell r="A10423" t="str">
            <v>PORTUGAL</v>
          </cell>
          <cell r="B10423">
            <v>202501</v>
          </cell>
          <cell r="D10423" t="str">
            <v>PORTUGAL</v>
          </cell>
          <cell r="G10423" t="str">
            <v>Presupuesto</v>
          </cell>
        </row>
        <row r="10424">
          <cell r="A10424" t="str">
            <v>PORTUGAL</v>
          </cell>
          <cell r="B10424">
            <v>202501</v>
          </cell>
          <cell r="D10424" t="str">
            <v>PORTUGAL</v>
          </cell>
          <cell r="G10424" t="str">
            <v>Real</v>
          </cell>
        </row>
        <row r="10425">
          <cell r="A10425" t="str">
            <v>PORTUGAL</v>
          </cell>
          <cell r="B10425">
            <v>202501</v>
          </cell>
          <cell r="D10425" t="str">
            <v>PORTUGAL</v>
          </cell>
          <cell r="G10425" t="str">
            <v>Presupuesto</v>
          </cell>
        </row>
        <row r="10426">
          <cell r="A10426" t="str">
            <v>PORTUGAL</v>
          </cell>
          <cell r="B10426">
            <v>202501</v>
          </cell>
          <cell r="D10426" t="str">
            <v>PORTUGAL</v>
          </cell>
          <cell r="G10426" t="str">
            <v>Real</v>
          </cell>
        </row>
        <row r="10427">
          <cell r="A10427" t="str">
            <v>PORTUGAL</v>
          </cell>
          <cell r="B10427">
            <v>202501</v>
          </cell>
          <cell r="D10427" t="str">
            <v>PORTUGAL</v>
          </cell>
          <cell r="G10427" t="str">
            <v>Presupuesto</v>
          </cell>
        </row>
        <row r="10428">
          <cell r="A10428" t="str">
            <v>PORTUGAL</v>
          </cell>
          <cell r="B10428">
            <v>202501</v>
          </cell>
          <cell r="D10428" t="str">
            <v>PORTUGAL</v>
          </cell>
          <cell r="G10428" t="str">
            <v>Real</v>
          </cell>
        </row>
        <row r="10429">
          <cell r="A10429" t="str">
            <v>PORTUGAL</v>
          </cell>
          <cell r="B10429">
            <v>202501</v>
          </cell>
          <cell r="D10429" t="str">
            <v>PORTUGAL</v>
          </cell>
          <cell r="G10429" t="str">
            <v>Presupuesto</v>
          </cell>
        </row>
        <row r="10430">
          <cell r="A10430" t="str">
            <v>PORTUGAL</v>
          </cell>
          <cell r="B10430">
            <v>202501</v>
          </cell>
          <cell r="D10430" t="str">
            <v>PORTUGAL</v>
          </cell>
          <cell r="G10430" t="str">
            <v>Real</v>
          </cell>
        </row>
        <row r="10431">
          <cell r="A10431" t="str">
            <v>PORTUGAL</v>
          </cell>
          <cell r="B10431">
            <v>202502</v>
          </cell>
          <cell r="D10431" t="str">
            <v>PORTUGAL</v>
          </cell>
          <cell r="G10431" t="str">
            <v>Presupuesto</v>
          </cell>
        </row>
        <row r="10432">
          <cell r="A10432" t="str">
            <v>PORTUGAL</v>
          </cell>
          <cell r="B10432">
            <v>202502</v>
          </cell>
          <cell r="D10432" t="str">
            <v>PORTUGAL</v>
          </cell>
          <cell r="G10432" t="str">
            <v>Real</v>
          </cell>
        </row>
        <row r="10433">
          <cell r="A10433" t="str">
            <v>PORTUGAL</v>
          </cell>
          <cell r="B10433">
            <v>202502</v>
          </cell>
          <cell r="D10433" t="str">
            <v>PORTUGAL</v>
          </cell>
          <cell r="G10433" t="str">
            <v>Presupuesto</v>
          </cell>
        </row>
        <row r="10434">
          <cell r="A10434" t="str">
            <v>PORTUGAL</v>
          </cell>
          <cell r="B10434">
            <v>202502</v>
          </cell>
          <cell r="D10434" t="str">
            <v>PORTUGAL</v>
          </cell>
          <cell r="G10434" t="str">
            <v>Real</v>
          </cell>
        </row>
        <row r="10435">
          <cell r="A10435" t="str">
            <v>PORTUGAL</v>
          </cell>
          <cell r="B10435">
            <v>202502</v>
          </cell>
          <cell r="D10435" t="str">
            <v>PORTUGAL</v>
          </cell>
          <cell r="G10435" t="str">
            <v>Presupuesto</v>
          </cell>
        </row>
        <row r="10436">
          <cell r="A10436" t="str">
            <v>PORTUGAL</v>
          </cell>
          <cell r="B10436">
            <v>202502</v>
          </cell>
          <cell r="D10436" t="str">
            <v>PORTUGAL</v>
          </cell>
          <cell r="G10436" t="str">
            <v>Real</v>
          </cell>
        </row>
        <row r="10437">
          <cell r="A10437" t="str">
            <v>PORTUGAL</v>
          </cell>
          <cell r="B10437">
            <v>202502</v>
          </cell>
          <cell r="D10437" t="str">
            <v>PORTUGAL</v>
          </cell>
          <cell r="G10437" t="str">
            <v>Presupuesto</v>
          </cell>
        </row>
        <row r="10438">
          <cell r="A10438" t="str">
            <v>PORTUGAL</v>
          </cell>
          <cell r="B10438">
            <v>202502</v>
          </cell>
          <cell r="D10438" t="str">
            <v>PORTUGAL</v>
          </cell>
          <cell r="G10438" t="str">
            <v>Real</v>
          </cell>
        </row>
        <row r="10439">
          <cell r="A10439" t="str">
            <v>PORTUGAL</v>
          </cell>
          <cell r="B10439">
            <v>202502</v>
          </cell>
          <cell r="D10439" t="str">
            <v>PORTUGAL</v>
          </cell>
          <cell r="G10439" t="str">
            <v>Presupuesto</v>
          </cell>
        </row>
        <row r="10440">
          <cell r="A10440" t="str">
            <v>PORTUGAL</v>
          </cell>
          <cell r="B10440">
            <v>202502</v>
          </cell>
          <cell r="D10440" t="str">
            <v>PORTUGAL</v>
          </cell>
          <cell r="G10440" t="str">
            <v>Real</v>
          </cell>
        </row>
        <row r="10441">
          <cell r="A10441" t="str">
            <v>PORTUGAL</v>
          </cell>
          <cell r="B10441">
            <v>202502</v>
          </cell>
          <cell r="D10441" t="str">
            <v>PORTUGAL</v>
          </cell>
          <cell r="G10441" t="str">
            <v>Presupuesto</v>
          </cell>
        </row>
        <row r="10442">
          <cell r="A10442" t="str">
            <v>PORTUGAL</v>
          </cell>
          <cell r="B10442">
            <v>202502</v>
          </cell>
          <cell r="D10442" t="str">
            <v>PORTUGAL</v>
          </cell>
          <cell r="G10442" t="str">
            <v>Real</v>
          </cell>
        </row>
        <row r="10443">
          <cell r="A10443" t="str">
            <v>PORTUGAL</v>
          </cell>
          <cell r="B10443">
            <v>202503</v>
          </cell>
          <cell r="D10443" t="str">
            <v>PORTUGAL</v>
          </cell>
          <cell r="G10443" t="str">
            <v>Presupuesto</v>
          </cell>
        </row>
        <row r="10444">
          <cell r="A10444" t="str">
            <v>PORTUGAL</v>
          </cell>
          <cell r="B10444">
            <v>202503</v>
          </cell>
          <cell r="D10444" t="str">
            <v>PORTUGAL</v>
          </cell>
          <cell r="G10444" t="str">
            <v>Real</v>
          </cell>
        </row>
        <row r="10445">
          <cell r="A10445" t="str">
            <v>PORTUGAL</v>
          </cell>
          <cell r="B10445">
            <v>202503</v>
          </cell>
          <cell r="D10445" t="str">
            <v>PORTUGAL</v>
          </cell>
          <cell r="G10445" t="str">
            <v>Presupuesto</v>
          </cell>
        </row>
        <row r="10446">
          <cell r="A10446" t="str">
            <v>PORTUGAL</v>
          </cell>
          <cell r="B10446">
            <v>202503</v>
          </cell>
          <cell r="D10446" t="str">
            <v>PORTUGAL</v>
          </cell>
          <cell r="G10446" t="str">
            <v>Real</v>
          </cell>
        </row>
        <row r="10447">
          <cell r="A10447" t="str">
            <v>PORTUGAL</v>
          </cell>
          <cell r="B10447">
            <v>202503</v>
          </cell>
          <cell r="D10447" t="str">
            <v>PORTUGAL</v>
          </cell>
          <cell r="G10447" t="str">
            <v>Presupuesto</v>
          </cell>
        </row>
        <row r="10448">
          <cell r="A10448" t="str">
            <v>PORTUGAL</v>
          </cell>
          <cell r="B10448">
            <v>202503</v>
          </cell>
          <cell r="D10448" t="str">
            <v>PORTUGAL</v>
          </cell>
          <cell r="G10448" t="str">
            <v>Real</v>
          </cell>
        </row>
        <row r="10449">
          <cell r="A10449" t="str">
            <v>PORTUGAL</v>
          </cell>
          <cell r="B10449">
            <v>202503</v>
          </cell>
          <cell r="D10449" t="str">
            <v>PORTUGAL</v>
          </cell>
          <cell r="G10449" t="str">
            <v>Presupuesto</v>
          </cell>
        </row>
        <row r="10450">
          <cell r="A10450" t="str">
            <v>PORTUGAL</v>
          </cell>
          <cell r="B10450">
            <v>202503</v>
          </cell>
          <cell r="D10450" t="str">
            <v>PORTUGAL</v>
          </cell>
          <cell r="G10450" t="str">
            <v>Real</v>
          </cell>
        </row>
        <row r="10451">
          <cell r="A10451" t="str">
            <v>PORTUGAL</v>
          </cell>
          <cell r="B10451">
            <v>202503</v>
          </cell>
          <cell r="D10451" t="str">
            <v>PORTUGAL</v>
          </cell>
          <cell r="G10451" t="str">
            <v>Presupuesto</v>
          </cell>
        </row>
        <row r="10452">
          <cell r="A10452" t="str">
            <v>PORTUGAL</v>
          </cell>
          <cell r="B10452">
            <v>202503</v>
          </cell>
          <cell r="D10452" t="str">
            <v>PORTUGAL</v>
          </cell>
          <cell r="G10452" t="str">
            <v>Real</v>
          </cell>
        </row>
        <row r="10453">
          <cell r="A10453" t="str">
            <v>PORTUGAL</v>
          </cell>
          <cell r="B10453">
            <v>202503</v>
          </cell>
          <cell r="D10453" t="str">
            <v>PORTUGAL</v>
          </cell>
          <cell r="G10453" t="str">
            <v>Presupuesto</v>
          </cell>
        </row>
        <row r="10454">
          <cell r="A10454" t="str">
            <v>PORTUGAL</v>
          </cell>
          <cell r="B10454">
            <v>202503</v>
          </cell>
          <cell r="D10454" t="str">
            <v>PORTUGAL</v>
          </cell>
          <cell r="G10454" t="str">
            <v>Real</v>
          </cell>
        </row>
        <row r="10455">
          <cell r="A10455" t="str">
            <v>PORTUGAL</v>
          </cell>
          <cell r="B10455">
            <v>202504</v>
          </cell>
          <cell r="D10455" t="str">
            <v>PORTUGAL</v>
          </cell>
          <cell r="G10455" t="str">
            <v>Presupuesto</v>
          </cell>
        </row>
        <row r="10456">
          <cell r="A10456" t="str">
            <v>PORTUGAL</v>
          </cell>
          <cell r="B10456">
            <v>202504</v>
          </cell>
          <cell r="D10456" t="str">
            <v>PORTUGAL</v>
          </cell>
          <cell r="G10456" t="str">
            <v>Real</v>
          </cell>
        </row>
        <row r="10457">
          <cell r="A10457" t="str">
            <v>PORTUGAL</v>
          </cell>
          <cell r="B10457">
            <v>202504</v>
          </cell>
          <cell r="D10457" t="str">
            <v>PORTUGAL</v>
          </cell>
          <cell r="G10457" t="str">
            <v>Presupuesto</v>
          </cell>
        </row>
        <row r="10458">
          <cell r="A10458" t="str">
            <v>PORTUGAL</v>
          </cell>
          <cell r="B10458">
            <v>202504</v>
          </cell>
          <cell r="D10458" t="str">
            <v>PORTUGAL</v>
          </cell>
          <cell r="G10458" t="str">
            <v>Real</v>
          </cell>
        </row>
        <row r="10459">
          <cell r="A10459" t="str">
            <v>PORTUGAL</v>
          </cell>
          <cell r="B10459">
            <v>202504</v>
          </cell>
          <cell r="D10459" t="str">
            <v>PORTUGAL</v>
          </cell>
          <cell r="G10459" t="str">
            <v>Presupuesto</v>
          </cell>
        </row>
        <row r="10460">
          <cell r="A10460" t="str">
            <v>PORTUGAL</v>
          </cell>
          <cell r="B10460">
            <v>202504</v>
          </cell>
          <cell r="D10460" t="str">
            <v>PORTUGAL</v>
          </cell>
          <cell r="G10460" t="str">
            <v>Real</v>
          </cell>
        </row>
        <row r="10461">
          <cell r="A10461" t="str">
            <v>PORTUGAL</v>
          </cell>
          <cell r="B10461">
            <v>202504</v>
          </cell>
          <cell r="D10461" t="str">
            <v>PORTUGAL</v>
          </cell>
          <cell r="G10461" t="str">
            <v>Presupuesto</v>
          </cell>
        </row>
        <row r="10462">
          <cell r="A10462" t="str">
            <v>PORTUGAL</v>
          </cell>
          <cell r="B10462">
            <v>202504</v>
          </cell>
          <cell r="D10462" t="str">
            <v>PORTUGAL</v>
          </cell>
          <cell r="G10462" t="str">
            <v>Real</v>
          </cell>
        </row>
        <row r="10463">
          <cell r="A10463" t="str">
            <v>PORTUGAL</v>
          </cell>
          <cell r="B10463">
            <v>202504</v>
          </cell>
          <cell r="D10463" t="str">
            <v>PORTUGAL</v>
          </cell>
          <cell r="G10463" t="str">
            <v>Presupuesto</v>
          </cell>
        </row>
        <row r="10464">
          <cell r="A10464" t="str">
            <v>PORTUGAL</v>
          </cell>
          <cell r="B10464">
            <v>202504</v>
          </cell>
          <cell r="D10464" t="str">
            <v>PORTUGAL</v>
          </cell>
          <cell r="G10464" t="str">
            <v>Real</v>
          </cell>
        </row>
        <row r="10465">
          <cell r="A10465" t="str">
            <v>PORTUGAL</v>
          </cell>
          <cell r="B10465">
            <v>202504</v>
          </cell>
          <cell r="D10465" t="str">
            <v>PORTUGAL</v>
          </cell>
          <cell r="G10465" t="str">
            <v>Presupuesto</v>
          </cell>
        </row>
        <row r="10466">
          <cell r="A10466" t="str">
            <v>PORTUGAL</v>
          </cell>
          <cell r="B10466">
            <v>202504</v>
          </cell>
          <cell r="D10466" t="str">
            <v>PORTUGAL</v>
          </cell>
          <cell r="G10466" t="str">
            <v>Real</v>
          </cell>
        </row>
        <row r="10467">
          <cell r="A10467" t="str">
            <v>PORTUGAL</v>
          </cell>
          <cell r="B10467">
            <v>202505</v>
          </cell>
          <cell r="D10467" t="str">
            <v>PORTUGAL</v>
          </cell>
          <cell r="G10467" t="str">
            <v>Presupuesto</v>
          </cell>
        </row>
        <row r="10468">
          <cell r="A10468" t="str">
            <v>PORTUGAL</v>
          </cell>
          <cell r="B10468">
            <v>202505</v>
          </cell>
          <cell r="D10468" t="str">
            <v>PORTUGAL</v>
          </cell>
          <cell r="G10468" t="str">
            <v>Real</v>
          </cell>
        </row>
        <row r="10469">
          <cell r="A10469" t="str">
            <v>PORTUGAL</v>
          </cell>
          <cell r="B10469">
            <v>202505</v>
          </cell>
          <cell r="D10469" t="str">
            <v>PORTUGAL</v>
          </cell>
          <cell r="G10469" t="str">
            <v>Presupuesto</v>
          </cell>
        </row>
        <row r="10470">
          <cell r="A10470" t="str">
            <v>PORTUGAL</v>
          </cell>
          <cell r="B10470">
            <v>202505</v>
          </cell>
          <cell r="D10470" t="str">
            <v>PORTUGAL</v>
          </cell>
          <cell r="G10470" t="str">
            <v>Real</v>
          </cell>
        </row>
        <row r="10471">
          <cell r="A10471" t="str">
            <v>PORTUGAL</v>
          </cell>
          <cell r="B10471">
            <v>202505</v>
          </cell>
          <cell r="D10471" t="str">
            <v>PORTUGAL</v>
          </cell>
          <cell r="G10471" t="str">
            <v>Presupuesto</v>
          </cell>
        </row>
        <row r="10472">
          <cell r="A10472" t="str">
            <v>PORTUGAL</v>
          </cell>
          <cell r="B10472">
            <v>202505</v>
          </cell>
          <cell r="D10472" t="str">
            <v>PORTUGAL</v>
          </cell>
          <cell r="G10472" t="str">
            <v>Real</v>
          </cell>
        </row>
        <row r="10473">
          <cell r="A10473" t="str">
            <v>PORTUGAL</v>
          </cell>
          <cell r="B10473">
            <v>202505</v>
          </cell>
          <cell r="D10473" t="str">
            <v>PORTUGAL</v>
          </cell>
          <cell r="G10473" t="str">
            <v>Presupuesto</v>
          </cell>
        </row>
        <row r="10474">
          <cell r="A10474" t="str">
            <v>PORTUGAL</v>
          </cell>
          <cell r="B10474">
            <v>202505</v>
          </cell>
          <cell r="D10474" t="str">
            <v>PORTUGAL</v>
          </cell>
          <cell r="G10474" t="str">
            <v>Real</v>
          </cell>
        </row>
        <row r="10475">
          <cell r="A10475" t="str">
            <v>PORTUGAL</v>
          </cell>
          <cell r="B10475">
            <v>202505</v>
          </cell>
          <cell r="D10475" t="str">
            <v>PORTUGAL</v>
          </cell>
          <cell r="G10475" t="str">
            <v>Presupuesto</v>
          </cell>
        </row>
        <row r="10476">
          <cell r="A10476" t="str">
            <v>PORTUGAL</v>
          </cell>
          <cell r="B10476">
            <v>202505</v>
          </cell>
          <cell r="D10476" t="str">
            <v>PORTUGAL</v>
          </cell>
          <cell r="G10476" t="str">
            <v>Real</v>
          </cell>
        </row>
        <row r="10477">
          <cell r="A10477" t="str">
            <v>PORTUGAL</v>
          </cell>
          <cell r="B10477">
            <v>202505</v>
          </cell>
          <cell r="D10477" t="str">
            <v>PORTUGAL</v>
          </cell>
          <cell r="G10477" t="str">
            <v>Presupuesto</v>
          </cell>
        </row>
        <row r="10478">
          <cell r="A10478" t="str">
            <v>PORTUGAL</v>
          </cell>
          <cell r="B10478">
            <v>202505</v>
          </cell>
          <cell r="D10478" t="str">
            <v>PORTUGAL</v>
          </cell>
          <cell r="G10478" t="str">
            <v>Real</v>
          </cell>
        </row>
        <row r="10479">
          <cell r="A10479" t="str">
            <v>PORTUGAL</v>
          </cell>
          <cell r="B10479">
            <v>202506</v>
          </cell>
          <cell r="D10479" t="str">
            <v>PORTUGAL</v>
          </cell>
          <cell r="G10479" t="str">
            <v>Presupuesto</v>
          </cell>
        </row>
        <row r="10480">
          <cell r="A10480" t="str">
            <v>PORTUGAL</v>
          </cell>
          <cell r="B10480">
            <v>202506</v>
          </cell>
          <cell r="D10480" t="str">
            <v>PORTUGAL</v>
          </cell>
          <cell r="G10480" t="str">
            <v>Real</v>
          </cell>
        </row>
        <row r="10481">
          <cell r="A10481" t="str">
            <v>PORTUGAL</v>
          </cell>
          <cell r="B10481">
            <v>202506</v>
          </cell>
          <cell r="D10481" t="str">
            <v>PORTUGAL</v>
          </cell>
          <cell r="G10481" t="str">
            <v>Presupuesto</v>
          </cell>
        </row>
        <row r="10482">
          <cell r="A10482" t="str">
            <v>PORTUGAL</v>
          </cell>
          <cell r="B10482">
            <v>202506</v>
          </cell>
          <cell r="D10482" t="str">
            <v>PORTUGAL</v>
          </cell>
          <cell r="G10482" t="str">
            <v>Real</v>
          </cell>
        </row>
        <row r="10483">
          <cell r="A10483" t="str">
            <v>PORTUGAL</v>
          </cell>
          <cell r="B10483">
            <v>202506</v>
          </cell>
          <cell r="D10483" t="str">
            <v>PORTUGAL</v>
          </cell>
          <cell r="G10483" t="str">
            <v>Presupuesto</v>
          </cell>
        </row>
        <row r="10484">
          <cell r="A10484" t="str">
            <v>PORTUGAL</v>
          </cell>
          <cell r="B10484">
            <v>202506</v>
          </cell>
          <cell r="D10484" t="str">
            <v>PORTUGAL</v>
          </cell>
          <cell r="G10484" t="str">
            <v>Real</v>
          </cell>
        </row>
        <row r="10485">
          <cell r="A10485" t="str">
            <v>PORTUGAL</v>
          </cell>
          <cell r="B10485">
            <v>202506</v>
          </cell>
          <cell r="D10485" t="str">
            <v>PORTUGAL</v>
          </cell>
          <cell r="G10485" t="str">
            <v>Presupuesto</v>
          </cell>
        </row>
        <row r="10486">
          <cell r="A10486" t="str">
            <v>PORTUGAL</v>
          </cell>
          <cell r="B10486">
            <v>202506</v>
          </cell>
          <cell r="D10486" t="str">
            <v>PORTUGAL</v>
          </cell>
          <cell r="G10486" t="str">
            <v>Real</v>
          </cell>
        </row>
        <row r="10487">
          <cell r="A10487" t="str">
            <v>PORTUGAL</v>
          </cell>
          <cell r="B10487">
            <v>202506</v>
          </cell>
          <cell r="D10487" t="str">
            <v>PORTUGAL</v>
          </cell>
          <cell r="G10487" t="str">
            <v>Presupuesto</v>
          </cell>
        </row>
        <row r="10488">
          <cell r="A10488" t="str">
            <v>PORTUGAL</v>
          </cell>
          <cell r="B10488">
            <v>202506</v>
          </cell>
          <cell r="D10488" t="str">
            <v>PORTUGAL</v>
          </cell>
          <cell r="G10488" t="str">
            <v>Real</v>
          </cell>
        </row>
        <row r="10489">
          <cell r="A10489" t="str">
            <v>PORTUGAL</v>
          </cell>
          <cell r="B10489">
            <v>202506</v>
          </cell>
          <cell r="D10489" t="str">
            <v>PORTUGAL</v>
          </cell>
          <cell r="G10489" t="str">
            <v>Presupuesto</v>
          </cell>
        </row>
        <row r="10490">
          <cell r="A10490" t="str">
            <v>PORTUGAL</v>
          </cell>
          <cell r="B10490">
            <v>202506</v>
          </cell>
          <cell r="D10490" t="str">
            <v>PORTUGAL</v>
          </cell>
          <cell r="G10490" t="str">
            <v>Real</v>
          </cell>
        </row>
        <row r="10491">
          <cell r="A10491" t="str">
            <v>PORTUGAL</v>
          </cell>
          <cell r="B10491">
            <v>202507</v>
          </cell>
          <cell r="D10491" t="str">
            <v>PORTUGAL</v>
          </cell>
          <cell r="G10491" t="str">
            <v>Presupuesto</v>
          </cell>
        </row>
        <row r="10492">
          <cell r="A10492" t="str">
            <v>PORTUGAL</v>
          </cell>
          <cell r="B10492">
            <v>202507</v>
          </cell>
          <cell r="D10492" t="str">
            <v>PORTUGAL</v>
          </cell>
          <cell r="G10492" t="str">
            <v>Real</v>
          </cell>
        </row>
        <row r="10493">
          <cell r="A10493" t="str">
            <v>PORTUGAL</v>
          </cell>
          <cell r="B10493">
            <v>202507</v>
          </cell>
          <cell r="D10493" t="str">
            <v>PORTUGAL</v>
          </cell>
          <cell r="G10493" t="str">
            <v>Presupuesto</v>
          </cell>
        </row>
        <row r="10494">
          <cell r="A10494" t="str">
            <v>PORTUGAL</v>
          </cell>
          <cell r="B10494">
            <v>202507</v>
          </cell>
          <cell r="D10494" t="str">
            <v>PORTUGAL</v>
          </cell>
          <cell r="G10494" t="str">
            <v>Real</v>
          </cell>
        </row>
        <row r="10495">
          <cell r="A10495" t="str">
            <v>PORTUGAL</v>
          </cell>
          <cell r="B10495">
            <v>202507</v>
          </cell>
          <cell r="D10495" t="str">
            <v>PORTUGAL</v>
          </cell>
          <cell r="G10495" t="str">
            <v>Presupuesto</v>
          </cell>
        </row>
        <row r="10496">
          <cell r="A10496" t="str">
            <v>PORTUGAL</v>
          </cell>
          <cell r="B10496">
            <v>202507</v>
          </cell>
          <cell r="D10496" t="str">
            <v>PORTUGAL</v>
          </cell>
          <cell r="G10496" t="str">
            <v>Real</v>
          </cell>
        </row>
        <row r="10497">
          <cell r="A10497" t="str">
            <v>PORTUGAL</v>
          </cell>
          <cell r="B10497">
            <v>202507</v>
          </cell>
          <cell r="D10497" t="str">
            <v>PORTUGAL</v>
          </cell>
          <cell r="G10497" t="str">
            <v>Presupuesto</v>
          </cell>
        </row>
        <row r="10498">
          <cell r="A10498" t="str">
            <v>PORTUGAL</v>
          </cell>
          <cell r="B10498">
            <v>202507</v>
          </cell>
          <cell r="D10498" t="str">
            <v>PORTUGAL</v>
          </cell>
          <cell r="G10498" t="str">
            <v>Real</v>
          </cell>
        </row>
        <row r="10499">
          <cell r="A10499" t="str">
            <v>PORTUGAL</v>
          </cell>
          <cell r="B10499">
            <v>202507</v>
          </cell>
          <cell r="D10499" t="str">
            <v>PORTUGAL</v>
          </cell>
          <cell r="G10499" t="str">
            <v>Presupuesto</v>
          </cell>
        </row>
        <row r="10500">
          <cell r="A10500" t="str">
            <v>PORTUGAL</v>
          </cell>
          <cell r="B10500">
            <v>202507</v>
          </cell>
          <cell r="D10500" t="str">
            <v>PORTUGAL</v>
          </cell>
          <cell r="G10500" t="str">
            <v>Real</v>
          </cell>
        </row>
        <row r="10501">
          <cell r="A10501" t="str">
            <v>PORTUGAL</v>
          </cell>
          <cell r="B10501">
            <v>202507</v>
          </cell>
          <cell r="D10501" t="str">
            <v>PORTUGAL</v>
          </cell>
          <cell r="G10501" t="str">
            <v>Presupuesto</v>
          </cell>
        </row>
        <row r="10502">
          <cell r="A10502" t="str">
            <v>PORTUGAL</v>
          </cell>
          <cell r="B10502">
            <v>202507</v>
          </cell>
          <cell r="D10502" t="str">
            <v>PORTUGAL</v>
          </cell>
          <cell r="G10502" t="str">
            <v>Real</v>
          </cell>
        </row>
        <row r="10503">
          <cell r="A10503" t="str">
            <v>PORTUGAL</v>
          </cell>
          <cell r="B10503">
            <v>202508</v>
          </cell>
          <cell r="D10503" t="str">
            <v>PORTUGAL</v>
          </cell>
          <cell r="G10503" t="str">
            <v>Presupuesto</v>
          </cell>
        </row>
        <row r="10504">
          <cell r="A10504" t="str">
            <v>PORTUGAL</v>
          </cell>
          <cell r="B10504">
            <v>202508</v>
          </cell>
          <cell r="D10504" t="str">
            <v>PORTUGAL</v>
          </cell>
          <cell r="G10504" t="str">
            <v>Real</v>
          </cell>
        </row>
        <row r="10505">
          <cell r="A10505" t="str">
            <v>PORTUGAL</v>
          </cell>
          <cell r="B10505">
            <v>202508</v>
          </cell>
          <cell r="D10505" t="str">
            <v>PORTUGAL</v>
          </cell>
          <cell r="G10505" t="str">
            <v>Presupuesto</v>
          </cell>
        </row>
        <row r="10506">
          <cell r="A10506" t="str">
            <v>PORTUGAL</v>
          </cell>
          <cell r="B10506">
            <v>202508</v>
          </cell>
          <cell r="D10506" t="str">
            <v>PORTUGAL</v>
          </cell>
          <cell r="G10506" t="str">
            <v>Real</v>
          </cell>
        </row>
        <row r="10507">
          <cell r="A10507" t="str">
            <v>PORTUGAL</v>
          </cell>
          <cell r="B10507">
            <v>202508</v>
          </cell>
          <cell r="D10507" t="str">
            <v>PORTUGAL</v>
          </cell>
          <cell r="G10507" t="str">
            <v>Presupuesto</v>
          </cell>
        </row>
        <row r="10508">
          <cell r="A10508" t="str">
            <v>PORTUGAL</v>
          </cell>
          <cell r="B10508">
            <v>202508</v>
          </cell>
          <cell r="D10508" t="str">
            <v>PORTUGAL</v>
          </cell>
          <cell r="G10508" t="str">
            <v>Real</v>
          </cell>
        </row>
        <row r="10509">
          <cell r="A10509" t="str">
            <v>PORTUGAL</v>
          </cell>
          <cell r="B10509">
            <v>202508</v>
          </cell>
          <cell r="D10509" t="str">
            <v>PORTUGAL</v>
          </cell>
          <cell r="G10509" t="str">
            <v>Presupuesto</v>
          </cell>
        </row>
        <row r="10510">
          <cell r="A10510" t="str">
            <v>PORTUGAL</v>
          </cell>
          <cell r="B10510">
            <v>202508</v>
          </cell>
          <cell r="D10510" t="str">
            <v>PORTUGAL</v>
          </cell>
          <cell r="G10510" t="str">
            <v>Real</v>
          </cell>
        </row>
        <row r="10511">
          <cell r="A10511" t="str">
            <v>PORTUGAL</v>
          </cell>
          <cell r="B10511">
            <v>202508</v>
          </cell>
          <cell r="D10511" t="str">
            <v>PORTUGAL</v>
          </cell>
          <cell r="G10511" t="str">
            <v>Presupuesto</v>
          </cell>
        </row>
        <row r="10512">
          <cell r="A10512" t="str">
            <v>PORTUGAL</v>
          </cell>
          <cell r="B10512">
            <v>202508</v>
          </cell>
          <cell r="D10512" t="str">
            <v>PORTUGAL</v>
          </cell>
          <cell r="G10512" t="str">
            <v>Real</v>
          </cell>
        </row>
        <row r="10513">
          <cell r="A10513" t="str">
            <v>PORTUGAL</v>
          </cell>
          <cell r="B10513">
            <v>202508</v>
          </cell>
          <cell r="D10513" t="str">
            <v>PORTUGAL</v>
          </cell>
          <cell r="G10513" t="str">
            <v>Presupuesto</v>
          </cell>
        </row>
        <row r="10514">
          <cell r="A10514" t="str">
            <v>PORTUGAL</v>
          </cell>
          <cell r="B10514">
            <v>202508</v>
          </cell>
          <cell r="D10514" t="str">
            <v>PORTUGAL</v>
          </cell>
          <cell r="G10514" t="str">
            <v>Real</v>
          </cell>
        </row>
        <row r="10515">
          <cell r="A10515" t="str">
            <v>PORTUGAL</v>
          </cell>
          <cell r="B10515">
            <v>202509</v>
          </cell>
          <cell r="D10515" t="str">
            <v>PORTUGAL</v>
          </cell>
          <cell r="G10515" t="str">
            <v>Presupuesto</v>
          </cell>
        </row>
        <row r="10516">
          <cell r="A10516" t="str">
            <v>PORTUGAL</v>
          </cell>
          <cell r="B10516">
            <v>202509</v>
          </cell>
          <cell r="D10516" t="str">
            <v>PORTUGAL</v>
          </cell>
          <cell r="G10516" t="str">
            <v>Real</v>
          </cell>
        </row>
        <row r="10517">
          <cell r="A10517" t="str">
            <v>PORTUGAL</v>
          </cell>
          <cell r="B10517">
            <v>202509</v>
          </cell>
          <cell r="D10517" t="str">
            <v>PORTUGAL</v>
          </cell>
          <cell r="G10517" t="str">
            <v>Presupuesto</v>
          </cell>
        </row>
        <row r="10518">
          <cell r="A10518" t="str">
            <v>PORTUGAL</v>
          </cell>
          <cell r="B10518">
            <v>202509</v>
          </cell>
          <cell r="D10518" t="str">
            <v>PORTUGAL</v>
          </cell>
          <cell r="G10518" t="str">
            <v>Real</v>
          </cell>
        </row>
        <row r="10519">
          <cell r="A10519" t="str">
            <v>PORTUGAL</v>
          </cell>
          <cell r="B10519">
            <v>202509</v>
          </cell>
          <cell r="D10519" t="str">
            <v>PORTUGAL</v>
          </cell>
          <cell r="G10519" t="str">
            <v>Presupuesto</v>
          </cell>
        </row>
        <row r="10520">
          <cell r="A10520" t="str">
            <v>PORTUGAL</v>
          </cell>
          <cell r="B10520">
            <v>202509</v>
          </cell>
          <cell r="D10520" t="str">
            <v>PORTUGAL</v>
          </cell>
          <cell r="G10520" t="str">
            <v>Real</v>
          </cell>
        </row>
        <row r="10521">
          <cell r="A10521" t="str">
            <v>PORTUGAL</v>
          </cell>
          <cell r="B10521">
            <v>202509</v>
          </cell>
          <cell r="D10521" t="str">
            <v>PORTUGAL</v>
          </cell>
          <cell r="G10521" t="str">
            <v>Presupuesto</v>
          </cell>
        </row>
        <row r="10522">
          <cell r="A10522" t="str">
            <v>PORTUGAL</v>
          </cell>
          <cell r="B10522">
            <v>202509</v>
          </cell>
          <cell r="D10522" t="str">
            <v>PORTUGAL</v>
          </cell>
          <cell r="G10522" t="str">
            <v>Real</v>
          </cell>
        </row>
        <row r="10523">
          <cell r="A10523" t="str">
            <v>PORTUGAL</v>
          </cell>
          <cell r="B10523">
            <v>202509</v>
          </cell>
          <cell r="D10523" t="str">
            <v>PORTUGAL</v>
          </cell>
          <cell r="G10523" t="str">
            <v>Presupuesto</v>
          </cell>
        </row>
        <row r="10524">
          <cell r="A10524" t="str">
            <v>PORTUGAL</v>
          </cell>
          <cell r="B10524">
            <v>202509</v>
          </cell>
          <cell r="D10524" t="str">
            <v>PORTUGAL</v>
          </cell>
          <cell r="G10524" t="str">
            <v>Real</v>
          </cell>
        </row>
        <row r="10525">
          <cell r="A10525" t="str">
            <v>PORTUGAL</v>
          </cell>
          <cell r="B10525">
            <v>202509</v>
          </cell>
          <cell r="D10525" t="str">
            <v>PORTUGAL</v>
          </cell>
          <cell r="G10525" t="str">
            <v>Presupuesto</v>
          </cell>
        </row>
        <row r="10526">
          <cell r="A10526" t="str">
            <v>PORTUGAL</v>
          </cell>
          <cell r="B10526">
            <v>202509</v>
          </cell>
          <cell r="D10526" t="str">
            <v>PORTUGAL</v>
          </cell>
          <cell r="G10526" t="str">
            <v>Real</v>
          </cell>
        </row>
        <row r="10527">
          <cell r="A10527" t="str">
            <v>PORTUGAL</v>
          </cell>
          <cell r="B10527">
            <v>202510</v>
          </cell>
          <cell r="D10527" t="str">
            <v>PORTUGAL</v>
          </cell>
          <cell r="G10527" t="str">
            <v>Presupuesto</v>
          </cell>
        </row>
        <row r="10528">
          <cell r="A10528" t="str">
            <v>PORTUGAL</v>
          </cell>
          <cell r="B10528">
            <v>202510</v>
          </cell>
          <cell r="D10528" t="str">
            <v>PORTUGAL</v>
          </cell>
          <cell r="G10528" t="str">
            <v>Real</v>
          </cell>
        </row>
        <row r="10529">
          <cell r="A10529" t="str">
            <v>PORTUGAL</v>
          </cell>
          <cell r="B10529">
            <v>202510</v>
          </cell>
          <cell r="D10529" t="str">
            <v>PORTUGAL</v>
          </cell>
          <cell r="G10529" t="str">
            <v>Presupuesto</v>
          </cell>
        </row>
        <row r="10530">
          <cell r="A10530" t="str">
            <v>PORTUGAL</v>
          </cell>
          <cell r="B10530">
            <v>202510</v>
          </cell>
          <cell r="D10530" t="str">
            <v>PORTUGAL</v>
          </cell>
          <cell r="G10530" t="str">
            <v>Real</v>
          </cell>
        </row>
        <row r="10531">
          <cell r="A10531" t="str">
            <v>PORTUGAL</v>
          </cell>
          <cell r="B10531">
            <v>202510</v>
          </cell>
          <cell r="D10531" t="str">
            <v>PORTUGAL</v>
          </cell>
          <cell r="G10531" t="str">
            <v>Presupuesto</v>
          </cell>
        </row>
        <row r="10532">
          <cell r="A10532" t="str">
            <v>PORTUGAL</v>
          </cell>
          <cell r="B10532">
            <v>202510</v>
          </cell>
          <cell r="D10532" t="str">
            <v>PORTUGAL</v>
          </cell>
          <cell r="G10532" t="str">
            <v>Real</v>
          </cell>
        </row>
        <row r="10533">
          <cell r="A10533" t="str">
            <v>PORTUGAL</v>
          </cell>
          <cell r="B10533">
            <v>202510</v>
          </cell>
          <cell r="D10533" t="str">
            <v>PORTUGAL</v>
          </cell>
          <cell r="G10533" t="str">
            <v>Presupuesto</v>
          </cell>
        </row>
        <row r="10534">
          <cell r="A10534" t="str">
            <v>PORTUGAL</v>
          </cell>
          <cell r="B10534">
            <v>202510</v>
          </cell>
          <cell r="D10534" t="str">
            <v>PORTUGAL</v>
          </cell>
          <cell r="G10534" t="str">
            <v>Real</v>
          </cell>
        </row>
        <row r="10535">
          <cell r="A10535" t="str">
            <v>PORTUGAL</v>
          </cell>
          <cell r="B10535">
            <v>202510</v>
          </cell>
          <cell r="D10535" t="str">
            <v>PORTUGAL</v>
          </cell>
          <cell r="G10535" t="str">
            <v>Presupuesto</v>
          </cell>
        </row>
        <row r="10536">
          <cell r="A10536" t="str">
            <v>PORTUGAL</v>
          </cell>
          <cell r="B10536">
            <v>202510</v>
          </cell>
          <cell r="D10536" t="str">
            <v>PORTUGAL</v>
          </cell>
          <cell r="G10536" t="str">
            <v>Real</v>
          </cell>
        </row>
        <row r="10537">
          <cell r="A10537" t="str">
            <v>PORTUGAL</v>
          </cell>
          <cell r="B10537">
            <v>202510</v>
          </cell>
          <cell r="D10537" t="str">
            <v>PORTUGAL</v>
          </cell>
          <cell r="G10537" t="str">
            <v>Presupuesto</v>
          </cell>
        </row>
        <row r="10538">
          <cell r="A10538" t="str">
            <v>PORTUGAL</v>
          </cell>
          <cell r="B10538">
            <v>202510</v>
          </cell>
          <cell r="D10538" t="str">
            <v>PORTUGAL</v>
          </cell>
          <cell r="G10538" t="str">
            <v>Real</v>
          </cell>
        </row>
        <row r="10539">
          <cell r="A10539" t="str">
            <v>PORTUGAL</v>
          </cell>
          <cell r="B10539">
            <v>202511</v>
          </cell>
          <cell r="D10539" t="str">
            <v>PORTUGAL</v>
          </cell>
          <cell r="G10539" t="str">
            <v>Presupuesto</v>
          </cell>
        </row>
        <row r="10540">
          <cell r="A10540" t="str">
            <v>PORTUGAL</v>
          </cell>
          <cell r="B10540">
            <v>202511</v>
          </cell>
          <cell r="D10540" t="str">
            <v>PORTUGAL</v>
          </cell>
          <cell r="G10540" t="str">
            <v>Real</v>
          </cell>
        </row>
        <row r="10541">
          <cell r="A10541" t="str">
            <v>PORTUGAL</v>
          </cell>
          <cell r="B10541">
            <v>202511</v>
          </cell>
          <cell r="D10541" t="str">
            <v>PORTUGAL</v>
          </cell>
          <cell r="G10541" t="str">
            <v>Presupuesto</v>
          </cell>
        </row>
        <row r="10542">
          <cell r="A10542" t="str">
            <v>PORTUGAL</v>
          </cell>
          <cell r="B10542">
            <v>202511</v>
          </cell>
          <cell r="D10542" t="str">
            <v>PORTUGAL</v>
          </cell>
          <cell r="G10542" t="str">
            <v>Real</v>
          </cell>
        </row>
        <row r="10543">
          <cell r="A10543" t="str">
            <v>PORTUGAL</v>
          </cell>
          <cell r="B10543">
            <v>202511</v>
          </cell>
          <cell r="D10543" t="str">
            <v>PORTUGAL</v>
          </cell>
          <cell r="G10543" t="str">
            <v>Presupuesto</v>
          </cell>
        </row>
        <row r="10544">
          <cell r="A10544" t="str">
            <v>PORTUGAL</v>
          </cell>
          <cell r="B10544">
            <v>202511</v>
          </cell>
          <cell r="D10544" t="str">
            <v>PORTUGAL</v>
          </cell>
          <cell r="G10544" t="str">
            <v>Real</v>
          </cell>
        </row>
        <row r="10545">
          <cell r="A10545" t="str">
            <v>PORTUGAL</v>
          </cell>
          <cell r="B10545">
            <v>202511</v>
          </cell>
          <cell r="D10545" t="str">
            <v>PORTUGAL</v>
          </cell>
          <cell r="G10545" t="str">
            <v>Presupuesto</v>
          </cell>
        </row>
        <row r="10546">
          <cell r="A10546" t="str">
            <v>PORTUGAL</v>
          </cell>
          <cell r="B10546">
            <v>202511</v>
          </cell>
          <cell r="D10546" t="str">
            <v>PORTUGAL</v>
          </cell>
          <cell r="G10546" t="str">
            <v>Real</v>
          </cell>
        </row>
        <row r="10547">
          <cell r="A10547" t="str">
            <v>PORTUGAL</v>
          </cell>
          <cell r="B10547">
            <v>202511</v>
          </cell>
          <cell r="D10547" t="str">
            <v>PORTUGAL</v>
          </cell>
          <cell r="G10547" t="str">
            <v>Presupuesto</v>
          </cell>
        </row>
        <row r="10548">
          <cell r="A10548" t="str">
            <v>PORTUGAL</v>
          </cell>
          <cell r="B10548">
            <v>202511</v>
          </cell>
          <cell r="D10548" t="str">
            <v>PORTUGAL</v>
          </cell>
          <cell r="G10548" t="str">
            <v>Real</v>
          </cell>
        </row>
        <row r="10549">
          <cell r="A10549" t="str">
            <v>PORTUGAL</v>
          </cell>
          <cell r="B10549">
            <v>202511</v>
          </cell>
          <cell r="D10549" t="str">
            <v>PORTUGAL</v>
          </cell>
          <cell r="G10549" t="str">
            <v>Presupuesto</v>
          </cell>
        </row>
        <row r="10550">
          <cell r="A10550" t="str">
            <v>PORTUGAL</v>
          </cell>
          <cell r="B10550">
            <v>202511</v>
          </cell>
          <cell r="D10550" t="str">
            <v>PORTUGAL</v>
          </cell>
          <cell r="G10550" t="str">
            <v>Real</v>
          </cell>
        </row>
        <row r="10551">
          <cell r="A10551" t="str">
            <v>PORTUGAL</v>
          </cell>
          <cell r="B10551">
            <v>202512</v>
          </cell>
          <cell r="D10551" t="str">
            <v>PORTUGAL</v>
          </cell>
          <cell r="G10551" t="str">
            <v>Presupuesto</v>
          </cell>
        </row>
        <row r="10552">
          <cell r="A10552" t="str">
            <v>PORTUGAL</v>
          </cell>
          <cell r="B10552">
            <v>202512</v>
          </cell>
          <cell r="D10552" t="str">
            <v>PORTUGAL</v>
          </cell>
          <cell r="G10552" t="str">
            <v>Real</v>
          </cell>
        </row>
        <row r="10553">
          <cell r="A10553" t="str">
            <v>PORTUGAL</v>
          </cell>
          <cell r="B10553">
            <v>202512</v>
          </cell>
          <cell r="D10553" t="str">
            <v>PORTUGAL</v>
          </cell>
          <cell r="G10553" t="str">
            <v>Presupuesto</v>
          </cell>
        </row>
        <row r="10554">
          <cell r="A10554" t="str">
            <v>PORTUGAL</v>
          </cell>
          <cell r="B10554">
            <v>202512</v>
          </cell>
          <cell r="D10554" t="str">
            <v>PORTUGAL</v>
          </cell>
          <cell r="G10554" t="str">
            <v>Real</v>
          </cell>
        </row>
        <row r="10555">
          <cell r="A10555" t="str">
            <v>PORTUGAL</v>
          </cell>
          <cell r="B10555">
            <v>202512</v>
          </cell>
          <cell r="D10555" t="str">
            <v>PORTUGAL</v>
          </cell>
          <cell r="G10555" t="str">
            <v>Presupuesto</v>
          </cell>
        </row>
        <row r="10556">
          <cell r="A10556" t="str">
            <v>PORTUGAL</v>
          </cell>
          <cell r="B10556">
            <v>202512</v>
          </cell>
          <cell r="D10556" t="str">
            <v>PORTUGAL</v>
          </cell>
          <cell r="G10556" t="str">
            <v>Real</v>
          </cell>
        </row>
        <row r="10557">
          <cell r="A10557" t="str">
            <v>PORTUGAL</v>
          </cell>
          <cell r="B10557">
            <v>202512</v>
          </cell>
          <cell r="D10557" t="str">
            <v>PORTUGAL</v>
          </cell>
          <cell r="G10557" t="str">
            <v>Presupuesto</v>
          </cell>
        </row>
        <row r="10558">
          <cell r="A10558" t="str">
            <v>PORTUGAL</v>
          </cell>
          <cell r="B10558">
            <v>202512</v>
          </cell>
          <cell r="D10558" t="str">
            <v>PORTUGAL</v>
          </cell>
          <cell r="G10558" t="str">
            <v>Real</v>
          </cell>
        </row>
        <row r="10559">
          <cell r="A10559" t="str">
            <v>PORTUGAL</v>
          </cell>
          <cell r="B10559">
            <v>202512</v>
          </cell>
          <cell r="D10559" t="str">
            <v>PORTUGAL</v>
          </cell>
          <cell r="G10559" t="str">
            <v>Presupuesto</v>
          </cell>
        </row>
        <row r="10560">
          <cell r="A10560" t="str">
            <v>PORTUGAL</v>
          </cell>
          <cell r="B10560">
            <v>202512</v>
          </cell>
          <cell r="D10560" t="str">
            <v>PORTUGAL</v>
          </cell>
          <cell r="G10560" t="str">
            <v>Real</v>
          </cell>
        </row>
        <row r="10561">
          <cell r="A10561" t="str">
            <v>PORTUGAL</v>
          </cell>
          <cell r="B10561">
            <v>202512</v>
          </cell>
          <cell r="D10561" t="str">
            <v>PORTUGAL</v>
          </cell>
          <cell r="G10561" t="str">
            <v>Presupuesto</v>
          </cell>
        </row>
        <row r="10562">
          <cell r="A10562" t="str">
            <v>PORTUGAL</v>
          </cell>
          <cell r="B10562">
            <v>202512</v>
          </cell>
          <cell r="D10562" t="str">
            <v>PORTUGAL</v>
          </cell>
          <cell r="G10562" t="str">
            <v>Real</v>
          </cell>
        </row>
        <row r="10563">
          <cell r="A10563" t="str">
            <v>SEGURETXE</v>
          </cell>
          <cell r="B10563">
            <v>202401</v>
          </cell>
          <cell r="D10563" t="str">
            <v>--</v>
          </cell>
          <cell r="G10563" t="str">
            <v>Real</v>
          </cell>
        </row>
        <row r="10564">
          <cell r="A10564" t="str">
            <v>SEGURETXE</v>
          </cell>
          <cell r="B10564">
            <v>202401</v>
          </cell>
          <cell r="D10564" t="str">
            <v>Autos</v>
          </cell>
          <cell r="G10564" t="str">
            <v>Real</v>
          </cell>
        </row>
        <row r="10565">
          <cell r="A10565" t="str">
            <v>SEGURETXE</v>
          </cell>
          <cell r="B10565">
            <v>202401</v>
          </cell>
          <cell r="D10565" t="str">
            <v>Flotas</v>
          </cell>
          <cell r="G10565" t="str">
            <v>Real</v>
          </cell>
        </row>
        <row r="10566">
          <cell r="A10566" t="str">
            <v>SEGURETXE</v>
          </cell>
          <cell r="B10566">
            <v>202401</v>
          </cell>
          <cell r="D10566" t="str">
            <v>Hogar</v>
          </cell>
          <cell r="G10566" t="str">
            <v>Real</v>
          </cell>
        </row>
        <row r="10567">
          <cell r="A10567" t="str">
            <v>SEGURETXE</v>
          </cell>
          <cell r="B10567">
            <v>202401</v>
          </cell>
          <cell r="D10567" t="str">
            <v>Ingeniería</v>
          </cell>
          <cell r="G10567" t="str">
            <v>Real</v>
          </cell>
        </row>
        <row r="10568">
          <cell r="A10568" t="str">
            <v>SEGURETXE</v>
          </cell>
          <cell r="B10568">
            <v>202401</v>
          </cell>
          <cell r="D10568" t="str">
            <v>Náutica</v>
          </cell>
          <cell r="G10568" t="str">
            <v>Real</v>
          </cell>
        </row>
        <row r="10569">
          <cell r="A10569" t="str">
            <v>SEGURETXE</v>
          </cell>
          <cell r="B10569">
            <v>202401</v>
          </cell>
          <cell r="D10569" t="str">
            <v>Particulares Resto</v>
          </cell>
          <cell r="G10569" t="str">
            <v>Real</v>
          </cell>
        </row>
        <row r="10570">
          <cell r="A10570" t="str">
            <v>SEGURETXE</v>
          </cell>
          <cell r="B10570">
            <v>202401</v>
          </cell>
          <cell r="D10570" t="str">
            <v>Property</v>
          </cell>
          <cell r="G10570" t="str">
            <v>Real</v>
          </cell>
        </row>
        <row r="10571">
          <cell r="A10571" t="str">
            <v>SEGURETXE</v>
          </cell>
          <cell r="B10571">
            <v>202401</v>
          </cell>
          <cell r="D10571" t="str">
            <v>RC</v>
          </cell>
          <cell r="G10571" t="str">
            <v>Real</v>
          </cell>
        </row>
        <row r="10572">
          <cell r="A10572" t="str">
            <v>SEGURETXE</v>
          </cell>
          <cell r="B10572">
            <v>202401</v>
          </cell>
          <cell r="D10572" t="str">
            <v>Seguros Personales (No Vida) Colectivos</v>
          </cell>
          <cell r="G10572" t="str">
            <v>Real</v>
          </cell>
        </row>
        <row r="10573">
          <cell r="A10573" t="str">
            <v>SEGURETXE</v>
          </cell>
          <cell r="B10573">
            <v>202401</v>
          </cell>
          <cell r="D10573" t="str">
            <v>Seguros Personales (No Vida) Particular</v>
          </cell>
          <cell r="G10573" t="str">
            <v>Real</v>
          </cell>
        </row>
        <row r="10574">
          <cell r="A10574" t="str">
            <v>SEGURETXE</v>
          </cell>
          <cell r="B10574">
            <v>202401</v>
          </cell>
          <cell r="D10574" t="str">
            <v>Transporte</v>
          </cell>
          <cell r="G10574" t="str">
            <v>Real</v>
          </cell>
        </row>
        <row r="10575">
          <cell r="A10575" t="str">
            <v>SEGURETXE</v>
          </cell>
          <cell r="B10575">
            <v>202401</v>
          </cell>
          <cell r="D10575" t="str">
            <v>Vida Riesgo Particular</v>
          </cell>
          <cell r="G10575" t="str">
            <v>Real</v>
          </cell>
        </row>
        <row r="10576">
          <cell r="A10576" t="str">
            <v>SEGURETXE</v>
          </cell>
          <cell r="B10576">
            <v>202402</v>
          </cell>
          <cell r="D10576" t="str">
            <v>--</v>
          </cell>
          <cell r="G10576" t="str">
            <v>Real</v>
          </cell>
        </row>
        <row r="10577">
          <cell r="A10577" t="str">
            <v>SEGURETXE</v>
          </cell>
          <cell r="B10577">
            <v>202402</v>
          </cell>
          <cell r="D10577" t="str">
            <v>Autos</v>
          </cell>
          <cell r="G10577" t="str">
            <v>Real</v>
          </cell>
        </row>
        <row r="10578">
          <cell r="A10578" t="str">
            <v>SEGURETXE</v>
          </cell>
          <cell r="B10578">
            <v>202402</v>
          </cell>
          <cell r="D10578" t="str">
            <v>Flotas</v>
          </cell>
          <cell r="G10578" t="str">
            <v>Real</v>
          </cell>
        </row>
        <row r="10579">
          <cell r="A10579" t="str">
            <v>SEGURETXE</v>
          </cell>
          <cell r="B10579">
            <v>202402</v>
          </cell>
          <cell r="D10579" t="str">
            <v>Hogar</v>
          </cell>
          <cell r="G10579" t="str">
            <v>Real</v>
          </cell>
        </row>
        <row r="10580">
          <cell r="A10580" t="str">
            <v>SEGURETXE</v>
          </cell>
          <cell r="B10580">
            <v>202402</v>
          </cell>
          <cell r="D10580" t="str">
            <v>Ingeniería</v>
          </cell>
          <cell r="G10580" t="str">
            <v>Real</v>
          </cell>
        </row>
        <row r="10581">
          <cell r="A10581" t="str">
            <v>SEGURETXE</v>
          </cell>
          <cell r="B10581">
            <v>202402</v>
          </cell>
          <cell r="D10581" t="str">
            <v>Náutica</v>
          </cell>
          <cell r="G10581" t="str">
            <v>Real</v>
          </cell>
        </row>
        <row r="10582">
          <cell r="A10582" t="str">
            <v>SEGURETXE</v>
          </cell>
          <cell r="B10582">
            <v>202402</v>
          </cell>
          <cell r="D10582" t="str">
            <v>Property</v>
          </cell>
          <cell r="G10582" t="str">
            <v>Real</v>
          </cell>
        </row>
        <row r="10583">
          <cell r="A10583" t="str">
            <v>SEGURETXE</v>
          </cell>
          <cell r="B10583">
            <v>202402</v>
          </cell>
          <cell r="D10583" t="str">
            <v>RC</v>
          </cell>
          <cell r="G10583" t="str">
            <v>Real</v>
          </cell>
        </row>
        <row r="10584">
          <cell r="A10584" t="str">
            <v>SEGURETXE</v>
          </cell>
          <cell r="B10584">
            <v>202402</v>
          </cell>
          <cell r="D10584" t="str">
            <v>Seguros Personales (No Vida) Colectivos</v>
          </cell>
          <cell r="G10584" t="str">
            <v>Real</v>
          </cell>
        </row>
        <row r="10585">
          <cell r="A10585" t="str">
            <v>SEGURETXE</v>
          </cell>
          <cell r="B10585">
            <v>202402</v>
          </cell>
          <cell r="D10585" t="str">
            <v>Seguros Personales (No Vida) Particular</v>
          </cell>
          <cell r="G10585" t="str">
            <v>Real</v>
          </cell>
        </row>
        <row r="10586">
          <cell r="A10586" t="str">
            <v>SEGURETXE</v>
          </cell>
          <cell r="B10586">
            <v>202402</v>
          </cell>
          <cell r="D10586" t="str">
            <v>Transporte</v>
          </cell>
          <cell r="G10586" t="str">
            <v>Real</v>
          </cell>
        </row>
        <row r="10587">
          <cell r="A10587" t="str">
            <v>SEGURETXE</v>
          </cell>
          <cell r="B10587">
            <v>202402</v>
          </cell>
          <cell r="D10587" t="str">
            <v>Vida Riesgo Particular</v>
          </cell>
          <cell r="G10587" t="str">
            <v>Real</v>
          </cell>
        </row>
        <row r="10588">
          <cell r="A10588" t="str">
            <v>SEGURETXE</v>
          </cell>
          <cell r="B10588">
            <v>202403</v>
          </cell>
          <cell r="D10588" t="str">
            <v>--</v>
          </cell>
          <cell r="G10588" t="str">
            <v>Real</v>
          </cell>
        </row>
        <row r="10589">
          <cell r="A10589" t="str">
            <v>SEGURETXE</v>
          </cell>
          <cell r="B10589">
            <v>202403</v>
          </cell>
          <cell r="D10589" t="str">
            <v>Autos</v>
          </cell>
          <cell r="G10589" t="str">
            <v>Real</v>
          </cell>
        </row>
        <row r="10590">
          <cell r="A10590" t="str">
            <v>SEGURETXE</v>
          </cell>
          <cell r="B10590">
            <v>202403</v>
          </cell>
          <cell r="D10590" t="str">
            <v>Flotas</v>
          </cell>
          <cell r="G10590" t="str">
            <v>Real</v>
          </cell>
        </row>
        <row r="10591">
          <cell r="A10591" t="str">
            <v>SEGURETXE</v>
          </cell>
          <cell r="B10591">
            <v>202403</v>
          </cell>
          <cell r="D10591" t="str">
            <v>Hogar</v>
          </cell>
          <cell r="G10591" t="str">
            <v>Real</v>
          </cell>
        </row>
        <row r="10592">
          <cell r="A10592" t="str">
            <v>SEGURETXE</v>
          </cell>
          <cell r="B10592">
            <v>202403</v>
          </cell>
          <cell r="D10592" t="str">
            <v>Ingeniería</v>
          </cell>
          <cell r="G10592" t="str">
            <v>Real</v>
          </cell>
        </row>
        <row r="10593">
          <cell r="A10593" t="str">
            <v>SEGURETXE</v>
          </cell>
          <cell r="B10593">
            <v>202403</v>
          </cell>
          <cell r="D10593" t="str">
            <v>Náutica</v>
          </cell>
          <cell r="G10593" t="str">
            <v>Real</v>
          </cell>
        </row>
        <row r="10594">
          <cell r="A10594" t="str">
            <v>SEGURETXE</v>
          </cell>
          <cell r="B10594">
            <v>202403</v>
          </cell>
          <cell r="D10594" t="str">
            <v>Property</v>
          </cell>
          <cell r="G10594" t="str">
            <v>Real</v>
          </cell>
        </row>
        <row r="10595">
          <cell r="A10595" t="str">
            <v>SEGURETXE</v>
          </cell>
          <cell r="B10595">
            <v>202403</v>
          </cell>
          <cell r="D10595" t="str">
            <v>RC</v>
          </cell>
          <cell r="G10595" t="str">
            <v>Real</v>
          </cell>
        </row>
        <row r="10596">
          <cell r="A10596" t="str">
            <v>SEGURETXE</v>
          </cell>
          <cell r="B10596">
            <v>202403</v>
          </cell>
          <cell r="D10596" t="str">
            <v>Seguros Personales (No Vida) Colectivos</v>
          </cell>
          <cell r="G10596" t="str">
            <v>Real</v>
          </cell>
        </row>
        <row r="10597">
          <cell r="A10597" t="str">
            <v>SEGURETXE</v>
          </cell>
          <cell r="B10597">
            <v>202403</v>
          </cell>
          <cell r="D10597" t="str">
            <v>Seguros Personales (No Vida) Particular</v>
          </cell>
          <cell r="G10597" t="str">
            <v>Real</v>
          </cell>
        </row>
        <row r="10598">
          <cell r="A10598" t="str">
            <v>SEGURETXE</v>
          </cell>
          <cell r="B10598">
            <v>202403</v>
          </cell>
          <cell r="D10598" t="str">
            <v>Transporte</v>
          </cell>
          <cell r="G10598" t="str">
            <v>Real</v>
          </cell>
        </row>
        <row r="10599">
          <cell r="A10599" t="str">
            <v>SEGURETXE</v>
          </cell>
          <cell r="B10599">
            <v>202403</v>
          </cell>
          <cell r="D10599" t="str">
            <v>Vida Riesgo Particular</v>
          </cell>
          <cell r="G10599" t="str">
            <v>Real</v>
          </cell>
        </row>
        <row r="10600">
          <cell r="A10600" t="str">
            <v>SEGURETXE</v>
          </cell>
          <cell r="B10600">
            <v>202404</v>
          </cell>
          <cell r="D10600" t="str">
            <v>--</v>
          </cell>
          <cell r="G10600" t="str">
            <v>Real</v>
          </cell>
        </row>
        <row r="10601">
          <cell r="A10601" t="str">
            <v>SEGURETXE</v>
          </cell>
          <cell r="B10601">
            <v>202404</v>
          </cell>
          <cell r="D10601" t="str">
            <v>Autos</v>
          </cell>
          <cell r="G10601" t="str">
            <v>Real</v>
          </cell>
        </row>
        <row r="10602">
          <cell r="A10602" t="str">
            <v>SEGURETXE</v>
          </cell>
          <cell r="B10602">
            <v>202404</v>
          </cell>
          <cell r="D10602" t="str">
            <v>Flotas</v>
          </cell>
          <cell r="G10602" t="str">
            <v>Real</v>
          </cell>
        </row>
        <row r="10603">
          <cell r="A10603" t="str">
            <v>SEGURETXE</v>
          </cell>
          <cell r="B10603">
            <v>202404</v>
          </cell>
          <cell r="D10603" t="str">
            <v>Hogar</v>
          </cell>
          <cell r="G10603" t="str">
            <v>Real</v>
          </cell>
        </row>
        <row r="10604">
          <cell r="A10604" t="str">
            <v>SEGURETXE</v>
          </cell>
          <cell r="B10604">
            <v>202404</v>
          </cell>
          <cell r="D10604" t="str">
            <v>Ingeniería</v>
          </cell>
          <cell r="G10604" t="str">
            <v>Real</v>
          </cell>
        </row>
        <row r="10605">
          <cell r="A10605" t="str">
            <v>SEGURETXE</v>
          </cell>
          <cell r="B10605">
            <v>202404</v>
          </cell>
          <cell r="D10605" t="str">
            <v>Náutica</v>
          </cell>
          <cell r="G10605" t="str">
            <v>Real</v>
          </cell>
        </row>
        <row r="10606">
          <cell r="A10606" t="str">
            <v>SEGURETXE</v>
          </cell>
          <cell r="B10606">
            <v>202404</v>
          </cell>
          <cell r="D10606" t="str">
            <v>Property</v>
          </cell>
          <cell r="G10606" t="str">
            <v>Real</v>
          </cell>
        </row>
        <row r="10607">
          <cell r="A10607" t="str">
            <v>SEGURETXE</v>
          </cell>
          <cell r="B10607">
            <v>202404</v>
          </cell>
          <cell r="D10607" t="str">
            <v>RC</v>
          </cell>
          <cell r="G10607" t="str">
            <v>Real</v>
          </cell>
        </row>
        <row r="10608">
          <cell r="A10608" t="str">
            <v>SEGURETXE</v>
          </cell>
          <cell r="B10608">
            <v>202404</v>
          </cell>
          <cell r="D10608" t="str">
            <v>Seguros Personales (No Vida) Colectivos</v>
          </cell>
          <cell r="G10608" t="str">
            <v>Real</v>
          </cell>
        </row>
        <row r="10609">
          <cell r="A10609" t="str">
            <v>SEGURETXE</v>
          </cell>
          <cell r="B10609">
            <v>202404</v>
          </cell>
          <cell r="D10609" t="str">
            <v>Seguros Personales (No Vida) Particular</v>
          </cell>
          <cell r="G10609" t="str">
            <v>Real</v>
          </cell>
        </row>
        <row r="10610">
          <cell r="A10610" t="str">
            <v>SEGURETXE</v>
          </cell>
          <cell r="B10610">
            <v>202404</v>
          </cell>
          <cell r="D10610" t="str">
            <v>Transporte</v>
          </cell>
          <cell r="G10610" t="str">
            <v>Real</v>
          </cell>
        </row>
        <row r="10611">
          <cell r="A10611" t="str">
            <v>SEGURETXE</v>
          </cell>
          <cell r="B10611">
            <v>202404</v>
          </cell>
          <cell r="D10611" t="str">
            <v>Vida Riesgo Particular</v>
          </cell>
          <cell r="G10611" t="str">
            <v>Real</v>
          </cell>
        </row>
        <row r="10612">
          <cell r="A10612" t="str">
            <v>SEGURETXE</v>
          </cell>
          <cell r="B10612">
            <v>202405</v>
          </cell>
          <cell r="D10612" t="str">
            <v>--</v>
          </cell>
          <cell r="G10612" t="str">
            <v>Real</v>
          </cell>
        </row>
        <row r="10613">
          <cell r="A10613" t="str">
            <v>SEGURETXE</v>
          </cell>
          <cell r="B10613">
            <v>202405</v>
          </cell>
          <cell r="D10613" t="str">
            <v>Autos</v>
          </cell>
          <cell r="G10613" t="str">
            <v>Real</v>
          </cell>
        </row>
        <row r="10614">
          <cell r="A10614" t="str">
            <v>SEGURETXE</v>
          </cell>
          <cell r="B10614">
            <v>202405</v>
          </cell>
          <cell r="D10614" t="str">
            <v>Flotas</v>
          </cell>
          <cell r="G10614" t="str">
            <v>Real</v>
          </cell>
        </row>
        <row r="10615">
          <cell r="A10615" t="str">
            <v>SEGURETXE</v>
          </cell>
          <cell r="B10615">
            <v>202405</v>
          </cell>
          <cell r="D10615" t="str">
            <v>Hogar</v>
          </cell>
          <cell r="G10615" t="str">
            <v>Real</v>
          </cell>
        </row>
        <row r="10616">
          <cell r="A10616" t="str">
            <v>SEGURETXE</v>
          </cell>
          <cell r="B10616">
            <v>202405</v>
          </cell>
          <cell r="D10616" t="str">
            <v>Ingeniería</v>
          </cell>
          <cell r="G10616" t="str">
            <v>Real</v>
          </cell>
        </row>
        <row r="10617">
          <cell r="A10617" t="str">
            <v>SEGURETXE</v>
          </cell>
          <cell r="B10617">
            <v>202405</v>
          </cell>
          <cell r="D10617" t="str">
            <v>Náutica</v>
          </cell>
          <cell r="G10617" t="str">
            <v>Real</v>
          </cell>
        </row>
        <row r="10618">
          <cell r="A10618" t="str">
            <v>SEGURETXE</v>
          </cell>
          <cell r="B10618">
            <v>202405</v>
          </cell>
          <cell r="D10618" t="str">
            <v>Property</v>
          </cell>
          <cell r="G10618" t="str">
            <v>Real</v>
          </cell>
        </row>
        <row r="10619">
          <cell r="A10619" t="str">
            <v>SEGURETXE</v>
          </cell>
          <cell r="B10619">
            <v>202405</v>
          </cell>
          <cell r="D10619" t="str">
            <v>RC</v>
          </cell>
          <cell r="G10619" t="str">
            <v>Real</v>
          </cell>
        </row>
        <row r="10620">
          <cell r="A10620" t="str">
            <v>SEGURETXE</v>
          </cell>
          <cell r="B10620">
            <v>202405</v>
          </cell>
          <cell r="D10620" t="str">
            <v>Seguros Personales (No Vida) Colectivos</v>
          </cell>
          <cell r="G10620" t="str">
            <v>Real</v>
          </cell>
        </row>
        <row r="10621">
          <cell r="A10621" t="str">
            <v>SEGURETXE</v>
          </cell>
          <cell r="B10621">
            <v>202405</v>
          </cell>
          <cell r="D10621" t="str">
            <v>Seguros Personales (No Vida) Particular</v>
          </cell>
          <cell r="G10621" t="str">
            <v>Real</v>
          </cell>
        </row>
        <row r="10622">
          <cell r="A10622" t="str">
            <v>SEGURETXE</v>
          </cell>
          <cell r="B10622">
            <v>202405</v>
          </cell>
          <cell r="D10622" t="str">
            <v>Transporte</v>
          </cell>
          <cell r="G10622" t="str">
            <v>Real</v>
          </cell>
        </row>
        <row r="10623">
          <cell r="A10623" t="str">
            <v>SEGURETXE</v>
          </cell>
          <cell r="B10623">
            <v>202405</v>
          </cell>
          <cell r="D10623" t="str">
            <v>Vida Riesgo Particular</v>
          </cell>
          <cell r="G10623" t="str">
            <v>Real</v>
          </cell>
        </row>
        <row r="10624">
          <cell r="A10624" t="str">
            <v>SEGURETXE</v>
          </cell>
          <cell r="B10624">
            <v>202406</v>
          </cell>
          <cell r="D10624" t="str">
            <v>--</v>
          </cell>
          <cell r="G10624" t="str">
            <v>Real</v>
          </cell>
        </row>
        <row r="10625">
          <cell r="A10625" t="str">
            <v>SEGURETXE</v>
          </cell>
          <cell r="B10625">
            <v>202406</v>
          </cell>
          <cell r="D10625" t="str">
            <v>Autos</v>
          </cell>
          <cell r="G10625" t="str">
            <v>Real</v>
          </cell>
        </row>
        <row r="10626">
          <cell r="A10626" t="str">
            <v>SEGURETXE</v>
          </cell>
          <cell r="B10626">
            <v>202406</v>
          </cell>
          <cell r="D10626" t="str">
            <v>Flotas</v>
          </cell>
          <cell r="G10626" t="str">
            <v>Real</v>
          </cell>
        </row>
        <row r="10627">
          <cell r="A10627" t="str">
            <v>SEGURETXE</v>
          </cell>
          <cell r="B10627">
            <v>202406</v>
          </cell>
          <cell r="D10627" t="str">
            <v>Hogar</v>
          </cell>
          <cell r="G10627" t="str">
            <v>Real</v>
          </cell>
        </row>
        <row r="10628">
          <cell r="A10628" t="str">
            <v>SEGURETXE</v>
          </cell>
          <cell r="B10628">
            <v>202406</v>
          </cell>
          <cell r="D10628" t="str">
            <v>Ingeniería</v>
          </cell>
          <cell r="G10628" t="str">
            <v>Real</v>
          </cell>
        </row>
        <row r="10629">
          <cell r="A10629" t="str">
            <v>SEGURETXE</v>
          </cell>
          <cell r="B10629">
            <v>202406</v>
          </cell>
          <cell r="D10629" t="str">
            <v>Náutica</v>
          </cell>
          <cell r="G10629" t="str">
            <v>Real</v>
          </cell>
        </row>
        <row r="10630">
          <cell r="A10630" t="str">
            <v>SEGURETXE</v>
          </cell>
          <cell r="B10630">
            <v>202406</v>
          </cell>
          <cell r="D10630" t="str">
            <v>Property</v>
          </cell>
          <cell r="G10630" t="str">
            <v>Real</v>
          </cell>
        </row>
        <row r="10631">
          <cell r="A10631" t="str">
            <v>SEGURETXE</v>
          </cell>
          <cell r="B10631">
            <v>202406</v>
          </cell>
          <cell r="D10631" t="str">
            <v>RC</v>
          </cell>
          <cell r="G10631" t="str">
            <v>Real</v>
          </cell>
        </row>
        <row r="10632">
          <cell r="A10632" t="str">
            <v>SEGURETXE</v>
          </cell>
          <cell r="B10632">
            <v>202406</v>
          </cell>
          <cell r="D10632" t="str">
            <v>Seguros Personales (No Vida) Colectivos</v>
          </cell>
          <cell r="G10632" t="str">
            <v>Real</v>
          </cell>
        </row>
        <row r="10633">
          <cell r="A10633" t="str">
            <v>SEGURETXE</v>
          </cell>
          <cell r="B10633">
            <v>202406</v>
          </cell>
          <cell r="D10633" t="str">
            <v>Seguros Personales (No Vida) Particular</v>
          </cell>
          <cell r="G10633" t="str">
            <v>Real</v>
          </cell>
        </row>
        <row r="10634">
          <cell r="A10634" t="str">
            <v>SEGURETXE</v>
          </cell>
          <cell r="B10634">
            <v>202406</v>
          </cell>
          <cell r="D10634" t="str">
            <v>Transporte</v>
          </cell>
          <cell r="G10634" t="str">
            <v>Real</v>
          </cell>
        </row>
        <row r="10635">
          <cell r="A10635" t="str">
            <v>SEGURETXE</v>
          </cell>
          <cell r="B10635">
            <v>202406</v>
          </cell>
          <cell r="D10635" t="str">
            <v>Vida Riesgo Particular</v>
          </cell>
          <cell r="G10635" t="str">
            <v>Real</v>
          </cell>
        </row>
        <row r="10636">
          <cell r="A10636" t="str">
            <v>SEGURETXE</v>
          </cell>
          <cell r="B10636">
            <v>202407</v>
          </cell>
          <cell r="D10636" t="str">
            <v>--</v>
          </cell>
          <cell r="G10636" t="str">
            <v>Real</v>
          </cell>
        </row>
        <row r="10637">
          <cell r="A10637" t="str">
            <v>SEGURETXE</v>
          </cell>
          <cell r="B10637">
            <v>202407</v>
          </cell>
          <cell r="D10637" t="str">
            <v>Autos</v>
          </cell>
          <cell r="G10637" t="str">
            <v>Real</v>
          </cell>
        </row>
        <row r="10638">
          <cell r="A10638" t="str">
            <v>SEGURETXE</v>
          </cell>
          <cell r="B10638">
            <v>202407</v>
          </cell>
          <cell r="D10638" t="str">
            <v>Flotas</v>
          </cell>
          <cell r="G10638" t="str">
            <v>Real</v>
          </cell>
        </row>
        <row r="10639">
          <cell r="A10639" t="str">
            <v>SEGURETXE</v>
          </cell>
          <cell r="B10639">
            <v>202407</v>
          </cell>
          <cell r="D10639" t="str">
            <v>Hogar</v>
          </cell>
          <cell r="G10639" t="str">
            <v>Real</v>
          </cell>
        </row>
        <row r="10640">
          <cell r="A10640" t="str">
            <v>SEGURETXE</v>
          </cell>
          <cell r="B10640">
            <v>202407</v>
          </cell>
          <cell r="D10640" t="str">
            <v>Ingeniería</v>
          </cell>
          <cell r="G10640" t="str">
            <v>Real</v>
          </cell>
        </row>
        <row r="10641">
          <cell r="A10641" t="str">
            <v>SEGURETXE</v>
          </cell>
          <cell r="B10641">
            <v>202407</v>
          </cell>
          <cell r="D10641" t="str">
            <v>Náutica</v>
          </cell>
          <cell r="G10641" t="str">
            <v>Real</v>
          </cell>
        </row>
        <row r="10642">
          <cell r="A10642" t="str">
            <v>SEGURETXE</v>
          </cell>
          <cell r="B10642">
            <v>202407</v>
          </cell>
          <cell r="D10642" t="str">
            <v>Property</v>
          </cell>
          <cell r="G10642" t="str">
            <v>Real</v>
          </cell>
        </row>
        <row r="10643">
          <cell r="A10643" t="str">
            <v>SEGURETXE</v>
          </cell>
          <cell r="B10643">
            <v>202407</v>
          </cell>
          <cell r="D10643" t="str">
            <v>RC</v>
          </cell>
          <cell r="G10643" t="str">
            <v>Real</v>
          </cell>
        </row>
        <row r="10644">
          <cell r="A10644" t="str">
            <v>SEGURETXE</v>
          </cell>
          <cell r="B10644">
            <v>202407</v>
          </cell>
          <cell r="D10644" t="str">
            <v>Seguros Personales (No Vida) Colectivos</v>
          </cell>
          <cell r="G10644" t="str">
            <v>Real</v>
          </cell>
        </row>
        <row r="10645">
          <cell r="A10645" t="str">
            <v>SEGURETXE</v>
          </cell>
          <cell r="B10645">
            <v>202407</v>
          </cell>
          <cell r="D10645" t="str">
            <v>Seguros Personales (No Vida) Particular</v>
          </cell>
          <cell r="G10645" t="str">
            <v>Real</v>
          </cell>
        </row>
        <row r="10646">
          <cell r="A10646" t="str">
            <v>SEGURETXE</v>
          </cell>
          <cell r="B10646">
            <v>202407</v>
          </cell>
          <cell r="D10646" t="str">
            <v>Transporte</v>
          </cell>
          <cell r="G10646" t="str">
            <v>Real</v>
          </cell>
        </row>
        <row r="10647">
          <cell r="A10647" t="str">
            <v>SEGURETXE</v>
          </cell>
          <cell r="B10647">
            <v>202407</v>
          </cell>
          <cell r="D10647" t="str">
            <v>Vida Riesgo Particular</v>
          </cell>
          <cell r="G10647" t="str">
            <v>Real</v>
          </cell>
        </row>
        <row r="10648">
          <cell r="A10648" t="str">
            <v>SEGURETXE</v>
          </cell>
          <cell r="B10648">
            <v>202408</v>
          </cell>
          <cell r="D10648" t="str">
            <v>--</v>
          </cell>
          <cell r="G10648" t="str">
            <v>Real</v>
          </cell>
        </row>
        <row r="10649">
          <cell r="A10649" t="str">
            <v>SEGURETXE</v>
          </cell>
          <cell r="B10649">
            <v>202408</v>
          </cell>
          <cell r="D10649" t="str">
            <v>Autos</v>
          </cell>
          <cell r="G10649" t="str">
            <v>Real</v>
          </cell>
        </row>
        <row r="10650">
          <cell r="A10650" t="str">
            <v>SEGURETXE</v>
          </cell>
          <cell r="B10650">
            <v>202408</v>
          </cell>
          <cell r="D10650" t="str">
            <v>Flotas</v>
          </cell>
          <cell r="G10650" t="str">
            <v>Real</v>
          </cell>
        </row>
        <row r="10651">
          <cell r="A10651" t="str">
            <v>SEGURETXE</v>
          </cell>
          <cell r="B10651">
            <v>202408</v>
          </cell>
          <cell r="D10651" t="str">
            <v>Hogar</v>
          </cell>
          <cell r="G10651" t="str">
            <v>Real</v>
          </cell>
        </row>
        <row r="10652">
          <cell r="A10652" t="str">
            <v>SEGURETXE</v>
          </cell>
          <cell r="B10652">
            <v>202408</v>
          </cell>
          <cell r="D10652" t="str">
            <v>Náutica</v>
          </cell>
          <cell r="G10652" t="str">
            <v>Real</v>
          </cell>
        </row>
        <row r="10653">
          <cell r="A10653" t="str">
            <v>SEGURETXE</v>
          </cell>
          <cell r="B10653">
            <v>202408</v>
          </cell>
          <cell r="D10653" t="str">
            <v>Property</v>
          </cell>
          <cell r="G10653" t="str">
            <v>Real</v>
          </cell>
        </row>
        <row r="10654">
          <cell r="A10654" t="str">
            <v>SEGURETXE</v>
          </cell>
          <cell r="B10654">
            <v>202408</v>
          </cell>
          <cell r="D10654" t="str">
            <v>RC</v>
          </cell>
          <cell r="G10654" t="str">
            <v>Real</v>
          </cell>
        </row>
        <row r="10655">
          <cell r="A10655" t="str">
            <v>SEGURETXE</v>
          </cell>
          <cell r="B10655">
            <v>202408</v>
          </cell>
          <cell r="D10655" t="str">
            <v>Seguros Personales (No Vida) Colectivos</v>
          </cell>
          <cell r="G10655" t="str">
            <v>Real</v>
          </cell>
        </row>
        <row r="10656">
          <cell r="A10656" t="str">
            <v>SEGURETXE</v>
          </cell>
          <cell r="B10656">
            <v>202408</v>
          </cell>
          <cell r="D10656" t="str">
            <v>Seguros Personales (No Vida) Particular</v>
          </cell>
          <cell r="G10656" t="str">
            <v>Real</v>
          </cell>
        </row>
        <row r="10657">
          <cell r="A10657" t="str">
            <v>SEGURETXE</v>
          </cell>
          <cell r="B10657">
            <v>202408</v>
          </cell>
          <cell r="D10657" t="str">
            <v>Transporte</v>
          </cell>
          <cell r="G10657" t="str">
            <v>Real</v>
          </cell>
        </row>
        <row r="10658">
          <cell r="A10658" t="str">
            <v>SEGURETXE</v>
          </cell>
          <cell r="B10658">
            <v>202408</v>
          </cell>
          <cell r="D10658" t="str">
            <v>Vida Riesgo Particular</v>
          </cell>
          <cell r="G10658" t="str">
            <v>Real</v>
          </cell>
        </row>
        <row r="10659">
          <cell r="A10659" t="str">
            <v>SEGURETXE</v>
          </cell>
          <cell r="B10659">
            <v>202409</v>
          </cell>
          <cell r="D10659" t="str">
            <v>--</v>
          </cell>
          <cell r="G10659" t="str">
            <v>Real</v>
          </cell>
        </row>
        <row r="10660">
          <cell r="A10660" t="str">
            <v>SEGURETXE</v>
          </cell>
          <cell r="B10660">
            <v>202409</v>
          </cell>
          <cell r="D10660" t="str">
            <v>Autos</v>
          </cell>
          <cell r="G10660" t="str">
            <v>Real</v>
          </cell>
        </row>
        <row r="10661">
          <cell r="A10661" t="str">
            <v>SEGURETXE</v>
          </cell>
          <cell r="B10661">
            <v>202409</v>
          </cell>
          <cell r="D10661" t="str">
            <v>Flotas</v>
          </cell>
          <cell r="G10661" t="str">
            <v>Real</v>
          </cell>
        </row>
        <row r="10662">
          <cell r="A10662" t="str">
            <v>SEGURETXE</v>
          </cell>
          <cell r="B10662">
            <v>202409</v>
          </cell>
          <cell r="D10662" t="str">
            <v>Hogar</v>
          </cell>
          <cell r="G10662" t="str">
            <v>Real</v>
          </cell>
        </row>
        <row r="10663">
          <cell r="A10663" t="str">
            <v>SEGURETXE</v>
          </cell>
          <cell r="B10663">
            <v>202409</v>
          </cell>
          <cell r="D10663" t="str">
            <v>Ingeniería</v>
          </cell>
          <cell r="G10663" t="str">
            <v>Real</v>
          </cell>
        </row>
        <row r="10664">
          <cell r="A10664" t="str">
            <v>SEGURETXE</v>
          </cell>
          <cell r="B10664">
            <v>202409</v>
          </cell>
          <cell r="D10664" t="str">
            <v>Náutica</v>
          </cell>
          <cell r="G10664" t="str">
            <v>Real</v>
          </cell>
        </row>
        <row r="10665">
          <cell r="A10665" t="str">
            <v>SEGURETXE</v>
          </cell>
          <cell r="B10665">
            <v>202409</v>
          </cell>
          <cell r="D10665" t="str">
            <v>Property</v>
          </cell>
          <cell r="G10665" t="str">
            <v>Real</v>
          </cell>
        </row>
        <row r="10666">
          <cell r="A10666" t="str">
            <v>SEGURETXE</v>
          </cell>
          <cell r="B10666">
            <v>202409</v>
          </cell>
          <cell r="D10666" t="str">
            <v>RC</v>
          </cell>
          <cell r="G10666" t="str">
            <v>Real</v>
          </cell>
        </row>
        <row r="10667">
          <cell r="A10667" t="str">
            <v>SEGURETXE</v>
          </cell>
          <cell r="B10667">
            <v>202409</v>
          </cell>
          <cell r="D10667" t="str">
            <v>Seguros Personales (No Vida) Colectivos</v>
          </cell>
          <cell r="G10667" t="str">
            <v>Real</v>
          </cell>
        </row>
        <row r="10668">
          <cell r="A10668" t="str">
            <v>SEGURETXE</v>
          </cell>
          <cell r="B10668">
            <v>202409</v>
          </cell>
          <cell r="D10668" t="str">
            <v>Seguros Personales (No Vida) Particular</v>
          </cell>
          <cell r="G10668" t="str">
            <v>Real</v>
          </cell>
        </row>
        <row r="10669">
          <cell r="A10669" t="str">
            <v>SEGURETXE</v>
          </cell>
          <cell r="B10669">
            <v>202409</v>
          </cell>
          <cell r="D10669" t="str">
            <v>Transporte</v>
          </cell>
          <cell r="G10669" t="str">
            <v>Real</v>
          </cell>
        </row>
        <row r="10670">
          <cell r="A10670" t="str">
            <v>SEGURETXE</v>
          </cell>
          <cell r="B10670">
            <v>202409</v>
          </cell>
          <cell r="D10670" t="str">
            <v>Vida Riesgo Particular</v>
          </cell>
          <cell r="G10670" t="str">
            <v>Real</v>
          </cell>
        </row>
        <row r="10671">
          <cell r="A10671" t="str">
            <v>SEGURETXE</v>
          </cell>
          <cell r="B10671">
            <v>202410</v>
          </cell>
          <cell r="D10671" t="str">
            <v>--</v>
          </cell>
          <cell r="G10671" t="str">
            <v>Real</v>
          </cell>
        </row>
        <row r="10672">
          <cell r="A10672" t="str">
            <v>SEGURETXE</v>
          </cell>
          <cell r="B10672">
            <v>202410</v>
          </cell>
          <cell r="D10672" t="str">
            <v>Autos</v>
          </cell>
          <cell r="G10672" t="str">
            <v>Real</v>
          </cell>
        </row>
        <row r="10673">
          <cell r="A10673" t="str">
            <v>SEGURETXE</v>
          </cell>
          <cell r="B10673">
            <v>202410</v>
          </cell>
          <cell r="D10673" t="str">
            <v>Flotas</v>
          </cell>
          <cell r="G10673" t="str">
            <v>Real</v>
          </cell>
        </row>
        <row r="10674">
          <cell r="A10674" t="str">
            <v>SEGURETXE</v>
          </cell>
          <cell r="B10674">
            <v>202410</v>
          </cell>
          <cell r="D10674" t="str">
            <v>Hogar</v>
          </cell>
          <cell r="G10674" t="str">
            <v>Real</v>
          </cell>
        </row>
        <row r="10675">
          <cell r="A10675" t="str">
            <v>SEGURETXE</v>
          </cell>
          <cell r="B10675">
            <v>202410</v>
          </cell>
          <cell r="D10675" t="str">
            <v>Ingeniería</v>
          </cell>
          <cell r="G10675" t="str">
            <v>Real</v>
          </cell>
        </row>
        <row r="10676">
          <cell r="A10676" t="str">
            <v>SEGURETXE</v>
          </cell>
          <cell r="B10676">
            <v>202410</v>
          </cell>
          <cell r="D10676" t="str">
            <v>Náutica</v>
          </cell>
          <cell r="G10676" t="str">
            <v>Real</v>
          </cell>
        </row>
        <row r="10677">
          <cell r="A10677" t="str">
            <v>SEGURETXE</v>
          </cell>
          <cell r="B10677">
            <v>202410</v>
          </cell>
          <cell r="D10677" t="str">
            <v>Particulares Resto</v>
          </cell>
          <cell r="G10677" t="str">
            <v>Real</v>
          </cell>
        </row>
        <row r="10678">
          <cell r="A10678" t="str">
            <v>SEGURETXE</v>
          </cell>
          <cell r="B10678">
            <v>202410</v>
          </cell>
          <cell r="D10678" t="str">
            <v>Property</v>
          </cell>
          <cell r="G10678" t="str">
            <v>Real</v>
          </cell>
        </row>
        <row r="10679">
          <cell r="A10679" t="str">
            <v>SEGURETXE</v>
          </cell>
          <cell r="B10679">
            <v>202410</v>
          </cell>
          <cell r="D10679" t="str">
            <v>RC</v>
          </cell>
          <cell r="G10679" t="str">
            <v>Real</v>
          </cell>
        </row>
        <row r="10680">
          <cell r="A10680" t="str">
            <v>SEGURETXE</v>
          </cell>
          <cell r="B10680">
            <v>202410</v>
          </cell>
          <cell r="D10680" t="str">
            <v>Seguros Personales (No Vida) Colectivos</v>
          </cell>
          <cell r="G10680" t="str">
            <v>Real</v>
          </cell>
        </row>
        <row r="10681">
          <cell r="A10681" t="str">
            <v>SEGURETXE</v>
          </cell>
          <cell r="B10681">
            <v>202410</v>
          </cell>
          <cell r="D10681" t="str">
            <v>Seguros Personales (No Vida) Particular</v>
          </cell>
          <cell r="G10681" t="str">
            <v>Real</v>
          </cell>
        </row>
        <row r="10682">
          <cell r="A10682" t="str">
            <v>SEGURETXE</v>
          </cell>
          <cell r="B10682">
            <v>202410</v>
          </cell>
          <cell r="D10682" t="str">
            <v>Transporte</v>
          </cell>
          <cell r="G10682" t="str">
            <v>Real</v>
          </cell>
        </row>
        <row r="10683">
          <cell r="A10683" t="str">
            <v>SEGURETXE</v>
          </cell>
          <cell r="B10683">
            <v>202410</v>
          </cell>
          <cell r="D10683" t="str">
            <v>Vida Riesgo Particular</v>
          </cell>
          <cell r="G10683" t="str">
            <v>Real</v>
          </cell>
        </row>
        <row r="10684">
          <cell r="A10684" t="str">
            <v>SEGURETXE</v>
          </cell>
          <cell r="B10684">
            <v>202411</v>
          </cell>
          <cell r="D10684" t="str">
            <v>--</v>
          </cell>
          <cell r="G10684" t="str">
            <v>Real</v>
          </cell>
        </row>
        <row r="10685">
          <cell r="A10685" t="str">
            <v>SEGURETXE</v>
          </cell>
          <cell r="B10685">
            <v>202411</v>
          </cell>
          <cell r="D10685" t="str">
            <v>Autos</v>
          </cell>
          <cell r="G10685" t="str">
            <v>Real</v>
          </cell>
        </row>
        <row r="10686">
          <cell r="A10686" t="str">
            <v>SEGURETXE</v>
          </cell>
          <cell r="B10686">
            <v>202411</v>
          </cell>
          <cell r="D10686" t="str">
            <v>Flotas</v>
          </cell>
          <cell r="G10686" t="str">
            <v>Real</v>
          </cell>
        </row>
        <row r="10687">
          <cell r="A10687" t="str">
            <v>SEGURETXE</v>
          </cell>
          <cell r="B10687">
            <v>202411</v>
          </cell>
          <cell r="D10687" t="str">
            <v>Hogar</v>
          </cell>
          <cell r="G10687" t="str">
            <v>Real</v>
          </cell>
        </row>
        <row r="10688">
          <cell r="A10688" t="str">
            <v>SEGURETXE</v>
          </cell>
          <cell r="B10688">
            <v>202411</v>
          </cell>
          <cell r="D10688" t="str">
            <v>Ingeniería</v>
          </cell>
          <cell r="G10688" t="str">
            <v>Real</v>
          </cell>
        </row>
        <row r="10689">
          <cell r="A10689" t="str">
            <v>SEGURETXE</v>
          </cell>
          <cell r="B10689">
            <v>202411</v>
          </cell>
          <cell r="D10689" t="str">
            <v>Náutica</v>
          </cell>
          <cell r="G10689" t="str">
            <v>Real</v>
          </cell>
        </row>
        <row r="10690">
          <cell r="A10690" t="str">
            <v>SEGURETXE</v>
          </cell>
          <cell r="B10690">
            <v>202411</v>
          </cell>
          <cell r="D10690" t="str">
            <v>Property</v>
          </cell>
          <cell r="G10690" t="str">
            <v>Real</v>
          </cell>
        </row>
        <row r="10691">
          <cell r="A10691" t="str">
            <v>SEGURETXE</v>
          </cell>
          <cell r="B10691">
            <v>202411</v>
          </cell>
          <cell r="D10691" t="str">
            <v>RC</v>
          </cell>
          <cell r="G10691" t="str">
            <v>Real</v>
          </cell>
        </row>
        <row r="10692">
          <cell r="A10692" t="str">
            <v>SEGURETXE</v>
          </cell>
          <cell r="B10692">
            <v>202411</v>
          </cell>
          <cell r="D10692" t="str">
            <v>Seguros Personales (No Vida) Colectivos</v>
          </cell>
          <cell r="G10692" t="str">
            <v>Real</v>
          </cell>
        </row>
        <row r="10693">
          <cell r="A10693" t="str">
            <v>SEGURETXE</v>
          </cell>
          <cell r="B10693">
            <v>202411</v>
          </cell>
          <cell r="D10693" t="str">
            <v>Seguros Personales (No Vida) Particular</v>
          </cell>
          <cell r="G10693" t="str">
            <v>Real</v>
          </cell>
        </row>
        <row r="10694">
          <cell r="A10694" t="str">
            <v>SEGURETXE</v>
          </cell>
          <cell r="B10694">
            <v>202411</v>
          </cell>
          <cell r="D10694" t="str">
            <v>Transporte</v>
          </cell>
          <cell r="G10694" t="str">
            <v>Real</v>
          </cell>
        </row>
        <row r="10695">
          <cell r="A10695" t="str">
            <v>SEGURETXE</v>
          </cell>
          <cell r="B10695">
            <v>202411</v>
          </cell>
          <cell r="D10695" t="str">
            <v>Vida Riesgo Particular</v>
          </cell>
          <cell r="G10695" t="str">
            <v>Real</v>
          </cell>
        </row>
        <row r="10696">
          <cell r="A10696" t="str">
            <v>SEGURETXE</v>
          </cell>
          <cell r="B10696">
            <v>202412</v>
          </cell>
          <cell r="D10696" t="str">
            <v>--</v>
          </cell>
          <cell r="G10696" t="str">
            <v>Real</v>
          </cell>
        </row>
        <row r="10697">
          <cell r="A10697" t="str">
            <v>SEGURETXE</v>
          </cell>
          <cell r="B10697">
            <v>202412</v>
          </cell>
          <cell r="D10697" t="str">
            <v>Autos</v>
          </cell>
          <cell r="G10697" t="str">
            <v>Real</v>
          </cell>
        </row>
        <row r="10698">
          <cell r="A10698" t="str">
            <v>SEGURETXE</v>
          </cell>
          <cell r="B10698">
            <v>202412</v>
          </cell>
          <cell r="D10698" t="str">
            <v>Flotas</v>
          </cell>
          <cell r="G10698" t="str">
            <v>Real</v>
          </cell>
        </row>
        <row r="10699">
          <cell r="A10699" t="str">
            <v>SEGURETXE</v>
          </cell>
          <cell r="B10699">
            <v>202412</v>
          </cell>
          <cell r="D10699" t="str">
            <v>Hogar</v>
          </cell>
          <cell r="G10699" t="str">
            <v>Real</v>
          </cell>
        </row>
        <row r="10700">
          <cell r="A10700" t="str">
            <v>SEGURETXE</v>
          </cell>
          <cell r="B10700">
            <v>202412</v>
          </cell>
          <cell r="D10700" t="str">
            <v>Náutica</v>
          </cell>
          <cell r="G10700" t="str">
            <v>Real</v>
          </cell>
        </row>
        <row r="10701">
          <cell r="A10701" t="str">
            <v>SEGURETXE</v>
          </cell>
          <cell r="B10701">
            <v>202412</v>
          </cell>
          <cell r="D10701" t="str">
            <v>Property</v>
          </cell>
          <cell r="G10701" t="str">
            <v>Real</v>
          </cell>
        </row>
        <row r="10702">
          <cell r="A10702" t="str">
            <v>SEGURETXE</v>
          </cell>
          <cell r="B10702">
            <v>202412</v>
          </cell>
          <cell r="D10702" t="str">
            <v>RC</v>
          </cell>
          <cell r="G10702" t="str">
            <v>Real</v>
          </cell>
        </row>
        <row r="10703">
          <cell r="A10703" t="str">
            <v>SEGURETXE</v>
          </cell>
          <cell r="B10703">
            <v>202412</v>
          </cell>
          <cell r="D10703" t="str">
            <v>Seguros Personales (No Vida) Colectivos</v>
          </cell>
          <cell r="G10703" t="str">
            <v>Real</v>
          </cell>
        </row>
        <row r="10704">
          <cell r="A10704" t="str">
            <v>SEGURETXE</v>
          </cell>
          <cell r="B10704">
            <v>202412</v>
          </cell>
          <cell r="D10704" t="str">
            <v>Seguros Personales (No Vida) Particular</v>
          </cell>
          <cell r="G10704" t="str">
            <v>Real</v>
          </cell>
        </row>
        <row r="10705">
          <cell r="A10705" t="str">
            <v>SEGURETXE</v>
          </cell>
          <cell r="B10705">
            <v>202412</v>
          </cell>
          <cell r="D10705" t="str">
            <v>Transporte</v>
          </cell>
          <cell r="G10705" t="str">
            <v>Real</v>
          </cell>
        </row>
        <row r="10706">
          <cell r="A10706" t="str">
            <v>SEGURETXE</v>
          </cell>
          <cell r="B10706">
            <v>202412</v>
          </cell>
          <cell r="D10706" t="str">
            <v>Vida Riesgo Particular</v>
          </cell>
          <cell r="G10706" t="str">
            <v>Real</v>
          </cell>
        </row>
        <row r="10707">
          <cell r="A10707" t="str">
            <v>SEGURETXE</v>
          </cell>
          <cell r="B10707">
            <v>202501</v>
          </cell>
          <cell r="D10707" t="str">
            <v>--</v>
          </cell>
          <cell r="G10707" t="str">
            <v>Presupuesto</v>
          </cell>
        </row>
        <row r="10708">
          <cell r="A10708" t="str">
            <v>SEGURETXE</v>
          </cell>
          <cell r="B10708">
            <v>202501</v>
          </cell>
          <cell r="D10708" t="str">
            <v>--</v>
          </cell>
          <cell r="G10708" t="str">
            <v>Real</v>
          </cell>
        </row>
        <row r="10709">
          <cell r="A10709" t="str">
            <v>SEGURETXE</v>
          </cell>
          <cell r="B10709">
            <v>202501</v>
          </cell>
          <cell r="D10709" t="str">
            <v>Autos</v>
          </cell>
          <cell r="G10709" t="str">
            <v>Presupuesto</v>
          </cell>
        </row>
        <row r="10710">
          <cell r="A10710" t="str">
            <v>SEGURETXE</v>
          </cell>
          <cell r="B10710">
            <v>202501</v>
          </cell>
          <cell r="D10710" t="str">
            <v>Autos</v>
          </cell>
          <cell r="G10710" t="str">
            <v>Real</v>
          </cell>
        </row>
        <row r="10711">
          <cell r="A10711" t="str">
            <v>SEGURETXE</v>
          </cell>
          <cell r="B10711">
            <v>202501</v>
          </cell>
          <cell r="D10711" t="str">
            <v>Flotas</v>
          </cell>
          <cell r="G10711" t="str">
            <v>Presupuesto</v>
          </cell>
        </row>
        <row r="10712">
          <cell r="A10712" t="str">
            <v>SEGURETXE</v>
          </cell>
          <cell r="B10712">
            <v>202501</v>
          </cell>
          <cell r="D10712" t="str">
            <v>Flotas</v>
          </cell>
          <cell r="G10712" t="str">
            <v>Real</v>
          </cell>
        </row>
        <row r="10713">
          <cell r="A10713" t="str">
            <v>SEGURETXE</v>
          </cell>
          <cell r="B10713">
            <v>202501</v>
          </cell>
          <cell r="D10713" t="str">
            <v>Hogar</v>
          </cell>
          <cell r="G10713" t="str">
            <v>Presupuesto</v>
          </cell>
        </row>
        <row r="10714">
          <cell r="A10714" t="str">
            <v>SEGURETXE</v>
          </cell>
          <cell r="B10714">
            <v>202501</v>
          </cell>
          <cell r="D10714" t="str">
            <v>Hogar</v>
          </cell>
          <cell r="G10714" t="str">
            <v>Real</v>
          </cell>
        </row>
        <row r="10715">
          <cell r="A10715" t="str">
            <v>SEGURETXE</v>
          </cell>
          <cell r="B10715">
            <v>202501</v>
          </cell>
          <cell r="D10715" t="str">
            <v>Ingeniería</v>
          </cell>
          <cell r="G10715" t="str">
            <v>Presupuesto</v>
          </cell>
        </row>
        <row r="10716">
          <cell r="A10716" t="str">
            <v>SEGURETXE</v>
          </cell>
          <cell r="B10716">
            <v>202501</v>
          </cell>
          <cell r="D10716" t="str">
            <v>Náutica</v>
          </cell>
          <cell r="G10716" t="str">
            <v>Presupuesto</v>
          </cell>
        </row>
        <row r="10717">
          <cell r="A10717" t="str">
            <v>SEGURETXE</v>
          </cell>
          <cell r="B10717">
            <v>202501</v>
          </cell>
          <cell r="D10717" t="str">
            <v>Náutica</v>
          </cell>
          <cell r="G10717" t="str">
            <v>Real</v>
          </cell>
        </row>
        <row r="10718">
          <cell r="A10718" t="str">
            <v>SEGURETXE</v>
          </cell>
          <cell r="B10718">
            <v>202501</v>
          </cell>
          <cell r="D10718" t="str">
            <v>Property</v>
          </cell>
          <cell r="G10718" t="str">
            <v>Presupuesto</v>
          </cell>
        </row>
        <row r="10719">
          <cell r="A10719" t="str">
            <v>SEGURETXE</v>
          </cell>
          <cell r="B10719">
            <v>202501</v>
          </cell>
          <cell r="D10719" t="str">
            <v>Property</v>
          </cell>
          <cell r="G10719" t="str">
            <v>Real</v>
          </cell>
        </row>
        <row r="10720">
          <cell r="A10720" t="str">
            <v>SEGURETXE</v>
          </cell>
          <cell r="B10720">
            <v>202501</v>
          </cell>
          <cell r="D10720" t="str">
            <v>RC</v>
          </cell>
          <cell r="G10720" t="str">
            <v>Presupuesto</v>
          </cell>
        </row>
        <row r="10721">
          <cell r="A10721" t="str">
            <v>SEGURETXE</v>
          </cell>
          <cell r="B10721">
            <v>202501</v>
          </cell>
          <cell r="D10721" t="str">
            <v>RC</v>
          </cell>
          <cell r="G10721" t="str">
            <v>Real</v>
          </cell>
        </row>
        <row r="10722">
          <cell r="A10722" t="str">
            <v>SEGURETXE</v>
          </cell>
          <cell r="B10722">
            <v>202501</v>
          </cell>
          <cell r="D10722" t="str">
            <v>Seguros Personales (No Vida) Colectivos</v>
          </cell>
          <cell r="G10722" t="str">
            <v>Presupuesto</v>
          </cell>
        </row>
        <row r="10723">
          <cell r="A10723" t="str">
            <v>SEGURETXE</v>
          </cell>
          <cell r="B10723">
            <v>202501</v>
          </cell>
          <cell r="D10723" t="str">
            <v>Seguros Personales (No Vida) Colectivos</v>
          </cell>
          <cell r="G10723" t="str">
            <v>Real</v>
          </cell>
        </row>
        <row r="10724">
          <cell r="A10724" t="str">
            <v>SEGURETXE</v>
          </cell>
          <cell r="B10724">
            <v>202501</v>
          </cell>
          <cell r="D10724" t="str">
            <v>Seguros Personales (No Vida) Particular</v>
          </cell>
          <cell r="G10724" t="str">
            <v>Presupuesto</v>
          </cell>
        </row>
        <row r="10725">
          <cell r="A10725" t="str">
            <v>SEGURETXE</v>
          </cell>
          <cell r="B10725">
            <v>202501</v>
          </cell>
          <cell r="D10725" t="str">
            <v>Seguros Personales (No Vida) Particular</v>
          </cell>
          <cell r="G10725" t="str">
            <v>Real</v>
          </cell>
        </row>
        <row r="10726">
          <cell r="A10726" t="str">
            <v>SEGURETXE</v>
          </cell>
          <cell r="B10726">
            <v>202501</v>
          </cell>
          <cell r="D10726" t="str">
            <v>Transporte</v>
          </cell>
          <cell r="G10726" t="str">
            <v>Presupuesto</v>
          </cell>
        </row>
        <row r="10727">
          <cell r="A10727" t="str">
            <v>SEGURETXE</v>
          </cell>
          <cell r="B10727">
            <v>202501</v>
          </cell>
          <cell r="D10727" t="str">
            <v>Transporte</v>
          </cell>
          <cell r="G10727" t="str">
            <v>Real</v>
          </cell>
        </row>
        <row r="10728">
          <cell r="A10728" t="str">
            <v>SEGURETXE</v>
          </cell>
          <cell r="B10728">
            <v>202501</v>
          </cell>
          <cell r="D10728" t="str">
            <v>Vida Riesgo Particular</v>
          </cell>
          <cell r="G10728" t="str">
            <v>Presupuesto</v>
          </cell>
        </row>
        <row r="10729">
          <cell r="A10729" t="str">
            <v>SEGURETXE</v>
          </cell>
          <cell r="B10729">
            <v>202501</v>
          </cell>
          <cell r="D10729" t="str">
            <v>Vida Riesgo Particular</v>
          </cell>
          <cell r="G10729" t="str">
            <v>Real</v>
          </cell>
        </row>
        <row r="10730">
          <cell r="A10730" t="str">
            <v>SEGURETXE</v>
          </cell>
          <cell r="B10730">
            <v>202502</v>
          </cell>
          <cell r="D10730" t="str">
            <v>--</v>
          </cell>
          <cell r="G10730" t="str">
            <v>Presupuesto</v>
          </cell>
        </row>
        <row r="10731">
          <cell r="A10731" t="str">
            <v>SEGURETXE</v>
          </cell>
          <cell r="B10731">
            <v>202502</v>
          </cell>
          <cell r="D10731" t="str">
            <v>--</v>
          </cell>
          <cell r="G10731" t="str">
            <v>Real</v>
          </cell>
        </row>
        <row r="10732">
          <cell r="A10732" t="str">
            <v>SEGURETXE</v>
          </cell>
          <cell r="B10732">
            <v>202502</v>
          </cell>
          <cell r="D10732" t="str">
            <v>Autos</v>
          </cell>
          <cell r="G10732" t="str">
            <v>Presupuesto</v>
          </cell>
        </row>
        <row r="10733">
          <cell r="A10733" t="str">
            <v>SEGURETXE</v>
          </cell>
          <cell r="B10733">
            <v>202502</v>
          </cell>
          <cell r="D10733" t="str">
            <v>Autos</v>
          </cell>
          <cell r="G10733" t="str">
            <v>Real</v>
          </cell>
        </row>
        <row r="10734">
          <cell r="A10734" t="str">
            <v>SEGURETXE</v>
          </cell>
          <cell r="B10734">
            <v>202502</v>
          </cell>
          <cell r="D10734" t="str">
            <v>Flotas</v>
          </cell>
          <cell r="G10734" t="str">
            <v>Presupuesto</v>
          </cell>
        </row>
        <row r="10735">
          <cell r="A10735" t="str">
            <v>SEGURETXE</v>
          </cell>
          <cell r="B10735">
            <v>202502</v>
          </cell>
          <cell r="D10735" t="str">
            <v>Flotas</v>
          </cell>
          <cell r="G10735" t="str">
            <v>Real</v>
          </cell>
        </row>
        <row r="10736">
          <cell r="A10736" t="str">
            <v>SEGURETXE</v>
          </cell>
          <cell r="B10736">
            <v>202502</v>
          </cell>
          <cell r="D10736" t="str">
            <v>Hogar</v>
          </cell>
          <cell r="G10736" t="str">
            <v>Presupuesto</v>
          </cell>
        </row>
        <row r="10737">
          <cell r="A10737" t="str">
            <v>SEGURETXE</v>
          </cell>
          <cell r="B10737">
            <v>202502</v>
          </cell>
          <cell r="D10737" t="str">
            <v>Hogar</v>
          </cell>
          <cell r="G10737" t="str">
            <v>Real</v>
          </cell>
        </row>
        <row r="10738">
          <cell r="A10738" t="str">
            <v>SEGURETXE</v>
          </cell>
          <cell r="B10738">
            <v>202502</v>
          </cell>
          <cell r="D10738" t="str">
            <v>Ingeniería</v>
          </cell>
          <cell r="G10738" t="str">
            <v>Presupuesto</v>
          </cell>
        </row>
        <row r="10739">
          <cell r="A10739" t="str">
            <v>SEGURETXE</v>
          </cell>
          <cell r="B10739">
            <v>202502</v>
          </cell>
          <cell r="D10739" t="str">
            <v>Ingeniería</v>
          </cell>
          <cell r="G10739" t="str">
            <v>Real</v>
          </cell>
        </row>
        <row r="10740">
          <cell r="A10740" t="str">
            <v>SEGURETXE</v>
          </cell>
          <cell r="B10740">
            <v>202502</v>
          </cell>
          <cell r="D10740" t="str">
            <v>Náutica</v>
          </cell>
          <cell r="G10740" t="str">
            <v>Presupuesto</v>
          </cell>
        </row>
        <row r="10741">
          <cell r="A10741" t="str">
            <v>SEGURETXE</v>
          </cell>
          <cell r="B10741">
            <v>202502</v>
          </cell>
          <cell r="D10741" t="str">
            <v>Náutica</v>
          </cell>
          <cell r="G10741" t="str">
            <v>Real</v>
          </cell>
        </row>
        <row r="10742">
          <cell r="A10742" t="str">
            <v>SEGURETXE</v>
          </cell>
          <cell r="B10742">
            <v>202502</v>
          </cell>
          <cell r="D10742" t="str">
            <v>Property</v>
          </cell>
          <cell r="G10742" t="str">
            <v>Presupuesto</v>
          </cell>
        </row>
        <row r="10743">
          <cell r="A10743" t="str">
            <v>SEGURETXE</v>
          </cell>
          <cell r="B10743">
            <v>202502</v>
          </cell>
          <cell r="D10743" t="str">
            <v>Property</v>
          </cell>
          <cell r="G10743" t="str">
            <v>Real</v>
          </cell>
        </row>
        <row r="10744">
          <cell r="A10744" t="str">
            <v>SEGURETXE</v>
          </cell>
          <cell r="B10744">
            <v>202502</v>
          </cell>
          <cell r="D10744" t="str">
            <v>RC</v>
          </cell>
          <cell r="G10744" t="str">
            <v>Presupuesto</v>
          </cell>
        </row>
        <row r="10745">
          <cell r="A10745" t="str">
            <v>SEGURETXE</v>
          </cell>
          <cell r="B10745">
            <v>202502</v>
          </cell>
          <cell r="D10745" t="str">
            <v>RC</v>
          </cell>
          <cell r="G10745" t="str">
            <v>Real</v>
          </cell>
        </row>
        <row r="10746">
          <cell r="A10746" t="str">
            <v>SEGURETXE</v>
          </cell>
          <cell r="B10746">
            <v>202502</v>
          </cell>
          <cell r="D10746" t="str">
            <v>Seguros Personales (No Vida) Colectivos</v>
          </cell>
          <cell r="G10746" t="str">
            <v>Presupuesto</v>
          </cell>
        </row>
        <row r="10747">
          <cell r="A10747" t="str">
            <v>SEGURETXE</v>
          </cell>
          <cell r="B10747">
            <v>202502</v>
          </cell>
          <cell r="D10747" t="str">
            <v>Seguros Personales (No Vida) Colectivos</v>
          </cell>
          <cell r="G10747" t="str">
            <v>Real</v>
          </cell>
        </row>
        <row r="10748">
          <cell r="A10748" t="str">
            <v>SEGURETXE</v>
          </cell>
          <cell r="B10748">
            <v>202502</v>
          </cell>
          <cell r="D10748" t="str">
            <v>Seguros Personales (No Vida) Particular</v>
          </cell>
          <cell r="G10748" t="str">
            <v>Presupuesto</v>
          </cell>
        </row>
        <row r="10749">
          <cell r="A10749" t="str">
            <v>SEGURETXE</v>
          </cell>
          <cell r="B10749">
            <v>202502</v>
          </cell>
          <cell r="D10749" t="str">
            <v>Seguros Personales (No Vida) Particular</v>
          </cell>
          <cell r="G10749" t="str">
            <v>Real</v>
          </cell>
        </row>
        <row r="10750">
          <cell r="A10750" t="str">
            <v>SEGURETXE</v>
          </cell>
          <cell r="B10750">
            <v>202502</v>
          </cell>
          <cell r="D10750" t="str">
            <v>Transporte</v>
          </cell>
          <cell r="G10750" t="str">
            <v>Presupuesto</v>
          </cell>
        </row>
        <row r="10751">
          <cell r="A10751" t="str">
            <v>SEGURETXE</v>
          </cell>
          <cell r="B10751">
            <v>202502</v>
          </cell>
          <cell r="D10751" t="str">
            <v>Transporte</v>
          </cell>
          <cell r="G10751" t="str">
            <v>Real</v>
          </cell>
        </row>
        <row r="10752">
          <cell r="A10752" t="str">
            <v>SEGURETXE</v>
          </cell>
          <cell r="B10752">
            <v>202502</v>
          </cell>
          <cell r="D10752" t="str">
            <v>Vida Riesgo Particular</v>
          </cell>
          <cell r="G10752" t="str">
            <v>Presupuesto</v>
          </cell>
        </row>
        <row r="10753">
          <cell r="A10753" t="str">
            <v>SEGURETXE</v>
          </cell>
          <cell r="B10753">
            <v>202502</v>
          </cell>
          <cell r="D10753" t="str">
            <v>Vida Riesgo Particular</v>
          </cell>
          <cell r="G10753" t="str">
            <v>Real</v>
          </cell>
        </row>
        <row r="10754">
          <cell r="A10754" t="str">
            <v>SEGURETXE</v>
          </cell>
          <cell r="B10754">
            <v>202503</v>
          </cell>
          <cell r="D10754" t="str">
            <v>--</v>
          </cell>
          <cell r="G10754" t="str">
            <v>Presupuesto</v>
          </cell>
        </row>
        <row r="10755">
          <cell r="A10755" t="str">
            <v>SEGURETXE</v>
          </cell>
          <cell r="B10755">
            <v>202503</v>
          </cell>
          <cell r="D10755" t="str">
            <v>--</v>
          </cell>
          <cell r="G10755" t="str">
            <v>Real</v>
          </cell>
        </row>
        <row r="10756">
          <cell r="A10756" t="str">
            <v>SEGURETXE</v>
          </cell>
          <cell r="B10756">
            <v>202503</v>
          </cell>
          <cell r="D10756" t="str">
            <v>Autos</v>
          </cell>
          <cell r="G10756" t="str">
            <v>Real</v>
          </cell>
        </row>
        <row r="10757">
          <cell r="A10757" t="str">
            <v>SEGURETXE</v>
          </cell>
          <cell r="B10757">
            <v>202503</v>
          </cell>
          <cell r="D10757" t="str">
            <v>Flotas</v>
          </cell>
          <cell r="G10757" t="str">
            <v>Real</v>
          </cell>
        </row>
        <row r="10758">
          <cell r="A10758" t="str">
            <v>SEGURETXE</v>
          </cell>
          <cell r="B10758">
            <v>202503</v>
          </cell>
          <cell r="D10758" t="str">
            <v>Hogar</v>
          </cell>
          <cell r="G10758" t="str">
            <v>Real</v>
          </cell>
        </row>
        <row r="10759">
          <cell r="A10759" t="str">
            <v>SEGURETXE</v>
          </cell>
          <cell r="B10759">
            <v>202503</v>
          </cell>
          <cell r="D10759" t="str">
            <v>Ingeniería</v>
          </cell>
          <cell r="G10759" t="str">
            <v>Real</v>
          </cell>
        </row>
        <row r="10760">
          <cell r="A10760" t="str">
            <v>SEGURETXE</v>
          </cell>
          <cell r="B10760">
            <v>202503</v>
          </cell>
          <cell r="D10760" t="str">
            <v>Náutica</v>
          </cell>
          <cell r="G10760" t="str">
            <v>Real</v>
          </cell>
        </row>
        <row r="10761">
          <cell r="A10761" t="str">
            <v>SEGURETXE</v>
          </cell>
          <cell r="B10761">
            <v>202503</v>
          </cell>
          <cell r="D10761" t="str">
            <v>Property</v>
          </cell>
          <cell r="G10761" t="str">
            <v>Real</v>
          </cell>
        </row>
        <row r="10762">
          <cell r="A10762" t="str">
            <v>SEGURETXE</v>
          </cell>
          <cell r="B10762">
            <v>202503</v>
          </cell>
          <cell r="D10762" t="str">
            <v>RC</v>
          </cell>
          <cell r="G10762" t="str">
            <v>Real</v>
          </cell>
        </row>
        <row r="10763">
          <cell r="A10763" t="str">
            <v>SEGURETXE</v>
          </cell>
          <cell r="B10763">
            <v>202503</v>
          </cell>
          <cell r="D10763" t="str">
            <v>Seguros Personales (No Vida) Colectivos</v>
          </cell>
          <cell r="G10763" t="str">
            <v>Real</v>
          </cell>
        </row>
        <row r="10764">
          <cell r="A10764" t="str">
            <v>SEGURETXE</v>
          </cell>
          <cell r="B10764">
            <v>202503</v>
          </cell>
          <cell r="D10764" t="str">
            <v>Seguros Personales (No Vida) Particular</v>
          </cell>
          <cell r="G10764" t="str">
            <v>Real</v>
          </cell>
        </row>
        <row r="10765">
          <cell r="A10765" t="str">
            <v>SEGURETXE</v>
          </cell>
          <cell r="B10765">
            <v>202503</v>
          </cell>
          <cell r="D10765" t="str">
            <v>Transporte</v>
          </cell>
          <cell r="G10765" t="str">
            <v>Real</v>
          </cell>
        </row>
        <row r="10766">
          <cell r="A10766" t="str">
            <v>SEGURETXE</v>
          </cell>
          <cell r="B10766">
            <v>202503</v>
          </cell>
          <cell r="D10766" t="str">
            <v>Vida Riesgo Particular</v>
          </cell>
          <cell r="G10766" t="str">
            <v>Real</v>
          </cell>
        </row>
        <row r="10767">
          <cell r="A10767" t="str">
            <v>SEGURETXE</v>
          </cell>
          <cell r="B10767">
            <v>202504</v>
          </cell>
          <cell r="D10767" t="str">
            <v>--</v>
          </cell>
          <cell r="G10767" t="str">
            <v>Presupuesto</v>
          </cell>
        </row>
        <row r="10768">
          <cell r="A10768" t="str">
            <v>SEGURETXE</v>
          </cell>
          <cell r="B10768">
            <v>202504</v>
          </cell>
          <cell r="D10768" t="str">
            <v>--</v>
          </cell>
          <cell r="G10768" t="str">
            <v>Real</v>
          </cell>
        </row>
        <row r="10769">
          <cell r="A10769" t="str">
            <v>SEGURETXE</v>
          </cell>
          <cell r="B10769">
            <v>202504</v>
          </cell>
          <cell r="D10769" t="str">
            <v>Autos</v>
          </cell>
          <cell r="G10769" t="str">
            <v>Presupuesto</v>
          </cell>
        </row>
        <row r="10770">
          <cell r="A10770" t="str">
            <v>SEGURETXE</v>
          </cell>
          <cell r="B10770">
            <v>202504</v>
          </cell>
          <cell r="D10770" t="str">
            <v>Autos</v>
          </cell>
          <cell r="G10770" t="str">
            <v>Real</v>
          </cell>
        </row>
        <row r="10771">
          <cell r="A10771" t="str">
            <v>SEGURETXE</v>
          </cell>
          <cell r="B10771">
            <v>202504</v>
          </cell>
          <cell r="D10771" t="str">
            <v>Flotas</v>
          </cell>
          <cell r="G10771" t="str">
            <v>Presupuesto</v>
          </cell>
        </row>
        <row r="10772">
          <cell r="A10772" t="str">
            <v>SEGURETXE</v>
          </cell>
          <cell r="B10772">
            <v>202504</v>
          </cell>
          <cell r="D10772" t="str">
            <v>Flotas</v>
          </cell>
          <cell r="G10772" t="str">
            <v>Real</v>
          </cell>
        </row>
        <row r="10773">
          <cell r="A10773" t="str">
            <v>SEGURETXE</v>
          </cell>
          <cell r="B10773">
            <v>202504</v>
          </cell>
          <cell r="D10773" t="str">
            <v>Hogar</v>
          </cell>
          <cell r="G10773" t="str">
            <v>Presupuesto</v>
          </cell>
        </row>
        <row r="10774">
          <cell r="A10774" t="str">
            <v>SEGURETXE</v>
          </cell>
          <cell r="B10774">
            <v>202504</v>
          </cell>
          <cell r="D10774" t="str">
            <v>Hogar</v>
          </cell>
          <cell r="G10774" t="str">
            <v>Real</v>
          </cell>
        </row>
        <row r="10775">
          <cell r="A10775" t="str">
            <v>SEGURETXE</v>
          </cell>
          <cell r="B10775">
            <v>202504</v>
          </cell>
          <cell r="D10775" t="str">
            <v>Ingeniería</v>
          </cell>
          <cell r="G10775" t="str">
            <v>Presupuesto</v>
          </cell>
        </row>
        <row r="10776">
          <cell r="A10776" t="str">
            <v>SEGURETXE</v>
          </cell>
          <cell r="B10776">
            <v>202504</v>
          </cell>
          <cell r="D10776" t="str">
            <v>Ingeniería</v>
          </cell>
          <cell r="G10776" t="str">
            <v>Real</v>
          </cell>
        </row>
        <row r="10777">
          <cell r="A10777" t="str">
            <v>SEGURETXE</v>
          </cell>
          <cell r="B10777">
            <v>202504</v>
          </cell>
          <cell r="D10777" t="str">
            <v>Náutica</v>
          </cell>
          <cell r="G10777" t="str">
            <v>Presupuesto</v>
          </cell>
        </row>
        <row r="10778">
          <cell r="A10778" t="str">
            <v>SEGURETXE</v>
          </cell>
          <cell r="B10778">
            <v>202504</v>
          </cell>
          <cell r="D10778" t="str">
            <v>Náutica</v>
          </cell>
          <cell r="G10778" t="str">
            <v>Real</v>
          </cell>
        </row>
        <row r="10779">
          <cell r="A10779" t="str">
            <v>SEGURETXE</v>
          </cell>
          <cell r="B10779">
            <v>202504</v>
          </cell>
          <cell r="D10779" t="str">
            <v>Property</v>
          </cell>
          <cell r="G10779" t="str">
            <v>Presupuesto</v>
          </cell>
        </row>
        <row r="10780">
          <cell r="A10780" t="str">
            <v>SEGURETXE</v>
          </cell>
          <cell r="B10780">
            <v>202504</v>
          </cell>
          <cell r="D10780" t="str">
            <v>Property</v>
          </cell>
          <cell r="G10780" t="str">
            <v>Real</v>
          </cell>
        </row>
        <row r="10781">
          <cell r="A10781" t="str">
            <v>SEGURETXE</v>
          </cell>
          <cell r="B10781">
            <v>202504</v>
          </cell>
          <cell r="D10781" t="str">
            <v>RC</v>
          </cell>
          <cell r="G10781" t="str">
            <v>Presupuesto</v>
          </cell>
        </row>
        <row r="10782">
          <cell r="A10782" t="str">
            <v>SEGURETXE</v>
          </cell>
          <cell r="B10782">
            <v>202504</v>
          </cell>
          <cell r="D10782" t="str">
            <v>RC</v>
          </cell>
          <cell r="G10782" t="str">
            <v>Real</v>
          </cell>
        </row>
        <row r="10783">
          <cell r="A10783" t="str">
            <v>SEGURETXE</v>
          </cell>
          <cell r="B10783">
            <v>202504</v>
          </cell>
          <cell r="D10783" t="str">
            <v>Seguros Personales (No Vida) Colectivos</v>
          </cell>
          <cell r="G10783" t="str">
            <v>Presupuesto</v>
          </cell>
        </row>
        <row r="10784">
          <cell r="A10784" t="str">
            <v>SEGURETXE</v>
          </cell>
          <cell r="B10784">
            <v>202504</v>
          </cell>
          <cell r="D10784" t="str">
            <v>Seguros Personales (No Vida) Colectivos</v>
          </cell>
          <cell r="G10784" t="str">
            <v>Real</v>
          </cell>
        </row>
        <row r="10785">
          <cell r="A10785" t="str">
            <v>SEGURETXE</v>
          </cell>
          <cell r="B10785">
            <v>202504</v>
          </cell>
          <cell r="D10785" t="str">
            <v>Seguros Personales (No Vida) Particular</v>
          </cell>
          <cell r="G10785" t="str">
            <v>Presupuesto</v>
          </cell>
        </row>
        <row r="10786">
          <cell r="A10786" t="str">
            <v>SEGURETXE</v>
          </cell>
          <cell r="B10786">
            <v>202504</v>
          </cell>
          <cell r="D10786" t="str">
            <v>Seguros Personales (No Vida) Particular</v>
          </cell>
          <cell r="G10786" t="str">
            <v>Real</v>
          </cell>
        </row>
        <row r="10787">
          <cell r="A10787" t="str">
            <v>SEGURETXE</v>
          </cell>
          <cell r="B10787">
            <v>202504</v>
          </cell>
          <cell r="D10787" t="str">
            <v>Transporte</v>
          </cell>
          <cell r="G10787" t="str">
            <v>Presupuesto</v>
          </cell>
        </row>
        <row r="10788">
          <cell r="A10788" t="str">
            <v>SEGURETXE</v>
          </cell>
          <cell r="B10788">
            <v>202504</v>
          </cell>
          <cell r="D10788" t="str">
            <v>Transporte</v>
          </cell>
          <cell r="G10788" t="str">
            <v>Real</v>
          </cell>
        </row>
        <row r="10789">
          <cell r="A10789" t="str">
            <v>SEGURETXE</v>
          </cell>
          <cell r="B10789">
            <v>202504</v>
          </cell>
          <cell r="D10789" t="str">
            <v>Vida Riesgo Particular</v>
          </cell>
          <cell r="G10789" t="str">
            <v>Presupuesto</v>
          </cell>
        </row>
        <row r="10790">
          <cell r="A10790" t="str">
            <v>SEGURETXE</v>
          </cell>
          <cell r="B10790">
            <v>202504</v>
          </cell>
          <cell r="D10790" t="str">
            <v>Vida Riesgo Particular</v>
          </cell>
          <cell r="G10790" t="str">
            <v>Real</v>
          </cell>
        </row>
        <row r="10791">
          <cell r="A10791" t="str">
            <v>SEGURETXE</v>
          </cell>
          <cell r="B10791">
            <v>202505</v>
          </cell>
          <cell r="D10791" t="str">
            <v>--</v>
          </cell>
          <cell r="G10791" t="str">
            <v>Presupuesto</v>
          </cell>
        </row>
        <row r="10792">
          <cell r="A10792" t="str">
            <v>SEGURETXE</v>
          </cell>
          <cell r="B10792">
            <v>202505</v>
          </cell>
          <cell r="D10792" t="str">
            <v>--</v>
          </cell>
          <cell r="G10792" t="str">
            <v>Real</v>
          </cell>
        </row>
        <row r="10793">
          <cell r="A10793" t="str">
            <v>SEGURETXE</v>
          </cell>
          <cell r="B10793">
            <v>202505</v>
          </cell>
          <cell r="D10793" t="str">
            <v>Autos</v>
          </cell>
          <cell r="G10793" t="str">
            <v>Presupuesto</v>
          </cell>
        </row>
        <row r="10794">
          <cell r="A10794" t="str">
            <v>SEGURETXE</v>
          </cell>
          <cell r="B10794">
            <v>202505</v>
          </cell>
          <cell r="D10794" t="str">
            <v>Autos</v>
          </cell>
          <cell r="G10794" t="str">
            <v>Real</v>
          </cell>
        </row>
        <row r="10795">
          <cell r="A10795" t="str">
            <v>SEGURETXE</v>
          </cell>
          <cell r="B10795">
            <v>202505</v>
          </cell>
          <cell r="D10795" t="str">
            <v>Flotas</v>
          </cell>
          <cell r="G10795" t="str">
            <v>Presupuesto</v>
          </cell>
        </row>
        <row r="10796">
          <cell r="A10796" t="str">
            <v>SEGURETXE</v>
          </cell>
          <cell r="B10796">
            <v>202505</v>
          </cell>
          <cell r="D10796" t="str">
            <v>Flotas</v>
          </cell>
          <cell r="G10796" t="str">
            <v>Real</v>
          </cell>
        </row>
        <row r="10797">
          <cell r="A10797" t="str">
            <v>SEGURETXE</v>
          </cell>
          <cell r="B10797">
            <v>202505</v>
          </cell>
          <cell r="D10797" t="str">
            <v>Hogar</v>
          </cell>
          <cell r="G10797" t="str">
            <v>Presupuesto</v>
          </cell>
        </row>
        <row r="10798">
          <cell r="A10798" t="str">
            <v>SEGURETXE</v>
          </cell>
          <cell r="B10798">
            <v>202505</v>
          </cell>
          <cell r="D10798" t="str">
            <v>Hogar</v>
          </cell>
          <cell r="G10798" t="str">
            <v>Real</v>
          </cell>
        </row>
        <row r="10799">
          <cell r="A10799" t="str">
            <v>SEGURETXE</v>
          </cell>
          <cell r="B10799">
            <v>202505</v>
          </cell>
          <cell r="D10799" t="str">
            <v>Ingeniería</v>
          </cell>
          <cell r="G10799" t="str">
            <v>Presupuesto</v>
          </cell>
        </row>
        <row r="10800">
          <cell r="A10800" t="str">
            <v>SEGURETXE</v>
          </cell>
          <cell r="B10800">
            <v>202505</v>
          </cell>
          <cell r="D10800" t="str">
            <v>Ingeniería</v>
          </cell>
          <cell r="G10800" t="str">
            <v>Real</v>
          </cell>
        </row>
        <row r="10801">
          <cell r="A10801" t="str">
            <v>SEGURETXE</v>
          </cell>
          <cell r="B10801">
            <v>202505</v>
          </cell>
          <cell r="D10801" t="str">
            <v>Náutica</v>
          </cell>
          <cell r="G10801" t="str">
            <v>Presupuesto</v>
          </cell>
        </row>
        <row r="10802">
          <cell r="A10802" t="str">
            <v>SEGURETXE</v>
          </cell>
          <cell r="B10802">
            <v>202505</v>
          </cell>
          <cell r="D10802" t="str">
            <v>Náutica</v>
          </cell>
          <cell r="G10802" t="str">
            <v>Real</v>
          </cell>
        </row>
        <row r="10803">
          <cell r="A10803" t="str">
            <v>SEGURETXE</v>
          </cell>
          <cell r="B10803">
            <v>202505</v>
          </cell>
          <cell r="D10803" t="str">
            <v>Property</v>
          </cell>
          <cell r="G10803" t="str">
            <v>Presupuesto</v>
          </cell>
        </row>
        <row r="10804">
          <cell r="A10804" t="str">
            <v>SEGURETXE</v>
          </cell>
          <cell r="B10804">
            <v>202505</v>
          </cell>
          <cell r="D10804" t="str">
            <v>Property</v>
          </cell>
          <cell r="G10804" t="str">
            <v>Real</v>
          </cell>
        </row>
        <row r="10805">
          <cell r="A10805" t="str">
            <v>SEGURETXE</v>
          </cell>
          <cell r="B10805">
            <v>202505</v>
          </cell>
          <cell r="D10805" t="str">
            <v>RC</v>
          </cell>
          <cell r="G10805" t="str">
            <v>Presupuesto</v>
          </cell>
        </row>
        <row r="10806">
          <cell r="A10806" t="str">
            <v>SEGURETXE</v>
          </cell>
          <cell r="B10806">
            <v>202505</v>
          </cell>
          <cell r="D10806" t="str">
            <v>RC</v>
          </cell>
          <cell r="G10806" t="str">
            <v>Real</v>
          </cell>
        </row>
        <row r="10807">
          <cell r="A10807" t="str">
            <v>SEGURETXE</v>
          </cell>
          <cell r="B10807">
            <v>202505</v>
          </cell>
          <cell r="D10807" t="str">
            <v>Seguros Personales (No Vida) Colectivos</v>
          </cell>
          <cell r="G10807" t="str">
            <v>Presupuesto</v>
          </cell>
        </row>
        <row r="10808">
          <cell r="A10808" t="str">
            <v>SEGURETXE</v>
          </cell>
          <cell r="B10808">
            <v>202505</v>
          </cell>
          <cell r="D10808" t="str">
            <v>Seguros Personales (No Vida) Colectivos</v>
          </cell>
          <cell r="G10808" t="str">
            <v>Real</v>
          </cell>
        </row>
        <row r="10809">
          <cell r="A10809" t="str">
            <v>SEGURETXE</v>
          </cell>
          <cell r="B10809">
            <v>202505</v>
          </cell>
          <cell r="D10809" t="str">
            <v>Seguros Personales (No Vida) Particular</v>
          </cell>
          <cell r="G10809" t="str">
            <v>Presupuesto</v>
          </cell>
        </row>
        <row r="10810">
          <cell r="A10810" t="str">
            <v>SEGURETXE</v>
          </cell>
          <cell r="B10810">
            <v>202505</v>
          </cell>
          <cell r="D10810" t="str">
            <v>Seguros Personales (No Vida) Particular</v>
          </cell>
          <cell r="G10810" t="str">
            <v>Real</v>
          </cell>
        </row>
        <row r="10811">
          <cell r="A10811" t="str">
            <v>SEGURETXE</v>
          </cell>
          <cell r="B10811">
            <v>202505</v>
          </cell>
          <cell r="D10811" t="str">
            <v>Vida Riesgo Particular</v>
          </cell>
          <cell r="G10811" t="str">
            <v>Presupuesto</v>
          </cell>
        </row>
        <row r="10812">
          <cell r="A10812" t="str">
            <v>SEGURETXE</v>
          </cell>
          <cell r="B10812">
            <v>202505</v>
          </cell>
          <cell r="D10812" t="str">
            <v>Vida Riesgo Particular</v>
          </cell>
          <cell r="G10812" t="str">
            <v>Real</v>
          </cell>
        </row>
        <row r="10813">
          <cell r="A10813" t="str">
            <v>SEGURETXE</v>
          </cell>
          <cell r="B10813">
            <v>202506</v>
          </cell>
          <cell r="D10813" t="str">
            <v>--</v>
          </cell>
          <cell r="G10813" t="str">
            <v>Presupuesto</v>
          </cell>
        </row>
        <row r="10814">
          <cell r="A10814" t="str">
            <v>SEGURETXE</v>
          </cell>
          <cell r="B10814">
            <v>202506</v>
          </cell>
          <cell r="D10814" t="str">
            <v>--</v>
          </cell>
          <cell r="G10814" t="str">
            <v>Real</v>
          </cell>
        </row>
        <row r="10815">
          <cell r="A10815" t="str">
            <v>SEGURETXE</v>
          </cell>
          <cell r="B10815">
            <v>202506</v>
          </cell>
          <cell r="D10815" t="str">
            <v>Autos</v>
          </cell>
          <cell r="G10815" t="str">
            <v>Presupuesto</v>
          </cell>
        </row>
        <row r="10816">
          <cell r="A10816" t="str">
            <v>SEGURETXE</v>
          </cell>
          <cell r="B10816">
            <v>202506</v>
          </cell>
          <cell r="D10816" t="str">
            <v>Autos</v>
          </cell>
          <cell r="G10816" t="str">
            <v>Real</v>
          </cell>
        </row>
        <row r="10817">
          <cell r="A10817" t="str">
            <v>SEGURETXE</v>
          </cell>
          <cell r="B10817">
            <v>202506</v>
          </cell>
          <cell r="D10817" t="str">
            <v>Flotas</v>
          </cell>
          <cell r="G10817" t="str">
            <v>Presupuesto</v>
          </cell>
        </row>
        <row r="10818">
          <cell r="A10818" t="str">
            <v>SEGURETXE</v>
          </cell>
          <cell r="B10818">
            <v>202506</v>
          </cell>
          <cell r="D10818" t="str">
            <v>Flotas</v>
          </cell>
          <cell r="G10818" t="str">
            <v>Real</v>
          </cell>
        </row>
        <row r="10819">
          <cell r="A10819" t="str">
            <v>SEGURETXE</v>
          </cell>
          <cell r="B10819">
            <v>202506</v>
          </cell>
          <cell r="D10819" t="str">
            <v>Hogar</v>
          </cell>
          <cell r="G10819" t="str">
            <v>Presupuesto</v>
          </cell>
        </row>
        <row r="10820">
          <cell r="A10820" t="str">
            <v>SEGURETXE</v>
          </cell>
          <cell r="B10820">
            <v>202506</v>
          </cell>
          <cell r="D10820" t="str">
            <v>Hogar</v>
          </cell>
          <cell r="G10820" t="str">
            <v>Real</v>
          </cell>
        </row>
        <row r="10821">
          <cell r="A10821" t="str">
            <v>SEGURETXE</v>
          </cell>
          <cell r="B10821">
            <v>202506</v>
          </cell>
          <cell r="D10821" t="str">
            <v>Ingeniería</v>
          </cell>
          <cell r="G10821" t="str">
            <v>Presupuesto</v>
          </cell>
        </row>
        <row r="10822">
          <cell r="A10822" t="str">
            <v>SEGURETXE</v>
          </cell>
          <cell r="B10822">
            <v>202506</v>
          </cell>
          <cell r="D10822" t="str">
            <v>Ingeniería</v>
          </cell>
          <cell r="G10822" t="str">
            <v>Real</v>
          </cell>
        </row>
        <row r="10823">
          <cell r="A10823" t="str">
            <v>SEGURETXE</v>
          </cell>
          <cell r="B10823">
            <v>202506</v>
          </cell>
          <cell r="D10823" t="str">
            <v>Náutica</v>
          </cell>
          <cell r="G10823" t="str">
            <v>Presupuesto</v>
          </cell>
        </row>
        <row r="10824">
          <cell r="A10824" t="str">
            <v>SEGURETXE</v>
          </cell>
          <cell r="B10824">
            <v>202506</v>
          </cell>
          <cell r="D10824" t="str">
            <v>Náutica</v>
          </cell>
          <cell r="G10824" t="str">
            <v>Real</v>
          </cell>
        </row>
        <row r="10825">
          <cell r="A10825" t="str">
            <v>SEGURETXE</v>
          </cell>
          <cell r="B10825">
            <v>202506</v>
          </cell>
          <cell r="D10825" t="str">
            <v>Property</v>
          </cell>
          <cell r="G10825" t="str">
            <v>Presupuesto</v>
          </cell>
        </row>
        <row r="10826">
          <cell r="A10826" t="str">
            <v>SEGURETXE</v>
          </cell>
          <cell r="B10826">
            <v>202506</v>
          </cell>
          <cell r="D10826" t="str">
            <v>Property</v>
          </cell>
          <cell r="G10826" t="str">
            <v>Real</v>
          </cell>
        </row>
        <row r="10827">
          <cell r="A10827" t="str">
            <v>SEGURETXE</v>
          </cell>
          <cell r="B10827">
            <v>202506</v>
          </cell>
          <cell r="D10827" t="str">
            <v>RC</v>
          </cell>
          <cell r="G10827" t="str">
            <v>Presupuesto</v>
          </cell>
        </row>
        <row r="10828">
          <cell r="A10828" t="str">
            <v>SEGURETXE</v>
          </cell>
          <cell r="B10828">
            <v>202506</v>
          </cell>
          <cell r="D10828" t="str">
            <v>RC</v>
          </cell>
          <cell r="G10828" t="str">
            <v>Real</v>
          </cell>
        </row>
        <row r="10829">
          <cell r="A10829" t="str">
            <v>SEGURETXE</v>
          </cell>
          <cell r="B10829">
            <v>202506</v>
          </cell>
          <cell r="D10829" t="str">
            <v>Seguros Personales (No Vida) Colectivos</v>
          </cell>
          <cell r="G10829" t="str">
            <v>Presupuesto</v>
          </cell>
        </row>
        <row r="10830">
          <cell r="A10830" t="str">
            <v>SEGURETXE</v>
          </cell>
          <cell r="B10830">
            <v>202506</v>
          </cell>
          <cell r="D10830" t="str">
            <v>Seguros Personales (No Vida) Colectivos</v>
          </cell>
          <cell r="G10830" t="str">
            <v>Real</v>
          </cell>
        </row>
        <row r="10831">
          <cell r="A10831" t="str">
            <v>SEGURETXE</v>
          </cell>
          <cell r="B10831">
            <v>202506</v>
          </cell>
          <cell r="D10831" t="str">
            <v>Seguros Personales (No Vida) Particular</v>
          </cell>
          <cell r="G10831" t="str">
            <v>Presupuesto</v>
          </cell>
        </row>
        <row r="10832">
          <cell r="A10832" t="str">
            <v>SEGURETXE</v>
          </cell>
          <cell r="B10832">
            <v>202506</v>
          </cell>
          <cell r="D10832" t="str">
            <v>Seguros Personales (No Vida) Particular</v>
          </cell>
          <cell r="G10832" t="str">
            <v>Real</v>
          </cell>
        </row>
        <row r="10833">
          <cell r="A10833" t="str">
            <v>SEGURETXE</v>
          </cell>
          <cell r="B10833">
            <v>202506</v>
          </cell>
          <cell r="D10833" t="str">
            <v>Transporte</v>
          </cell>
          <cell r="G10833" t="str">
            <v>Presupuesto</v>
          </cell>
        </row>
        <row r="10834">
          <cell r="A10834" t="str">
            <v>SEGURETXE</v>
          </cell>
          <cell r="B10834">
            <v>202506</v>
          </cell>
          <cell r="D10834" t="str">
            <v>Transporte</v>
          </cell>
          <cell r="G10834" t="str">
            <v>Real</v>
          </cell>
        </row>
        <row r="10835">
          <cell r="A10835" t="str">
            <v>SEGURETXE</v>
          </cell>
          <cell r="B10835">
            <v>202506</v>
          </cell>
          <cell r="D10835" t="str">
            <v>Vida Riesgo Particular</v>
          </cell>
          <cell r="G10835" t="str">
            <v>Presupuesto</v>
          </cell>
        </row>
        <row r="10836">
          <cell r="A10836" t="str">
            <v>SEGURETXE</v>
          </cell>
          <cell r="B10836">
            <v>202506</v>
          </cell>
          <cell r="D10836" t="str">
            <v>Vida Riesgo Particular</v>
          </cell>
          <cell r="G10836" t="str">
            <v>Real</v>
          </cell>
        </row>
        <row r="10837">
          <cell r="A10837" t="str">
            <v>SEGURETXE</v>
          </cell>
          <cell r="B10837">
            <v>202507</v>
          </cell>
          <cell r="D10837" t="str">
            <v>--</v>
          </cell>
          <cell r="G10837" t="str">
            <v>Presupuesto</v>
          </cell>
        </row>
        <row r="10838">
          <cell r="A10838" t="str">
            <v>SEGURETXE</v>
          </cell>
          <cell r="B10838">
            <v>202507</v>
          </cell>
          <cell r="D10838" t="str">
            <v>--</v>
          </cell>
          <cell r="G10838" t="str">
            <v>Real</v>
          </cell>
        </row>
        <row r="10839">
          <cell r="A10839" t="str">
            <v>SEGURETXE</v>
          </cell>
          <cell r="B10839">
            <v>202507</v>
          </cell>
          <cell r="D10839" t="str">
            <v>Autos</v>
          </cell>
          <cell r="G10839" t="str">
            <v>Presupuesto</v>
          </cell>
        </row>
        <row r="10840">
          <cell r="A10840" t="str">
            <v>SEGURETXE</v>
          </cell>
          <cell r="B10840">
            <v>202507</v>
          </cell>
          <cell r="D10840" t="str">
            <v>Autos</v>
          </cell>
          <cell r="G10840" t="str">
            <v>Real</v>
          </cell>
        </row>
        <row r="10841">
          <cell r="A10841" t="str">
            <v>SEGURETXE</v>
          </cell>
          <cell r="B10841">
            <v>202507</v>
          </cell>
          <cell r="D10841" t="str">
            <v>Flotas</v>
          </cell>
          <cell r="G10841" t="str">
            <v>Presupuesto</v>
          </cell>
        </row>
        <row r="10842">
          <cell r="A10842" t="str">
            <v>SEGURETXE</v>
          </cell>
          <cell r="B10842">
            <v>202507</v>
          </cell>
          <cell r="D10842" t="str">
            <v>Flotas</v>
          </cell>
          <cell r="G10842" t="str">
            <v>Real</v>
          </cell>
        </row>
        <row r="10843">
          <cell r="A10843" t="str">
            <v>SEGURETXE</v>
          </cell>
          <cell r="B10843">
            <v>202507</v>
          </cell>
          <cell r="D10843" t="str">
            <v>Hogar</v>
          </cell>
          <cell r="G10843" t="str">
            <v>Presupuesto</v>
          </cell>
        </row>
        <row r="10844">
          <cell r="A10844" t="str">
            <v>SEGURETXE</v>
          </cell>
          <cell r="B10844">
            <v>202507</v>
          </cell>
          <cell r="D10844" t="str">
            <v>Hogar</v>
          </cell>
          <cell r="G10844" t="str">
            <v>Real</v>
          </cell>
        </row>
        <row r="10845">
          <cell r="A10845" t="str">
            <v>SEGURETXE</v>
          </cell>
          <cell r="B10845">
            <v>202507</v>
          </cell>
          <cell r="D10845" t="str">
            <v>Náutica</v>
          </cell>
          <cell r="G10845" t="str">
            <v>Presupuesto</v>
          </cell>
        </row>
        <row r="10846">
          <cell r="A10846" t="str">
            <v>SEGURETXE</v>
          </cell>
          <cell r="B10846">
            <v>202507</v>
          </cell>
          <cell r="D10846" t="str">
            <v>Náutica</v>
          </cell>
          <cell r="G10846" t="str">
            <v>Real</v>
          </cell>
        </row>
        <row r="10847">
          <cell r="A10847" t="str">
            <v>SEGURETXE</v>
          </cell>
          <cell r="B10847">
            <v>202507</v>
          </cell>
          <cell r="D10847" t="str">
            <v>Property</v>
          </cell>
          <cell r="G10847" t="str">
            <v>Presupuesto</v>
          </cell>
        </row>
        <row r="10848">
          <cell r="A10848" t="str">
            <v>SEGURETXE</v>
          </cell>
          <cell r="B10848">
            <v>202507</v>
          </cell>
          <cell r="D10848" t="str">
            <v>Property</v>
          </cell>
          <cell r="G10848" t="str">
            <v>Real</v>
          </cell>
        </row>
        <row r="10849">
          <cell r="A10849" t="str">
            <v>SEGURETXE</v>
          </cell>
          <cell r="B10849">
            <v>202507</v>
          </cell>
          <cell r="D10849" t="str">
            <v>RC</v>
          </cell>
          <cell r="G10849" t="str">
            <v>Presupuesto</v>
          </cell>
        </row>
        <row r="10850">
          <cell r="A10850" t="str">
            <v>SEGURETXE</v>
          </cell>
          <cell r="B10850">
            <v>202507</v>
          </cell>
          <cell r="D10850" t="str">
            <v>RC</v>
          </cell>
          <cell r="G10850" t="str">
            <v>Real</v>
          </cell>
        </row>
        <row r="10851">
          <cell r="A10851" t="str">
            <v>SEGURETXE</v>
          </cell>
          <cell r="B10851">
            <v>202507</v>
          </cell>
          <cell r="D10851" t="str">
            <v>Seguros Personales (No Vida) Colectivos</v>
          </cell>
          <cell r="G10851" t="str">
            <v>Presupuesto</v>
          </cell>
        </row>
        <row r="10852">
          <cell r="A10852" t="str">
            <v>SEGURETXE</v>
          </cell>
          <cell r="B10852">
            <v>202507</v>
          </cell>
          <cell r="D10852" t="str">
            <v>Seguros Personales (No Vida) Colectivos</v>
          </cell>
          <cell r="G10852" t="str">
            <v>Real</v>
          </cell>
        </row>
        <row r="10853">
          <cell r="A10853" t="str">
            <v>SEGURETXE</v>
          </cell>
          <cell r="B10853">
            <v>202507</v>
          </cell>
          <cell r="D10853" t="str">
            <v>Seguros Personales (No Vida) Particular</v>
          </cell>
          <cell r="G10853" t="str">
            <v>Presupuesto</v>
          </cell>
        </row>
        <row r="10854">
          <cell r="A10854" t="str">
            <v>SEGURETXE</v>
          </cell>
          <cell r="B10854">
            <v>202507</v>
          </cell>
          <cell r="D10854" t="str">
            <v>Seguros Personales (No Vida) Particular</v>
          </cell>
          <cell r="G10854" t="str">
            <v>Real</v>
          </cell>
        </row>
        <row r="10855">
          <cell r="A10855" t="str">
            <v>SEGURETXE</v>
          </cell>
          <cell r="B10855">
            <v>202507</v>
          </cell>
          <cell r="D10855" t="str">
            <v>Transporte</v>
          </cell>
          <cell r="G10855" t="str">
            <v>Presupuesto</v>
          </cell>
        </row>
        <row r="10856">
          <cell r="A10856" t="str">
            <v>SEGURETXE</v>
          </cell>
          <cell r="B10856">
            <v>202507</v>
          </cell>
          <cell r="D10856" t="str">
            <v>Transporte</v>
          </cell>
          <cell r="G10856" t="str">
            <v>Real</v>
          </cell>
        </row>
        <row r="10857">
          <cell r="A10857" t="str">
            <v>SEGURETXE</v>
          </cell>
          <cell r="B10857">
            <v>202507</v>
          </cell>
          <cell r="D10857" t="str">
            <v>Vida Riesgo Particular</v>
          </cell>
          <cell r="G10857" t="str">
            <v>Presupuesto</v>
          </cell>
        </row>
        <row r="10858">
          <cell r="A10858" t="str">
            <v>SEGURETXE</v>
          </cell>
          <cell r="B10858">
            <v>202507</v>
          </cell>
          <cell r="D10858" t="str">
            <v>Vida Riesgo Particular</v>
          </cell>
          <cell r="G10858" t="str">
            <v>Real</v>
          </cell>
        </row>
        <row r="10859">
          <cell r="A10859" t="str">
            <v>SEGURETXE</v>
          </cell>
          <cell r="B10859">
            <v>202508</v>
          </cell>
          <cell r="D10859" t="str">
            <v>--</v>
          </cell>
          <cell r="G10859" t="str">
            <v>Presupuesto</v>
          </cell>
        </row>
        <row r="10860">
          <cell r="A10860" t="str">
            <v>SEGURETXE</v>
          </cell>
          <cell r="B10860">
            <v>202508</v>
          </cell>
          <cell r="D10860" t="str">
            <v>--</v>
          </cell>
          <cell r="G10860" t="str">
            <v>Real</v>
          </cell>
        </row>
        <row r="10861">
          <cell r="A10861" t="str">
            <v>SEGURETXE</v>
          </cell>
          <cell r="B10861">
            <v>202508</v>
          </cell>
          <cell r="D10861" t="str">
            <v>Autos</v>
          </cell>
          <cell r="G10861" t="str">
            <v>Presupuesto</v>
          </cell>
        </row>
        <row r="10862">
          <cell r="A10862" t="str">
            <v>SEGURETXE</v>
          </cell>
          <cell r="B10862">
            <v>202508</v>
          </cell>
          <cell r="D10862" t="str">
            <v>Autos</v>
          </cell>
          <cell r="G10862" t="str">
            <v>Real</v>
          </cell>
        </row>
        <row r="10863">
          <cell r="A10863" t="str">
            <v>SEGURETXE</v>
          </cell>
          <cell r="B10863">
            <v>202508</v>
          </cell>
          <cell r="D10863" t="str">
            <v>Flotas</v>
          </cell>
          <cell r="G10863" t="str">
            <v>Presupuesto</v>
          </cell>
        </row>
        <row r="10864">
          <cell r="A10864" t="str">
            <v>SEGURETXE</v>
          </cell>
          <cell r="B10864">
            <v>202508</v>
          </cell>
          <cell r="D10864" t="str">
            <v>Flotas</v>
          </cell>
          <cell r="G10864" t="str">
            <v>Real</v>
          </cell>
        </row>
        <row r="10865">
          <cell r="A10865" t="str">
            <v>SEGURETXE</v>
          </cell>
          <cell r="B10865">
            <v>202508</v>
          </cell>
          <cell r="D10865" t="str">
            <v>Hogar</v>
          </cell>
          <cell r="G10865" t="str">
            <v>Presupuesto</v>
          </cell>
        </row>
        <row r="10866">
          <cell r="A10866" t="str">
            <v>SEGURETXE</v>
          </cell>
          <cell r="B10866">
            <v>202508</v>
          </cell>
          <cell r="D10866" t="str">
            <v>Hogar</v>
          </cell>
          <cell r="G10866" t="str">
            <v>Real</v>
          </cell>
        </row>
        <row r="10867">
          <cell r="A10867" t="str">
            <v>SEGURETXE</v>
          </cell>
          <cell r="B10867">
            <v>202508</v>
          </cell>
          <cell r="D10867" t="str">
            <v>Náutica</v>
          </cell>
          <cell r="G10867" t="str">
            <v>Presupuesto</v>
          </cell>
        </row>
        <row r="10868">
          <cell r="A10868" t="str">
            <v>SEGURETXE</v>
          </cell>
          <cell r="B10868">
            <v>202508</v>
          </cell>
          <cell r="D10868" t="str">
            <v>Náutica</v>
          </cell>
          <cell r="G10868" t="str">
            <v>Real</v>
          </cell>
        </row>
        <row r="10869">
          <cell r="A10869" t="str">
            <v>SEGURETXE</v>
          </cell>
          <cell r="B10869">
            <v>202508</v>
          </cell>
          <cell r="D10869" t="str">
            <v>Property</v>
          </cell>
          <cell r="G10869" t="str">
            <v>Presupuesto</v>
          </cell>
        </row>
        <row r="10870">
          <cell r="A10870" t="str">
            <v>SEGURETXE</v>
          </cell>
          <cell r="B10870">
            <v>202508</v>
          </cell>
          <cell r="D10870" t="str">
            <v>Property</v>
          </cell>
          <cell r="G10870" t="str">
            <v>Real</v>
          </cell>
        </row>
        <row r="10871">
          <cell r="A10871" t="str">
            <v>SEGURETXE</v>
          </cell>
          <cell r="B10871">
            <v>202508</v>
          </cell>
          <cell r="D10871" t="str">
            <v>RC</v>
          </cell>
          <cell r="G10871" t="str">
            <v>Presupuesto</v>
          </cell>
        </row>
        <row r="10872">
          <cell r="A10872" t="str">
            <v>SEGURETXE</v>
          </cell>
          <cell r="B10872">
            <v>202508</v>
          </cell>
          <cell r="D10872" t="str">
            <v>RC</v>
          </cell>
          <cell r="G10872" t="str">
            <v>Real</v>
          </cell>
        </row>
        <row r="10873">
          <cell r="A10873" t="str">
            <v>SEGURETXE</v>
          </cell>
          <cell r="B10873">
            <v>202508</v>
          </cell>
          <cell r="D10873" t="str">
            <v>Seguros Personales (No Vida) Colectivos</v>
          </cell>
          <cell r="G10873" t="str">
            <v>Presupuesto</v>
          </cell>
        </row>
        <row r="10874">
          <cell r="A10874" t="str">
            <v>SEGURETXE</v>
          </cell>
          <cell r="B10874">
            <v>202508</v>
          </cell>
          <cell r="D10874" t="str">
            <v>Seguros Personales (No Vida) Colectivos</v>
          </cell>
          <cell r="G10874" t="str">
            <v>Real</v>
          </cell>
        </row>
        <row r="10875">
          <cell r="A10875" t="str">
            <v>SEGURETXE</v>
          </cell>
          <cell r="B10875">
            <v>202508</v>
          </cell>
          <cell r="D10875" t="str">
            <v>Seguros Personales (No Vida) Particular</v>
          </cell>
          <cell r="G10875" t="str">
            <v>Presupuesto</v>
          </cell>
        </row>
        <row r="10876">
          <cell r="A10876" t="str">
            <v>SEGURETXE</v>
          </cell>
          <cell r="B10876">
            <v>202508</v>
          </cell>
          <cell r="D10876" t="str">
            <v>Seguros Personales (No Vida) Particular</v>
          </cell>
          <cell r="G10876" t="str">
            <v>Real</v>
          </cell>
        </row>
        <row r="10877">
          <cell r="A10877" t="str">
            <v>SEGURETXE</v>
          </cell>
          <cell r="B10877">
            <v>202508</v>
          </cell>
          <cell r="D10877" t="str">
            <v>Transporte</v>
          </cell>
          <cell r="G10877" t="str">
            <v>Presupuesto</v>
          </cell>
        </row>
        <row r="10878">
          <cell r="A10878" t="str">
            <v>SEGURETXE</v>
          </cell>
          <cell r="B10878">
            <v>202508</v>
          </cell>
          <cell r="D10878" t="str">
            <v>Transporte</v>
          </cell>
          <cell r="G10878" t="str">
            <v>Real</v>
          </cell>
        </row>
        <row r="10879">
          <cell r="A10879" t="str">
            <v>SEGURETXE</v>
          </cell>
          <cell r="B10879">
            <v>202508</v>
          </cell>
          <cell r="D10879" t="str">
            <v>Vida Riesgo Particular</v>
          </cell>
          <cell r="G10879" t="str">
            <v>Presupuesto</v>
          </cell>
        </row>
        <row r="10880">
          <cell r="A10880" t="str">
            <v>SEGURETXE</v>
          </cell>
          <cell r="B10880">
            <v>202508</v>
          </cell>
          <cell r="D10880" t="str">
            <v>Vida Riesgo Particular</v>
          </cell>
          <cell r="G10880" t="str">
            <v>Real</v>
          </cell>
        </row>
        <row r="10881">
          <cell r="A10881" t="str">
            <v>SEGURETXE</v>
          </cell>
          <cell r="B10881">
            <v>202509</v>
          </cell>
          <cell r="D10881" t="str">
            <v>--</v>
          </cell>
          <cell r="G10881" t="str">
            <v>Presupuesto</v>
          </cell>
        </row>
        <row r="10882">
          <cell r="A10882" t="str">
            <v>SEGURETXE</v>
          </cell>
          <cell r="B10882">
            <v>202509</v>
          </cell>
          <cell r="D10882" t="str">
            <v>--</v>
          </cell>
          <cell r="G10882" t="str">
            <v>Real</v>
          </cell>
        </row>
        <row r="10883">
          <cell r="A10883" t="str">
            <v>SEGURETXE</v>
          </cell>
          <cell r="B10883">
            <v>202509</v>
          </cell>
          <cell r="D10883" t="str">
            <v>Autos</v>
          </cell>
          <cell r="G10883" t="str">
            <v>Presupuesto</v>
          </cell>
        </row>
        <row r="10884">
          <cell r="A10884" t="str">
            <v>SEGURETXE</v>
          </cell>
          <cell r="B10884">
            <v>202509</v>
          </cell>
          <cell r="D10884" t="str">
            <v>Autos</v>
          </cell>
          <cell r="G10884" t="str">
            <v>Real</v>
          </cell>
        </row>
        <row r="10885">
          <cell r="A10885" t="str">
            <v>SEGURETXE</v>
          </cell>
          <cell r="B10885">
            <v>202509</v>
          </cell>
          <cell r="D10885" t="str">
            <v>Flotas</v>
          </cell>
          <cell r="G10885" t="str">
            <v>Presupuesto</v>
          </cell>
        </row>
        <row r="10886">
          <cell r="A10886" t="str">
            <v>SEGURETXE</v>
          </cell>
          <cell r="B10886">
            <v>202509</v>
          </cell>
          <cell r="D10886" t="str">
            <v>Flotas</v>
          </cell>
          <cell r="G10886" t="str">
            <v>Real</v>
          </cell>
        </row>
        <row r="10887">
          <cell r="A10887" t="str">
            <v>SEGURETXE</v>
          </cell>
          <cell r="B10887">
            <v>202509</v>
          </cell>
          <cell r="D10887" t="str">
            <v>Hogar</v>
          </cell>
          <cell r="G10887" t="str">
            <v>Presupuesto</v>
          </cell>
        </row>
        <row r="10888">
          <cell r="A10888" t="str">
            <v>SEGURETXE</v>
          </cell>
          <cell r="B10888">
            <v>202509</v>
          </cell>
          <cell r="D10888" t="str">
            <v>Hogar</v>
          </cell>
          <cell r="G10888" t="str">
            <v>Real</v>
          </cell>
        </row>
        <row r="10889">
          <cell r="A10889" t="str">
            <v>SEGURETXE</v>
          </cell>
          <cell r="B10889">
            <v>202509</v>
          </cell>
          <cell r="D10889" t="str">
            <v>Ingeniería</v>
          </cell>
          <cell r="G10889" t="str">
            <v>Presupuesto</v>
          </cell>
        </row>
        <row r="10890">
          <cell r="A10890" t="str">
            <v>SEGURETXE</v>
          </cell>
          <cell r="B10890">
            <v>202509</v>
          </cell>
          <cell r="D10890" t="str">
            <v>Ingeniería</v>
          </cell>
          <cell r="G10890" t="str">
            <v>Real</v>
          </cell>
        </row>
        <row r="10891">
          <cell r="A10891" t="str">
            <v>SEGURETXE</v>
          </cell>
          <cell r="B10891">
            <v>202509</v>
          </cell>
          <cell r="D10891" t="str">
            <v>Náutica</v>
          </cell>
          <cell r="G10891" t="str">
            <v>Presupuesto</v>
          </cell>
        </row>
        <row r="10892">
          <cell r="A10892" t="str">
            <v>SEGURETXE</v>
          </cell>
          <cell r="B10892">
            <v>202509</v>
          </cell>
          <cell r="D10892" t="str">
            <v>Náutica</v>
          </cell>
          <cell r="G10892" t="str">
            <v>Real</v>
          </cell>
        </row>
        <row r="10893">
          <cell r="A10893" t="str">
            <v>SEGURETXE</v>
          </cell>
          <cell r="B10893">
            <v>202509</v>
          </cell>
          <cell r="D10893" t="str">
            <v>Property</v>
          </cell>
          <cell r="G10893" t="str">
            <v>Presupuesto</v>
          </cell>
        </row>
        <row r="10894">
          <cell r="A10894" t="str">
            <v>SEGURETXE</v>
          </cell>
          <cell r="B10894">
            <v>202509</v>
          </cell>
          <cell r="D10894" t="str">
            <v>Property</v>
          </cell>
          <cell r="G10894" t="str">
            <v>Real</v>
          </cell>
        </row>
        <row r="10895">
          <cell r="A10895" t="str">
            <v>SEGURETXE</v>
          </cell>
          <cell r="B10895">
            <v>202509</v>
          </cell>
          <cell r="D10895" t="str">
            <v>RC</v>
          </cell>
          <cell r="G10895" t="str">
            <v>Presupuesto</v>
          </cell>
        </row>
        <row r="10896">
          <cell r="A10896" t="str">
            <v>SEGURETXE</v>
          </cell>
          <cell r="B10896">
            <v>202509</v>
          </cell>
          <cell r="D10896" t="str">
            <v>RC</v>
          </cell>
          <cell r="G10896" t="str">
            <v>Real</v>
          </cell>
        </row>
        <row r="10897">
          <cell r="A10897" t="str">
            <v>SEGURETXE</v>
          </cell>
          <cell r="B10897">
            <v>202509</v>
          </cell>
          <cell r="D10897" t="str">
            <v>Seguros Personales (No Vida) Colectivos</v>
          </cell>
          <cell r="G10897" t="str">
            <v>Presupuesto</v>
          </cell>
        </row>
        <row r="10898">
          <cell r="A10898" t="str">
            <v>SEGURETXE</v>
          </cell>
          <cell r="B10898">
            <v>202509</v>
          </cell>
          <cell r="D10898" t="str">
            <v>Seguros Personales (No Vida) Colectivos</v>
          </cell>
          <cell r="G10898" t="str">
            <v>Real</v>
          </cell>
        </row>
        <row r="10899">
          <cell r="A10899" t="str">
            <v>SEGURETXE</v>
          </cell>
          <cell r="B10899">
            <v>202509</v>
          </cell>
          <cell r="D10899" t="str">
            <v>Seguros Personales (No Vida) Particular</v>
          </cell>
          <cell r="G10899" t="str">
            <v>Presupuesto</v>
          </cell>
        </row>
        <row r="10900">
          <cell r="A10900" t="str">
            <v>SEGURETXE</v>
          </cell>
          <cell r="B10900">
            <v>202509</v>
          </cell>
          <cell r="D10900" t="str">
            <v>Seguros Personales (No Vida) Particular</v>
          </cell>
          <cell r="G10900" t="str">
            <v>Real</v>
          </cell>
        </row>
        <row r="10901">
          <cell r="A10901" t="str">
            <v>SEGURETXE</v>
          </cell>
          <cell r="B10901">
            <v>202509</v>
          </cell>
          <cell r="D10901" t="str">
            <v>Transporte</v>
          </cell>
          <cell r="G10901" t="str">
            <v>Presupuesto</v>
          </cell>
        </row>
        <row r="10902">
          <cell r="A10902" t="str">
            <v>SEGURETXE</v>
          </cell>
          <cell r="B10902">
            <v>202509</v>
          </cell>
          <cell r="D10902" t="str">
            <v>Transporte</v>
          </cell>
          <cell r="G10902" t="str">
            <v>Real</v>
          </cell>
        </row>
        <row r="10903">
          <cell r="A10903" t="str">
            <v>SEGURETXE</v>
          </cell>
          <cell r="B10903">
            <v>202509</v>
          </cell>
          <cell r="D10903" t="str">
            <v>Vida Riesgo Particular</v>
          </cell>
          <cell r="G10903" t="str">
            <v>Presupuesto</v>
          </cell>
        </row>
        <row r="10904">
          <cell r="A10904" t="str">
            <v>SEGURETXE</v>
          </cell>
          <cell r="B10904">
            <v>202509</v>
          </cell>
          <cell r="D10904" t="str">
            <v>Vida Riesgo Particular</v>
          </cell>
          <cell r="G10904" t="str">
            <v>Real</v>
          </cell>
        </row>
        <row r="10905">
          <cell r="A10905" t="str">
            <v>SEGURETXE</v>
          </cell>
          <cell r="B10905">
            <v>202510</v>
          </cell>
          <cell r="D10905" t="str">
            <v>--</v>
          </cell>
          <cell r="G10905" t="str">
            <v>Presupuesto</v>
          </cell>
        </row>
        <row r="10906">
          <cell r="A10906" t="str">
            <v>SEGURETXE</v>
          </cell>
          <cell r="B10906">
            <v>202510</v>
          </cell>
          <cell r="D10906" t="str">
            <v>--</v>
          </cell>
          <cell r="G10906" t="str">
            <v>Real</v>
          </cell>
        </row>
        <row r="10907">
          <cell r="A10907" t="str">
            <v>SEGURETXE</v>
          </cell>
          <cell r="B10907">
            <v>202510</v>
          </cell>
          <cell r="D10907" t="str">
            <v>Autos</v>
          </cell>
          <cell r="G10907" t="str">
            <v>Presupuesto</v>
          </cell>
        </row>
        <row r="10908">
          <cell r="A10908" t="str">
            <v>SEGURETXE</v>
          </cell>
          <cell r="B10908">
            <v>202510</v>
          </cell>
          <cell r="D10908" t="str">
            <v>Autos</v>
          </cell>
          <cell r="G10908" t="str">
            <v>Real</v>
          </cell>
        </row>
        <row r="10909">
          <cell r="A10909" t="str">
            <v>SEGURETXE</v>
          </cell>
          <cell r="B10909">
            <v>202510</v>
          </cell>
          <cell r="D10909" t="str">
            <v>Flotas</v>
          </cell>
          <cell r="G10909" t="str">
            <v>Presupuesto</v>
          </cell>
        </row>
        <row r="10910">
          <cell r="A10910" t="str">
            <v>SEGURETXE</v>
          </cell>
          <cell r="B10910">
            <v>202510</v>
          </cell>
          <cell r="D10910" t="str">
            <v>Flotas</v>
          </cell>
          <cell r="G10910" t="str">
            <v>Real</v>
          </cell>
        </row>
        <row r="10911">
          <cell r="A10911" t="str">
            <v>SEGURETXE</v>
          </cell>
          <cell r="B10911">
            <v>202510</v>
          </cell>
          <cell r="D10911" t="str">
            <v>Hogar</v>
          </cell>
          <cell r="G10911" t="str">
            <v>Presupuesto</v>
          </cell>
        </row>
        <row r="10912">
          <cell r="A10912" t="str">
            <v>SEGURETXE</v>
          </cell>
          <cell r="B10912">
            <v>202510</v>
          </cell>
          <cell r="D10912" t="str">
            <v>Hogar</v>
          </cell>
          <cell r="G10912" t="str">
            <v>Real</v>
          </cell>
        </row>
        <row r="10913">
          <cell r="A10913" t="str">
            <v>SEGURETXE</v>
          </cell>
          <cell r="B10913">
            <v>202510</v>
          </cell>
          <cell r="D10913" t="str">
            <v>Ingeniería</v>
          </cell>
          <cell r="G10913" t="str">
            <v>Presupuesto</v>
          </cell>
        </row>
        <row r="10914">
          <cell r="A10914" t="str">
            <v>SEGURETXE</v>
          </cell>
          <cell r="B10914">
            <v>202510</v>
          </cell>
          <cell r="D10914" t="str">
            <v>Ingeniería</v>
          </cell>
          <cell r="G10914" t="str">
            <v>Real</v>
          </cell>
        </row>
        <row r="10915">
          <cell r="A10915" t="str">
            <v>SEGURETXE</v>
          </cell>
          <cell r="B10915">
            <v>202510</v>
          </cell>
          <cell r="D10915" t="str">
            <v>Náutica</v>
          </cell>
          <cell r="G10915" t="str">
            <v>Presupuesto</v>
          </cell>
        </row>
        <row r="10916">
          <cell r="A10916" t="str">
            <v>SEGURETXE</v>
          </cell>
          <cell r="B10916">
            <v>202510</v>
          </cell>
          <cell r="D10916" t="str">
            <v>Náutica</v>
          </cell>
          <cell r="G10916" t="str">
            <v>Real</v>
          </cell>
        </row>
        <row r="10917">
          <cell r="A10917" t="str">
            <v>SEGURETXE</v>
          </cell>
          <cell r="B10917">
            <v>202510</v>
          </cell>
          <cell r="D10917" t="str">
            <v>Particulares Resto</v>
          </cell>
          <cell r="G10917" t="str">
            <v>Presupuesto</v>
          </cell>
        </row>
        <row r="10918">
          <cell r="A10918" t="str">
            <v>SEGURETXE</v>
          </cell>
          <cell r="B10918">
            <v>202510</v>
          </cell>
          <cell r="D10918" t="str">
            <v>Particulares Resto</v>
          </cell>
          <cell r="G10918" t="str">
            <v>Real</v>
          </cell>
        </row>
        <row r="10919">
          <cell r="A10919" t="str">
            <v>SEGURETXE</v>
          </cell>
          <cell r="B10919">
            <v>202510</v>
          </cell>
          <cell r="D10919" t="str">
            <v>Property</v>
          </cell>
          <cell r="G10919" t="str">
            <v>Presupuesto</v>
          </cell>
        </row>
        <row r="10920">
          <cell r="A10920" t="str">
            <v>SEGURETXE</v>
          </cell>
          <cell r="B10920">
            <v>202510</v>
          </cell>
          <cell r="D10920" t="str">
            <v>Property</v>
          </cell>
          <cell r="G10920" t="str">
            <v>Real</v>
          </cell>
        </row>
        <row r="10921">
          <cell r="A10921" t="str">
            <v>SEGURETXE</v>
          </cell>
          <cell r="B10921">
            <v>202510</v>
          </cell>
          <cell r="D10921" t="str">
            <v>RC</v>
          </cell>
          <cell r="G10921" t="str">
            <v>Presupuesto</v>
          </cell>
        </row>
        <row r="10922">
          <cell r="A10922" t="str">
            <v>SEGURETXE</v>
          </cell>
          <cell r="B10922">
            <v>202510</v>
          </cell>
          <cell r="D10922" t="str">
            <v>RC</v>
          </cell>
          <cell r="G10922" t="str">
            <v>Real</v>
          </cell>
        </row>
        <row r="10923">
          <cell r="A10923" t="str">
            <v>SEGURETXE</v>
          </cell>
          <cell r="B10923">
            <v>202510</v>
          </cell>
          <cell r="D10923" t="str">
            <v>Seguros Personales (No Vida) Colectivos</v>
          </cell>
          <cell r="G10923" t="str">
            <v>Presupuesto</v>
          </cell>
        </row>
        <row r="10924">
          <cell r="A10924" t="str">
            <v>SEGURETXE</v>
          </cell>
          <cell r="B10924">
            <v>202510</v>
          </cell>
          <cell r="D10924" t="str">
            <v>Seguros Personales (No Vida) Colectivos</v>
          </cell>
          <cell r="G10924" t="str">
            <v>Real</v>
          </cell>
        </row>
        <row r="10925">
          <cell r="A10925" t="str">
            <v>SEGURETXE</v>
          </cell>
          <cell r="B10925">
            <v>202510</v>
          </cell>
          <cell r="D10925" t="str">
            <v>Seguros Personales (No Vida) Particular</v>
          </cell>
          <cell r="G10925" t="str">
            <v>Presupuesto</v>
          </cell>
        </row>
        <row r="10926">
          <cell r="A10926" t="str">
            <v>SEGURETXE</v>
          </cell>
          <cell r="B10926">
            <v>202510</v>
          </cell>
          <cell r="D10926" t="str">
            <v>Seguros Personales (No Vida) Particular</v>
          </cell>
          <cell r="G10926" t="str">
            <v>Real</v>
          </cell>
        </row>
        <row r="10927">
          <cell r="A10927" t="str">
            <v>SEGURETXE</v>
          </cell>
          <cell r="B10927">
            <v>202510</v>
          </cell>
          <cell r="D10927" t="str">
            <v>Transporte</v>
          </cell>
          <cell r="G10927" t="str">
            <v>Presupuesto</v>
          </cell>
        </row>
        <row r="10928">
          <cell r="A10928" t="str">
            <v>SEGURETXE</v>
          </cell>
          <cell r="B10928">
            <v>202510</v>
          </cell>
          <cell r="D10928" t="str">
            <v>Transporte</v>
          </cell>
          <cell r="G10928" t="str">
            <v>Real</v>
          </cell>
        </row>
        <row r="10929">
          <cell r="A10929" t="str">
            <v>SEGURETXE</v>
          </cell>
          <cell r="B10929">
            <v>202510</v>
          </cell>
          <cell r="D10929" t="str">
            <v>Vida Riesgo Particular</v>
          </cell>
          <cell r="G10929" t="str">
            <v>Presupuesto</v>
          </cell>
        </row>
        <row r="10930">
          <cell r="A10930" t="str">
            <v>SEGURETXE</v>
          </cell>
          <cell r="B10930">
            <v>202510</v>
          </cell>
          <cell r="D10930" t="str">
            <v>Vida Riesgo Particular</v>
          </cell>
          <cell r="G10930" t="str">
            <v>Real</v>
          </cell>
        </row>
        <row r="10931">
          <cell r="A10931" t="str">
            <v>SEGURETXE</v>
          </cell>
          <cell r="B10931">
            <v>202511</v>
          </cell>
          <cell r="D10931" t="str">
            <v>--</v>
          </cell>
          <cell r="G10931" t="str">
            <v>Presupuesto</v>
          </cell>
        </row>
        <row r="10932">
          <cell r="A10932" t="str">
            <v>SEGURETXE</v>
          </cell>
          <cell r="B10932">
            <v>202511</v>
          </cell>
          <cell r="D10932" t="str">
            <v>--</v>
          </cell>
          <cell r="G10932" t="str">
            <v>Real</v>
          </cell>
        </row>
        <row r="10933">
          <cell r="A10933" t="str">
            <v>SEGURETXE</v>
          </cell>
          <cell r="B10933">
            <v>202511</v>
          </cell>
          <cell r="D10933" t="str">
            <v>Autos</v>
          </cell>
          <cell r="G10933" t="str">
            <v>Presupuesto</v>
          </cell>
        </row>
        <row r="10934">
          <cell r="A10934" t="str">
            <v>SEGURETXE</v>
          </cell>
          <cell r="B10934">
            <v>202511</v>
          </cell>
          <cell r="D10934" t="str">
            <v>Autos</v>
          </cell>
          <cell r="G10934" t="str">
            <v>Real</v>
          </cell>
        </row>
        <row r="10935">
          <cell r="A10935" t="str">
            <v>SEGURETXE</v>
          </cell>
          <cell r="B10935">
            <v>202511</v>
          </cell>
          <cell r="D10935" t="str">
            <v>Flotas</v>
          </cell>
          <cell r="G10935" t="str">
            <v>Presupuesto</v>
          </cell>
        </row>
        <row r="10936">
          <cell r="A10936" t="str">
            <v>SEGURETXE</v>
          </cell>
          <cell r="B10936">
            <v>202511</v>
          </cell>
          <cell r="D10936" t="str">
            <v>Flotas</v>
          </cell>
          <cell r="G10936" t="str">
            <v>Real</v>
          </cell>
        </row>
        <row r="10937">
          <cell r="A10937" t="str">
            <v>SEGURETXE</v>
          </cell>
          <cell r="B10937">
            <v>202511</v>
          </cell>
          <cell r="D10937" t="str">
            <v>Hogar</v>
          </cell>
          <cell r="G10937" t="str">
            <v>Presupuesto</v>
          </cell>
        </row>
        <row r="10938">
          <cell r="A10938" t="str">
            <v>SEGURETXE</v>
          </cell>
          <cell r="B10938">
            <v>202511</v>
          </cell>
          <cell r="D10938" t="str">
            <v>Hogar</v>
          </cell>
          <cell r="G10938" t="str">
            <v>Real</v>
          </cell>
        </row>
        <row r="10939">
          <cell r="A10939" t="str">
            <v>SEGURETXE</v>
          </cell>
          <cell r="B10939">
            <v>202511</v>
          </cell>
          <cell r="D10939" t="str">
            <v>Ingeniería</v>
          </cell>
          <cell r="G10939" t="str">
            <v>Presupuesto</v>
          </cell>
        </row>
        <row r="10940">
          <cell r="A10940" t="str">
            <v>SEGURETXE</v>
          </cell>
          <cell r="B10940">
            <v>202511</v>
          </cell>
          <cell r="D10940" t="str">
            <v>Ingeniería</v>
          </cell>
          <cell r="G10940" t="str">
            <v>Real</v>
          </cell>
        </row>
        <row r="10941">
          <cell r="A10941" t="str">
            <v>SEGURETXE</v>
          </cell>
          <cell r="B10941">
            <v>202511</v>
          </cell>
          <cell r="D10941" t="str">
            <v>Líneas Financieras</v>
          </cell>
          <cell r="G10941" t="str">
            <v>Presupuesto</v>
          </cell>
        </row>
        <row r="10942">
          <cell r="A10942" t="str">
            <v>SEGURETXE</v>
          </cell>
          <cell r="B10942">
            <v>202511</v>
          </cell>
          <cell r="D10942" t="str">
            <v>Líneas Financieras</v>
          </cell>
          <cell r="G10942" t="str">
            <v>Real</v>
          </cell>
        </row>
        <row r="10943">
          <cell r="A10943" t="str">
            <v>SEGURETXE</v>
          </cell>
          <cell r="B10943">
            <v>202511</v>
          </cell>
          <cell r="D10943" t="str">
            <v>Náutica</v>
          </cell>
          <cell r="G10943" t="str">
            <v>Presupuesto</v>
          </cell>
        </row>
        <row r="10944">
          <cell r="A10944" t="str">
            <v>SEGURETXE</v>
          </cell>
          <cell r="B10944">
            <v>202511</v>
          </cell>
          <cell r="D10944" t="str">
            <v>Náutica</v>
          </cell>
          <cell r="G10944" t="str">
            <v>Real</v>
          </cell>
        </row>
        <row r="10945">
          <cell r="A10945" t="str">
            <v>SEGURETXE</v>
          </cell>
          <cell r="B10945">
            <v>202511</v>
          </cell>
          <cell r="D10945" t="str">
            <v>Particulares Resto</v>
          </cell>
          <cell r="G10945" t="str">
            <v>Presupuesto</v>
          </cell>
        </row>
        <row r="10946">
          <cell r="A10946" t="str">
            <v>SEGURETXE</v>
          </cell>
          <cell r="B10946">
            <v>202511</v>
          </cell>
          <cell r="D10946" t="str">
            <v>Particulares Resto</v>
          </cell>
          <cell r="G10946" t="str">
            <v>Real</v>
          </cell>
        </row>
        <row r="10947">
          <cell r="A10947" t="str">
            <v>SEGURETXE</v>
          </cell>
          <cell r="B10947">
            <v>202511</v>
          </cell>
          <cell r="D10947" t="str">
            <v>Property</v>
          </cell>
          <cell r="G10947" t="str">
            <v>Presupuesto</v>
          </cell>
        </row>
        <row r="10948">
          <cell r="A10948" t="str">
            <v>SEGURETXE</v>
          </cell>
          <cell r="B10948">
            <v>202511</v>
          </cell>
          <cell r="D10948" t="str">
            <v>Property</v>
          </cell>
          <cell r="G10948" t="str">
            <v>Real</v>
          </cell>
        </row>
        <row r="10949">
          <cell r="A10949" t="str">
            <v>SEGURETXE</v>
          </cell>
          <cell r="B10949">
            <v>202511</v>
          </cell>
          <cell r="D10949" t="str">
            <v>RC</v>
          </cell>
          <cell r="G10949" t="str">
            <v>Presupuesto</v>
          </cell>
        </row>
        <row r="10950">
          <cell r="A10950" t="str">
            <v>SEGURETXE</v>
          </cell>
          <cell r="B10950">
            <v>202511</v>
          </cell>
          <cell r="D10950" t="str">
            <v>RC</v>
          </cell>
          <cell r="G10950" t="str">
            <v>Real</v>
          </cell>
        </row>
        <row r="10951">
          <cell r="A10951" t="str">
            <v>SEGURETXE</v>
          </cell>
          <cell r="B10951">
            <v>202511</v>
          </cell>
          <cell r="D10951" t="str">
            <v>Seguros Personales (No Vida) Colectivos</v>
          </cell>
          <cell r="G10951" t="str">
            <v>Presupuesto</v>
          </cell>
        </row>
        <row r="10952">
          <cell r="A10952" t="str">
            <v>SEGURETXE</v>
          </cell>
          <cell r="B10952">
            <v>202511</v>
          </cell>
          <cell r="D10952" t="str">
            <v>Seguros Personales (No Vida) Colectivos</v>
          </cell>
          <cell r="G10952" t="str">
            <v>Real</v>
          </cell>
        </row>
        <row r="10953">
          <cell r="A10953" t="str">
            <v>SEGURETXE</v>
          </cell>
          <cell r="B10953">
            <v>202511</v>
          </cell>
          <cell r="D10953" t="str">
            <v>Seguros Personales (No Vida) Particular</v>
          </cell>
          <cell r="G10953" t="str">
            <v>Presupuesto</v>
          </cell>
        </row>
        <row r="10954">
          <cell r="A10954" t="str">
            <v>SEGURETXE</v>
          </cell>
          <cell r="B10954">
            <v>202511</v>
          </cell>
          <cell r="D10954" t="str">
            <v>Seguros Personales (No Vida) Particular</v>
          </cell>
          <cell r="G10954" t="str">
            <v>Real</v>
          </cell>
        </row>
        <row r="10955">
          <cell r="A10955" t="str">
            <v>SEGURETXE</v>
          </cell>
          <cell r="B10955">
            <v>202511</v>
          </cell>
          <cell r="D10955" t="str">
            <v>Transporte</v>
          </cell>
          <cell r="G10955" t="str">
            <v>Presupuesto</v>
          </cell>
        </row>
        <row r="10956">
          <cell r="A10956" t="str">
            <v>SEGURETXE</v>
          </cell>
          <cell r="B10956">
            <v>202511</v>
          </cell>
          <cell r="D10956" t="str">
            <v>Transporte</v>
          </cell>
          <cell r="G10956" t="str">
            <v>Real</v>
          </cell>
        </row>
        <row r="10957">
          <cell r="A10957" t="str">
            <v>SEGURETXE</v>
          </cell>
          <cell r="B10957">
            <v>202511</v>
          </cell>
          <cell r="D10957" t="str">
            <v>Vida Riesgo Particular</v>
          </cell>
          <cell r="G10957" t="str">
            <v>Presupuesto</v>
          </cell>
        </row>
        <row r="10958">
          <cell r="A10958" t="str">
            <v>SEGURETXE</v>
          </cell>
          <cell r="B10958">
            <v>202511</v>
          </cell>
          <cell r="D10958" t="str">
            <v>Vida Riesgo Particular</v>
          </cell>
          <cell r="G10958" t="str">
            <v>Real</v>
          </cell>
        </row>
        <row r="10959">
          <cell r="A10959" t="str">
            <v>SEGURETXE</v>
          </cell>
          <cell r="B10959">
            <v>202512</v>
          </cell>
          <cell r="D10959" t="str">
            <v>--</v>
          </cell>
          <cell r="G10959" t="str">
            <v>Presupuesto</v>
          </cell>
        </row>
        <row r="10960">
          <cell r="A10960" t="str">
            <v>SEGURETXE</v>
          </cell>
          <cell r="B10960">
            <v>202512</v>
          </cell>
          <cell r="D10960" t="str">
            <v>--</v>
          </cell>
          <cell r="G10960" t="str">
            <v>Real</v>
          </cell>
        </row>
        <row r="10961">
          <cell r="A10961" t="str">
            <v>SEGURETXE</v>
          </cell>
          <cell r="B10961">
            <v>202512</v>
          </cell>
          <cell r="D10961" t="str">
            <v>Autos</v>
          </cell>
          <cell r="G10961" t="str">
            <v>Presupuesto</v>
          </cell>
        </row>
        <row r="10962">
          <cell r="A10962" t="str">
            <v>SEGURETXE</v>
          </cell>
          <cell r="B10962">
            <v>202512</v>
          </cell>
          <cell r="D10962" t="str">
            <v>Autos</v>
          </cell>
          <cell r="G10962" t="str">
            <v>Real</v>
          </cell>
        </row>
        <row r="10963">
          <cell r="A10963" t="str">
            <v>SEGURETXE</v>
          </cell>
          <cell r="B10963">
            <v>202512</v>
          </cell>
          <cell r="D10963" t="str">
            <v>Flotas</v>
          </cell>
          <cell r="G10963" t="str">
            <v>Presupuesto</v>
          </cell>
        </row>
        <row r="10964">
          <cell r="A10964" t="str">
            <v>SEGURETXE</v>
          </cell>
          <cell r="B10964">
            <v>202512</v>
          </cell>
          <cell r="D10964" t="str">
            <v>Flotas</v>
          </cell>
          <cell r="G10964" t="str">
            <v>Real</v>
          </cell>
        </row>
        <row r="10965">
          <cell r="A10965" t="str">
            <v>SEGURETXE</v>
          </cell>
          <cell r="B10965">
            <v>202512</v>
          </cell>
          <cell r="D10965" t="str">
            <v>Hogar</v>
          </cell>
          <cell r="G10965" t="str">
            <v>Presupuesto</v>
          </cell>
        </row>
        <row r="10966">
          <cell r="A10966" t="str">
            <v>SEGURETXE</v>
          </cell>
          <cell r="B10966">
            <v>202512</v>
          </cell>
          <cell r="D10966" t="str">
            <v>Hogar</v>
          </cell>
          <cell r="G10966" t="str">
            <v>Real</v>
          </cell>
        </row>
        <row r="10967">
          <cell r="A10967" t="str">
            <v>SEGURETXE</v>
          </cell>
          <cell r="B10967">
            <v>202512</v>
          </cell>
          <cell r="D10967" t="str">
            <v>Ingeniería</v>
          </cell>
          <cell r="G10967" t="str">
            <v>Presupuesto</v>
          </cell>
        </row>
        <row r="10968">
          <cell r="A10968" t="str">
            <v>SEGURETXE</v>
          </cell>
          <cell r="B10968">
            <v>202512</v>
          </cell>
          <cell r="D10968" t="str">
            <v>Ingeniería</v>
          </cell>
          <cell r="G10968" t="str">
            <v>Real</v>
          </cell>
        </row>
        <row r="10969">
          <cell r="A10969" t="str">
            <v>SEGURETXE</v>
          </cell>
          <cell r="B10969">
            <v>202512</v>
          </cell>
          <cell r="D10969" t="str">
            <v>Líneas Financieras</v>
          </cell>
          <cell r="G10969" t="str">
            <v>Presupuesto</v>
          </cell>
        </row>
        <row r="10970">
          <cell r="A10970" t="str">
            <v>SEGURETXE</v>
          </cell>
          <cell r="B10970">
            <v>202512</v>
          </cell>
          <cell r="D10970" t="str">
            <v>Líneas Financieras</v>
          </cell>
          <cell r="G10970" t="str">
            <v>Real</v>
          </cell>
        </row>
        <row r="10971">
          <cell r="A10971" t="str">
            <v>SEGURETXE</v>
          </cell>
          <cell r="B10971">
            <v>202512</v>
          </cell>
          <cell r="D10971" t="str">
            <v>Náutica</v>
          </cell>
          <cell r="G10971" t="str">
            <v>Presupuesto</v>
          </cell>
        </row>
        <row r="10972">
          <cell r="A10972" t="str">
            <v>SEGURETXE</v>
          </cell>
          <cell r="B10972">
            <v>202512</v>
          </cell>
          <cell r="D10972" t="str">
            <v>Náutica</v>
          </cell>
          <cell r="G10972" t="str">
            <v>Real</v>
          </cell>
        </row>
        <row r="10973">
          <cell r="A10973" t="str">
            <v>SEGURETXE</v>
          </cell>
          <cell r="B10973">
            <v>202512</v>
          </cell>
          <cell r="D10973" t="str">
            <v>Particulares Resto</v>
          </cell>
          <cell r="G10973" t="str">
            <v>Presupuesto</v>
          </cell>
        </row>
        <row r="10974">
          <cell r="A10974" t="str">
            <v>SEGURETXE</v>
          </cell>
          <cell r="B10974">
            <v>202512</v>
          </cell>
          <cell r="D10974" t="str">
            <v>Particulares Resto</v>
          </cell>
          <cell r="G10974" t="str">
            <v>Real</v>
          </cell>
        </row>
        <row r="10975">
          <cell r="A10975" t="str">
            <v>SEGURETXE</v>
          </cell>
          <cell r="B10975">
            <v>202512</v>
          </cell>
          <cell r="D10975" t="str">
            <v>Property</v>
          </cell>
          <cell r="G10975" t="str">
            <v>Presupuesto</v>
          </cell>
        </row>
        <row r="10976">
          <cell r="A10976" t="str">
            <v>SEGURETXE</v>
          </cell>
          <cell r="B10976">
            <v>202512</v>
          </cell>
          <cell r="D10976" t="str">
            <v>Property</v>
          </cell>
          <cell r="G10976" t="str">
            <v>Real</v>
          </cell>
        </row>
        <row r="10977">
          <cell r="A10977" t="str">
            <v>SEGURETXE</v>
          </cell>
          <cell r="B10977">
            <v>202512</v>
          </cell>
          <cell r="D10977" t="str">
            <v>RC</v>
          </cell>
          <cell r="G10977" t="str">
            <v>Presupuesto</v>
          </cell>
        </row>
        <row r="10978">
          <cell r="A10978" t="str">
            <v>SEGURETXE</v>
          </cell>
          <cell r="B10978">
            <v>202512</v>
          </cell>
          <cell r="D10978" t="str">
            <v>RC</v>
          </cell>
          <cell r="G10978" t="str">
            <v>Real</v>
          </cell>
        </row>
        <row r="10979">
          <cell r="A10979" t="str">
            <v>SEGURETXE</v>
          </cell>
          <cell r="B10979">
            <v>202512</v>
          </cell>
          <cell r="D10979" t="str">
            <v>Seguros Personales (No Vida) Colectivos</v>
          </cell>
          <cell r="G10979" t="str">
            <v>Presupuesto</v>
          </cell>
        </row>
        <row r="10980">
          <cell r="A10980" t="str">
            <v>SEGURETXE</v>
          </cell>
          <cell r="B10980">
            <v>202512</v>
          </cell>
          <cell r="D10980" t="str">
            <v>Seguros Personales (No Vida) Colectivos</v>
          </cell>
          <cell r="G10980" t="str">
            <v>Real</v>
          </cell>
        </row>
        <row r="10981">
          <cell r="A10981" t="str">
            <v>SEGURETXE</v>
          </cell>
          <cell r="B10981">
            <v>202512</v>
          </cell>
          <cell r="D10981" t="str">
            <v>Seguros Personales (No Vida) Particular</v>
          </cell>
          <cell r="G10981" t="str">
            <v>Presupuesto</v>
          </cell>
        </row>
        <row r="10982">
          <cell r="A10982" t="str">
            <v>SEGURETXE</v>
          </cell>
          <cell r="B10982">
            <v>202512</v>
          </cell>
          <cell r="D10982" t="str">
            <v>Seguros Personales (No Vida) Particular</v>
          </cell>
          <cell r="G10982" t="str">
            <v>Real</v>
          </cell>
        </row>
        <row r="10983">
          <cell r="A10983" t="str">
            <v>SEGURETXE</v>
          </cell>
          <cell r="B10983">
            <v>202512</v>
          </cell>
          <cell r="D10983" t="str">
            <v>Transporte</v>
          </cell>
          <cell r="G10983" t="str">
            <v>Presupuesto</v>
          </cell>
        </row>
        <row r="10984">
          <cell r="A10984" t="str">
            <v>SEGURETXE</v>
          </cell>
          <cell r="B10984">
            <v>202512</v>
          </cell>
          <cell r="D10984" t="str">
            <v>Transporte</v>
          </cell>
          <cell r="G10984" t="str">
            <v>Real</v>
          </cell>
        </row>
        <row r="10985">
          <cell r="A10985" t="str">
            <v>SEGURETXE</v>
          </cell>
          <cell r="B10985">
            <v>202512</v>
          </cell>
          <cell r="D10985" t="str">
            <v>Vida Riesgo Particular</v>
          </cell>
          <cell r="G10985" t="str">
            <v>Presupuesto</v>
          </cell>
        </row>
        <row r="10986">
          <cell r="A10986" t="str">
            <v>SEGURETXE</v>
          </cell>
          <cell r="B10986">
            <v>202512</v>
          </cell>
          <cell r="D10986" t="str">
            <v>Vida Riesgo Particular</v>
          </cell>
          <cell r="G10986" t="str">
            <v>Real</v>
          </cell>
        </row>
        <row r="10987">
          <cell r="A10987" t="str">
            <v>SV</v>
          </cell>
          <cell r="B10987">
            <v>202401</v>
          </cell>
          <cell r="D10987" t="str">
            <v>--</v>
          </cell>
          <cell r="G10987" t="str">
            <v>Real</v>
          </cell>
        </row>
        <row r="10988">
          <cell r="A10988" t="str">
            <v>SV</v>
          </cell>
          <cell r="B10988">
            <v>202401</v>
          </cell>
          <cell r="D10988" t="str">
            <v>Resto de Lineas</v>
          </cell>
          <cell r="G10988" t="str">
            <v>Real</v>
          </cell>
        </row>
        <row r="10989">
          <cell r="A10989" t="str">
            <v>SV</v>
          </cell>
          <cell r="B10989">
            <v>202401</v>
          </cell>
          <cell r="D10989" t="str">
            <v>Autos</v>
          </cell>
          <cell r="G10989" t="str">
            <v>Real</v>
          </cell>
        </row>
        <row r="10990">
          <cell r="A10990" t="str">
            <v>SV</v>
          </cell>
          <cell r="B10990">
            <v>202401</v>
          </cell>
          <cell r="D10990" t="str">
            <v>Flotas</v>
          </cell>
          <cell r="G10990" t="str">
            <v>Real</v>
          </cell>
        </row>
        <row r="10991">
          <cell r="A10991" t="str">
            <v>SV</v>
          </cell>
          <cell r="B10991">
            <v>202401</v>
          </cell>
          <cell r="D10991" t="str">
            <v>Flotas</v>
          </cell>
          <cell r="G10991" t="str">
            <v>Real</v>
          </cell>
        </row>
        <row r="10992">
          <cell r="A10992" t="str">
            <v>SV</v>
          </cell>
          <cell r="B10992">
            <v>202401</v>
          </cell>
          <cell r="D10992" t="str">
            <v>Hogar</v>
          </cell>
          <cell r="G10992" t="str">
            <v>Real</v>
          </cell>
        </row>
        <row r="10993">
          <cell r="A10993" t="str">
            <v>SV</v>
          </cell>
          <cell r="B10993">
            <v>202401</v>
          </cell>
          <cell r="D10993" t="str">
            <v>Ingeniería</v>
          </cell>
          <cell r="G10993" t="str">
            <v>Real</v>
          </cell>
        </row>
        <row r="10994">
          <cell r="A10994" t="str">
            <v>SV</v>
          </cell>
          <cell r="B10994">
            <v>202401</v>
          </cell>
          <cell r="D10994" t="str">
            <v>Líneas Financieras</v>
          </cell>
          <cell r="G10994" t="str">
            <v>Real</v>
          </cell>
        </row>
        <row r="10995">
          <cell r="A10995" t="str">
            <v>SV</v>
          </cell>
          <cell r="B10995">
            <v>202401</v>
          </cell>
          <cell r="D10995" t="str">
            <v>Particulares Resto</v>
          </cell>
          <cell r="G10995" t="str">
            <v>Real</v>
          </cell>
        </row>
        <row r="10996">
          <cell r="A10996" t="str">
            <v>SV</v>
          </cell>
          <cell r="B10996">
            <v>202401</v>
          </cell>
          <cell r="D10996" t="str">
            <v>Property</v>
          </cell>
          <cell r="G10996" t="str">
            <v>Real</v>
          </cell>
        </row>
        <row r="10997">
          <cell r="A10997" t="str">
            <v>SV</v>
          </cell>
          <cell r="B10997">
            <v>202401</v>
          </cell>
          <cell r="D10997" t="str">
            <v>RC</v>
          </cell>
          <cell r="G10997" t="str">
            <v>Real</v>
          </cell>
        </row>
        <row r="10998">
          <cell r="A10998" t="str">
            <v>SV</v>
          </cell>
          <cell r="B10998">
            <v>202401</v>
          </cell>
          <cell r="D10998" t="str">
            <v>Seguros Personales (No Vida) Colectivos</v>
          </cell>
          <cell r="G10998" t="str">
            <v>Real</v>
          </cell>
        </row>
        <row r="10999">
          <cell r="A10999" t="str">
            <v>SV</v>
          </cell>
          <cell r="B10999">
            <v>202401</v>
          </cell>
          <cell r="D10999" t="str">
            <v>Seguros Personales (No Vida) Particular</v>
          </cell>
          <cell r="G10999" t="str">
            <v>Real</v>
          </cell>
        </row>
        <row r="11000">
          <cell r="A11000" t="str">
            <v>SV</v>
          </cell>
          <cell r="B11000">
            <v>202401</v>
          </cell>
          <cell r="D11000" t="str">
            <v>Transporte</v>
          </cell>
          <cell r="G11000" t="str">
            <v>Real</v>
          </cell>
        </row>
        <row r="11001">
          <cell r="A11001" t="str">
            <v>SV</v>
          </cell>
          <cell r="B11001">
            <v>202401</v>
          </cell>
          <cell r="D11001" t="str">
            <v>Vida Ahorro Particular</v>
          </cell>
          <cell r="G11001" t="str">
            <v>Real</v>
          </cell>
        </row>
        <row r="11002">
          <cell r="A11002" t="str">
            <v>SV</v>
          </cell>
          <cell r="B11002">
            <v>202401</v>
          </cell>
          <cell r="D11002" t="str">
            <v>Vida Riesgo Particular</v>
          </cell>
          <cell r="G11002" t="str">
            <v>Real</v>
          </cell>
        </row>
        <row r="11003">
          <cell r="A11003" t="str">
            <v>SV</v>
          </cell>
          <cell r="B11003">
            <v>202402</v>
          </cell>
          <cell r="D11003" t="str">
            <v>--</v>
          </cell>
          <cell r="G11003" t="str">
            <v>Real</v>
          </cell>
        </row>
        <row r="11004">
          <cell r="A11004" t="str">
            <v>SV</v>
          </cell>
          <cell r="B11004">
            <v>202402</v>
          </cell>
          <cell r="D11004" t="str">
            <v>Resto de Lineas</v>
          </cell>
          <cell r="G11004" t="str">
            <v>Real</v>
          </cell>
        </row>
        <row r="11005">
          <cell r="A11005" t="str">
            <v>SV</v>
          </cell>
          <cell r="B11005">
            <v>202402</v>
          </cell>
          <cell r="D11005" t="str">
            <v>Autos</v>
          </cell>
          <cell r="G11005" t="str">
            <v>Real</v>
          </cell>
        </row>
        <row r="11006">
          <cell r="A11006" t="str">
            <v>SV</v>
          </cell>
          <cell r="B11006">
            <v>202402</v>
          </cell>
          <cell r="D11006" t="str">
            <v>Flotas</v>
          </cell>
          <cell r="G11006" t="str">
            <v>Real</v>
          </cell>
        </row>
        <row r="11007">
          <cell r="A11007" t="str">
            <v>SV</v>
          </cell>
          <cell r="B11007">
            <v>202402</v>
          </cell>
          <cell r="D11007" t="str">
            <v>Hogar</v>
          </cell>
          <cell r="G11007" t="str">
            <v>Real</v>
          </cell>
        </row>
        <row r="11008">
          <cell r="A11008" t="str">
            <v>SV</v>
          </cell>
          <cell r="B11008">
            <v>202402</v>
          </cell>
          <cell r="D11008" t="str">
            <v>Ingeniería</v>
          </cell>
          <cell r="G11008" t="str">
            <v>Real</v>
          </cell>
        </row>
        <row r="11009">
          <cell r="A11009" t="str">
            <v>SV</v>
          </cell>
          <cell r="B11009">
            <v>202402</v>
          </cell>
          <cell r="D11009" t="str">
            <v>Líneas Financieras</v>
          </cell>
          <cell r="G11009" t="str">
            <v>Real</v>
          </cell>
        </row>
        <row r="11010">
          <cell r="A11010" t="str">
            <v>SV</v>
          </cell>
          <cell r="B11010">
            <v>202402</v>
          </cell>
          <cell r="D11010" t="str">
            <v>Particulares Resto</v>
          </cell>
          <cell r="G11010" t="str">
            <v>Real</v>
          </cell>
        </row>
        <row r="11011">
          <cell r="A11011" t="str">
            <v>SV</v>
          </cell>
          <cell r="B11011">
            <v>202402</v>
          </cell>
          <cell r="D11011" t="str">
            <v>Property</v>
          </cell>
          <cell r="G11011" t="str">
            <v>Real</v>
          </cell>
        </row>
        <row r="11012">
          <cell r="A11012" t="str">
            <v>SV</v>
          </cell>
          <cell r="B11012">
            <v>202402</v>
          </cell>
          <cell r="D11012" t="str">
            <v>RC</v>
          </cell>
          <cell r="G11012" t="str">
            <v>Real</v>
          </cell>
        </row>
        <row r="11013">
          <cell r="A11013" t="str">
            <v>SV</v>
          </cell>
          <cell r="B11013">
            <v>202402</v>
          </cell>
          <cell r="D11013" t="str">
            <v>Seguros Personales (No Vida) Colectivos</v>
          </cell>
          <cell r="G11013" t="str">
            <v>Real</v>
          </cell>
        </row>
        <row r="11014">
          <cell r="A11014" t="str">
            <v>SV</v>
          </cell>
          <cell r="B11014">
            <v>202402</v>
          </cell>
          <cell r="D11014" t="str">
            <v>Seguros Personales (No Vida) Particular</v>
          </cell>
          <cell r="G11014" t="str">
            <v>Real</v>
          </cell>
        </row>
        <row r="11015">
          <cell r="A11015" t="str">
            <v>SV</v>
          </cell>
          <cell r="B11015">
            <v>202402</v>
          </cell>
          <cell r="D11015" t="str">
            <v>Transporte</v>
          </cell>
          <cell r="G11015" t="str">
            <v>Real</v>
          </cell>
        </row>
        <row r="11016">
          <cell r="A11016" t="str">
            <v>SV</v>
          </cell>
          <cell r="B11016">
            <v>202402</v>
          </cell>
          <cell r="D11016" t="str">
            <v>Vida Ahorro Particular</v>
          </cell>
          <cell r="G11016" t="str">
            <v>Real</v>
          </cell>
        </row>
        <row r="11017">
          <cell r="A11017" t="str">
            <v>SV</v>
          </cell>
          <cell r="B11017">
            <v>202402</v>
          </cell>
          <cell r="D11017" t="str">
            <v>Vida Riesgo Particular</v>
          </cell>
          <cell r="G11017" t="str">
            <v>Real</v>
          </cell>
        </row>
        <row r="11018">
          <cell r="A11018" t="str">
            <v>SV</v>
          </cell>
          <cell r="B11018">
            <v>202403</v>
          </cell>
          <cell r="D11018" t="str">
            <v>--</v>
          </cell>
          <cell r="G11018" t="str">
            <v>Real</v>
          </cell>
        </row>
        <row r="11019">
          <cell r="A11019" t="str">
            <v>SV</v>
          </cell>
          <cell r="B11019">
            <v>202403</v>
          </cell>
          <cell r="D11019" t="str">
            <v>Resto de Lineas</v>
          </cell>
          <cell r="G11019" t="str">
            <v>Real</v>
          </cell>
        </row>
        <row r="11020">
          <cell r="A11020" t="str">
            <v>SV</v>
          </cell>
          <cell r="B11020">
            <v>202403</v>
          </cell>
          <cell r="D11020" t="str">
            <v>Autos</v>
          </cell>
          <cell r="G11020" t="str">
            <v>Real</v>
          </cell>
        </row>
        <row r="11021">
          <cell r="A11021" t="str">
            <v>SV</v>
          </cell>
          <cell r="B11021">
            <v>202403</v>
          </cell>
          <cell r="D11021" t="str">
            <v>Crédito Nacional</v>
          </cell>
          <cell r="G11021" t="str">
            <v>Real</v>
          </cell>
        </row>
        <row r="11022">
          <cell r="A11022" t="str">
            <v>SV</v>
          </cell>
          <cell r="B11022">
            <v>202403</v>
          </cell>
          <cell r="D11022" t="str">
            <v>Flotas</v>
          </cell>
          <cell r="G11022" t="str">
            <v>Real</v>
          </cell>
        </row>
        <row r="11023">
          <cell r="A11023" t="str">
            <v>SV</v>
          </cell>
          <cell r="B11023">
            <v>202403</v>
          </cell>
          <cell r="D11023" t="str">
            <v>Hogar</v>
          </cell>
          <cell r="G11023" t="str">
            <v>Real</v>
          </cell>
        </row>
        <row r="11024">
          <cell r="A11024" t="str">
            <v>SV</v>
          </cell>
          <cell r="B11024">
            <v>202403</v>
          </cell>
          <cell r="D11024" t="str">
            <v>Ingeniería</v>
          </cell>
          <cell r="G11024" t="str">
            <v>Real</v>
          </cell>
        </row>
        <row r="11025">
          <cell r="A11025" t="str">
            <v>SV</v>
          </cell>
          <cell r="B11025">
            <v>202403</v>
          </cell>
          <cell r="D11025" t="str">
            <v>Inmobiliario</v>
          </cell>
          <cell r="G11025" t="str">
            <v>Real</v>
          </cell>
        </row>
        <row r="11026">
          <cell r="A11026" t="str">
            <v>SV</v>
          </cell>
          <cell r="B11026">
            <v>202403</v>
          </cell>
          <cell r="D11026" t="str">
            <v>Líneas Financieras</v>
          </cell>
          <cell r="G11026" t="str">
            <v>Real</v>
          </cell>
        </row>
        <row r="11027">
          <cell r="A11027" t="str">
            <v>SV</v>
          </cell>
          <cell r="B11027">
            <v>202403</v>
          </cell>
          <cell r="D11027" t="str">
            <v>Particulares Resto</v>
          </cell>
          <cell r="G11027" t="str">
            <v>Real</v>
          </cell>
        </row>
        <row r="11028">
          <cell r="A11028" t="str">
            <v>SV</v>
          </cell>
          <cell r="B11028">
            <v>202403</v>
          </cell>
          <cell r="D11028" t="str">
            <v>Property</v>
          </cell>
          <cell r="G11028" t="str">
            <v>Real</v>
          </cell>
        </row>
        <row r="11029">
          <cell r="A11029" t="str">
            <v>SV</v>
          </cell>
          <cell r="B11029">
            <v>202403</v>
          </cell>
          <cell r="D11029" t="str">
            <v>RC</v>
          </cell>
          <cell r="G11029" t="str">
            <v>Real</v>
          </cell>
        </row>
        <row r="11030">
          <cell r="A11030" t="str">
            <v>SV</v>
          </cell>
          <cell r="B11030">
            <v>202403</v>
          </cell>
          <cell r="D11030" t="str">
            <v>Seguros Personales (No Vida) Colectivos</v>
          </cell>
          <cell r="G11030" t="str">
            <v>Real</v>
          </cell>
        </row>
        <row r="11031">
          <cell r="A11031" t="str">
            <v>SV</v>
          </cell>
          <cell r="B11031">
            <v>202403</v>
          </cell>
          <cell r="D11031" t="str">
            <v>Seguros Personales (No Vida) Particular</v>
          </cell>
          <cell r="G11031" t="str">
            <v>Real</v>
          </cell>
        </row>
        <row r="11032">
          <cell r="A11032" t="str">
            <v>SV</v>
          </cell>
          <cell r="B11032">
            <v>202403</v>
          </cell>
          <cell r="D11032" t="str">
            <v>Transporte</v>
          </cell>
          <cell r="G11032" t="str">
            <v>Real</v>
          </cell>
        </row>
        <row r="11033">
          <cell r="A11033" t="str">
            <v>SV</v>
          </cell>
          <cell r="B11033">
            <v>202403</v>
          </cell>
          <cell r="D11033" t="str">
            <v>Vida Ahorro Particular</v>
          </cell>
          <cell r="G11033" t="str">
            <v>Real</v>
          </cell>
        </row>
        <row r="11034">
          <cell r="A11034" t="str">
            <v>SV</v>
          </cell>
          <cell r="B11034">
            <v>202403</v>
          </cell>
          <cell r="D11034" t="str">
            <v>Vida Riesgo Particular</v>
          </cell>
          <cell r="G11034" t="str">
            <v>Real</v>
          </cell>
        </row>
        <row r="11035">
          <cell r="A11035" t="str">
            <v>SV</v>
          </cell>
          <cell r="B11035">
            <v>202404</v>
          </cell>
          <cell r="D11035" t="str">
            <v>--</v>
          </cell>
          <cell r="G11035" t="str">
            <v>Real</v>
          </cell>
        </row>
        <row r="11036">
          <cell r="A11036" t="str">
            <v>SV</v>
          </cell>
          <cell r="B11036">
            <v>202404</v>
          </cell>
          <cell r="D11036" t="str">
            <v>Resto de Lineas</v>
          </cell>
          <cell r="G11036" t="str">
            <v>Real</v>
          </cell>
        </row>
        <row r="11037">
          <cell r="A11037" t="str">
            <v>SV</v>
          </cell>
          <cell r="B11037">
            <v>202404</v>
          </cell>
          <cell r="D11037" t="str">
            <v>Autos</v>
          </cell>
          <cell r="G11037" t="str">
            <v>Real</v>
          </cell>
        </row>
        <row r="11038">
          <cell r="A11038" t="str">
            <v>SV</v>
          </cell>
          <cell r="B11038">
            <v>202404</v>
          </cell>
          <cell r="D11038" t="str">
            <v>Flotas</v>
          </cell>
          <cell r="G11038" t="str">
            <v>Real</v>
          </cell>
        </row>
        <row r="11039">
          <cell r="A11039" t="str">
            <v>SV</v>
          </cell>
          <cell r="B11039">
            <v>202404</v>
          </cell>
          <cell r="D11039" t="str">
            <v>Hogar</v>
          </cell>
          <cell r="G11039" t="str">
            <v>Real</v>
          </cell>
        </row>
        <row r="11040">
          <cell r="A11040" t="str">
            <v>SV</v>
          </cell>
          <cell r="B11040">
            <v>202404</v>
          </cell>
          <cell r="D11040" t="str">
            <v>Ingeniería</v>
          </cell>
          <cell r="G11040" t="str">
            <v>Real</v>
          </cell>
        </row>
        <row r="11041">
          <cell r="A11041" t="str">
            <v>SV</v>
          </cell>
          <cell r="B11041">
            <v>202404</v>
          </cell>
          <cell r="D11041" t="str">
            <v>Particulares Resto</v>
          </cell>
          <cell r="G11041" t="str">
            <v>Real</v>
          </cell>
        </row>
        <row r="11042">
          <cell r="A11042" t="str">
            <v>SV</v>
          </cell>
          <cell r="B11042">
            <v>202404</v>
          </cell>
          <cell r="D11042" t="str">
            <v>Property</v>
          </cell>
          <cell r="G11042" t="str">
            <v>Real</v>
          </cell>
        </row>
        <row r="11043">
          <cell r="A11043" t="str">
            <v>SV</v>
          </cell>
          <cell r="B11043">
            <v>202404</v>
          </cell>
          <cell r="D11043" t="str">
            <v>RC</v>
          </cell>
          <cell r="G11043" t="str">
            <v>Real</v>
          </cell>
        </row>
        <row r="11044">
          <cell r="A11044" t="str">
            <v>SV</v>
          </cell>
          <cell r="B11044">
            <v>202404</v>
          </cell>
          <cell r="D11044" t="str">
            <v>Seguros Personales (No Vida) Colectivos</v>
          </cell>
          <cell r="G11044" t="str">
            <v>Real</v>
          </cell>
        </row>
        <row r="11045">
          <cell r="A11045" t="str">
            <v>SV</v>
          </cell>
          <cell r="B11045">
            <v>202404</v>
          </cell>
          <cell r="D11045" t="str">
            <v>Seguros Personales (No Vida) Particular</v>
          </cell>
          <cell r="G11045" t="str">
            <v>Real</v>
          </cell>
        </row>
        <row r="11046">
          <cell r="A11046" t="str">
            <v>SV</v>
          </cell>
          <cell r="B11046">
            <v>202404</v>
          </cell>
          <cell r="D11046" t="str">
            <v>Transporte</v>
          </cell>
          <cell r="G11046" t="str">
            <v>Real</v>
          </cell>
        </row>
        <row r="11047">
          <cell r="A11047" t="str">
            <v>SV</v>
          </cell>
          <cell r="B11047">
            <v>202404</v>
          </cell>
          <cell r="D11047" t="str">
            <v>Vida Ahorro Particular</v>
          </cell>
          <cell r="G11047" t="str">
            <v>Real</v>
          </cell>
        </row>
        <row r="11048">
          <cell r="A11048" t="str">
            <v>SV</v>
          </cell>
          <cell r="B11048">
            <v>202404</v>
          </cell>
          <cell r="D11048" t="str">
            <v>Vida Riesgo Colectivo</v>
          </cell>
          <cell r="G11048" t="str">
            <v>Real</v>
          </cell>
        </row>
        <row r="11049">
          <cell r="A11049" t="str">
            <v>SV</v>
          </cell>
          <cell r="B11049">
            <v>202404</v>
          </cell>
          <cell r="D11049" t="str">
            <v>Vida Riesgo Particular</v>
          </cell>
          <cell r="G11049" t="str">
            <v>Real</v>
          </cell>
        </row>
        <row r="11050">
          <cell r="A11050" t="str">
            <v>SV</v>
          </cell>
          <cell r="B11050">
            <v>202405</v>
          </cell>
          <cell r="D11050" t="str">
            <v>--</v>
          </cell>
          <cell r="G11050" t="str">
            <v>Real</v>
          </cell>
        </row>
        <row r="11051">
          <cell r="A11051" t="str">
            <v>SV</v>
          </cell>
          <cell r="B11051">
            <v>202405</v>
          </cell>
          <cell r="D11051" t="str">
            <v>Resto de Lineas</v>
          </cell>
          <cell r="G11051" t="str">
            <v>Real</v>
          </cell>
        </row>
        <row r="11052">
          <cell r="A11052" t="str">
            <v>SV</v>
          </cell>
          <cell r="B11052">
            <v>202405</v>
          </cell>
          <cell r="D11052" t="str">
            <v>Autos</v>
          </cell>
          <cell r="G11052" t="str">
            <v>Real</v>
          </cell>
        </row>
        <row r="11053">
          <cell r="A11053" t="str">
            <v>SV</v>
          </cell>
          <cell r="B11053">
            <v>202405</v>
          </cell>
          <cell r="D11053" t="str">
            <v>Flotas</v>
          </cell>
          <cell r="G11053" t="str">
            <v>Real</v>
          </cell>
        </row>
        <row r="11054">
          <cell r="A11054" t="str">
            <v>SV</v>
          </cell>
          <cell r="B11054">
            <v>202405</v>
          </cell>
          <cell r="D11054" t="str">
            <v>Hogar</v>
          </cell>
          <cell r="G11054" t="str">
            <v>Real</v>
          </cell>
        </row>
        <row r="11055">
          <cell r="A11055" t="str">
            <v>SV</v>
          </cell>
          <cell r="B11055">
            <v>202405</v>
          </cell>
          <cell r="D11055" t="str">
            <v>Ingeniería</v>
          </cell>
          <cell r="G11055" t="str">
            <v>Real</v>
          </cell>
        </row>
        <row r="11056">
          <cell r="A11056" t="str">
            <v>SV</v>
          </cell>
          <cell r="B11056">
            <v>202405</v>
          </cell>
          <cell r="D11056" t="str">
            <v>Líneas Financieras</v>
          </cell>
          <cell r="G11056" t="str">
            <v>Real</v>
          </cell>
        </row>
        <row r="11057">
          <cell r="A11057" t="str">
            <v>SV</v>
          </cell>
          <cell r="B11057">
            <v>202405</v>
          </cell>
          <cell r="D11057" t="str">
            <v>Particulares Resto</v>
          </cell>
          <cell r="G11057" t="str">
            <v>Real</v>
          </cell>
        </row>
        <row r="11058">
          <cell r="A11058" t="str">
            <v>SV</v>
          </cell>
          <cell r="B11058">
            <v>202405</v>
          </cell>
          <cell r="D11058" t="str">
            <v>Property</v>
          </cell>
          <cell r="G11058" t="str">
            <v>Real</v>
          </cell>
        </row>
        <row r="11059">
          <cell r="A11059" t="str">
            <v>SV</v>
          </cell>
          <cell r="B11059">
            <v>202405</v>
          </cell>
          <cell r="D11059" t="str">
            <v>Property</v>
          </cell>
          <cell r="G11059" t="str">
            <v>Real</v>
          </cell>
        </row>
        <row r="11060">
          <cell r="A11060" t="str">
            <v>SV</v>
          </cell>
          <cell r="B11060">
            <v>202405</v>
          </cell>
          <cell r="D11060" t="str">
            <v>RC</v>
          </cell>
          <cell r="G11060" t="str">
            <v>Real</v>
          </cell>
        </row>
        <row r="11061">
          <cell r="A11061" t="str">
            <v>SV</v>
          </cell>
          <cell r="B11061">
            <v>202405</v>
          </cell>
          <cell r="D11061" t="str">
            <v>Seguros Personales (No Vida) Colectivos</v>
          </cell>
          <cell r="G11061" t="str">
            <v>Real</v>
          </cell>
        </row>
        <row r="11062">
          <cell r="A11062" t="str">
            <v>SV</v>
          </cell>
          <cell r="B11062">
            <v>202405</v>
          </cell>
          <cell r="D11062" t="str">
            <v>Seguros Personales (No Vida) Particular</v>
          </cell>
          <cell r="G11062" t="str">
            <v>Real</v>
          </cell>
        </row>
        <row r="11063">
          <cell r="A11063" t="str">
            <v>SV</v>
          </cell>
          <cell r="B11063">
            <v>202405</v>
          </cell>
          <cell r="D11063" t="str">
            <v>Transporte</v>
          </cell>
          <cell r="G11063" t="str">
            <v>Real</v>
          </cell>
        </row>
        <row r="11064">
          <cell r="A11064" t="str">
            <v>SV</v>
          </cell>
          <cell r="B11064">
            <v>202405</v>
          </cell>
          <cell r="D11064" t="str">
            <v>Vida Ahorro Particular</v>
          </cell>
          <cell r="G11064" t="str">
            <v>Real</v>
          </cell>
        </row>
        <row r="11065">
          <cell r="A11065" t="str">
            <v>SV</v>
          </cell>
          <cell r="B11065">
            <v>202405</v>
          </cell>
          <cell r="D11065" t="str">
            <v>Vida Riesgo Colectivo</v>
          </cell>
          <cell r="G11065" t="str">
            <v>Real</v>
          </cell>
        </row>
        <row r="11066">
          <cell r="A11066" t="str">
            <v>SV</v>
          </cell>
          <cell r="B11066">
            <v>202405</v>
          </cell>
          <cell r="D11066" t="str">
            <v>Vida Riesgo Particular</v>
          </cell>
          <cell r="G11066" t="str">
            <v>Real</v>
          </cell>
        </row>
        <row r="11067">
          <cell r="A11067" t="str">
            <v>SV</v>
          </cell>
          <cell r="B11067">
            <v>202406</v>
          </cell>
          <cell r="D11067" t="str">
            <v>--</v>
          </cell>
          <cell r="G11067" t="str">
            <v>Real</v>
          </cell>
        </row>
        <row r="11068">
          <cell r="A11068" t="str">
            <v>SV</v>
          </cell>
          <cell r="B11068">
            <v>202406</v>
          </cell>
          <cell r="D11068" t="str">
            <v>Resto de Lineas</v>
          </cell>
          <cell r="G11068" t="str">
            <v>Real</v>
          </cell>
        </row>
        <row r="11069">
          <cell r="A11069" t="str">
            <v>SV</v>
          </cell>
          <cell r="B11069">
            <v>202406</v>
          </cell>
          <cell r="D11069" t="str">
            <v>Autos</v>
          </cell>
          <cell r="G11069" t="str">
            <v>Real</v>
          </cell>
        </row>
        <row r="11070">
          <cell r="A11070" t="str">
            <v>SV</v>
          </cell>
          <cell r="B11070">
            <v>202406</v>
          </cell>
          <cell r="D11070" t="str">
            <v>Crédito Nacional</v>
          </cell>
          <cell r="G11070" t="str">
            <v>Real</v>
          </cell>
        </row>
        <row r="11071">
          <cell r="A11071" t="str">
            <v>SV</v>
          </cell>
          <cell r="B11071">
            <v>202406</v>
          </cell>
          <cell r="D11071" t="str">
            <v>Flotas</v>
          </cell>
          <cell r="G11071" t="str">
            <v>Real</v>
          </cell>
        </row>
        <row r="11072">
          <cell r="A11072" t="str">
            <v>SV</v>
          </cell>
          <cell r="B11072">
            <v>202406</v>
          </cell>
          <cell r="D11072" t="str">
            <v>Hogar</v>
          </cell>
          <cell r="G11072" t="str">
            <v>Real</v>
          </cell>
        </row>
        <row r="11073">
          <cell r="A11073" t="str">
            <v>SV</v>
          </cell>
          <cell r="B11073">
            <v>202406</v>
          </cell>
          <cell r="D11073" t="str">
            <v>Ingeniería</v>
          </cell>
          <cell r="G11073" t="str">
            <v>Real</v>
          </cell>
        </row>
        <row r="11074">
          <cell r="A11074" t="str">
            <v>SV</v>
          </cell>
          <cell r="B11074">
            <v>202406</v>
          </cell>
          <cell r="D11074" t="str">
            <v>Líneas Financieras</v>
          </cell>
          <cell r="G11074" t="str">
            <v>Real</v>
          </cell>
        </row>
        <row r="11075">
          <cell r="A11075" t="str">
            <v>SV</v>
          </cell>
          <cell r="B11075">
            <v>202406</v>
          </cell>
          <cell r="D11075" t="str">
            <v>Particulares Resto</v>
          </cell>
          <cell r="G11075" t="str">
            <v>Real</v>
          </cell>
        </row>
        <row r="11076">
          <cell r="A11076" t="str">
            <v>SV</v>
          </cell>
          <cell r="B11076">
            <v>202406</v>
          </cell>
          <cell r="D11076" t="str">
            <v>Property</v>
          </cell>
          <cell r="G11076" t="str">
            <v>Real</v>
          </cell>
        </row>
        <row r="11077">
          <cell r="A11077" t="str">
            <v>SV</v>
          </cell>
          <cell r="B11077">
            <v>202406</v>
          </cell>
          <cell r="D11077" t="str">
            <v>RC</v>
          </cell>
          <cell r="G11077" t="str">
            <v>Real</v>
          </cell>
        </row>
        <row r="11078">
          <cell r="A11078" t="str">
            <v>SV</v>
          </cell>
          <cell r="B11078">
            <v>202406</v>
          </cell>
          <cell r="D11078" t="str">
            <v>Seguros Personales (No Vida) Colectivos</v>
          </cell>
          <cell r="G11078" t="str">
            <v>Real</v>
          </cell>
        </row>
        <row r="11079">
          <cell r="A11079" t="str">
            <v>SV</v>
          </cell>
          <cell r="B11079">
            <v>202406</v>
          </cell>
          <cell r="D11079" t="str">
            <v>Seguros Personales (No Vida) Particular</v>
          </cell>
          <cell r="G11079" t="str">
            <v>Real</v>
          </cell>
        </row>
        <row r="11080">
          <cell r="A11080" t="str">
            <v>SV</v>
          </cell>
          <cell r="B11080">
            <v>202406</v>
          </cell>
          <cell r="D11080" t="str">
            <v>Transporte</v>
          </cell>
          <cell r="G11080" t="str">
            <v>Real</v>
          </cell>
        </row>
        <row r="11081">
          <cell r="A11081" t="str">
            <v>SV</v>
          </cell>
          <cell r="B11081">
            <v>202406</v>
          </cell>
          <cell r="D11081" t="str">
            <v>Vida Ahorro Particular</v>
          </cell>
          <cell r="G11081" t="str">
            <v>Real</v>
          </cell>
        </row>
        <row r="11082">
          <cell r="A11082" t="str">
            <v>SV</v>
          </cell>
          <cell r="B11082">
            <v>202406</v>
          </cell>
          <cell r="D11082" t="str">
            <v>Vida Riesgo Colectivo</v>
          </cell>
          <cell r="G11082" t="str">
            <v>Real</v>
          </cell>
        </row>
        <row r="11083">
          <cell r="A11083" t="str">
            <v>SV</v>
          </cell>
          <cell r="B11083">
            <v>202406</v>
          </cell>
          <cell r="D11083" t="str">
            <v>Vida Riesgo Particular</v>
          </cell>
          <cell r="G11083" t="str">
            <v>Real</v>
          </cell>
        </row>
        <row r="11084">
          <cell r="A11084" t="str">
            <v>SV</v>
          </cell>
          <cell r="B11084">
            <v>202407</v>
          </cell>
          <cell r="D11084" t="str">
            <v>--</v>
          </cell>
          <cell r="G11084" t="str">
            <v>Real</v>
          </cell>
        </row>
        <row r="11085">
          <cell r="A11085" t="str">
            <v>SV</v>
          </cell>
          <cell r="B11085">
            <v>202407</v>
          </cell>
          <cell r="D11085" t="str">
            <v>Resto de Lineas</v>
          </cell>
          <cell r="G11085" t="str">
            <v>Real</v>
          </cell>
        </row>
        <row r="11086">
          <cell r="A11086" t="str">
            <v>SV</v>
          </cell>
          <cell r="B11086">
            <v>202407</v>
          </cell>
          <cell r="D11086" t="str">
            <v>Autos</v>
          </cell>
          <cell r="G11086" t="str">
            <v>Real</v>
          </cell>
        </row>
        <row r="11087">
          <cell r="A11087" t="str">
            <v>SV</v>
          </cell>
          <cell r="B11087">
            <v>202407</v>
          </cell>
          <cell r="D11087" t="str">
            <v>Crédito Nacional</v>
          </cell>
          <cell r="G11087" t="str">
            <v>Real</v>
          </cell>
        </row>
        <row r="11088">
          <cell r="A11088" t="str">
            <v>SV</v>
          </cell>
          <cell r="B11088">
            <v>202407</v>
          </cell>
          <cell r="D11088" t="str">
            <v>Flotas</v>
          </cell>
          <cell r="G11088" t="str">
            <v>Real</v>
          </cell>
        </row>
        <row r="11089">
          <cell r="A11089" t="str">
            <v>SV</v>
          </cell>
          <cell r="B11089">
            <v>202407</v>
          </cell>
          <cell r="D11089" t="str">
            <v>Hogar</v>
          </cell>
          <cell r="G11089" t="str">
            <v>Real</v>
          </cell>
        </row>
        <row r="11090">
          <cell r="A11090" t="str">
            <v>SV</v>
          </cell>
          <cell r="B11090">
            <v>202407</v>
          </cell>
          <cell r="D11090" t="str">
            <v>Ingeniería</v>
          </cell>
          <cell r="G11090" t="str">
            <v>Real</v>
          </cell>
        </row>
        <row r="11091">
          <cell r="A11091" t="str">
            <v>SV</v>
          </cell>
          <cell r="B11091">
            <v>202407</v>
          </cell>
          <cell r="D11091" t="str">
            <v>Líneas Financieras</v>
          </cell>
          <cell r="G11091" t="str">
            <v>Real</v>
          </cell>
        </row>
        <row r="11092">
          <cell r="A11092" t="str">
            <v>SV</v>
          </cell>
          <cell r="B11092">
            <v>202407</v>
          </cell>
          <cell r="D11092" t="str">
            <v>Náutica</v>
          </cell>
          <cell r="G11092" t="str">
            <v>Real</v>
          </cell>
        </row>
        <row r="11093">
          <cell r="A11093" t="str">
            <v>SV</v>
          </cell>
          <cell r="B11093">
            <v>202407</v>
          </cell>
          <cell r="D11093" t="str">
            <v>Particulares Resto</v>
          </cell>
          <cell r="G11093" t="str">
            <v>Real</v>
          </cell>
        </row>
        <row r="11094">
          <cell r="A11094" t="str">
            <v>SV</v>
          </cell>
          <cell r="B11094">
            <v>202407</v>
          </cell>
          <cell r="D11094" t="str">
            <v>Property</v>
          </cell>
          <cell r="G11094" t="str">
            <v>Real</v>
          </cell>
        </row>
        <row r="11095">
          <cell r="A11095" t="str">
            <v>SV</v>
          </cell>
          <cell r="B11095">
            <v>202407</v>
          </cell>
          <cell r="D11095" t="str">
            <v>RC</v>
          </cell>
          <cell r="G11095" t="str">
            <v>Real</v>
          </cell>
        </row>
        <row r="11096">
          <cell r="A11096" t="str">
            <v>SV</v>
          </cell>
          <cell r="B11096">
            <v>202407</v>
          </cell>
          <cell r="D11096" t="str">
            <v>Seguros Personales (No Vida) Colectivos</v>
          </cell>
          <cell r="G11096" t="str">
            <v>Real</v>
          </cell>
        </row>
        <row r="11097">
          <cell r="A11097" t="str">
            <v>SV</v>
          </cell>
          <cell r="B11097">
            <v>202407</v>
          </cell>
          <cell r="D11097" t="str">
            <v>Seguros Personales (No Vida) Particular</v>
          </cell>
          <cell r="G11097" t="str">
            <v>Real</v>
          </cell>
        </row>
        <row r="11098">
          <cell r="A11098" t="str">
            <v>SV</v>
          </cell>
          <cell r="B11098">
            <v>202407</v>
          </cell>
          <cell r="D11098" t="str">
            <v>Transporte</v>
          </cell>
          <cell r="G11098" t="str">
            <v>Real</v>
          </cell>
        </row>
        <row r="11099">
          <cell r="A11099" t="str">
            <v>SV</v>
          </cell>
          <cell r="B11099">
            <v>202407</v>
          </cell>
          <cell r="D11099" t="str">
            <v>Vida Ahorro Particular</v>
          </cell>
          <cell r="G11099" t="str">
            <v>Real</v>
          </cell>
        </row>
        <row r="11100">
          <cell r="A11100" t="str">
            <v>SV</v>
          </cell>
          <cell r="B11100">
            <v>202407</v>
          </cell>
          <cell r="D11100" t="str">
            <v>Vida Riesgo Colectivo</v>
          </cell>
          <cell r="G11100" t="str">
            <v>Real</v>
          </cell>
        </row>
        <row r="11101">
          <cell r="A11101" t="str">
            <v>SV</v>
          </cell>
          <cell r="B11101">
            <v>202407</v>
          </cell>
          <cell r="D11101" t="str">
            <v>Vida Riesgo Particular</v>
          </cell>
          <cell r="G11101" t="str">
            <v>Real</v>
          </cell>
        </row>
        <row r="11102">
          <cell r="A11102" t="str">
            <v>SV</v>
          </cell>
          <cell r="B11102">
            <v>202408</v>
          </cell>
          <cell r="D11102" t="str">
            <v>--</v>
          </cell>
          <cell r="G11102" t="str">
            <v>Real</v>
          </cell>
        </row>
        <row r="11103">
          <cell r="A11103" t="str">
            <v>SV</v>
          </cell>
          <cell r="B11103">
            <v>202408</v>
          </cell>
          <cell r="D11103" t="str">
            <v>Autos</v>
          </cell>
          <cell r="G11103" t="str">
            <v>Real</v>
          </cell>
        </row>
        <row r="11104">
          <cell r="A11104" t="str">
            <v>SV</v>
          </cell>
          <cell r="B11104">
            <v>202408</v>
          </cell>
          <cell r="D11104" t="str">
            <v>Crédito Nacional</v>
          </cell>
          <cell r="G11104" t="str">
            <v>Real</v>
          </cell>
        </row>
        <row r="11105">
          <cell r="A11105" t="str">
            <v>SV</v>
          </cell>
          <cell r="B11105">
            <v>202408</v>
          </cell>
          <cell r="D11105" t="str">
            <v>Flotas</v>
          </cell>
          <cell r="G11105" t="str">
            <v>Real</v>
          </cell>
        </row>
        <row r="11106">
          <cell r="A11106" t="str">
            <v>SV</v>
          </cell>
          <cell r="B11106">
            <v>202408</v>
          </cell>
          <cell r="D11106" t="str">
            <v>Hogar</v>
          </cell>
          <cell r="G11106" t="str">
            <v>Real</v>
          </cell>
        </row>
        <row r="11107">
          <cell r="A11107" t="str">
            <v>SV</v>
          </cell>
          <cell r="B11107">
            <v>202408</v>
          </cell>
          <cell r="D11107" t="str">
            <v>Ingeniería</v>
          </cell>
          <cell r="G11107" t="str">
            <v>Real</v>
          </cell>
        </row>
        <row r="11108">
          <cell r="A11108" t="str">
            <v>SV</v>
          </cell>
          <cell r="B11108">
            <v>202408</v>
          </cell>
          <cell r="D11108" t="str">
            <v>Líneas Financieras</v>
          </cell>
          <cell r="G11108" t="str">
            <v>Real</v>
          </cell>
        </row>
        <row r="11109">
          <cell r="A11109" t="str">
            <v>SV</v>
          </cell>
          <cell r="B11109">
            <v>202408</v>
          </cell>
          <cell r="D11109" t="str">
            <v>Particulares Resto</v>
          </cell>
          <cell r="G11109" t="str">
            <v>Real</v>
          </cell>
        </row>
        <row r="11110">
          <cell r="A11110" t="str">
            <v>SV</v>
          </cell>
          <cell r="B11110">
            <v>202408</v>
          </cell>
          <cell r="D11110" t="str">
            <v>Property</v>
          </cell>
          <cell r="G11110" t="str">
            <v>Real</v>
          </cell>
        </row>
        <row r="11111">
          <cell r="A11111" t="str">
            <v>SV</v>
          </cell>
          <cell r="B11111">
            <v>202408</v>
          </cell>
          <cell r="D11111" t="str">
            <v>RC</v>
          </cell>
          <cell r="G11111" t="str">
            <v>Real</v>
          </cell>
        </row>
        <row r="11112">
          <cell r="A11112" t="str">
            <v>SV</v>
          </cell>
          <cell r="B11112">
            <v>202408</v>
          </cell>
          <cell r="D11112" t="str">
            <v>Seguros Personales (No Vida) Colectivos</v>
          </cell>
          <cell r="G11112" t="str">
            <v>Real</v>
          </cell>
        </row>
        <row r="11113">
          <cell r="A11113" t="str">
            <v>SV</v>
          </cell>
          <cell r="B11113">
            <v>202408</v>
          </cell>
          <cell r="D11113" t="str">
            <v>Seguros Personales (No Vida) Particular</v>
          </cell>
          <cell r="G11113" t="str">
            <v>Real</v>
          </cell>
        </row>
        <row r="11114">
          <cell r="A11114" t="str">
            <v>SV</v>
          </cell>
          <cell r="B11114">
            <v>202408</v>
          </cell>
          <cell r="D11114" t="str">
            <v>Transporte</v>
          </cell>
          <cell r="G11114" t="str">
            <v>Real</v>
          </cell>
        </row>
        <row r="11115">
          <cell r="A11115" t="str">
            <v>SV</v>
          </cell>
          <cell r="B11115">
            <v>202408</v>
          </cell>
          <cell r="D11115" t="str">
            <v>Vida Ahorro Particular</v>
          </cell>
          <cell r="G11115" t="str">
            <v>Real</v>
          </cell>
        </row>
        <row r="11116">
          <cell r="A11116" t="str">
            <v>SV</v>
          </cell>
          <cell r="B11116">
            <v>202408</v>
          </cell>
          <cell r="D11116" t="str">
            <v>Vida Riesgo Particular</v>
          </cell>
          <cell r="G11116" t="str">
            <v>Real</v>
          </cell>
        </row>
        <row r="11117">
          <cell r="A11117" t="str">
            <v>SV</v>
          </cell>
          <cell r="B11117">
            <v>202409</v>
          </cell>
          <cell r="D11117" t="str">
            <v>--</v>
          </cell>
          <cell r="G11117" t="str">
            <v>Real</v>
          </cell>
        </row>
        <row r="11118">
          <cell r="A11118" t="str">
            <v>SV</v>
          </cell>
          <cell r="B11118">
            <v>202409</v>
          </cell>
          <cell r="D11118" t="str">
            <v>Autos</v>
          </cell>
          <cell r="G11118" t="str">
            <v>Real</v>
          </cell>
        </row>
        <row r="11119">
          <cell r="A11119" t="str">
            <v>SV</v>
          </cell>
          <cell r="B11119">
            <v>202409</v>
          </cell>
          <cell r="D11119" t="str">
            <v>Crédito Nacional</v>
          </cell>
          <cell r="G11119" t="str">
            <v>Real</v>
          </cell>
        </row>
        <row r="11120">
          <cell r="A11120" t="str">
            <v>SV</v>
          </cell>
          <cell r="B11120">
            <v>202409</v>
          </cell>
          <cell r="D11120" t="str">
            <v>Flotas</v>
          </cell>
          <cell r="G11120" t="str">
            <v>Real</v>
          </cell>
        </row>
        <row r="11121">
          <cell r="A11121" t="str">
            <v>SV</v>
          </cell>
          <cell r="B11121">
            <v>202409</v>
          </cell>
          <cell r="D11121" t="str">
            <v>Hogar</v>
          </cell>
          <cell r="G11121" t="str">
            <v>Real</v>
          </cell>
        </row>
        <row r="11122">
          <cell r="A11122" t="str">
            <v>SV</v>
          </cell>
          <cell r="B11122">
            <v>202409</v>
          </cell>
          <cell r="D11122" t="str">
            <v>Ingeniería</v>
          </cell>
          <cell r="G11122" t="str">
            <v>Real</v>
          </cell>
        </row>
        <row r="11123">
          <cell r="A11123" t="str">
            <v>SV</v>
          </cell>
          <cell r="B11123">
            <v>202409</v>
          </cell>
          <cell r="D11123" t="str">
            <v>Particulares Resto</v>
          </cell>
          <cell r="G11123" t="str">
            <v>Real</v>
          </cell>
        </row>
        <row r="11124">
          <cell r="A11124" t="str">
            <v>SV</v>
          </cell>
          <cell r="B11124">
            <v>202409</v>
          </cell>
          <cell r="D11124" t="str">
            <v>Property</v>
          </cell>
          <cell r="G11124" t="str">
            <v>Real</v>
          </cell>
        </row>
        <row r="11125">
          <cell r="A11125" t="str">
            <v>SV</v>
          </cell>
          <cell r="B11125">
            <v>202409</v>
          </cell>
          <cell r="D11125" t="str">
            <v>RC</v>
          </cell>
          <cell r="G11125" t="str">
            <v>Real</v>
          </cell>
        </row>
        <row r="11126">
          <cell r="A11126" t="str">
            <v>SV</v>
          </cell>
          <cell r="B11126">
            <v>202409</v>
          </cell>
          <cell r="D11126" t="str">
            <v>Seguros Personales (No Vida) Colectivos</v>
          </cell>
          <cell r="G11126" t="str">
            <v>Real</v>
          </cell>
        </row>
        <row r="11127">
          <cell r="A11127" t="str">
            <v>SV</v>
          </cell>
          <cell r="B11127">
            <v>202409</v>
          </cell>
          <cell r="D11127" t="str">
            <v>Seguros Personales (No Vida) Particular</v>
          </cell>
          <cell r="G11127" t="str">
            <v>Real</v>
          </cell>
        </row>
        <row r="11128">
          <cell r="A11128" t="str">
            <v>SV</v>
          </cell>
          <cell r="B11128">
            <v>202409</v>
          </cell>
          <cell r="D11128" t="str">
            <v>Transporte</v>
          </cell>
          <cell r="G11128" t="str">
            <v>Real</v>
          </cell>
        </row>
        <row r="11129">
          <cell r="A11129" t="str">
            <v>SV</v>
          </cell>
          <cell r="B11129">
            <v>202409</v>
          </cell>
          <cell r="D11129" t="str">
            <v>Vida Ahorro Particular</v>
          </cell>
          <cell r="G11129" t="str">
            <v>Real</v>
          </cell>
        </row>
        <row r="11130">
          <cell r="A11130" t="str">
            <v>SV</v>
          </cell>
          <cell r="B11130">
            <v>202409</v>
          </cell>
          <cell r="D11130" t="str">
            <v>Vida Riesgo Colectivo</v>
          </cell>
          <cell r="G11130" t="str">
            <v>Real</v>
          </cell>
        </row>
        <row r="11131">
          <cell r="A11131" t="str">
            <v>SV</v>
          </cell>
          <cell r="B11131">
            <v>202409</v>
          </cell>
          <cell r="D11131" t="str">
            <v>Vida Riesgo Particular</v>
          </cell>
          <cell r="G11131" t="str">
            <v>Real</v>
          </cell>
        </row>
        <row r="11132">
          <cell r="A11132" t="str">
            <v>SV</v>
          </cell>
          <cell r="B11132">
            <v>202410</v>
          </cell>
          <cell r="D11132" t="str">
            <v>--</v>
          </cell>
          <cell r="G11132" t="str">
            <v>Real</v>
          </cell>
        </row>
        <row r="11133">
          <cell r="A11133" t="str">
            <v>SV</v>
          </cell>
          <cell r="B11133">
            <v>202410</v>
          </cell>
          <cell r="D11133" t="str">
            <v>Autos</v>
          </cell>
          <cell r="G11133" t="str">
            <v>Real</v>
          </cell>
        </row>
        <row r="11134">
          <cell r="A11134" t="str">
            <v>SV</v>
          </cell>
          <cell r="B11134">
            <v>202410</v>
          </cell>
          <cell r="D11134" t="str">
            <v>Flotas</v>
          </cell>
          <cell r="G11134" t="str">
            <v>Real</v>
          </cell>
        </row>
        <row r="11135">
          <cell r="A11135" t="str">
            <v>SV</v>
          </cell>
          <cell r="B11135">
            <v>202410</v>
          </cell>
          <cell r="D11135" t="str">
            <v>Hogar</v>
          </cell>
          <cell r="G11135" t="str">
            <v>Real</v>
          </cell>
        </row>
        <row r="11136">
          <cell r="A11136" t="str">
            <v>SV</v>
          </cell>
          <cell r="B11136">
            <v>202410</v>
          </cell>
          <cell r="D11136" t="str">
            <v>Ingeniería</v>
          </cell>
          <cell r="G11136" t="str">
            <v>Real</v>
          </cell>
        </row>
        <row r="11137">
          <cell r="A11137" t="str">
            <v>SV</v>
          </cell>
          <cell r="B11137">
            <v>202410</v>
          </cell>
          <cell r="D11137" t="str">
            <v>Inmobiliario</v>
          </cell>
          <cell r="G11137" t="str">
            <v>Real</v>
          </cell>
        </row>
        <row r="11138">
          <cell r="A11138" t="str">
            <v>SV</v>
          </cell>
          <cell r="B11138">
            <v>202410</v>
          </cell>
          <cell r="D11138" t="str">
            <v>Líneas Financieras</v>
          </cell>
          <cell r="G11138" t="str">
            <v>Real</v>
          </cell>
        </row>
        <row r="11139">
          <cell r="A11139" t="str">
            <v>SV</v>
          </cell>
          <cell r="B11139">
            <v>202410</v>
          </cell>
          <cell r="D11139" t="str">
            <v>Náutica</v>
          </cell>
          <cell r="G11139" t="str">
            <v>Real</v>
          </cell>
        </row>
        <row r="11140">
          <cell r="A11140" t="str">
            <v>SV</v>
          </cell>
          <cell r="B11140">
            <v>202410</v>
          </cell>
          <cell r="D11140" t="str">
            <v>Particulares Resto</v>
          </cell>
          <cell r="G11140" t="str">
            <v>Real</v>
          </cell>
        </row>
        <row r="11141">
          <cell r="A11141" t="str">
            <v>SV</v>
          </cell>
          <cell r="B11141">
            <v>202410</v>
          </cell>
          <cell r="D11141" t="str">
            <v>Property</v>
          </cell>
          <cell r="G11141" t="str">
            <v>Real</v>
          </cell>
        </row>
        <row r="11142">
          <cell r="A11142" t="str">
            <v>SV</v>
          </cell>
          <cell r="B11142">
            <v>202410</v>
          </cell>
          <cell r="D11142" t="str">
            <v>RC</v>
          </cell>
          <cell r="G11142" t="str">
            <v>Real</v>
          </cell>
        </row>
        <row r="11143">
          <cell r="A11143" t="str">
            <v>SV</v>
          </cell>
          <cell r="B11143">
            <v>202410</v>
          </cell>
          <cell r="D11143" t="str">
            <v>Seguros Personales (No Vida) Colectivos</v>
          </cell>
          <cell r="G11143" t="str">
            <v>Real</v>
          </cell>
        </row>
        <row r="11144">
          <cell r="A11144" t="str">
            <v>SV</v>
          </cell>
          <cell r="B11144">
            <v>202410</v>
          </cell>
          <cell r="D11144" t="str">
            <v>Seguros Personales (No Vida) Particular</v>
          </cell>
          <cell r="G11144" t="str">
            <v>Real</v>
          </cell>
        </row>
        <row r="11145">
          <cell r="A11145" t="str">
            <v>SV</v>
          </cell>
          <cell r="B11145">
            <v>202410</v>
          </cell>
          <cell r="D11145" t="str">
            <v>Transporte</v>
          </cell>
          <cell r="G11145" t="str">
            <v>Real</v>
          </cell>
        </row>
        <row r="11146">
          <cell r="A11146" t="str">
            <v>SV</v>
          </cell>
          <cell r="B11146">
            <v>202410</v>
          </cell>
          <cell r="D11146" t="str">
            <v>Vida Ahorro Particular</v>
          </cell>
          <cell r="G11146" t="str">
            <v>Real</v>
          </cell>
        </row>
        <row r="11147">
          <cell r="A11147" t="str">
            <v>SV</v>
          </cell>
          <cell r="B11147">
            <v>202410</v>
          </cell>
          <cell r="D11147" t="str">
            <v>Vida Riesgo Particular</v>
          </cell>
          <cell r="G11147" t="str">
            <v>Real</v>
          </cell>
        </row>
        <row r="11148">
          <cell r="A11148" t="str">
            <v>SV</v>
          </cell>
          <cell r="B11148">
            <v>202411</v>
          </cell>
          <cell r="D11148" t="str">
            <v>--</v>
          </cell>
          <cell r="G11148" t="str">
            <v>Real</v>
          </cell>
        </row>
        <row r="11149">
          <cell r="A11149" t="str">
            <v>SV</v>
          </cell>
          <cell r="B11149">
            <v>202411</v>
          </cell>
          <cell r="D11149" t="str">
            <v>Resto de Lineas</v>
          </cell>
          <cell r="G11149" t="str">
            <v>Real</v>
          </cell>
        </row>
        <row r="11150">
          <cell r="A11150" t="str">
            <v>SV</v>
          </cell>
          <cell r="B11150">
            <v>202411</v>
          </cell>
          <cell r="D11150" t="str">
            <v>Autos</v>
          </cell>
          <cell r="G11150" t="str">
            <v>Real</v>
          </cell>
        </row>
        <row r="11151">
          <cell r="A11151" t="str">
            <v>SV</v>
          </cell>
          <cell r="B11151">
            <v>202411</v>
          </cell>
          <cell r="D11151" t="str">
            <v>Flotas</v>
          </cell>
          <cell r="G11151" t="str">
            <v>Real</v>
          </cell>
        </row>
        <row r="11152">
          <cell r="A11152" t="str">
            <v>SV</v>
          </cell>
          <cell r="B11152">
            <v>202411</v>
          </cell>
          <cell r="D11152" t="str">
            <v>Hogar</v>
          </cell>
          <cell r="G11152" t="str">
            <v>Real</v>
          </cell>
        </row>
        <row r="11153">
          <cell r="A11153" t="str">
            <v>SV</v>
          </cell>
          <cell r="B11153">
            <v>202411</v>
          </cell>
          <cell r="D11153" t="str">
            <v>Ingeniería</v>
          </cell>
          <cell r="G11153" t="str">
            <v>Real</v>
          </cell>
        </row>
        <row r="11154">
          <cell r="A11154" t="str">
            <v>SV</v>
          </cell>
          <cell r="B11154">
            <v>202411</v>
          </cell>
          <cell r="D11154" t="str">
            <v>Líneas Financieras</v>
          </cell>
          <cell r="G11154" t="str">
            <v>Real</v>
          </cell>
        </row>
        <row r="11155">
          <cell r="A11155" t="str">
            <v>SV</v>
          </cell>
          <cell r="B11155">
            <v>202411</v>
          </cell>
          <cell r="D11155" t="str">
            <v>Particulares Resto</v>
          </cell>
          <cell r="G11155" t="str">
            <v>Real</v>
          </cell>
        </row>
        <row r="11156">
          <cell r="A11156" t="str">
            <v>SV</v>
          </cell>
          <cell r="B11156">
            <v>202411</v>
          </cell>
          <cell r="D11156" t="str">
            <v>Property</v>
          </cell>
          <cell r="G11156" t="str">
            <v>Real</v>
          </cell>
        </row>
        <row r="11157">
          <cell r="A11157" t="str">
            <v>SV</v>
          </cell>
          <cell r="B11157">
            <v>202411</v>
          </cell>
          <cell r="D11157" t="str">
            <v>RC</v>
          </cell>
          <cell r="G11157" t="str">
            <v>Real</v>
          </cell>
        </row>
        <row r="11158">
          <cell r="A11158" t="str">
            <v>SV</v>
          </cell>
          <cell r="B11158">
            <v>202411</v>
          </cell>
          <cell r="D11158" t="str">
            <v>Seguros Personales (No Vida) Colectivos</v>
          </cell>
          <cell r="G11158" t="str">
            <v>Real</v>
          </cell>
        </row>
        <row r="11159">
          <cell r="A11159" t="str">
            <v>SV</v>
          </cell>
          <cell r="B11159">
            <v>202411</v>
          </cell>
          <cell r="D11159" t="str">
            <v>Seguros Personales (No Vida) Particular</v>
          </cell>
          <cell r="G11159" t="str">
            <v>Real</v>
          </cell>
        </row>
        <row r="11160">
          <cell r="A11160" t="str">
            <v>SV</v>
          </cell>
          <cell r="B11160">
            <v>202411</v>
          </cell>
          <cell r="D11160" t="str">
            <v>Transporte</v>
          </cell>
          <cell r="G11160" t="str">
            <v>Real</v>
          </cell>
        </row>
        <row r="11161">
          <cell r="A11161" t="str">
            <v>SV</v>
          </cell>
          <cell r="B11161">
            <v>202411</v>
          </cell>
          <cell r="D11161" t="str">
            <v>Vida Ahorro Particular</v>
          </cell>
          <cell r="G11161" t="str">
            <v>Real</v>
          </cell>
        </row>
        <row r="11162">
          <cell r="A11162" t="str">
            <v>SV</v>
          </cell>
          <cell r="B11162">
            <v>202411</v>
          </cell>
          <cell r="D11162" t="str">
            <v>Vida Riesgo Particular</v>
          </cell>
          <cell r="G11162" t="str">
            <v>Real</v>
          </cell>
        </row>
        <row r="11163">
          <cell r="A11163" t="str">
            <v>SV</v>
          </cell>
          <cell r="B11163">
            <v>202412</v>
          </cell>
          <cell r="D11163" t="str">
            <v>--</v>
          </cell>
          <cell r="G11163" t="str">
            <v>Real</v>
          </cell>
        </row>
        <row r="11164">
          <cell r="A11164" t="str">
            <v>SV</v>
          </cell>
          <cell r="B11164">
            <v>202412</v>
          </cell>
          <cell r="D11164" t="str">
            <v>Resto de Lineas</v>
          </cell>
          <cell r="G11164" t="str">
            <v>Real</v>
          </cell>
        </row>
        <row r="11165">
          <cell r="A11165" t="str">
            <v>SV</v>
          </cell>
          <cell r="B11165">
            <v>202412</v>
          </cell>
          <cell r="D11165" t="str">
            <v>Autos</v>
          </cell>
          <cell r="G11165" t="str">
            <v>Real</v>
          </cell>
        </row>
        <row r="11166">
          <cell r="A11166" t="str">
            <v>SV</v>
          </cell>
          <cell r="B11166">
            <v>202412</v>
          </cell>
          <cell r="D11166" t="str">
            <v>Crédito Nacional</v>
          </cell>
          <cell r="G11166" t="str">
            <v>Real</v>
          </cell>
        </row>
        <row r="11167">
          <cell r="A11167" t="str">
            <v>SV</v>
          </cell>
          <cell r="B11167">
            <v>202412</v>
          </cell>
          <cell r="D11167" t="str">
            <v>Flotas</v>
          </cell>
          <cell r="G11167" t="str">
            <v>Real</v>
          </cell>
        </row>
        <row r="11168">
          <cell r="A11168" t="str">
            <v>SV</v>
          </cell>
          <cell r="B11168">
            <v>202412</v>
          </cell>
          <cell r="D11168" t="str">
            <v>Flotas</v>
          </cell>
          <cell r="G11168" t="str">
            <v>Real</v>
          </cell>
        </row>
        <row r="11169">
          <cell r="A11169" t="str">
            <v>SV</v>
          </cell>
          <cell r="B11169">
            <v>202412</v>
          </cell>
          <cell r="D11169" t="str">
            <v>Hogar</v>
          </cell>
          <cell r="G11169" t="str">
            <v>Real</v>
          </cell>
        </row>
        <row r="11170">
          <cell r="A11170" t="str">
            <v>SV</v>
          </cell>
          <cell r="B11170">
            <v>202412</v>
          </cell>
          <cell r="D11170" t="str">
            <v>Ingeniería</v>
          </cell>
          <cell r="G11170" t="str">
            <v>Real</v>
          </cell>
        </row>
        <row r="11171">
          <cell r="A11171" t="str">
            <v>SV</v>
          </cell>
          <cell r="B11171">
            <v>202412</v>
          </cell>
          <cell r="D11171" t="str">
            <v>Ingeniería</v>
          </cell>
          <cell r="G11171" t="str">
            <v>Real</v>
          </cell>
        </row>
        <row r="11172">
          <cell r="A11172" t="str">
            <v>SV</v>
          </cell>
          <cell r="B11172">
            <v>202412</v>
          </cell>
          <cell r="D11172" t="str">
            <v>Particulares Resto</v>
          </cell>
          <cell r="G11172" t="str">
            <v>Real</v>
          </cell>
        </row>
        <row r="11173">
          <cell r="A11173" t="str">
            <v>SV</v>
          </cell>
          <cell r="B11173">
            <v>202412</v>
          </cell>
          <cell r="D11173" t="str">
            <v>Property</v>
          </cell>
          <cell r="G11173" t="str">
            <v>Real</v>
          </cell>
        </row>
        <row r="11174">
          <cell r="A11174" t="str">
            <v>SV</v>
          </cell>
          <cell r="B11174">
            <v>202412</v>
          </cell>
          <cell r="D11174" t="str">
            <v>Property</v>
          </cell>
          <cell r="G11174" t="str">
            <v>Real</v>
          </cell>
        </row>
        <row r="11175">
          <cell r="A11175" t="str">
            <v>SV</v>
          </cell>
          <cell r="B11175">
            <v>202412</v>
          </cell>
          <cell r="D11175" t="str">
            <v>RC</v>
          </cell>
          <cell r="G11175" t="str">
            <v>Real</v>
          </cell>
        </row>
        <row r="11176">
          <cell r="A11176" t="str">
            <v>SV</v>
          </cell>
          <cell r="B11176">
            <v>202412</v>
          </cell>
          <cell r="D11176" t="str">
            <v>Seguros Personales (No Vida) Colectivos</v>
          </cell>
          <cell r="G11176" t="str">
            <v>Real</v>
          </cell>
        </row>
        <row r="11177">
          <cell r="A11177" t="str">
            <v>SV</v>
          </cell>
          <cell r="B11177">
            <v>202412</v>
          </cell>
          <cell r="D11177" t="str">
            <v>Seguros Personales (No Vida) Particular</v>
          </cell>
          <cell r="G11177" t="str">
            <v>Real</v>
          </cell>
        </row>
        <row r="11178">
          <cell r="A11178" t="str">
            <v>SV</v>
          </cell>
          <cell r="B11178">
            <v>202412</v>
          </cell>
          <cell r="D11178" t="str">
            <v>Transporte</v>
          </cell>
          <cell r="G11178" t="str">
            <v>Real</v>
          </cell>
        </row>
        <row r="11179">
          <cell r="A11179" t="str">
            <v>SV</v>
          </cell>
          <cell r="B11179">
            <v>202412</v>
          </cell>
          <cell r="D11179" t="str">
            <v>Vida Ahorro Particular</v>
          </cell>
          <cell r="G11179" t="str">
            <v>Real</v>
          </cell>
        </row>
        <row r="11180">
          <cell r="A11180" t="str">
            <v>SV</v>
          </cell>
          <cell r="B11180">
            <v>202412</v>
          </cell>
          <cell r="D11180" t="str">
            <v>Vida Riesgo Particular</v>
          </cell>
          <cell r="G11180" t="str">
            <v>Real</v>
          </cell>
        </row>
        <row r="11181">
          <cell r="A11181" t="str">
            <v>SV</v>
          </cell>
          <cell r="B11181">
            <v>202501</v>
          </cell>
          <cell r="D11181" t="str">
            <v>Arte</v>
          </cell>
          <cell r="G11181" t="str">
            <v>Presupuesto</v>
          </cell>
        </row>
        <row r="11182">
          <cell r="A11182" t="str">
            <v>SV</v>
          </cell>
          <cell r="B11182">
            <v>202501</v>
          </cell>
          <cell r="D11182" t="str">
            <v>Autos</v>
          </cell>
          <cell r="G11182" t="str">
            <v>Presupuesto</v>
          </cell>
        </row>
        <row r="11183">
          <cell r="A11183" t="str">
            <v>SV</v>
          </cell>
          <cell r="B11183">
            <v>202501</v>
          </cell>
          <cell r="D11183" t="str">
            <v>Autos</v>
          </cell>
          <cell r="G11183" t="str">
            <v>Real</v>
          </cell>
        </row>
        <row r="11184">
          <cell r="A11184" t="str">
            <v>SV</v>
          </cell>
          <cell r="B11184">
            <v>202501</v>
          </cell>
          <cell r="D11184" t="str">
            <v>B2B2C</v>
          </cell>
          <cell r="G11184" t="str">
            <v>Presupuesto</v>
          </cell>
        </row>
        <row r="11185">
          <cell r="A11185" t="str">
            <v>SV</v>
          </cell>
          <cell r="B11185">
            <v>202501</v>
          </cell>
          <cell r="D11185" t="str">
            <v>Caución</v>
          </cell>
          <cell r="G11185" t="str">
            <v>Presupuesto</v>
          </cell>
        </row>
        <row r="11186">
          <cell r="A11186" t="str">
            <v>SV</v>
          </cell>
          <cell r="B11186">
            <v>202501</v>
          </cell>
          <cell r="D11186" t="str">
            <v>Crédito Internacional</v>
          </cell>
          <cell r="G11186" t="str">
            <v>Presupuesto</v>
          </cell>
        </row>
        <row r="11187">
          <cell r="A11187" t="str">
            <v>SV</v>
          </cell>
          <cell r="B11187">
            <v>202501</v>
          </cell>
          <cell r="D11187" t="str">
            <v>Crédito Nacional</v>
          </cell>
          <cell r="G11187" t="str">
            <v>Presupuesto</v>
          </cell>
        </row>
        <row r="11188">
          <cell r="A11188" t="str">
            <v>SV</v>
          </cell>
          <cell r="B11188">
            <v>202501</v>
          </cell>
          <cell r="D11188" t="str">
            <v>Eventos</v>
          </cell>
          <cell r="G11188" t="str">
            <v>Presupuesto</v>
          </cell>
        </row>
        <row r="11189">
          <cell r="A11189" t="str">
            <v>SV</v>
          </cell>
          <cell r="B11189">
            <v>202501</v>
          </cell>
          <cell r="D11189" t="str">
            <v>Flotas</v>
          </cell>
          <cell r="G11189" t="str">
            <v>Presupuesto</v>
          </cell>
        </row>
        <row r="11190">
          <cell r="A11190" t="str">
            <v>SV</v>
          </cell>
          <cell r="B11190">
            <v>202501</v>
          </cell>
          <cell r="D11190" t="str">
            <v>Flotas</v>
          </cell>
          <cell r="G11190" t="str">
            <v>Real</v>
          </cell>
        </row>
        <row r="11191">
          <cell r="A11191" t="str">
            <v>SV</v>
          </cell>
          <cell r="B11191">
            <v>202501</v>
          </cell>
          <cell r="D11191" t="str">
            <v>Hogar</v>
          </cell>
          <cell r="G11191" t="str">
            <v>Presupuesto</v>
          </cell>
        </row>
        <row r="11192">
          <cell r="A11192" t="str">
            <v>SV</v>
          </cell>
          <cell r="B11192">
            <v>202501</v>
          </cell>
          <cell r="D11192" t="str">
            <v>Hogar</v>
          </cell>
          <cell r="G11192" t="str">
            <v>Real</v>
          </cell>
        </row>
        <row r="11193">
          <cell r="A11193" t="str">
            <v>SV</v>
          </cell>
          <cell r="B11193">
            <v>202501</v>
          </cell>
          <cell r="D11193" t="str">
            <v>Ingeniería</v>
          </cell>
          <cell r="G11193" t="str">
            <v>Presupuesto</v>
          </cell>
        </row>
        <row r="11194">
          <cell r="A11194" t="str">
            <v>SV</v>
          </cell>
          <cell r="B11194">
            <v>202501</v>
          </cell>
          <cell r="D11194" t="str">
            <v>Ingeniería</v>
          </cell>
          <cell r="G11194" t="str">
            <v>Real</v>
          </cell>
        </row>
        <row r="11195">
          <cell r="A11195" t="str">
            <v>SV</v>
          </cell>
          <cell r="B11195">
            <v>202501</v>
          </cell>
          <cell r="D11195" t="str">
            <v>Inmobiliario</v>
          </cell>
          <cell r="G11195" t="str">
            <v>Presupuesto</v>
          </cell>
        </row>
        <row r="11196">
          <cell r="A11196" t="str">
            <v>SV</v>
          </cell>
          <cell r="B11196">
            <v>202501</v>
          </cell>
          <cell r="D11196" t="str">
            <v>Líneas Financieras</v>
          </cell>
          <cell r="G11196" t="str">
            <v>Presupuesto</v>
          </cell>
        </row>
        <row r="11197">
          <cell r="A11197" t="str">
            <v>SV</v>
          </cell>
          <cell r="B11197">
            <v>202501</v>
          </cell>
          <cell r="D11197" t="str">
            <v>Líneas Financieras</v>
          </cell>
          <cell r="G11197" t="str">
            <v>Real</v>
          </cell>
        </row>
        <row r="11198">
          <cell r="A11198" t="str">
            <v>SV</v>
          </cell>
          <cell r="B11198">
            <v>202501</v>
          </cell>
          <cell r="D11198" t="str">
            <v>Náutica</v>
          </cell>
          <cell r="G11198" t="str">
            <v>Presupuesto</v>
          </cell>
        </row>
        <row r="11199">
          <cell r="A11199" t="str">
            <v>SV</v>
          </cell>
          <cell r="B11199">
            <v>202501</v>
          </cell>
          <cell r="D11199" t="str">
            <v>Particulares Resto</v>
          </cell>
          <cell r="G11199" t="str">
            <v>Presupuesto</v>
          </cell>
        </row>
        <row r="11200">
          <cell r="A11200" t="str">
            <v>SV</v>
          </cell>
          <cell r="B11200">
            <v>202501</v>
          </cell>
          <cell r="D11200" t="str">
            <v>Particulares Resto</v>
          </cell>
          <cell r="G11200" t="str">
            <v>Real</v>
          </cell>
        </row>
        <row r="11201">
          <cell r="A11201" t="str">
            <v>SV</v>
          </cell>
          <cell r="B11201">
            <v>202501</v>
          </cell>
          <cell r="D11201" t="str">
            <v>Property</v>
          </cell>
          <cell r="G11201" t="str">
            <v>Presupuesto</v>
          </cell>
        </row>
        <row r="11202">
          <cell r="A11202" t="str">
            <v>SV</v>
          </cell>
          <cell r="B11202">
            <v>202501</v>
          </cell>
          <cell r="D11202" t="str">
            <v>Property</v>
          </cell>
          <cell r="G11202" t="str">
            <v>Real</v>
          </cell>
        </row>
        <row r="11203">
          <cell r="A11203" t="str">
            <v>SV</v>
          </cell>
          <cell r="B11203">
            <v>202501</v>
          </cell>
          <cell r="D11203" t="str">
            <v>RC</v>
          </cell>
          <cell r="G11203" t="str">
            <v>Presupuesto</v>
          </cell>
        </row>
        <row r="11204">
          <cell r="A11204" t="str">
            <v>SV</v>
          </cell>
          <cell r="B11204">
            <v>202501</v>
          </cell>
          <cell r="D11204" t="str">
            <v>RC</v>
          </cell>
          <cell r="G11204" t="str">
            <v>Real</v>
          </cell>
        </row>
        <row r="11205">
          <cell r="A11205" t="str">
            <v>SV</v>
          </cell>
          <cell r="B11205">
            <v>202501</v>
          </cell>
          <cell r="D11205" t="str">
            <v>Resto de lineas</v>
          </cell>
          <cell r="G11205" t="str">
            <v>Presupuesto</v>
          </cell>
        </row>
        <row r="11206">
          <cell r="A11206" t="str">
            <v>SV</v>
          </cell>
          <cell r="B11206">
            <v>202501</v>
          </cell>
          <cell r="D11206" t="str">
            <v>Retirada</v>
          </cell>
          <cell r="G11206" t="str">
            <v>Presupuesto</v>
          </cell>
        </row>
        <row r="11207">
          <cell r="A11207" t="str">
            <v>SV</v>
          </cell>
          <cell r="B11207">
            <v>202501</v>
          </cell>
          <cell r="D11207" t="str">
            <v>Seguros Personales (No Vida) Colectivos</v>
          </cell>
          <cell r="G11207" t="str">
            <v>Presupuesto</v>
          </cell>
        </row>
        <row r="11208">
          <cell r="A11208" t="str">
            <v>SV</v>
          </cell>
          <cell r="B11208">
            <v>202501</v>
          </cell>
          <cell r="D11208" t="str">
            <v>Seguros Personales (No Vida) Colectivos</v>
          </cell>
          <cell r="G11208" t="str">
            <v>Real</v>
          </cell>
        </row>
        <row r="11209">
          <cell r="A11209" t="str">
            <v>SV</v>
          </cell>
          <cell r="B11209">
            <v>202501</v>
          </cell>
          <cell r="D11209" t="str">
            <v>Seguros Personales (No Vida) Particular</v>
          </cell>
          <cell r="G11209" t="str">
            <v>Presupuesto</v>
          </cell>
        </row>
        <row r="11210">
          <cell r="A11210" t="str">
            <v>SV</v>
          </cell>
          <cell r="B11210">
            <v>202501</v>
          </cell>
          <cell r="D11210" t="str">
            <v>Seguros Personales (No Vida) Particular</v>
          </cell>
          <cell r="G11210" t="str">
            <v>Real</v>
          </cell>
        </row>
        <row r="11211">
          <cell r="A11211" t="str">
            <v>SV</v>
          </cell>
          <cell r="B11211">
            <v>202501</v>
          </cell>
          <cell r="D11211" t="str">
            <v>Transporte</v>
          </cell>
          <cell r="G11211" t="str">
            <v>Presupuesto</v>
          </cell>
        </row>
        <row r="11212">
          <cell r="A11212" t="str">
            <v>SV</v>
          </cell>
          <cell r="B11212">
            <v>202501</v>
          </cell>
          <cell r="D11212" t="str">
            <v>Transporte</v>
          </cell>
          <cell r="G11212" t="str">
            <v>Real</v>
          </cell>
        </row>
        <row r="11213">
          <cell r="A11213" t="str">
            <v>SV</v>
          </cell>
          <cell r="B11213">
            <v>202501</v>
          </cell>
          <cell r="D11213" t="str">
            <v>Venta Cruzada</v>
          </cell>
          <cell r="G11213" t="str">
            <v>Presupuesto</v>
          </cell>
        </row>
        <row r="11214">
          <cell r="A11214" t="str">
            <v>SV</v>
          </cell>
          <cell r="B11214">
            <v>202501</v>
          </cell>
          <cell r="D11214" t="str">
            <v>Vida Ahorro Colectivo</v>
          </cell>
          <cell r="G11214" t="str">
            <v>Presupuesto</v>
          </cell>
        </row>
        <row r="11215">
          <cell r="A11215" t="str">
            <v>SV</v>
          </cell>
          <cell r="B11215">
            <v>202501</v>
          </cell>
          <cell r="D11215" t="str">
            <v>Vida Ahorro Particular</v>
          </cell>
          <cell r="G11215" t="str">
            <v>Presupuesto</v>
          </cell>
        </row>
        <row r="11216">
          <cell r="A11216" t="str">
            <v>SV</v>
          </cell>
          <cell r="B11216">
            <v>202501</v>
          </cell>
          <cell r="D11216" t="str">
            <v>Vida Ahorro Particular</v>
          </cell>
          <cell r="G11216" t="str">
            <v>Real</v>
          </cell>
        </row>
        <row r="11217">
          <cell r="A11217" t="str">
            <v>SV</v>
          </cell>
          <cell r="B11217">
            <v>202501</v>
          </cell>
          <cell r="D11217" t="str">
            <v>Vida Ganado</v>
          </cell>
          <cell r="G11217" t="str">
            <v>Presupuesto</v>
          </cell>
        </row>
        <row r="11218">
          <cell r="A11218" t="str">
            <v>SV</v>
          </cell>
          <cell r="B11218">
            <v>202501</v>
          </cell>
          <cell r="D11218" t="str">
            <v>Vida Riesgo Colectivo</v>
          </cell>
          <cell r="G11218" t="str">
            <v>Presupuesto</v>
          </cell>
        </row>
        <row r="11219">
          <cell r="A11219" t="str">
            <v>SV</v>
          </cell>
          <cell r="B11219">
            <v>202501</v>
          </cell>
          <cell r="D11219" t="str">
            <v>Vida Riesgo Colectivo</v>
          </cell>
          <cell r="G11219" t="str">
            <v>Real</v>
          </cell>
        </row>
        <row r="11220">
          <cell r="A11220" t="str">
            <v>SV</v>
          </cell>
          <cell r="B11220">
            <v>202501</v>
          </cell>
          <cell r="D11220" t="str">
            <v>Vida Riesgo Particular</v>
          </cell>
          <cell r="G11220" t="str">
            <v>Presupuesto</v>
          </cell>
        </row>
        <row r="11221">
          <cell r="A11221" t="str">
            <v>SV</v>
          </cell>
          <cell r="B11221">
            <v>202501</v>
          </cell>
          <cell r="D11221" t="str">
            <v>Vida Riesgo Particular</v>
          </cell>
          <cell r="G11221" t="str">
            <v>Real</v>
          </cell>
        </row>
        <row r="11222">
          <cell r="A11222" t="str">
            <v>SV</v>
          </cell>
          <cell r="B11222">
            <v>202502</v>
          </cell>
          <cell r="D11222" t="str">
            <v>Arte</v>
          </cell>
          <cell r="G11222" t="str">
            <v>Presupuesto</v>
          </cell>
        </row>
        <row r="11223">
          <cell r="A11223" t="str">
            <v>SV</v>
          </cell>
          <cell r="B11223">
            <v>202502</v>
          </cell>
          <cell r="D11223" t="str">
            <v>Autos</v>
          </cell>
          <cell r="G11223" t="str">
            <v>Presupuesto</v>
          </cell>
        </row>
        <row r="11224">
          <cell r="A11224" t="str">
            <v>SV</v>
          </cell>
          <cell r="B11224">
            <v>202502</v>
          </cell>
          <cell r="D11224" t="str">
            <v>Autos</v>
          </cell>
          <cell r="G11224" t="str">
            <v>Real</v>
          </cell>
        </row>
        <row r="11225">
          <cell r="A11225" t="str">
            <v>SV</v>
          </cell>
          <cell r="B11225">
            <v>202502</v>
          </cell>
          <cell r="D11225" t="str">
            <v>B2B2C</v>
          </cell>
          <cell r="G11225" t="str">
            <v>Presupuesto</v>
          </cell>
        </row>
        <row r="11226">
          <cell r="A11226" t="str">
            <v>SV</v>
          </cell>
          <cell r="B11226">
            <v>202502</v>
          </cell>
          <cell r="D11226" t="str">
            <v>Caución</v>
          </cell>
          <cell r="G11226" t="str">
            <v>Presupuesto</v>
          </cell>
        </row>
        <row r="11227">
          <cell r="A11227" t="str">
            <v>SV</v>
          </cell>
          <cell r="B11227">
            <v>202502</v>
          </cell>
          <cell r="D11227" t="str">
            <v>Crédito Nacional</v>
          </cell>
          <cell r="G11227" t="str">
            <v>Real</v>
          </cell>
        </row>
        <row r="11228">
          <cell r="A11228" t="str">
            <v>SV</v>
          </cell>
          <cell r="B11228">
            <v>202502</v>
          </cell>
          <cell r="D11228" t="str">
            <v>Crédito Internacional</v>
          </cell>
          <cell r="G11228" t="str">
            <v>Presupuesto</v>
          </cell>
        </row>
        <row r="11229">
          <cell r="A11229" t="str">
            <v>SV</v>
          </cell>
          <cell r="B11229">
            <v>202502</v>
          </cell>
          <cell r="D11229" t="str">
            <v>Crédito Nacional</v>
          </cell>
          <cell r="G11229" t="str">
            <v>Presupuesto</v>
          </cell>
        </row>
        <row r="11230">
          <cell r="A11230" t="str">
            <v>SV</v>
          </cell>
          <cell r="B11230">
            <v>202502</v>
          </cell>
          <cell r="D11230" t="str">
            <v>Eventos</v>
          </cell>
          <cell r="G11230" t="str">
            <v>Presupuesto</v>
          </cell>
        </row>
        <row r="11231">
          <cell r="A11231" t="str">
            <v>SV</v>
          </cell>
          <cell r="B11231">
            <v>202502</v>
          </cell>
          <cell r="D11231" t="str">
            <v>Flotas</v>
          </cell>
          <cell r="G11231" t="str">
            <v>Presupuesto</v>
          </cell>
        </row>
        <row r="11232">
          <cell r="A11232" t="str">
            <v>SV</v>
          </cell>
          <cell r="B11232">
            <v>202502</v>
          </cell>
          <cell r="D11232" t="str">
            <v>Flotas</v>
          </cell>
          <cell r="G11232" t="str">
            <v>Real</v>
          </cell>
        </row>
        <row r="11233">
          <cell r="A11233" t="str">
            <v>SV</v>
          </cell>
          <cell r="B11233">
            <v>202502</v>
          </cell>
          <cell r="D11233" t="str">
            <v>Hogar</v>
          </cell>
          <cell r="G11233" t="str">
            <v>Presupuesto</v>
          </cell>
        </row>
        <row r="11234">
          <cell r="A11234" t="str">
            <v>SV</v>
          </cell>
          <cell r="B11234">
            <v>202502</v>
          </cell>
          <cell r="D11234" t="str">
            <v>Hogar</v>
          </cell>
          <cell r="G11234" t="str">
            <v>Real</v>
          </cell>
        </row>
        <row r="11235">
          <cell r="A11235" t="str">
            <v>SV</v>
          </cell>
          <cell r="B11235">
            <v>202502</v>
          </cell>
          <cell r="D11235" t="str">
            <v>Ingeniería</v>
          </cell>
          <cell r="G11235" t="str">
            <v>Presupuesto</v>
          </cell>
        </row>
        <row r="11236">
          <cell r="A11236" t="str">
            <v>SV</v>
          </cell>
          <cell r="B11236">
            <v>202502</v>
          </cell>
          <cell r="D11236" t="str">
            <v>Ingeniería</v>
          </cell>
          <cell r="G11236" t="str">
            <v>Real</v>
          </cell>
        </row>
        <row r="11237">
          <cell r="A11237" t="str">
            <v>SV</v>
          </cell>
          <cell r="B11237">
            <v>202502</v>
          </cell>
          <cell r="D11237" t="str">
            <v>Inmobiliario</v>
          </cell>
          <cell r="G11237" t="str">
            <v>Presupuesto</v>
          </cell>
        </row>
        <row r="11238">
          <cell r="A11238" t="str">
            <v>SV</v>
          </cell>
          <cell r="B11238">
            <v>202502</v>
          </cell>
          <cell r="D11238" t="str">
            <v>Líneas Financieras</v>
          </cell>
          <cell r="G11238" t="str">
            <v>Presupuesto</v>
          </cell>
        </row>
        <row r="11239">
          <cell r="A11239" t="str">
            <v>SV</v>
          </cell>
          <cell r="B11239">
            <v>202502</v>
          </cell>
          <cell r="D11239" t="str">
            <v>Líneas Financieras</v>
          </cell>
          <cell r="G11239" t="str">
            <v>Real</v>
          </cell>
        </row>
        <row r="11240">
          <cell r="A11240" t="str">
            <v>SV</v>
          </cell>
          <cell r="B11240">
            <v>202502</v>
          </cell>
          <cell r="D11240" t="str">
            <v>Náutica</v>
          </cell>
          <cell r="G11240" t="str">
            <v>Presupuesto</v>
          </cell>
        </row>
        <row r="11241">
          <cell r="A11241" t="str">
            <v>SV</v>
          </cell>
          <cell r="B11241">
            <v>202502</v>
          </cell>
          <cell r="D11241" t="str">
            <v>Particulares Resto</v>
          </cell>
          <cell r="G11241" t="str">
            <v>Presupuesto</v>
          </cell>
        </row>
        <row r="11242">
          <cell r="A11242" t="str">
            <v>SV</v>
          </cell>
          <cell r="B11242">
            <v>202502</v>
          </cell>
          <cell r="D11242" t="str">
            <v>Particulares Resto</v>
          </cell>
          <cell r="G11242" t="str">
            <v>Real</v>
          </cell>
        </row>
        <row r="11243">
          <cell r="A11243" t="str">
            <v>SV</v>
          </cell>
          <cell r="B11243">
            <v>202502</v>
          </cell>
          <cell r="D11243" t="str">
            <v>Property</v>
          </cell>
          <cell r="G11243" t="str">
            <v>Presupuesto</v>
          </cell>
        </row>
        <row r="11244">
          <cell r="A11244" t="str">
            <v>SV</v>
          </cell>
          <cell r="B11244">
            <v>202502</v>
          </cell>
          <cell r="D11244" t="str">
            <v>Property</v>
          </cell>
          <cell r="G11244" t="str">
            <v>Real</v>
          </cell>
        </row>
        <row r="11245">
          <cell r="A11245" t="str">
            <v>SV</v>
          </cell>
          <cell r="B11245">
            <v>202502</v>
          </cell>
          <cell r="D11245" t="str">
            <v>RC</v>
          </cell>
          <cell r="G11245" t="str">
            <v>Presupuesto</v>
          </cell>
        </row>
        <row r="11246">
          <cell r="A11246" t="str">
            <v>SV</v>
          </cell>
          <cell r="B11246">
            <v>202502</v>
          </cell>
          <cell r="D11246" t="str">
            <v>RC</v>
          </cell>
          <cell r="G11246" t="str">
            <v>Real</v>
          </cell>
        </row>
        <row r="11247">
          <cell r="A11247" t="str">
            <v>SV</v>
          </cell>
          <cell r="B11247">
            <v>202502</v>
          </cell>
          <cell r="D11247" t="str">
            <v>Resto de lineas</v>
          </cell>
          <cell r="G11247" t="str">
            <v>Presupuesto</v>
          </cell>
        </row>
        <row r="11248">
          <cell r="A11248" t="str">
            <v>SV</v>
          </cell>
          <cell r="B11248">
            <v>202502</v>
          </cell>
          <cell r="D11248" t="str">
            <v>Retirada</v>
          </cell>
          <cell r="G11248" t="str">
            <v>Presupuesto</v>
          </cell>
        </row>
        <row r="11249">
          <cell r="A11249" t="str">
            <v>SV</v>
          </cell>
          <cell r="B11249">
            <v>202502</v>
          </cell>
          <cell r="D11249" t="str">
            <v>Seguros Personales (No Vida) Colectivos</v>
          </cell>
          <cell r="G11249" t="str">
            <v>Presupuesto</v>
          </cell>
        </row>
        <row r="11250">
          <cell r="A11250" t="str">
            <v>SV</v>
          </cell>
          <cell r="B11250">
            <v>202502</v>
          </cell>
          <cell r="D11250" t="str">
            <v>Seguros Personales (No Vida) Colectivos</v>
          </cell>
          <cell r="G11250" t="str">
            <v>Real</v>
          </cell>
        </row>
        <row r="11251">
          <cell r="A11251" t="str">
            <v>SV</v>
          </cell>
          <cell r="B11251">
            <v>202502</v>
          </cell>
          <cell r="D11251" t="str">
            <v>Seguros Personales (No Vida) Particular</v>
          </cell>
          <cell r="G11251" t="str">
            <v>Presupuesto</v>
          </cell>
        </row>
        <row r="11252">
          <cell r="A11252" t="str">
            <v>SV</v>
          </cell>
          <cell r="B11252">
            <v>202502</v>
          </cell>
          <cell r="D11252" t="str">
            <v>Seguros Personales (No Vida) Particular</v>
          </cell>
          <cell r="G11252" t="str">
            <v>Real</v>
          </cell>
        </row>
        <row r="11253">
          <cell r="A11253" t="str">
            <v>SV</v>
          </cell>
          <cell r="B11253">
            <v>202502</v>
          </cell>
          <cell r="D11253" t="str">
            <v>Transporte</v>
          </cell>
          <cell r="G11253" t="str">
            <v>Presupuesto</v>
          </cell>
        </row>
        <row r="11254">
          <cell r="A11254" t="str">
            <v>SV</v>
          </cell>
          <cell r="B11254">
            <v>202502</v>
          </cell>
          <cell r="D11254" t="str">
            <v>Transporte</v>
          </cell>
          <cell r="G11254" t="str">
            <v>Real</v>
          </cell>
        </row>
        <row r="11255">
          <cell r="A11255" t="str">
            <v>SV</v>
          </cell>
          <cell r="B11255">
            <v>202502</v>
          </cell>
          <cell r="D11255" t="str">
            <v>Venta Cruzada</v>
          </cell>
          <cell r="G11255" t="str">
            <v>Presupuesto</v>
          </cell>
        </row>
        <row r="11256">
          <cell r="A11256" t="str">
            <v>SV</v>
          </cell>
          <cell r="B11256">
            <v>202502</v>
          </cell>
          <cell r="D11256" t="str">
            <v>Vida Ahorro Colectivo</v>
          </cell>
          <cell r="G11256" t="str">
            <v>Presupuesto</v>
          </cell>
        </row>
        <row r="11257">
          <cell r="A11257" t="str">
            <v>SV</v>
          </cell>
          <cell r="B11257">
            <v>202502</v>
          </cell>
          <cell r="D11257" t="str">
            <v>Vida Ahorro Particular</v>
          </cell>
          <cell r="G11257" t="str">
            <v>Presupuesto</v>
          </cell>
        </row>
        <row r="11258">
          <cell r="A11258" t="str">
            <v>SV</v>
          </cell>
          <cell r="B11258">
            <v>202502</v>
          </cell>
          <cell r="D11258" t="str">
            <v>Vida Ahorro Particular</v>
          </cell>
          <cell r="G11258" t="str">
            <v>Real</v>
          </cell>
        </row>
        <row r="11259">
          <cell r="A11259" t="str">
            <v>SV</v>
          </cell>
          <cell r="B11259">
            <v>202502</v>
          </cell>
          <cell r="D11259" t="str">
            <v>Vida Ganado</v>
          </cell>
          <cell r="G11259" t="str">
            <v>Presupuesto</v>
          </cell>
        </row>
        <row r="11260">
          <cell r="A11260" t="str">
            <v>SV</v>
          </cell>
          <cell r="B11260">
            <v>202502</v>
          </cell>
          <cell r="D11260" t="str">
            <v>Vida Riesgo Colectivo</v>
          </cell>
          <cell r="G11260" t="str">
            <v>Presupuesto</v>
          </cell>
        </row>
        <row r="11261">
          <cell r="A11261" t="str">
            <v>SV</v>
          </cell>
          <cell r="B11261">
            <v>202502</v>
          </cell>
          <cell r="D11261" t="str">
            <v>Vida Riesgo Colectivo</v>
          </cell>
          <cell r="G11261" t="str">
            <v>Real</v>
          </cell>
        </row>
        <row r="11262">
          <cell r="A11262" t="str">
            <v>SV</v>
          </cell>
          <cell r="B11262">
            <v>202502</v>
          </cell>
          <cell r="D11262" t="str">
            <v>Vida Riesgo Particular</v>
          </cell>
          <cell r="G11262" t="str">
            <v>Presupuesto</v>
          </cell>
        </row>
        <row r="11263">
          <cell r="A11263" t="str">
            <v>SV</v>
          </cell>
          <cell r="B11263">
            <v>202502</v>
          </cell>
          <cell r="D11263" t="str">
            <v>Vida Riesgo Particular</v>
          </cell>
          <cell r="G11263" t="str">
            <v>Real</v>
          </cell>
        </row>
        <row r="11264">
          <cell r="A11264" t="str">
            <v>SV</v>
          </cell>
          <cell r="B11264">
            <v>202503</v>
          </cell>
          <cell r="D11264" t="str">
            <v>--</v>
          </cell>
          <cell r="G11264" t="str">
            <v>Real</v>
          </cell>
        </row>
        <row r="11265">
          <cell r="A11265" t="str">
            <v>SV</v>
          </cell>
          <cell r="B11265">
            <v>202503</v>
          </cell>
          <cell r="D11265" t="str">
            <v>Resto de Lineas</v>
          </cell>
          <cell r="G11265" t="str">
            <v>Real</v>
          </cell>
        </row>
        <row r="11266">
          <cell r="A11266" t="str">
            <v>SV</v>
          </cell>
          <cell r="B11266">
            <v>202503</v>
          </cell>
          <cell r="D11266" t="str">
            <v>Arte</v>
          </cell>
          <cell r="G11266" t="str">
            <v>Presupuesto</v>
          </cell>
        </row>
        <row r="11267">
          <cell r="A11267" t="str">
            <v>SV</v>
          </cell>
          <cell r="B11267">
            <v>202503</v>
          </cell>
          <cell r="D11267" t="str">
            <v>Autos</v>
          </cell>
          <cell r="G11267" t="str">
            <v>Presupuesto</v>
          </cell>
        </row>
        <row r="11268">
          <cell r="A11268" t="str">
            <v>SV</v>
          </cell>
          <cell r="B11268">
            <v>202503</v>
          </cell>
          <cell r="D11268" t="str">
            <v>Autos</v>
          </cell>
          <cell r="G11268" t="str">
            <v>Real</v>
          </cell>
        </row>
        <row r="11269">
          <cell r="A11269" t="str">
            <v>SV</v>
          </cell>
          <cell r="B11269">
            <v>202503</v>
          </cell>
          <cell r="D11269" t="str">
            <v>B2B2C</v>
          </cell>
          <cell r="G11269" t="str">
            <v>Presupuesto</v>
          </cell>
        </row>
        <row r="11270">
          <cell r="A11270" t="str">
            <v>SV</v>
          </cell>
          <cell r="B11270">
            <v>202503</v>
          </cell>
          <cell r="D11270" t="str">
            <v>Caución</v>
          </cell>
          <cell r="G11270" t="str">
            <v>Presupuesto</v>
          </cell>
        </row>
        <row r="11271">
          <cell r="A11271" t="str">
            <v>SV</v>
          </cell>
          <cell r="B11271">
            <v>202503</v>
          </cell>
          <cell r="D11271" t="str">
            <v>Crédito Nacional</v>
          </cell>
          <cell r="G11271" t="str">
            <v>Real</v>
          </cell>
        </row>
        <row r="11272">
          <cell r="A11272" t="str">
            <v>SV</v>
          </cell>
          <cell r="B11272">
            <v>202503</v>
          </cell>
          <cell r="D11272" t="str">
            <v>Crédito Internacional</v>
          </cell>
          <cell r="G11272" t="str">
            <v>Presupuesto</v>
          </cell>
        </row>
        <row r="11273">
          <cell r="A11273" t="str">
            <v>SV</v>
          </cell>
          <cell r="B11273">
            <v>202503</v>
          </cell>
          <cell r="D11273" t="str">
            <v>Crédito Nacional</v>
          </cell>
          <cell r="G11273" t="str">
            <v>Presupuesto</v>
          </cell>
        </row>
        <row r="11274">
          <cell r="A11274" t="str">
            <v>SV</v>
          </cell>
          <cell r="B11274">
            <v>202503</v>
          </cell>
          <cell r="D11274" t="str">
            <v>Eventos</v>
          </cell>
          <cell r="G11274" t="str">
            <v>Presupuesto</v>
          </cell>
        </row>
        <row r="11275">
          <cell r="A11275" t="str">
            <v>SV</v>
          </cell>
          <cell r="B11275">
            <v>202503</v>
          </cell>
          <cell r="D11275" t="str">
            <v>Flotas</v>
          </cell>
          <cell r="G11275" t="str">
            <v>Presupuesto</v>
          </cell>
        </row>
        <row r="11276">
          <cell r="A11276" t="str">
            <v>SV</v>
          </cell>
          <cell r="B11276">
            <v>202503</v>
          </cell>
          <cell r="D11276" t="str">
            <v>Flotas</v>
          </cell>
          <cell r="G11276" t="str">
            <v>Real</v>
          </cell>
        </row>
        <row r="11277">
          <cell r="A11277" t="str">
            <v>SV</v>
          </cell>
          <cell r="B11277">
            <v>202503</v>
          </cell>
          <cell r="D11277" t="str">
            <v>Hogar</v>
          </cell>
          <cell r="G11277" t="str">
            <v>Presupuesto</v>
          </cell>
        </row>
        <row r="11278">
          <cell r="A11278" t="str">
            <v>SV</v>
          </cell>
          <cell r="B11278">
            <v>202503</v>
          </cell>
          <cell r="D11278" t="str">
            <v>Hogar</v>
          </cell>
          <cell r="G11278" t="str">
            <v>Real</v>
          </cell>
        </row>
        <row r="11279">
          <cell r="A11279" t="str">
            <v>SV</v>
          </cell>
          <cell r="B11279">
            <v>202503</v>
          </cell>
          <cell r="D11279" t="str">
            <v>Ingeniería</v>
          </cell>
          <cell r="G11279" t="str">
            <v>Presupuesto</v>
          </cell>
        </row>
        <row r="11280">
          <cell r="A11280" t="str">
            <v>SV</v>
          </cell>
          <cell r="B11280">
            <v>202503</v>
          </cell>
          <cell r="D11280" t="str">
            <v>Ingeniería</v>
          </cell>
          <cell r="G11280" t="str">
            <v>Real</v>
          </cell>
        </row>
        <row r="11281">
          <cell r="A11281" t="str">
            <v>SV</v>
          </cell>
          <cell r="B11281">
            <v>202503</v>
          </cell>
          <cell r="D11281" t="str">
            <v>Inmobiliario</v>
          </cell>
          <cell r="G11281" t="str">
            <v>Presupuesto</v>
          </cell>
        </row>
        <row r="11282">
          <cell r="A11282" t="str">
            <v>SV</v>
          </cell>
          <cell r="B11282">
            <v>202503</v>
          </cell>
          <cell r="D11282" t="str">
            <v>Líneas Financieras</v>
          </cell>
          <cell r="G11282" t="str">
            <v>Presupuesto</v>
          </cell>
        </row>
        <row r="11283">
          <cell r="A11283" t="str">
            <v>SV</v>
          </cell>
          <cell r="B11283">
            <v>202503</v>
          </cell>
          <cell r="D11283" t="str">
            <v>Líneas Financieras</v>
          </cell>
          <cell r="G11283" t="str">
            <v>Real</v>
          </cell>
        </row>
        <row r="11284">
          <cell r="A11284" t="str">
            <v>SV</v>
          </cell>
          <cell r="B11284">
            <v>202503</v>
          </cell>
          <cell r="D11284" t="str">
            <v>Náutica</v>
          </cell>
          <cell r="G11284" t="str">
            <v>Presupuesto</v>
          </cell>
        </row>
        <row r="11285">
          <cell r="A11285" t="str">
            <v>SV</v>
          </cell>
          <cell r="B11285">
            <v>202503</v>
          </cell>
          <cell r="D11285" t="str">
            <v>Particulares Resto</v>
          </cell>
          <cell r="G11285" t="str">
            <v>Presupuesto</v>
          </cell>
        </row>
        <row r="11286">
          <cell r="A11286" t="str">
            <v>SV</v>
          </cell>
          <cell r="B11286">
            <v>202503</v>
          </cell>
          <cell r="D11286" t="str">
            <v>Particulares Resto</v>
          </cell>
          <cell r="G11286" t="str">
            <v>Real</v>
          </cell>
        </row>
        <row r="11287">
          <cell r="A11287" t="str">
            <v>SV</v>
          </cell>
          <cell r="B11287">
            <v>202503</v>
          </cell>
          <cell r="D11287" t="str">
            <v>Property</v>
          </cell>
          <cell r="G11287" t="str">
            <v>Presupuesto</v>
          </cell>
        </row>
        <row r="11288">
          <cell r="A11288" t="str">
            <v>SV</v>
          </cell>
          <cell r="B11288">
            <v>202503</v>
          </cell>
          <cell r="D11288" t="str">
            <v>Property</v>
          </cell>
          <cell r="G11288" t="str">
            <v>Real</v>
          </cell>
        </row>
        <row r="11289">
          <cell r="A11289" t="str">
            <v>SV</v>
          </cell>
          <cell r="B11289">
            <v>202503</v>
          </cell>
          <cell r="D11289" t="str">
            <v>RC</v>
          </cell>
          <cell r="G11289" t="str">
            <v>Presupuesto</v>
          </cell>
        </row>
        <row r="11290">
          <cell r="A11290" t="str">
            <v>SV</v>
          </cell>
          <cell r="B11290">
            <v>202503</v>
          </cell>
          <cell r="D11290" t="str">
            <v>RC</v>
          </cell>
          <cell r="G11290" t="str">
            <v>Real</v>
          </cell>
        </row>
        <row r="11291">
          <cell r="A11291" t="str">
            <v>SV</v>
          </cell>
          <cell r="B11291">
            <v>202503</v>
          </cell>
          <cell r="D11291" t="str">
            <v>Resto de lineas</v>
          </cell>
          <cell r="G11291" t="str">
            <v>Presupuesto</v>
          </cell>
        </row>
        <row r="11292">
          <cell r="A11292" t="str">
            <v>SV</v>
          </cell>
          <cell r="B11292">
            <v>202503</v>
          </cell>
          <cell r="D11292" t="str">
            <v>Retirada</v>
          </cell>
          <cell r="G11292" t="str">
            <v>Presupuesto</v>
          </cell>
        </row>
        <row r="11293">
          <cell r="A11293" t="str">
            <v>SV</v>
          </cell>
          <cell r="B11293">
            <v>202503</v>
          </cell>
          <cell r="D11293" t="str">
            <v>Seguros Personales (No Vida) Colectivos</v>
          </cell>
          <cell r="G11293" t="str">
            <v>Presupuesto</v>
          </cell>
        </row>
        <row r="11294">
          <cell r="A11294" t="str">
            <v>SV</v>
          </cell>
          <cell r="B11294">
            <v>202503</v>
          </cell>
          <cell r="D11294" t="str">
            <v>Seguros Personales (No Vida) Colectivos</v>
          </cell>
          <cell r="G11294" t="str">
            <v>Real</v>
          </cell>
        </row>
        <row r="11295">
          <cell r="A11295" t="str">
            <v>SV</v>
          </cell>
          <cell r="B11295">
            <v>202503</v>
          </cell>
          <cell r="D11295" t="str">
            <v>Seguros Personales (No Vida) Particular</v>
          </cell>
          <cell r="G11295" t="str">
            <v>Presupuesto</v>
          </cell>
        </row>
        <row r="11296">
          <cell r="A11296" t="str">
            <v>SV</v>
          </cell>
          <cell r="B11296">
            <v>202503</v>
          </cell>
          <cell r="D11296" t="str">
            <v>Seguros Personales (No Vida) Particular</v>
          </cell>
          <cell r="G11296" t="str">
            <v>Real</v>
          </cell>
        </row>
        <row r="11297">
          <cell r="A11297" t="str">
            <v>SV</v>
          </cell>
          <cell r="B11297">
            <v>202503</v>
          </cell>
          <cell r="D11297" t="str">
            <v>Transporte</v>
          </cell>
          <cell r="G11297" t="str">
            <v>Presupuesto</v>
          </cell>
        </row>
        <row r="11298">
          <cell r="A11298" t="str">
            <v>SV</v>
          </cell>
          <cell r="B11298">
            <v>202503</v>
          </cell>
          <cell r="D11298" t="str">
            <v>Transporte</v>
          </cell>
          <cell r="G11298" t="str">
            <v>Real</v>
          </cell>
        </row>
        <row r="11299">
          <cell r="A11299" t="str">
            <v>SV</v>
          </cell>
          <cell r="B11299">
            <v>202503</v>
          </cell>
          <cell r="D11299" t="str">
            <v>Venta Cruzada</v>
          </cell>
          <cell r="G11299" t="str">
            <v>Presupuesto</v>
          </cell>
        </row>
        <row r="11300">
          <cell r="A11300" t="str">
            <v>SV</v>
          </cell>
          <cell r="B11300">
            <v>202503</v>
          </cell>
          <cell r="D11300" t="str">
            <v>Vida Ahorro Colectivo</v>
          </cell>
          <cell r="G11300" t="str">
            <v>Presupuesto</v>
          </cell>
        </row>
        <row r="11301">
          <cell r="A11301" t="str">
            <v>SV</v>
          </cell>
          <cell r="B11301">
            <v>202503</v>
          </cell>
          <cell r="D11301" t="str">
            <v>Vida Ahorro Particular</v>
          </cell>
          <cell r="G11301" t="str">
            <v>Presupuesto</v>
          </cell>
        </row>
        <row r="11302">
          <cell r="A11302" t="str">
            <v>SV</v>
          </cell>
          <cell r="B11302">
            <v>202503</v>
          </cell>
          <cell r="D11302" t="str">
            <v>Vida Ahorro Particular</v>
          </cell>
          <cell r="G11302" t="str">
            <v>Real</v>
          </cell>
        </row>
        <row r="11303">
          <cell r="A11303" t="str">
            <v>SV</v>
          </cell>
          <cell r="B11303">
            <v>202503</v>
          </cell>
          <cell r="D11303" t="str">
            <v>Vida Ganado</v>
          </cell>
          <cell r="G11303" t="str">
            <v>Presupuesto</v>
          </cell>
        </row>
        <row r="11304">
          <cell r="A11304" t="str">
            <v>SV</v>
          </cell>
          <cell r="B11304">
            <v>202503</v>
          </cell>
          <cell r="D11304" t="str">
            <v>Vida Riesgo Colectivo</v>
          </cell>
          <cell r="G11304" t="str">
            <v>Presupuesto</v>
          </cell>
        </row>
        <row r="11305">
          <cell r="A11305" t="str">
            <v>SV</v>
          </cell>
          <cell r="B11305">
            <v>202503</v>
          </cell>
          <cell r="D11305" t="str">
            <v>Vida Riesgo Colectivo</v>
          </cell>
          <cell r="G11305" t="str">
            <v>Real</v>
          </cell>
        </row>
        <row r="11306">
          <cell r="A11306" t="str">
            <v>SV</v>
          </cell>
          <cell r="B11306">
            <v>202503</v>
          </cell>
          <cell r="D11306" t="str">
            <v>Vida Riesgo Particular</v>
          </cell>
          <cell r="G11306" t="str">
            <v>Presupuesto</v>
          </cell>
        </row>
        <row r="11307">
          <cell r="A11307" t="str">
            <v>SV</v>
          </cell>
          <cell r="B11307">
            <v>202503</v>
          </cell>
          <cell r="D11307" t="str">
            <v>Vida Riesgo Particular</v>
          </cell>
          <cell r="G11307" t="str">
            <v>Real</v>
          </cell>
        </row>
        <row r="11308">
          <cell r="A11308" t="str">
            <v>SV</v>
          </cell>
          <cell r="B11308">
            <v>202504</v>
          </cell>
          <cell r="D11308" t="str">
            <v>--</v>
          </cell>
          <cell r="G11308" t="str">
            <v>Real</v>
          </cell>
        </row>
        <row r="11309">
          <cell r="A11309" t="str">
            <v>SV</v>
          </cell>
          <cell r="B11309">
            <v>202504</v>
          </cell>
          <cell r="D11309" t="str">
            <v>Resto de Lineas</v>
          </cell>
          <cell r="G11309" t="str">
            <v>Real</v>
          </cell>
        </row>
        <row r="11310">
          <cell r="A11310" t="str">
            <v>SV</v>
          </cell>
          <cell r="B11310">
            <v>202504</v>
          </cell>
          <cell r="D11310" t="str">
            <v>Arte</v>
          </cell>
          <cell r="G11310" t="str">
            <v>Presupuesto</v>
          </cell>
        </row>
        <row r="11311">
          <cell r="A11311" t="str">
            <v>SV</v>
          </cell>
          <cell r="B11311">
            <v>202504</v>
          </cell>
          <cell r="D11311" t="str">
            <v>Autos</v>
          </cell>
          <cell r="G11311" t="str">
            <v>Presupuesto</v>
          </cell>
        </row>
        <row r="11312">
          <cell r="A11312" t="str">
            <v>SV</v>
          </cell>
          <cell r="B11312">
            <v>202504</v>
          </cell>
          <cell r="D11312" t="str">
            <v>Autos</v>
          </cell>
          <cell r="G11312" t="str">
            <v>Real</v>
          </cell>
        </row>
        <row r="11313">
          <cell r="A11313" t="str">
            <v>SV</v>
          </cell>
          <cell r="B11313">
            <v>202504</v>
          </cell>
          <cell r="D11313" t="str">
            <v>B2B2C</v>
          </cell>
          <cell r="G11313" t="str">
            <v>Presupuesto</v>
          </cell>
        </row>
        <row r="11314">
          <cell r="A11314" t="str">
            <v>SV</v>
          </cell>
          <cell r="B11314">
            <v>202504</v>
          </cell>
          <cell r="D11314" t="str">
            <v>Caución</v>
          </cell>
          <cell r="G11314" t="str">
            <v>Presupuesto</v>
          </cell>
        </row>
        <row r="11315">
          <cell r="A11315" t="str">
            <v>SV</v>
          </cell>
          <cell r="B11315">
            <v>202504</v>
          </cell>
          <cell r="D11315" t="str">
            <v>Crédito Nacional</v>
          </cell>
          <cell r="G11315" t="str">
            <v>Real</v>
          </cell>
        </row>
        <row r="11316">
          <cell r="A11316" t="str">
            <v>SV</v>
          </cell>
          <cell r="B11316">
            <v>202504</v>
          </cell>
          <cell r="D11316" t="str">
            <v>Crédito Internacional</v>
          </cell>
          <cell r="G11316" t="str">
            <v>Presupuesto</v>
          </cell>
        </row>
        <row r="11317">
          <cell r="A11317" t="str">
            <v>SV</v>
          </cell>
          <cell r="B11317">
            <v>202504</v>
          </cell>
          <cell r="D11317" t="str">
            <v>Crédito Nacional</v>
          </cell>
          <cell r="G11317" t="str">
            <v>Presupuesto</v>
          </cell>
        </row>
        <row r="11318">
          <cell r="A11318" t="str">
            <v>SV</v>
          </cell>
          <cell r="B11318">
            <v>202504</v>
          </cell>
          <cell r="D11318" t="str">
            <v>Eventos</v>
          </cell>
          <cell r="G11318" t="str">
            <v>Presupuesto</v>
          </cell>
        </row>
        <row r="11319">
          <cell r="A11319" t="str">
            <v>SV</v>
          </cell>
          <cell r="B11319">
            <v>202504</v>
          </cell>
          <cell r="D11319" t="str">
            <v>Flotas</v>
          </cell>
          <cell r="G11319" t="str">
            <v>Presupuesto</v>
          </cell>
        </row>
        <row r="11320">
          <cell r="A11320" t="str">
            <v>SV</v>
          </cell>
          <cell r="B11320">
            <v>202504</v>
          </cell>
          <cell r="D11320" t="str">
            <v>Flotas</v>
          </cell>
          <cell r="G11320" t="str">
            <v>Real</v>
          </cell>
        </row>
        <row r="11321">
          <cell r="A11321" t="str">
            <v>SV</v>
          </cell>
          <cell r="B11321">
            <v>202504</v>
          </cell>
          <cell r="D11321" t="str">
            <v>Hogar</v>
          </cell>
          <cell r="G11321" t="str">
            <v>Presupuesto</v>
          </cell>
        </row>
        <row r="11322">
          <cell r="A11322" t="str">
            <v>SV</v>
          </cell>
          <cell r="B11322">
            <v>202504</v>
          </cell>
          <cell r="D11322" t="str">
            <v>Hogar</v>
          </cell>
          <cell r="G11322" t="str">
            <v>Real</v>
          </cell>
        </row>
        <row r="11323">
          <cell r="A11323" t="str">
            <v>SV</v>
          </cell>
          <cell r="B11323">
            <v>202504</v>
          </cell>
          <cell r="D11323" t="str">
            <v>Ingeniería</v>
          </cell>
          <cell r="G11323" t="str">
            <v>Presupuesto</v>
          </cell>
        </row>
        <row r="11324">
          <cell r="A11324" t="str">
            <v>SV</v>
          </cell>
          <cell r="B11324">
            <v>202504</v>
          </cell>
          <cell r="D11324" t="str">
            <v>Ingeniería</v>
          </cell>
          <cell r="G11324" t="str">
            <v>Real</v>
          </cell>
        </row>
        <row r="11325">
          <cell r="A11325" t="str">
            <v>SV</v>
          </cell>
          <cell r="B11325">
            <v>202504</v>
          </cell>
          <cell r="D11325" t="str">
            <v>Inmobiliario</v>
          </cell>
          <cell r="G11325" t="str">
            <v>Presupuesto</v>
          </cell>
        </row>
        <row r="11326">
          <cell r="A11326" t="str">
            <v>SV</v>
          </cell>
          <cell r="B11326">
            <v>202504</v>
          </cell>
          <cell r="D11326" t="str">
            <v>Líneas Financieras</v>
          </cell>
          <cell r="G11326" t="str">
            <v>Presupuesto</v>
          </cell>
        </row>
        <row r="11327">
          <cell r="A11327" t="str">
            <v>SV</v>
          </cell>
          <cell r="B11327">
            <v>202504</v>
          </cell>
          <cell r="D11327" t="str">
            <v>Líneas Financieras</v>
          </cell>
          <cell r="G11327" t="str">
            <v>Real</v>
          </cell>
        </row>
        <row r="11328">
          <cell r="A11328" t="str">
            <v>SV</v>
          </cell>
          <cell r="B11328">
            <v>202504</v>
          </cell>
          <cell r="D11328" t="str">
            <v>Náutica</v>
          </cell>
          <cell r="G11328" t="str">
            <v>Presupuesto</v>
          </cell>
        </row>
        <row r="11329">
          <cell r="A11329" t="str">
            <v>SV</v>
          </cell>
          <cell r="B11329">
            <v>202504</v>
          </cell>
          <cell r="D11329" t="str">
            <v>Particulares Resto</v>
          </cell>
          <cell r="G11329" t="str">
            <v>Presupuesto</v>
          </cell>
        </row>
        <row r="11330">
          <cell r="A11330" t="str">
            <v>SV</v>
          </cell>
          <cell r="B11330">
            <v>202504</v>
          </cell>
          <cell r="D11330" t="str">
            <v>Particulares Resto</v>
          </cell>
          <cell r="G11330" t="str">
            <v>Real</v>
          </cell>
        </row>
        <row r="11331">
          <cell r="A11331" t="str">
            <v>SV</v>
          </cell>
          <cell r="B11331">
            <v>202504</v>
          </cell>
          <cell r="D11331" t="str">
            <v>Property</v>
          </cell>
          <cell r="G11331" t="str">
            <v>Presupuesto</v>
          </cell>
        </row>
        <row r="11332">
          <cell r="A11332" t="str">
            <v>SV</v>
          </cell>
          <cell r="B11332">
            <v>202504</v>
          </cell>
          <cell r="D11332" t="str">
            <v>Property</v>
          </cell>
          <cell r="G11332" t="str">
            <v>Real</v>
          </cell>
        </row>
        <row r="11333">
          <cell r="A11333" t="str">
            <v>SV</v>
          </cell>
          <cell r="B11333">
            <v>202504</v>
          </cell>
          <cell r="D11333" t="str">
            <v>RC</v>
          </cell>
          <cell r="G11333" t="str">
            <v>Presupuesto</v>
          </cell>
        </row>
        <row r="11334">
          <cell r="A11334" t="str">
            <v>SV</v>
          </cell>
          <cell r="B11334">
            <v>202504</v>
          </cell>
          <cell r="D11334" t="str">
            <v>RC</v>
          </cell>
          <cell r="G11334" t="str">
            <v>Real</v>
          </cell>
        </row>
        <row r="11335">
          <cell r="A11335" t="str">
            <v>SV</v>
          </cell>
          <cell r="B11335">
            <v>202504</v>
          </cell>
          <cell r="D11335" t="str">
            <v>Resto de lineas</v>
          </cell>
          <cell r="G11335" t="str">
            <v>Presupuesto</v>
          </cell>
        </row>
        <row r="11336">
          <cell r="A11336" t="str">
            <v>SV</v>
          </cell>
          <cell r="B11336">
            <v>202504</v>
          </cell>
          <cell r="D11336" t="str">
            <v>Retirada</v>
          </cell>
          <cell r="G11336" t="str">
            <v>Presupuesto</v>
          </cell>
        </row>
        <row r="11337">
          <cell r="A11337" t="str">
            <v>SV</v>
          </cell>
          <cell r="B11337">
            <v>202504</v>
          </cell>
          <cell r="D11337" t="str">
            <v>Seguros Personales (No Vida) Colectivos</v>
          </cell>
          <cell r="G11337" t="str">
            <v>Presupuesto</v>
          </cell>
        </row>
        <row r="11338">
          <cell r="A11338" t="str">
            <v>SV</v>
          </cell>
          <cell r="B11338">
            <v>202504</v>
          </cell>
          <cell r="D11338" t="str">
            <v>Seguros Personales (No Vida) Colectivos</v>
          </cell>
          <cell r="G11338" t="str">
            <v>Real</v>
          </cell>
        </row>
        <row r="11339">
          <cell r="A11339" t="str">
            <v>SV</v>
          </cell>
          <cell r="B11339">
            <v>202504</v>
          </cell>
          <cell r="D11339" t="str">
            <v>Seguros Personales (No Vida) Particular</v>
          </cell>
          <cell r="G11339" t="str">
            <v>Presupuesto</v>
          </cell>
        </row>
        <row r="11340">
          <cell r="A11340" t="str">
            <v>SV</v>
          </cell>
          <cell r="B11340">
            <v>202504</v>
          </cell>
          <cell r="D11340" t="str">
            <v>Seguros Personales (No Vida) Particular</v>
          </cell>
          <cell r="G11340" t="str">
            <v>Real</v>
          </cell>
        </row>
        <row r="11341">
          <cell r="A11341" t="str">
            <v>SV</v>
          </cell>
          <cell r="B11341">
            <v>202504</v>
          </cell>
          <cell r="D11341" t="str">
            <v>Transporte</v>
          </cell>
          <cell r="G11341" t="str">
            <v>Presupuesto</v>
          </cell>
        </row>
        <row r="11342">
          <cell r="A11342" t="str">
            <v>SV</v>
          </cell>
          <cell r="B11342">
            <v>202504</v>
          </cell>
          <cell r="D11342" t="str">
            <v>Transporte</v>
          </cell>
          <cell r="G11342" t="str">
            <v>Real</v>
          </cell>
        </row>
        <row r="11343">
          <cell r="A11343" t="str">
            <v>SV</v>
          </cell>
          <cell r="B11343">
            <v>202504</v>
          </cell>
          <cell r="D11343" t="str">
            <v>Venta Cruzada</v>
          </cell>
          <cell r="G11343" t="str">
            <v>Presupuesto</v>
          </cell>
        </row>
        <row r="11344">
          <cell r="A11344" t="str">
            <v>SV</v>
          </cell>
          <cell r="B11344">
            <v>202504</v>
          </cell>
          <cell r="D11344" t="str">
            <v>Vida Ahorro Colectivo</v>
          </cell>
          <cell r="G11344" t="str">
            <v>Presupuesto</v>
          </cell>
        </row>
        <row r="11345">
          <cell r="A11345" t="str">
            <v>SV</v>
          </cell>
          <cell r="B11345">
            <v>202504</v>
          </cell>
          <cell r="D11345" t="str">
            <v>Vida Ahorro Particular</v>
          </cell>
          <cell r="G11345" t="str">
            <v>Presupuesto</v>
          </cell>
        </row>
        <row r="11346">
          <cell r="A11346" t="str">
            <v>SV</v>
          </cell>
          <cell r="B11346">
            <v>202504</v>
          </cell>
          <cell r="D11346" t="str">
            <v>Vida Ahorro Particular</v>
          </cell>
          <cell r="G11346" t="str">
            <v>Real</v>
          </cell>
        </row>
        <row r="11347">
          <cell r="A11347" t="str">
            <v>SV</v>
          </cell>
          <cell r="B11347">
            <v>202504</v>
          </cell>
          <cell r="D11347" t="str">
            <v>Vida Ganado</v>
          </cell>
          <cell r="G11347" t="str">
            <v>Presupuesto</v>
          </cell>
        </row>
        <row r="11348">
          <cell r="A11348" t="str">
            <v>SV</v>
          </cell>
          <cell r="B11348">
            <v>202504</v>
          </cell>
          <cell r="D11348" t="str">
            <v>Vida Riesgo Colectivo</v>
          </cell>
          <cell r="G11348" t="str">
            <v>Presupuesto</v>
          </cell>
        </row>
        <row r="11349">
          <cell r="A11349" t="str">
            <v>SV</v>
          </cell>
          <cell r="B11349">
            <v>202504</v>
          </cell>
          <cell r="D11349" t="str">
            <v>Vida Riesgo Colectivo</v>
          </cell>
          <cell r="G11349" t="str">
            <v>Real</v>
          </cell>
        </row>
        <row r="11350">
          <cell r="A11350" t="str">
            <v>SV</v>
          </cell>
          <cell r="B11350">
            <v>202504</v>
          </cell>
          <cell r="D11350" t="str">
            <v>Vida Riesgo Particular</v>
          </cell>
          <cell r="G11350" t="str">
            <v>Presupuesto</v>
          </cell>
        </row>
        <row r="11351">
          <cell r="A11351" t="str">
            <v>SV</v>
          </cell>
          <cell r="B11351">
            <v>202504</v>
          </cell>
          <cell r="D11351" t="str">
            <v>Vida Riesgo Particular</v>
          </cell>
          <cell r="G11351" t="str">
            <v>Real</v>
          </cell>
        </row>
        <row r="11352">
          <cell r="A11352" t="str">
            <v>SV</v>
          </cell>
          <cell r="B11352">
            <v>202505</v>
          </cell>
          <cell r="D11352" t="str">
            <v>--</v>
          </cell>
          <cell r="G11352" t="str">
            <v>Real</v>
          </cell>
        </row>
        <row r="11353">
          <cell r="A11353" t="str">
            <v>SV</v>
          </cell>
          <cell r="B11353">
            <v>202505</v>
          </cell>
          <cell r="D11353" t="str">
            <v>Resto de Lineas</v>
          </cell>
          <cell r="G11353" t="str">
            <v>Real</v>
          </cell>
        </row>
        <row r="11354">
          <cell r="A11354" t="str">
            <v>SV</v>
          </cell>
          <cell r="B11354">
            <v>202505</v>
          </cell>
          <cell r="D11354" t="str">
            <v>Arte</v>
          </cell>
          <cell r="G11354" t="str">
            <v>Presupuesto</v>
          </cell>
        </row>
        <row r="11355">
          <cell r="A11355" t="str">
            <v>SV</v>
          </cell>
          <cell r="B11355">
            <v>202505</v>
          </cell>
          <cell r="D11355" t="str">
            <v>Autos</v>
          </cell>
          <cell r="G11355" t="str">
            <v>Presupuesto</v>
          </cell>
        </row>
        <row r="11356">
          <cell r="A11356" t="str">
            <v>SV</v>
          </cell>
          <cell r="B11356">
            <v>202505</v>
          </cell>
          <cell r="D11356" t="str">
            <v>Autos</v>
          </cell>
          <cell r="G11356" t="str">
            <v>Real</v>
          </cell>
        </row>
        <row r="11357">
          <cell r="A11357" t="str">
            <v>SV</v>
          </cell>
          <cell r="B11357">
            <v>202505</v>
          </cell>
          <cell r="D11357" t="str">
            <v>B2B2C</v>
          </cell>
          <cell r="G11357" t="str">
            <v>Presupuesto</v>
          </cell>
        </row>
        <row r="11358">
          <cell r="A11358" t="str">
            <v>SV</v>
          </cell>
          <cell r="B11358">
            <v>202505</v>
          </cell>
          <cell r="D11358" t="str">
            <v>Caución</v>
          </cell>
          <cell r="G11358" t="str">
            <v>Presupuesto</v>
          </cell>
        </row>
        <row r="11359">
          <cell r="A11359" t="str">
            <v>SV</v>
          </cell>
          <cell r="B11359">
            <v>202505</v>
          </cell>
          <cell r="D11359" t="str">
            <v>Crédito Internacional</v>
          </cell>
          <cell r="G11359" t="str">
            <v>Presupuesto</v>
          </cell>
        </row>
        <row r="11360">
          <cell r="A11360" t="str">
            <v>SV</v>
          </cell>
          <cell r="B11360">
            <v>202505</v>
          </cell>
          <cell r="D11360" t="str">
            <v>Crédito Nacional</v>
          </cell>
          <cell r="G11360" t="str">
            <v>Presupuesto</v>
          </cell>
        </row>
        <row r="11361">
          <cell r="A11361" t="str">
            <v>SV</v>
          </cell>
          <cell r="B11361">
            <v>202505</v>
          </cell>
          <cell r="D11361" t="str">
            <v>Eventos</v>
          </cell>
          <cell r="G11361" t="str">
            <v>Presupuesto</v>
          </cell>
        </row>
        <row r="11362">
          <cell r="A11362" t="str">
            <v>SV</v>
          </cell>
          <cell r="B11362">
            <v>202505</v>
          </cell>
          <cell r="D11362" t="str">
            <v>Flotas</v>
          </cell>
          <cell r="G11362" t="str">
            <v>Presupuesto</v>
          </cell>
        </row>
        <row r="11363">
          <cell r="A11363" t="str">
            <v>SV</v>
          </cell>
          <cell r="B11363">
            <v>202505</v>
          </cell>
          <cell r="D11363" t="str">
            <v>Flotas</v>
          </cell>
          <cell r="G11363" t="str">
            <v>Real</v>
          </cell>
        </row>
        <row r="11364">
          <cell r="A11364" t="str">
            <v>SV</v>
          </cell>
          <cell r="B11364">
            <v>202505</v>
          </cell>
          <cell r="D11364" t="str">
            <v>Hogar</v>
          </cell>
          <cell r="G11364" t="str">
            <v>Presupuesto</v>
          </cell>
        </row>
        <row r="11365">
          <cell r="A11365" t="str">
            <v>SV</v>
          </cell>
          <cell r="B11365">
            <v>202505</v>
          </cell>
          <cell r="D11365" t="str">
            <v>Hogar</v>
          </cell>
          <cell r="G11365" t="str">
            <v>Real</v>
          </cell>
        </row>
        <row r="11366">
          <cell r="A11366" t="str">
            <v>SV</v>
          </cell>
          <cell r="B11366">
            <v>202505</v>
          </cell>
          <cell r="D11366" t="str">
            <v>Ingeniería</v>
          </cell>
          <cell r="G11366" t="str">
            <v>Presupuesto</v>
          </cell>
        </row>
        <row r="11367">
          <cell r="A11367" t="str">
            <v>SV</v>
          </cell>
          <cell r="B11367">
            <v>202505</v>
          </cell>
          <cell r="D11367" t="str">
            <v>Ingeniería</v>
          </cell>
          <cell r="G11367" t="str">
            <v>Real</v>
          </cell>
        </row>
        <row r="11368">
          <cell r="A11368" t="str">
            <v>SV</v>
          </cell>
          <cell r="B11368">
            <v>202505</v>
          </cell>
          <cell r="D11368" t="str">
            <v>Inmobiliario</v>
          </cell>
          <cell r="G11368" t="str">
            <v>Presupuesto</v>
          </cell>
        </row>
        <row r="11369">
          <cell r="A11369" t="str">
            <v>SV</v>
          </cell>
          <cell r="B11369">
            <v>202505</v>
          </cell>
          <cell r="D11369" t="str">
            <v>Líneas Financieras</v>
          </cell>
          <cell r="G11369" t="str">
            <v>Presupuesto</v>
          </cell>
        </row>
        <row r="11370">
          <cell r="A11370" t="str">
            <v>SV</v>
          </cell>
          <cell r="B11370">
            <v>202505</v>
          </cell>
          <cell r="D11370" t="str">
            <v>Líneas Financieras</v>
          </cell>
          <cell r="G11370" t="str">
            <v>Real</v>
          </cell>
        </row>
        <row r="11371">
          <cell r="A11371" t="str">
            <v>SV</v>
          </cell>
          <cell r="B11371">
            <v>202505</v>
          </cell>
          <cell r="D11371" t="str">
            <v>Náutica</v>
          </cell>
          <cell r="G11371" t="str">
            <v>Presupuesto</v>
          </cell>
        </row>
        <row r="11372">
          <cell r="A11372" t="str">
            <v>SV</v>
          </cell>
          <cell r="B11372">
            <v>202505</v>
          </cell>
          <cell r="D11372" t="str">
            <v>Particulares Resto</v>
          </cell>
          <cell r="G11372" t="str">
            <v>Presupuesto</v>
          </cell>
        </row>
        <row r="11373">
          <cell r="A11373" t="str">
            <v>SV</v>
          </cell>
          <cell r="B11373">
            <v>202505</v>
          </cell>
          <cell r="D11373" t="str">
            <v>Particulares Resto</v>
          </cell>
          <cell r="G11373" t="str">
            <v>Real</v>
          </cell>
        </row>
        <row r="11374">
          <cell r="A11374" t="str">
            <v>SV</v>
          </cell>
          <cell r="B11374">
            <v>202505</v>
          </cell>
          <cell r="D11374" t="str">
            <v>Property</v>
          </cell>
          <cell r="G11374" t="str">
            <v>Presupuesto</v>
          </cell>
        </row>
        <row r="11375">
          <cell r="A11375" t="str">
            <v>SV</v>
          </cell>
          <cell r="B11375">
            <v>202505</v>
          </cell>
          <cell r="D11375" t="str">
            <v>Property</v>
          </cell>
          <cell r="G11375" t="str">
            <v>Real</v>
          </cell>
        </row>
        <row r="11376">
          <cell r="A11376" t="str">
            <v>SV</v>
          </cell>
          <cell r="B11376">
            <v>202505</v>
          </cell>
          <cell r="D11376" t="str">
            <v>RC</v>
          </cell>
          <cell r="G11376" t="str">
            <v>Presupuesto</v>
          </cell>
        </row>
        <row r="11377">
          <cell r="A11377" t="str">
            <v>SV</v>
          </cell>
          <cell r="B11377">
            <v>202505</v>
          </cell>
          <cell r="D11377" t="str">
            <v>RC</v>
          </cell>
          <cell r="G11377" t="str">
            <v>Real</v>
          </cell>
        </row>
        <row r="11378">
          <cell r="A11378" t="str">
            <v>SV</v>
          </cell>
          <cell r="B11378">
            <v>202505</v>
          </cell>
          <cell r="D11378" t="str">
            <v>Resto de lineas</v>
          </cell>
          <cell r="G11378" t="str">
            <v>Presupuesto</v>
          </cell>
        </row>
        <row r="11379">
          <cell r="A11379" t="str">
            <v>SV</v>
          </cell>
          <cell r="B11379">
            <v>202505</v>
          </cell>
          <cell r="D11379" t="str">
            <v>Retirada</v>
          </cell>
          <cell r="G11379" t="str">
            <v>Presupuesto</v>
          </cell>
        </row>
        <row r="11380">
          <cell r="A11380" t="str">
            <v>SV</v>
          </cell>
          <cell r="B11380">
            <v>202505</v>
          </cell>
          <cell r="D11380" t="str">
            <v>Seguros Personales (No Vida) Colectivos</v>
          </cell>
          <cell r="G11380" t="str">
            <v>Presupuesto</v>
          </cell>
        </row>
        <row r="11381">
          <cell r="A11381" t="str">
            <v>SV</v>
          </cell>
          <cell r="B11381">
            <v>202505</v>
          </cell>
          <cell r="D11381" t="str">
            <v>Seguros Personales (No Vida) Colectivos</v>
          </cell>
          <cell r="G11381" t="str">
            <v>Real</v>
          </cell>
        </row>
        <row r="11382">
          <cell r="A11382" t="str">
            <v>SV</v>
          </cell>
          <cell r="B11382">
            <v>202505</v>
          </cell>
          <cell r="D11382" t="str">
            <v>Seguros Personales (No Vida) Particular</v>
          </cell>
          <cell r="G11382" t="str">
            <v>Presupuesto</v>
          </cell>
        </row>
        <row r="11383">
          <cell r="A11383" t="str">
            <v>SV</v>
          </cell>
          <cell r="B11383">
            <v>202505</v>
          </cell>
          <cell r="D11383" t="str">
            <v>Seguros Personales (No Vida) Particular</v>
          </cell>
          <cell r="G11383" t="str">
            <v>Real</v>
          </cell>
        </row>
        <row r="11384">
          <cell r="A11384" t="str">
            <v>SV</v>
          </cell>
          <cell r="B11384">
            <v>202505</v>
          </cell>
          <cell r="D11384" t="str">
            <v>Transporte</v>
          </cell>
          <cell r="G11384" t="str">
            <v>Presupuesto</v>
          </cell>
        </row>
        <row r="11385">
          <cell r="A11385" t="str">
            <v>SV</v>
          </cell>
          <cell r="B11385">
            <v>202505</v>
          </cell>
          <cell r="D11385" t="str">
            <v>Transporte</v>
          </cell>
          <cell r="G11385" t="str">
            <v>Real</v>
          </cell>
        </row>
        <row r="11386">
          <cell r="A11386" t="str">
            <v>SV</v>
          </cell>
          <cell r="B11386">
            <v>202505</v>
          </cell>
          <cell r="D11386" t="str">
            <v>Venta Cruzada</v>
          </cell>
          <cell r="G11386" t="str">
            <v>Presupuesto</v>
          </cell>
        </row>
        <row r="11387">
          <cell r="A11387" t="str">
            <v>SV</v>
          </cell>
          <cell r="B11387">
            <v>202505</v>
          </cell>
          <cell r="D11387" t="str">
            <v>Vida Ahorro Colectivo</v>
          </cell>
          <cell r="G11387" t="str">
            <v>Presupuesto</v>
          </cell>
        </row>
        <row r="11388">
          <cell r="A11388" t="str">
            <v>SV</v>
          </cell>
          <cell r="B11388">
            <v>202505</v>
          </cell>
          <cell r="D11388" t="str">
            <v>Vida Ahorro Particular</v>
          </cell>
          <cell r="G11388" t="str">
            <v>Presupuesto</v>
          </cell>
        </row>
        <row r="11389">
          <cell r="A11389" t="str">
            <v>SV</v>
          </cell>
          <cell r="B11389">
            <v>202505</v>
          </cell>
          <cell r="D11389" t="str">
            <v>Vida Ahorro Particular</v>
          </cell>
          <cell r="G11389" t="str">
            <v>Real</v>
          </cell>
        </row>
        <row r="11390">
          <cell r="A11390" t="str">
            <v>SV</v>
          </cell>
          <cell r="B11390">
            <v>202505</v>
          </cell>
          <cell r="D11390" t="str">
            <v>Vida Ganado</v>
          </cell>
          <cell r="G11390" t="str">
            <v>Presupuesto</v>
          </cell>
        </row>
        <row r="11391">
          <cell r="A11391" t="str">
            <v>SV</v>
          </cell>
          <cell r="B11391">
            <v>202505</v>
          </cell>
          <cell r="D11391" t="str">
            <v>Vida Riesgo Colectivo</v>
          </cell>
          <cell r="G11391" t="str">
            <v>Presupuesto</v>
          </cell>
        </row>
        <row r="11392">
          <cell r="A11392" t="str">
            <v>SV</v>
          </cell>
          <cell r="B11392">
            <v>202505</v>
          </cell>
          <cell r="D11392" t="str">
            <v>Vida Riesgo Colectivo</v>
          </cell>
          <cell r="G11392" t="str">
            <v>Real</v>
          </cell>
        </row>
        <row r="11393">
          <cell r="A11393" t="str">
            <v>SV</v>
          </cell>
          <cell r="B11393">
            <v>202505</v>
          </cell>
          <cell r="D11393" t="str">
            <v>Vida Riesgo Particular</v>
          </cell>
          <cell r="G11393" t="str">
            <v>Presupuesto</v>
          </cell>
        </row>
        <row r="11394">
          <cell r="A11394" t="str">
            <v>SV</v>
          </cell>
          <cell r="B11394">
            <v>202505</v>
          </cell>
          <cell r="D11394" t="str">
            <v>Vida Riesgo Particular</v>
          </cell>
          <cell r="G11394" t="str">
            <v>Real</v>
          </cell>
        </row>
        <row r="11395">
          <cell r="A11395" t="str">
            <v>SV</v>
          </cell>
          <cell r="B11395">
            <v>202506</v>
          </cell>
          <cell r="D11395" t="str">
            <v>--</v>
          </cell>
          <cell r="G11395" t="str">
            <v>Real</v>
          </cell>
        </row>
        <row r="11396">
          <cell r="A11396" t="str">
            <v>SV</v>
          </cell>
          <cell r="B11396">
            <v>202506</v>
          </cell>
          <cell r="D11396" t="str">
            <v>Resto de Lineas</v>
          </cell>
          <cell r="G11396" t="str">
            <v>Real</v>
          </cell>
        </row>
        <row r="11397">
          <cell r="A11397" t="str">
            <v>SV</v>
          </cell>
          <cell r="B11397">
            <v>202506</v>
          </cell>
          <cell r="D11397" t="str">
            <v>Arte</v>
          </cell>
          <cell r="G11397" t="str">
            <v>Presupuesto</v>
          </cell>
        </row>
        <row r="11398">
          <cell r="A11398" t="str">
            <v>SV</v>
          </cell>
          <cell r="B11398">
            <v>202506</v>
          </cell>
          <cell r="D11398" t="str">
            <v>Autos</v>
          </cell>
          <cell r="G11398" t="str">
            <v>Presupuesto</v>
          </cell>
        </row>
        <row r="11399">
          <cell r="A11399" t="str">
            <v>SV</v>
          </cell>
          <cell r="B11399">
            <v>202506</v>
          </cell>
          <cell r="D11399" t="str">
            <v>Autos</v>
          </cell>
          <cell r="G11399" t="str">
            <v>Real</v>
          </cell>
        </row>
        <row r="11400">
          <cell r="A11400" t="str">
            <v>SV</v>
          </cell>
          <cell r="B11400">
            <v>202506</v>
          </cell>
          <cell r="D11400" t="str">
            <v>B2B2C</v>
          </cell>
          <cell r="G11400" t="str">
            <v>Presupuesto</v>
          </cell>
        </row>
        <row r="11401">
          <cell r="A11401" t="str">
            <v>SV</v>
          </cell>
          <cell r="B11401">
            <v>202506</v>
          </cell>
          <cell r="D11401" t="str">
            <v>Caución</v>
          </cell>
          <cell r="G11401" t="str">
            <v>Presupuesto</v>
          </cell>
        </row>
        <row r="11402">
          <cell r="A11402" t="str">
            <v>SV</v>
          </cell>
          <cell r="B11402">
            <v>202506</v>
          </cell>
          <cell r="D11402" t="str">
            <v>Crédito Nacional</v>
          </cell>
          <cell r="G11402" t="str">
            <v>Real</v>
          </cell>
        </row>
        <row r="11403">
          <cell r="A11403" t="str">
            <v>SV</v>
          </cell>
          <cell r="B11403">
            <v>202506</v>
          </cell>
          <cell r="D11403" t="str">
            <v>Crédito Internacional</v>
          </cell>
          <cell r="G11403" t="str">
            <v>Presupuesto</v>
          </cell>
        </row>
        <row r="11404">
          <cell r="A11404" t="str">
            <v>SV</v>
          </cell>
          <cell r="B11404">
            <v>202506</v>
          </cell>
          <cell r="D11404" t="str">
            <v>Crédito Nacional</v>
          </cell>
          <cell r="G11404" t="str">
            <v>Presupuesto</v>
          </cell>
        </row>
        <row r="11405">
          <cell r="A11405" t="str">
            <v>SV</v>
          </cell>
          <cell r="B11405">
            <v>202506</v>
          </cell>
          <cell r="D11405" t="str">
            <v>Eventos</v>
          </cell>
          <cell r="G11405" t="str">
            <v>Presupuesto</v>
          </cell>
        </row>
        <row r="11406">
          <cell r="A11406" t="str">
            <v>SV</v>
          </cell>
          <cell r="B11406">
            <v>202506</v>
          </cell>
          <cell r="D11406" t="str">
            <v>Flotas</v>
          </cell>
          <cell r="G11406" t="str">
            <v>Presupuesto</v>
          </cell>
        </row>
        <row r="11407">
          <cell r="A11407" t="str">
            <v>SV</v>
          </cell>
          <cell r="B11407">
            <v>202506</v>
          </cell>
          <cell r="D11407" t="str">
            <v>Flotas</v>
          </cell>
          <cell r="G11407" t="str">
            <v>Real</v>
          </cell>
        </row>
        <row r="11408">
          <cell r="A11408" t="str">
            <v>SV</v>
          </cell>
          <cell r="B11408">
            <v>202506</v>
          </cell>
          <cell r="D11408" t="str">
            <v>Hogar</v>
          </cell>
          <cell r="G11408" t="str">
            <v>Presupuesto</v>
          </cell>
        </row>
        <row r="11409">
          <cell r="A11409" t="str">
            <v>SV</v>
          </cell>
          <cell r="B11409">
            <v>202506</v>
          </cell>
          <cell r="D11409" t="str">
            <v>Hogar</v>
          </cell>
          <cell r="G11409" t="str">
            <v>Real</v>
          </cell>
        </row>
        <row r="11410">
          <cell r="A11410" t="str">
            <v>SV</v>
          </cell>
          <cell r="B11410">
            <v>202506</v>
          </cell>
          <cell r="D11410" t="str">
            <v>Ingeniería</v>
          </cell>
          <cell r="G11410" t="str">
            <v>Presupuesto</v>
          </cell>
        </row>
        <row r="11411">
          <cell r="A11411" t="str">
            <v>SV</v>
          </cell>
          <cell r="B11411">
            <v>202506</v>
          </cell>
          <cell r="D11411" t="str">
            <v>Ingeniería</v>
          </cell>
          <cell r="G11411" t="str">
            <v>Real</v>
          </cell>
        </row>
        <row r="11412">
          <cell r="A11412" t="str">
            <v>SV</v>
          </cell>
          <cell r="B11412">
            <v>202506</v>
          </cell>
          <cell r="D11412" t="str">
            <v>Inmobiliario</v>
          </cell>
          <cell r="G11412" t="str">
            <v>Presupuesto</v>
          </cell>
        </row>
        <row r="11413">
          <cell r="A11413" t="str">
            <v>SV</v>
          </cell>
          <cell r="B11413">
            <v>202506</v>
          </cell>
          <cell r="D11413" t="str">
            <v>Líneas Financieras</v>
          </cell>
          <cell r="G11413" t="str">
            <v>Presupuesto</v>
          </cell>
        </row>
        <row r="11414">
          <cell r="A11414" t="str">
            <v>SV</v>
          </cell>
          <cell r="B11414">
            <v>202506</v>
          </cell>
          <cell r="D11414" t="str">
            <v>Líneas Financieras</v>
          </cell>
          <cell r="G11414" t="str">
            <v>Real</v>
          </cell>
        </row>
        <row r="11415">
          <cell r="A11415" t="str">
            <v>SV</v>
          </cell>
          <cell r="B11415">
            <v>202506</v>
          </cell>
          <cell r="D11415" t="str">
            <v>Náutica</v>
          </cell>
          <cell r="G11415" t="str">
            <v>Presupuesto</v>
          </cell>
        </row>
        <row r="11416">
          <cell r="A11416" t="str">
            <v>SV</v>
          </cell>
          <cell r="B11416">
            <v>202506</v>
          </cell>
          <cell r="D11416" t="str">
            <v>Particulares Resto</v>
          </cell>
          <cell r="G11416" t="str">
            <v>Presupuesto</v>
          </cell>
        </row>
        <row r="11417">
          <cell r="A11417" t="str">
            <v>SV</v>
          </cell>
          <cell r="B11417">
            <v>202506</v>
          </cell>
          <cell r="D11417" t="str">
            <v>Particulares Resto</v>
          </cell>
          <cell r="G11417" t="str">
            <v>Real</v>
          </cell>
        </row>
        <row r="11418">
          <cell r="A11418" t="str">
            <v>SV</v>
          </cell>
          <cell r="B11418">
            <v>202506</v>
          </cell>
          <cell r="D11418" t="str">
            <v>Property</v>
          </cell>
          <cell r="G11418" t="str">
            <v>Presupuesto</v>
          </cell>
        </row>
        <row r="11419">
          <cell r="A11419" t="str">
            <v>SV</v>
          </cell>
          <cell r="B11419">
            <v>202506</v>
          </cell>
          <cell r="D11419" t="str">
            <v>Property</v>
          </cell>
          <cell r="G11419" t="str">
            <v>Real</v>
          </cell>
        </row>
        <row r="11420">
          <cell r="A11420" t="str">
            <v>SV</v>
          </cell>
          <cell r="B11420">
            <v>202506</v>
          </cell>
          <cell r="D11420" t="str">
            <v>RC</v>
          </cell>
          <cell r="G11420" t="str">
            <v>Presupuesto</v>
          </cell>
        </row>
        <row r="11421">
          <cell r="A11421" t="str">
            <v>SV</v>
          </cell>
          <cell r="B11421">
            <v>202506</v>
          </cell>
          <cell r="D11421" t="str">
            <v>RC</v>
          </cell>
          <cell r="G11421" t="str">
            <v>Real</v>
          </cell>
        </row>
        <row r="11422">
          <cell r="A11422" t="str">
            <v>SV</v>
          </cell>
          <cell r="B11422">
            <v>202506</v>
          </cell>
          <cell r="D11422" t="str">
            <v>Resto de lineas</v>
          </cell>
          <cell r="G11422" t="str">
            <v>Presupuesto</v>
          </cell>
        </row>
        <row r="11423">
          <cell r="A11423" t="str">
            <v>SV</v>
          </cell>
          <cell r="B11423">
            <v>202506</v>
          </cell>
          <cell r="D11423" t="str">
            <v>Retirada</v>
          </cell>
          <cell r="G11423" t="str">
            <v>Presupuesto</v>
          </cell>
        </row>
        <row r="11424">
          <cell r="A11424" t="str">
            <v>SV</v>
          </cell>
          <cell r="B11424">
            <v>202506</v>
          </cell>
          <cell r="D11424" t="str">
            <v>Seguros Personales (No Vida) Colectivos</v>
          </cell>
          <cell r="G11424" t="str">
            <v>Presupuesto</v>
          </cell>
        </row>
        <row r="11425">
          <cell r="A11425" t="str">
            <v>SV</v>
          </cell>
          <cell r="B11425">
            <v>202506</v>
          </cell>
          <cell r="D11425" t="str">
            <v>Seguros Personales (No Vida) Colectivos</v>
          </cell>
          <cell r="G11425" t="str">
            <v>Real</v>
          </cell>
        </row>
        <row r="11426">
          <cell r="A11426" t="str">
            <v>SV</v>
          </cell>
          <cell r="B11426">
            <v>202506</v>
          </cell>
          <cell r="D11426" t="str">
            <v>Seguros Personales (No Vida) Particular</v>
          </cell>
          <cell r="G11426" t="str">
            <v>Presupuesto</v>
          </cell>
        </row>
        <row r="11427">
          <cell r="A11427" t="str">
            <v>SV</v>
          </cell>
          <cell r="B11427">
            <v>202506</v>
          </cell>
          <cell r="D11427" t="str">
            <v>Seguros Personales (No Vida) Particular</v>
          </cell>
          <cell r="G11427" t="str">
            <v>Real</v>
          </cell>
        </row>
        <row r="11428">
          <cell r="A11428" t="str">
            <v>SV</v>
          </cell>
          <cell r="B11428">
            <v>202506</v>
          </cell>
          <cell r="D11428" t="str">
            <v>Transporte</v>
          </cell>
          <cell r="G11428" t="str">
            <v>Presupuesto</v>
          </cell>
        </row>
        <row r="11429">
          <cell r="A11429" t="str">
            <v>SV</v>
          </cell>
          <cell r="B11429">
            <v>202506</v>
          </cell>
          <cell r="D11429" t="str">
            <v>Transporte</v>
          </cell>
          <cell r="G11429" t="str">
            <v>Real</v>
          </cell>
        </row>
        <row r="11430">
          <cell r="A11430" t="str">
            <v>SV</v>
          </cell>
          <cell r="B11430">
            <v>202506</v>
          </cell>
          <cell r="D11430" t="str">
            <v>Venta Cruzada</v>
          </cell>
          <cell r="G11430" t="str">
            <v>Presupuesto</v>
          </cell>
        </row>
        <row r="11431">
          <cell r="A11431" t="str">
            <v>SV</v>
          </cell>
          <cell r="B11431">
            <v>202506</v>
          </cell>
          <cell r="D11431" t="str">
            <v>Vida Ahorro Colectivo</v>
          </cell>
          <cell r="G11431" t="str">
            <v>Presupuesto</v>
          </cell>
        </row>
        <row r="11432">
          <cell r="A11432" t="str">
            <v>SV</v>
          </cell>
          <cell r="B11432">
            <v>202506</v>
          </cell>
          <cell r="D11432" t="str">
            <v>Vida Ahorro Particular</v>
          </cell>
          <cell r="G11432" t="str">
            <v>Presupuesto</v>
          </cell>
        </row>
        <row r="11433">
          <cell r="A11433" t="str">
            <v>SV</v>
          </cell>
          <cell r="B11433">
            <v>202506</v>
          </cell>
          <cell r="D11433" t="str">
            <v>Vida Ahorro Particular</v>
          </cell>
          <cell r="G11433" t="str">
            <v>Real</v>
          </cell>
        </row>
        <row r="11434">
          <cell r="A11434" t="str">
            <v>SV</v>
          </cell>
          <cell r="B11434">
            <v>202506</v>
          </cell>
          <cell r="D11434" t="str">
            <v>Vida Ganado</v>
          </cell>
          <cell r="G11434" t="str">
            <v>Presupuesto</v>
          </cell>
        </row>
        <row r="11435">
          <cell r="A11435" t="str">
            <v>SV</v>
          </cell>
          <cell r="B11435">
            <v>202506</v>
          </cell>
          <cell r="D11435" t="str">
            <v>Vida Riesgo Colectivo</v>
          </cell>
          <cell r="G11435" t="str">
            <v>Presupuesto</v>
          </cell>
        </row>
        <row r="11436">
          <cell r="A11436" t="str">
            <v>SV</v>
          </cell>
          <cell r="B11436">
            <v>202506</v>
          </cell>
          <cell r="D11436" t="str">
            <v>Vida Riesgo Colectivo</v>
          </cell>
          <cell r="G11436" t="str">
            <v>Real</v>
          </cell>
        </row>
        <row r="11437">
          <cell r="A11437" t="str">
            <v>SV</v>
          </cell>
          <cell r="B11437">
            <v>202506</v>
          </cell>
          <cell r="D11437" t="str">
            <v>Vida Riesgo Particular</v>
          </cell>
          <cell r="G11437" t="str">
            <v>Presupuesto</v>
          </cell>
        </row>
        <row r="11438">
          <cell r="A11438" t="str">
            <v>SV</v>
          </cell>
          <cell r="B11438">
            <v>202506</v>
          </cell>
          <cell r="D11438" t="str">
            <v>Vida Riesgo Particular</v>
          </cell>
          <cell r="G11438" t="str">
            <v>Real</v>
          </cell>
        </row>
        <row r="11439">
          <cell r="A11439" t="str">
            <v>SV</v>
          </cell>
          <cell r="B11439">
            <v>202507</v>
          </cell>
          <cell r="D11439" t="str">
            <v>--</v>
          </cell>
          <cell r="G11439" t="str">
            <v>Real</v>
          </cell>
        </row>
        <row r="11440">
          <cell r="A11440" t="str">
            <v>SV</v>
          </cell>
          <cell r="B11440">
            <v>202507</v>
          </cell>
          <cell r="D11440" t="str">
            <v>Arte</v>
          </cell>
          <cell r="G11440" t="str">
            <v>Presupuesto</v>
          </cell>
        </row>
        <row r="11441">
          <cell r="A11441" t="str">
            <v>SV</v>
          </cell>
          <cell r="B11441">
            <v>202507</v>
          </cell>
          <cell r="D11441" t="str">
            <v>Autos</v>
          </cell>
          <cell r="G11441" t="str">
            <v>Presupuesto</v>
          </cell>
        </row>
        <row r="11442">
          <cell r="A11442" t="str">
            <v>SV</v>
          </cell>
          <cell r="B11442">
            <v>202507</v>
          </cell>
          <cell r="D11442" t="str">
            <v>Autos</v>
          </cell>
          <cell r="G11442" t="str">
            <v>Real</v>
          </cell>
        </row>
        <row r="11443">
          <cell r="A11443" t="str">
            <v>SV</v>
          </cell>
          <cell r="B11443">
            <v>202507</v>
          </cell>
          <cell r="D11443" t="str">
            <v>B2B2C</v>
          </cell>
          <cell r="G11443" t="str">
            <v>Presupuesto</v>
          </cell>
        </row>
        <row r="11444">
          <cell r="A11444" t="str">
            <v>SV</v>
          </cell>
          <cell r="B11444">
            <v>202507</v>
          </cell>
          <cell r="D11444" t="str">
            <v>Caución</v>
          </cell>
          <cell r="G11444" t="str">
            <v>Presupuesto</v>
          </cell>
        </row>
        <row r="11445">
          <cell r="A11445" t="str">
            <v>SV</v>
          </cell>
          <cell r="B11445">
            <v>202507</v>
          </cell>
          <cell r="D11445" t="str">
            <v>Crédito Nacional</v>
          </cell>
          <cell r="G11445" t="str">
            <v>Real</v>
          </cell>
        </row>
        <row r="11446">
          <cell r="A11446" t="str">
            <v>SV</v>
          </cell>
          <cell r="B11446">
            <v>202507</v>
          </cell>
          <cell r="D11446" t="str">
            <v>Crédito Internacional</v>
          </cell>
          <cell r="G11446" t="str">
            <v>Presupuesto</v>
          </cell>
        </row>
        <row r="11447">
          <cell r="A11447" t="str">
            <v>SV</v>
          </cell>
          <cell r="B11447">
            <v>202507</v>
          </cell>
          <cell r="D11447" t="str">
            <v>Crédito Nacional</v>
          </cell>
          <cell r="G11447" t="str">
            <v>Presupuesto</v>
          </cell>
        </row>
        <row r="11448">
          <cell r="A11448" t="str">
            <v>SV</v>
          </cell>
          <cell r="B11448">
            <v>202507</v>
          </cell>
          <cell r="D11448" t="str">
            <v>Eventos</v>
          </cell>
          <cell r="G11448" t="str">
            <v>Presupuesto</v>
          </cell>
        </row>
        <row r="11449">
          <cell r="A11449" t="str">
            <v>SV</v>
          </cell>
          <cell r="B11449">
            <v>202507</v>
          </cell>
          <cell r="D11449" t="str">
            <v>Flotas</v>
          </cell>
          <cell r="G11449" t="str">
            <v>Presupuesto</v>
          </cell>
        </row>
        <row r="11450">
          <cell r="A11450" t="str">
            <v>SV</v>
          </cell>
          <cell r="B11450">
            <v>202507</v>
          </cell>
          <cell r="D11450" t="str">
            <v>Flotas</v>
          </cell>
          <cell r="G11450" t="str">
            <v>Real</v>
          </cell>
        </row>
        <row r="11451">
          <cell r="A11451" t="str">
            <v>SV</v>
          </cell>
          <cell r="B11451">
            <v>202507</v>
          </cell>
          <cell r="D11451" t="str">
            <v>Hogar</v>
          </cell>
          <cell r="G11451" t="str">
            <v>Presupuesto</v>
          </cell>
        </row>
        <row r="11452">
          <cell r="A11452" t="str">
            <v>SV</v>
          </cell>
          <cell r="B11452">
            <v>202507</v>
          </cell>
          <cell r="D11452" t="str">
            <v>Hogar</v>
          </cell>
          <cell r="G11452" t="str">
            <v>Real</v>
          </cell>
        </row>
        <row r="11453">
          <cell r="A11453" t="str">
            <v>SV</v>
          </cell>
          <cell r="B11453">
            <v>202507</v>
          </cell>
          <cell r="D11453" t="str">
            <v>Ingeniería</v>
          </cell>
          <cell r="G11453" t="str">
            <v>Presupuesto</v>
          </cell>
        </row>
        <row r="11454">
          <cell r="A11454" t="str">
            <v>SV</v>
          </cell>
          <cell r="B11454">
            <v>202507</v>
          </cell>
          <cell r="D11454" t="str">
            <v>Ingeniería</v>
          </cell>
          <cell r="G11454" t="str">
            <v>Real</v>
          </cell>
        </row>
        <row r="11455">
          <cell r="A11455" t="str">
            <v>SV</v>
          </cell>
          <cell r="B11455">
            <v>202507</v>
          </cell>
          <cell r="D11455" t="str">
            <v>Inmobiliario</v>
          </cell>
          <cell r="G11455" t="str">
            <v>Presupuesto</v>
          </cell>
        </row>
        <row r="11456">
          <cell r="A11456" t="str">
            <v>SV</v>
          </cell>
          <cell r="B11456">
            <v>202507</v>
          </cell>
          <cell r="D11456" t="str">
            <v>Líneas Financieras</v>
          </cell>
          <cell r="G11456" t="str">
            <v>Presupuesto</v>
          </cell>
        </row>
        <row r="11457">
          <cell r="A11457" t="str">
            <v>SV</v>
          </cell>
          <cell r="B11457">
            <v>202507</v>
          </cell>
          <cell r="D11457" t="str">
            <v>Líneas Financieras</v>
          </cell>
          <cell r="G11457" t="str">
            <v>Real</v>
          </cell>
        </row>
        <row r="11458">
          <cell r="A11458" t="str">
            <v>SV</v>
          </cell>
          <cell r="B11458">
            <v>202507</v>
          </cell>
          <cell r="D11458" t="str">
            <v>Náutica</v>
          </cell>
          <cell r="G11458" t="str">
            <v>Presupuesto</v>
          </cell>
        </row>
        <row r="11459">
          <cell r="A11459" t="str">
            <v>SV</v>
          </cell>
          <cell r="B11459">
            <v>202507</v>
          </cell>
          <cell r="D11459" t="str">
            <v>Náutica</v>
          </cell>
          <cell r="G11459" t="str">
            <v>Real</v>
          </cell>
        </row>
        <row r="11460">
          <cell r="A11460" t="str">
            <v>SV</v>
          </cell>
          <cell r="B11460">
            <v>202507</v>
          </cell>
          <cell r="D11460" t="str">
            <v>Particulares Resto</v>
          </cell>
          <cell r="G11460" t="str">
            <v>Presupuesto</v>
          </cell>
        </row>
        <row r="11461">
          <cell r="A11461" t="str">
            <v>SV</v>
          </cell>
          <cell r="B11461">
            <v>202507</v>
          </cell>
          <cell r="D11461" t="str">
            <v>Particulares Resto</v>
          </cell>
          <cell r="G11461" t="str">
            <v>Real</v>
          </cell>
        </row>
        <row r="11462">
          <cell r="A11462" t="str">
            <v>SV</v>
          </cell>
          <cell r="B11462">
            <v>202507</v>
          </cell>
          <cell r="D11462" t="str">
            <v>Property</v>
          </cell>
          <cell r="G11462" t="str">
            <v>Presupuesto</v>
          </cell>
        </row>
        <row r="11463">
          <cell r="A11463" t="str">
            <v>SV</v>
          </cell>
          <cell r="B11463">
            <v>202507</v>
          </cell>
          <cell r="D11463" t="str">
            <v>Property</v>
          </cell>
          <cell r="G11463" t="str">
            <v>Real</v>
          </cell>
        </row>
        <row r="11464">
          <cell r="A11464" t="str">
            <v>SV</v>
          </cell>
          <cell r="B11464">
            <v>202507</v>
          </cell>
          <cell r="D11464" t="str">
            <v>RC</v>
          </cell>
          <cell r="G11464" t="str">
            <v>Presupuesto</v>
          </cell>
        </row>
        <row r="11465">
          <cell r="A11465" t="str">
            <v>SV</v>
          </cell>
          <cell r="B11465">
            <v>202507</v>
          </cell>
          <cell r="D11465" t="str">
            <v>RC</v>
          </cell>
          <cell r="G11465" t="str">
            <v>Real</v>
          </cell>
        </row>
        <row r="11466">
          <cell r="A11466" t="str">
            <v>SV</v>
          </cell>
          <cell r="B11466">
            <v>202507</v>
          </cell>
          <cell r="D11466" t="str">
            <v>Resto de lineas</v>
          </cell>
          <cell r="G11466" t="str">
            <v>Presupuesto</v>
          </cell>
        </row>
        <row r="11467">
          <cell r="A11467" t="str">
            <v>SV</v>
          </cell>
          <cell r="B11467">
            <v>202507</v>
          </cell>
          <cell r="D11467" t="str">
            <v>Resto de lineas</v>
          </cell>
          <cell r="G11467" t="str">
            <v>Real</v>
          </cell>
        </row>
        <row r="11468">
          <cell r="A11468" t="str">
            <v>SV</v>
          </cell>
          <cell r="B11468">
            <v>202507</v>
          </cell>
          <cell r="D11468" t="str">
            <v>Retirada</v>
          </cell>
          <cell r="G11468" t="str">
            <v>Presupuesto</v>
          </cell>
        </row>
        <row r="11469">
          <cell r="A11469" t="str">
            <v>SV</v>
          </cell>
          <cell r="B11469">
            <v>202507</v>
          </cell>
          <cell r="D11469" t="str">
            <v>Seguros Personales (No Vida) Colectivos</v>
          </cell>
          <cell r="G11469" t="str">
            <v>Presupuesto</v>
          </cell>
        </row>
        <row r="11470">
          <cell r="A11470" t="str">
            <v>SV</v>
          </cell>
          <cell r="B11470">
            <v>202507</v>
          </cell>
          <cell r="D11470" t="str">
            <v>Seguros Personales (No Vida) Colectivos</v>
          </cell>
          <cell r="G11470" t="str">
            <v>Real</v>
          </cell>
        </row>
        <row r="11471">
          <cell r="A11471" t="str">
            <v>SV</v>
          </cell>
          <cell r="B11471">
            <v>202507</v>
          </cell>
          <cell r="D11471" t="str">
            <v>Seguros Personales (No Vida) Particular</v>
          </cell>
          <cell r="G11471" t="str">
            <v>Presupuesto</v>
          </cell>
        </row>
        <row r="11472">
          <cell r="A11472" t="str">
            <v>SV</v>
          </cell>
          <cell r="B11472">
            <v>202507</v>
          </cell>
          <cell r="D11472" t="str">
            <v>Seguros Personales (No Vida) Particular</v>
          </cell>
          <cell r="G11472" t="str">
            <v>Real</v>
          </cell>
        </row>
        <row r="11473">
          <cell r="A11473" t="str">
            <v>SV</v>
          </cell>
          <cell r="B11473">
            <v>202507</v>
          </cell>
          <cell r="D11473" t="str">
            <v>Transporte</v>
          </cell>
          <cell r="G11473" t="str">
            <v>Presupuesto</v>
          </cell>
        </row>
        <row r="11474">
          <cell r="A11474" t="str">
            <v>SV</v>
          </cell>
          <cell r="B11474">
            <v>202507</v>
          </cell>
          <cell r="D11474" t="str">
            <v>Transporte</v>
          </cell>
          <cell r="G11474" t="str">
            <v>Real</v>
          </cell>
        </row>
        <row r="11475">
          <cell r="A11475" t="str">
            <v>SV</v>
          </cell>
          <cell r="B11475">
            <v>202507</v>
          </cell>
          <cell r="D11475" t="str">
            <v>Venta Cruzada</v>
          </cell>
          <cell r="G11475" t="str">
            <v>Presupuesto</v>
          </cell>
        </row>
        <row r="11476">
          <cell r="A11476" t="str">
            <v>SV</v>
          </cell>
          <cell r="B11476">
            <v>202507</v>
          </cell>
          <cell r="D11476" t="str">
            <v>Vida Ahorro Colectivo</v>
          </cell>
          <cell r="G11476" t="str">
            <v>Presupuesto</v>
          </cell>
        </row>
        <row r="11477">
          <cell r="A11477" t="str">
            <v>SV</v>
          </cell>
          <cell r="B11477">
            <v>202507</v>
          </cell>
          <cell r="D11477" t="str">
            <v>Vida Ahorro Particular</v>
          </cell>
          <cell r="G11477" t="str">
            <v>Presupuesto</v>
          </cell>
        </row>
        <row r="11478">
          <cell r="A11478" t="str">
            <v>SV</v>
          </cell>
          <cell r="B11478">
            <v>202507</v>
          </cell>
          <cell r="D11478" t="str">
            <v>Vida Ahorro Particular</v>
          </cell>
          <cell r="G11478" t="str">
            <v>Real</v>
          </cell>
        </row>
        <row r="11479">
          <cell r="A11479" t="str">
            <v>SV</v>
          </cell>
          <cell r="B11479">
            <v>202507</v>
          </cell>
          <cell r="D11479" t="str">
            <v>Vida Ganado</v>
          </cell>
          <cell r="G11479" t="str">
            <v>Presupuesto</v>
          </cell>
        </row>
        <row r="11480">
          <cell r="A11480" t="str">
            <v>SV</v>
          </cell>
          <cell r="B11480">
            <v>202507</v>
          </cell>
          <cell r="D11480" t="str">
            <v>Vida Riesgo Colectivo</v>
          </cell>
          <cell r="G11480" t="str">
            <v>Presupuesto</v>
          </cell>
        </row>
        <row r="11481">
          <cell r="A11481" t="str">
            <v>SV</v>
          </cell>
          <cell r="B11481">
            <v>202507</v>
          </cell>
          <cell r="D11481" t="str">
            <v>Vida Riesgo Colectivo</v>
          </cell>
          <cell r="G11481" t="str">
            <v>Real</v>
          </cell>
        </row>
        <row r="11482">
          <cell r="A11482" t="str">
            <v>SV</v>
          </cell>
          <cell r="B11482">
            <v>202507</v>
          </cell>
          <cell r="D11482" t="str">
            <v>Vida Riesgo Particular</v>
          </cell>
          <cell r="G11482" t="str">
            <v>Presupuesto</v>
          </cell>
        </row>
        <row r="11483">
          <cell r="A11483" t="str">
            <v>SV</v>
          </cell>
          <cell r="B11483">
            <v>202507</v>
          </cell>
          <cell r="D11483" t="str">
            <v>Vida Riesgo Particular</v>
          </cell>
          <cell r="G11483" t="str">
            <v>Real</v>
          </cell>
        </row>
        <row r="11484">
          <cell r="A11484" t="str">
            <v>SV</v>
          </cell>
          <cell r="B11484">
            <v>202508</v>
          </cell>
          <cell r="D11484" t="str">
            <v>--</v>
          </cell>
          <cell r="G11484" t="str">
            <v>Real</v>
          </cell>
        </row>
        <row r="11485">
          <cell r="A11485" t="str">
            <v>SV</v>
          </cell>
          <cell r="B11485">
            <v>202508</v>
          </cell>
          <cell r="D11485" t="str">
            <v>Arte</v>
          </cell>
          <cell r="G11485" t="str">
            <v>Presupuesto</v>
          </cell>
        </row>
        <row r="11486">
          <cell r="A11486" t="str">
            <v>SV</v>
          </cell>
          <cell r="B11486">
            <v>202508</v>
          </cell>
          <cell r="D11486" t="str">
            <v>Autos</v>
          </cell>
          <cell r="G11486" t="str">
            <v>Presupuesto</v>
          </cell>
        </row>
        <row r="11487">
          <cell r="A11487" t="str">
            <v>SV</v>
          </cell>
          <cell r="B11487">
            <v>202508</v>
          </cell>
          <cell r="D11487" t="str">
            <v>Autos</v>
          </cell>
          <cell r="G11487" t="str">
            <v>Real</v>
          </cell>
        </row>
        <row r="11488">
          <cell r="A11488" t="str">
            <v>SV</v>
          </cell>
          <cell r="B11488">
            <v>202508</v>
          </cell>
          <cell r="D11488" t="str">
            <v>B2B2C</v>
          </cell>
          <cell r="G11488" t="str">
            <v>Presupuesto</v>
          </cell>
        </row>
        <row r="11489">
          <cell r="A11489" t="str">
            <v>SV</v>
          </cell>
          <cell r="B11489">
            <v>202508</v>
          </cell>
          <cell r="D11489" t="str">
            <v>Caución</v>
          </cell>
          <cell r="G11489" t="str">
            <v>Presupuesto</v>
          </cell>
        </row>
        <row r="11490">
          <cell r="A11490" t="str">
            <v>SV</v>
          </cell>
          <cell r="B11490">
            <v>202508</v>
          </cell>
          <cell r="D11490" t="str">
            <v>Crédito Nacional</v>
          </cell>
          <cell r="G11490" t="str">
            <v>Real</v>
          </cell>
        </row>
        <row r="11491">
          <cell r="A11491" t="str">
            <v>SV</v>
          </cell>
          <cell r="B11491">
            <v>202508</v>
          </cell>
          <cell r="D11491" t="str">
            <v>Crédito Internacional</v>
          </cell>
          <cell r="G11491" t="str">
            <v>Presupuesto</v>
          </cell>
        </row>
        <row r="11492">
          <cell r="A11492" t="str">
            <v>SV</v>
          </cell>
          <cell r="B11492">
            <v>202508</v>
          </cell>
          <cell r="D11492" t="str">
            <v>Crédito Nacional</v>
          </cell>
          <cell r="G11492" t="str">
            <v>Presupuesto</v>
          </cell>
        </row>
        <row r="11493">
          <cell r="A11493" t="str">
            <v>SV</v>
          </cell>
          <cell r="B11493">
            <v>202508</v>
          </cell>
          <cell r="D11493" t="str">
            <v>Eventos</v>
          </cell>
          <cell r="G11493" t="str">
            <v>Presupuesto</v>
          </cell>
        </row>
        <row r="11494">
          <cell r="A11494" t="str">
            <v>SV</v>
          </cell>
          <cell r="B11494">
            <v>202508</v>
          </cell>
          <cell r="D11494" t="str">
            <v>Flotas</v>
          </cell>
          <cell r="G11494" t="str">
            <v>Presupuesto</v>
          </cell>
        </row>
        <row r="11495">
          <cell r="A11495" t="str">
            <v>SV</v>
          </cell>
          <cell r="B11495">
            <v>202508</v>
          </cell>
          <cell r="D11495" t="str">
            <v>Flotas</v>
          </cell>
          <cell r="G11495" t="str">
            <v>Real</v>
          </cell>
        </row>
        <row r="11496">
          <cell r="A11496" t="str">
            <v>SV</v>
          </cell>
          <cell r="B11496">
            <v>202508</v>
          </cell>
          <cell r="D11496" t="str">
            <v>Hogar</v>
          </cell>
          <cell r="G11496" t="str">
            <v>Presupuesto</v>
          </cell>
        </row>
        <row r="11497">
          <cell r="A11497" t="str">
            <v>SV</v>
          </cell>
          <cell r="B11497">
            <v>202508</v>
          </cell>
          <cell r="D11497" t="str">
            <v>Hogar</v>
          </cell>
          <cell r="G11497" t="str">
            <v>Real</v>
          </cell>
        </row>
        <row r="11498">
          <cell r="A11498" t="str">
            <v>SV</v>
          </cell>
          <cell r="B11498">
            <v>202508</v>
          </cell>
          <cell r="D11498" t="str">
            <v>Ingeniería</v>
          </cell>
          <cell r="G11498" t="str">
            <v>Presupuesto</v>
          </cell>
        </row>
        <row r="11499">
          <cell r="A11499" t="str">
            <v>SV</v>
          </cell>
          <cell r="B11499">
            <v>202508</v>
          </cell>
          <cell r="D11499" t="str">
            <v>Ingeniería</v>
          </cell>
          <cell r="G11499" t="str">
            <v>Real</v>
          </cell>
        </row>
        <row r="11500">
          <cell r="A11500" t="str">
            <v>SV</v>
          </cell>
          <cell r="B11500">
            <v>202508</v>
          </cell>
          <cell r="D11500" t="str">
            <v>Inmobiliario</v>
          </cell>
          <cell r="G11500" t="str">
            <v>Presupuesto</v>
          </cell>
        </row>
        <row r="11501">
          <cell r="A11501" t="str">
            <v>SV</v>
          </cell>
          <cell r="B11501">
            <v>202508</v>
          </cell>
          <cell r="D11501" t="str">
            <v>Líneas Financieras</v>
          </cell>
          <cell r="G11501" t="str">
            <v>Presupuesto</v>
          </cell>
        </row>
        <row r="11502">
          <cell r="A11502" t="str">
            <v>SV</v>
          </cell>
          <cell r="B11502">
            <v>202508</v>
          </cell>
          <cell r="D11502" t="str">
            <v>Náutica</v>
          </cell>
          <cell r="G11502" t="str">
            <v>Presupuesto</v>
          </cell>
        </row>
        <row r="11503">
          <cell r="A11503" t="str">
            <v>SV</v>
          </cell>
          <cell r="B11503">
            <v>202508</v>
          </cell>
          <cell r="D11503" t="str">
            <v>Náutica</v>
          </cell>
          <cell r="G11503" t="str">
            <v>Real</v>
          </cell>
        </row>
        <row r="11504">
          <cell r="A11504" t="str">
            <v>SV</v>
          </cell>
          <cell r="B11504">
            <v>202508</v>
          </cell>
          <cell r="D11504" t="str">
            <v>Particulares Resto</v>
          </cell>
          <cell r="G11504" t="str">
            <v>Presupuesto</v>
          </cell>
        </row>
        <row r="11505">
          <cell r="A11505" t="str">
            <v>SV</v>
          </cell>
          <cell r="B11505">
            <v>202508</v>
          </cell>
          <cell r="D11505" t="str">
            <v>Particulares Resto</v>
          </cell>
          <cell r="G11505" t="str">
            <v>Real</v>
          </cell>
        </row>
        <row r="11506">
          <cell r="A11506" t="str">
            <v>SV</v>
          </cell>
          <cell r="B11506">
            <v>202508</v>
          </cell>
          <cell r="D11506" t="str">
            <v>Property</v>
          </cell>
          <cell r="G11506" t="str">
            <v>Presupuesto</v>
          </cell>
        </row>
        <row r="11507">
          <cell r="A11507" t="str">
            <v>SV</v>
          </cell>
          <cell r="B11507">
            <v>202508</v>
          </cell>
          <cell r="D11507" t="str">
            <v>Property</v>
          </cell>
          <cell r="G11507" t="str">
            <v>Real</v>
          </cell>
        </row>
        <row r="11508">
          <cell r="A11508" t="str">
            <v>SV</v>
          </cell>
          <cell r="B11508">
            <v>202508</v>
          </cell>
          <cell r="D11508" t="str">
            <v>RC</v>
          </cell>
          <cell r="G11508" t="str">
            <v>Presupuesto</v>
          </cell>
        </row>
        <row r="11509">
          <cell r="A11509" t="str">
            <v>SV</v>
          </cell>
          <cell r="B11509">
            <v>202508</v>
          </cell>
          <cell r="D11509" t="str">
            <v>RC</v>
          </cell>
          <cell r="G11509" t="str">
            <v>Real</v>
          </cell>
        </row>
        <row r="11510">
          <cell r="A11510" t="str">
            <v>SV</v>
          </cell>
          <cell r="B11510">
            <v>202508</v>
          </cell>
          <cell r="D11510" t="str">
            <v>Resto de lineas</v>
          </cell>
          <cell r="G11510" t="str">
            <v>Presupuesto</v>
          </cell>
        </row>
        <row r="11511">
          <cell r="A11511" t="str">
            <v>SV</v>
          </cell>
          <cell r="B11511">
            <v>202508</v>
          </cell>
          <cell r="D11511" t="str">
            <v>Retirada</v>
          </cell>
          <cell r="G11511" t="str">
            <v>Presupuesto</v>
          </cell>
        </row>
        <row r="11512">
          <cell r="A11512" t="str">
            <v>SV</v>
          </cell>
          <cell r="B11512">
            <v>202508</v>
          </cell>
          <cell r="D11512" t="str">
            <v>Seguros Personales (No Vida) Colectivos</v>
          </cell>
          <cell r="G11512" t="str">
            <v>Presupuesto</v>
          </cell>
        </row>
        <row r="11513">
          <cell r="A11513" t="str">
            <v>SV</v>
          </cell>
          <cell r="B11513">
            <v>202508</v>
          </cell>
          <cell r="D11513" t="str">
            <v>Seguros Personales (No Vida) Colectivos</v>
          </cell>
          <cell r="G11513" t="str">
            <v>Real</v>
          </cell>
        </row>
        <row r="11514">
          <cell r="A11514" t="str">
            <v>SV</v>
          </cell>
          <cell r="B11514">
            <v>202508</v>
          </cell>
          <cell r="D11514" t="str">
            <v>Seguros Personales (No Vida) Particular</v>
          </cell>
          <cell r="G11514" t="str">
            <v>Presupuesto</v>
          </cell>
        </row>
        <row r="11515">
          <cell r="A11515" t="str">
            <v>SV</v>
          </cell>
          <cell r="B11515">
            <v>202508</v>
          </cell>
          <cell r="D11515" t="str">
            <v>Seguros Personales (No Vida) Particular</v>
          </cell>
          <cell r="G11515" t="str">
            <v>Real</v>
          </cell>
        </row>
        <row r="11516">
          <cell r="A11516" t="str">
            <v>SV</v>
          </cell>
          <cell r="B11516">
            <v>202508</v>
          </cell>
          <cell r="D11516" t="str">
            <v>Transporte</v>
          </cell>
          <cell r="G11516" t="str">
            <v>Presupuesto</v>
          </cell>
        </row>
        <row r="11517">
          <cell r="A11517" t="str">
            <v>SV</v>
          </cell>
          <cell r="B11517">
            <v>202508</v>
          </cell>
          <cell r="D11517" t="str">
            <v>Transporte</v>
          </cell>
          <cell r="G11517" t="str">
            <v>Real</v>
          </cell>
        </row>
        <row r="11518">
          <cell r="A11518" t="str">
            <v>SV</v>
          </cell>
          <cell r="B11518">
            <v>202508</v>
          </cell>
          <cell r="D11518" t="str">
            <v>Venta Cruzada</v>
          </cell>
          <cell r="G11518" t="str">
            <v>Presupuesto</v>
          </cell>
        </row>
        <row r="11519">
          <cell r="A11519" t="str">
            <v>SV</v>
          </cell>
          <cell r="B11519">
            <v>202508</v>
          </cell>
          <cell r="D11519" t="str">
            <v>Vida Ahorro Colectivo</v>
          </cell>
          <cell r="G11519" t="str">
            <v>Presupuesto</v>
          </cell>
        </row>
        <row r="11520">
          <cell r="A11520" t="str">
            <v>SV</v>
          </cell>
          <cell r="B11520">
            <v>202508</v>
          </cell>
          <cell r="D11520" t="str">
            <v>Vida Ahorro Particular</v>
          </cell>
          <cell r="G11520" t="str">
            <v>Presupuesto</v>
          </cell>
        </row>
        <row r="11521">
          <cell r="A11521" t="str">
            <v>SV</v>
          </cell>
          <cell r="B11521">
            <v>202508</v>
          </cell>
          <cell r="D11521" t="str">
            <v>Vida Ahorro Particular</v>
          </cell>
          <cell r="G11521" t="str">
            <v>Real</v>
          </cell>
        </row>
        <row r="11522">
          <cell r="A11522" t="str">
            <v>SV</v>
          </cell>
          <cell r="B11522">
            <v>202508</v>
          </cell>
          <cell r="D11522" t="str">
            <v>Vida Ganado</v>
          </cell>
          <cell r="G11522" t="str">
            <v>Presupuesto</v>
          </cell>
        </row>
        <row r="11523">
          <cell r="A11523" t="str">
            <v>SV</v>
          </cell>
          <cell r="B11523">
            <v>202508</v>
          </cell>
          <cell r="D11523" t="str">
            <v>Vida Riesgo Colectivo</v>
          </cell>
          <cell r="G11523" t="str">
            <v>Presupuesto</v>
          </cell>
        </row>
        <row r="11524">
          <cell r="A11524" t="str">
            <v>SV</v>
          </cell>
          <cell r="B11524">
            <v>202508</v>
          </cell>
          <cell r="D11524" t="str">
            <v>Vida Riesgo Particular</v>
          </cell>
          <cell r="G11524" t="str">
            <v>Presupuesto</v>
          </cell>
        </row>
        <row r="11525">
          <cell r="A11525" t="str">
            <v>SV</v>
          </cell>
          <cell r="B11525">
            <v>202508</v>
          </cell>
          <cell r="D11525" t="str">
            <v>Vida Riesgo Particular</v>
          </cell>
          <cell r="G11525" t="str">
            <v>Real</v>
          </cell>
        </row>
        <row r="11526">
          <cell r="A11526" t="str">
            <v>SV</v>
          </cell>
          <cell r="B11526">
            <v>202509</v>
          </cell>
          <cell r="D11526" t="str">
            <v>--</v>
          </cell>
          <cell r="G11526" t="str">
            <v>Real</v>
          </cell>
        </row>
        <row r="11527">
          <cell r="A11527" t="str">
            <v>SV</v>
          </cell>
          <cell r="B11527">
            <v>202509</v>
          </cell>
          <cell r="D11527" t="str">
            <v>Arte</v>
          </cell>
          <cell r="G11527" t="str">
            <v>Presupuesto</v>
          </cell>
        </row>
        <row r="11528">
          <cell r="A11528" t="str">
            <v>SV</v>
          </cell>
          <cell r="B11528">
            <v>202509</v>
          </cell>
          <cell r="D11528" t="str">
            <v>Autos</v>
          </cell>
          <cell r="G11528" t="str">
            <v>Presupuesto</v>
          </cell>
        </row>
        <row r="11529">
          <cell r="A11529" t="str">
            <v>SV</v>
          </cell>
          <cell r="B11529">
            <v>202509</v>
          </cell>
          <cell r="D11529" t="str">
            <v>Autos</v>
          </cell>
          <cell r="G11529" t="str">
            <v>Real</v>
          </cell>
        </row>
        <row r="11530">
          <cell r="A11530" t="str">
            <v>SV</v>
          </cell>
          <cell r="B11530">
            <v>202509</v>
          </cell>
          <cell r="D11530" t="str">
            <v>B2B2C</v>
          </cell>
          <cell r="G11530" t="str">
            <v>Presupuesto</v>
          </cell>
        </row>
        <row r="11531">
          <cell r="A11531" t="str">
            <v>SV</v>
          </cell>
          <cell r="B11531">
            <v>202509</v>
          </cell>
          <cell r="D11531" t="str">
            <v>Caución</v>
          </cell>
          <cell r="G11531" t="str">
            <v>Presupuesto</v>
          </cell>
        </row>
        <row r="11532">
          <cell r="A11532" t="str">
            <v>SV</v>
          </cell>
          <cell r="B11532">
            <v>202509</v>
          </cell>
          <cell r="D11532" t="str">
            <v>Crédito Nacional</v>
          </cell>
          <cell r="G11532" t="str">
            <v>Real</v>
          </cell>
        </row>
        <row r="11533">
          <cell r="A11533" t="str">
            <v>SV</v>
          </cell>
          <cell r="B11533">
            <v>202509</v>
          </cell>
          <cell r="D11533" t="str">
            <v>Crédito Internacional</v>
          </cell>
          <cell r="G11533" t="str">
            <v>Presupuesto</v>
          </cell>
        </row>
        <row r="11534">
          <cell r="A11534" t="str">
            <v>SV</v>
          </cell>
          <cell r="B11534">
            <v>202509</v>
          </cell>
          <cell r="D11534" t="str">
            <v>Crédito Nacional</v>
          </cell>
          <cell r="G11534" t="str">
            <v>Presupuesto</v>
          </cell>
        </row>
        <row r="11535">
          <cell r="A11535" t="str">
            <v>SV</v>
          </cell>
          <cell r="B11535">
            <v>202509</v>
          </cell>
          <cell r="D11535" t="str">
            <v>Eventos</v>
          </cell>
          <cell r="G11535" t="str">
            <v>Presupuesto</v>
          </cell>
        </row>
        <row r="11536">
          <cell r="A11536" t="str">
            <v>SV</v>
          </cell>
          <cell r="B11536">
            <v>202509</v>
          </cell>
          <cell r="D11536" t="str">
            <v>Flotas</v>
          </cell>
          <cell r="G11536" t="str">
            <v>Presupuesto</v>
          </cell>
        </row>
        <row r="11537">
          <cell r="A11537" t="str">
            <v>SV</v>
          </cell>
          <cell r="B11537">
            <v>202509</v>
          </cell>
          <cell r="D11537" t="str">
            <v>Flotas</v>
          </cell>
          <cell r="G11537" t="str">
            <v>Real</v>
          </cell>
        </row>
        <row r="11538">
          <cell r="A11538" t="str">
            <v>SV</v>
          </cell>
          <cell r="B11538">
            <v>202509</v>
          </cell>
          <cell r="D11538" t="str">
            <v>Hogar</v>
          </cell>
          <cell r="G11538" t="str">
            <v>Presupuesto</v>
          </cell>
        </row>
        <row r="11539">
          <cell r="A11539" t="str">
            <v>SV</v>
          </cell>
          <cell r="B11539">
            <v>202509</v>
          </cell>
          <cell r="D11539" t="str">
            <v>Hogar</v>
          </cell>
          <cell r="G11539" t="str">
            <v>Real</v>
          </cell>
        </row>
        <row r="11540">
          <cell r="A11540" t="str">
            <v>SV</v>
          </cell>
          <cell r="B11540">
            <v>202509</v>
          </cell>
          <cell r="D11540" t="str">
            <v>Ingeniería</v>
          </cell>
          <cell r="G11540" t="str">
            <v>Presupuesto</v>
          </cell>
        </row>
        <row r="11541">
          <cell r="A11541" t="str">
            <v>SV</v>
          </cell>
          <cell r="B11541">
            <v>202509</v>
          </cell>
          <cell r="D11541" t="str">
            <v>Ingeniería</v>
          </cell>
          <cell r="G11541" t="str">
            <v>Real</v>
          </cell>
        </row>
        <row r="11542">
          <cell r="A11542" t="str">
            <v>SV</v>
          </cell>
          <cell r="B11542">
            <v>202509</v>
          </cell>
          <cell r="D11542" t="str">
            <v>Inmobiliario</v>
          </cell>
          <cell r="G11542" t="str">
            <v>Presupuesto</v>
          </cell>
        </row>
        <row r="11543">
          <cell r="A11543" t="str">
            <v>SV</v>
          </cell>
          <cell r="B11543">
            <v>202509</v>
          </cell>
          <cell r="D11543" t="str">
            <v>Líneas Financieras</v>
          </cell>
          <cell r="G11543" t="str">
            <v>Presupuesto</v>
          </cell>
        </row>
        <row r="11544">
          <cell r="A11544" t="str">
            <v>SV</v>
          </cell>
          <cell r="B11544">
            <v>202509</v>
          </cell>
          <cell r="D11544" t="str">
            <v>Líneas Financieras</v>
          </cell>
          <cell r="G11544" t="str">
            <v>Real</v>
          </cell>
        </row>
        <row r="11545">
          <cell r="A11545" t="str">
            <v>SV</v>
          </cell>
          <cell r="B11545">
            <v>202509</v>
          </cell>
          <cell r="D11545" t="str">
            <v>Náutica</v>
          </cell>
          <cell r="G11545" t="str">
            <v>Presupuesto</v>
          </cell>
        </row>
        <row r="11546">
          <cell r="A11546" t="str">
            <v>SV</v>
          </cell>
          <cell r="B11546">
            <v>202509</v>
          </cell>
          <cell r="D11546" t="str">
            <v>Náutica</v>
          </cell>
          <cell r="G11546" t="str">
            <v>Real</v>
          </cell>
        </row>
        <row r="11547">
          <cell r="A11547" t="str">
            <v>SV</v>
          </cell>
          <cell r="B11547">
            <v>202509</v>
          </cell>
          <cell r="D11547" t="str">
            <v>Particulares Resto</v>
          </cell>
          <cell r="G11547" t="str">
            <v>Presupuesto</v>
          </cell>
        </row>
        <row r="11548">
          <cell r="A11548" t="str">
            <v>SV</v>
          </cell>
          <cell r="B11548">
            <v>202509</v>
          </cell>
          <cell r="D11548" t="str">
            <v>Particulares Resto</v>
          </cell>
          <cell r="G11548" t="str">
            <v>Real</v>
          </cell>
        </row>
        <row r="11549">
          <cell r="A11549" t="str">
            <v>SV</v>
          </cell>
          <cell r="B11549">
            <v>202509</v>
          </cell>
          <cell r="D11549" t="str">
            <v>Property</v>
          </cell>
          <cell r="G11549" t="str">
            <v>Presupuesto</v>
          </cell>
        </row>
        <row r="11550">
          <cell r="A11550" t="str">
            <v>SV</v>
          </cell>
          <cell r="B11550">
            <v>202509</v>
          </cell>
          <cell r="D11550" t="str">
            <v>Property</v>
          </cell>
          <cell r="G11550" t="str">
            <v>Real</v>
          </cell>
        </row>
        <row r="11551">
          <cell r="A11551" t="str">
            <v>SV</v>
          </cell>
          <cell r="B11551">
            <v>202509</v>
          </cell>
          <cell r="D11551" t="str">
            <v>RC</v>
          </cell>
          <cell r="G11551" t="str">
            <v>Presupuesto</v>
          </cell>
        </row>
        <row r="11552">
          <cell r="A11552" t="str">
            <v>SV</v>
          </cell>
          <cell r="B11552">
            <v>202509</v>
          </cell>
          <cell r="D11552" t="str">
            <v>RC</v>
          </cell>
          <cell r="G11552" t="str">
            <v>Real</v>
          </cell>
        </row>
        <row r="11553">
          <cell r="A11553" t="str">
            <v>SV</v>
          </cell>
          <cell r="B11553">
            <v>202509</v>
          </cell>
          <cell r="D11553" t="str">
            <v>Resto de lineas</v>
          </cell>
          <cell r="G11553" t="str">
            <v>Presupuesto</v>
          </cell>
        </row>
        <row r="11554">
          <cell r="A11554" t="str">
            <v>SV</v>
          </cell>
          <cell r="B11554">
            <v>202509</v>
          </cell>
          <cell r="D11554" t="str">
            <v>Resto de lineas</v>
          </cell>
          <cell r="G11554" t="str">
            <v>Real</v>
          </cell>
        </row>
        <row r="11555">
          <cell r="A11555" t="str">
            <v>SV</v>
          </cell>
          <cell r="B11555">
            <v>202509</v>
          </cell>
          <cell r="D11555" t="str">
            <v>Retirada</v>
          </cell>
          <cell r="G11555" t="str">
            <v>Presupuesto</v>
          </cell>
        </row>
        <row r="11556">
          <cell r="A11556" t="str">
            <v>SV</v>
          </cell>
          <cell r="B11556">
            <v>202509</v>
          </cell>
          <cell r="D11556" t="str">
            <v>Seguros Personales (No Vida) Colectivos</v>
          </cell>
          <cell r="G11556" t="str">
            <v>Presupuesto</v>
          </cell>
        </row>
        <row r="11557">
          <cell r="A11557" t="str">
            <v>SV</v>
          </cell>
          <cell r="B11557">
            <v>202509</v>
          </cell>
          <cell r="D11557" t="str">
            <v>Seguros Personales (No Vida) Colectivos</v>
          </cell>
          <cell r="G11557" t="str">
            <v>Real</v>
          </cell>
        </row>
        <row r="11558">
          <cell r="A11558" t="str">
            <v>SV</v>
          </cell>
          <cell r="B11558">
            <v>202509</v>
          </cell>
          <cell r="D11558" t="str">
            <v>Seguros Personales (No Vida) Particular</v>
          </cell>
          <cell r="G11558" t="str">
            <v>Presupuesto</v>
          </cell>
        </row>
        <row r="11559">
          <cell r="A11559" t="str">
            <v>SV</v>
          </cell>
          <cell r="B11559">
            <v>202509</v>
          </cell>
          <cell r="D11559" t="str">
            <v>Seguros Personales (No Vida) Particular</v>
          </cell>
          <cell r="G11559" t="str">
            <v>Real</v>
          </cell>
        </row>
        <row r="11560">
          <cell r="A11560" t="str">
            <v>SV</v>
          </cell>
          <cell r="B11560">
            <v>202509</v>
          </cell>
          <cell r="D11560" t="str">
            <v>Transporte</v>
          </cell>
          <cell r="G11560" t="str">
            <v>Presupuesto</v>
          </cell>
        </row>
        <row r="11561">
          <cell r="A11561" t="str">
            <v>SV</v>
          </cell>
          <cell r="B11561">
            <v>202509</v>
          </cell>
          <cell r="D11561" t="str">
            <v>Transporte</v>
          </cell>
          <cell r="G11561" t="str">
            <v>Real</v>
          </cell>
        </row>
        <row r="11562">
          <cell r="A11562" t="str">
            <v>SV</v>
          </cell>
          <cell r="B11562">
            <v>202509</v>
          </cell>
          <cell r="D11562" t="str">
            <v>Venta Cruzada</v>
          </cell>
          <cell r="G11562" t="str">
            <v>Presupuesto</v>
          </cell>
        </row>
        <row r="11563">
          <cell r="A11563" t="str">
            <v>SV</v>
          </cell>
          <cell r="B11563">
            <v>202509</v>
          </cell>
          <cell r="D11563" t="str">
            <v>Vida Ahorro Colectivo</v>
          </cell>
          <cell r="G11563" t="str">
            <v>Presupuesto</v>
          </cell>
        </row>
        <row r="11564">
          <cell r="A11564" t="str">
            <v>SV</v>
          </cell>
          <cell r="B11564">
            <v>202509</v>
          </cell>
          <cell r="D11564" t="str">
            <v>Vida Ahorro Particular</v>
          </cell>
          <cell r="G11564" t="str">
            <v>Presupuesto</v>
          </cell>
        </row>
        <row r="11565">
          <cell r="A11565" t="str">
            <v>SV</v>
          </cell>
          <cell r="B11565">
            <v>202509</v>
          </cell>
          <cell r="D11565" t="str">
            <v>Vida Ahorro Particular</v>
          </cell>
          <cell r="G11565" t="str">
            <v>Real</v>
          </cell>
        </row>
        <row r="11566">
          <cell r="A11566" t="str">
            <v>SV</v>
          </cell>
          <cell r="B11566">
            <v>202509</v>
          </cell>
          <cell r="D11566" t="str">
            <v>Vida Ganado</v>
          </cell>
          <cell r="G11566" t="str">
            <v>Presupuesto</v>
          </cell>
        </row>
        <row r="11567">
          <cell r="A11567" t="str">
            <v>SV</v>
          </cell>
          <cell r="B11567">
            <v>202509</v>
          </cell>
          <cell r="D11567" t="str">
            <v>Vida Riesgo Colectivo</v>
          </cell>
          <cell r="G11567" t="str">
            <v>Presupuesto</v>
          </cell>
        </row>
        <row r="11568">
          <cell r="A11568" t="str">
            <v>SV</v>
          </cell>
          <cell r="B11568">
            <v>202509</v>
          </cell>
          <cell r="D11568" t="str">
            <v>Vida Riesgo Colectivo</v>
          </cell>
          <cell r="G11568" t="str">
            <v>Real</v>
          </cell>
        </row>
        <row r="11569">
          <cell r="A11569" t="str">
            <v>SV</v>
          </cell>
          <cell r="B11569">
            <v>202509</v>
          </cell>
          <cell r="D11569" t="str">
            <v>Vida Riesgo Particular</v>
          </cell>
          <cell r="G11569" t="str">
            <v>Presupuesto</v>
          </cell>
        </row>
        <row r="11570">
          <cell r="A11570" t="str">
            <v>SV</v>
          </cell>
          <cell r="B11570">
            <v>202509</v>
          </cell>
          <cell r="D11570" t="str">
            <v>Vida Riesgo Particular</v>
          </cell>
          <cell r="G11570" t="str">
            <v>Real</v>
          </cell>
        </row>
        <row r="11571">
          <cell r="A11571" t="str">
            <v>SV</v>
          </cell>
          <cell r="B11571">
            <v>202510</v>
          </cell>
          <cell r="D11571" t="str">
            <v>--</v>
          </cell>
          <cell r="G11571" t="str">
            <v>Presupuesto</v>
          </cell>
        </row>
        <row r="11572">
          <cell r="A11572" t="str">
            <v>SV</v>
          </cell>
          <cell r="B11572">
            <v>202510</v>
          </cell>
          <cell r="D11572" t="str">
            <v>--</v>
          </cell>
          <cell r="G11572" t="str">
            <v>Real</v>
          </cell>
        </row>
        <row r="11573">
          <cell r="A11573" t="str">
            <v>SV</v>
          </cell>
          <cell r="B11573">
            <v>202510</v>
          </cell>
          <cell r="D11573" t="str">
            <v>Arte</v>
          </cell>
          <cell r="G11573" t="str">
            <v>Presupuesto</v>
          </cell>
        </row>
        <row r="11574">
          <cell r="A11574" t="str">
            <v>SV</v>
          </cell>
          <cell r="B11574">
            <v>202510</v>
          </cell>
          <cell r="D11574" t="str">
            <v>Autos</v>
          </cell>
          <cell r="G11574" t="str">
            <v>Presupuesto</v>
          </cell>
        </row>
        <row r="11575">
          <cell r="A11575" t="str">
            <v>SV</v>
          </cell>
          <cell r="B11575">
            <v>202510</v>
          </cell>
          <cell r="D11575" t="str">
            <v>Autos</v>
          </cell>
          <cell r="G11575" t="str">
            <v>Real</v>
          </cell>
        </row>
        <row r="11576">
          <cell r="A11576" t="str">
            <v>SV</v>
          </cell>
          <cell r="B11576">
            <v>202510</v>
          </cell>
          <cell r="D11576" t="str">
            <v>B2B2C</v>
          </cell>
          <cell r="G11576" t="str">
            <v>Presupuesto</v>
          </cell>
        </row>
        <row r="11577">
          <cell r="A11577" t="str">
            <v>SV</v>
          </cell>
          <cell r="B11577">
            <v>202510</v>
          </cell>
          <cell r="D11577" t="str">
            <v>Caución</v>
          </cell>
          <cell r="G11577" t="str">
            <v>Presupuesto</v>
          </cell>
        </row>
        <row r="11578">
          <cell r="A11578" t="str">
            <v>SV</v>
          </cell>
          <cell r="B11578">
            <v>202510</v>
          </cell>
          <cell r="D11578" t="str">
            <v>Crédito Internacional</v>
          </cell>
          <cell r="G11578" t="str">
            <v>Presupuesto</v>
          </cell>
        </row>
        <row r="11579">
          <cell r="A11579" t="str">
            <v>SV</v>
          </cell>
          <cell r="B11579">
            <v>202510</v>
          </cell>
          <cell r="D11579" t="str">
            <v>Crédito Nacional</v>
          </cell>
          <cell r="G11579" t="str">
            <v>Presupuesto</v>
          </cell>
        </row>
        <row r="11580">
          <cell r="A11580" t="str">
            <v>SV</v>
          </cell>
          <cell r="B11580">
            <v>202510</v>
          </cell>
          <cell r="D11580" t="str">
            <v>Eventos</v>
          </cell>
          <cell r="G11580" t="str">
            <v>Presupuesto</v>
          </cell>
        </row>
        <row r="11581">
          <cell r="A11581" t="str">
            <v>SV</v>
          </cell>
          <cell r="B11581">
            <v>202510</v>
          </cell>
          <cell r="D11581" t="str">
            <v>Flotas</v>
          </cell>
          <cell r="G11581" t="str">
            <v>Presupuesto</v>
          </cell>
        </row>
        <row r="11582">
          <cell r="A11582" t="str">
            <v>SV</v>
          </cell>
          <cell r="B11582">
            <v>202510</v>
          </cell>
          <cell r="D11582" t="str">
            <v>Flotas</v>
          </cell>
          <cell r="G11582" t="str">
            <v>Real</v>
          </cell>
        </row>
        <row r="11583">
          <cell r="A11583" t="str">
            <v>SV</v>
          </cell>
          <cell r="B11583">
            <v>202510</v>
          </cell>
          <cell r="D11583" t="str">
            <v>Hogar</v>
          </cell>
          <cell r="G11583" t="str">
            <v>Presupuesto</v>
          </cell>
        </row>
        <row r="11584">
          <cell r="A11584" t="str">
            <v>SV</v>
          </cell>
          <cell r="B11584">
            <v>202510</v>
          </cell>
          <cell r="D11584" t="str">
            <v>Hogar</v>
          </cell>
          <cell r="G11584" t="str">
            <v>Real</v>
          </cell>
        </row>
        <row r="11585">
          <cell r="A11585" t="str">
            <v>SV</v>
          </cell>
          <cell r="B11585">
            <v>202510</v>
          </cell>
          <cell r="D11585" t="str">
            <v>Ingeniería</v>
          </cell>
          <cell r="G11585" t="str">
            <v>Presupuesto</v>
          </cell>
        </row>
        <row r="11586">
          <cell r="A11586" t="str">
            <v>SV</v>
          </cell>
          <cell r="B11586">
            <v>202510</v>
          </cell>
          <cell r="D11586" t="str">
            <v>Ingeniería</v>
          </cell>
          <cell r="G11586" t="str">
            <v>Real</v>
          </cell>
        </row>
        <row r="11587">
          <cell r="A11587" t="str">
            <v>SV</v>
          </cell>
          <cell r="B11587">
            <v>202510</v>
          </cell>
          <cell r="D11587" t="str">
            <v>Inmobiliario</v>
          </cell>
          <cell r="G11587" t="str">
            <v>Presupuesto</v>
          </cell>
        </row>
        <row r="11588">
          <cell r="A11588" t="str">
            <v>SV</v>
          </cell>
          <cell r="B11588">
            <v>202510</v>
          </cell>
          <cell r="D11588" t="str">
            <v>Inmobiliario</v>
          </cell>
          <cell r="G11588" t="str">
            <v>Real</v>
          </cell>
        </row>
        <row r="11589">
          <cell r="A11589" t="str">
            <v>SV</v>
          </cell>
          <cell r="B11589">
            <v>202510</v>
          </cell>
          <cell r="D11589" t="str">
            <v>Líneas Financieras</v>
          </cell>
          <cell r="G11589" t="str">
            <v>Presupuesto</v>
          </cell>
        </row>
        <row r="11590">
          <cell r="A11590" t="str">
            <v>SV</v>
          </cell>
          <cell r="B11590">
            <v>202510</v>
          </cell>
          <cell r="D11590" t="str">
            <v>Líneas Financieras</v>
          </cell>
          <cell r="G11590" t="str">
            <v>Real</v>
          </cell>
        </row>
        <row r="11591">
          <cell r="A11591" t="str">
            <v>SV</v>
          </cell>
          <cell r="B11591">
            <v>202510</v>
          </cell>
          <cell r="D11591" t="str">
            <v>Náutica</v>
          </cell>
          <cell r="G11591" t="str">
            <v>Presupuesto</v>
          </cell>
        </row>
        <row r="11592">
          <cell r="A11592" t="str">
            <v>SV</v>
          </cell>
          <cell r="B11592">
            <v>202510</v>
          </cell>
          <cell r="D11592" t="str">
            <v>Náutica</v>
          </cell>
          <cell r="G11592" t="str">
            <v>Real</v>
          </cell>
        </row>
        <row r="11593">
          <cell r="A11593" t="str">
            <v>SV</v>
          </cell>
          <cell r="B11593">
            <v>202510</v>
          </cell>
          <cell r="D11593" t="str">
            <v>Particulares Resto</v>
          </cell>
          <cell r="G11593" t="str">
            <v>Presupuesto</v>
          </cell>
        </row>
        <row r="11594">
          <cell r="A11594" t="str">
            <v>SV</v>
          </cell>
          <cell r="B11594">
            <v>202510</v>
          </cell>
          <cell r="D11594" t="str">
            <v>Particulares Resto</v>
          </cell>
          <cell r="G11594" t="str">
            <v>Real</v>
          </cell>
        </row>
        <row r="11595">
          <cell r="A11595" t="str">
            <v>SV</v>
          </cell>
          <cell r="B11595">
            <v>202510</v>
          </cell>
          <cell r="D11595" t="str">
            <v>Property</v>
          </cell>
          <cell r="G11595" t="str">
            <v>Presupuesto</v>
          </cell>
        </row>
        <row r="11596">
          <cell r="A11596" t="str">
            <v>SV</v>
          </cell>
          <cell r="B11596">
            <v>202510</v>
          </cell>
          <cell r="D11596" t="str">
            <v>Property</v>
          </cell>
          <cell r="G11596" t="str">
            <v>Real</v>
          </cell>
        </row>
        <row r="11597">
          <cell r="A11597" t="str">
            <v>SV</v>
          </cell>
          <cell r="B11597">
            <v>202510</v>
          </cell>
          <cell r="D11597" t="str">
            <v>RC</v>
          </cell>
          <cell r="G11597" t="str">
            <v>Presupuesto</v>
          </cell>
        </row>
        <row r="11598">
          <cell r="A11598" t="str">
            <v>SV</v>
          </cell>
          <cell r="B11598">
            <v>202510</v>
          </cell>
          <cell r="D11598" t="str">
            <v>RC</v>
          </cell>
          <cell r="G11598" t="str">
            <v>Real</v>
          </cell>
        </row>
        <row r="11599">
          <cell r="A11599" t="str">
            <v>SV</v>
          </cell>
          <cell r="B11599">
            <v>202510</v>
          </cell>
          <cell r="D11599" t="str">
            <v>Resto de lineas</v>
          </cell>
          <cell r="G11599" t="str">
            <v>Presupuesto</v>
          </cell>
        </row>
        <row r="11600">
          <cell r="A11600" t="str">
            <v>SV</v>
          </cell>
          <cell r="B11600">
            <v>202510</v>
          </cell>
          <cell r="D11600" t="str">
            <v>Resto de lineas</v>
          </cell>
          <cell r="G11600" t="str">
            <v>Real</v>
          </cell>
        </row>
        <row r="11601">
          <cell r="A11601" t="str">
            <v>SV</v>
          </cell>
          <cell r="B11601">
            <v>202510</v>
          </cell>
          <cell r="D11601" t="str">
            <v>Retirada</v>
          </cell>
          <cell r="G11601" t="str">
            <v>Presupuesto</v>
          </cell>
        </row>
        <row r="11602">
          <cell r="A11602" t="str">
            <v>SV</v>
          </cell>
          <cell r="B11602">
            <v>202510</v>
          </cell>
          <cell r="D11602" t="str">
            <v>Seguros Personales (No Vida) Colectivos</v>
          </cell>
          <cell r="G11602" t="str">
            <v>Presupuesto</v>
          </cell>
        </row>
        <row r="11603">
          <cell r="A11603" t="str">
            <v>SV</v>
          </cell>
          <cell r="B11603">
            <v>202510</v>
          </cell>
          <cell r="D11603" t="str">
            <v>Seguros Personales (No Vida) Colectivos</v>
          </cell>
          <cell r="G11603" t="str">
            <v>Real</v>
          </cell>
        </row>
        <row r="11604">
          <cell r="A11604" t="str">
            <v>SV</v>
          </cell>
          <cell r="B11604">
            <v>202510</v>
          </cell>
          <cell r="D11604" t="str">
            <v>Seguros Personales (No Vida) Particular</v>
          </cell>
          <cell r="G11604" t="str">
            <v>Presupuesto</v>
          </cell>
        </row>
        <row r="11605">
          <cell r="A11605" t="str">
            <v>SV</v>
          </cell>
          <cell r="B11605">
            <v>202510</v>
          </cell>
          <cell r="D11605" t="str">
            <v>Seguros Personales (No Vida) Particular</v>
          </cell>
          <cell r="G11605" t="str">
            <v>Real</v>
          </cell>
        </row>
        <row r="11606">
          <cell r="A11606" t="str">
            <v>SV</v>
          </cell>
          <cell r="B11606">
            <v>202510</v>
          </cell>
          <cell r="D11606" t="str">
            <v>Transporte</v>
          </cell>
          <cell r="G11606" t="str">
            <v>Presupuesto</v>
          </cell>
        </row>
        <row r="11607">
          <cell r="A11607" t="str">
            <v>SV</v>
          </cell>
          <cell r="B11607">
            <v>202510</v>
          </cell>
          <cell r="D11607" t="str">
            <v>Transporte</v>
          </cell>
          <cell r="G11607" t="str">
            <v>Real</v>
          </cell>
        </row>
        <row r="11608">
          <cell r="A11608" t="str">
            <v>SV</v>
          </cell>
          <cell r="B11608">
            <v>202510</v>
          </cell>
          <cell r="D11608" t="str">
            <v>Venta Cruzada</v>
          </cell>
          <cell r="G11608" t="str">
            <v>Presupuesto</v>
          </cell>
        </row>
        <row r="11609">
          <cell r="A11609" t="str">
            <v>SV</v>
          </cell>
          <cell r="B11609">
            <v>202510</v>
          </cell>
          <cell r="D11609" t="str">
            <v>Vida Ahorro Colectivo</v>
          </cell>
          <cell r="G11609" t="str">
            <v>Presupuesto</v>
          </cell>
        </row>
        <row r="11610">
          <cell r="A11610" t="str">
            <v>SV</v>
          </cell>
          <cell r="B11610">
            <v>202510</v>
          </cell>
          <cell r="D11610" t="str">
            <v>Vida Ahorro Particular</v>
          </cell>
          <cell r="G11610" t="str">
            <v>Presupuesto</v>
          </cell>
        </row>
        <row r="11611">
          <cell r="A11611" t="str">
            <v>SV</v>
          </cell>
          <cell r="B11611">
            <v>202510</v>
          </cell>
          <cell r="D11611" t="str">
            <v>Vida Ahorro Particular</v>
          </cell>
          <cell r="G11611" t="str">
            <v>Real</v>
          </cell>
        </row>
        <row r="11612">
          <cell r="A11612" t="str">
            <v>SV</v>
          </cell>
          <cell r="B11612">
            <v>202510</v>
          </cell>
          <cell r="D11612" t="str">
            <v>Vida Ganado</v>
          </cell>
          <cell r="G11612" t="str">
            <v>Presupuesto</v>
          </cell>
        </row>
        <row r="11613">
          <cell r="A11613" t="str">
            <v>SV</v>
          </cell>
          <cell r="B11613">
            <v>202510</v>
          </cell>
          <cell r="D11613" t="str">
            <v>Vida Riesgo Colectivo</v>
          </cell>
          <cell r="G11613" t="str">
            <v>Presupuesto</v>
          </cell>
        </row>
        <row r="11614">
          <cell r="A11614" t="str">
            <v>SV</v>
          </cell>
          <cell r="B11614">
            <v>202510</v>
          </cell>
          <cell r="D11614" t="str">
            <v>Vida Riesgo Particular</v>
          </cell>
          <cell r="G11614" t="str">
            <v>Presupuesto</v>
          </cell>
        </row>
        <row r="11615">
          <cell r="A11615" t="str">
            <v>SV</v>
          </cell>
          <cell r="B11615">
            <v>202510</v>
          </cell>
          <cell r="D11615" t="str">
            <v>Vida Riesgo Particular</v>
          </cell>
          <cell r="G11615" t="str">
            <v>Real</v>
          </cell>
        </row>
        <row r="11616">
          <cell r="A11616" t="str">
            <v>SV</v>
          </cell>
          <cell r="B11616">
            <v>202511</v>
          </cell>
          <cell r="D11616" t="str">
            <v>--</v>
          </cell>
          <cell r="G11616" t="str">
            <v>Presupuesto</v>
          </cell>
        </row>
        <row r="11617">
          <cell r="A11617" t="str">
            <v>SV</v>
          </cell>
          <cell r="B11617">
            <v>202511</v>
          </cell>
          <cell r="D11617" t="str">
            <v>--</v>
          </cell>
          <cell r="G11617" t="str">
            <v>Real</v>
          </cell>
        </row>
        <row r="11618">
          <cell r="A11618" t="str">
            <v>SV</v>
          </cell>
          <cell r="B11618">
            <v>202511</v>
          </cell>
          <cell r="D11618" t="str">
            <v>Arte</v>
          </cell>
          <cell r="G11618" t="str">
            <v>Presupuesto</v>
          </cell>
        </row>
        <row r="11619">
          <cell r="A11619" t="str">
            <v>SV</v>
          </cell>
          <cell r="B11619">
            <v>202511</v>
          </cell>
          <cell r="D11619" t="str">
            <v>Autos</v>
          </cell>
          <cell r="G11619" t="str">
            <v>Presupuesto</v>
          </cell>
        </row>
        <row r="11620">
          <cell r="A11620" t="str">
            <v>SV</v>
          </cell>
          <cell r="B11620">
            <v>202511</v>
          </cell>
          <cell r="D11620" t="str">
            <v>Autos</v>
          </cell>
          <cell r="G11620" t="str">
            <v>Real</v>
          </cell>
        </row>
        <row r="11621">
          <cell r="A11621" t="str">
            <v>SV</v>
          </cell>
          <cell r="B11621">
            <v>202511</v>
          </cell>
          <cell r="D11621" t="str">
            <v>B2B2C</v>
          </cell>
          <cell r="G11621" t="str">
            <v>Presupuesto</v>
          </cell>
        </row>
        <row r="11622">
          <cell r="A11622" t="str">
            <v>SV</v>
          </cell>
          <cell r="B11622">
            <v>202511</v>
          </cell>
          <cell r="D11622" t="str">
            <v>Caución</v>
          </cell>
          <cell r="G11622" t="str">
            <v>Presupuesto</v>
          </cell>
        </row>
        <row r="11623">
          <cell r="A11623" t="str">
            <v>SV</v>
          </cell>
          <cell r="B11623">
            <v>202511</v>
          </cell>
          <cell r="D11623" t="str">
            <v>Crédito Internacional</v>
          </cell>
          <cell r="G11623" t="str">
            <v>Presupuesto</v>
          </cell>
        </row>
        <row r="11624">
          <cell r="A11624" t="str">
            <v>SV</v>
          </cell>
          <cell r="B11624">
            <v>202511</v>
          </cell>
          <cell r="D11624" t="str">
            <v>Crédito Nacional</v>
          </cell>
          <cell r="G11624" t="str">
            <v>Presupuesto</v>
          </cell>
        </row>
        <row r="11625">
          <cell r="A11625" t="str">
            <v>SV</v>
          </cell>
          <cell r="B11625">
            <v>202511</v>
          </cell>
          <cell r="D11625" t="str">
            <v>Eventos</v>
          </cell>
          <cell r="G11625" t="str">
            <v>Presupuesto</v>
          </cell>
        </row>
        <row r="11626">
          <cell r="A11626" t="str">
            <v>SV</v>
          </cell>
          <cell r="B11626">
            <v>202511</v>
          </cell>
          <cell r="D11626" t="str">
            <v>Flotas</v>
          </cell>
          <cell r="G11626" t="str">
            <v>Presupuesto</v>
          </cell>
        </row>
        <row r="11627">
          <cell r="A11627" t="str">
            <v>SV</v>
          </cell>
          <cell r="B11627">
            <v>202511</v>
          </cell>
          <cell r="D11627" t="str">
            <v>Flotas</v>
          </cell>
          <cell r="G11627" t="str">
            <v>Real</v>
          </cell>
        </row>
        <row r="11628">
          <cell r="A11628" t="str">
            <v>SV</v>
          </cell>
          <cell r="B11628">
            <v>202511</v>
          </cell>
          <cell r="D11628" t="str">
            <v>Hogar</v>
          </cell>
          <cell r="G11628" t="str">
            <v>Presupuesto</v>
          </cell>
        </row>
        <row r="11629">
          <cell r="A11629" t="str">
            <v>SV</v>
          </cell>
          <cell r="B11629">
            <v>202511</v>
          </cell>
          <cell r="D11629" t="str">
            <v>Hogar</v>
          </cell>
          <cell r="G11629" t="str">
            <v>Real</v>
          </cell>
        </row>
        <row r="11630">
          <cell r="A11630" t="str">
            <v>SV</v>
          </cell>
          <cell r="B11630">
            <v>202511</v>
          </cell>
          <cell r="D11630" t="str">
            <v>Ingeniería</v>
          </cell>
          <cell r="G11630" t="str">
            <v>Presupuesto</v>
          </cell>
        </row>
        <row r="11631">
          <cell r="A11631" t="str">
            <v>SV</v>
          </cell>
          <cell r="B11631">
            <v>202511</v>
          </cell>
          <cell r="D11631" t="str">
            <v>Ingeniería</v>
          </cell>
          <cell r="G11631" t="str">
            <v>Real</v>
          </cell>
        </row>
        <row r="11632">
          <cell r="A11632" t="str">
            <v>SV</v>
          </cell>
          <cell r="B11632">
            <v>202511</v>
          </cell>
          <cell r="D11632" t="str">
            <v>Inmobiliario</v>
          </cell>
          <cell r="G11632" t="str">
            <v>Presupuesto</v>
          </cell>
        </row>
        <row r="11633">
          <cell r="A11633" t="str">
            <v>SV</v>
          </cell>
          <cell r="B11633">
            <v>202511</v>
          </cell>
          <cell r="D11633" t="str">
            <v>Líneas Financieras</v>
          </cell>
          <cell r="G11633" t="str">
            <v>Presupuesto</v>
          </cell>
        </row>
        <row r="11634">
          <cell r="A11634" t="str">
            <v>SV</v>
          </cell>
          <cell r="B11634">
            <v>202511</v>
          </cell>
          <cell r="D11634" t="str">
            <v>Líneas Financieras</v>
          </cell>
          <cell r="G11634" t="str">
            <v>Real</v>
          </cell>
        </row>
        <row r="11635">
          <cell r="A11635" t="str">
            <v>SV</v>
          </cell>
          <cell r="B11635">
            <v>202511</v>
          </cell>
          <cell r="D11635" t="str">
            <v>Náutica</v>
          </cell>
          <cell r="G11635" t="str">
            <v>Presupuesto</v>
          </cell>
        </row>
        <row r="11636">
          <cell r="A11636" t="str">
            <v>SV</v>
          </cell>
          <cell r="B11636">
            <v>202511</v>
          </cell>
          <cell r="D11636" t="str">
            <v>Particulares Resto</v>
          </cell>
          <cell r="G11636" t="str">
            <v>Presupuesto</v>
          </cell>
        </row>
        <row r="11637">
          <cell r="A11637" t="str">
            <v>SV</v>
          </cell>
          <cell r="B11637">
            <v>202511</v>
          </cell>
          <cell r="D11637" t="str">
            <v>Particulares Resto</v>
          </cell>
          <cell r="G11637" t="str">
            <v>Real</v>
          </cell>
        </row>
        <row r="11638">
          <cell r="A11638" t="str">
            <v>SV</v>
          </cell>
          <cell r="B11638">
            <v>202511</v>
          </cell>
          <cell r="D11638" t="str">
            <v>Property</v>
          </cell>
          <cell r="G11638" t="str">
            <v>Presupuesto</v>
          </cell>
        </row>
        <row r="11639">
          <cell r="A11639" t="str">
            <v>SV</v>
          </cell>
          <cell r="B11639">
            <v>202511</v>
          </cell>
          <cell r="D11639" t="str">
            <v>Property</v>
          </cell>
          <cell r="G11639" t="str">
            <v>Real</v>
          </cell>
        </row>
        <row r="11640">
          <cell r="A11640" t="str">
            <v>SV</v>
          </cell>
          <cell r="B11640">
            <v>202511</v>
          </cell>
          <cell r="D11640" t="str">
            <v>RC</v>
          </cell>
          <cell r="G11640" t="str">
            <v>Presupuesto</v>
          </cell>
        </row>
        <row r="11641">
          <cell r="A11641" t="str">
            <v>SV</v>
          </cell>
          <cell r="B11641">
            <v>202511</v>
          </cell>
          <cell r="D11641" t="str">
            <v>RC</v>
          </cell>
          <cell r="G11641" t="str">
            <v>Real</v>
          </cell>
        </row>
        <row r="11642">
          <cell r="A11642" t="str">
            <v>SV</v>
          </cell>
          <cell r="B11642">
            <v>202511</v>
          </cell>
          <cell r="D11642" t="str">
            <v>RC</v>
          </cell>
          <cell r="G11642" t="str">
            <v>Real</v>
          </cell>
        </row>
        <row r="11643">
          <cell r="A11643" t="str">
            <v>SV</v>
          </cell>
          <cell r="B11643">
            <v>202511</v>
          </cell>
          <cell r="D11643" t="str">
            <v>Resto de lineas</v>
          </cell>
          <cell r="G11643" t="str">
            <v>Presupuesto</v>
          </cell>
        </row>
        <row r="11644">
          <cell r="A11644" t="str">
            <v>SV</v>
          </cell>
          <cell r="B11644">
            <v>202511</v>
          </cell>
          <cell r="D11644" t="str">
            <v>Resto de lineas</v>
          </cell>
          <cell r="G11644" t="str">
            <v>Real</v>
          </cell>
        </row>
        <row r="11645">
          <cell r="A11645" t="str">
            <v>SV</v>
          </cell>
          <cell r="B11645">
            <v>202511</v>
          </cell>
          <cell r="D11645" t="str">
            <v>Retirada</v>
          </cell>
          <cell r="G11645" t="str">
            <v>Presupuesto</v>
          </cell>
        </row>
        <row r="11646">
          <cell r="A11646" t="str">
            <v>SV</v>
          </cell>
          <cell r="B11646">
            <v>202511</v>
          </cell>
          <cell r="D11646" t="str">
            <v>Seguros Personales (No Vida) Colectivos</v>
          </cell>
          <cell r="G11646" t="str">
            <v>Presupuesto</v>
          </cell>
        </row>
        <row r="11647">
          <cell r="A11647" t="str">
            <v>SV</v>
          </cell>
          <cell r="B11647">
            <v>202511</v>
          </cell>
          <cell r="D11647" t="str">
            <v>Seguros Personales (No Vida) Colectivos</v>
          </cell>
          <cell r="G11647" t="str">
            <v>Real</v>
          </cell>
        </row>
        <row r="11648">
          <cell r="A11648" t="str">
            <v>SV</v>
          </cell>
          <cell r="B11648">
            <v>202511</v>
          </cell>
          <cell r="D11648" t="str">
            <v>Seguros Personales (No Vida) Particular</v>
          </cell>
          <cell r="G11648" t="str">
            <v>Presupuesto</v>
          </cell>
        </row>
        <row r="11649">
          <cell r="A11649" t="str">
            <v>SV</v>
          </cell>
          <cell r="B11649">
            <v>202511</v>
          </cell>
          <cell r="D11649" t="str">
            <v>Seguros Personales (No Vida) Particular</v>
          </cell>
          <cell r="G11649" t="str">
            <v>Real</v>
          </cell>
        </row>
        <row r="11650">
          <cell r="A11650" t="str">
            <v>SV</v>
          </cell>
          <cell r="B11650">
            <v>202511</v>
          </cell>
          <cell r="D11650" t="str">
            <v>Transporte</v>
          </cell>
          <cell r="G11650" t="str">
            <v>Presupuesto</v>
          </cell>
        </row>
        <row r="11651">
          <cell r="A11651" t="str">
            <v>SV</v>
          </cell>
          <cell r="B11651">
            <v>202511</v>
          </cell>
          <cell r="D11651" t="str">
            <v>Transporte</v>
          </cell>
          <cell r="G11651" t="str">
            <v>Real</v>
          </cell>
        </row>
        <row r="11652">
          <cell r="A11652" t="str">
            <v>SV</v>
          </cell>
          <cell r="B11652">
            <v>202511</v>
          </cell>
          <cell r="D11652" t="str">
            <v>Venta Cruzada</v>
          </cell>
          <cell r="G11652" t="str">
            <v>Presupuesto</v>
          </cell>
        </row>
        <row r="11653">
          <cell r="A11653" t="str">
            <v>SV</v>
          </cell>
          <cell r="B11653">
            <v>202511</v>
          </cell>
          <cell r="D11653" t="str">
            <v>Vida Ahorro Colectivo</v>
          </cell>
          <cell r="G11653" t="str">
            <v>Presupuesto</v>
          </cell>
        </row>
        <row r="11654">
          <cell r="A11654" t="str">
            <v>SV</v>
          </cell>
          <cell r="B11654">
            <v>202511</v>
          </cell>
          <cell r="D11654" t="str">
            <v>Vida Ahorro Particular</v>
          </cell>
          <cell r="G11654" t="str">
            <v>Presupuesto</v>
          </cell>
        </row>
        <row r="11655">
          <cell r="A11655" t="str">
            <v>SV</v>
          </cell>
          <cell r="B11655">
            <v>202511</v>
          </cell>
          <cell r="D11655" t="str">
            <v>Vida Ahorro Particular</v>
          </cell>
          <cell r="G11655" t="str">
            <v>Real</v>
          </cell>
        </row>
        <row r="11656">
          <cell r="A11656" t="str">
            <v>SV</v>
          </cell>
          <cell r="B11656">
            <v>202511</v>
          </cell>
          <cell r="D11656" t="str">
            <v>Vida Ganado</v>
          </cell>
          <cell r="G11656" t="str">
            <v>Presupuesto</v>
          </cell>
        </row>
        <row r="11657">
          <cell r="A11657" t="str">
            <v>SV</v>
          </cell>
          <cell r="B11657">
            <v>202511</v>
          </cell>
          <cell r="D11657" t="str">
            <v>Vida Riesgo Colectivo</v>
          </cell>
          <cell r="G11657" t="str">
            <v>Presupuesto</v>
          </cell>
        </row>
        <row r="11658">
          <cell r="A11658" t="str">
            <v>SV</v>
          </cell>
          <cell r="B11658">
            <v>202511</v>
          </cell>
          <cell r="D11658" t="str">
            <v>Vida Riesgo Particular</v>
          </cell>
          <cell r="G11658" t="str">
            <v>Presupuesto</v>
          </cell>
        </row>
        <row r="11659">
          <cell r="A11659" t="str">
            <v>SV</v>
          </cell>
          <cell r="B11659">
            <v>202511</v>
          </cell>
          <cell r="D11659" t="str">
            <v>Vida Riesgo Particular</v>
          </cell>
          <cell r="G11659" t="str">
            <v>Real</v>
          </cell>
        </row>
        <row r="11660">
          <cell r="A11660" t="str">
            <v>SV</v>
          </cell>
          <cell r="B11660">
            <v>202512</v>
          </cell>
          <cell r="D11660" t="str">
            <v>--</v>
          </cell>
          <cell r="G11660" t="str">
            <v>Real</v>
          </cell>
        </row>
        <row r="11661">
          <cell r="A11661" t="str">
            <v>SV</v>
          </cell>
          <cell r="B11661">
            <v>202512</v>
          </cell>
          <cell r="D11661" t="str">
            <v>Arte</v>
          </cell>
          <cell r="G11661" t="str">
            <v>Presupuesto</v>
          </cell>
        </row>
        <row r="11662">
          <cell r="A11662" t="str">
            <v>SV</v>
          </cell>
          <cell r="B11662">
            <v>202512</v>
          </cell>
          <cell r="D11662" t="str">
            <v>Autos</v>
          </cell>
          <cell r="G11662" t="str">
            <v>Real</v>
          </cell>
        </row>
        <row r="11663">
          <cell r="A11663" t="str">
            <v>SV</v>
          </cell>
          <cell r="B11663">
            <v>202512</v>
          </cell>
          <cell r="D11663" t="str">
            <v>Autos</v>
          </cell>
          <cell r="G11663" t="str">
            <v>Presupuesto</v>
          </cell>
        </row>
        <row r="11664">
          <cell r="A11664" t="str">
            <v>SV</v>
          </cell>
          <cell r="B11664">
            <v>202512</v>
          </cell>
          <cell r="D11664" t="str">
            <v>Autos</v>
          </cell>
          <cell r="G11664" t="str">
            <v>Real</v>
          </cell>
        </row>
        <row r="11665">
          <cell r="A11665" t="str">
            <v>SV</v>
          </cell>
          <cell r="B11665">
            <v>202512</v>
          </cell>
          <cell r="D11665" t="str">
            <v>B2B2C</v>
          </cell>
          <cell r="G11665" t="str">
            <v>Presupuesto</v>
          </cell>
        </row>
        <row r="11666">
          <cell r="A11666" t="str">
            <v>SV</v>
          </cell>
          <cell r="B11666">
            <v>202512</v>
          </cell>
          <cell r="D11666" t="str">
            <v>Caución</v>
          </cell>
          <cell r="G11666" t="str">
            <v>Presupuesto</v>
          </cell>
        </row>
        <row r="11667">
          <cell r="A11667" t="str">
            <v>SV</v>
          </cell>
          <cell r="B11667">
            <v>202512</v>
          </cell>
          <cell r="D11667" t="str">
            <v>Crédito Nacional</v>
          </cell>
          <cell r="G11667" t="str">
            <v>Real</v>
          </cell>
        </row>
        <row r="11668">
          <cell r="A11668" t="str">
            <v>SV</v>
          </cell>
          <cell r="B11668">
            <v>202512</v>
          </cell>
          <cell r="D11668" t="str">
            <v>Crédito Internacional</v>
          </cell>
          <cell r="G11668" t="str">
            <v>Presupuesto</v>
          </cell>
        </row>
        <row r="11669">
          <cell r="A11669" t="str">
            <v>SV</v>
          </cell>
          <cell r="B11669">
            <v>202512</v>
          </cell>
          <cell r="D11669" t="str">
            <v>Crédito Nacional</v>
          </cell>
          <cell r="G11669" t="str">
            <v>Presupuesto</v>
          </cell>
        </row>
        <row r="11670">
          <cell r="A11670" t="str">
            <v>SV</v>
          </cell>
          <cell r="B11670">
            <v>202512</v>
          </cell>
          <cell r="D11670" t="str">
            <v>Eventos</v>
          </cell>
          <cell r="G11670" t="str">
            <v>Presupuesto</v>
          </cell>
        </row>
        <row r="11671">
          <cell r="A11671" t="str">
            <v>SV</v>
          </cell>
          <cell r="B11671">
            <v>202512</v>
          </cell>
          <cell r="D11671" t="str">
            <v>Flotas</v>
          </cell>
          <cell r="G11671" t="str">
            <v>Real</v>
          </cell>
        </row>
        <row r="11672">
          <cell r="A11672" t="str">
            <v>SV</v>
          </cell>
          <cell r="B11672">
            <v>202512</v>
          </cell>
          <cell r="D11672" t="str">
            <v>Flotas</v>
          </cell>
          <cell r="G11672" t="str">
            <v>Presupuesto</v>
          </cell>
        </row>
        <row r="11673">
          <cell r="A11673" t="str">
            <v>SV</v>
          </cell>
          <cell r="B11673">
            <v>202512</v>
          </cell>
          <cell r="D11673" t="str">
            <v>Flotas</v>
          </cell>
          <cell r="G11673" t="str">
            <v>Real</v>
          </cell>
        </row>
        <row r="11674">
          <cell r="A11674" t="str">
            <v>SV</v>
          </cell>
          <cell r="B11674">
            <v>202512</v>
          </cell>
          <cell r="D11674" t="str">
            <v>Hogar</v>
          </cell>
          <cell r="G11674" t="str">
            <v>Real</v>
          </cell>
        </row>
        <row r="11675">
          <cell r="A11675" t="str">
            <v>SV</v>
          </cell>
          <cell r="B11675">
            <v>202512</v>
          </cell>
          <cell r="D11675" t="str">
            <v>Hogar</v>
          </cell>
          <cell r="G11675" t="str">
            <v>Presupuesto</v>
          </cell>
        </row>
        <row r="11676">
          <cell r="A11676" t="str">
            <v>SV</v>
          </cell>
          <cell r="B11676">
            <v>202512</v>
          </cell>
          <cell r="D11676" t="str">
            <v>Hogar</v>
          </cell>
          <cell r="G11676" t="str">
            <v>Real</v>
          </cell>
        </row>
        <row r="11677">
          <cell r="A11677" t="str">
            <v>SV</v>
          </cell>
          <cell r="B11677">
            <v>202512</v>
          </cell>
          <cell r="D11677" t="str">
            <v>Ingeniería</v>
          </cell>
          <cell r="G11677" t="str">
            <v>Real</v>
          </cell>
        </row>
        <row r="11678">
          <cell r="A11678" t="str">
            <v>SV</v>
          </cell>
          <cell r="B11678">
            <v>202512</v>
          </cell>
          <cell r="D11678" t="str">
            <v>Ingeniería</v>
          </cell>
          <cell r="G11678" t="str">
            <v>Presupuesto</v>
          </cell>
        </row>
        <row r="11679">
          <cell r="A11679" t="str">
            <v>SV</v>
          </cell>
          <cell r="B11679">
            <v>202512</v>
          </cell>
          <cell r="D11679" t="str">
            <v>Ingeniería</v>
          </cell>
          <cell r="G11679" t="str">
            <v>Real</v>
          </cell>
        </row>
        <row r="11680">
          <cell r="A11680" t="str">
            <v>SV</v>
          </cell>
          <cell r="B11680">
            <v>202512</v>
          </cell>
          <cell r="D11680" t="str">
            <v>Inmobiliario</v>
          </cell>
          <cell r="G11680" t="str">
            <v>Presupuesto</v>
          </cell>
        </row>
        <row r="11681">
          <cell r="A11681" t="str">
            <v>SV</v>
          </cell>
          <cell r="B11681">
            <v>202512</v>
          </cell>
          <cell r="D11681" t="str">
            <v>Líneas Financieras</v>
          </cell>
          <cell r="G11681" t="str">
            <v>Presupuesto</v>
          </cell>
        </row>
        <row r="11682">
          <cell r="A11682" t="str">
            <v>SV</v>
          </cell>
          <cell r="B11682">
            <v>202512</v>
          </cell>
          <cell r="D11682" t="str">
            <v>Líneas Financieras</v>
          </cell>
          <cell r="G11682" t="str">
            <v>Real</v>
          </cell>
        </row>
        <row r="11683">
          <cell r="A11683" t="str">
            <v>SV</v>
          </cell>
          <cell r="B11683">
            <v>202512</v>
          </cell>
          <cell r="D11683" t="str">
            <v>Náutica</v>
          </cell>
          <cell r="G11683" t="str">
            <v>Presupuesto</v>
          </cell>
        </row>
        <row r="11684">
          <cell r="A11684" t="str">
            <v>SV</v>
          </cell>
          <cell r="B11684">
            <v>202512</v>
          </cell>
          <cell r="D11684" t="str">
            <v>Náutica</v>
          </cell>
          <cell r="G11684" t="str">
            <v>Real</v>
          </cell>
        </row>
        <row r="11685">
          <cell r="A11685" t="str">
            <v>SV</v>
          </cell>
          <cell r="B11685">
            <v>202512</v>
          </cell>
          <cell r="D11685" t="str">
            <v>Particulares Resto</v>
          </cell>
          <cell r="G11685" t="str">
            <v>Presupuesto</v>
          </cell>
        </row>
        <row r="11686">
          <cell r="A11686" t="str">
            <v>SV</v>
          </cell>
          <cell r="B11686">
            <v>202512</v>
          </cell>
          <cell r="D11686" t="str">
            <v>Particulares Resto</v>
          </cell>
          <cell r="G11686" t="str">
            <v>Real</v>
          </cell>
        </row>
        <row r="11687">
          <cell r="A11687" t="str">
            <v>SV</v>
          </cell>
          <cell r="B11687">
            <v>202512</v>
          </cell>
          <cell r="D11687" t="str">
            <v>Property</v>
          </cell>
          <cell r="G11687" t="str">
            <v>Presupuesto</v>
          </cell>
        </row>
        <row r="11688">
          <cell r="A11688" t="str">
            <v>SV</v>
          </cell>
          <cell r="B11688">
            <v>202512</v>
          </cell>
          <cell r="D11688" t="str">
            <v>Property</v>
          </cell>
          <cell r="G11688" t="str">
            <v>Real</v>
          </cell>
        </row>
        <row r="11689">
          <cell r="A11689" t="str">
            <v>SV</v>
          </cell>
          <cell r="B11689">
            <v>202512</v>
          </cell>
          <cell r="D11689" t="str">
            <v>RC</v>
          </cell>
          <cell r="G11689" t="str">
            <v>Presupuesto</v>
          </cell>
        </row>
        <row r="11690">
          <cell r="A11690" t="str">
            <v>SV</v>
          </cell>
          <cell r="B11690">
            <v>202512</v>
          </cell>
          <cell r="D11690" t="str">
            <v>RC</v>
          </cell>
          <cell r="G11690" t="str">
            <v>Real</v>
          </cell>
        </row>
        <row r="11691">
          <cell r="A11691" t="str">
            <v>SV</v>
          </cell>
          <cell r="B11691">
            <v>202512</v>
          </cell>
          <cell r="D11691" t="str">
            <v>Resto de lineas</v>
          </cell>
          <cell r="G11691" t="str">
            <v>Presupuesto</v>
          </cell>
        </row>
        <row r="11692">
          <cell r="A11692" t="str">
            <v>SV</v>
          </cell>
          <cell r="B11692">
            <v>202512</v>
          </cell>
          <cell r="D11692" t="str">
            <v>Resto de lineas</v>
          </cell>
          <cell r="G11692" t="str">
            <v>Real</v>
          </cell>
        </row>
        <row r="11693">
          <cell r="A11693" t="str">
            <v>SV</v>
          </cell>
          <cell r="B11693">
            <v>202512</v>
          </cell>
          <cell r="D11693" t="str">
            <v>Retirada</v>
          </cell>
          <cell r="G11693" t="str">
            <v>Presupuesto</v>
          </cell>
        </row>
        <row r="11694">
          <cell r="A11694" t="str">
            <v>SV</v>
          </cell>
          <cell r="B11694">
            <v>202512</v>
          </cell>
          <cell r="D11694" t="str">
            <v>Seguros Personales (No Vida) Colectivos</v>
          </cell>
          <cell r="G11694" t="str">
            <v>Presupuesto</v>
          </cell>
        </row>
        <row r="11695">
          <cell r="A11695" t="str">
            <v>SV</v>
          </cell>
          <cell r="B11695">
            <v>202512</v>
          </cell>
          <cell r="D11695" t="str">
            <v>Seguros Personales (No Vida) Colectivos</v>
          </cell>
          <cell r="G11695" t="str">
            <v>Real</v>
          </cell>
        </row>
        <row r="11696">
          <cell r="A11696" t="str">
            <v>SV</v>
          </cell>
          <cell r="B11696">
            <v>202512</v>
          </cell>
          <cell r="D11696" t="str">
            <v>Seguros Personales (No Vida) Particular</v>
          </cell>
          <cell r="G11696" t="str">
            <v>Real</v>
          </cell>
        </row>
        <row r="11697">
          <cell r="A11697" t="str">
            <v>SV</v>
          </cell>
          <cell r="B11697">
            <v>202512</v>
          </cell>
          <cell r="D11697" t="str">
            <v>Seguros Personales (No Vida) Particular</v>
          </cell>
          <cell r="G11697" t="str">
            <v>Presupuesto</v>
          </cell>
        </row>
        <row r="11698">
          <cell r="A11698" t="str">
            <v>SV</v>
          </cell>
          <cell r="B11698">
            <v>202512</v>
          </cell>
          <cell r="D11698" t="str">
            <v>Seguros Personales (No Vida) Particular</v>
          </cell>
          <cell r="G11698" t="str">
            <v>Real</v>
          </cell>
        </row>
        <row r="11699">
          <cell r="A11699" t="str">
            <v>SV</v>
          </cell>
          <cell r="B11699">
            <v>202512</v>
          </cell>
          <cell r="D11699" t="str">
            <v>Transporte</v>
          </cell>
          <cell r="G11699" t="str">
            <v>Presupuesto</v>
          </cell>
        </row>
        <row r="11700">
          <cell r="A11700" t="str">
            <v>SV</v>
          </cell>
          <cell r="B11700">
            <v>202512</v>
          </cell>
          <cell r="D11700" t="str">
            <v>Transporte</v>
          </cell>
          <cell r="G11700" t="str">
            <v>Real</v>
          </cell>
        </row>
        <row r="11701">
          <cell r="A11701" t="str">
            <v>SV</v>
          </cell>
          <cell r="B11701">
            <v>202512</v>
          </cell>
          <cell r="D11701" t="str">
            <v>Venta Cruzada</v>
          </cell>
          <cell r="G11701" t="str">
            <v>Presupuesto</v>
          </cell>
        </row>
        <row r="11702">
          <cell r="A11702" t="str">
            <v>SV</v>
          </cell>
          <cell r="B11702">
            <v>202512</v>
          </cell>
          <cell r="D11702" t="str">
            <v>Vida Ahorro Colectivo</v>
          </cell>
          <cell r="G11702" t="str">
            <v>Presupuesto</v>
          </cell>
        </row>
        <row r="11703">
          <cell r="A11703" t="str">
            <v>SV</v>
          </cell>
          <cell r="B11703">
            <v>202512</v>
          </cell>
          <cell r="D11703" t="str">
            <v>Vida Ahorro Particular</v>
          </cell>
          <cell r="G11703" t="str">
            <v>Presupuesto</v>
          </cell>
        </row>
        <row r="11704">
          <cell r="A11704" t="str">
            <v>SV</v>
          </cell>
          <cell r="B11704">
            <v>202512</v>
          </cell>
          <cell r="D11704" t="str">
            <v>Vida Ahorro Particular</v>
          </cell>
          <cell r="G11704" t="str">
            <v>Real</v>
          </cell>
        </row>
        <row r="11705">
          <cell r="A11705" t="str">
            <v>SV</v>
          </cell>
          <cell r="B11705">
            <v>202512</v>
          </cell>
          <cell r="D11705" t="str">
            <v>Vida Ganado</v>
          </cell>
          <cell r="G11705" t="str">
            <v>Presupuesto</v>
          </cell>
        </row>
        <row r="11706">
          <cell r="A11706" t="str">
            <v>SV</v>
          </cell>
          <cell r="B11706">
            <v>202512</v>
          </cell>
          <cell r="D11706" t="str">
            <v>Vida Riesgo Colectivo</v>
          </cell>
          <cell r="G11706" t="str">
            <v>Presupuesto</v>
          </cell>
        </row>
        <row r="11707">
          <cell r="A11707" t="str">
            <v>SV</v>
          </cell>
          <cell r="B11707">
            <v>202512</v>
          </cell>
          <cell r="D11707" t="str">
            <v>Vida Riesgo Colectivo</v>
          </cell>
          <cell r="G11707" t="str">
            <v>Real</v>
          </cell>
        </row>
        <row r="11708">
          <cell r="A11708" t="str">
            <v>SV</v>
          </cell>
          <cell r="B11708">
            <v>202512</v>
          </cell>
          <cell r="D11708" t="str">
            <v>Vida Riesgo Particular</v>
          </cell>
          <cell r="G11708" t="str">
            <v>Presupuesto</v>
          </cell>
        </row>
        <row r="11709">
          <cell r="A11709" t="str">
            <v>SV</v>
          </cell>
          <cell r="B11709">
            <v>202512</v>
          </cell>
          <cell r="D11709" t="str">
            <v>Vida Riesgo Particular</v>
          </cell>
          <cell r="G11709" t="str">
            <v>Real</v>
          </cell>
        </row>
        <row r="11710">
          <cell r="A11710" t="str">
            <v>TEAM</v>
          </cell>
          <cell r="B11710">
            <v>202509</v>
          </cell>
          <cell r="D11710" t="str">
            <v>--</v>
          </cell>
          <cell r="G11710" t="str">
            <v>Presupuesto</v>
          </cell>
        </row>
        <row r="11711">
          <cell r="A11711" t="str">
            <v>TEAM</v>
          </cell>
          <cell r="B11711">
            <v>202510</v>
          </cell>
          <cell r="D11711" t="str">
            <v>--</v>
          </cell>
          <cell r="G11711" t="str">
            <v>Presupuesto</v>
          </cell>
        </row>
        <row r="11712">
          <cell r="A11712" t="str">
            <v>TEAM</v>
          </cell>
          <cell r="B11712">
            <v>202511</v>
          </cell>
          <cell r="D11712" t="str">
            <v>--</v>
          </cell>
          <cell r="G11712" t="str">
            <v>Presupuesto</v>
          </cell>
        </row>
        <row r="11713">
          <cell r="A11713" t="str">
            <v>TEAM</v>
          </cell>
          <cell r="B11713">
            <v>202512</v>
          </cell>
          <cell r="D11713" t="str">
            <v>--</v>
          </cell>
          <cell r="G11713" t="str">
            <v>Presupuesto</v>
          </cell>
        </row>
        <row r="11714">
          <cell r="A11714" t="str">
            <v>TEAM</v>
          </cell>
          <cell r="B11714">
            <v>202512</v>
          </cell>
          <cell r="D11714" t="str">
            <v>--</v>
          </cell>
          <cell r="G11714" t="str">
            <v>Real</v>
          </cell>
        </row>
        <row r="11715">
          <cell r="A11715" t="str">
            <v>TEAM</v>
          </cell>
          <cell r="B11715">
            <v>202507</v>
          </cell>
          <cell r="D11715" t="str">
            <v>Líneas Financieras</v>
          </cell>
          <cell r="G11715" t="str">
            <v>Real</v>
          </cell>
        </row>
        <row r="11716">
          <cell r="A11716" t="str">
            <v>TEAM</v>
          </cell>
          <cell r="B11716">
            <v>202508</v>
          </cell>
          <cell r="D11716" t="str">
            <v>Líneas Financieras</v>
          </cell>
          <cell r="G11716" t="str">
            <v>Real</v>
          </cell>
        </row>
        <row r="11717">
          <cell r="A11717" t="str">
            <v>TEAM</v>
          </cell>
          <cell r="B11717">
            <v>202509</v>
          </cell>
          <cell r="D11717" t="str">
            <v>Líneas Financieras</v>
          </cell>
          <cell r="G11717" t="str">
            <v>Real</v>
          </cell>
        </row>
        <row r="11718">
          <cell r="A11718" t="str">
            <v>TEAM</v>
          </cell>
          <cell r="B11718">
            <v>202510</v>
          </cell>
          <cell r="D11718" t="str">
            <v>Resto de Lineas</v>
          </cell>
          <cell r="G11718" t="str">
            <v>Real</v>
          </cell>
        </row>
        <row r="11719">
          <cell r="A11719" t="str">
            <v>TEAM</v>
          </cell>
          <cell r="B11719">
            <v>202510</v>
          </cell>
          <cell r="D11719" t="str">
            <v>Autos</v>
          </cell>
          <cell r="G11719" t="str">
            <v>Real</v>
          </cell>
        </row>
        <row r="11720">
          <cell r="A11720" t="str">
            <v>TEAM</v>
          </cell>
          <cell r="B11720">
            <v>202510</v>
          </cell>
          <cell r="D11720" t="str">
            <v>Caución</v>
          </cell>
          <cell r="G11720" t="str">
            <v>Real</v>
          </cell>
        </row>
        <row r="11721">
          <cell r="A11721" t="str">
            <v>TEAM</v>
          </cell>
          <cell r="B11721">
            <v>202510</v>
          </cell>
          <cell r="D11721" t="str">
            <v>Flotas</v>
          </cell>
          <cell r="G11721" t="str">
            <v>Real</v>
          </cell>
        </row>
        <row r="11722">
          <cell r="A11722" t="str">
            <v>TEAM</v>
          </cell>
          <cell r="B11722">
            <v>202510</v>
          </cell>
          <cell r="D11722" t="str">
            <v>Hogar</v>
          </cell>
          <cell r="G11722" t="str">
            <v>Real</v>
          </cell>
        </row>
        <row r="11723">
          <cell r="A11723" t="str">
            <v>TEAM</v>
          </cell>
          <cell r="B11723">
            <v>202510</v>
          </cell>
          <cell r="D11723" t="str">
            <v>Líneas Financieras</v>
          </cell>
          <cell r="G11723" t="str">
            <v>Real</v>
          </cell>
        </row>
        <row r="11724">
          <cell r="A11724" t="str">
            <v>TEAM</v>
          </cell>
          <cell r="B11724">
            <v>202510</v>
          </cell>
          <cell r="D11724" t="str">
            <v>Náutica</v>
          </cell>
          <cell r="G11724" t="str">
            <v>Real</v>
          </cell>
        </row>
        <row r="11725">
          <cell r="A11725" t="str">
            <v>TEAM</v>
          </cell>
          <cell r="B11725">
            <v>202510</v>
          </cell>
          <cell r="D11725" t="str">
            <v>Property</v>
          </cell>
          <cell r="G11725" t="str">
            <v>Real</v>
          </cell>
        </row>
        <row r="11726">
          <cell r="A11726" t="str">
            <v>TEAM</v>
          </cell>
          <cell r="B11726">
            <v>202510</v>
          </cell>
          <cell r="D11726" t="str">
            <v>RC</v>
          </cell>
          <cell r="G11726" t="str">
            <v>Real</v>
          </cell>
        </row>
        <row r="11727">
          <cell r="A11727" t="str">
            <v>TEAM</v>
          </cell>
          <cell r="B11727">
            <v>202510</v>
          </cell>
          <cell r="D11727" t="str">
            <v>Seguros Personales (No Vida) Colectivos</v>
          </cell>
          <cell r="G11727" t="str">
            <v>Real</v>
          </cell>
        </row>
        <row r="11728">
          <cell r="A11728" t="str">
            <v>TEAM</v>
          </cell>
          <cell r="B11728">
            <v>202510</v>
          </cell>
          <cell r="D11728" t="str">
            <v>Venta Cruzada</v>
          </cell>
          <cell r="G11728" t="str">
            <v>Real</v>
          </cell>
        </row>
        <row r="11729">
          <cell r="A11729" t="str">
            <v>TEAM</v>
          </cell>
          <cell r="B11729">
            <v>202510</v>
          </cell>
          <cell r="D11729" t="str">
            <v>Vida Riesgo Colectivo</v>
          </cell>
          <cell r="G11729" t="str">
            <v>Real</v>
          </cell>
        </row>
        <row r="11730">
          <cell r="A11730" t="str">
            <v>TEAM</v>
          </cell>
          <cell r="B11730">
            <v>202510</v>
          </cell>
          <cell r="D11730" t="str">
            <v>Vida Riesgo Particular</v>
          </cell>
          <cell r="G11730" t="str">
            <v>Real</v>
          </cell>
        </row>
        <row r="11731">
          <cell r="A11731" t="str">
            <v>TEAM</v>
          </cell>
          <cell r="B11731">
            <v>202511</v>
          </cell>
          <cell r="D11731" t="str">
            <v>Resto de Lineas</v>
          </cell>
          <cell r="G11731" t="str">
            <v>Real</v>
          </cell>
        </row>
        <row r="11732">
          <cell r="A11732" t="str">
            <v>TEAM</v>
          </cell>
          <cell r="B11732">
            <v>202511</v>
          </cell>
          <cell r="D11732" t="str">
            <v>Autos</v>
          </cell>
          <cell r="G11732" t="str">
            <v>Real</v>
          </cell>
        </row>
        <row r="11733">
          <cell r="A11733" t="str">
            <v>TEAM</v>
          </cell>
          <cell r="B11733">
            <v>202511</v>
          </cell>
          <cell r="D11733" t="str">
            <v>Caución</v>
          </cell>
          <cell r="G11733" t="str">
            <v>Real</v>
          </cell>
        </row>
        <row r="11734">
          <cell r="A11734" t="str">
            <v>TEAM</v>
          </cell>
          <cell r="B11734">
            <v>202511</v>
          </cell>
          <cell r="D11734" t="str">
            <v>Flotas</v>
          </cell>
          <cell r="G11734" t="str">
            <v>Real</v>
          </cell>
        </row>
        <row r="11735">
          <cell r="A11735" t="str">
            <v>TEAM</v>
          </cell>
          <cell r="B11735">
            <v>202511</v>
          </cell>
          <cell r="D11735" t="str">
            <v>Hogar</v>
          </cell>
          <cell r="G11735" t="str">
            <v>Real</v>
          </cell>
        </row>
        <row r="11736">
          <cell r="A11736" t="str">
            <v>TEAM</v>
          </cell>
          <cell r="B11736">
            <v>202511</v>
          </cell>
          <cell r="D11736" t="str">
            <v>Ingeniería</v>
          </cell>
          <cell r="G11736" t="str">
            <v>Real</v>
          </cell>
        </row>
        <row r="11737">
          <cell r="A11737" t="str">
            <v>TEAM</v>
          </cell>
          <cell r="B11737">
            <v>202511</v>
          </cell>
          <cell r="D11737" t="str">
            <v>Líneas Financieras</v>
          </cell>
          <cell r="G11737" t="str">
            <v>Real</v>
          </cell>
        </row>
        <row r="11738">
          <cell r="A11738" t="str">
            <v>TEAM</v>
          </cell>
          <cell r="B11738">
            <v>202511</v>
          </cell>
          <cell r="D11738" t="str">
            <v>Náutica</v>
          </cell>
          <cell r="G11738" t="str">
            <v>Real</v>
          </cell>
        </row>
        <row r="11739">
          <cell r="A11739" t="str">
            <v>TEAM</v>
          </cell>
          <cell r="B11739">
            <v>202511</v>
          </cell>
          <cell r="D11739" t="str">
            <v>Property</v>
          </cell>
          <cell r="G11739" t="str">
            <v>Real</v>
          </cell>
        </row>
        <row r="11740">
          <cell r="A11740" t="str">
            <v>TEAM</v>
          </cell>
          <cell r="B11740">
            <v>202511</v>
          </cell>
          <cell r="D11740" t="str">
            <v>RC</v>
          </cell>
          <cell r="G11740" t="str">
            <v>Real</v>
          </cell>
        </row>
        <row r="11741">
          <cell r="A11741" t="str">
            <v>TEAM</v>
          </cell>
          <cell r="B11741">
            <v>202511</v>
          </cell>
          <cell r="D11741" t="str">
            <v>Seguros Personales (No Vida) Colectivos</v>
          </cell>
          <cell r="G11741" t="str">
            <v>Real</v>
          </cell>
        </row>
        <row r="11742">
          <cell r="A11742" t="str">
            <v>TEAM</v>
          </cell>
          <cell r="B11742">
            <v>202511</v>
          </cell>
          <cell r="D11742" t="str">
            <v>Transporte</v>
          </cell>
          <cell r="G11742" t="str">
            <v>Real</v>
          </cell>
        </row>
        <row r="11743">
          <cell r="A11743" t="str">
            <v>TEAM</v>
          </cell>
          <cell r="B11743">
            <v>202511</v>
          </cell>
          <cell r="D11743" t="str">
            <v>Venta Cruzada</v>
          </cell>
          <cell r="G11743" t="str">
            <v>Real</v>
          </cell>
        </row>
        <row r="11744">
          <cell r="A11744" t="str">
            <v>TEAM</v>
          </cell>
          <cell r="B11744">
            <v>202511</v>
          </cell>
          <cell r="D11744" t="str">
            <v>Vida Ahorro Particular</v>
          </cell>
          <cell r="G11744" t="str">
            <v>Real</v>
          </cell>
        </row>
        <row r="11745">
          <cell r="A11745" t="str">
            <v>TEAM</v>
          </cell>
          <cell r="B11745">
            <v>202512</v>
          </cell>
          <cell r="D11745" t="str">
            <v>Resto de Lineas</v>
          </cell>
          <cell r="G11745" t="str">
            <v>Real</v>
          </cell>
        </row>
        <row r="11746">
          <cell r="A11746" t="str">
            <v>TEAM</v>
          </cell>
          <cell r="B11746">
            <v>202512</v>
          </cell>
          <cell r="D11746" t="str">
            <v>Autos</v>
          </cell>
          <cell r="G11746" t="str">
            <v>Real</v>
          </cell>
        </row>
        <row r="11747">
          <cell r="A11747" t="str">
            <v>TEAM</v>
          </cell>
          <cell r="B11747">
            <v>202512</v>
          </cell>
          <cell r="D11747" t="str">
            <v>Caución</v>
          </cell>
          <cell r="G11747" t="str">
            <v>Real</v>
          </cell>
        </row>
        <row r="11748">
          <cell r="A11748" t="str">
            <v>TEAM</v>
          </cell>
          <cell r="B11748">
            <v>202512</v>
          </cell>
          <cell r="D11748" t="str">
            <v>Flotas</v>
          </cell>
          <cell r="G11748" t="str">
            <v>Real</v>
          </cell>
        </row>
        <row r="11749">
          <cell r="A11749" t="str">
            <v>TEAM</v>
          </cell>
          <cell r="B11749">
            <v>202512</v>
          </cell>
          <cell r="D11749" t="str">
            <v>Hogar</v>
          </cell>
          <cell r="G11749" t="str">
            <v>Real</v>
          </cell>
        </row>
        <row r="11750">
          <cell r="A11750" t="str">
            <v>TEAM</v>
          </cell>
          <cell r="B11750">
            <v>202512</v>
          </cell>
          <cell r="D11750" t="str">
            <v>Ingeniería</v>
          </cell>
          <cell r="G11750" t="str">
            <v>Real</v>
          </cell>
        </row>
        <row r="11751">
          <cell r="A11751" t="str">
            <v>TEAM</v>
          </cell>
          <cell r="B11751">
            <v>202512</v>
          </cell>
          <cell r="D11751" t="str">
            <v>Líneas Financieras</v>
          </cell>
          <cell r="G11751" t="str">
            <v>Real</v>
          </cell>
        </row>
        <row r="11752">
          <cell r="A11752" t="str">
            <v>TEAM</v>
          </cell>
          <cell r="B11752">
            <v>202512</v>
          </cell>
          <cell r="D11752" t="str">
            <v>Náutica</v>
          </cell>
          <cell r="G11752" t="str">
            <v>Real</v>
          </cell>
        </row>
        <row r="11753">
          <cell r="A11753" t="str">
            <v>TEAM</v>
          </cell>
          <cell r="B11753">
            <v>202512</v>
          </cell>
          <cell r="D11753" t="str">
            <v>Property</v>
          </cell>
          <cell r="G11753" t="str">
            <v>Real</v>
          </cell>
        </row>
        <row r="11754">
          <cell r="A11754" t="str">
            <v>TEAM</v>
          </cell>
          <cell r="B11754">
            <v>202512</v>
          </cell>
          <cell r="D11754" t="str">
            <v>RC</v>
          </cell>
          <cell r="G11754" t="str">
            <v>Real</v>
          </cell>
        </row>
        <row r="11755">
          <cell r="A11755" t="str">
            <v>TEAM</v>
          </cell>
          <cell r="B11755">
            <v>202512</v>
          </cell>
          <cell r="D11755" t="str">
            <v>Seguros Personales (No Vida) Colectivos</v>
          </cell>
          <cell r="G11755" t="str">
            <v>Real</v>
          </cell>
        </row>
        <row r="11756">
          <cell r="A11756" t="str">
            <v>TEAM</v>
          </cell>
          <cell r="B11756">
            <v>202512</v>
          </cell>
          <cell r="D11756" t="str">
            <v>Seguros Personales (No Vida) Particular</v>
          </cell>
          <cell r="G11756" t="str">
            <v>Real</v>
          </cell>
        </row>
        <row r="11757">
          <cell r="A11757" t="str">
            <v>TEAM</v>
          </cell>
          <cell r="B11757">
            <v>202512</v>
          </cell>
          <cell r="D11757" t="str">
            <v>Transporte</v>
          </cell>
          <cell r="G11757" t="str">
            <v>Real</v>
          </cell>
        </row>
        <row r="11758">
          <cell r="A11758" t="str">
            <v>TEAM</v>
          </cell>
          <cell r="B11758">
            <v>202512</v>
          </cell>
          <cell r="D11758" t="str">
            <v>Venta Cruzada</v>
          </cell>
          <cell r="G11758" t="str">
            <v>Real</v>
          </cell>
        </row>
        <row r="11759">
          <cell r="A11759" t="str">
            <v>TEAM</v>
          </cell>
          <cell r="B11759">
            <v>202512</v>
          </cell>
          <cell r="D11759" t="str">
            <v>Vida Ahorro Particular</v>
          </cell>
          <cell r="G11759" t="str">
            <v>Real</v>
          </cell>
        </row>
        <row r="11760">
          <cell r="A11760" t="str">
            <v>TEAM</v>
          </cell>
          <cell r="B11760">
            <v>202512</v>
          </cell>
          <cell r="D11760" t="str">
            <v>Vida Riesgo Colectivo</v>
          </cell>
          <cell r="G11760" t="str">
            <v>Real</v>
          </cell>
        </row>
        <row r="11761">
          <cell r="A11761" t="str">
            <v>TEAM</v>
          </cell>
          <cell r="B11761">
            <v>202512</v>
          </cell>
          <cell r="D11761" t="str">
            <v>Vida Riesgo Particular</v>
          </cell>
          <cell r="G11761" t="str">
            <v>Real</v>
          </cell>
        </row>
        <row r="11762">
          <cell r="A11762" t="str">
            <v>VEROBROKER</v>
          </cell>
          <cell r="B11762">
            <v>202401</v>
          </cell>
          <cell r="D11762" t="str">
            <v>Autos</v>
          </cell>
          <cell r="G11762" t="str">
            <v>Real</v>
          </cell>
        </row>
        <row r="11763">
          <cell r="A11763" t="str">
            <v>VEROBROKER</v>
          </cell>
          <cell r="B11763">
            <v>202401</v>
          </cell>
          <cell r="D11763" t="str">
            <v>Crédito Nacional</v>
          </cell>
          <cell r="G11763" t="str">
            <v>Real</v>
          </cell>
        </row>
        <row r="11764">
          <cell r="A11764" t="str">
            <v>VEROBROKER</v>
          </cell>
          <cell r="B11764">
            <v>202401</v>
          </cell>
          <cell r="D11764" t="str">
            <v>Particulares Resto</v>
          </cell>
          <cell r="G11764" t="str">
            <v>Real</v>
          </cell>
        </row>
        <row r="11765">
          <cell r="A11765" t="str">
            <v>VEROBROKER</v>
          </cell>
          <cell r="B11765">
            <v>202401</v>
          </cell>
          <cell r="D11765" t="str">
            <v>RC</v>
          </cell>
          <cell r="G11765" t="str">
            <v>Real</v>
          </cell>
        </row>
        <row r="11766">
          <cell r="A11766" t="str">
            <v>VEROBROKER</v>
          </cell>
          <cell r="B11766">
            <v>202401</v>
          </cell>
          <cell r="D11766" t="str">
            <v>Seguros Personales (No Vida) Colectivos</v>
          </cell>
          <cell r="G11766" t="str">
            <v>Real</v>
          </cell>
        </row>
        <row r="11767">
          <cell r="A11767" t="str">
            <v>VEROBROKER</v>
          </cell>
          <cell r="B11767">
            <v>202401</v>
          </cell>
          <cell r="D11767" t="str">
            <v>Seguros Personales (No Vida) Particular</v>
          </cell>
          <cell r="G11767" t="str">
            <v>Real</v>
          </cell>
        </row>
        <row r="11768">
          <cell r="A11768" t="str">
            <v>VEROBROKER</v>
          </cell>
          <cell r="B11768">
            <v>202401</v>
          </cell>
          <cell r="D11768" t="str">
            <v>Transporte</v>
          </cell>
          <cell r="G11768" t="str">
            <v>Real</v>
          </cell>
        </row>
        <row r="11769">
          <cell r="A11769" t="str">
            <v>VEROBROKER</v>
          </cell>
          <cell r="B11769">
            <v>202401</v>
          </cell>
          <cell r="D11769" t="str">
            <v>Vida Riesgo Colectivo</v>
          </cell>
          <cell r="G11769" t="str">
            <v>Real</v>
          </cell>
        </row>
        <row r="11770">
          <cell r="A11770" t="str">
            <v>VEROBROKER</v>
          </cell>
          <cell r="B11770">
            <v>202402</v>
          </cell>
          <cell r="D11770" t="str">
            <v>Autos</v>
          </cell>
          <cell r="G11770" t="str">
            <v>Real</v>
          </cell>
        </row>
        <row r="11771">
          <cell r="A11771" t="str">
            <v>VEROBROKER</v>
          </cell>
          <cell r="B11771">
            <v>202402</v>
          </cell>
          <cell r="D11771" t="str">
            <v>Crédito Nacional</v>
          </cell>
          <cell r="G11771" t="str">
            <v>Real</v>
          </cell>
        </row>
        <row r="11772">
          <cell r="A11772" t="str">
            <v>VEROBROKER</v>
          </cell>
          <cell r="B11772">
            <v>202402</v>
          </cell>
          <cell r="D11772" t="str">
            <v>Seguros Personales (No Vida) Colectivos</v>
          </cell>
          <cell r="G11772" t="str">
            <v>Real</v>
          </cell>
        </row>
        <row r="11773">
          <cell r="A11773" t="str">
            <v>VEROBROKER</v>
          </cell>
          <cell r="B11773">
            <v>202402</v>
          </cell>
          <cell r="D11773" t="str">
            <v>Seguros Personales (No Vida) Particular</v>
          </cell>
          <cell r="G11773" t="str">
            <v>Real</v>
          </cell>
        </row>
        <row r="11774">
          <cell r="A11774" t="str">
            <v>VEROBROKER</v>
          </cell>
          <cell r="B11774">
            <v>202402</v>
          </cell>
          <cell r="D11774" t="str">
            <v>Transporte</v>
          </cell>
          <cell r="G11774" t="str">
            <v>Real</v>
          </cell>
        </row>
        <row r="11775">
          <cell r="A11775" t="str">
            <v>VEROBROKER</v>
          </cell>
          <cell r="B11775">
            <v>202402</v>
          </cell>
          <cell r="D11775" t="str">
            <v>Vida Riesgo Colectivo</v>
          </cell>
          <cell r="G11775" t="str">
            <v>Real</v>
          </cell>
        </row>
        <row r="11776">
          <cell r="A11776" t="str">
            <v>VEROBROKER</v>
          </cell>
          <cell r="B11776">
            <v>202403</v>
          </cell>
          <cell r="D11776" t="str">
            <v>--</v>
          </cell>
          <cell r="G11776" t="str">
            <v>Real</v>
          </cell>
        </row>
        <row r="11777">
          <cell r="A11777" t="str">
            <v>VEROBROKER</v>
          </cell>
          <cell r="B11777">
            <v>202403</v>
          </cell>
          <cell r="D11777" t="str">
            <v>Autos</v>
          </cell>
          <cell r="G11777" t="str">
            <v>Real</v>
          </cell>
        </row>
        <row r="11778">
          <cell r="A11778" t="str">
            <v>VEROBROKER</v>
          </cell>
          <cell r="B11778">
            <v>202403</v>
          </cell>
          <cell r="D11778" t="str">
            <v>Crédito Nacional</v>
          </cell>
          <cell r="G11778" t="str">
            <v>Real</v>
          </cell>
        </row>
        <row r="11779">
          <cell r="A11779" t="str">
            <v>VEROBROKER</v>
          </cell>
          <cell r="B11779">
            <v>202403</v>
          </cell>
          <cell r="D11779" t="str">
            <v>RC</v>
          </cell>
          <cell r="G11779" t="str">
            <v>Real</v>
          </cell>
        </row>
        <row r="11780">
          <cell r="A11780" t="str">
            <v>VEROBROKER</v>
          </cell>
          <cell r="B11780">
            <v>202403</v>
          </cell>
          <cell r="D11780" t="str">
            <v>Seguros Personales (No Vida) Colectivos</v>
          </cell>
          <cell r="G11780" t="str">
            <v>Real</v>
          </cell>
        </row>
        <row r="11781">
          <cell r="A11781" t="str">
            <v>VEROBROKER</v>
          </cell>
          <cell r="B11781">
            <v>202403</v>
          </cell>
          <cell r="D11781" t="str">
            <v>Seguros Personales (No Vida) Particular</v>
          </cell>
          <cell r="G11781" t="str">
            <v>Real</v>
          </cell>
        </row>
        <row r="11782">
          <cell r="A11782" t="str">
            <v>VEROBROKER</v>
          </cell>
          <cell r="B11782">
            <v>202403</v>
          </cell>
          <cell r="D11782" t="str">
            <v>Transporte</v>
          </cell>
          <cell r="G11782" t="str">
            <v>Real</v>
          </cell>
        </row>
        <row r="11783">
          <cell r="A11783" t="str">
            <v>VEROBROKER</v>
          </cell>
          <cell r="B11783">
            <v>202403</v>
          </cell>
          <cell r="D11783" t="str">
            <v>Vida Riesgo Colectivo</v>
          </cell>
          <cell r="G11783" t="str">
            <v>Real</v>
          </cell>
        </row>
        <row r="11784">
          <cell r="A11784" t="str">
            <v>VEROBROKER</v>
          </cell>
          <cell r="B11784">
            <v>202404</v>
          </cell>
          <cell r="D11784" t="str">
            <v>Autos</v>
          </cell>
          <cell r="G11784" t="str">
            <v>Real</v>
          </cell>
        </row>
        <row r="11785">
          <cell r="A11785" t="str">
            <v>VEROBROKER</v>
          </cell>
          <cell r="B11785">
            <v>202404</v>
          </cell>
          <cell r="D11785" t="str">
            <v>Crédito Nacional</v>
          </cell>
          <cell r="G11785" t="str">
            <v>Real</v>
          </cell>
        </row>
        <row r="11786">
          <cell r="A11786" t="str">
            <v>VEROBROKER</v>
          </cell>
          <cell r="B11786">
            <v>202404</v>
          </cell>
          <cell r="D11786" t="str">
            <v>RC</v>
          </cell>
          <cell r="G11786" t="str">
            <v>Real</v>
          </cell>
        </row>
        <row r="11787">
          <cell r="A11787" t="str">
            <v>VEROBROKER</v>
          </cell>
          <cell r="B11787">
            <v>202404</v>
          </cell>
          <cell r="D11787" t="str">
            <v>Seguros Personales (No Vida) Colectivos</v>
          </cell>
          <cell r="G11787" t="str">
            <v>Real</v>
          </cell>
        </row>
        <row r="11788">
          <cell r="A11788" t="str">
            <v>VEROBROKER</v>
          </cell>
          <cell r="B11788">
            <v>202404</v>
          </cell>
          <cell r="D11788" t="str">
            <v>Seguros Personales (No Vida) Particular</v>
          </cell>
          <cell r="G11788" t="str">
            <v>Real</v>
          </cell>
        </row>
        <row r="11789">
          <cell r="A11789" t="str">
            <v>VEROBROKER</v>
          </cell>
          <cell r="B11789">
            <v>202404</v>
          </cell>
          <cell r="D11789" t="str">
            <v>Transporte</v>
          </cell>
          <cell r="G11789" t="str">
            <v>Real</v>
          </cell>
        </row>
        <row r="11790">
          <cell r="A11790" t="str">
            <v>VEROBROKER</v>
          </cell>
          <cell r="B11790">
            <v>202405</v>
          </cell>
          <cell r="D11790" t="str">
            <v>Autos</v>
          </cell>
          <cell r="G11790" t="str">
            <v>Real</v>
          </cell>
        </row>
        <row r="11791">
          <cell r="A11791" t="str">
            <v>VEROBROKER</v>
          </cell>
          <cell r="B11791">
            <v>202405</v>
          </cell>
          <cell r="D11791" t="str">
            <v>Crédito Nacional</v>
          </cell>
          <cell r="G11791" t="str">
            <v>Real</v>
          </cell>
        </row>
        <row r="11792">
          <cell r="A11792" t="str">
            <v>VEROBROKER</v>
          </cell>
          <cell r="B11792">
            <v>202405</v>
          </cell>
          <cell r="D11792" t="str">
            <v>RC</v>
          </cell>
          <cell r="G11792" t="str">
            <v>Real</v>
          </cell>
        </row>
        <row r="11793">
          <cell r="A11793" t="str">
            <v>VEROBROKER</v>
          </cell>
          <cell r="B11793">
            <v>202405</v>
          </cell>
          <cell r="D11793" t="str">
            <v>Seguros Personales (No Vida) Colectivos</v>
          </cell>
          <cell r="G11793" t="str">
            <v>Real</v>
          </cell>
        </row>
        <row r="11794">
          <cell r="A11794" t="str">
            <v>VEROBROKER</v>
          </cell>
          <cell r="B11794">
            <v>202405</v>
          </cell>
          <cell r="D11794" t="str">
            <v>Seguros Personales (No Vida) Particular</v>
          </cell>
          <cell r="G11794" t="str">
            <v>Real</v>
          </cell>
        </row>
        <row r="11795">
          <cell r="A11795" t="str">
            <v>VEROBROKER</v>
          </cell>
          <cell r="B11795">
            <v>202405</v>
          </cell>
          <cell r="D11795" t="str">
            <v>Transporte</v>
          </cell>
          <cell r="G11795" t="str">
            <v>Real</v>
          </cell>
        </row>
        <row r="11796">
          <cell r="A11796" t="str">
            <v>VEROBROKER</v>
          </cell>
          <cell r="B11796">
            <v>202405</v>
          </cell>
          <cell r="D11796" t="str">
            <v>Vida Riesgo Colectivo</v>
          </cell>
          <cell r="G11796" t="str">
            <v>Real</v>
          </cell>
        </row>
        <row r="11797">
          <cell r="A11797" t="str">
            <v>VEROBROKER</v>
          </cell>
          <cell r="B11797">
            <v>202406</v>
          </cell>
          <cell r="D11797" t="str">
            <v>--</v>
          </cell>
          <cell r="G11797" t="str">
            <v>Real</v>
          </cell>
        </row>
        <row r="11798">
          <cell r="A11798" t="str">
            <v>VEROBROKER</v>
          </cell>
          <cell r="B11798">
            <v>202406</v>
          </cell>
          <cell r="D11798" t="str">
            <v>Autos</v>
          </cell>
          <cell r="G11798" t="str">
            <v>Real</v>
          </cell>
        </row>
        <row r="11799">
          <cell r="A11799" t="str">
            <v>VEROBROKER</v>
          </cell>
          <cell r="B11799">
            <v>202406</v>
          </cell>
          <cell r="D11799" t="str">
            <v>Crédito Nacional</v>
          </cell>
          <cell r="G11799" t="str">
            <v>Real</v>
          </cell>
        </row>
        <row r="11800">
          <cell r="A11800" t="str">
            <v>VEROBROKER</v>
          </cell>
          <cell r="B11800">
            <v>202406</v>
          </cell>
          <cell r="D11800" t="str">
            <v>RC</v>
          </cell>
          <cell r="G11800" t="str">
            <v>Real</v>
          </cell>
        </row>
        <row r="11801">
          <cell r="A11801" t="str">
            <v>VEROBROKER</v>
          </cell>
          <cell r="B11801">
            <v>202406</v>
          </cell>
          <cell r="D11801" t="str">
            <v>Seguros Personales (No Vida) Colectivos</v>
          </cell>
          <cell r="G11801" t="str">
            <v>Real</v>
          </cell>
        </row>
        <row r="11802">
          <cell r="A11802" t="str">
            <v>VEROBROKER</v>
          </cell>
          <cell r="B11802">
            <v>202406</v>
          </cell>
          <cell r="D11802" t="str">
            <v>Seguros Personales (No Vida) Particular</v>
          </cell>
          <cell r="G11802" t="str">
            <v>Real</v>
          </cell>
        </row>
        <row r="11803">
          <cell r="A11803" t="str">
            <v>VEROBROKER</v>
          </cell>
          <cell r="B11803">
            <v>202406</v>
          </cell>
          <cell r="D11803" t="str">
            <v>Transporte</v>
          </cell>
          <cell r="G11803" t="str">
            <v>Real</v>
          </cell>
        </row>
        <row r="11804">
          <cell r="A11804" t="str">
            <v>VEROBROKER</v>
          </cell>
          <cell r="B11804">
            <v>202407</v>
          </cell>
          <cell r="D11804" t="str">
            <v>--</v>
          </cell>
          <cell r="G11804" t="str">
            <v>Real</v>
          </cell>
        </row>
        <row r="11805">
          <cell r="A11805" t="str">
            <v>VEROBROKER</v>
          </cell>
          <cell r="B11805">
            <v>202407</v>
          </cell>
          <cell r="D11805" t="str">
            <v>Autos</v>
          </cell>
          <cell r="G11805" t="str">
            <v>Real</v>
          </cell>
        </row>
        <row r="11806">
          <cell r="A11806" t="str">
            <v>VEROBROKER</v>
          </cell>
          <cell r="B11806">
            <v>202407</v>
          </cell>
          <cell r="D11806" t="str">
            <v>Crédito Nacional</v>
          </cell>
          <cell r="G11806" t="str">
            <v>Real</v>
          </cell>
        </row>
        <row r="11807">
          <cell r="A11807" t="str">
            <v>VEROBROKER</v>
          </cell>
          <cell r="B11807">
            <v>202407</v>
          </cell>
          <cell r="D11807" t="str">
            <v>Property</v>
          </cell>
          <cell r="G11807" t="str">
            <v>Real</v>
          </cell>
        </row>
        <row r="11808">
          <cell r="A11808" t="str">
            <v>VEROBROKER</v>
          </cell>
          <cell r="B11808">
            <v>202407</v>
          </cell>
          <cell r="D11808" t="str">
            <v>Seguros Personales (No Vida) Colectivos</v>
          </cell>
          <cell r="G11808" t="str">
            <v>Real</v>
          </cell>
        </row>
        <row r="11809">
          <cell r="A11809" t="str">
            <v>VEROBROKER</v>
          </cell>
          <cell r="B11809">
            <v>202407</v>
          </cell>
          <cell r="D11809" t="str">
            <v>Seguros Personales (No Vida) Particular</v>
          </cell>
          <cell r="G11809" t="str">
            <v>Real</v>
          </cell>
        </row>
        <row r="11810">
          <cell r="A11810" t="str">
            <v>VEROBROKER</v>
          </cell>
          <cell r="B11810">
            <v>202407</v>
          </cell>
          <cell r="D11810" t="str">
            <v>Transporte</v>
          </cell>
          <cell r="G11810" t="str">
            <v>Real</v>
          </cell>
        </row>
        <row r="11811">
          <cell r="A11811" t="str">
            <v>VEROBROKER</v>
          </cell>
          <cell r="B11811">
            <v>202408</v>
          </cell>
          <cell r="D11811" t="str">
            <v>--</v>
          </cell>
          <cell r="G11811" t="str">
            <v>Real</v>
          </cell>
        </row>
        <row r="11812">
          <cell r="A11812" t="str">
            <v>VEROBROKER</v>
          </cell>
          <cell r="B11812">
            <v>202408</v>
          </cell>
          <cell r="D11812" t="str">
            <v>Autos</v>
          </cell>
          <cell r="G11812" t="str">
            <v>Real</v>
          </cell>
        </row>
        <row r="11813">
          <cell r="A11813" t="str">
            <v>VEROBROKER</v>
          </cell>
          <cell r="B11813">
            <v>202408</v>
          </cell>
          <cell r="D11813" t="str">
            <v>Crédito Nacional</v>
          </cell>
          <cell r="G11813" t="str">
            <v>Real</v>
          </cell>
        </row>
        <row r="11814">
          <cell r="A11814" t="str">
            <v>VEROBROKER</v>
          </cell>
          <cell r="B11814">
            <v>202408</v>
          </cell>
          <cell r="D11814" t="str">
            <v>RC</v>
          </cell>
          <cell r="G11814" t="str">
            <v>Real</v>
          </cell>
        </row>
        <row r="11815">
          <cell r="A11815" t="str">
            <v>VEROBROKER</v>
          </cell>
          <cell r="B11815">
            <v>202408</v>
          </cell>
          <cell r="D11815" t="str">
            <v>Seguros Personales (No Vida) Colectivos</v>
          </cell>
          <cell r="G11815" t="str">
            <v>Real</v>
          </cell>
        </row>
        <row r="11816">
          <cell r="A11816" t="str">
            <v>VEROBROKER</v>
          </cell>
          <cell r="B11816">
            <v>202408</v>
          </cell>
          <cell r="D11816" t="str">
            <v>Transporte</v>
          </cell>
          <cell r="G11816" t="str">
            <v>Real</v>
          </cell>
        </row>
        <row r="11817">
          <cell r="A11817" t="str">
            <v>VEROBROKER</v>
          </cell>
          <cell r="B11817">
            <v>202409</v>
          </cell>
          <cell r="D11817" t="str">
            <v>Autos</v>
          </cell>
          <cell r="G11817" t="str">
            <v>Real</v>
          </cell>
        </row>
        <row r="11818">
          <cell r="A11818" t="str">
            <v>VEROBROKER</v>
          </cell>
          <cell r="B11818">
            <v>202409</v>
          </cell>
          <cell r="D11818" t="str">
            <v>Crédito Nacional</v>
          </cell>
          <cell r="G11818" t="str">
            <v>Real</v>
          </cell>
        </row>
        <row r="11819">
          <cell r="A11819" t="str">
            <v>VEROBROKER</v>
          </cell>
          <cell r="B11819">
            <v>202409</v>
          </cell>
          <cell r="D11819" t="str">
            <v>Property</v>
          </cell>
          <cell r="G11819" t="str">
            <v>Real</v>
          </cell>
        </row>
        <row r="11820">
          <cell r="A11820" t="str">
            <v>VEROBROKER</v>
          </cell>
          <cell r="B11820">
            <v>202409</v>
          </cell>
          <cell r="D11820" t="str">
            <v>RC</v>
          </cell>
          <cell r="G11820" t="str">
            <v>Real</v>
          </cell>
        </row>
        <row r="11821">
          <cell r="A11821" t="str">
            <v>VEROBROKER</v>
          </cell>
          <cell r="B11821">
            <v>202409</v>
          </cell>
          <cell r="D11821" t="str">
            <v>Seguros Personales (No Vida) Colectivos</v>
          </cell>
          <cell r="G11821" t="str">
            <v>Real</v>
          </cell>
        </row>
        <row r="11822">
          <cell r="A11822" t="str">
            <v>VEROBROKER</v>
          </cell>
          <cell r="B11822">
            <v>202409</v>
          </cell>
          <cell r="D11822" t="str">
            <v>Seguros Personales (No Vida) Particular</v>
          </cell>
          <cell r="G11822" t="str">
            <v>Real</v>
          </cell>
        </row>
        <row r="11823">
          <cell r="A11823" t="str">
            <v>VEROBROKER</v>
          </cell>
          <cell r="B11823">
            <v>202409</v>
          </cell>
          <cell r="D11823" t="str">
            <v>Transporte</v>
          </cell>
          <cell r="G11823" t="str">
            <v>Real</v>
          </cell>
        </row>
        <row r="11824">
          <cell r="A11824" t="str">
            <v>VEROBROKER</v>
          </cell>
          <cell r="B11824">
            <v>202410</v>
          </cell>
          <cell r="D11824" t="str">
            <v>Autos</v>
          </cell>
          <cell r="G11824" t="str">
            <v>Real</v>
          </cell>
        </row>
        <row r="11825">
          <cell r="A11825" t="str">
            <v>VEROBROKER</v>
          </cell>
          <cell r="B11825">
            <v>202410</v>
          </cell>
          <cell r="D11825" t="str">
            <v>Crédito Nacional</v>
          </cell>
          <cell r="G11825" t="str">
            <v>Real</v>
          </cell>
        </row>
        <row r="11826">
          <cell r="A11826" t="str">
            <v>VEROBROKER</v>
          </cell>
          <cell r="B11826">
            <v>202410</v>
          </cell>
          <cell r="D11826" t="str">
            <v>Hogar</v>
          </cell>
          <cell r="G11826" t="str">
            <v>Real</v>
          </cell>
        </row>
        <row r="11827">
          <cell r="A11827" t="str">
            <v>VEROBROKER</v>
          </cell>
          <cell r="B11827">
            <v>202410</v>
          </cell>
          <cell r="D11827" t="str">
            <v>Particulares Resto</v>
          </cell>
          <cell r="G11827" t="str">
            <v>Real</v>
          </cell>
        </row>
        <row r="11828">
          <cell r="A11828" t="str">
            <v>VEROBROKER</v>
          </cell>
          <cell r="B11828">
            <v>202410</v>
          </cell>
          <cell r="D11828" t="str">
            <v>Seguros Personales (No Vida) Colectivos</v>
          </cell>
          <cell r="G11828" t="str">
            <v>Real</v>
          </cell>
        </row>
        <row r="11829">
          <cell r="A11829" t="str">
            <v>VEROBROKER</v>
          </cell>
          <cell r="B11829">
            <v>202410</v>
          </cell>
          <cell r="D11829" t="str">
            <v>Seguros Personales (No Vida) Particular</v>
          </cell>
          <cell r="G11829" t="str">
            <v>Real</v>
          </cell>
        </row>
        <row r="11830">
          <cell r="A11830" t="str">
            <v>VEROBROKER</v>
          </cell>
          <cell r="B11830">
            <v>202410</v>
          </cell>
          <cell r="D11830" t="str">
            <v>Transporte</v>
          </cell>
          <cell r="G11830" t="str">
            <v>Real</v>
          </cell>
        </row>
        <row r="11831">
          <cell r="A11831" t="str">
            <v>VEROBROKER</v>
          </cell>
          <cell r="B11831">
            <v>202410</v>
          </cell>
          <cell r="D11831" t="str">
            <v>Vida Riesgo Colectivo</v>
          </cell>
          <cell r="G11831" t="str">
            <v>Real</v>
          </cell>
        </row>
        <row r="11832">
          <cell r="A11832" t="str">
            <v>VEROBROKER</v>
          </cell>
          <cell r="B11832">
            <v>202411</v>
          </cell>
          <cell r="D11832" t="str">
            <v>Crédito Nacional</v>
          </cell>
          <cell r="G11832" t="str">
            <v>Real</v>
          </cell>
        </row>
        <row r="11833">
          <cell r="A11833" t="str">
            <v>VEROBROKER</v>
          </cell>
          <cell r="B11833">
            <v>202411</v>
          </cell>
          <cell r="D11833" t="str">
            <v>RC</v>
          </cell>
          <cell r="G11833" t="str">
            <v>Real</v>
          </cell>
        </row>
        <row r="11834">
          <cell r="A11834" t="str">
            <v>VEROBROKER</v>
          </cell>
          <cell r="B11834">
            <v>202411</v>
          </cell>
          <cell r="D11834" t="str">
            <v>Seguros Personales (No Vida) Colectivos</v>
          </cell>
          <cell r="G11834" t="str">
            <v>Real</v>
          </cell>
        </row>
        <row r="11835">
          <cell r="A11835" t="str">
            <v>VEROBROKER</v>
          </cell>
          <cell r="B11835">
            <v>202411</v>
          </cell>
          <cell r="D11835" t="str">
            <v>Seguros Personales (No Vida) Particular</v>
          </cell>
          <cell r="G11835" t="str">
            <v>Real</v>
          </cell>
        </row>
        <row r="11836">
          <cell r="A11836" t="str">
            <v>VEROBROKER</v>
          </cell>
          <cell r="B11836">
            <v>202411</v>
          </cell>
          <cell r="D11836" t="str">
            <v>Transporte</v>
          </cell>
          <cell r="G11836" t="str">
            <v>Real</v>
          </cell>
        </row>
        <row r="11837">
          <cell r="A11837" t="str">
            <v>VEROBROKER</v>
          </cell>
          <cell r="B11837">
            <v>202412</v>
          </cell>
          <cell r="D11837" t="str">
            <v>Autos</v>
          </cell>
          <cell r="G11837" t="str">
            <v>Real</v>
          </cell>
        </row>
        <row r="11838">
          <cell r="A11838" t="str">
            <v>VEROBROKER</v>
          </cell>
          <cell r="B11838">
            <v>202412</v>
          </cell>
          <cell r="D11838" t="str">
            <v>Crédito Nacional</v>
          </cell>
          <cell r="G11838" t="str">
            <v>Real</v>
          </cell>
        </row>
        <row r="11839">
          <cell r="A11839" t="str">
            <v>VEROBROKER</v>
          </cell>
          <cell r="B11839">
            <v>202412</v>
          </cell>
          <cell r="D11839" t="str">
            <v>RC</v>
          </cell>
          <cell r="G11839" t="str">
            <v>Real</v>
          </cell>
        </row>
        <row r="11840">
          <cell r="A11840" t="str">
            <v>VEROBROKER</v>
          </cell>
          <cell r="B11840">
            <v>202412</v>
          </cell>
          <cell r="D11840" t="str">
            <v>Seguros Personales (No Vida) Colectivos</v>
          </cell>
          <cell r="G11840" t="str">
            <v>Real</v>
          </cell>
        </row>
        <row r="11841">
          <cell r="A11841" t="str">
            <v>VEROBROKER</v>
          </cell>
          <cell r="B11841">
            <v>202412</v>
          </cell>
          <cell r="D11841" t="str">
            <v>Seguros Personales (No Vida) Particular</v>
          </cell>
          <cell r="G11841" t="str">
            <v>Real</v>
          </cell>
        </row>
        <row r="11842">
          <cell r="A11842" t="str">
            <v>VEROBROKER</v>
          </cell>
          <cell r="B11842">
            <v>202412</v>
          </cell>
          <cell r="D11842" t="str">
            <v>Transporte</v>
          </cell>
          <cell r="G11842" t="str">
            <v>Real</v>
          </cell>
        </row>
        <row r="11843">
          <cell r="A11843" t="str">
            <v>VEROBROKER</v>
          </cell>
          <cell r="B11843">
            <v>202501</v>
          </cell>
          <cell r="D11843" t="str">
            <v>--</v>
          </cell>
          <cell r="G11843" t="str">
            <v>Presupuesto</v>
          </cell>
        </row>
        <row r="11844">
          <cell r="A11844" t="str">
            <v>VEROBROKER</v>
          </cell>
          <cell r="B11844">
            <v>202501</v>
          </cell>
          <cell r="D11844" t="str">
            <v>Arte</v>
          </cell>
          <cell r="G11844" t="str">
            <v>Presupuesto</v>
          </cell>
        </row>
        <row r="11845">
          <cell r="A11845" t="str">
            <v>VEROBROKER</v>
          </cell>
          <cell r="B11845">
            <v>202501</v>
          </cell>
          <cell r="D11845" t="str">
            <v>Autos</v>
          </cell>
          <cell r="G11845" t="str">
            <v>Presupuesto</v>
          </cell>
        </row>
        <row r="11846">
          <cell r="A11846" t="str">
            <v>VEROBROKER</v>
          </cell>
          <cell r="B11846">
            <v>202501</v>
          </cell>
          <cell r="D11846" t="str">
            <v>Autos</v>
          </cell>
          <cell r="G11846" t="str">
            <v>Real</v>
          </cell>
        </row>
        <row r="11847">
          <cell r="A11847" t="str">
            <v>VEROBROKER</v>
          </cell>
          <cell r="B11847">
            <v>202501</v>
          </cell>
          <cell r="D11847" t="str">
            <v>B2B2C</v>
          </cell>
          <cell r="G11847" t="str">
            <v>Presupuesto</v>
          </cell>
        </row>
        <row r="11848">
          <cell r="A11848" t="str">
            <v>VEROBROKER</v>
          </cell>
          <cell r="B11848">
            <v>202501</v>
          </cell>
          <cell r="D11848" t="str">
            <v>Caución</v>
          </cell>
          <cell r="G11848" t="str">
            <v>Presupuesto</v>
          </cell>
        </row>
        <row r="11849">
          <cell r="A11849" t="str">
            <v>VEROBROKER</v>
          </cell>
          <cell r="B11849">
            <v>202501</v>
          </cell>
          <cell r="D11849" t="str">
            <v>Crédito Nacional</v>
          </cell>
          <cell r="G11849" t="str">
            <v>Real</v>
          </cell>
        </row>
        <row r="11850">
          <cell r="A11850" t="str">
            <v>VEROBROKER</v>
          </cell>
          <cell r="B11850">
            <v>202501</v>
          </cell>
          <cell r="D11850" t="str">
            <v>Crédito Internacional</v>
          </cell>
          <cell r="G11850" t="str">
            <v>Presupuesto</v>
          </cell>
        </row>
        <row r="11851">
          <cell r="A11851" t="str">
            <v>VEROBROKER</v>
          </cell>
          <cell r="B11851">
            <v>202501</v>
          </cell>
          <cell r="D11851" t="str">
            <v>Crédito Nacional</v>
          </cell>
          <cell r="G11851" t="str">
            <v>Presupuesto</v>
          </cell>
        </row>
        <row r="11852">
          <cell r="A11852" t="str">
            <v>VEROBROKER</v>
          </cell>
          <cell r="B11852">
            <v>202501</v>
          </cell>
          <cell r="D11852" t="str">
            <v>Eventos</v>
          </cell>
          <cell r="G11852" t="str">
            <v>Presupuesto</v>
          </cell>
        </row>
        <row r="11853">
          <cell r="A11853" t="str">
            <v>VEROBROKER</v>
          </cell>
          <cell r="B11853">
            <v>202501</v>
          </cell>
          <cell r="D11853" t="str">
            <v>Flotas</v>
          </cell>
          <cell r="G11853" t="str">
            <v>Presupuesto</v>
          </cell>
        </row>
        <row r="11854">
          <cell r="A11854" t="str">
            <v>VEROBROKER</v>
          </cell>
          <cell r="B11854">
            <v>202501</v>
          </cell>
          <cell r="D11854" t="str">
            <v>Hogar</v>
          </cell>
          <cell r="G11854" t="str">
            <v>Presupuesto</v>
          </cell>
        </row>
        <row r="11855">
          <cell r="A11855" t="str">
            <v>VEROBROKER</v>
          </cell>
          <cell r="B11855">
            <v>202501</v>
          </cell>
          <cell r="D11855" t="str">
            <v>Hogar</v>
          </cell>
          <cell r="G11855" t="str">
            <v>Real</v>
          </cell>
        </row>
        <row r="11856">
          <cell r="A11856" t="str">
            <v>VEROBROKER</v>
          </cell>
          <cell r="B11856">
            <v>202501</v>
          </cell>
          <cell r="D11856" t="str">
            <v>Ingeniería</v>
          </cell>
          <cell r="G11856" t="str">
            <v>Presupuesto</v>
          </cell>
        </row>
        <row r="11857">
          <cell r="A11857" t="str">
            <v>VEROBROKER</v>
          </cell>
          <cell r="B11857">
            <v>202501</v>
          </cell>
          <cell r="D11857" t="str">
            <v>Inmobiliario</v>
          </cell>
          <cell r="G11857" t="str">
            <v>Presupuesto</v>
          </cell>
        </row>
        <row r="11858">
          <cell r="A11858" t="str">
            <v>VEROBROKER</v>
          </cell>
          <cell r="B11858">
            <v>202501</v>
          </cell>
          <cell r="D11858" t="str">
            <v>Líneas Financieras</v>
          </cell>
          <cell r="G11858" t="str">
            <v>Presupuesto</v>
          </cell>
        </row>
        <row r="11859">
          <cell r="A11859" t="str">
            <v>VEROBROKER</v>
          </cell>
          <cell r="B11859">
            <v>202501</v>
          </cell>
          <cell r="D11859" t="str">
            <v>Náutica</v>
          </cell>
          <cell r="G11859" t="str">
            <v>Presupuesto</v>
          </cell>
        </row>
        <row r="11860">
          <cell r="A11860" t="str">
            <v>VEROBROKER</v>
          </cell>
          <cell r="B11860">
            <v>202501</v>
          </cell>
          <cell r="D11860" t="str">
            <v>Particulares Resto</v>
          </cell>
          <cell r="G11860" t="str">
            <v>Presupuesto</v>
          </cell>
        </row>
        <row r="11861">
          <cell r="A11861" t="str">
            <v>VEROBROKER</v>
          </cell>
          <cell r="B11861">
            <v>202501</v>
          </cell>
          <cell r="D11861" t="str">
            <v>Property</v>
          </cell>
          <cell r="G11861" t="str">
            <v>Presupuesto</v>
          </cell>
        </row>
        <row r="11862">
          <cell r="A11862" t="str">
            <v>VEROBROKER</v>
          </cell>
          <cell r="B11862">
            <v>202501</v>
          </cell>
          <cell r="D11862" t="str">
            <v>Property</v>
          </cell>
          <cell r="G11862" t="str">
            <v>Real</v>
          </cell>
        </row>
        <row r="11863">
          <cell r="A11863" t="str">
            <v>VEROBROKER</v>
          </cell>
          <cell r="B11863">
            <v>202501</v>
          </cell>
          <cell r="D11863" t="str">
            <v>RC</v>
          </cell>
          <cell r="G11863" t="str">
            <v>Presupuesto</v>
          </cell>
        </row>
        <row r="11864">
          <cell r="A11864" t="str">
            <v>VEROBROKER</v>
          </cell>
          <cell r="B11864">
            <v>202501</v>
          </cell>
          <cell r="D11864" t="str">
            <v>RC</v>
          </cell>
          <cell r="G11864" t="str">
            <v>Real</v>
          </cell>
        </row>
        <row r="11865">
          <cell r="A11865" t="str">
            <v>VEROBROKER</v>
          </cell>
          <cell r="B11865">
            <v>202501</v>
          </cell>
          <cell r="D11865" t="str">
            <v>Resto de lineas</v>
          </cell>
          <cell r="G11865" t="str">
            <v>Presupuesto</v>
          </cell>
        </row>
        <row r="11866">
          <cell r="A11866" t="str">
            <v>VEROBROKER</v>
          </cell>
          <cell r="B11866">
            <v>202501</v>
          </cell>
          <cell r="D11866" t="str">
            <v>Retirada</v>
          </cell>
          <cell r="G11866" t="str">
            <v>Presupuesto</v>
          </cell>
        </row>
        <row r="11867">
          <cell r="A11867" t="str">
            <v>VEROBROKER</v>
          </cell>
          <cell r="B11867">
            <v>202501</v>
          </cell>
          <cell r="D11867" t="str">
            <v>Seguros Personales (No Vida) Colectivos</v>
          </cell>
          <cell r="G11867" t="str">
            <v>Presupuesto</v>
          </cell>
        </row>
        <row r="11868">
          <cell r="A11868" t="str">
            <v>VEROBROKER</v>
          </cell>
          <cell r="B11868">
            <v>202501</v>
          </cell>
          <cell r="D11868" t="str">
            <v>Seguros Personales (No Vida) Colectivos</v>
          </cell>
          <cell r="G11868" t="str">
            <v>Real</v>
          </cell>
        </row>
        <row r="11869">
          <cell r="A11869" t="str">
            <v>VEROBROKER</v>
          </cell>
          <cell r="B11869">
            <v>202501</v>
          </cell>
          <cell r="D11869" t="str">
            <v>Seguros Personales (No Vida) Particular</v>
          </cell>
          <cell r="G11869" t="str">
            <v>Presupuesto</v>
          </cell>
        </row>
        <row r="11870">
          <cell r="A11870" t="str">
            <v>VEROBROKER</v>
          </cell>
          <cell r="B11870">
            <v>202501</v>
          </cell>
          <cell r="D11870" t="str">
            <v>Seguros Personales (No Vida) Particular</v>
          </cell>
          <cell r="G11870" t="str">
            <v>Real</v>
          </cell>
        </row>
        <row r="11871">
          <cell r="A11871" t="str">
            <v>VEROBROKER</v>
          </cell>
          <cell r="B11871">
            <v>202501</v>
          </cell>
          <cell r="D11871" t="str">
            <v>Transporte</v>
          </cell>
          <cell r="G11871" t="str">
            <v>Presupuesto</v>
          </cell>
        </row>
        <row r="11872">
          <cell r="A11872" t="str">
            <v>VEROBROKER</v>
          </cell>
          <cell r="B11872">
            <v>202501</v>
          </cell>
          <cell r="D11872" t="str">
            <v>Transporte</v>
          </cell>
          <cell r="G11872" t="str">
            <v>Real</v>
          </cell>
        </row>
        <row r="11873">
          <cell r="A11873" t="str">
            <v>VEROBROKER</v>
          </cell>
          <cell r="B11873">
            <v>202501</v>
          </cell>
          <cell r="D11873" t="str">
            <v>Venta Cruzada</v>
          </cell>
          <cell r="G11873" t="str">
            <v>Presupuesto</v>
          </cell>
        </row>
        <row r="11874">
          <cell r="A11874" t="str">
            <v>VEROBROKER</v>
          </cell>
          <cell r="B11874">
            <v>202501</v>
          </cell>
          <cell r="D11874" t="str">
            <v>Vida Ahorro Colectivo</v>
          </cell>
          <cell r="G11874" t="str">
            <v>Presupuesto</v>
          </cell>
        </row>
        <row r="11875">
          <cell r="A11875" t="str">
            <v>VEROBROKER</v>
          </cell>
          <cell r="B11875">
            <v>202501</v>
          </cell>
          <cell r="D11875" t="str">
            <v>Vida Ahorro Particular</v>
          </cell>
          <cell r="G11875" t="str">
            <v>Presupuesto</v>
          </cell>
        </row>
        <row r="11876">
          <cell r="A11876" t="str">
            <v>VEROBROKER</v>
          </cell>
          <cell r="B11876">
            <v>202501</v>
          </cell>
          <cell r="D11876" t="str">
            <v>Vida Ahorro Particular</v>
          </cell>
          <cell r="G11876" t="str">
            <v>Real</v>
          </cell>
        </row>
        <row r="11877">
          <cell r="A11877" t="str">
            <v>VEROBROKER</v>
          </cell>
          <cell r="B11877">
            <v>202501</v>
          </cell>
          <cell r="D11877" t="str">
            <v>Vida Ganado</v>
          </cell>
          <cell r="G11877" t="str">
            <v>Presupuesto</v>
          </cell>
        </row>
        <row r="11878">
          <cell r="A11878" t="str">
            <v>VEROBROKER</v>
          </cell>
          <cell r="B11878">
            <v>202501</v>
          </cell>
          <cell r="D11878" t="str">
            <v>Vida Riesgo Colectivo</v>
          </cell>
          <cell r="G11878" t="str">
            <v>Presupuesto</v>
          </cell>
        </row>
        <row r="11879">
          <cell r="A11879" t="str">
            <v>VEROBROKER</v>
          </cell>
          <cell r="B11879">
            <v>202501</v>
          </cell>
          <cell r="D11879" t="str">
            <v>Vida Riesgo Particular</v>
          </cell>
          <cell r="G11879" t="str">
            <v>Presupuesto</v>
          </cell>
        </row>
        <row r="11880">
          <cell r="A11880" t="str">
            <v>VEROBROKER</v>
          </cell>
          <cell r="B11880">
            <v>202501</v>
          </cell>
          <cell r="D11880" t="str">
            <v>Vida Riesgo Particular</v>
          </cell>
          <cell r="G11880" t="str">
            <v>Real</v>
          </cell>
        </row>
        <row r="11881">
          <cell r="A11881" t="str">
            <v>VEROBROKER</v>
          </cell>
          <cell r="B11881">
            <v>202502</v>
          </cell>
          <cell r="D11881" t="str">
            <v>--</v>
          </cell>
          <cell r="G11881" t="str">
            <v>Presupuesto</v>
          </cell>
        </row>
        <row r="11882">
          <cell r="A11882" t="str">
            <v>VEROBROKER</v>
          </cell>
          <cell r="B11882">
            <v>202502</v>
          </cell>
          <cell r="D11882" t="str">
            <v>Arte</v>
          </cell>
          <cell r="G11882" t="str">
            <v>Presupuesto</v>
          </cell>
        </row>
        <row r="11883">
          <cell r="A11883" t="str">
            <v>VEROBROKER</v>
          </cell>
          <cell r="B11883">
            <v>202502</v>
          </cell>
          <cell r="D11883" t="str">
            <v>Autos</v>
          </cell>
          <cell r="G11883" t="str">
            <v>Presupuesto</v>
          </cell>
        </row>
        <row r="11884">
          <cell r="A11884" t="str">
            <v>VEROBROKER</v>
          </cell>
          <cell r="B11884">
            <v>202502</v>
          </cell>
          <cell r="D11884" t="str">
            <v>Autos</v>
          </cell>
          <cell r="G11884" t="str">
            <v>Real</v>
          </cell>
        </row>
        <row r="11885">
          <cell r="A11885" t="str">
            <v>VEROBROKER</v>
          </cell>
          <cell r="B11885">
            <v>202502</v>
          </cell>
          <cell r="D11885" t="str">
            <v>B2B2C</v>
          </cell>
          <cell r="G11885" t="str">
            <v>Presupuesto</v>
          </cell>
        </row>
        <row r="11886">
          <cell r="A11886" t="str">
            <v>VEROBROKER</v>
          </cell>
          <cell r="B11886">
            <v>202502</v>
          </cell>
          <cell r="D11886" t="str">
            <v>Caución</v>
          </cell>
          <cell r="G11886" t="str">
            <v>Presupuesto</v>
          </cell>
        </row>
        <row r="11887">
          <cell r="A11887" t="str">
            <v>VEROBROKER</v>
          </cell>
          <cell r="B11887">
            <v>202502</v>
          </cell>
          <cell r="D11887" t="str">
            <v>Crédito Nacional</v>
          </cell>
          <cell r="G11887" t="str">
            <v>Real</v>
          </cell>
        </row>
        <row r="11888">
          <cell r="A11888" t="str">
            <v>VEROBROKER</v>
          </cell>
          <cell r="B11888">
            <v>202502</v>
          </cell>
          <cell r="D11888" t="str">
            <v>Crédito Internacional</v>
          </cell>
          <cell r="G11888" t="str">
            <v>Presupuesto</v>
          </cell>
        </row>
        <row r="11889">
          <cell r="A11889" t="str">
            <v>VEROBROKER</v>
          </cell>
          <cell r="B11889">
            <v>202502</v>
          </cell>
          <cell r="D11889" t="str">
            <v>Crédito Nacional</v>
          </cell>
          <cell r="G11889" t="str">
            <v>Presupuesto</v>
          </cell>
        </row>
        <row r="11890">
          <cell r="A11890" t="str">
            <v>VEROBROKER</v>
          </cell>
          <cell r="B11890">
            <v>202502</v>
          </cell>
          <cell r="D11890" t="str">
            <v>Eventos</v>
          </cell>
          <cell r="G11890" t="str">
            <v>Presupuesto</v>
          </cell>
        </row>
        <row r="11891">
          <cell r="A11891" t="str">
            <v>VEROBROKER</v>
          </cell>
          <cell r="B11891">
            <v>202502</v>
          </cell>
          <cell r="D11891" t="str">
            <v>Flotas</v>
          </cell>
          <cell r="G11891" t="str">
            <v>Presupuesto</v>
          </cell>
        </row>
        <row r="11892">
          <cell r="A11892" t="str">
            <v>VEROBROKER</v>
          </cell>
          <cell r="B11892">
            <v>202502</v>
          </cell>
          <cell r="D11892" t="str">
            <v>Hogar</v>
          </cell>
          <cell r="G11892" t="str">
            <v>Presupuesto</v>
          </cell>
        </row>
        <row r="11893">
          <cell r="A11893" t="str">
            <v>VEROBROKER</v>
          </cell>
          <cell r="B11893">
            <v>202502</v>
          </cell>
          <cell r="D11893" t="str">
            <v>Hogar</v>
          </cell>
          <cell r="G11893" t="str">
            <v>Real</v>
          </cell>
        </row>
        <row r="11894">
          <cell r="A11894" t="str">
            <v>VEROBROKER</v>
          </cell>
          <cell r="B11894">
            <v>202502</v>
          </cell>
          <cell r="D11894" t="str">
            <v>Ingeniería</v>
          </cell>
          <cell r="G11894" t="str">
            <v>Presupuesto</v>
          </cell>
        </row>
        <row r="11895">
          <cell r="A11895" t="str">
            <v>VEROBROKER</v>
          </cell>
          <cell r="B11895">
            <v>202502</v>
          </cell>
          <cell r="D11895" t="str">
            <v>Inmobiliario</v>
          </cell>
          <cell r="G11895" t="str">
            <v>Presupuesto</v>
          </cell>
        </row>
        <row r="11896">
          <cell r="A11896" t="str">
            <v>VEROBROKER</v>
          </cell>
          <cell r="B11896">
            <v>202502</v>
          </cell>
          <cell r="D11896" t="str">
            <v>Líneas Financieras</v>
          </cell>
          <cell r="G11896" t="str">
            <v>Presupuesto</v>
          </cell>
        </row>
        <row r="11897">
          <cell r="A11897" t="str">
            <v>VEROBROKER</v>
          </cell>
          <cell r="B11897">
            <v>202502</v>
          </cell>
          <cell r="D11897" t="str">
            <v>Náutica</v>
          </cell>
          <cell r="G11897" t="str">
            <v>Presupuesto</v>
          </cell>
        </row>
        <row r="11898">
          <cell r="A11898" t="str">
            <v>VEROBROKER</v>
          </cell>
          <cell r="B11898">
            <v>202502</v>
          </cell>
          <cell r="D11898" t="str">
            <v>Particulares Resto</v>
          </cell>
          <cell r="G11898" t="str">
            <v>Presupuesto</v>
          </cell>
        </row>
        <row r="11899">
          <cell r="A11899" t="str">
            <v>VEROBROKER</v>
          </cell>
          <cell r="B11899">
            <v>202502</v>
          </cell>
          <cell r="D11899" t="str">
            <v>Property</v>
          </cell>
          <cell r="G11899" t="str">
            <v>Presupuesto</v>
          </cell>
        </row>
        <row r="11900">
          <cell r="A11900" t="str">
            <v>VEROBROKER</v>
          </cell>
          <cell r="B11900">
            <v>202502</v>
          </cell>
          <cell r="D11900" t="str">
            <v>Property</v>
          </cell>
          <cell r="G11900" t="str">
            <v>Real</v>
          </cell>
        </row>
        <row r="11901">
          <cell r="A11901" t="str">
            <v>VEROBROKER</v>
          </cell>
          <cell r="B11901">
            <v>202502</v>
          </cell>
          <cell r="D11901" t="str">
            <v>RC</v>
          </cell>
          <cell r="G11901" t="str">
            <v>Presupuesto</v>
          </cell>
        </row>
        <row r="11902">
          <cell r="A11902" t="str">
            <v>VEROBROKER</v>
          </cell>
          <cell r="B11902">
            <v>202502</v>
          </cell>
          <cell r="D11902" t="str">
            <v>RC</v>
          </cell>
          <cell r="G11902" t="str">
            <v>Real</v>
          </cell>
        </row>
        <row r="11903">
          <cell r="A11903" t="str">
            <v>VEROBROKER</v>
          </cell>
          <cell r="B11903">
            <v>202502</v>
          </cell>
          <cell r="D11903" t="str">
            <v>Resto de lineas</v>
          </cell>
          <cell r="G11903" t="str">
            <v>Presupuesto</v>
          </cell>
        </row>
        <row r="11904">
          <cell r="A11904" t="str">
            <v>VEROBROKER</v>
          </cell>
          <cell r="B11904">
            <v>202502</v>
          </cell>
          <cell r="D11904" t="str">
            <v>Retirada</v>
          </cell>
          <cell r="G11904" t="str">
            <v>Presupuesto</v>
          </cell>
        </row>
        <row r="11905">
          <cell r="A11905" t="str">
            <v>VEROBROKER</v>
          </cell>
          <cell r="B11905">
            <v>202502</v>
          </cell>
          <cell r="D11905" t="str">
            <v>Seguros Personales (No Vida) Colectivos</v>
          </cell>
          <cell r="G11905" t="str">
            <v>Presupuesto</v>
          </cell>
        </row>
        <row r="11906">
          <cell r="A11906" t="str">
            <v>VEROBROKER</v>
          </cell>
          <cell r="B11906">
            <v>202502</v>
          </cell>
          <cell r="D11906" t="str">
            <v>Seguros Personales (No Vida) Colectivos</v>
          </cell>
          <cell r="G11906" t="str">
            <v>Real</v>
          </cell>
        </row>
        <row r="11907">
          <cell r="A11907" t="str">
            <v>VEROBROKER</v>
          </cell>
          <cell r="B11907">
            <v>202502</v>
          </cell>
          <cell r="D11907" t="str">
            <v>Seguros Personales (No Vida) Particular</v>
          </cell>
          <cell r="G11907" t="str">
            <v>Presupuesto</v>
          </cell>
        </row>
        <row r="11908">
          <cell r="A11908" t="str">
            <v>VEROBROKER</v>
          </cell>
          <cell r="B11908">
            <v>202502</v>
          </cell>
          <cell r="D11908" t="str">
            <v>Seguros Personales (No Vida) Particular</v>
          </cell>
          <cell r="G11908" t="str">
            <v>Real</v>
          </cell>
        </row>
        <row r="11909">
          <cell r="A11909" t="str">
            <v>VEROBROKER</v>
          </cell>
          <cell r="B11909">
            <v>202502</v>
          </cell>
          <cell r="D11909" t="str">
            <v>Transporte</v>
          </cell>
          <cell r="G11909" t="str">
            <v>Presupuesto</v>
          </cell>
        </row>
        <row r="11910">
          <cell r="A11910" t="str">
            <v>VEROBROKER</v>
          </cell>
          <cell r="B11910">
            <v>202502</v>
          </cell>
          <cell r="D11910" t="str">
            <v>Transporte</v>
          </cell>
          <cell r="G11910" t="str">
            <v>Real</v>
          </cell>
        </row>
        <row r="11911">
          <cell r="A11911" t="str">
            <v>VEROBROKER</v>
          </cell>
          <cell r="B11911">
            <v>202502</v>
          </cell>
          <cell r="D11911" t="str">
            <v>Venta Cruzada</v>
          </cell>
          <cell r="G11911" t="str">
            <v>Presupuesto</v>
          </cell>
        </row>
        <row r="11912">
          <cell r="A11912" t="str">
            <v>VEROBROKER</v>
          </cell>
          <cell r="B11912">
            <v>202502</v>
          </cell>
          <cell r="D11912" t="str">
            <v>Vida Ahorro Colectivo</v>
          </cell>
          <cell r="G11912" t="str">
            <v>Presupuesto</v>
          </cell>
        </row>
        <row r="11913">
          <cell r="A11913" t="str">
            <v>VEROBROKER</v>
          </cell>
          <cell r="B11913">
            <v>202502</v>
          </cell>
          <cell r="D11913" t="str">
            <v>Vida Ahorro Particular</v>
          </cell>
          <cell r="G11913" t="str">
            <v>Presupuesto</v>
          </cell>
        </row>
        <row r="11914">
          <cell r="A11914" t="str">
            <v>VEROBROKER</v>
          </cell>
          <cell r="B11914">
            <v>202502</v>
          </cell>
          <cell r="D11914" t="str">
            <v>Vida Ahorro Particular</v>
          </cell>
          <cell r="G11914" t="str">
            <v>Real</v>
          </cell>
        </row>
        <row r="11915">
          <cell r="A11915" t="str">
            <v>VEROBROKER</v>
          </cell>
          <cell r="B11915">
            <v>202502</v>
          </cell>
          <cell r="D11915" t="str">
            <v>Vida Ganado</v>
          </cell>
          <cell r="G11915" t="str">
            <v>Presupuesto</v>
          </cell>
        </row>
        <row r="11916">
          <cell r="A11916" t="str">
            <v>VEROBROKER</v>
          </cell>
          <cell r="B11916">
            <v>202502</v>
          </cell>
          <cell r="D11916" t="str">
            <v>Vida Riesgo Colectivo</v>
          </cell>
          <cell r="G11916" t="str">
            <v>Presupuesto</v>
          </cell>
        </row>
        <row r="11917">
          <cell r="A11917" t="str">
            <v>VEROBROKER</v>
          </cell>
          <cell r="B11917">
            <v>202502</v>
          </cell>
          <cell r="D11917" t="str">
            <v>Vida Riesgo Particular</v>
          </cell>
          <cell r="G11917" t="str">
            <v>Presupuesto</v>
          </cell>
        </row>
        <row r="11918">
          <cell r="A11918" t="str">
            <v>VEROBROKER</v>
          </cell>
          <cell r="B11918">
            <v>202502</v>
          </cell>
          <cell r="D11918" t="str">
            <v>Vida Riesgo Particular</v>
          </cell>
          <cell r="G11918" t="str">
            <v>Real</v>
          </cell>
        </row>
        <row r="11919">
          <cell r="A11919" t="str">
            <v>VEROBROKER</v>
          </cell>
          <cell r="B11919">
            <v>202503</v>
          </cell>
          <cell r="D11919" t="str">
            <v>--</v>
          </cell>
          <cell r="G11919" t="str">
            <v>Presupuesto</v>
          </cell>
        </row>
        <row r="11920">
          <cell r="A11920" t="str">
            <v>VEROBROKER</v>
          </cell>
          <cell r="B11920">
            <v>202503</v>
          </cell>
          <cell r="D11920" t="str">
            <v>Arte</v>
          </cell>
          <cell r="G11920" t="str">
            <v>Presupuesto</v>
          </cell>
        </row>
        <row r="11921">
          <cell r="A11921" t="str">
            <v>VEROBROKER</v>
          </cell>
          <cell r="B11921">
            <v>202503</v>
          </cell>
          <cell r="D11921" t="str">
            <v>Autos</v>
          </cell>
          <cell r="G11921" t="str">
            <v>Presupuesto</v>
          </cell>
        </row>
        <row r="11922">
          <cell r="A11922" t="str">
            <v>VEROBROKER</v>
          </cell>
          <cell r="B11922">
            <v>202503</v>
          </cell>
          <cell r="D11922" t="str">
            <v>Autos</v>
          </cell>
          <cell r="G11922" t="str">
            <v>Real</v>
          </cell>
        </row>
        <row r="11923">
          <cell r="A11923" t="str">
            <v>VEROBROKER</v>
          </cell>
          <cell r="B11923">
            <v>202503</v>
          </cell>
          <cell r="D11923" t="str">
            <v>B2B2C</v>
          </cell>
          <cell r="G11923" t="str">
            <v>Presupuesto</v>
          </cell>
        </row>
        <row r="11924">
          <cell r="A11924" t="str">
            <v>VEROBROKER</v>
          </cell>
          <cell r="B11924">
            <v>202503</v>
          </cell>
          <cell r="D11924" t="str">
            <v>Caución</v>
          </cell>
          <cell r="G11924" t="str">
            <v>Presupuesto</v>
          </cell>
        </row>
        <row r="11925">
          <cell r="A11925" t="str">
            <v>VEROBROKER</v>
          </cell>
          <cell r="B11925">
            <v>202503</v>
          </cell>
          <cell r="D11925" t="str">
            <v>Crédito Nacional</v>
          </cell>
          <cell r="G11925" t="str">
            <v>Real</v>
          </cell>
        </row>
        <row r="11926">
          <cell r="A11926" t="str">
            <v>VEROBROKER</v>
          </cell>
          <cell r="B11926">
            <v>202503</v>
          </cell>
          <cell r="D11926" t="str">
            <v>Crédito Internacional</v>
          </cell>
          <cell r="G11926" t="str">
            <v>Presupuesto</v>
          </cell>
        </row>
        <row r="11927">
          <cell r="A11927" t="str">
            <v>VEROBROKER</v>
          </cell>
          <cell r="B11927">
            <v>202503</v>
          </cell>
          <cell r="D11927" t="str">
            <v>Crédito Nacional</v>
          </cell>
          <cell r="G11927" t="str">
            <v>Presupuesto</v>
          </cell>
        </row>
        <row r="11928">
          <cell r="A11928" t="str">
            <v>VEROBROKER</v>
          </cell>
          <cell r="B11928">
            <v>202503</v>
          </cell>
          <cell r="D11928" t="str">
            <v>Eventos</v>
          </cell>
          <cell r="G11928" t="str">
            <v>Presupuesto</v>
          </cell>
        </row>
        <row r="11929">
          <cell r="A11929" t="str">
            <v>VEROBROKER</v>
          </cell>
          <cell r="B11929">
            <v>202503</v>
          </cell>
          <cell r="D11929" t="str">
            <v>Flotas</v>
          </cell>
          <cell r="G11929" t="str">
            <v>Presupuesto</v>
          </cell>
        </row>
        <row r="11930">
          <cell r="A11930" t="str">
            <v>VEROBROKER</v>
          </cell>
          <cell r="B11930">
            <v>202503</v>
          </cell>
          <cell r="D11930" t="str">
            <v>Hogar</v>
          </cell>
          <cell r="G11930" t="str">
            <v>Presupuesto</v>
          </cell>
        </row>
        <row r="11931">
          <cell r="A11931" t="str">
            <v>VEROBROKER</v>
          </cell>
          <cell r="B11931">
            <v>202503</v>
          </cell>
          <cell r="D11931" t="str">
            <v>Hogar</v>
          </cell>
          <cell r="G11931" t="str">
            <v>Real</v>
          </cell>
        </row>
        <row r="11932">
          <cell r="A11932" t="str">
            <v>VEROBROKER</v>
          </cell>
          <cell r="B11932">
            <v>202503</v>
          </cell>
          <cell r="D11932" t="str">
            <v>Ingeniería</v>
          </cell>
          <cell r="G11932" t="str">
            <v>Presupuesto</v>
          </cell>
        </row>
        <row r="11933">
          <cell r="A11933" t="str">
            <v>VEROBROKER</v>
          </cell>
          <cell r="B11933">
            <v>202503</v>
          </cell>
          <cell r="D11933" t="str">
            <v>Inmobiliario</v>
          </cell>
          <cell r="G11933" t="str">
            <v>Presupuesto</v>
          </cell>
        </row>
        <row r="11934">
          <cell r="A11934" t="str">
            <v>VEROBROKER</v>
          </cell>
          <cell r="B11934">
            <v>202503</v>
          </cell>
          <cell r="D11934" t="str">
            <v>Líneas Financieras</v>
          </cell>
          <cell r="G11934" t="str">
            <v>Presupuesto</v>
          </cell>
        </row>
        <row r="11935">
          <cell r="A11935" t="str">
            <v>VEROBROKER</v>
          </cell>
          <cell r="B11935">
            <v>202503</v>
          </cell>
          <cell r="D11935" t="str">
            <v>Líneas Financieras</v>
          </cell>
          <cell r="G11935" t="str">
            <v>Real</v>
          </cell>
        </row>
        <row r="11936">
          <cell r="A11936" t="str">
            <v>VEROBROKER</v>
          </cell>
          <cell r="B11936">
            <v>202503</v>
          </cell>
          <cell r="D11936" t="str">
            <v>Náutica</v>
          </cell>
          <cell r="G11936" t="str">
            <v>Presupuesto</v>
          </cell>
        </row>
        <row r="11937">
          <cell r="A11937" t="str">
            <v>VEROBROKER</v>
          </cell>
          <cell r="B11937">
            <v>202503</v>
          </cell>
          <cell r="D11937" t="str">
            <v>Particulares Resto</v>
          </cell>
          <cell r="G11937" t="str">
            <v>Presupuesto</v>
          </cell>
        </row>
        <row r="11938">
          <cell r="A11938" t="str">
            <v>VEROBROKER</v>
          </cell>
          <cell r="B11938">
            <v>202503</v>
          </cell>
          <cell r="D11938" t="str">
            <v>Property</v>
          </cell>
          <cell r="G11938" t="str">
            <v>Presupuesto</v>
          </cell>
        </row>
        <row r="11939">
          <cell r="A11939" t="str">
            <v>VEROBROKER</v>
          </cell>
          <cell r="B11939">
            <v>202503</v>
          </cell>
          <cell r="D11939" t="str">
            <v>Property</v>
          </cell>
          <cell r="G11939" t="str">
            <v>Real</v>
          </cell>
        </row>
        <row r="11940">
          <cell r="A11940" t="str">
            <v>VEROBROKER</v>
          </cell>
          <cell r="B11940">
            <v>202503</v>
          </cell>
          <cell r="D11940" t="str">
            <v>RC</v>
          </cell>
          <cell r="G11940" t="str">
            <v>Presupuesto</v>
          </cell>
        </row>
        <row r="11941">
          <cell r="A11941" t="str">
            <v>VEROBROKER</v>
          </cell>
          <cell r="B11941">
            <v>202503</v>
          </cell>
          <cell r="D11941" t="str">
            <v>RC</v>
          </cell>
          <cell r="G11941" t="str">
            <v>Real</v>
          </cell>
        </row>
        <row r="11942">
          <cell r="A11942" t="str">
            <v>VEROBROKER</v>
          </cell>
          <cell r="B11942">
            <v>202503</v>
          </cell>
          <cell r="D11942" t="str">
            <v>Resto de lineas</v>
          </cell>
          <cell r="G11942" t="str">
            <v>Presupuesto</v>
          </cell>
        </row>
        <row r="11943">
          <cell r="A11943" t="str">
            <v>VEROBROKER</v>
          </cell>
          <cell r="B11943">
            <v>202503</v>
          </cell>
          <cell r="D11943" t="str">
            <v>Retirada</v>
          </cell>
          <cell r="G11943" t="str">
            <v>Presupuesto</v>
          </cell>
        </row>
        <row r="11944">
          <cell r="A11944" t="str">
            <v>VEROBROKER</v>
          </cell>
          <cell r="B11944">
            <v>202503</v>
          </cell>
          <cell r="D11944" t="str">
            <v>Seguros Personales (No Vida) Colectivos</v>
          </cell>
          <cell r="G11944" t="str">
            <v>Presupuesto</v>
          </cell>
        </row>
        <row r="11945">
          <cell r="A11945" t="str">
            <v>VEROBROKER</v>
          </cell>
          <cell r="B11945">
            <v>202503</v>
          </cell>
          <cell r="D11945" t="str">
            <v>Seguros Personales (No Vida) Colectivos</v>
          </cell>
          <cell r="G11945" t="str">
            <v>Real</v>
          </cell>
        </row>
        <row r="11946">
          <cell r="A11946" t="str">
            <v>VEROBROKER</v>
          </cell>
          <cell r="B11946">
            <v>202503</v>
          </cell>
          <cell r="D11946" t="str">
            <v>Seguros Personales (No Vida) Particular</v>
          </cell>
          <cell r="G11946" t="str">
            <v>Presupuesto</v>
          </cell>
        </row>
        <row r="11947">
          <cell r="A11947" t="str">
            <v>VEROBROKER</v>
          </cell>
          <cell r="B11947">
            <v>202503</v>
          </cell>
          <cell r="D11947" t="str">
            <v>Seguros Personales (No Vida) Particular</v>
          </cell>
          <cell r="G11947" t="str">
            <v>Real</v>
          </cell>
        </row>
        <row r="11948">
          <cell r="A11948" t="str">
            <v>VEROBROKER</v>
          </cell>
          <cell r="B11948">
            <v>202503</v>
          </cell>
          <cell r="D11948" t="str">
            <v>Transporte</v>
          </cell>
          <cell r="G11948" t="str">
            <v>Presupuesto</v>
          </cell>
        </row>
        <row r="11949">
          <cell r="A11949" t="str">
            <v>VEROBROKER</v>
          </cell>
          <cell r="B11949">
            <v>202503</v>
          </cell>
          <cell r="D11949" t="str">
            <v>Transporte</v>
          </cell>
          <cell r="G11949" t="str">
            <v>Real</v>
          </cell>
        </row>
        <row r="11950">
          <cell r="A11950" t="str">
            <v>VEROBROKER</v>
          </cell>
          <cell r="B11950">
            <v>202503</v>
          </cell>
          <cell r="D11950" t="str">
            <v>Venta Cruzada</v>
          </cell>
          <cell r="G11950" t="str">
            <v>Presupuesto</v>
          </cell>
        </row>
        <row r="11951">
          <cell r="A11951" t="str">
            <v>VEROBROKER</v>
          </cell>
          <cell r="B11951">
            <v>202503</v>
          </cell>
          <cell r="D11951" t="str">
            <v>Vida Ahorro Colectivo</v>
          </cell>
          <cell r="G11951" t="str">
            <v>Presupuesto</v>
          </cell>
        </row>
        <row r="11952">
          <cell r="A11952" t="str">
            <v>VEROBROKER</v>
          </cell>
          <cell r="B11952">
            <v>202503</v>
          </cell>
          <cell r="D11952" t="str">
            <v>Vida Ahorro Particular</v>
          </cell>
          <cell r="G11952" t="str">
            <v>Presupuesto</v>
          </cell>
        </row>
        <row r="11953">
          <cell r="A11953" t="str">
            <v>VEROBROKER</v>
          </cell>
          <cell r="B11953">
            <v>202503</v>
          </cell>
          <cell r="D11953" t="str">
            <v>Vida Ahorro Particular</v>
          </cell>
          <cell r="G11953" t="str">
            <v>Real</v>
          </cell>
        </row>
        <row r="11954">
          <cell r="A11954" t="str">
            <v>VEROBROKER</v>
          </cell>
          <cell r="B11954">
            <v>202503</v>
          </cell>
          <cell r="D11954" t="str">
            <v>Vida Ganado</v>
          </cell>
          <cell r="G11954" t="str">
            <v>Presupuesto</v>
          </cell>
        </row>
        <row r="11955">
          <cell r="A11955" t="str">
            <v>VEROBROKER</v>
          </cell>
          <cell r="B11955">
            <v>202503</v>
          </cell>
          <cell r="D11955" t="str">
            <v>Vida Riesgo Colectivo</v>
          </cell>
          <cell r="G11955" t="str">
            <v>Presupuesto</v>
          </cell>
        </row>
        <row r="11956">
          <cell r="A11956" t="str">
            <v>VEROBROKER</v>
          </cell>
          <cell r="B11956">
            <v>202503</v>
          </cell>
          <cell r="D11956" t="str">
            <v>Vida Riesgo Particular</v>
          </cell>
          <cell r="G11956" t="str">
            <v>Presupuesto</v>
          </cell>
        </row>
        <row r="11957">
          <cell r="A11957" t="str">
            <v>VEROBROKER</v>
          </cell>
          <cell r="B11957">
            <v>202503</v>
          </cell>
          <cell r="D11957" t="str">
            <v>Vida Riesgo Particular</v>
          </cell>
          <cell r="G11957" t="str">
            <v>Real</v>
          </cell>
        </row>
        <row r="11958">
          <cell r="A11958" t="str">
            <v>VEROBROKER</v>
          </cell>
          <cell r="B11958">
            <v>202504</v>
          </cell>
          <cell r="D11958" t="str">
            <v>--</v>
          </cell>
          <cell r="G11958" t="str">
            <v>Presupuesto</v>
          </cell>
        </row>
        <row r="11959">
          <cell r="A11959" t="str">
            <v>VEROBROKER</v>
          </cell>
          <cell r="B11959">
            <v>202504</v>
          </cell>
          <cell r="D11959" t="str">
            <v>Arte</v>
          </cell>
          <cell r="G11959" t="str">
            <v>Presupuesto</v>
          </cell>
        </row>
        <row r="11960">
          <cell r="A11960" t="str">
            <v>VEROBROKER</v>
          </cell>
          <cell r="B11960">
            <v>202504</v>
          </cell>
          <cell r="D11960" t="str">
            <v>Autos</v>
          </cell>
          <cell r="G11960" t="str">
            <v>Presupuesto</v>
          </cell>
        </row>
        <row r="11961">
          <cell r="A11961" t="str">
            <v>VEROBROKER</v>
          </cell>
          <cell r="B11961">
            <v>202504</v>
          </cell>
          <cell r="D11961" t="str">
            <v>Autos</v>
          </cell>
          <cell r="G11961" t="str">
            <v>Real</v>
          </cell>
        </row>
        <row r="11962">
          <cell r="A11962" t="str">
            <v>VEROBROKER</v>
          </cell>
          <cell r="B11962">
            <v>202504</v>
          </cell>
          <cell r="D11962" t="str">
            <v>B2B2C</v>
          </cell>
          <cell r="G11962" t="str">
            <v>Presupuesto</v>
          </cell>
        </row>
        <row r="11963">
          <cell r="A11963" t="str">
            <v>VEROBROKER</v>
          </cell>
          <cell r="B11963">
            <v>202504</v>
          </cell>
          <cell r="D11963" t="str">
            <v>Caución</v>
          </cell>
          <cell r="G11963" t="str">
            <v>Presupuesto</v>
          </cell>
        </row>
        <row r="11964">
          <cell r="A11964" t="str">
            <v>VEROBROKER</v>
          </cell>
          <cell r="B11964">
            <v>202504</v>
          </cell>
          <cell r="D11964" t="str">
            <v>Crédito Nacional</v>
          </cell>
          <cell r="G11964" t="str">
            <v>Real</v>
          </cell>
        </row>
        <row r="11965">
          <cell r="A11965" t="str">
            <v>VEROBROKER</v>
          </cell>
          <cell r="B11965">
            <v>202504</v>
          </cell>
          <cell r="D11965" t="str">
            <v>Crédito Internacional</v>
          </cell>
          <cell r="G11965" t="str">
            <v>Presupuesto</v>
          </cell>
        </row>
        <row r="11966">
          <cell r="A11966" t="str">
            <v>VEROBROKER</v>
          </cell>
          <cell r="B11966">
            <v>202504</v>
          </cell>
          <cell r="D11966" t="str">
            <v>Crédito Nacional</v>
          </cell>
          <cell r="G11966" t="str">
            <v>Presupuesto</v>
          </cell>
        </row>
        <row r="11967">
          <cell r="A11967" t="str">
            <v>VEROBROKER</v>
          </cell>
          <cell r="B11967">
            <v>202504</v>
          </cell>
          <cell r="D11967" t="str">
            <v>Eventos</v>
          </cell>
          <cell r="G11967" t="str">
            <v>Presupuesto</v>
          </cell>
        </row>
        <row r="11968">
          <cell r="A11968" t="str">
            <v>VEROBROKER</v>
          </cell>
          <cell r="B11968">
            <v>202504</v>
          </cell>
          <cell r="D11968" t="str">
            <v>Flotas</v>
          </cell>
          <cell r="G11968" t="str">
            <v>Presupuesto</v>
          </cell>
        </row>
        <row r="11969">
          <cell r="A11969" t="str">
            <v>VEROBROKER</v>
          </cell>
          <cell r="B11969">
            <v>202504</v>
          </cell>
          <cell r="D11969" t="str">
            <v>Hogar</v>
          </cell>
          <cell r="G11969" t="str">
            <v>Presupuesto</v>
          </cell>
        </row>
        <row r="11970">
          <cell r="A11970" t="str">
            <v>VEROBROKER</v>
          </cell>
          <cell r="B11970">
            <v>202504</v>
          </cell>
          <cell r="D11970" t="str">
            <v>Hogar</v>
          </cell>
          <cell r="G11970" t="str">
            <v>Real</v>
          </cell>
        </row>
        <row r="11971">
          <cell r="A11971" t="str">
            <v>VEROBROKER</v>
          </cell>
          <cell r="B11971">
            <v>202504</v>
          </cell>
          <cell r="D11971" t="str">
            <v>Ingeniería</v>
          </cell>
          <cell r="G11971" t="str">
            <v>Presupuesto</v>
          </cell>
        </row>
        <row r="11972">
          <cell r="A11972" t="str">
            <v>VEROBROKER</v>
          </cell>
          <cell r="B11972">
            <v>202504</v>
          </cell>
          <cell r="D11972" t="str">
            <v>Inmobiliario</v>
          </cell>
          <cell r="G11972" t="str">
            <v>Presupuesto</v>
          </cell>
        </row>
        <row r="11973">
          <cell r="A11973" t="str">
            <v>VEROBROKER</v>
          </cell>
          <cell r="B11973">
            <v>202504</v>
          </cell>
          <cell r="D11973" t="str">
            <v>Líneas Financieras</v>
          </cell>
          <cell r="G11973" t="str">
            <v>Presupuesto</v>
          </cell>
        </row>
        <row r="11974">
          <cell r="A11974" t="str">
            <v>VEROBROKER</v>
          </cell>
          <cell r="B11974">
            <v>202504</v>
          </cell>
          <cell r="D11974" t="str">
            <v>Líneas Financieras</v>
          </cell>
          <cell r="G11974" t="str">
            <v>Real</v>
          </cell>
        </row>
        <row r="11975">
          <cell r="A11975" t="str">
            <v>VEROBROKER</v>
          </cell>
          <cell r="B11975">
            <v>202504</v>
          </cell>
          <cell r="D11975" t="str">
            <v>Náutica</v>
          </cell>
          <cell r="G11975" t="str">
            <v>Presupuesto</v>
          </cell>
        </row>
        <row r="11976">
          <cell r="A11976" t="str">
            <v>VEROBROKER</v>
          </cell>
          <cell r="B11976">
            <v>202504</v>
          </cell>
          <cell r="D11976" t="str">
            <v>Particulares Resto</v>
          </cell>
          <cell r="G11976" t="str">
            <v>Presupuesto</v>
          </cell>
        </row>
        <row r="11977">
          <cell r="A11977" t="str">
            <v>VEROBROKER</v>
          </cell>
          <cell r="B11977">
            <v>202504</v>
          </cell>
          <cell r="D11977" t="str">
            <v>Property</v>
          </cell>
          <cell r="G11977" t="str">
            <v>Presupuesto</v>
          </cell>
        </row>
        <row r="11978">
          <cell r="A11978" t="str">
            <v>VEROBROKER</v>
          </cell>
          <cell r="B11978">
            <v>202504</v>
          </cell>
          <cell r="D11978" t="str">
            <v>Property</v>
          </cell>
          <cell r="G11978" t="str">
            <v>Real</v>
          </cell>
        </row>
        <row r="11979">
          <cell r="A11979" t="str">
            <v>VEROBROKER</v>
          </cell>
          <cell r="B11979">
            <v>202504</v>
          </cell>
          <cell r="D11979" t="str">
            <v>RC</v>
          </cell>
          <cell r="G11979" t="str">
            <v>Presupuesto</v>
          </cell>
        </row>
        <row r="11980">
          <cell r="A11980" t="str">
            <v>VEROBROKER</v>
          </cell>
          <cell r="B11980">
            <v>202504</v>
          </cell>
          <cell r="D11980" t="str">
            <v>RC</v>
          </cell>
          <cell r="G11980" t="str">
            <v>Real</v>
          </cell>
        </row>
        <row r="11981">
          <cell r="A11981" t="str">
            <v>VEROBROKER</v>
          </cell>
          <cell r="B11981">
            <v>202504</v>
          </cell>
          <cell r="D11981" t="str">
            <v>Resto de lineas</v>
          </cell>
          <cell r="G11981" t="str">
            <v>Presupuesto</v>
          </cell>
        </row>
        <row r="11982">
          <cell r="A11982" t="str">
            <v>VEROBROKER</v>
          </cell>
          <cell r="B11982">
            <v>202504</v>
          </cell>
          <cell r="D11982" t="str">
            <v>Retirada</v>
          </cell>
          <cell r="G11982" t="str">
            <v>Presupuesto</v>
          </cell>
        </row>
        <row r="11983">
          <cell r="A11983" t="str">
            <v>VEROBROKER</v>
          </cell>
          <cell r="B11983">
            <v>202504</v>
          </cell>
          <cell r="D11983" t="str">
            <v>Seguros Personales (No Vida) Colectivos</v>
          </cell>
          <cell r="G11983" t="str">
            <v>Presupuesto</v>
          </cell>
        </row>
        <row r="11984">
          <cell r="A11984" t="str">
            <v>VEROBROKER</v>
          </cell>
          <cell r="B11984">
            <v>202504</v>
          </cell>
          <cell r="D11984" t="str">
            <v>Seguros Personales (No Vida) Colectivos</v>
          </cell>
          <cell r="G11984" t="str">
            <v>Real</v>
          </cell>
        </row>
        <row r="11985">
          <cell r="A11985" t="str">
            <v>VEROBROKER</v>
          </cell>
          <cell r="B11985">
            <v>202504</v>
          </cell>
          <cell r="D11985" t="str">
            <v>Seguros Personales (No Vida) Particular</v>
          </cell>
          <cell r="G11985" t="str">
            <v>Presupuesto</v>
          </cell>
        </row>
        <row r="11986">
          <cell r="A11986" t="str">
            <v>VEROBROKER</v>
          </cell>
          <cell r="B11986">
            <v>202504</v>
          </cell>
          <cell r="D11986" t="str">
            <v>Seguros Personales (No Vida) Particular</v>
          </cell>
          <cell r="G11986" t="str">
            <v>Real</v>
          </cell>
        </row>
        <row r="11987">
          <cell r="A11987" t="str">
            <v>VEROBROKER</v>
          </cell>
          <cell r="B11987">
            <v>202504</v>
          </cell>
          <cell r="D11987" t="str">
            <v>Transporte</v>
          </cell>
          <cell r="G11987" t="str">
            <v>Presupuesto</v>
          </cell>
        </row>
        <row r="11988">
          <cell r="A11988" t="str">
            <v>VEROBROKER</v>
          </cell>
          <cell r="B11988">
            <v>202504</v>
          </cell>
          <cell r="D11988" t="str">
            <v>Transporte</v>
          </cell>
          <cell r="G11988" t="str">
            <v>Real</v>
          </cell>
        </row>
        <row r="11989">
          <cell r="A11989" t="str">
            <v>VEROBROKER</v>
          </cell>
          <cell r="B11989">
            <v>202504</v>
          </cell>
          <cell r="D11989" t="str">
            <v>Venta Cruzada</v>
          </cell>
          <cell r="G11989" t="str">
            <v>Presupuesto</v>
          </cell>
        </row>
        <row r="11990">
          <cell r="A11990" t="str">
            <v>VEROBROKER</v>
          </cell>
          <cell r="B11990">
            <v>202504</v>
          </cell>
          <cell r="D11990" t="str">
            <v>Vida Ahorro Colectivo</v>
          </cell>
          <cell r="G11990" t="str">
            <v>Presupuesto</v>
          </cell>
        </row>
        <row r="11991">
          <cell r="A11991" t="str">
            <v>VEROBROKER</v>
          </cell>
          <cell r="B11991">
            <v>202504</v>
          </cell>
          <cell r="D11991" t="str">
            <v>Vida Ahorro Particular</v>
          </cell>
          <cell r="G11991" t="str">
            <v>Presupuesto</v>
          </cell>
        </row>
        <row r="11992">
          <cell r="A11992" t="str">
            <v>VEROBROKER</v>
          </cell>
          <cell r="B11992">
            <v>202504</v>
          </cell>
          <cell r="D11992" t="str">
            <v>Vida Ahorro Particular</v>
          </cell>
          <cell r="G11992" t="str">
            <v>Real</v>
          </cell>
        </row>
        <row r="11993">
          <cell r="A11993" t="str">
            <v>VEROBROKER</v>
          </cell>
          <cell r="B11993">
            <v>202504</v>
          </cell>
          <cell r="D11993" t="str">
            <v>Vida Ganado</v>
          </cell>
          <cell r="G11993" t="str">
            <v>Presupuesto</v>
          </cell>
        </row>
        <row r="11994">
          <cell r="A11994" t="str">
            <v>VEROBROKER</v>
          </cell>
          <cell r="B11994">
            <v>202504</v>
          </cell>
          <cell r="D11994" t="str">
            <v>Vida Riesgo Colectivo</v>
          </cell>
          <cell r="G11994" t="str">
            <v>Presupuesto</v>
          </cell>
        </row>
        <row r="11995">
          <cell r="A11995" t="str">
            <v>VEROBROKER</v>
          </cell>
          <cell r="B11995">
            <v>202504</v>
          </cell>
          <cell r="D11995" t="str">
            <v>Vida Riesgo Particular</v>
          </cell>
          <cell r="G11995" t="str">
            <v>Presupuesto</v>
          </cell>
        </row>
        <row r="11996">
          <cell r="A11996" t="str">
            <v>VEROBROKER</v>
          </cell>
          <cell r="B11996">
            <v>202504</v>
          </cell>
          <cell r="D11996" t="str">
            <v>Vida Riesgo Particular</v>
          </cell>
          <cell r="G11996" t="str">
            <v>Real</v>
          </cell>
        </row>
        <row r="11997">
          <cell r="A11997" t="str">
            <v>VEROBROKER</v>
          </cell>
          <cell r="B11997">
            <v>202505</v>
          </cell>
          <cell r="D11997" t="str">
            <v>--</v>
          </cell>
          <cell r="G11997" t="str">
            <v>Presupuesto</v>
          </cell>
        </row>
        <row r="11998">
          <cell r="A11998" t="str">
            <v>VEROBROKER</v>
          </cell>
          <cell r="B11998">
            <v>202505</v>
          </cell>
          <cell r="D11998" t="str">
            <v>Arte</v>
          </cell>
          <cell r="G11998" t="str">
            <v>Presupuesto</v>
          </cell>
        </row>
        <row r="11999">
          <cell r="A11999" t="str">
            <v>VEROBROKER</v>
          </cell>
          <cell r="B11999">
            <v>202505</v>
          </cell>
          <cell r="D11999" t="str">
            <v>Autos</v>
          </cell>
          <cell r="G11999" t="str">
            <v>Presupuesto</v>
          </cell>
        </row>
        <row r="12000">
          <cell r="A12000" t="str">
            <v>VEROBROKER</v>
          </cell>
          <cell r="B12000">
            <v>202505</v>
          </cell>
          <cell r="D12000" t="str">
            <v>Autos</v>
          </cell>
          <cell r="G12000" t="str">
            <v>Real</v>
          </cell>
        </row>
        <row r="12001">
          <cell r="A12001" t="str">
            <v>VEROBROKER</v>
          </cell>
          <cell r="B12001">
            <v>202505</v>
          </cell>
          <cell r="D12001" t="str">
            <v>B2B2C</v>
          </cell>
          <cell r="G12001" t="str">
            <v>Presupuesto</v>
          </cell>
        </row>
        <row r="12002">
          <cell r="A12002" t="str">
            <v>VEROBROKER</v>
          </cell>
          <cell r="B12002">
            <v>202505</v>
          </cell>
          <cell r="D12002" t="str">
            <v>Caución</v>
          </cell>
          <cell r="G12002" t="str">
            <v>Presupuesto</v>
          </cell>
        </row>
        <row r="12003">
          <cell r="A12003" t="str">
            <v>VEROBROKER</v>
          </cell>
          <cell r="B12003">
            <v>202505</v>
          </cell>
          <cell r="D12003" t="str">
            <v>Crédito Nacional</v>
          </cell>
          <cell r="G12003" t="str">
            <v>Real</v>
          </cell>
        </row>
        <row r="12004">
          <cell r="A12004" t="str">
            <v>VEROBROKER</v>
          </cell>
          <cell r="B12004">
            <v>202505</v>
          </cell>
          <cell r="D12004" t="str">
            <v>Crédito Internacional</v>
          </cell>
          <cell r="G12004" t="str">
            <v>Presupuesto</v>
          </cell>
        </row>
        <row r="12005">
          <cell r="A12005" t="str">
            <v>VEROBROKER</v>
          </cell>
          <cell r="B12005">
            <v>202505</v>
          </cell>
          <cell r="D12005" t="str">
            <v>Crédito Nacional</v>
          </cell>
          <cell r="G12005" t="str">
            <v>Presupuesto</v>
          </cell>
        </row>
        <row r="12006">
          <cell r="A12006" t="str">
            <v>VEROBROKER</v>
          </cell>
          <cell r="B12006">
            <v>202505</v>
          </cell>
          <cell r="D12006" t="str">
            <v>Eventos</v>
          </cell>
          <cell r="G12006" t="str">
            <v>Presupuesto</v>
          </cell>
        </row>
        <row r="12007">
          <cell r="A12007" t="str">
            <v>VEROBROKER</v>
          </cell>
          <cell r="B12007">
            <v>202505</v>
          </cell>
          <cell r="D12007" t="str">
            <v>Flotas</v>
          </cell>
          <cell r="G12007" t="str">
            <v>Presupuesto</v>
          </cell>
        </row>
        <row r="12008">
          <cell r="A12008" t="str">
            <v>VEROBROKER</v>
          </cell>
          <cell r="B12008">
            <v>202505</v>
          </cell>
          <cell r="D12008" t="str">
            <v>Hogar</v>
          </cell>
          <cell r="G12008" t="str">
            <v>Presupuesto</v>
          </cell>
        </row>
        <row r="12009">
          <cell r="A12009" t="str">
            <v>VEROBROKER</v>
          </cell>
          <cell r="B12009">
            <v>202505</v>
          </cell>
          <cell r="D12009" t="str">
            <v>Hogar</v>
          </cell>
          <cell r="G12009" t="str">
            <v>Real</v>
          </cell>
        </row>
        <row r="12010">
          <cell r="A12010" t="str">
            <v>VEROBROKER</v>
          </cell>
          <cell r="B12010">
            <v>202505</v>
          </cell>
          <cell r="D12010" t="str">
            <v>Ingeniería</v>
          </cell>
          <cell r="G12010" t="str">
            <v>Presupuesto</v>
          </cell>
        </row>
        <row r="12011">
          <cell r="A12011" t="str">
            <v>VEROBROKER</v>
          </cell>
          <cell r="B12011">
            <v>202505</v>
          </cell>
          <cell r="D12011" t="str">
            <v>Inmobiliario</v>
          </cell>
          <cell r="G12011" t="str">
            <v>Presupuesto</v>
          </cell>
        </row>
        <row r="12012">
          <cell r="A12012" t="str">
            <v>VEROBROKER</v>
          </cell>
          <cell r="B12012">
            <v>202505</v>
          </cell>
          <cell r="D12012" t="str">
            <v>Líneas Financieras</v>
          </cell>
          <cell r="G12012" t="str">
            <v>Presupuesto</v>
          </cell>
        </row>
        <row r="12013">
          <cell r="A12013" t="str">
            <v>VEROBROKER</v>
          </cell>
          <cell r="B12013">
            <v>202505</v>
          </cell>
          <cell r="D12013" t="str">
            <v>Líneas Financieras</v>
          </cell>
          <cell r="G12013" t="str">
            <v>Real</v>
          </cell>
        </row>
        <row r="12014">
          <cell r="A12014" t="str">
            <v>VEROBROKER</v>
          </cell>
          <cell r="B12014">
            <v>202505</v>
          </cell>
          <cell r="D12014" t="str">
            <v>Náutica</v>
          </cell>
          <cell r="G12014" t="str">
            <v>Presupuesto</v>
          </cell>
        </row>
        <row r="12015">
          <cell r="A12015" t="str">
            <v>VEROBROKER</v>
          </cell>
          <cell r="B12015">
            <v>202505</v>
          </cell>
          <cell r="D12015" t="str">
            <v>Particulares Resto</v>
          </cell>
          <cell r="G12015" t="str">
            <v>Presupuesto</v>
          </cell>
        </row>
        <row r="12016">
          <cell r="A12016" t="str">
            <v>VEROBROKER</v>
          </cell>
          <cell r="B12016">
            <v>202505</v>
          </cell>
          <cell r="D12016" t="str">
            <v>Property</v>
          </cell>
          <cell r="G12016" t="str">
            <v>Presupuesto</v>
          </cell>
        </row>
        <row r="12017">
          <cell r="A12017" t="str">
            <v>VEROBROKER</v>
          </cell>
          <cell r="B12017">
            <v>202505</v>
          </cell>
          <cell r="D12017" t="str">
            <v>Property</v>
          </cell>
          <cell r="G12017" t="str">
            <v>Real</v>
          </cell>
        </row>
        <row r="12018">
          <cell r="A12018" t="str">
            <v>VEROBROKER</v>
          </cell>
          <cell r="B12018">
            <v>202505</v>
          </cell>
          <cell r="D12018" t="str">
            <v>RC</v>
          </cell>
          <cell r="G12018" t="str">
            <v>Presupuesto</v>
          </cell>
        </row>
        <row r="12019">
          <cell r="A12019" t="str">
            <v>VEROBROKER</v>
          </cell>
          <cell r="B12019">
            <v>202505</v>
          </cell>
          <cell r="D12019" t="str">
            <v>RC</v>
          </cell>
          <cell r="G12019" t="str">
            <v>Real</v>
          </cell>
        </row>
        <row r="12020">
          <cell r="A12020" t="str">
            <v>VEROBROKER</v>
          </cell>
          <cell r="B12020">
            <v>202505</v>
          </cell>
          <cell r="D12020" t="str">
            <v>Resto de lineas</v>
          </cell>
          <cell r="G12020" t="str">
            <v>Presupuesto</v>
          </cell>
        </row>
        <row r="12021">
          <cell r="A12021" t="str">
            <v>VEROBROKER</v>
          </cell>
          <cell r="B12021">
            <v>202505</v>
          </cell>
          <cell r="D12021" t="str">
            <v>Retirada</v>
          </cell>
          <cell r="G12021" t="str">
            <v>Presupuesto</v>
          </cell>
        </row>
        <row r="12022">
          <cell r="A12022" t="str">
            <v>VEROBROKER</v>
          </cell>
          <cell r="B12022">
            <v>202505</v>
          </cell>
          <cell r="D12022" t="str">
            <v>Seguros Personales (No Vida) Colectivos</v>
          </cell>
          <cell r="G12022" t="str">
            <v>Presupuesto</v>
          </cell>
        </row>
        <row r="12023">
          <cell r="A12023" t="str">
            <v>VEROBROKER</v>
          </cell>
          <cell r="B12023">
            <v>202505</v>
          </cell>
          <cell r="D12023" t="str">
            <v>Seguros Personales (No Vida) Colectivos</v>
          </cell>
          <cell r="G12023" t="str">
            <v>Real</v>
          </cell>
        </row>
        <row r="12024">
          <cell r="A12024" t="str">
            <v>VEROBROKER</v>
          </cell>
          <cell r="B12024">
            <v>202505</v>
          </cell>
          <cell r="D12024" t="str">
            <v>Seguros Personales (No Vida) Particular</v>
          </cell>
          <cell r="G12024" t="str">
            <v>Presupuesto</v>
          </cell>
        </row>
        <row r="12025">
          <cell r="A12025" t="str">
            <v>VEROBROKER</v>
          </cell>
          <cell r="B12025">
            <v>202505</v>
          </cell>
          <cell r="D12025" t="str">
            <v>Seguros Personales (No Vida) Particular</v>
          </cell>
          <cell r="G12025" t="str">
            <v>Real</v>
          </cell>
        </row>
        <row r="12026">
          <cell r="A12026" t="str">
            <v>VEROBROKER</v>
          </cell>
          <cell r="B12026">
            <v>202505</v>
          </cell>
          <cell r="D12026" t="str">
            <v>Transporte</v>
          </cell>
          <cell r="G12026" t="str">
            <v>Presupuesto</v>
          </cell>
        </row>
        <row r="12027">
          <cell r="A12027" t="str">
            <v>VEROBROKER</v>
          </cell>
          <cell r="B12027">
            <v>202505</v>
          </cell>
          <cell r="D12027" t="str">
            <v>Transporte</v>
          </cell>
          <cell r="G12027" t="str">
            <v>Real</v>
          </cell>
        </row>
        <row r="12028">
          <cell r="A12028" t="str">
            <v>VEROBROKER</v>
          </cell>
          <cell r="B12028">
            <v>202505</v>
          </cell>
          <cell r="D12028" t="str">
            <v>Venta Cruzada</v>
          </cell>
          <cell r="G12028" t="str">
            <v>Presupuesto</v>
          </cell>
        </row>
        <row r="12029">
          <cell r="A12029" t="str">
            <v>VEROBROKER</v>
          </cell>
          <cell r="B12029">
            <v>202505</v>
          </cell>
          <cell r="D12029" t="str">
            <v>Vida Ahorro Colectivo</v>
          </cell>
          <cell r="G12029" t="str">
            <v>Presupuesto</v>
          </cell>
        </row>
        <row r="12030">
          <cell r="A12030" t="str">
            <v>VEROBROKER</v>
          </cell>
          <cell r="B12030">
            <v>202505</v>
          </cell>
          <cell r="D12030" t="str">
            <v>Vida Ahorro Particular</v>
          </cell>
          <cell r="G12030" t="str">
            <v>Presupuesto</v>
          </cell>
        </row>
        <row r="12031">
          <cell r="A12031" t="str">
            <v>VEROBROKER</v>
          </cell>
          <cell r="B12031">
            <v>202505</v>
          </cell>
          <cell r="D12031" t="str">
            <v>Vida Ahorro Particular</v>
          </cell>
          <cell r="G12031" t="str">
            <v>Real</v>
          </cell>
        </row>
        <row r="12032">
          <cell r="A12032" t="str">
            <v>VEROBROKER</v>
          </cell>
          <cell r="B12032">
            <v>202505</v>
          </cell>
          <cell r="D12032" t="str">
            <v>Vida Ganado</v>
          </cell>
          <cell r="G12032" t="str">
            <v>Presupuesto</v>
          </cell>
        </row>
        <row r="12033">
          <cell r="A12033" t="str">
            <v>VEROBROKER</v>
          </cell>
          <cell r="B12033">
            <v>202505</v>
          </cell>
          <cell r="D12033" t="str">
            <v>Vida Riesgo Colectivo</v>
          </cell>
          <cell r="G12033" t="str">
            <v>Presupuesto</v>
          </cell>
        </row>
        <row r="12034">
          <cell r="A12034" t="str">
            <v>VEROBROKER</v>
          </cell>
          <cell r="B12034">
            <v>202505</v>
          </cell>
          <cell r="D12034" t="str">
            <v>Vida Riesgo Particular</v>
          </cell>
          <cell r="G12034" t="str">
            <v>Presupuesto</v>
          </cell>
        </row>
        <row r="12035">
          <cell r="A12035" t="str">
            <v>VEROBROKER</v>
          </cell>
          <cell r="B12035">
            <v>202505</v>
          </cell>
          <cell r="D12035" t="str">
            <v>Vida Riesgo Particular</v>
          </cell>
          <cell r="G12035" t="str">
            <v>Real</v>
          </cell>
        </row>
        <row r="12036">
          <cell r="A12036" t="str">
            <v>VEROBROKER</v>
          </cell>
          <cell r="B12036">
            <v>202506</v>
          </cell>
          <cell r="D12036" t="str">
            <v>--</v>
          </cell>
          <cell r="G12036" t="str">
            <v>Presupuesto</v>
          </cell>
        </row>
        <row r="12037">
          <cell r="A12037" t="str">
            <v>VEROBROKER</v>
          </cell>
          <cell r="B12037">
            <v>202506</v>
          </cell>
          <cell r="D12037" t="str">
            <v>Arte</v>
          </cell>
          <cell r="G12037" t="str">
            <v>Presupuesto</v>
          </cell>
        </row>
        <row r="12038">
          <cell r="A12038" t="str">
            <v>VEROBROKER</v>
          </cell>
          <cell r="B12038">
            <v>202506</v>
          </cell>
          <cell r="D12038" t="str">
            <v>Autos</v>
          </cell>
          <cell r="G12038" t="str">
            <v>Presupuesto</v>
          </cell>
        </row>
        <row r="12039">
          <cell r="A12039" t="str">
            <v>VEROBROKER</v>
          </cell>
          <cell r="B12039">
            <v>202506</v>
          </cell>
          <cell r="D12039" t="str">
            <v>Autos</v>
          </cell>
          <cell r="G12039" t="str">
            <v>Real</v>
          </cell>
        </row>
        <row r="12040">
          <cell r="A12040" t="str">
            <v>VEROBROKER</v>
          </cell>
          <cell r="B12040">
            <v>202506</v>
          </cell>
          <cell r="D12040" t="str">
            <v>B2B2C</v>
          </cell>
          <cell r="G12040" t="str">
            <v>Presupuesto</v>
          </cell>
        </row>
        <row r="12041">
          <cell r="A12041" t="str">
            <v>VEROBROKER</v>
          </cell>
          <cell r="B12041">
            <v>202506</v>
          </cell>
          <cell r="D12041" t="str">
            <v>Caución</v>
          </cell>
          <cell r="G12041" t="str">
            <v>Presupuesto</v>
          </cell>
        </row>
        <row r="12042">
          <cell r="A12042" t="str">
            <v>VEROBROKER</v>
          </cell>
          <cell r="B12042">
            <v>202506</v>
          </cell>
          <cell r="D12042" t="str">
            <v>Crédito Nacional</v>
          </cell>
          <cell r="G12042" t="str">
            <v>Real</v>
          </cell>
        </row>
        <row r="12043">
          <cell r="A12043" t="str">
            <v>VEROBROKER</v>
          </cell>
          <cell r="B12043">
            <v>202506</v>
          </cell>
          <cell r="D12043" t="str">
            <v>Crédito Internacional</v>
          </cell>
          <cell r="G12043" t="str">
            <v>Presupuesto</v>
          </cell>
        </row>
        <row r="12044">
          <cell r="A12044" t="str">
            <v>VEROBROKER</v>
          </cell>
          <cell r="B12044">
            <v>202506</v>
          </cell>
          <cell r="D12044" t="str">
            <v>Crédito Nacional</v>
          </cell>
          <cell r="G12044" t="str">
            <v>Presupuesto</v>
          </cell>
        </row>
        <row r="12045">
          <cell r="A12045" t="str">
            <v>VEROBROKER</v>
          </cell>
          <cell r="B12045">
            <v>202506</v>
          </cell>
          <cell r="D12045" t="str">
            <v>Eventos</v>
          </cell>
          <cell r="G12045" t="str">
            <v>Presupuesto</v>
          </cell>
        </row>
        <row r="12046">
          <cell r="A12046" t="str">
            <v>VEROBROKER</v>
          </cell>
          <cell r="B12046">
            <v>202506</v>
          </cell>
          <cell r="D12046" t="str">
            <v>Flotas</v>
          </cell>
          <cell r="G12046" t="str">
            <v>Presupuesto</v>
          </cell>
        </row>
        <row r="12047">
          <cell r="A12047" t="str">
            <v>VEROBROKER</v>
          </cell>
          <cell r="B12047">
            <v>202506</v>
          </cell>
          <cell r="D12047" t="str">
            <v>Hogar</v>
          </cell>
          <cell r="G12047" t="str">
            <v>Presupuesto</v>
          </cell>
        </row>
        <row r="12048">
          <cell r="A12048" t="str">
            <v>VEROBROKER</v>
          </cell>
          <cell r="B12048">
            <v>202506</v>
          </cell>
          <cell r="D12048" t="str">
            <v>Hogar</v>
          </cell>
          <cell r="G12048" t="str">
            <v>Real</v>
          </cell>
        </row>
        <row r="12049">
          <cell r="A12049" t="str">
            <v>VEROBROKER</v>
          </cell>
          <cell r="B12049">
            <v>202506</v>
          </cell>
          <cell r="D12049" t="str">
            <v>Ingeniería</v>
          </cell>
          <cell r="G12049" t="str">
            <v>Presupuesto</v>
          </cell>
        </row>
        <row r="12050">
          <cell r="A12050" t="str">
            <v>VEROBROKER</v>
          </cell>
          <cell r="B12050">
            <v>202506</v>
          </cell>
          <cell r="D12050" t="str">
            <v>Inmobiliario</v>
          </cell>
          <cell r="G12050" t="str">
            <v>Presupuesto</v>
          </cell>
        </row>
        <row r="12051">
          <cell r="A12051" t="str">
            <v>VEROBROKER</v>
          </cell>
          <cell r="B12051">
            <v>202506</v>
          </cell>
          <cell r="D12051" t="str">
            <v>Líneas Financieras</v>
          </cell>
          <cell r="G12051" t="str">
            <v>Presupuesto</v>
          </cell>
        </row>
        <row r="12052">
          <cell r="A12052" t="str">
            <v>VEROBROKER</v>
          </cell>
          <cell r="B12052">
            <v>202506</v>
          </cell>
          <cell r="D12052" t="str">
            <v>Líneas Financieras</v>
          </cell>
          <cell r="G12052" t="str">
            <v>Real</v>
          </cell>
        </row>
        <row r="12053">
          <cell r="A12053" t="str">
            <v>VEROBROKER</v>
          </cell>
          <cell r="B12053">
            <v>202506</v>
          </cell>
          <cell r="D12053" t="str">
            <v>Náutica</v>
          </cell>
          <cell r="G12053" t="str">
            <v>Presupuesto</v>
          </cell>
        </row>
        <row r="12054">
          <cell r="A12054" t="str">
            <v>VEROBROKER</v>
          </cell>
          <cell r="B12054">
            <v>202506</v>
          </cell>
          <cell r="D12054" t="str">
            <v>Particulares Resto</v>
          </cell>
          <cell r="G12054" t="str">
            <v>Presupuesto</v>
          </cell>
        </row>
        <row r="12055">
          <cell r="A12055" t="str">
            <v>VEROBROKER</v>
          </cell>
          <cell r="B12055">
            <v>202506</v>
          </cell>
          <cell r="D12055" t="str">
            <v>Property</v>
          </cell>
          <cell r="G12055" t="str">
            <v>Presupuesto</v>
          </cell>
        </row>
        <row r="12056">
          <cell r="A12056" t="str">
            <v>VEROBROKER</v>
          </cell>
          <cell r="B12056">
            <v>202506</v>
          </cell>
          <cell r="D12056" t="str">
            <v>Property</v>
          </cell>
          <cell r="G12056" t="str">
            <v>Real</v>
          </cell>
        </row>
        <row r="12057">
          <cell r="A12057" t="str">
            <v>VEROBROKER</v>
          </cell>
          <cell r="B12057">
            <v>202506</v>
          </cell>
          <cell r="D12057" t="str">
            <v>RC</v>
          </cell>
          <cell r="G12057" t="str">
            <v>Presupuesto</v>
          </cell>
        </row>
        <row r="12058">
          <cell r="A12058" t="str">
            <v>VEROBROKER</v>
          </cell>
          <cell r="B12058">
            <v>202506</v>
          </cell>
          <cell r="D12058" t="str">
            <v>RC</v>
          </cell>
          <cell r="G12058" t="str">
            <v>Real</v>
          </cell>
        </row>
        <row r="12059">
          <cell r="A12059" t="str">
            <v>VEROBROKER</v>
          </cell>
          <cell r="B12059">
            <v>202506</v>
          </cell>
          <cell r="D12059" t="str">
            <v>Resto de lineas</v>
          </cell>
          <cell r="G12059" t="str">
            <v>Presupuesto</v>
          </cell>
        </row>
        <row r="12060">
          <cell r="A12060" t="str">
            <v>VEROBROKER</v>
          </cell>
          <cell r="B12060">
            <v>202506</v>
          </cell>
          <cell r="D12060" t="str">
            <v>Retirada</v>
          </cell>
          <cell r="G12060" t="str">
            <v>Presupuesto</v>
          </cell>
        </row>
        <row r="12061">
          <cell r="A12061" t="str">
            <v>VEROBROKER</v>
          </cell>
          <cell r="B12061">
            <v>202506</v>
          </cell>
          <cell r="D12061" t="str">
            <v>Seguros Personales (No Vida) Colectivos</v>
          </cell>
          <cell r="G12061" t="str">
            <v>Presupuesto</v>
          </cell>
        </row>
        <row r="12062">
          <cell r="A12062" t="str">
            <v>VEROBROKER</v>
          </cell>
          <cell r="B12062">
            <v>202506</v>
          </cell>
          <cell r="D12062" t="str">
            <v>Seguros Personales (No Vida) Colectivos</v>
          </cell>
          <cell r="G12062" t="str">
            <v>Real</v>
          </cell>
        </row>
        <row r="12063">
          <cell r="A12063" t="str">
            <v>VEROBROKER</v>
          </cell>
          <cell r="B12063">
            <v>202506</v>
          </cell>
          <cell r="D12063" t="str">
            <v>Seguros Personales (No Vida) Particular</v>
          </cell>
          <cell r="G12063" t="str">
            <v>Presupuesto</v>
          </cell>
        </row>
        <row r="12064">
          <cell r="A12064" t="str">
            <v>VEROBROKER</v>
          </cell>
          <cell r="B12064">
            <v>202506</v>
          </cell>
          <cell r="D12064" t="str">
            <v>Seguros Personales (No Vida) Particular</v>
          </cell>
          <cell r="G12064" t="str">
            <v>Real</v>
          </cell>
        </row>
        <row r="12065">
          <cell r="A12065" t="str">
            <v>VEROBROKER</v>
          </cell>
          <cell r="B12065">
            <v>202506</v>
          </cell>
          <cell r="D12065" t="str">
            <v>Transporte</v>
          </cell>
          <cell r="G12065" t="str">
            <v>Presupuesto</v>
          </cell>
        </row>
        <row r="12066">
          <cell r="A12066" t="str">
            <v>VEROBROKER</v>
          </cell>
          <cell r="B12066">
            <v>202506</v>
          </cell>
          <cell r="D12066" t="str">
            <v>Transporte</v>
          </cell>
          <cell r="G12066" t="str">
            <v>Real</v>
          </cell>
        </row>
        <row r="12067">
          <cell r="A12067" t="str">
            <v>VEROBROKER</v>
          </cell>
          <cell r="B12067">
            <v>202506</v>
          </cell>
          <cell r="D12067" t="str">
            <v>Venta Cruzada</v>
          </cell>
          <cell r="G12067" t="str">
            <v>Presupuesto</v>
          </cell>
        </row>
        <row r="12068">
          <cell r="A12068" t="str">
            <v>VEROBROKER</v>
          </cell>
          <cell r="B12068">
            <v>202506</v>
          </cell>
          <cell r="D12068" t="str">
            <v>Vida Ahorro Colectivo</v>
          </cell>
          <cell r="G12068" t="str">
            <v>Presupuesto</v>
          </cell>
        </row>
        <row r="12069">
          <cell r="A12069" t="str">
            <v>VEROBROKER</v>
          </cell>
          <cell r="B12069">
            <v>202506</v>
          </cell>
          <cell r="D12069" t="str">
            <v>Vida Ahorro Particular</v>
          </cell>
          <cell r="G12069" t="str">
            <v>Presupuesto</v>
          </cell>
        </row>
        <row r="12070">
          <cell r="A12070" t="str">
            <v>VEROBROKER</v>
          </cell>
          <cell r="B12070">
            <v>202506</v>
          </cell>
          <cell r="D12070" t="str">
            <v>Vida Ahorro Particular</v>
          </cell>
          <cell r="G12070" t="str">
            <v>Real</v>
          </cell>
        </row>
        <row r="12071">
          <cell r="A12071" t="str">
            <v>VEROBROKER</v>
          </cell>
          <cell r="B12071">
            <v>202506</v>
          </cell>
          <cell r="D12071" t="str">
            <v>Vida Ganado</v>
          </cell>
          <cell r="G12071" t="str">
            <v>Presupuesto</v>
          </cell>
        </row>
        <row r="12072">
          <cell r="A12072" t="str">
            <v>VEROBROKER</v>
          </cell>
          <cell r="B12072">
            <v>202506</v>
          </cell>
          <cell r="D12072" t="str">
            <v>Vida Riesgo Colectivo</v>
          </cell>
          <cell r="G12072" t="str">
            <v>Presupuesto</v>
          </cell>
        </row>
        <row r="12073">
          <cell r="A12073" t="str">
            <v>VEROBROKER</v>
          </cell>
          <cell r="B12073">
            <v>202506</v>
          </cell>
          <cell r="D12073" t="str">
            <v>Vida Riesgo Particular</v>
          </cell>
          <cell r="G12073" t="str">
            <v>Presupuesto</v>
          </cell>
        </row>
        <row r="12074">
          <cell r="A12074" t="str">
            <v>VEROBROKER</v>
          </cell>
          <cell r="B12074">
            <v>202506</v>
          </cell>
          <cell r="D12074" t="str">
            <v>Vida Riesgo Particular</v>
          </cell>
          <cell r="G12074" t="str">
            <v>Real</v>
          </cell>
        </row>
        <row r="12075">
          <cell r="A12075" t="str">
            <v>VEROBROKER</v>
          </cell>
          <cell r="B12075">
            <v>202507</v>
          </cell>
          <cell r="D12075" t="str">
            <v>--</v>
          </cell>
          <cell r="G12075" t="str">
            <v>Presupuesto</v>
          </cell>
        </row>
        <row r="12076">
          <cell r="A12076" t="str">
            <v>VEROBROKER</v>
          </cell>
          <cell r="B12076">
            <v>202507</v>
          </cell>
          <cell r="D12076" t="str">
            <v>--</v>
          </cell>
          <cell r="G12076" t="str">
            <v>Real</v>
          </cell>
        </row>
        <row r="12077">
          <cell r="A12077" t="str">
            <v>VEROBROKER</v>
          </cell>
          <cell r="B12077">
            <v>202507</v>
          </cell>
          <cell r="D12077" t="str">
            <v>Arte</v>
          </cell>
          <cell r="G12077" t="str">
            <v>Presupuesto</v>
          </cell>
        </row>
        <row r="12078">
          <cell r="A12078" t="str">
            <v>VEROBROKER</v>
          </cell>
          <cell r="B12078">
            <v>202507</v>
          </cell>
          <cell r="D12078" t="str">
            <v>Autos</v>
          </cell>
          <cell r="G12078" t="str">
            <v>Presupuesto</v>
          </cell>
        </row>
        <row r="12079">
          <cell r="A12079" t="str">
            <v>VEROBROKER</v>
          </cell>
          <cell r="B12079">
            <v>202507</v>
          </cell>
          <cell r="D12079" t="str">
            <v>Autos</v>
          </cell>
          <cell r="G12079" t="str">
            <v>Real</v>
          </cell>
        </row>
        <row r="12080">
          <cell r="A12080" t="str">
            <v>VEROBROKER</v>
          </cell>
          <cell r="B12080">
            <v>202507</v>
          </cell>
          <cell r="D12080" t="str">
            <v>B2B2C</v>
          </cell>
          <cell r="G12080" t="str">
            <v>Presupuesto</v>
          </cell>
        </row>
        <row r="12081">
          <cell r="A12081" t="str">
            <v>VEROBROKER</v>
          </cell>
          <cell r="B12081">
            <v>202507</v>
          </cell>
          <cell r="D12081" t="str">
            <v>Caución</v>
          </cell>
          <cell r="G12081" t="str">
            <v>Presupuesto</v>
          </cell>
        </row>
        <row r="12082">
          <cell r="A12082" t="str">
            <v>VEROBROKER</v>
          </cell>
          <cell r="B12082">
            <v>202507</v>
          </cell>
          <cell r="D12082" t="str">
            <v>Crédito Nacional</v>
          </cell>
          <cell r="G12082" t="str">
            <v>Real</v>
          </cell>
        </row>
        <row r="12083">
          <cell r="A12083" t="str">
            <v>VEROBROKER</v>
          </cell>
          <cell r="B12083">
            <v>202507</v>
          </cell>
          <cell r="D12083" t="str">
            <v>Crédito Internacional</v>
          </cell>
          <cell r="G12083" t="str">
            <v>Presupuesto</v>
          </cell>
        </row>
        <row r="12084">
          <cell r="A12084" t="str">
            <v>VEROBROKER</v>
          </cell>
          <cell r="B12084">
            <v>202507</v>
          </cell>
          <cell r="D12084" t="str">
            <v>Crédito Nacional</v>
          </cell>
          <cell r="G12084" t="str">
            <v>Presupuesto</v>
          </cell>
        </row>
        <row r="12085">
          <cell r="A12085" t="str">
            <v>VEROBROKER</v>
          </cell>
          <cell r="B12085">
            <v>202507</v>
          </cell>
          <cell r="D12085" t="str">
            <v>Eventos</v>
          </cell>
          <cell r="G12085" t="str">
            <v>Presupuesto</v>
          </cell>
        </row>
        <row r="12086">
          <cell r="A12086" t="str">
            <v>VEROBROKER</v>
          </cell>
          <cell r="B12086">
            <v>202507</v>
          </cell>
          <cell r="D12086" t="str">
            <v>Flotas</v>
          </cell>
          <cell r="G12086" t="str">
            <v>Presupuesto</v>
          </cell>
        </row>
        <row r="12087">
          <cell r="A12087" t="str">
            <v>VEROBROKER</v>
          </cell>
          <cell r="B12087">
            <v>202507</v>
          </cell>
          <cell r="D12087" t="str">
            <v>Hogar</v>
          </cell>
          <cell r="G12087" t="str">
            <v>Presupuesto</v>
          </cell>
        </row>
        <row r="12088">
          <cell r="A12088" t="str">
            <v>VEROBROKER</v>
          </cell>
          <cell r="B12088">
            <v>202507</v>
          </cell>
          <cell r="D12088" t="str">
            <v>Hogar</v>
          </cell>
          <cell r="G12088" t="str">
            <v>Real</v>
          </cell>
        </row>
        <row r="12089">
          <cell r="A12089" t="str">
            <v>VEROBROKER</v>
          </cell>
          <cell r="B12089">
            <v>202507</v>
          </cell>
          <cell r="D12089" t="str">
            <v>Ingeniería</v>
          </cell>
          <cell r="G12089" t="str">
            <v>Presupuesto</v>
          </cell>
        </row>
        <row r="12090">
          <cell r="A12090" t="str">
            <v>VEROBROKER</v>
          </cell>
          <cell r="B12090">
            <v>202507</v>
          </cell>
          <cell r="D12090" t="str">
            <v>Inmobiliario</v>
          </cell>
          <cell r="G12090" t="str">
            <v>Presupuesto</v>
          </cell>
        </row>
        <row r="12091">
          <cell r="A12091" t="str">
            <v>VEROBROKER</v>
          </cell>
          <cell r="B12091">
            <v>202507</v>
          </cell>
          <cell r="D12091" t="str">
            <v>Líneas Financieras</v>
          </cell>
          <cell r="G12091" t="str">
            <v>Presupuesto</v>
          </cell>
        </row>
        <row r="12092">
          <cell r="A12092" t="str">
            <v>VEROBROKER</v>
          </cell>
          <cell r="B12092">
            <v>202507</v>
          </cell>
          <cell r="D12092" t="str">
            <v>Náutica</v>
          </cell>
          <cell r="G12092" t="str">
            <v>Presupuesto</v>
          </cell>
        </row>
        <row r="12093">
          <cell r="A12093" t="str">
            <v>VEROBROKER</v>
          </cell>
          <cell r="B12093">
            <v>202507</v>
          </cell>
          <cell r="D12093" t="str">
            <v>Particulares Resto</v>
          </cell>
          <cell r="G12093" t="str">
            <v>Presupuesto</v>
          </cell>
        </row>
        <row r="12094">
          <cell r="A12094" t="str">
            <v>VEROBROKER</v>
          </cell>
          <cell r="B12094">
            <v>202507</v>
          </cell>
          <cell r="D12094" t="str">
            <v>Property</v>
          </cell>
          <cell r="G12094" t="str">
            <v>Presupuesto</v>
          </cell>
        </row>
        <row r="12095">
          <cell r="A12095" t="str">
            <v>VEROBROKER</v>
          </cell>
          <cell r="B12095">
            <v>202507</v>
          </cell>
          <cell r="D12095" t="str">
            <v>Property</v>
          </cell>
          <cell r="G12095" t="str">
            <v>Real</v>
          </cell>
        </row>
        <row r="12096">
          <cell r="A12096" t="str">
            <v>VEROBROKER</v>
          </cell>
          <cell r="B12096">
            <v>202507</v>
          </cell>
          <cell r="D12096" t="str">
            <v>RC</v>
          </cell>
          <cell r="G12096" t="str">
            <v>Presupuesto</v>
          </cell>
        </row>
        <row r="12097">
          <cell r="A12097" t="str">
            <v>VEROBROKER</v>
          </cell>
          <cell r="B12097">
            <v>202507</v>
          </cell>
          <cell r="D12097" t="str">
            <v>Resto de lineas</v>
          </cell>
          <cell r="G12097" t="str">
            <v>Presupuesto</v>
          </cell>
        </row>
        <row r="12098">
          <cell r="A12098" t="str">
            <v>VEROBROKER</v>
          </cell>
          <cell r="B12098">
            <v>202507</v>
          </cell>
          <cell r="D12098" t="str">
            <v>Retirada</v>
          </cell>
          <cell r="G12098" t="str">
            <v>Presupuesto</v>
          </cell>
        </row>
        <row r="12099">
          <cell r="A12099" t="str">
            <v>VEROBROKER</v>
          </cell>
          <cell r="B12099">
            <v>202507</v>
          </cell>
          <cell r="D12099" t="str">
            <v>Seguros Personales (No Vida) Colectivos</v>
          </cell>
          <cell r="G12099" t="str">
            <v>Presupuesto</v>
          </cell>
        </row>
        <row r="12100">
          <cell r="A12100" t="str">
            <v>VEROBROKER</v>
          </cell>
          <cell r="B12100">
            <v>202507</v>
          </cell>
          <cell r="D12100" t="str">
            <v>Seguros Personales (No Vida) Colectivos</v>
          </cell>
          <cell r="G12100" t="str">
            <v>Real</v>
          </cell>
        </row>
        <row r="12101">
          <cell r="A12101" t="str">
            <v>VEROBROKER</v>
          </cell>
          <cell r="B12101">
            <v>202507</v>
          </cell>
          <cell r="D12101" t="str">
            <v>Seguros Personales (No Vida) Particular</v>
          </cell>
          <cell r="G12101" t="str">
            <v>Presupuesto</v>
          </cell>
        </row>
        <row r="12102">
          <cell r="A12102" t="str">
            <v>VEROBROKER</v>
          </cell>
          <cell r="B12102">
            <v>202507</v>
          </cell>
          <cell r="D12102" t="str">
            <v>Seguros Personales (No Vida) Particular</v>
          </cell>
          <cell r="G12102" t="str">
            <v>Real</v>
          </cell>
        </row>
        <row r="12103">
          <cell r="A12103" t="str">
            <v>VEROBROKER</v>
          </cell>
          <cell r="B12103">
            <v>202507</v>
          </cell>
          <cell r="D12103" t="str">
            <v>Transporte</v>
          </cell>
          <cell r="G12103" t="str">
            <v>Presupuesto</v>
          </cell>
        </row>
        <row r="12104">
          <cell r="A12104" t="str">
            <v>VEROBROKER</v>
          </cell>
          <cell r="B12104">
            <v>202507</v>
          </cell>
          <cell r="D12104" t="str">
            <v>Transporte</v>
          </cell>
          <cell r="G12104" t="str">
            <v>Real</v>
          </cell>
        </row>
        <row r="12105">
          <cell r="A12105" t="str">
            <v>VEROBROKER</v>
          </cell>
          <cell r="B12105">
            <v>202507</v>
          </cell>
          <cell r="D12105" t="str">
            <v>Venta Cruzada</v>
          </cell>
          <cell r="G12105" t="str">
            <v>Presupuesto</v>
          </cell>
        </row>
        <row r="12106">
          <cell r="A12106" t="str">
            <v>VEROBROKER</v>
          </cell>
          <cell r="B12106">
            <v>202507</v>
          </cell>
          <cell r="D12106" t="str">
            <v>Vida Ahorro Colectivo</v>
          </cell>
          <cell r="G12106" t="str">
            <v>Presupuesto</v>
          </cell>
        </row>
        <row r="12107">
          <cell r="A12107" t="str">
            <v>VEROBROKER</v>
          </cell>
          <cell r="B12107">
            <v>202507</v>
          </cell>
          <cell r="D12107" t="str">
            <v>Vida Ahorro Particular</v>
          </cell>
          <cell r="G12107" t="str">
            <v>Presupuesto</v>
          </cell>
        </row>
        <row r="12108">
          <cell r="A12108" t="str">
            <v>VEROBROKER</v>
          </cell>
          <cell r="B12108">
            <v>202507</v>
          </cell>
          <cell r="D12108" t="str">
            <v>Vida Ganado</v>
          </cell>
          <cell r="G12108" t="str">
            <v>Presupuesto</v>
          </cell>
        </row>
        <row r="12109">
          <cell r="A12109" t="str">
            <v>VEROBROKER</v>
          </cell>
          <cell r="B12109">
            <v>202507</v>
          </cell>
          <cell r="D12109" t="str">
            <v>Vida Riesgo Colectivo</v>
          </cell>
          <cell r="G12109" t="str">
            <v>Presupuesto</v>
          </cell>
        </row>
        <row r="12110">
          <cell r="A12110" t="str">
            <v>VEROBROKER</v>
          </cell>
          <cell r="B12110">
            <v>202507</v>
          </cell>
          <cell r="D12110" t="str">
            <v>Vida Riesgo Particular</v>
          </cell>
          <cell r="G12110" t="str">
            <v>Presupuesto</v>
          </cell>
        </row>
        <row r="12111">
          <cell r="A12111" t="str">
            <v>VEROBROKER</v>
          </cell>
          <cell r="B12111">
            <v>202508</v>
          </cell>
          <cell r="D12111" t="str">
            <v>--</v>
          </cell>
          <cell r="G12111" t="str">
            <v>Presupuesto</v>
          </cell>
        </row>
        <row r="12112">
          <cell r="A12112" t="str">
            <v>VEROBROKER</v>
          </cell>
          <cell r="B12112">
            <v>202508</v>
          </cell>
          <cell r="D12112" t="str">
            <v>--</v>
          </cell>
          <cell r="G12112" t="str">
            <v>Real</v>
          </cell>
        </row>
        <row r="12113">
          <cell r="A12113" t="str">
            <v>VEROBROKER</v>
          </cell>
          <cell r="B12113">
            <v>202508</v>
          </cell>
          <cell r="D12113" t="str">
            <v>Arte</v>
          </cell>
          <cell r="G12113" t="str">
            <v>Presupuesto</v>
          </cell>
        </row>
        <row r="12114">
          <cell r="A12114" t="str">
            <v>VEROBROKER</v>
          </cell>
          <cell r="B12114">
            <v>202508</v>
          </cell>
          <cell r="D12114" t="str">
            <v>Autos</v>
          </cell>
          <cell r="G12114" t="str">
            <v>Presupuesto</v>
          </cell>
        </row>
        <row r="12115">
          <cell r="A12115" t="str">
            <v>VEROBROKER</v>
          </cell>
          <cell r="B12115">
            <v>202508</v>
          </cell>
          <cell r="D12115" t="str">
            <v>B2B2C</v>
          </cell>
          <cell r="G12115" t="str">
            <v>Presupuesto</v>
          </cell>
        </row>
        <row r="12116">
          <cell r="A12116" t="str">
            <v>VEROBROKER</v>
          </cell>
          <cell r="B12116">
            <v>202508</v>
          </cell>
          <cell r="D12116" t="str">
            <v>Caución</v>
          </cell>
          <cell r="G12116" t="str">
            <v>Presupuesto</v>
          </cell>
        </row>
        <row r="12117">
          <cell r="A12117" t="str">
            <v>VEROBROKER</v>
          </cell>
          <cell r="B12117">
            <v>202508</v>
          </cell>
          <cell r="D12117" t="str">
            <v>Crédito Internacional</v>
          </cell>
          <cell r="G12117" t="str">
            <v>Presupuesto</v>
          </cell>
        </row>
        <row r="12118">
          <cell r="A12118" t="str">
            <v>VEROBROKER</v>
          </cell>
          <cell r="B12118">
            <v>202508</v>
          </cell>
          <cell r="D12118" t="str">
            <v>Crédito Nacional</v>
          </cell>
          <cell r="G12118" t="str">
            <v>Presupuesto</v>
          </cell>
        </row>
        <row r="12119">
          <cell r="A12119" t="str">
            <v>VEROBROKER</v>
          </cell>
          <cell r="B12119">
            <v>202508</v>
          </cell>
          <cell r="D12119" t="str">
            <v>Eventos</v>
          </cell>
          <cell r="G12119" t="str">
            <v>Presupuesto</v>
          </cell>
        </row>
        <row r="12120">
          <cell r="A12120" t="str">
            <v>VEROBROKER</v>
          </cell>
          <cell r="B12120">
            <v>202508</v>
          </cell>
          <cell r="D12120" t="str">
            <v>Flotas</v>
          </cell>
          <cell r="G12120" t="str">
            <v>Presupuesto</v>
          </cell>
        </row>
        <row r="12121">
          <cell r="A12121" t="str">
            <v>VEROBROKER</v>
          </cell>
          <cell r="B12121">
            <v>202508</v>
          </cell>
          <cell r="D12121" t="str">
            <v>Hogar</v>
          </cell>
          <cell r="G12121" t="str">
            <v>Presupuesto</v>
          </cell>
        </row>
        <row r="12122">
          <cell r="A12122" t="str">
            <v>VEROBROKER</v>
          </cell>
          <cell r="B12122">
            <v>202508</v>
          </cell>
          <cell r="D12122" t="str">
            <v>Ingeniería</v>
          </cell>
          <cell r="G12122" t="str">
            <v>Presupuesto</v>
          </cell>
        </row>
        <row r="12123">
          <cell r="A12123" t="str">
            <v>VEROBROKER</v>
          </cell>
          <cell r="B12123">
            <v>202508</v>
          </cell>
          <cell r="D12123" t="str">
            <v>Ingeniería</v>
          </cell>
          <cell r="G12123" t="str">
            <v>Real</v>
          </cell>
        </row>
        <row r="12124">
          <cell r="A12124" t="str">
            <v>VEROBROKER</v>
          </cell>
          <cell r="B12124">
            <v>202508</v>
          </cell>
          <cell r="D12124" t="str">
            <v>Inmobiliario</v>
          </cell>
          <cell r="G12124" t="str">
            <v>Presupuesto</v>
          </cell>
        </row>
        <row r="12125">
          <cell r="A12125" t="str">
            <v>VEROBROKER</v>
          </cell>
          <cell r="B12125">
            <v>202508</v>
          </cell>
          <cell r="D12125" t="str">
            <v>Líneas Financieras</v>
          </cell>
          <cell r="G12125" t="str">
            <v>Presupuesto</v>
          </cell>
        </row>
        <row r="12126">
          <cell r="A12126" t="str">
            <v>VEROBROKER</v>
          </cell>
          <cell r="B12126">
            <v>202508</v>
          </cell>
          <cell r="D12126" t="str">
            <v>Náutica</v>
          </cell>
          <cell r="G12126" t="str">
            <v>Presupuesto</v>
          </cell>
        </row>
        <row r="12127">
          <cell r="A12127" t="str">
            <v>VEROBROKER</v>
          </cell>
          <cell r="B12127">
            <v>202508</v>
          </cell>
          <cell r="D12127" t="str">
            <v>Particulares Resto</v>
          </cell>
          <cell r="G12127" t="str">
            <v>Presupuesto</v>
          </cell>
        </row>
        <row r="12128">
          <cell r="A12128" t="str">
            <v>VEROBROKER</v>
          </cell>
          <cell r="B12128">
            <v>202508</v>
          </cell>
          <cell r="D12128" t="str">
            <v>Property</v>
          </cell>
          <cell r="G12128" t="str">
            <v>Presupuesto</v>
          </cell>
        </row>
        <row r="12129">
          <cell r="A12129" t="str">
            <v>VEROBROKER</v>
          </cell>
          <cell r="B12129">
            <v>202508</v>
          </cell>
          <cell r="D12129" t="str">
            <v>Property</v>
          </cell>
          <cell r="G12129" t="str">
            <v>Real</v>
          </cell>
        </row>
        <row r="12130">
          <cell r="A12130" t="str">
            <v>VEROBROKER</v>
          </cell>
          <cell r="B12130">
            <v>202508</v>
          </cell>
          <cell r="D12130" t="str">
            <v>RC</v>
          </cell>
          <cell r="G12130" t="str">
            <v>Presupuesto</v>
          </cell>
        </row>
        <row r="12131">
          <cell r="A12131" t="str">
            <v>VEROBROKER</v>
          </cell>
          <cell r="B12131">
            <v>202508</v>
          </cell>
          <cell r="D12131" t="str">
            <v>Resto de lineas</v>
          </cell>
          <cell r="G12131" t="str">
            <v>Presupuesto</v>
          </cell>
        </row>
        <row r="12132">
          <cell r="A12132" t="str">
            <v>VEROBROKER</v>
          </cell>
          <cell r="B12132">
            <v>202508</v>
          </cell>
          <cell r="D12132" t="str">
            <v>Retirada</v>
          </cell>
          <cell r="G12132" t="str">
            <v>Presupuesto</v>
          </cell>
        </row>
        <row r="12133">
          <cell r="A12133" t="str">
            <v>VEROBROKER</v>
          </cell>
          <cell r="B12133">
            <v>202508</v>
          </cell>
          <cell r="D12133" t="str">
            <v>Seguros Personales (No Vida) Colectivos</v>
          </cell>
          <cell r="G12133" t="str">
            <v>Presupuesto</v>
          </cell>
        </row>
        <row r="12134">
          <cell r="A12134" t="str">
            <v>VEROBROKER</v>
          </cell>
          <cell r="B12134">
            <v>202508</v>
          </cell>
          <cell r="D12134" t="str">
            <v>Seguros Personales (No Vida) Colectivos</v>
          </cell>
          <cell r="G12134" t="str">
            <v>Real</v>
          </cell>
        </row>
        <row r="12135">
          <cell r="A12135" t="str">
            <v>VEROBROKER</v>
          </cell>
          <cell r="B12135">
            <v>202508</v>
          </cell>
          <cell r="D12135" t="str">
            <v>Seguros Personales (No Vida) Particular</v>
          </cell>
          <cell r="G12135" t="str">
            <v>Presupuesto</v>
          </cell>
        </row>
        <row r="12136">
          <cell r="A12136" t="str">
            <v>VEROBROKER</v>
          </cell>
          <cell r="B12136">
            <v>202508</v>
          </cell>
          <cell r="D12136" t="str">
            <v>Transporte</v>
          </cell>
          <cell r="G12136" t="str">
            <v>Presupuesto</v>
          </cell>
        </row>
        <row r="12137">
          <cell r="A12137" t="str">
            <v>VEROBROKER</v>
          </cell>
          <cell r="B12137">
            <v>202508</v>
          </cell>
          <cell r="D12137" t="str">
            <v>Venta Cruzada</v>
          </cell>
          <cell r="G12137" t="str">
            <v>Presupuesto</v>
          </cell>
        </row>
        <row r="12138">
          <cell r="A12138" t="str">
            <v>VEROBROKER</v>
          </cell>
          <cell r="B12138">
            <v>202508</v>
          </cell>
          <cell r="D12138" t="str">
            <v>Vida Ahorro Colectivo</v>
          </cell>
          <cell r="G12138" t="str">
            <v>Presupuesto</v>
          </cell>
        </row>
        <row r="12139">
          <cell r="A12139" t="str">
            <v>VEROBROKER</v>
          </cell>
          <cell r="B12139">
            <v>202508</v>
          </cell>
          <cell r="D12139" t="str">
            <v>Vida Ahorro Particular</v>
          </cell>
          <cell r="G12139" t="str">
            <v>Presupuesto</v>
          </cell>
        </row>
        <row r="12140">
          <cell r="A12140" t="str">
            <v>VEROBROKER</v>
          </cell>
          <cell r="B12140">
            <v>202508</v>
          </cell>
          <cell r="D12140" t="str">
            <v>Vida Ganado</v>
          </cell>
          <cell r="G12140" t="str">
            <v>Presupuesto</v>
          </cell>
        </row>
        <row r="12141">
          <cell r="A12141" t="str">
            <v>VEROBROKER</v>
          </cell>
          <cell r="B12141">
            <v>202508</v>
          </cell>
          <cell r="D12141" t="str">
            <v>Vida Riesgo Colectivo</v>
          </cell>
          <cell r="G12141" t="str">
            <v>Presupuesto</v>
          </cell>
        </row>
        <row r="12142">
          <cell r="A12142" t="str">
            <v>VEROBROKER</v>
          </cell>
          <cell r="B12142">
            <v>202508</v>
          </cell>
          <cell r="D12142" t="str">
            <v>Vida Riesgo Particular</v>
          </cell>
          <cell r="G12142" t="str">
            <v>Presupuesto</v>
          </cell>
        </row>
        <row r="12143">
          <cell r="A12143" t="str">
            <v>VEROBROKER</v>
          </cell>
          <cell r="B12143">
            <v>202509</v>
          </cell>
          <cell r="D12143" t="str">
            <v>--</v>
          </cell>
          <cell r="G12143" t="str">
            <v>Presupuesto</v>
          </cell>
        </row>
        <row r="12144">
          <cell r="A12144" t="str">
            <v>VEROBROKER</v>
          </cell>
          <cell r="B12144">
            <v>202509</v>
          </cell>
          <cell r="D12144" t="str">
            <v>--</v>
          </cell>
          <cell r="G12144" t="str">
            <v>Real</v>
          </cell>
        </row>
        <row r="12145">
          <cell r="A12145" t="str">
            <v>VEROBROKER</v>
          </cell>
          <cell r="B12145">
            <v>202509</v>
          </cell>
          <cell r="D12145" t="str">
            <v>Arte</v>
          </cell>
          <cell r="G12145" t="str">
            <v>Presupuesto</v>
          </cell>
        </row>
        <row r="12146">
          <cell r="A12146" t="str">
            <v>VEROBROKER</v>
          </cell>
          <cell r="B12146">
            <v>202509</v>
          </cell>
          <cell r="D12146" t="str">
            <v>Autos</v>
          </cell>
          <cell r="G12146" t="str">
            <v>Presupuesto</v>
          </cell>
        </row>
        <row r="12147">
          <cell r="A12147" t="str">
            <v>VEROBROKER</v>
          </cell>
          <cell r="B12147">
            <v>202509</v>
          </cell>
          <cell r="D12147" t="str">
            <v>Autos</v>
          </cell>
          <cell r="G12147" t="str">
            <v>Real</v>
          </cell>
        </row>
        <row r="12148">
          <cell r="A12148" t="str">
            <v>VEROBROKER</v>
          </cell>
          <cell r="B12148">
            <v>202509</v>
          </cell>
          <cell r="D12148" t="str">
            <v>B2B2C</v>
          </cell>
          <cell r="G12148" t="str">
            <v>Presupuesto</v>
          </cell>
        </row>
        <row r="12149">
          <cell r="A12149" t="str">
            <v>VEROBROKER</v>
          </cell>
          <cell r="B12149">
            <v>202509</v>
          </cell>
          <cell r="D12149" t="str">
            <v>Caución</v>
          </cell>
          <cell r="G12149" t="str">
            <v>Presupuesto</v>
          </cell>
        </row>
        <row r="12150">
          <cell r="A12150" t="str">
            <v>VEROBROKER</v>
          </cell>
          <cell r="B12150">
            <v>202509</v>
          </cell>
          <cell r="D12150" t="str">
            <v>Caución</v>
          </cell>
          <cell r="G12150" t="str">
            <v>Real</v>
          </cell>
        </row>
        <row r="12151">
          <cell r="A12151" t="str">
            <v>VEROBROKER</v>
          </cell>
          <cell r="B12151">
            <v>202509</v>
          </cell>
          <cell r="D12151" t="str">
            <v>Crédito Nacional</v>
          </cell>
          <cell r="G12151" t="str">
            <v>Real</v>
          </cell>
        </row>
        <row r="12152">
          <cell r="A12152" t="str">
            <v>VEROBROKER</v>
          </cell>
          <cell r="B12152">
            <v>202509</v>
          </cell>
          <cell r="D12152" t="str">
            <v>Crédito Internacional</v>
          </cell>
          <cell r="G12152" t="str">
            <v>Presupuesto</v>
          </cell>
        </row>
        <row r="12153">
          <cell r="A12153" t="str">
            <v>VEROBROKER</v>
          </cell>
          <cell r="B12153">
            <v>202509</v>
          </cell>
          <cell r="D12153" t="str">
            <v>Crédito Nacional</v>
          </cell>
          <cell r="G12153" t="str">
            <v>Presupuesto</v>
          </cell>
        </row>
        <row r="12154">
          <cell r="A12154" t="str">
            <v>VEROBROKER</v>
          </cell>
          <cell r="B12154">
            <v>202509</v>
          </cell>
          <cell r="D12154" t="str">
            <v>Eventos</v>
          </cell>
          <cell r="G12154" t="str">
            <v>Presupuesto</v>
          </cell>
        </row>
        <row r="12155">
          <cell r="A12155" t="str">
            <v>VEROBROKER</v>
          </cell>
          <cell r="B12155">
            <v>202509</v>
          </cell>
          <cell r="D12155" t="str">
            <v>Flotas</v>
          </cell>
          <cell r="G12155" t="str">
            <v>Presupuesto</v>
          </cell>
        </row>
        <row r="12156">
          <cell r="A12156" t="str">
            <v>VEROBROKER</v>
          </cell>
          <cell r="B12156">
            <v>202509</v>
          </cell>
          <cell r="D12156" t="str">
            <v>Hogar</v>
          </cell>
          <cell r="G12156" t="str">
            <v>Presupuesto</v>
          </cell>
        </row>
        <row r="12157">
          <cell r="A12157" t="str">
            <v>VEROBROKER</v>
          </cell>
          <cell r="B12157">
            <v>202509</v>
          </cell>
          <cell r="D12157" t="str">
            <v>Hogar</v>
          </cell>
          <cell r="G12157" t="str">
            <v>Real</v>
          </cell>
        </row>
        <row r="12158">
          <cell r="A12158" t="str">
            <v>VEROBROKER</v>
          </cell>
          <cell r="B12158">
            <v>202509</v>
          </cell>
          <cell r="D12158" t="str">
            <v>Ingeniería</v>
          </cell>
          <cell r="G12158" t="str">
            <v>Presupuesto</v>
          </cell>
        </row>
        <row r="12159">
          <cell r="A12159" t="str">
            <v>VEROBROKER</v>
          </cell>
          <cell r="B12159">
            <v>202509</v>
          </cell>
          <cell r="D12159" t="str">
            <v>Ingeniería</v>
          </cell>
          <cell r="G12159" t="str">
            <v>Real</v>
          </cell>
        </row>
        <row r="12160">
          <cell r="A12160" t="str">
            <v>VEROBROKER</v>
          </cell>
          <cell r="B12160">
            <v>202509</v>
          </cell>
          <cell r="D12160" t="str">
            <v>Inmobiliario</v>
          </cell>
          <cell r="G12160" t="str">
            <v>Presupuesto</v>
          </cell>
        </row>
        <row r="12161">
          <cell r="A12161" t="str">
            <v>VEROBROKER</v>
          </cell>
          <cell r="B12161">
            <v>202509</v>
          </cell>
          <cell r="D12161" t="str">
            <v>Líneas Financieras</v>
          </cell>
          <cell r="G12161" t="str">
            <v>Presupuesto</v>
          </cell>
        </row>
        <row r="12162">
          <cell r="A12162" t="str">
            <v>VEROBROKER</v>
          </cell>
          <cell r="B12162">
            <v>202509</v>
          </cell>
          <cell r="D12162" t="str">
            <v>Líneas Financieras</v>
          </cell>
          <cell r="G12162" t="str">
            <v>Real</v>
          </cell>
        </row>
        <row r="12163">
          <cell r="A12163" t="str">
            <v>VEROBROKER</v>
          </cell>
          <cell r="B12163">
            <v>202509</v>
          </cell>
          <cell r="D12163" t="str">
            <v>Náutica</v>
          </cell>
          <cell r="G12163" t="str">
            <v>Presupuesto</v>
          </cell>
        </row>
        <row r="12164">
          <cell r="A12164" t="str">
            <v>VEROBROKER</v>
          </cell>
          <cell r="B12164">
            <v>202509</v>
          </cell>
          <cell r="D12164" t="str">
            <v>Particulares Resto</v>
          </cell>
          <cell r="G12164" t="str">
            <v>Presupuesto</v>
          </cell>
        </row>
        <row r="12165">
          <cell r="A12165" t="str">
            <v>VEROBROKER</v>
          </cell>
          <cell r="B12165">
            <v>202509</v>
          </cell>
          <cell r="D12165" t="str">
            <v>Property</v>
          </cell>
          <cell r="G12165" t="str">
            <v>Presupuesto</v>
          </cell>
        </row>
        <row r="12166">
          <cell r="A12166" t="str">
            <v>VEROBROKER</v>
          </cell>
          <cell r="B12166">
            <v>202509</v>
          </cell>
          <cell r="D12166" t="str">
            <v>Property</v>
          </cell>
          <cell r="G12166" t="str">
            <v>Real</v>
          </cell>
        </row>
        <row r="12167">
          <cell r="A12167" t="str">
            <v>VEROBROKER</v>
          </cell>
          <cell r="B12167">
            <v>202509</v>
          </cell>
          <cell r="D12167" t="str">
            <v>RC</v>
          </cell>
          <cell r="G12167" t="str">
            <v>Presupuesto</v>
          </cell>
        </row>
        <row r="12168">
          <cell r="A12168" t="str">
            <v>VEROBROKER</v>
          </cell>
          <cell r="B12168">
            <v>202509</v>
          </cell>
          <cell r="D12168" t="str">
            <v>RC</v>
          </cell>
          <cell r="G12168" t="str">
            <v>Real</v>
          </cell>
        </row>
        <row r="12169">
          <cell r="A12169" t="str">
            <v>VEROBROKER</v>
          </cell>
          <cell r="B12169">
            <v>202509</v>
          </cell>
          <cell r="D12169" t="str">
            <v>Resto de lineas</v>
          </cell>
          <cell r="G12169" t="str">
            <v>Presupuesto</v>
          </cell>
        </row>
        <row r="12170">
          <cell r="A12170" t="str">
            <v>VEROBROKER</v>
          </cell>
          <cell r="B12170">
            <v>202509</v>
          </cell>
          <cell r="D12170" t="str">
            <v>Retirada</v>
          </cell>
          <cell r="G12170" t="str">
            <v>Presupuesto</v>
          </cell>
        </row>
        <row r="12171">
          <cell r="A12171" t="str">
            <v>VEROBROKER</v>
          </cell>
          <cell r="B12171">
            <v>202509</v>
          </cell>
          <cell r="D12171" t="str">
            <v>Seguros Personales (No Vida) Colectivos</v>
          </cell>
          <cell r="G12171" t="str">
            <v>Presupuesto</v>
          </cell>
        </row>
        <row r="12172">
          <cell r="A12172" t="str">
            <v>VEROBROKER</v>
          </cell>
          <cell r="B12172">
            <v>202509</v>
          </cell>
          <cell r="D12172" t="str">
            <v>Seguros Personales (No Vida) Colectivos</v>
          </cell>
          <cell r="G12172" t="str">
            <v>Real</v>
          </cell>
        </row>
        <row r="12173">
          <cell r="A12173" t="str">
            <v>VEROBROKER</v>
          </cell>
          <cell r="B12173">
            <v>202509</v>
          </cell>
          <cell r="D12173" t="str">
            <v>Seguros Personales (No Vida) Particular</v>
          </cell>
          <cell r="G12173" t="str">
            <v>Presupuesto</v>
          </cell>
        </row>
        <row r="12174">
          <cell r="A12174" t="str">
            <v>VEROBROKER</v>
          </cell>
          <cell r="B12174">
            <v>202509</v>
          </cell>
          <cell r="D12174" t="str">
            <v>Seguros Personales (No Vida) Particular</v>
          </cell>
          <cell r="G12174" t="str">
            <v>Real</v>
          </cell>
        </row>
        <row r="12175">
          <cell r="A12175" t="str">
            <v>VEROBROKER</v>
          </cell>
          <cell r="B12175">
            <v>202509</v>
          </cell>
          <cell r="D12175" t="str">
            <v>Transporte</v>
          </cell>
          <cell r="G12175" t="str">
            <v>Presupuesto</v>
          </cell>
        </row>
        <row r="12176">
          <cell r="A12176" t="str">
            <v>VEROBROKER</v>
          </cell>
          <cell r="B12176">
            <v>202509</v>
          </cell>
          <cell r="D12176" t="str">
            <v>Transporte</v>
          </cell>
          <cell r="G12176" t="str">
            <v>Real</v>
          </cell>
        </row>
        <row r="12177">
          <cell r="A12177" t="str">
            <v>VEROBROKER</v>
          </cell>
          <cell r="B12177">
            <v>202509</v>
          </cell>
          <cell r="D12177" t="str">
            <v>Venta Cruzada</v>
          </cell>
          <cell r="G12177" t="str">
            <v>Presupuesto</v>
          </cell>
        </row>
        <row r="12178">
          <cell r="A12178" t="str">
            <v>VEROBROKER</v>
          </cell>
          <cell r="B12178">
            <v>202509</v>
          </cell>
          <cell r="D12178" t="str">
            <v>Vida Ahorro Colectivo</v>
          </cell>
          <cell r="G12178" t="str">
            <v>Presupuesto</v>
          </cell>
        </row>
        <row r="12179">
          <cell r="A12179" t="str">
            <v>VEROBROKER</v>
          </cell>
          <cell r="B12179">
            <v>202509</v>
          </cell>
          <cell r="D12179" t="str">
            <v>Vida Ahorro Particular</v>
          </cell>
          <cell r="G12179" t="str">
            <v>Presupuesto</v>
          </cell>
        </row>
        <row r="12180">
          <cell r="A12180" t="str">
            <v>VEROBROKER</v>
          </cell>
          <cell r="B12180">
            <v>202509</v>
          </cell>
          <cell r="D12180" t="str">
            <v>Vida Ahorro Particular</v>
          </cell>
          <cell r="G12180" t="str">
            <v>Real</v>
          </cell>
        </row>
        <row r="12181">
          <cell r="A12181" t="str">
            <v>VEROBROKER</v>
          </cell>
          <cell r="B12181">
            <v>202509</v>
          </cell>
          <cell r="D12181" t="str">
            <v>Vida Ganado</v>
          </cell>
          <cell r="G12181" t="str">
            <v>Presupuesto</v>
          </cell>
        </row>
        <row r="12182">
          <cell r="A12182" t="str">
            <v>VEROBROKER</v>
          </cell>
          <cell r="B12182">
            <v>202509</v>
          </cell>
          <cell r="D12182" t="str">
            <v>Vida Riesgo Colectivo</v>
          </cell>
          <cell r="G12182" t="str">
            <v>Presupuesto</v>
          </cell>
        </row>
        <row r="12183">
          <cell r="A12183" t="str">
            <v>VEROBROKER</v>
          </cell>
          <cell r="B12183">
            <v>202509</v>
          </cell>
          <cell r="D12183" t="str">
            <v>Vida Riesgo Particular</v>
          </cell>
          <cell r="G12183" t="str">
            <v>Presupuesto</v>
          </cell>
        </row>
        <row r="12184">
          <cell r="A12184" t="str">
            <v>VEROBROKER</v>
          </cell>
          <cell r="B12184">
            <v>202509</v>
          </cell>
          <cell r="D12184" t="str">
            <v>Vida Riesgo Particular</v>
          </cell>
          <cell r="G12184" t="str">
            <v>Real</v>
          </cell>
        </row>
        <row r="12185">
          <cell r="A12185" t="str">
            <v>VEROBROKER</v>
          </cell>
          <cell r="B12185">
            <v>202510</v>
          </cell>
          <cell r="D12185" t="str">
            <v>--</v>
          </cell>
          <cell r="G12185" t="str">
            <v>Presupuesto</v>
          </cell>
        </row>
        <row r="12186">
          <cell r="A12186" t="str">
            <v>VEROBROKER</v>
          </cell>
          <cell r="B12186">
            <v>202510</v>
          </cell>
          <cell r="D12186" t="str">
            <v>--</v>
          </cell>
          <cell r="G12186" t="str">
            <v>Real</v>
          </cell>
        </row>
        <row r="12187">
          <cell r="A12187" t="str">
            <v>VEROBROKER</v>
          </cell>
          <cell r="B12187">
            <v>202510</v>
          </cell>
          <cell r="D12187" t="str">
            <v>Arte</v>
          </cell>
          <cell r="G12187" t="str">
            <v>Presupuesto</v>
          </cell>
        </row>
        <row r="12188">
          <cell r="A12188" t="str">
            <v>VEROBROKER</v>
          </cell>
          <cell r="B12188">
            <v>202510</v>
          </cell>
          <cell r="D12188" t="str">
            <v>Autos</v>
          </cell>
          <cell r="G12188" t="str">
            <v>Presupuesto</v>
          </cell>
        </row>
        <row r="12189">
          <cell r="A12189" t="str">
            <v>VEROBROKER</v>
          </cell>
          <cell r="B12189">
            <v>202510</v>
          </cell>
          <cell r="D12189" t="str">
            <v>Autos</v>
          </cell>
          <cell r="G12189" t="str">
            <v>Real</v>
          </cell>
        </row>
        <row r="12190">
          <cell r="A12190" t="str">
            <v>VEROBROKER</v>
          </cell>
          <cell r="B12190">
            <v>202510</v>
          </cell>
          <cell r="D12190" t="str">
            <v>B2B2C</v>
          </cell>
          <cell r="G12190" t="str">
            <v>Presupuesto</v>
          </cell>
        </row>
        <row r="12191">
          <cell r="A12191" t="str">
            <v>VEROBROKER</v>
          </cell>
          <cell r="B12191">
            <v>202510</v>
          </cell>
          <cell r="D12191" t="str">
            <v>Caución</v>
          </cell>
          <cell r="G12191" t="str">
            <v>Presupuesto</v>
          </cell>
        </row>
        <row r="12192">
          <cell r="A12192" t="str">
            <v>VEROBROKER</v>
          </cell>
          <cell r="B12192">
            <v>202510</v>
          </cell>
          <cell r="D12192" t="str">
            <v>Crédito Nacional</v>
          </cell>
          <cell r="G12192" t="str">
            <v>Real</v>
          </cell>
        </row>
        <row r="12193">
          <cell r="A12193" t="str">
            <v>VEROBROKER</v>
          </cell>
          <cell r="B12193">
            <v>202510</v>
          </cell>
          <cell r="D12193" t="str">
            <v>Crédito Internacional</v>
          </cell>
          <cell r="G12193" t="str">
            <v>Presupuesto</v>
          </cell>
        </row>
        <row r="12194">
          <cell r="A12194" t="str">
            <v>VEROBROKER</v>
          </cell>
          <cell r="B12194">
            <v>202510</v>
          </cell>
          <cell r="D12194" t="str">
            <v>Crédito Nacional</v>
          </cell>
          <cell r="G12194" t="str">
            <v>Presupuesto</v>
          </cell>
        </row>
        <row r="12195">
          <cell r="A12195" t="str">
            <v>VEROBROKER</v>
          </cell>
          <cell r="B12195">
            <v>202510</v>
          </cell>
          <cell r="D12195" t="str">
            <v>Eventos</v>
          </cell>
          <cell r="G12195" t="str">
            <v>Presupuesto</v>
          </cell>
        </row>
        <row r="12196">
          <cell r="A12196" t="str">
            <v>VEROBROKER</v>
          </cell>
          <cell r="B12196">
            <v>202510</v>
          </cell>
          <cell r="D12196" t="str">
            <v>Flotas</v>
          </cell>
          <cell r="G12196" t="str">
            <v>Presupuesto</v>
          </cell>
        </row>
        <row r="12197">
          <cell r="A12197" t="str">
            <v>VEROBROKER</v>
          </cell>
          <cell r="B12197">
            <v>202510</v>
          </cell>
          <cell r="D12197" t="str">
            <v>Flotas</v>
          </cell>
          <cell r="G12197" t="str">
            <v>Real</v>
          </cell>
        </row>
        <row r="12198">
          <cell r="A12198" t="str">
            <v>VEROBROKER</v>
          </cell>
          <cell r="B12198">
            <v>202510</v>
          </cell>
          <cell r="D12198" t="str">
            <v>Hogar</v>
          </cell>
          <cell r="G12198" t="str">
            <v>Presupuesto</v>
          </cell>
        </row>
        <row r="12199">
          <cell r="A12199" t="str">
            <v>VEROBROKER</v>
          </cell>
          <cell r="B12199">
            <v>202510</v>
          </cell>
          <cell r="D12199" t="str">
            <v>Hogar</v>
          </cell>
          <cell r="G12199" t="str">
            <v>Real</v>
          </cell>
        </row>
        <row r="12200">
          <cell r="A12200" t="str">
            <v>VEROBROKER</v>
          </cell>
          <cell r="B12200">
            <v>202510</v>
          </cell>
          <cell r="D12200" t="str">
            <v>Ingeniería</v>
          </cell>
          <cell r="G12200" t="str">
            <v>Presupuesto</v>
          </cell>
        </row>
        <row r="12201">
          <cell r="A12201" t="str">
            <v>VEROBROKER</v>
          </cell>
          <cell r="B12201">
            <v>202510</v>
          </cell>
          <cell r="D12201" t="str">
            <v>Inmobiliario</v>
          </cell>
          <cell r="G12201" t="str">
            <v>Presupuesto</v>
          </cell>
        </row>
        <row r="12202">
          <cell r="A12202" t="str">
            <v>VEROBROKER</v>
          </cell>
          <cell r="B12202">
            <v>202510</v>
          </cell>
          <cell r="D12202" t="str">
            <v>Líneas Financieras</v>
          </cell>
          <cell r="G12202" t="str">
            <v>Presupuesto</v>
          </cell>
        </row>
        <row r="12203">
          <cell r="A12203" t="str">
            <v>VEROBROKER</v>
          </cell>
          <cell r="B12203">
            <v>202510</v>
          </cell>
          <cell r="D12203" t="str">
            <v>Náutica</v>
          </cell>
          <cell r="G12203" t="str">
            <v>Presupuesto</v>
          </cell>
        </row>
        <row r="12204">
          <cell r="A12204" t="str">
            <v>VEROBROKER</v>
          </cell>
          <cell r="B12204">
            <v>202510</v>
          </cell>
          <cell r="D12204" t="str">
            <v>Náutica</v>
          </cell>
          <cell r="G12204" t="str">
            <v>Real</v>
          </cell>
        </row>
        <row r="12205">
          <cell r="A12205" t="str">
            <v>VEROBROKER</v>
          </cell>
          <cell r="B12205">
            <v>202510</v>
          </cell>
          <cell r="D12205" t="str">
            <v>Particulares Resto</v>
          </cell>
          <cell r="G12205" t="str">
            <v>Presupuesto</v>
          </cell>
        </row>
        <row r="12206">
          <cell r="A12206" t="str">
            <v>VEROBROKER</v>
          </cell>
          <cell r="B12206">
            <v>202510</v>
          </cell>
          <cell r="D12206" t="str">
            <v>Property</v>
          </cell>
          <cell r="G12206" t="str">
            <v>Presupuesto</v>
          </cell>
        </row>
        <row r="12207">
          <cell r="A12207" t="str">
            <v>VEROBROKER</v>
          </cell>
          <cell r="B12207">
            <v>202510</v>
          </cell>
          <cell r="D12207" t="str">
            <v>Property</v>
          </cell>
          <cell r="G12207" t="str">
            <v>Real</v>
          </cell>
        </row>
        <row r="12208">
          <cell r="A12208" t="str">
            <v>VEROBROKER</v>
          </cell>
          <cell r="B12208">
            <v>202510</v>
          </cell>
          <cell r="D12208" t="str">
            <v>RC</v>
          </cell>
          <cell r="G12208" t="str">
            <v>Presupuesto</v>
          </cell>
        </row>
        <row r="12209">
          <cell r="A12209" t="str">
            <v>VEROBROKER</v>
          </cell>
          <cell r="B12209">
            <v>202510</v>
          </cell>
          <cell r="D12209" t="str">
            <v>RC</v>
          </cell>
          <cell r="G12209" t="str">
            <v>Real</v>
          </cell>
        </row>
        <row r="12210">
          <cell r="A12210" t="str">
            <v>VEROBROKER</v>
          </cell>
          <cell r="B12210">
            <v>202510</v>
          </cell>
          <cell r="D12210" t="str">
            <v>Resto de lineas</v>
          </cell>
          <cell r="G12210" t="str">
            <v>Presupuesto</v>
          </cell>
        </row>
        <row r="12211">
          <cell r="A12211" t="str">
            <v>VEROBROKER</v>
          </cell>
          <cell r="B12211">
            <v>202510</v>
          </cell>
          <cell r="D12211" t="str">
            <v>Retirada</v>
          </cell>
          <cell r="G12211" t="str">
            <v>Presupuesto</v>
          </cell>
        </row>
        <row r="12212">
          <cell r="A12212" t="str">
            <v>VEROBROKER</v>
          </cell>
          <cell r="B12212">
            <v>202510</v>
          </cell>
          <cell r="D12212" t="str">
            <v>Seguros Personales (No Vida) Colectivos</v>
          </cell>
          <cell r="G12212" t="str">
            <v>Presupuesto</v>
          </cell>
        </row>
        <row r="12213">
          <cell r="A12213" t="str">
            <v>VEROBROKER</v>
          </cell>
          <cell r="B12213">
            <v>202510</v>
          </cell>
          <cell r="D12213" t="str">
            <v>Seguros Personales (No Vida) Colectivos</v>
          </cell>
          <cell r="G12213" t="str">
            <v>Real</v>
          </cell>
        </row>
        <row r="12214">
          <cell r="A12214" t="str">
            <v>VEROBROKER</v>
          </cell>
          <cell r="B12214">
            <v>202510</v>
          </cell>
          <cell r="D12214" t="str">
            <v>Seguros Personales (No Vida) Particular</v>
          </cell>
          <cell r="G12214" t="str">
            <v>Presupuesto</v>
          </cell>
        </row>
        <row r="12215">
          <cell r="A12215" t="str">
            <v>VEROBROKER</v>
          </cell>
          <cell r="B12215">
            <v>202510</v>
          </cell>
          <cell r="D12215" t="str">
            <v>Seguros Personales (No Vida) Particular</v>
          </cell>
          <cell r="G12215" t="str">
            <v>Real</v>
          </cell>
        </row>
        <row r="12216">
          <cell r="A12216" t="str">
            <v>VEROBROKER</v>
          </cell>
          <cell r="B12216">
            <v>202510</v>
          </cell>
          <cell r="D12216" t="str">
            <v>Transporte</v>
          </cell>
          <cell r="G12216" t="str">
            <v>Presupuesto</v>
          </cell>
        </row>
        <row r="12217">
          <cell r="A12217" t="str">
            <v>VEROBROKER</v>
          </cell>
          <cell r="B12217">
            <v>202510</v>
          </cell>
          <cell r="D12217" t="str">
            <v>Transporte</v>
          </cell>
          <cell r="G12217" t="str">
            <v>Real</v>
          </cell>
        </row>
        <row r="12218">
          <cell r="A12218" t="str">
            <v>VEROBROKER</v>
          </cell>
          <cell r="B12218">
            <v>202510</v>
          </cell>
          <cell r="D12218" t="str">
            <v>Venta Cruzada</v>
          </cell>
          <cell r="G12218" t="str">
            <v>Presupuesto</v>
          </cell>
        </row>
        <row r="12219">
          <cell r="A12219" t="str">
            <v>VEROBROKER</v>
          </cell>
          <cell r="B12219">
            <v>202510</v>
          </cell>
          <cell r="D12219" t="str">
            <v>Vida Ahorro Colectivo</v>
          </cell>
          <cell r="G12219" t="str">
            <v>Presupuesto</v>
          </cell>
        </row>
        <row r="12220">
          <cell r="A12220" t="str">
            <v>VEROBROKER</v>
          </cell>
          <cell r="B12220">
            <v>202510</v>
          </cell>
          <cell r="D12220" t="str">
            <v>Vida Ahorro Particular</v>
          </cell>
          <cell r="G12220" t="str">
            <v>Presupuesto</v>
          </cell>
        </row>
        <row r="12221">
          <cell r="A12221" t="str">
            <v>VEROBROKER</v>
          </cell>
          <cell r="B12221">
            <v>202510</v>
          </cell>
          <cell r="D12221" t="str">
            <v>Vida Ganado</v>
          </cell>
          <cell r="G12221" t="str">
            <v>Presupuesto</v>
          </cell>
        </row>
        <row r="12222">
          <cell r="A12222" t="str">
            <v>VEROBROKER</v>
          </cell>
          <cell r="B12222">
            <v>202510</v>
          </cell>
          <cell r="D12222" t="str">
            <v>Vida Riesgo Colectivo</v>
          </cell>
          <cell r="G12222" t="str">
            <v>Presupuesto</v>
          </cell>
        </row>
        <row r="12223">
          <cell r="A12223" t="str">
            <v>VEROBROKER</v>
          </cell>
          <cell r="B12223">
            <v>202510</v>
          </cell>
          <cell r="D12223" t="str">
            <v>Vida Riesgo Particular</v>
          </cell>
          <cell r="G12223" t="str">
            <v>Presupuesto</v>
          </cell>
        </row>
        <row r="12224">
          <cell r="A12224" t="str">
            <v>VEROBROKER</v>
          </cell>
          <cell r="B12224">
            <v>202510</v>
          </cell>
          <cell r="D12224" t="str">
            <v>Vida Riesgo Particular</v>
          </cell>
          <cell r="G12224" t="str">
            <v>Real</v>
          </cell>
        </row>
        <row r="12225">
          <cell r="A12225" t="str">
            <v>VEROBROKER</v>
          </cell>
          <cell r="B12225">
            <v>202511</v>
          </cell>
          <cell r="D12225" t="str">
            <v>--</v>
          </cell>
          <cell r="G12225" t="str">
            <v>Presupuesto</v>
          </cell>
        </row>
        <row r="12226">
          <cell r="A12226" t="str">
            <v>VEROBROKER</v>
          </cell>
          <cell r="B12226">
            <v>202511</v>
          </cell>
          <cell r="D12226" t="str">
            <v>--</v>
          </cell>
          <cell r="G12226" t="str">
            <v>Real</v>
          </cell>
        </row>
        <row r="12227">
          <cell r="A12227" t="str">
            <v>VEROBROKER</v>
          </cell>
          <cell r="B12227">
            <v>202511</v>
          </cell>
          <cell r="D12227" t="str">
            <v>Arte</v>
          </cell>
          <cell r="G12227" t="str">
            <v>Presupuesto</v>
          </cell>
        </row>
        <row r="12228">
          <cell r="A12228" t="str">
            <v>VEROBROKER</v>
          </cell>
          <cell r="B12228">
            <v>202511</v>
          </cell>
          <cell r="D12228" t="str">
            <v>Autos</v>
          </cell>
          <cell r="G12228" t="str">
            <v>Presupuesto</v>
          </cell>
        </row>
        <row r="12229">
          <cell r="A12229" t="str">
            <v>VEROBROKER</v>
          </cell>
          <cell r="B12229">
            <v>202511</v>
          </cell>
          <cell r="D12229" t="str">
            <v>Autos</v>
          </cell>
          <cell r="G12229" t="str">
            <v>Real</v>
          </cell>
        </row>
        <row r="12230">
          <cell r="A12230" t="str">
            <v>VEROBROKER</v>
          </cell>
          <cell r="B12230">
            <v>202511</v>
          </cell>
          <cell r="D12230" t="str">
            <v>B2B2C</v>
          </cell>
          <cell r="G12230" t="str">
            <v>Presupuesto</v>
          </cell>
        </row>
        <row r="12231">
          <cell r="A12231" t="str">
            <v>VEROBROKER</v>
          </cell>
          <cell r="B12231">
            <v>202511</v>
          </cell>
          <cell r="D12231" t="str">
            <v>Caución</v>
          </cell>
          <cell r="G12231" t="str">
            <v>Presupuesto</v>
          </cell>
        </row>
        <row r="12232">
          <cell r="A12232" t="str">
            <v>VEROBROKER</v>
          </cell>
          <cell r="B12232">
            <v>202511</v>
          </cell>
          <cell r="D12232" t="str">
            <v>Crédito Nacional</v>
          </cell>
          <cell r="G12232" t="str">
            <v>Real</v>
          </cell>
        </row>
        <row r="12233">
          <cell r="A12233" t="str">
            <v>VEROBROKER</v>
          </cell>
          <cell r="B12233">
            <v>202511</v>
          </cell>
          <cell r="D12233" t="str">
            <v>Crédito Internacional</v>
          </cell>
          <cell r="G12233" t="str">
            <v>Presupuesto</v>
          </cell>
        </row>
        <row r="12234">
          <cell r="A12234" t="str">
            <v>VEROBROKER</v>
          </cell>
          <cell r="B12234">
            <v>202511</v>
          </cell>
          <cell r="D12234" t="str">
            <v>Crédito Nacional</v>
          </cell>
          <cell r="G12234" t="str">
            <v>Presupuesto</v>
          </cell>
        </row>
        <row r="12235">
          <cell r="A12235" t="str">
            <v>VEROBROKER</v>
          </cell>
          <cell r="B12235">
            <v>202511</v>
          </cell>
          <cell r="D12235" t="str">
            <v>Eventos</v>
          </cell>
          <cell r="G12235" t="str">
            <v>Presupuesto</v>
          </cell>
        </row>
        <row r="12236">
          <cell r="A12236" t="str">
            <v>VEROBROKER</v>
          </cell>
          <cell r="B12236">
            <v>202511</v>
          </cell>
          <cell r="D12236" t="str">
            <v>Flotas</v>
          </cell>
          <cell r="G12236" t="str">
            <v>Presupuesto</v>
          </cell>
        </row>
        <row r="12237">
          <cell r="A12237" t="str">
            <v>VEROBROKER</v>
          </cell>
          <cell r="B12237">
            <v>202511</v>
          </cell>
          <cell r="D12237" t="str">
            <v>Hogar</v>
          </cell>
          <cell r="G12237" t="str">
            <v>Presupuesto</v>
          </cell>
        </row>
        <row r="12238">
          <cell r="A12238" t="str">
            <v>VEROBROKER</v>
          </cell>
          <cell r="B12238">
            <v>202511</v>
          </cell>
          <cell r="D12238" t="str">
            <v>Hogar</v>
          </cell>
          <cell r="G12238" t="str">
            <v>Real</v>
          </cell>
        </row>
        <row r="12239">
          <cell r="A12239" t="str">
            <v>VEROBROKER</v>
          </cell>
          <cell r="B12239">
            <v>202511</v>
          </cell>
          <cell r="D12239" t="str">
            <v>Ingeniería</v>
          </cell>
          <cell r="G12239" t="str">
            <v>Presupuesto</v>
          </cell>
        </row>
        <row r="12240">
          <cell r="A12240" t="str">
            <v>VEROBROKER</v>
          </cell>
          <cell r="B12240">
            <v>202511</v>
          </cell>
          <cell r="D12240" t="str">
            <v>Inmobiliario</v>
          </cell>
          <cell r="G12240" t="str">
            <v>Presupuesto</v>
          </cell>
        </row>
        <row r="12241">
          <cell r="A12241" t="str">
            <v>VEROBROKER</v>
          </cell>
          <cell r="B12241">
            <v>202511</v>
          </cell>
          <cell r="D12241" t="str">
            <v>Líneas Financieras</v>
          </cell>
          <cell r="G12241" t="str">
            <v>Presupuesto</v>
          </cell>
        </row>
        <row r="12242">
          <cell r="A12242" t="str">
            <v>VEROBROKER</v>
          </cell>
          <cell r="B12242">
            <v>202511</v>
          </cell>
          <cell r="D12242" t="str">
            <v>Náutica</v>
          </cell>
          <cell r="G12242" t="str">
            <v>Presupuesto</v>
          </cell>
        </row>
        <row r="12243">
          <cell r="A12243" t="str">
            <v>VEROBROKER</v>
          </cell>
          <cell r="B12243">
            <v>202511</v>
          </cell>
          <cell r="D12243" t="str">
            <v>Particulares Resto</v>
          </cell>
          <cell r="G12243" t="str">
            <v>Presupuesto</v>
          </cell>
        </row>
        <row r="12244">
          <cell r="A12244" t="str">
            <v>VEROBROKER</v>
          </cell>
          <cell r="B12244">
            <v>202511</v>
          </cell>
          <cell r="D12244" t="str">
            <v>Property</v>
          </cell>
          <cell r="G12244" t="str">
            <v>Presupuesto</v>
          </cell>
        </row>
        <row r="12245">
          <cell r="A12245" t="str">
            <v>VEROBROKER</v>
          </cell>
          <cell r="B12245">
            <v>202511</v>
          </cell>
          <cell r="D12245" t="str">
            <v>RC</v>
          </cell>
          <cell r="G12245" t="str">
            <v>Presupuesto</v>
          </cell>
        </row>
        <row r="12246">
          <cell r="A12246" t="str">
            <v>VEROBROKER</v>
          </cell>
          <cell r="B12246">
            <v>202511</v>
          </cell>
          <cell r="D12246" t="str">
            <v>RC</v>
          </cell>
          <cell r="G12246" t="str">
            <v>Real</v>
          </cell>
        </row>
        <row r="12247">
          <cell r="A12247" t="str">
            <v>VEROBROKER</v>
          </cell>
          <cell r="B12247">
            <v>202511</v>
          </cell>
          <cell r="D12247" t="str">
            <v>Resto de lineas</v>
          </cell>
          <cell r="G12247" t="str">
            <v>Presupuesto</v>
          </cell>
        </row>
        <row r="12248">
          <cell r="A12248" t="str">
            <v>VEROBROKER</v>
          </cell>
          <cell r="B12248">
            <v>202511</v>
          </cell>
          <cell r="D12248" t="str">
            <v>Retirada</v>
          </cell>
          <cell r="G12248" t="str">
            <v>Presupuesto</v>
          </cell>
        </row>
        <row r="12249">
          <cell r="A12249" t="str">
            <v>VEROBROKER</v>
          </cell>
          <cell r="B12249">
            <v>202511</v>
          </cell>
          <cell r="D12249" t="str">
            <v>Seguros Personales (No Vida) Colectivos</v>
          </cell>
          <cell r="G12249" t="str">
            <v>Presupuesto</v>
          </cell>
        </row>
        <row r="12250">
          <cell r="A12250" t="str">
            <v>VEROBROKER</v>
          </cell>
          <cell r="B12250">
            <v>202511</v>
          </cell>
          <cell r="D12250" t="str">
            <v>Seguros Personales (No Vida) Colectivos</v>
          </cell>
          <cell r="G12250" t="str">
            <v>Real</v>
          </cell>
        </row>
        <row r="12251">
          <cell r="A12251" t="str">
            <v>VEROBROKER</v>
          </cell>
          <cell r="B12251">
            <v>202511</v>
          </cell>
          <cell r="D12251" t="str">
            <v>Seguros Personales (No Vida) Particular</v>
          </cell>
          <cell r="G12251" t="str">
            <v>Presupuesto</v>
          </cell>
        </row>
        <row r="12252">
          <cell r="A12252" t="str">
            <v>VEROBROKER</v>
          </cell>
          <cell r="B12252">
            <v>202511</v>
          </cell>
          <cell r="D12252" t="str">
            <v>Seguros Personales (No Vida) Particular</v>
          </cell>
          <cell r="G12252" t="str">
            <v>Real</v>
          </cell>
        </row>
        <row r="12253">
          <cell r="A12253" t="str">
            <v>VEROBROKER</v>
          </cell>
          <cell r="B12253">
            <v>202511</v>
          </cell>
          <cell r="D12253" t="str">
            <v>Transporte</v>
          </cell>
          <cell r="G12253" t="str">
            <v>Presupuesto</v>
          </cell>
        </row>
        <row r="12254">
          <cell r="A12254" t="str">
            <v>VEROBROKER</v>
          </cell>
          <cell r="B12254">
            <v>202511</v>
          </cell>
          <cell r="D12254" t="str">
            <v>Transporte</v>
          </cell>
          <cell r="G12254" t="str">
            <v>Real</v>
          </cell>
        </row>
        <row r="12255">
          <cell r="A12255" t="str">
            <v>VEROBROKER</v>
          </cell>
          <cell r="B12255">
            <v>202511</v>
          </cell>
          <cell r="D12255" t="str">
            <v>Venta Cruzada</v>
          </cell>
          <cell r="G12255" t="str">
            <v>Presupuesto</v>
          </cell>
        </row>
        <row r="12256">
          <cell r="A12256" t="str">
            <v>VEROBROKER</v>
          </cell>
          <cell r="B12256">
            <v>202511</v>
          </cell>
          <cell r="D12256" t="str">
            <v>Vida Ahorro Colectivo</v>
          </cell>
          <cell r="G12256" t="str">
            <v>Presupuesto</v>
          </cell>
        </row>
        <row r="12257">
          <cell r="A12257" t="str">
            <v>VEROBROKER</v>
          </cell>
          <cell r="B12257">
            <v>202511</v>
          </cell>
          <cell r="D12257" t="str">
            <v>Vida Ahorro Particular</v>
          </cell>
          <cell r="G12257" t="str">
            <v>Presupuesto</v>
          </cell>
        </row>
        <row r="12258">
          <cell r="A12258" t="str">
            <v>VEROBROKER</v>
          </cell>
          <cell r="B12258">
            <v>202511</v>
          </cell>
          <cell r="D12258" t="str">
            <v>Vida Ganado</v>
          </cell>
          <cell r="G12258" t="str">
            <v>Presupuesto</v>
          </cell>
        </row>
        <row r="12259">
          <cell r="A12259" t="str">
            <v>VEROBROKER</v>
          </cell>
          <cell r="B12259">
            <v>202511</v>
          </cell>
          <cell r="D12259" t="str">
            <v>Vida Riesgo Colectivo</v>
          </cell>
          <cell r="G12259" t="str">
            <v>Presupuesto</v>
          </cell>
        </row>
        <row r="12260">
          <cell r="A12260" t="str">
            <v>VEROBROKER</v>
          </cell>
          <cell r="B12260">
            <v>202511</v>
          </cell>
          <cell r="D12260" t="str">
            <v>Vida Riesgo Particular</v>
          </cell>
          <cell r="G12260" t="str">
            <v>Presupuesto</v>
          </cell>
        </row>
        <row r="12261">
          <cell r="A12261" t="str">
            <v>VEROBROKER</v>
          </cell>
          <cell r="B12261">
            <v>202511</v>
          </cell>
          <cell r="D12261" t="str">
            <v>Vida Riesgo Particular</v>
          </cell>
          <cell r="G12261" t="str">
            <v>Real</v>
          </cell>
        </row>
        <row r="12262">
          <cell r="A12262" t="str">
            <v>VEROBROKER</v>
          </cell>
          <cell r="B12262">
            <v>202512</v>
          </cell>
          <cell r="D12262" t="str">
            <v>--</v>
          </cell>
          <cell r="G12262" t="str">
            <v>Presupuesto</v>
          </cell>
        </row>
        <row r="12263">
          <cell r="A12263" t="str">
            <v>VEROBROKER</v>
          </cell>
          <cell r="B12263">
            <v>202512</v>
          </cell>
          <cell r="D12263" t="str">
            <v>--</v>
          </cell>
          <cell r="G12263" t="str">
            <v>Real</v>
          </cell>
        </row>
        <row r="12264">
          <cell r="A12264" t="str">
            <v>VEROBROKER</v>
          </cell>
          <cell r="B12264">
            <v>202512</v>
          </cell>
          <cell r="D12264" t="str">
            <v>Arte</v>
          </cell>
          <cell r="G12264" t="str">
            <v>Presupuesto</v>
          </cell>
        </row>
        <row r="12265">
          <cell r="A12265" t="str">
            <v>VEROBROKER</v>
          </cell>
          <cell r="B12265">
            <v>202512</v>
          </cell>
          <cell r="D12265" t="str">
            <v>Autos</v>
          </cell>
          <cell r="G12265" t="str">
            <v>Presupuesto</v>
          </cell>
        </row>
        <row r="12266">
          <cell r="A12266" t="str">
            <v>VEROBROKER</v>
          </cell>
          <cell r="B12266">
            <v>202512</v>
          </cell>
          <cell r="D12266" t="str">
            <v>Autos</v>
          </cell>
          <cell r="G12266" t="str">
            <v>Real</v>
          </cell>
        </row>
        <row r="12267">
          <cell r="A12267" t="str">
            <v>VEROBROKER</v>
          </cell>
          <cell r="B12267">
            <v>202512</v>
          </cell>
          <cell r="D12267" t="str">
            <v>B2B2C</v>
          </cell>
          <cell r="G12267" t="str">
            <v>Presupuesto</v>
          </cell>
        </row>
        <row r="12268">
          <cell r="A12268" t="str">
            <v>VEROBROKER</v>
          </cell>
          <cell r="B12268">
            <v>202512</v>
          </cell>
          <cell r="D12268" t="str">
            <v>Caución</v>
          </cell>
          <cell r="G12268" t="str">
            <v>Presupuesto</v>
          </cell>
        </row>
        <row r="12269">
          <cell r="A12269" t="str">
            <v>VEROBROKER</v>
          </cell>
          <cell r="B12269">
            <v>202512</v>
          </cell>
          <cell r="D12269" t="str">
            <v>Caución</v>
          </cell>
          <cell r="G12269" t="str">
            <v>Real</v>
          </cell>
        </row>
        <row r="12270">
          <cell r="A12270" t="str">
            <v>VEROBROKER</v>
          </cell>
          <cell r="B12270">
            <v>202512</v>
          </cell>
          <cell r="D12270" t="str">
            <v>Crédito Nacional</v>
          </cell>
          <cell r="G12270" t="str">
            <v>Real</v>
          </cell>
        </row>
        <row r="12271">
          <cell r="A12271" t="str">
            <v>VEROBROKER</v>
          </cell>
          <cell r="B12271">
            <v>202512</v>
          </cell>
          <cell r="D12271" t="str">
            <v>Crédito Internacional</v>
          </cell>
          <cell r="G12271" t="str">
            <v>Presupuesto</v>
          </cell>
        </row>
        <row r="12272">
          <cell r="A12272" t="str">
            <v>VEROBROKER</v>
          </cell>
          <cell r="B12272">
            <v>202512</v>
          </cell>
          <cell r="D12272" t="str">
            <v>Crédito Nacional</v>
          </cell>
          <cell r="G12272" t="str">
            <v>Presupuesto</v>
          </cell>
        </row>
        <row r="12273">
          <cell r="A12273" t="str">
            <v>VEROBROKER</v>
          </cell>
          <cell r="B12273">
            <v>202512</v>
          </cell>
          <cell r="D12273" t="str">
            <v>Eventos</v>
          </cell>
          <cell r="G12273" t="str">
            <v>Presupuesto</v>
          </cell>
        </row>
        <row r="12274">
          <cell r="A12274" t="str">
            <v>VEROBROKER</v>
          </cell>
          <cell r="B12274">
            <v>202512</v>
          </cell>
          <cell r="D12274" t="str">
            <v>Flotas</v>
          </cell>
          <cell r="G12274" t="str">
            <v>Presupuesto</v>
          </cell>
        </row>
        <row r="12275">
          <cell r="A12275" t="str">
            <v>VEROBROKER</v>
          </cell>
          <cell r="B12275">
            <v>202512</v>
          </cell>
          <cell r="D12275" t="str">
            <v>Flotas</v>
          </cell>
          <cell r="G12275" t="str">
            <v>Real</v>
          </cell>
        </row>
        <row r="12276">
          <cell r="A12276" t="str">
            <v>VEROBROKER</v>
          </cell>
          <cell r="B12276">
            <v>202512</v>
          </cell>
          <cell r="D12276" t="str">
            <v>Hogar</v>
          </cell>
          <cell r="G12276" t="str">
            <v>Presupuesto</v>
          </cell>
        </row>
        <row r="12277">
          <cell r="A12277" t="str">
            <v>VEROBROKER</v>
          </cell>
          <cell r="B12277">
            <v>202512</v>
          </cell>
          <cell r="D12277" t="str">
            <v>Hogar</v>
          </cell>
          <cell r="G12277" t="str">
            <v>Real</v>
          </cell>
        </row>
        <row r="12278">
          <cell r="A12278" t="str">
            <v>VEROBROKER</v>
          </cell>
          <cell r="B12278">
            <v>202512</v>
          </cell>
          <cell r="D12278" t="str">
            <v>Ingeniería</v>
          </cell>
          <cell r="G12278" t="str">
            <v>Presupuesto</v>
          </cell>
        </row>
        <row r="12279">
          <cell r="A12279" t="str">
            <v>VEROBROKER</v>
          </cell>
          <cell r="B12279">
            <v>202512</v>
          </cell>
          <cell r="D12279" t="str">
            <v>Inmobiliario</v>
          </cell>
          <cell r="G12279" t="str">
            <v>Presupuesto</v>
          </cell>
        </row>
        <row r="12280">
          <cell r="A12280" t="str">
            <v>VEROBROKER</v>
          </cell>
          <cell r="B12280">
            <v>202512</v>
          </cell>
          <cell r="D12280" t="str">
            <v>Líneas Financieras</v>
          </cell>
          <cell r="G12280" t="str">
            <v>Presupuesto</v>
          </cell>
        </row>
        <row r="12281">
          <cell r="A12281" t="str">
            <v>VEROBROKER</v>
          </cell>
          <cell r="B12281">
            <v>202512</v>
          </cell>
          <cell r="D12281" t="str">
            <v>Líneas Financieras</v>
          </cell>
          <cell r="G12281" t="str">
            <v>Real</v>
          </cell>
        </row>
        <row r="12282">
          <cell r="A12282" t="str">
            <v>VEROBROKER</v>
          </cell>
          <cell r="B12282">
            <v>202512</v>
          </cell>
          <cell r="D12282" t="str">
            <v>Náutica</v>
          </cell>
          <cell r="G12282" t="str">
            <v>Presupuesto</v>
          </cell>
        </row>
        <row r="12283">
          <cell r="A12283" t="str">
            <v>VEROBROKER</v>
          </cell>
          <cell r="B12283">
            <v>202512</v>
          </cell>
          <cell r="D12283" t="str">
            <v>Particulares Resto</v>
          </cell>
          <cell r="G12283" t="str">
            <v>Presupuesto</v>
          </cell>
        </row>
        <row r="12284">
          <cell r="A12284" t="str">
            <v>VEROBROKER</v>
          </cell>
          <cell r="B12284">
            <v>202512</v>
          </cell>
          <cell r="D12284" t="str">
            <v>Particulares Resto</v>
          </cell>
          <cell r="G12284" t="str">
            <v>Real</v>
          </cell>
        </row>
        <row r="12285">
          <cell r="A12285" t="str">
            <v>VEROBROKER</v>
          </cell>
          <cell r="B12285">
            <v>202512</v>
          </cell>
          <cell r="D12285" t="str">
            <v>Property</v>
          </cell>
          <cell r="G12285" t="str">
            <v>Presupuesto</v>
          </cell>
        </row>
        <row r="12286">
          <cell r="A12286" t="str">
            <v>VEROBROKER</v>
          </cell>
          <cell r="B12286">
            <v>202512</v>
          </cell>
          <cell r="D12286" t="str">
            <v>RC</v>
          </cell>
          <cell r="G12286" t="str">
            <v>Presupuesto</v>
          </cell>
        </row>
        <row r="12287">
          <cell r="A12287" t="str">
            <v>VEROBROKER</v>
          </cell>
          <cell r="B12287">
            <v>202512</v>
          </cell>
          <cell r="D12287" t="str">
            <v>RC</v>
          </cell>
          <cell r="G12287" t="str">
            <v>Real</v>
          </cell>
        </row>
        <row r="12288">
          <cell r="A12288" t="str">
            <v>VEROBROKER</v>
          </cell>
          <cell r="B12288">
            <v>202512</v>
          </cell>
          <cell r="D12288" t="str">
            <v>Resto de lineas</v>
          </cell>
          <cell r="G12288" t="str">
            <v>Presupuesto</v>
          </cell>
        </row>
        <row r="12289">
          <cell r="A12289" t="str">
            <v>VEROBROKER</v>
          </cell>
          <cell r="B12289">
            <v>202512</v>
          </cell>
          <cell r="D12289" t="str">
            <v>Retirada</v>
          </cell>
          <cell r="G12289" t="str">
            <v>Presupuesto</v>
          </cell>
        </row>
        <row r="12290">
          <cell r="A12290" t="str">
            <v>VEROBROKER</v>
          </cell>
          <cell r="B12290">
            <v>202512</v>
          </cell>
          <cell r="D12290" t="str">
            <v>Seguros Personales (No Vida) Colectivos</v>
          </cell>
          <cell r="G12290" t="str">
            <v>Presupuesto</v>
          </cell>
        </row>
        <row r="12291">
          <cell r="A12291" t="str">
            <v>VEROBROKER</v>
          </cell>
          <cell r="B12291">
            <v>202512</v>
          </cell>
          <cell r="D12291" t="str">
            <v>Seguros Personales (No Vida) Colectivos</v>
          </cell>
          <cell r="G12291" t="str">
            <v>Real</v>
          </cell>
        </row>
        <row r="12292">
          <cell r="A12292" t="str">
            <v>VEROBROKER</v>
          </cell>
          <cell r="B12292">
            <v>202512</v>
          </cell>
          <cell r="D12292" t="str">
            <v>Seguros Personales (No Vida) Particular</v>
          </cell>
          <cell r="G12292" t="str">
            <v>Presupuesto</v>
          </cell>
        </row>
        <row r="12293">
          <cell r="A12293" t="str">
            <v>VEROBROKER</v>
          </cell>
          <cell r="B12293">
            <v>202512</v>
          </cell>
          <cell r="D12293" t="str">
            <v>Seguros Personales (No Vida) Particular</v>
          </cell>
          <cell r="G12293" t="str">
            <v>Real</v>
          </cell>
        </row>
        <row r="12294">
          <cell r="A12294" t="str">
            <v>VEROBROKER</v>
          </cell>
          <cell r="B12294">
            <v>202512</v>
          </cell>
          <cell r="D12294" t="str">
            <v>Transporte</v>
          </cell>
          <cell r="G12294" t="str">
            <v>Presupuesto</v>
          </cell>
        </row>
        <row r="12295">
          <cell r="A12295" t="str">
            <v>VEROBROKER</v>
          </cell>
          <cell r="B12295">
            <v>202512</v>
          </cell>
          <cell r="D12295" t="str">
            <v>Transporte</v>
          </cell>
          <cell r="G12295" t="str">
            <v>Real</v>
          </cell>
        </row>
        <row r="12296">
          <cell r="A12296" t="str">
            <v>VEROBROKER</v>
          </cell>
          <cell r="B12296">
            <v>202512</v>
          </cell>
          <cell r="D12296" t="str">
            <v>Venta Cruzada</v>
          </cell>
          <cell r="G12296" t="str">
            <v>Presupuesto</v>
          </cell>
        </row>
        <row r="12297">
          <cell r="A12297" t="str">
            <v>VEROBROKER</v>
          </cell>
          <cell r="B12297">
            <v>202512</v>
          </cell>
          <cell r="D12297" t="str">
            <v>Vida Ahorro Colectivo</v>
          </cell>
          <cell r="G12297" t="str">
            <v>Presupuesto</v>
          </cell>
        </row>
        <row r="12298">
          <cell r="A12298" t="str">
            <v>VEROBROKER</v>
          </cell>
          <cell r="B12298">
            <v>202512</v>
          </cell>
          <cell r="D12298" t="str">
            <v>Vida Ahorro Particular</v>
          </cell>
          <cell r="G12298" t="str">
            <v>Presupuesto</v>
          </cell>
        </row>
        <row r="12299">
          <cell r="A12299" t="str">
            <v>VEROBROKER</v>
          </cell>
          <cell r="B12299">
            <v>202512</v>
          </cell>
          <cell r="D12299" t="str">
            <v>Vida Ahorro Particular</v>
          </cell>
          <cell r="G12299" t="str">
            <v>Real</v>
          </cell>
        </row>
        <row r="12300">
          <cell r="A12300" t="str">
            <v>VEROBROKER</v>
          </cell>
          <cell r="B12300">
            <v>202512</v>
          </cell>
          <cell r="D12300" t="str">
            <v>Vida Ganado</v>
          </cell>
          <cell r="G12300" t="str">
            <v>Presupuesto</v>
          </cell>
        </row>
        <row r="12301">
          <cell r="A12301" t="str">
            <v>VEROBROKER</v>
          </cell>
          <cell r="B12301">
            <v>202512</v>
          </cell>
          <cell r="D12301" t="str">
            <v>Vida Riesgo Colectivo</v>
          </cell>
          <cell r="G12301" t="str">
            <v>Presupuesto</v>
          </cell>
        </row>
        <row r="12302">
          <cell r="A12302" t="str">
            <v>VEROBROKER</v>
          </cell>
          <cell r="B12302">
            <v>202512</v>
          </cell>
          <cell r="D12302" t="str">
            <v>Vida Riesgo Particular</v>
          </cell>
          <cell r="G12302" t="str">
            <v>Presupuesto</v>
          </cell>
        </row>
        <row r="12303">
          <cell r="A12303" t="str">
            <v>VEROBROKER</v>
          </cell>
          <cell r="B12303">
            <v>202512</v>
          </cell>
          <cell r="D12303" t="str">
            <v>Vida Riesgo Particular</v>
          </cell>
          <cell r="G12303" t="str">
            <v>Real</v>
          </cell>
        </row>
        <row r="12304">
          <cell r="A12304" t="str">
            <v>ZURRIOLA</v>
          </cell>
          <cell r="B12304">
            <v>202401</v>
          </cell>
          <cell r="D12304" t="str">
            <v>--</v>
          </cell>
          <cell r="G12304" t="str">
            <v>Presupuesto</v>
          </cell>
        </row>
        <row r="12305">
          <cell r="A12305" t="str">
            <v>ZURRIOLA</v>
          </cell>
          <cell r="B12305">
            <v>202401</v>
          </cell>
          <cell r="D12305" t="str">
            <v>--</v>
          </cell>
          <cell r="G12305" t="str">
            <v>Real</v>
          </cell>
        </row>
        <row r="12306">
          <cell r="A12306" t="str">
            <v>ZURRIOLA</v>
          </cell>
          <cell r="B12306">
            <v>202401</v>
          </cell>
          <cell r="D12306" t="str">
            <v>Autos</v>
          </cell>
          <cell r="G12306" t="str">
            <v>Real</v>
          </cell>
        </row>
        <row r="12307">
          <cell r="A12307" t="str">
            <v>ZURRIOLA</v>
          </cell>
          <cell r="B12307">
            <v>202401</v>
          </cell>
          <cell r="D12307" t="str">
            <v>Flotas</v>
          </cell>
          <cell r="G12307" t="str">
            <v>Real</v>
          </cell>
        </row>
        <row r="12308">
          <cell r="A12308" t="str">
            <v>ZURRIOLA</v>
          </cell>
          <cell r="B12308">
            <v>202401</v>
          </cell>
          <cell r="D12308" t="str">
            <v>Hogar</v>
          </cell>
          <cell r="G12308" t="str">
            <v>Real</v>
          </cell>
        </row>
        <row r="12309">
          <cell r="A12309" t="str">
            <v>ZURRIOLA</v>
          </cell>
          <cell r="B12309">
            <v>202401</v>
          </cell>
          <cell r="D12309" t="str">
            <v>Ingeniería</v>
          </cell>
          <cell r="G12309" t="str">
            <v>Real</v>
          </cell>
        </row>
        <row r="12310">
          <cell r="A12310" t="str">
            <v>ZURRIOLA</v>
          </cell>
          <cell r="B12310">
            <v>202401</v>
          </cell>
          <cell r="D12310" t="str">
            <v>Particulares Resto</v>
          </cell>
          <cell r="G12310" t="str">
            <v>Real</v>
          </cell>
        </row>
        <row r="12311">
          <cell r="A12311" t="str">
            <v>ZURRIOLA</v>
          </cell>
          <cell r="B12311">
            <v>202401</v>
          </cell>
          <cell r="D12311" t="str">
            <v>Property</v>
          </cell>
          <cell r="G12311" t="str">
            <v>Real</v>
          </cell>
        </row>
        <row r="12312">
          <cell r="A12312" t="str">
            <v>ZURRIOLA</v>
          </cell>
          <cell r="B12312">
            <v>202401</v>
          </cell>
          <cell r="D12312" t="str">
            <v>RC</v>
          </cell>
          <cell r="G12312" t="str">
            <v>Real</v>
          </cell>
        </row>
        <row r="12313">
          <cell r="A12313" t="str">
            <v>ZURRIOLA</v>
          </cell>
          <cell r="B12313">
            <v>202401</v>
          </cell>
          <cell r="D12313" t="str">
            <v>Seguros Personales (No Vida) Colectivos</v>
          </cell>
          <cell r="G12313" t="str">
            <v>Real</v>
          </cell>
        </row>
        <row r="12314">
          <cell r="A12314" t="str">
            <v>ZURRIOLA</v>
          </cell>
          <cell r="B12314">
            <v>202401</v>
          </cell>
          <cell r="D12314" t="str">
            <v>Seguros Personales (No Vida) Particular</v>
          </cell>
          <cell r="G12314" t="str">
            <v>Real</v>
          </cell>
        </row>
        <row r="12315">
          <cell r="A12315" t="str">
            <v>ZURRIOLA</v>
          </cell>
          <cell r="B12315">
            <v>202401</v>
          </cell>
          <cell r="D12315" t="str">
            <v>Transporte</v>
          </cell>
          <cell r="G12315" t="str">
            <v>Real</v>
          </cell>
        </row>
        <row r="12316">
          <cell r="A12316" t="str">
            <v>ZURRIOLA</v>
          </cell>
          <cell r="B12316">
            <v>202401</v>
          </cell>
          <cell r="D12316" t="str">
            <v>Vida Ahorro Particular</v>
          </cell>
          <cell r="G12316" t="str">
            <v>Real</v>
          </cell>
        </row>
        <row r="12317">
          <cell r="A12317" t="str">
            <v>ZURRIOLA</v>
          </cell>
          <cell r="B12317">
            <v>202401</v>
          </cell>
          <cell r="D12317" t="str">
            <v>Vida Riesgo Particular</v>
          </cell>
          <cell r="G12317" t="str">
            <v>Real</v>
          </cell>
        </row>
        <row r="12318">
          <cell r="A12318" t="str">
            <v>ZURRIOLA</v>
          </cell>
          <cell r="B12318">
            <v>202402</v>
          </cell>
          <cell r="D12318" t="str">
            <v>--</v>
          </cell>
          <cell r="G12318" t="str">
            <v>Presupuesto</v>
          </cell>
        </row>
        <row r="12319">
          <cell r="A12319" t="str">
            <v>ZURRIOLA</v>
          </cell>
          <cell r="B12319">
            <v>202402</v>
          </cell>
          <cell r="D12319" t="str">
            <v>--</v>
          </cell>
          <cell r="G12319" t="str">
            <v>Real</v>
          </cell>
        </row>
        <row r="12320">
          <cell r="A12320" t="str">
            <v>ZURRIOLA</v>
          </cell>
          <cell r="B12320">
            <v>202402</v>
          </cell>
          <cell r="D12320" t="str">
            <v>Autos</v>
          </cell>
          <cell r="G12320" t="str">
            <v>Real</v>
          </cell>
        </row>
        <row r="12321">
          <cell r="A12321" t="str">
            <v>ZURRIOLA</v>
          </cell>
          <cell r="B12321">
            <v>202402</v>
          </cell>
          <cell r="D12321" t="str">
            <v>Flotas</v>
          </cell>
          <cell r="G12321" t="str">
            <v>Real</v>
          </cell>
        </row>
        <row r="12322">
          <cell r="A12322" t="str">
            <v>ZURRIOLA</v>
          </cell>
          <cell r="B12322">
            <v>202402</v>
          </cell>
          <cell r="D12322" t="str">
            <v>Hogar</v>
          </cell>
          <cell r="G12322" t="str">
            <v>Real</v>
          </cell>
        </row>
        <row r="12323">
          <cell r="A12323" t="str">
            <v>ZURRIOLA</v>
          </cell>
          <cell r="B12323">
            <v>202402</v>
          </cell>
          <cell r="D12323" t="str">
            <v>Ingeniería</v>
          </cell>
          <cell r="G12323" t="str">
            <v>Real</v>
          </cell>
        </row>
        <row r="12324">
          <cell r="A12324" t="str">
            <v>ZURRIOLA</v>
          </cell>
          <cell r="B12324">
            <v>202402</v>
          </cell>
          <cell r="D12324" t="str">
            <v>Particulares Resto</v>
          </cell>
          <cell r="G12324" t="str">
            <v>Real</v>
          </cell>
        </row>
        <row r="12325">
          <cell r="A12325" t="str">
            <v>ZURRIOLA</v>
          </cell>
          <cell r="B12325">
            <v>202402</v>
          </cell>
          <cell r="D12325" t="str">
            <v>Property</v>
          </cell>
          <cell r="G12325" t="str">
            <v>Real</v>
          </cell>
        </row>
        <row r="12326">
          <cell r="A12326" t="str">
            <v>ZURRIOLA</v>
          </cell>
          <cell r="B12326">
            <v>202402</v>
          </cell>
          <cell r="D12326" t="str">
            <v>RC</v>
          </cell>
          <cell r="G12326" t="str">
            <v>Real</v>
          </cell>
        </row>
        <row r="12327">
          <cell r="A12327" t="str">
            <v>ZURRIOLA</v>
          </cell>
          <cell r="B12327">
            <v>202402</v>
          </cell>
          <cell r="D12327" t="str">
            <v>Seguros Personales (No Vida) Colectivos</v>
          </cell>
          <cell r="G12327" t="str">
            <v>Real</v>
          </cell>
        </row>
        <row r="12328">
          <cell r="A12328" t="str">
            <v>ZURRIOLA</v>
          </cell>
          <cell r="B12328">
            <v>202402</v>
          </cell>
          <cell r="D12328" t="str">
            <v>Seguros Personales (No Vida) Particular</v>
          </cell>
          <cell r="G12328" t="str">
            <v>Real</v>
          </cell>
        </row>
        <row r="12329">
          <cell r="A12329" t="str">
            <v>ZURRIOLA</v>
          </cell>
          <cell r="B12329">
            <v>202402</v>
          </cell>
          <cell r="D12329" t="str">
            <v>Transporte</v>
          </cell>
          <cell r="G12329" t="str">
            <v>Real</v>
          </cell>
        </row>
        <row r="12330">
          <cell r="A12330" t="str">
            <v>ZURRIOLA</v>
          </cell>
          <cell r="B12330">
            <v>202402</v>
          </cell>
          <cell r="D12330" t="str">
            <v>Vida Ahorro Particular</v>
          </cell>
          <cell r="G12330" t="str">
            <v>Real</v>
          </cell>
        </row>
        <row r="12331">
          <cell r="A12331" t="str">
            <v>ZURRIOLA</v>
          </cell>
          <cell r="B12331">
            <v>202402</v>
          </cell>
          <cell r="D12331" t="str">
            <v>Vida Riesgo Colectivo</v>
          </cell>
          <cell r="G12331" t="str">
            <v>Real</v>
          </cell>
        </row>
        <row r="12332">
          <cell r="A12332" t="str">
            <v>ZURRIOLA</v>
          </cell>
          <cell r="B12332">
            <v>202402</v>
          </cell>
          <cell r="D12332" t="str">
            <v>Vida Riesgo Particular</v>
          </cell>
          <cell r="G12332" t="str">
            <v>Real</v>
          </cell>
        </row>
        <row r="12333">
          <cell r="A12333" t="str">
            <v>ZURRIOLA</v>
          </cell>
          <cell r="B12333">
            <v>202403</v>
          </cell>
          <cell r="D12333" t="str">
            <v>--</v>
          </cell>
          <cell r="G12333" t="str">
            <v>Presupuesto</v>
          </cell>
        </row>
        <row r="12334">
          <cell r="A12334" t="str">
            <v>ZURRIOLA</v>
          </cell>
          <cell r="B12334">
            <v>202403</v>
          </cell>
          <cell r="D12334" t="str">
            <v>--</v>
          </cell>
          <cell r="G12334" t="str">
            <v>Real</v>
          </cell>
        </row>
        <row r="12335">
          <cell r="A12335" t="str">
            <v>ZURRIOLA</v>
          </cell>
          <cell r="B12335">
            <v>202403</v>
          </cell>
          <cell r="D12335" t="str">
            <v>Autos</v>
          </cell>
          <cell r="G12335" t="str">
            <v>Real</v>
          </cell>
        </row>
        <row r="12336">
          <cell r="A12336" t="str">
            <v>ZURRIOLA</v>
          </cell>
          <cell r="B12336">
            <v>202403</v>
          </cell>
          <cell r="D12336" t="str">
            <v>Flotas</v>
          </cell>
          <cell r="G12336" t="str">
            <v>Real</v>
          </cell>
        </row>
        <row r="12337">
          <cell r="A12337" t="str">
            <v>ZURRIOLA</v>
          </cell>
          <cell r="B12337">
            <v>202403</v>
          </cell>
          <cell r="D12337" t="str">
            <v>Hogar</v>
          </cell>
          <cell r="G12337" t="str">
            <v>Real</v>
          </cell>
        </row>
        <row r="12338">
          <cell r="A12338" t="str">
            <v>ZURRIOLA</v>
          </cell>
          <cell r="B12338">
            <v>202403</v>
          </cell>
          <cell r="D12338" t="str">
            <v>Ingeniería</v>
          </cell>
          <cell r="G12338" t="str">
            <v>Real</v>
          </cell>
        </row>
        <row r="12339">
          <cell r="A12339" t="str">
            <v>ZURRIOLA</v>
          </cell>
          <cell r="B12339">
            <v>202403</v>
          </cell>
          <cell r="D12339" t="str">
            <v>Líneas Financieras</v>
          </cell>
          <cell r="G12339" t="str">
            <v>Real</v>
          </cell>
        </row>
        <row r="12340">
          <cell r="A12340" t="str">
            <v>ZURRIOLA</v>
          </cell>
          <cell r="B12340">
            <v>202403</v>
          </cell>
          <cell r="D12340" t="str">
            <v>Particulares Resto</v>
          </cell>
          <cell r="G12340" t="str">
            <v>Real</v>
          </cell>
        </row>
        <row r="12341">
          <cell r="A12341" t="str">
            <v>ZURRIOLA</v>
          </cell>
          <cell r="B12341">
            <v>202403</v>
          </cell>
          <cell r="D12341" t="str">
            <v>Property</v>
          </cell>
          <cell r="G12341" t="str">
            <v>Real</v>
          </cell>
        </row>
        <row r="12342">
          <cell r="A12342" t="str">
            <v>ZURRIOLA</v>
          </cell>
          <cell r="B12342">
            <v>202403</v>
          </cell>
          <cell r="D12342" t="str">
            <v>RC</v>
          </cell>
          <cell r="G12342" t="str">
            <v>Real</v>
          </cell>
        </row>
        <row r="12343">
          <cell r="A12343" t="str">
            <v>ZURRIOLA</v>
          </cell>
          <cell r="B12343">
            <v>202403</v>
          </cell>
          <cell r="D12343" t="str">
            <v>Seguros Personales (No Vida) Colectivos</v>
          </cell>
          <cell r="G12343" t="str">
            <v>Real</v>
          </cell>
        </row>
        <row r="12344">
          <cell r="A12344" t="str">
            <v>ZURRIOLA</v>
          </cell>
          <cell r="B12344">
            <v>202403</v>
          </cell>
          <cell r="D12344" t="str">
            <v>Seguros Personales (No Vida) Particular</v>
          </cell>
          <cell r="G12344" t="str">
            <v>Real</v>
          </cell>
        </row>
        <row r="12345">
          <cell r="A12345" t="str">
            <v>ZURRIOLA</v>
          </cell>
          <cell r="B12345">
            <v>202403</v>
          </cell>
          <cell r="D12345" t="str">
            <v>Transporte</v>
          </cell>
          <cell r="G12345" t="str">
            <v>Real</v>
          </cell>
        </row>
        <row r="12346">
          <cell r="A12346" t="str">
            <v>ZURRIOLA</v>
          </cell>
          <cell r="B12346">
            <v>202403</v>
          </cell>
          <cell r="D12346" t="str">
            <v>Vida Ahorro Particular</v>
          </cell>
          <cell r="G12346" t="str">
            <v>Real</v>
          </cell>
        </row>
        <row r="12347">
          <cell r="A12347" t="str">
            <v>ZURRIOLA</v>
          </cell>
          <cell r="B12347">
            <v>202403</v>
          </cell>
          <cell r="D12347" t="str">
            <v>Vida Riesgo Colectivo</v>
          </cell>
          <cell r="G12347" t="str">
            <v>Real</v>
          </cell>
        </row>
        <row r="12348">
          <cell r="A12348" t="str">
            <v>ZURRIOLA</v>
          </cell>
          <cell r="B12348">
            <v>202403</v>
          </cell>
          <cell r="D12348" t="str">
            <v>Vida Riesgo Particular</v>
          </cell>
          <cell r="G12348" t="str">
            <v>Real</v>
          </cell>
        </row>
        <row r="12349">
          <cell r="A12349" t="str">
            <v>ZURRIOLA</v>
          </cell>
          <cell r="B12349">
            <v>202404</v>
          </cell>
          <cell r="D12349" t="str">
            <v>--</v>
          </cell>
          <cell r="G12349" t="str">
            <v>Presupuesto</v>
          </cell>
        </row>
        <row r="12350">
          <cell r="A12350" t="str">
            <v>ZURRIOLA</v>
          </cell>
          <cell r="B12350">
            <v>202404</v>
          </cell>
          <cell r="D12350" t="str">
            <v>--</v>
          </cell>
          <cell r="G12350" t="str">
            <v>Real</v>
          </cell>
        </row>
        <row r="12351">
          <cell r="A12351" t="str">
            <v>ZURRIOLA</v>
          </cell>
          <cell r="B12351">
            <v>202404</v>
          </cell>
          <cell r="D12351" t="str">
            <v>Autos</v>
          </cell>
          <cell r="G12351" t="str">
            <v>Real</v>
          </cell>
        </row>
        <row r="12352">
          <cell r="A12352" t="str">
            <v>ZURRIOLA</v>
          </cell>
          <cell r="B12352">
            <v>202404</v>
          </cell>
          <cell r="D12352" t="str">
            <v>Flotas</v>
          </cell>
          <cell r="G12352" t="str">
            <v>Real</v>
          </cell>
        </row>
        <row r="12353">
          <cell r="A12353" t="str">
            <v>ZURRIOLA</v>
          </cell>
          <cell r="B12353">
            <v>202404</v>
          </cell>
          <cell r="D12353" t="str">
            <v>Hogar</v>
          </cell>
          <cell r="G12353" t="str">
            <v>Real</v>
          </cell>
        </row>
        <row r="12354">
          <cell r="A12354" t="str">
            <v>ZURRIOLA</v>
          </cell>
          <cell r="B12354">
            <v>202404</v>
          </cell>
          <cell r="D12354" t="str">
            <v>Ingeniería</v>
          </cell>
          <cell r="G12354" t="str">
            <v>Real</v>
          </cell>
        </row>
        <row r="12355">
          <cell r="A12355" t="str">
            <v>ZURRIOLA</v>
          </cell>
          <cell r="B12355">
            <v>202404</v>
          </cell>
          <cell r="D12355" t="str">
            <v>Líneas Financieras</v>
          </cell>
          <cell r="G12355" t="str">
            <v>Real</v>
          </cell>
        </row>
        <row r="12356">
          <cell r="A12356" t="str">
            <v>ZURRIOLA</v>
          </cell>
          <cell r="B12356">
            <v>202404</v>
          </cell>
          <cell r="D12356" t="str">
            <v>Náutica</v>
          </cell>
          <cell r="G12356" t="str">
            <v>Real</v>
          </cell>
        </row>
        <row r="12357">
          <cell r="A12357" t="str">
            <v>ZURRIOLA</v>
          </cell>
          <cell r="B12357">
            <v>202404</v>
          </cell>
          <cell r="D12357" t="str">
            <v>Particulares Resto</v>
          </cell>
          <cell r="G12357" t="str">
            <v>Real</v>
          </cell>
        </row>
        <row r="12358">
          <cell r="A12358" t="str">
            <v>ZURRIOLA</v>
          </cell>
          <cell r="B12358">
            <v>202404</v>
          </cell>
          <cell r="D12358" t="str">
            <v>Property</v>
          </cell>
          <cell r="G12358" t="str">
            <v>Real</v>
          </cell>
        </row>
        <row r="12359">
          <cell r="A12359" t="str">
            <v>ZURRIOLA</v>
          </cell>
          <cell r="B12359">
            <v>202404</v>
          </cell>
          <cell r="D12359" t="str">
            <v>RC</v>
          </cell>
          <cell r="G12359" t="str">
            <v>Real</v>
          </cell>
        </row>
        <row r="12360">
          <cell r="A12360" t="str">
            <v>ZURRIOLA</v>
          </cell>
          <cell r="B12360">
            <v>202404</v>
          </cell>
          <cell r="D12360" t="str">
            <v>Seguros Personales (No Vida) Colectivos</v>
          </cell>
          <cell r="G12360" t="str">
            <v>Real</v>
          </cell>
        </row>
        <row r="12361">
          <cell r="A12361" t="str">
            <v>ZURRIOLA</v>
          </cell>
          <cell r="B12361">
            <v>202404</v>
          </cell>
          <cell r="D12361" t="str">
            <v>Seguros Personales (No Vida) Particular</v>
          </cell>
          <cell r="G12361" t="str">
            <v>Real</v>
          </cell>
        </row>
        <row r="12362">
          <cell r="A12362" t="str">
            <v>ZURRIOLA</v>
          </cell>
          <cell r="B12362">
            <v>202404</v>
          </cell>
          <cell r="D12362" t="str">
            <v>Transporte</v>
          </cell>
          <cell r="G12362" t="str">
            <v>Real</v>
          </cell>
        </row>
        <row r="12363">
          <cell r="A12363" t="str">
            <v>ZURRIOLA</v>
          </cell>
          <cell r="B12363">
            <v>202404</v>
          </cell>
          <cell r="D12363" t="str">
            <v>Vida Ahorro Particular</v>
          </cell>
          <cell r="G12363" t="str">
            <v>Real</v>
          </cell>
        </row>
        <row r="12364">
          <cell r="A12364" t="str">
            <v>ZURRIOLA</v>
          </cell>
          <cell r="B12364">
            <v>202404</v>
          </cell>
          <cell r="D12364" t="str">
            <v>Vida Riesgo Colectivo</v>
          </cell>
          <cell r="G12364" t="str">
            <v>Real</v>
          </cell>
        </row>
        <row r="12365">
          <cell r="A12365" t="str">
            <v>ZURRIOLA</v>
          </cell>
          <cell r="B12365">
            <v>202404</v>
          </cell>
          <cell r="D12365" t="str">
            <v>Vida Riesgo Particular</v>
          </cell>
          <cell r="G12365" t="str">
            <v>Real</v>
          </cell>
        </row>
        <row r="12366">
          <cell r="A12366" t="str">
            <v>ZURRIOLA</v>
          </cell>
          <cell r="B12366">
            <v>202405</v>
          </cell>
          <cell r="D12366" t="str">
            <v>--</v>
          </cell>
          <cell r="G12366" t="str">
            <v>Presupuesto</v>
          </cell>
        </row>
        <row r="12367">
          <cell r="A12367" t="str">
            <v>ZURRIOLA</v>
          </cell>
          <cell r="B12367">
            <v>202405</v>
          </cell>
          <cell r="D12367" t="str">
            <v>--</v>
          </cell>
          <cell r="G12367" t="str">
            <v>Real</v>
          </cell>
        </row>
        <row r="12368">
          <cell r="A12368" t="str">
            <v>ZURRIOLA</v>
          </cell>
          <cell r="B12368">
            <v>202405</v>
          </cell>
          <cell r="D12368" t="str">
            <v>Autos</v>
          </cell>
          <cell r="G12368" t="str">
            <v>Real</v>
          </cell>
        </row>
        <row r="12369">
          <cell r="A12369" t="str">
            <v>ZURRIOLA</v>
          </cell>
          <cell r="B12369">
            <v>202405</v>
          </cell>
          <cell r="D12369" t="str">
            <v>Flotas</v>
          </cell>
          <cell r="G12369" t="str">
            <v>Real</v>
          </cell>
        </row>
        <row r="12370">
          <cell r="A12370" t="str">
            <v>ZURRIOLA</v>
          </cell>
          <cell r="B12370">
            <v>202405</v>
          </cell>
          <cell r="D12370" t="str">
            <v>Hogar</v>
          </cell>
          <cell r="G12370" t="str">
            <v>Real</v>
          </cell>
        </row>
        <row r="12371">
          <cell r="A12371" t="str">
            <v>ZURRIOLA</v>
          </cell>
          <cell r="B12371">
            <v>202405</v>
          </cell>
          <cell r="D12371" t="str">
            <v>Ingeniería</v>
          </cell>
          <cell r="G12371" t="str">
            <v>Real</v>
          </cell>
        </row>
        <row r="12372">
          <cell r="A12372" t="str">
            <v>ZURRIOLA</v>
          </cell>
          <cell r="B12372">
            <v>202405</v>
          </cell>
          <cell r="D12372" t="str">
            <v>Líneas Financieras</v>
          </cell>
          <cell r="G12372" t="str">
            <v>Real</v>
          </cell>
        </row>
        <row r="12373">
          <cell r="A12373" t="str">
            <v>ZURRIOLA</v>
          </cell>
          <cell r="B12373">
            <v>202405</v>
          </cell>
          <cell r="D12373" t="str">
            <v>Náutica</v>
          </cell>
          <cell r="G12373" t="str">
            <v>Real</v>
          </cell>
        </row>
        <row r="12374">
          <cell r="A12374" t="str">
            <v>ZURRIOLA</v>
          </cell>
          <cell r="B12374">
            <v>202405</v>
          </cell>
          <cell r="D12374" t="str">
            <v>Particulares Resto</v>
          </cell>
          <cell r="G12374" t="str">
            <v>Real</v>
          </cell>
        </row>
        <row r="12375">
          <cell r="A12375" t="str">
            <v>ZURRIOLA</v>
          </cell>
          <cell r="B12375">
            <v>202405</v>
          </cell>
          <cell r="D12375" t="str">
            <v>Property</v>
          </cell>
          <cell r="G12375" t="str">
            <v>Real</v>
          </cell>
        </row>
        <row r="12376">
          <cell r="A12376" t="str">
            <v>ZURRIOLA</v>
          </cell>
          <cell r="B12376">
            <v>202405</v>
          </cell>
          <cell r="D12376" t="str">
            <v>RC</v>
          </cell>
          <cell r="G12376" t="str">
            <v>Real</v>
          </cell>
        </row>
        <row r="12377">
          <cell r="A12377" t="str">
            <v>ZURRIOLA</v>
          </cell>
          <cell r="B12377">
            <v>202405</v>
          </cell>
          <cell r="D12377" t="str">
            <v>Seguros Personales (No Vida) Colectivos</v>
          </cell>
          <cell r="G12377" t="str">
            <v>Real</v>
          </cell>
        </row>
        <row r="12378">
          <cell r="A12378" t="str">
            <v>ZURRIOLA</v>
          </cell>
          <cell r="B12378">
            <v>202405</v>
          </cell>
          <cell r="D12378" t="str">
            <v>Seguros Personales (No Vida) Particular</v>
          </cell>
          <cell r="G12378" t="str">
            <v>Real</v>
          </cell>
        </row>
        <row r="12379">
          <cell r="A12379" t="str">
            <v>ZURRIOLA</v>
          </cell>
          <cell r="B12379">
            <v>202405</v>
          </cell>
          <cell r="D12379" t="str">
            <v>Transporte</v>
          </cell>
          <cell r="G12379" t="str">
            <v>Real</v>
          </cell>
        </row>
        <row r="12380">
          <cell r="A12380" t="str">
            <v>ZURRIOLA</v>
          </cell>
          <cell r="B12380">
            <v>202405</v>
          </cell>
          <cell r="D12380" t="str">
            <v>Vida Ahorro Particular</v>
          </cell>
          <cell r="G12380" t="str">
            <v>Real</v>
          </cell>
        </row>
        <row r="12381">
          <cell r="A12381" t="str">
            <v>ZURRIOLA</v>
          </cell>
          <cell r="B12381">
            <v>202405</v>
          </cell>
          <cell r="D12381" t="str">
            <v>Vida Riesgo Particular</v>
          </cell>
          <cell r="G12381" t="str">
            <v>Real</v>
          </cell>
        </row>
        <row r="12382">
          <cell r="A12382" t="str">
            <v>ZURRIOLA</v>
          </cell>
          <cell r="B12382">
            <v>202406</v>
          </cell>
          <cell r="D12382" t="str">
            <v>--</v>
          </cell>
          <cell r="G12382" t="str">
            <v>Presupuesto</v>
          </cell>
        </row>
        <row r="12383">
          <cell r="A12383" t="str">
            <v>ZURRIOLA</v>
          </cell>
          <cell r="B12383">
            <v>202406</v>
          </cell>
          <cell r="D12383" t="str">
            <v>--</v>
          </cell>
          <cell r="G12383" t="str">
            <v>Real</v>
          </cell>
        </row>
        <row r="12384">
          <cell r="A12384" t="str">
            <v>ZURRIOLA</v>
          </cell>
          <cell r="B12384">
            <v>202406</v>
          </cell>
          <cell r="D12384" t="str">
            <v>Autos</v>
          </cell>
          <cell r="G12384" t="str">
            <v>Real</v>
          </cell>
        </row>
        <row r="12385">
          <cell r="A12385" t="str">
            <v>ZURRIOLA</v>
          </cell>
          <cell r="B12385">
            <v>202406</v>
          </cell>
          <cell r="D12385" t="str">
            <v>Flotas</v>
          </cell>
          <cell r="G12385" t="str">
            <v>Real</v>
          </cell>
        </row>
        <row r="12386">
          <cell r="A12386" t="str">
            <v>ZURRIOLA</v>
          </cell>
          <cell r="B12386">
            <v>202406</v>
          </cell>
          <cell r="D12386" t="str">
            <v>Hogar</v>
          </cell>
          <cell r="G12386" t="str">
            <v>Real</v>
          </cell>
        </row>
        <row r="12387">
          <cell r="A12387" t="str">
            <v>ZURRIOLA</v>
          </cell>
          <cell r="B12387">
            <v>202406</v>
          </cell>
          <cell r="D12387" t="str">
            <v>Ingeniería</v>
          </cell>
          <cell r="G12387" t="str">
            <v>Real</v>
          </cell>
        </row>
        <row r="12388">
          <cell r="A12388" t="str">
            <v>ZURRIOLA</v>
          </cell>
          <cell r="B12388">
            <v>202406</v>
          </cell>
          <cell r="D12388" t="str">
            <v>Líneas Financieras</v>
          </cell>
          <cell r="G12388" t="str">
            <v>Real</v>
          </cell>
        </row>
        <row r="12389">
          <cell r="A12389" t="str">
            <v>ZURRIOLA</v>
          </cell>
          <cell r="B12389">
            <v>202406</v>
          </cell>
          <cell r="D12389" t="str">
            <v>Náutica</v>
          </cell>
          <cell r="G12389" t="str">
            <v>Real</v>
          </cell>
        </row>
        <row r="12390">
          <cell r="A12390" t="str">
            <v>ZURRIOLA</v>
          </cell>
          <cell r="B12390">
            <v>202406</v>
          </cell>
          <cell r="D12390" t="str">
            <v>Particulares Resto</v>
          </cell>
          <cell r="G12390" t="str">
            <v>Real</v>
          </cell>
        </row>
        <row r="12391">
          <cell r="A12391" t="str">
            <v>ZURRIOLA</v>
          </cell>
          <cell r="B12391">
            <v>202406</v>
          </cell>
          <cell r="D12391" t="str">
            <v>Property</v>
          </cell>
          <cell r="G12391" t="str">
            <v>Real</v>
          </cell>
        </row>
        <row r="12392">
          <cell r="A12392" t="str">
            <v>ZURRIOLA</v>
          </cell>
          <cell r="B12392">
            <v>202406</v>
          </cell>
          <cell r="D12392" t="str">
            <v>RC</v>
          </cell>
          <cell r="G12392" t="str">
            <v>Real</v>
          </cell>
        </row>
        <row r="12393">
          <cell r="A12393" t="str">
            <v>ZURRIOLA</v>
          </cell>
          <cell r="B12393">
            <v>202406</v>
          </cell>
          <cell r="D12393" t="str">
            <v>Seguros Personales (No Vida) Colectivos</v>
          </cell>
          <cell r="G12393" t="str">
            <v>Real</v>
          </cell>
        </row>
        <row r="12394">
          <cell r="A12394" t="str">
            <v>ZURRIOLA</v>
          </cell>
          <cell r="B12394">
            <v>202406</v>
          </cell>
          <cell r="D12394" t="str">
            <v>Seguros Personales (No Vida) Particular</v>
          </cell>
          <cell r="G12394" t="str">
            <v>Real</v>
          </cell>
        </row>
        <row r="12395">
          <cell r="A12395" t="str">
            <v>ZURRIOLA</v>
          </cell>
          <cell r="B12395">
            <v>202406</v>
          </cell>
          <cell r="D12395" t="str">
            <v>Transporte</v>
          </cell>
          <cell r="G12395" t="str">
            <v>Real</v>
          </cell>
        </row>
        <row r="12396">
          <cell r="A12396" t="str">
            <v>ZURRIOLA</v>
          </cell>
          <cell r="B12396">
            <v>202406</v>
          </cell>
          <cell r="D12396" t="str">
            <v>Vida Ahorro Particular</v>
          </cell>
          <cell r="G12396" t="str">
            <v>Real</v>
          </cell>
        </row>
        <row r="12397">
          <cell r="A12397" t="str">
            <v>ZURRIOLA</v>
          </cell>
          <cell r="B12397">
            <v>202406</v>
          </cell>
          <cell r="D12397" t="str">
            <v>Vida Riesgo Particular</v>
          </cell>
          <cell r="G12397" t="str">
            <v>Real</v>
          </cell>
        </row>
        <row r="12398">
          <cell r="A12398" t="str">
            <v>ZURRIOLA</v>
          </cell>
          <cell r="B12398">
            <v>202407</v>
          </cell>
          <cell r="D12398" t="str">
            <v>--</v>
          </cell>
          <cell r="G12398" t="str">
            <v>Presupuesto</v>
          </cell>
        </row>
        <row r="12399">
          <cell r="A12399" t="str">
            <v>ZURRIOLA</v>
          </cell>
          <cell r="B12399">
            <v>202407</v>
          </cell>
          <cell r="D12399" t="str">
            <v>--</v>
          </cell>
          <cell r="G12399" t="str">
            <v>Real</v>
          </cell>
        </row>
        <row r="12400">
          <cell r="A12400" t="str">
            <v>ZURRIOLA</v>
          </cell>
          <cell r="B12400">
            <v>202407</v>
          </cell>
          <cell r="D12400" t="str">
            <v>Autos</v>
          </cell>
          <cell r="G12400" t="str">
            <v>Real</v>
          </cell>
        </row>
        <row r="12401">
          <cell r="A12401" t="str">
            <v>ZURRIOLA</v>
          </cell>
          <cell r="B12401">
            <v>202407</v>
          </cell>
          <cell r="D12401" t="str">
            <v>Flotas</v>
          </cell>
          <cell r="G12401" t="str">
            <v>Real</v>
          </cell>
        </row>
        <row r="12402">
          <cell r="A12402" t="str">
            <v>ZURRIOLA</v>
          </cell>
          <cell r="B12402">
            <v>202407</v>
          </cell>
          <cell r="D12402" t="str">
            <v>Hogar</v>
          </cell>
          <cell r="G12402" t="str">
            <v>Real</v>
          </cell>
        </row>
        <row r="12403">
          <cell r="A12403" t="str">
            <v>ZURRIOLA</v>
          </cell>
          <cell r="B12403">
            <v>202407</v>
          </cell>
          <cell r="D12403" t="str">
            <v>Ingeniería</v>
          </cell>
          <cell r="G12403" t="str">
            <v>Real</v>
          </cell>
        </row>
        <row r="12404">
          <cell r="A12404" t="str">
            <v>ZURRIOLA</v>
          </cell>
          <cell r="B12404">
            <v>202407</v>
          </cell>
          <cell r="D12404" t="str">
            <v>Líneas Financieras</v>
          </cell>
          <cell r="G12404" t="str">
            <v>Real</v>
          </cell>
        </row>
        <row r="12405">
          <cell r="A12405" t="str">
            <v>ZURRIOLA</v>
          </cell>
          <cell r="B12405">
            <v>202407</v>
          </cell>
          <cell r="D12405" t="str">
            <v>Náutica</v>
          </cell>
          <cell r="G12405" t="str">
            <v>Real</v>
          </cell>
        </row>
        <row r="12406">
          <cell r="A12406" t="str">
            <v>ZURRIOLA</v>
          </cell>
          <cell r="B12406">
            <v>202407</v>
          </cell>
          <cell r="D12406" t="str">
            <v>Particulares Resto</v>
          </cell>
          <cell r="G12406" t="str">
            <v>Real</v>
          </cell>
        </row>
        <row r="12407">
          <cell r="A12407" t="str">
            <v>ZURRIOLA</v>
          </cell>
          <cell r="B12407">
            <v>202407</v>
          </cell>
          <cell r="D12407" t="str">
            <v>Property</v>
          </cell>
          <cell r="G12407" t="str">
            <v>Real</v>
          </cell>
        </row>
        <row r="12408">
          <cell r="A12408" t="str">
            <v>ZURRIOLA</v>
          </cell>
          <cell r="B12408">
            <v>202407</v>
          </cell>
          <cell r="D12408" t="str">
            <v>RC</v>
          </cell>
          <cell r="G12408" t="str">
            <v>Real</v>
          </cell>
        </row>
        <row r="12409">
          <cell r="A12409" t="str">
            <v>ZURRIOLA</v>
          </cell>
          <cell r="B12409">
            <v>202407</v>
          </cell>
          <cell r="D12409" t="str">
            <v>Seguros Personales (No Vida) Colectivos</v>
          </cell>
          <cell r="G12409" t="str">
            <v>Real</v>
          </cell>
        </row>
        <row r="12410">
          <cell r="A12410" t="str">
            <v>ZURRIOLA</v>
          </cell>
          <cell r="B12410">
            <v>202407</v>
          </cell>
          <cell r="D12410" t="str">
            <v>Seguros Personales (No Vida) Particular</v>
          </cell>
          <cell r="G12410" t="str">
            <v>Real</v>
          </cell>
        </row>
        <row r="12411">
          <cell r="A12411" t="str">
            <v>ZURRIOLA</v>
          </cell>
          <cell r="B12411">
            <v>202407</v>
          </cell>
          <cell r="D12411" t="str">
            <v>Transporte</v>
          </cell>
          <cell r="G12411" t="str">
            <v>Real</v>
          </cell>
        </row>
        <row r="12412">
          <cell r="A12412" t="str">
            <v>ZURRIOLA</v>
          </cell>
          <cell r="B12412">
            <v>202407</v>
          </cell>
          <cell r="D12412" t="str">
            <v>Vida Ahorro Particular</v>
          </cell>
          <cell r="G12412" t="str">
            <v>Real</v>
          </cell>
        </row>
        <row r="12413">
          <cell r="A12413" t="str">
            <v>ZURRIOLA</v>
          </cell>
          <cell r="B12413">
            <v>202407</v>
          </cell>
          <cell r="D12413" t="str">
            <v>Vida Riesgo Colectivo</v>
          </cell>
          <cell r="G12413" t="str">
            <v>Real</v>
          </cell>
        </row>
        <row r="12414">
          <cell r="A12414" t="str">
            <v>ZURRIOLA</v>
          </cell>
          <cell r="B12414">
            <v>202407</v>
          </cell>
          <cell r="D12414" t="str">
            <v>Vida Riesgo Particular</v>
          </cell>
          <cell r="G12414" t="str">
            <v>Real</v>
          </cell>
        </row>
        <row r="12415">
          <cell r="A12415" t="str">
            <v>ZURRIOLA</v>
          </cell>
          <cell r="B12415">
            <v>202408</v>
          </cell>
          <cell r="D12415" t="str">
            <v>--</v>
          </cell>
          <cell r="G12415" t="str">
            <v>Presupuesto</v>
          </cell>
        </row>
        <row r="12416">
          <cell r="A12416" t="str">
            <v>ZURRIOLA</v>
          </cell>
          <cell r="B12416">
            <v>202408</v>
          </cell>
          <cell r="D12416" t="str">
            <v>--</v>
          </cell>
          <cell r="G12416" t="str">
            <v>Real</v>
          </cell>
        </row>
        <row r="12417">
          <cell r="A12417" t="str">
            <v>ZURRIOLA</v>
          </cell>
          <cell r="B12417">
            <v>202408</v>
          </cell>
          <cell r="D12417" t="str">
            <v>Autos</v>
          </cell>
          <cell r="G12417" t="str">
            <v>Real</v>
          </cell>
        </row>
        <row r="12418">
          <cell r="A12418" t="str">
            <v>ZURRIOLA</v>
          </cell>
          <cell r="B12418">
            <v>202408</v>
          </cell>
          <cell r="D12418" t="str">
            <v>Flotas</v>
          </cell>
          <cell r="G12418" t="str">
            <v>Real</v>
          </cell>
        </row>
        <row r="12419">
          <cell r="A12419" t="str">
            <v>ZURRIOLA</v>
          </cell>
          <cell r="B12419">
            <v>202408</v>
          </cell>
          <cell r="D12419" t="str">
            <v>Hogar</v>
          </cell>
          <cell r="G12419" t="str">
            <v>Real</v>
          </cell>
        </row>
        <row r="12420">
          <cell r="A12420" t="str">
            <v>ZURRIOLA</v>
          </cell>
          <cell r="B12420">
            <v>202408</v>
          </cell>
          <cell r="D12420" t="str">
            <v>Ingeniería</v>
          </cell>
          <cell r="G12420" t="str">
            <v>Real</v>
          </cell>
        </row>
        <row r="12421">
          <cell r="A12421" t="str">
            <v>ZURRIOLA</v>
          </cell>
          <cell r="B12421">
            <v>202408</v>
          </cell>
          <cell r="D12421" t="str">
            <v>Líneas Financieras</v>
          </cell>
          <cell r="G12421" t="str">
            <v>Real</v>
          </cell>
        </row>
        <row r="12422">
          <cell r="A12422" t="str">
            <v>ZURRIOLA</v>
          </cell>
          <cell r="B12422">
            <v>202408</v>
          </cell>
          <cell r="D12422" t="str">
            <v>Náutica</v>
          </cell>
          <cell r="G12422" t="str">
            <v>Real</v>
          </cell>
        </row>
        <row r="12423">
          <cell r="A12423" t="str">
            <v>ZURRIOLA</v>
          </cell>
          <cell r="B12423">
            <v>202408</v>
          </cell>
          <cell r="D12423" t="str">
            <v>Particulares Resto</v>
          </cell>
          <cell r="G12423" t="str">
            <v>Real</v>
          </cell>
        </row>
        <row r="12424">
          <cell r="A12424" t="str">
            <v>ZURRIOLA</v>
          </cell>
          <cell r="B12424">
            <v>202408</v>
          </cell>
          <cell r="D12424" t="str">
            <v>Property</v>
          </cell>
          <cell r="G12424" t="str">
            <v>Real</v>
          </cell>
        </row>
        <row r="12425">
          <cell r="A12425" t="str">
            <v>ZURRIOLA</v>
          </cell>
          <cell r="B12425">
            <v>202408</v>
          </cell>
          <cell r="D12425" t="str">
            <v>RC</v>
          </cell>
          <cell r="G12425" t="str">
            <v>Real</v>
          </cell>
        </row>
        <row r="12426">
          <cell r="A12426" t="str">
            <v>ZURRIOLA</v>
          </cell>
          <cell r="B12426">
            <v>202408</v>
          </cell>
          <cell r="D12426" t="str">
            <v>Seguros Personales (No Vida) Colectivos</v>
          </cell>
          <cell r="G12426" t="str">
            <v>Real</v>
          </cell>
        </row>
        <row r="12427">
          <cell r="A12427" t="str">
            <v>ZURRIOLA</v>
          </cell>
          <cell r="B12427">
            <v>202408</v>
          </cell>
          <cell r="D12427" t="str">
            <v>Seguros Personales (No Vida) Particular</v>
          </cell>
          <cell r="G12427" t="str">
            <v>Real</v>
          </cell>
        </row>
        <row r="12428">
          <cell r="A12428" t="str">
            <v>ZURRIOLA</v>
          </cell>
          <cell r="B12428">
            <v>202408</v>
          </cell>
          <cell r="D12428" t="str">
            <v>Transporte</v>
          </cell>
          <cell r="G12428" t="str">
            <v>Real</v>
          </cell>
        </row>
        <row r="12429">
          <cell r="A12429" t="str">
            <v>ZURRIOLA</v>
          </cell>
          <cell r="B12429">
            <v>202408</v>
          </cell>
          <cell r="D12429" t="str">
            <v>Vida Ahorro Particular</v>
          </cell>
          <cell r="G12429" t="str">
            <v>Real</v>
          </cell>
        </row>
        <row r="12430">
          <cell r="A12430" t="str">
            <v>ZURRIOLA</v>
          </cell>
          <cell r="B12430">
            <v>202408</v>
          </cell>
          <cell r="D12430" t="str">
            <v>Vida Riesgo Particular</v>
          </cell>
          <cell r="G12430" t="str">
            <v>Real</v>
          </cell>
        </row>
        <row r="12431">
          <cell r="A12431" t="str">
            <v>ZURRIOLA</v>
          </cell>
          <cell r="B12431">
            <v>202409</v>
          </cell>
          <cell r="D12431" t="str">
            <v>--</v>
          </cell>
          <cell r="G12431" t="str">
            <v>Presupuesto</v>
          </cell>
        </row>
        <row r="12432">
          <cell r="A12432" t="str">
            <v>ZURRIOLA</v>
          </cell>
          <cell r="B12432">
            <v>202409</v>
          </cell>
          <cell r="D12432" t="str">
            <v>--</v>
          </cell>
          <cell r="G12432" t="str">
            <v>Real</v>
          </cell>
        </row>
        <row r="12433">
          <cell r="A12433" t="str">
            <v>ZURRIOLA</v>
          </cell>
          <cell r="B12433">
            <v>202409</v>
          </cell>
          <cell r="D12433" t="str">
            <v>Autos</v>
          </cell>
          <cell r="G12433" t="str">
            <v>Real</v>
          </cell>
        </row>
        <row r="12434">
          <cell r="A12434" t="str">
            <v>ZURRIOLA</v>
          </cell>
          <cell r="B12434">
            <v>202409</v>
          </cell>
          <cell r="D12434" t="str">
            <v>Flotas</v>
          </cell>
          <cell r="G12434" t="str">
            <v>Real</v>
          </cell>
        </row>
        <row r="12435">
          <cell r="A12435" t="str">
            <v>ZURRIOLA</v>
          </cell>
          <cell r="B12435">
            <v>202409</v>
          </cell>
          <cell r="D12435" t="str">
            <v>Hogar</v>
          </cell>
          <cell r="G12435" t="str">
            <v>Real</v>
          </cell>
        </row>
        <row r="12436">
          <cell r="A12436" t="str">
            <v>ZURRIOLA</v>
          </cell>
          <cell r="B12436">
            <v>202409</v>
          </cell>
          <cell r="D12436" t="str">
            <v>Ingeniería</v>
          </cell>
          <cell r="G12436" t="str">
            <v>Real</v>
          </cell>
        </row>
        <row r="12437">
          <cell r="A12437" t="str">
            <v>ZURRIOLA</v>
          </cell>
          <cell r="B12437">
            <v>202409</v>
          </cell>
          <cell r="D12437" t="str">
            <v>Náutica</v>
          </cell>
          <cell r="G12437" t="str">
            <v>Real</v>
          </cell>
        </row>
        <row r="12438">
          <cell r="A12438" t="str">
            <v>ZURRIOLA</v>
          </cell>
          <cell r="B12438">
            <v>202409</v>
          </cell>
          <cell r="D12438" t="str">
            <v>Particulares Resto</v>
          </cell>
          <cell r="G12438" t="str">
            <v>Real</v>
          </cell>
        </row>
        <row r="12439">
          <cell r="A12439" t="str">
            <v>ZURRIOLA</v>
          </cell>
          <cell r="B12439">
            <v>202409</v>
          </cell>
          <cell r="D12439" t="str">
            <v>Property</v>
          </cell>
          <cell r="G12439" t="str">
            <v>Real</v>
          </cell>
        </row>
        <row r="12440">
          <cell r="A12440" t="str">
            <v>ZURRIOLA</v>
          </cell>
          <cell r="B12440">
            <v>202409</v>
          </cell>
          <cell r="D12440" t="str">
            <v>RC</v>
          </cell>
          <cell r="G12440" t="str">
            <v>Real</v>
          </cell>
        </row>
        <row r="12441">
          <cell r="A12441" t="str">
            <v>ZURRIOLA</v>
          </cell>
          <cell r="B12441">
            <v>202409</v>
          </cell>
          <cell r="D12441" t="str">
            <v>Seguros Personales (No Vida) Colectivos</v>
          </cell>
          <cell r="G12441" t="str">
            <v>Real</v>
          </cell>
        </row>
        <row r="12442">
          <cell r="A12442" t="str">
            <v>ZURRIOLA</v>
          </cell>
          <cell r="B12442">
            <v>202409</v>
          </cell>
          <cell r="D12442" t="str">
            <v>Seguros Personales (No Vida) Particular</v>
          </cell>
          <cell r="G12442" t="str">
            <v>Real</v>
          </cell>
        </row>
        <row r="12443">
          <cell r="A12443" t="str">
            <v>ZURRIOLA</v>
          </cell>
          <cell r="B12443">
            <v>202409</v>
          </cell>
          <cell r="D12443" t="str">
            <v>Transporte</v>
          </cell>
          <cell r="G12443" t="str">
            <v>Real</v>
          </cell>
        </row>
        <row r="12444">
          <cell r="A12444" t="str">
            <v>ZURRIOLA</v>
          </cell>
          <cell r="B12444">
            <v>202409</v>
          </cell>
          <cell r="D12444" t="str">
            <v>Vida Ahorro Particular</v>
          </cell>
          <cell r="G12444" t="str">
            <v>Real</v>
          </cell>
        </row>
        <row r="12445">
          <cell r="A12445" t="str">
            <v>ZURRIOLA</v>
          </cell>
          <cell r="B12445">
            <v>202409</v>
          </cell>
          <cell r="D12445" t="str">
            <v>Vida Riesgo Particular</v>
          </cell>
          <cell r="G12445" t="str">
            <v>Real</v>
          </cell>
        </row>
        <row r="12446">
          <cell r="A12446" t="str">
            <v>ZURRIOLA</v>
          </cell>
          <cell r="B12446">
            <v>202410</v>
          </cell>
          <cell r="D12446" t="str">
            <v>--</v>
          </cell>
          <cell r="G12446" t="str">
            <v>Presupuesto</v>
          </cell>
        </row>
        <row r="12447">
          <cell r="A12447" t="str">
            <v>ZURRIOLA</v>
          </cell>
          <cell r="B12447">
            <v>202410</v>
          </cell>
          <cell r="D12447" t="str">
            <v>--</v>
          </cell>
          <cell r="G12447" t="str">
            <v>Real</v>
          </cell>
        </row>
        <row r="12448">
          <cell r="A12448" t="str">
            <v>ZURRIOLA</v>
          </cell>
          <cell r="B12448">
            <v>202410</v>
          </cell>
          <cell r="D12448" t="str">
            <v>Autos</v>
          </cell>
          <cell r="G12448" t="str">
            <v>Real</v>
          </cell>
        </row>
        <row r="12449">
          <cell r="A12449" t="str">
            <v>ZURRIOLA</v>
          </cell>
          <cell r="B12449">
            <v>202410</v>
          </cell>
          <cell r="D12449" t="str">
            <v>Flotas</v>
          </cell>
          <cell r="G12449" t="str">
            <v>Real</v>
          </cell>
        </row>
        <row r="12450">
          <cell r="A12450" t="str">
            <v>ZURRIOLA</v>
          </cell>
          <cell r="B12450">
            <v>202410</v>
          </cell>
          <cell r="D12450" t="str">
            <v>Hogar</v>
          </cell>
          <cell r="G12450" t="str">
            <v>Real</v>
          </cell>
        </row>
        <row r="12451">
          <cell r="A12451" t="str">
            <v>ZURRIOLA</v>
          </cell>
          <cell r="B12451">
            <v>202410</v>
          </cell>
          <cell r="D12451" t="str">
            <v>Ingeniería</v>
          </cell>
          <cell r="G12451" t="str">
            <v>Real</v>
          </cell>
        </row>
        <row r="12452">
          <cell r="A12452" t="str">
            <v>ZURRIOLA</v>
          </cell>
          <cell r="B12452">
            <v>202410</v>
          </cell>
          <cell r="D12452" t="str">
            <v>Particulares Resto</v>
          </cell>
          <cell r="G12452" t="str">
            <v>Real</v>
          </cell>
        </row>
        <row r="12453">
          <cell r="A12453" t="str">
            <v>ZURRIOLA</v>
          </cell>
          <cell r="B12453">
            <v>202410</v>
          </cell>
          <cell r="D12453" t="str">
            <v>Property</v>
          </cell>
          <cell r="G12453" t="str">
            <v>Real</v>
          </cell>
        </row>
        <row r="12454">
          <cell r="A12454" t="str">
            <v>ZURRIOLA</v>
          </cell>
          <cell r="B12454">
            <v>202410</v>
          </cell>
          <cell r="D12454" t="str">
            <v>RC</v>
          </cell>
          <cell r="G12454" t="str">
            <v>Real</v>
          </cell>
        </row>
        <row r="12455">
          <cell r="A12455" t="str">
            <v>ZURRIOLA</v>
          </cell>
          <cell r="B12455">
            <v>202410</v>
          </cell>
          <cell r="D12455" t="str">
            <v>Seguros Personales (No Vida) Colectivos</v>
          </cell>
          <cell r="G12455" t="str">
            <v>Real</v>
          </cell>
        </row>
        <row r="12456">
          <cell r="A12456" t="str">
            <v>ZURRIOLA</v>
          </cell>
          <cell r="B12456">
            <v>202410</v>
          </cell>
          <cell r="D12456" t="str">
            <v>Seguros Personales (No Vida) Particular</v>
          </cell>
          <cell r="G12456" t="str">
            <v>Real</v>
          </cell>
        </row>
        <row r="12457">
          <cell r="A12457" t="str">
            <v>ZURRIOLA</v>
          </cell>
          <cell r="B12457">
            <v>202410</v>
          </cell>
          <cell r="D12457" t="str">
            <v>Transporte</v>
          </cell>
          <cell r="G12457" t="str">
            <v>Real</v>
          </cell>
        </row>
        <row r="12458">
          <cell r="A12458" t="str">
            <v>ZURRIOLA</v>
          </cell>
          <cell r="B12458">
            <v>202410</v>
          </cell>
          <cell r="D12458" t="str">
            <v>Vida Ahorro Particular</v>
          </cell>
          <cell r="G12458" t="str">
            <v>Real</v>
          </cell>
        </row>
        <row r="12459">
          <cell r="A12459" t="str">
            <v>ZURRIOLA</v>
          </cell>
          <cell r="B12459">
            <v>202410</v>
          </cell>
          <cell r="D12459" t="str">
            <v>Vida Riesgo Particular</v>
          </cell>
          <cell r="G12459" t="str">
            <v>Real</v>
          </cell>
        </row>
        <row r="12460">
          <cell r="A12460" t="str">
            <v>ZURRIOLA</v>
          </cell>
          <cell r="B12460">
            <v>202411</v>
          </cell>
          <cell r="D12460" t="str">
            <v>--</v>
          </cell>
          <cell r="G12460" t="str">
            <v>Presupuesto</v>
          </cell>
        </row>
        <row r="12461">
          <cell r="A12461" t="str">
            <v>ZURRIOLA</v>
          </cell>
          <cell r="B12461">
            <v>202411</v>
          </cell>
          <cell r="D12461" t="str">
            <v>--</v>
          </cell>
          <cell r="G12461" t="str">
            <v>Real</v>
          </cell>
        </row>
        <row r="12462">
          <cell r="A12462" t="str">
            <v>ZURRIOLA</v>
          </cell>
          <cell r="B12462">
            <v>202411</v>
          </cell>
          <cell r="D12462" t="str">
            <v>Autos</v>
          </cell>
          <cell r="G12462" t="str">
            <v>Real</v>
          </cell>
        </row>
        <row r="12463">
          <cell r="A12463" t="str">
            <v>ZURRIOLA</v>
          </cell>
          <cell r="B12463">
            <v>202411</v>
          </cell>
          <cell r="D12463" t="str">
            <v>Flotas</v>
          </cell>
          <cell r="G12463" t="str">
            <v>Real</v>
          </cell>
        </row>
        <row r="12464">
          <cell r="A12464" t="str">
            <v>ZURRIOLA</v>
          </cell>
          <cell r="B12464">
            <v>202411</v>
          </cell>
          <cell r="D12464" t="str">
            <v>Hogar</v>
          </cell>
          <cell r="G12464" t="str">
            <v>Real</v>
          </cell>
        </row>
        <row r="12465">
          <cell r="A12465" t="str">
            <v>ZURRIOLA</v>
          </cell>
          <cell r="B12465">
            <v>202411</v>
          </cell>
          <cell r="D12465" t="str">
            <v>Ingeniería</v>
          </cell>
          <cell r="G12465" t="str">
            <v>Real</v>
          </cell>
        </row>
        <row r="12466">
          <cell r="A12466" t="str">
            <v>ZURRIOLA</v>
          </cell>
          <cell r="B12466">
            <v>202411</v>
          </cell>
          <cell r="D12466" t="str">
            <v>Líneas Financieras</v>
          </cell>
          <cell r="G12466" t="str">
            <v>Real</v>
          </cell>
        </row>
        <row r="12467">
          <cell r="A12467" t="str">
            <v>ZURRIOLA</v>
          </cell>
          <cell r="B12467">
            <v>202411</v>
          </cell>
          <cell r="D12467" t="str">
            <v>Náutica</v>
          </cell>
          <cell r="G12467" t="str">
            <v>Real</v>
          </cell>
        </row>
        <row r="12468">
          <cell r="A12468" t="str">
            <v>ZURRIOLA</v>
          </cell>
          <cell r="B12468">
            <v>202411</v>
          </cell>
          <cell r="D12468" t="str">
            <v>Particulares Resto</v>
          </cell>
          <cell r="G12468" t="str">
            <v>Real</v>
          </cell>
        </row>
        <row r="12469">
          <cell r="A12469" t="str">
            <v>ZURRIOLA</v>
          </cell>
          <cell r="B12469">
            <v>202411</v>
          </cell>
          <cell r="D12469" t="str">
            <v>Property</v>
          </cell>
          <cell r="G12469" t="str">
            <v>Real</v>
          </cell>
        </row>
        <row r="12470">
          <cell r="A12470" t="str">
            <v>ZURRIOLA</v>
          </cell>
          <cell r="B12470">
            <v>202411</v>
          </cell>
          <cell r="D12470" t="str">
            <v>RC</v>
          </cell>
          <cell r="G12470" t="str">
            <v>Real</v>
          </cell>
        </row>
        <row r="12471">
          <cell r="A12471" t="str">
            <v>ZURRIOLA</v>
          </cell>
          <cell r="B12471">
            <v>202411</v>
          </cell>
          <cell r="D12471" t="str">
            <v>Seguros Personales (No Vida) Colectivos</v>
          </cell>
          <cell r="G12471" t="str">
            <v>Real</v>
          </cell>
        </row>
        <row r="12472">
          <cell r="A12472" t="str">
            <v>ZURRIOLA</v>
          </cell>
          <cell r="B12472">
            <v>202411</v>
          </cell>
          <cell r="D12472" t="str">
            <v>Seguros Personales (No Vida) Particular</v>
          </cell>
          <cell r="G12472" t="str">
            <v>Real</v>
          </cell>
        </row>
        <row r="12473">
          <cell r="A12473" t="str">
            <v>ZURRIOLA</v>
          </cell>
          <cell r="B12473">
            <v>202411</v>
          </cell>
          <cell r="D12473" t="str">
            <v>Transporte</v>
          </cell>
          <cell r="G12473" t="str">
            <v>Real</v>
          </cell>
        </row>
        <row r="12474">
          <cell r="A12474" t="str">
            <v>ZURRIOLA</v>
          </cell>
          <cell r="B12474">
            <v>202411</v>
          </cell>
          <cell r="D12474" t="str">
            <v>Vida Ahorro Particular</v>
          </cell>
          <cell r="G12474" t="str">
            <v>Real</v>
          </cell>
        </row>
        <row r="12475">
          <cell r="A12475" t="str">
            <v>ZURRIOLA</v>
          </cell>
          <cell r="B12475">
            <v>202411</v>
          </cell>
          <cell r="D12475" t="str">
            <v>Vida Riesgo Colectivo</v>
          </cell>
          <cell r="G12475" t="str">
            <v>Real</v>
          </cell>
        </row>
        <row r="12476">
          <cell r="A12476" t="str">
            <v>ZURRIOLA</v>
          </cell>
          <cell r="B12476">
            <v>202411</v>
          </cell>
          <cell r="D12476" t="str">
            <v>Vida Riesgo Particular</v>
          </cell>
          <cell r="G12476" t="str">
            <v>Real</v>
          </cell>
        </row>
        <row r="12477">
          <cell r="A12477" t="str">
            <v>ZURRIOLA</v>
          </cell>
          <cell r="B12477">
            <v>202412</v>
          </cell>
          <cell r="D12477" t="str">
            <v>--</v>
          </cell>
          <cell r="G12477" t="str">
            <v>Presupuesto</v>
          </cell>
        </row>
        <row r="12478">
          <cell r="A12478" t="str">
            <v>ZURRIOLA</v>
          </cell>
          <cell r="B12478">
            <v>202412</v>
          </cell>
          <cell r="D12478" t="str">
            <v>--</v>
          </cell>
          <cell r="G12478" t="str">
            <v>Real</v>
          </cell>
        </row>
        <row r="12479">
          <cell r="A12479" t="str">
            <v>ZURRIOLA</v>
          </cell>
          <cell r="B12479">
            <v>202412</v>
          </cell>
          <cell r="D12479" t="str">
            <v>Autos</v>
          </cell>
          <cell r="G12479" t="str">
            <v>Real</v>
          </cell>
        </row>
        <row r="12480">
          <cell r="A12480" t="str">
            <v>ZURRIOLA</v>
          </cell>
          <cell r="B12480">
            <v>202412</v>
          </cell>
          <cell r="D12480" t="str">
            <v>Flotas</v>
          </cell>
          <cell r="G12480" t="str">
            <v>Real</v>
          </cell>
        </row>
        <row r="12481">
          <cell r="A12481" t="str">
            <v>ZURRIOLA</v>
          </cell>
          <cell r="B12481">
            <v>202412</v>
          </cell>
          <cell r="D12481" t="str">
            <v>Hogar</v>
          </cell>
          <cell r="G12481" t="str">
            <v>Real</v>
          </cell>
        </row>
        <row r="12482">
          <cell r="A12482" t="str">
            <v>ZURRIOLA</v>
          </cell>
          <cell r="B12482">
            <v>202412</v>
          </cell>
          <cell r="D12482" t="str">
            <v>Ingeniería</v>
          </cell>
          <cell r="G12482" t="str">
            <v>Real</v>
          </cell>
        </row>
        <row r="12483">
          <cell r="A12483" t="str">
            <v>ZURRIOLA</v>
          </cell>
          <cell r="B12483">
            <v>202412</v>
          </cell>
          <cell r="D12483" t="str">
            <v>Líneas Financieras</v>
          </cell>
          <cell r="G12483" t="str">
            <v>Real</v>
          </cell>
        </row>
        <row r="12484">
          <cell r="A12484" t="str">
            <v>ZURRIOLA</v>
          </cell>
          <cell r="B12484">
            <v>202412</v>
          </cell>
          <cell r="D12484" t="str">
            <v>Particulares Resto</v>
          </cell>
          <cell r="G12484" t="str">
            <v>Real</v>
          </cell>
        </row>
        <row r="12485">
          <cell r="A12485" t="str">
            <v>ZURRIOLA</v>
          </cell>
          <cell r="B12485">
            <v>202412</v>
          </cell>
          <cell r="D12485" t="str">
            <v>Property</v>
          </cell>
          <cell r="G12485" t="str">
            <v>Real</v>
          </cell>
        </row>
        <row r="12486">
          <cell r="A12486" t="str">
            <v>ZURRIOLA</v>
          </cell>
          <cell r="B12486">
            <v>202412</v>
          </cell>
          <cell r="D12486" t="str">
            <v>RC</v>
          </cell>
          <cell r="G12486" t="str">
            <v>Real</v>
          </cell>
        </row>
        <row r="12487">
          <cell r="A12487" t="str">
            <v>ZURRIOLA</v>
          </cell>
          <cell r="B12487">
            <v>202412</v>
          </cell>
          <cell r="D12487" t="str">
            <v>Seguros Personales (No Vida) Colectivos</v>
          </cell>
          <cell r="G12487" t="str">
            <v>Real</v>
          </cell>
        </row>
        <row r="12488">
          <cell r="A12488" t="str">
            <v>ZURRIOLA</v>
          </cell>
          <cell r="B12488">
            <v>202412</v>
          </cell>
          <cell r="D12488" t="str">
            <v>Seguros Personales (No Vida) Particular</v>
          </cell>
          <cell r="G12488" t="str">
            <v>Real</v>
          </cell>
        </row>
        <row r="12489">
          <cell r="A12489" t="str">
            <v>ZURRIOLA</v>
          </cell>
          <cell r="B12489">
            <v>202412</v>
          </cell>
          <cell r="D12489" t="str">
            <v>Transporte</v>
          </cell>
          <cell r="G12489" t="str">
            <v>Real</v>
          </cell>
        </row>
        <row r="12490">
          <cell r="A12490" t="str">
            <v>ZURRIOLA</v>
          </cell>
          <cell r="B12490">
            <v>202412</v>
          </cell>
          <cell r="D12490" t="str">
            <v>Vida Ahorro Particular</v>
          </cell>
          <cell r="G12490" t="str">
            <v>Real</v>
          </cell>
        </row>
        <row r="12491">
          <cell r="A12491" t="str">
            <v>ZURRIOLA</v>
          </cell>
          <cell r="B12491">
            <v>202412</v>
          </cell>
          <cell r="D12491" t="str">
            <v>Vida Riesgo Particular</v>
          </cell>
          <cell r="G12491" t="str">
            <v>Real</v>
          </cell>
        </row>
        <row r="12492">
          <cell r="A12492" t="str">
            <v>ZURRIOLA</v>
          </cell>
          <cell r="B12492">
            <v>202501</v>
          </cell>
          <cell r="D12492" t="str">
            <v>--</v>
          </cell>
          <cell r="G12492" t="str">
            <v>Presupuesto</v>
          </cell>
        </row>
        <row r="12493">
          <cell r="A12493" t="str">
            <v>ZURRIOLA</v>
          </cell>
          <cell r="B12493">
            <v>202501</v>
          </cell>
          <cell r="D12493" t="str">
            <v>--</v>
          </cell>
          <cell r="G12493" t="str">
            <v>Real</v>
          </cell>
        </row>
        <row r="12494">
          <cell r="A12494" t="str">
            <v>ZURRIOLA</v>
          </cell>
          <cell r="B12494">
            <v>202501</v>
          </cell>
          <cell r="D12494" t="str">
            <v>Autos</v>
          </cell>
          <cell r="G12494" t="str">
            <v>Presupuesto</v>
          </cell>
        </row>
        <row r="12495">
          <cell r="A12495" t="str">
            <v>ZURRIOLA</v>
          </cell>
          <cell r="B12495">
            <v>202501</v>
          </cell>
          <cell r="D12495" t="str">
            <v>Autos</v>
          </cell>
          <cell r="G12495" t="str">
            <v>Real</v>
          </cell>
        </row>
        <row r="12496">
          <cell r="A12496" t="str">
            <v>ZURRIOLA</v>
          </cell>
          <cell r="B12496">
            <v>202501</v>
          </cell>
          <cell r="D12496" t="str">
            <v>Property</v>
          </cell>
          <cell r="G12496" t="str">
            <v>Presupuesto</v>
          </cell>
        </row>
        <row r="12497">
          <cell r="A12497" t="str">
            <v>ZURRIOLA</v>
          </cell>
          <cell r="B12497">
            <v>202501</v>
          </cell>
          <cell r="D12497" t="str">
            <v>Flotas</v>
          </cell>
          <cell r="G12497" t="str">
            <v>Real</v>
          </cell>
        </row>
        <row r="12498">
          <cell r="A12498" t="str">
            <v>ZURRIOLA</v>
          </cell>
          <cell r="B12498">
            <v>202501</v>
          </cell>
          <cell r="D12498" t="str">
            <v>Hogar</v>
          </cell>
          <cell r="G12498" t="str">
            <v>Presupuesto</v>
          </cell>
        </row>
        <row r="12499">
          <cell r="A12499" t="str">
            <v>ZURRIOLA</v>
          </cell>
          <cell r="B12499">
            <v>202501</v>
          </cell>
          <cell r="D12499" t="str">
            <v>Hogar</v>
          </cell>
          <cell r="G12499" t="str">
            <v>Real</v>
          </cell>
        </row>
        <row r="12500">
          <cell r="A12500" t="str">
            <v>ZURRIOLA</v>
          </cell>
          <cell r="B12500">
            <v>202501</v>
          </cell>
          <cell r="D12500" t="str">
            <v>Ingeniería</v>
          </cell>
          <cell r="G12500" t="str">
            <v>Real</v>
          </cell>
        </row>
        <row r="12501">
          <cell r="A12501" t="str">
            <v>ZURRIOLA</v>
          </cell>
          <cell r="B12501">
            <v>202501</v>
          </cell>
          <cell r="D12501" t="str">
            <v>Líneas Financieras</v>
          </cell>
          <cell r="G12501" t="str">
            <v>Real</v>
          </cell>
        </row>
        <row r="12502">
          <cell r="A12502" t="str">
            <v>ZURRIOLA</v>
          </cell>
          <cell r="B12502">
            <v>202501</v>
          </cell>
          <cell r="D12502" t="str">
            <v>Property</v>
          </cell>
          <cell r="G12502" t="str">
            <v>Presupuesto</v>
          </cell>
        </row>
        <row r="12503">
          <cell r="A12503" t="str">
            <v>ZURRIOLA</v>
          </cell>
          <cell r="B12503">
            <v>202501</v>
          </cell>
          <cell r="D12503" t="str">
            <v>Particulares Resto</v>
          </cell>
          <cell r="G12503" t="str">
            <v>Real</v>
          </cell>
        </row>
        <row r="12504">
          <cell r="A12504" t="str">
            <v>ZURRIOLA</v>
          </cell>
          <cell r="B12504">
            <v>202501</v>
          </cell>
          <cell r="D12504" t="str">
            <v>Property</v>
          </cell>
          <cell r="G12504" t="str">
            <v>Real</v>
          </cell>
        </row>
        <row r="12505">
          <cell r="A12505" t="str">
            <v>ZURRIOLA</v>
          </cell>
          <cell r="B12505">
            <v>202501</v>
          </cell>
          <cell r="D12505" t="str">
            <v>RC</v>
          </cell>
          <cell r="G12505" t="str">
            <v>Presupuesto</v>
          </cell>
        </row>
        <row r="12506">
          <cell r="A12506" t="str">
            <v>ZURRIOLA</v>
          </cell>
          <cell r="B12506">
            <v>202501</v>
          </cell>
          <cell r="D12506" t="str">
            <v>RC</v>
          </cell>
          <cell r="G12506" t="str">
            <v>Real</v>
          </cell>
        </row>
        <row r="12507">
          <cell r="A12507" t="str">
            <v>ZURRIOLA</v>
          </cell>
          <cell r="B12507">
            <v>202501</v>
          </cell>
          <cell r="D12507" t="str">
            <v>Seguros Personales (No Vida) Particular</v>
          </cell>
          <cell r="G12507" t="str">
            <v>Presupuesto</v>
          </cell>
        </row>
        <row r="12508">
          <cell r="A12508" t="str">
            <v>ZURRIOLA</v>
          </cell>
          <cell r="B12508">
            <v>202501</v>
          </cell>
          <cell r="D12508" t="str">
            <v>Seguros Personales (No Vida) Colectivos</v>
          </cell>
          <cell r="G12508" t="str">
            <v>Real</v>
          </cell>
        </row>
        <row r="12509">
          <cell r="A12509" t="str">
            <v>ZURRIOLA</v>
          </cell>
          <cell r="B12509">
            <v>202501</v>
          </cell>
          <cell r="D12509" t="str">
            <v>Seguros Personales (No Vida) Particular</v>
          </cell>
          <cell r="G12509" t="str">
            <v>Real</v>
          </cell>
        </row>
        <row r="12510">
          <cell r="A12510" t="str">
            <v>ZURRIOLA</v>
          </cell>
          <cell r="B12510">
            <v>202501</v>
          </cell>
          <cell r="D12510" t="str">
            <v>Transporte</v>
          </cell>
          <cell r="G12510" t="str">
            <v>Presupuesto</v>
          </cell>
        </row>
        <row r="12511">
          <cell r="A12511" t="str">
            <v>ZURRIOLA</v>
          </cell>
          <cell r="B12511">
            <v>202501</v>
          </cell>
          <cell r="D12511" t="str">
            <v>Transporte</v>
          </cell>
          <cell r="G12511" t="str">
            <v>Real</v>
          </cell>
        </row>
        <row r="12512">
          <cell r="A12512" t="str">
            <v>ZURRIOLA</v>
          </cell>
          <cell r="B12512">
            <v>202501</v>
          </cell>
          <cell r="D12512" t="str">
            <v>Vida Riesgo Particular</v>
          </cell>
          <cell r="G12512" t="str">
            <v>Presupuesto</v>
          </cell>
        </row>
        <row r="12513">
          <cell r="A12513" t="str">
            <v>ZURRIOLA</v>
          </cell>
          <cell r="B12513">
            <v>202501</v>
          </cell>
          <cell r="D12513" t="str">
            <v>Vida Ahorro Particular</v>
          </cell>
          <cell r="G12513" t="str">
            <v>Real</v>
          </cell>
        </row>
        <row r="12514">
          <cell r="A12514" t="str">
            <v>ZURRIOLA</v>
          </cell>
          <cell r="B12514">
            <v>202501</v>
          </cell>
          <cell r="D12514" t="str">
            <v>Vida Riesgo Particular</v>
          </cell>
          <cell r="G12514" t="str">
            <v>Real</v>
          </cell>
        </row>
        <row r="12515">
          <cell r="A12515" t="str">
            <v>ZURRIOLA</v>
          </cell>
          <cell r="B12515">
            <v>202501</v>
          </cell>
          <cell r="D12515" t="str">
            <v>Vida Ahorro Particular</v>
          </cell>
          <cell r="G12515" t="str">
            <v>Presupuesto</v>
          </cell>
        </row>
        <row r="12516">
          <cell r="A12516" t="str">
            <v>ZURRIOLA</v>
          </cell>
          <cell r="B12516">
            <v>202502</v>
          </cell>
          <cell r="D12516" t="str">
            <v>--</v>
          </cell>
          <cell r="G12516" t="str">
            <v>Presupuesto</v>
          </cell>
        </row>
        <row r="12517">
          <cell r="A12517" t="str">
            <v>ZURRIOLA</v>
          </cell>
          <cell r="B12517">
            <v>202502</v>
          </cell>
          <cell r="D12517" t="str">
            <v>--</v>
          </cell>
          <cell r="G12517" t="str">
            <v>Real</v>
          </cell>
        </row>
        <row r="12518">
          <cell r="A12518" t="str">
            <v>ZURRIOLA</v>
          </cell>
          <cell r="B12518">
            <v>202502</v>
          </cell>
          <cell r="D12518" t="str">
            <v>Autos</v>
          </cell>
          <cell r="G12518" t="str">
            <v>Presupuesto</v>
          </cell>
        </row>
        <row r="12519">
          <cell r="A12519" t="str">
            <v>ZURRIOLA</v>
          </cell>
          <cell r="B12519">
            <v>202502</v>
          </cell>
          <cell r="D12519" t="str">
            <v>Autos</v>
          </cell>
          <cell r="G12519" t="str">
            <v>Real</v>
          </cell>
        </row>
        <row r="12520">
          <cell r="A12520" t="str">
            <v>ZURRIOLA</v>
          </cell>
          <cell r="B12520">
            <v>202502</v>
          </cell>
          <cell r="D12520" t="str">
            <v>Property</v>
          </cell>
          <cell r="G12520" t="str">
            <v>Presupuesto</v>
          </cell>
        </row>
        <row r="12521">
          <cell r="A12521" t="str">
            <v>ZURRIOLA</v>
          </cell>
          <cell r="B12521">
            <v>202502</v>
          </cell>
          <cell r="D12521" t="str">
            <v>Flotas</v>
          </cell>
          <cell r="G12521" t="str">
            <v>Real</v>
          </cell>
        </row>
        <row r="12522">
          <cell r="A12522" t="str">
            <v>ZURRIOLA</v>
          </cell>
          <cell r="B12522">
            <v>202502</v>
          </cell>
          <cell r="D12522" t="str">
            <v>Hogar</v>
          </cell>
          <cell r="G12522" t="str">
            <v>Presupuesto</v>
          </cell>
        </row>
        <row r="12523">
          <cell r="A12523" t="str">
            <v>ZURRIOLA</v>
          </cell>
          <cell r="B12523">
            <v>202502</v>
          </cell>
          <cell r="D12523" t="str">
            <v>Hogar</v>
          </cell>
          <cell r="G12523" t="str">
            <v>Real</v>
          </cell>
        </row>
        <row r="12524">
          <cell r="A12524" t="str">
            <v>ZURRIOLA</v>
          </cell>
          <cell r="B12524">
            <v>202502</v>
          </cell>
          <cell r="D12524" t="str">
            <v>Ingeniería</v>
          </cell>
          <cell r="G12524" t="str">
            <v>Real</v>
          </cell>
        </row>
        <row r="12525">
          <cell r="A12525" t="str">
            <v>ZURRIOLA</v>
          </cell>
          <cell r="B12525">
            <v>202502</v>
          </cell>
          <cell r="D12525" t="str">
            <v>Líneas Financieras</v>
          </cell>
          <cell r="G12525" t="str">
            <v>Real</v>
          </cell>
        </row>
        <row r="12526">
          <cell r="A12526" t="str">
            <v>ZURRIOLA</v>
          </cell>
          <cell r="B12526">
            <v>202502</v>
          </cell>
          <cell r="D12526" t="str">
            <v>Property</v>
          </cell>
          <cell r="G12526" t="str">
            <v>Presupuesto</v>
          </cell>
        </row>
        <row r="12527">
          <cell r="A12527" t="str">
            <v>ZURRIOLA</v>
          </cell>
          <cell r="B12527">
            <v>202502</v>
          </cell>
          <cell r="D12527" t="str">
            <v>Particulares Resto</v>
          </cell>
          <cell r="G12527" t="str">
            <v>Real</v>
          </cell>
        </row>
        <row r="12528">
          <cell r="A12528" t="str">
            <v>ZURRIOLA</v>
          </cell>
          <cell r="B12528">
            <v>202502</v>
          </cell>
          <cell r="D12528" t="str">
            <v>Property</v>
          </cell>
          <cell r="G12528" t="str">
            <v>Real</v>
          </cell>
        </row>
        <row r="12529">
          <cell r="A12529" t="str">
            <v>ZURRIOLA</v>
          </cell>
          <cell r="B12529">
            <v>202502</v>
          </cell>
          <cell r="D12529" t="str">
            <v>RC</v>
          </cell>
          <cell r="G12529" t="str">
            <v>Presupuesto</v>
          </cell>
        </row>
        <row r="12530">
          <cell r="A12530" t="str">
            <v>ZURRIOLA</v>
          </cell>
          <cell r="B12530">
            <v>202502</v>
          </cell>
          <cell r="D12530" t="str">
            <v>RC</v>
          </cell>
          <cell r="G12530" t="str">
            <v>Real</v>
          </cell>
        </row>
        <row r="12531">
          <cell r="A12531" t="str">
            <v>ZURRIOLA</v>
          </cell>
          <cell r="B12531">
            <v>202502</v>
          </cell>
          <cell r="D12531" t="str">
            <v>Seguros Personales (No Vida) Particular</v>
          </cell>
          <cell r="G12531" t="str">
            <v>Presupuesto</v>
          </cell>
        </row>
        <row r="12532">
          <cell r="A12532" t="str">
            <v>ZURRIOLA</v>
          </cell>
          <cell r="B12532">
            <v>202502</v>
          </cell>
          <cell r="D12532" t="str">
            <v>Seguros Personales (No Vida) Colectivos</v>
          </cell>
          <cell r="G12532" t="str">
            <v>Real</v>
          </cell>
        </row>
        <row r="12533">
          <cell r="A12533" t="str">
            <v>ZURRIOLA</v>
          </cell>
          <cell r="B12533">
            <v>202502</v>
          </cell>
          <cell r="D12533" t="str">
            <v>Seguros Personales (No Vida) Particular</v>
          </cell>
          <cell r="G12533" t="str">
            <v>Real</v>
          </cell>
        </row>
        <row r="12534">
          <cell r="A12534" t="str">
            <v>ZURRIOLA</v>
          </cell>
          <cell r="B12534">
            <v>202502</v>
          </cell>
          <cell r="D12534" t="str">
            <v>Transporte</v>
          </cell>
          <cell r="G12534" t="str">
            <v>Presupuesto</v>
          </cell>
        </row>
        <row r="12535">
          <cell r="A12535" t="str">
            <v>ZURRIOLA</v>
          </cell>
          <cell r="B12535">
            <v>202502</v>
          </cell>
          <cell r="D12535" t="str">
            <v>Transporte</v>
          </cell>
          <cell r="G12535" t="str">
            <v>Real</v>
          </cell>
        </row>
        <row r="12536">
          <cell r="A12536" t="str">
            <v>ZURRIOLA</v>
          </cell>
          <cell r="B12536">
            <v>202502</v>
          </cell>
          <cell r="D12536" t="str">
            <v>Vida Riesgo Particular</v>
          </cell>
          <cell r="G12536" t="str">
            <v>Presupuesto</v>
          </cell>
        </row>
        <row r="12537">
          <cell r="A12537" t="str">
            <v>ZURRIOLA</v>
          </cell>
          <cell r="B12537">
            <v>202502</v>
          </cell>
          <cell r="D12537" t="str">
            <v>Vida Ahorro Particular</v>
          </cell>
          <cell r="G12537" t="str">
            <v>Real</v>
          </cell>
        </row>
        <row r="12538">
          <cell r="A12538" t="str">
            <v>ZURRIOLA</v>
          </cell>
          <cell r="B12538">
            <v>202502</v>
          </cell>
          <cell r="D12538" t="str">
            <v>Vida Riesgo Particular</v>
          </cell>
          <cell r="G12538" t="str">
            <v>Real</v>
          </cell>
        </row>
        <row r="12539">
          <cell r="A12539" t="str">
            <v>ZURRIOLA</v>
          </cell>
          <cell r="B12539">
            <v>202502</v>
          </cell>
          <cell r="D12539" t="str">
            <v>Vida Ahorro Particular</v>
          </cell>
          <cell r="G12539" t="str">
            <v>Presupuesto</v>
          </cell>
        </row>
        <row r="12540">
          <cell r="A12540" t="str">
            <v>ZURRIOLA</v>
          </cell>
          <cell r="B12540">
            <v>202503</v>
          </cell>
          <cell r="D12540" t="str">
            <v>--</v>
          </cell>
          <cell r="G12540" t="str">
            <v>Presupuesto</v>
          </cell>
        </row>
        <row r="12541">
          <cell r="A12541" t="str">
            <v>ZURRIOLA</v>
          </cell>
          <cell r="B12541">
            <v>202503</v>
          </cell>
          <cell r="D12541" t="str">
            <v>--</v>
          </cell>
          <cell r="G12541" t="str">
            <v>Real</v>
          </cell>
        </row>
        <row r="12542">
          <cell r="A12542" t="str">
            <v>ZURRIOLA</v>
          </cell>
          <cell r="B12542">
            <v>202503</v>
          </cell>
          <cell r="D12542" t="str">
            <v>Autos</v>
          </cell>
          <cell r="G12542" t="str">
            <v>Presupuesto</v>
          </cell>
        </row>
        <row r="12543">
          <cell r="A12543" t="str">
            <v>ZURRIOLA</v>
          </cell>
          <cell r="B12543">
            <v>202503</v>
          </cell>
          <cell r="D12543" t="str">
            <v>Autos</v>
          </cell>
          <cell r="G12543" t="str">
            <v>Real</v>
          </cell>
        </row>
        <row r="12544">
          <cell r="A12544" t="str">
            <v>ZURRIOLA</v>
          </cell>
          <cell r="B12544">
            <v>202503</v>
          </cell>
          <cell r="D12544" t="str">
            <v>Property</v>
          </cell>
          <cell r="G12544" t="str">
            <v>Presupuesto</v>
          </cell>
        </row>
        <row r="12545">
          <cell r="A12545" t="str">
            <v>ZURRIOLA</v>
          </cell>
          <cell r="B12545">
            <v>202503</v>
          </cell>
          <cell r="D12545" t="str">
            <v>Flotas</v>
          </cell>
          <cell r="G12545" t="str">
            <v>Presupuesto</v>
          </cell>
        </row>
        <row r="12546">
          <cell r="A12546" t="str">
            <v>ZURRIOLA</v>
          </cell>
          <cell r="B12546">
            <v>202503</v>
          </cell>
          <cell r="D12546" t="str">
            <v>Flotas</v>
          </cell>
          <cell r="G12546" t="str">
            <v>Real</v>
          </cell>
        </row>
        <row r="12547">
          <cell r="A12547" t="str">
            <v>ZURRIOLA</v>
          </cell>
          <cell r="B12547">
            <v>202503</v>
          </cell>
          <cell r="D12547" t="str">
            <v>Hogar</v>
          </cell>
          <cell r="G12547" t="str">
            <v>Presupuesto</v>
          </cell>
        </row>
        <row r="12548">
          <cell r="A12548" t="str">
            <v>ZURRIOLA</v>
          </cell>
          <cell r="B12548">
            <v>202503</v>
          </cell>
          <cell r="D12548" t="str">
            <v>Hogar</v>
          </cell>
          <cell r="G12548" t="str">
            <v>Real</v>
          </cell>
        </row>
        <row r="12549">
          <cell r="A12549" t="str">
            <v>ZURRIOLA</v>
          </cell>
          <cell r="B12549">
            <v>202503</v>
          </cell>
          <cell r="D12549" t="str">
            <v>Ingeniería</v>
          </cell>
          <cell r="G12549" t="str">
            <v>Real</v>
          </cell>
        </row>
        <row r="12550">
          <cell r="A12550" t="str">
            <v>ZURRIOLA</v>
          </cell>
          <cell r="B12550">
            <v>202503</v>
          </cell>
          <cell r="D12550" t="str">
            <v>Líneas Financieras</v>
          </cell>
          <cell r="G12550" t="str">
            <v>Real</v>
          </cell>
        </row>
        <row r="12551">
          <cell r="A12551" t="str">
            <v>ZURRIOLA</v>
          </cell>
          <cell r="B12551">
            <v>202503</v>
          </cell>
          <cell r="D12551" t="str">
            <v>Property</v>
          </cell>
          <cell r="G12551" t="str">
            <v>Presupuesto</v>
          </cell>
        </row>
        <row r="12552">
          <cell r="A12552" t="str">
            <v>ZURRIOLA</v>
          </cell>
          <cell r="B12552">
            <v>202503</v>
          </cell>
          <cell r="D12552" t="str">
            <v>Particulares Resto</v>
          </cell>
          <cell r="G12552" t="str">
            <v>Presupuesto</v>
          </cell>
        </row>
        <row r="12553">
          <cell r="A12553" t="str">
            <v>ZURRIOLA</v>
          </cell>
          <cell r="B12553">
            <v>202503</v>
          </cell>
          <cell r="D12553" t="str">
            <v>Particulares Resto</v>
          </cell>
          <cell r="G12553" t="str">
            <v>Real</v>
          </cell>
        </row>
        <row r="12554">
          <cell r="A12554" t="str">
            <v>ZURRIOLA</v>
          </cell>
          <cell r="B12554">
            <v>202503</v>
          </cell>
          <cell r="D12554" t="str">
            <v>Property</v>
          </cell>
          <cell r="G12554" t="str">
            <v>Real</v>
          </cell>
        </row>
        <row r="12555">
          <cell r="A12555" t="str">
            <v>ZURRIOLA</v>
          </cell>
          <cell r="B12555">
            <v>202503</v>
          </cell>
          <cell r="D12555" t="str">
            <v>RC</v>
          </cell>
          <cell r="G12555" t="str">
            <v>Presupuesto</v>
          </cell>
        </row>
        <row r="12556">
          <cell r="A12556" t="str">
            <v>ZURRIOLA</v>
          </cell>
          <cell r="B12556">
            <v>202503</v>
          </cell>
          <cell r="D12556" t="str">
            <v>RC</v>
          </cell>
          <cell r="G12556" t="str">
            <v>Real</v>
          </cell>
        </row>
        <row r="12557">
          <cell r="A12557" t="str">
            <v>ZURRIOLA</v>
          </cell>
          <cell r="B12557">
            <v>202503</v>
          </cell>
          <cell r="D12557" t="str">
            <v>Seguros Personales (No Vida) Particular</v>
          </cell>
          <cell r="G12557" t="str">
            <v>Presupuesto</v>
          </cell>
        </row>
        <row r="12558">
          <cell r="A12558" t="str">
            <v>ZURRIOLA</v>
          </cell>
          <cell r="B12558">
            <v>202503</v>
          </cell>
          <cell r="D12558" t="str">
            <v>Seguros Personales (No Vida) Colectivos</v>
          </cell>
          <cell r="G12558" t="str">
            <v>Real</v>
          </cell>
        </row>
        <row r="12559">
          <cell r="A12559" t="str">
            <v>ZURRIOLA</v>
          </cell>
          <cell r="B12559">
            <v>202503</v>
          </cell>
          <cell r="D12559" t="str">
            <v>Seguros Personales (No Vida) Particular</v>
          </cell>
          <cell r="G12559" t="str">
            <v>Real</v>
          </cell>
        </row>
        <row r="12560">
          <cell r="A12560" t="str">
            <v>ZURRIOLA</v>
          </cell>
          <cell r="B12560">
            <v>202503</v>
          </cell>
          <cell r="D12560" t="str">
            <v>Transporte</v>
          </cell>
          <cell r="G12560" t="str">
            <v>Presupuesto</v>
          </cell>
        </row>
        <row r="12561">
          <cell r="A12561" t="str">
            <v>ZURRIOLA</v>
          </cell>
          <cell r="B12561">
            <v>202503</v>
          </cell>
          <cell r="D12561" t="str">
            <v>Transporte</v>
          </cell>
          <cell r="G12561" t="str">
            <v>Real</v>
          </cell>
        </row>
        <row r="12562">
          <cell r="A12562" t="str">
            <v>ZURRIOLA</v>
          </cell>
          <cell r="B12562">
            <v>202503</v>
          </cell>
          <cell r="D12562" t="str">
            <v>Vida Riesgo Particular</v>
          </cell>
          <cell r="G12562" t="str">
            <v>Presupuesto</v>
          </cell>
        </row>
        <row r="12563">
          <cell r="A12563" t="str">
            <v>ZURRIOLA</v>
          </cell>
          <cell r="B12563">
            <v>202503</v>
          </cell>
          <cell r="D12563" t="str">
            <v>Vida Ahorro Particular</v>
          </cell>
          <cell r="G12563" t="str">
            <v>Real</v>
          </cell>
        </row>
        <row r="12564">
          <cell r="A12564" t="str">
            <v>ZURRIOLA</v>
          </cell>
          <cell r="B12564">
            <v>202503</v>
          </cell>
          <cell r="D12564" t="str">
            <v>Vida Riesgo Particular</v>
          </cell>
          <cell r="G12564" t="str">
            <v>Real</v>
          </cell>
        </row>
        <row r="12565">
          <cell r="A12565" t="str">
            <v>ZURRIOLA</v>
          </cell>
          <cell r="B12565">
            <v>202503</v>
          </cell>
          <cell r="D12565" t="str">
            <v>Vida Ahorro Particular</v>
          </cell>
          <cell r="G12565" t="str">
            <v>Presupuesto</v>
          </cell>
        </row>
        <row r="12566">
          <cell r="A12566" t="str">
            <v>ZURRIOLA</v>
          </cell>
          <cell r="B12566">
            <v>202504</v>
          </cell>
          <cell r="D12566" t="str">
            <v>--</v>
          </cell>
          <cell r="G12566" t="str">
            <v>Presupuesto</v>
          </cell>
        </row>
        <row r="12567">
          <cell r="A12567" t="str">
            <v>ZURRIOLA</v>
          </cell>
          <cell r="B12567">
            <v>202504</v>
          </cell>
          <cell r="D12567" t="str">
            <v>--</v>
          </cell>
          <cell r="G12567" t="str">
            <v>Real</v>
          </cell>
        </row>
        <row r="12568">
          <cell r="A12568" t="str">
            <v>ZURRIOLA</v>
          </cell>
          <cell r="B12568">
            <v>202504</v>
          </cell>
          <cell r="D12568" t="str">
            <v>Autos</v>
          </cell>
          <cell r="G12568" t="str">
            <v>Presupuesto</v>
          </cell>
        </row>
        <row r="12569">
          <cell r="A12569" t="str">
            <v>ZURRIOLA</v>
          </cell>
          <cell r="B12569">
            <v>202504</v>
          </cell>
          <cell r="D12569" t="str">
            <v>Autos</v>
          </cell>
          <cell r="G12569" t="str">
            <v>Real</v>
          </cell>
        </row>
        <row r="12570">
          <cell r="A12570" t="str">
            <v>ZURRIOLA</v>
          </cell>
          <cell r="B12570">
            <v>202504</v>
          </cell>
          <cell r="D12570" t="str">
            <v>Property</v>
          </cell>
          <cell r="G12570" t="str">
            <v>Presupuesto</v>
          </cell>
        </row>
        <row r="12571">
          <cell r="A12571" t="str">
            <v>ZURRIOLA</v>
          </cell>
          <cell r="B12571">
            <v>202504</v>
          </cell>
          <cell r="D12571" t="str">
            <v>Flotas</v>
          </cell>
          <cell r="G12571" t="str">
            <v>Presupuesto</v>
          </cell>
        </row>
        <row r="12572">
          <cell r="A12572" t="str">
            <v>ZURRIOLA</v>
          </cell>
          <cell r="B12572">
            <v>202504</v>
          </cell>
          <cell r="D12572" t="str">
            <v>Flotas</v>
          </cell>
          <cell r="G12572" t="str">
            <v>Real</v>
          </cell>
        </row>
        <row r="12573">
          <cell r="A12573" t="str">
            <v>ZURRIOLA</v>
          </cell>
          <cell r="B12573">
            <v>202504</v>
          </cell>
          <cell r="D12573" t="str">
            <v>Hogar</v>
          </cell>
          <cell r="G12573" t="str">
            <v>Presupuesto</v>
          </cell>
        </row>
        <row r="12574">
          <cell r="A12574" t="str">
            <v>ZURRIOLA</v>
          </cell>
          <cell r="B12574">
            <v>202504</v>
          </cell>
          <cell r="D12574" t="str">
            <v>Hogar</v>
          </cell>
          <cell r="G12574" t="str">
            <v>Real</v>
          </cell>
        </row>
        <row r="12575">
          <cell r="A12575" t="str">
            <v>ZURRIOLA</v>
          </cell>
          <cell r="B12575">
            <v>202504</v>
          </cell>
          <cell r="D12575" t="str">
            <v>Ingeniería</v>
          </cell>
          <cell r="G12575" t="str">
            <v>Real</v>
          </cell>
        </row>
        <row r="12576">
          <cell r="A12576" t="str">
            <v>ZURRIOLA</v>
          </cell>
          <cell r="B12576">
            <v>202504</v>
          </cell>
          <cell r="D12576" t="str">
            <v>Líneas Financieras</v>
          </cell>
          <cell r="G12576" t="str">
            <v>Real</v>
          </cell>
        </row>
        <row r="12577">
          <cell r="A12577" t="str">
            <v>ZURRIOLA</v>
          </cell>
          <cell r="B12577">
            <v>202504</v>
          </cell>
          <cell r="D12577" t="str">
            <v>Property</v>
          </cell>
          <cell r="G12577" t="str">
            <v>Presupuesto</v>
          </cell>
        </row>
        <row r="12578">
          <cell r="A12578" t="str">
            <v>ZURRIOLA</v>
          </cell>
          <cell r="B12578">
            <v>202504</v>
          </cell>
          <cell r="D12578" t="str">
            <v>Náutica</v>
          </cell>
          <cell r="G12578" t="str">
            <v>Presupuesto</v>
          </cell>
        </row>
        <row r="12579">
          <cell r="A12579" t="str">
            <v>ZURRIOLA</v>
          </cell>
          <cell r="B12579">
            <v>202504</v>
          </cell>
          <cell r="D12579" t="str">
            <v>Náutica</v>
          </cell>
          <cell r="G12579" t="str">
            <v>Real</v>
          </cell>
        </row>
        <row r="12580">
          <cell r="A12580" t="str">
            <v>ZURRIOLA</v>
          </cell>
          <cell r="B12580">
            <v>202504</v>
          </cell>
          <cell r="D12580" t="str">
            <v>Particulares Resto</v>
          </cell>
          <cell r="G12580" t="str">
            <v>Presupuesto</v>
          </cell>
        </row>
        <row r="12581">
          <cell r="A12581" t="str">
            <v>ZURRIOLA</v>
          </cell>
          <cell r="B12581">
            <v>202504</v>
          </cell>
          <cell r="D12581" t="str">
            <v>Particulares Resto</v>
          </cell>
          <cell r="G12581" t="str">
            <v>Real</v>
          </cell>
        </row>
        <row r="12582">
          <cell r="A12582" t="str">
            <v>ZURRIOLA</v>
          </cell>
          <cell r="B12582">
            <v>202504</v>
          </cell>
          <cell r="D12582" t="str">
            <v>Property</v>
          </cell>
          <cell r="G12582" t="str">
            <v>Real</v>
          </cell>
        </row>
        <row r="12583">
          <cell r="A12583" t="str">
            <v>ZURRIOLA</v>
          </cell>
          <cell r="B12583">
            <v>202504</v>
          </cell>
          <cell r="D12583" t="str">
            <v>RC</v>
          </cell>
          <cell r="G12583" t="str">
            <v>Presupuesto</v>
          </cell>
        </row>
        <row r="12584">
          <cell r="A12584" t="str">
            <v>ZURRIOLA</v>
          </cell>
          <cell r="B12584">
            <v>202504</v>
          </cell>
          <cell r="D12584" t="str">
            <v>RC</v>
          </cell>
          <cell r="G12584" t="str">
            <v>Real</v>
          </cell>
        </row>
        <row r="12585">
          <cell r="A12585" t="str">
            <v>ZURRIOLA</v>
          </cell>
          <cell r="B12585">
            <v>202504</v>
          </cell>
          <cell r="D12585" t="str">
            <v>Seguros Personales (No Vida) Particular</v>
          </cell>
          <cell r="G12585" t="str">
            <v>Presupuesto</v>
          </cell>
        </row>
        <row r="12586">
          <cell r="A12586" t="str">
            <v>ZURRIOLA</v>
          </cell>
          <cell r="B12586">
            <v>202504</v>
          </cell>
          <cell r="D12586" t="str">
            <v>Seguros Personales (No Vida) Colectivos</v>
          </cell>
          <cell r="G12586" t="str">
            <v>Real</v>
          </cell>
        </row>
        <row r="12587">
          <cell r="A12587" t="str">
            <v>ZURRIOLA</v>
          </cell>
          <cell r="B12587">
            <v>202504</v>
          </cell>
          <cell r="D12587" t="str">
            <v>Seguros Personales (No Vida) Particular</v>
          </cell>
          <cell r="G12587" t="str">
            <v>Real</v>
          </cell>
        </row>
        <row r="12588">
          <cell r="A12588" t="str">
            <v>ZURRIOLA</v>
          </cell>
          <cell r="B12588">
            <v>202504</v>
          </cell>
          <cell r="D12588" t="str">
            <v>Transporte</v>
          </cell>
          <cell r="G12588" t="str">
            <v>Presupuesto</v>
          </cell>
        </row>
        <row r="12589">
          <cell r="A12589" t="str">
            <v>ZURRIOLA</v>
          </cell>
          <cell r="B12589">
            <v>202504</v>
          </cell>
          <cell r="D12589" t="str">
            <v>Transporte</v>
          </cell>
          <cell r="G12589" t="str">
            <v>Real</v>
          </cell>
        </row>
        <row r="12590">
          <cell r="A12590" t="str">
            <v>ZURRIOLA</v>
          </cell>
          <cell r="B12590">
            <v>202504</v>
          </cell>
          <cell r="D12590" t="str">
            <v>Vida Riesgo Particular</v>
          </cell>
          <cell r="G12590" t="str">
            <v>Presupuesto</v>
          </cell>
        </row>
        <row r="12591">
          <cell r="A12591" t="str">
            <v>ZURRIOLA</v>
          </cell>
          <cell r="B12591">
            <v>202504</v>
          </cell>
          <cell r="D12591" t="str">
            <v>Vida Ahorro Particular</v>
          </cell>
          <cell r="G12591" t="str">
            <v>Real</v>
          </cell>
        </row>
        <row r="12592">
          <cell r="A12592" t="str">
            <v>ZURRIOLA</v>
          </cell>
          <cell r="B12592">
            <v>202504</v>
          </cell>
          <cell r="D12592" t="str">
            <v>Vida Riesgo Particular</v>
          </cell>
          <cell r="G12592" t="str">
            <v>Real</v>
          </cell>
        </row>
        <row r="12593">
          <cell r="A12593" t="str">
            <v>ZURRIOLA</v>
          </cell>
          <cell r="B12593">
            <v>202504</v>
          </cell>
          <cell r="D12593" t="str">
            <v>Vida Ahorro Particular</v>
          </cell>
          <cell r="G12593" t="str">
            <v>Presupuesto</v>
          </cell>
        </row>
        <row r="12594">
          <cell r="A12594" t="str">
            <v>ZURRIOLA</v>
          </cell>
          <cell r="B12594">
            <v>202505</v>
          </cell>
          <cell r="D12594" t="str">
            <v>--</v>
          </cell>
          <cell r="G12594" t="str">
            <v>Presupuesto</v>
          </cell>
        </row>
        <row r="12595">
          <cell r="A12595" t="str">
            <v>ZURRIOLA</v>
          </cell>
          <cell r="B12595">
            <v>202505</v>
          </cell>
          <cell r="D12595" t="str">
            <v>--</v>
          </cell>
          <cell r="G12595" t="str">
            <v>Real</v>
          </cell>
        </row>
        <row r="12596">
          <cell r="A12596" t="str">
            <v>ZURRIOLA</v>
          </cell>
          <cell r="B12596">
            <v>202505</v>
          </cell>
          <cell r="D12596" t="str">
            <v>Autos</v>
          </cell>
          <cell r="G12596" t="str">
            <v>Presupuesto</v>
          </cell>
        </row>
        <row r="12597">
          <cell r="A12597" t="str">
            <v>ZURRIOLA</v>
          </cell>
          <cell r="B12597">
            <v>202505</v>
          </cell>
          <cell r="D12597" t="str">
            <v>Autos</v>
          </cell>
          <cell r="G12597" t="str">
            <v>Real</v>
          </cell>
        </row>
        <row r="12598">
          <cell r="A12598" t="str">
            <v>ZURRIOLA</v>
          </cell>
          <cell r="B12598">
            <v>202505</v>
          </cell>
          <cell r="D12598" t="str">
            <v>Ingeniería</v>
          </cell>
          <cell r="G12598" t="str">
            <v>Presupuesto</v>
          </cell>
        </row>
        <row r="12599">
          <cell r="A12599" t="str">
            <v>ZURRIOLA</v>
          </cell>
          <cell r="B12599">
            <v>202505</v>
          </cell>
          <cell r="D12599" t="str">
            <v>Property</v>
          </cell>
          <cell r="G12599" t="str">
            <v>Presupuesto</v>
          </cell>
        </row>
        <row r="12600">
          <cell r="A12600" t="str">
            <v>ZURRIOLA</v>
          </cell>
          <cell r="B12600">
            <v>202505</v>
          </cell>
          <cell r="D12600" t="str">
            <v>Flotas</v>
          </cell>
          <cell r="G12600" t="str">
            <v>Real</v>
          </cell>
        </row>
        <row r="12601">
          <cell r="A12601" t="str">
            <v>ZURRIOLA</v>
          </cell>
          <cell r="B12601">
            <v>202505</v>
          </cell>
          <cell r="D12601" t="str">
            <v>Hogar</v>
          </cell>
          <cell r="G12601" t="str">
            <v>Real</v>
          </cell>
        </row>
        <row r="12602">
          <cell r="A12602" t="str">
            <v>ZURRIOLA</v>
          </cell>
          <cell r="B12602">
            <v>202505</v>
          </cell>
          <cell r="D12602" t="str">
            <v>Ingeniería</v>
          </cell>
          <cell r="G12602" t="str">
            <v>Real</v>
          </cell>
        </row>
        <row r="12603">
          <cell r="A12603" t="str">
            <v>ZURRIOLA</v>
          </cell>
          <cell r="B12603">
            <v>202505</v>
          </cell>
          <cell r="D12603" t="str">
            <v>Líneas Financieras</v>
          </cell>
          <cell r="G12603" t="str">
            <v>Real</v>
          </cell>
        </row>
        <row r="12604">
          <cell r="A12604" t="str">
            <v>ZURRIOLA</v>
          </cell>
          <cell r="B12604">
            <v>202505</v>
          </cell>
          <cell r="D12604" t="str">
            <v>Property</v>
          </cell>
          <cell r="G12604" t="str">
            <v>Presupuesto</v>
          </cell>
        </row>
        <row r="12605">
          <cell r="A12605" t="str">
            <v>ZURRIOLA</v>
          </cell>
          <cell r="B12605">
            <v>202505</v>
          </cell>
          <cell r="D12605" t="str">
            <v>Náutica</v>
          </cell>
          <cell r="G12605" t="str">
            <v>Presupuesto</v>
          </cell>
        </row>
        <row r="12606">
          <cell r="A12606" t="str">
            <v>ZURRIOLA</v>
          </cell>
          <cell r="B12606">
            <v>202505</v>
          </cell>
          <cell r="D12606" t="str">
            <v>Náutica</v>
          </cell>
          <cell r="G12606" t="str">
            <v>Real</v>
          </cell>
        </row>
        <row r="12607">
          <cell r="A12607" t="str">
            <v>ZURRIOLA</v>
          </cell>
          <cell r="B12607">
            <v>202505</v>
          </cell>
          <cell r="D12607" t="str">
            <v>Particulares Resto</v>
          </cell>
          <cell r="G12607" t="str">
            <v>Presupuesto</v>
          </cell>
        </row>
        <row r="12608">
          <cell r="A12608" t="str">
            <v>ZURRIOLA</v>
          </cell>
          <cell r="B12608">
            <v>202505</v>
          </cell>
          <cell r="D12608" t="str">
            <v>Particulares Resto</v>
          </cell>
          <cell r="G12608" t="str">
            <v>Real</v>
          </cell>
        </row>
        <row r="12609">
          <cell r="A12609" t="str">
            <v>ZURRIOLA</v>
          </cell>
          <cell r="B12609">
            <v>202505</v>
          </cell>
          <cell r="D12609" t="str">
            <v>Property</v>
          </cell>
          <cell r="G12609" t="str">
            <v>Real</v>
          </cell>
        </row>
        <row r="12610">
          <cell r="A12610" t="str">
            <v>ZURRIOLA</v>
          </cell>
          <cell r="B12610">
            <v>202505</v>
          </cell>
          <cell r="D12610" t="str">
            <v>RC</v>
          </cell>
          <cell r="G12610" t="str">
            <v>Presupuesto</v>
          </cell>
        </row>
        <row r="12611">
          <cell r="A12611" t="str">
            <v>ZURRIOLA</v>
          </cell>
          <cell r="B12611">
            <v>202505</v>
          </cell>
          <cell r="D12611" t="str">
            <v>RC</v>
          </cell>
          <cell r="G12611" t="str">
            <v>Real</v>
          </cell>
        </row>
        <row r="12612">
          <cell r="A12612" t="str">
            <v>ZURRIOLA</v>
          </cell>
          <cell r="B12612">
            <v>202505</v>
          </cell>
          <cell r="D12612" t="str">
            <v>Seguros Personales (No Vida) Particular</v>
          </cell>
          <cell r="G12612" t="str">
            <v>Presupuesto</v>
          </cell>
        </row>
        <row r="12613">
          <cell r="A12613" t="str">
            <v>ZURRIOLA</v>
          </cell>
          <cell r="B12613">
            <v>202505</v>
          </cell>
          <cell r="D12613" t="str">
            <v>Seguros Personales (No Vida) Colectivos</v>
          </cell>
          <cell r="G12613" t="str">
            <v>Real</v>
          </cell>
        </row>
        <row r="12614">
          <cell r="A12614" t="str">
            <v>ZURRIOLA</v>
          </cell>
          <cell r="B12614">
            <v>202505</v>
          </cell>
          <cell r="D12614" t="str">
            <v>Seguros Personales (No Vida) Particular</v>
          </cell>
          <cell r="G12614" t="str">
            <v>Real</v>
          </cell>
        </row>
        <row r="12615">
          <cell r="A12615" t="str">
            <v>ZURRIOLA</v>
          </cell>
          <cell r="B12615">
            <v>202505</v>
          </cell>
          <cell r="D12615" t="str">
            <v>Transporte</v>
          </cell>
          <cell r="G12615" t="str">
            <v>Presupuesto</v>
          </cell>
        </row>
        <row r="12616">
          <cell r="A12616" t="str">
            <v>ZURRIOLA</v>
          </cell>
          <cell r="B12616">
            <v>202505</v>
          </cell>
          <cell r="D12616" t="str">
            <v>Transporte</v>
          </cell>
          <cell r="G12616" t="str">
            <v>Real</v>
          </cell>
        </row>
        <row r="12617">
          <cell r="A12617" t="str">
            <v>ZURRIOLA</v>
          </cell>
          <cell r="B12617">
            <v>202505</v>
          </cell>
          <cell r="D12617" t="str">
            <v>Vida Riesgo Particular</v>
          </cell>
          <cell r="G12617" t="str">
            <v>Presupuesto</v>
          </cell>
        </row>
        <row r="12618">
          <cell r="A12618" t="str">
            <v>ZURRIOLA</v>
          </cell>
          <cell r="B12618">
            <v>202505</v>
          </cell>
          <cell r="D12618" t="str">
            <v>Vida Ahorro Particular</v>
          </cell>
          <cell r="G12618" t="str">
            <v>Real</v>
          </cell>
        </row>
        <row r="12619">
          <cell r="A12619" t="str">
            <v>ZURRIOLA</v>
          </cell>
          <cell r="B12619">
            <v>202505</v>
          </cell>
          <cell r="D12619" t="str">
            <v>Vida Riesgo Colectivo</v>
          </cell>
          <cell r="G12619" t="str">
            <v>Real</v>
          </cell>
        </row>
        <row r="12620">
          <cell r="A12620" t="str">
            <v>ZURRIOLA</v>
          </cell>
          <cell r="B12620">
            <v>202505</v>
          </cell>
          <cell r="D12620" t="str">
            <v>Vida Riesgo Particular</v>
          </cell>
          <cell r="G12620" t="str">
            <v>Real</v>
          </cell>
        </row>
        <row r="12621">
          <cell r="A12621" t="str">
            <v>ZURRIOLA</v>
          </cell>
          <cell r="B12621">
            <v>202505</v>
          </cell>
          <cell r="D12621" t="str">
            <v>Vida Ahorro Particular</v>
          </cell>
          <cell r="G12621" t="str">
            <v>Presupuesto</v>
          </cell>
        </row>
        <row r="12622">
          <cell r="A12622" t="str">
            <v>ZURRIOLA</v>
          </cell>
          <cell r="B12622">
            <v>202506</v>
          </cell>
          <cell r="D12622" t="str">
            <v>--</v>
          </cell>
          <cell r="G12622" t="str">
            <v>Presupuesto</v>
          </cell>
        </row>
        <row r="12623">
          <cell r="A12623" t="str">
            <v>ZURRIOLA</v>
          </cell>
          <cell r="B12623">
            <v>202506</v>
          </cell>
          <cell r="D12623" t="str">
            <v>--</v>
          </cell>
          <cell r="G12623" t="str">
            <v>Real</v>
          </cell>
        </row>
        <row r="12624">
          <cell r="A12624" t="str">
            <v>ZURRIOLA</v>
          </cell>
          <cell r="B12624">
            <v>202506</v>
          </cell>
          <cell r="D12624" t="str">
            <v>Autos</v>
          </cell>
          <cell r="G12624" t="str">
            <v>Presupuesto</v>
          </cell>
        </row>
        <row r="12625">
          <cell r="A12625" t="str">
            <v>ZURRIOLA</v>
          </cell>
          <cell r="B12625">
            <v>202506</v>
          </cell>
          <cell r="D12625" t="str">
            <v>Autos</v>
          </cell>
          <cell r="G12625" t="str">
            <v>Real</v>
          </cell>
        </row>
        <row r="12626">
          <cell r="A12626" t="str">
            <v>ZURRIOLA</v>
          </cell>
          <cell r="B12626">
            <v>202506</v>
          </cell>
          <cell r="D12626" t="str">
            <v>Ingeniería</v>
          </cell>
          <cell r="G12626" t="str">
            <v>Presupuesto</v>
          </cell>
        </row>
        <row r="12627">
          <cell r="A12627" t="str">
            <v>ZURRIOLA</v>
          </cell>
          <cell r="B12627">
            <v>202506</v>
          </cell>
          <cell r="D12627" t="str">
            <v>Líneas Financieras</v>
          </cell>
          <cell r="G12627" t="str">
            <v>Presupuesto</v>
          </cell>
        </row>
        <row r="12628">
          <cell r="A12628" t="str">
            <v>ZURRIOLA</v>
          </cell>
          <cell r="B12628">
            <v>202506</v>
          </cell>
          <cell r="D12628" t="str">
            <v>Property</v>
          </cell>
          <cell r="G12628" t="str">
            <v>Presupuesto</v>
          </cell>
        </row>
        <row r="12629">
          <cell r="A12629" t="str">
            <v>ZURRIOLA</v>
          </cell>
          <cell r="B12629">
            <v>202506</v>
          </cell>
          <cell r="D12629" t="str">
            <v>Flotas</v>
          </cell>
          <cell r="G12629" t="str">
            <v>Presupuesto</v>
          </cell>
        </row>
        <row r="12630">
          <cell r="A12630" t="str">
            <v>ZURRIOLA</v>
          </cell>
          <cell r="B12630">
            <v>202506</v>
          </cell>
          <cell r="D12630" t="str">
            <v>Flotas</v>
          </cell>
          <cell r="G12630" t="str">
            <v>Real</v>
          </cell>
        </row>
        <row r="12631">
          <cell r="A12631" t="str">
            <v>ZURRIOLA</v>
          </cell>
          <cell r="B12631">
            <v>202506</v>
          </cell>
          <cell r="D12631" t="str">
            <v>Hogar</v>
          </cell>
          <cell r="G12631" t="str">
            <v>Presupuesto</v>
          </cell>
        </row>
        <row r="12632">
          <cell r="A12632" t="str">
            <v>ZURRIOLA</v>
          </cell>
          <cell r="B12632">
            <v>202506</v>
          </cell>
          <cell r="D12632" t="str">
            <v>Hogar</v>
          </cell>
          <cell r="G12632" t="str">
            <v>Real</v>
          </cell>
        </row>
        <row r="12633">
          <cell r="A12633" t="str">
            <v>ZURRIOLA</v>
          </cell>
          <cell r="B12633">
            <v>202506</v>
          </cell>
          <cell r="D12633" t="str">
            <v>Ingeniería</v>
          </cell>
          <cell r="G12633" t="str">
            <v>Real</v>
          </cell>
        </row>
        <row r="12634">
          <cell r="A12634" t="str">
            <v>ZURRIOLA</v>
          </cell>
          <cell r="B12634">
            <v>202506</v>
          </cell>
          <cell r="D12634" t="str">
            <v>Inmobiliario</v>
          </cell>
          <cell r="G12634" t="str">
            <v>Presupuesto</v>
          </cell>
        </row>
        <row r="12635">
          <cell r="A12635" t="str">
            <v>ZURRIOLA</v>
          </cell>
          <cell r="B12635">
            <v>202506</v>
          </cell>
          <cell r="D12635" t="str">
            <v>Líneas Financieras</v>
          </cell>
          <cell r="G12635" t="str">
            <v>Real</v>
          </cell>
        </row>
        <row r="12636">
          <cell r="A12636" t="str">
            <v>ZURRIOLA</v>
          </cell>
          <cell r="B12636">
            <v>202506</v>
          </cell>
          <cell r="D12636" t="str">
            <v>Property</v>
          </cell>
          <cell r="G12636" t="str">
            <v>Presupuesto</v>
          </cell>
        </row>
        <row r="12637">
          <cell r="A12637" t="str">
            <v>ZURRIOLA</v>
          </cell>
          <cell r="B12637">
            <v>202506</v>
          </cell>
          <cell r="D12637" t="str">
            <v>Náutica</v>
          </cell>
          <cell r="G12637" t="str">
            <v>Presupuesto</v>
          </cell>
        </row>
        <row r="12638">
          <cell r="A12638" t="str">
            <v>ZURRIOLA</v>
          </cell>
          <cell r="B12638">
            <v>202506</v>
          </cell>
          <cell r="D12638" t="str">
            <v>Náutica</v>
          </cell>
          <cell r="G12638" t="str">
            <v>Real</v>
          </cell>
        </row>
        <row r="12639">
          <cell r="A12639" t="str">
            <v>ZURRIOLA</v>
          </cell>
          <cell r="B12639">
            <v>202506</v>
          </cell>
          <cell r="D12639" t="str">
            <v>Particulares Resto</v>
          </cell>
          <cell r="G12639" t="str">
            <v>Presupuesto</v>
          </cell>
        </row>
        <row r="12640">
          <cell r="A12640" t="str">
            <v>ZURRIOLA</v>
          </cell>
          <cell r="B12640">
            <v>202506</v>
          </cell>
          <cell r="D12640" t="str">
            <v>Particulares Resto</v>
          </cell>
          <cell r="G12640" t="str">
            <v>Real</v>
          </cell>
        </row>
        <row r="12641">
          <cell r="A12641" t="str">
            <v>ZURRIOLA</v>
          </cell>
          <cell r="B12641">
            <v>202506</v>
          </cell>
          <cell r="D12641" t="str">
            <v>Property</v>
          </cell>
          <cell r="G12641" t="str">
            <v>Real</v>
          </cell>
        </row>
        <row r="12642">
          <cell r="A12642" t="str">
            <v>ZURRIOLA</v>
          </cell>
          <cell r="B12642">
            <v>202506</v>
          </cell>
          <cell r="D12642" t="str">
            <v>RC</v>
          </cell>
          <cell r="G12642" t="str">
            <v>Presupuesto</v>
          </cell>
        </row>
        <row r="12643">
          <cell r="A12643" t="str">
            <v>ZURRIOLA</v>
          </cell>
          <cell r="B12643">
            <v>202506</v>
          </cell>
          <cell r="D12643" t="str">
            <v>RC</v>
          </cell>
          <cell r="G12643" t="str">
            <v>Real</v>
          </cell>
        </row>
        <row r="12644">
          <cell r="A12644" t="str">
            <v>ZURRIOLA</v>
          </cell>
          <cell r="B12644">
            <v>202506</v>
          </cell>
          <cell r="D12644" t="str">
            <v>Seguros Personales (No Vida) Particular</v>
          </cell>
          <cell r="G12644" t="str">
            <v>Presupuesto</v>
          </cell>
        </row>
        <row r="12645">
          <cell r="A12645" t="str">
            <v>ZURRIOLA</v>
          </cell>
          <cell r="B12645">
            <v>202506</v>
          </cell>
          <cell r="D12645" t="str">
            <v>Seguros Personales (No Vida) Colectivos</v>
          </cell>
          <cell r="G12645" t="str">
            <v>Real</v>
          </cell>
        </row>
        <row r="12646">
          <cell r="A12646" t="str">
            <v>ZURRIOLA</v>
          </cell>
          <cell r="B12646">
            <v>202506</v>
          </cell>
          <cell r="D12646" t="str">
            <v>Seguros Personales (No Vida) Particular</v>
          </cell>
          <cell r="G12646" t="str">
            <v>Real</v>
          </cell>
        </row>
        <row r="12647">
          <cell r="A12647" t="str">
            <v>ZURRIOLA</v>
          </cell>
          <cell r="B12647">
            <v>202506</v>
          </cell>
          <cell r="D12647" t="str">
            <v>Transporte</v>
          </cell>
          <cell r="G12647" t="str">
            <v>Presupuesto</v>
          </cell>
        </row>
        <row r="12648">
          <cell r="A12648" t="str">
            <v>ZURRIOLA</v>
          </cell>
          <cell r="B12648">
            <v>202506</v>
          </cell>
          <cell r="D12648" t="str">
            <v>Transporte</v>
          </cell>
          <cell r="G12648" t="str">
            <v>Real</v>
          </cell>
        </row>
        <row r="12649">
          <cell r="A12649" t="str">
            <v>ZURRIOLA</v>
          </cell>
          <cell r="B12649">
            <v>202506</v>
          </cell>
          <cell r="D12649" t="str">
            <v>Vida Riesgo Particular</v>
          </cell>
          <cell r="G12649" t="str">
            <v>Presupuesto</v>
          </cell>
        </row>
        <row r="12650">
          <cell r="A12650" t="str">
            <v>ZURRIOLA</v>
          </cell>
          <cell r="B12650">
            <v>202506</v>
          </cell>
          <cell r="D12650" t="str">
            <v>Vida Ahorro Particular</v>
          </cell>
          <cell r="G12650" t="str">
            <v>Real</v>
          </cell>
        </row>
        <row r="12651">
          <cell r="A12651" t="str">
            <v>ZURRIOLA</v>
          </cell>
          <cell r="B12651">
            <v>202506</v>
          </cell>
          <cell r="D12651" t="str">
            <v>Vida Riesgo Colectivo</v>
          </cell>
          <cell r="G12651" t="str">
            <v>Real</v>
          </cell>
        </row>
        <row r="12652">
          <cell r="A12652" t="str">
            <v>ZURRIOLA</v>
          </cell>
          <cell r="B12652">
            <v>202506</v>
          </cell>
          <cell r="D12652" t="str">
            <v>Vida Riesgo Particular</v>
          </cell>
          <cell r="G12652" t="str">
            <v>Real</v>
          </cell>
        </row>
        <row r="12653">
          <cell r="A12653" t="str">
            <v>ZURRIOLA</v>
          </cell>
          <cell r="B12653">
            <v>202506</v>
          </cell>
          <cell r="D12653" t="str">
            <v>Vida Ahorro Particular</v>
          </cell>
          <cell r="G12653" t="str">
            <v>Presupuesto</v>
          </cell>
        </row>
        <row r="12654">
          <cell r="A12654" t="str">
            <v>ZURRIOLA</v>
          </cell>
          <cell r="B12654">
            <v>202507</v>
          </cell>
          <cell r="D12654" t="str">
            <v>--</v>
          </cell>
          <cell r="G12654" t="str">
            <v>Presupuesto</v>
          </cell>
        </row>
        <row r="12655">
          <cell r="A12655" t="str">
            <v>ZURRIOLA</v>
          </cell>
          <cell r="B12655">
            <v>202507</v>
          </cell>
          <cell r="D12655" t="str">
            <v>--</v>
          </cell>
          <cell r="G12655" t="str">
            <v>Real</v>
          </cell>
        </row>
        <row r="12656">
          <cell r="A12656" t="str">
            <v>ZURRIOLA</v>
          </cell>
          <cell r="B12656">
            <v>202507</v>
          </cell>
          <cell r="D12656" t="str">
            <v>Autos</v>
          </cell>
          <cell r="G12656" t="str">
            <v>Presupuesto</v>
          </cell>
        </row>
        <row r="12657">
          <cell r="A12657" t="str">
            <v>ZURRIOLA</v>
          </cell>
          <cell r="B12657">
            <v>202507</v>
          </cell>
          <cell r="D12657" t="str">
            <v>Autos</v>
          </cell>
          <cell r="G12657" t="str">
            <v>Real</v>
          </cell>
        </row>
        <row r="12658">
          <cell r="A12658" t="str">
            <v>ZURRIOLA</v>
          </cell>
          <cell r="B12658">
            <v>202507</v>
          </cell>
          <cell r="D12658" t="str">
            <v>Flotas</v>
          </cell>
          <cell r="G12658" t="str">
            <v>Presupuesto</v>
          </cell>
        </row>
        <row r="12659">
          <cell r="A12659" t="str">
            <v>ZURRIOLA</v>
          </cell>
          <cell r="B12659">
            <v>202507</v>
          </cell>
          <cell r="D12659" t="str">
            <v>Flotas</v>
          </cell>
          <cell r="G12659" t="str">
            <v>Real</v>
          </cell>
        </row>
        <row r="12660">
          <cell r="A12660" t="str">
            <v>ZURRIOLA</v>
          </cell>
          <cell r="B12660">
            <v>202507</v>
          </cell>
          <cell r="D12660" t="str">
            <v>Hogar</v>
          </cell>
          <cell r="G12660" t="str">
            <v>Presupuesto</v>
          </cell>
        </row>
        <row r="12661">
          <cell r="A12661" t="str">
            <v>ZURRIOLA</v>
          </cell>
          <cell r="B12661">
            <v>202507</v>
          </cell>
          <cell r="D12661" t="str">
            <v>Hogar</v>
          </cell>
          <cell r="G12661" t="str">
            <v>Real</v>
          </cell>
        </row>
        <row r="12662">
          <cell r="A12662" t="str">
            <v>ZURRIOLA</v>
          </cell>
          <cell r="B12662">
            <v>202507</v>
          </cell>
          <cell r="D12662" t="str">
            <v>Ingeniería</v>
          </cell>
          <cell r="G12662" t="str">
            <v>Presupuesto</v>
          </cell>
        </row>
        <row r="12663">
          <cell r="A12663" t="str">
            <v>ZURRIOLA</v>
          </cell>
          <cell r="B12663">
            <v>202507</v>
          </cell>
          <cell r="D12663" t="str">
            <v>Ingeniería</v>
          </cell>
          <cell r="G12663" t="str">
            <v>Real</v>
          </cell>
        </row>
        <row r="12664">
          <cell r="A12664" t="str">
            <v>ZURRIOLA</v>
          </cell>
          <cell r="B12664">
            <v>202507</v>
          </cell>
          <cell r="D12664" t="str">
            <v>Líneas Financieras</v>
          </cell>
          <cell r="G12664" t="str">
            <v>Presupuesto</v>
          </cell>
        </row>
        <row r="12665">
          <cell r="A12665" t="str">
            <v>ZURRIOLA</v>
          </cell>
          <cell r="B12665">
            <v>202507</v>
          </cell>
          <cell r="D12665" t="str">
            <v>Líneas Financieras</v>
          </cell>
          <cell r="G12665" t="str">
            <v>Real</v>
          </cell>
        </row>
        <row r="12666">
          <cell r="A12666" t="str">
            <v>ZURRIOLA</v>
          </cell>
          <cell r="B12666">
            <v>202507</v>
          </cell>
          <cell r="D12666" t="str">
            <v>Náutica</v>
          </cell>
          <cell r="G12666" t="str">
            <v>Presupuesto</v>
          </cell>
        </row>
        <row r="12667">
          <cell r="A12667" t="str">
            <v>ZURRIOLA</v>
          </cell>
          <cell r="B12667">
            <v>202507</v>
          </cell>
          <cell r="D12667" t="str">
            <v>Náutica</v>
          </cell>
          <cell r="G12667" t="str">
            <v>Real</v>
          </cell>
        </row>
        <row r="12668">
          <cell r="A12668" t="str">
            <v>ZURRIOLA</v>
          </cell>
          <cell r="B12668">
            <v>202507</v>
          </cell>
          <cell r="D12668" t="str">
            <v>Particulares Resto</v>
          </cell>
          <cell r="G12668" t="str">
            <v>Presupuesto</v>
          </cell>
        </row>
        <row r="12669">
          <cell r="A12669" t="str">
            <v>ZURRIOLA</v>
          </cell>
          <cell r="B12669">
            <v>202507</v>
          </cell>
          <cell r="D12669" t="str">
            <v>Particulares Resto</v>
          </cell>
          <cell r="G12669" t="str">
            <v>Real</v>
          </cell>
        </row>
        <row r="12670">
          <cell r="A12670" t="str">
            <v>ZURRIOLA</v>
          </cell>
          <cell r="B12670">
            <v>202507</v>
          </cell>
          <cell r="D12670" t="str">
            <v>Property</v>
          </cell>
          <cell r="G12670" t="str">
            <v>Presupuesto</v>
          </cell>
        </row>
        <row r="12671">
          <cell r="A12671" t="str">
            <v>ZURRIOLA</v>
          </cell>
          <cell r="B12671">
            <v>202507</v>
          </cell>
          <cell r="D12671" t="str">
            <v>Property</v>
          </cell>
          <cell r="G12671" t="str">
            <v>Real</v>
          </cell>
        </row>
        <row r="12672">
          <cell r="A12672" t="str">
            <v>ZURRIOLA</v>
          </cell>
          <cell r="B12672">
            <v>202507</v>
          </cell>
          <cell r="D12672" t="str">
            <v>RC</v>
          </cell>
          <cell r="G12672" t="str">
            <v>Presupuesto</v>
          </cell>
        </row>
        <row r="12673">
          <cell r="A12673" t="str">
            <v>ZURRIOLA</v>
          </cell>
          <cell r="B12673">
            <v>202507</v>
          </cell>
          <cell r="D12673" t="str">
            <v>--</v>
          </cell>
          <cell r="G12673" t="str">
            <v>Real</v>
          </cell>
        </row>
        <row r="12674">
          <cell r="A12674" t="str">
            <v>ZURRIOLA</v>
          </cell>
          <cell r="B12674">
            <v>202507</v>
          </cell>
          <cell r="D12674" t="str">
            <v>RC</v>
          </cell>
          <cell r="G12674" t="str">
            <v>Real</v>
          </cell>
        </row>
        <row r="12675">
          <cell r="A12675" t="str">
            <v>ZURRIOLA</v>
          </cell>
          <cell r="B12675">
            <v>202507</v>
          </cell>
          <cell r="D12675" t="str">
            <v>Seguros Personales (No Vida) Colectivos</v>
          </cell>
          <cell r="G12675" t="str">
            <v>Presupuesto</v>
          </cell>
        </row>
        <row r="12676">
          <cell r="A12676" t="str">
            <v>ZURRIOLA</v>
          </cell>
          <cell r="B12676">
            <v>202507</v>
          </cell>
          <cell r="D12676" t="str">
            <v>Seguros Personales (No Vida) Colectivos</v>
          </cell>
          <cell r="G12676" t="str">
            <v>Real</v>
          </cell>
        </row>
        <row r="12677">
          <cell r="A12677" t="str">
            <v>ZURRIOLA</v>
          </cell>
          <cell r="B12677">
            <v>202507</v>
          </cell>
          <cell r="D12677" t="str">
            <v>Seguros Personales (No Vida) Particular</v>
          </cell>
          <cell r="G12677" t="str">
            <v>Presupuesto</v>
          </cell>
        </row>
        <row r="12678">
          <cell r="A12678" t="str">
            <v>ZURRIOLA</v>
          </cell>
          <cell r="B12678">
            <v>202507</v>
          </cell>
          <cell r="D12678" t="str">
            <v>Seguros Personales (No Vida) Particular</v>
          </cell>
          <cell r="G12678" t="str">
            <v>Real</v>
          </cell>
        </row>
        <row r="12679">
          <cell r="A12679" t="str">
            <v>ZURRIOLA</v>
          </cell>
          <cell r="B12679">
            <v>202507</v>
          </cell>
          <cell r="D12679" t="str">
            <v>Transporte</v>
          </cell>
          <cell r="G12679" t="str">
            <v>Presupuesto</v>
          </cell>
        </row>
        <row r="12680">
          <cell r="A12680" t="str">
            <v>ZURRIOLA</v>
          </cell>
          <cell r="B12680">
            <v>202507</v>
          </cell>
          <cell r="D12680" t="str">
            <v>Transporte</v>
          </cell>
          <cell r="G12680" t="str">
            <v>Real</v>
          </cell>
        </row>
        <row r="12681">
          <cell r="A12681" t="str">
            <v>ZURRIOLA</v>
          </cell>
          <cell r="B12681">
            <v>202507</v>
          </cell>
          <cell r="D12681" t="str">
            <v>Vida Ahorro Colectivo</v>
          </cell>
          <cell r="G12681" t="str">
            <v>Real</v>
          </cell>
        </row>
        <row r="12682">
          <cell r="A12682" t="str">
            <v>ZURRIOLA</v>
          </cell>
          <cell r="B12682">
            <v>202507</v>
          </cell>
          <cell r="D12682" t="str">
            <v>Vida Ahorro Particular</v>
          </cell>
          <cell r="G12682" t="str">
            <v>Presupuesto</v>
          </cell>
        </row>
        <row r="12683">
          <cell r="A12683" t="str">
            <v>ZURRIOLA</v>
          </cell>
          <cell r="B12683">
            <v>202507</v>
          </cell>
          <cell r="D12683" t="str">
            <v>Vida Ahorro Particular</v>
          </cell>
          <cell r="G12683" t="str">
            <v>Real</v>
          </cell>
        </row>
        <row r="12684">
          <cell r="A12684" t="str">
            <v>ZURRIOLA</v>
          </cell>
          <cell r="B12684">
            <v>202507</v>
          </cell>
          <cell r="D12684" t="str">
            <v>Vida Riesgo Colectivo</v>
          </cell>
          <cell r="G12684" t="str">
            <v>Presupuesto</v>
          </cell>
        </row>
        <row r="12685">
          <cell r="A12685" t="str">
            <v>ZURRIOLA</v>
          </cell>
          <cell r="B12685">
            <v>202507</v>
          </cell>
          <cell r="D12685" t="str">
            <v>Vida Riesgo Colectivo</v>
          </cell>
          <cell r="G12685" t="str">
            <v>Real</v>
          </cell>
        </row>
        <row r="12686">
          <cell r="A12686" t="str">
            <v>ZURRIOLA</v>
          </cell>
          <cell r="B12686">
            <v>202507</v>
          </cell>
          <cell r="D12686" t="str">
            <v>Vida Riesgo Particular</v>
          </cell>
          <cell r="G12686" t="str">
            <v>Presupuesto</v>
          </cell>
        </row>
        <row r="12687">
          <cell r="A12687" t="str">
            <v>ZURRIOLA</v>
          </cell>
          <cell r="B12687">
            <v>202507</v>
          </cell>
          <cell r="D12687" t="str">
            <v>Vida Riesgo Particular</v>
          </cell>
          <cell r="G12687" t="str">
            <v>Real</v>
          </cell>
        </row>
        <row r="12688">
          <cell r="A12688" t="str">
            <v>ZURRIOLA</v>
          </cell>
          <cell r="B12688">
            <v>202508</v>
          </cell>
          <cell r="D12688" t="str">
            <v>--</v>
          </cell>
          <cell r="G12688" t="str">
            <v>Real</v>
          </cell>
        </row>
        <row r="12689">
          <cell r="A12689" t="str">
            <v>ZURRIOLA</v>
          </cell>
          <cell r="B12689">
            <v>202508</v>
          </cell>
          <cell r="D12689" t="str">
            <v>Autos</v>
          </cell>
          <cell r="G12689" t="str">
            <v>Presupuesto</v>
          </cell>
        </row>
        <row r="12690">
          <cell r="A12690" t="str">
            <v>ZURRIOLA</v>
          </cell>
          <cell r="B12690">
            <v>202508</v>
          </cell>
          <cell r="D12690" t="str">
            <v>Autos</v>
          </cell>
          <cell r="G12690" t="str">
            <v>Real</v>
          </cell>
        </row>
        <row r="12691">
          <cell r="A12691" t="str">
            <v>ZURRIOLA</v>
          </cell>
          <cell r="B12691">
            <v>202508</v>
          </cell>
          <cell r="D12691" t="str">
            <v>Flotas</v>
          </cell>
          <cell r="G12691" t="str">
            <v>Presupuesto</v>
          </cell>
        </row>
        <row r="12692">
          <cell r="A12692" t="str">
            <v>ZURRIOLA</v>
          </cell>
          <cell r="B12692">
            <v>202508</v>
          </cell>
          <cell r="D12692" t="str">
            <v>Flotas</v>
          </cell>
          <cell r="G12692" t="str">
            <v>Real</v>
          </cell>
        </row>
        <row r="12693">
          <cell r="A12693" t="str">
            <v>ZURRIOLA</v>
          </cell>
          <cell r="B12693">
            <v>202508</v>
          </cell>
          <cell r="D12693" t="str">
            <v>Hogar</v>
          </cell>
          <cell r="G12693" t="str">
            <v>Presupuesto</v>
          </cell>
        </row>
        <row r="12694">
          <cell r="A12694" t="str">
            <v>ZURRIOLA</v>
          </cell>
          <cell r="B12694">
            <v>202508</v>
          </cell>
          <cell r="D12694" t="str">
            <v>Hogar</v>
          </cell>
          <cell r="G12694" t="str">
            <v>Real</v>
          </cell>
        </row>
        <row r="12695">
          <cell r="A12695" t="str">
            <v>ZURRIOLA</v>
          </cell>
          <cell r="B12695">
            <v>202508</v>
          </cell>
          <cell r="D12695" t="str">
            <v>Ingeniería</v>
          </cell>
          <cell r="G12695" t="str">
            <v>Presupuesto</v>
          </cell>
        </row>
        <row r="12696">
          <cell r="A12696" t="str">
            <v>ZURRIOLA</v>
          </cell>
          <cell r="B12696">
            <v>202508</v>
          </cell>
          <cell r="D12696" t="str">
            <v>Ingeniería</v>
          </cell>
          <cell r="G12696" t="str">
            <v>Real</v>
          </cell>
        </row>
        <row r="12697">
          <cell r="A12697" t="str">
            <v>ZURRIOLA</v>
          </cell>
          <cell r="B12697">
            <v>202508</v>
          </cell>
          <cell r="D12697" t="str">
            <v>Líneas Financieras</v>
          </cell>
          <cell r="G12697" t="str">
            <v>Presupuesto</v>
          </cell>
        </row>
        <row r="12698">
          <cell r="A12698" t="str">
            <v>ZURRIOLA</v>
          </cell>
          <cell r="B12698">
            <v>202508</v>
          </cell>
          <cell r="D12698" t="str">
            <v>Líneas Financieras</v>
          </cell>
          <cell r="G12698" t="str">
            <v>Real</v>
          </cell>
        </row>
        <row r="12699">
          <cell r="A12699" t="str">
            <v>ZURRIOLA</v>
          </cell>
          <cell r="B12699">
            <v>202508</v>
          </cell>
          <cell r="D12699" t="str">
            <v>Náutica</v>
          </cell>
          <cell r="G12699" t="str">
            <v>Presupuesto</v>
          </cell>
        </row>
        <row r="12700">
          <cell r="A12700" t="str">
            <v>ZURRIOLA</v>
          </cell>
          <cell r="B12700">
            <v>202508</v>
          </cell>
          <cell r="D12700" t="str">
            <v>Náutica</v>
          </cell>
          <cell r="G12700" t="str">
            <v>Real</v>
          </cell>
        </row>
        <row r="12701">
          <cell r="A12701" t="str">
            <v>ZURRIOLA</v>
          </cell>
          <cell r="B12701">
            <v>202508</v>
          </cell>
          <cell r="D12701" t="str">
            <v>Particulares Resto</v>
          </cell>
          <cell r="G12701" t="str">
            <v>Presupuesto</v>
          </cell>
        </row>
        <row r="12702">
          <cell r="A12702" t="str">
            <v>ZURRIOLA</v>
          </cell>
          <cell r="B12702">
            <v>202508</v>
          </cell>
          <cell r="D12702" t="str">
            <v>Particulares Resto</v>
          </cell>
          <cell r="G12702" t="str">
            <v>Real</v>
          </cell>
        </row>
        <row r="12703">
          <cell r="A12703" t="str">
            <v>ZURRIOLA</v>
          </cell>
          <cell r="B12703">
            <v>202508</v>
          </cell>
          <cell r="D12703" t="str">
            <v>Property</v>
          </cell>
          <cell r="G12703" t="str">
            <v>Presupuesto</v>
          </cell>
        </row>
        <row r="12704">
          <cell r="A12704" t="str">
            <v>ZURRIOLA</v>
          </cell>
          <cell r="B12704">
            <v>202508</v>
          </cell>
          <cell r="D12704" t="str">
            <v>Property</v>
          </cell>
          <cell r="G12704" t="str">
            <v>Real</v>
          </cell>
        </row>
        <row r="12705">
          <cell r="A12705" t="str">
            <v>ZURRIOLA</v>
          </cell>
          <cell r="B12705">
            <v>202508</v>
          </cell>
          <cell r="D12705" t="str">
            <v>RC</v>
          </cell>
          <cell r="G12705" t="str">
            <v>Presupuesto</v>
          </cell>
        </row>
        <row r="12706">
          <cell r="A12706" t="str">
            <v>ZURRIOLA</v>
          </cell>
          <cell r="B12706">
            <v>202508</v>
          </cell>
          <cell r="D12706" t="str">
            <v>RC</v>
          </cell>
          <cell r="G12706" t="str">
            <v>Real</v>
          </cell>
        </row>
        <row r="12707">
          <cell r="A12707" t="str">
            <v>ZURRIOLA</v>
          </cell>
          <cell r="B12707">
            <v>202508</v>
          </cell>
          <cell r="D12707" t="str">
            <v>Seguros Personales (No Vida) Colectivos</v>
          </cell>
          <cell r="G12707" t="str">
            <v>Presupuesto</v>
          </cell>
        </row>
        <row r="12708">
          <cell r="A12708" t="str">
            <v>ZURRIOLA</v>
          </cell>
          <cell r="B12708">
            <v>202508</v>
          </cell>
          <cell r="D12708" t="str">
            <v>Seguros Personales (No Vida) Colectivos</v>
          </cell>
          <cell r="G12708" t="str">
            <v>Real</v>
          </cell>
        </row>
        <row r="12709">
          <cell r="A12709" t="str">
            <v>ZURRIOLA</v>
          </cell>
          <cell r="B12709">
            <v>202508</v>
          </cell>
          <cell r="D12709" t="str">
            <v>Seguros Personales (No Vida) Particular</v>
          </cell>
          <cell r="G12709" t="str">
            <v>Presupuesto</v>
          </cell>
        </row>
        <row r="12710">
          <cell r="A12710" t="str">
            <v>ZURRIOLA</v>
          </cell>
          <cell r="B12710">
            <v>202508</v>
          </cell>
          <cell r="D12710" t="str">
            <v>Seguros Personales (No Vida) Particular</v>
          </cell>
          <cell r="G12710" t="str">
            <v>Real</v>
          </cell>
        </row>
        <row r="12711">
          <cell r="A12711" t="str">
            <v>ZURRIOLA</v>
          </cell>
          <cell r="B12711">
            <v>202508</v>
          </cell>
          <cell r="D12711" t="str">
            <v>Transporte</v>
          </cell>
          <cell r="G12711" t="str">
            <v>Presupuesto</v>
          </cell>
        </row>
        <row r="12712">
          <cell r="A12712" t="str">
            <v>ZURRIOLA</v>
          </cell>
          <cell r="B12712">
            <v>202508</v>
          </cell>
          <cell r="D12712" t="str">
            <v>Transporte</v>
          </cell>
          <cell r="G12712" t="str">
            <v>Real</v>
          </cell>
        </row>
        <row r="12713">
          <cell r="A12713" t="str">
            <v>ZURRIOLA</v>
          </cell>
          <cell r="B12713">
            <v>202508</v>
          </cell>
          <cell r="D12713" t="str">
            <v>Vida Ahorro Particular</v>
          </cell>
          <cell r="G12713" t="str">
            <v>Presupuesto</v>
          </cell>
        </row>
        <row r="12714">
          <cell r="A12714" t="str">
            <v>ZURRIOLA</v>
          </cell>
          <cell r="B12714">
            <v>202508</v>
          </cell>
          <cell r="D12714" t="str">
            <v>Vida Ahorro Particular</v>
          </cell>
          <cell r="G12714" t="str">
            <v>Real</v>
          </cell>
        </row>
        <row r="12715">
          <cell r="A12715" t="str">
            <v>ZURRIOLA</v>
          </cell>
          <cell r="B12715">
            <v>202508</v>
          </cell>
          <cell r="D12715" t="str">
            <v>Vida Riesgo Particular</v>
          </cell>
          <cell r="G12715" t="str">
            <v>Presupuesto</v>
          </cell>
        </row>
        <row r="12716">
          <cell r="A12716" t="str">
            <v>ZURRIOLA</v>
          </cell>
          <cell r="B12716">
            <v>202508</v>
          </cell>
          <cell r="D12716" t="str">
            <v>Vida Riesgo Particular</v>
          </cell>
          <cell r="G12716" t="str">
            <v>Real</v>
          </cell>
        </row>
        <row r="12717">
          <cell r="A12717" t="str">
            <v>ZURRIOLA</v>
          </cell>
          <cell r="B12717">
            <v>202509</v>
          </cell>
          <cell r="D12717" t="str">
            <v>--</v>
          </cell>
          <cell r="G12717" t="str">
            <v>Presupuesto</v>
          </cell>
        </row>
        <row r="12718">
          <cell r="A12718" t="str">
            <v>ZURRIOLA</v>
          </cell>
          <cell r="B12718">
            <v>202509</v>
          </cell>
          <cell r="D12718" t="str">
            <v>--</v>
          </cell>
          <cell r="G12718" t="str">
            <v>Real</v>
          </cell>
        </row>
        <row r="12719">
          <cell r="A12719" t="str">
            <v>ZURRIOLA</v>
          </cell>
          <cell r="B12719">
            <v>202509</v>
          </cell>
          <cell r="D12719" t="str">
            <v>Autos</v>
          </cell>
          <cell r="G12719" t="str">
            <v>Presupuesto</v>
          </cell>
        </row>
        <row r="12720">
          <cell r="A12720" t="str">
            <v>ZURRIOLA</v>
          </cell>
          <cell r="B12720">
            <v>202509</v>
          </cell>
          <cell r="D12720" t="str">
            <v>Autos</v>
          </cell>
          <cell r="G12720" t="str">
            <v>Real</v>
          </cell>
        </row>
        <row r="12721">
          <cell r="A12721" t="str">
            <v>ZURRIOLA</v>
          </cell>
          <cell r="B12721">
            <v>202509</v>
          </cell>
          <cell r="D12721" t="str">
            <v>Flotas</v>
          </cell>
          <cell r="G12721" t="str">
            <v>Presupuesto</v>
          </cell>
        </row>
        <row r="12722">
          <cell r="A12722" t="str">
            <v>ZURRIOLA</v>
          </cell>
          <cell r="B12722">
            <v>202509</v>
          </cell>
          <cell r="D12722" t="str">
            <v>Flotas</v>
          </cell>
          <cell r="G12722" t="str">
            <v>Real</v>
          </cell>
        </row>
        <row r="12723">
          <cell r="A12723" t="str">
            <v>ZURRIOLA</v>
          </cell>
          <cell r="B12723">
            <v>202509</v>
          </cell>
          <cell r="D12723" t="str">
            <v>Hogar</v>
          </cell>
          <cell r="G12723" t="str">
            <v>Presupuesto</v>
          </cell>
        </row>
        <row r="12724">
          <cell r="A12724" t="str">
            <v>ZURRIOLA</v>
          </cell>
          <cell r="B12724">
            <v>202509</v>
          </cell>
          <cell r="D12724" t="str">
            <v>Hogar</v>
          </cell>
          <cell r="G12724" t="str">
            <v>Real</v>
          </cell>
        </row>
        <row r="12725">
          <cell r="A12725" t="str">
            <v>ZURRIOLA</v>
          </cell>
          <cell r="B12725">
            <v>202509</v>
          </cell>
          <cell r="D12725" t="str">
            <v>Ingeniería</v>
          </cell>
          <cell r="G12725" t="str">
            <v>Presupuesto</v>
          </cell>
        </row>
        <row r="12726">
          <cell r="A12726" t="str">
            <v>ZURRIOLA</v>
          </cell>
          <cell r="B12726">
            <v>202509</v>
          </cell>
          <cell r="D12726" t="str">
            <v>Ingeniería</v>
          </cell>
          <cell r="G12726" t="str">
            <v>Real</v>
          </cell>
        </row>
        <row r="12727">
          <cell r="A12727" t="str">
            <v>ZURRIOLA</v>
          </cell>
          <cell r="B12727">
            <v>202509</v>
          </cell>
          <cell r="D12727" t="str">
            <v>Líneas Financieras</v>
          </cell>
          <cell r="G12727" t="str">
            <v>Presupuesto</v>
          </cell>
        </row>
        <row r="12728">
          <cell r="A12728" t="str">
            <v>ZURRIOLA</v>
          </cell>
          <cell r="B12728">
            <v>202509</v>
          </cell>
          <cell r="D12728" t="str">
            <v>Líneas Financieras</v>
          </cell>
          <cell r="G12728" t="str">
            <v>Real</v>
          </cell>
        </row>
        <row r="12729">
          <cell r="A12729" t="str">
            <v>ZURRIOLA</v>
          </cell>
          <cell r="B12729">
            <v>202509</v>
          </cell>
          <cell r="D12729" t="str">
            <v>Náutica</v>
          </cell>
          <cell r="G12729" t="str">
            <v>Presupuesto</v>
          </cell>
        </row>
        <row r="12730">
          <cell r="A12730" t="str">
            <v>ZURRIOLA</v>
          </cell>
          <cell r="B12730">
            <v>202509</v>
          </cell>
          <cell r="D12730" t="str">
            <v>Náutica</v>
          </cell>
          <cell r="G12730" t="str">
            <v>Real</v>
          </cell>
        </row>
        <row r="12731">
          <cell r="A12731" t="str">
            <v>ZURRIOLA</v>
          </cell>
          <cell r="B12731">
            <v>202509</v>
          </cell>
          <cell r="D12731" t="str">
            <v>Particulares Resto</v>
          </cell>
          <cell r="G12731" t="str">
            <v>Presupuesto</v>
          </cell>
        </row>
        <row r="12732">
          <cell r="A12732" t="str">
            <v>ZURRIOLA</v>
          </cell>
          <cell r="B12732">
            <v>202509</v>
          </cell>
          <cell r="D12732" t="str">
            <v>Particulares Resto</v>
          </cell>
          <cell r="G12732" t="str">
            <v>Real</v>
          </cell>
        </row>
        <row r="12733">
          <cell r="A12733" t="str">
            <v>ZURRIOLA</v>
          </cell>
          <cell r="B12733">
            <v>202509</v>
          </cell>
          <cell r="D12733" t="str">
            <v>Property</v>
          </cell>
          <cell r="G12733" t="str">
            <v>Presupuesto</v>
          </cell>
        </row>
        <row r="12734">
          <cell r="A12734" t="str">
            <v>ZURRIOLA</v>
          </cell>
          <cell r="B12734">
            <v>202509</v>
          </cell>
          <cell r="D12734" t="str">
            <v>Property</v>
          </cell>
          <cell r="G12734" t="str">
            <v>Real</v>
          </cell>
        </row>
        <row r="12735">
          <cell r="A12735" t="str">
            <v>ZURRIOLA</v>
          </cell>
          <cell r="B12735">
            <v>202509</v>
          </cell>
          <cell r="D12735" t="str">
            <v>RC</v>
          </cell>
          <cell r="G12735" t="str">
            <v>Presupuesto</v>
          </cell>
        </row>
        <row r="12736">
          <cell r="A12736" t="str">
            <v>ZURRIOLA</v>
          </cell>
          <cell r="B12736">
            <v>202509</v>
          </cell>
          <cell r="D12736" t="str">
            <v>RC</v>
          </cell>
          <cell r="G12736" t="str">
            <v>Real</v>
          </cell>
        </row>
        <row r="12737">
          <cell r="A12737" t="str">
            <v>ZURRIOLA</v>
          </cell>
          <cell r="B12737">
            <v>202509</v>
          </cell>
          <cell r="D12737" t="str">
            <v>Seguros Personales (No Vida) Colectivos</v>
          </cell>
          <cell r="G12737" t="str">
            <v>Presupuesto</v>
          </cell>
        </row>
        <row r="12738">
          <cell r="A12738" t="str">
            <v>ZURRIOLA</v>
          </cell>
          <cell r="B12738">
            <v>202509</v>
          </cell>
          <cell r="D12738" t="str">
            <v>Seguros Personales (No Vida) Colectivos</v>
          </cell>
          <cell r="G12738" t="str">
            <v>Real</v>
          </cell>
        </row>
        <row r="12739">
          <cell r="A12739" t="str">
            <v>ZURRIOLA</v>
          </cell>
          <cell r="B12739">
            <v>202509</v>
          </cell>
          <cell r="D12739" t="str">
            <v>Seguros Personales (No Vida) Particular</v>
          </cell>
          <cell r="G12739" t="str">
            <v>Presupuesto</v>
          </cell>
        </row>
        <row r="12740">
          <cell r="A12740" t="str">
            <v>ZURRIOLA</v>
          </cell>
          <cell r="B12740">
            <v>202509</v>
          </cell>
          <cell r="D12740" t="str">
            <v>Seguros Personales (No Vida) Particular</v>
          </cell>
          <cell r="G12740" t="str">
            <v>Real</v>
          </cell>
        </row>
        <row r="12741">
          <cell r="A12741" t="str">
            <v>ZURRIOLA</v>
          </cell>
          <cell r="B12741">
            <v>202509</v>
          </cell>
          <cell r="D12741" t="str">
            <v>Transporte</v>
          </cell>
          <cell r="G12741" t="str">
            <v>Presupuesto</v>
          </cell>
        </row>
        <row r="12742">
          <cell r="A12742" t="str">
            <v>ZURRIOLA</v>
          </cell>
          <cell r="B12742">
            <v>202509</v>
          </cell>
          <cell r="D12742" t="str">
            <v>Transporte</v>
          </cell>
          <cell r="G12742" t="str">
            <v>Real</v>
          </cell>
        </row>
        <row r="12743">
          <cell r="A12743" t="str">
            <v>ZURRIOLA</v>
          </cell>
          <cell r="B12743">
            <v>202509</v>
          </cell>
          <cell r="D12743" t="str">
            <v>Vida Ahorro Colectivo</v>
          </cell>
          <cell r="G12743" t="str">
            <v>Presupuesto</v>
          </cell>
        </row>
        <row r="12744">
          <cell r="A12744" t="str">
            <v>ZURRIOLA</v>
          </cell>
          <cell r="B12744">
            <v>202509</v>
          </cell>
          <cell r="D12744" t="str">
            <v>Vida Ahorro Colectivo</v>
          </cell>
          <cell r="G12744" t="str">
            <v>Real</v>
          </cell>
        </row>
        <row r="12745">
          <cell r="A12745" t="str">
            <v>ZURRIOLA</v>
          </cell>
          <cell r="B12745">
            <v>202509</v>
          </cell>
          <cell r="D12745" t="str">
            <v>Vida Ahorro Particular</v>
          </cell>
          <cell r="G12745" t="str">
            <v>Presupuesto</v>
          </cell>
        </row>
        <row r="12746">
          <cell r="A12746" t="str">
            <v>ZURRIOLA</v>
          </cell>
          <cell r="B12746">
            <v>202509</v>
          </cell>
          <cell r="D12746" t="str">
            <v>Vida Ahorro Particular</v>
          </cell>
          <cell r="G12746" t="str">
            <v>Real</v>
          </cell>
        </row>
        <row r="12747">
          <cell r="A12747" t="str">
            <v>ZURRIOLA</v>
          </cell>
          <cell r="B12747">
            <v>202509</v>
          </cell>
          <cell r="D12747" t="str">
            <v>Vida Riesgo Colectivo</v>
          </cell>
          <cell r="G12747" t="str">
            <v>Presupuesto</v>
          </cell>
        </row>
        <row r="12748">
          <cell r="A12748" t="str">
            <v>ZURRIOLA</v>
          </cell>
          <cell r="B12748">
            <v>202509</v>
          </cell>
          <cell r="D12748" t="str">
            <v>Vida Riesgo Colectivo</v>
          </cell>
          <cell r="G12748" t="str">
            <v>Real</v>
          </cell>
        </row>
        <row r="12749">
          <cell r="A12749" t="str">
            <v>ZURRIOLA</v>
          </cell>
          <cell r="B12749">
            <v>202509</v>
          </cell>
          <cell r="D12749" t="str">
            <v>Vida Riesgo Particular</v>
          </cell>
          <cell r="G12749" t="str">
            <v>Presupuesto</v>
          </cell>
        </row>
        <row r="12750">
          <cell r="A12750" t="str">
            <v>ZURRIOLA</v>
          </cell>
          <cell r="B12750">
            <v>202509</v>
          </cell>
          <cell r="D12750" t="str">
            <v>Vida Riesgo Particular</v>
          </cell>
          <cell r="G12750" t="str">
            <v>Real</v>
          </cell>
        </row>
        <row r="12751">
          <cell r="A12751" t="str">
            <v>ZURRIOLA</v>
          </cell>
          <cell r="B12751">
            <v>202510</v>
          </cell>
          <cell r="D12751" t="str">
            <v>--</v>
          </cell>
          <cell r="G12751" t="str">
            <v>Presupuesto</v>
          </cell>
        </row>
        <row r="12752">
          <cell r="A12752" t="str">
            <v>ZURRIOLA</v>
          </cell>
          <cell r="B12752">
            <v>202510</v>
          </cell>
          <cell r="D12752" t="str">
            <v>--</v>
          </cell>
          <cell r="G12752" t="str">
            <v>Real</v>
          </cell>
        </row>
        <row r="12753">
          <cell r="A12753" t="str">
            <v>ZURRIOLA</v>
          </cell>
          <cell r="B12753">
            <v>202510</v>
          </cell>
          <cell r="D12753" t="str">
            <v>Autos</v>
          </cell>
          <cell r="G12753" t="str">
            <v>Presupuesto</v>
          </cell>
        </row>
        <row r="12754">
          <cell r="A12754" t="str">
            <v>ZURRIOLA</v>
          </cell>
          <cell r="B12754">
            <v>202510</v>
          </cell>
          <cell r="D12754" t="str">
            <v>Autos</v>
          </cell>
          <cell r="G12754" t="str">
            <v>Real</v>
          </cell>
        </row>
        <row r="12755">
          <cell r="A12755" t="str">
            <v>ZURRIOLA</v>
          </cell>
          <cell r="B12755">
            <v>202510</v>
          </cell>
          <cell r="D12755" t="str">
            <v>Flotas</v>
          </cell>
          <cell r="G12755" t="str">
            <v>Presupuesto</v>
          </cell>
        </row>
        <row r="12756">
          <cell r="A12756" t="str">
            <v>ZURRIOLA</v>
          </cell>
          <cell r="B12756">
            <v>202510</v>
          </cell>
          <cell r="D12756" t="str">
            <v>Flotas</v>
          </cell>
          <cell r="G12756" t="str">
            <v>Real</v>
          </cell>
        </row>
        <row r="12757">
          <cell r="A12757" t="str">
            <v>ZURRIOLA</v>
          </cell>
          <cell r="B12757">
            <v>202510</v>
          </cell>
          <cell r="D12757" t="str">
            <v>Hogar</v>
          </cell>
          <cell r="G12757" t="str">
            <v>Presupuesto</v>
          </cell>
        </row>
        <row r="12758">
          <cell r="A12758" t="str">
            <v>ZURRIOLA</v>
          </cell>
          <cell r="B12758">
            <v>202510</v>
          </cell>
          <cell r="D12758" t="str">
            <v>Hogar</v>
          </cell>
          <cell r="G12758" t="str">
            <v>Real</v>
          </cell>
        </row>
        <row r="12759">
          <cell r="A12759" t="str">
            <v>ZURRIOLA</v>
          </cell>
          <cell r="B12759">
            <v>202510</v>
          </cell>
          <cell r="D12759" t="str">
            <v>Ingeniería</v>
          </cell>
          <cell r="G12759" t="str">
            <v>Presupuesto</v>
          </cell>
        </row>
        <row r="12760">
          <cell r="A12760" t="str">
            <v>ZURRIOLA</v>
          </cell>
          <cell r="B12760">
            <v>202510</v>
          </cell>
          <cell r="D12760" t="str">
            <v>Ingeniería</v>
          </cell>
          <cell r="G12760" t="str">
            <v>Real</v>
          </cell>
        </row>
        <row r="12761">
          <cell r="A12761" t="str">
            <v>ZURRIOLA</v>
          </cell>
          <cell r="B12761">
            <v>202510</v>
          </cell>
          <cell r="D12761" t="str">
            <v>Líneas Financieras</v>
          </cell>
          <cell r="G12761" t="str">
            <v>Presupuesto</v>
          </cell>
        </row>
        <row r="12762">
          <cell r="A12762" t="str">
            <v>ZURRIOLA</v>
          </cell>
          <cell r="B12762">
            <v>202510</v>
          </cell>
          <cell r="D12762" t="str">
            <v>Líneas Financieras</v>
          </cell>
          <cell r="G12762" t="str">
            <v>Real</v>
          </cell>
        </row>
        <row r="12763">
          <cell r="A12763" t="str">
            <v>ZURRIOLA</v>
          </cell>
          <cell r="B12763">
            <v>202510</v>
          </cell>
          <cell r="D12763" t="str">
            <v>Particulares Resto</v>
          </cell>
          <cell r="G12763" t="str">
            <v>Presupuesto</v>
          </cell>
        </row>
        <row r="12764">
          <cell r="A12764" t="str">
            <v>ZURRIOLA</v>
          </cell>
          <cell r="B12764">
            <v>202510</v>
          </cell>
          <cell r="D12764" t="str">
            <v>Particulares Resto</v>
          </cell>
          <cell r="G12764" t="str">
            <v>Real</v>
          </cell>
        </row>
        <row r="12765">
          <cell r="A12765" t="str">
            <v>ZURRIOLA</v>
          </cell>
          <cell r="B12765">
            <v>202510</v>
          </cell>
          <cell r="D12765" t="str">
            <v>Property</v>
          </cell>
          <cell r="G12765" t="str">
            <v>Presupuesto</v>
          </cell>
        </row>
        <row r="12766">
          <cell r="A12766" t="str">
            <v>ZURRIOLA</v>
          </cell>
          <cell r="B12766">
            <v>202510</v>
          </cell>
          <cell r="D12766" t="str">
            <v>Property</v>
          </cell>
          <cell r="G12766" t="str">
            <v>Real</v>
          </cell>
        </row>
        <row r="12767">
          <cell r="A12767" t="str">
            <v>ZURRIOLA</v>
          </cell>
          <cell r="B12767">
            <v>202510</v>
          </cell>
          <cell r="D12767" t="str">
            <v>--</v>
          </cell>
          <cell r="G12767" t="str">
            <v>Real</v>
          </cell>
        </row>
        <row r="12768">
          <cell r="A12768" t="str">
            <v>ZURRIOLA</v>
          </cell>
          <cell r="B12768">
            <v>202510</v>
          </cell>
          <cell r="D12768" t="str">
            <v>RC</v>
          </cell>
          <cell r="G12768" t="str">
            <v>Presupuesto</v>
          </cell>
        </row>
        <row r="12769">
          <cell r="A12769" t="str">
            <v>ZURRIOLA</v>
          </cell>
          <cell r="B12769">
            <v>202510</v>
          </cell>
          <cell r="D12769" t="str">
            <v>RC</v>
          </cell>
          <cell r="G12769" t="str">
            <v>Real</v>
          </cell>
        </row>
        <row r="12770">
          <cell r="A12770" t="str">
            <v>ZURRIOLA</v>
          </cell>
          <cell r="B12770">
            <v>202510</v>
          </cell>
          <cell r="D12770" t="str">
            <v>Seguros Personales (No Vida) Colectivos</v>
          </cell>
          <cell r="G12770" t="str">
            <v>Presupuesto</v>
          </cell>
        </row>
        <row r="12771">
          <cell r="A12771" t="str">
            <v>ZURRIOLA</v>
          </cell>
          <cell r="B12771">
            <v>202510</v>
          </cell>
          <cell r="D12771" t="str">
            <v>Seguros Personales (No Vida) Colectivos</v>
          </cell>
          <cell r="G12771" t="str">
            <v>Real</v>
          </cell>
        </row>
        <row r="12772">
          <cell r="A12772" t="str">
            <v>ZURRIOLA</v>
          </cell>
          <cell r="B12772">
            <v>202510</v>
          </cell>
          <cell r="D12772" t="str">
            <v>Seguros Personales (No Vida) Particular</v>
          </cell>
          <cell r="G12772" t="str">
            <v>Presupuesto</v>
          </cell>
        </row>
        <row r="12773">
          <cell r="A12773" t="str">
            <v>ZURRIOLA</v>
          </cell>
          <cell r="B12773">
            <v>202510</v>
          </cell>
          <cell r="D12773" t="str">
            <v>Seguros Personales (No Vida) Particular</v>
          </cell>
          <cell r="G12773" t="str">
            <v>Real</v>
          </cell>
        </row>
        <row r="12774">
          <cell r="A12774" t="str">
            <v>ZURRIOLA</v>
          </cell>
          <cell r="B12774">
            <v>202510</v>
          </cell>
          <cell r="D12774" t="str">
            <v>Transporte</v>
          </cell>
          <cell r="G12774" t="str">
            <v>Presupuesto</v>
          </cell>
        </row>
        <row r="12775">
          <cell r="A12775" t="str">
            <v>ZURRIOLA</v>
          </cell>
          <cell r="B12775">
            <v>202510</v>
          </cell>
          <cell r="D12775" t="str">
            <v>Transporte</v>
          </cell>
          <cell r="G12775" t="str">
            <v>Real</v>
          </cell>
        </row>
        <row r="12776">
          <cell r="A12776" t="str">
            <v>ZURRIOLA</v>
          </cell>
          <cell r="B12776">
            <v>202510</v>
          </cell>
          <cell r="D12776" t="str">
            <v>Vida Ahorro Particular</v>
          </cell>
          <cell r="G12776" t="str">
            <v>Presupuesto</v>
          </cell>
        </row>
        <row r="12777">
          <cell r="A12777" t="str">
            <v>ZURRIOLA</v>
          </cell>
          <cell r="B12777">
            <v>202510</v>
          </cell>
          <cell r="D12777" t="str">
            <v>Vida Ahorro Particular</v>
          </cell>
          <cell r="G12777" t="str">
            <v>Real</v>
          </cell>
        </row>
        <row r="12778">
          <cell r="A12778" t="str">
            <v>ZURRIOLA</v>
          </cell>
          <cell r="B12778">
            <v>202510</v>
          </cell>
          <cell r="D12778" t="str">
            <v>Vida Riesgo Colectivo</v>
          </cell>
          <cell r="G12778" t="str">
            <v>Presupuesto</v>
          </cell>
        </row>
        <row r="12779">
          <cell r="A12779" t="str">
            <v>ZURRIOLA</v>
          </cell>
          <cell r="B12779">
            <v>202510</v>
          </cell>
          <cell r="D12779" t="str">
            <v>Vida Riesgo Colectivo</v>
          </cell>
          <cell r="G12779" t="str">
            <v>Real</v>
          </cell>
        </row>
        <row r="12780">
          <cell r="A12780" t="str">
            <v>ZURRIOLA</v>
          </cell>
          <cell r="B12780">
            <v>202510</v>
          </cell>
          <cell r="D12780" t="str">
            <v>Vida Riesgo Particular</v>
          </cell>
          <cell r="G12780" t="str">
            <v>Presupuesto</v>
          </cell>
        </row>
        <row r="12781">
          <cell r="A12781" t="str">
            <v>ZURRIOLA</v>
          </cell>
          <cell r="B12781">
            <v>202510</v>
          </cell>
          <cell r="D12781" t="str">
            <v>Vida Riesgo Particular</v>
          </cell>
          <cell r="G12781" t="str">
            <v>Real</v>
          </cell>
        </row>
        <row r="12782">
          <cell r="A12782" t="str">
            <v>ZURRIOLA</v>
          </cell>
          <cell r="B12782">
            <v>202511</v>
          </cell>
          <cell r="D12782" t="str">
            <v>--</v>
          </cell>
          <cell r="G12782" t="str">
            <v>Presupuesto</v>
          </cell>
        </row>
        <row r="12783">
          <cell r="A12783" t="str">
            <v>ZURRIOLA</v>
          </cell>
          <cell r="B12783">
            <v>202511</v>
          </cell>
          <cell r="D12783" t="str">
            <v>--</v>
          </cell>
          <cell r="G12783" t="str">
            <v>Real</v>
          </cell>
        </row>
        <row r="12784">
          <cell r="A12784" t="str">
            <v>ZURRIOLA</v>
          </cell>
          <cell r="B12784">
            <v>202511</v>
          </cell>
          <cell r="D12784" t="str">
            <v>Autos</v>
          </cell>
          <cell r="G12784" t="str">
            <v>Presupuesto</v>
          </cell>
        </row>
        <row r="12785">
          <cell r="A12785" t="str">
            <v>ZURRIOLA</v>
          </cell>
          <cell r="B12785">
            <v>202511</v>
          </cell>
          <cell r="D12785" t="str">
            <v>Autos</v>
          </cell>
          <cell r="G12785" t="str">
            <v>Real</v>
          </cell>
        </row>
        <row r="12786">
          <cell r="A12786" t="str">
            <v>ZURRIOLA</v>
          </cell>
          <cell r="B12786">
            <v>202511</v>
          </cell>
          <cell r="D12786" t="str">
            <v>Flotas</v>
          </cell>
          <cell r="G12786" t="str">
            <v>Presupuesto</v>
          </cell>
        </row>
        <row r="12787">
          <cell r="A12787" t="str">
            <v>ZURRIOLA</v>
          </cell>
          <cell r="B12787">
            <v>202511</v>
          </cell>
          <cell r="D12787" t="str">
            <v>Flotas</v>
          </cell>
          <cell r="G12787" t="str">
            <v>Real</v>
          </cell>
        </row>
        <row r="12788">
          <cell r="A12788" t="str">
            <v>ZURRIOLA</v>
          </cell>
          <cell r="B12788">
            <v>202511</v>
          </cell>
          <cell r="D12788" t="str">
            <v>Hogar</v>
          </cell>
          <cell r="G12788" t="str">
            <v>Presupuesto</v>
          </cell>
        </row>
        <row r="12789">
          <cell r="A12789" t="str">
            <v>ZURRIOLA</v>
          </cell>
          <cell r="B12789">
            <v>202511</v>
          </cell>
          <cell r="D12789" t="str">
            <v>Hogar</v>
          </cell>
          <cell r="G12789" t="str">
            <v>Real</v>
          </cell>
        </row>
        <row r="12790">
          <cell r="A12790" t="str">
            <v>ZURRIOLA</v>
          </cell>
          <cell r="B12790">
            <v>202511</v>
          </cell>
          <cell r="D12790" t="str">
            <v>Ingeniería</v>
          </cell>
          <cell r="G12790" t="str">
            <v>Presupuesto</v>
          </cell>
        </row>
        <row r="12791">
          <cell r="A12791" t="str">
            <v>ZURRIOLA</v>
          </cell>
          <cell r="B12791">
            <v>202511</v>
          </cell>
          <cell r="D12791" t="str">
            <v>Ingeniería</v>
          </cell>
          <cell r="G12791" t="str">
            <v>Real</v>
          </cell>
        </row>
        <row r="12792">
          <cell r="A12792" t="str">
            <v>ZURRIOLA</v>
          </cell>
          <cell r="B12792">
            <v>202511</v>
          </cell>
          <cell r="D12792" t="str">
            <v>Líneas Financieras</v>
          </cell>
          <cell r="G12792" t="str">
            <v>Presupuesto</v>
          </cell>
        </row>
        <row r="12793">
          <cell r="A12793" t="str">
            <v>ZURRIOLA</v>
          </cell>
          <cell r="B12793">
            <v>202511</v>
          </cell>
          <cell r="D12793" t="str">
            <v>Líneas Financieras</v>
          </cell>
          <cell r="G12793" t="str">
            <v>Real</v>
          </cell>
        </row>
        <row r="12794">
          <cell r="A12794" t="str">
            <v>ZURRIOLA</v>
          </cell>
          <cell r="B12794">
            <v>202511</v>
          </cell>
          <cell r="D12794" t="str">
            <v>Náutica</v>
          </cell>
          <cell r="G12794" t="str">
            <v>Presupuesto</v>
          </cell>
        </row>
        <row r="12795">
          <cell r="A12795" t="str">
            <v>ZURRIOLA</v>
          </cell>
          <cell r="B12795">
            <v>202511</v>
          </cell>
          <cell r="D12795" t="str">
            <v>Náutica</v>
          </cell>
          <cell r="G12795" t="str">
            <v>Real</v>
          </cell>
        </row>
        <row r="12796">
          <cell r="A12796" t="str">
            <v>ZURRIOLA</v>
          </cell>
          <cell r="B12796">
            <v>202511</v>
          </cell>
          <cell r="D12796" t="str">
            <v>Particulares Resto</v>
          </cell>
          <cell r="G12796" t="str">
            <v>Presupuesto</v>
          </cell>
        </row>
        <row r="12797">
          <cell r="A12797" t="str">
            <v>ZURRIOLA</v>
          </cell>
          <cell r="B12797">
            <v>202511</v>
          </cell>
          <cell r="D12797" t="str">
            <v>Particulares Resto</v>
          </cell>
          <cell r="G12797" t="str">
            <v>Real</v>
          </cell>
        </row>
        <row r="12798">
          <cell r="A12798" t="str">
            <v>ZURRIOLA</v>
          </cell>
          <cell r="B12798">
            <v>202511</v>
          </cell>
          <cell r="D12798" t="str">
            <v>Property</v>
          </cell>
          <cell r="G12798" t="str">
            <v>Presupuesto</v>
          </cell>
        </row>
        <row r="12799">
          <cell r="A12799" t="str">
            <v>ZURRIOLA</v>
          </cell>
          <cell r="B12799">
            <v>202511</v>
          </cell>
          <cell r="D12799" t="str">
            <v>Property</v>
          </cell>
          <cell r="G12799" t="str">
            <v>Real</v>
          </cell>
        </row>
        <row r="12800">
          <cell r="A12800" t="str">
            <v>ZURRIOLA</v>
          </cell>
          <cell r="B12800">
            <v>202511</v>
          </cell>
          <cell r="D12800" t="str">
            <v>RC</v>
          </cell>
          <cell r="G12800" t="str">
            <v>Presupuesto</v>
          </cell>
        </row>
        <row r="12801">
          <cell r="A12801" t="str">
            <v>ZURRIOLA</v>
          </cell>
          <cell r="B12801">
            <v>202511</v>
          </cell>
          <cell r="D12801" t="str">
            <v>RC</v>
          </cell>
          <cell r="G12801" t="str">
            <v>Real</v>
          </cell>
        </row>
        <row r="12802">
          <cell r="A12802" t="str">
            <v>ZURRIOLA</v>
          </cell>
          <cell r="B12802">
            <v>202511</v>
          </cell>
          <cell r="D12802" t="str">
            <v>Seguros Personales (No Vida) Colectivos</v>
          </cell>
          <cell r="G12802" t="str">
            <v>Presupuesto</v>
          </cell>
        </row>
        <row r="12803">
          <cell r="A12803" t="str">
            <v>ZURRIOLA</v>
          </cell>
          <cell r="B12803">
            <v>202511</v>
          </cell>
          <cell r="D12803" t="str">
            <v>Seguros Personales (No Vida) Colectivos</v>
          </cell>
          <cell r="G12803" t="str">
            <v>Real</v>
          </cell>
        </row>
        <row r="12804">
          <cell r="A12804" t="str">
            <v>ZURRIOLA</v>
          </cell>
          <cell r="B12804">
            <v>202511</v>
          </cell>
          <cell r="D12804" t="str">
            <v>Seguros Personales (No Vida) Particular</v>
          </cell>
          <cell r="G12804" t="str">
            <v>Presupuesto</v>
          </cell>
        </row>
        <row r="12805">
          <cell r="A12805" t="str">
            <v>ZURRIOLA</v>
          </cell>
          <cell r="B12805">
            <v>202511</v>
          </cell>
          <cell r="D12805" t="str">
            <v>Seguros Personales (No Vida) Particular</v>
          </cell>
          <cell r="G12805" t="str">
            <v>Real</v>
          </cell>
        </row>
        <row r="12806">
          <cell r="A12806" t="str">
            <v>ZURRIOLA</v>
          </cell>
          <cell r="B12806">
            <v>202511</v>
          </cell>
          <cell r="D12806" t="str">
            <v>Transporte</v>
          </cell>
          <cell r="G12806" t="str">
            <v>Presupuesto</v>
          </cell>
        </row>
        <row r="12807">
          <cell r="A12807" t="str">
            <v>ZURRIOLA</v>
          </cell>
          <cell r="B12807">
            <v>202511</v>
          </cell>
          <cell r="D12807" t="str">
            <v>Transporte</v>
          </cell>
          <cell r="G12807" t="str">
            <v>Real</v>
          </cell>
        </row>
        <row r="12808">
          <cell r="A12808" t="str">
            <v>ZURRIOLA</v>
          </cell>
          <cell r="B12808">
            <v>202511</v>
          </cell>
          <cell r="D12808" t="str">
            <v>Vida Ahorro Particular</v>
          </cell>
          <cell r="G12808" t="str">
            <v>Presupuesto</v>
          </cell>
        </row>
        <row r="12809">
          <cell r="A12809" t="str">
            <v>ZURRIOLA</v>
          </cell>
          <cell r="B12809">
            <v>202511</v>
          </cell>
          <cell r="D12809" t="str">
            <v>Vida Ahorro Particular</v>
          </cell>
          <cell r="G12809" t="str">
            <v>Real</v>
          </cell>
        </row>
        <row r="12810">
          <cell r="A12810" t="str">
            <v>ZURRIOLA</v>
          </cell>
          <cell r="B12810">
            <v>202511</v>
          </cell>
          <cell r="D12810" t="str">
            <v>Vida Riesgo Particular</v>
          </cell>
          <cell r="G12810" t="str">
            <v>Presupuesto</v>
          </cell>
        </row>
        <row r="12811">
          <cell r="A12811" t="str">
            <v>ZURRIOLA</v>
          </cell>
          <cell r="B12811">
            <v>202511</v>
          </cell>
          <cell r="D12811" t="str">
            <v>Vida Riesgo Particular</v>
          </cell>
          <cell r="G12811" t="str">
            <v>Real</v>
          </cell>
        </row>
        <row r="12812">
          <cell r="A12812" t="str">
            <v>ZURRIOLA</v>
          </cell>
          <cell r="B12812">
            <v>202512</v>
          </cell>
          <cell r="D12812" t="str">
            <v>--</v>
          </cell>
          <cell r="G12812" t="str">
            <v>Presupuesto</v>
          </cell>
        </row>
        <row r="12813">
          <cell r="A12813" t="str">
            <v>ZURRIOLA</v>
          </cell>
          <cell r="B12813">
            <v>202512</v>
          </cell>
          <cell r="D12813" t="str">
            <v>--</v>
          </cell>
          <cell r="G12813" t="str">
            <v>Real</v>
          </cell>
        </row>
        <row r="12814">
          <cell r="A12814" t="str">
            <v>ZURRIOLA</v>
          </cell>
          <cell r="B12814">
            <v>202512</v>
          </cell>
          <cell r="D12814" t="str">
            <v>Autos</v>
          </cell>
          <cell r="G12814" t="str">
            <v>Presupuesto</v>
          </cell>
        </row>
        <row r="12815">
          <cell r="A12815" t="str">
            <v>ZURRIOLA</v>
          </cell>
          <cell r="B12815">
            <v>202512</v>
          </cell>
          <cell r="D12815" t="str">
            <v>Autos</v>
          </cell>
          <cell r="G12815" t="str">
            <v>Real</v>
          </cell>
        </row>
        <row r="12816">
          <cell r="A12816" t="str">
            <v>ZURRIOLA</v>
          </cell>
          <cell r="B12816">
            <v>202512</v>
          </cell>
          <cell r="D12816" t="str">
            <v>Flotas</v>
          </cell>
          <cell r="G12816" t="str">
            <v>Presupuesto</v>
          </cell>
        </row>
        <row r="12817">
          <cell r="A12817" t="str">
            <v>ZURRIOLA</v>
          </cell>
          <cell r="B12817">
            <v>202512</v>
          </cell>
          <cell r="D12817" t="str">
            <v>Flotas</v>
          </cell>
          <cell r="G12817" t="str">
            <v>Real</v>
          </cell>
        </row>
        <row r="12818">
          <cell r="A12818" t="str">
            <v>ZURRIOLA</v>
          </cell>
          <cell r="B12818">
            <v>202512</v>
          </cell>
          <cell r="D12818" t="str">
            <v>Hogar</v>
          </cell>
          <cell r="G12818" t="str">
            <v>Presupuesto</v>
          </cell>
        </row>
        <row r="12819">
          <cell r="A12819" t="str">
            <v>ZURRIOLA</v>
          </cell>
          <cell r="B12819">
            <v>202512</v>
          </cell>
          <cell r="D12819" t="str">
            <v>Hogar</v>
          </cell>
          <cell r="G12819" t="str">
            <v>Real</v>
          </cell>
        </row>
        <row r="12820">
          <cell r="A12820" t="str">
            <v>ZURRIOLA</v>
          </cell>
          <cell r="B12820">
            <v>202512</v>
          </cell>
          <cell r="D12820" t="str">
            <v>Ingeniería</v>
          </cell>
          <cell r="G12820" t="str">
            <v>Presupuesto</v>
          </cell>
        </row>
        <row r="12821">
          <cell r="A12821" t="str">
            <v>ZURRIOLA</v>
          </cell>
          <cell r="B12821">
            <v>202512</v>
          </cell>
          <cell r="D12821" t="str">
            <v>Ingeniería</v>
          </cell>
          <cell r="G12821" t="str">
            <v>Real</v>
          </cell>
        </row>
        <row r="12822">
          <cell r="A12822" t="str">
            <v>ZURRIOLA</v>
          </cell>
          <cell r="B12822">
            <v>202512</v>
          </cell>
          <cell r="D12822" t="str">
            <v>Líneas Financieras</v>
          </cell>
          <cell r="G12822" t="str">
            <v>Presupuesto</v>
          </cell>
        </row>
        <row r="12823">
          <cell r="A12823" t="str">
            <v>ZURRIOLA</v>
          </cell>
          <cell r="B12823">
            <v>202512</v>
          </cell>
          <cell r="D12823" t="str">
            <v>Líneas Financieras</v>
          </cell>
          <cell r="G12823" t="str">
            <v>Real</v>
          </cell>
        </row>
        <row r="12824">
          <cell r="A12824" t="str">
            <v>ZURRIOLA</v>
          </cell>
          <cell r="B12824">
            <v>202512</v>
          </cell>
          <cell r="D12824" t="str">
            <v>Náutica</v>
          </cell>
          <cell r="G12824" t="str">
            <v>Real</v>
          </cell>
        </row>
        <row r="12825">
          <cell r="A12825" t="str">
            <v>ZURRIOLA</v>
          </cell>
          <cell r="B12825">
            <v>202512</v>
          </cell>
          <cell r="D12825" t="str">
            <v>Particulares Resto</v>
          </cell>
          <cell r="G12825" t="str">
            <v>Presupuesto</v>
          </cell>
        </row>
        <row r="12826">
          <cell r="A12826" t="str">
            <v>ZURRIOLA</v>
          </cell>
          <cell r="B12826">
            <v>202512</v>
          </cell>
          <cell r="D12826" t="str">
            <v>Particulares Resto</v>
          </cell>
          <cell r="G12826" t="str">
            <v>Real</v>
          </cell>
        </row>
        <row r="12827">
          <cell r="A12827" t="str">
            <v>ZURRIOLA</v>
          </cell>
          <cell r="B12827">
            <v>202512</v>
          </cell>
          <cell r="D12827" t="str">
            <v>Property</v>
          </cell>
          <cell r="G12827" t="str">
            <v>Presupuesto</v>
          </cell>
        </row>
        <row r="12828">
          <cell r="A12828" t="str">
            <v>ZURRIOLA</v>
          </cell>
          <cell r="B12828">
            <v>202512</v>
          </cell>
          <cell r="D12828" t="str">
            <v>Property</v>
          </cell>
          <cell r="G12828" t="str">
            <v>Real</v>
          </cell>
        </row>
        <row r="12829">
          <cell r="A12829" t="str">
            <v>ZURRIOLA</v>
          </cell>
          <cell r="B12829">
            <v>202512</v>
          </cell>
          <cell r="D12829" t="str">
            <v>--</v>
          </cell>
          <cell r="G12829" t="str">
            <v>Real</v>
          </cell>
        </row>
        <row r="12830">
          <cell r="A12830" t="str">
            <v>ZURRIOLA</v>
          </cell>
          <cell r="B12830">
            <v>202512</v>
          </cell>
          <cell r="D12830" t="str">
            <v>RC</v>
          </cell>
          <cell r="G12830" t="str">
            <v>Presupuesto</v>
          </cell>
        </row>
        <row r="12831">
          <cell r="A12831" t="str">
            <v>ZURRIOLA</v>
          </cell>
          <cell r="B12831">
            <v>202512</v>
          </cell>
          <cell r="D12831" t="str">
            <v>RC</v>
          </cell>
          <cell r="G12831" t="str">
            <v>Real</v>
          </cell>
        </row>
        <row r="12832">
          <cell r="A12832" t="str">
            <v>ZURRIOLA</v>
          </cell>
          <cell r="B12832">
            <v>202512</v>
          </cell>
          <cell r="D12832" t="str">
            <v>Seguros Personales (No Vida) Colectivos</v>
          </cell>
          <cell r="G12832" t="str">
            <v>Presupuesto</v>
          </cell>
        </row>
        <row r="12833">
          <cell r="A12833" t="str">
            <v>ZURRIOLA</v>
          </cell>
          <cell r="B12833">
            <v>202512</v>
          </cell>
          <cell r="D12833" t="str">
            <v>Seguros Personales (No Vida) Colectivos</v>
          </cell>
          <cell r="G12833" t="str">
            <v>Real</v>
          </cell>
        </row>
        <row r="12834">
          <cell r="A12834" t="str">
            <v>ZURRIOLA</v>
          </cell>
          <cell r="B12834">
            <v>202512</v>
          </cell>
          <cell r="D12834" t="str">
            <v>Seguros Personales (No Vida) Particular</v>
          </cell>
          <cell r="G12834" t="str">
            <v>Presupuesto</v>
          </cell>
        </row>
        <row r="12835">
          <cell r="A12835" t="str">
            <v>ZURRIOLA</v>
          </cell>
          <cell r="B12835">
            <v>202512</v>
          </cell>
          <cell r="D12835" t="str">
            <v>Seguros Personales (No Vida) Particular</v>
          </cell>
          <cell r="G12835" t="str">
            <v>Real</v>
          </cell>
        </row>
        <row r="12836">
          <cell r="A12836" t="str">
            <v>ZURRIOLA</v>
          </cell>
          <cell r="B12836">
            <v>202512</v>
          </cell>
          <cell r="D12836" t="str">
            <v>Transporte</v>
          </cell>
          <cell r="G12836" t="str">
            <v>Presupuesto</v>
          </cell>
        </row>
        <row r="12837">
          <cell r="A12837" t="str">
            <v>ZURRIOLA</v>
          </cell>
          <cell r="B12837">
            <v>202512</v>
          </cell>
          <cell r="D12837" t="str">
            <v>Transporte</v>
          </cell>
          <cell r="G12837" t="str">
            <v>Real</v>
          </cell>
        </row>
        <row r="12838">
          <cell r="A12838" t="str">
            <v>ZURRIOLA</v>
          </cell>
          <cell r="B12838">
            <v>202512</v>
          </cell>
          <cell r="D12838" t="str">
            <v>Vida Ahorro Particular</v>
          </cell>
          <cell r="G12838" t="str">
            <v>Presupuesto</v>
          </cell>
        </row>
        <row r="12839">
          <cell r="A12839" t="str">
            <v>ZURRIOLA</v>
          </cell>
          <cell r="B12839">
            <v>202512</v>
          </cell>
          <cell r="D12839" t="str">
            <v>Vida Ahorro Particular</v>
          </cell>
          <cell r="G12839" t="str">
            <v>Real</v>
          </cell>
        </row>
        <row r="12840">
          <cell r="A12840" t="str">
            <v>ZURRIOLA</v>
          </cell>
          <cell r="B12840">
            <v>202512</v>
          </cell>
          <cell r="D12840" t="str">
            <v>Vida Riesgo Colectivo</v>
          </cell>
          <cell r="G12840" t="str">
            <v>Presupuesto</v>
          </cell>
        </row>
        <row r="12841">
          <cell r="A12841" t="str">
            <v>ZURRIOLA</v>
          </cell>
          <cell r="B12841">
            <v>202512</v>
          </cell>
          <cell r="D12841" t="str">
            <v>Vida Riesgo Colectivo</v>
          </cell>
          <cell r="G12841" t="str">
            <v>Real</v>
          </cell>
        </row>
        <row r="12842">
          <cell r="A12842" t="str">
            <v>ZURRIOLA</v>
          </cell>
          <cell r="B12842">
            <v>202512</v>
          </cell>
          <cell r="D12842" t="str">
            <v>Vida Riesgo Particular</v>
          </cell>
          <cell r="G12842" t="str">
            <v>Presupuesto</v>
          </cell>
        </row>
        <row r="12843">
          <cell r="A12843" t="str">
            <v>ZURRIOLA</v>
          </cell>
          <cell r="B12843">
            <v>202512</v>
          </cell>
          <cell r="D12843" t="str">
            <v>Vida Riesgo Particular</v>
          </cell>
          <cell r="G12843" t="str">
            <v>Real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Anadon" refreshedDate="46091.512290162034" createdVersion="8" refreshedVersion="8" minRefreshableVersion="3" recordCount="3558" xr:uid="{3B7C0048-BEC4-4EAA-A192-F57A45E04F70}">
  <cacheSource type="worksheet">
    <worksheetSource ref="A1:AI3559" sheet="Plantilla Report Recibos"/>
  </cacheSource>
  <cacheFields count="35">
    <cacheField name="Correduria" numFmtId="0">
      <sharedItems containsNonDate="0" containsString="0" containsBlank="1"/>
    </cacheField>
    <cacheField name="NIF" numFmtId="0">
      <sharedItems containsNonDate="0" containsString="0" containsBlank="1"/>
    </cacheField>
    <cacheField name="NumeroPolizaCompania" numFmtId="0">
      <sharedItems containsMixedTypes="1" containsNumber="1" containsInteger="1" minValue="8010" maxValue="969007108829295" count="3008">
        <n v="8010"/>
        <n v="18098"/>
        <n v="18210"/>
        <n v="18377"/>
        <n v="26605"/>
        <n v="27267"/>
        <n v="28948"/>
        <n v="30109"/>
        <n v="30162"/>
        <n v="30184"/>
        <n v="30362"/>
        <n v="30365"/>
        <n v="30367"/>
        <n v="43244"/>
        <n v="43250"/>
        <n v="43352"/>
        <n v="43366"/>
        <n v="43376"/>
        <n v="43599"/>
        <n v="43600"/>
        <n v="43611"/>
        <n v="43644"/>
        <n v="43648"/>
        <n v="43678"/>
        <n v="44093"/>
        <n v="48133"/>
        <n v="58486"/>
        <n v="60144"/>
        <n v="60226"/>
        <n v="60792"/>
        <n v="61078"/>
        <n v="61260"/>
        <n v="71781"/>
        <n v="75029"/>
        <n v="77746"/>
        <n v="78492"/>
        <n v="78820"/>
        <n v="78994"/>
        <n v="79162"/>
        <n v="79168"/>
        <n v="79274"/>
        <n v="79328"/>
        <n v="79357"/>
        <n v="79430"/>
        <n v="79672"/>
        <n v="85337"/>
        <n v="88542"/>
        <n v="97674"/>
        <n v="97731"/>
        <n v="97732"/>
        <n v="97735"/>
        <n v="97737"/>
        <n v="97809"/>
        <n v="97851"/>
        <n v="97896"/>
        <n v="98033"/>
        <n v="98066"/>
        <n v="98122"/>
        <n v="98182"/>
        <n v="98217"/>
        <n v="98233"/>
        <n v="98257"/>
        <n v="98396"/>
        <n v="98592"/>
        <n v="99815"/>
        <n v="100127"/>
        <n v="100132"/>
        <n v="140871"/>
        <n v="141254"/>
        <n v="144006"/>
        <n v="164710"/>
        <n v="166212"/>
        <n v="166221"/>
        <n v="1120968"/>
        <n v="1336588"/>
        <n v="2027437"/>
        <n v="8961765"/>
        <n v="8968616"/>
        <n v="9464187"/>
        <n v="10467617"/>
        <n v="10495554"/>
        <n v="10495585"/>
        <n v="10496468"/>
        <n v="10498779"/>
        <n v="10498782"/>
        <n v="10499921"/>
        <n v="10544620"/>
        <n v="10549479"/>
        <n v="10575213"/>
        <n v="10607448"/>
        <n v="10607572"/>
        <n v="10622110"/>
        <n v="10696474"/>
        <n v="10705234"/>
        <n v="10884874"/>
        <n v="10885846"/>
        <n v="10886322"/>
        <n v="10886439"/>
        <n v="10890148"/>
        <n v="10890155"/>
        <n v="10890231"/>
        <n v="10890981"/>
        <n v="10890987"/>
        <n v="10891002"/>
        <n v="10891035"/>
        <n v="10891102"/>
        <n v="10893281"/>
        <n v="10893447"/>
        <n v="10893535"/>
        <n v="10912425"/>
        <n v="10931062"/>
        <n v="10932042"/>
        <n v="10933140"/>
        <n v="10933513"/>
        <n v="10933514"/>
        <n v="10933594"/>
        <n v="10933598"/>
        <n v="10933665"/>
        <n v="10936050"/>
        <n v="10936240"/>
        <n v="10936983"/>
        <n v="10938080"/>
        <n v="10938159"/>
        <n v="10938173"/>
        <n v="10938194"/>
        <n v="10938207"/>
        <n v="10938273"/>
        <n v="10943542"/>
        <n v="10946821"/>
        <n v="10947093"/>
        <n v="10960847"/>
        <n v="10961621"/>
        <n v="10962900"/>
        <n v="10963193"/>
        <n v="10963212"/>
        <n v="10963308"/>
        <n v="10963417"/>
        <n v="10963569"/>
        <n v="10964360"/>
        <n v="10985086"/>
        <n v="10986427"/>
        <n v="10986428"/>
        <n v="10986946"/>
        <n v="10987542"/>
        <n v="10987659"/>
        <n v="10987805"/>
        <n v="10987808"/>
        <n v="10988277"/>
        <n v="10988327"/>
        <n v="10988427"/>
        <n v="10988480"/>
        <n v="10988630"/>
        <n v="10988681"/>
        <n v="10989243"/>
        <n v="10994138"/>
        <n v="10996316"/>
        <n v="11008870"/>
        <n v="11008936"/>
        <n v="11010724"/>
        <n v="11010975"/>
        <n v="11011029"/>
        <n v="11011056"/>
        <n v="11011174"/>
        <n v="11011658"/>
        <n v="11011753"/>
        <n v="11011757"/>
        <n v="11011804"/>
        <n v="11013781"/>
        <n v="11044044"/>
        <n v="11047998"/>
        <n v="11049083"/>
        <n v="11049097"/>
        <n v="11049130"/>
        <n v="11049253"/>
        <n v="11050269"/>
        <n v="11050270"/>
        <n v="11050331"/>
        <n v="11050467"/>
        <n v="17302237"/>
        <n v="42841464"/>
        <n v="48038901"/>
        <n v="48409950"/>
        <n v="48444655"/>
        <n v="48601496"/>
        <n v="48782522"/>
        <n v="49165495"/>
        <n v="49774145"/>
        <n v="49835638"/>
        <n v="54828785"/>
        <n v="54912787"/>
        <n v="56638624"/>
        <n v="57063609"/>
        <n v="58037420"/>
        <n v="58181256"/>
        <n v="58247706"/>
        <n v="61078297"/>
        <n v="61078308"/>
        <n v="61095055"/>
        <n v="61169283"/>
        <n v="61223947"/>
        <n v="61345086"/>
        <n v="61367602"/>
        <n v="61367606"/>
        <n v="61367607"/>
        <n v="61385256"/>
        <n v="61401100"/>
        <n v="61459229"/>
        <n v="63156020"/>
        <n v="63162003"/>
        <n v="63169084"/>
        <n v="67411490"/>
        <n v="68307511"/>
        <n v="70089490"/>
        <n v="81433437"/>
        <n v="81638467"/>
        <n v="82430109"/>
        <n v="83290920"/>
        <n v="83853399"/>
        <n v="84401069"/>
        <n v="84407972"/>
        <n v="84434096"/>
        <n v="84448556"/>
        <n v="84452820"/>
        <n v="84926655"/>
        <n v="84928886"/>
        <n v="84952944"/>
        <n v="84962058"/>
        <n v="84962352"/>
        <n v="84967427"/>
        <n v="84973163"/>
        <n v="84977490"/>
        <n v="85001630"/>
        <n v="85315152"/>
        <n v="85334718"/>
        <n v="85335282"/>
        <n v="85336125"/>
        <n v="85338621"/>
        <n v="85343207"/>
        <n v="85359187"/>
        <n v="85978471"/>
        <n v="85989491"/>
        <n v="85989893"/>
        <n v="85997951"/>
        <n v="86019940"/>
        <n v="86062953"/>
        <n v="86067074"/>
        <n v="86113820"/>
        <n v="86117855"/>
        <n v="86215591"/>
        <n v="86231741"/>
        <n v="86235191"/>
        <n v="86239105"/>
        <n v="86241693"/>
        <n v="86243667"/>
        <n v="86245302"/>
        <n v="86245427"/>
        <n v="86245635"/>
        <n v="86245668"/>
        <n v="86247558"/>
        <n v="86260339"/>
        <n v="86277359"/>
        <n v="86297844"/>
        <n v="86304506"/>
        <n v="86305446"/>
        <n v="86307200"/>
        <n v="86307210"/>
        <n v="86307290"/>
        <n v="86307297"/>
        <n v="86309498"/>
        <n v="86323713"/>
        <n v="86327338"/>
        <n v="86329752"/>
        <n v="86347352"/>
        <n v="86347675"/>
        <n v="86350866"/>
        <n v="86356761"/>
        <n v="86361269"/>
        <n v="86364005"/>
        <n v="86364865"/>
        <n v="86364967"/>
        <n v="86364983"/>
        <n v="86365287"/>
        <n v="86369686"/>
        <n v="86374278"/>
        <n v="86376780"/>
        <n v="86377041"/>
        <n v="86377244"/>
        <n v="86377245"/>
        <n v="86377246"/>
        <n v="86377248"/>
        <n v="86382569"/>
        <n v="86388250"/>
        <n v="86447538"/>
        <n v="86447578"/>
        <n v="86448427"/>
        <n v="86449738"/>
        <n v="86457898"/>
        <n v="86459467"/>
        <n v="86459664"/>
        <n v="86461027"/>
        <n v="86461211"/>
        <n v="86463239"/>
        <n v="86463796"/>
        <n v="86464417"/>
        <n v="86464939"/>
        <n v="86465762"/>
        <n v="86465929"/>
        <n v="86466162"/>
        <n v="86466493"/>
        <n v="86466589"/>
        <n v="86466614"/>
        <n v="86466624"/>
        <n v="86466639"/>
        <n v="86466974"/>
        <n v="86467030"/>
        <n v="86467037"/>
        <n v="86467482"/>
        <n v="86467541"/>
        <n v="86467551"/>
        <n v="86467552"/>
        <n v="86467682"/>
        <n v="86467807"/>
        <n v="86467833"/>
        <n v="86467943"/>
        <n v="86467944"/>
        <n v="86468276"/>
        <n v="86468300"/>
        <n v="86468360"/>
        <n v="86468376"/>
        <n v="86468397"/>
        <n v="86468402"/>
        <n v="86468446"/>
        <n v="86468588"/>
        <n v="86468914"/>
        <n v="86469061"/>
        <n v="86469188"/>
        <n v="86471324"/>
        <n v="86471634"/>
        <n v="86471710"/>
        <n v="86471856"/>
        <n v="86471866"/>
        <n v="86471908"/>
        <n v="86472172"/>
        <n v="86472209"/>
        <n v="86472403"/>
        <n v="86472530"/>
        <n v="86472808"/>
        <n v="86472809"/>
        <n v="86474325"/>
        <n v="86491416"/>
        <n v="86492256"/>
        <n v="86504386"/>
        <n v="86512936"/>
        <n v="86520531"/>
        <n v="86548406"/>
        <n v="86557781"/>
        <n v="86561077"/>
        <n v="86561439"/>
        <n v="86561847"/>
        <n v="86561854"/>
        <n v="86561855"/>
        <n v="86562265"/>
        <n v="86563022"/>
        <n v="86564152"/>
        <n v="86564162"/>
        <n v="86564175"/>
        <n v="86564625"/>
        <n v="86566323"/>
        <n v="86566725"/>
        <n v="86567289"/>
        <n v="86567293"/>
        <n v="86567294"/>
        <n v="86567685"/>
        <n v="86567888"/>
        <n v="86567894"/>
        <n v="86567957"/>
        <n v="86567958"/>
        <n v="86567974"/>
        <n v="86567975"/>
        <n v="86567999"/>
        <n v="86568040"/>
        <n v="86568292"/>
        <n v="86568302"/>
        <n v="86568312"/>
        <n v="86568339"/>
        <n v="86568351"/>
        <n v="86568582"/>
        <n v="86574473"/>
        <n v="86574546"/>
        <n v="86574653"/>
        <n v="86574669"/>
        <n v="86574680"/>
        <n v="86574695"/>
        <n v="86574703"/>
        <n v="86574759"/>
        <n v="86574919"/>
        <n v="86574920"/>
        <n v="86575006"/>
        <n v="86575030"/>
        <n v="86575114"/>
        <n v="86575260"/>
        <n v="86575264"/>
        <n v="86575383"/>
        <n v="86575619"/>
        <n v="86575659"/>
        <n v="86575692"/>
        <n v="86575722"/>
        <n v="86575950"/>
        <n v="86576203"/>
        <n v="86576267"/>
        <n v="86576289"/>
        <n v="86576332"/>
        <n v="86576355"/>
        <n v="86576364"/>
        <n v="86576433"/>
        <n v="86577230"/>
        <n v="86577276"/>
        <n v="86577409"/>
        <n v="86577671"/>
        <n v="86577937"/>
        <n v="86578420"/>
        <n v="86578516"/>
        <n v="86578653"/>
        <n v="86578780"/>
        <n v="86578873"/>
        <n v="86578907"/>
        <n v="86578944"/>
        <n v="86578971"/>
        <n v="86579829"/>
        <n v="86580563"/>
        <n v="86580581"/>
        <n v="86580616"/>
        <n v="86580917"/>
        <n v="86581077"/>
        <n v="86581190"/>
        <n v="86582452"/>
        <n v="86583164"/>
        <n v="86587397"/>
        <n v="86599738"/>
        <n v="86604749"/>
        <n v="86604762"/>
        <n v="86605023"/>
        <n v="86607146"/>
        <n v="86611155"/>
        <n v="86615521"/>
        <n v="86623256"/>
        <n v="86624694"/>
        <n v="86631449"/>
        <n v="86631453"/>
        <n v="86631457"/>
        <n v="86632444"/>
        <n v="86635625"/>
        <n v="86635779"/>
        <n v="86635790"/>
        <n v="86635851"/>
        <n v="86636087"/>
        <n v="86636464"/>
        <n v="86636807"/>
        <n v="86636942"/>
        <n v="86637596"/>
        <n v="86637868"/>
        <n v="86637997"/>
        <n v="86638274"/>
        <n v="86638403"/>
        <n v="86638733"/>
        <n v="86638934"/>
        <n v="86638963"/>
        <n v="86639679"/>
        <n v="86640282"/>
        <n v="86640341"/>
        <n v="86640387"/>
        <n v="86640665"/>
        <n v="86640752"/>
        <n v="86640904"/>
        <n v="86640922"/>
        <n v="86640977"/>
        <n v="86640981"/>
        <n v="86640986"/>
        <n v="86641013"/>
        <n v="86641036"/>
        <n v="86641284"/>
        <n v="86641523"/>
        <n v="86641602"/>
        <n v="86641821"/>
        <n v="86642389"/>
        <n v="86642509"/>
        <n v="86643031"/>
        <n v="86643128"/>
        <n v="86643669"/>
        <n v="86643717"/>
        <n v="86643811"/>
        <n v="86643877"/>
        <n v="86643906"/>
        <n v="86643952"/>
        <n v="86644048"/>
        <n v="86644059"/>
        <n v="86644200"/>
        <n v="86644209"/>
        <n v="86644216"/>
        <n v="86644235"/>
        <n v="86644358"/>
        <n v="86644368"/>
        <n v="86644489"/>
        <n v="86644504"/>
        <n v="86644539"/>
        <n v="86644559"/>
        <n v="86644621"/>
        <n v="86644689"/>
        <n v="86644734"/>
        <n v="86644756"/>
        <n v="86644839"/>
        <n v="86645024"/>
        <n v="86645035"/>
        <n v="86645056"/>
        <n v="86645058"/>
        <n v="86645329"/>
        <n v="86645337"/>
        <n v="86645704"/>
        <n v="86645929"/>
        <n v="86645949"/>
        <n v="86646033"/>
        <n v="86646046"/>
        <n v="86646198"/>
        <n v="86646458"/>
        <n v="86646487"/>
        <n v="86646593"/>
        <n v="86646674"/>
        <n v="86646867"/>
        <n v="86646897"/>
        <n v="86647685"/>
        <n v="86649240"/>
        <n v="86649350"/>
        <n v="86650525"/>
        <n v="86656074"/>
        <n v="86656395"/>
        <n v="86657521"/>
        <n v="86658845"/>
        <n v="86659832"/>
        <n v="86661966"/>
        <n v="86664687"/>
        <n v="86711668"/>
        <n v="86713745"/>
        <n v="86715531"/>
        <n v="86723555"/>
        <n v="86723798"/>
        <n v="86724976"/>
        <n v="86741630"/>
        <n v="86747396"/>
        <n v="86751871"/>
        <n v="86751877"/>
        <n v="86772205"/>
        <n v="86772565"/>
        <n v="86772570"/>
        <n v="86772797"/>
        <n v="86773322"/>
        <n v="86774151"/>
        <n v="86775848"/>
        <n v="86775917"/>
        <n v="86775918"/>
        <n v="86777284"/>
        <n v="86777334"/>
        <n v="86777892"/>
        <n v="86777940"/>
        <n v="86778011"/>
        <n v="86778060"/>
        <n v="86778061"/>
        <n v="86778108"/>
        <n v="86778436"/>
        <n v="86778578"/>
        <n v="86780382"/>
        <n v="86780403"/>
        <n v="86780404"/>
        <n v="86780510"/>
        <n v="86780533"/>
        <n v="86780562"/>
        <n v="86780569"/>
        <n v="86780631"/>
        <n v="86780633"/>
        <n v="86780651"/>
        <n v="86780740"/>
        <n v="86780841"/>
        <n v="86780845"/>
        <n v="86781187"/>
        <n v="86781233"/>
        <n v="86781319"/>
        <n v="86781361"/>
        <n v="86781365"/>
        <n v="86781619"/>
        <n v="86781687"/>
        <n v="86781728"/>
        <n v="86781842"/>
        <n v="86781981"/>
        <n v="86782020"/>
        <n v="86782054"/>
        <n v="86782055"/>
        <n v="86782091"/>
        <n v="86782147"/>
        <n v="86782352"/>
        <n v="86782393"/>
        <n v="86782500"/>
        <n v="86782763"/>
        <n v="86782841"/>
        <n v="86782891"/>
        <n v="86782909"/>
        <n v="86782938"/>
        <n v="86783040"/>
        <n v="86783098"/>
        <n v="86783109"/>
        <n v="86783141"/>
        <n v="86783157"/>
        <n v="86783195"/>
        <n v="86784569"/>
        <n v="86784618"/>
        <n v="86785255"/>
        <n v="86785261"/>
        <n v="86785324"/>
        <n v="86785588"/>
        <n v="86785813"/>
        <n v="86786464"/>
        <n v="86787135"/>
        <n v="86787212"/>
        <n v="86787291"/>
        <n v="86787305"/>
        <n v="86789100"/>
        <n v="86792919"/>
        <n v="86795212"/>
        <n v="86797661"/>
        <n v="86802013"/>
        <n v="86803722"/>
        <n v="86805110"/>
        <n v="86807724"/>
        <n v="86807975"/>
        <n v="86808096"/>
        <n v="86808798"/>
        <n v="86809349"/>
        <n v="86813540"/>
        <n v="86813723"/>
        <n v="86814165"/>
        <n v="86819774"/>
        <n v="86823492"/>
        <n v="86827501"/>
        <n v="86831358"/>
        <n v="86831453"/>
        <n v="86833529"/>
        <n v="86834934"/>
        <n v="86835081"/>
        <n v="86835352"/>
        <n v="86835400"/>
        <n v="86843614"/>
        <n v="86843616"/>
        <n v="86846485"/>
        <n v="86849921"/>
        <n v="86850535"/>
        <n v="86850606"/>
        <n v="86852552"/>
        <n v="86852571"/>
        <n v="86852655"/>
        <n v="86852692"/>
        <n v="86852737"/>
        <n v="86852781"/>
        <n v="86852880"/>
        <n v="86852904"/>
        <n v="86852933"/>
        <n v="86852947"/>
        <n v="86852987"/>
        <n v="86853002"/>
        <n v="86853167"/>
        <n v="86853188"/>
        <n v="86853196"/>
        <n v="86853225"/>
        <n v="86853426"/>
        <n v="86853450"/>
        <n v="86853526"/>
        <n v="86853561"/>
        <n v="86853719"/>
        <n v="86854094"/>
        <n v="86854752"/>
        <n v="86854959"/>
        <n v="86854968"/>
        <n v="86855006"/>
        <n v="86855015"/>
        <n v="86855068"/>
        <n v="86855069"/>
        <n v="86855195"/>
        <n v="86855196"/>
        <n v="86855197"/>
        <n v="86855209"/>
        <n v="86855211"/>
        <n v="86855449"/>
        <n v="86855450"/>
        <n v="86855462"/>
        <n v="86855473"/>
        <n v="86855478"/>
        <n v="86855486"/>
        <n v="86855493"/>
        <n v="86855564"/>
        <n v="86855694"/>
        <n v="86855696"/>
        <n v="86855697"/>
        <n v="86855702"/>
        <n v="86855749"/>
        <n v="86855783"/>
        <n v="86855785"/>
        <n v="86855861"/>
        <n v="86856037"/>
        <n v="86856058"/>
        <n v="86856062"/>
        <n v="86856065"/>
        <n v="86856070"/>
        <n v="86856071"/>
        <n v="86856073"/>
        <n v="86856113"/>
        <n v="86856134"/>
        <n v="86856142"/>
        <n v="86856158"/>
        <n v="86856172"/>
        <n v="86856183"/>
        <n v="86856202"/>
        <n v="86856232"/>
        <n v="86856241"/>
        <n v="86856251"/>
        <n v="86856277"/>
        <n v="86856378"/>
        <n v="86856418"/>
        <n v="86856423"/>
        <n v="86856427"/>
        <n v="86856442"/>
        <n v="86856488"/>
        <n v="86856489"/>
        <n v="86856501"/>
        <n v="86856503"/>
        <n v="86856548"/>
        <n v="86856601"/>
        <n v="86856739"/>
        <n v="86856762"/>
        <n v="86858150"/>
        <n v="86858215"/>
        <n v="86858216"/>
        <n v="86858231"/>
        <n v="86858386"/>
        <n v="86858729"/>
        <n v="86858730"/>
        <n v="86859175"/>
        <n v="86859180"/>
        <n v="86859605"/>
        <n v="86860073"/>
        <n v="86860233"/>
        <n v="86862782"/>
        <n v="86862797"/>
        <n v="86891960"/>
        <n v="86898475"/>
        <n v="86899200"/>
        <n v="86903597"/>
        <n v="86906043"/>
        <n v="86906075"/>
        <n v="86906079"/>
        <n v="86906081"/>
        <n v="86906177"/>
        <n v="86907280"/>
        <n v="86916272"/>
        <n v="86924329"/>
        <n v="86934063"/>
        <n v="86943108"/>
        <n v="86943261"/>
        <n v="86943838"/>
        <n v="86945675"/>
        <n v="86945721"/>
        <n v="86945731"/>
        <n v="86948948"/>
        <n v="86948959"/>
        <n v="86949080"/>
        <n v="86949081"/>
        <n v="86949371"/>
        <n v="86949440"/>
        <n v="86949466"/>
        <n v="86949488"/>
        <n v="86949489"/>
        <n v="86949496"/>
        <n v="86949514"/>
        <n v="86949518"/>
        <n v="86949522"/>
        <n v="86949573"/>
        <n v="86949574"/>
        <n v="86949693"/>
        <n v="86949757"/>
        <n v="86949764"/>
        <n v="86949799"/>
        <n v="86949802"/>
        <n v="86949805"/>
        <n v="86949816"/>
        <n v="86949821"/>
        <n v="86949824"/>
        <n v="86949828"/>
        <n v="86950029"/>
        <n v="86950065"/>
        <n v="86950105"/>
        <n v="86950116"/>
        <n v="86950120"/>
        <n v="86950139"/>
        <n v="86950154"/>
        <n v="86950166"/>
        <n v="86950167"/>
        <n v="86950184"/>
        <n v="86950212"/>
        <n v="86950232"/>
        <n v="86950242"/>
        <n v="86950253"/>
        <n v="86950256"/>
        <n v="86950315"/>
        <n v="86950323"/>
        <n v="86950334"/>
        <n v="86950343"/>
        <n v="86950544"/>
        <n v="86950574"/>
        <n v="86951119"/>
        <n v="86951134"/>
        <n v="86951137"/>
        <n v="86951167"/>
        <n v="86951171"/>
        <n v="86951214"/>
        <n v="86951242"/>
        <n v="86951269"/>
        <n v="86951409"/>
        <n v="86951487"/>
        <n v="86951630"/>
        <n v="86951639"/>
        <n v="86951690"/>
        <n v="86951734"/>
        <n v="86951747"/>
        <n v="86951756"/>
        <n v="86951766"/>
        <n v="86951795"/>
        <n v="86951813"/>
        <n v="86951838"/>
        <n v="86951880"/>
        <n v="86951882"/>
        <n v="86951887"/>
        <n v="86951896"/>
        <n v="86951923"/>
        <n v="86951965"/>
        <n v="86951971"/>
        <n v="86952000"/>
        <n v="86952031"/>
        <n v="86952139"/>
        <n v="86952152"/>
        <n v="86952154"/>
        <n v="86952202"/>
        <n v="86952203"/>
        <n v="86952272"/>
        <n v="86952317"/>
        <n v="86952368"/>
        <n v="86952369"/>
        <n v="86952379"/>
        <n v="86952432"/>
        <n v="86952434"/>
        <n v="86952439"/>
        <n v="86952473"/>
        <n v="86952534"/>
        <n v="86952537"/>
        <n v="86952631"/>
        <n v="89145379"/>
        <n v="96359789"/>
        <n v="142763945"/>
        <n v="221008281"/>
        <n v="221008289"/>
        <n v="282310091"/>
        <n v="282436044"/>
        <n v="282508184"/>
        <n v="282511386"/>
        <n v="282648270"/>
        <n v="291103186"/>
        <n v="371000442"/>
        <n v="371000794"/>
        <n v="373000160"/>
        <n v="373000199"/>
        <n v="373000216"/>
        <n v="373001068"/>
        <n v="373001078"/>
        <n v="373001080"/>
        <n v="373001081"/>
        <n v="373001083"/>
        <n v="373001133"/>
        <n v="373001158"/>
        <n v="373002412"/>
        <n v="373002429"/>
        <n v="373002450"/>
        <n v="373002462"/>
        <n v="373002506"/>
        <n v="373003691"/>
        <n v="373003767"/>
        <n v="373003790"/>
        <n v="373003803"/>
        <n v="373003807"/>
        <n v="373003816"/>
        <n v="373003864"/>
        <n v="373003892"/>
        <n v="373003895"/>
        <n v="373003901"/>
        <n v="373005126"/>
        <n v="373007750"/>
        <n v="381116110"/>
        <n v="471046563"/>
        <n v="547983881"/>
        <n v="547995017"/>
        <n v="548003714"/>
        <n v="548006311"/>
        <n v="548014553"/>
        <n v="548014747"/>
        <n v="548310049"/>
        <n v="548311775"/>
        <n v="548810173"/>
        <n v="548817079"/>
        <n v="548820138"/>
        <n v="548825252"/>
        <n v="548841862"/>
        <n v="548854907"/>
        <n v="548855729"/>
        <n v="548863749"/>
        <n v="548863794"/>
        <n v="548872282"/>
        <n v="548879282"/>
        <n v="548884855"/>
        <n v="548900909"/>
        <n v="548904817"/>
        <n v="548904829"/>
        <n v="548912607"/>
        <n v="548927901"/>
        <n v="548930752"/>
        <n v="548931295"/>
        <n v="548931347"/>
        <n v="548931449"/>
        <n v="548931561"/>
        <n v="548932114"/>
        <n v="548932147"/>
        <n v="548932264"/>
        <n v="548936948"/>
        <n v="548937403"/>
        <n v="548939744"/>
        <n v="548940470"/>
        <n v="548940545"/>
        <n v="548940898"/>
        <n v="548940967"/>
        <n v="548940994"/>
        <n v="548941612"/>
        <n v="548941856"/>
        <n v="548942245"/>
        <n v="548942400"/>
        <n v="548943041"/>
        <n v="548944102"/>
        <n v="548944400"/>
        <n v="548945000"/>
        <n v="548945541"/>
        <n v="548945602"/>
        <n v="548945622"/>
        <n v="548945787"/>
        <n v="548947324"/>
        <n v="548947542"/>
        <n v="548948340"/>
        <n v="548948387"/>
        <n v="548948487"/>
        <n v="548948595"/>
        <n v="548948642"/>
        <n v="548948669"/>
        <n v="548948935"/>
        <n v="548950704"/>
        <n v="548950751"/>
        <n v="548950862"/>
        <n v="548950980"/>
        <n v="548952125"/>
        <n v="548952229"/>
        <n v="548952536"/>
        <n v="548952592"/>
        <n v="548952671"/>
        <n v="548952689"/>
        <n v="548952741"/>
        <n v="548952753"/>
        <n v="548952782"/>
        <n v="548952805"/>
        <n v="548952836"/>
        <n v="548953050"/>
        <n v="548954454"/>
        <n v="548955158"/>
        <n v="548955415"/>
        <n v="548955545"/>
        <n v="548955549"/>
        <n v="548957320"/>
        <n v="548962292"/>
        <n v="548962311"/>
        <n v="548963486"/>
        <n v="548963852"/>
        <n v="548970195"/>
        <n v="548971830"/>
        <n v="548972197"/>
        <n v="548974967"/>
        <n v="548979301"/>
        <n v="548980501"/>
        <n v="548981633"/>
        <n v="548985573"/>
        <n v="548985744"/>
        <n v="548986162"/>
        <n v="548986684"/>
        <n v="548987432"/>
        <n v="548987795"/>
        <n v="548988304"/>
        <n v="548988347"/>
        <n v="548989709"/>
        <n v="548992571"/>
        <n v="548998328"/>
        <n v="549024750"/>
        <n v="549052462"/>
        <n v="549057885"/>
        <n v="549121693"/>
        <n v="549138560"/>
        <n v="549170930"/>
        <n v="549190102"/>
        <n v="549301870"/>
        <n v="549319582"/>
        <n v="549323933"/>
        <n v="549328233"/>
        <n v="549329076"/>
        <n v="549342076"/>
        <n v="549342459"/>
        <n v="549344353"/>
        <n v="549345923"/>
        <n v="549346023"/>
        <n v="549346501"/>
        <n v="549346799"/>
        <n v="549347599"/>
        <n v="549348160"/>
        <n v="549348167"/>
        <n v="549348292"/>
        <n v="549349425"/>
        <n v="549349945"/>
        <n v="549350250"/>
        <n v="549350442"/>
        <n v="549350650"/>
        <n v="549351436"/>
        <n v="549352161"/>
        <n v="549355813"/>
        <n v="549356452"/>
        <n v="549357359"/>
        <n v="549357384"/>
        <n v="549357758"/>
        <n v="549359346"/>
        <n v="549359537"/>
        <n v="549359710"/>
        <n v="549360291"/>
        <n v="549360375"/>
        <n v="549360905"/>
        <n v="549361700"/>
        <n v="549362617"/>
        <n v="549362635"/>
        <n v="549362680"/>
        <n v="549363568"/>
        <n v="549364463"/>
        <n v="549364479"/>
        <n v="549365042"/>
        <n v="549365178"/>
        <n v="549365261"/>
        <n v="549365446"/>
        <n v="549366207"/>
        <n v="549366964"/>
        <n v="549367074"/>
        <n v="549367314"/>
        <n v="549367804"/>
        <n v="549369606"/>
        <n v="549369610"/>
        <n v="549373279"/>
        <n v="549377827"/>
        <n v="549377853"/>
        <n v="549377903"/>
        <n v="549378201"/>
        <n v="549378765"/>
        <n v="549380306"/>
        <n v="549382801"/>
        <n v="550879329"/>
        <n v="551173862"/>
        <n v="551404270"/>
        <n v="551404592"/>
        <n v="551406920"/>
        <n v="551416527"/>
        <n v="551436870"/>
        <n v="551438594"/>
        <n v="551696203"/>
        <n v="551701289"/>
        <n v="551703918"/>
        <n v="551987946"/>
        <n v="660037449"/>
        <n v="660047283"/>
        <n v="660047423"/>
        <n v="660047596"/>
        <n v="660047765"/>
        <n v="660047884"/>
        <n v="660060870"/>
        <n v="666005883"/>
        <n v="710008166"/>
        <n v="710008434"/>
        <n v="710008644"/>
        <n v="710009316"/>
        <n v="710021571"/>
        <n v="710059222"/>
        <n v="710072638"/>
        <n v="710072717"/>
        <n v="710080690"/>
        <n v="710083098"/>
        <n v="710083978"/>
        <n v="710096245"/>
        <n v="710096813"/>
        <n v="710096941"/>
        <n v="710098444"/>
        <n v="710098889"/>
        <n v="710101127"/>
        <n v="710101366"/>
        <n v="710102517"/>
        <n v="710103601"/>
        <n v="710103939"/>
        <n v="710104427"/>
        <n v="710104801"/>
        <n v="710109038"/>
        <n v="710109162"/>
        <n v="710110186"/>
        <n v="710110691"/>
        <n v="710112677"/>
        <n v="710114640"/>
        <n v="710114673"/>
        <n v="710115278"/>
        <n v="710115297"/>
        <n v="710115700"/>
        <n v="710121689"/>
        <n v="710126071"/>
        <n v="710201788"/>
        <n v="710228018"/>
        <n v="710384144"/>
        <n v="710384218"/>
        <n v="710384259"/>
        <n v="710384265"/>
        <n v="710384281"/>
        <n v="710384300"/>
        <n v="710384305"/>
        <n v="710384308"/>
        <n v="710384322"/>
        <n v="710385697"/>
        <n v="710385706"/>
        <n v="710385713"/>
        <n v="710385726"/>
        <n v="710387943"/>
        <n v="710388372"/>
        <n v="710388955"/>
        <n v="710389377"/>
        <n v="710391404"/>
        <n v="710392636"/>
        <n v="710393735"/>
        <n v="710393865"/>
        <n v="710394320"/>
        <n v="710395635"/>
        <n v="710397673"/>
        <n v="710397680"/>
        <n v="710397962"/>
        <n v="710398655"/>
        <n v="710398730"/>
        <n v="710402033"/>
        <n v="710404939"/>
        <n v="710407273"/>
        <n v="710407677"/>
        <n v="710410753"/>
        <n v="710410855"/>
        <n v="710411318"/>
        <n v="710413146"/>
        <n v="710413217"/>
        <n v="710417922"/>
        <n v="710417935"/>
        <n v="710417962"/>
        <n v="710417988"/>
        <n v="710418117"/>
        <n v="710418145"/>
        <n v="710418149"/>
        <n v="710418283"/>
        <n v="710418289"/>
        <n v="710418300"/>
        <n v="710419314"/>
        <n v="710657511"/>
        <n v="710669812"/>
        <n v="710671027"/>
        <n v="710671342"/>
        <n v="710671497"/>
        <n v="710673286"/>
        <n v="710674519"/>
        <n v="710674991"/>
        <n v="710675279"/>
        <n v="710675607"/>
        <n v="710676075"/>
        <n v="710676178"/>
        <n v="710676280"/>
        <n v="710676301"/>
        <n v="710676530"/>
        <n v="710676543"/>
        <n v="710677439"/>
        <n v="710678623"/>
        <n v="710678677"/>
        <n v="710678793"/>
        <n v="710681048"/>
        <n v="710684488"/>
        <n v="710684863"/>
        <n v="710690607"/>
        <n v="710691061"/>
        <n v="710692191"/>
        <n v="710692227"/>
        <n v="710692909"/>
        <n v="710692982"/>
        <n v="710693364"/>
        <n v="710694615"/>
        <n v="710694688"/>
        <n v="710696035"/>
        <n v="710696999"/>
        <n v="710697069"/>
        <n v="710697396"/>
        <n v="710697475"/>
        <n v="710697903"/>
        <n v="710699317"/>
        <n v="710699567"/>
        <n v="710702365"/>
        <n v="710702420"/>
        <n v="710704903"/>
        <n v="710710050"/>
        <n v="710716219"/>
        <n v="710758428"/>
        <n v="710760481"/>
        <n v="710761321"/>
        <n v="710782694"/>
        <n v="710854225"/>
        <n v="711002887"/>
        <n v="711019652"/>
        <n v="711024154"/>
        <n v="711033062"/>
        <n v="711035047"/>
        <n v="711036173"/>
        <n v="711036611"/>
        <n v="711038668"/>
        <n v="711038743"/>
        <n v="711038937"/>
        <n v="711040881"/>
        <n v="711041941"/>
        <n v="711042903"/>
        <n v="711043828"/>
        <n v="711045115"/>
        <n v="711045896"/>
        <n v="711046003"/>
        <n v="711046060"/>
        <n v="711046774"/>
        <n v="711046789"/>
        <n v="711047249"/>
        <n v="711047638"/>
        <n v="711049203"/>
        <n v="711049667"/>
        <n v="711049755"/>
        <n v="711049833"/>
        <n v="711050354"/>
        <n v="711050854"/>
        <n v="711051923"/>
        <n v="711051993"/>
        <n v="711052325"/>
        <n v="711054555"/>
        <n v="711054756"/>
        <n v="711055452"/>
        <n v="711057070"/>
        <n v="711057203"/>
        <n v="711058460"/>
        <n v="711058791"/>
        <n v="711061803"/>
        <n v="711061824"/>
        <n v="711062748"/>
        <n v="711062791"/>
        <n v="711063151"/>
        <n v="711063169"/>
        <n v="711063498"/>
        <n v="711063658"/>
        <n v="711063756"/>
        <n v="711063765"/>
        <n v="711064077"/>
        <n v="711064104"/>
        <n v="711064131"/>
        <n v="711064254"/>
        <n v="711064983"/>
        <n v="711065024"/>
        <n v="711065242"/>
        <n v="711066701"/>
        <n v="711068354"/>
        <n v="711068405"/>
        <n v="711068757"/>
        <n v="711068831"/>
        <n v="711069517"/>
        <n v="711070451"/>
        <n v="711070993"/>
        <n v="711070994"/>
        <n v="711071022"/>
        <n v="711071252"/>
        <n v="711071413"/>
        <n v="711071775"/>
        <n v="711071831"/>
        <n v="711072004"/>
        <n v="711072085"/>
        <n v="711072292"/>
        <n v="711072542"/>
        <n v="711074855"/>
        <n v="711076422"/>
        <n v="711076767"/>
        <n v="711076918"/>
        <n v="711077840"/>
        <n v="711077891"/>
        <n v="711079042"/>
        <n v="711081219"/>
        <n v="711082190"/>
        <n v="711082948"/>
        <n v="711083962"/>
        <n v="711088646"/>
        <n v="711104315"/>
        <n v="711137974"/>
        <n v="711225726"/>
        <n v="711239569"/>
        <n v="711314709"/>
        <n v="711350304"/>
        <n v="711361520"/>
        <n v="711394916"/>
        <n v="711401848"/>
        <n v="711407572"/>
        <n v="711410145"/>
        <n v="711412117"/>
        <n v="711413624"/>
        <n v="711414129"/>
        <n v="711414981"/>
        <n v="711425518"/>
        <n v="711425615"/>
        <n v="711427189"/>
        <n v="711427384"/>
        <n v="711428070"/>
        <n v="711428111"/>
        <n v="711428444"/>
        <n v="711428863"/>
        <n v="711430194"/>
        <n v="711433070"/>
        <n v="711433632"/>
        <n v="711433678"/>
        <n v="711434035"/>
        <n v="711434096"/>
        <n v="711435228"/>
        <n v="711435243"/>
        <n v="711435285"/>
        <n v="711436088"/>
        <n v="711436105"/>
        <n v="711440813"/>
        <n v="711441668"/>
        <n v="711441931"/>
        <n v="711442113"/>
        <n v="711443699"/>
        <n v="711443810"/>
        <n v="711444079"/>
        <n v="711444088"/>
        <n v="711444336"/>
        <n v="711444817"/>
        <n v="711445250"/>
        <n v="711445389"/>
        <n v="711446284"/>
        <n v="711446296"/>
        <n v="711446569"/>
        <n v="711446792"/>
        <n v="711447196"/>
        <n v="711447856"/>
        <n v="711448390"/>
        <n v="711448548"/>
        <n v="711451262"/>
        <n v="711451275"/>
        <n v="711451772"/>
        <n v="711451866"/>
        <n v="711451891"/>
        <n v="711452041"/>
        <n v="711452084"/>
        <n v="711452537"/>
        <n v="711452575"/>
        <n v="711452750"/>
        <n v="711453230"/>
        <n v="711453240"/>
        <n v="711453268"/>
        <n v="711453884"/>
        <n v="711453993"/>
        <n v="711454209"/>
        <n v="711454435"/>
        <n v="711461845"/>
        <n v="711463439"/>
        <n v="711463447"/>
        <n v="711463655"/>
        <n v="711465863"/>
        <n v="711466068"/>
        <n v="711466770"/>
        <n v="711470529"/>
        <n v="711476989"/>
        <n v="711477336"/>
        <n v="711477354"/>
        <n v="711477495"/>
        <n v="711477546"/>
        <n v="711477959"/>
        <n v="711478446"/>
        <n v="711478462"/>
        <n v="711478487"/>
        <n v="711478646"/>
        <n v="711481286"/>
        <n v="711481288"/>
        <n v="711481302"/>
        <n v="711481453"/>
        <n v="711481929"/>
        <n v="711482035"/>
        <n v="711482350"/>
        <n v="711482424"/>
        <n v="711484002"/>
        <n v="711484178"/>
        <n v="711484179"/>
        <n v="711485602"/>
        <n v="711485723"/>
        <n v="711485947"/>
        <n v="711486117"/>
        <n v="711487304"/>
        <n v="711487317"/>
        <n v="711487763"/>
        <n v="711488056"/>
        <n v="711488105"/>
        <n v="711488147"/>
        <n v="711488211"/>
        <n v="711488258"/>
        <n v="711489823"/>
        <n v="711496560"/>
        <n v="711497916"/>
        <n v="711499961"/>
        <n v="711509399"/>
        <n v="711641169"/>
        <n v="711765706"/>
        <n v="711892715"/>
        <n v="711894798"/>
        <n v="711918900"/>
        <n v="711932303"/>
        <n v="712040883"/>
        <n v="712193689"/>
        <n v="712341064"/>
        <n v="712344121"/>
        <n v="712344155"/>
        <n v="712344157"/>
        <n v="712345282"/>
        <n v="712345891"/>
        <n v="712346427"/>
        <n v="712346631"/>
        <n v="712346713"/>
        <n v="712347159"/>
        <n v="712347240"/>
        <n v="712347419"/>
        <n v="712347852"/>
        <n v="712348183"/>
        <n v="712351421"/>
        <n v="712352004"/>
        <n v="712352586"/>
        <n v="712352591"/>
        <n v="712352676"/>
        <n v="712352712"/>
        <n v="712353300"/>
        <n v="712353866"/>
        <n v="712354365"/>
        <n v="712356324"/>
        <n v="712356854"/>
        <n v="712357039"/>
        <n v="712357522"/>
        <n v="712359048"/>
        <n v="712361189"/>
        <n v="712361257"/>
        <n v="712362885"/>
        <n v="712363618"/>
        <n v="712363948"/>
        <n v="712363979"/>
        <n v="712364036"/>
        <n v="712365917"/>
        <n v="712366500"/>
        <n v="712366508"/>
        <n v="712367557"/>
        <n v="712367899"/>
        <n v="712368090"/>
        <n v="712368157"/>
        <n v="712368215"/>
        <n v="712368357"/>
        <n v="712368373"/>
        <n v="712369098"/>
        <n v="712369141"/>
        <n v="712369226"/>
        <n v="712369465"/>
        <n v="712369746"/>
        <n v="712370264"/>
        <n v="712370779"/>
        <n v="712371123"/>
        <n v="712371861"/>
        <n v="712371958"/>
        <n v="712374625"/>
        <n v="712375274"/>
        <n v="712375287"/>
        <n v="712375296"/>
        <n v="712376761"/>
        <n v="712376860"/>
        <n v="712376870"/>
        <n v="712377553"/>
        <n v="712377781"/>
        <n v="712379013"/>
        <n v="712379102"/>
        <n v="712379709"/>
        <n v="712379727"/>
        <n v="712379740"/>
        <n v="712380038"/>
        <n v="712380040"/>
        <n v="712380055"/>
        <n v="712381456"/>
        <n v="712381477"/>
        <n v="712382720"/>
        <n v="712382790"/>
        <n v="712383142"/>
        <n v="712383168"/>
        <n v="712383273"/>
        <n v="712383455"/>
        <n v="712385620"/>
        <n v="712386284"/>
        <n v="712386298"/>
        <n v="712386347"/>
        <n v="712386449"/>
        <n v="712387321"/>
        <n v="712387667"/>
        <n v="712389218"/>
        <n v="712390223"/>
        <n v="712390427"/>
        <n v="712393571"/>
        <n v="712396196"/>
        <n v="712396422"/>
        <n v="712396519"/>
        <n v="712396564"/>
        <n v="712396585"/>
        <n v="712396679"/>
        <n v="712396766"/>
        <n v="712396830"/>
        <n v="712396891"/>
        <n v="712396954"/>
        <n v="712398194"/>
        <n v="712398381"/>
        <n v="712398796"/>
        <n v="712398883"/>
        <n v="712398991"/>
        <n v="712399152"/>
        <n v="712399228"/>
        <n v="712400010"/>
        <n v="712400029"/>
        <n v="712400469"/>
        <n v="712404199"/>
        <n v="712406335"/>
        <n v="712406615"/>
        <n v="712406696"/>
        <n v="712411127"/>
        <n v="712411651"/>
        <n v="712413237"/>
        <n v="712413545"/>
        <n v="712419256"/>
        <n v="712419588"/>
        <n v="712419733"/>
        <n v="712419852"/>
        <n v="712419868"/>
        <n v="712419966"/>
        <n v="712420097"/>
        <n v="712420877"/>
        <n v="712420909"/>
        <n v="712421157"/>
        <n v="712421433"/>
        <n v="712422032"/>
        <n v="712422226"/>
        <n v="712422241"/>
        <n v="712422271"/>
        <n v="712422299"/>
        <n v="712422329"/>
        <n v="712422373"/>
        <n v="712424341"/>
        <n v="712424413"/>
        <n v="712424818"/>
        <n v="712425736"/>
        <n v="712426254"/>
        <n v="712426377"/>
        <n v="712426419"/>
        <n v="712426762"/>
        <n v="712429898"/>
        <n v="712430200"/>
        <n v="712431686"/>
        <n v="712435507"/>
        <n v="712436247"/>
        <n v="712443590"/>
        <n v="712449821"/>
        <n v="712449907"/>
        <n v="712462423"/>
        <n v="712515697"/>
        <n v="712534712"/>
        <n v="712535963"/>
        <n v="712536025"/>
        <n v="712586414"/>
        <n v="712604627"/>
        <n v="712606431"/>
        <n v="712622645"/>
        <n v="712693816"/>
        <n v="712744554"/>
        <n v="712766806"/>
        <n v="712826171"/>
        <n v="712860807"/>
        <n v="712910574"/>
        <n v="712947389"/>
        <n v="712954882"/>
        <n v="712955597"/>
        <n v="712955654"/>
        <n v="712965508"/>
        <n v="712979825"/>
        <n v="712984622"/>
        <n v="712986524"/>
        <n v="712989043"/>
        <n v="712995426"/>
        <n v="713002495"/>
        <n v="713012001"/>
        <n v="713015672"/>
        <n v="713015673"/>
        <n v="713015674"/>
        <n v="713015678"/>
        <n v="713015679"/>
        <n v="713015681"/>
        <n v="713015682"/>
        <n v="713015683"/>
        <n v="713015684"/>
        <n v="713015685"/>
        <n v="713015686"/>
        <n v="713015688"/>
        <n v="713015689"/>
        <n v="713015690"/>
        <n v="713015691"/>
        <n v="713015693"/>
        <n v="713015696"/>
        <n v="713015697"/>
        <n v="713015698"/>
        <n v="713015699"/>
        <n v="713015700"/>
        <n v="713015701"/>
        <n v="713015702"/>
        <n v="713015703"/>
        <n v="713015704"/>
        <n v="713015705"/>
        <n v="713015706"/>
        <n v="713015707"/>
        <n v="713015708"/>
        <n v="713015709"/>
        <n v="713015710"/>
        <n v="713015711"/>
        <n v="713015712"/>
        <n v="713015713"/>
        <n v="713015714"/>
        <n v="713015715"/>
        <n v="713015716"/>
        <n v="713015719"/>
        <n v="713015720"/>
        <n v="713015721"/>
        <n v="713015722"/>
        <n v="713015723"/>
        <n v="713015724"/>
        <n v="713015725"/>
        <n v="713015726"/>
        <n v="713015727"/>
        <n v="713015728"/>
        <n v="713015730"/>
        <n v="713015731"/>
        <n v="713015732"/>
        <n v="713015734"/>
        <n v="713015735"/>
        <n v="713015736"/>
        <n v="713015737"/>
        <n v="713015738"/>
        <n v="713015739"/>
        <n v="713015740"/>
        <n v="713015741"/>
        <n v="713015742"/>
        <n v="713015743"/>
        <n v="713015744"/>
        <n v="713015745"/>
        <n v="713015746"/>
        <n v="713015747"/>
        <n v="713015748"/>
        <n v="713015749"/>
        <n v="713015750"/>
        <n v="713015751"/>
        <n v="713015753"/>
        <n v="713015754"/>
        <n v="713015755"/>
        <n v="713015756"/>
        <n v="713015757"/>
        <n v="713015758"/>
        <n v="713015759"/>
        <n v="713015760"/>
        <n v="713015761"/>
        <n v="713015762"/>
        <n v="713015763"/>
        <n v="713015766"/>
        <n v="713015767"/>
        <n v="713015769"/>
        <n v="713015770"/>
        <n v="713015771"/>
        <n v="713015772"/>
        <n v="713015773"/>
        <n v="713015774"/>
        <n v="713015775"/>
        <n v="713015776"/>
        <n v="713015777"/>
        <n v="713015779"/>
        <n v="713015781"/>
        <n v="713015782"/>
        <n v="713015784"/>
        <n v="713015785"/>
        <n v="713015786"/>
        <n v="713015787"/>
        <n v="713015788"/>
        <n v="713015789"/>
        <n v="713015790"/>
        <n v="713015791"/>
        <n v="713015792"/>
        <n v="713015793"/>
        <n v="713015795"/>
        <n v="713015796"/>
        <n v="713015797"/>
        <n v="713015798"/>
        <n v="713015800"/>
        <n v="713016798"/>
        <n v="713018797"/>
        <n v="713019928"/>
        <n v="713029904"/>
        <n v="713035231"/>
        <n v="713036220"/>
        <n v="713039582"/>
        <n v="713042093"/>
        <n v="713043974"/>
        <n v="713045754"/>
        <n v="713045813"/>
        <n v="713045945"/>
        <n v="713049066"/>
        <n v="713052335"/>
        <n v="713058576"/>
        <n v="713058648"/>
        <n v="713058883"/>
        <n v="713060213"/>
        <n v="713070960"/>
        <n v="713071074"/>
        <n v="713071875"/>
        <n v="713071998"/>
        <n v="713072010"/>
        <n v="713072071"/>
        <n v="713080944"/>
        <n v="713104455"/>
        <n v="713105049"/>
        <n v="713105248"/>
        <n v="713105279"/>
        <n v="713105363"/>
        <n v="713105863"/>
        <n v="713105998"/>
        <n v="713107037"/>
        <n v="713107378"/>
        <n v="713107400"/>
        <n v="713107449"/>
        <n v="713107564"/>
        <n v="713108679"/>
        <n v="713108840"/>
        <n v="713108896"/>
        <n v="713109116"/>
        <n v="713109278"/>
        <n v="713109335"/>
        <n v="713109338"/>
        <n v="713109377"/>
        <n v="713110020"/>
        <n v="713110776"/>
        <n v="713111010"/>
        <n v="713111134"/>
        <n v="713111188"/>
        <n v="713111343"/>
        <n v="713111671"/>
        <n v="713114543"/>
        <n v="713117921"/>
        <n v="713119120"/>
        <n v="713119243"/>
        <n v="713119275"/>
        <n v="713119333"/>
        <n v="713119459"/>
        <n v="713120042"/>
        <n v="713120224"/>
        <n v="713122981"/>
        <n v="713124225"/>
        <n v="713131588"/>
        <n v="713134061"/>
        <n v="713142316"/>
        <n v="713145777"/>
        <n v="713146923"/>
        <n v="713147325"/>
        <n v="713147857"/>
        <n v="713149335"/>
        <n v="713150465"/>
        <n v="713150897"/>
        <n v="713153320"/>
        <n v="713155090"/>
        <n v="713156713"/>
        <n v="713176394"/>
        <n v="713179408"/>
        <n v="713180198"/>
        <n v="713181589"/>
        <n v="713182357"/>
        <n v="713182913"/>
        <n v="713183341"/>
        <n v="713183835"/>
        <n v="713212357"/>
        <n v="713212384"/>
        <n v="713212601"/>
        <n v="713213097"/>
        <n v="713213321"/>
        <n v="713213408"/>
        <n v="713217991"/>
        <n v="713218172"/>
        <n v="713218217"/>
        <n v="713218262"/>
        <n v="713218284"/>
        <n v="713218296"/>
        <n v="713219832"/>
        <n v="713220057"/>
        <n v="713221330"/>
        <n v="713221760"/>
        <n v="713222188"/>
        <n v="713223372"/>
        <n v="713225584"/>
        <n v="713226758"/>
        <n v="713227157"/>
        <n v="713227333"/>
        <n v="713227630"/>
        <n v="713227801"/>
        <n v="713228071"/>
        <n v="713228178"/>
        <n v="713228192"/>
        <n v="713228214"/>
        <n v="713229117"/>
        <n v="713229168"/>
        <n v="713229236"/>
        <n v="713229358"/>
        <n v="713229476"/>
        <n v="713229643"/>
        <n v="713229644"/>
        <n v="713229676"/>
        <n v="713229803"/>
        <n v="713229805"/>
        <n v="713231416"/>
        <n v="713231498"/>
        <n v="713232832"/>
        <n v="713233184"/>
        <n v="713233258"/>
        <n v="713233652"/>
        <n v="713233860"/>
        <n v="713233889"/>
        <n v="713233962"/>
        <n v="713234987"/>
        <n v="713235067"/>
        <n v="713235244"/>
        <n v="713235322"/>
        <n v="713235330"/>
        <n v="713235353"/>
        <n v="713238324"/>
        <n v="713238443"/>
        <n v="713238732"/>
        <n v="713238873"/>
        <n v="713238983"/>
        <n v="713240662"/>
        <n v="713240762"/>
        <n v="713241481"/>
        <n v="713242635"/>
        <n v="713242732"/>
        <n v="713242866"/>
        <n v="713243005"/>
        <n v="713243013"/>
        <n v="713243096"/>
        <n v="713243451"/>
        <n v="713243486"/>
        <n v="713244407"/>
        <n v="713244668"/>
        <n v="713245445"/>
        <n v="713245661"/>
        <n v="713245726"/>
        <n v="713246853"/>
        <n v="713247535"/>
        <n v="713247536"/>
        <n v="713256192"/>
        <n v="713258265"/>
        <n v="713258426"/>
        <n v="713261334"/>
        <n v="713261642"/>
        <n v="713266321"/>
        <n v="713269468"/>
        <n v="713269486"/>
        <n v="713279049"/>
        <n v="713280077"/>
        <n v="713280289"/>
        <n v="713280993"/>
        <n v="713281139"/>
        <n v="713288811"/>
        <n v="713291843"/>
        <n v="713309187"/>
        <n v="713360279"/>
        <n v="713360979"/>
        <n v="713415666"/>
        <n v="713504874"/>
        <n v="713570061"/>
        <n v="713602440"/>
        <n v="713649236"/>
        <n v="713657861"/>
        <n v="713732912"/>
        <n v="713745928"/>
        <n v="713803969"/>
        <n v="713822051"/>
        <n v="713823029"/>
        <n v="713878986"/>
        <n v="713961137"/>
        <n v="714002573"/>
        <n v="714009069"/>
        <n v="714010538"/>
        <n v="714015570"/>
        <n v="714036143"/>
        <n v="714047817"/>
        <n v="714053297"/>
        <n v="714057658"/>
        <n v="714057936"/>
        <n v="714058023"/>
        <n v="714058158"/>
        <n v="714059072"/>
        <n v="714059296"/>
        <n v="714060531"/>
        <n v="714060962"/>
        <n v="714061019"/>
        <n v="714064323"/>
        <n v="714064642"/>
        <n v="714068774"/>
        <n v="714069380"/>
        <n v="714069417"/>
        <n v="714071632"/>
        <n v="714071790"/>
        <n v="714072275"/>
        <n v="714072480"/>
        <n v="714072518"/>
        <n v="714073982"/>
        <n v="714074376"/>
        <n v="714074415"/>
        <n v="714074441"/>
        <n v="714074445"/>
        <n v="714074520"/>
        <n v="714074586"/>
        <n v="714074609"/>
        <n v="714074697"/>
        <n v="714074757"/>
        <n v="714074785"/>
        <n v="714075561"/>
        <n v="714076163"/>
        <n v="714076282"/>
        <n v="714076352"/>
        <n v="714076567"/>
        <n v="714076589"/>
        <n v="714080655"/>
        <n v="714080815"/>
        <n v="714081114"/>
        <n v="714081723"/>
        <n v="714081984"/>
        <n v="714082123"/>
        <n v="714082154"/>
        <n v="714082178"/>
        <n v="714082312"/>
        <n v="714083291"/>
        <n v="714083337"/>
        <n v="714083338"/>
        <n v="714083340"/>
        <n v="714083384"/>
        <n v="714084210"/>
        <n v="714086447"/>
        <n v="714087633"/>
        <n v="714087997"/>
        <n v="714095717"/>
        <n v="714095758"/>
        <n v="714095807"/>
        <n v="714095891"/>
        <n v="714095961"/>
        <n v="714095977"/>
        <n v="714096053"/>
        <n v="714096065"/>
        <n v="714096102"/>
        <n v="714096510"/>
        <n v="714096778"/>
        <n v="714097967"/>
        <n v="714097986"/>
        <n v="714098217"/>
        <n v="714098408"/>
        <n v="714098495"/>
        <n v="714098921"/>
        <n v="714098967"/>
        <n v="714099027"/>
        <n v="714100722"/>
        <n v="714101158"/>
        <n v="714102329"/>
        <n v="714102353"/>
        <n v="714102503"/>
        <n v="714103546"/>
        <n v="714104440"/>
        <n v="714104865"/>
        <n v="714107583"/>
        <n v="714107843"/>
        <n v="714107886"/>
        <n v="714111960"/>
        <n v="714112332"/>
        <n v="714112588"/>
        <n v="714112596"/>
        <n v="714113628"/>
        <n v="714113662"/>
        <n v="714113883"/>
        <n v="714114174"/>
        <n v="714114207"/>
        <n v="714114215"/>
        <n v="714115547"/>
        <n v="714117504"/>
        <n v="714117517"/>
        <n v="714117859"/>
        <n v="714118390"/>
        <n v="714118462"/>
        <n v="714118916"/>
        <n v="714118974"/>
        <n v="714121537"/>
        <n v="714122137"/>
        <n v="730087817"/>
        <n v="920078115"/>
        <n v="920101180"/>
        <n v="920108219"/>
        <n v="920109748"/>
        <n v="920112370"/>
        <n v="920115379"/>
        <n v="920115466"/>
        <n v="920115488"/>
        <n v="920115578"/>
        <n v="920115640"/>
        <n v="920115671"/>
        <n v="920115683"/>
        <n v="920115732"/>
        <n v="920115875"/>
        <n v="920115894"/>
        <n v="920115906"/>
        <n v="920115948"/>
        <n v="920115949"/>
        <n v="920116040"/>
        <n v="920116048"/>
        <n v="920116154"/>
        <n v="920116163"/>
        <n v="920116190"/>
        <n v="920116194"/>
        <n v="920116212"/>
        <n v="920116340"/>
        <n v="920116341"/>
        <n v="920116387"/>
        <n v="920116399"/>
        <n v="920116437"/>
        <n v="920116461"/>
        <n v="920116465"/>
        <n v="920116493"/>
        <n v="920116495"/>
        <n v="920116527"/>
        <n v="920116650"/>
        <n v="920124573"/>
        <n v="920130007"/>
        <n v="920131897"/>
        <n v="920133038"/>
        <n v="920133265"/>
        <n v="920133297"/>
        <n v="920133318"/>
        <n v="920133333"/>
        <n v="920133335"/>
        <n v="920133373"/>
        <n v="920133410"/>
        <n v="920133416"/>
        <n v="920133435"/>
        <n v="920133450"/>
        <n v="920133453"/>
        <n v="920133457"/>
        <n v="920133467"/>
        <n v="920133472"/>
        <n v="920133479"/>
        <n v="920133484"/>
        <n v="920133532"/>
        <n v="920133557"/>
        <n v="920133558"/>
        <n v="920133582"/>
        <n v="920133585"/>
        <n v="920133615"/>
        <n v="920133631"/>
        <n v="920133702"/>
        <n v="920133713"/>
        <n v="920133734"/>
        <n v="920133789"/>
        <n v="920133796"/>
        <n v="920133975"/>
        <n v="920133995"/>
        <n v="920134021"/>
        <n v="920134025"/>
        <n v="920134031"/>
        <n v="920134075"/>
        <n v="920134110"/>
        <n v="920134140"/>
        <n v="920134156"/>
        <n v="920134157"/>
        <n v="920134166"/>
        <n v="920134242"/>
        <n v="920134245"/>
        <n v="920134283"/>
        <n v="920134303"/>
        <n v="920134460"/>
        <n v="920134537"/>
        <n v="4200055483"/>
        <n v="4200057085"/>
        <n v="4200057149"/>
        <n v="4200057154"/>
        <n v="4200057193"/>
        <n v="4200059573"/>
        <n v="4200059913"/>
        <n v="4200060041"/>
        <n v="4200060043"/>
        <n v="4200060044"/>
        <n v="4200060045"/>
        <n v="4200060128"/>
        <n v="4200060205"/>
        <n v="4200060274"/>
        <n v="4200060281"/>
        <n v="4200060299"/>
        <n v="4200063885"/>
        <n v="4200064614"/>
        <n v="5513101157"/>
        <n v="7001985128"/>
        <n v="7290100021"/>
        <n v="7290100029"/>
        <n v="7290100030"/>
        <n v="7602226099"/>
        <n v="7602226786"/>
        <n v="7602226787"/>
        <n v="40000298079"/>
        <n v="40000298127"/>
        <n v="40000308077"/>
        <n v="40000311649"/>
        <n v="40000317088"/>
        <n v="40000319079"/>
        <n v="40000319376"/>
        <n v="40000320904"/>
        <n v="40000322349"/>
        <n v="40000322545"/>
        <n v="40000322628"/>
        <n v="40000322987"/>
        <n v="40000322996"/>
        <n v="40000323008"/>
        <n v="40000323012"/>
        <n v="40000323532"/>
        <n v="40000323782"/>
        <n v="40000324940"/>
        <n v="40000326034"/>
        <n v="40000326044"/>
        <n v="40000326244"/>
        <n v="40000326703"/>
        <n v="40000327422"/>
        <n v="40000328321"/>
        <n v="40000329408"/>
        <n v="40000329909"/>
        <n v="40000331016"/>
        <n v="40000331639"/>
        <n v="40000331755"/>
        <n v="40000331757"/>
        <n v="40000331814"/>
        <n v="40000331969"/>
        <n v="40000331985"/>
        <n v="40000332317"/>
        <n v="40000333115"/>
        <n v="40000333168"/>
        <n v="40000333208"/>
        <n v="40000333216"/>
        <n v="40000333225"/>
        <n v="40000333967"/>
        <n v="40000334537"/>
        <n v="40000334692"/>
        <n v="40000334874"/>
        <n v="40000334973"/>
        <n v="40000336174"/>
        <n v="40000336324"/>
        <n v="40000336459"/>
        <n v="40000336599"/>
        <n v="40000336895"/>
        <n v="40000337383"/>
        <n v="40000338537"/>
        <n v="40000338719"/>
        <n v="40000338760"/>
        <n v="40000339123"/>
        <n v="40000339250"/>
        <n v="40000340471"/>
        <n v="40000340492"/>
        <n v="40000340564"/>
        <n v="40000340697"/>
        <n v="40000340702"/>
        <n v="40000341182"/>
        <n v="40000341608"/>
        <n v="40000341620"/>
        <n v="40000342271"/>
        <n v="40000342848"/>
        <n v="40000343272"/>
        <n v="44000006835"/>
        <n v="60000045208"/>
        <n v="60000115270"/>
        <n v="60000122960"/>
        <n v="60000124527"/>
        <n v="60004051568"/>
        <n v="101143520669"/>
        <n v="160000017599"/>
        <n v="168480086808"/>
        <n v="250420007516"/>
        <n v="250420393974"/>
        <n v="250420399840"/>
        <n v="250420408644"/>
        <n v="271380050285"/>
        <n v="271380056987"/>
        <n v="271480016673"/>
        <n v="271480376162"/>
        <n v="271480379445"/>
        <n v="271580014894"/>
        <n v="271580019665"/>
        <n v="271580061038"/>
        <n v="271680058870"/>
        <n v="271680058873"/>
        <n v="271780010670"/>
        <n v="271780026902"/>
        <n v="271780032020"/>
        <n v="271780036350"/>
        <n v="271780274081"/>
        <n v="271880022612"/>
        <n v="271880024488"/>
        <n v="279019094127"/>
        <n v="360340204212"/>
        <n v="482011066016"/>
        <n v="731580547589"/>
        <n v="731880013524"/>
        <n v="731980023698"/>
        <n v="732100403872"/>
        <n v="732200021192"/>
        <n v="732200350508"/>
        <n v="732200355805"/>
        <n v="732200361567"/>
        <n v="732300016832"/>
        <n v="732300024856"/>
        <n v="732500000989"/>
        <n v="2002100206932"/>
        <n v="2002300610233"/>
        <n v="2002500170792"/>
        <n v="3022500003355"/>
        <n v="3022500338105"/>
        <n v="3022500352007"/>
        <n v="3022600030738"/>
        <n v="6660287662315"/>
        <n v="6660287667170"/>
        <n v="6660287682801"/>
        <n v="8172200082264"/>
        <n v="8172400064221"/>
        <n v="8172400064687"/>
        <n v="8172500000321"/>
        <n v="8172500000541"/>
        <n v="8172500000550"/>
        <n v="8172500001917"/>
        <n v="8172500002175"/>
        <n v="8172500002434"/>
        <n v="8172500002656"/>
        <n v="8172500003193"/>
        <n v="8172500003466"/>
        <n v="8172500003485"/>
        <n v="8172500003974"/>
        <n v="8172500004395"/>
        <n v="8172500004964"/>
        <n v="8172500048985"/>
        <n v="8172500054002"/>
        <n v="8172500054044"/>
        <n v="8172500054061"/>
        <n v="8172500054092"/>
        <n v="8172500057538"/>
        <n v="8172500059683"/>
        <n v="8172600004191"/>
        <n v="8172600005212"/>
        <n v="969007076437307"/>
        <n v="969007087508243"/>
        <n v="969007087900570"/>
        <n v="969007096570888"/>
        <n v="969007106772313"/>
        <n v="969007107296406"/>
        <n v="969007108535992"/>
        <n v="969007108829295"/>
        <s v="000H5151378"/>
        <s v="000H5152923"/>
        <s v="19S00111ACC"/>
        <s v="20S00092RCP"/>
        <s v="21S00027RCP"/>
        <s v="21S00028RCG"/>
        <s v="22S00062RCP"/>
        <s v="24S00027RCP"/>
        <s v="24S00032RCP"/>
        <s v="25S00001CAI"/>
        <s v="25S00006RCP"/>
        <s v="25S00029RCG"/>
        <s v="25S00047RCP"/>
        <s v="25S00068RCP"/>
        <s v="25S01175RCP"/>
        <s v="26S00056RCP"/>
        <s v="26S00074RCP"/>
        <s v="26S00080RCP"/>
        <s v="26S00083RCP"/>
        <s v="26S00095RCP"/>
        <s v="26S00115RCP"/>
        <s v="26S00131RCP"/>
        <s v="3AMW7246615"/>
        <s v="3AMW7246711"/>
        <s v="3AMW7260351"/>
        <s v="3AMW7260355"/>
        <s v="3HG427025410"/>
        <s v="3HG780002973"/>
        <s v="3HG780002983"/>
        <s v="3HG780003044"/>
        <s v="3HG780003080"/>
        <s v="3HG780003082"/>
        <s v="3HG780003085"/>
        <s v="3HG780003087"/>
        <s v="3HG780003091"/>
        <s v="3HG780003092"/>
        <s v="3HG780003095"/>
        <s v="3HG780003104"/>
        <s v="3HG780003156"/>
        <s v="3HG782002053"/>
        <s v="3VL17286895"/>
        <s v="4CM27082703"/>
        <s v="4CM27116942"/>
        <s v="4CM27117679"/>
        <s v="4CM27153528"/>
        <s v="4CM27154247"/>
        <s v="4CM27154915"/>
        <s v="4CM27162001"/>
        <s v="4CMN7040318"/>
        <s v="4CMN7042417"/>
        <s v="4CMN7051155"/>
        <s v="4HU27567730"/>
        <s v="4HU27568751"/>
        <s v="4HU27624801"/>
        <s v="4HU27687293"/>
        <s v="4HU27687370"/>
        <s v="4HU27749257"/>
        <s v="4HU27749264"/>
        <s v="4HU27750806"/>
        <s v="4HU27751206"/>
        <s v="4HU27754580"/>
        <s v="4HU27828386"/>
        <s v="4HU27887105"/>
        <s v="4HU27888077"/>
        <s v="4HU27889066"/>
        <s v="4HU27889298"/>
        <s v="4HU27890053"/>
        <s v="4HU27951931"/>
        <s v="4HU27952723"/>
        <s v="4HU27955128"/>
        <s v="4HU27999524"/>
        <s v="4HU28008002"/>
        <s v="4HU28017809"/>
        <s v="4HU28018050"/>
        <s v="4HU28019903"/>
        <s v="4HU28020145"/>
        <s v="4HU28020916"/>
        <s v="4HU28021026"/>
        <s v="4HU28021217"/>
        <s v="4HU28068520"/>
        <s v="4HU28072200"/>
        <s v="4VG780000094"/>
        <s v="4VG780000110"/>
        <s v="4VG780000111"/>
        <s v="4VG780000112"/>
        <s v="4Z113017818"/>
        <s v="4Z214060177"/>
        <s v="548826032/51"/>
        <s v="548826119/109"/>
        <s v="548826119/16"/>
        <s v="548826119/32"/>
        <s v="548826261/48"/>
        <s v="548826261/50"/>
        <s v="548826261/51"/>
        <s v="548826261/7"/>
        <s v="548826261/75"/>
        <s v="548826261/84"/>
        <s v="548826294/52"/>
        <s v="548826294/58"/>
        <s v="548826294/68"/>
        <s v="548826294/84"/>
        <s v="548849496/130"/>
        <s v="548849512/5"/>
        <s v="548849512/62"/>
        <s v="548849518/22"/>
        <s v="548849518/27"/>
        <s v="548849518/44"/>
        <s v="548849518/57"/>
        <s v="548849518/68"/>
        <s v="548849518/84"/>
        <s v="548849518/96"/>
        <s v="548882578/82"/>
        <s v="548882730/120"/>
        <s v="548882730/13"/>
        <s v="548882781/16"/>
        <s v="548882824/106"/>
        <s v="548882824/140"/>
        <s v="548882824/21"/>
        <s v="548882824/28"/>
        <s v="548882824/33"/>
        <s v="548882824/69"/>
        <s v="548882824/79"/>
        <s v="548882843/7"/>
        <s v="548882843/87"/>
        <s v="548916837/109"/>
        <s v="548916837/111"/>
        <s v="548916837/119"/>
        <s v="548916986/109"/>
        <s v="548916986/22"/>
        <s v="548916986/90"/>
        <s v="548917019/106"/>
        <s v="548917019/116"/>
        <s v="548917019/36"/>
        <s v="548917029/162"/>
        <s v="548917029/167"/>
        <s v="548917029/182"/>
        <s v="548917029/191"/>
        <s v="548941932/127"/>
        <s v="548941932/147"/>
        <s v="548942154/18"/>
        <s v="548942154/24"/>
        <s v="548942154/3"/>
        <s v="548942195/117"/>
        <s v="548942195/143"/>
        <s v="548942195/53"/>
        <s v="548942248/41"/>
        <s v="548942248/93"/>
        <s v="548942248/99"/>
        <s v="548974215/1"/>
        <s v="548974215/10"/>
        <s v="548974215/100"/>
        <s v="548974215/102"/>
        <s v="548974215/103"/>
        <s v="548974215/104"/>
        <s v="548974215/106"/>
        <s v="548974215/107"/>
        <s v="548974215/108"/>
        <s v="548974215/109"/>
        <s v="548974215/11"/>
        <s v="548974215/110"/>
        <s v="548974215/111"/>
        <s v="548974215/113"/>
        <s v="548974215/12"/>
        <s v="548974215/13"/>
        <s v="548974215/15"/>
        <s v="548974215/16"/>
        <s v="548974215/17"/>
        <s v="548974215/18"/>
        <s v="548974215/19"/>
        <s v="548974215/2"/>
        <s v="548974215/20"/>
        <s v="548974215/21"/>
        <s v="548974215/22"/>
        <s v="548974215/23"/>
        <s v="548974215/24"/>
        <s v="548974215/25"/>
        <s v="548974215/26"/>
        <s v="548974215/27"/>
        <s v="548974215/28"/>
        <s v="548974215/3"/>
        <s v="548974215/30"/>
        <s v="548974215/31"/>
        <s v="548974215/32"/>
        <s v="548974215/33"/>
        <s v="548974215/34"/>
        <s v="548974215/35"/>
        <s v="548974215/36"/>
        <s v="548974215/37"/>
        <s v="548974215/38"/>
        <s v="548974215/40"/>
        <s v="548974215/41"/>
        <s v="548974215/42"/>
        <s v="548974215/43"/>
        <s v="548974215/44"/>
        <s v="548974215/45"/>
        <s v="548974215/46"/>
        <s v="548974215/47"/>
        <s v="548974215/48"/>
        <s v="548974215/5"/>
        <s v="548974215/50"/>
        <s v="548974215/51"/>
        <s v="548974215/52"/>
        <s v="548974215/53"/>
        <s v="548974215/54"/>
        <s v="548974215/55"/>
        <s v="548974215/56"/>
        <s v="548974215/58"/>
        <s v="548974215/59"/>
        <s v="548974215/6"/>
        <s v="548974215/60"/>
        <s v="548974215/61"/>
        <s v="548974215/62"/>
        <s v="548974215/63"/>
        <s v="548974215/64"/>
        <s v="548974215/65"/>
        <s v="548974215/66"/>
        <s v="548974215/69"/>
        <s v="548974215/7"/>
        <s v="548974215/70"/>
        <s v="548974215/71"/>
        <s v="548974215/72"/>
        <s v="548974215/73"/>
        <s v="548974215/74"/>
        <s v="548974215/76"/>
        <s v="548974215/77"/>
        <s v="548974215/78"/>
        <s v="548974215/8"/>
        <s v="548974215/80"/>
        <s v="548974215/84"/>
        <s v="548974215/85"/>
        <s v="548974215/87"/>
        <s v="548974215/88"/>
        <s v="548974215/9"/>
        <s v="548974215/92"/>
        <s v="548974215/93"/>
        <s v="548974215/94"/>
        <s v="548974215/95"/>
        <s v="548974215/97"/>
        <s v="548974215/98"/>
        <s v="548974254/1"/>
        <s v="548974254/10"/>
        <s v="548974254/102"/>
        <s v="548974254/103"/>
        <s v="548974254/105"/>
        <s v="548974254/106"/>
        <s v="548974254/107"/>
        <s v="548974254/108"/>
        <s v="548974254/109"/>
        <s v="548974254/11"/>
        <s v="548974254/110"/>
        <s v="548974254/111"/>
        <s v="548974254/112"/>
        <s v="548974254/113"/>
        <s v="548974254/12"/>
        <s v="548974254/13"/>
        <s v="548974254/14"/>
        <s v="548974254/15"/>
        <s v="548974254/16"/>
        <s v="548974254/17"/>
        <s v="548974254/18"/>
        <s v="548974254/19"/>
        <s v="548974254/2"/>
        <s v="548974254/20"/>
        <s v="548974254/21"/>
        <s v="548974254/22"/>
        <s v="548974254/23"/>
        <s v="548974254/25"/>
        <s v="548974254/26"/>
        <s v="548974254/27"/>
        <s v="548974254/28"/>
        <s v="548974254/29"/>
        <s v="548974254/3"/>
        <s v="548974254/32"/>
        <s v="548974254/33"/>
        <s v="548974254/34"/>
        <s v="548974254/35"/>
        <s v="548974254/36"/>
        <s v="548974254/38"/>
        <s v="548974254/39"/>
        <s v="548974254/4"/>
        <s v="548974254/43"/>
        <s v="548974254/45"/>
        <s v="548974254/46"/>
        <s v="548974254/47"/>
        <s v="548974254/48"/>
        <s v="548974254/49"/>
        <s v="548974254/5"/>
        <s v="548974254/50"/>
        <s v="548974254/51"/>
        <s v="548974254/52"/>
        <s v="548974254/53"/>
        <s v="548974254/54"/>
        <s v="548974254/55"/>
        <s v="548974254/56"/>
        <s v="548974254/58"/>
        <s v="548974254/6"/>
        <s v="548974254/60"/>
        <s v="548974254/61"/>
        <s v="548974254/62"/>
        <s v="548974254/63"/>
        <s v="548974254/64"/>
        <s v="548974254/66"/>
        <s v="548974254/67"/>
        <s v="548974254/68"/>
        <s v="548974254/69"/>
        <s v="548974254/7"/>
        <s v="548974254/70"/>
        <s v="548974254/71"/>
        <s v="548974254/72"/>
        <s v="548974254/73"/>
        <s v="548974254/75"/>
        <s v="548974254/76"/>
        <s v="548974254/77"/>
        <s v="548974254/78"/>
        <s v="548974254/79"/>
        <s v="548974254/8"/>
        <s v="548974254/80"/>
        <s v="548974254/81"/>
        <s v="548974254/82"/>
        <s v="548974254/84"/>
        <s v="548974254/85"/>
        <s v="548974254/86"/>
        <s v="548974254/87"/>
        <s v="548974254/88"/>
        <s v="548974254/89"/>
        <s v="548974254/90"/>
        <s v="548974254/91"/>
        <s v="548974254/92"/>
        <s v="548974254/93"/>
        <s v="548974254/94"/>
        <s v="548974254/96"/>
        <s v="548974254/97"/>
        <s v="548974254/98"/>
        <s v="548974289/1"/>
        <s v="548974289/10"/>
        <s v="548974289/11"/>
        <s v="548974289/12"/>
        <s v="548974289/13"/>
        <s v="548974289/14"/>
        <s v="548974289/16"/>
        <s v="548974289/17"/>
        <s v="548974289/18"/>
        <s v="548974289/19"/>
        <s v="548974289/2"/>
        <s v="548974289/20"/>
        <s v="548974289/21"/>
        <s v="548974289/23"/>
        <s v="548974289/24"/>
        <s v="548974289/25"/>
        <s v="548974289/27"/>
        <s v="548974289/3"/>
        <s v="548974289/4"/>
        <s v="548974289/5"/>
        <s v="548974289/6"/>
        <s v="548974289/7"/>
        <s v="548974289/8"/>
        <s v="548974475/1"/>
        <s v="548974475/10"/>
        <s v="548974475/100"/>
        <s v="548974475/101"/>
        <s v="548974475/102"/>
        <s v="548974475/108"/>
        <s v="548974475/12"/>
        <s v="548974475/13"/>
        <s v="548974475/15"/>
        <s v="548974475/17"/>
        <s v="548974475/18"/>
        <s v="548974475/2"/>
        <s v="548974475/20"/>
        <s v="548974475/21"/>
        <s v="548974475/22"/>
        <s v="548974475/24"/>
        <s v="548974475/25"/>
        <s v="548974475/26"/>
        <s v="548974475/27"/>
        <s v="548974475/28"/>
        <s v="548974475/29"/>
        <s v="548974475/3"/>
        <s v="548974475/30"/>
        <s v="548974475/31"/>
        <s v="548974475/32"/>
        <s v="548974475/34"/>
        <s v="548974475/35"/>
        <s v="548974475/37"/>
        <s v="548974475/39"/>
        <s v="548974475/4"/>
        <s v="548974475/40"/>
        <s v="548974475/41"/>
        <s v="548974475/42"/>
        <s v="548974475/43"/>
        <s v="548974475/44"/>
        <s v="548974475/45"/>
        <s v="548974475/46"/>
        <s v="548974475/47"/>
        <s v="548974475/48"/>
        <s v="548974475/49"/>
        <s v="548974475/5"/>
        <s v="548974475/50"/>
        <s v="548974475/51"/>
        <s v="548974475/52"/>
        <s v="548974475/53"/>
        <s v="548974475/54"/>
        <s v="548974475/55"/>
        <s v="548974475/56"/>
        <s v="548974475/58"/>
        <s v="548974475/59"/>
        <s v="548974475/60"/>
        <s v="548974475/61"/>
        <s v="548974475/64"/>
        <s v="548974475/65"/>
        <s v="548974475/66"/>
        <s v="548974475/67"/>
        <s v="548974475/68"/>
        <s v="548974475/69"/>
        <s v="548974475/7"/>
        <s v="548974475/70"/>
        <s v="548974475/71"/>
        <s v="548974475/73"/>
        <s v="548974475/74"/>
        <s v="548974475/75"/>
        <s v="548974475/76"/>
        <s v="548974475/77"/>
        <s v="548974475/78"/>
        <s v="548974475/79"/>
        <s v="548974475/8"/>
        <s v="548974475/80"/>
        <s v="548974475/82"/>
        <s v="548974475/83"/>
        <s v="548974475/85"/>
        <s v="548974475/86"/>
        <s v="548974475/88"/>
        <s v="548974475/89"/>
        <s v="548974475/9"/>
        <s v="548974475/91"/>
        <s v="548974475/92"/>
        <s v="548974475/93"/>
        <s v="548974475/94"/>
        <s v="548974475/96"/>
        <s v="548974475/97"/>
        <s v="548974475/98"/>
        <s v="548974475/99"/>
        <s v="548974515/1"/>
        <s v="548974515/10"/>
        <s v="548974515/11"/>
        <s v="548974515/12"/>
        <s v="548974515/13"/>
        <s v="548974515/14"/>
        <s v="548974515/15"/>
        <s v="548974515/16"/>
        <s v="548974515/17"/>
        <s v="548974515/18"/>
        <s v="548974515/19"/>
        <s v="548974515/2"/>
        <s v="548974515/20"/>
        <s v="548974515/21"/>
        <s v="548974515/22"/>
        <s v="548974515/24"/>
        <s v="548974515/25"/>
        <s v="548974515/26"/>
        <s v="548974515/3"/>
        <s v="548974515/4"/>
        <s v="548974515/7"/>
        <s v="548974515/8"/>
        <s v="548974515/9"/>
        <s v="548974740/100"/>
        <s v="548974740/102"/>
        <s v="548974740/104"/>
        <s v="548974740/105"/>
        <s v="548974740/106"/>
        <s v="548974740/107"/>
        <s v="548974740/110"/>
        <s v="548974740/113"/>
        <s v="548974740/116"/>
        <s v="548974740/117"/>
        <s v="548974740/118"/>
        <s v="548974740/119"/>
        <s v="548974740/120"/>
        <s v="548974740/121"/>
        <s v="548974740/122"/>
        <s v="548974740/124"/>
        <s v="548974740/125"/>
        <s v="548974740/126"/>
        <s v="548974740/127"/>
        <s v="548974740/128"/>
        <s v="548974740/129"/>
        <s v="548974740/130"/>
        <s v="548974740/131"/>
        <s v="548974740/132"/>
        <s v="548974740/134"/>
        <s v="548974740/135"/>
        <s v="548974740/136"/>
        <s v="548974740/138"/>
        <s v="548974740/139"/>
        <s v="548974740/140"/>
        <s v="548974740/144"/>
        <s v="548974740/145"/>
        <s v="548974740/146"/>
        <s v="548974740/152"/>
        <s v="548974740/153"/>
        <s v="548974740/154"/>
        <s v="548974740/156"/>
        <s v="548974740/157"/>
        <s v="548974740/158"/>
        <s v="548974740/159"/>
        <s v="548974740/160"/>
        <s v="548974740/161"/>
        <s v="548974740/165"/>
        <s v="548974740/166"/>
        <s v="548974740/167"/>
        <s v="548974740/168"/>
        <s v="548974740/169"/>
        <s v="548974740/17"/>
        <s v="548974740/171"/>
        <s v="548974740/173"/>
        <s v="548974740/175"/>
        <s v="548974740/176"/>
        <s v="548974740/178"/>
        <s v="548974740/179"/>
        <s v="548974740/18"/>
        <s v="548974740/180"/>
        <s v="548974740/182"/>
        <s v="548974740/183"/>
        <s v="548974740/185"/>
        <s v="548974740/2"/>
        <s v="548974740/20"/>
        <s v="548974740/24"/>
        <s v="548974740/25"/>
        <s v="548974740/26"/>
        <s v="548974740/27"/>
        <s v="548974740/28"/>
        <s v="548974740/31"/>
        <s v="548974740/34"/>
        <s v="548974740/4"/>
        <s v="548974740/43"/>
        <s v="548974740/44"/>
        <s v="548974740/45"/>
        <s v="548974740/47"/>
        <s v="548974740/49"/>
        <s v="548974740/50"/>
        <s v="548974740/52"/>
        <s v="548974740/53"/>
        <s v="548974740/55"/>
        <s v="548974740/56"/>
        <s v="548974740/57"/>
        <s v="548974740/58"/>
        <s v="548974740/62"/>
        <s v="548974740/63"/>
        <s v="548974740/64"/>
        <s v="548974740/65"/>
        <s v="548974740/66"/>
        <s v="548974740/68"/>
        <s v="548974740/69"/>
        <s v="548974740/70"/>
        <s v="548974740/73"/>
        <s v="548974740/75"/>
        <s v="548974740/76"/>
        <s v="548974740/79"/>
        <s v="548974740/8"/>
        <s v="548974740/82"/>
        <s v="548974740/85"/>
        <s v="548974740/86"/>
        <s v="548974740/87"/>
        <s v="548974740/88"/>
        <s v="548974740/9"/>
        <s v="548974740/93"/>
        <s v="548974740/94"/>
        <s v="548974740/95"/>
        <s v="549003309/53"/>
        <s v="549003607/71"/>
        <s v="549003612/14"/>
        <s v="549003612/46"/>
        <s v="549003612/63"/>
        <s v="549003612/83"/>
        <s v="549003652/19"/>
        <s v="549003669/29"/>
        <s v="549003669/74"/>
        <s v="549003669/84"/>
        <s v="549003669/85"/>
        <s v="549036922/3"/>
        <s v="549036939/123"/>
        <s v="549036939/160"/>
        <s v="549036948/11"/>
        <s v="549036948/18"/>
        <s v="549036948/2"/>
        <s v="549036955/106"/>
        <s v="549036955/115"/>
        <s v="549036955/52"/>
        <s v="549036955/67"/>
        <s v="549036964/3"/>
        <s v="549036964/39"/>
        <s v="549036964/56"/>
        <s v="549036964/71"/>
        <s v="549036964/93"/>
        <s v="549068061/10"/>
        <s v="549068061/45"/>
        <s v="549068061/7"/>
        <s v="549068066/110"/>
        <s v="549068066/116"/>
        <s v="549068066/81"/>
        <s v="549068066/94"/>
        <s v="549068077/19"/>
        <s v="549068090/152"/>
        <s v="549068090/178"/>
        <s v="549068090/179"/>
        <s v="549098719/156"/>
        <s v="549098719/85"/>
        <s v="549098772/7"/>
        <s v="549098829/43"/>
        <s v="549098829/63"/>
        <s v="549098829/76"/>
        <s v="549098829/80"/>
        <s v="549098840/24"/>
        <s v="549098840/38"/>
        <s v="549098840/42"/>
        <s v="549098840/53"/>
        <s v="549098840/60"/>
        <s v="549098840/68"/>
        <s v="549098840/76"/>
        <s v="549098840/84"/>
        <s v="549098840/89"/>
        <s v="549098840/90"/>
        <s v="549098840/93"/>
        <s v="549134035/84"/>
        <s v="549134226/12"/>
        <s v="549134226/8"/>
        <s v="549134250/101"/>
        <s v="549134250/117"/>
        <s v="549134250/126"/>
        <s v="549134250/141"/>
        <s v="549134269/20"/>
        <s v="549134269/75"/>
        <s v="549134269/77"/>
        <s v="549134269/89"/>
        <s v="549134284/19"/>
        <s v="549134284/23"/>
        <s v="549134284/61"/>
        <s v="549134284/73"/>
        <s v="549168368/90"/>
        <s v="549168409/105"/>
        <s v="549168409/107"/>
        <s v="549168409/116"/>
        <s v="549168409/48"/>
        <s v="549168409/6"/>
        <s v="549168409/69"/>
        <s v="549168409/93"/>
        <s v="549168411/51"/>
        <s v="549168411/56"/>
        <s v="549193247/49"/>
        <s v="549193247/77"/>
        <s v="666019885/15"/>
        <s v="666019885/2"/>
        <s v="666019885/27"/>
        <s v="666019885/28"/>
        <s v="666019885/31"/>
        <s v="666019885/33"/>
        <s v="666019885/34"/>
        <s v="666019885/36"/>
        <s v="666019885/38"/>
        <s v="666019885/41"/>
        <s v="666019885/46"/>
        <s v="666019885/52"/>
        <s v="666019885/55"/>
        <s v="666019885/58"/>
        <s v="666019885/62"/>
        <s v="666019885/65"/>
        <s v="666019885/66"/>
        <s v="810226756X"/>
        <s v="810355871N"/>
        <s v="810450066H"/>
        <s v="810450731J"/>
        <s v="810450992E"/>
        <s v="810469462R"/>
        <s v="810648099T"/>
        <s v="810658059F"/>
        <s v="810663294Y"/>
        <s v="810667777Z"/>
        <s v="810671669J"/>
        <s v="810673962A"/>
        <s v="810674750X"/>
        <s v="810677491V"/>
        <s v="810873485B"/>
        <s v="BGDR000679          "/>
        <s v="BGDT001619          "/>
        <s v="BIAI015799          "/>
        <s v="BIDR025806          "/>
        <s v="BIFM0167            "/>
        <s v="D7G782000043"/>
        <s v="D7G782000047"/>
        <s v="EXTRACOMISIÓN"/>
        <s v="GPAGJ2300082        "/>
        <s v="GPAKL2400090        "/>
        <s v="H5081819"/>
        <s v="H5092714"/>
        <s v="H5114886"/>
        <s v="H5120458"/>
        <s v="H5126779"/>
        <s v="H5140121"/>
        <s v="H5145189"/>
        <s v="H5163977"/>
        <s v="H5174702"/>
        <s v="H5181548"/>
        <s v="H5190971"/>
        <s v="HC-00KMMU2450"/>
        <s v="HDIP63517194"/>
        <s v="HDIP63584713"/>
        <s v="MSG780000390"/>
        <s v="PFRVPPRVPPRV0000001932"/>
        <s v="UVG286012878"/>
        <s v="UVG427031301"/>
        <s v="UVG780002980"/>
        <s v="UVG780002992"/>
        <s v="UVG782002680"/>
      </sharedItems>
    </cacheField>
    <cacheField name="NumeroPolizaInterno" numFmtId="0">
      <sharedItems containsNonDate="0" containsString="0" containsBlank="1"/>
    </cacheField>
    <cacheField name="NumeroReciboCompania" numFmtId="0">
      <sharedItems containsNonDate="0" containsString="0" containsBlank="1"/>
    </cacheField>
    <cacheField name="NumeroReciboInterno" numFmtId="0">
      <sharedItems containsNonDate="0" containsString="0" containsBlank="1"/>
    </cacheField>
    <cacheField name="Tipo" numFmtId="0">
      <sharedItems containsNonDate="0" containsString="0" containsBlank="1"/>
    </cacheField>
    <cacheField name="Gestion" numFmtId="0">
      <sharedItems containsNonDate="0" containsString="0" containsBlank="1"/>
    </cacheField>
    <cacheField name="Duracion" numFmtId="0">
      <sharedItems containsNonDate="0" containsString="0" containsBlank="1"/>
    </cacheField>
    <cacheField name="Situacion" numFmtId="0">
      <sharedItems containsNonDate="0" containsString="0" containsBlank="1"/>
    </cacheField>
    <cacheField name="FechaFacturacion" numFmtId="0">
      <sharedItems containsNonDate="0" containsString="0" containsBlank="1"/>
    </cacheField>
    <cacheField name="FechaEfecto" numFmtId="0">
      <sharedItems containsNonDate="0" containsString="0" containsBlank="1"/>
    </cacheField>
    <cacheField name="FechaCobro" numFmtId="0">
      <sharedItems containsNonDate="0" containsString="0" containsBlank="1"/>
    </cacheField>
    <cacheField name="FechaDevolucion" numFmtId="0">
      <sharedItems containsNonDate="0" containsString="0" containsBlank="1"/>
    </cacheField>
    <cacheField name="FechaAnulacion" numFmtId="0">
      <sharedItems containsNonDate="0" containsString="0" containsBlank="1"/>
    </cacheField>
    <cacheField name="FechaLiquidacionColaborador" numFmtId="0">
      <sharedItems containsNonDate="0" containsString="0" containsBlank="1"/>
    </cacheField>
    <cacheField name="FechaLiquidación" numFmtId="0">
      <sharedItems containsNonDate="0" containsString="0" containsBlank="1"/>
    </cacheField>
    <cacheField name="Fracciones" numFmtId="0">
      <sharedItems containsNonDate="0" containsString="0" containsBlank="1"/>
    </cacheField>
    <cacheField name="Producto" numFmtId="0">
      <sharedItems/>
    </cacheField>
    <cacheField name="Ramo" numFmtId="0">
      <sharedItems/>
    </cacheField>
    <cacheField name="GrupoDeRamos" numFmtId="0">
      <sharedItems count="8">
        <s v="Inmobiliario"/>
        <s v="Seguros Personales (No Vida) Particular"/>
        <s v="Responsabilidad Civil"/>
        <s v="Autos"/>
        <s v="Hogar"/>
        <s v="Vida Riesgo Particular"/>
        <s v="Particulares Resto"/>
        <e v="#N/A" u="1"/>
      </sharedItems>
    </cacheField>
    <cacheField name="Compania" numFmtId="0">
      <sharedItems/>
    </cacheField>
    <cacheField name="Moneda" numFmtId="0">
      <sharedItems containsNonDate="0" containsString="0" containsBlank="1"/>
    </cacheField>
    <cacheField name="PrimaNeta" numFmtId="0">
      <sharedItems containsString="0" containsBlank="1" containsNumber="1" minValue="-1646.42" maxValue="16462.5"/>
    </cacheField>
    <cacheField name="ComisionCorreduria" numFmtId="4">
      <sharedItems containsString="0" containsBlank="1" containsNumber="1" minValue="-740.89" maxValue="2205.98"/>
    </cacheField>
    <cacheField name="ComisionPrimaNeta" numFmtId="4">
      <sharedItems containsString="0" containsBlank="1" containsNumber="1" minValue="-740.89" maxValue="2205.98"/>
    </cacheField>
    <cacheField name="ComisionComplementaria" numFmtId="0">
      <sharedItems containsNonDate="0" containsString="0" containsBlank="1"/>
    </cacheField>
    <cacheField name="ColaboradorSupervisor" numFmtId="0">
      <sharedItems containsNonDate="0" containsString="0" containsBlank="1"/>
    </cacheField>
    <cacheField name="ComisionColaboradorSupervisor" numFmtId="0">
      <sharedItems containsNonDate="0" containsString="0" containsBlank="1"/>
    </cacheField>
    <cacheField name="Colaborador1" numFmtId="0">
      <sharedItems containsNonDate="0" containsString="0" containsBlank="1"/>
    </cacheField>
    <cacheField name="ComisionColaborador1" numFmtId="0">
      <sharedItems containsString="0" containsBlank="1" containsNumber="1" minValue="-169.22800000000001" maxValue="356.67"/>
    </cacheField>
    <cacheField name="Colaborador2" numFmtId="0">
      <sharedItems containsNonDate="0" containsString="0" containsBlank="1"/>
    </cacheField>
    <cacheField name="ComisionColaborador2" numFmtId="0">
      <sharedItems containsNonDate="0" containsString="0" containsBlank="1"/>
    </cacheField>
    <cacheField name="Colaborador3" numFmtId="0">
      <sharedItems containsNonDate="0" containsString="0" containsBlank="1"/>
    </cacheField>
    <cacheField name="ComisionColaborador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Anadon" refreshedDate="46091.567268171297" createdVersion="8" refreshedVersion="8" minRefreshableVersion="3" recordCount="9998" xr:uid="{ADA1ED50-5A66-49D0-9C78-D7647C8D9D6C}">
  <cacheSource type="worksheet">
    <worksheetSource ref="A1:AI1048576" sheet="Plantilla Report Recibos"/>
  </cacheSource>
  <cacheFields count="35">
    <cacheField name="Correduria" numFmtId="0">
      <sharedItems containsNonDate="0" containsString="0" containsBlank="1"/>
    </cacheField>
    <cacheField name="NIF" numFmtId="0">
      <sharedItems containsNonDate="0" containsString="0" containsBlank="1"/>
    </cacheField>
    <cacheField name="NumeroPolizaCompania" numFmtId="0">
      <sharedItems containsBlank="1" containsMixedTypes="1" containsNumber="1" containsInteger="1" minValue="8010" maxValue="969069808010882"/>
    </cacheField>
    <cacheField name="NumeroPolizaInterno" numFmtId="0">
      <sharedItems containsNonDate="0" containsString="0" containsBlank="1"/>
    </cacheField>
    <cacheField name="NumeroReciboCompania" numFmtId="0">
      <sharedItems containsNonDate="0" containsString="0" containsBlank="1"/>
    </cacheField>
    <cacheField name="NumeroReciboInterno" numFmtId="0">
      <sharedItems containsNonDate="0" containsString="0" containsBlank="1"/>
    </cacheField>
    <cacheField name="Tipo" numFmtId="0">
      <sharedItems containsNonDate="0" containsString="0" containsBlank="1"/>
    </cacheField>
    <cacheField name="Gestion" numFmtId="0">
      <sharedItems containsNonDate="0" containsString="0" containsBlank="1"/>
    </cacheField>
    <cacheField name="Duracion" numFmtId="0">
      <sharedItems containsNonDate="0" containsString="0" containsBlank="1"/>
    </cacheField>
    <cacheField name="Situacion" numFmtId="0">
      <sharedItems containsNonDate="0" containsString="0" containsBlank="1"/>
    </cacheField>
    <cacheField name="FechaFacturacion" numFmtId="0">
      <sharedItems containsNonDate="0" containsString="0" containsBlank="1"/>
    </cacheField>
    <cacheField name="FechaEfecto" numFmtId="0">
      <sharedItems containsNonDate="0" containsString="0" containsBlank="1"/>
    </cacheField>
    <cacheField name="FechaCobro" numFmtId="0">
      <sharedItems containsNonDate="0" containsString="0" containsBlank="1"/>
    </cacheField>
    <cacheField name="FechaDevolucion" numFmtId="0">
      <sharedItems containsNonDate="0" containsString="0" containsBlank="1"/>
    </cacheField>
    <cacheField name="FechaAnulacion" numFmtId="0">
      <sharedItems containsNonDate="0" containsString="0" containsBlank="1"/>
    </cacheField>
    <cacheField name="FechaLiquidacionColaborador" numFmtId="0">
      <sharedItems containsNonDate="0" containsString="0" containsBlank="1"/>
    </cacheField>
    <cacheField name="FechaLiquidación" numFmtId="0">
      <sharedItems containsNonDate="0" containsString="0" containsBlank="1"/>
    </cacheField>
    <cacheField name="Fracciones" numFmtId="0">
      <sharedItems containsNonDate="0" containsString="0" containsBlank="1"/>
    </cacheField>
    <cacheField name="Producto" numFmtId="0">
      <sharedItems containsBlank="1"/>
    </cacheField>
    <cacheField name="Ramo" numFmtId="0">
      <sharedItems containsBlank="1"/>
    </cacheField>
    <cacheField name="GrupoDeRamos" numFmtId="0">
      <sharedItems containsBlank="1" count="8">
        <s v="Inmobiliario"/>
        <s v="Seguros Personales (No Vida) Particular"/>
        <s v="Responsabilidad Civil"/>
        <s v="Autos"/>
        <s v="Hogar"/>
        <s v="Vida Riesgo Particular"/>
        <s v="Particulares Resto"/>
        <m/>
      </sharedItems>
    </cacheField>
    <cacheField name="Compania" numFmtId="0">
      <sharedItems containsBlank="1"/>
    </cacheField>
    <cacheField name="Moneda" numFmtId="0">
      <sharedItems containsNonDate="0" containsString="0" containsBlank="1"/>
    </cacheField>
    <cacheField name="PrimaNeta" numFmtId="0">
      <sharedItems containsBlank="1" containsMixedTypes="1" containsNumber="1" minValue="-2133.2752799999998" maxValue="16462.5"/>
    </cacheField>
    <cacheField name="ComisionCorreduria" numFmtId="0">
      <sharedItems containsString="0" containsBlank="1" containsNumber="1" minValue="-740.89" maxValue="146424"/>
    </cacheField>
    <cacheField name="ComisionPrimaNeta" numFmtId="0">
      <sharedItems containsString="0" containsBlank="1" containsNumber="1" minValue="-740.89" maxValue="2651.22"/>
    </cacheField>
    <cacheField name="ComisionComplementaria" numFmtId="0">
      <sharedItems containsString="0" containsBlank="1" containsNumber="1" minValue="2.08" maxValue="146424"/>
    </cacheField>
    <cacheField name="ColaboradorSupervisor" numFmtId="0">
      <sharedItems containsNonDate="0" containsString="0" containsBlank="1"/>
    </cacheField>
    <cacheField name="ComisionColaboradorSupervisor" numFmtId="0">
      <sharedItems containsNonDate="0" containsString="0" containsBlank="1"/>
    </cacheField>
    <cacheField name="Colaborador1" numFmtId="0">
      <sharedItems containsNonDate="0" containsString="0" containsBlank="1"/>
    </cacheField>
    <cacheField name="ComisionColaborador1" numFmtId="0">
      <sharedItems containsString="0" containsBlank="1" containsNumber="1" minValue="-169.22800000000001" maxValue="356.67"/>
    </cacheField>
    <cacheField name="Colaborador2" numFmtId="0">
      <sharedItems containsNonDate="0" containsString="0" containsBlank="1"/>
    </cacheField>
    <cacheField name="ComisionColaborador2" numFmtId="0">
      <sharedItems containsNonDate="0" containsString="0" containsBlank="1"/>
    </cacheField>
    <cacheField name="Colaborador3" numFmtId="0">
      <sharedItems containsNonDate="0" containsString="0" containsBlank="1"/>
    </cacheField>
    <cacheField name="ComisionColaborador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8">
  <r>
    <m/>
    <m/>
    <x v="0"/>
    <m/>
    <m/>
    <m/>
    <m/>
    <m/>
    <m/>
    <m/>
    <m/>
    <m/>
    <m/>
    <m/>
    <m/>
    <m/>
    <m/>
    <m/>
    <s v="IMPAGO"/>
    <s v="Impago de alquileres"/>
    <x v="0"/>
    <s v="MUTUA"/>
    <m/>
    <n v="389.13"/>
    <n v="155.65"/>
    <n v="155.65"/>
    <m/>
    <m/>
    <m/>
    <m/>
    <m/>
    <m/>
    <m/>
    <m/>
    <m/>
  </r>
  <r>
    <m/>
    <m/>
    <x v="1"/>
    <m/>
    <m/>
    <m/>
    <m/>
    <m/>
    <m/>
    <m/>
    <m/>
    <m/>
    <m/>
    <m/>
    <m/>
    <m/>
    <m/>
    <m/>
    <s v="IMPAGO"/>
    <s v="Impago de alquileres"/>
    <x v="0"/>
    <s v="MUTUA"/>
    <m/>
    <n v="439.32"/>
    <n v="175.73"/>
    <n v="175.73"/>
    <m/>
    <m/>
    <m/>
    <m/>
    <n v="43.932000000000002"/>
    <m/>
    <m/>
    <m/>
    <m/>
  </r>
  <r>
    <m/>
    <m/>
    <x v="2"/>
    <m/>
    <m/>
    <m/>
    <m/>
    <m/>
    <m/>
    <m/>
    <m/>
    <m/>
    <m/>
    <m/>
    <m/>
    <m/>
    <m/>
    <m/>
    <s v="IMPAGO"/>
    <s v="Impago de alquileres"/>
    <x v="0"/>
    <s v="MUTUA"/>
    <m/>
    <n v="477.33"/>
    <n v="190.94"/>
    <n v="190.94"/>
    <m/>
    <m/>
    <m/>
    <m/>
    <n v="47.732999999999997"/>
    <m/>
    <m/>
    <m/>
    <m/>
  </r>
  <r>
    <m/>
    <m/>
    <x v="3"/>
    <m/>
    <m/>
    <m/>
    <m/>
    <m/>
    <m/>
    <m/>
    <m/>
    <m/>
    <m/>
    <m/>
    <m/>
    <m/>
    <m/>
    <m/>
    <s v="IMPAGO"/>
    <s v="Impago de alquileres"/>
    <x v="0"/>
    <s v="MUTUA"/>
    <m/>
    <n v="275.07"/>
    <n v="110.02"/>
    <n v="110.02"/>
    <m/>
    <m/>
    <m/>
    <m/>
    <m/>
    <m/>
    <m/>
    <m/>
    <m/>
  </r>
  <r>
    <m/>
    <m/>
    <x v="4"/>
    <m/>
    <m/>
    <m/>
    <m/>
    <m/>
    <m/>
    <m/>
    <m/>
    <m/>
    <m/>
    <m/>
    <m/>
    <m/>
    <m/>
    <m/>
    <s v="IMPAGO"/>
    <s v="Impago de alquileres"/>
    <x v="0"/>
    <s v="MUTUA"/>
    <m/>
    <n v="129.38999999999999"/>
    <n v="51.75"/>
    <n v="51.75"/>
    <m/>
    <m/>
    <m/>
    <m/>
    <m/>
    <m/>
    <m/>
    <m/>
    <m/>
  </r>
  <r>
    <m/>
    <m/>
    <x v="5"/>
    <m/>
    <m/>
    <m/>
    <m/>
    <m/>
    <m/>
    <m/>
    <m/>
    <m/>
    <m/>
    <m/>
    <m/>
    <m/>
    <m/>
    <m/>
    <s v="IMPAGO"/>
    <s v="Impago de alquileres"/>
    <x v="0"/>
    <s v="MUTUA"/>
    <m/>
    <n v="115.85"/>
    <n v="46.34"/>
    <n v="46.34"/>
    <m/>
    <m/>
    <m/>
    <m/>
    <n v="11.585000000000001"/>
    <m/>
    <m/>
    <m/>
    <m/>
  </r>
  <r>
    <m/>
    <m/>
    <x v="6"/>
    <m/>
    <m/>
    <m/>
    <m/>
    <m/>
    <m/>
    <m/>
    <m/>
    <m/>
    <m/>
    <m/>
    <m/>
    <m/>
    <m/>
    <m/>
    <s v="IMPAGO"/>
    <s v="Impago de alquileres"/>
    <x v="0"/>
    <s v="MUTUA"/>
    <m/>
    <n v="374.54"/>
    <n v="149.82"/>
    <n v="149.82"/>
    <m/>
    <m/>
    <m/>
    <m/>
    <m/>
    <m/>
    <m/>
    <m/>
    <m/>
  </r>
  <r>
    <m/>
    <m/>
    <x v="7"/>
    <m/>
    <m/>
    <m/>
    <m/>
    <m/>
    <m/>
    <m/>
    <m/>
    <m/>
    <m/>
    <m/>
    <m/>
    <m/>
    <m/>
    <m/>
    <s v="IMPAGO"/>
    <s v="Impago de alquileres"/>
    <x v="0"/>
    <s v="MUTUA"/>
    <m/>
    <n v="467.21"/>
    <n v="186.88"/>
    <n v="186.88"/>
    <m/>
    <m/>
    <m/>
    <m/>
    <m/>
    <m/>
    <m/>
    <m/>
    <m/>
  </r>
  <r>
    <m/>
    <m/>
    <x v="8"/>
    <m/>
    <m/>
    <m/>
    <m/>
    <m/>
    <m/>
    <m/>
    <m/>
    <m/>
    <m/>
    <m/>
    <m/>
    <m/>
    <m/>
    <m/>
    <s v="IMPAGO"/>
    <s v="Impago de alquileres"/>
    <x v="0"/>
    <s v="MUTUA"/>
    <m/>
    <n v="400.84"/>
    <n v="160.33000000000001"/>
    <n v="160.33000000000001"/>
    <m/>
    <m/>
    <m/>
    <m/>
    <m/>
    <m/>
    <m/>
    <m/>
    <m/>
  </r>
  <r>
    <m/>
    <m/>
    <x v="9"/>
    <m/>
    <m/>
    <m/>
    <m/>
    <m/>
    <m/>
    <m/>
    <m/>
    <m/>
    <m/>
    <m/>
    <m/>
    <m/>
    <m/>
    <m/>
    <s v="IMPAGO"/>
    <s v="Impago de alquileres"/>
    <x v="0"/>
    <s v="MUTUA"/>
    <m/>
    <n v="471.57"/>
    <n v="188.64"/>
    <n v="188.64"/>
    <m/>
    <m/>
    <m/>
    <m/>
    <n v="47.156999999999996"/>
    <m/>
    <m/>
    <m/>
    <m/>
  </r>
  <r>
    <m/>
    <m/>
    <x v="10"/>
    <m/>
    <m/>
    <m/>
    <m/>
    <m/>
    <m/>
    <m/>
    <m/>
    <m/>
    <m/>
    <m/>
    <m/>
    <m/>
    <m/>
    <m/>
    <s v="IMPAGO"/>
    <s v="Impago de alquileres"/>
    <x v="0"/>
    <s v="MUTUA"/>
    <m/>
    <n v="569.41999999999996"/>
    <n v="227.76"/>
    <n v="227.76"/>
    <m/>
    <m/>
    <m/>
    <m/>
    <n v="56.942"/>
    <m/>
    <m/>
    <m/>
    <m/>
  </r>
  <r>
    <m/>
    <m/>
    <x v="11"/>
    <m/>
    <m/>
    <m/>
    <m/>
    <m/>
    <m/>
    <m/>
    <m/>
    <m/>
    <m/>
    <m/>
    <m/>
    <m/>
    <m/>
    <m/>
    <s v="IMPAGO"/>
    <s v="Impago de alquileres"/>
    <x v="0"/>
    <s v="MUTUA"/>
    <m/>
    <n v="233.61"/>
    <n v="93.44"/>
    <n v="93.44"/>
    <m/>
    <m/>
    <m/>
    <m/>
    <m/>
    <m/>
    <m/>
    <m/>
    <m/>
  </r>
  <r>
    <m/>
    <m/>
    <x v="12"/>
    <m/>
    <m/>
    <m/>
    <m/>
    <m/>
    <m/>
    <m/>
    <m/>
    <m/>
    <m/>
    <m/>
    <m/>
    <m/>
    <m/>
    <m/>
    <s v="IMPAGO"/>
    <s v="Impago de alquileres"/>
    <x v="0"/>
    <s v="MUTUA"/>
    <m/>
    <n v="499.38"/>
    <n v="199.75"/>
    <n v="199.75"/>
    <m/>
    <m/>
    <m/>
    <m/>
    <n v="49.938000000000002"/>
    <m/>
    <m/>
    <m/>
    <m/>
  </r>
  <r>
    <m/>
    <m/>
    <x v="13"/>
    <m/>
    <m/>
    <m/>
    <m/>
    <m/>
    <m/>
    <m/>
    <m/>
    <m/>
    <m/>
    <m/>
    <m/>
    <m/>
    <m/>
    <m/>
    <s v="IMPAGO"/>
    <s v="Impago de alquileres"/>
    <x v="0"/>
    <s v="MUTUA"/>
    <m/>
    <n v="525.61"/>
    <n v="210.25"/>
    <n v="210.25"/>
    <m/>
    <m/>
    <m/>
    <m/>
    <m/>
    <m/>
    <m/>
    <m/>
    <m/>
  </r>
  <r>
    <m/>
    <m/>
    <x v="14"/>
    <m/>
    <m/>
    <m/>
    <m/>
    <m/>
    <m/>
    <m/>
    <m/>
    <m/>
    <m/>
    <m/>
    <m/>
    <m/>
    <m/>
    <m/>
    <s v="IMPAGO"/>
    <s v="Impago de alquileres"/>
    <x v="0"/>
    <s v="MUTUA"/>
    <m/>
    <n v="239.23"/>
    <n v="95.69"/>
    <n v="95.69"/>
    <m/>
    <m/>
    <m/>
    <m/>
    <m/>
    <m/>
    <m/>
    <m/>
    <m/>
  </r>
  <r>
    <m/>
    <m/>
    <x v="15"/>
    <m/>
    <m/>
    <m/>
    <m/>
    <m/>
    <m/>
    <m/>
    <m/>
    <m/>
    <m/>
    <m/>
    <m/>
    <m/>
    <m/>
    <m/>
    <s v="IMPAGO"/>
    <s v="Impago de alquileres"/>
    <x v="0"/>
    <s v="MUTUA"/>
    <m/>
    <n v="379.6"/>
    <n v="151.84"/>
    <n v="151.84"/>
    <m/>
    <m/>
    <m/>
    <m/>
    <m/>
    <m/>
    <m/>
    <m/>
    <m/>
  </r>
  <r>
    <m/>
    <m/>
    <x v="16"/>
    <m/>
    <m/>
    <m/>
    <m/>
    <m/>
    <m/>
    <m/>
    <m/>
    <m/>
    <m/>
    <m/>
    <m/>
    <m/>
    <m/>
    <m/>
    <s v="IMPAGO"/>
    <s v="Impago de alquileres"/>
    <x v="0"/>
    <s v="MUTUA"/>
    <m/>
    <n v="248.21"/>
    <n v="99.28"/>
    <n v="99.28"/>
    <m/>
    <m/>
    <m/>
    <m/>
    <n v="24.821000000000002"/>
    <m/>
    <m/>
    <m/>
    <m/>
  </r>
  <r>
    <m/>
    <m/>
    <x v="17"/>
    <m/>
    <m/>
    <m/>
    <m/>
    <m/>
    <m/>
    <m/>
    <m/>
    <m/>
    <m/>
    <m/>
    <m/>
    <m/>
    <m/>
    <m/>
    <s v="IMPAGO"/>
    <s v="Impago de alquileres"/>
    <x v="0"/>
    <s v="MUTUA"/>
    <m/>
    <n v="332.93"/>
    <n v="133.16999999999999"/>
    <n v="133.16999999999999"/>
    <m/>
    <m/>
    <m/>
    <m/>
    <m/>
    <m/>
    <m/>
    <m/>
    <m/>
  </r>
  <r>
    <m/>
    <m/>
    <x v="18"/>
    <m/>
    <m/>
    <m/>
    <m/>
    <m/>
    <m/>
    <m/>
    <m/>
    <m/>
    <m/>
    <m/>
    <m/>
    <m/>
    <m/>
    <m/>
    <s v="IMPAGO"/>
    <s v="Impago de alquileres"/>
    <x v="0"/>
    <s v="MUTUA"/>
    <m/>
    <n v="308.2"/>
    <n v="123.28"/>
    <n v="123.28"/>
    <m/>
    <m/>
    <m/>
    <m/>
    <n v="30.82"/>
    <m/>
    <m/>
    <m/>
    <m/>
  </r>
  <r>
    <m/>
    <m/>
    <x v="19"/>
    <m/>
    <m/>
    <m/>
    <m/>
    <m/>
    <m/>
    <m/>
    <m/>
    <m/>
    <m/>
    <m/>
    <m/>
    <m/>
    <m/>
    <m/>
    <s v="IMPAGO"/>
    <s v="Impago de alquileres"/>
    <x v="0"/>
    <s v="MUTUA"/>
    <m/>
    <n v="420.49"/>
    <n v="168.2"/>
    <n v="168.2"/>
    <m/>
    <m/>
    <m/>
    <m/>
    <m/>
    <m/>
    <m/>
    <m/>
    <m/>
  </r>
  <r>
    <m/>
    <m/>
    <x v="20"/>
    <m/>
    <m/>
    <m/>
    <m/>
    <m/>
    <m/>
    <m/>
    <m/>
    <m/>
    <m/>
    <m/>
    <m/>
    <m/>
    <m/>
    <m/>
    <s v="IMPAGO"/>
    <s v="Impago de alquileres"/>
    <x v="0"/>
    <s v="MUTUA"/>
    <m/>
    <n v="233.26"/>
    <n v="93.3"/>
    <n v="93.3"/>
    <m/>
    <m/>
    <m/>
    <m/>
    <n v="23.326000000000001"/>
    <m/>
    <m/>
    <m/>
    <m/>
  </r>
  <r>
    <m/>
    <m/>
    <x v="21"/>
    <m/>
    <m/>
    <m/>
    <m/>
    <m/>
    <m/>
    <m/>
    <m/>
    <m/>
    <m/>
    <m/>
    <m/>
    <m/>
    <m/>
    <m/>
    <s v="IMPAGO"/>
    <s v="Impago de alquileres"/>
    <x v="0"/>
    <s v="MUTUA"/>
    <m/>
    <n v="284.39999999999998"/>
    <n v="113.76"/>
    <n v="113.76"/>
    <m/>
    <m/>
    <m/>
    <m/>
    <n v="28.44"/>
    <m/>
    <m/>
    <m/>
    <m/>
  </r>
  <r>
    <m/>
    <m/>
    <x v="22"/>
    <m/>
    <m/>
    <m/>
    <m/>
    <m/>
    <m/>
    <m/>
    <m/>
    <m/>
    <m/>
    <m/>
    <m/>
    <m/>
    <m/>
    <m/>
    <s v="IMPAGO"/>
    <s v="Impago de alquileres"/>
    <x v="0"/>
    <s v="MUTUA"/>
    <m/>
    <n v="350.41"/>
    <n v="140.16"/>
    <n v="140.16"/>
    <m/>
    <m/>
    <m/>
    <m/>
    <n v="35.040999999999997"/>
    <m/>
    <m/>
    <m/>
    <m/>
  </r>
  <r>
    <m/>
    <m/>
    <x v="23"/>
    <m/>
    <m/>
    <m/>
    <m/>
    <m/>
    <m/>
    <m/>
    <m/>
    <m/>
    <m/>
    <m/>
    <m/>
    <m/>
    <m/>
    <m/>
    <s v="IMPAGO"/>
    <s v="Impago de alquileres"/>
    <x v="0"/>
    <s v="MUTUA"/>
    <m/>
    <n v="306.52"/>
    <n v="122.61"/>
    <n v="122.61"/>
    <m/>
    <m/>
    <m/>
    <m/>
    <n v="30.652000000000001"/>
    <m/>
    <m/>
    <m/>
    <m/>
  </r>
  <r>
    <m/>
    <m/>
    <x v="24"/>
    <m/>
    <m/>
    <m/>
    <m/>
    <m/>
    <m/>
    <m/>
    <m/>
    <m/>
    <m/>
    <m/>
    <m/>
    <m/>
    <m/>
    <m/>
    <s v="IMPAGO"/>
    <s v="Impago de alquileres"/>
    <x v="0"/>
    <s v="MUTUA"/>
    <m/>
    <n v="540.22"/>
    <n v="216.09"/>
    <n v="216.09"/>
    <m/>
    <m/>
    <m/>
    <m/>
    <n v="54.021999999999998"/>
    <m/>
    <m/>
    <m/>
    <m/>
  </r>
  <r>
    <m/>
    <m/>
    <x v="25"/>
    <m/>
    <m/>
    <m/>
    <m/>
    <m/>
    <m/>
    <m/>
    <m/>
    <m/>
    <m/>
    <m/>
    <m/>
    <m/>
    <m/>
    <m/>
    <s v="IMPAGO"/>
    <s v="Impago de alquileres"/>
    <x v="0"/>
    <s v="MUTUA"/>
    <m/>
    <n v="90.61"/>
    <n v="36.24"/>
    <n v="36.24"/>
    <m/>
    <m/>
    <m/>
    <m/>
    <m/>
    <m/>
    <m/>
    <m/>
    <m/>
  </r>
  <r>
    <m/>
    <m/>
    <x v="26"/>
    <m/>
    <m/>
    <m/>
    <m/>
    <m/>
    <m/>
    <m/>
    <m/>
    <m/>
    <m/>
    <m/>
    <m/>
    <m/>
    <m/>
    <m/>
    <s v="IMPAGO"/>
    <s v="Impago de alquileres"/>
    <x v="0"/>
    <s v="MUTUA"/>
    <m/>
    <n v="375.95"/>
    <n v="150.38"/>
    <n v="150.38"/>
    <m/>
    <m/>
    <m/>
    <m/>
    <m/>
    <m/>
    <m/>
    <m/>
    <m/>
  </r>
  <r>
    <m/>
    <m/>
    <x v="27"/>
    <m/>
    <m/>
    <m/>
    <m/>
    <m/>
    <m/>
    <m/>
    <m/>
    <m/>
    <m/>
    <m/>
    <m/>
    <m/>
    <m/>
    <m/>
    <s v="IMPAGO"/>
    <s v="Impago de alquileres"/>
    <x v="0"/>
    <s v="MUTUA"/>
    <m/>
    <n v="611.97"/>
    <n v="244.79"/>
    <n v="244.79"/>
    <m/>
    <m/>
    <m/>
    <m/>
    <m/>
    <m/>
    <m/>
    <m/>
    <m/>
  </r>
  <r>
    <m/>
    <m/>
    <x v="28"/>
    <m/>
    <m/>
    <m/>
    <m/>
    <m/>
    <m/>
    <m/>
    <m/>
    <m/>
    <m/>
    <m/>
    <m/>
    <m/>
    <m/>
    <m/>
    <s v="IMPAGO"/>
    <s v="Impago de alquileres"/>
    <x v="0"/>
    <s v="MUTUA"/>
    <m/>
    <n v="327.33999999999997"/>
    <n v="130.93"/>
    <n v="130.93"/>
    <m/>
    <m/>
    <m/>
    <m/>
    <m/>
    <m/>
    <m/>
    <m/>
    <m/>
  </r>
  <r>
    <m/>
    <m/>
    <x v="29"/>
    <m/>
    <m/>
    <m/>
    <m/>
    <m/>
    <m/>
    <m/>
    <m/>
    <m/>
    <m/>
    <m/>
    <m/>
    <m/>
    <m/>
    <m/>
    <s v="IMPAGO"/>
    <s v="Impago de alquileres"/>
    <x v="0"/>
    <s v="MUTUA"/>
    <m/>
    <n v="445.61"/>
    <n v="178.24"/>
    <n v="178.24"/>
    <m/>
    <m/>
    <m/>
    <m/>
    <m/>
    <m/>
    <m/>
    <m/>
    <m/>
  </r>
  <r>
    <m/>
    <m/>
    <x v="30"/>
    <m/>
    <m/>
    <m/>
    <m/>
    <m/>
    <m/>
    <m/>
    <m/>
    <m/>
    <m/>
    <m/>
    <m/>
    <m/>
    <m/>
    <m/>
    <s v="IMPAGO"/>
    <s v="Impago de alquileres"/>
    <x v="0"/>
    <s v="MUTUA"/>
    <m/>
    <n v="260.10000000000002"/>
    <n v="104.04"/>
    <n v="104.04"/>
    <m/>
    <m/>
    <m/>
    <m/>
    <n v="26.01"/>
    <m/>
    <m/>
    <m/>
    <m/>
  </r>
  <r>
    <m/>
    <m/>
    <x v="31"/>
    <m/>
    <m/>
    <m/>
    <m/>
    <m/>
    <m/>
    <m/>
    <m/>
    <m/>
    <m/>
    <m/>
    <m/>
    <m/>
    <m/>
    <m/>
    <s v="IMPAGO"/>
    <s v="Impago de alquileres"/>
    <x v="0"/>
    <s v="MUTUA"/>
    <m/>
    <n v="561.54999999999995"/>
    <n v="224.62"/>
    <n v="224.62"/>
    <m/>
    <m/>
    <m/>
    <m/>
    <n v="56.155000000000001"/>
    <m/>
    <m/>
    <m/>
    <m/>
  </r>
  <r>
    <m/>
    <m/>
    <x v="32"/>
    <m/>
    <m/>
    <m/>
    <m/>
    <m/>
    <m/>
    <m/>
    <m/>
    <m/>
    <m/>
    <m/>
    <m/>
    <m/>
    <m/>
    <m/>
    <s v="IMPAGO"/>
    <s v="Impago de alquileres"/>
    <x v="0"/>
    <s v="MUTUA"/>
    <m/>
    <n v="-137.72"/>
    <n v="-55.09"/>
    <n v="-55.09"/>
    <m/>
    <m/>
    <m/>
    <m/>
    <n v="-13.772"/>
    <m/>
    <m/>
    <m/>
    <m/>
  </r>
  <r>
    <m/>
    <m/>
    <x v="33"/>
    <m/>
    <m/>
    <m/>
    <m/>
    <m/>
    <m/>
    <m/>
    <m/>
    <m/>
    <m/>
    <m/>
    <m/>
    <m/>
    <m/>
    <m/>
    <s v="IMPAGO"/>
    <s v="Impago de alquileres"/>
    <x v="0"/>
    <s v="MUTUA"/>
    <m/>
    <n v="-292.02"/>
    <n v="-116.81"/>
    <n v="-116.81"/>
    <m/>
    <m/>
    <m/>
    <m/>
    <n v="-29.202000000000002"/>
    <m/>
    <m/>
    <m/>
    <m/>
  </r>
  <r>
    <m/>
    <m/>
    <x v="34"/>
    <m/>
    <m/>
    <m/>
    <m/>
    <m/>
    <m/>
    <m/>
    <m/>
    <m/>
    <m/>
    <m/>
    <m/>
    <m/>
    <m/>
    <m/>
    <s v="IMPAGO"/>
    <s v="Impago de alquileres"/>
    <x v="0"/>
    <s v="MUTUA"/>
    <m/>
    <n v="224.41"/>
    <n v="89.76"/>
    <n v="89.76"/>
    <m/>
    <m/>
    <m/>
    <m/>
    <m/>
    <m/>
    <m/>
    <m/>
    <m/>
  </r>
  <r>
    <m/>
    <m/>
    <x v="35"/>
    <m/>
    <m/>
    <m/>
    <m/>
    <m/>
    <m/>
    <m/>
    <m/>
    <m/>
    <m/>
    <m/>
    <m/>
    <m/>
    <m/>
    <m/>
    <s v="IMPAGO"/>
    <s v="Impago de alquileres"/>
    <x v="0"/>
    <s v="MUTUA"/>
    <m/>
    <n v="241.72"/>
    <n v="96.69"/>
    <n v="96.69"/>
    <m/>
    <m/>
    <m/>
    <m/>
    <m/>
    <m/>
    <m/>
    <m/>
    <m/>
  </r>
  <r>
    <m/>
    <m/>
    <x v="36"/>
    <m/>
    <m/>
    <m/>
    <m/>
    <m/>
    <m/>
    <m/>
    <m/>
    <m/>
    <m/>
    <m/>
    <m/>
    <m/>
    <m/>
    <m/>
    <s v="IMPAGO"/>
    <s v="Impago de alquileres"/>
    <x v="0"/>
    <s v="MUTUA"/>
    <m/>
    <n v="172.01"/>
    <n v="68.8"/>
    <n v="68.8"/>
    <m/>
    <m/>
    <m/>
    <m/>
    <m/>
    <m/>
    <m/>
    <m/>
    <m/>
  </r>
  <r>
    <m/>
    <m/>
    <x v="37"/>
    <m/>
    <m/>
    <m/>
    <m/>
    <m/>
    <m/>
    <m/>
    <m/>
    <m/>
    <m/>
    <m/>
    <m/>
    <m/>
    <m/>
    <m/>
    <s v="IMPAGO"/>
    <s v="Impago de alquileres"/>
    <x v="0"/>
    <s v="MUTUA"/>
    <m/>
    <n v="295.73"/>
    <n v="118.29"/>
    <n v="118.29"/>
    <m/>
    <m/>
    <m/>
    <m/>
    <m/>
    <m/>
    <m/>
    <m/>
    <m/>
  </r>
  <r>
    <m/>
    <m/>
    <x v="38"/>
    <m/>
    <m/>
    <m/>
    <m/>
    <m/>
    <m/>
    <m/>
    <m/>
    <m/>
    <m/>
    <m/>
    <m/>
    <m/>
    <m/>
    <m/>
    <s v="IMPAGO"/>
    <s v="Impago de alquileres"/>
    <x v="0"/>
    <s v="MUTUA"/>
    <m/>
    <n v="340.49"/>
    <n v="136.19999999999999"/>
    <n v="136.19999999999999"/>
    <m/>
    <m/>
    <m/>
    <m/>
    <m/>
    <m/>
    <m/>
    <m/>
    <m/>
  </r>
  <r>
    <m/>
    <m/>
    <x v="39"/>
    <m/>
    <m/>
    <m/>
    <m/>
    <m/>
    <m/>
    <m/>
    <m/>
    <m/>
    <m/>
    <m/>
    <m/>
    <m/>
    <m/>
    <m/>
    <s v="IMPAGO"/>
    <s v="Impago de alquileres"/>
    <x v="0"/>
    <s v="MUTUA"/>
    <m/>
    <n v="254.09"/>
    <n v="101.63"/>
    <n v="101.63"/>
    <m/>
    <m/>
    <m/>
    <m/>
    <n v="25.408999999999999"/>
    <m/>
    <m/>
    <m/>
    <m/>
  </r>
  <r>
    <m/>
    <m/>
    <x v="40"/>
    <m/>
    <m/>
    <m/>
    <m/>
    <m/>
    <m/>
    <m/>
    <m/>
    <m/>
    <m/>
    <m/>
    <m/>
    <m/>
    <m/>
    <m/>
    <s v="IMPAGO"/>
    <s v="Impago de alquileres"/>
    <x v="0"/>
    <s v="MUTUA"/>
    <m/>
    <n v="355.74"/>
    <n v="142.30000000000001"/>
    <n v="142.30000000000001"/>
    <m/>
    <m/>
    <m/>
    <m/>
    <n v="35.573999999999998"/>
    <m/>
    <m/>
    <m/>
    <m/>
  </r>
  <r>
    <m/>
    <m/>
    <x v="41"/>
    <m/>
    <m/>
    <m/>
    <m/>
    <m/>
    <m/>
    <m/>
    <m/>
    <m/>
    <m/>
    <m/>
    <m/>
    <m/>
    <m/>
    <m/>
    <s v="IMPAGO"/>
    <s v="Impago de alquileres"/>
    <x v="0"/>
    <s v="MUTUA"/>
    <m/>
    <n v="524.19000000000005"/>
    <n v="209.68"/>
    <n v="209.68"/>
    <m/>
    <m/>
    <m/>
    <m/>
    <m/>
    <m/>
    <m/>
    <m/>
    <m/>
  </r>
  <r>
    <m/>
    <m/>
    <x v="42"/>
    <m/>
    <m/>
    <m/>
    <m/>
    <m/>
    <m/>
    <m/>
    <m/>
    <m/>
    <m/>
    <m/>
    <m/>
    <m/>
    <m/>
    <m/>
    <s v="IMPAGO"/>
    <s v="Impago de alquileres"/>
    <x v="0"/>
    <s v="MUTUA"/>
    <m/>
    <n v="860.3"/>
    <n v="344.12"/>
    <n v="344.12"/>
    <m/>
    <m/>
    <m/>
    <m/>
    <n v="86.03"/>
    <m/>
    <m/>
    <m/>
    <m/>
  </r>
  <r>
    <m/>
    <m/>
    <x v="43"/>
    <m/>
    <m/>
    <m/>
    <m/>
    <m/>
    <m/>
    <m/>
    <m/>
    <m/>
    <m/>
    <m/>
    <m/>
    <m/>
    <m/>
    <m/>
    <s v="IMPAGO"/>
    <s v="Impago de alquileres"/>
    <x v="0"/>
    <s v="MUTUA"/>
    <m/>
    <n v="276.91000000000003"/>
    <n v="110.77"/>
    <n v="110.77"/>
    <m/>
    <m/>
    <m/>
    <m/>
    <n v="27.690999999999999"/>
    <m/>
    <m/>
    <m/>
    <m/>
  </r>
  <r>
    <m/>
    <m/>
    <x v="44"/>
    <m/>
    <m/>
    <m/>
    <m/>
    <m/>
    <m/>
    <m/>
    <m/>
    <m/>
    <m/>
    <m/>
    <m/>
    <m/>
    <m/>
    <m/>
    <s v="IMPAGO"/>
    <s v="Impago de alquileres"/>
    <x v="0"/>
    <s v="MUTUA"/>
    <m/>
    <n v="366.93"/>
    <n v="146.78"/>
    <n v="146.78"/>
    <m/>
    <m/>
    <m/>
    <m/>
    <m/>
    <m/>
    <m/>
    <m/>
    <m/>
  </r>
  <r>
    <m/>
    <m/>
    <x v="45"/>
    <m/>
    <m/>
    <m/>
    <m/>
    <m/>
    <m/>
    <m/>
    <m/>
    <m/>
    <m/>
    <m/>
    <m/>
    <m/>
    <m/>
    <m/>
    <s v="IMPAGO"/>
    <s v="Impago de alquileres"/>
    <x v="0"/>
    <s v="MUTUA"/>
    <m/>
    <n v="-72.17"/>
    <n v="-28.87"/>
    <n v="-28.87"/>
    <m/>
    <m/>
    <m/>
    <m/>
    <m/>
    <m/>
    <m/>
    <m/>
    <m/>
  </r>
  <r>
    <m/>
    <m/>
    <x v="46"/>
    <m/>
    <m/>
    <m/>
    <m/>
    <m/>
    <m/>
    <m/>
    <m/>
    <m/>
    <m/>
    <m/>
    <m/>
    <m/>
    <m/>
    <m/>
    <s v="IMPAGO"/>
    <s v="Impago de alquileres"/>
    <x v="0"/>
    <s v="MUTUA"/>
    <m/>
    <n v="-167.43"/>
    <n v="-66.97"/>
    <n v="-66.97"/>
    <m/>
    <m/>
    <m/>
    <m/>
    <m/>
    <m/>
    <m/>
    <m/>
    <m/>
  </r>
  <r>
    <m/>
    <m/>
    <x v="47"/>
    <m/>
    <m/>
    <m/>
    <m/>
    <m/>
    <m/>
    <m/>
    <m/>
    <m/>
    <m/>
    <m/>
    <m/>
    <m/>
    <m/>
    <m/>
    <s v="IMPAGO"/>
    <s v="Impago de alquileres"/>
    <x v="0"/>
    <s v="MUTUA"/>
    <m/>
    <n v="541.59"/>
    <n v="216.63"/>
    <n v="216.63"/>
    <m/>
    <m/>
    <m/>
    <m/>
    <m/>
    <m/>
    <m/>
    <m/>
    <m/>
  </r>
  <r>
    <m/>
    <m/>
    <x v="48"/>
    <m/>
    <m/>
    <m/>
    <m/>
    <m/>
    <m/>
    <m/>
    <m/>
    <m/>
    <m/>
    <m/>
    <m/>
    <m/>
    <m/>
    <m/>
    <s v="IMPAGO"/>
    <s v="Impago de alquileres"/>
    <x v="0"/>
    <s v="MUTUA"/>
    <m/>
    <n v="389.75"/>
    <n v="155.9"/>
    <n v="155.9"/>
    <m/>
    <m/>
    <m/>
    <m/>
    <m/>
    <m/>
    <m/>
    <m/>
    <m/>
  </r>
  <r>
    <m/>
    <m/>
    <x v="49"/>
    <m/>
    <m/>
    <m/>
    <m/>
    <m/>
    <m/>
    <m/>
    <m/>
    <m/>
    <m/>
    <m/>
    <m/>
    <m/>
    <m/>
    <m/>
    <s v="IMPAGO"/>
    <s v="Impago de alquileres"/>
    <x v="0"/>
    <s v="MUTUA"/>
    <m/>
    <n v="302.08999999999997"/>
    <n v="120.84"/>
    <n v="120.84"/>
    <m/>
    <m/>
    <m/>
    <m/>
    <m/>
    <m/>
    <m/>
    <m/>
    <m/>
  </r>
  <r>
    <m/>
    <m/>
    <x v="50"/>
    <m/>
    <m/>
    <m/>
    <m/>
    <m/>
    <m/>
    <m/>
    <m/>
    <m/>
    <m/>
    <m/>
    <m/>
    <m/>
    <m/>
    <m/>
    <s v="IMPAGO"/>
    <s v="Impago de alquileres"/>
    <x v="0"/>
    <s v="MUTUA"/>
    <m/>
    <n v="580.96"/>
    <n v="232.38"/>
    <n v="232.38"/>
    <m/>
    <m/>
    <m/>
    <m/>
    <m/>
    <m/>
    <m/>
    <m/>
    <m/>
  </r>
  <r>
    <m/>
    <m/>
    <x v="51"/>
    <m/>
    <m/>
    <m/>
    <m/>
    <m/>
    <m/>
    <m/>
    <m/>
    <m/>
    <m/>
    <m/>
    <m/>
    <m/>
    <m/>
    <m/>
    <s v="IMPAGO"/>
    <s v="Impago de alquileres"/>
    <x v="0"/>
    <s v="MUTUA"/>
    <m/>
    <n v="294.56"/>
    <n v="117.83"/>
    <n v="117.83"/>
    <m/>
    <m/>
    <m/>
    <m/>
    <m/>
    <m/>
    <m/>
    <m/>
    <m/>
  </r>
  <r>
    <m/>
    <m/>
    <x v="52"/>
    <m/>
    <m/>
    <m/>
    <m/>
    <m/>
    <m/>
    <m/>
    <m/>
    <m/>
    <m/>
    <m/>
    <m/>
    <m/>
    <m/>
    <m/>
    <s v="IMPAGO"/>
    <s v="Impago de alquileres"/>
    <x v="0"/>
    <s v="MUTUA"/>
    <m/>
    <n v="1572.56"/>
    <n v="629.02"/>
    <n v="629.02"/>
    <m/>
    <m/>
    <m/>
    <m/>
    <m/>
    <m/>
    <m/>
    <m/>
    <m/>
  </r>
  <r>
    <m/>
    <m/>
    <x v="53"/>
    <m/>
    <m/>
    <m/>
    <m/>
    <m/>
    <m/>
    <m/>
    <m/>
    <m/>
    <m/>
    <m/>
    <m/>
    <m/>
    <m/>
    <m/>
    <s v="IMPAGO"/>
    <s v="Impago de alquileres"/>
    <x v="0"/>
    <s v="MUTUA"/>
    <m/>
    <n v="229.51"/>
    <n v="91.8"/>
    <n v="91.8"/>
    <m/>
    <m/>
    <m/>
    <m/>
    <m/>
    <m/>
    <m/>
    <m/>
    <m/>
  </r>
  <r>
    <m/>
    <m/>
    <x v="54"/>
    <m/>
    <m/>
    <m/>
    <m/>
    <m/>
    <m/>
    <m/>
    <m/>
    <m/>
    <m/>
    <m/>
    <m/>
    <m/>
    <m/>
    <m/>
    <s v="IMPAGO"/>
    <s v="Impago de alquileres"/>
    <x v="0"/>
    <s v="MUTUA"/>
    <m/>
    <n v="380.05"/>
    <n v="152.01"/>
    <n v="152.01"/>
    <m/>
    <m/>
    <m/>
    <m/>
    <m/>
    <m/>
    <m/>
    <m/>
    <m/>
  </r>
  <r>
    <m/>
    <m/>
    <x v="54"/>
    <m/>
    <m/>
    <m/>
    <m/>
    <m/>
    <m/>
    <m/>
    <m/>
    <m/>
    <m/>
    <m/>
    <m/>
    <m/>
    <m/>
    <m/>
    <s v="IMPAGO"/>
    <s v="Impago de alquileres"/>
    <x v="0"/>
    <s v="MUTUA"/>
    <m/>
    <n v="-380.05"/>
    <n v="-152.01"/>
    <n v="-152.01"/>
    <m/>
    <m/>
    <m/>
    <m/>
    <n v="-38.005000000000003"/>
    <m/>
    <m/>
    <m/>
    <m/>
  </r>
  <r>
    <m/>
    <m/>
    <x v="55"/>
    <m/>
    <m/>
    <m/>
    <m/>
    <m/>
    <m/>
    <m/>
    <m/>
    <m/>
    <m/>
    <m/>
    <m/>
    <m/>
    <m/>
    <m/>
    <s v="IMPAGO"/>
    <s v="Impago de alquileres"/>
    <x v="0"/>
    <s v="MUTUA"/>
    <m/>
    <n v="522.44000000000005"/>
    <n v="208.98"/>
    <n v="208.98"/>
    <m/>
    <m/>
    <m/>
    <m/>
    <m/>
    <m/>
    <m/>
    <m/>
    <m/>
  </r>
  <r>
    <m/>
    <m/>
    <x v="55"/>
    <m/>
    <m/>
    <m/>
    <m/>
    <m/>
    <m/>
    <m/>
    <m/>
    <m/>
    <m/>
    <m/>
    <m/>
    <m/>
    <m/>
    <m/>
    <s v="IMPAGO"/>
    <s v="Impago de alquileres"/>
    <x v="0"/>
    <s v="MUTUA"/>
    <m/>
    <n v="-522.44000000000005"/>
    <n v="-208.98"/>
    <n v="-208.98"/>
    <m/>
    <m/>
    <m/>
    <m/>
    <n v="-52.244"/>
    <m/>
    <m/>
    <m/>
    <m/>
  </r>
  <r>
    <m/>
    <m/>
    <x v="56"/>
    <m/>
    <m/>
    <m/>
    <m/>
    <m/>
    <m/>
    <m/>
    <m/>
    <m/>
    <m/>
    <m/>
    <m/>
    <m/>
    <m/>
    <m/>
    <s v="IMPAGO"/>
    <s v="Impago de alquileres"/>
    <x v="0"/>
    <s v="MUTUA"/>
    <m/>
    <n v="752.78"/>
    <n v="301.12"/>
    <n v="301.12"/>
    <m/>
    <m/>
    <m/>
    <m/>
    <m/>
    <m/>
    <m/>
    <m/>
    <m/>
  </r>
  <r>
    <m/>
    <m/>
    <x v="56"/>
    <m/>
    <m/>
    <m/>
    <m/>
    <m/>
    <m/>
    <m/>
    <m/>
    <m/>
    <m/>
    <m/>
    <m/>
    <m/>
    <m/>
    <m/>
    <s v="IMPAGO"/>
    <s v="Impago de alquileres"/>
    <x v="0"/>
    <s v="MUTUA"/>
    <m/>
    <n v="-752.78"/>
    <n v="-301.12"/>
    <n v="-301.12"/>
    <m/>
    <m/>
    <m/>
    <m/>
    <m/>
    <m/>
    <m/>
    <m/>
    <m/>
  </r>
  <r>
    <m/>
    <m/>
    <x v="57"/>
    <m/>
    <m/>
    <m/>
    <m/>
    <m/>
    <m/>
    <m/>
    <m/>
    <m/>
    <m/>
    <m/>
    <m/>
    <m/>
    <m/>
    <m/>
    <s v="IMPAGO"/>
    <s v="Impago de alquileres"/>
    <x v="0"/>
    <s v="MUTUA"/>
    <m/>
    <n v="394.16"/>
    <n v="157.66999999999999"/>
    <n v="157.66999999999999"/>
    <m/>
    <m/>
    <m/>
    <m/>
    <n v="39.415999999999997"/>
    <m/>
    <m/>
    <m/>
    <m/>
  </r>
  <r>
    <m/>
    <m/>
    <x v="58"/>
    <m/>
    <m/>
    <m/>
    <m/>
    <m/>
    <m/>
    <m/>
    <m/>
    <m/>
    <m/>
    <m/>
    <m/>
    <m/>
    <m/>
    <m/>
    <s v="IMPAGO"/>
    <s v="Impago de alquileres"/>
    <x v="0"/>
    <s v="MUTUA"/>
    <m/>
    <n v="339.97"/>
    <n v="135.97999999999999"/>
    <n v="135.97999999999999"/>
    <m/>
    <m/>
    <m/>
    <m/>
    <m/>
    <m/>
    <m/>
    <m/>
    <m/>
  </r>
  <r>
    <m/>
    <m/>
    <x v="59"/>
    <m/>
    <m/>
    <m/>
    <m/>
    <m/>
    <m/>
    <m/>
    <m/>
    <m/>
    <m/>
    <m/>
    <m/>
    <m/>
    <m/>
    <m/>
    <s v="IMPAGO"/>
    <s v="Impago de alquileres"/>
    <x v="0"/>
    <s v="MUTUA"/>
    <m/>
    <n v="629.02"/>
    <n v="251.61"/>
    <n v="251.61"/>
    <m/>
    <m/>
    <m/>
    <m/>
    <n v="62.902000000000001"/>
    <m/>
    <m/>
    <m/>
    <m/>
  </r>
  <r>
    <m/>
    <m/>
    <x v="60"/>
    <m/>
    <m/>
    <m/>
    <m/>
    <m/>
    <m/>
    <m/>
    <m/>
    <m/>
    <m/>
    <m/>
    <m/>
    <m/>
    <m/>
    <m/>
    <s v="IMPAGO"/>
    <s v="Impago de alquileres"/>
    <x v="0"/>
    <s v="MUTUA"/>
    <m/>
    <n v="272.5"/>
    <n v="109"/>
    <n v="109"/>
    <m/>
    <m/>
    <m/>
    <m/>
    <n v="27.25"/>
    <m/>
    <m/>
    <m/>
    <m/>
  </r>
  <r>
    <m/>
    <m/>
    <x v="61"/>
    <m/>
    <m/>
    <m/>
    <m/>
    <m/>
    <m/>
    <m/>
    <m/>
    <m/>
    <m/>
    <m/>
    <m/>
    <m/>
    <m/>
    <m/>
    <s v="IMPAGO"/>
    <s v="Impago de alquileres"/>
    <x v="0"/>
    <s v="MUTUA"/>
    <m/>
    <n v="381.6"/>
    <n v="152.63999999999999"/>
    <n v="152.63999999999999"/>
    <m/>
    <m/>
    <m/>
    <m/>
    <m/>
    <m/>
    <m/>
    <m/>
    <m/>
  </r>
  <r>
    <m/>
    <m/>
    <x v="62"/>
    <m/>
    <m/>
    <m/>
    <m/>
    <m/>
    <m/>
    <m/>
    <m/>
    <m/>
    <m/>
    <m/>
    <m/>
    <m/>
    <m/>
    <m/>
    <s v="IMPAGO"/>
    <s v="Impago de alquileres"/>
    <x v="0"/>
    <s v="MUTUA"/>
    <m/>
    <n v="346.81"/>
    <n v="138.72999999999999"/>
    <n v="138.72999999999999"/>
    <m/>
    <m/>
    <m/>
    <m/>
    <n v="34.68"/>
    <m/>
    <m/>
    <m/>
    <m/>
  </r>
  <r>
    <m/>
    <m/>
    <x v="63"/>
    <m/>
    <m/>
    <m/>
    <m/>
    <m/>
    <m/>
    <m/>
    <m/>
    <m/>
    <m/>
    <m/>
    <m/>
    <m/>
    <m/>
    <m/>
    <s v="IMPAGO"/>
    <s v="Impago de alquileres"/>
    <x v="0"/>
    <s v="MUTUA"/>
    <m/>
    <n v="681.45"/>
    <n v="272.58999999999997"/>
    <n v="272.58999999999997"/>
    <m/>
    <m/>
    <m/>
    <m/>
    <n v="68.144999999999996"/>
    <m/>
    <m/>
    <m/>
    <m/>
  </r>
  <r>
    <m/>
    <m/>
    <x v="64"/>
    <m/>
    <m/>
    <m/>
    <m/>
    <m/>
    <m/>
    <m/>
    <m/>
    <m/>
    <m/>
    <m/>
    <m/>
    <m/>
    <m/>
    <m/>
    <s v="IMPAGO"/>
    <s v="Impago de alquileres"/>
    <x v="0"/>
    <s v="MUTUA"/>
    <m/>
    <n v="-196.73"/>
    <n v="-78.69"/>
    <n v="-78.69"/>
    <m/>
    <m/>
    <m/>
    <m/>
    <m/>
    <m/>
    <m/>
    <m/>
    <m/>
  </r>
  <r>
    <m/>
    <m/>
    <x v="65"/>
    <m/>
    <m/>
    <m/>
    <m/>
    <m/>
    <m/>
    <m/>
    <m/>
    <m/>
    <m/>
    <m/>
    <m/>
    <m/>
    <m/>
    <m/>
    <s v="PERSONALES"/>
    <s v="Salud Particular"/>
    <x v="1"/>
    <s v="NUEVA MUTUA SANITARIA"/>
    <m/>
    <n v="2148"/>
    <n v="214.8"/>
    <n v="214.8"/>
    <m/>
    <m/>
    <m/>
    <m/>
    <n v="32.22"/>
    <m/>
    <m/>
    <m/>
    <m/>
  </r>
  <r>
    <m/>
    <m/>
    <x v="66"/>
    <m/>
    <m/>
    <m/>
    <m/>
    <m/>
    <m/>
    <m/>
    <m/>
    <m/>
    <m/>
    <m/>
    <m/>
    <m/>
    <m/>
    <m/>
    <s v="PERSONALES"/>
    <s v="Salud Particular"/>
    <x v="1"/>
    <s v="NUEVA MUTUA SANITARIA"/>
    <m/>
    <n v="64"/>
    <n v="16"/>
    <n v="16"/>
    <m/>
    <m/>
    <m/>
    <m/>
    <m/>
    <m/>
    <m/>
    <m/>
    <m/>
  </r>
  <r>
    <m/>
    <m/>
    <x v="67"/>
    <m/>
    <m/>
    <m/>
    <m/>
    <m/>
    <m/>
    <m/>
    <m/>
    <m/>
    <m/>
    <m/>
    <m/>
    <m/>
    <m/>
    <m/>
    <s v="ACCIDENTES"/>
    <s v="Accidentes Individual"/>
    <x v="1"/>
    <s v="PREVISORA"/>
    <m/>
    <n v="50.08"/>
    <n v="7.51"/>
    <n v="7.51"/>
    <m/>
    <m/>
    <m/>
    <m/>
    <m/>
    <m/>
    <m/>
    <m/>
    <m/>
  </r>
  <r>
    <m/>
    <m/>
    <x v="68"/>
    <m/>
    <m/>
    <m/>
    <m/>
    <m/>
    <m/>
    <m/>
    <m/>
    <m/>
    <m/>
    <m/>
    <m/>
    <m/>
    <m/>
    <m/>
    <s v="ACCIDENTES"/>
    <s v="Accidentes Individual"/>
    <x v="1"/>
    <s v="SANTA LUCIA"/>
    <m/>
    <n v="202.8"/>
    <n v="60.84"/>
    <n v="60.84"/>
    <m/>
    <m/>
    <m/>
    <m/>
    <m/>
    <m/>
    <m/>
    <m/>
    <m/>
  </r>
  <r>
    <m/>
    <m/>
    <x v="69"/>
    <m/>
    <m/>
    <m/>
    <m/>
    <m/>
    <m/>
    <m/>
    <m/>
    <m/>
    <m/>
    <m/>
    <m/>
    <m/>
    <m/>
    <m/>
    <s v="ACCIDENTES"/>
    <s v="Accidentes Individual"/>
    <x v="1"/>
    <s v="PREVISORA"/>
    <m/>
    <n v="97.31"/>
    <n v="14.6"/>
    <n v="14.6"/>
    <m/>
    <m/>
    <m/>
    <m/>
    <m/>
    <m/>
    <m/>
    <m/>
    <m/>
  </r>
  <r>
    <m/>
    <m/>
    <x v="70"/>
    <m/>
    <m/>
    <m/>
    <m/>
    <m/>
    <m/>
    <m/>
    <m/>
    <m/>
    <m/>
    <m/>
    <m/>
    <m/>
    <m/>
    <m/>
    <s v="ACCIDENTES"/>
    <s v="Accidentes Individual"/>
    <x v="1"/>
    <s v="PREVISORA"/>
    <m/>
    <n v="37.61"/>
    <n v="5.64"/>
    <n v="5.64"/>
    <m/>
    <m/>
    <m/>
    <m/>
    <m/>
    <m/>
    <m/>
    <m/>
    <m/>
  </r>
  <r>
    <m/>
    <m/>
    <x v="71"/>
    <m/>
    <m/>
    <m/>
    <m/>
    <m/>
    <m/>
    <m/>
    <m/>
    <m/>
    <m/>
    <m/>
    <m/>
    <m/>
    <m/>
    <m/>
    <s v="ACCIDENTES"/>
    <s v="Accidentes Individual"/>
    <x v="1"/>
    <s v="PREVISORA"/>
    <m/>
    <n v="923.78"/>
    <n v="184.76"/>
    <n v="184.76"/>
    <m/>
    <m/>
    <m/>
    <m/>
    <m/>
    <m/>
    <m/>
    <m/>
    <m/>
  </r>
  <r>
    <m/>
    <m/>
    <x v="72"/>
    <m/>
    <m/>
    <m/>
    <m/>
    <m/>
    <m/>
    <m/>
    <m/>
    <m/>
    <m/>
    <m/>
    <m/>
    <m/>
    <m/>
    <m/>
    <s v="ACCIDENTES"/>
    <s v="Accidentes Individual"/>
    <x v="1"/>
    <s v="PREVISORA"/>
    <m/>
    <n v="48.61"/>
    <n v="9.7200000000000006"/>
    <n v="9.7200000000000006"/>
    <m/>
    <m/>
    <m/>
    <m/>
    <m/>
    <m/>
    <m/>
    <m/>
    <m/>
  </r>
  <r>
    <m/>
    <m/>
    <x v="73"/>
    <m/>
    <m/>
    <m/>
    <m/>
    <m/>
    <m/>
    <m/>
    <m/>
    <m/>
    <m/>
    <m/>
    <m/>
    <m/>
    <m/>
    <m/>
    <s v="PERSONALES"/>
    <s v="Salud Particular"/>
    <x v="1"/>
    <s v="SANTA LUCIA"/>
    <m/>
    <n v="113.61"/>
    <n v="28.4"/>
    <n v="28.4"/>
    <m/>
    <m/>
    <m/>
    <m/>
    <n v="8.52"/>
    <m/>
    <m/>
    <m/>
    <m/>
  </r>
  <r>
    <m/>
    <m/>
    <x v="74"/>
    <m/>
    <m/>
    <m/>
    <m/>
    <m/>
    <m/>
    <m/>
    <m/>
    <m/>
    <m/>
    <m/>
    <m/>
    <m/>
    <m/>
    <m/>
    <s v="PERSONALES"/>
    <s v="Salud Particular"/>
    <x v="1"/>
    <s v="CASER"/>
    <m/>
    <n v="43.45"/>
    <n v="8.69"/>
    <n v="8.69"/>
    <m/>
    <m/>
    <m/>
    <m/>
    <m/>
    <m/>
    <m/>
    <m/>
    <m/>
  </r>
  <r>
    <m/>
    <m/>
    <x v="75"/>
    <m/>
    <m/>
    <m/>
    <m/>
    <m/>
    <m/>
    <m/>
    <m/>
    <m/>
    <m/>
    <m/>
    <m/>
    <m/>
    <m/>
    <m/>
    <s v="RESPONSABILIDAD CIVIL"/>
    <s v="Responsabilidad Civil Empresa"/>
    <x v="2"/>
    <s v="BERKLEY"/>
    <m/>
    <n v="388.25"/>
    <n v="85.42"/>
    <n v="85.42"/>
    <m/>
    <m/>
    <m/>
    <m/>
    <n v="12.813000000000001"/>
    <m/>
    <m/>
    <m/>
    <m/>
  </r>
  <r>
    <m/>
    <m/>
    <x v="76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x v="76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x v="76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x v="77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x v="77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x v="77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x v="77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x v="78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x v="78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x v="79"/>
    <m/>
    <m/>
    <m/>
    <m/>
    <m/>
    <m/>
    <m/>
    <m/>
    <m/>
    <m/>
    <m/>
    <m/>
    <m/>
    <m/>
    <m/>
    <s v="IMPAGO"/>
    <s v="Impago de alquileres"/>
    <x v="0"/>
    <s v="CASER"/>
    <m/>
    <n v="310.01"/>
    <n v="124"/>
    <n v="124"/>
    <m/>
    <m/>
    <m/>
    <m/>
    <m/>
    <m/>
    <m/>
    <m/>
    <m/>
  </r>
  <r>
    <m/>
    <m/>
    <x v="80"/>
    <m/>
    <m/>
    <m/>
    <m/>
    <m/>
    <m/>
    <m/>
    <m/>
    <m/>
    <m/>
    <m/>
    <m/>
    <m/>
    <m/>
    <m/>
    <s v="IMPAGO"/>
    <s v="Impago de alquileres"/>
    <x v="0"/>
    <s v="CASER"/>
    <m/>
    <n v="209.25"/>
    <n v="83.7"/>
    <n v="83.7"/>
    <m/>
    <m/>
    <m/>
    <m/>
    <m/>
    <m/>
    <m/>
    <m/>
    <m/>
  </r>
  <r>
    <m/>
    <m/>
    <x v="81"/>
    <m/>
    <m/>
    <m/>
    <m/>
    <m/>
    <m/>
    <m/>
    <m/>
    <m/>
    <m/>
    <m/>
    <m/>
    <m/>
    <m/>
    <m/>
    <s v="IMPAGO"/>
    <s v="Impago de alquileres"/>
    <x v="0"/>
    <s v="CASER"/>
    <m/>
    <n v="361.02"/>
    <n v="144.41"/>
    <n v="144.41"/>
    <m/>
    <m/>
    <m/>
    <m/>
    <m/>
    <m/>
    <m/>
    <m/>
    <m/>
  </r>
  <r>
    <m/>
    <m/>
    <x v="82"/>
    <m/>
    <m/>
    <m/>
    <m/>
    <m/>
    <m/>
    <m/>
    <m/>
    <m/>
    <m/>
    <m/>
    <m/>
    <m/>
    <m/>
    <m/>
    <s v="IMPAGO"/>
    <s v="Impago de alquileres"/>
    <x v="0"/>
    <s v="CASER"/>
    <m/>
    <n v="327.23"/>
    <n v="130.88999999999999"/>
    <n v="130.88999999999999"/>
    <m/>
    <m/>
    <m/>
    <m/>
    <m/>
    <m/>
    <m/>
    <m/>
    <m/>
  </r>
  <r>
    <m/>
    <m/>
    <x v="83"/>
    <m/>
    <m/>
    <m/>
    <m/>
    <m/>
    <m/>
    <m/>
    <m/>
    <m/>
    <m/>
    <m/>
    <m/>
    <m/>
    <m/>
    <m/>
    <s v="IMPAGO"/>
    <s v="Impago de alquileres"/>
    <x v="0"/>
    <s v="CASER"/>
    <m/>
    <n v="659.62"/>
    <n v="263.85000000000002"/>
    <n v="263.85000000000002"/>
    <m/>
    <m/>
    <m/>
    <m/>
    <m/>
    <m/>
    <m/>
    <m/>
    <m/>
  </r>
  <r>
    <m/>
    <m/>
    <x v="84"/>
    <m/>
    <m/>
    <m/>
    <m/>
    <m/>
    <m/>
    <m/>
    <m/>
    <m/>
    <m/>
    <m/>
    <m/>
    <m/>
    <m/>
    <m/>
    <s v="IMPAGO"/>
    <s v="Impago de alquileres"/>
    <x v="0"/>
    <s v="CASER"/>
    <m/>
    <n v="256.39999999999998"/>
    <n v="102.56"/>
    <n v="102.56"/>
    <m/>
    <m/>
    <m/>
    <m/>
    <m/>
    <m/>
    <m/>
    <m/>
    <m/>
  </r>
  <r>
    <m/>
    <m/>
    <x v="85"/>
    <m/>
    <m/>
    <m/>
    <m/>
    <m/>
    <m/>
    <m/>
    <m/>
    <m/>
    <m/>
    <m/>
    <m/>
    <m/>
    <m/>
    <m/>
    <s v="IMPAGO"/>
    <s v="Impago de alquileres"/>
    <x v="0"/>
    <s v="CASER"/>
    <m/>
    <n v="217.92"/>
    <n v="87.17"/>
    <n v="87.17"/>
    <m/>
    <m/>
    <m/>
    <m/>
    <m/>
    <m/>
    <m/>
    <m/>
    <m/>
  </r>
  <r>
    <m/>
    <m/>
    <x v="86"/>
    <m/>
    <m/>
    <m/>
    <m/>
    <m/>
    <m/>
    <m/>
    <m/>
    <m/>
    <m/>
    <m/>
    <m/>
    <m/>
    <m/>
    <m/>
    <s v="IMPAGO"/>
    <s v="Impago de alquileres"/>
    <x v="0"/>
    <s v="CASER"/>
    <m/>
    <n v="282.48"/>
    <n v="112.99"/>
    <n v="112.99"/>
    <m/>
    <m/>
    <m/>
    <m/>
    <m/>
    <m/>
    <m/>
    <m/>
    <m/>
  </r>
  <r>
    <m/>
    <m/>
    <x v="87"/>
    <m/>
    <m/>
    <m/>
    <m/>
    <m/>
    <m/>
    <m/>
    <m/>
    <m/>
    <m/>
    <m/>
    <m/>
    <m/>
    <m/>
    <m/>
    <s v="IMPAGO"/>
    <s v="Impago de alquileres"/>
    <x v="0"/>
    <s v="CASER"/>
    <m/>
    <n v="363.65"/>
    <n v="145.46"/>
    <n v="145.46"/>
    <m/>
    <m/>
    <m/>
    <m/>
    <n v="-36.365000000000002"/>
    <m/>
    <m/>
    <m/>
    <m/>
  </r>
  <r>
    <m/>
    <m/>
    <x v="88"/>
    <m/>
    <m/>
    <m/>
    <m/>
    <m/>
    <m/>
    <m/>
    <m/>
    <m/>
    <m/>
    <m/>
    <m/>
    <m/>
    <m/>
    <m/>
    <s v="IMPAGO"/>
    <s v="Impago de alquileres"/>
    <x v="0"/>
    <s v="CASER"/>
    <m/>
    <n v="-159.74"/>
    <n v="-63.9"/>
    <n v="-63.9"/>
    <m/>
    <m/>
    <m/>
    <m/>
    <m/>
    <m/>
    <m/>
    <m/>
    <m/>
  </r>
  <r>
    <m/>
    <m/>
    <x v="89"/>
    <m/>
    <m/>
    <m/>
    <m/>
    <m/>
    <m/>
    <m/>
    <m/>
    <m/>
    <m/>
    <m/>
    <m/>
    <m/>
    <m/>
    <m/>
    <s v="IMPAGO"/>
    <s v="Impago de alquileres"/>
    <x v="0"/>
    <s v="CASER"/>
    <m/>
    <n v="161.59"/>
    <n v="64.64"/>
    <n v="64.64"/>
    <m/>
    <m/>
    <m/>
    <m/>
    <m/>
    <m/>
    <m/>
    <m/>
    <m/>
  </r>
  <r>
    <m/>
    <m/>
    <x v="90"/>
    <m/>
    <m/>
    <m/>
    <m/>
    <m/>
    <m/>
    <m/>
    <m/>
    <m/>
    <m/>
    <m/>
    <m/>
    <m/>
    <m/>
    <m/>
    <s v="IMPAGO"/>
    <s v="Impago de alquileres"/>
    <x v="0"/>
    <s v="CASER"/>
    <m/>
    <n v="443.76"/>
    <n v="177.5"/>
    <n v="177.5"/>
    <m/>
    <m/>
    <m/>
    <m/>
    <m/>
    <m/>
    <m/>
    <m/>
    <m/>
  </r>
  <r>
    <m/>
    <m/>
    <x v="91"/>
    <m/>
    <m/>
    <m/>
    <m/>
    <m/>
    <m/>
    <m/>
    <m/>
    <m/>
    <m/>
    <m/>
    <m/>
    <m/>
    <m/>
    <m/>
    <s v="IMPAGO"/>
    <s v="Impago de alquileres"/>
    <x v="0"/>
    <s v="CASER"/>
    <m/>
    <n v="-15.65"/>
    <n v="-6.26"/>
    <n v="-6.26"/>
    <m/>
    <m/>
    <m/>
    <m/>
    <m/>
    <m/>
    <m/>
    <m/>
    <m/>
  </r>
  <r>
    <m/>
    <m/>
    <x v="92"/>
    <m/>
    <m/>
    <m/>
    <m/>
    <m/>
    <m/>
    <m/>
    <m/>
    <m/>
    <m/>
    <m/>
    <m/>
    <m/>
    <m/>
    <m/>
    <s v="IMPAGO"/>
    <s v="Impago de alquileres"/>
    <x v="0"/>
    <s v="CASER"/>
    <m/>
    <n v="438.97"/>
    <n v="140.5"/>
    <n v="140.5"/>
    <m/>
    <m/>
    <m/>
    <m/>
    <m/>
    <m/>
    <m/>
    <m/>
    <m/>
  </r>
  <r>
    <m/>
    <m/>
    <x v="93"/>
    <m/>
    <m/>
    <m/>
    <m/>
    <m/>
    <m/>
    <m/>
    <m/>
    <m/>
    <m/>
    <m/>
    <m/>
    <m/>
    <m/>
    <m/>
    <s v="PERSONALES"/>
    <s v="Salud Particular"/>
    <x v="1"/>
    <s v="SANITAS"/>
    <m/>
    <n v="15.95"/>
    <n v="1.44"/>
    <n v="1.44"/>
    <m/>
    <m/>
    <m/>
    <m/>
    <m/>
    <m/>
    <m/>
    <m/>
    <m/>
  </r>
  <r>
    <m/>
    <m/>
    <x v="93"/>
    <m/>
    <m/>
    <m/>
    <m/>
    <m/>
    <m/>
    <m/>
    <m/>
    <m/>
    <m/>
    <m/>
    <m/>
    <m/>
    <m/>
    <m/>
    <s v="PERSONALES"/>
    <s v="Salud Particular"/>
    <x v="1"/>
    <s v="SANITAS"/>
    <m/>
    <n v="176.06"/>
    <n v="15.85"/>
    <n v="15.85"/>
    <m/>
    <m/>
    <m/>
    <m/>
    <m/>
    <m/>
    <m/>
    <m/>
    <m/>
  </r>
  <r>
    <m/>
    <m/>
    <x v="93"/>
    <m/>
    <m/>
    <m/>
    <m/>
    <m/>
    <m/>
    <m/>
    <m/>
    <m/>
    <m/>
    <m/>
    <m/>
    <m/>
    <m/>
    <m/>
    <s v="PERSONALES"/>
    <s v="Salud Particular"/>
    <x v="1"/>
    <s v="SANITAS"/>
    <m/>
    <n v="15.95"/>
    <n v="1.44"/>
    <n v="1.44"/>
    <m/>
    <m/>
    <m/>
    <m/>
    <m/>
    <m/>
    <m/>
    <m/>
    <m/>
  </r>
  <r>
    <m/>
    <m/>
    <x v="93"/>
    <m/>
    <m/>
    <m/>
    <m/>
    <m/>
    <m/>
    <m/>
    <m/>
    <m/>
    <m/>
    <m/>
    <m/>
    <m/>
    <m/>
    <m/>
    <s v="PERSONALES"/>
    <s v="Salud Particular"/>
    <x v="1"/>
    <s v="SANITAS"/>
    <m/>
    <n v="209.08"/>
    <n v="18.82"/>
    <n v="18.82"/>
    <m/>
    <m/>
    <m/>
    <m/>
    <m/>
    <m/>
    <m/>
    <m/>
    <m/>
  </r>
  <r>
    <m/>
    <m/>
    <x v="93"/>
    <m/>
    <m/>
    <m/>
    <m/>
    <m/>
    <m/>
    <m/>
    <m/>
    <m/>
    <m/>
    <m/>
    <m/>
    <m/>
    <m/>
    <m/>
    <s v="PERSONALES"/>
    <s v="Salud Particular"/>
    <x v="1"/>
    <s v="SANITAS"/>
    <m/>
    <n v="15.95"/>
    <n v="1.44"/>
    <n v="1.44"/>
    <m/>
    <m/>
    <m/>
    <m/>
    <m/>
    <m/>
    <m/>
    <m/>
    <m/>
  </r>
  <r>
    <m/>
    <m/>
    <x v="93"/>
    <m/>
    <m/>
    <m/>
    <m/>
    <m/>
    <m/>
    <m/>
    <m/>
    <m/>
    <m/>
    <m/>
    <m/>
    <m/>
    <m/>
    <m/>
    <s v="PERSONALES"/>
    <s v="Salud Particular"/>
    <x v="1"/>
    <s v="SANITAS"/>
    <m/>
    <n v="151.29"/>
    <n v="13.62"/>
    <n v="13.62"/>
    <m/>
    <m/>
    <m/>
    <m/>
    <m/>
    <m/>
    <m/>
    <m/>
    <m/>
  </r>
  <r>
    <m/>
    <m/>
    <x v="93"/>
    <m/>
    <m/>
    <m/>
    <m/>
    <m/>
    <m/>
    <m/>
    <m/>
    <m/>
    <m/>
    <m/>
    <m/>
    <m/>
    <m/>
    <m/>
    <s v="PERSONALES"/>
    <s v="Salud Particular"/>
    <x v="1"/>
    <s v="SANITAS"/>
    <m/>
    <n v="15.95"/>
    <n v="1.44"/>
    <n v="1.44"/>
    <m/>
    <m/>
    <m/>
    <m/>
    <m/>
    <m/>
    <m/>
    <m/>
    <m/>
  </r>
  <r>
    <m/>
    <m/>
    <x v="93"/>
    <m/>
    <m/>
    <m/>
    <m/>
    <m/>
    <m/>
    <m/>
    <m/>
    <m/>
    <m/>
    <m/>
    <m/>
    <m/>
    <m/>
    <m/>
    <s v="PERSONALES"/>
    <s v="Salud Particular"/>
    <x v="1"/>
    <s v="SANITAS"/>
    <m/>
    <n v="147.15"/>
    <n v="13.24"/>
    <n v="13.24"/>
    <m/>
    <m/>
    <m/>
    <m/>
    <m/>
    <m/>
    <m/>
    <m/>
    <m/>
  </r>
  <r>
    <m/>
    <m/>
    <x v="94"/>
    <m/>
    <m/>
    <m/>
    <m/>
    <m/>
    <m/>
    <m/>
    <m/>
    <m/>
    <m/>
    <m/>
    <m/>
    <m/>
    <m/>
    <m/>
    <s v="IMPAGO"/>
    <s v="Impago de alquileres"/>
    <x v="0"/>
    <s v="CASER"/>
    <m/>
    <n v="251.86"/>
    <n v="100.74"/>
    <n v="100.74"/>
    <m/>
    <m/>
    <m/>
    <m/>
    <m/>
    <m/>
    <m/>
    <m/>
    <m/>
  </r>
  <r>
    <m/>
    <m/>
    <x v="95"/>
    <m/>
    <m/>
    <m/>
    <m/>
    <m/>
    <m/>
    <m/>
    <m/>
    <m/>
    <m/>
    <m/>
    <m/>
    <m/>
    <m/>
    <m/>
    <s v="IMPAGO"/>
    <s v="Impago de alquileres"/>
    <x v="0"/>
    <s v="CASER"/>
    <m/>
    <n v="279.63"/>
    <n v="111.85"/>
    <n v="111.85"/>
    <m/>
    <m/>
    <m/>
    <m/>
    <m/>
    <m/>
    <m/>
    <m/>
    <m/>
  </r>
  <r>
    <m/>
    <m/>
    <x v="96"/>
    <m/>
    <m/>
    <m/>
    <m/>
    <m/>
    <m/>
    <m/>
    <m/>
    <m/>
    <m/>
    <m/>
    <m/>
    <m/>
    <m/>
    <m/>
    <s v="IMPAGO"/>
    <s v="Impago de alquileres"/>
    <x v="0"/>
    <s v="CASER"/>
    <m/>
    <n v="282.79000000000002"/>
    <n v="113.12"/>
    <n v="113.12"/>
    <m/>
    <m/>
    <m/>
    <m/>
    <m/>
    <m/>
    <m/>
    <m/>
    <m/>
  </r>
  <r>
    <m/>
    <m/>
    <x v="97"/>
    <m/>
    <m/>
    <m/>
    <m/>
    <m/>
    <m/>
    <m/>
    <m/>
    <m/>
    <m/>
    <m/>
    <m/>
    <m/>
    <m/>
    <m/>
    <s v="IMPAGO"/>
    <s v="Impago de alquileres"/>
    <x v="0"/>
    <s v="CASER"/>
    <m/>
    <n v="328.2"/>
    <n v="131.28"/>
    <n v="131.28"/>
    <m/>
    <m/>
    <m/>
    <m/>
    <m/>
    <m/>
    <m/>
    <m/>
    <m/>
  </r>
  <r>
    <m/>
    <m/>
    <x v="98"/>
    <m/>
    <m/>
    <m/>
    <m/>
    <m/>
    <m/>
    <m/>
    <m/>
    <m/>
    <m/>
    <m/>
    <m/>
    <m/>
    <m/>
    <m/>
    <s v="IMPAGO"/>
    <s v="Impago de alquileres"/>
    <x v="0"/>
    <s v="CASER"/>
    <m/>
    <n v="295.97000000000003"/>
    <n v="118.39"/>
    <n v="118.39"/>
    <m/>
    <m/>
    <m/>
    <m/>
    <m/>
    <m/>
    <m/>
    <m/>
    <m/>
  </r>
  <r>
    <m/>
    <m/>
    <x v="99"/>
    <m/>
    <m/>
    <m/>
    <m/>
    <m/>
    <m/>
    <m/>
    <m/>
    <m/>
    <m/>
    <m/>
    <m/>
    <m/>
    <m/>
    <m/>
    <s v="IMPAGO"/>
    <s v="Impago de alquileres"/>
    <x v="0"/>
    <s v="CASER"/>
    <m/>
    <n v="328.48"/>
    <n v="131.38999999999999"/>
    <n v="131.38999999999999"/>
    <m/>
    <m/>
    <m/>
    <m/>
    <m/>
    <m/>
    <m/>
    <m/>
    <m/>
  </r>
  <r>
    <m/>
    <m/>
    <x v="100"/>
    <m/>
    <m/>
    <m/>
    <m/>
    <m/>
    <m/>
    <m/>
    <m/>
    <m/>
    <m/>
    <m/>
    <m/>
    <m/>
    <m/>
    <m/>
    <s v="IMPAGO"/>
    <s v="Impago de alquileres"/>
    <x v="0"/>
    <s v="CASER"/>
    <m/>
    <n v="229.9"/>
    <n v="91.96"/>
    <n v="91.96"/>
    <m/>
    <m/>
    <m/>
    <m/>
    <m/>
    <m/>
    <m/>
    <m/>
    <m/>
  </r>
  <r>
    <m/>
    <m/>
    <x v="101"/>
    <m/>
    <m/>
    <m/>
    <m/>
    <m/>
    <m/>
    <m/>
    <m/>
    <m/>
    <m/>
    <m/>
    <m/>
    <m/>
    <m/>
    <m/>
    <s v="IMPAGO"/>
    <s v="Impago de alquileres"/>
    <x v="0"/>
    <s v="CASER"/>
    <m/>
    <n v="312.93"/>
    <n v="125.17"/>
    <n v="125.17"/>
    <m/>
    <m/>
    <m/>
    <m/>
    <m/>
    <m/>
    <m/>
    <m/>
    <m/>
  </r>
  <r>
    <m/>
    <m/>
    <x v="102"/>
    <m/>
    <m/>
    <m/>
    <m/>
    <m/>
    <m/>
    <m/>
    <m/>
    <m/>
    <m/>
    <m/>
    <m/>
    <m/>
    <m/>
    <m/>
    <s v="IMPAGO"/>
    <s v="Impago de alquileres"/>
    <x v="0"/>
    <s v="CASER"/>
    <m/>
    <n v="348.14"/>
    <n v="139.26"/>
    <n v="139.26"/>
    <m/>
    <m/>
    <m/>
    <m/>
    <m/>
    <m/>
    <m/>
    <m/>
    <m/>
  </r>
  <r>
    <m/>
    <m/>
    <x v="103"/>
    <m/>
    <m/>
    <m/>
    <m/>
    <m/>
    <m/>
    <m/>
    <m/>
    <m/>
    <m/>
    <m/>
    <m/>
    <m/>
    <m/>
    <m/>
    <s v="IMPAGO"/>
    <s v="Impago de alquileres"/>
    <x v="0"/>
    <s v="CASER"/>
    <m/>
    <n v="278.17"/>
    <n v="111.27"/>
    <n v="111.27"/>
    <m/>
    <m/>
    <m/>
    <m/>
    <m/>
    <m/>
    <m/>
    <m/>
    <m/>
  </r>
  <r>
    <m/>
    <m/>
    <x v="104"/>
    <m/>
    <m/>
    <m/>
    <m/>
    <m/>
    <m/>
    <m/>
    <m/>
    <m/>
    <m/>
    <m/>
    <m/>
    <m/>
    <m/>
    <m/>
    <s v="IMPAGO"/>
    <s v="Impago de alquileres"/>
    <x v="0"/>
    <s v="CASER"/>
    <m/>
    <n v="255.79"/>
    <n v="102.32"/>
    <n v="102.32"/>
    <m/>
    <m/>
    <m/>
    <m/>
    <m/>
    <m/>
    <m/>
    <m/>
    <m/>
  </r>
  <r>
    <m/>
    <m/>
    <x v="105"/>
    <m/>
    <m/>
    <m/>
    <m/>
    <m/>
    <m/>
    <m/>
    <m/>
    <m/>
    <m/>
    <m/>
    <m/>
    <m/>
    <m/>
    <m/>
    <s v="IMPAGO"/>
    <s v="Impago de alquileres"/>
    <x v="0"/>
    <s v="CASER"/>
    <m/>
    <n v="255.42"/>
    <n v="102.17"/>
    <n v="102.17"/>
    <m/>
    <m/>
    <m/>
    <m/>
    <m/>
    <m/>
    <m/>
    <m/>
    <m/>
  </r>
  <r>
    <m/>
    <m/>
    <x v="106"/>
    <m/>
    <m/>
    <m/>
    <m/>
    <m/>
    <m/>
    <m/>
    <m/>
    <m/>
    <m/>
    <m/>
    <m/>
    <m/>
    <m/>
    <m/>
    <s v="IMPAGO"/>
    <s v="Impago de alquileres"/>
    <x v="0"/>
    <s v="CASER"/>
    <m/>
    <n v="246.7"/>
    <n v="98.68"/>
    <n v="98.68"/>
    <m/>
    <m/>
    <m/>
    <m/>
    <m/>
    <m/>
    <m/>
    <m/>
    <m/>
  </r>
  <r>
    <m/>
    <m/>
    <x v="107"/>
    <m/>
    <m/>
    <m/>
    <m/>
    <m/>
    <m/>
    <m/>
    <m/>
    <m/>
    <m/>
    <m/>
    <m/>
    <m/>
    <m/>
    <m/>
    <s v="IMPAGO"/>
    <s v="Impago de alquileres"/>
    <x v="0"/>
    <s v="CASER"/>
    <m/>
    <n v="323.89"/>
    <n v="129.56"/>
    <n v="129.56"/>
    <m/>
    <m/>
    <m/>
    <m/>
    <m/>
    <m/>
    <m/>
    <m/>
    <m/>
  </r>
  <r>
    <m/>
    <m/>
    <x v="108"/>
    <m/>
    <m/>
    <m/>
    <m/>
    <m/>
    <m/>
    <m/>
    <m/>
    <m/>
    <m/>
    <m/>
    <m/>
    <m/>
    <m/>
    <m/>
    <s v="IMPAGO"/>
    <s v="Impago de alquileres"/>
    <x v="0"/>
    <s v="CASER"/>
    <m/>
    <n v="329.43"/>
    <n v="131.77000000000001"/>
    <n v="131.77000000000001"/>
    <m/>
    <m/>
    <m/>
    <m/>
    <m/>
    <m/>
    <m/>
    <m/>
    <m/>
  </r>
  <r>
    <m/>
    <m/>
    <x v="109"/>
    <m/>
    <m/>
    <m/>
    <m/>
    <m/>
    <m/>
    <m/>
    <m/>
    <m/>
    <m/>
    <m/>
    <m/>
    <m/>
    <m/>
    <m/>
    <s v="IMPAGO"/>
    <s v="Impago de alquileres"/>
    <x v="0"/>
    <s v="CASER"/>
    <m/>
    <n v="-175.76"/>
    <n v="-70.3"/>
    <n v="-70.3"/>
    <m/>
    <m/>
    <m/>
    <m/>
    <m/>
    <m/>
    <m/>
    <m/>
    <m/>
  </r>
  <r>
    <m/>
    <m/>
    <x v="110"/>
    <m/>
    <m/>
    <m/>
    <m/>
    <m/>
    <m/>
    <m/>
    <m/>
    <m/>
    <m/>
    <m/>
    <m/>
    <m/>
    <m/>
    <m/>
    <s v="IMPAGO"/>
    <s v="Impago de alquileres"/>
    <x v="0"/>
    <s v="CASER"/>
    <m/>
    <n v="201.31"/>
    <n v="80.52"/>
    <n v="80.52"/>
    <m/>
    <m/>
    <m/>
    <m/>
    <m/>
    <m/>
    <m/>
    <m/>
    <m/>
  </r>
  <r>
    <m/>
    <m/>
    <x v="110"/>
    <m/>
    <m/>
    <m/>
    <m/>
    <m/>
    <m/>
    <m/>
    <m/>
    <m/>
    <m/>
    <m/>
    <m/>
    <m/>
    <m/>
    <m/>
    <s v="IMPAGO"/>
    <s v="Impago de alquileres"/>
    <x v="0"/>
    <s v="CASER"/>
    <m/>
    <n v="-201.31"/>
    <n v="-80.52"/>
    <n v="-80.52"/>
    <m/>
    <m/>
    <m/>
    <m/>
    <m/>
    <m/>
    <m/>
    <m/>
    <m/>
  </r>
  <r>
    <m/>
    <m/>
    <x v="111"/>
    <m/>
    <m/>
    <m/>
    <m/>
    <m/>
    <m/>
    <m/>
    <m/>
    <m/>
    <m/>
    <m/>
    <m/>
    <m/>
    <m/>
    <m/>
    <s v="IMPAGO"/>
    <s v="Impago de alquileres"/>
    <x v="0"/>
    <s v="CASER"/>
    <m/>
    <n v="294.45999999999998"/>
    <n v="106.01"/>
    <n v="106.01"/>
    <m/>
    <m/>
    <m/>
    <m/>
    <m/>
    <m/>
    <m/>
    <m/>
    <m/>
  </r>
  <r>
    <m/>
    <m/>
    <x v="111"/>
    <m/>
    <m/>
    <m/>
    <m/>
    <m/>
    <m/>
    <m/>
    <m/>
    <m/>
    <m/>
    <m/>
    <m/>
    <m/>
    <m/>
    <m/>
    <s v="IMPAGO"/>
    <s v="Impago de alquileres"/>
    <x v="0"/>
    <s v="CASER"/>
    <m/>
    <n v="-294.45999999999998"/>
    <n v="-106.01"/>
    <n v="-106.01"/>
    <m/>
    <m/>
    <m/>
    <m/>
    <m/>
    <m/>
    <m/>
    <m/>
    <m/>
  </r>
  <r>
    <m/>
    <m/>
    <x v="112"/>
    <m/>
    <m/>
    <m/>
    <m/>
    <m/>
    <m/>
    <m/>
    <m/>
    <m/>
    <m/>
    <m/>
    <m/>
    <m/>
    <m/>
    <m/>
    <s v="IMPAGO"/>
    <s v="Impago de alquileres"/>
    <x v="0"/>
    <s v="CASER"/>
    <m/>
    <n v="486.04"/>
    <n v="194.42"/>
    <n v="194.42"/>
    <m/>
    <m/>
    <m/>
    <m/>
    <m/>
    <m/>
    <m/>
    <m/>
    <m/>
  </r>
  <r>
    <m/>
    <m/>
    <x v="113"/>
    <m/>
    <m/>
    <m/>
    <m/>
    <m/>
    <m/>
    <m/>
    <m/>
    <m/>
    <m/>
    <m/>
    <m/>
    <m/>
    <m/>
    <m/>
    <s v="IMPAGO"/>
    <s v="Impago de alquileres"/>
    <x v="0"/>
    <s v="CASER"/>
    <m/>
    <n v="821.39"/>
    <n v="328.56"/>
    <n v="328.56"/>
    <m/>
    <m/>
    <m/>
    <m/>
    <m/>
    <m/>
    <m/>
    <m/>
    <m/>
  </r>
  <r>
    <m/>
    <m/>
    <x v="114"/>
    <m/>
    <m/>
    <m/>
    <m/>
    <m/>
    <m/>
    <m/>
    <m/>
    <m/>
    <m/>
    <m/>
    <m/>
    <m/>
    <m/>
    <m/>
    <s v="IMPAGO"/>
    <s v="Impago de alquileres"/>
    <x v="0"/>
    <s v="CASER"/>
    <m/>
    <n v="367.72"/>
    <n v="147.09"/>
    <n v="147.09"/>
    <m/>
    <m/>
    <m/>
    <m/>
    <m/>
    <m/>
    <m/>
    <m/>
    <m/>
  </r>
  <r>
    <m/>
    <m/>
    <x v="114"/>
    <m/>
    <m/>
    <m/>
    <m/>
    <m/>
    <m/>
    <m/>
    <m/>
    <m/>
    <m/>
    <m/>
    <m/>
    <m/>
    <m/>
    <m/>
    <s v="IMPAGO"/>
    <s v="Impago de alquileres"/>
    <x v="0"/>
    <s v="CASER"/>
    <m/>
    <n v="-367.72"/>
    <n v="-147.09"/>
    <n v="-147.09"/>
    <m/>
    <m/>
    <m/>
    <m/>
    <m/>
    <m/>
    <m/>
    <m/>
    <m/>
  </r>
  <r>
    <m/>
    <m/>
    <x v="115"/>
    <m/>
    <m/>
    <m/>
    <m/>
    <m/>
    <m/>
    <m/>
    <m/>
    <m/>
    <m/>
    <m/>
    <m/>
    <m/>
    <m/>
    <m/>
    <s v="IMPAGO"/>
    <s v="Impago de alquileres"/>
    <x v="0"/>
    <s v="CASER"/>
    <m/>
    <n v="479.81"/>
    <n v="191.92"/>
    <n v="191.92"/>
    <m/>
    <m/>
    <m/>
    <m/>
    <m/>
    <m/>
    <m/>
    <m/>
    <m/>
  </r>
  <r>
    <m/>
    <m/>
    <x v="116"/>
    <m/>
    <m/>
    <m/>
    <m/>
    <m/>
    <m/>
    <m/>
    <m/>
    <m/>
    <m/>
    <m/>
    <m/>
    <m/>
    <m/>
    <m/>
    <s v="IMPAGO"/>
    <s v="Impago de alquileres"/>
    <x v="0"/>
    <s v="CASER"/>
    <m/>
    <n v="290.45999999999998"/>
    <n v="116.18"/>
    <n v="116.18"/>
    <m/>
    <m/>
    <m/>
    <m/>
    <m/>
    <m/>
    <m/>
    <m/>
    <m/>
  </r>
  <r>
    <m/>
    <m/>
    <x v="117"/>
    <m/>
    <m/>
    <m/>
    <m/>
    <m/>
    <m/>
    <m/>
    <m/>
    <m/>
    <m/>
    <m/>
    <m/>
    <m/>
    <m/>
    <m/>
    <s v="IMPAGO"/>
    <s v="Impago de alquileres"/>
    <x v="0"/>
    <s v="CASER"/>
    <m/>
    <n v="278.25"/>
    <n v="111.3"/>
    <n v="111.3"/>
    <m/>
    <m/>
    <m/>
    <m/>
    <m/>
    <m/>
    <m/>
    <m/>
    <m/>
  </r>
  <r>
    <m/>
    <m/>
    <x v="118"/>
    <m/>
    <m/>
    <m/>
    <m/>
    <m/>
    <m/>
    <m/>
    <m/>
    <m/>
    <m/>
    <m/>
    <m/>
    <m/>
    <m/>
    <m/>
    <s v="IMPAGO"/>
    <s v="Impago de alquileres"/>
    <x v="0"/>
    <s v="CASER"/>
    <m/>
    <n v="336.41"/>
    <n v="134.56"/>
    <n v="134.56"/>
    <m/>
    <m/>
    <m/>
    <m/>
    <m/>
    <m/>
    <m/>
    <m/>
    <m/>
  </r>
  <r>
    <m/>
    <m/>
    <x v="119"/>
    <m/>
    <m/>
    <m/>
    <m/>
    <m/>
    <m/>
    <m/>
    <m/>
    <m/>
    <m/>
    <m/>
    <m/>
    <m/>
    <m/>
    <m/>
    <s v="IMPAGO"/>
    <s v="Impago de alquileres"/>
    <x v="0"/>
    <s v="CASER"/>
    <m/>
    <n v="336.41"/>
    <n v="134.56"/>
    <n v="134.56"/>
    <m/>
    <m/>
    <m/>
    <m/>
    <m/>
    <m/>
    <m/>
    <m/>
    <m/>
  </r>
  <r>
    <m/>
    <m/>
    <x v="120"/>
    <m/>
    <m/>
    <m/>
    <m/>
    <m/>
    <m/>
    <m/>
    <m/>
    <m/>
    <m/>
    <m/>
    <m/>
    <m/>
    <m/>
    <m/>
    <s v="IMPAGO"/>
    <s v="Impago de alquileres"/>
    <x v="0"/>
    <s v="CASER"/>
    <m/>
    <n v="274.7"/>
    <n v="109.88"/>
    <n v="109.88"/>
    <m/>
    <m/>
    <m/>
    <m/>
    <m/>
    <m/>
    <m/>
    <m/>
    <m/>
  </r>
  <r>
    <m/>
    <m/>
    <x v="121"/>
    <m/>
    <m/>
    <m/>
    <m/>
    <m/>
    <m/>
    <m/>
    <m/>
    <m/>
    <m/>
    <m/>
    <m/>
    <m/>
    <m/>
    <m/>
    <s v="IMPAGO"/>
    <s v="Impago de alquileres"/>
    <x v="0"/>
    <s v="CASER"/>
    <m/>
    <n v="306.72000000000003"/>
    <n v="122.69"/>
    <n v="122.69"/>
    <m/>
    <m/>
    <m/>
    <m/>
    <m/>
    <m/>
    <m/>
    <m/>
    <m/>
  </r>
  <r>
    <m/>
    <m/>
    <x v="122"/>
    <m/>
    <m/>
    <m/>
    <m/>
    <m/>
    <m/>
    <m/>
    <m/>
    <m/>
    <m/>
    <m/>
    <m/>
    <m/>
    <m/>
    <m/>
    <s v="IMPAGO"/>
    <s v="Impago de alquileres"/>
    <x v="0"/>
    <s v="CASER"/>
    <m/>
    <n v="339.26"/>
    <n v="135.69999999999999"/>
    <n v="135.69999999999999"/>
    <m/>
    <m/>
    <m/>
    <m/>
    <m/>
    <m/>
    <m/>
    <m/>
    <m/>
  </r>
  <r>
    <m/>
    <m/>
    <x v="123"/>
    <m/>
    <m/>
    <m/>
    <m/>
    <m/>
    <m/>
    <m/>
    <m/>
    <m/>
    <m/>
    <m/>
    <m/>
    <m/>
    <m/>
    <m/>
    <s v="IMPAGO"/>
    <s v="Impago de alquileres"/>
    <x v="0"/>
    <s v="CASER"/>
    <m/>
    <n v="186.31"/>
    <n v="74.52"/>
    <n v="74.52"/>
    <m/>
    <m/>
    <m/>
    <m/>
    <m/>
    <m/>
    <m/>
    <m/>
    <m/>
  </r>
  <r>
    <m/>
    <m/>
    <x v="124"/>
    <m/>
    <m/>
    <m/>
    <m/>
    <m/>
    <m/>
    <m/>
    <m/>
    <m/>
    <m/>
    <m/>
    <m/>
    <m/>
    <m/>
    <m/>
    <s v="IMPAGO"/>
    <s v="Impago de alquileres"/>
    <x v="0"/>
    <s v="CASER"/>
    <m/>
    <n v="302.24"/>
    <n v="120.9"/>
    <n v="120.9"/>
    <m/>
    <m/>
    <m/>
    <m/>
    <m/>
    <m/>
    <m/>
    <m/>
    <m/>
  </r>
  <r>
    <m/>
    <m/>
    <x v="125"/>
    <m/>
    <m/>
    <m/>
    <m/>
    <m/>
    <m/>
    <m/>
    <m/>
    <m/>
    <m/>
    <m/>
    <m/>
    <m/>
    <m/>
    <m/>
    <s v="IMPAGO"/>
    <s v="Impago de alquileres"/>
    <x v="0"/>
    <s v="CASER"/>
    <m/>
    <n v="290.45999999999998"/>
    <n v="116.18"/>
    <n v="116.18"/>
    <m/>
    <m/>
    <m/>
    <m/>
    <m/>
    <m/>
    <m/>
    <m/>
    <m/>
  </r>
  <r>
    <m/>
    <m/>
    <x v="126"/>
    <m/>
    <m/>
    <m/>
    <m/>
    <m/>
    <m/>
    <m/>
    <m/>
    <m/>
    <m/>
    <m/>
    <m/>
    <m/>
    <m/>
    <m/>
    <s v="IMPAGO"/>
    <s v="Impago de alquileres"/>
    <x v="0"/>
    <s v="CASER"/>
    <m/>
    <n v="325.92"/>
    <n v="130.37"/>
    <n v="130.37"/>
    <m/>
    <m/>
    <m/>
    <m/>
    <m/>
    <m/>
    <m/>
    <m/>
    <m/>
  </r>
  <r>
    <m/>
    <m/>
    <x v="127"/>
    <m/>
    <m/>
    <m/>
    <m/>
    <m/>
    <m/>
    <m/>
    <m/>
    <m/>
    <m/>
    <m/>
    <m/>
    <m/>
    <m/>
    <m/>
    <s v="IMPAGO"/>
    <s v="Impago de alquileres"/>
    <x v="0"/>
    <s v="CASER"/>
    <m/>
    <n v="-101.66"/>
    <n v="-40.659999999999997"/>
    <n v="-40.659999999999997"/>
    <m/>
    <m/>
    <m/>
    <m/>
    <m/>
    <m/>
    <m/>
    <m/>
    <m/>
  </r>
  <r>
    <m/>
    <m/>
    <x v="128"/>
    <m/>
    <m/>
    <m/>
    <m/>
    <m/>
    <m/>
    <m/>
    <m/>
    <m/>
    <m/>
    <m/>
    <m/>
    <m/>
    <m/>
    <m/>
    <s v="IMPAGO"/>
    <s v="Impago de alquileres"/>
    <x v="0"/>
    <s v="CASER"/>
    <m/>
    <n v="-168.09"/>
    <n v="-67.239999999999995"/>
    <n v="-67.239999999999995"/>
    <m/>
    <m/>
    <m/>
    <m/>
    <m/>
    <m/>
    <m/>
    <m/>
    <m/>
  </r>
  <r>
    <m/>
    <m/>
    <x v="129"/>
    <m/>
    <m/>
    <m/>
    <m/>
    <m/>
    <m/>
    <m/>
    <m/>
    <m/>
    <m/>
    <m/>
    <m/>
    <m/>
    <m/>
    <m/>
    <s v="IMPAGO"/>
    <s v="Impago de alquileres"/>
    <x v="0"/>
    <s v="CASER"/>
    <m/>
    <n v="-92.32"/>
    <n v="-36.93"/>
    <n v="-36.93"/>
    <m/>
    <m/>
    <m/>
    <m/>
    <m/>
    <m/>
    <m/>
    <m/>
    <m/>
  </r>
  <r>
    <m/>
    <m/>
    <x v="130"/>
    <m/>
    <m/>
    <m/>
    <m/>
    <m/>
    <m/>
    <m/>
    <m/>
    <m/>
    <m/>
    <m/>
    <m/>
    <m/>
    <m/>
    <m/>
    <s v="IMPAGO"/>
    <s v="Impago de alquileres"/>
    <x v="0"/>
    <s v="CASER"/>
    <m/>
    <n v="-0.54"/>
    <n v="-0.22"/>
    <n v="-0.22"/>
    <m/>
    <m/>
    <m/>
    <m/>
    <m/>
    <m/>
    <m/>
    <m/>
    <m/>
  </r>
  <r>
    <m/>
    <m/>
    <x v="130"/>
    <m/>
    <m/>
    <m/>
    <m/>
    <m/>
    <m/>
    <m/>
    <m/>
    <m/>
    <m/>
    <m/>
    <m/>
    <m/>
    <m/>
    <m/>
    <s v="IMPAGO"/>
    <s v="Impago de alquileres"/>
    <x v="0"/>
    <s v="CASER"/>
    <m/>
    <n v="381.65"/>
    <n v="152.66"/>
    <n v="152.66"/>
    <m/>
    <m/>
    <m/>
    <m/>
    <m/>
    <m/>
    <m/>
    <m/>
    <m/>
  </r>
  <r>
    <m/>
    <m/>
    <x v="131"/>
    <m/>
    <m/>
    <m/>
    <m/>
    <m/>
    <m/>
    <m/>
    <m/>
    <m/>
    <m/>
    <m/>
    <m/>
    <m/>
    <m/>
    <m/>
    <s v="IMPAGO"/>
    <s v="Impago de alquileres"/>
    <x v="0"/>
    <s v="CASER"/>
    <m/>
    <n v="302.14999999999998"/>
    <n v="120.86"/>
    <n v="120.86"/>
    <m/>
    <m/>
    <m/>
    <m/>
    <m/>
    <m/>
    <m/>
    <m/>
    <m/>
  </r>
  <r>
    <m/>
    <m/>
    <x v="132"/>
    <m/>
    <m/>
    <m/>
    <m/>
    <m/>
    <m/>
    <m/>
    <m/>
    <m/>
    <m/>
    <m/>
    <m/>
    <m/>
    <m/>
    <m/>
    <s v="IMPAGO"/>
    <s v="Impago de alquileres"/>
    <x v="0"/>
    <s v="CASER"/>
    <m/>
    <n v="470.37"/>
    <n v="188.15"/>
    <n v="188.15"/>
    <m/>
    <m/>
    <m/>
    <m/>
    <m/>
    <m/>
    <m/>
    <m/>
    <m/>
  </r>
  <r>
    <m/>
    <m/>
    <x v="133"/>
    <m/>
    <m/>
    <m/>
    <m/>
    <m/>
    <m/>
    <m/>
    <m/>
    <m/>
    <m/>
    <m/>
    <m/>
    <m/>
    <m/>
    <m/>
    <s v="IMPAGO"/>
    <s v="Impago de alquileres"/>
    <x v="0"/>
    <s v="CASER"/>
    <m/>
    <n v="331.06"/>
    <n v="132.41999999999999"/>
    <n v="132.41999999999999"/>
    <m/>
    <m/>
    <m/>
    <m/>
    <m/>
    <m/>
    <m/>
    <m/>
    <m/>
  </r>
  <r>
    <m/>
    <m/>
    <x v="134"/>
    <m/>
    <m/>
    <m/>
    <m/>
    <m/>
    <m/>
    <m/>
    <m/>
    <m/>
    <m/>
    <m/>
    <m/>
    <m/>
    <m/>
    <m/>
    <s v="IMPAGO"/>
    <s v="Impago de alquileres"/>
    <x v="0"/>
    <s v="CASER"/>
    <m/>
    <n v="314.52999999999997"/>
    <n v="125.81"/>
    <n v="125.81"/>
    <m/>
    <m/>
    <m/>
    <m/>
    <m/>
    <m/>
    <m/>
    <m/>
    <m/>
  </r>
  <r>
    <m/>
    <m/>
    <x v="135"/>
    <m/>
    <m/>
    <m/>
    <m/>
    <m/>
    <m/>
    <m/>
    <m/>
    <m/>
    <m/>
    <m/>
    <m/>
    <m/>
    <m/>
    <m/>
    <s v="IMPAGO"/>
    <s v="Impago de alquileres"/>
    <x v="0"/>
    <s v="CASER"/>
    <m/>
    <n v="445.38"/>
    <n v="178.15"/>
    <n v="178.15"/>
    <m/>
    <m/>
    <m/>
    <m/>
    <m/>
    <m/>
    <m/>
    <m/>
    <m/>
  </r>
  <r>
    <m/>
    <m/>
    <x v="136"/>
    <m/>
    <m/>
    <m/>
    <m/>
    <m/>
    <m/>
    <m/>
    <m/>
    <m/>
    <m/>
    <m/>
    <m/>
    <m/>
    <m/>
    <m/>
    <s v="IMPAGO"/>
    <s v="Impago de alquileres"/>
    <x v="0"/>
    <s v="CASER"/>
    <m/>
    <n v="328.7"/>
    <n v="131.47999999999999"/>
    <n v="131.47999999999999"/>
    <m/>
    <m/>
    <m/>
    <m/>
    <m/>
    <m/>
    <m/>
    <m/>
    <m/>
  </r>
  <r>
    <m/>
    <m/>
    <x v="137"/>
    <m/>
    <m/>
    <m/>
    <m/>
    <m/>
    <m/>
    <m/>
    <m/>
    <m/>
    <m/>
    <m/>
    <m/>
    <m/>
    <m/>
    <m/>
    <s v="IMPAGO"/>
    <s v="Impago de alquileres"/>
    <x v="0"/>
    <s v="CASER"/>
    <m/>
    <n v="271.88"/>
    <n v="108.75"/>
    <n v="108.75"/>
    <m/>
    <m/>
    <m/>
    <m/>
    <m/>
    <m/>
    <m/>
    <m/>
    <m/>
  </r>
  <r>
    <m/>
    <m/>
    <x v="138"/>
    <m/>
    <m/>
    <m/>
    <m/>
    <m/>
    <m/>
    <m/>
    <m/>
    <m/>
    <m/>
    <m/>
    <m/>
    <m/>
    <m/>
    <m/>
    <s v="IMPAGO"/>
    <s v="Impago de alquileres"/>
    <x v="0"/>
    <s v="CASER"/>
    <m/>
    <n v="267.74"/>
    <n v="107.1"/>
    <n v="107.1"/>
    <m/>
    <m/>
    <m/>
    <m/>
    <m/>
    <m/>
    <m/>
    <m/>
    <m/>
  </r>
  <r>
    <m/>
    <m/>
    <x v="139"/>
    <m/>
    <m/>
    <m/>
    <m/>
    <m/>
    <m/>
    <m/>
    <m/>
    <m/>
    <m/>
    <m/>
    <m/>
    <m/>
    <m/>
    <m/>
    <s v="IMPAGO"/>
    <s v="Impago de alquileres"/>
    <x v="0"/>
    <s v="CASER"/>
    <m/>
    <n v="363.54"/>
    <n v="145.41999999999999"/>
    <n v="145.41999999999999"/>
    <m/>
    <m/>
    <m/>
    <m/>
    <m/>
    <m/>
    <m/>
    <m/>
    <m/>
  </r>
  <r>
    <m/>
    <m/>
    <x v="139"/>
    <m/>
    <m/>
    <m/>
    <m/>
    <m/>
    <m/>
    <m/>
    <m/>
    <m/>
    <m/>
    <m/>
    <m/>
    <m/>
    <m/>
    <m/>
    <s v="IMPAGO"/>
    <s v="Impago de alquileres"/>
    <x v="0"/>
    <s v="CASER"/>
    <m/>
    <n v="363.54"/>
    <n v="145.41999999999999"/>
    <n v="145.41999999999999"/>
    <m/>
    <m/>
    <m/>
    <m/>
    <m/>
    <m/>
    <m/>
    <m/>
    <m/>
  </r>
  <r>
    <m/>
    <m/>
    <x v="139"/>
    <m/>
    <m/>
    <m/>
    <m/>
    <m/>
    <m/>
    <m/>
    <m/>
    <m/>
    <m/>
    <m/>
    <m/>
    <m/>
    <m/>
    <m/>
    <s v="IMPAGO"/>
    <s v="Impago de alquileres"/>
    <x v="0"/>
    <s v="CASER"/>
    <m/>
    <n v="-363.54"/>
    <n v="-145.41999999999999"/>
    <n v="-145.41999999999999"/>
    <m/>
    <m/>
    <m/>
    <m/>
    <m/>
    <m/>
    <m/>
    <m/>
    <m/>
  </r>
  <r>
    <m/>
    <m/>
    <x v="140"/>
    <m/>
    <m/>
    <m/>
    <m/>
    <m/>
    <m/>
    <m/>
    <m/>
    <m/>
    <m/>
    <m/>
    <m/>
    <m/>
    <m/>
    <m/>
    <s v="IMPAGO"/>
    <s v="Impago de alquileres"/>
    <x v="0"/>
    <s v="CASER"/>
    <m/>
    <n v="375.06"/>
    <n v="150.02000000000001"/>
    <n v="150.02000000000001"/>
    <m/>
    <m/>
    <m/>
    <m/>
    <m/>
    <m/>
    <m/>
    <m/>
    <m/>
  </r>
  <r>
    <m/>
    <m/>
    <x v="141"/>
    <m/>
    <m/>
    <m/>
    <m/>
    <m/>
    <m/>
    <m/>
    <m/>
    <m/>
    <m/>
    <m/>
    <m/>
    <m/>
    <m/>
    <m/>
    <s v="IMPAGO"/>
    <s v="Impago de alquileres"/>
    <x v="0"/>
    <s v="CASER"/>
    <m/>
    <n v="397.44"/>
    <n v="158.97999999999999"/>
    <n v="158.97999999999999"/>
    <m/>
    <m/>
    <m/>
    <m/>
    <m/>
    <m/>
    <m/>
    <m/>
    <m/>
  </r>
  <r>
    <m/>
    <m/>
    <x v="142"/>
    <m/>
    <m/>
    <m/>
    <m/>
    <m/>
    <m/>
    <m/>
    <m/>
    <m/>
    <m/>
    <m/>
    <m/>
    <m/>
    <m/>
    <m/>
    <s v="IMPAGO"/>
    <s v="Impago de alquileres"/>
    <x v="0"/>
    <s v="CASER"/>
    <m/>
    <n v="334.53"/>
    <n v="133.81"/>
    <n v="133.81"/>
    <m/>
    <m/>
    <m/>
    <m/>
    <m/>
    <m/>
    <m/>
    <m/>
    <m/>
  </r>
  <r>
    <m/>
    <m/>
    <x v="143"/>
    <m/>
    <m/>
    <m/>
    <m/>
    <m/>
    <m/>
    <m/>
    <m/>
    <m/>
    <m/>
    <m/>
    <m/>
    <m/>
    <m/>
    <m/>
    <s v="IMPAGO"/>
    <s v="Impago de alquileres"/>
    <x v="0"/>
    <s v="CASER"/>
    <m/>
    <n v="553.07000000000005"/>
    <n v="221.23"/>
    <n v="221.23"/>
    <m/>
    <m/>
    <m/>
    <m/>
    <m/>
    <m/>
    <m/>
    <m/>
    <m/>
  </r>
  <r>
    <m/>
    <m/>
    <x v="144"/>
    <m/>
    <m/>
    <m/>
    <m/>
    <m/>
    <m/>
    <m/>
    <m/>
    <m/>
    <m/>
    <m/>
    <m/>
    <m/>
    <m/>
    <m/>
    <s v="IMPAGO"/>
    <s v="Impago de alquileres"/>
    <x v="0"/>
    <s v="CASER"/>
    <m/>
    <n v="432.03"/>
    <n v="172.81"/>
    <n v="172.81"/>
    <m/>
    <m/>
    <m/>
    <m/>
    <m/>
    <m/>
    <m/>
    <m/>
    <m/>
  </r>
  <r>
    <m/>
    <m/>
    <x v="145"/>
    <m/>
    <m/>
    <m/>
    <m/>
    <m/>
    <m/>
    <m/>
    <m/>
    <m/>
    <m/>
    <m/>
    <m/>
    <m/>
    <m/>
    <m/>
    <s v="IMPAGO"/>
    <s v="Impago de alquileres"/>
    <x v="0"/>
    <s v="CASER"/>
    <m/>
    <n v="311.33"/>
    <n v="124.53"/>
    <n v="124.53"/>
    <m/>
    <m/>
    <m/>
    <m/>
    <m/>
    <m/>
    <m/>
    <m/>
    <m/>
  </r>
  <r>
    <m/>
    <m/>
    <x v="146"/>
    <m/>
    <m/>
    <m/>
    <m/>
    <m/>
    <m/>
    <m/>
    <m/>
    <m/>
    <m/>
    <m/>
    <m/>
    <m/>
    <m/>
    <m/>
    <s v="IMPAGO"/>
    <s v="Impago de alquileres"/>
    <x v="0"/>
    <s v="CASER"/>
    <m/>
    <n v="352.77"/>
    <n v="141.11000000000001"/>
    <n v="141.11000000000001"/>
    <m/>
    <m/>
    <m/>
    <m/>
    <m/>
    <m/>
    <m/>
    <m/>
    <m/>
  </r>
  <r>
    <m/>
    <m/>
    <x v="146"/>
    <m/>
    <m/>
    <m/>
    <m/>
    <m/>
    <m/>
    <m/>
    <m/>
    <m/>
    <m/>
    <m/>
    <m/>
    <m/>
    <m/>
    <m/>
    <s v="IMPAGO"/>
    <s v="Impago de alquileres"/>
    <x v="0"/>
    <s v="CASER"/>
    <m/>
    <n v="18.28"/>
    <n v="7.31"/>
    <n v="7.31"/>
    <m/>
    <m/>
    <m/>
    <m/>
    <m/>
    <m/>
    <m/>
    <m/>
    <m/>
  </r>
  <r>
    <m/>
    <m/>
    <x v="147"/>
    <m/>
    <m/>
    <m/>
    <m/>
    <m/>
    <m/>
    <m/>
    <m/>
    <m/>
    <m/>
    <m/>
    <m/>
    <m/>
    <m/>
    <m/>
    <s v="IMPAGO"/>
    <s v="Impago de alquileres"/>
    <x v="0"/>
    <s v="CASER"/>
    <m/>
    <n v="246.84"/>
    <n v="98.74"/>
    <n v="98.74"/>
    <m/>
    <m/>
    <m/>
    <m/>
    <m/>
    <m/>
    <m/>
    <m/>
    <m/>
  </r>
  <r>
    <m/>
    <m/>
    <x v="147"/>
    <m/>
    <m/>
    <m/>
    <m/>
    <m/>
    <m/>
    <m/>
    <m/>
    <m/>
    <m/>
    <m/>
    <m/>
    <m/>
    <m/>
    <m/>
    <s v="IMPAGO"/>
    <s v="Impago de alquileres"/>
    <x v="0"/>
    <s v="CASER"/>
    <m/>
    <n v="-246.84"/>
    <n v="-98.74"/>
    <n v="-98.74"/>
    <m/>
    <m/>
    <m/>
    <m/>
    <m/>
    <m/>
    <m/>
    <m/>
    <m/>
  </r>
  <r>
    <m/>
    <m/>
    <x v="148"/>
    <m/>
    <m/>
    <m/>
    <m/>
    <m/>
    <m/>
    <m/>
    <m/>
    <m/>
    <m/>
    <m/>
    <m/>
    <m/>
    <m/>
    <m/>
    <s v="IMPAGO"/>
    <s v="Impago de alquileres"/>
    <x v="0"/>
    <s v="CASER"/>
    <m/>
    <n v="308.81"/>
    <n v="123.52"/>
    <n v="123.52"/>
    <m/>
    <m/>
    <m/>
    <m/>
    <m/>
    <m/>
    <m/>
    <m/>
    <m/>
  </r>
  <r>
    <m/>
    <m/>
    <x v="149"/>
    <m/>
    <m/>
    <m/>
    <m/>
    <m/>
    <m/>
    <m/>
    <m/>
    <m/>
    <m/>
    <m/>
    <m/>
    <m/>
    <m/>
    <m/>
    <s v="IMPAGO"/>
    <s v="Impago de alquileres"/>
    <x v="0"/>
    <s v="CASER"/>
    <m/>
    <n v="371.34"/>
    <n v="148.54"/>
    <n v="148.54"/>
    <m/>
    <m/>
    <m/>
    <m/>
    <m/>
    <m/>
    <m/>
    <m/>
    <m/>
  </r>
  <r>
    <m/>
    <m/>
    <x v="150"/>
    <m/>
    <m/>
    <m/>
    <m/>
    <m/>
    <m/>
    <m/>
    <m/>
    <m/>
    <m/>
    <m/>
    <m/>
    <m/>
    <m/>
    <m/>
    <s v="IMPAGO"/>
    <s v="Impago de alquileres"/>
    <x v="0"/>
    <s v="CASER"/>
    <m/>
    <n v="472.96"/>
    <n v="189.18"/>
    <n v="189.18"/>
    <m/>
    <m/>
    <m/>
    <m/>
    <n v="47.295999999999999"/>
    <m/>
    <m/>
    <m/>
    <m/>
  </r>
  <r>
    <m/>
    <m/>
    <x v="150"/>
    <m/>
    <m/>
    <m/>
    <m/>
    <m/>
    <m/>
    <m/>
    <m/>
    <m/>
    <m/>
    <m/>
    <m/>
    <m/>
    <m/>
    <m/>
    <s v="IMPAGO"/>
    <s v="Impago de alquileres"/>
    <x v="0"/>
    <s v="CASER"/>
    <m/>
    <n v="-472.96"/>
    <n v="-189.18"/>
    <n v="-189.18"/>
    <m/>
    <m/>
    <m/>
    <m/>
    <m/>
    <m/>
    <m/>
    <m/>
    <m/>
  </r>
  <r>
    <m/>
    <m/>
    <x v="151"/>
    <m/>
    <m/>
    <m/>
    <m/>
    <m/>
    <m/>
    <m/>
    <m/>
    <m/>
    <m/>
    <m/>
    <m/>
    <m/>
    <m/>
    <m/>
    <s v="IMPAGO"/>
    <s v="Impago de alquileres"/>
    <x v="0"/>
    <s v="CASER"/>
    <m/>
    <n v="353.72"/>
    <n v="141.49"/>
    <n v="141.49"/>
    <m/>
    <m/>
    <m/>
    <m/>
    <m/>
    <m/>
    <m/>
    <m/>
    <m/>
  </r>
  <r>
    <m/>
    <m/>
    <x v="152"/>
    <m/>
    <m/>
    <m/>
    <m/>
    <m/>
    <m/>
    <m/>
    <m/>
    <m/>
    <m/>
    <m/>
    <m/>
    <m/>
    <m/>
    <m/>
    <s v="IMPAGO"/>
    <s v="Impago de alquileres"/>
    <x v="0"/>
    <s v="CASER"/>
    <m/>
    <n v="331.44"/>
    <n v="132.58000000000001"/>
    <n v="132.58000000000001"/>
    <m/>
    <m/>
    <m/>
    <m/>
    <m/>
    <m/>
    <m/>
    <m/>
    <m/>
  </r>
  <r>
    <m/>
    <m/>
    <x v="153"/>
    <m/>
    <m/>
    <m/>
    <m/>
    <m/>
    <m/>
    <m/>
    <m/>
    <m/>
    <m/>
    <m/>
    <m/>
    <m/>
    <m/>
    <m/>
    <s v="IMPAGO"/>
    <s v="Impago de alquileres"/>
    <x v="0"/>
    <s v="CASER"/>
    <m/>
    <n v="1425.35"/>
    <n v="570.14"/>
    <n v="570.14"/>
    <m/>
    <m/>
    <m/>
    <m/>
    <m/>
    <m/>
    <m/>
    <m/>
    <m/>
  </r>
  <r>
    <m/>
    <m/>
    <x v="154"/>
    <m/>
    <m/>
    <m/>
    <m/>
    <m/>
    <m/>
    <m/>
    <m/>
    <m/>
    <m/>
    <m/>
    <m/>
    <m/>
    <m/>
    <m/>
    <s v="IMPAGO"/>
    <s v="Impago de alquileres"/>
    <x v="0"/>
    <s v="CASER"/>
    <m/>
    <n v="343.52"/>
    <n v="137.41"/>
    <n v="137.41"/>
    <m/>
    <m/>
    <m/>
    <m/>
    <m/>
    <m/>
    <m/>
    <m/>
    <m/>
  </r>
  <r>
    <m/>
    <m/>
    <x v="155"/>
    <m/>
    <m/>
    <m/>
    <m/>
    <m/>
    <m/>
    <m/>
    <m/>
    <m/>
    <m/>
    <m/>
    <m/>
    <m/>
    <m/>
    <m/>
    <s v="IMPAGO"/>
    <s v="Impago de alquileres"/>
    <x v="0"/>
    <s v="CASER"/>
    <m/>
    <n v="-315.32"/>
    <n v="-126.13"/>
    <n v="-126.13"/>
    <m/>
    <m/>
    <m/>
    <m/>
    <m/>
    <m/>
    <m/>
    <m/>
    <m/>
  </r>
  <r>
    <m/>
    <m/>
    <x v="156"/>
    <m/>
    <m/>
    <m/>
    <m/>
    <m/>
    <m/>
    <m/>
    <m/>
    <m/>
    <m/>
    <m/>
    <m/>
    <m/>
    <m/>
    <m/>
    <s v="IMPAGO"/>
    <s v="Impago de alquileres"/>
    <x v="0"/>
    <s v="CASER"/>
    <m/>
    <n v="422.09"/>
    <n v="168.84"/>
    <n v="168.84"/>
    <m/>
    <m/>
    <m/>
    <m/>
    <m/>
    <m/>
    <m/>
    <m/>
    <m/>
  </r>
  <r>
    <m/>
    <m/>
    <x v="156"/>
    <m/>
    <m/>
    <m/>
    <m/>
    <m/>
    <m/>
    <m/>
    <m/>
    <m/>
    <m/>
    <m/>
    <m/>
    <m/>
    <m/>
    <m/>
    <s v="IMPAGO"/>
    <s v="Impago de alquileres"/>
    <x v="0"/>
    <s v="CASER"/>
    <m/>
    <n v="-422.09"/>
    <n v="-168.84"/>
    <n v="-168.84"/>
    <m/>
    <m/>
    <m/>
    <m/>
    <m/>
    <m/>
    <m/>
    <m/>
    <m/>
  </r>
  <r>
    <m/>
    <m/>
    <x v="157"/>
    <m/>
    <m/>
    <m/>
    <m/>
    <m/>
    <m/>
    <m/>
    <m/>
    <m/>
    <m/>
    <m/>
    <m/>
    <m/>
    <m/>
    <m/>
    <s v="IMPAGO"/>
    <s v="Impago de alquileres"/>
    <x v="0"/>
    <s v="CASER"/>
    <m/>
    <n v="367.96"/>
    <n v="147.18"/>
    <n v="147.18"/>
    <m/>
    <m/>
    <m/>
    <m/>
    <m/>
    <m/>
    <m/>
    <m/>
    <m/>
  </r>
  <r>
    <m/>
    <m/>
    <x v="157"/>
    <m/>
    <m/>
    <m/>
    <m/>
    <m/>
    <m/>
    <m/>
    <m/>
    <m/>
    <m/>
    <m/>
    <m/>
    <m/>
    <m/>
    <m/>
    <s v="IMPAGO"/>
    <s v="Impago de alquileres"/>
    <x v="0"/>
    <s v="CASER"/>
    <m/>
    <n v="-367.96"/>
    <n v="-147.18"/>
    <n v="-147.18"/>
    <m/>
    <m/>
    <m/>
    <m/>
    <m/>
    <m/>
    <m/>
    <m/>
    <m/>
  </r>
  <r>
    <m/>
    <m/>
    <x v="158"/>
    <m/>
    <m/>
    <m/>
    <m/>
    <m/>
    <m/>
    <m/>
    <m/>
    <m/>
    <m/>
    <m/>
    <m/>
    <m/>
    <m/>
    <m/>
    <s v="IMPAGO"/>
    <s v="Impago de alquileres"/>
    <x v="0"/>
    <s v="CASER"/>
    <m/>
    <n v="291.20999999999998"/>
    <n v="116.48"/>
    <n v="116.48"/>
    <m/>
    <m/>
    <m/>
    <m/>
    <m/>
    <m/>
    <m/>
    <m/>
    <m/>
  </r>
  <r>
    <m/>
    <m/>
    <x v="159"/>
    <m/>
    <m/>
    <m/>
    <m/>
    <m/>
    <m/>
    <m/>
    <m/>
    <m/>
    <m/>
    <m/>
    <m/>
    <m/>
    <m/>
    <m/>
    <s v="IMPAGO"/>
    <s v="Impago de alquileres"/>
    <x v="0"/>
    <s v="CASER"/>
    <m/>
    <n v="669.87"/>
    <n v="267.95"/>
    <n v="267.95"/>
    <m/>
    <m/>
    <m/>
    <m/>
    <m/>
    <m/>
    <m/>
    <m/>
    <m/>
  </r>
  <r>
    <m/>
    <m/>
    <x v="160"/>
    <m/>
    <m/>
    <m/>
    <m/>
    <m/>
    <m/>
    <m/>
    <m/>
    <m/>
    <m/>
    <m/>
    <m/>
    <m/>
    <m/>
    <m/>
    <s v="IMPAGO"/>
    <s v="Impago de alquileres"/>
    <x v="0"/>
    <s v="CASER"/>
    <m/>
    <n v="306.45"/>
    <n v="122.58"/>
    <n v="122.58"/>
    <m/>
    <m/>
    <m/>
    <m/>
    <m/>
    <m/>
    <m/>
    <m/>
    <m/>
  </r>
  <r>
    <m/>
    <m/>
    <x v="161"/>
    <m/>
    <m/>
    <m/>
    <m/>
    <m/>
    <m/>
    <m/>
    <m/>
    <m/>
    <m/>
    <m/>
    <m/>
    <m/>
    <m/>
    <m/>
    <s v="IMPAGO"/>
    <s v="Impago de alquileres"/>
    <x v="0"/>
    <s v="CASER"/>
    <m/>
    <n v="420.08"/>
    <n v="168.03"/>
    <n v="168.03"/>
    <m/>
    <m/>
    <m/>
    <m/>
    <m/>
    <m/>
    <m/>
    <m/>
    <m/>
  </r>
  <r>
    <m/>
    <m/>
    <x v="162"/>
    <m/>
    <m/>
    <m/>
    <m/>
    <m/>
    <m/>
    <m/>
    <m/>
    <m/>
    <m/>
    <m/>
    <m/>
    <m/>
    <m/>
    <m/>
    <s v="IMPAGO"/>
    <s v="Impago de alquileres"/>
    <x v="0"/>
    <s v="CASER"/>
    <m/>
    <n v="448.06"/>
    <n v="179.22"/>
    <n v="179.22"/>
    <m/>
    <m/>
    <m/>
    <m/>
    <m/>
    <m/>
    <m/>
    <m/>
    <m/>
  </r>
  <r>
    <m/>
    <m/>
    <x v="163"/>
    <m/>
    <m/>
    <m/>
    <m/>
    <m/>
    <m/>
    <m/>
    <m/>
    <m/>
    <m/>
    <m/>
    <m/>
    <m/>
    <m/>
    <m/>
    <s v="IMPAGO"/>
    <s v="Impago de alquileres"/>
    <x v="0"/>
    <s v="CASER"/>
    <m/>
    <n v="451.44"/>
    <n v="180.58"/>
    <n v="180.58"/>
    <m/>
    <m/>
    <m/>
    <m/>
    <m/>
    <m/>
    <m/>
    <m/>
    <m/>
  </r>
  <r>
    <m/>
    <m/>
    <x v="164"/>
    <m/>
    <m/>
    <m/>
    <m/>
    <m/>
    <m/>
    <m/>
    <m/>
    <m/>
    <m/>
    <m/>
    <m/>
    <m/>
    <m/>
    <m/>
    <s v="IMPAGO"/>
    <s v="Impago de alquileres"/>
    <x v="0"/>
    <s v="CASER"/>
    <m/>
    <n v="427.17"/>
    <n v="170.87"/>
    <n v="170.87"/>
    <m/>
    <m/>
    <m/>
    <m/>
    <m/>
    <m/>
    <m/>
    <m/>
    <m/>
  </r>
  <r>
    <m/>
    <m/>
    <x v="165"/>
    <m/>
    <m/>
    <m/>
    <m/>
    <m/>
    <m/>
    <m/>
    <m/>
    <m/>
    <m/>
    <m/>
    <m/>
    <m/>
    <m/>
    <m/>
    <s v="IMPAGO"/>
    <s v="Impago de alquileres"/>
    <x v="0"/>
    <s v="CASER"/>
    <m/>
    <n v="227.08"/>
    <n v="90.83"/>
    <n v="90.83"/>
    <m/>
    <m/>
    <m/>
    <m/>
    <m/>
    <m/>
    <m/>
    <m/>
    <m/>
  </r>
  <r>
    <m/>
    <m/>
    <x v="166"/>
    <m/>
    <m/>
    <m/>
    <m/>
    <m/>
    <m/>
    <m/>
    <m/>
    <m/>
    <m/>
    <m/>
    <m/>
    <m/>
    <m/>
    <m/>
    <s v="IMPAGO"/>
    <s v="Impago de alquileres"/>
    <x v="0"/>
    <s v="CASER"/>
    <m/>
    <n v="468.9"/>
    <n v="187.56"/>
    <n v="187.56"/>
    <m/>
    <m/>
    <m/>
    <m/>
    <n v="93.78"/>
    <m/>
    <m/>
    <m/>
    <m/>
  </r>
  <r>
    <m/>
    <m/>
    <x v="166"/>
    <m/>
    <m/>
    <m/>
    <m/>
    <m/>
    <m/>
    <m/>
    <m/>
    <m/>
    <m/>
    <m/>
    <m/>
    <m/>
    <m/>
    <m/>
    <s v="IMPAGO"/>
    <s v="Impago de alquileres"/>
    <x v="0"/>
    <s v="CASER"/>
    <m/>
    <n v="-468.9"/>
    <n v="-187.56"/>
    <n v="-187.56"/>
    <m/>
    <m/>
    <m/>
    <m/>
    <m/>
    <m/>
    <m/>
    <m/>
    <m/>
  </r>
  <r>
    <m/>
    <m/>
    <x v="167"/>
    <m/>
    <m/>
    <m/>
    <m/>
    <m/>
    <m/>
    <m/>
    <m/>
    <m/>
    <m/>
    <m/>
    <m/>
    <m/>
    <m/>
    <m/>
    <s v="IMPAGO"/>
    <s v="Impago de alquileres"/>
    <x v="0"/>
    <s v="CASER"/>
    <m/>
    <n v="302.02999999999997"/>
    <n v="120.81"/>
    <n v="120.81"/>
    <m/>
    <m/>
    <m/>
    <m/>
    <m/>
    <m/>
    <m/>
    <m/>
    <m/>
  </r>
  <r>
    <m/>
    <m/>
    <x v="167"/>
    <m/>
    <m/>
    <m/>
    <m/>
    <m/>
    <m/>
    <m/>
    <m/>
    <m/>
    <m/>
    <m/>
    <m/>
    <m/>
    <m/>
    <m/>
    <s v="IMPAGO"/>
    <s v="Impago de alquileres"/>
    <x v="0"/>
    <s v="CASER"/>
    <m/>
    <n v="-302.02999999999997"/>
    <n v="-120.81"/>
    <n v="-120.81"/>
    <m/>
    <m/>
    <m/>
    <m/>
    <m/>
    <m/>
    <m/>
    <m/>
    <m/>
  </r>
  <r>
    <m/>
    <m/>
    <x v="168"/>
    <m/>
    <m/>
    <m/>
    <m/>
    <m/>
    <m/>
    <m/>
    <m/>
    <m/>
    <m/>
    <m/>
    <m/>
    <m/>
    <m/>
    <m/>
    <s v="IMPAGO"/>
    <s v="Impago de alquileres"/>
    <x v="0"/>
    <s v="CASER"/>
    <m/>
    <n v="361.75"/>
    <n v="144.69999999999999"/>
    <n v="144.69999999999999"/>
    <m/>
    <m/>
    <m/>
    <m/>
    <n v="72.349999999999994"/>
    <m/>
    <m/>
    <m/>
    <m/>
  </r>
  <r>
    <m/>
    <m/>
    <x v="168"/>
    <m/>
    <m/>
    <m/>
    <m/>
    <m/>
    <m/>
    <m/>
    <m/>
    <m/>
    <m/>
    <m/>
    <m/>
    <m/>
    <m/>
    <m/>
    <s v="IMPAGO"/>
    <s v="Impago de alquileres"/>
    <x v="0"/>
    <s v="CASER"/>
    <m/>
    <n v="-361.75"/>
    <n v="-144.69999999999999"/>
    <n v="-144.69999999999999"/>
    <m/>
    <m/>
    <m/>
    <m/>
    <m/>
    <m/>
    <m/>
    <m/>
    <m/>
  </r>
  <r>
    <m/>
    <m/>
    <x v="169"/>
    <m/>
    <m/>
    <m/>
    <m/>
    <m/>
    <m/>
    <m/>
    <m/>
    <m/>
    <m/>
    <m/>
    <m/>
    <m/>
    <m/>
    <m/>
    <s v="IMPAGO"/>
    <s v="Impago de alquileres"/>
    <x v="0"/>
    <s v="CASER"/>
    <m/>
    <n v="-328.36"/>
    <n v="-131.34"/>
    <n v="-131.34"/>
    <m/>
    <m/>
    <m/>
    <m/>
    <m/>
    <m/>
    <m/>
    <m/>
    <m/>
  </r>
  <r>
    <m/>
    <m/>
    <x v="170"/>
    <m/>
    <m/>
    <m/>
    <m/>
    <m/>
    <m/>
    <m/>
    <m/>
    <m/>
    <m/>
    <m/>
    <m/>
    <m/>
    <m/>
    <m/>
    <s v="IMPAGO"/>
    <s v="Impago de alquileres"/>
    <x v="0"/>
    <s v="CASER"/>
    <m/>
    <n v="643.45000000000005"/>
    <n v="257.38"/>
    <n v="257.38"/>
    <m/>
    <m/>
    <m/>
    <m/>
    <m/>
    <m/>
    <m/>
    <m/>
    <m/>
  </r>
  <r>
    <m/>
    <m/>
    <x v="171"/>
    <m/>
    <m/>
    <m/>
    <m/>
    <m/>
    <m/>
    <m/>
    <m/>
    <m/>
    <m/>
    <m/>
    <m/>
    <m/>
    <m/>
    <m/>
    <s v="IMPAGO"/>
    <s v="Impago de alquileres"/>
    <x v="0"/>
    <s v="CASER"/>
    <m/>
    <n v="394.06"/>
    <n v="157.62"/>
    <n v="157.62"/>
    <m/>
    <m/>
    <m/>
    <m/>
    <m/>
    <m/>
    <m/>
    <m/>
    <m/>
  </r>
  <r>
    <m/>
    <m/>
    <x v="172"/>
    <m/>
    <m/>
    <m/>
    <m/>
    <m/>
    <m/>
    <m/>
    <m/>
    <m/>
    <m/>
    <m/>
    <m/>
    <m/>
    <m/>
    <m/>
    <s v="IMPAGO"/>
    <s v="Impago de alquileres"/>
    <x v="0"/>
    <s v="CASER"/>
    <m/>
    <n v="409.57"/>
    <n v="163.83000000000001"/>
    <n v="163.83000000000001"/>
    <m/>
    <m/>
    <m/>
    <m/>
    <m/>
    <m/>
    <m/>
    <m/>
    <m/>
  </r>
  <r>
    <m/>
    <m/>
    <x v="173"/>
    <m/>
    <m/>
    <m/>
    <m/>
    <m/>
    <m/>
    <m/>
    <m/>
    <m/>
    <m/>
    <m/>
    <m/>
    <m/>
    <m/>
    <m/>
    <s v="IMPAGO"/>
    <s v="Impago de alquileres"/>
    <x v="0"/>
    <s v="CASER"/>
    <m/>
    <n v="335.82"/>
    <n v="134.33000000000001"/>
    <n v="134.33000000000001"/>
    <m/>
    <m/>
    <m/>
    <m/>
    <m/>
    <m/>
    <m/>
    <m/>
    <m/>
  </r>
  <r>
    <m/>
    <m/>
    <x v="174"/>
    <m/>
    <m/>
    <m/>
    <m/>
    <m/>
    <m/>
    <m/>
    <m/>
    <m/>
    <m/>
    <m/>
    <m/>
    <m/>
    <m/>
    <m/>
    <s v="IMPAGO"/>
    <s v="Impago de alquileres"/>
    <x v="0"/>
    <s v="CASER"/>
    <m/>
    <n v="477.24"/>
    <n v="190.9"/>
    <n v="190.9"/>
    <m/>
    <m/>
    <m/>
    <m/>
    <m/>
    <m/>
    <m/>
    <m/>
    <m/>
  </r>
  <r>
    <m/>
    <m/>
    <x v="175"/>
    <m/>
    <m/>
    <m/>
    <m/>
    <m/>
    <m/>
    <m/>
    <m/>
    <m/>
    <m/>
    <m/>
    <m/>
    <m/>
    <m/>
    <m/>
    <s v="IMPAGO"/>
    <s v="Impago de alquileres"/>
    <x v="0"/>
    <s v="CASER"/>
    <m/>
    <n v="789.62"/>
    <n v="315.85000000000002"/>
    <n v="315.85000000000002"/>
    <m/>
    <m/>
    <m/>
    <m/>
    <m/>
    <m/>
    <m/>
    <m/>
    <m/>
  </r>
  <r>
    <m/>
    <m/>
    <x v="176"/>
    <m/>
    <m/>
    <m/>
    <m/>
    <m/>
    <m/>
    <m/>
    <m/>
    <m/>
    <m/>
    <m/>
    <m/>
    <m/>
    <m/>
    <m/>
    <s v="IMPAGO"/>
    <s v="Impago de alquileres"/>
    <x v="0"/>
    <s v="CASER"/>
    <m/>
    <n v="599.86"/>
    <n v="239.94"/>
    <n v="239.94"/>
    <m/>
    <m/>
    <m/>
    <m/>
    <m/>
    <m/>
    <m/>
    <m/>
    <m/>
  </r>
  <r>
    <m/>
    <m/>
    <x v="177"/>
    <m/>
    <m/>
    <m/>
    <m/>
    <m/>
    <m/>
    <m/>
    <m/>
    <m/>
    <m/>
    <m/>
    <m/>
    <m/>
    <m/>
    <m/>
    <s v="IMPAGO"/>
    <s v="Impago de alquileres"/>
    <x v="0"/>
    <s v="CASER"/>
    <m/>
    <n v="625.71"/>
    <n v="250.28"/>
    <n v="250.28"/>
    <m/>
    <m/>
    <m/>
    <m/>
    <m/>
    <m/>
    <m/>
    <m/>
    <m/>
  </r>
  <r>
    <m/>
    <m/>
    <x v="178"/>
    <m/>
    <m/>
    <m/>
    <m/>
    <m/>
    <m/>
    <m/>
    <m/>
    <m/>
    <m/>
    <m/>
    <m/>
    <m/>
    <m/>
    <m/>
    <s v="AUTOS"/>
    <s v="Autos Cat. 1"/>
    <x v="3"/>
    <s v="AXA"/>
    <m/>
    <n v="45"/>
    <n v="13.5"/>
    <n v="13.5"/>
    <m/>
    <m/>
    <m/>
    <m/>
    <m/>
    <m/>
    <m/>
    <m/>
    <m/>
  </r>
  <r>
    <m/>
    <m/>
    <x v="179"/>
    <m/>
    <m/>
    <m/>
    <m/>
    <m/>
    <m/>
    <m/>
    <m/>
    <m/>
    <m/>
    <m/>
    <m/>
    <m/>
    <m/>
    <m/>
    <s v="MULTIRRIESGO"/>
    <s v="Hogar"/>
    <x v="4"/>
    <s v="ALLIANZ"/>
    <m/>
    <n v="219.97"/>
    <n v="54.99"/>
    <n v="54.99"/>
    <m/>
    <m/>
    <m/>
    <m/>
    <n v="21.997"/>
    <m/>
    <m/>
    <m/>
    <m/>
  </r>
  <r>
    <m/>
    <m/>
    <x v="180"/>
    <m/>
    <m/>
    <m/>
    <m/>
    <m/>
    <m/>
    <m/>
    <m/>
    <m/>
    <m/>
    <m/>
    <m/>
    <m/>
    <m/>
    <m/>
    <s v="MULTIRRIESGO"/>
    <s v="Hogar"/>
    <x v="4"/>
    <s v="ALLIANZ"/>
    <m/>
    <n v="-175"/>
    <n v="-43.75"/>
    <n v="-43.75"/>
    <m/>
    <m/>
    <m/>
    <m/>
    <m/>
    <m/>
    <m/>
    <m/>
    <m/>
  </r>
  <r>
    <m/>
    <m/>
    <x v="180"/>
    <m/>
    <m/>
    <m/>
    <m/>
    <m/>
    <m/>
    <m/>
    <m/>
    <m/>
    <m/>
    <m/>
    <m/>
    <m/>
    <m/>
    <m/>
    <s v="MULTIRRIESGO"/>
    <s v="Hogar"/>
    <x v="4"/>
    <s v="ALLIANZ"/>
    <m/>
    <n v="175"/>
    <n v="43.75"/>
    <n v="43.75"/>
    <m/>
    <m/>
    <m/>
    <m/>
    <m/>
    <m/>
    <m/>
    <m/>
    <m/>
  </r>
  <r>
    <m/>
    <m/>
    <x v="180"/>
    <m/>
    <m/>
    <m/>
    <m/>
    <m/>
    <m/>
    <m/>
    <m/>
    <m/>
    <m/>
    <m/>
    <m/>
    <m/>
    <m/>
    <m/>
    <s v="MULTIRRIESGO"/>
    <s v="Hogar"/>
    <x v="4"/>
    <s v="ALLIANZ"/>
    <m/>
    <n v="0"/>
    <n v="-6.56"/>
    <n v="-6.56"/>
    <m/>
    <m/>
    <m/>
    <m/>
    <m/>
    <m/>
    <m/>
    <m/>
    <m/>
  </r>
  <r>
    <m/>
    <m/>
    <x v="180"/>
    <m/>
    <m/>
    <m/>
    <m/>
    <m/>
    <m/>
    <m/>
    <m/>
    <m/>
    <m/>
    <m/>
    <m/>
    <m/>
    <m/>
    <m/>
    <s v="MULTIRRIESGO"/>
    <s v="Hogar"/>
    <x v="4"/>
    <s v="ALLIANZ"/>
    <m/>
    <n v="0"/>
    <n v="6.56"/>
    <n v="6.56"/>
    <m/>
    <m/>
    <m/>
    <m/>
    <m/>
    <m/>
    <m/>
    <m/>
    <m/>
  </r>
  <r>
    <m/>
    <m/>
    <x v="181"/>
    <m/>
    <m/>
    <m/>
    <m/>
    <m/>
    <m/>
    <m/>
    <m/>
    <m/>
    <m/>
    <m/>
    <m/>
    <m/>
    <m/>
    <m/>
    <s v="AUTOS"/>
    <s v="Autos Cat. 1"/>
    <x v="3"/>
    <s v="AXA"/>
    <m/>
    <n v="432.14"/>
    <n v="56.17"/>
    <n v="56.17"/>
    <m/>
    <m/>
    <m/>
    <m/>
    <n v="8.4254999999999995"/>
    <m/>
    <m/>
    <m/>
    <m/>
  </r>
  <r>
    <m/>
    <m/>
    <x v="182"/>
    <m/>
    <m/>
    <m/>
    <m/>
    <m/>
    <m/>
    <m/>
    <m/>
    <m/>
    <m/>
    <m/>
    <m/>
    <m/>
    <m/>
    <m/>
    <s v="AUTOS"/>
    <s v="Autos Cat. 1"/>
    <x v="3"/>
    <s v="AXA"/>
    <m/>
    <n v="231.61"/>
    <n v="32.43"/>
    <n v="32.43"/>
    <m/>
    <m/>
    <m/>
    <m/>
    <n v="4.8644999999999996"/>
    <m/>
    <m/>
    <m/>
    <m/>
  </r>
  <r>
    <m/>
    <m/>
    <x v="183"/>
    <m/>
    <m/>
    <m/>
    <m/>
    <m/>
    <m/>
    <m/>
    <m/>
    <m/>
    <m/>
    <m/>
    <m/>
    <m/>
    <m/>
    <m/>
    <s v="AUTOS"/>
    <s v="Autos Cat. 1"/>
    <x v="3"/>
    <s v="AXA"/>
    <m/>
    <n v="349.39"/>
    <n v="48.92"/>
    <n v="48.92"/>
    <m/>
    <m/>
    <m/>
    <m/>
    <n v="7.3380000000000001"/>
    <m/>
    <m/>
    <m/>
    <m/>
  </r>
  <r>
    <m/>
    <m/>
    <x v="184"/>
    <m/>
    <m/>
    <m/>
    <m/>
    <m/>
    <m/>
    <m/>
    <m/>
    <m/>
    <m/>
    <m/>
    <m/>
    <m/>
    <m/>
    <m/>
    <s v="AUTOS"/>
    <s v="Autos Cat. 1"/>
    <x v="3"/>
    <s v="AXA"/>
    <m/>
    <n v="1096.57"/>
    <n v="120.63"/>
    <n v="120.63"/>
    <m/>
    <m/>
    <m/>
    <m/>
    <m/>
    <m/>
    <m/>
    <m/>
    <m/>
  </r>
  <r>
    <m/>
    <m/>
    <x v="185"/>
    <m/>
    <m/>
    <m/>
    <m/>
    <m/>
    <m/>
    <m/>
    <m/>
    <m/>
    <m/>
    <m/>
    <m/>
    <m/>
    <m/>
    <m/>
    <s v="AUTOS"/>
    <s v="Autos Cat. 1"/>
    <x v="3"/>
    <s v="AXA"/>
    <m/>
    <n v="495.53"/>
    <n v="54.5"/>
    <n v="54.5"/>
    <m/>
    <m/>
    <m/>
    <m/>
    <n v="27.25"/>
    <m/>
    <m/>
    <m/>
    <m/>
  </r>
  <r>
    <m/>
    <m/>
    <x v="186"/>
    <m/>
    <m/>
    <m/>
    <m/>
    <m/>
    <m/>
    <m/>
    <m/>
    <m/>
    <m/>
    <m/>
    <m/>
    <m/>
    <m/>
    <m/>
    <s v="AUTOS"/>
    <s v="Autos Cat. 1"/>
    <x v="3"/>
    <s v="ALLIANZ"/>
    <m/>
    <n v="295.24"/>
    <n v="50.19"/>
    <n v="50.19"/>
    <m/>
    <m/>
    <m/>
    <m/>
    <n v="7.5285000000000002"/>
    <m/>
    <m/>
    <m/>
    <m/>
  </r>
  <r>
    <m/>
    <m/>
    <x v="187"/>
    <m/>
    <m/>
    <m/>
    <m/>
    <m/>
    <m/>
    <m/>
    <m/>
    <m/>
    <m/>
    <m/>
    <m/>
    <m/>
    <m/>
    <m/>
    <s v="MULTIRRIESGO"/>
    <s v="Hogar"/>
    <x v="4"/>
    <s v="ALLIANZ"/>
    <m/>
    <n v="167.37"/>
    <n v="41.84"/>
    <n v="41.84"/>
    <m/>
    <m/>
    <m/>
    <m/>
    <n v="16.736999999999998"/>
    <m/>
    <m/>
    <m/>
    <m/>
  </r>
  <r>
    <m/>
    <m/>
    <x v="188"/>
    <m/>
    <m/>
    <m/>
    <m/>
    <m/>
    <m/>
    <m/>
    <m/>
    <m/>
    <m/>
    <m/>
    <m/>
    <m/>
    <m/>
    <m/>
    <s v="AUTOS"/>
    <s v="Autos Cat. 1"/>
    <x v="3"/>
    <s v="ALLIANZ"/>
    <m/>
    <n v="695.9"/>
    <n v="69.59"/>
    <n v="69.59"/>
    <m/>
    <m/>
    <m/>
    <m/>
    <n v="10.438499999999999"/>
    <m/>
    <m/>
    <m/>
    <m/>
  </r>
  <r>
    <m/>
    <m/>
    <x v="189"/>
    <m/>
    <m/>
    <m/>
    <m/>
    <m/>
    <m/>
    <m/>
    <m/>
    <m/>
    <m/>
    <m/>
    <m/>
    <m/>
    <m/>
    <m/>
    <s v="MULTIRRIESGO"/>
    <s v="Hogar"/>
    <x v="4"/>
    <s v="ALLIANZ"/>
    <m/>
    <n v="1107.79"/>
    <n v="221.56"/>
    <n v="221.56"/>
    <m/>
    <m/>
    <m/>
    <m/>
    <n v="55.389499999999998"/>
    <m/>
    <m/>
    <m/>
    <m/>
  </r>
  <r>
    <m/>
    <m/>
    <x v="190"/>
    <m/>
    <m/>
    <m/>
    <m/>
    <m/>
    <m/>
    <m/>
    <m/>
    <m/>
    <m/>
    <m/>
    <m/>
    <m/>
    <m/>
    <m/>
    <s v="AUTOS"/>
    <s v="Autos Cat. 1"/>
    <x v="3"/>
    <s v="ALLIANZ"/>
    <m/>
    <n v="7926.02"/>
    <n v="713.34"/>
    <n v="713.34"/>
    <m/>
    <m/>
    <m/>
    <m/>
    <n v="356.67"/>
    <m/>
    <m/>
    <m/>
    <m/>
  </r>
  <r>
    <m/>
    <m/>
    <x v="191"/>
    <m/>
    <m/>
    <m/>
    <m/>
    <m/>
    <m/>
    <m/>
    <m/>
    <m/>
    <m/>
    <m/>
    <m/>
    <m/>
    <m/>
    <m/>
    <s v="RESPONSABILIDAD CIVIL"/>
    <s v="Responsabilidad Civil Empresa"/>
    <x v="2"/>
    <s v="ALLIANZ"/>
    <m/>
    <n v="578.34"/>
    <n v="101.21"/>
    <n v="101.21"/>
    <m/>
    <m/>
    <m/>
    <m/>
    <m/>
    <m/>
    <m/>
    <m/>
    <m/>
  </r>
  <r>
    <m/>
    <m/>
    <x v="192"/>
    <m/>
    <m/>
    <m/>
    <m/>
    <m/>
    <m/>
    <m/>
    <m/>
    <m/>
    <m/>
    <m/>
    <m/>
    <m/>
    <m/>
    <m/>
    <s v="RESPONSABILIDAD CIVIL"/>
    <s v="Responsabilidad Civil Empresa"/>
    <x v="2"/>
    <s v="ALLIANZ"/>
    <m/>
    <n v="244.29"/>
    <n v="17.100000000000001"/>
    <n v="17.100000000000001"/>
    <m/>
    <m/>
    <m/>
    <m/>
    <m/>
    <m/>
    <m/>
    <m/>
    <m/>
  </r>
  <r>
    <m/>
    <m/>
    <x v="193"/>
    <m/>
    <m/>
    <m/>
    <m/>
    <m/>
    <m/>
    <m/>
    <m/>
    <m/>
    <m/>
    <m/>
    <m/>
    <m/>
    <m/>
    <m/>
    <s v="RESPONSABILIDAD CIVIL"/>
    <s v="Responsabilidad Civil Empresa"/>
    <x v="2"/>
    <s v="ALLIANZ"/>
    <m/>
    <n v="512.17999999999995"/>
    <n v="40.97"/>
    <n v="40.97"/>
    <m/>
    <m/>
    <m/>
    <m/>
    <m/>
    <m/>
    <m/>
    <m/>
    <m/>
  </r>
  <r>
    <m/>
    <m/>
    <x v="194"/>
    <m/>
    <m/>
    <m/>
    <m/>
    <m/>
    <m/>
    <m/>
    <m/>
    <m/>
    <m/>
    <m/>
    <m/>
    <m/>
    <m/>
    <m/>
    <s v="RESPONSABILIDAD CIVIL"/>
    <s v="Responsabilidad Civil Empresa"/>
    <x v="2"/>
    <s v="ALLIANZ"/>
    <m/>
    <n v="48.76"/>
    <n v="9.75"/>
    <n v="9.75"/>
    <m/>
    <m/>
    <m/>
    <m/>
    <m/>
    <m/>
    <m/>
    <m/>
    <m/>
  </r>
  <r>
    <m/>
    <m/>
    <x v="195"/>
    <m/>
    <m/>
    <m/>
    <m/>
    <m/>
    <m/>
    <m/>
    <m/>
    <m/>
    <m/>
    <m/>
    <m/>
    <m/>
    <m/>
    <m/>
    <s v="PERSONALES"/>
    <s v="Salud Particular"/>
    <x v="1"/>
    <s v="ASISA"/>
    <m/>
    <n v="65.510000000000005"/>
    <n v="6.55"/>
    <n v="6.55"/>
    <m/>
    <m/>
    <m/>
    <m/>
    <m/>
    <m/>
    <m/>
    <m/>
    <m/>
  </r>
  <r>
    <m/>
    <m/>
    <x v="196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x v="197"/>
    <m/>
    <m/>
    <m/>
    <m/>
    <m/>
    <m/>
    <m/>
    <m/>
    <m/>
    <m/>
    <m/>
    <m/>
    <m/>
    <m/>
    <m/>
    <s v="PERSONALES"/>
    <s v="Salud Particular"/>
    <x v="1"/>
    <s v="ASISA"/>
    <m/>
    <n v="65.510000000000005"/>
    <n v="6.55"/>
    <n v="6.55"/>
    <m/>
    <m/>
    <m/>
    <m/>
    <m/>
    <m/>
    <m/>
    <m/>
    <m/>
  </r>
  <r>
    <m/>
    <m/>
    <x v="198"/>
    <m/>
    <m/>
    <m/>
    <m/>
    <m/>
    <m/>
    <m/>
    <m/>
    <m/>
    <m/>
    <m/>
    <m/>
    <m/>
    <m/>
    <m/>
    <s v="PERSONALES"/>
    <s v="Salud Particular"/>
    <x v="1"/>
    <s v="ASISA"/>
    <m/>
    <n v="18.170000000000002"/>
    <n v="0.91"/>
    <n v="0.91"/>
    <m/>
    <m/>
    <m/>
    <m/>
    <m/>
    <m/>
    <m/>
    <m/>
    <m/>
  </r>
  <r>
    <m/>
    <m/>
    <x v="199"/>
    <m/>
    <m/>
    <m/>
    <m/>
    <m/>
    <m/>
    <m/>
    <m/>
    <m/>
    <m/>
    <m/>
    <m/>
    <m/>
    <m/>
    <m/>
    <s v="PERSONALES"/>
    <s v="Salud Particular"/>
    <x v="1"/>
    <s v="ASISA"/>
    <m/>
    <n v="115.52"/>
    <n v="11.55"/>
    <n v="11.55"/>
    <m/>
    <m/>
    <m/>
    <m/>
    <m/>
    <m/>
    <m/>
    <m/>
    <m/>
  </r>
  <r>
    <m/>
    <m/>
    <x v="200"/>
    <m/>
    <m/>
    <m/>
    <m/>
    <m/>
    <m/>
    <m/>
    <m/>
    <m/>
    <m/>
    <m/>
    <m/>
    <m/>
    <m/>
    <m/>
    <s v="PERSONALES"/>
    <s v="Salud Particular"/>
    <x v="1"/>
    <s v="ASISA"/>
    <m/>
    <n v="77.260000000000005"/>
    <n v="5.41"/>
    <n v="5.41"/>
    <m/>
    <m/>
    <m/>
    <m/>
    <n v="0.8115"/>
    <m/>
    <m/>
    <m/>
    <m/>
  </r>
  <r>
    <m/>
    <m/>
    <x v="201"/>
    <m/>
    <m/>
    <m/>
    <m/>
    <m/>
    <m/>
    <m/>
    <m/>
    <m/>
    <m/>
    <m/>
    <m/>
    <m/>
    <m/>
    <m/>
    <s v="PERSONALES"/>
    <s v="Salud Particular"/>
    <x v="1"/>
    <s v="ASISA"/>
    <m/>
    <n v="124.02"/>
    <n v="12.4"/>
    <n v="12.4"/>
    <m/>
    <m/>
    <m/>
    <m/>
    <m/>
    <m/>
    <m/>
    <m/>
    <m/>
  </r>
  <r>
    <m/>
    <m/>
    <x v="202"/>
    <m/>
    <m/>
    <m/>
    <m/>
    <m/>
    <m/>
    <m/>
    <m/>
    <m/>
    <m/>
    <m/>
    <m/>
    <m/>
    <m/>
    <m/>
    <s v="PERSONALES"/>
    <s v="Salud Particular"/>
    <x v="1"/>
    <s v="ASISA"/>
    <m/>
    <n v="124.02"/>
    <n v="12.4"/>
    <n v="12.4"/>
    <m/>
    <m/>
    <m/>
    <m/>
    <m/>
    <m/>
    <m/>
    <m/>
    <m/>
  </r>
  <r>
    <m/>
    <m/>
    <x v="203"/>
    <m/>
    <m/>
    <m/>
    <m/>
    <m/>
    <m/>
    <m/>
    <m/>
    <m/>
    <m/>
    <m/>
    <m/>
    <m/>
    <m/>
    <m/>
    <s v="PERSONALES"/>
    <s v="Salud Particular"/>
    <x v="1"/>
    <s v="ASISA"/>
    <m/>
    <n v="61.1"/>
    <n v="6.11"/>
    <n v="6.11"/>
    <m/>
    <m/>
    <m/>
    <m/>
    <m/>
    <m/>
    <m/>
    <m/>
    <m/>
  </r>
  <r>
    <m/>
    <m/>
    <x v="204"/>
    <m/>
    <m/>
    <m/>
    <m/>
    <m/>
    <m/>
    <m/>
    <m/>
    <m/>
    <m/>
    <m/>
    <m/>
    <m/>
    <m/>
    <m/>
    <s v="PERSONALES"/>
    <s v="Salud Particular"/>
    <x v="1"/>
    <s v="ASISA"/>
    <m/>
    <n v="76.88"/>
    <n v="7.69"/>
    <n v="7.69"/>
    <m/>
    <m/>
    <m/>
    <m/>
    <m/>
    <m/>
    <m/>
    <m/>
    <m/>
  </r>
  <r>
    <m/>
    <m/>
    <x v="205"/>
    <m/>
    <m/>
    <m/>
    <m/>
    <m/>
    <m/>
    <m/>
    <m/>
    <m/>
    <m/>
    <m/>
    <m/>
    <m/>
    <m/>
    <m/>
    <s v="PERSONALES"/>
    <s v="Salud Particular"/>
    <x v="1"/>
    <s v="ASISA"/>
    <m/>
    <n v="61.96"/>
    <n v="4.34"/>
    <n v="4.34"/>
    <m/>
    <m/>
    <m/>
    <m/>
    <m/>
    <m/>
    <m/>
    <m/>
    <m/>
  </r>
  <r>
    <m/>
    <m/>
    <x v="206"/>
    <m/>
    <m/>
    <m/>
    <m/>
    <m/>
    <m/>
    <m/>
    <m/>
    <m/>
    <m/>
    <m/>
    <m/>
    <m/>
    <m/>
    <m/>
    <s v="PERSONALES"/>
    <s v="Salud Particular"/>
    <x v="1"/>
    <s v="ASISA"/>
    <m/>
    <n v="88.96"/>
    <n v="8.9"/>
    <n v="8.9"/>
    <m/>
    <m/>
    <m/>
    <m/>
    <n v="4.45"/>
    <m/>
    <m/>
    <m/>
    <m/>
  </r>
  <r>
    <m/>
    <m/>
    <x v="207"/>
    <m/>
    <m/>
    <m/>
    <m/>
    <m/>
    <m/>
    <m/>
    <m/>
    <m/>
    <m/>
    <m/>
    <m/>
    <m/>
    <m/>
    <m/>
    <s v="RESPONSABILIDAD CIVIL"/>
    <s v="Responsabilidad Civil Empresa"/>
    <x v="2"/>
    <s v="ASISA"/>
    <m/>
    <n v="11.61"/>
    <n v="1.75"/>
    <n v="1.75"/>
    <m/>
    <m/>
    <m/>
    <m/>
    <n v="0.26250000000000001"/>
    <m/>
    <m/>
    <m/>
    <m/>
  </r>
  <r>
    <m/>
    <m/>
    <x v="208"/>
    <m/>
    <m/>
    <m/>
    <m/>
    <m/>
    <m/>
    <m/>
    <m/>
    <m/>
    <m/>
    <m/>
    <m/>
    <m/>
    <m/>
    <m/>
    <s v="VIDA"/>
    <s v="Vida Riesgo Individual"/>
    <x v="5"/>
    <s v="ASISA"/>
    <m/>
    <n v="32.56"/>
    <n v="6.51"/>
    <n v="6.51"/>
    <m/>
    <m/>
    <m/>
    <m/>
    <n v="3.0165000000000002"/>
    <m/>
    <m/>
    <m/>
    <m/>
  </r>
  <r>
    <m/>
    <m/>
    <x v="208"/>
    <m/>
    <m/>
    <m/>
    <m/>
    <m/>
    <m/>
    <m/>
    <m/>
    <m/>
    <m/>
    <m/>
    <m/>
    <m/>
    <m/>
    <m/>
    <s v="VIDA"/>
    <s v="Vida Riesgo Individual"/>
    <x v="5"/>
    <s v="ASISA"/>
    <m/>
    <n v="34.020000000000003"/>
    <n v="6.8"/>
    <n v="6.8"/>
    <m/>
    <m/>
    <m/>
    <m/>
    <m/>
    <m/>
    <m/>
    <m/>
    <m/>
  </r>
  <r>
    <m/>
    <m/>
    <x v="208"/>
    <m/>
    <m/>
    <m/>
    <m/>
    <m/>
    <m/>
    <m/>
    <m/>
    <m/>
    <m/>
    <m/>
    <m/>
    <m/>
    <m/>
    <m/>
    <s v="VIDA"/>
    <s v="Vida Riesgo Individual"/>
    <x v="5"/>
    <s v="ASISA"/>
    <m/>
    <n v="34.020000000000003"/>
    <n v="6.8"/>
    <n v="6.8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9"/>
    <n v="-1.49"/>
    <n v="-1.49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9.9"/>
    <n v="1.49"/>
    <n v="1.49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65"/>
    <n v="-1.45"/>
    <n v="-1.45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9.65"/>
    <n v="1.45"/>
    <n v="1.45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-9.65"/>
    <n v="-1.45"/>
    <n v="-1.45"/>
    <m/>
    <m/>
    <m/>
    <m/>
    <m/>
    <m/>
    <m/>
    <m/>
    <m/>
  </r>
  <r>
    <m/>
    <m/>
    <x v="209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x v="210"/>
    <m/>
    <m/>
    <m/>
    <m/>
    <m/>
    <m/>
    <m/>
    <m/>
    <m/>
    <m/>
    <m/>
    <m/>
    <m/>
    <m/>
    <m/>
    <s v="VIDA"/>
    <s v="Vida Riesgo Individual"/>
    <x v="5"/>
    <s v="AXA"/>
    <m/>
    <n v="65.88"/>
    <n v="20.87"/>
    <n v="20.87"/>
    <m/>
    <m/>
    <m/>
    <m/>
    <m/>
    <m/>
    <m/>
    <m/>
    <m/>
  </r>
  <r>
    <m/>
    <m/>
    <x v="211"/>
    <m/>
    <m/>
    <m/>
    <m/>
    <m/>
    <m/>
    <m/>
    <m/>
    <m/>
    <m/>
    <m/>
    <m/>
    <m/>
    <m/>
    <m/>
    <s v="VIDA"/>
    <s v="Vida Riesgo Individual"/>
    <x v="5"/>
    <s v="AXA"/>
    <m/>
    <n v="96.35"/>
    <n v="61.11"/>
    <n v="61.11"/>
    <m/>
    <m/>
    <m/>
    <m/>
    <m/>
    <m/>
    <m/>
    <m/>
    <m/>
  </r>
  <r>
    <m/>
    <m/>
    <x v="212"/>
    <m/>
    <m/>
    <m/>
    <m/>
    <m/>
    <m/>
    <m/>
    <m/>
    <m/>
    <m/>
    <m/>
    <m/>
    <m/>
    <m/>
    <m/>
    <s v="IMPAGO"/>
    <s v="Impago de alquileres"/>
    <x v="0"/>
    <s v="CASER"/>
    <m/>
    <n v="17.22"/>
    <n v="16.36"/>
    <n v="16.36"/>
    <m/>
    <m/>
    <m/>
    <m/>
    <m/>
    <m/>
    <m/>
    <m/>
    <m/>
  </r>
  <r>
    <m/>
    <m/>
    <x v="213"/>
    <m/>
    <m/>
    <m/>
    <m/>
    <m/>
    <m/>
    <m/>
    <m/>
    <m/>
    <m/>
    <m/>
    <m/>
    <m/>
    <m/>
    <m/>
    <s v="PERSONALES"/>
    <s v="Salud Particular"/>
    <x v="1"/>
    <s v="SANITAS"/>
    <m/>
    <n v="134.80000000000001"/>
    <n v="4.04"/>
    <n v="4.04"/>
    <m/>
    <m/>
    <m/>
    <m/>
    <n v="1.2149999999999999"/>
    <m/>
    <m/>
    <m/>
    <m/>
  </r>
  <r>
    <m/>
    <m/>
    <x v="213"/>
    <m/>
    <m/>
    <m/>
    <m/>
    <m/>
    <m/>
    <m/>
    <m/>
    <m/>
    <m/>
    <m/>
    <m/>
    <m/>
    <m/>
    <m/>
    <s v="PERSONALES"/>
    <s v="Salud Particular"/>
    <x v="1"/>
    <s v="SANITAS"/>
    <m/>
    <n v="135.31"/>
    <n v="4.0599999999999996"/>
    <n v="4.0599999999999996"/>
    <m/>
    <m/>
    <m/>
    <m/>
    <m/>
    <m/>
    <m/>
    <m/>
    <m/>
  </r>
  <r>
    <m/>
    <m/>
    <x v="214"/>
    <m/>
    <m/>
    <m/>
    <m/>
    <m/>
    <m/>
    <m/>
    <m/>
    <m/>
    <m/>
    <m/>
    <m/>
    <m/>
    <m/>
    <m/>
    <s v="PERSONALES"/>
    <s v="Salud Particular"/>
    <x v="1"/>
    <s v="SANITAS"/>
    <m/>
    <n v="125.88"/>
    <n v="10.07"/>
    <n v="10.07"/>
    <m/>
    <m/>
    <m/>
    <m/>
    <m/>
    <m/>
    <m/>
    <m/>
    <m/>
  </r>
  <r>
    <m/>
    <m/>
    <x v="214"/>
    <m/>
    <m/>
    <m/>
    <m/>
    <m/>
    <m/>
    <m/>
    <m/>
    <m/>
    <m/>
    <m/>
    <m/>
    <m/>
    <m/>
    <m/>
    <s v="PERSONALES"/>
    <s v="Salud Particular"/>
    <x v="1"/>
    <s v="SANITAS"/>
    <m/>
    <n v="150.32"/>
    <n v="12.03"/>
    <n v="12.03"/>
    <m/>
    <m/>
    <m/>
    <m/>
    <m/>
    <m/>
    <m/>
    <m/>
    <m/>
  </r>
  <r>
    <m/>
    <m/>
    <x v="214"/>
    <m/>
    <m/>
    <m/>
    <m/>
    <m/>
    <m/>
    <m/>
    <m/>
    <m/>
    <m/>
    <m/>
    <m/>
    <m/>
    <m/>
    <m/>
    <s v="PERSONALES"/>
    <s v="Salud Particular"/>
    <x v="1"/>
    <s v="SANITAS"/>
    <m/>
    <n v="80.28"/>
    <n v="6.42"/>
    <n v="6.42"/>
    <m/>
    <m/>
    <m/>
    <m/>
    <m/>
    <m/>
    <m/>
    <m/>
    <m/>
  </r>
  <r>
    <m/>
    <m/>
    <x v="215"/>
    <m/>
    <m/>
    <m/>
    <m/>
    <m/>
    <m/>
    <m/>
    <m/>
    <m/>
    <m/>
    <m/>
    <m/>
    <m/>
    <m/>
    <m/>
    <s v="PERSONALES"/>
    <s v="Salud Particular"/>
    <x v="1"/>
    <s v="SANITAS"/>
    <m/>
    <n v="147.72"/>
    <n v="11.82"/>
    <n v="11.82"/>
    <m/>
    <m/>
    <m/>
    <m/>
    <n v="1.7729999999999999"/>
    <m/>
    <m/>
    <m/>
    <m/>
  </r>
  <r>
    <m/>
    <m/>
    <x v="216"/>
    <m/>
    <m/>
    <m/>
    <m/>
    <m/>
    <m/>
    <m/>
    <m/>
    <m/>
    <m/>
    <m/>
    <m/>
    <m/>
    <m/>
    <m/>
    <s v="MULTIRRIESGO"/>
    <s v="Hogar"/>
    <x v="4"/>
    <s v="AXA"/>
    <m/>
    <n v="2422.46"/>
    <n v="532.94000000000005"/>
    <n v="532.94000000000005"/>
    <m/>
    <m/>
    <m/>
    <m/>
    <n v="242.24600000000001"/>
    <m/>
    <m/>
    <m/>
    <m/>
  </r>
  <r>
    <m/>
    <m/>
    <x v="217"/>
    <m/>
    <m/>
    <m/>
    <m/>
    <m/>
    <m/>
    <m/>
    <m/>
    <m/>
    <m/>
    <m/>
    <m/>
    <m/>
    <m/>
    <m/>
    <s v="RESPONSABILIDAD CIVIL"/>
    <s v="Responsabilidad Civil Empresa"/>
    <x v="2"/>
    <s v="AXA"/>
    <m/>
    <n v="23.32"/>
    <n v="3.97"/>
    <n v="3.97"/>
    <m/>
    <m/>
    <m/>
    <m/>
    <m/>
    <m/>
    <m/>
    <m/>
    <m/>
  </r>
  <r>
    <m/>
    <m/>
    <x v="218"/>
    <m/>
    <m/>
    <m/>
    <m/>
    <m/>
    <m/>
    <m/>
    <m/>
    <m/>
    <m/>
    <m/>
    <m/>
    <m/>
    <m/>
    <m/>
    <s v="MULTIRRIESGO"/>
    <s v="Hogar"/>
    <x v="4"/>
    <s v="AXA"/>
    <m/>
    <n v="-193.6"/>
    <n v="-52.32"/>
    <n v="-52.32"/>
    <m/>
    <m/>
    <m/>
    <m/>
    <m/>
    <m/>
    <m/>
    <m/>
    <m/>
  </r>
  <r>
    <m/>
    <m/>
    <x v="219"/>
    <m/>
    <m/>
    <m/>
    <m/>
    <m/>
    <m/>
    <m/>
    <m/>
    <m/>
    <m/>
    <m/>
    <m/>
    <m/>
    <m/>
    <m/>
    <s v="RESPONSABILIDAD CIVIL"/>
    <s v="Responsabilidad Civil Empresa"/>
    <x v="2"/>
    <s v="AXA"/>
    <m/>
    <n v="58.79"/>
    <n v="12.94"/>
    <n v="12.94"/>
    <m/>
    <m/>
    <m/>
    <m/>
    <m/>
    <m/>
    <m/>
    <m/>
    <m/>
  </r>
  <r>
    <m/>
    <m/>
    <x v="220"/>
    <m/>
    <m/>
    <m/>
    <m/>
    <m/>
    <m/>
    <m/>
    <m/>
    <m/>
    <m/>
    <m/>
    <m/>
    <m/>
    <m/>
    <m/>
    <s v="MULTIRRIESGO"/>
    <s v="Hogar"/>
    <x v="4"/>
    <s v="AXA"/>
    <m/>
    <n v="501.59"/>
    <n v="125.38"/>
    <n v="125.38"/>
    <m/>
    <m/>
    <m/>
    <m/>
    <m/>
    <m/>
    <m/>
    <m/>
    <m/>
  </r>
  <r>
    <m/>
    <m/>
    <x v="221"/>
    <m/>
    <m/>
    <m/>
    <m/>
    <m/>
    <m/>
    <m/>
    <m/>
    <m/>
    <m/>
    <m/>
    <m/>
    <m/>
    <m/>
    <m/>
    <s v="MULTIRRIESGO"/>
    <s v="Hogar"/>
    <x v="4"/>
    <s v="AXA"/>
    <m/>
    <n v="128.19"/>
    <n v="34.659999999999997"/>
    <n v="34.659999999999997"/>
    <m/>
    <m/>
    <m/>
    <m/>
    <m/>
    <m/>
    <m/>
    <m/>
    <m/>
  </r>
  <r>
    <m/>
    <m/>
    <x v="222"/>
    <m/>
    <m/>
    <m/>
    <m/>
    <m/>
    <m/>
    <m/>
    <m/>
    <m/>
    <m/>
    <m/>
    <m/>
    <m/>
    <m/>
    <m/>
    <s v="RESPONSABILIDAD CIVIL"/>
    <s v="Responsabilidad Civil Empresa"/>
    <x v="2"/>
    <s v="AXA"/>
    <m/>
    <n v="58.79"/>
    <n v="12.94"/>
    <n v="12.94"/>
    <m/>
    <m/>
    <m/>
    <m/>
    <m/>
    <m/>
    <m/>
    <m/>
    <m/>
  </r>
  <r>
    <m/>
    <m/>
    <x v="223"/>
    <m/>
    <m/>
    <m/>
    <m/>
    <m/>
    <m/>
    <m/>
    <m/>
    <m/>
    <m/>
    <m/>
    <m/>
    <m/>
    <m/>
    <m/>
    <s v="RESPONSABILIDAD CIVIL"/>
    <s v="Responsabilidad Civil Empresa"/>
    <x v="2"/>
    <s v="AXA"/>
    <m/>
    <n v="63.33"/>
    <n v="13.94"/>
    <n v="13.94"/>
    <m/>
    <m/>
    <m/>
    <m/>
    <m/>
    <m/>
    <m/>
    <m/>
    <m/>
  </r>
  <r>
    <m/>
    <m/>
    <x v="224"/>
    <m/>
    <m/>
    <m/>
    <m/>
    <m/>
    <m/>
    <m/>
    <m/>
    <m/>
    <m/>
    <m/>
    <m/>
    <m/>
    <m/>
    <m/>
    <s v="MULTIRRIESGO"/>
    <s v="Hogar"/>
    <x v="4"/>
    <s v="AXA"/>
    <m/>
    <n v="350.87"/>
    <n v="105.23"/>
    <n v="105.23"/>
    <m/>
    <m/>
    <m/>
    <m/>
    <n v="35.087000000000003"/>
    <m/>
    <m/>
    <m/>
    <m/>
  </r>
  <r>
    <m/>
    <m/>
    <x v="225"/>
    <m/>
    <m/>
    <m/>
    <m/>
    <m/>
    <m/>
    <m/>
    <m/>
    <m/>
    <m/>
    <m/>
    <m/>
    <m/>
    <m/>
    <m/>
    <s v="RESPONSABILIDAD CIVIL"/>
    <s v="Responsabilidad Civil Empresa"/>
    <x v="2"/>
    <s v="AXA"/>
    <m/>
    <n v="55.26"/>
    <n v="12.16"/>
    <n v="12.16"/>
    <m/>
    <m/>
    <m/>
    <m/>
    <m/>
    <m/>
    <m/>
    <m/>
    <m/>
  </r>
  <r>
    <m/>
    <m/>
    <x v="226"/>
    <m/>
    <m/>
    <m/>
    <m/>
    <m/>
    <m/>
    <m/>
    <m/>
    <m/>
    <m/>
    <m/>
    <m/>
    <m/>
    <m/>
    <m/>
    <s v="MULTIRRIESGO"/>
    <s v="Hogar"/>
    <x v="4"/>
    <s v="AXA"/>
    <m/>
    <n v="139.88999999999999"/>
    <n v="37.83"/>
    <n v="37.83"/>
    <m/>
    <m/>
    <m/>
    <m/>
    <n v="13.989000000000001"/>
    <m/>
    <m/>
    <m/>
    <m/>
  </r>
  <r>
    <m/>
    <m/>
    <x v="227"/>
    <m/>
    <m/>
    <m/>
    <m/>
    <m/>
    <m/>
    <m/>
    <m/>
    <m/>
    <m/>
    <m/>
    <m/>
    <m/>
    <m/>
    <m/>
    <s v="MULTIRRIESGO"/>
    <s v="Hogar"/>
    <x v="4"/>
    <s v="AXA"/>
    <m/>
    <n v="151.77000000000001"/>
    <n v="41.01"/>
    <n v="41.01"/>
    <m/>
    <m/>
    <m/>
    <m/>
    <n v="15.177"/>
    <m/>
    <m/>
    <m/>
    <m/>
  </r>
  <r>
    <m/>
    <m/>
    <x v="228"/>
    <m/>
    <m/>
    <m/>
    <m/>
    <m/>
    <m/>
    <m/>
    <m/>
    <m/>
    <m/>
    <m/>
    <m/>
    <m/>
    <m/>
    <m/>
    <s v="MULTIRRIESGO"/>
    <s v="Hogar"/>
    <x v="4"/>
    <s v="AXA"/>
    <m/>
    <n v="489.05"/>
    <n v="107.59"/>
    <n v="107.59"/>
    <m/>
    <m/>
    <m/>
    <m/>
    <n v="24.452500000000001"/>
    <m/>
    <m/>
    <m/>
    <m/>
  </r>
  <r>
    <m/>
    <m/>
    <x v="229"/>
    <m/>
    <m/>
    <m/>
    <m/>
    <m/>
    <m/>
    <m/>
    <m/>
    <m/>
    <m/>
    <m/>
    <m/>
    <m/>
    <m/>
    <m/>
    <s v="MULTIRRIESGO"/>
    <s v="Hogar"/>
    <x v="4"/>
    <s v="AXA"/>
    <m/>
    <n v="252.72"/>
    <n v="65.73"/>
    <n v="65.73"/>
    <m/>
    <m/>
    <m/>
    <m/>
    <n v="25.271999999999998"/>
    <m/>
    <m/>
    <m/>
    <m/>
  </r>
  <r>
    <m/>
    <m/>
    <x v="230"/>
    <m/>
    <m/>
    <m/>
    <m/>
    <m/>
    <m/>
    <m/>
    <m/>
    <m/>
    <m/>
    <m/>
    <m/>
    <m/>
    <m/>
    <m/>
    <s v="MULTIRRIESGO"/>
    <s v="Hogar"/>
    <x v="4"/>
    <s v="AXA"/>
    <m/>
    <n v="121.76"/>
    <n v="34.090000000000003"/>
    <n v="34.090000000000003"/>
    <m/>
    <m/>
    <m/>
    <m/>
    <n v="12.175999999999998"/>
    <m/>
    <m/>
    <m/>
    <m/>
  </r>
  <r>
    <m/>
    <m/>
    <x v="231"/>
    <m/>
    <m/>
    <m/>
    <m/>
    <m/>
    <m/>
    <m/>
    <m/>
    <m/>
    <m/>
    <m/>
    <m/>
    <m/>
    <m/>
    <m/>
    <s v="MULTIRRIESGO"/>
    <s v="Hogar"/>
    <x v="4"/>
    <s v="AXA"/>
    <m/>
    <n v="176.28"/>
    <n v="38.82"/>
    <n v="38.82"/>
    <m/>
    <m/>
    <m/>
    <m/>
    <n v="8.8140000000000001"/>
    <m/>
    <m/>
    <m/>
    <m/>
  </r>
  <r>
    <m/>
    <m/>
    <x v="232"/>
    <m/>
    <m/>
    <m/>
    <m/>
    <m/>
    <m/>
    <m/>
    <m/>
    <m/>
    <m/>
    <m/>
    <m/>
    <m/>
    <m/>
    <m/>
    <s v="RESPONSABILIDAD CIVIL"/>
    <s v="Responsabilidad Civil Empresa"/>
    <x v="2"/>
    <s v="AXA"/>
    <m/>
    <n v="58.67"/>
    <n v="12.9"/>
    <n v="12.9"/>
    <m/>
    <m/>
    <m/>
    <m/>
    <m/>
    <m/>
    <m/>
    <m/>
    <m/>
  </r>
  <r>
    <m/>
    <m/>
    <x v="233"/>
    <m/>
    <m/>
    <m/>
    <m/>
    <m/>
    <m/>
    <m/>
    <m/>
    <m/>
    <m/>
    <m/>
    <m/>
    <m/>
    <m/>
    <m/>
    <s v="MULTIRRIESGO"/>
    <s v="Hogar"/>
    <x v="4"/>
    <s v="AXA"/>
    <m/>
    <n v="269.61"/>
    <n v="80.92"/>
    <n v="80.92"/>
    <m/>
    <m/>
    <m/>
    <m/>
    <n v="26.960999999999999"/>
    <m/>
    <m/>
    <m/>
    <m/>
  </r>
  <r>
    <m/>
    <m/>
    <x v="234"/>
    <m/>
    <m/>
    <m/>
    <m/>
    <m/>
    <m/>
    <m/>
    <m/>
    <m/>
    <m/>
    <m/>
    <m/>
    <m/>
    <m/>
    <m/>
    <s v="RESPONSABILIDAD CIVIL"/>
    <s v="Responsabilidad Civil Empresa"/>
    <x v="2"/>
    <s v="AXA"/>
    <m/>
    <n v="51.95"/>
    <n v="11.43"/>
    <n v="11.43"/>
    <m/>
    <m/>
    <m/>
    <m/>
    <m/>
    <m/>
    <m/>
    <m/>
    <m/>
  </r>
  <r>
    <m/>
    <m/>
    <x v="235"/>
    <m/>
    <m/>
    <m/>
    <m/>
    <m/>
    <m/>
    <m/>
    <m/>
    <m/>
    <m/>
    <m/>
    <m/>
    <m/>
    <m/>
    <m/>
    <s v="RESPONSABILIDAD CIVIL"/>
    <s v="Responsabilidad Civil Empresa"/>
    <x v="2"/>
    <s v="AXA"/>
    <m/>
    <n v="51.95"/>
    <n v="11.43"/>
    <n v="11.43"/>
    <m/>
    <m/>
    <m/>
    <m/>
    <m/>
    <m/>
    <m/>
    <m/>
    <m/>
  </r>
  <r>
    <m/>
    <m/>
    <x v="236"/>
    <m/>
    <m/>
    <m/>
    <m/>
    <m/>
    <m/>
    <m/>
    <m/>
    <m/>
    <m/>
    <m/>
    <m/>
    <m/>
    <m/>
    <m/>
    <s v="RESPONSABILIDAD CIVIL"/>
    <s v="Responsabilidad Civil Empresa"/>
    <x v="2"/>
    <s v="AXA"/>
    <m/>
    <n v="51.95"/>
    <n v="11.43"/>
    <n v="11.43"/>
    <m/>
    <m/>
    <m/>
    <m/>
    <m/>
    <m/>
    <m/>
    <m/>
    <m/>
  </r>
  <r>
    <m/>
    <m/>
    <x v="237"/>
    <m/>
    <m/>
    <m/>
    <m/>
    <m/>
    <m/>
    <m/>
    <m/>
    <m/>
    <m/>
    <m/>
    <m/>
    <m/>
    <m/>
    <m/>
    <s v="MULTIRRIESGO"/>
    <s v="Hogar"/>
    <x v="4"/>
    <s v="AXA"/>
    <m/>
    <n v="179.52"/>
    <n v="46.65"/>
    <n v="46.65"/>
    <m/>
    <m/>
    <m/>
    <m/>
    <n v="17.951999999999998"/>
    <m/>
    <m/>
    <m/>
    <m/>
  </r>
  <r>
    <m/>
    <m/>
    <x v="238"/>
    <m/>
    <m/>
    <m/>
    <m/>
    <m/>
    <m/>
    <m/>
    <m/>
    <m/>
    <m/>
    <m/>
    <m/>
    <m/>
    <m/>
    <m/>
    <s v="MULTIRRIESGO"/>
    <s v="Hogar"/>
    <x v="4"/>
    <s v="AXA"/>
    <m/>
    <n v="100.85"/>
    <n v="27.29"/>
    <n v="27.29"/>
    <m/>
    <m/>
    <m/>
    <m/>
    <n v="10.085000000000001"/>
    <m/>
    <m/>
    <m/>
    <m/>
  </r>
  <r>
    <m/>
    <m/>
    <x v="239"/>
    <m/>
    <m/>
    <m/>
    <m/>
    <m/>
    <m/>
    <m/>
    <m/>
    <m/>
    <m/>
    <m/>
    <m/>
    <m/>
    <m/>
    <m/>
    <s v="MULTIRRIESGO"/>
    <s v="Hogar"/>
    <x v="4"/>
    <s v="AXA"/>
    <m/>
    <n v="124.12"/>
    <n v="33.520000000000003"/>
    <n v="33.520000000000003"/>
    <m/>
    <m/>
    <m/>
    <m/>
    <m/>
    <m/>
    <m/>
    <m/>
    <m/>
  </r>
  <r>
    <m/>
    <m/>
    <x v="240"/>
    <m/>
    <m/>
    <m/>
    <m/>
    <m/>
    <m/>
    <m/>
    <m/>
    <m/>
    <m/>
    <m/>
    <m/>
    <m/>
    <m/>
    <m/>
    <s v="RESPONSABILIDAD CIVIL"/>
    <s v="Responsabilidad Civil Empresa"/>
    <x v="2"/>
    <s v="AXA"/>
    <m/>
    <n v="46.57"/>
    <n v="10.24"/>
    <n v="10.24"/>
    <m/>
    <m/>
    <m/>
    <m/>
    <m/>
    <m/>
    <m/>
    <m/>
    <m/>
  </r>
  <r>
    <m/>
    <m/>
    <x v="241"/>
    <m/>
    <m/>
    <m/>
    <m/>
    <m/>
    <m/>
    <m/>
    <m/>
    <m/>
    <m/>
    <m/>
    <m/>
    <m/>
    <m/>
    <m/>
    <s v="RESPONSABILIDAD CIVIL"/>
    <s v="Responsabilidad Civil Empresa"/>
    <x v="2"/>
    <s v="AXA"/>
    <m/>
    <n v="46.57"/>
    <n v="10.24"/>
    <n v="10.24"/>
    <m/>
    <m/>
    <m/>
    <m/>
    <m/>
    <m/>
    <m/>
    <m/>
    <m/>
  </r>
  <r>
    <m/>
    <m/>
    <x v="242"/>
    <m/>
    <m/>
    <m/>
    <m/>
    <m/>
    <m/>
    <m/>
    <m/>
    <m/>
    <m/>
    <m/>
    <m/>
    <m/>
    <m/>
    <m/>
    <s v="MULTIRRIESGO"/>
    <s v="Hogar"/>
    <x v="4"/>
    <s v="AXA"/>
    <m/>
    <n v="85.06"/>
    <n v="23.83"/>
    <n v="23.83"/>
    <m/>
    <m/>
    <m/>
    <m/>
    <n v="8.5060000000000002"/>
    <m/>
    <m/>
    <m/>
    <m/>
  </r>
  <r>
    <m/>
    <m/>
    <x v="243"/>
    <m/>
    <m/>
    <m/>
    <m/>
    <m/>
    <m/>
    <m/>
    <m/>
    <m/>
    <m/>
    <m/>
    <m/>
    <m/>
    <m/>
    <m/>
    <s v="MULTIRRIESGO"/>
    <s v="Hogar"/>
    <x v="4"/>
    <s v="AXA"/>
    <m/>
    <n v="238.53"/>
    <n v="59.63"/>
    <n v="59.63"/>
    <m/>
    <m/>
    <m/>
    <m/>
    <n v="23.853000000000002"/>
    <m/>
    <m/>
    <m/>
    <m/>
  </r>
  <r>
    <m/>
    <m/>
    <x v="244"/>
    <m/>
    <m/>
    <m/>
    <m/>
    <m/>
    <m/>
    <m/>
    <m/>
    <m/>
    <m/>
    <m/>
    <m/>
    <m/>
    <m/>
    <m/>
    <s v="DEFENSA JURÍDICA"/>
    <s v="Defensa Jurídica"/>
    <x v="6"/>
    <s v="ONLYGAL"/>
    <m/>
    <n v="84.78"/>
    <n v="33.909999999999997"/>
    <n v="33.909999999999997"/>
    <m/>
    <m/>
    <m/>
    <m/>
    <m/>
    <m/>
    <m/>
    <m/>
    <m/>
  </r>
  <r>
    <m/>
    <m/>
    <x v="245"/>
    <m/>
    <m/>
    <m/>
    <m/>
    <m/>
    <m/>
    <m/>
    <m/>
    <m/>
    <m/>
    <m/>
    <m/>
    <m/>
    <m/>
    <m/>
    <s v="IMPAGO"/>
    <s v="Impago de alquileres"/>
    <x v="0"/>
    <s v="ONLYGAL"/>
    <m/>
    <n v="332.4"/>
    <n v="149.58000000000001"/>
    <n v="149.58000000000001"/>
    <m/>
    <m/>
    <m/>
    <m/>
    <m/>
    <m/>
    <m/>
    <m/>
    <m/>
  </r>
  <r>
    <m/>
    <m/>
    <x v="246"/>
    <m/>
    <m/>
    <m/>
    <m/>
    <m/>
    <m/>
    <m/>
    <m/>
    <m/>
    <m/>
    <m/>
    <m/>
    <m/>
    <m/>
    <m/>
    <s v="IMPAGO"/>
    <s v="Impago de alquileres"/>
    <x v="0"/>
    <s v="ONLYGAL"/>
    <m/>
    <n v="432.72"/>
    <n v="194.72"/>
    <n v="194.72"/>
    <m/>
    <m/>
    <m/>
    <m/>
    <n v="86.543999999999997"/>
    <m/>
    <m/>
    <m/>
    <m/>
  </r>
  <r>
    <m/>
    <m/>
    <x v="247"/>
    <m/>
    <m/>
    <m/>
    <m/>
    <m/>
    <m/>
    <m/>
    <m/>
    <m/>
    <m/>
    <m/>
    <m/>
    <m/>
    <m/>
    <m/>
    <s v="IMPAGO"/>
    <s v="Impago de alquileres"/>
    <x v="0"/>
    <s v="ONLYGAL"/>
    <m/>
    <n v="255.19"/>
    <n v="114.84"/>
    <n v="114.84"/>
    <m/>
    <m/>
    <m/>
    <m/>
    <n v="25.518999999999998"/>
    <m/>
    <m/>
    <m/>
    <m/>
  </r>
  <r>
    <m/>
    <m/>
    <x v="248"/>
    <m/>
    <m/>
    <m/>
    <m/>
    <m/>
    <m/>
    <m/>
    <m/>
    <m/>
    <m/>
    <m/>
    <m/>
    <m/>
    <m/>
    <m/>
    <s v="MULTIRRIESGO"/>
    <s v="Hogar"/>
    <x v="4"/>
    <s v="AXA"/>
    <m/>
    <n v="115.16"/>
    <n v="34.57"/>
    <n v="34.57"/>
    <m/>
    <m/>
    <m/>
    <m/>
    <n v="17.274000000000001"/>
    <m/>
    <m/>
    <m/>
    <m/>
  </r>
  <r>
    <m/>
    <m/>
    <x v="249"/>
    <m/>
    <m/>
    <m/>
    <m/>
    <m/>
    <m/>
    <m/>
    <m/>
    <m/>
    <m/>
    <m/>
    <m/>
    <m/>
    <m/>
    <m/>
    <s v="IMPAGO"/>
    <s v="Impago de alquileres"/>
    <x v="0"/>
    <s v="ONLYGAL"/>
    <m/>
    <n v="-182.14"/>
    <n v="-81.96"/>
    <n v="-81.96"/>
    <m/>
    <m/>
    <m/>
    <m/>
    <m/>
    <m/>
    <m/>
    <m/>
    <m/>
  </r>
  <r>
    <m/>
    <m/>
    <x v="250"/>
    <m/>
    <m/>
    <m/>
    <m/>
    <m/>
    <m/>
    <m/>
    <m/>
    <m/>
    <m/>
    <m/>
    <m/>
    <m/>
    <m/>
    <m/>
    <s v="IMPAGO"/>
    <s v="Impago de alquileres"/>
    <x v="0"/>
    <s v="ONLYGAL"/>
    <m/>
    <n v="651.77"/>
    <n v="293.3"/>
    <n v="293.3"/>
    <m/>
    <m/>
    <m/>
    <m/>
    <m/>
    <m/>
    <m/>
    <m/>
    <m/>
  </r>
  <r>
    <m/>
    <m/>
    <x v="251"/>
    <m/>
    <m/>
    <m/>
    <m/>
    <m/>
    <m/>
    <m/>
    <m/>
    <m/>
    <m/>
    <m/>
    <m/>
    <m/>
    <m/>
    <m/>
    <s v="IMPAGO"/>
    <s v="Impago de alquileres"/>
    <x v="0"/>
    <s v="ONLYGAL"/>
    <m/>
    <n v="380.2"/>
    <n v="171.09"/>
    <n v="171.09"/>
    <m/>
    <m/>
    <m/>
    <m/>
    <n v="38.020000000000003"/>
    <m/>
    <m/>
    <m/>
    <m/>
  </r>
  <r>
    <m/>
    <m/>
    <x v="252"/>
    <m/>
    <m/>
    <m/>
    <m/>
    <m/>
    <m/>
    <m/>
    <m/>
    <m/>
    <m/>
    <m/>
    <m/>
    <m/>
    <m/>
    <m/>
    <s v="IMPAGO"/>
    <s v="Impago de alquileres"/>
    <x v="0"/>
    <s v="ONLYGAL"/>
    <m/>
    <n v="298.52"/>
    <n v="134.33000000000001"/>
    <n v="134.33000000000001"/>
    <m/>
    <m/>
    <m/>
    <m/>
    <n v="29.852"/>
    <m/>
    <m/>
    <m/>
    <m/>
  </r>
  <r>
    <m/>
    <m/>
    <x v="253"/>
    <m/>
    <m/>
    <m/>
    <m/>
    <m/>
    <m/>
    <m/>
    <m/>
    <m/>
    <m/>
    <m/>
    <m/>
    <m/>
    <m/>
    <m/>
    <s v="IMPAGO"/>
    <s v="Impago de alquileres"/>
    <x v="0"/>
    <s v="ONLYGAL"/>
    <m/>
    <n v="570.5"/>
    <n v="256.73"/>
    <n v="256.73"/>
    <m/>
    <m/>
    <m/>
    <m/>
    <m/>
    <m/>
    <m/>
    <m/>
    <m/>
  </r>
  <r>
    <m/>
    <m/>
    <x v="254"/>
    <m/>
    <m/>
    <m/>
    <m/>
    <m/>
    <m/>
    <m/>
    <m/>
    <m/>
    <m/>
    <m/>
    <m/>
    <m/>
    <m/>
    <m/>
    <s v="IMPAGO"/>
    <s v="Impago de alquileres"/>
    <x v="0"/>
    <s v="ONLYGAL"/>
    <m/>
    <n v="272.25"/>
    <n v="122.51"/>
    <n v="122.51"/>
    <m/>
    <m/>
    <m/>
    <m/>
    <m/>
    <m/>
    <m/>
    <m/>
    <m/>
  </r>
  <r>
    <m/>
    <m/>
    <x v="254"/>
    <m/>
    <m/>
    <m/>
    <m/>
    <m/>
    <m/>
    <m/>
    <m/>
    <m/>
    <m/>
    <m/>
    <m/>
    <m/>
    <m/>
    <m/>
    <s v="IMPAGO"/>
    <s v="Impago de alquileres"/>
    <x v="0"/>
    <s v="ONLYGAL"/>
    <m/>
    <n v="-272.25"/>
    <n v="-122.51"/>
    <n v="-122.51"/>
    <m/>
    <m/>
    <m/>
    <m/>
    <m/>
    <m/>
    <m/>
    <m/>
    <m/>
  </r>
  <r>
    <m/>
    <m/>
    <x v="255"/>
    <m/>
    <m/>
    <m/>
    <m/>
    <m/>
    <m/>
    <m/>
    <m/>
    <m/>
    <m/>
    <m/>
    <m/>
    <m/>
    <m/>
    <m/>
    <s v="IMPAGO"/>
    <s v="Impago de alquileres"/>
    <x v="0"/>
    <s v="ONLYGAL"/>
    <m/>
    <n v="271.67"/>
    <n v="122.25"/>
    <n v="122.25"/>
    <m/>
    <m/>
    <m/>
    <m/>
    <n v="27.167000000000002"/>
    <m/>
    <m/>
    <m/>
    <m/>
  </r>
  <r>
    <m/>
    <m/>
    <x v="256"/>
    <m/>
    <m/>
    <m/>
    <m/>
    <m/>
    <m/>
    <m/>
    <m/>
    <m/>
    <m/>
    <m/>
    <m/>
    <m/>
    <m/>
    <m/>
    <s v="IMPAGO"/>
    <s v="Impago de alquileres"/>
    <x v="0"/>
    <s v="ONLYGAL"/>
    <m/>
    <n v="434.67"/>
    <n v="195.6"/>
    <n v="195.6"/>
    <m/>
    <m/>
    <m/>
    <m/>
    <n v="43.466999999999999"/>
    <m/>
    <m/>
    <m/>
    <m/>
  </r>
  <r>
    <m/>
    <m/>
    <x v="257"/>
    <m/>
    <m/>
    <m/>
    <m/>
    <m/>
    <m/>
    <m/>
    <m/>
    <m/>
    <m/>
    <m/>
    <m/>
    <m/>
    <m/>
    <m/>
    <s v="IMPAGO"/>
    <s v="Impago de alquileres"/>
    <x v="0"/>
    <s v="ONLYGAL"/>
    <m/>
    <n v="326"/>
    <n v="146.69999999999999"/>
    <n v="146.69999999999999"/>
    <m/>
    <m/>
    <m/>
    <m/>
    <m/>
    <m/>
    <m/>
    <m/>
    <m/>
  </r>
  <r>
    <m/>
    <m/>
    <x v="257"/>
    <m/>
    <m/>
    <m/>
    <m/>
    <m/>
    <m/>
    <m/>
    <m/>
    <m/>
    <m/>
    <m/>
    <m/>
    <m/>
    <m/>
    <m/>
    <s v="IMPAGO"/>
    <s v="Impago de alquileres"/>
    <x v="0"/>
    <s v="ONLYGAL"/>
    <m/>
    <n v="-326"/>
    <n v="-146.69999999999999"/>
    <n v="-146.69999999999999"/>
    <m/>
    <m/>
    <m/>
    <m/>
    <m/>
    <m/>
    <m/>
    <m/>
    <m/>
  </r>
  <r>
    <m/>
    <m/>
    <x v="258"/>
    <m/>
    <m/>
    <m/>
    <m/>
    <m/>
    <m/>
    <m/>
    <m/>
    <m/>
    <m/>
    <m/>
    <m/>
    <m/>
    <m/>
    <m/>
    <s v="IMPAGO"/>
    <s v="Impago de alquileres"/>
    <x v="0"/>
    <s v="ONLYGAL"/>
    <m/>
    <n v="217.34"/>
    <n v="97.8"/>
    <n v="97.8"/>
    <m/>
    <m/>
    <m/>
    <m/>
    <n v="21.734000000000002"/>
    <m/>
    <m/>
    <m/>
    <m/>
  </r>
  <r>
    <m/>
    <m/>
    <x v="259"/>
    <m/>
    <m/>
    <m/>
    <m/>
    <m/>
    <m/>
    <m/>
    <m/>
    <m/>
    <m/>
    <m/>
    <m/>
    <m/>
    <m/>
    <m/>
    <s v="IMPAGO"/>
    <s v="Impago de alquileres"/>
    <x v="0"/>
    <s v="ONLYGAL"/>
    <m/>
    <n v="153.63999999999999"/>
    <n v="69.14"/>
    <n v="69.14"/>
    <m/>
    <m/>
    <m/>
    <m/>
    <n v="15.364000000000001"/>
    <m/>
    <m/>
    <m/>
    <m/>
  </r>
  <r>
    <m/>
    <m/>
    <x v="260"/>
    <m/>
    <m/>
    <m/>
    <m/>
    <m/>
    <m/>
    <m/>
    <m/>
    <m/>
    <m/>
    <m/>
    <m/>
    <m/>
    <m/>
    <m/>
    <s v="IMPAGO"/>
    <s v="Impago de alquileres"/>
    <x v="0"/>
    <s v="ONLYGAL"/>
    <m/>
    <n v="101.44"/>
    <n v="45.65"/>
    <n v="45.65"/>
    <m/>
    <m/>
    <m/>
    <m/>
    <n v="0"/>
    <m/>
    <m/>
    <m/>
    <m/>
  </r>
  <r>
    <m/>
    <m/>
    <x v="260"/>
    <m/>
    <m/>
    <m/>
    <m/>
    <m/>
    <m/>
    <m/>
    <m/>
    <m/>
    <m/>
    <m/>
    <m/>
    <m/>
    <m/>
    <m/>
    <s v="IMPAGO"/>
    <s v="Impago de alquileres"/>
    <x v="0"/>
    <s v="ONLYGAL"/>
    <m/>
    <n v="-101.44"/>
    <n v="-45.65"/>
    <n v="-45.65"/>
    <m/>
    <m/>
    <m/>
    <m/>
    <n v="0"/>
    <m/>
    <m/>
    <m/>
    <m/>
  </r>
  <r>
    <m/>
    <m/>
    <x v="261"/>
    <m/>
    <m/>
    <m/>
    <m/>
    <m/>
    <m/>
    <m/>
    <m/>
    <m/>
    <m/>
    <m/>
    <m/>
    <m/>
    <m/>
    <m/>
    <s v="IMPAGO"/>
    <s v="Impago de alquileres"/>
    <x v="0"/>
    <s v="ONLYGAL"/>
    <m/>
    <n v="510.56"/>
    <n v="66.37"/>
    <n v="66.37"/>
    <m/>
    <m/>
    <m/>
    <m/>
    <m/>
    <m/>
    <m/>
    <m/>
    <m/>
  </r>
  <r>
    <m/>
    <m/>
    <x v="262"/>
    <m/>
    <m/>
    <m/>
    <m/>
    <m/>
    <m/>
    <m/>
    <m/>
    <m/>
    <m/>
    <m/>
    <m/>
    <m/>
    <m/>
    <m/>
    <s v="IMPAGO"/>
    <s v="Impago de alquileres"/>
    <x v="0"/>
    <s v="ONLYGAL"/>
    <m/>
    <n v="271.67"/>
    <n v="122.25"/>
    <n v="122.25"/>
    <m/>
    <m/>
    <m/>
    <m/>
    <n v="27.167000000000002"/>
    <m/>
    <m/>
    <m/>
    <m/>
  </r>
  <r>
    <m/>
    <m/>
    <x v="263"/>
    <m/>
    <m/>
    <m/>
    <m/>
    <m/>
    <m/>
    <m/>
    <m/>
    <m/>
    <m/>
    <m/>
    <m/>
    <m/>
    <m/>
    <m/>
    <s v="IMPAGO"/>
    <s v="Impago de alquileres"/>
    <x v="0"/>
    <s v="ONLYGAL"/>
    <m/>
    <n v="362.72"/>
    <n v="163.22"/>
    <n v="163.22"/>
    <m/>
    <m/>
    <m/>
    <m/>
    <n v="36.271999999999998"/>
    <m/>
    <m/>
    <m/>
    <m/>
  </r>
  <r>
    <m/>
    <m/>
    <x v="264"/>
    <m/>
    <m/>
    <m/>
    <m/>
    <m/>
    <m/>
    <m/>
    <m/>
    <m/>
    <m/>
    <m/>
    <m/>
    <m/>
    <m/>
    <m/>
    <s v="IMPAGO"/>
    <s v="Impago de alquileres"/>
    <x v="0"/>
    <s v="ONLYGAL"/>
    <m/>
    <n v="649.21"/>
    <n v="292.14999999999998"/>
    <n v="292.14999999999998"/>
    <m/>
    <m/>
    <m/>
    <m/>
    <n v="64.921000000000006"/>
    <m/>
    <m/>
    <m/>
    <m/>
  </r>
  <r>
    <m/>
    <m/>
    <x v="265"/>
    <m/>
    <m/>
    <m/>
    <m/>
    <m/>
    <m/>
    <m/>
    <m/>
    <m/>
    <m/>
    <m/>
    <m/>
    <m/>
    <m/>
    <m/>
    <s v="IMPAGO"/>
    <s v="Impago de alquileres"/>
    <x v="0"/>
    <s v="ONLYGAL"/>
    <m/>
    <n v="271.67"/>
    <n v="122.25"/>
    <n v="122.25"/>
    <m/>
    <m/>
    <m/>
    <m/>
    <n v="27.167000000000002"/>
    <m/>
    <m/>
    <m/>
    <m/>
  </r>
  <r>
    <m/>
    <m/>
    <x v="266"/>
    <m/>
    <m/>
    <m/>
    <m/>
    <m/>
    <m/>
    <m/>
    <m/>
    <m/>
    <m/>
    <m/>
    <m/>
    <m/>
    <m/>
    <m/>
    <s v="IMPAGO"/>
    <s v="Impago de alquileres"/>
    <x v="0"/>
    <s v="ONLYGAL"/>
    <m/>
    <n v="407.5"/>
    <n v="183.38"/>
    <n v="183.38"/>
    <m/>
    <m/>
    <m/>
    <m/>
    <n v="40.75"/>
    <m/>
    <m/>
    <m/>
    <m/>
  </r>
  <r>
    <m/>
    <m/>
    <x v="267"/>
    <m/>
    <m/>
    <m/>
    <m/>
    <m/>
    <m/>
    <m/>
    <m/>
    <m/>
    <m/>
    <m/>
    <m/>
    <m/>
    <m/>
    <m/>
    <s v="IMPAGO"/>
    <s v="Impago de alquileres"/>
    <x v="0"/>
    <s v="ONLYGAL"/>
    <m/>
    <n v="326"/>
    <n v="146.69999999999999"/>
    <n v="146.69999999999999"/>
    <m/>
    <m/>
    <m/>
    <m/>
    <n v="32.6"/>
    <m/>
    <m/>
    <m/>
    <m/>
  </r>
  <r>
    <m/>
    <m/>
    <x v="268"/>
    <m/>
    <m/>
    <m/>
    <m/>
    <m/>
    <m/>
    <m/>
    <m/>
    <m/>
    <m/>
    <m/>
    <m/>
    <m/>
    <m/>
    <m/>
    <s v="IMPAGO"/>
    <s v="Impago de alquileres"/>
    <x v="0"/>
    <s v="ONLYGAL"/>
    <m/>
    <n v="430.74"/>
    <n v="193.83"/>
    <n v="193.83"/>
    <m/>
    <m/>
    <m/>
    <m/>
    <n v="86.147999999999996"/>
    <m/>
    <m/>
    <m/>
    <m/>
  </r>
  <r>
    <m/>
    <m/>
    <x v="269"/>
    <m/>
    <m/>
    <m/>
    <m/>
    <m/>
    <m/>
    <m/>
    <m/>
    <m/>
    <m/>
    <m/>
    <m/>
    <m/>
    <m/>
    <m/>
    <s v="IMPAGO"/>
    <s v="Impago de alquileres"/>
    <x v="0"/>
    <s v="ONLYGAL"/>
    <m/>
    <n v="-107.53"/>
    <n v="-13.98"/>
    <n v="-13.98"/>
    <m/>
    <m/>
    <m/>
    <m/>
    <m/>
    <m/>
    <m/>
    <m/>
    <m/>
  </r>
  <r>
    <m/>
    <m/>
    <x v="270"/>
    <m/>
    <m/>
    <m/>
    <m/>
    <m/>
    <m/>
    <m/>
    <m/>
    <m/>
    <m/>
    <m/>
    <m/>
    <m/>
    <m/>
    <m/>
    <s v="IMPAGO"/>
    <s v="Impago de alquileres"/>
    <x v="0"/>
    <s v="ONLYGAL"/>
    <m/>
    <n v="-133.28"/>
    <n v="-17.329999999999998"/>
    <n v="-17.329999999999998"/>
    <m/>
    <m/>
    <m/>
    <m/>
    <m/>
    <m/>
    <m/>
    <m/>
    <m/>
  </r>
  <r>
    <m/>
    <m/>
    <x v="271"/>
    <m/>
    <m/>
    <m/>
    <m/>
    <m/>
    <m/>
    <m/>
    <m/>
    <m/>
    <m/>
    <m/>
    <m/>
    <m/>
    <m/>
    <m/>
    <s v="IMPAGO"/>
    <s v="Impago de alquileres"/>
    <x v="0"/>
    <s v="ONLYGAL"/>
    <m/>
    <n v="-128.26"/>
    <n v="-16.670000000000002"/>
    <n v="-16.670000000000002"/>
    <m/>
    <m/>
    <m/>
    <m/>
    <m/>
    <m/>
    <m/>
    <m/>
    <m/>
  </r>
  <r>
    <m/>
    <m/>
    <x v="272"/>
    <m/>
    <m/>
    <m/>
    <m/>
    <m/>
    <m/>
    <m/>
    <m/>
    <m/>
    <m/>
    <m/>
    <m/>
    <m/>
    <m/>
    <m/>
    <s v="IMPAGO"/>
    <s v="Impago de alquileres"/>
    <x v="0"/>
    <s v="ONLYGAL"/>
    <m/>
    <n v="-181.74"/>
    <n v="-23.63"/>
    <n v="-23.63"/>
    <m/>
    <m/>
    <m/>
    <m/>
    <m/>
    <m/>
    <m/>
    <m/>
    <m/>
  </r>
  <r>
    <m/>
    <m/>
    <x v="273"/>
    <m/>
    <m/>
    <m/>
    <m/>
    <m/>
    <m/>
    <m/>
    <m/>
    <m/>
    <m/>
    <m/>
    <m/>
    <m/>
    <m/>
    <m/>
    <s v="IMPAGO"/>
    <s v="Impago de alquileres"/>
    <x v="0"/>
    <s v="ONLYGAL"/>
    <m/>
    <n v="-215.81"/>
    <n v="-28.06"/>
    <n v="-28.06"/>
    <m/>
    <m/>
    <m/>
    <m/>
    <m/>
    <m/>
    <m/>
    <m/>
    <m/>
  </r>
  <r>
    <m/>
    <m/>
    <x v="274"/>
    <m/>
    <m/>
    <m/>
    <m/>
    <m/>
    <m/>
    <m/>
    <m/>
    <m/>
    <m/>
    <m/>
    <m/>
    <m/>
    <m/>
    <m/>
    <s v="IMPAGO"/>
    <s v="Impago de alquileres"/>
    <x v="0"/>
    <s v="ONLYGAL"/>
    <m/>
    <n v="-199.46"/>
    <n v="-25.93"/>
    <n v="-25.93"/>
    <m/>
    <m/>
    <m/>
    <m/>
    <m/>
    <m/>
    <m/>
    <m/>
    <m/>
  </r>
  <r>
    <m/>
    <m/>
    <x v="275"/>
    <m/>
    <m/>
    <m/>
    <m/>
    <m/>
    <m/>
    <m/>
    <m/>
    <m/>
    <m/>
    <m/>
    <m/>
    <m/>
    <m/>
    <m/>
    <s v="IMPAGO"/>
    <s v="Impago de alquileres"/>
    <x v="0"/>
    <s v="ONLYGAL"/>
    <m/>
    <n v="-187.36"/>
    <n v="-24.36"/>
    <n v="-24.36"/>
    <m/>
    <m/>
    <m/>
    <m/>
    <m/>
    <m/>
    <m/>
    <m/>
    <m/>
  </r>
  <r>
    <m/>
    <m/>
    <x v="276"/>
    <m/>
    <m/>
    <m/>
    <m/>
    <m/>
    <m/>
    <m/>
    <m/>
    <m/>
    <m/>
    <m/>
    <m/>
    <m/>
    <m/>
    <m/>
    <s v="IMPAGO"/>
    <s v="Impago de alquileres"/>
    <x v="0"/>
    <s v="ONLYGAL"/>
    <m/>
    <n v="400.17"/>
    <n v="52.02"/>
    <n v="52.02"/>
    <m/>
    <m/>
    <m/>
    <m/>
    <m/>
    <m/>
    <m/>
    <m/>
    <m/>
  </r>
  <r>
    <m/>
    <m/>
    <x v="277"/>
    <m/>
    <m/>
    <m/>
    <m/>
    <m/>
    <m/>
    <m/>
    <m/>
    <m/>
    <m/>
    <m/>
    <m/>
    <m/>
    <m/>
    <m/>
    <s v="IMPAGO"/>
    <s v="Impago de alquileres"/>
    <x v="0"/>
    <s v="ONLYGAL"/>
    <m/>
    <n v="400.94"/>
    <n v="52.12"/>
    <n v="52.12"/>
    <m/>
    <m/>
    <m/>
    <m/>
    <m/>
    <m/>
    <m/>
    <m/>
    <m/>
  </r>
  <r>
    <m/>
    <m/>
    <x v="278"/>
    <m/>
    <m/>
    <m/>
    <m/>
    <m/>
    <m/>
    <m/>
    <m/>
    <m/>
    <m/>
    <m/>
    <m/>
    <m/>
    <m/>
    <m/>
    <s v="IMPAGO"/>
    <s v="Impago de alquileres"/>
    <x v="0"/>
    <s v="ONLYGAL"/>
    <m/>
    <n v="442.7"/>
    <n v="57.55"/>
    <n v="57.55"/>
    <m/>
    <m/>
    <m/>
    <m/>
    <m/>
    <m/>
    <m/>
    <m/>
    <m/>
  </r>
  <r>
    <m/>
    <m/>
    <x v="279"/>
    <m/>
    <m/>
    <m/>
    <m/>
    <m/>
    <m/>
    <m/>
    <m/>
    <m/>
    <m/>
    <m/>
    <m/>
    <m/>
    <m/>
    <m/>
    <s v="IMPAGO"/>
    <s v="Impago de alquileres"/>
    <x v="0"/>
    <s v="ONLYGAL"/>
    <m/>
    <n v="542.92999999999995"/>
    <n v="70.58"/>
    <n v="70.58"/>
    <m/>
    <m/>
    <m/>
    <m/>
    <m/>
    <m/>
    <m/>
    <m/>
    <m/>
  </r>
  <r>
    <m/>
    <m/>
    <x v="280"/>
    <m/>
    <m/>
    <m/>
    <m/>
    <m/>
    <m/>
    <m/>
    <m/>
    <m/>
    <m/>
    <m/>
    <m/>
    <m/>
    <m/>
    <m/>
    <s v="IMPAGO"/>
    <s v="Impago de alquileres"/>
    <x v="0"/>
    <s v="ONLYGAL"/>
    <m/>
    <n v="505.35"/>
    <n v="65.7"/>
    <n v="65.7"/>
    <m/>
    <m/>
    <m/>
    <m/>
    <m/>
    <m/>
    <m/>
    <m/>
    <m/>
  </r>
  <r>
    <m/>
    <m/>
    <x v="281"/>
    <m/>
    <m/>
    <m/>
    <m/>
    <m/>
    <m/>
    <m/>
    <m/>
    <m/>
    <m/>
    <m/>
    <m/>
    <m/>
    <m/>
    <m/>
    <s v="IMPAGO"/>
    <s v="Impago de alquileres"/>
    <x v="0"/>
    <s v="ONLYGAL"/>
    <m/>
    <n v="826.93"/>
    <n v="107.5"/>
    <n v="107.5"/>
    <m/>
    <m/>
    <m/>
    <m/>
    <m/>
    <m/>
    <m/>
    <m/>
    <m/>
  </r>
  <r>
    <m/>
    <m/>
    <x v="282"/>
    <m/>
    <m/>
    <m/>
    <m/>
    <m/>
    <m/>
    <m/>
    <m/>
    <m/>
    <m/>
    <m/>
    <m/>
    <m/>
    <m/>
    <m/>
    <s v="IMPAGO"/>
    <s v="Impago de alquileres"/>
    <x v="0"/>
    <s v="ONLYGAL"/>
    <m/>
    <n v="244.5"/>
    <n v="110.03"/>
    <n v="110.03"/>
    <m/>
    <m/>
    <m/>
    <m/>
    <m/>
    <m/>
    <m/>
    <m/>
    <m/>
  </r>
  <r>
    <m/>
    <m/>
    <x v="283"/>
    <m/>
    <m/>
    <m/>
    <m/>
    <m/>
    <m/>
    <m/>
    <m/>
    <m/>
    <m/>
    <m/>
    <m/>
    <m/>
    <m/>
    <m/>
    <s v="IMPAGO"/>
    <s v="Impago de alquileres"/>
    <x v="0"/>
    <s v="ONLYGAL"/>
    <m/>
    <n v="597.66999999999996"/>
    <n v="268.95"/>
    <n v="268.95"/>
    <m/>
    <m/>
    <m/>
    <m/>
    <m/>
    <m/>
    <m/>
    <m/>
    <m/>
  </r>
  <r>
    <m/>
    <m/>
    <x v="284"/>
    <m/>
    <m/>
    <m/>
    <m/>
    <m/>
    <m/>
    <m/>
    <m/>
    <m/>
    <m/>
    <m/>
    <m/>
    <m/>
    <m/>
    <m/>
    <s v="IMPAGO"/>
    <s v="Impago de alquileres"/>
    <x v="0"/>
    <s v="ONLYGAL"/>
    <m/>
    <n v="339.59"/>
    <n v="152.81"/>
    <n v="152.81"/>
    <m/>
    <m/>
    <m/>
    <m/>
    <n v="33.959000000000003"/>
    <m/>
    <m/>
    <m/>
    <m/>
  </r>
  <r>
    <m/>
    <m/>
    <x v="285"/>
    <m/>
    <m/>
    <m/>
    <m/>
    <m/>
    <m/>
    <m/>
    <m/>
    <m/>
    <m/>
    <m/>
    <m/>
    <m/>
    <m/>
    <m/>
    <s v="IMPAGO"/>
    <s v="Impago de alquileres"/>
    <x v="0"/>
    <s v="ONLYGAL"/>
    <m/>
    <n v="324.60000000000002"/>
    <n v="146.07"/>
    <n v="146.07"/>
    <m/>
    <m/>
    <m/>
    <m/>
    <n v="32.46"/>
    <m/>
    <m/>
    <m/>
    <m/>
  </r>
  <r>
    <m/>
    <m/>
    <x v="286"/>
    <m/>
    <m/>
    <m/>
    <m/>
    <m/>
    <m/>
    <m/>
    <m/>
    <m/>
    <m/>
    <m/>
    <m/>
    <m/>
    <m/>
    <m/>
    <s v="IMPAGO"/>
    <s v="Impago de alquileres"/>
    <x v="0"/>
    <s v="ONLYGAL"/>
    <m/>
    <n v="564.44000000000005"/>
    <n v="73.38"/>
    <n v="73.38"/>
    <m/>
    <m/>
    <m/>
    <m/>
    <m/>
    <m/>
    <m/>
    <m/>
    <m/>
  </r>
  <r>
    <m/>
    <m/>
    <x v="287"/>
    <m/>
    <m/>
    <m/>
    <m/>
    <m/>
    <m/>
    <m/>
    <m/>
    <m/>
    <m/>
    <m/>
    <m/>
    <m/>
    <m/>
    <m/>
    <s v="IMPAGO"/>
    <s v="Impago de alquileres"/>
    <x v="0"/>
    <s v="ONLYGAL"/>
    <m/>
    <n v="444.47"/>
    <n v="57.78"/>
    <n v="57.78"/>
    <m/>
    <m/>
    <m/>
    <m/>
    <m/>
    <m/>
    <m/>
    <m/>
    <m/>
  </r>
  <r>
    <m/>
    <m/>
    <x v="288"/>
    <m/>
    <m/>
    <m/>
    <m/>
    <m/>
    <m/>
    <m/>
    <m/>
    <m/>
    <m/>
    <m/>
    <m/>
    <m/>
    <m/>
    <m/>
    <s v="IMPAGO"/>
    <s v="Impago de alquileres"/>
    <x v="0"/>
    <s v="ONLYGAL"/>
    <m/>
    <n v="460.93"/>
    <n v="59.92"/>
    <n v="59.92"/>
    <m/>
    <m/>
    <m/>
    <m/>
    <m/>
    <m/>
    <m/>
    <m/>
    <m/>
  </r>
  <r>
    <m/>
    <m/>
    <x v="289"/>
    <m/>
    <m/>
    <m/>
    <m/>
    <m/>
    <m/>
    <m/>
    <m/>
    <m/>
    <m/>
    <m/>
    <m/>
    <m/>
    <m/>
    <m/>
    <s v="IMPAGO"/>
    <s v="Impago de alquileres"/>
    <x v="0"/>
    <s v="ONLYGAL"/>
    <m/>
    <n v="437.92"/>
    <n v="56.93"/>
    <n v="56.93"/>
    <m/>
    <m/>
    <m/>
    <m/>
    <m/>
    <m/>
    <m/>
    <m/>
    <m/>
  </r>
  <r>
    <m/>
    <m/>
    <x v="290"/>
    <m/>
    <m/>
    <m/>
    <m/>
    <m/>
    <m/>
    <m/>
    <m/>
    <m/>
    <m/>
    <m/>
    <m/>
    <m/>
    <m/>
    <m/>
    <s v="IMPAGO"/>
    <s v="Impago de alquileres"/>
    <x v="0"/>
    <s v="ONLYGAL"/>
    <m/>
    <n v="-72.81"/>
    <n v="-9.4700000000000006"/>
    <n v="-9.4700000000000006"/>
    <m/>
    <m/>
    <m/>
    <m/>
    <m/>
    <m/>
    <m/>
    <m/>
    <m/>
  </r>
  <r>
    <m/>
    <m/>
    <x v="291"/>
    <m/>
    <m/>
    <m/>
    <m/>
    <m/>
    <m/>
    <m/>
    <m/>
    <m/>
    <m/>
    <m/>
    <m/>
    <m/>
    <m/>
    <m/>
    <s v="IMPAGO"/>
    <s v="Impago de alquileres"/>
    <x v="0"/>
    <s v="ONLYGAL"/>
    <m/>
    <n v="44.54"/>
    <n v="20.04"/>
    <n v="20.04"/>
    <m/>
    <m/>
    <m/>
    <m/>
    <m/>
    <m/>
    <m/>
    <m/>
    <m/>
  </r>
  <r>
    <m/>
    <m/>
    <x v="291"/>
    <m/>
    <m/>
    <m/>
    <m/>
    <m/>
    <m/>
    <m/>
    <m/>
    <m/>
    <m/>
    <m/>
    <m/>
    <m/>
    <m/>
    <m/>
    <s v="IMPAGO"/>
    <s v="Impago de alquileres"/>
    <x v="0"/>
    <s v="ONLYGAL"/>
    <m/>
    <n v="-44.54"/>
    <n v="-20.04"/>
    <n v="-20.04"/>
    <m/>
    <m/>
    <m/>
    <m/>
    <m/>
    <m/>
    <m/>
    <m/>
    <m/>
  </r>
  <r>
    <m/>
    <m/>
    <x v="292"/>
    <m/>
    <m/>
    <m/>
    <m/>
    <m/>
    <m/>
    <m/>
    <m/>
    <m/>
    <m/>
    <m/>
    <m/>
    <m/>
    <m/>
    <m/>
    <s v="MULTIRRIESGO"/>
    <s v="Hogar"/>
    <x v="4"/>
    <s v="AXA"/>
    <m/>
    <n v="330.94"/>
    <n v="99.33"/>
    <n v="99.33"/>
    <m/>
    <m/>
    <m/>
    <m/>
    <n v="49.640999999999998"/>
    <m/>
    <m/>
    <m/>
    <m/>
  </r>
  <r>
    <m/>
    <m/>
    <x v="293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x v="294"/>
    <m/>
    <m/>
    <m/>
    <m/>
    <m/>
    <m/>
    <m/>
    <m/>
    <m/>
    <m/>
    <m/>
    <m/>
    <m/>
    <m/>
    <m/>
    <s v="IMPAGO"/>
    <s v="Impago de alquileres"/>
    <x v="0"/>
    <s v="ONLYGAL"/>
    <m/>
    <n v="5.57"/>
    <n v="2.5099999999999998"/>
    <n v="2.5099999999999998"/>
    <m/>
    <m/>
    <m/>
    <m/>
    <m/>
    <m/>
    <m/>
    <m/>
    <m/>
  </r>
  <r>
    <m/>
    <m/>
    <x v="295"/>
    <m/>
    <m/>
    <m/>
    <m/>
    <m/>
    <m/>
    <m/>
    <m/>
    <m/>
    <m/>
    <m/>
    <m/>
    <m/>
    <m/>
    <m/>
    <s v="IMPAGO"/>
    <s v="Impago de alquileres"/>
    <x v="0"/>
    <s v="ONLYGAL"/>
    <m/>
    <n v="-137.56"/>
    <n v="-61.9"/>
    <n v="-61.9"/>
    <m/>
    <m/>
    <m/>
    <m/>
    <n v="-13.756"/>
    <m/>
    <m/>
    <m/>
    <m/>
  </r>
  <r>
    <m/>
    <m/>
    <x v="296"/>
    <m/>
    <m/>
    <m/>
    <m/>
    <m/>
    <m/>
    <m/>
    <m/>
    <m/>
    <m/>
    <m/>
    <m/>
    <m/>
    <m/>
    <m/>
    <s v="MULTIRRIESGO"/>
    <s v="Hogar"/>
    <x v="4"/>
    <s v="AXA"/>
    <m/>
    <n v="45"/>
    <n v="13.5"/>
    <n v="13.5"/>
    <m/>
    <m/>
    <m/>
    <m/>
    <n v="6.75"/>
    <m/>
    <m/>
    <m/>
    <m/>
  </r>
  <r>
    <m/>
    <m/>
    <x v="297"/>
    <m/>
    <m/>
    <m/>
    <m/>
    <m/>
    <m/>
    <m/>
    <m/>
    <m/>
    <m/>
    <m/>
    <m/>
    <m/>
    <m/>
    <m/>
    <s v="MULTIRRIESGO"/>
    <s v="Hogar"/>
    <x v="4"/>
    <s v="AXA"/>
    <m/>
    <n v="45"/>
    <n v="13.5"/>
    <n v="13.5"/>
    <m/>
    <m/>
    <m/>
    <m/>
    <n v="6.75"/>
    <m/>
    <m/>
    <m/>
    <m/>
  </r>
  <r>
    <m/>
    <m/>
    <x v="298"/>
    <m/>
    <m/>
    <m/>
    <m/>
    <m/>
    <m/>
    <m/>
    <m/>
    <m/>
    <m/>
    <m/>
    <m/>
    <m/>
    <m/>
    <m/>
    <s v="IMPAGO"/>
    <s v="Impago de alquileres"/>
    <x v="0"/>
    <s v="ONLYGAL"/>
    <m/>
    <n v="-234.96"/>
    <n v="-30.54"/>
    <n v="-30.54"/>
    <m/>
    <m/>
    <m/>
    <m/>
    <m/>
    <m/>
    <m/>
    <m/>
    <m/>
  </r>
  <r>
    <m/>
    <m/>
    <x v="299"/>
    <m/>
    <m/>
    <m/>
    <m/>
    <m/>
    <m/>
    <m/>
    <m/>
    <m/>
    <m/>
    <m/>
    <m/>
    <m/>
    <m/>
    <m/>
    <s v="IMPAGO"/>
    <s v="Impago de alquileres"/>
    <x v="0"/>
    <s v="ONLYGAL"/>
    <m/>
    <n v="-354.57"/>
    <n v="-159.56"/>
    <n v="-159.56"/>
    <m/>
    <m/>
    <m/>
    <m/>
    <n v="0"/>
    <m/>
    <m/>
    <m/>
    <m/>
  </r>
  <r>
    <m/>
    <m/>
    <x v="299"/>
    <m/>
    <m/>
    <m/>
    <m/>
    <m/>
    <m/>
    <m/>
    <m/>
    <m/>
    <m/>
    <m/>
    <m/>
    <m/>
    <m/>
    <m/>
    <s v="IMPAGO"/>
    <s v="Impago de alquileres"/>
    <x v="0"/>
    <s v="ONLYGAL"/>
    <m/>
    <n v="354.57"/>
    <n v="159.56"/>
    <n v="159.56"/>
    <m/>
    <m/>
    <m/>
    <m/>
    <n v="0"/>
    <m/>
    <m/>
    <m/>
    <m/>
  </r>
  <r>
    <m/>
    <m/>
    <x v="300"/>
    <m/>
    <m/>
    <m/>
    <m/>
    <m/>
    <m/>
    <m/>
    <m/>
    <m/>
    <m/>
    <m/>
    <m/>
    <m/>
    <m/>
    <m/>
    <s v="IMPAGO"/>
    <s v="Impago de alquileres"/>
    <x v="0"/>
    <s v="ONLYGAL"/>
    <m/>
    <n v="-303.05"/>
    <n v="-136.37"/>
    <n v="-136.37"/>
    <m/>
    <m/>
    <m/>
    <m/>
    <n v="-30.305"/>
    <m/>
    <m/>
    <m/>
    <m/>
  </r>
  <r>
    <m/>
    <m/>
    <x v="301"/>
    <m/>
    <m/>
    <m/>
    <m/>
    <m/>
    <m/>
    <m/>
    <m/>
    <m/>
    <m/>
    <m/>
    <m/>
    <m/>
    <m/>
    <m/>
    <s v="MULTIRRIESGO"/>
    <s v="Hogar"/>
    <x v="4"/>
    <s v="AXA"/>
    <m/>
    <n v="45"/>
    <n v="13.5"/>
    <n v="13.5"/>
    <m/>
    <m/>
    <m/>
    <m/>
    <m/>
    <m/>
    <m/>
    <m/>
    <m/>
  </r>
  <r>
    <m/>
    <m/>
    <x v="302"/>
    <m/>
    <m/>
    <m/>
    <m/>
    <m/>
    <m/>
    <m/>
    <m/>
    <m/>
    <m/>
    <m/>
    <m/>
    <m/>
    <m/>
    <m/>
    <s v="IMPAGO"/>
    <s v="Impago de alquileres"/>
    <x v="0"/>
    <s v="ONLYGAL"/>
    <m/>
    <n v="241.39"/>
    <n v="108.63"/>
    <n v="108.63"/>
    <m/>
    <m/>
    <m/>
    <m/>
    <m/>
    <m/>
    <m/>
    <m/>
    <m/>
  </r>
  <r>
    <m/>
    <m/>
    <x v="303"/>
    <m/>
    <m/>
    <m/>
    <m/>
    <m/>
    <m/>
    <m/>
    <m/>
    <m/>
    <m/>
    <m/>
    <m/>
    <m/>
    <m/>
    <m/>
    <s v="IMPAGO"/>
    <s v="Impago de alquileres"/>
    <x v="0"/>
    <s v="ONLYGAL"/>
    <m/>
    <n v="607.85"/>
    <n v="273.52999999999997"/>
    <n v="273.52999999999997"/>
    <m/>
    <m/>
    <m/>
    <m/>
    <n v="121.57"/>
    <m/>
    <m/>
    <m/>
    <m/>
  </r>
  <r>
    <m/>
    <m/>
    <x v="304"/>
    <m/>
    <m/>
    <m/>
    <m/>
    <m/>
    <m/>
    <m/>
    <m/>
    <m/>
    <m/>
    <m/>
    <m/>
    <m/>
    <m/>
    <m/>
    <s v="IMPAGO"/>
    <s v="Impago de alquileres"/>
    <x v="0"/>
    <s v="ONLYGAL"/>
    <m/>
    <n v="315.48"/>
    <n v="141.96"/>
    <n v="141.96"/>
    <m/>
    <m/>
    <m/>
    <m/>
    <m/>
    <m/>
    <m/>
    <m/>
    <m/>
  </r>
  <r>
    <m/>
    <m/>
    <x v="304"/>
    <m/>
    <m/>
    <m/>
    <m/>
    <m/>
    <m/>
    <m/>
    <m/>
    <m/>
    <m/>
    <m/>
    <m/>
    <m/>
    <m/>
    <m/>
    <s v="IMPAGO"/>
    <s v="Impago de alquileres"/>
    <x v="0"/>
    <s v="ONLYGAL"/>
    <m/>
    <n v="-315.48"/>
    <n v="-141.96"/>
    <n v="-141.96"/>
    <m/>
    <m/>
    <m/>
    <m/>
    <m/>
    <m/>
    <m/>
    <m/>
    <m/>
  </r>
  <r>
    <m/>
    <m/>
    <x v="305"/>
    <m/>
    <m/>
    <m/>
    <m/>
    <m/>
    <m/>
    <m/>
    <m/>
    <m/>
    <m/>
    <m/>
    <m/>
    <m/>
    <m/>
    <m/>
    <s v="IMPAGO"/>
    <s v="Impago de alquileres"/>
    <x v="0"/>
    <s v="ONLYGAL"/>
    <m/>
    <n v="487.55"/>
    <n v="219.4"/>
    <n v="219.4"/>
    <m/>
    <m/>
    <m/>
    <m/>
    <n v="48.754999999999995"/>
    <m/>
    <m/>
    <m/>
    <m/>
  </r>
  <r>
    <m/>
    <m/>
    <x v="306"/>
    <m/>
    <m/>
    <m/>
    <m/>
    <m/>
    <m/>
    <m/>
    <m/>
    <m/>
    <m/>
    <m/>
    <m/>
    <m/>
    <m/>
    <m/>
    <s v="IMPAGO"/>
    <s v="Impago de alquileres"/>
    <x v="0"/>
    <s v="ONLYGAL"/>
    <m/>
    <n v="453.71"/>
    <n v="58.98"/>
    <n v="58.98"/>
    <m/>
    <m/>
    <m/>
    <m/>
    <m/>
    <m/>
    <m/>
    <m/>
    <m/>
  </r>
  <r>
    <m/>
    <m/>
    <x v="307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m/>
    <m/>
    <m/>
    <m/>
    <m/>
  </r>
  <r>
    <m/>
    <m/>
    <x v="308"/>
    <m/>
    <m/>
    <m/>
    <m/>
    <m/>
    <m/>
    <m/>
    <m/>
    <m/>
    <m/>
    <m/>
    <m/>
    <m/>
    <m/>
    <m/>
    <s v="IMPAGO"/>
    <s v="Impago de alquileres"/>
    <x v="0"/>
    <s v="ONLYGAL"/>
    <m/>
    <n v="-207.63"/>
    <n v="-93.43"/>
    <n v="-93.43"/>
    <m/>
    <m/>
    <m/>
    <m/>
    <m/>
    <m/>
    <m/>
    <m/>
    <m/>
  </r>
  <r>
    <m/>
    <m/>
    <x v="309"/>
    <m/>
    <m/>
    <m/>
    <m/>
    <m/>
    <m/>
    <m/>
    <m/>
    <m/>
    <m/>
    <m/>
    <m/>
    <m/>
    <m/>
    <m/>
    <s v="IMPAGO"/>
    <s v="Impago de alquileres"/>
    <x v="0"/>
    <s v="ONLYGAL"/>
    <m/>
    <n v="430.19"/>
    <n v="193.59"/>
    <n v="193.59"/>
    <m/>
    <m/>
    <m/>
    <m/>
    <n v="86.037999999999997"/>
    <m/>
    <m/>
    <m/>
    <m/>
  </r>
  <r>
    <m/>
    <m/>
    <x v="310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37.283000000000001"/>
    <m/>
    <m/>
    <m/>
    <m/>
  </r>
  <r>
    <m/>
    <m/>
    <x v="311"/>
    <m/>
    <m/>
    <m/>
    <m/>
    <m/>
    <m/>
    <m/>
    <m/>
    <m/>
    <m/>
    <m/>
    <m/>
    <m/>
    <m/>
    <m/>
    <s v="IMPAGO"/>
    <s v="Impago de alquileres"/>
    <x v="0"/>
    <s v="ONLYGAL"/>
    <m/>
    <n v="503.7"/>
    <n v="226.67"/>
    <n v="226.67"/>
    <m/>
    <m/>
    <m/>
    <m/>
    <n v="50.37"/>
    <m/>
    <m/>
    <m/>
    <m/>
  </r>
  <r>
    <m/>
    <m/>
    <x v="312"/>
    <m/>
    <m/>
    <m/>
    <m/>
    <m/>
    <m/>
    <m/>
    <m/>
    <m/>
    <m/>
    <m/>
    <m/>
    <m/>
    <m/>
    <m/>
    <s v="IMPAGO"/>
    <s v="Impago de alquileres"/>
    <x v="0"/>
    <s v="ONLYGAL"/>
    <m/>
    <n v="-405.24"/>
    <n v="-182.36"/>
    <n v="-182.36"/>
    <m/>
    <m/>
    <m/>
    <m/>
    <m/>
    <m/>
    <m/>
    <m/>
    <m/>
  </r>
  <r>
    <m/>
    <m/>
    <x v="313"/>
    <m/>
    <m/>
    <m/>
    <m/>
    <m/>
    <m/>
    <m/>
    <m/>
    <m/>
    <m/>
    <m/>
    <m/>
    <m/>
    <m/>
    <m/>
    <s v="IMPAGO"/>
    <s v="Impago de alquileres"/>
    <x v="0"/>
    <s v="ONLYGAL"/>
    <m/>
    <n v="539.13"/>
    <n v="70.09"/>
    <n v="70.09"/>
    <m/>
    <m/>
    <m/>
    <m/>
    <m/>
    <m/>
    <m/>
    <m/>
    <m/>
  </r>
  <r>
    <m/>
    <m/>
    <x v="314"/>
    <m/>
    <m/>
    <m/>
    <m/>
    <m/>
    <m/>
    <m/>
    <m/>
    <m/>
    <m/>
    <m/>
    <m/>
    <m/>
    <m/>
    <m/>
    <s v="IMPAGO"/>
    <s v="Impago de alquileres"/>
    <x v="0"/>
    <s v="ONLYGAL"/>
    <m/>
    <n v="484.86"/>
    <n v="218.19"/>
    <n v="218.19"/>
    <m/>
    <m/>
    <m/>
    <m/>
    <n v="96.971999999999994"/>
    <m/>
    <m/>
    <m/>
    <m/>
  </r>
  <r>
    <m/>
    <m/>
    <x v="315"/>
    <m/>
    <m/>
    <m/>
    <m/>
    <m/>
    <m/>
    <m/>
    <m/>
    <m/>
    <m/>
    <m/>
    <m/>
    <m/>
    <m/>
    <m/>
    <s v="IMPAGO"/>
    <s v="Impago de alquileres"/>
    <x v="0"/>
    <s v="ONLYGAL"/>
    <m/>
    <n v="296.31"/>
    <n v="133.34"/>
    <n v="133.34"/>
    <m/>
    <m/>
    <m/>
    <m/>
    <m/>
    <m/>
    <m/>
    <m/>
    <m/>
  </r>
  <r>
    <m/>
    <m/>
    <x v="316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37.283000000000001"/>
    <m/>
    <m/>
    <m/>
    <m/>
  </r>
  <r>
    <m/>
    <m/>
    <x v="317"/>
    <m/>
    <m/>
    <m/>
    <m/>
    <m/>
    <m/>
    <m/>
    <m/>
    <m/>
    <m/>
    <m/>
    <m/>
    <m/>
    <m/>
    <m/>
    <s v="IMPAGO"/>
    <s v="Impago de alquileres"/>
    <x v="0"/>
    <s v="ONLYGAL"/>
    <m/>
    <n v="395.78"/>
    <n v="178.1"/>
    <n v="178.1"/>
    <m/>
    <m/>
    <m/>
    <m/>
    <m/>
    <m/>
    <m/>
    <m/>
    <m/>
  </r>
  <r>
    <m/>
    <m/>
    <x v="318"/>
    <m/>
    <m/>
    <m/>
    <m/>
    <m/>
    <m/>
    <m/>
    <m/>
    <m/>
    <m/>
    <m/>
    <m/>
    <m/>
    <m/>
    <m/>
    <s v="IMPAGO"/>
    <s v="Impago de alquileres"/>
    <x v="0"/>
    <s v="ONLYGAL"/>
    <m/>
    <n v="-282.48"/>
    <n v="-127.12"/>
    <n v="-127.12"/>
    <m/>
    <m/>
    <m/>
    <m/>
    <n v="-28.248000000000001"/>
    <m/>
    <m/>
    <m/>
    <m/>
  </r>
  <r>
    <m/>
    <m/>
    <x v="319"/>
    <m/>
    <m/>
    <m/>
    <m/>
    <m/>
    <m/>
    <m/>
    <m/>
    <m/>
    <m/>
    <m/>
    <m/>
    <m/>
    <m/>
    <m/>
    <s v="IMPAGO"/>
    <s v="Impago de alquileres"/>
    <x v="0"/>
    <s v="ONLYGAL"/>
    <m/>
    <n v="470.38"/>
    <n v="211.67"/>
    <n v="211.67"/>
    <m/>
    <m/>
    <m/>
    <m/>
    <m/>
    <m/>
    <m/>
    <m/>
    <m/>
  </r>
  <r>
    <m/>
    <m/>
    <x v="320"/>
    <m/>
    <m/>
    <m/>
    <m/>
    <m/>
    <m/>
    <m/>
    <m/>
    <m/>
    <m/>
    <m/>
    <m/>
    <m/>
    <m/>
    <m/>
    <s v="IMPAGO"/>
    <s v="Impago de alquileres"/>
    <x v="0"/>
    <s v="ONLYGAL"/>
    <m/>
    <n v="419.53"/>
    <n v="188.79"/>
    <n v="188.79"/>
    <m/>
    <m/>
    <m/>
    <m/>
    <n v="41.953000000000003"/>
    <m/>
    <m/>
    <m/>
    <m/>
  </r>
  <r>
    <m/>
    <m/>
    <x v="321"/>
    <m/>
    <m/>
    <m/>
    <m/>
    <m/>
    <m/>
    <m/>
    <m/>
    <m/>
    <m/>
    <m/>
    <m/>
    <m/>
    <m/>
    <m/>
    <s v="IMPAGO"/>
    <s v="Impago de alquileres"/>
    <x v="0"/>
    <s v="ONLYGAL"/>
    <m/>
    <n v="645.52"/>
    <n v="83.92"/>
    <n v="83.92"/>
    <m/>
    <m/>
    <m/>
    <m/>
    <m/>
    <m/>
    <m/>
    <m/>
    <m/>
  </r>
  <r>
    <m/>
    <m/>
    <x v="322"/>
    <m/>
    <m/>
    <m/>
    <m/>
    <m/>
    <m/>
    <m/>
    <m/>
    <m/>
    <m/>
    <m/>
    <m/>
    <m/>
    <m/>
    <m/>
    <s v="IMPAGO"/>
    <s v="Impago de alquileres"/>
    <x v="0"/>
    <s v="ONLYGAL"/>
    <m/>
    <n v="344.15"/>
    <n v="154.87"/>
    <n v="154.87"/>
    <m/>
    <m/>
    <m/>
    <m/>
    <m/>
    <m/>
    <m/>
    <m/>
    <m/>
  </r>
  <r>
    <m/>
    <m/>
    <x v="323"/>
    <m/>
    <m/>
    <m/>
    <m/>
    <m/>
    <m/>
    <m/>
    <m/>
    <m/>
    <m/>
    <m/>
    <m/>
    <m/>
    <m/>
    <m/>
    <s v="IMPAGO"/>
    <s v="Impago de alquileres"/>
    <x v="0"/>
    <s v="ONLYGAL"/>
    <m/>
    <n v="447.4"/>
    <n v="201.33"/>
    <n v="201.33"/>
    <m/>
    <m/>
    <m/>
    <m/>
    <m/>
    <m/>
    <m/>
    <m/>
    <m/>
  </r>
  <r>
    <m/>
    <m/>
    <x v="324"/>
    <m/>
    <m/>
    <m/>
    <m/>
    <m/>
    <m/>
    <m/>
    <m/>
    <m/>
    <m/>
    <m/>
    <m/>
    <m/>
    <m/>
    <m/>
    <s v="IMPAGO"/>
    <s v="Impago de alquileres"/>
    <x v="0"/>
    <s v="ONLYGAL"/>
    <m/>
    <n v="301.14"/>
    <n v="135.51"/>
    <n v="135.51"/>
    <m/>
    <m/>
    <m/>
    <m/>
    <m/>
    <m/>
    <m/>
    <m/>
    <m/>
  </r>
  <r>
    <m/>
    <m/>
    <x v="325"/>
    <m/>
    <m/>
    <m/>
    <m/>
    <m/>
    <m/>
    <m/>
    <m/>
    <m/>
    <m/>
    <m/>
    <m/>
    <m/>
    <m/>
    <m/>
    <s v="IMPAGO"/>
    <s v="Impago de alquileres"/>
    <x v="0"/>
    <s v="ONLYGAL"/>
    <m/>
    <n v="-308.16000000000003"/>
    <n v="-138.66999999999999"/>
    <n v="-138.66999999999999"/>
    <m/>
    <m/>
    <m/>
    <m/>
    <n v="-61.631999999999998"/>
    <m/>
    <m/>
    <m/>
    <m/>
  </r>
  <r>
    <m/>
    <m/>
    <x v="326"/>
    <m/>
    <m/>
    <m/>
    <m/>
    <m/>
    <m/>
    <m/>
    <m/>
    <m/>
    <m/>
    <m/>
    <m/>
    <m/>
    <m/>
    <m/>
    <s v="IMPAGO"/>
    <s v="Impago de alquileres"/>
    <x v="0"/>
    <s v="ONLYGAL"/>
    <m/>
    <n v="344.15"/>
    <n v="154.87"/>
    <n v="154.87"/>
    <m/>
    <m/>
    <m/>
    <m/>
    <m/>
    <m/>
    <m/>
    <m/>
    <m/>
  </r>
  <r>
    <m/>
    <m/>
    <x v="327"/>
    <m/>
    <m/>
    <m/>
    <m/>
    <m/>
    <m/>
    <m/>
    <m/>
    <m/>
    <m/>
    <m/>
    <m/>
    <m/>
    <m/>
    <m/>
    <s v="IMPAGO"/>
    <s v="Impago de alquileres"/>
    <x v="0"/>
    <s v="ONLYGAL"/>
    <m/>
    <n v="217.96"/>
    <n v="98.08"/>
    <n v="98.08"/>
    <m/>
    <m/>
    <m/>
    <m/>
    <n v="21.795999999999999"/>
    <m/>
    <m/>
    <m/>
    <m/>
  </r>
  <r>
    <m/>
    <m/>
    <x v="328"/>
    <m/>
    <m/>
    <m/>
    <m/>
    <m/>
    <m/>
    <m/>
    <m/>
    <m/>
    <m/>
    <m/>
    <m/>
    <m/>
    <m/>
    <m/>
    <s v="IMPAGO"/>
    <s v="Impago de alquileres"/>
    <x v="0"/>
    <s v="ONLYGAL"/>
    <m/>
    <n v="488.76"/>
    <n v="63.54"/>
    <n v="63.54"/>
    <m/>
    <m/>
    <m/>
    <m/>
    <m/>
    <m/>
    <m/>
    <m/>
    <m/>
  </r>
  <r>
    <m/>
    <m/>
    <x v="329"/>
    <m/>
    <m/>
    <m/>
    <m/>
    <m/>
    <m/>
    <m/>
    <m/>
    <m/>
    <m/>
    <m/>
    <m/>
    <m/>
    <m/>
    <m/>
    <s v="IMPAGO"/>
    <s v="Impago de alquileres"/>
    <x v="0"/>
    <s v="ONLYGAL"/>
    <m/>
    <n v="427.89"/>
    <n v="55.63"/>
    <n v="55.63"/>
    <m/>
    <m/>
    <m/>
    <m/>
    <m/>
    <m/>
    <m/>
    <m/>
    <m/>
  </r>
  <r>
    <m/>
    <m/>
    <x v="330"/>
    <m/>
    <m/>
    <m/>
    <m/>
    <m/>
    <m/>
    <m/>
    <m/>
    <m/>
    <m/>
    <m/>
    <m/>
    <m/>
    <m/>
    <m/>
    <s v="IMPAGO"/>
    <s v="Impago de alquileres"/>
    <x v="0"/>
    <s v="ONLYGAL"/>
    <m/>
    <n v="602.36"/>
    <n v="78.31"/>
    <n v="78.31"/>
    <m/>
    <m/>
    <m/>
    <m/>
    <m/>
    <m/>
    <m/>
    <m/>
    <m/>
  </r>
  <r>
    <m/>
    <m/>
    <x v="331"/>
    <m/>
    <m/>
    <m/>
    <m/>
    <m/>
    <m/>
    <m/>
    <m/>
    <m/>
    <m/>
    <m/>
    <m/>
    <m/>
    <m/>
    <m/>
    <s v="IMPAGO"/>
    <s v="Impago de alquileres"/>
    <x v="0"/>
    <s v="ONLYGAL"/>
    <m/>
    <n v="444.5"/>
    <n v="57.79"/>
    <n v="57.79"/>
    <m/>
    <m/>
    <m/>
    <m/>
    <m/>
    <m/>
    <m/>
    <m/>
    <m/>
  </r>
  <r>
    <m/>
    <m/>
    <x v="332"/>
    <m/>
    <m/>
    <m/>
    <m/>
    <m/>
    <m/>
    <m/>
    <m/>
    <m/>
    <m/>
    <m/>
    <m/>
    <m/>
    <m/>
    <m/>
    <s v="IMPAGO"/>
    <s v="Impago de alquileres"/>
    <x v="0"/>
    <s v="ONLYGAL"/>
    <m/>
    <n v="286.8"/>
    <n v="129.06"/>
    <n v="129.06"/>
    <m/>
    <m/>
    <m/>
    <m/>
    <m/>
    <m/>
    <m/>
    <m/>
    <m/>
  </r>
  <r>
    <m/>
    <m/>
    <x v="333"/>
    <m/>
    <m/>
    <m/>
    <m/>
    <m/>
    <m/>
    <m/>
    <m/>
    <m/>
    <m/>
    <m/>
    <m/>
    <m/>
    <m/>
    <m/>
    <s v="IMPAGO"/>
    <s v="Impago de alquileres"/>
    <x v="0"/>
    <s v="ONLYGAL"/>
    <m/>
    <n v="-257.01"/>
    <n v="-115.65"/>
    <n v="-115.65"/>
    <m/>
    <m/>
    <m/>
    <m/>
    <n v="-25.701000000000001"/>
    <m/>
    <m/>
    <m/>
    <m/>
  </r>
  <r>
    <m/>
    <m/>
    <x v="334"/>
    <m/>
    <m/>
    <m/>
    <m/>
    <m/>
    <m/>
    <m/>
    <m/>
    <m/>
    <m/>
    <m/>
    <m/>
    <m/>
    <m/>
    <m/>
    <s v="IMPAGO"/>
    <s v="Impago de alquileres"/>
    <x v="0"/>
    <s v="ONLYGAL"/>
    <m/>
    <n v="315.18"/>
    <n v="141.83000000000001"/>
    <n v="141.83000000000001"/>
    <m/>
    <m/>
    <m/>
    <m/>
    <n v="0"/>
    <m/>
    <m/>
    <m/>
    <m/>
  </r>
  <r>
    <m/>
    <m/>
    <x v="334"/>
    <m/>
    <m/>
    <m/>
    <m/>
    <m/>
    <m/>
    <m/>
    <m/>
    <m/>
    <m/>
    <m/>
    <m/>
    <m/>
    <m/>
    <m/>
    <s v="IMPAGO"/>
    <s v="Impago de alquileres"/>
    <x v="0"/>
    <s v="ONLYGAL"/>
    <m/>
    <n v="-315.18"/>
    <n v="-141.83000000000001"/>
    <n v="-141.83000000000001"/>
    <m/>
    <m/>
    <m/>
    <m/>
    <n v="0"/>
    <m/>
    <m/>
    <m/>
    <m/>
  </r>
  <r>
    <m/>
    <m/>
    <x v="335"/>
    <m/>
    <m/>
    <m/>
    <m/>
    <m/>
    <m/>
    <m/>
    <m/>
    <m/>
    <m/>
    <m/>
    <m/>
    <m/>
    <m/>
    <m/>
    <s v="IMPAGO"/>
    <s v="Impago de alquileres"/>
    <x v="0"/>
    <s v="ONLYGAL"/>
    <m/>
    <n v="341.3"/>
    <n v="153.58000000000001"/>
    <n v="153.58000000000001"/>
    <m/>
    <m/>
    <m/>
    <m/>
    <m/>
    <m/>
    <m/>
    <m/>
    <m/>
  </r>
  <r>
    <m/>
    <m/>
    <x v="336"/>
    <m/>
    <m/>
    <m/>
    <m/>
    <m/>
    <m/>
    <m/>
    <m/>
    <m/>
    <m/>
    <m/>
    <m/>
    <m/>
    <m/>
    <m/>
    <s v="IMPAGO"/>
    <s v="Impago de alquileres"/>
    <x v="0"/>
    <s v="ONLYGAL"/>
    <m/>
    <n v="344.15"/>
    <n v="154.87"/>
    <n v="154.87"/>
    <m/>
    <m/>
    <m/>
    <m/>
    <m/>
    <m/>
    <m/>
    <m/>
    <m/>
  </r>
  <r>
    <m/>
    <m/>
    <x v="337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37.283000000000001"/>
    <m/>
    <m/>
    <m/>
    <m/>
  </r>
  <r>
    <m/>
    <m/>
    <x v="338"/>
    <m/>
    <m/>
    <m/>
    <m/>
    <m/>
    <m/>
    <m/>
    <m/>
    <m/>
    <m/>
    <m/>
    <m/>
    <m/>
    <m/>
    <m/>
    <s v="IMPAGO"/>
    <s v="Impago de alquileres"/>
    <x v="0"/>
    <s v="ONLYGAL"/>
    <m/>
    <n v="401.51"/>
    <n v="180.68"/>
    <n v="180.68"/>
    <m/>
    <m/>
    <m/>
    <m/>
    <n v="40.151000000000003"/>
    <m/>
    <m/>
    <m/>
    <m/>
  </r>
  <r>
    <m/>
    <m/>
    <x v="339"/>
    <m/>
    <m/>
    <m/>
    <m/>
    <m/>
    <m/>
    <m/>
    <m/>
    <m/>
    <m/>
    <m/>
    <m/>
    <m/>
    <m/>
    <m/>
    <s v="IMPAGO"/>
    <s v="Impago de alquileres"/>
    <x v="0"/>
    <s v="ONLYGAL"/>
    <m/>
    <n v="251.08"/>
    <n v="112.98"/>
    <n v="112.98"/>
    <m/>
    <m/>
    <m/>
    <m/>
    <m/>
    <m/>
    <m/>
    <m/>
    <m/>
  </r>
  <r>
    <m/>
    <m/>
    <x v="340"/>
    <m/>
    <m/>
    <m/>
    <m/>
    <m/>
    <m/>
    <m/>
    <m/>
    <m/>
    <m/>
    <m/>
    <m/>
    <m/>
    <m/>
    <m/>
    <s v="IMPAGO"/>
    <s v="Impago de alquileres"/>
    <x v="0"/>
    <s v="ONLYGAL"/>
    <m/>
    <n v="320.73"/>
    <n v="144.33000000000001"/>
    <n v="144.33000000000001"/>
    <m/>
    <m/>
    <m/>
    <m/>
    <m/>
    <m/>
    <m/>
    <m/>
    <m/>
  </r>
  <r>
    <m/>
    <m/>
    <x v="341"/>
    <m/>
    <m/>
    <m/>
    <m/>
    <m/>
    <m/>
    <m/>
    <m/>
    <m/>
    <m/>
    <m/>
    <m/>
    <m/>
    <m/>
    <m/>
    <s v="IMPAGO"/>
    <s v="Impago de alquileres"/>
    <x v="0"/>
    <s v="ONLYGAL"/>
    <m/>
    <n v="-3.82"/>
    <n v="-0.5"/>
    <n v="-0.5"/>
    <m/>
    <m/>
    <m/>
    <m/>
    <m/>
    <m/>
    <m/>
    <m/>
    <m/>
  </r>
  <r>
    <m/>
    <m/>
    <x v="342"/>
    <m/>
    <m/>
    <m/>
    <m/>
    <m/>
    <m/>
    <m/>
    <m/>
    <m/>
    <m/>
    <m/>
    <m/>
    <m/>
    <m/>
    <m/>
    <s v="IMPAGO"/>
    <s v="Impago de alquileres"/>
    <x v="0"/>
    <s v="ONLYGAL"/>
    <m/>
    <n v="341.3"/>
    <n v="153.58000000000001"/>
    <n v="153.58000000000001"/>
    <m/>
    <m/>
    <m/>
    <m/>
    <m/>
    <m/>
    <m/>
    <m/>
    <m/>
  </r>
  <r>
    <m/>
    <m/>
    <x v="343"/>
    <m/>
    <m/>
    <m/>
    <m/>
    <m/>
    <m/>
    <m/>
    <m/>
    <m/>
    <m/>
    <m/>
    <m/>
    <m/>
    <m/>
    <m/>
    <s v="IMPAGO"/>
    <s v="Impago de alquileres"/>
    <x v="0"/>
    <s v="ONLYGAL"/>
    <m/>
    <n v="384.31"/>
    <n v="172.94"/>
    <n v="172.94"/>
    <m/>
    <m/>
    <m/>
    <m/>
    <n v="38.430999999999997"/>
    <m/>
    <m/>
    <m/>
    <m/>
  </r>
  <r>
    <m/>
    <m/>
    <x v="344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37.283000000000001"/>
    <m/>
    <m/>
    <m/>
    <m/>
  </r>
  <r>
    <m/>
    <m/>
    <x v="345"/>
    <m/>
    <m/>
    <m/>
    <m/>
    <m/>
    <m/>
    <m/>
    <m/>
    <m/>
    <m/>
    <m/>
    <m/>
    <m/>
    <m/>
    <m/>
    <s v="IMPAGO"/>
    <s v="Impago de alquileres"/>
    <x v="0"/>
    <s v="ONLYGAL"/>
    <m/>
    <n v="312.67"/>
    <n v="140.69999999999999"/>
    <n v="140.69999999999999"/>
    <m/>
    <m/>
    <m/>
    <m/>
    <n v="31.266999999999999"/>
    <m/>
    <m/>
    <m/>
    <m/>
  </r>
  <r>
    <m/>
    <m/>
    <x v="346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0"/>
    <m/>
    <m/>
    <m/>
    <m/>
  </r>
  <r>
    <m/>
    <m/>
    <x v="346"/>
    <m/>
    <m/>
    <m/>
    <m/>
    <m/>
    <m/>
    <m/>
    <m/>
    <m/>
    <m/>
    <m/>
    <m/>
    <m/>
    <m/>
    <m/>
    <s v="IMPAGO"/>
    <s v="Impago de alquileres"/>
    <x v="0"/>
    <s v="ONLYGAL"/>
    <m/>
    <n v="-372.83"/>
    <n v="-167.77"/>
    <n v="-167.77"/>
    <m/>
    <m/>
    <m/>
    <m/>
    <n v="0"/>
    <m/>
    <m/>
    <m/>
    <m/>
  </r>
  <r>
    <m/>
    <m/>
    <x v="347"/>
    <m/>
    <m/>
    <m/>
    <m/>
    <m/>
    <m/>
    <m/>
    <m/>
    <m/>
    <m/>
    <m/>
    <m/>
    <m/>
    <m/>
    <m/>
    <s v="IMPAGO"/>
    <s v="Impago de alquileres"/>
    <x v="0"/>
    <s v="ONLYGAL"/>
    <m/>
    <n v="-10"/>
    <n v="-4.5"/>
    <n v="-4.5"/>
    <m/>
    <m/>
    <m/>
    <m/>
    <n v="-2"/>
    <m/>
    <m/>
    <m/>
    <m/>
  </r>
  <r>
    <m/>
    <m/>
    <x v="348"/>
    <m/>
    <m/>
    <m/>
    <m/>
    <m/>
    <m/>
    <m/>
    <m/>
    <m/>
    <m/>
    <m/>
    <m/>
    <m/>
    <m/>
    <m/>
    <s v="IMPAGO"/>
    <s v="Impago de alquileres"/>
    <x v="0"/>
    <s v="ONLYGAL"/>
    <m/>
    <n v="487.55"/>
    <n v="219.4"/>
    <n v="219.4"/>
    <m/>
    <m/>
    <m/>
    <m/>
    <n v="48.755000000000003"/>
    <m/>
    <m/>
    <m/>
    <m/>
  </r>
  <r>
    <m/>
    <m/>
    <x v="349"/>
    <m/>
    <m/>
    <m/>
    <m/>
    <m/>
    <m/>
    <m/>
    <m/>
    <m/>
    <m/>
    <m/>
    <m/>
    <m/>
    <m/>
    <m/>
    <s v="IMPAGO"/>
    <s v="Impago de alquileres"/>
    <x v="0"/>
    <s v="ONLYGAL"/>
    <m/>
    <n v="-64.650000000000006"/>
    <n v="-29.09"/>
    <n v="-29.09"/>
    <m/>
    <m/>
    <m/>
    <m/>
    <n v="-6.4649999999999999"/>
    <m/>
    <m/>
    <m/>
    <m/>
  </r>
  <r>
    <m/>
    <m/>
    <x v="350"/>
    <m/>
    <m/>
    <m/>
    <m/>
    <m/>
    <m/>
    <m/>
    <m/>
    <m/>
    <m/>
    <m/>
    <m/>
    <m/>
    <m/>
    <m/>
    <s v="IMPAGO"/>
    <s v="Impago de alquileres"/>
    <x v="0"/>
    <s v="ONLYGAL"/>
    <m/>
    <n v="-110.01"/>
    <n v="-49.51"/>
    <n v="-49.51"/>
    <m/>
    <m/>
    <m/>
    <m/>
    <m/>
    <m/>
    <m/>
    <m/>
    <m/>
  </r>
  <r>
    <m/>
    <m/>
    <x v="351"/>
    <m/>
    <m/>
    <m/>
    <m/>
    <m/>
    <m/>
    <m/>
    <m/>
    <m/>
    <m/>
    <m/>
    <m/>
    <m/>
    <m/>
    <m/>
    <s v="IMPAGO"/>
    <s v="Impago de alquileres"/>
    <x v="0"/>
    <s v="ONLYGAL"/>
    <m/>
    <n v="-305.2"/>
    <n v="-39.68"/>
    <n v="-39.68"/>
    <m/>
    <m/>
    <m/>
    <m/>
    <m/>
    <m/>
    <m/>
    <m/>
    <m/>
  </r>
  <r>
    <m/>
    <m/>
    <x v="352"/>
    <m/>
    <m/>
    <m/>
    <m/>
    <m/>
    <m/>
    <m/>
    <m/>
    <m/>
    <m/>
    <m/>
    <m/>
    <m/>
    <m/>
    <m/>
    <s v="IMPAGO"/>
    <s v="Impago de alquileres"/>
    <x v="0"/>
    <s v="ONLYGAL"/>
    <m/>
    <n v="-196.26"/>
    <n v="-25.51"/>
    <n v="-25.51"/>
    <m/>
    <m/>
    <m/>
    <m/>
    <m/>
    <m/>
    <m/>
    <m/>
    <m/>
  </r>
  <r>
    <m/>
    <m/>
    <x v="353"/>
    <m/>
    <m/>
    <m/>
    <m/>
    <m/>
    <m/>
    <m/>
    <m/>
    <m/>
    <m/>
    <m/>
    <m/>
    <m/>
    <m/>
    <m/>
    <s v="IMPAGO"/>
    <s v="Impago de alquileres"/>
    <x v="0"/>
    <s v="ONLYGAL"/>
    <m/>
    <n v="-158.88"/>
    <n v="-71.5"/>
    <n v="-71.5"/>
    <m/>
    <m/>
    <m/>
    <m/>
    <m/>
    <m/>
    <m/>
    <m/>
    <m/>
  </r>
  <r>
    <m/>
    <m/>
    <x v="354"/>
    <m/>
    <m/>
    <m/>
    <m/>
    <m/>
    <m/>
    <m/>
    <m/>
    <m/>
    <m/>
    <m/>
    <m/>
    <m/>
    <m/>
    <m/>
    <s v="IMPAGO"/>
    <s v="Impago de alquileres"/>
    <x v="0"/>
    <s v="ONLYGAL"/>
    <m/>
    <n v="-284.89"/>
    <n v="-37.04"/>
    <n v="-37.04"/>
    <m/>
    <m/>
    <m/>
    <m/>
    <m/>
    <m/>
    <m/>
    <m/>
    <m/>
  </r>
  <r>
    <m/>
    <m/>
    <x v="355"/>
    <m/>
    <m/>
    <m/>
    <m/>
    <m/>
    <m/>
    <m/>
    <m/>
    <m/>
    <m/>
    <m/>
    <m/>
    <m/>
    <m/>
    <m/>
    <s v="IMPAGO"/>
    <s v="Impago de alquileres"/>
    <x v="0"/>
    <s v="ONLYGAL"/>
    <m/>
    <n v="-169.98"/>
    <n v="-22.1"/>
    <n v="-22.1"/>
    <m/>
    <m/>
    <m/>
    <m/>
    <m/>
    <m/>
    <m/>
    <m/>
    <m/>
  </r>
  <r>
    <m/>
    <m/>
    <x v="356"/>
    <m/>
    <m/>
    <m/>
    <m/>
    <m/>
    <m/>
    <m/>
    <m/>
    <m/>
    <m/>
    <m/>
    <m/>
    <m/>
    <m/>
    <m/>
    <s v="IMPAGO"/>
    <s v="Impago de alquileres"/>
    <x v="0"/>
    <s v="ONLYGAL"/>
    <m/>
    <n v="449.25"/>
    <n v="58.4"/>
    <n v="58.4"/>
    <m/>
    <m/>
    <m/>
    <m/>
    <m/>
    <m/>
    <m/>
    <m/>
    <m/>
  </r>
  <r>
    <m/>
    <m/>
    <x v="356"/>
    <m/>
    <m/>
    <m/>
    <m/>
    <m/>
    <m/>
    <m/>
    <m/>
    <m/>
    <m/>
    <m/>
    <m/>
    <m/>
    <m/>
    <m/>
    <s v="IMPAGO"/>
    <s v="Impago de alquileres"/>
    <x v="0"/>
    <s v="ONLYGAL"/>
    <m/>
    <n v="-211.9"/>
    <n v="-27.55"/>
    <n v="-27.55"/>
    <m/>
    <m/>
    <m/>
    <m/>
    <m/>
    <m/>
    <m/>
    <m/>
    <m/>
  </r>
  <r>
    <m/>
    <m/>
    <x v="357"/>
    <m/>
    <m/>
    <m/>
    <m/>
    <m/>
    <m/>
    <m/>
    <m/>
    <m/>
    <m/>
    <m/>
    <m/>
    <m/>
    <m/>
    <m/>
    <s v="IMPAGO"/>
    <s v="Impago de alquileres"/>
    <x v="0"/>
    <s v="ONLYGAL"/>
    <m/>
    <n v="517.74"/>
    <n v="67.31"/>
    <n v="67.31"/>
    <m/>
    <m/>
    <m/>
    <m/>
    <m/>
    <m/>
    <m/>
    <m/>
    <m/>
  </r>
  <r>
    <m/>
    <m/>
    <x v="358"/>
    <m/>
    <m/>
    <m/>
    <m/>
    <m/>
    <m/>
    <m/>
    <m/>
    <m/>
    <m/>
    <m/>
    <m/>
    <m/>
    <m/>
    <m/>
    <s v="IMPAGO"/>
    <s v="Impago de alquileres"/>
    <x v="0"/>
    <s v="ONLYGAL"/>
    <m/>
    <n v="423.75"/>
    <n v="55.09"/>
    <n v="55.09"/>
    <m/>
    <m/>
    <m/>
    <m/>
    <m/>
    <m/>
    <m/>
    <m/>
    <m/>
  </r>
  <r>
    <m/>
    <m/>
    <x v="359"/>
    <m/>
    <m/>
    <m/>
    <m/>
    <m/>
    <m/>
    <m/>
    <m/>
    <m/>
    <m/>
    <m/>
    <m/>
    <m/>
    <m/>
    <m/>
    <s v="IMPAGO"/>
    <s v="Impago de alquileres"/>
    <x v="0"/>
    <s v="ONLYGAL"/>
    <m/>
    <n v="420.57"/>
    <n v="54.67"/>
    <n v="54.67"/>
    <m/>
    <m/>
    <m/>
    <m/>
    <m/>
    <m/>
    <m/>
    <m/>
    <m/>
  </r>
  <r>
    <m/>
    <m/>
    <x v="360"/>
    <m/>
    <m/>
    <m/>
    <m/>
    <m/>
    <m/>
    <m/>
    <m/>
    <m/>
    <m/>
    <m/>
    <m/>
    <m/>
    <m/>
    <m/>
    <s v="IMPAGO"/>
    <s v="Impago de alquileres"/>
    <x v="0"/>
    <s v="ONLYGAL"/>
    <m/>
    <n v="434.91"/>
    <n v="56.54"/>
    <n v="56.54"/>
    <m/>
    <m/>
    <m/>
    <m/>
    <m/>
    <m/>
    <m/>
    <m/>
    <m/>
  </r>
  <r>
    <m/>
    <m/>
    <x v="361"/>
    <m/>
    <m/>
    <m/>
    <m/>
    <m/>
    <m/>
    <m/>
    <m/>
    <m/>
    <m/>
    <m/>
    <m/>
    <m/>
    <m/>
    <m/>
    <s v="IMPAGO"/>
    <s v="Impago de alquileres"/>
    <x v="0"/>
    <s v="ONLYGAL"/>
    <m/>
    <n v="511.3"/>
    <n v="66.47"/>
    <n v="66.47"/>
    <m/>
    <m/>
    <m/>
    <m/>
    <m/>
    <m/>
    <m/>
    <m/>
    <m/>
  </r>
  <r>
    <m/>
    <m/>
    <x v="362"/>
    <m/>
    <m/>
    <m/>
    <m/>
    <m/>
    <m/>
    <m/>
    <m/>
    <m/>
    <m/>
    <m/>
    <m/>
    <m/>
    <m/>
    <m/>
    <s v="IMPAGO"/>
    <s v="Impago de alquileres"/>
    <x v="0"/>
    <s v="ONLYGAL"/>
    <m/>
    <n v="421.81"/>
    <n v="54.84"/>
    <n v="54.84"/>
    <m/>
    <m/>
    <m/>
    <m/>
    <m/>
    <m/>
    <m/>
    <m/>
    <m/>
  </r>
  <r>
    <m/>
    <m/>
    <x v="363"/>
    <m/>
    <m/>
    <m/>
    <m/>
    <m/>
    <m/>
    <m/>
    <m/>
    <m/>
    <m/>
    <m/>
    <m/>
    <m/>
    <m/>
    <m/>
    <s v="IMPAGO"/>
    <s v="Impago de alquileres"/>
    <x v="0"/>
    <s v="ONLYGAL"/>
    <m/>
    <n v="429"/>
    <n v="55.77"/>
    <n v="55.77"/>
    <m/>
    <m/>
    <m/>
    <m/>
    <m/>
    <m/>
    <m/>
    <m/>
    <m/>
  </r>
  <r>
    <m/>
    <m/>
    <x v="364"/>
    <m/>
    <m/>
    <m/>
    <m/>
    <m/>
    <m/>
    <m/>
    <m/>
    <m/>
    <m/>
    <m/>
    <m/>
    <m/>
    <m/>
    <m/>
    <s v="IMPAGO"/>
    <s v="Impago de alquileres"/>
    <x v="0"/>
    <s v="ONLYGAL"/>
    <m/>
    <n v="595.16999999999996"/>
    <n v="77.37"/>
    <n v="77.37"/>
    <m/>
    <m/>
    <m/>
    <m/>
    <m/>
    <m/>
    <m/>
    <m/>
    <m/>
  </r>
  <r>
    <m/>
    <m/>
    <x v="365"/>
    <m/>
    <m/>
    <m/>
    <m/>
    <m/>
    <m/>
    <m/>
    <m/>
    <m/>
    <m/>
    <m/>
    <m/>
    <m/>
    <m/>
    <m/>
    <s v="IMPAGO"/>
    <s v="Impago de alquileres"/>
    <x v="0"/>
    <s v="ONLYGAL"/>
    <m/>
    <n v="535.26"/>
    <n v="69.58"/>
    <n v="69.58"/>
    <m/>
    <m/>
    <m/>
    <m/>
    <m/>
    <m/>
    <m/>
    <m/>
    <m/>
  </r>
  <r>
    <m/>
    <m/>
    <x v="366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n v="102.426"/>
    <m/>
    <m/>
    <m/>
    <m/>
  </r>
  <r>
    <m/>
    <m/>
    <x v="367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n v="24.259"/>
    <m/>
    <m/>
    <m/>
    <m/>
  </r>
  <r>
    <m/>
    <m/>
    <x v="368"/>
    <m/>
    <m/>
    <m/>
    <m/>
    <m/>
    <m/>
    <m/>
    <m/>
    <m/>
    <m/>
    <m/>
    <m/>
    <m/>
    <m/>
    <m/>
    <s v="IMPAGO"/>
    <s v="Impago de alquileres"/>
    <x v="0"/>
    <s v="ONLYGAL"/>
    <m/>
    <n v="296.5"/>
    <n v="133.41999999999999"/>
    <n v="133.41999999999999"/>
    <m/>
    <m/>
    <m/>
    <m/>
    <m/>
    <m/>
    <m/>
    <m/>
    <m/>
  </r>
  <r>
    <m/>
    <m/>
    <x v="369"/>
    <m/>
    <m/>
    <m/>
    <m/>
    <m/>
    <m/>
    <m/>
    <m/>
    <m/>
    <m/>
    <m/>
    <m/>
    <m/>
    <m/>
    <m/>
    <s v="IMPAGO"/>
    <s v="Impago de alquileres"/>
    <x v="0"/>
    <s v="ONLYGAL"/>
    <m/>
    <n v="496.4"/>
    <n v="64.53"/>
    <n v="64.53"/>
    <m/>
    <m/>
    <m/>
    <m/>
    <m/>
    <m/>
    <m/>
    <m/>
    <m/>
  </r>
  <r>
    <m/>
    <m/>
    <x v="370"/>
    <m/>
    <m/>
    <m/>
    <m/>
    <m/>
    <m/>
    <m/>
    <m/>
    <m/>
    <m/>
    <m/>
    <m/>
    <m/>
    <m/>
    <m/>
    <s v="IMPAGO"/>
    <s v="Impago de alquileres"/>
    <x v="0"/>
    <s v="ONLYGAL"/>
    <m/>
    <n v="426.59"/>
    <n v="55.46"/>
    <n v="55.46"/>
    <m/>
    <m/>
    <m/>
    <m/>
    <m/>
    <m/>
    <m/>
    <m/>
    <m/>
  </r>
  <r>
    <m/>
    <m/>
    <x v="371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m/>
    <m/>
    <m/>
    <m/>
    <m/>
  </r>
  <r>
    <m/>
    <m/>
    <x v="371"/>
    <m/>
    <m/>
    <m/>
    <m/>
    <m/>
    <m/>
    <m/>
    <m/>
    <m/>
    <m/>
    <m/>
    <m/>
    <m/>
    <m/>
    <m/>
    <s v="IMPAGO"/>
    <s v="Impago de alquileres"/>
    <x v="0"/>
    <s v="ONLYGAL"/>
    <m/>
    <n v="-512.13"/>
    <n v="-230.46"/>
    <n v="-230.46"/>
    <m/>
    <m/>
    <m/>
    <m/>
    <m/>
    <m/>
    <m/>
    <m/>
    <m/>
  </r>
  <r>
    <m/>
    <m/>
    <x v="372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m/>
    <m/>
    <m/>
    <m/>
    <m/>
  </r>
  <r>
    <m/>
    <m/>
    <x v="373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80.861999999999995"/>
    <m/>
    <m/>
    <m/>
    <m/>
  </r>
  <r>
    <m/>
    <m/>
    <x v="374"/>
    <m/>
    <m/>
    <m/>
    <m/>
    <m/>
    <m/>
    <m/>
    <m/>
    <m/>
    <m/>
    <m/>
    <m/>
    <m/>
    <m/>
    <m/>
    <s v="IMPAGO"/>
    <s v="Impago de alquileres"/>
    <x v="0"/>
    <s v="ONLYGAL"/>
    <m/>
    <n v="427.4"/>
    <n v="55.56"/>
    <n v="55.56"/>
    <m/>
    <m/>
    <m/>
    <m/>
    <m/>
    <m/>
    <m/>
    <m/>
    <m/>
  </r>
  <r>
    <m/>
    <m/>
    <x v="375"/>
    <m/>
    <m/>
    <m/>
    <m/>
    <m/>
    <m/>
    <m/>
    <m/>
    <m/>
    <m/>
    <m/>
    <m/>
    <m/>
    <m/>
    <m/>
    <s v="IMPAGO"/>
    <s v="Impago de alquileres"/>
    <x v="0"/>
    <s v="ONLYGAL"/>
    <m/>
    <n v="411.94"/>
    <n v="53.55"/>
    <n v="53.55"/>
    <m/>
    <m/>
    <m/>
    <m/>
    <m/>
    <m/>
    <m/>
    <m/>
    <m/>
  </r>
  <r>
    <m/>
    <m/>
    <x v="376"/>
    <m/>
    <m/>
    <m/>
    <m/>
    <m/>
    <m/>
    <m/>
    <m/>
    <m/>
    <m/>
    <m/>
    <m/>
    <m/>
    <m/>
    <m/>
    <s v="IMPAGO"/>
    <s v="Impago de alquileres"/>
    <x v="0"/>
    <s v="ONLYGAL"/>
    <m/>
    <n v="491.52"/>
    <n v="63.9"/>
    <n v="63.9"/>
    <m/>
    <m/>
    <m/>
    <m/>
    <m/>
    <m/>
    <m/>
    <m/>
    <m/>
  </r>
  <r>
    <m/>
    <m/>
    <x v="377"/>
    <m/>
    <m/>
    <m/>
    <m/>
    <m/>
    <m/>
    <m/>
    <m/>
    <m/>
    <m/>
    <m/>
    <m/>
    <m/>
    <m/>
    <m/>
    <s v="IMPAGO"/>
    <s v="Impago de alquileres"/>
    <x v="0"/>
    <s v="ONLYGAL"/>
    <m/>
    <n v="390.09"/>
    <n v="50.71"/>
    <n v="50.71"/>
    <m/>
    <m/>
    <m/>
    <m/>
    <m/>
    <m/>
    <m/>
    <m/>
    <m/>
  </r>
  <r>
    <m/>
    <m/>
    <x v="378"/>
    <m/>
    <m/>
    <m/>
    <m/>
    <m/>
    <m/>
    <m/>
    <m/>
    <m/>
    <m/>
    <m/>
    <m/>
    <m/>
    <m/>
    <m/>
    <s v="IMPAGO"/>
    <s v="Impago de alquileres"/>
    <x v="0"/>
    <s v="ONLYGAL"/>
    <m/>
    <n v="417.4"/>
    <n v="54.26"/>
    <n v="54.26"/>
    <m/>
    <m/>
    <m/>
    <m/>
    <m/>
    <m/>
    <m/>
    <m/>
    <m/>
  </r>
  <r>
    <m/>
    <m/>
    <x v="379"/>
    <m/>
    <m/>
    <m/>
    <m/>
    <m/>
    <m/>
    <m/>
    <m/>
    <m/>
    <m/>
    <m/>
    <m/>
    <m/>
    <m/>
    <m/>
    <s v="IMPAGO"/>
    <s v="Impago de alquileres"/>
    <x v="0"/>
    <s v="ONLYGAL"/>
    <m/>
    <n v="-27.28"/>
    <n v="-12.28"/>
    <n v="-12.28"/>
    <m/>
    <m/>
    <m/>
    <m/>
    <m/>
    <m/>
    <m/>
    <m/>
    <m/>
  </r>
  <r>
    <m/>
    <m/>
    <x v="380"/>
    <m/>
    <m/>
    <m/>
    <m/>
    <m/>
    <m/>
    <m/>
    <m/>
    <m/>
    <m/>
    <m/>
    <m/>
    <m/>
    <m/>
    <m/>
    <s v="IMPAGO"/>
    <s v="Impago de alquileres"/>
    <x v="0"/>
    <s v="ONLYGAL"/>
    <m/>
    <n v="416.51"/>
    <n v="54.15"/>
    <n v="54.15"/>
    <m/>
    <m/>
    <m/>
    <m/>
    <m/>
    <m/>
    <m/>
    <m/>
    <m/>
  </r>
  <r>
    <m/>
    <m/>
    <x v="381"/>
    <m/>
    <m/>
    <m/>
    <m/>
    <m/>
    <m/>
    <m/>
    <m/>
    <m/>
    <m/>
    <m/>
    <m/>
    <m/>
    <m/>
    <m/>
    <s v="IMPAGO"/>
    <s v="Impago de alquileres"/>
    <x v="0"/>
    <s v="ONLYGAL"/>
    <m/>
    <n v="507.12"/>
    <n v="65.930000000000007"/>
    <n v="65.930000000000007"/>
    <m/>
    <m/>
    <m/>
    <m/>
    <m/>
    <m/>
    <m/>
    <m/>
    <m/>
  </r>
  <r>
    <m/>
    <m/>
    <x v="382"/>
    <m/>
    <m/>
    <m/>
    <m/>
    <m/>
    <m/>
    <m/>
    <m/>
    <m/>
    <m/>
    <m/>
    <m/>
    <m/>
    <m/>
    <m/>
    <s v="IMPAGO"/>
    <s v="Impago de alquileres"/>
    <x v="0"/>
    <s v="ONLYGAL"/>
    <m/>
    <n v="507.12"/>
    <n v="65.930000000000007"/>
    <n v="65.930000000000007"/>
    <m/>
    <m/>
    <m/>
    <m/>
    <m/>
    <m/>
    <m/>
    <m/>
    <m/>
  </r>
  <r>
    <m/>
    <m/>
    <x v="383"/>
    <m/>
    <m/>
    <m/>
    <m/>
    <m/>
    <m/>
    <m/>
    <m/>
    <m/>
    <m/>
    <m/>
    <m/>
    <m/>
    <m/>
    <m/>
    <s v="IMPAGO"/>
    <s v="Impago de alquileres"/>
    <x v="0"/>
    <s v="ONLYGAL"/>
    <m/>
    <n v="456.41"/>
    <n v="59.33"/>
    <n v="59.33"/>
    <m/>
    <m/>
    <m/>
    <m/>
    <m/>
    <m/>
    <m/>
    <m/>
    <m/>
  </r>
  <r>
    <m/>
    <m/>
    <x v="384"/>
    <m/>
    <m/>
    <m/>
    <m/>
    <m/>
    <m/>
    <m/>
    <m/>
    <m/>
    <m/>
    <m/>
    <m/>
    <m/>
    <m/>
    <m/>
    <s v="IMPAGO"/>
    <s v="Impago de alquileres"/>
    <x v="0"/>
    <s v="ONLYGAL"/>
    <m/>
    <n v="507.12"/>
    <n v="65.930000000000007"/>
    <n v="65.930000000000007"/>
    <m/>
    <m/>
    <m/>
    <m/>
    <m/>
    <m/>
    <m/>
    <m/>
    <m/>
  </r>
  <r>
    <m/>
    <m/>
    <x v="385"/>
    <m/>
    <m/>
    <m/>
    <m/>
    <m/>
    <m/>
    <m/>
    <m/>
    <m/>
    <m/>
    <m/>
    <m/>
    <m/>
    <m/>
    <m/>
    <s v="IMPAGO"/>
    <s v="Impago de alquileres"/>
    <x v="0"/>
    <s v="ONLYGAL"/>
    <m/>
    <n v="475.91"/>
    <n v="61.87"/>
    <n v="61.87"/>
    <m/>
    <m/>
    <m/>
    <m/>
    <m/>
    <m/>
    <m/>
    <m/>
    <m/>
  </r>
  <r>
    <m/>
    <m/>
    <x v="386"/>
    <m/>
    <m/>
    <m/>
    <m/>
    <m/>
    <m/>
    <m/>
    <m/>
    <m/>
    <m/>
    <m/>
    <m/>
    <m/>
    <m/>
    <m/>
    <s v="IMPAGO"/>
    <s v="Impago de alquileres"/>
    <x v="0"/>
    <s v="ONLYGAL"/>
    <m/>
    <n v="273.69"/>
    <n v="123.16"/>
    <n v="123.16"/>
    <m/>
    <m/>
    <m/>
    <m/>
    <n v="27.369"/>
    <m/>
    <m/>
    <m/>
    <m/>
  </r>
  <r>
    <m/>
    <m/>
    <x v="387"/>
    <m/>
    <m/>
    <m/>
    <m/>
    <m/>
    <m/>
    <m/>
    <m/>
    <m/>
    <m/>
    <m/>
    <m/>
    <m/>
    <m/>
    <m/>
    <s v="IMPAGO"/>
    <s v="Impago de alquileres"/>
    <x v="0"/>
    <s v="ONLYGAL"/>
    <m/>
    <n v="283.02"/>
    <n v="127.36"/>
    <n v="127.36"/>
    <m/>
    <m/>
    <m/>
    <m/>
    <m/>
    <m/>
    <m/>
    <m/>
    <m/>
  </r>
  <r>
    <m/>
    <m/>
    <x v="388"/>
    <m/>
    <m/>
    <m/>
    <m/>
    <m/>
    <m/>
    <m/>
    <m/>
    <m/>
    <m/>
    <m/>
    <m/>
    <m/>
    <m/>
    <m/>
    <s v="IMPAGO"/>
    <s v="Impago de alquileres"/>
    <x v="0"/>
    <s v="ONLYGAL"/>
    <m/>
    <n v="385.45"/>
    <n v="173.45"/>
    <n v="173.45"/>
    <m/>
    <m/>
    <m/>
    <m/>
    <m/>
    <m/>
    <m/>
    <m/>
    <m/>
  </r>
  <r>
    <m/>
    <m/>
    <x v="389"/>
    <m/>
    <m/>
    <m/>
    <m/>
    <m/>
    <m/>
    <m/>
    <m/>
    <m/>
    <m/>
    <m/>
    <m/>
    <m/>
    <m/>
    <m/>
    <s v="IMPAGO"/>
    <s v="Impago de alquileres"/>
    <x v="0"/>
    <s v="ONLYGAL"/>
    <m/>
    <n v="398.92"/>
    <n v="179.52"/>
    <n v="179.52"/>
    <m/>
    <m/>
    <m/>
    <m/>
    <m/>
    <m/>
    <m/>
    <m/>
    <m/>
  </r>
  <r>
    <m/>
    <m/>
    <x v="390"/>
    <m/>
    <m/>
    <m/>
    <m/>
    <m/>
    <m/>
    <m/>
    <m/>
    <m/>
    <m/>
    <m/>
    <m/>
    <m/>
    <m/>
    <m/>
    <s v="IMPAGO"/>
    <s v="Impago de alquileres"/>
    <x v="0"/>
    <s v="ONLYGAL"/>
    <m/>
    <n v="320.72000000000003"/>
    <n v="144.33000000000001"/>
    <n v="144.33000000000001"/>
    <m/>
    <m/>
    <m/>
    <m/>
    <n v="32.072000000000003"/>
    <m/>
    <m/>
    <m/>
    <m/>
  </r>
  <r>
    <m/>
    <m/>
    <x v="391"/>
    <m/>
    <m/>
    <m/>
    <m/>
    <m/>
    <m/>
    <m/>
    <m/>
    <m/>
    <m/>
    <m/>
    <m/>
    <m/>
    <m/>
    <m/>
    <s v="IMPAGO"/>
    <s v="Impago de alquileres"/>
    <x v="0"/>
    <s v="ONLYGAL"/>
    <m/>
    <n v="362.79"/>
    <n v="163.26"/>
    <n v="163.26"/>
    <m/>
    <m/>
    <m/>
    <m/>
    <m/>
    <m/>
    <m/>
    <m/>
    <m/>
  </r>
  <r>
    <m/>
    <m/>
    <x v="392"/>
    <m/>
    <m/>
    <m/>
    <m/>
    <m/>
    <m/>
    <m/>
    <m/>
    <m/>
    <m/>
    <m/>
    <m/>
    <m/>
    <m/>
    <m/>
    <s v="IMPAGO"/>
    <s v="Impago de alquileres"/>
    <x v="0"/>
    <s v="ONLYGAL"/>
    <m/>
    <n v="-465.17"/>
    <n v="-209.33"/>
    <n v="-209.33"/>
    <m/>
    <m/>
    <m/>
    <m/>
    <n v="-93.034000000000006"/>
    <m/>
    <m/>
    <m/>
    <m/>
  </r>
  <r>
    <m/>
    <m/>
    <x v="393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n v="71.331999999999994"/>
    <m/>
    <m/>
    <m/>
    <m/>
  </r>
  <r>
    <m/>
    <m/>
    <x v="394"/>
    <m/>
    <m/>
    <m/>
    <m/>
    <m/>
    <m/>
    <m/>
    <m/>
    <m/>
    <m/>
    <m/>
    <m/>
    <m/>
    <m/>
    <m/>
    <s v="IMPAGO"/>
    <s v="Impago de alquileres"/>
    <x v="0"/>
    <s v="ONLYGAL"/>
    <m/>
    <n v="461.22"/>
    <n v="207.55"/>
    <n v="207.55"/>
    <m/>
    <m/>
    <m/>
    <m/>
    <n v="0"/>
    <m/>
    <m/>
    <m/>
    <m/>
  </r>
  <r>
    <m/>
    <m/>
    <x v="394"/>
    <m/>
    <m/>
    <m/>
    <m/>
    <m/>
    <m/>
    <m/>
    <m/>
    <m/>
    <m/>
    <m/>
    <m/>
    <m/>
    <m/>
    <m/>
    <s v="IMPAGO"/>
    <s v="Impago de alquileres"/>
    <x v="0"/>
    <s v="ONLYGAL"/>
    <m/>
    <n v="-461.22"/>
    <n v="-207.55"/>
    <n v="-207.55"/>
    <m/>
    <m/>
    <m/>
    <m/>
    <n v="0"/>
    <m/>
    <m/>
    <m/>
    <m/>
  </r>
  <r>
    <m/>
    <m/>
    <x v="395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97.036000000000001"/>
    <m/>
    <m/>
    <m/>
    <m/>
  </r>
  <r>
    <m/>
    <m/>
    <x v="396"/>
    <m/>
    <m/>
    <m/>
    <m/>
    <m/>
    <m/>
    <m/>
    <m/>
    <m/>
    <m/>
    <m/>
    <m/>
    <m/>
    <m/>
    <m/>
    <s v="IMPAGO"/>
    <s v="Impago de alquileres"/>
    <x v="0"/>
    <s v="ONLYGAL"/>
    <m/>
    <n v="420.49"/>
    <n v="189.22"/>
    <n v="189.22"/>
    <m/>
    <m/>
    <m/>
    <m/>
    <n v="0"/>
    <m/>
    <m/>
    <m/>
    <m/>
  </r>
  <r>
    <m/>
    <m/>
    <x v="396"/>
    <m/>
    <m/>
    <m/>
    <m/>
    <m/>
    <m/>
    <m/>
    <m/>
    <m/>
    <m/>
    <m/>
    <m/>
    <m/>
    <m/>
    <m/>
    <s v="IMPAGO"/>
    <s v="Impago de alquileres"/>
    <x v="0"/>
    <s v="ONLYGAL"/>
    <m/>
    <n v="-420.49"/>
    <n v="-189.22"/>
    <n v="-189.22"/>
    <m/>
    <m/>
    <m/>
    <m/>
    <n v="0"/>
    <m/>
    <m/>
    <m/>
    <m/>
  </r>
  <r>
    <m/>
    <m/>
    <x v="397"/>
    <m/>
    <m/>
    <m/>
    <m/>
    <m/>
    <m/>
    <m/>
    <m/>
    <m/>
    <m/>
    <m/>
    <m/>
    <m/>
    <m/>
    <m/>
    <s v="IMPAGO"/>
    <s v="Impago de alquileres"/>
    <x v="0"/>
    <s v="ONLYGAL"/>
    <m/>
    <n v="507.12"/>
    <n v="65.930000000000007"/>
    <n v="65.930000000000007"/>
    <m/>
    <m/>
    <m/>
    <m/>
    <m/>
    <m/>
    <m/>
    <m/>
    <m/>
  </r>
  <r>
    <m/>
    <m/>
    <x v="398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91.644000000000005"/>
    <m/>
    <m/>
    <m/>
    <m/>
  </r>
  <r>
    <m/>
    <m/>
    <x v="399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40.431000000000004"/>
    <m/>
    <m/>
    <m/>
    <m/>
  </r>
  <r>
    <m/>
    <m/>
    <x v="400"/>
    <m/>
    <m/>
    <m/>
    <m/>
    <m/>
    <m/>
    <m/>
    <m/>
    <m/>
    <m/>
    <m/>
    <m/>
    <m/>
    <m/>
    <m/>
    <s v="IMPAGO"/>
    <s v="Impago de alquileres"/>
    <x v="0"/>
    <s v="ONLYGAL"/>
    <m/>
    <n v="378.39"/>
    <n v="49.19"/>
    <n v="49.19"/>
    <m/>
    <m/>
    <m/>
    <m/>
    <m/>
    <m/>
    <m/>
    <m/>
    <m/>
  </r>
  <r>
    <m/>
    <m/>
    <x v="401"/>
    <m/>
    <m/>
    <m/>
    <m/>
    <m/>
    <m/>
    <m/>
    <m/>
    <m/>
    <m/>
    <m/>
    <m/>
    <m/>
    <m/>
    <m/>
    <s v="IMPAGO"/>
    <s v="Impago de alquileres"/>
    <x v="0"/>
    <s v="ONLYGAL"/>
    <m/>
    <n v="366.69"/>
    <n v="47.67"/>
    <n v="47.67"/>
    <m/>
    <m/>
    <m/>
    <m/>
    <m/>
    <m/>
    <m/>
    <m/>
    <m/>
  </r>
  <r>
    <m/>
    <m/>
    <x v="402"/>
    <m/>
    <m/>
    <m/>
    <m/>
    <m/>
    <m/>
    <m/>
    <m/>
    <m/>
    <m/>
    <m/>
    <m/>
    <m/>
    <m/>
    <m/>
    <s v="IMPAGO"/>
    <s v="Impago de alquileres"/>
    <x v="0"/>
    <s v="ONLYGAL"/>
    <m/>
    <n v="348.74"/>
    <n v="45.34"/>
    <n v="45.34"/>
    <m/>
    <m/>
    <m/>
    <m/>
    <m/>
    <m/>
    <m/>
    <m/>
    <m/>
  </r>
  <r>
    <m/>
    <m/>
    <x v="403"/>
    <m/>
    <m/>
    <m/>
    <m/>
    <m/>
    <m/>
    <m/>
    <m/>
    <m/>
    <m/>
    <m/>
    <m/>
    <m/>
    <m/>
    <m/>
    <s v="IMPAGO"/>
    <s v="Impago de alquileres"/>
    <x v="0"/>
    <s v="ONLYGAL"/>
    <m/>
    <n v="215.63"/>
    <n v="97.04"/>
    <n v="97.04"/>
    <m/>
    <m/>
    <m/>
    <m/>
    <n v="21.562999999999999"/>
    <m/>
    <m/>
    <m/>
    <m/>
  </r>
  <r>
    <m/>
    <m/>
    <x v="404"/>
    <m/>
    <m/>
    <m/>
    <m/>
    <m/>
    <m/>
    <m/>
    <m/>
    <m/>
    <m/>
    <m/>
    <m/>
    <m/>
    <m/>
    <m/>
    <s v="IMPAGO"/>
    <s v="Impago de alquileres"/>
    <x v="0"/>
    <s v="ONLYGAL"/>
    <m/>
    <n v="422.75"/>
    <n v="190.24"/>
    <n v="190.24"/>
    <m/>
    <m/>
    <m/>
    <m/>
    <m/>
    <m/>
    <m/>
    <m/>
    <m/>
  </r>
  <r>
    <m/>
    <m/>
    <x v="405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m/>
    <m/>
    <m/>
    <m/>
    <m/>
  </r>
  <r>
    <m/>
    <m/>
    <x v="406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m/>
    <m/>
    <m/>
    <m/>
    <m/>
  </r>
  <r>
    <m/>
    <m/>
    <x v="407"/>
    <m/>
    <m/>
    <m/>
    <m/>
    <m/>
    <m/>
    <m/>
    <m/>
    <m/>
    <m/>
    <m/>
    <m/>
    <m/>
    <m/>
    <m/>
    <s v="IMPAGO"/>
    <s v="Impago de alquileres"/>
    <x v="0"/>
    <s v="ONLYGAL"/>
    <m/>
    <n v="253.37"/>
    <n v="114.02"/>
    <n v="114.02"/>
    <m/>
    <m/>
    <m/>
    <m/>
    <m/>
    <m/>
    <m/>
    <m/>
    <m/>
  </r>
  <r>
    <m/>
    <m/>
    <x v="408"/>
    <m/>
    <m/>
    <m/>
    <m/>
    <m/>
    <m/>
    <m/>
    <m/>
    <m/>
    <m/>
    <m/>
    <m/>
    <m/>
    <m/>
    <m/>
    <s v="IMPAGO"/>
    <s v="Impago de alquileres"/>
    <x v="0"/>
    <s v="ONLYGAL"/>
    <m/>
    <n v="353.1"/>
    <n v="158.9"/>
    <n v="158.9"/>
    <m/>
    <m/>
    <m/>
    <m/>
    <n v="35.31"/>
    <m/>
    <m/>
    <m/>
    <m/>
  </r>
  <r>
    <m/>
    <m/>
    <x v="409"/>
    <m/>
    <m/>
    <m/>
    <m/>
    <m/>
    <m/>
    <m/>
    <m/>
    <m/>
    <m/>
    <m/>
    <m/>
    <m/>
    <m/>
    <m/>
    <s v="IMPAGO"/>
    <s v="Impago de alquileres"/>
    <x v="0"/>
    <s v="ONLYGAL"/>
    <m/>
    <n v="264.14999999999998"/>
    <n v="118.87"/>
    <n v="118.87"/>
    <m/>
    <m/>
    <m/>
    <m/>
    <m/>
    <m/>
    <m/>
    <m/>
    <m/>
  </r>
  <r>
    <m/>
    <m/>
    <x v="410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m/>
    <m/>
    <m/>
    <m/>
    <m/>
  </r>
  <r>
    <m/>
    <m/>
    <x v="411"/>
    <m/>
    <m/>
    <m/>
    <m/>
    <m/>
    <m/>
    <m/>
    <m/>
    <m/>
    <m/>
    <m/>
    <m/>
    <m/>
    <m/>
    <m/>
    <s v="IMPAGO"/>
    <s v="Impago de alquileres"/>
    <x v="0"/>
    <s v="ONLYGAL"/>
    <m/>
    <n v="555.9"/>
    <n v="222.36"/>
    <n v="222.36"/>
    <m/>
    <m/>
    <m/>
    <m/>
    <m/>
    <m/>
    <m/>
    <m/>
    <m/>
  </r>
  <r>
    <m/>
    <m/>
    <x v="412"/>
    <m/>
    <m/>
    <m/>
    <m/>
    <m/>
    <m/>
    <m/>
    <m/>
    <m/>
    <m/>
    <m/>
    <m/>
    <m/>
    <m/>
    <m/>
    <s v="IMPAGO"/>
    <s v="Impago de alquileres"/>
    <x v="0"/>
    <s v="ONLYGAL"/>
    <m/>
    <n v="-438.03"/>
    <n v="-197.12"/>
    <n v="-197.12"/>
    <m/>
    <m/>
    <m/>
    <m/>
    <n v="-87.605999999999995"/>
    <m/>
    <m/>
    <m/>
    <m/>
  </r>
  <r>
    <m/>
    <m/>
    <x v="413"/>
    <m/>
    <m/>
    <m/>
    <m/>
    <m/>
    <m/>
    <m/>
    <m/>
    <m/>
    <m/>
    <m/>
    <m/>
    <m/>
    <m/>
    <m/>
    <s v="IMPAGO"/>
    <s v="Impago de alquileres"/>
    <x v="0"/>
    <s v="ONLYGAL"/>
    <m/>
    <n v="318.06"/>
    <n v="143.13"/>
    <n v="143.13"/>
    <m/>
    <m/>
    <m/>
    <m/>
    <n v="31.806000000000001"/>
    <m/>
    <m/>
    <m/>
    <m/>
  </r>
  <r>
    <m/>
    <m/>
    <x v="414"/>
    <m/>
    <m/>
    <m/>
    <m/>
    <m/>
    <m/>
    <m/>
    <m/>
    <m/>
    <m/>
    <m/>
    <m/>
    <m/>
    <m/>
    <m/>
    <s v="IMPAGO"/>
    <s v="Impago de alquileres"/>
    <x v="0"/>
    <s v="ONLYGAL"/>
    <m/>
    <n v="467.38"/>
    <n v="210.32"/>
    <n v="210.32"/>
    <m/>
    <m/>
    <m/>
    <m/>
    <n v="46.738"/>
    <m/>
    <m/>
    <m/>
    <m/>
  </r>
  <r>
    <m/>
    <m/>
    <x v="415"/>
    <m/>
    <m/>
    <m/>
    <m/>
    <m/>
    <m/>
    <m/>
    <m/>
    <m/>
    <m/>
    <m/>
    <m/>
    <m/>
    <m/>
    <m/>
    <s v="IMPAGO"/>
    <s v="Impago de alquileres"/>
    <x v="0"/>
    <s v="ONLYGAL"/>
    <m/>
    <n v="334.22"/>
    <n v="150.4"/>
    <n v="150.4"/>
    <m/>
    <m/>
    <m/>
    <m/>
    <m/>
    <m/>
    <m/>
    <m/>
    <m/>
  </r>
  <r>
    <m/>
    <m/>
    <x v="416"/>
    <m/>
    <m/>
    <m/>
    <m/>
    <m/>
    <m/>
    <m/>
    <m/>
    <m/>
    <m/>
    <m/>
    <m/>
    <m/>
    <m/>
    <m/>
    <s v="IMPAGO"/>
    <s v="Impago de alquileres"/>
    <x v="0"/>
    <s v="ONLYGAL"/>
    <m/>
    <n v="269.54000000000002"/>
    <n v="121.29"/>
    <n v="121.29"/>
    <m/>
    <m/>
    <m/>
    <m/>
    <n v="26.954000000000001"/>
    <m/>
    <m/>
    <m/>
    <m/>
  </r>
  <r>
    <m/>
    <m/>
    <x v="417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n v="75.471999999999994"/>
    <m/>
    <m/>
    <m/>
    <m/>
  </r>
  <r>
    <m/>
    <m/>
    <x v="418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80.861999999999995"/>
    <m/>
    <m/>
    <m/>
    <m/>
  </r>
  <r>
    <m/>
    <m/>
    <x v="419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40.430999999999997"/>
    <m/>
    <m/>
    <m/>
    <m/>
  </r>
  <r>
    <m/>
    <m/>
    <x v="420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n v="35.040999999999997"/>
    <m/>
    <m/>
    <m/>
    <m/>
  </r>
  <r>
    <m/>
    <m/>
    <x v="421"/>
    <m/>
    <m/>
    <m/>
    <m/>
    <m/>
    <m/>
    <m/>
    <m/>
    <m/>
    <m/>
    <m/>
    <m/>
    <m/>
    <m/>
    <m/>
    <s v="IMPAGO"/>
    <s v="Impago de alquileres"/>
    <x v="0"/>
    <s v="ONLYGAL"/>
    <m/>
    <n v="255.01"/>
    <n v="114.75"/>
    <n v="114.75"/>
    <m/>
    <m/>
    <m/>
    <m/>
    <n v="51.002000000000002"/>
    <m/>
    <m/>
    <m/>
    <m/>
  </r>
  <r>
    <m/>
    <m/>
    <x v="422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m/>
    <m/>
    <m/>
    <m/>
    <m/>
  </r>
  <r>
    <m/>
    <m/>
    <x v="423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40.430999999999997"/>
    <m/>
    <m/>
    <m/>
    <m/>
  </r>
  <r>
    <m/>
    <m/>
    <x v="424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m/>
    <m/>
    <m/>
    <m/>
    <m/>
  </r>
  <r>
    <m/>
    <m/>
    <x v="425"/>
    <m/>
    <m/>
    <m/>
    <m/>
    <m/>
    <m/>
    <m/>
    <m/>
    <m/>
    <m/>
    <m/>
    <m/>
    <m/>
    <m/>
    <m/>
    <s v="IMPAGO"/>
    <s v="Impago de alquileres"/>
    <x v="0"/>
    <s v="ONLYGAL"/>
    <m/>
    <n v="513.16"/>
    <n v="230.92"/>
    <n v="230.92"/>
    <m/>
    <m/>
    <m/>
    <m/>
    <m/>
    <m/>
    <m/>
    <m/>
    <m/>
  </r>
  <r>
    <m/>
    <m/>
    <x v="425"/>
    <m/>
    <m/>
    <m/>
    <m/>
    <m/>
    <m/>
    <m/>
    <m/>
    <m/>
    <m/>
    <m/>
    <m/>
    <m/>
    <m/>
    <m/>
    <s v="IMPAGO"/>
    <s v="Impago de alquileres"/>
    <x v="0"/>
    <s v="ONLYGAL"/>
    <m/>
    <n v="-513.16"/>
    <n v="-230.92"/>
    <n v="-230.92"/>
    <m/>
    <m/>
    <m/>
    <m/>
    <m/>
    <m/>
    <m/>
    <m/>
    <m/>
  </r>
  <r>
    <m/>
    <m/>
    <x v="426"/>
    <m/>
    <m/>
    <m/>
    <m/>
    <m/>
    <m/>
    <m/>
    <m/>
    <m/>
    <m/>
    <m/>
    <m/>
    <m/>
    <m/>
    <m/>
    <s v="IMPAGO"/>
    <s v="Impago de alquileres"/>
    <x v="0"/>
    <s v="ONLYGAL"/>
    <m/>
    <n v="437.84"/>
    <n v="197.03"/>
    <n v="197.03"/>
    <m/>
    <m/>
    <m/>
    <m/>
    <n v="43.783999999999999"/>
    <m/>
    <m/>
    <m/>
    <m/>
  </r>
  <r>
    <m/>
    <m/>
    <x v="427"/>
    <m/>
    <m/>
    <m/>
    <m/>
    <m/>
    <m/>
    <m/>
    <m/>
    <m/>
    <m/>
    <m/>
    <m/>
    <m/>
    <m/>
    <m/>
    <s v="IMPAGO"/>
    <s v="Impago de alquileres"/>
    <x v="0"/>
    <s v="ONLYGAL"/>
    <m/>
    <n v="363.88"/>
    <n v="163.75"/>
    <n v="163.75"/>
    <m/>
    <m/>
    <m/>
    <m/>
    <n v="36.387999999999998"/>
    <m/>
    <m/>
    <m/>
    <m/>
  </r>
  <r>
    <m/>
    <m/>
    <x v="428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n v="24.259"/>
    <m/>
    <m/>
    <m/>
    <m/>
  </r>
  <r>
    <m/>
    <m/>
    <x v="429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n v="32.344999999999999"/>
    <m/>
    <m/>
    <m/>
    <m/>
  </r>
  <r>
    <m/>
    <m/>
    <x v="430"/>
    <m/>
    <m/>
    <m/>
    <m/>
    <m/>
    <m/>
    <m/>
    <m/>
    <m/>
    <m/>
    <m/>
    <m/>
    <m/>
    <m/>
    <m/>
    <s v="IMPAGO"/>
    <s v="Impago de alquileres"/>
    <x v="0"/>
    <s v="ONLYGAL"/>
    <m/>
    <n v="425.88"/>
    <n v="191.64"/>
    <n v="191.64"/>
    <m/>
    <m/>
    <m/>
    <m/>
    <n v="0"/>
    <m/>
    <m/>
    <m/>
    <m/>
  </r>
  <r>
    <m/>
    <m/>
    <x v="430"/>
    <m/>
    <m/>
    <m/>
    <m/>
    <m/>
    <m/>
    <m/>
    <m/>
    <m/>
    <m/>
    <m/>
    <m/>
    <m/>
    <m/>
    <m/>
    <s v="IMPAGO"/>
    <s v="Impago de alquileres"/>
    <x v="0"/>
    <s v="ONLYGAL"/>
    <m/>
    <n v="-425.88"/>
    <n v="-191.64"/>
    <n v="-191.64"/>
    <m/>
    <m/>
    <m/>
    <m/>
    <n v="0"/>
    <m/>
    <m/>
    <m/>
    <m/>
  </r>
  <r>
    <m/>
    <m/>
    <x v="431"/>
    <m/>
    <m/>
    <m/>
    <m/>
    <m/>
    <m/>
    <m/>
    <m/>
    <m/>
    <m/>
    <m/>
    <m/>
    <m/>
    <m/>
    <m/>
    <s v="IMPAGO"/>
    <s v="Impago de alquileres"/>
    <x v="0"/>
    <s v="ONLYGAL"/>
    <m/>
    <n v="328.84"/>
    <n v="147.97999999999999"/>
    <n v="147.97999999999999"/>
    <m/>
    <m/>
    <m/>
    <m/>
    <n v="32.884"/>
    <m/>
    <m/>
    <m/>
    <m/>
  </r>
  <r>
    <m/>
    <m/>
    <x v="432"/>
    <m/>
    <m/>
    <m/>
    <m/>
    <m/>
    <m/>
    <m/>
    <m/>
    <m/>
    <m/>
    <m/>
    <m/>
    <m/>
    <m/>
    <m/>
    <s v="IMPAGO"/>
    <s v="Impago de alquileres"/>
    <x v="0"/>
    <s v="ONLYGAL"/>
    <m/>
    <n v="363.88"/>
    <n v="163.75"/>
    <n v="163.75"/>
    <m/>
    <m/>
    <m/>
    <m/>
    <n v="36.387999999999998"/>
    <m/>
    <m/>
    <m/>
    <m/>
  </r>
  <r>
    <m/>
    <m/>
    <x v="433"/>
    <m/>
    <m/>
    <m/>
    <m/>
    <m/>
    <m/>
    <m/>
    <m/>
    <m/>
    <m/>
    <m/>
    <m/>
    <m/>
    <m/>
    <m/>
    <s v="DEFENSA JURÍDICA"/>
    <s v="Defensa Jurídica"/>
    <x v="6"/>
    <s v="ONLYGAL"/>
    <m/>
    <n v="122.49"/>
    <n v="48.99"/>
    <n v="48.99"/>
    <m/>
    <m/>
    <m/>
    <m/>
    <m/>
    <m/>
    <m/>
    <m/>
    <m/>
  </r>
  <r>
    <m/>
    <m/>
    <x v="434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n v="32.344999999999999"/>
    <m/>
    <m/>
    <m/>
    <m/>
  </r>
  <r>
    <m/>
    <m/>
    <x v="435"/>
    <m/>
    <m/>
    <m/>
    <m/>
    <m/>
    <m/>
    <m/>
    <m/>
    <m/>
    <m/>
    <m/>
    <m/>
    <m/>
    <m/>
    <m/>
    <s v="IMPAGO"/>
    <s v="Impago de alquileres"/>
    <x v="0"/>
    <s v="ONLYGAL"/>
    <m/>
    <n v="3.39"/>
    <n v="1.53"/>
    <n v="1.53"/>
    <m/>
    <m/>
    <m/>
    <m/>
    <m/>
    <m/>
    <m/>
    <m/>
    <m/>
  </r>
  <r>
    <m/>
    <m/>
    <x v="436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x v="437"/>
    <m/>
    <m/>
    <m/>
    <m/>
    <m/>
    <m/>
    <m/>
    <m/>
    <m/>
    <m/>
    <m/>
    <m/>
    <m/>
    <m/>
    <m/>
    <s v="IMPAGO"/>
    <s v="Impago de alquileres"/>
    <x v="0"/>
    <s v="ONLYGAL"/>
    <m/>
    <n v="-60.5"/>
    <n v="-7.86"/>
    <n v="-7.86"/>
    <m/>
    <m/>
    <m/>
    <m/>
    <m/>
    <m/>
    <m/>
    <m/>
    <m/>
  </r>
  <r>
    <m/>
    <m/>
    <x v="438"/>
    <m/>
    <m/>
    <m/>
    <m/>
    <m/>
    <m/>
    <m/>
    <m/>
    <m/>
    <m/>
    <m/>
    <m/>
    <m/>
    <m/>
    <m/>
    <s v="IMPAGO"/>
    <s v="Impago de alquileres"/>
    <x v="0"/>
    <s v="ONLYGAL"/>
    <m/>
    <n v="-114.78"/>
    <n v="-14.92"/>
    <n v="-14.92"/>
    <m/>
    <m/>
    <m/>
    <m/>
    <m/>
    <m/>
    <m/>
    <m/>
    <m/>
  </r>
  <r>
    <m/>
    <m/>
    <x v="439"/>
    <m/>
    <m/>
    <m/>
    <m/>
    <m/>
    <m/>
    <m/>
    <m/>
    <m/>
    <m/>
    <m/>
    <m/>
    <m/>
    <m/>
    <m/>
    <s v="IMPAGO"/>
    <s v="Impago de alquileres"/>
    <x v="0"/>
    <s v="ONLYGAL"/>
    <m/>
    <n v="411.08"/>
    <n v="53.44"/>
    <n v="53.44"/>
    <m/>
    <m/>
    <m/>
    <m/>
    <m/>
    <m/>
    <m/>
    <m/>
    <m/>
  </r>
  <r>
    <m/>
    <m/>
    <x v="440"/>
    <m/>
    <m/>
    <m/>
    <m/>
    <m/>
    <m/>
    <m/>
    <m/>
    <m/>
    <m/>
    <m/>
    <m/>
    <m/>
    <m/>
    <m/>
    <s v="IMPAGO"/>
    <s v="Impago de alquileres"/>
    <x v="0"/>
    <s v="ONLYGAL"/>
    <m/>
    <n v="355.47"/>
    <n v="46.21"/>
    <n v="46.21"/>
    <m/>
    <m/>
    <m/>
    <m/>
    <m/>
    <m/>
    <m/>
    <m/>
    <m/>
  </r>
  <r>
    <m/>
    <m/>
    <x v="441"/>
    <m/>
    <m/>
    <m/>
    <m/>
    <m/>
    <m/>
    <m/>
    <m/>
    <m/>
    <m/>
    <m/>
    <m/>
    <m/>
    <m/>
    <m/>
    <s v="IMPAGO"/>
    <s v="Impago de alquileres"/>
    <x v="0"/>
    <s v="ONLYGAL"/>
    <m/>
    <n v="0.56000000000000005"/>
    <n v="0.25"/>
    <n v="0.25"/>
    <m/>
    <m/>
    <m/>
    <m/>
    <m/>
    <m/>
    <m/>
    <m/>
    <m/>
  </r>
  <r>
    <m/>
    <m/>
    <x v="442"/>
    <m/>
    <m/>
    <m/>
    <m/>
    <m/>
    <m/>
    <m/>
    <m/>
    <m/>
    <m/>
    <m/>
    <m/>
    <m/>
    <m/>
    <m/>
    <s v="IMPAGO"/>
    <s v="Impago de alquileres"/>
    <x v="0"/>
    <s v="ONLYGAL"/>
    <m/>
    <n v="-302.57"/>
    <n v="-136.16"/>
    <n v="-136.16"/>
    <m/>
    <m/>
    <m/>
    <m/>
    <n v="-60.514000000000003"/>
    <m/>
    <m/>
    <m/>
    <m/>
  </r>
  <r>
    <m/>
    <m/>
    <x v="443"/>
    <m/>
    <m/>
    <m/>
    <m/>
    <m/>
    <m/>
    <m/>
    <m/>
    <m/>
    <m/>
    <m/>
    <m/>
    <m/>
    <m/>
    <m/>
    <s v="IMPAGO"/>
    <s v="Impago de alquileres"/>
    <x v="0"/>
    <s v="ONLYGAL"/>
    <m/>
    <n v="-163.11000000000001"/>
    <n v="-73.400000000000006"/>
    <n v="-73.400000000000006"/>
    <m/>
    <m/>
    <m/>
    <m/>
    <m/>
    <m/>
    <m/>
    <m/>
    <m/>
  </r>
  <r>
    <m/>
    <m/>
    <x v="444"/>
    <m/>
    <m/>
    <m/>
    <m/>
    <m/>
    <m/>
    <m/>
    <m/>
    <m/>
    <m/>
    <m/>
    <m/>
    <m/>
    <m/>
    <m/>
    <s v="IMPAGO"/>
    <s v="Impago de alquileres"/>
    <x v="0"/>
    <s v="ONLYGAL"/>
    <m/>
    <n v="-229.62"/>
    <n v="-29.85"/>
    <n v="-29.85"/>
    <m/>
    <m/>
    <m/>
    <m/>
    <m/>
    <m/>
    <m/>
    <m/>
    <m/>
  </r>
  <r>
    <m/>
    <m/>
    <x v="445"/>
    <m/>
    <m/>
    <m/>
    <m/>
    <m/>
    <m/>
    <m/>
    <m/>
    <m/>
    <m/>
    <m/>
    <m/>
    <m/>
    <m/>
    <m/>
    <s v="IMPAGO"/>
    <s v="Impago de alquileres"/>
    <x v="0"/>
    <s v="ONLYGAL"/>
    <m/>
    <n v="-287.93"/>
    <n v="-37.43"/>
    <n v="-37.43"/>
    <m/>
    <m/>
    <m/>
    <m/>
    <m/>
    <m/>
    <m/>
    <m/>
    <m/>
  </r>
  <r>
    <m/>
    <m/>
    <x v="446"/>
    <m/>
    <m/>
    <m/>
    <m/>
    <m/>
    <m/>
    <m/>
    <m/>
    <m/>
    <m/>
    <m/>
    <m/>
    <m/>
    <m/>
    <m/>
    <s v="IMPAGO"/>
    <s v="Impago de alquileres"/>
    <x v="0"/>
    <s v="ONLYGAL"/>
    <m/>
    <n v="-337.02"/>
    <n v="-43.81"/>
    <n v="-43.81"/>
    <m/>
    <m/>
    <m/>
    <m/>
    <m/>
    <m/>
    <m/>
    <m/>
    <m/>
  </r>
  <r>
    <m/>
    <m/>
    <x v="447"/>
    <m/>
    <m/>
    <m/>
    <m/>
    <m/>
    <m/>
    <m/>
    <m/>
    <m/>
    <m/>
    <m/>
    <m/>
    <m/>
    <m/>
    <m/>
    <s v="IMPAGO"/>
    <s v="Impago de alquileres"/>
    <x v="0"/>
    <s v="ONLYGAL"/>
    <m/>
    <n v="468.55"/>
    <n v="60.91"/>
    <n v="60.91"/>
    <m/>
    <m/>
    <m/>
    <m/>
    <m/>
    <m/>
    <m/>
    <m/>
    <m/>
  </r>
  <r>
    <m/>
    <m/>
    <x v="448"/>
    <m/>
    <m/>
    <m/>
    <m/>
    <m/>
    <m/>
    <m/>
    <m/>
    <m/>
    <m/>
    <m/>
    <m/>
    <m/>
    <m/>
    <m/>
    <s v="IMPAGO"/>
    <s v="Impago de alquileres"/>
    <x v="0"/>
    <s v="ONLYGAL"/>
    <m/>
    <n v="394.36"/>
    <n v="51.27"/>
    <n v="51.27"/>
    <m/>
    <m/>
    <m/>
    <m/>
    <m/>
    <m/>
    <m/>
    <m/>
    <m/>
  </r>
  <r>
    <m/>
    <m/>
    <x v="449"/>
    <m/>
    <m/>
    <m/>
    <m/>
    <m/>
    <m/>
    <m/>
    <m/>
    <m/>
    <m/>
    <m/>
    <m/>
    <m/>
    <m/>
    <m/>
    <s v="IMPAGO"/>
    <s v="Impago de alquileres"/>
    <x v="0"/>
    <s v="ONLYGAL"/>
    <m/>
    <n v="472.45"/>
    <n v="61.42"/>
    <n v="61.42"/>
    <m/>
    <m/>
    <m/>
    <m/>
    <m/>
    <m/>
    <m/>
    <m/>
    <m/>
  </r>
  <r>
    <m/>
    <m/>
    <x v="450"/>
    <m/>
    <m/>
    <m/>
    <m/>
    <m/>
    <m/>
    <m/>
    <m/>
    <m/>
    <m/>
    <m/>
    <m/>
    <m/>
    <m/>
    <m/>
    <s v="IMPAGO"/>
    <s v="Impago de alquileres"/>
    <x v="0"/>
    <s v="ONLYGAL"/>
    <m/>
    <n v="476.36"/>
    <n v="61.93"/>
    <n v="61.93"/>
    <m/>
    <m/>
    <m/>
    <m/>
    <m/>
    <m/>
    <m/>
    <m/>
    <m/>
  </r>
  <r>
    <m/>
    <m/>
    <x v="451"/>
    <m/>
    <m/>
    <m/>
    <m/>
    <m/>
    <m/>
    <m/>
    <m/>
    <m/>
    <m/>
    <m/>
    <m/>
    <m/>
    <m/>
    <m/>
    <s v="IMPAGO"/>
    <s v="Impago de alquileres"/>
    <x v="0"/>
    <s v="ONLYGAL"/>
    <m/>
    <n v="943.4"/>
    <n v="424.53"/>
    <n v="424.53"/>
    <m/>
    <m/>
    <m/>
    <m/>
    <n v="94.34"/>
    <m/>
    <m/>
    <m/>
    <m/>
  </r>
  <r>
    <m/>
    <m/>
    <x v="452"/>
    <m/>
    <m/>
    <m/>
    <m/>
    <m/>
    <m/>
    <m/>
    <m/>
    <m/>
    <m/>
    <m/>
    <m/>
    <m/>
    <m/>
    <m/>
    <s v="IMPAGO"/>
    <s v="Impago de alquileres"/>
    <x v="0"/>
    <s v="ONLYGAL"/>
    <m/>
    <n v="532.58000000000004"/>
    <n v="69.239999999999995"/>
    <n v="69.239999999999995"/>
    <m/>
    <m/>
    <m/>
    <m/>
    <m/>
    <m/>
    <m/>
    <m/>
    <m/>
  </r>
  <r>
    <m/>
    <m/>
    <x v="453"/>
    <m/>
    <m/>
    <m/>
    <m/>
    <m/>
    <m/>
    <m/>
    <m/>
    <m/>
    <m/>
    <m/>
    <m/>
    <m/>
    <m/>
    <m/>
    <s v="IMPAGO"/>
    <s v="Impago de alquileres"/>
    <x v="0"/>
    <s v="ONLYGAL"/>
    <m/>
    <n v="477.76"/>
    <n v="62.11"/>
    <n v="62.11"/>
    <m/>
    <m/>
    <m/>
    <m/>
    <m/>
    <m/>
    <m/>
    <m/>
    <m/>
  </r>
  <r>
    <m/>
    <m/>
    <x v="454"/>
    <m/>
    <m/>
    <m/>
    <m/>
    <m/>
    <m/>
    <m/>
    <m/>
    <m/>
    <m/>
    <m/>
    <m/>
    <m/>
    <m/>
    <m/>
    <s v="IMPAGO"/>
    <s v="Impago de alquileres"/>
    <x v="0"/>
    <s v="ONLYGAL"/>
    <m/>
    <n v="477.76"/>
    <n v="62.11"/>
    <n v="62.11"/>
    <m/>
    <m/>
    <m/>
    <m/>
    <m/>
    <m/>
    <m/>
    <m/>
    <m/>
  </r>
  <r>
    <m/>
    <m/>
    <x v="455"/>
    <m/>
    <m/>
    <m/>
    <m/>
    <m/>
    <m/>
    <m/>
    <m/>
    <m/>
    <m/>
    <m/>
    <m/>
    <m/>
    <m/>
    <m/>
    <s v="IMPAGO"/>
    <s v="Impago de alquileres"/>
    <x v="0"/>
    <s v="ONLYGAL"/>
    <m/>
    <n v="296.5"/>
    <n v="133.41999999999999"/>
    <n v="133.41999999999999"/>
    <m/>
    <m/>
    <m/>
    <m/>
    <m/>
    <m/>
    <m/>
    <m/>
    <m/>
  </r>
  <r>
    <m/>
    <m/>
    <x v="456"/>
    <m/>
    <m/>
    <m/>
    <m/>
    <m/>
    <m/>
    <m/>
    <m/>
    <m/>
    <m/>
    <m/>
    <m/>
    <m/>
    <m/>
    <m/>
    <s v="IMPAGO"/>
    <s v="Impago de alquileres"/>
    <x v="0"/>
    <s v="ONLYGAL"/>
    <m/>
    <n v="524.76"/>
    <n v="68.22"/>
    <n v="68.22"/>
    <m/>
    <m/>
    <m/>
    <m/>
    <m/>
    <m/>
    <m/>
    <m/>
    <m/>
  </r>
  <r>
    <m/>
    <m/>
    <x v="457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97.036000000000001"/>
    <m/>
    <m/>
    <m/>
    <m/>
  </r>
  <r>
    <m/>
    <m/>
    <x v="458"/>
    <m/>
    <m/>
    <m/>
    <m/>
    <m/>
    <m/>
    <m/>
    <m/>
    <m/>
    <m/>
    <m/>
    <m/>
    <m/>
    <m/>
    <m/>
    <s v="IMPAGO"/>
    <s v="Impago de alquileres"/>
    <x v="0"/>
    <s v="ONLYGAL"/>
    <m/>
    <n v="415.11"/>
    <n v="53.96"/>
    <n v="53.96"/>
    <m/>
    <m/>
    <m/>
    <m/>
    <m/>
    <m/>
    <m/>
    <m/>
    <m/>
  </r>
  <r>
    <m/>
    <m/>
    <x v="459"/>
    <m/>
    <m/>
    <m/>
    <m/>
    <m/>
    <m/>
    <m/>
    <m/>
    <m/>
    <m/>
    <m/>
    <m/>
    <m/>
    <m/>
    <m/>
    <s v="IMPAGO"/>
    <s v="Impago de alquileres"/>
    <x v="0"/>
    <s v="ONLYGAL"/>
    <m/>
    <n v="479.06"/>
    <n v="62.28"/>
    <n v="62.28"/>
    <m/>
    <m/>
    <m/>
    <m/>
    <m/>
    <m/>
    <m/>
    <m/>
    <m/>
  </r>
  <r>
    <m/>
    <m/>
    <x v="460"/>
    <m/>
    <m/>
    <m/>
    <m/>
    <m/>
    <m/>
    <m/>
    <m/>
    <m/>
    <m/>
    <m/>
    <m/>
    <m/>
    <m/>
    <m/>
    <s v="IMPAGO"/>
    <s v="Impago de alquileres"/>
    <x v="0"/>
    <s v="ONLYGAL"/>
    <m/>
    <n v="405.39"/>
    <n v="52.7"/>
    <n v="52.7"/>
    <m/>
    <m/>
    <m/>
    <m/>
    <m/>
    <m/>
    <m/>
    <m/>
    <m/>
  </r>
  <r>
    <m/>
    <m/>
    <x v="461"/>
    <m/>
    <m/>
    <m/>
    <m/>
    <m/>
    <m/>
    <m/>
    <m/>
    <m/>
    <m/>
    <m/>
    <m/>
    <m/>
    <m/>
    <m/>
    <s v="IMPAGO"/>
    <s v="Impago de alquileres"/>
    <x v="0"/>
    <s v="ONLYGAL"/>
    <m/>
    <n v="366.02"/>
    <n v="164.71"/>
    <n v="164.71"/>
    <m/>
    <m/>
    <m/>
    <m/>
    <m/>
    <m/>
    <m/>
    <m/>
    <m/>
  </r>
  <r>
    <m/>
    <m/>
    <x v="462"/>
    <m/>
    <m/>
    <m/>
    <m/>
    <m/>
    <m/>
    <m/>
    <m/>
    <m/>
    <m/>
    <m/>
    <m/>
    <m/>
    <m/>
    <m/>
    <s v="IMPAGO"/>
    <s v="Impago de alquileres"/>
    <x v="0"/>
    <s v="ONLYGAL"/>
    <m/>
    <n v="-22.1"/>
    <n v="-2.87"/>
    <n v="-2.87"/>
    <m/>
    <m/>
    <m/>
    <m/>
    <m/>
    <m/>
    <m/>
    <m/>
    <m/>
  </r>
  <r>
    <m/>
    <m/>
    <x v="463"/>
    <m/>
    <m/>
    <m/>
    <m/>
    <m/>
    <m/>
    <m/>
    <m/>
    <m/>
    <m/>
    <m/>
    <m/>
    <m/>
    <m/>
    <m/>
    <s v="IMPAGO"/>
    <s v="Impago de alquileres"/>
    <x v="0"/>
    <s v="ONLYGAL"/>
    <m/>
    <n v="393.92"/>
    <n v="51.21"/>
    <n v="51.21"/>
    <m/>
    <m/>
    <m/>
    <m/>
    <m/>
    <m/>
    <m/>
    <m/>
    <m/>
  </r>
  <r>
    <m/>
    <m/>
    <x v="464"/>
    <m/>
    <m/>
    <m/>
    <m/>
    <m/>
    <m/>
    <m/>
    <m/>
    <m/>
    <m/>
    <m/>
    <m/>
    <m/>
    <m/>
    <m/>
    <s v="IMPAGO"/>
    <s v="Impago de alquileres"/>
    <x v="0"/>
    <s v="ONLYGAL"/>
    <m/>
    <n v="458.94"/>
    <n v="59.66"/>
    <n v="59.66"/>
    <m/>
    <m/>
    <m/>
    <m/>
    <m/>
    <m/>
    <m/>
    <m/>
    <m/>
  </r>
  <r>
    <m/>
    <m/>
    <x v="465"/>
    <m/>
    <m/>
    <m/>
    <m/>
    <m/>
    <m/>
    <m/>
    <m/>
    <m/>
    <m/>
    <m/>
    <m/>
    <m/>
    <m/>
    <m/>
    <s v="IMPAGO"/>
    <s v="Impago de alquileres"/>
    <x v="0"/>
    <s v="ONLYGAL"/>
    <m/>
    <n v="280.23"/>
    <n v="126.11"/>
    <n v="126.11"/>
    <m/>
    <m/>
    <m/>
    <m/>
    <n v="0"/>
    <m/>
    <m/>
    <m/>
    <m/>
  </r>
  <r>
    <m/>
    <m/>
    <x v="465"/>
    <m/>
    <m/>
    <m/>
    <m/>
    <m/>
    <m/>
    <m/>
    <m/>
    <m/>
    <m/>
    <m/>
    <m/>
    <m/>
    <m/>
    <m/>
    <s v="IMPAGO"/>
    <s v="Impago de alquileres"/>
    <x v="0"/>
    <s v="ONLYGAL"/>
    <m/>
    <n v="-280.23"/>
    <n v="-126.11"/>
    <n v="-126.11"/>
    <m/>
    <m/>
    <m/>
    <m/>
    <n v="0"/>
    <m/>
    <m/>
    <m/>
    <m/>
  </r>
  <r>
    <m/>
    <m/>
    <x v="466"/>
    <m/>
    <m/>
    <m/>
    <m/>
    <m/>
    <m/>
    <m/>
    <m/>
    <m/>
    <m/>
    <m/>
    <m/>
    <m/>
    <m/>
    <m/>
    <s v="IMPAGO"/>
    <s v="Impago de alquileres"/>
    <x v="0"/>
    <s v="ONLYGAL"/>
    <m/>
    <n v="215.63"/>
    <n v="97.04"/>
    <n v="97.04"/>
    <m/>
    <m/>
    <m/>
    <m/>
    <n v="21.562999999999999"/>
    <m/>
    <m/>
    <m/>
    <m/>
  </r>
  <r>
    <m/>
    <m/>
    <x v="467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n v="71.331999999999994"/>
    <m/>
    <m/>
    <m/>
    <m/>
  </r>
  <r>
    <m/>
    <m/>
    <x v="468"/>
    <m/>
    <m/>
    <m/>
    <m/>
    <m/>
    <m/>
    <m/>
    <m/>
    <m/>
    <m/>
    <m/>
    <m/>
    <m/>
    <m/>
    <m/>
    <s v="IMPAGO"/>
    <s v="Impago de alquileres"/>
    <x v="0"/>
    <s v="ONLYGAL"/>
    <m/>
    <n v="188.68"/>
    <n v="84.91"/>
    <n v="84.91"/>
    <m/>
    <m/>
    <m/>
    <m/>
    <n v="18.867999999999999"/>
    <m/>
    <m/>
    <m/>
    <m/>
  </r>
  <r>
    <m/>
    <m/>
    <x v="469"/>
    <m/>
    <m/>
    <m/>
    <m/>
    <m/>
    <m/>
    <m/>
    <m/>
    <m/>
    <m/>
    <m/>
    <m/>
    <m/>
    <m/>
    <m/>
    <s v="IMPAGO"/>
    <s v="Impago de alquileres"/>
    <x v="0"/>
    <s v="ONLYGAL"/>
    <m/>
    <n v="345.51"/>
    <n v="155.47999999999999"/>
    <n v="155.47999999999999"/>
    <m/>
    <m/>
    <m/>
    <m/>
    <n v="69.102000000000004"/>
    <m/>
    <m/>
    <m/>
    <m/>
  </r>
  <r>
    <m/>
    <m/>
    <x v="470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m/>
    <m/>
    <m/>
    <m/>
    <m/>
  </r>
  <r>
    <m/>
    <m/>
    <x v="471"/>
    <m/>
    <m/>
    <m/>
    <m/>
    <m/>
    <m/>
    <m/>
    <m/>
    <m/>
    <m/>
    <m/>
    <m/>
    <m/>
    <m/>
    <m/>
    <s v="IMPAGO"/>
    <s v="Impago de alquileres"/>
    <x v="0"/>
    <s v="ONLYGAL"/>
    <m/>
    <n v="358.89"/>
    <n v="161.5"/>
    <n v="161.5"/>
    <m/>
    <m/>
    <m/>
    <m/>
    <m/>
    <m/>
    <m/>
    <m/>
    <m/>
  </r>
  <r>
    <m/>
    <m/>
    <x v="472"/>
    <m/>
    <m/>
    <m/>
    <m/>
    <m/>
    <m/>
    <m/>
    <m/>
    <m/>
    <m/>
    <m/>
    <m/>
    <m/>
    <m/>
    <m/>
    <s v="IMPAGO"/>
    <s v="Impago de alquileres"/>
    <x v="0"/>
    <s v="ONLYGAL"/>
    <m/>
    <n v="417.79"/>
    <n v="188.01"/>
    <n v="188.01"/>
    <m/>
    <m/>
    <m/>
    <m/>
    <n v="41.779000000000003"/>
    <m/>
    <m/>
    <m/>
    <m/>
  </r>
  <r>
    <m/>
    <m/>
    <x v="473"/>
    <m/>
    <m/>
    <m/>
    <m/>
    <m/>
    <m/>
    <m/>
    <m/>
    <m/>
    <m/>
    <m/>
    <m/>
    <m/>
    <m/>
    <m/>
    <s v="IMPAGO"/>
    <s v="Impago de alquileres"/>
    <x v="0"/>
    <s v="ONLYGAL"/>
    <m/>
    <n v="1132.08"/>
    <n v="509.44"/>
    <n v="509.44"/>
    <m/>
    <m/>
    <m/>
    <m/>
    <m/>
    <m/>
    <m/>
    <m/>
    <m/>
  </r>
  <r>
    <m/>
    <m/>
    <x v="474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n v="70.081999999999994"/>
    <m/>
    <m/>
    <m/>
    <m/>
  </r>
  <r>
    <m/>
    <m/>
    <x v="475"/>
    <m/>
    <m/>
    <m/>
    <m/>
    <m/>
    <m/>
    <m/>
    <m/>
    <m/>
    <m/>
    <m/>
    <m/>
    <m/>
    <m/>
    <m/>
    <s v="IMPAGO"/>
    <s v="Impago de alquileres"/>
    <x v="0"/>
    <s v="ONLYGAL"/>
    <m/>
    <n v="203.91"/>
    <n v="91.76"/>
    <n v="91.76"/>
    <m/>
    <m/>
    <m/>
    <m/>
    <n v="0"/>
    <m/>
    <m/>
    <m/>
    <m/>
  </r>
  <r>
    <m/>
    <m/>
    <x v="475"/>
    <m/>
    <m/>
    <m/>
    <m/>
    <m/>
    <m/>
    <m/>
    <m/>
    <m/>
    <m/>
    <m/>
    <m/>
    <m/>
    <m/>
    <m/>
    <s v="IMPAGO"/>
    <s v="Impago de alquileres"/>
    <x v="0"/>
    <s v="ONLYGAL"/>
    <m/>
    <n v="-203.91"/>
    <n v="-91.76"/>
    <n v="-91.76"/>
    <m/>
    <m/>
    <m/>
    <m/>
    <n v="0"/>
    <m/>
    <m/>
    <m/>
    <m/>
  </r>
  <r>
    <m/>
    <m/>
    <x v="476"/>
    <m/>
    <m/>
    <m/>
    <m/>
    <m/>
    <m/>
    <m/>
    <m/>
    <m/>
    <m/>
    <m/>
    <m/>
    <m/>
    <m/>
    <m/>
    <s v="IMPAGO"/>
    <s v="Impago de alquileres"/>
    <x v="0"/>
    <s v="ONLYGAL"/>
    <m/>
    <n v="470.41"/>
    <n v="61.15"/>
    <n v="61.15"/>
    <m/>
    <m/>
    <m/>
    <m/>
    <m/>
    <m/>
    <m/>
    <m/>
    <m/>
  </r>
  <r>
    <m/>
    <m/>
    <x v="477"/>
    <m/>
    <m/>
    <m/>
    <m/>
    <m/>
    <m/>
    <m/>
    <m/>
    <m/>
    <m/>
    <m/>
    <m/>
    <m/>
    <m/>
    <m/>
    <s v="IMPAGO"/>
    <s v="Impago de alquileres"/>
    <x v="0"/>
    <s v="ONLYGAL"/>
    <m/>
    <n v="520.13"/>
    <n v="67.62"/>
    <n v="67.62"/>
    <m/>
    <m/>
    <m/>
    <m/>
    <m/>
    <m/>
    <m/>
    <m/>
    <m/>
  </r>
  <r>
    <m/>
    <m/>
    <x v="478"/>
    <m/>
    <m/>
    <m/>
    <m/>
    <m/>
    <m/>
    <m/>
    <m/>
    <m/>
    <m/>
    <m/>
    <m/>
    <m/>
    <m/>
    <m/>
    <s v="IMPAGO"/>
    <s v="Impago de alquileres"/>
    <x v="0"/>
    <s v="ONLYGAL"/>
    <m/>
    <n v="358.46"/>
    <n v="161.31"/>
    <n v="161.31"/>
    <m/>
    <m/>
    <m/>
    <m/>
    <m/>
    <m/>
    <m/>
    <m/>
    <m/>
  </r>
  <r>
    <m/>
    <m/>
    <x v="479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n v="32.344999999999999"/>
    <m/>
    <m/>
    <m/>
    <m/>
  </r>
  <r>
    <m/>
    <m/>
    <x v="480"/>
    <m/>
    <m/>
    <m/>
    <m/>
    <m/>
    <m/>
    <m/>
    <m/>
    <m/>
    <m/>
    <m/>
    <m/>
    <m/>
    <m/>
    <m/>
    <s v="IMPAGO"/>
    <s v="Impago de alquileres"/>
    <x v="0"/>
    <s v="ONLYGAL"/>
    <m/>
    <n v="-582.65"/>
    <n v="-262.19"/>
    <n v="-262.19"/>
    <m/>
    <m/>
    <m/>
    <m/>
    <n v="-58.265000000000001"/>
    <m/>
    <m/>
    <m/>
    <m/>
  </r>
  <r>
    <m/>
    <m/>
    <x v="481"/>
    <m/>
    <m/>
    <m/>
    <m/>
    <m/>
    <m/>
    <m/>
    <m/>
    <m/>
    <m/>
    <m/>
    <m/>
    <m/>
    <m/>
    <m/>
    <s v="IMPAGO"/>
    <s v="Impago de alquileres"/>
    <x v="0"/>
    <s v="ONLYGAL"/>
    <m/>
    <n v="229.11"/>
    <n v="103.1"/>
    <n v="103.1"/>
    <m/>
    <m/>
    <m/>
    <m/>
    <m/>
    <m/>
    <m/>
    <m/>
    <m/>
  </r>
  <r>
    <m/>
    <m/>
    <x v="482"/>
    <m/>
    <m/>
    <m/>
    <m/>
    <m/>
    <m/>
    <m/>
    <m/>
    <m/>
    <m/>
    <m/>
    <m/>
    <m/>
    <m/>
    <m/>
    <s v="IMPAGO"/>
    <s v="Impago de alquileres"/>
    <x v="0"/>
    <s v="ONLYGAL"/>
    <m/>
    <n v="422.75"/>
    <n v="190.24"/>
    <n v="190.24"/>
    <m/>
    <m/>
    <m/>
    <m/>
    <n v="42.274999999999999"/>
    <m/>
    <m/>
    <m/>
    <m/>
  </r>
  <r>
    <m/>
    <m/>
    <x v="483"/>
    <m/>
    <m/>
    <m/>
    <m/>
    <m/>
    <m/>
    <m/>
    <m/>
    <m/>
    <m/>
    <m/>
    <m/>
    <m/>
    <m/>
    <m/>
    <s v="IMPAGO"/>
    <s v="Impago de alquileres"/>
    <x v="0"/>
    <s v="ONLYGAL"/>
    <m/>
    <n v="631.04"/>
    <n v="82.03"/>
    <n v="82.03"/>
    <m/>
    <m/>
    <m/>
    <m/>
    <m/>
    <m/>
    <m/>
    <m/>
    <m/>
  </r>
  <r>
    <m/>
    <m/>
    <x v="484"/>
    <m/>
    <m/>
    <m/>
    <m/>
    <m/>
    <m/>
    <m/>
    <m/>
    <m/>
    <m/>
    <m/>
    <m/>
    <m/>
    <m/>
    <m/>
    <s v="IMPAGO"/>
    <s v="Impago de alquileres"/>
    <x v="0"/>
    <s v="ONLYGAL"/>
    <m/>
    <n v="539.09"/>
    <n v="242.59"/>
    <n v="242.59"/>
    <m/>
    <m/>
    <m/>
    <m/>
    <n v="0"/>
    <m/>
    <m/>
    <m/>
    <m/>
  </r>
  <r>
    <m/>
    <m/>
    <x v="484"/>
    <m/>
    <m/>
    <m/>
    <m/>
    <m/>
    <m/>
    <m/>
    <m/>
    <m/>
    <m/>
    <m/>
    <m/>
    <m/>
    <m/>
    <m/>
    <s v="IMPAGO"/>
    <s v="Impago de alquileres"/>
    <x v="0"/>
    <s v="ONLYGAL"/>
    <m/>
    <n v="-539.09"/>
    <n v="-242.59"/>
    <n v="-242.59"/>
    <m/>
    <m/>
    <m/>
    <m/>
    <n v="0"/>
    <m/>
    <m/>
    <m/>
    <m/>
  </r>
  <r>
    <m/>
    <m/>
    <x v="485"/>
    <m/>
    <m/>
    <m/>
    <m/>
    <m/>
    <m/>
    <m/>
    <m/>
    <m/>
    <m/>
    <m/>
    <m/>
    <m/>
    <m/>
    <m/>
    <s v="IMPAGO"/>
    <s v="Impago de alquileres"/>
    <x v="0"/>
    <s v="ONLYGAL"/>
    <m/>
    <n v="276.37"/>
    <n v="110.55"/>
    <n v="110.55"/>
    <m/>
    <m/>
    <m/>
    <m/>
    <m/>
    <m/>
    <m/>
    <m/>
    <m/>
  </r>
  <r>
    <m/>
    <m/>
    <x v="486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m/>
    <m/>
    <m/>
    <m/>
    <m/>
  </r>
  <r>
    <m/>
    <m/>
    <x v="487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0"/>
    <m/>
    <m/>
    <m/>
    <m/>
  </r>
  <r>
    <m/>
    <m/>
    <x v="487"/>
    <m/>
    <m/>
    <m/>
    <m/>
    <m/>
    <m/>
    <m/>
    <m/>
    <m/>
    <m/>
    <m/>
    <m/>
    <m/>
    <m/>
    <m/>
    <s v="IMPAGO"/>
    <s v="Impago de alquileres"/>
    <x v="0"/>
    <s v="ONLYGAL"/>
    <m/>
    <n v="-305.70999999999998"/>
    <n v="-137.57"/>
    <n v="-137.57"/>
    <m/>
    <m/>
    <m/>
    <m/>
    <n v="0"/>
    <m/>
    <m/>
    <m/>
    <m/>
  </r>
  <r>
    <m/>
    <m/>
    <x v="488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m/>
    <m/>
    <m/>
    <m/>
    <m/>
  </r>
  <r>
    <m/>
    <m/>
    <x v="489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n v="35.040999999999997"/>
    <m/>
    <m/>
    <m/>
    <m/>
  </r>
  <r>
    <m/>
    <m/>
    <x v="490"/>
    <m/>
    <m/>
    <m/>
    <m/>
    <m/>
    <m/>
    <m/>
    <m/>
    <m/>
    <m/>
    <m/>
    <m/>
    <m/>
    <m/>
    <m/>
    <s v="IMPAGO"/>
    <s v="Impago de alquileres"/>
    <x v="0"/>
    <s v="ONLYGAL"/>
    <m/>
    <n v="592.99"/>
    <n v="266.85000000000002"/>
    <n v="266.85000000000002"/>
    <m/>
    <m/>
    <m/>
    <m/>
    <n v="59.298999999999999"/>
    <m/>
    <m/>
    <m/>
    <m/>
  </r>
  <r>
    <m/>
    <m/>
    <x v="491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m/>
    <m/>
    <m/>
    <m/>
    <m/>
  </r>
  <r>
    <m/>
    <m/>
    <x v="492"/>
    <m/>
    <m/>
    <m/>
    <m/>
    <m/>
    <m/>
    <m/>
    <m/>
    <m/>
    <m/>
    <m/>
    <m/>
    <m/>
    <m/>
    <m/>
    <s v="IMPAGO"/>
    <s v="Impago de alquileres"/>
    <x v="0"/>
    <s v="ONLYGAL"/>
    <m/>
    <n v="320.20999999999998"/>
    <n v="144.09"/>
    <n v="144.09"/>
    <m/>
    <m/>
    <m/>
    <m/>
    <n v="32.021000000000001"/>
    <m/>
    <m/>
    <m/>
    <m/>
  </r>
  <r>
    <m/>
    <m/>
    <x v="493"/>
    <m/>
    <m/>
    <m/>
    <m/>
    <m/>
    <m/>
    <m/>
    <m/>
    <m/>
    <m/>
    <m/>
    <m/>
    <m/>
    <m/>
    <m/>
    <s v="IMPAGO"/>
    <s v="Impago de alquileres"/>
    <x v="0"/>
    <s v="ONLYGAL"/>
    <m/>
    <n v="240.54"/>
    <n v="96.22"/>
    <n v="96.22"/>
    <m/>
    <m/>
    <m/>
    <m/>
    <m/>
    <m/>
    <m/>
    <m/>
    <m/>
  </r>
  <r>
    <m/>
    <m/>
    <x v="494"/>
    <m/>
    <m/>
    <m/>
    <m/>
    <m/>
    <m/>
    <m/>
    <m/>
    <m/>
    <m/>
    <m/>
    <m/>
    <m/>
    <m/>
    <m/>
    <s v="IMPAGO"/>
    <s v="Impago de alquileres"/>
    <x v="0"/>
    <s v="ONLYGAL"/>
    <m/>
    <n v="532.58000000000004"/>
    <n v="69.239999999999995"/>
    <n v="69.239999999999995"/>
    <m/>
    <m/>
    <m/>
    <m/>
    <m/>
    <m/>
    <m/>
    <m/>
    <m/>
  </r>
  <r>
    <m/>
    <m/>
    <x v="495"/>
    <m/>
    <m/>
    <m/>
    <m/>
    <m/>
    <m/>
    <m/>
    <m/>
    <m/>
    <m/>
    <m/>
    <m/>
    <m/>
    <m/>
    <m/>
    <s v="IMPAGO"/>
    <s v="Impago de alquileres"/>
    <x v="0"/>
    <s v="ONLYGAL"/>
    <m/>
    <n v="534.98"/>
    <n v="240.74"/>
    <n v="240.74"/>
    <m/>
    <m/>
    <m/>
    <m/>
    <n v="106.996"/>
    <m/>
    <m/>
    <m/>
    <m/>
  </r>
  <r>
    <m/>
    <m/>
    <x v="496"/>
    <m/>
    <m/>
    <m/>
    <m/>
    <m/>
    <m/>
    <m/>
    <m/>
    <m/>
    <m/>
    <m/>
    <m/>
    <m/>
    <m/>
    <m/>
    <s v="IMPAGO"/>
    <s v="Impago de alquileres"/>
    <x v="0"/>
    <s v="ONLYGAL"/>
    <m/>
    <n v="289.77999999999997"/>
    <n v="130.4"/>
    <n v="130.4"/>
    <m/>
    <m/>
    <m/>
    <m/>
    <n v="57.956000000000003"/>
    <m/>
    <m/>
    <m/>
    <m/>
  </r>
  <r>
    <m/>
    <m/>
    <x v="497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n v="35.040999999999997"/>
    <m/>
    <m/>
    <m/>
    <m/>
  </r>
  <r>
    <m/>
    <m/>
    <x v="498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m/>
    <m/>
    <m/>
    <m/>
    <m/>
  </r>
  <r>
    <m/>
    <m/>
    <x v="499"/>
    <m/>
    <m/>
    <m/>
    <m/>
    <m/>
    <m/>
    <m/>
    <m/>
    <m/>
    <m/>
    <m/>
    <m/>
    <m/>
    <m/>
    <m/>
    <s v="IMPAGO"/>
    <s v="Impago de alquileres"/>
    <x v="0"/>
    <s v="ONLYGAL"/>
    <m/>
    <n v="352.2"/>
    <n v="158.49"/>
    <n v="158.49"/>
    <m/>
    <m/>
    <m/>
    <m/>
    <n v="70.44"/>
    <m/>
    <m/>
    <m/>
    <m/>
  </r>
  <r>
    <m/>
    <m/>
    <x v="500"/>
    <m/>
    <m/>
    <m/>
    <m/>
    <m/>
    <m/>
    <m/>
    <m/>
    <m/>
    <m/>
    <m/>
    <m/>
    <m/>
    <m/>
    <m/>
    <s v="IMPAGO"/>
    <s v="Impago de alquileres"/>
    <x v="0"/>
    <s v="ONLYGAL"/>
    <m/>
    <n v="993.55"/>
    <n v="447.1"/>
    <n v="447.1"/>
    <m/>
    <m/>
    <m/>
    <m/>
    <m/>
    <m/>
    <m/>
    <m/>
    <m/>
  </r>
  <r>
    <m/>
    <m/>
    <x v="501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n v="51.213000000000001"/>
    <m/>
    <m/>
    <m/>
    <m/>
  </r>
  <r>
    <m/>
    <m/>
    <x v="502"/>
    <m/>
    <m/>
    <m/>
    <m/>
    <m/>
    <m/>
    <m/>
    <m/>
    <m/>
    <m/>
    <m/>
    <m/>
    <m/>
    <m/>
    <m/>
    <s v="IMPAGO"/>
    <s v="Impago de alquileres"/>
    <x v="0"/>
    <s v="ONLYGAL"/>
    <m/>
    <n v="351.89"/>
    <n v="158.35"/>
    <n v="158.35"/>
    <m/>
    <m/>
    <m/>
    <m/>
    <m/>
    <m/>
    <m/>
    <m/>
    <m/>
  </r>
  <r>
    <m/>
    <m/>
    <x v="503"/>
    <m/>
    <m/>
    <m/>
    <m/>
    <m/>
    <m/>
    <m/>
    <m/>
    <m/>
    <m/>
    <m/>
    <m/>
    <m/>
    <m/>
    <m/>
    <s v="IMPAGO"/>
    <s v="Impago de alquileres"/>
    <x v="0"/>
    <s v="ONLYGAL"/>
    <m/>
    <n v="231.83"/>
    <n v="104.32"/>
    <n v="104.32"/>
    <m/>
    <m/>
    <m/>
    <m/>
    <n v="46.366"/>
    <m/>
    <m/>
    <m/>
    <m/>
  </r>
  <r>
    <m/>
    <m/>
    <x v="504"/>
    <m/>
    <m/>
    <m/>
    <m/>
    <m/>
    <m/>
    <m/>
    <m/>
    <m/>
    <m/>
    <m/>
    <m/>
    <m/>
    <m/>
    <m/>
    <s v="IMPAGO"/>
    <s v="Impago de alquileres"/>
    <x v="0"/>
    <s v="ONLYGAL"/>
    <m/>
    <n v="687.84"/>
    <n v="309.52999999999997"/>
    <n v="309.52999999999997"/>
    <m/>
    <m/>
    <m/>
    <m/>
    <m/>
    <m/>
    <m/>
    <m/>
    <m/>
  </r>
  <r>
    <m/>
    <m/>
    <x v="505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45.822000000000003"/>
    <m/>
    <m/>
    <m/>
    <m/>
  </r>
  <r>
    <m/>
    <m/>
    <x v="506"/>
    <m/>
    <m/>
    <m/>
    <m/>
    <m/>
    <m/>
    <m/>
    <m/>
    <m/>
    <m/>
    <m/>
    <m/>
    <m/>
    <m/>
    <m/>
    <s v="IMPAGO"/>
    <s v="Impago de alquileres"/>
    <x v="0"/>
    <s v="ONLYGAL"/>
    <m/>
    <n v="345.01"/>
    <n v="155.26"/>
    <n v="155.26"/>
    <m/>
    <m/>
    <m/>
    <m/>
    <n v="34.500999999999998"/>
    <m/>
    <m/>
    <m/>
    <m/>
  </r>
  <r>
    <m/>
    <m/>
    <x v="507"/>
    <m/>
    <m/>
    <m/>
    <m/>
    <m/>
    <m/>
    <m/>
    <m/>
    <m/>
    <m/>
    <m/>
    <m/>
    <m/>
    <m/>
    <m/>
    <s v="IMPAGO"/>
    <s v="Impago de alquileres"/>
    <x v="0"/>
    <s v="ONLYGAL"/>
    <m/>
    <n v="498.65"/>
    <n v="224.39"/>
    <n v="224.39"/>
    <m/>
    <m/>
    <m/>
    <m/>
    <n v="49.865000000000002"/>
    <m/>
    <m/>
    <m/>
    <m/>
  </r>
  <r>
    <m/>
    <m/>
    <x v="508"/>
    <m/>
    <m/>
    <m/>
    <m/>
    <m/>
    <m/>
    <m/>
    <m/>
    <m/>
    <m/>
    <m/>
    <m/>
    <m/>
    <m/>
    <m/>
    <s v="IMPAGO"/>
    <s v="Impago de alquileres"/>
    <x v="0"/>
    <s v="ONLYGAL"/>
    <m/>
    <n v="323.44"/>
    <n v="145.55000000000001"/>
    <n v="145.55000000000001"/>
    <m/>
    <m/>
    <m/>
    <m/>
    <m/>
    <m/>
    <m/>
    <m/>
    <m/>
  </r>
  <r>
    <m/>
    <m/>
    <x v="509"/>
    <m/>
    <m/>
    <m/>
    <m/>
    <m/>
    <m/>
    <m/>
    <m/>
    <m/>
    <m/>
    <m/>
    <m/>
    <m/>
    <m/>
    <m/>
    <s v="IMPAGO"/>
    <s v="Impago de alquileres"/>
    <x v="0"/>
    <s v="ONLYGAL"/>
    <m/>
    <n v="1401.62"/>
    <n v="630.73"/>
    <n v="630.73"/>
    <m/>
    <m/>
    <m/>
    <m/>
    <n v="140.16200000000001"/>
    <m/>
    <m/>
    <m/>
    <m/>
  </r>
  <r>
    <m/>
    <m/>
    <x v="510"/>
    <m/>
    <m/>
    <m/>
    <m/>
    <m/>
    <m/>
    <m/>
    <m/>
    <m/>
    <m/>
    <m/>
    <m/>
    <m/>
    <m/>
    <m/>
    <s v="IMPAGO"/>
    <s v="Impago de alquileres"/>
    <x v="0"/>
    <s v="ONLYGAL"/>
    <m/>
    <n v="347.77"/>
    <n v="156.49"/>
    <n v="156.49"/>
    <m/>
    <m/>
    <m/>
    <m/>
    <m/>
    <m/>
    <m/>
    <m/>
    <m/>
  </r>
  <r>
    <m/>
    <m/>
    <x v="511"/>
    <m/>
    <m/>
    <m/>
    <m/>
    <m/>
    <m/>
    <m/>
    <m/>
    <m/>
    <m/>
    <m/>
    <m/>
    <m/>
    <m/>
    <m/>
    <s v="IMPAGO"/>
    <s v="Impago de alquileres"/>
    <x v="0"/>
    <s v="ONLYGAL"/>
    <m/>
    <n v="350.39"/>
    <n v="157.68"/>
    <n v="157.68"/>
    <m/>
    <m/>
    <m/>
    <m/>
    <m/>
    <m/>
    <m/>
    <m/>
    <m/>
  </r>
  <r>
    <m/>
    <m/>
    <x v="512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m/>
    <m/>
    <m/>
    <m/>
    <m/>
  </r>
  <r>
    <m/>
    <m/>
    <x v="513"/>
    <m/>
    <m/>
    <m/>
    <m/>
    <m/>
    <m/>
    <m/>
    <m/>
    <m/>
    <m/>
    <m/>
    <m/>
    <m/>
    <m/>
    <m/>
    <s v="IMPAGO"/>
    <s v="Impago de alquileres"/>
    <x v="0"/>
    <s v="ONLYGAL"/>
    <m/>
    <n v="382.13"/>
    <n v="171.96"/>
    <n v="171.96"/>
    <m/>
    <m/>
    <m/>
    <m/>
    <m/>
    <m/>
    <m/>
    <m/>
    <m/>
  </r>
  <r>
    <m/>
    <m/>
    <x v="514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n v="24.259"/>
    <m/>
    <m/>
    <m/>
    <m/>
  </r>
  <r>
    <m/>
    <m/>
    <x v="515"/>
    <m/>
    <m/>
    <m/>
    <m/>
    <m/>
    <m/>
    <m/>
    <m/>
    <m/>
    <m/>
    <m/>
    <m/>
    <m/>
    <m/>
    <m/>
    <s v="IMPAGO"/>
    <s v="Impago de alquileres"/>
    <x v="0"/>
    <s v="ONLYGAL"/>
    <m/>
    <n v="463.61"/>
    <n v="208.63"/>
    <n v="208.63"/>
    <m/>
    <m/>
    <m/>
    <m/>
    <n v="46.360999999999997"/>
    <m/>
    <m/>
    <m/>
    <m/>
  </r>
  <r>
    <m/>
    <m/>
    <x v="516"/>
    <m/>
    <m/>
    <m/>
    <m/>
    <m/>
    <m/>
    <m/>
    <m/>
    <m/>
    <m/>
    <m/>
    <m/>
    <m/>
    <m/>
    <m/>
    <s v="IMPAGO"/>
    <s v="Impago de alquileres"/>
    <x v="0"/>
    <s v="ONLYGAL"/>
    <m/>
    <n v="423.53"/>
    <n v="190.59"/>
    <n v="190.59"/>
    <m/>
    <m/>
    <m/>
    <m/>
    <n v="84.706000000000003"/>
    <m/>
    <m/>
    <m/>
    <m/>
  </r>
  <r>
    <m/>
    <m/>
    <x v="517"/>
    <m/>
    <m/>
    <m/>
    <m/>
    <m/>
    <m/>
    <m/>
    <m/>
    <m/>
    <m/>
    <m/>
    <m/>
    <m/>
    <m/>
    <m/>
    <s v="IMPAGO"/>
    <s v="Impago de alquileres"/>
    <x v="0"/>
    <s v="ONLYGAL"/>
    <m/>
    <n v="371.94"/>
    <n v="167.37"/>
    <n v="167.37"/>
    <m/>
    <m/>
    <m/>
    <m/>
    <n v="37.194000000000003"/>
    <m/>
    <m/>
    <m/>
    <m/>
  </r>
  <r>
    <m/>
    <m/>
    <x v="518"/>
    <m/>
    <m/>
    <m/>
    <m/>
    <m/>
    <m/>
    <m/>
    <m/>
    <m/>
    <m/>
    <m/>
    <m/>
    <m/>
    <m/>
    <m/>
    <s v="IMPAGO"/>
    <s v="Impago de alquileres"/>
    <x v="0"/>
    <s v="ONLYGAL"/>
    <m/>
    <n v="673.86"/>
    <n v="303.24"/>
    <n v="303.24"/>
    <m/>
    <m/>
    <m/>
    <m/>
    <m/>
    <m/>
    <m/>
    <m/>
    <m/>
  </r>
  <r>
    <m/>
    <m/>
    <x v="519"/>
    <m/>
    <m/>
    <m/>
    <m/>
    <m/>
    <m/>
    <m/>
    <m/>
    <m/>
    <m/>
    <m/>
    <m/>
    <m/>
    <m/>
    <m/>
    <s v="IMPAGO"/>
    <s v="Impago de alquileres"/>
    <x v="0"/>
    <s v="ONLYGAL"/>
    <m/>
    <n v="433.08"/>
    <n v="194.89"/>
    <n v="194.89"/>
    <m/>
    <m/>
    <m/>
    <m/>
    <n v="43.308"/>
    <m/>
    <m/>
    <m/>
    <m/>
  </r>
  <r>
    <m/>
    <m/>
    <x v="520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97.036000000000001"/>
    <m/>
    <m/>
    <m/>
    <m/>
  </r>
  <r>
    <m/>
    <m/>
    <x v="521"/>
    <m/>
    <m/>
    <m/>
    <m/>
    <m/>
    <m/>
    <m/>
    <m/>
    <m/>
    <m/>
    <m/>
    <m/>
    <m/>
    <m/>
    <m/>
    <s v="IMPAGO"/>
    <s v="Impago de alquileres"/>
    <x v="0"/>
    <s v="ONLYGAL"/>
    <m/>
    <n v="503.56"/>
    <n v="226.6"/>
    <n v="226.6"/>
    <m/>
    <m/>
    <m/>
    <m/>
    <m/>
    <m/>
    <m/>
    <m/>
    <m/>
  </r>
  <r>
    <m/>
    <m/>
    <x v="522"/>
    <m/>
    <m/>
    <m/>
    <m/>
    <m/>
    <m/>
    <m/>
    <m/>
    <m/>
    <m/>
    <m/>
    <m/>
    <m/>
    <m/>
    <m/>
    <s v="IMPAGO"/>
    <s v="Impago de alquileres"/>
    <x v="0"/>
    <s v="ONLYGAL"/>
    <m/>
    <n v="390.84"/>
    <n v="175.88"/>
    <n v="175.88"/>
    <m/>
    <m/>
    <m/>
    <m/>
    <n v="39.084000000000003"/>
    <m/>
    <m/>
    <m/>
    <m/>
  </r>
  <r>
    <m/>
    <m/>
    <x v="523"/>
    <m/>
    <m/>
    <m/>
    <m/>
    <m/>
    <m/>
    <m/>
    <m/>
    <m/>
    <m/>
    <m/>
    <m/>
    <m/>
    <m/>
    <m/>
    <s v="IMPAGO"/>
    <s v="Impago de alquileres"/>
    <x v="0"/>
    <s v="ONLYGAL"/>
    <m/>
    <n v="280.23"/>
    <n v="126.1"/>
    <n v="126.1"/>
    <m/>
    <m/>
    <m/>
    <m/>
    <n v="28.023000000000003"/>
    <m/>
    <m/>
    <m/>
    <m/>
  </r>
  <r>
    <m/>
    <m/>
    <x v="524"/>
    <m/>
    <m/>
    <m/>
    <m/>
    <m/>
    <m/>
    <m/>
    <m/>
    <m/>
    <m/>
    <m/>
    <m/>
    <m/>
    <m/>
    <m/>
    <s v="IMPAGO"/>
    <s v="Impago de alquileres"/>
    <x v="0"/>
    <s v="ONLYGAL"/>
    <m/>
    <n v="234.38"/>
    <n v="105.47"/>
    <n v="105.47"/>
    <m/>
    <m/>
    <m/>
    <m/>
    <n v="23.437999999999999"/>
    <m/>
    <m/>
    <m/>
    <m/>
  </r>
  <r>
    <m/>
    <m/>
    <x v="525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45.822000000000003"/>
    <m/>
    <m/>
    <m/>
    <m/>
  </r>
  <r>
    <m/>
    <m/>
    <x v="526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m/>
    <m/>
    <m/>
    <m/>
    <m/>
  </r>
  <r>
    <m/>
    <m/>
    <x v="527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n v="51.213000000000001"/>
    <m/>
    <m/>
    <m/>
    <m/>
  </r>
  <r>
    <m/>
    <m/>
    <x v="528"/>
    <m/>
    <m/>
    <m/>
    <m/>
    <m/>
    <m/>
    <m/>
    <m/>
    <m/>
    <m/>
    <m/>
    <m/>
    <m/>
    <m/>
    <m/>
    <s v="IMPAGO"/>
    <s v="Impago de alquileres"/>
    <x v="0"/>
    <s v="ONLYGAL"/>
    <m/>
    <n v="489.13"/>
    <n v="220.11"/>
    <n v="220.11"/>
    <m/>
    <m/>
    <m/>
    <m/>
    <n v="48.912999999999997"/>
    <m/>
    <m/>
    <m/>
    <m/>
  </r>
  <r>
    <m/>
    <m/>
    <x v="529"/>
    <m/>
    <m/>
    <m/>
    <m/>
    <m/>
    <m/>
    <m/>
    <m/>
    <m/>
    <m/>
    <m/>
    <m/>
    <m/>
    <m/>
    <m/>
    <s v="IMPAGO"/>
    <s v="Impago de alquileres"/>
    <x v="0"/>
    <s v="ONLYGAL"/>
    <m/>
    <n v="363.88"/>
    <n v="163.75"/>
    <n v="163.75"/>
    <m/>
    <m/>
    <m/>
    <m/>
    <m/>
    <m/>
    <m/>
    <m/>
    <m/>
  </r>
  <r>
    <m/>
    <m/>
    <x v="530"/>
    <m/>
    <m/>
    <m/>
    <m/>
    <m/>
    <m/>
    <m/>
    <m/>
    <m/>
    <m/>
    <m/>
    <m/>
    <m/>
    <m/>
    <m/>
    <s v="IMPAGO"/>
    <s v="Impago de alquileres"/>
    <x v="0"/>
    <s v="ONLYGAL"/>
    <m/>
    <n v="416.86"/>
    <n v="54.19"/>
    <n v="54.19"/>
    <m/>
    <m/>
    <m/>
    <m/>
    <m/>
    <m/>
    <m/>
    <m/>
    <m/>
  </r>
  <r>
    <m/>
    <m/>
    <x v="531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m/>
    <m/>
    <m/>
    <m/>
    <m/>
  </r>
  <r>
    <m/>
    <m/>
    <x v="532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n v="37.735999999999997"/>
    <m/>
    <m/>
    <m/>
    <m/>
  </r>
  <r>
    <m/>
    <m/>
    <x v="533"/>
    <m/>
    <m/>
    <m/>
    <m/>
    <m/>
    <m/>
    <m/>
    <m/>
    <m/>
    <m/>
    <m/>
    <m/>
    <m/>
    <m/>
    <m/>
    <s v="IMPAGO"/>
    <s v="Impago de alquileres"/>
    <x v="0"/>
    <s v="ONLYGAL"/>
    <m/>
    <n v="-139.66"/>
    <n v="-18.16"/>
    <n v="-18.16"/>
    <m/>
    <m/>
    <m/>
    <m/>
    <m/>
    <m/>
    <m/>
    <m/>
    <m/>
  </r>
  <r>
    <m/>
    <m/>
    <x v="534"/>
    <m/>
    <m/>
    <m/>
    <m/>
    <m/>
    <m/>
    <m/>
    <m/>
    <m/>
    <m/>
    <m/>
    <m/>
    <m/>
    <m/>
    <m/>
    <s v="IMPAGO"/>
    <s v="Impago de alquileres"/>
    <x v="0"/>
    <s v="ONLYGAL"/>
    <m/>
    <n v="2.13"/>
    <n v="0.96"/>
    <n v="0.96"/>
    <m/>
    <m/>
    <m/>
    <m/>
    <n v="0.42599999999999999"/>
    <m/>
    <m/>
    <m/>
    <m/>
  </r>
  <r>
    <m/>
    <m/>
    <x v="535"/>
    <m/>
    <m/>
    <m/>
    <m/>
    <m/>
    <m/>
    <m/>
    <m/>
    <m/>
    <m/>
    <m/>
    <m/>
    <m/>
    <m/>
    <m/>
    <s v="IMPAGO"/>
    <s v="Impago de alquileres"/>
    <x v="0"/>
    <s v="ONLYGAL"/>
    <m/>
    <n v="287.64999999999998"/>
    <n v="129.44"/>
    <n v="129.44"/>
    <m/>
    <m/>
    <m/>
    <m/>
    <m/>
    <m/>
    <m/>
    <m/>
    <m/>
  </r>
  <r>
    <m/>
    <m/>
    <x v="536"/>
    <m/>
    <m/>
    <m/>
    <m/>
    <m/>
    <m/>
    <m/>
    <m/>
    <m/>
    <m/>
    <m/>
    <m/>
    <m/>
    <m/>
    <m/>
    <s v="IMPAGO"/>
    <s v="Impago de alquileres"/>
    <x v="0"/>
    <s v="ONLYGAL"/>
    <m/>
    <n v="-138.78"/>
    <n v="-18.04"/>
    <n v="-18.04"/>
    <m/>
    <m/>
    <m/>
    <m/>
    <m/>
    <m/>
    <m/>
    <m/>
    <m/>
  </r>
  <r>
    <m/>
    <m/>
    <x v="537"/>
    <m/>
    <m/>
    <m/>
    <m/>
    <m/>
    <m/>
    <m/>
    <m/>
    <m/>
    <m/>
    <m/>
    <m/>
    <m/>
    <m/>
    <m/>
    <s v="IMPAGO"/>
    <s v="Impago de alquileres"/>
    <x v="0"/>
    <s v="ONLYGAL"/>
    <m/>
    <n v="-78.260000000000005"/>
    <n v="-35.22"/>
    <n v="-35.22"/>
    <m/>
    <m/>
    <m/>
    <m/>
    <n v="-7.8260000000000005"/>
    <m/>
    <m/>
    <m/>
    <m/>
  </r>
  <r>
    <m/>
    <m/>
    <x v="538"/>
    <m/>
    <m/>
    <m/>
    <m/>
    <m/>
    <m/>
    <m/>
    <m/>
    <m/>
    <m/>
    <m/>
    <m/>
    <m/>
    <m/>
    <m/>
    <s v="IMPAGO"/>
    <s v="Impago de alquileres"/>
    <x v="0"/>
    <s v="ONLYGAL"/>
    <m/>
    <n v="-135.16"/>
    <n v="-17.57"/>
    <n v="-17.57"/>
    <m/>
    <m/>
    <m/>
    <m/>
    <m/>
    <m/>
    <m/>
    <m/>
    <m/>
  </r>
  <r>
    <m/>
    <m/>
    <x v="539"/>
    <m/>
    <m/>
    <m/>
    <m/>
    <m/>
    <m/>
    <m/>
    <m/>
    <m/>
    <m/>
    <m/>
    <m/>
    <m/>
    <m/>
    <m/>
    <s v="IMPAGO"/>
    <s v="Impago de alquileres"/>
    <x v="0"/>
    <s v="ONLYGAL"/>
    <m/>
    <n v="0.24"/>
    <n v="0.11"/>
    <n v="0.11"/>
    <m/>
    <m/>
    <m/>
    <m/>
    <n v="2.4E-2"/>
    <m/>
    <m/>
    <m/>
    <m/>
  </r>
  <r>
    <m/>
    <m/>
    <x v="540"/>
    <m/>
    <m/>
    <m/>
    <m/>
    <m/>
    <m/>
    <m/>
    <m/>
    <m/>
    <m/>
    <m/>
    <m/>
    <m/>
    <m/>
    <m/>
    <s v="IMPAGO"/>
    <s v="Impago de alquileres"/>
    <x v="0"/>
    <s v="ONLYGAL"/>
    <m/>
    <n v="-127.17"/>
    <n v="-57.23"/>
    <n v="-57.23"/>
    <m/>
    <m/>
    <m/>
    <m/>
    <n v="-25.434000000000001"/>
    <m/>
    <m/>
    <m/>
    <m/>
  </r>
  <r>
    <m/>
    <m/>
    <x v="541"/>
    <m/>
    <m/>
    <m/>
    <m/>
    <m/>
    <m/>
    <m/>
    <m/>
    <m/>
    <m/>
    <m/>
    <m/>
    <m/>
    <m/>
    <m/>
    <s v="IMPAGO"/>
    <s v="Impago de alquileres"/>
    <x v="0"/>
    <s v="ONLYGAL"/>
    <m/>
    <n v="-186.52"/>
    <n v="-24.25"/>
    <n v="-24.25"/>
    <m/>
    <m/>
    <m/>
    <m/>
    <m/>
    <m/>
    <m/>
    <m/>
    <m/>
  </r>
  <r>
    <m/>
    <m/>
    <x v="542"/>
    <m/>
    <m/>
    <m/>
    <m/>
    <m/>
    <m/>
    <m/>
    <m/>
    <m/>
    <m/>
    <m/>
    <m/>
    <m/>
    <m/>
    <m/>
    <s v="IMPAGO"/>
    <s v="Impago de alquileres"/>
    <x v="0"/>
    <s v="ONLYGAL"/>
    <m/>
    <n v="-207.44"/>
    <n v="-26.97"/>
    <n v="-26.97"/>
    <m/>
    <m/>
    <m/>
    <m/>
    <m/>
    <m/>
    <m/>
    <m/>
    <m/>
  </r>
  <r>
    <m/>
    <m/>
    <x v="543"/>
    <m/>
    <m/>
    <m/>
    <m/>
    <m/>
    <m/>
    <m/>
    <m/>
    <m/>
    <m/>
    <m/>
    <m/>
    <m/>
    <m/>
    <m/>
    <s v="IMPAGO"/>
    <s v="Impago de alquileres"/>
    <x v="0"/>
    <s v="ONLYGAL"/>
    <m/>
    <n v="-191.99"/>
    <n v="-86.39"/>
    <n v="-86.39"/>
    <m/>
    <m/>
    <m/>
    <m/>
    <n v="-19.199000000000002"/>
    <m/>
    <m/>
    <m/>
    <m/>
  </r>
  <r>
    <m/>
    <m/>
    <x v="544"/>
    <m/>
    <m/>
    <m/>
    <m/>
    <m/>
    <m/>
    <m/>
    <m/>
    <m/>
    <m/>
    <m/>
    <m/>
    <m/>
    <m/>
    <m/>
    <s v="IMPAGO"/>
    <s v="Impago de alquileres"/>
    <x v="0"/>
    <s v="ONLYGAL"/>
    <m/>
    <n v="-193.58"/>
    <n v="-87.11"/>
    <n v="-87.11"/>
    <m/>
    <m/>
    <m/>
    <m/>
    <m/>
    <m/>
    <m/>
    <m/>
    <m/>
  </r>
  <r>
    <m/>
    <m/>
    <x v="545"/>
    <m/>
    <m/>
    <m/>
    <m/>
    <m/>
    <m/>
    <m/>
    <m/>
    <m/>
    <m/>
    <m/>
    <m/>
    <m/>
    <m/>
    <m/>
    <s v="IMPAGO"/>
    <s v="Impago de alquileres"/>
    <x v="0"/>
    <s v="ONLYGAL"/>
    <m/>
    <n v="-272.89"/>
    <n v="-35.479999999999997"/>
    <n v="-35.479999999999997"/>
    <m/>
    <m/>
    <m/>
    <m/>
    <m/>
    <m/>
    <m/>
    <m/>
    <m/>
  </r>
  <r>
    <m/>
    <m/>
    <x v="546"/>
    <m/>
    <m/>
    <m/>
    <m/>
    <m/>
    <m/>
    <m/>
    <m/>
    <m/>
    <m/>
    <m/>
    <m/>
    <m/>
    <m/>
    <m/>
    <s v="IMPAGO"/>
    <s v="Impago de alquileres"/>
    <x v="0"/>
    <s v="ONLYGAL"/>
    <m/>
    <n v="-412.04"/>
    <n v="-185.42"/>
    <n v="-185.42"/>
    <m/>
    <m/>
    <m/>
    <m/>
    <n v="-41.204000000000001"/>
    <m/>
    <m/>
    <m/>
    <m/>
  </r>
  <r>
    <m/>
    <m/>
    <x v="547"/>
    <m/>
    <m/>
    <m/>
    <m/>
    <m/>
    <m/>
    <m/>
    <m/>
    <m/>
    <m/>
    <m/>
    <m/>
    <m/>
    <m/>
    <m/>
    <s v="IMPAGO"/>
    <s v="Impago de alquileres"/>
    <x v="0"/>
    <s v="ONLYGAL"/>
    <m/>
    <n v="-184.44"/>
    <n v="-23.98"/>
    <n v="-23.98"/>
    <m/>
    <m/>
    <m/>
    <m/>
    <m/>
    <m/>
    <m/>
    <m/>
    <m/>
  </r>
  <r>
    <m/>
    <m/>
    <x v="548"/>
    <m/>
    <m/>
    <m/>
    <m/>
    <m/>
    <m/>
    <m/>
    <m/>
    <m/>
    <m/>
    <m/>
    <m/>
    <m/>
    <m/>
    <m/>
    <s v="IMPAGO"/>
    <s v="Impago de alquileres"/>
    <x v="0"/>
    <s v="ONLYGAL"/>
    <m/>
    <n v="539.46"/>
    <n v="70.13"/>
    <n v="70.13"/>
    <m/>
    <m/>
    <m/>
    <m/>
    <m/>
    <m/>
    <m/>
    <m/>
    <m/>
  </r>
  <r>
    <m/>
    <m/>
    <x v="549"/>
    <m/>
    <m/>
    <m/>
    <m/>
    <m/>
    <m/>
    <m/>
    <m/>
    <m/>
    <m/>
    <m/>
    <m/>
    <m/>
    <m/>
    <m/>
    <s v="IMPAGO"/>
    <s v="Impago de alquileres"/>
    <x v="0"/>
    <s v="ONLYGAL"/>
    <m/>
    <n v="516.66"/>
    <n v="67.17"/>
    <n v="67.17"/>
    <m/>
    <m/>
    <m/>
    <m/>
    <m/>
    <m/>
    <m/>
    <m/>
    <m/>
  </r>
  <r>
    <m/>
    <m/>
    <x v="550"/>
    <m/>
    <m/>
    <m/>
    <m/>
    <m/>
    <m/>
    <m/>
    <m/>
    <m/>
    <m/>
    <m/>
    <m/>
    <m/>
    <m/>
    <m/>
    <s v="IMPAGO"/>
    <s v="Impago de alquileres"/>
    <x v="0"/>
    <s v="ONLYGAL"/>
    <m/>
    <n v="-498.01"/>
    <n v="-224.1"/>
    <n v="-224.1"/>
    <m/>
    <m/>
    <m/>
    <m/>
    <n v="-99.602000000000004"/>
    <m/>
    <m/>
    <m/>
    <m/>
  </r>
  <r>
    <m/>
    <m/>
    <x v="551"/>
    <m/>
    <m/>
    <m/>
    <m/>
    <m/>
    <m/>
    <m/>
    <m/>
    <m/>
    <m/>
    <m/>
    <m/>
    <m/>
    <m/>
    <m/>
    <s v="IMPAGO"/>
    <s v="Impago de alquileres"/>
    <x v="0"/>
    <s v="ONLYGAL"/>
    <m/>
    <n v="472.61"/>
    <n v="61.44"/>
    <n v="61.44"/>
    <m/>
    <m/>
    <m/>
    <m/>
    <m/>
    <m/>
    <m/>
    <m/>
    <m/>
  </r>
  <r>
    <m/>
    <m/>
    <x v="551"/>
    <m/>
    <m/>
    <m/>
    <m/>
    <m/>
    <m/>
    <m/>
    <m/>
    <m/>
    <m/>
    <m/>
    <m/>
    <m/>
    <m/>
    <m/>
    <s v="IMPAGO"/>
    <s v="Impago de alquileres"/>
    <x v="0"/>
    <s v="ONLYGAL"/>
    <m/>
    <n v="-218.9"/>
    <n v="-28.46"/>
    <n v="-28.46"/>
    <m/>
    <m/>
    <m/>
    <m/>
    <m/>
    <m/>
    <m/>
    <m/>
    <m/>
  </r>
  <r>
    <m/>
    <m/>
    <x v="552"/>
    <m/>
    <m/>
    <m/>
    <m/>
    <m/>
    <m/>
    <m/>
    <m/>
    <m/>
    <m/>
    <m/>
    <m/>
    <m/>
    <m/>
    <m/>
    <s v="IMPAGO"/>
    <s v="Impago de alquileres"/>
    <x v="0"/>
    <s v="ONLYGAL"/>
    <m/>
    <n v="430.68"/>
    <n v="55.99"/>
    <n v="55.99"/>
    <m/>
    <m/>
    <m/>
    <m/>
    <m/>
    <m/>
    <m/>
    <m/>
    <m/>
  </r>
  <r>
    <m/>
    <m/>
    <x v="553"/>
    <m/>
    <m/>
    <m/>
    <m/>
    <m/>
    <m/>
    <m/>
    <m/>
    <m/>
    <m/>
    <m/>
    <m/>
    <m/>
    <m/>
    <m/>
    <s v="IMPAGO"/>
    <s v="Impago de alquileres"/>
    <x v="0"/>
    <s v="ONLYGAL"/>
    <m/>
    <n v="522.16"/>
    <n v="67.88"/>
    <n v="67.88"/>
    <m/>
    <m/>
    <m/>
    <m/>
    <m/>
    <m/>
    <m/>
    <m/>
    <m/>
  </r>
  <r>
    <m/>
    <m/>
    <x v="554"/>
    <m/>
    <m/>
    <m/>
    <m/>
    <m/>
    <m/>
    <m/>
    <m/>
    <m/>
    <m/>
    <m/>
    <m/>
    <m/>
    <m/>
    <m/>
    <s v="IMPAGO"/>
    <s v="Impago de alquileres"/>
    <x v="0"/>
    <s v="ONLYGAL"/>
    <m/>
    <n v="730.34"/>
    <n v="328.65"/>
    <n v="328.65"/>
    <m/>
    <m/>
    <m/>
    <m/>
    <n v="146.06800000000001"/>
    <m/>
    <m/>
    <m/>
    <m/>
  </r>
  <r>
    <m/>
    <m/>
    <x v="555"/>
    <m/>
    <m/>
    <m/>
    <m/>
    <m/>
    <m/>
    <m/>
    <m/>
    <m/>
    <m/>
    <m/>
    <m/>
    <m/>
    <m/>
    <m/>
    <s v="IMPAGO"/>
    <s v="Impago de alquileres"/>
    <x v="0"/>
    <s v="ONLYGAL"/>
    <m/>
    <n v="590.76"/>
    <n v="76.8"/>
    <n v="76.8"/>
    <m/>
    <m/>
    <m/>
    <m/>
    <m/>
    <m/>
    <m/>
    <m/>
    <m/>
  </r>
  <r>
    <m/>
    <m/>
    <x v="556"/>
    <m/>
    <m/>
    <m/>
    <m/>
    <m/>
    <m/>
    <m/>
    <m/>
    <m/>
    <m/>
    <m/>
    <m/>
    <m/>
    <m/>
    <m/>
    <s v="IMPAGO"/>
    <s v="Impago de alquileres"/>
    <x v="0"/>
    <s v="ONLYGAL"/>
    <m/>
    <n v="455.88"/>
    <n v="59.26"/>
    <n v="59.26"/>
    <m/>
    <m/>
    <m/>
    <m/>
    <m/>
    <m/>
    <m/>
    <m/>
    <m/>
  </r>
  <r>
    <m/>
    <m/>
    <x v="557"/>
    <m/>
    <m/>
    <m/>
    <m/>
    <m/>
    <m/>
    <m/>
    <m/>
    <m/>
    <m/>
    <m/>
    <m/>
    <m/>
    <m/>
    <m/>
    <s v="IMPAGO"/>
    <s v="Impago de alquileres"/>
    <x v="0"/>
    <s v="ONLYGAL"/>
    <m/>
    <n v="547.41999999999996"/>
    <n v="71.16"/>
    <n v="71.16"/>
    <m/>
    <m/>
    <m/>
    <m/>
    <m/>
    <m/>
    <m/>
    <m/>
    <m/>
  </r>
  <r>
    <m/>
    <m/>
    <x v="558"/>
    <m/>
    <m/>
    <m/>
    <m/>
    <m/>
    <m/>
    <m/>
    <m/>
    <m/>
    <m/>
    <m/>
    <m/>
    <m/>
    <m/>
    <m/>
    <s v="IMPAGO"/>
    <s v="Impago de alquileres"/>
    <x v="0"/>
    <s v="ONLYGAL"/>
    <m/>
    <n v="464.93"/>
    <n v="60.44"/>
    <n v="60.44"/>
    <m/>
    <m/>
    <m/>
    <m/>
    <m/>
    <m/>
    <m/>
    <m/>
    <m/>
  </r>
  <r>
    <m/>
    <m/>
    <x v="559"/>
    <m/>
    <m/>
    <m/>
    <m/>
    <m/>
    <m/>
    <m/>
    <m/>
    <m/>
    <m/>
    <m/>
    <m/>
    <m/>
    <m/>
    <m/>
    <s v="IMPAGO"/>
    <s v="Impago de alquileres"/>
    <x v="0"/>
    <s v="ONLYGAL"/>
    <m/>
    <n v="323.45999999999998"/>
    <n v="145.56"/>
    <n v="145.56"/>
    <m/>
    <m/>
    <m/>
    <m/>
    <m/>
    <m/>
    <m/>
    <m/>
    <m/>
  </r>
  <r>
    <m/>
    <m/>
    <x v="560"/>
    <m/>
    <m/>
    <m/>
    <m/>
    <m/>
    <m/>
    <m/>
    <m/>
    <m/>
    <m/>
    <m/>
    <m/>
    <m/>
    <m/>
    <m/>
    <s v="IMPAGO"/>
    <s v="Impago de alquileres"/>
    <x v="0"/>
    <s v="ONLYGAL"/>
    <m/>
    <n v="-568.62"/>
    <n v="-255.88"/>
    <n v="-255.88"/>
    <m/>
    <m/>
    <m/>
    <m/>
    <n v="-56.862000000000002"/>
    <m/>
    <m/>
    <m/>
    <m/>
  </r>
  <r>
    <m/>
    <m/>
    <x v="561"/>
    <m/>
    <m/>
    <m/>
    <m/>
    <m/>
    <m/>
    <m/>
    <m/>
    <m/>
    <m/>
    <m/>
    <m/>
    <m/>
    <m/>
    <m/>
    <s v="IMPAGO"/>
    <s v="Impago de alquileres"/>
    <x v="0"/>
    <s v="ONLYGAL"/>
    <m/>
    <n v="485.19"/>
    <n v="218.33"/>
    <n v="218.33"/>
    <m/>
    <m/>
    <m/>
    <m/>
    <n v="0"/>
    <m/>
    <m/>
    <m/>
    <m/>
  </r>
  <r>
    <m/>
    <m/>
    <x v="561"/>
    <m/>
    <m/>
    <m/>
    <m/>
    <m/>
    <m/>
    <m/>
    <m/>
    <m/>
    <m/>
    <m/>
    <m/>
    <m/>
    <m/>
    <m/>
    <s v="IMPAGO"/>
    <s v="Impago de alquileres"/>
    <x v="0"/>
    <s v="ONLYGAL"/>
    <m/>
    <n v="-485.19"/>
    <n v="-218.33"/>
    <n v="-218.33"/>
    <m/>
    <m/>
    <m/>
    <m/>
    <n v="0"/>
    <m/>
    <m/>
    <m/>
    <m/>
  </r>
  <r>
    <m/>
    <m/>
    <x v="562"/>
    <m/>
    <m/>
    <m/>
    <m/>
    <m/>
    <m/>
    <m/>
    <m/>
    <m/>
    <m/>
    <m/>
    <m/>
    <m/>
    <m/>
    <m/>
    <s v="IMPAGO"/>
    <s v="Impago de alquileres"/>
    <x v="0"/>
    <s v="ONLYGAL"/>
    <m/>
    <n v="314.3"/>
    <n v="141.44"/>
    <n v="141.44"/>
    <m/>
    <m/>
    <m/>
    <m/>
    <m/>
    <m/>
    <m/>
    <m/>
    <m/>
  </r>
  <r>
    <m/>
    <m/>
    <x v="563"/>
    <m/>
    <m/>
    <m/>
    <m/>
    <m/>
    <m/>
    <m/>
    <m/>
    <m/>
    <m/>
    <m/>
    <m/>
    <m/>
    <m/>
    <m/>
    <s v="IMPAGO"/>
    <s v="Impago de alquileres"/>
    <x v="0"/>
    <s v="ONLYGAL"/>
    <m/>
    <n v="485.19"/>
    <n v="218.33"/>
    <n v="218.33"/>
    <m/>
    <m/>
    <m/>
    <m/>
    <m/>
    <m/>
    <m/>
    <m/>
    <m/>
  </r>
  <r>
    <m/>
    <m/>
    <x v="564"/>
    <m/>
    <m/>
    <m/>
    <m/>
    <m/>
    <m/>
    <m/>
    <m/>
    <m/>
    <m/>
    <m/>
    <m/>
    <m/>
    <m/>
    <m/>
    <s v="IMPAGO"/>
    <s v="Impago de alquileres"/>
    <x v="0"/>
    <s v="ONLYGAL"/>
    <m/>
    <n v="382.44"/>
    <n v="49.72"/>
    <n v="49.72"/>
    <m/>
    <m/>
    <m/>
    <m/>
    <m/>
    <m/>
    <m/>
    <m/>
    <m/>
  </r>
  <r>
    <m/>
    <m/>
    <x v="565"/>
    <m/>
    <m/>
    <m/>
    <m/>
    <m/>
    <m/>
    <m/>
    <m/>
    <m/>
    <m/>
    <m/>
    <m/>
    <m/>
    <m/>
    <m/>
    <s v="IMPAGO"/>
    <s v="Impago de alquileres"/>
    <x v="0"/>
    <s v="ONLYGAL"/>
    <m/>
    <n v="433.1"/>
    <n v="194.89"/>
    <n v="194.89"/>
    <m/>
    <m/>
    <m/>
    <m/>
    <n v="43.31"/>
    <m/>
    <m/>
    <m/>
    <m/>
  </r>
  <r>
    <m/>
    <m/>
    <x v="566"/>
    <m/>
    <m/>
    <m/>
    <m/>
    <m/>
    <m/>
    <m/>
    <m/>
    <m/>
    <m/>
    <m/>
    <m/>
    <m/>
    <m/>
    <m/>
    <s v="DEFENSA JURÍDICA"/>
    <s v="Defensa Jurídica"/>
    <x v="6"/>
    <s v="ONLYGAL"/>
    <m/>
    <n v="28.07"/>
    <n v="5.61"/>
    <n v="5.61"/>
    <m/>
    <m/>
    <m/>
    <m/>
    <m/>
    <m/>
    <m/>
    <m/>
    <m/>
  </r>
  <r>
    <m/>
    <m/>
    <x v="566"/>
    <m/>
    <m/>
    <m/>
    <m/>
    <m/>
    <m/>
    <m/>
    <m/>
    <m/>
    <m/>
    <m/>
    <m/>
    <m/>
    <m/>
    <m/>
    <s v="DEFENSA JURÍDICA"/>
    <s v="Defensa Jurídica"/>
    <x v="6"/>
    <s v="ONLYGAL"/>
    <m/>
    <n v="-28.07"/>
    <n v="-5.61"/>
    <n v="-5.61"/>
    <m/>
    <m/>
    <m/>
    <m/>
    <n v="-0.84150000000000003"/>
    <m/>
    <m/>
    <m/>
    <m/>
  </r>
  <r>
    <m/>
    <m/>
    <x v="566"/>
    <m/>
    <m/>
    <m/>
    <m/>
    <m/>
    <m/>
    <m/>
    <m/>
    <m/>
    <m/>
    <m/>
    <m/>
    <m/>
    <m/>
    <m/>
    <s v="DEFENSA JURÍDICA"/>
    <s v="Defensa Jurídica"/>
    <x v="6"/>
    <s v="ONLYGAL"/>
    <m/>
    <n v="-28.07"/>
    <n v="-5.61"/>
    <n v="-5.61"/>
    <m/>
    <m/>
    <m/>
    <m/>
    <m/>
    <m/>
    <m/>
    <m/>
    <m/>
  </r>
  <r>
    <m/>
    <m/>
    <x v="567"/>
    <m/>
    <m/>
    <m/>
    <m/>
    <m/>
    <m/>
    <m/>
    <m/>
    <m/>
    <m/>
    <m/>
    <m/>
    <m/>
    <m/>
    <m/>
    <s v="IMPAGO"/>
    <s v="Impago de alquileres"/>
    <x v="0"/>
    <s v="ONLYGAL"/>
    <m/>
    <n v="362.8"/>
    <n v="163.26"/>
    <n v="163.26"/>
    <m/>
    <m/>
    <m/>
    <m/>
    <m/>
    <m/>
    <m/>
    <m/>
    <m/>
  </r>
  <r>
    <m/>
    <m/>
    <x v="568"/>
    <m/>
    <m/>
    <m/>
    <m/>
    <m/>
    <m/>
    <m/>
    <m/>
    <m/>
    <m/>
    <m/>
    <m/>
    <m/>
    <m/>
    <m/>
    <s v="IMPAGO"/>
    <s v="Impago de alquileres"/>
    <x v="0"/>
    <s v="ONLYGAL"/>
    <m/>
    <n v="420.49"/>
    <n v="189.22"/>
    <n v="189.22"/>
    <m/>
    <m/>
    <m/>
    <m/>
    <m/>
    <m/>
    <m/>
    <m/>
    <m/>
  </r>
  <r>
    <m/>
    <m/>
    <x v="569"/>
    <m/>
    <m/>
    <m/>
    <m/>
    <m/>
    <m/>
    <m/>
    <m/>
    <m/>
    <m/>
    <m/>
    <m/>
    <m/>
    <m/>
    <m/>
    <s v="IMPAGO"/>
    <s v="Impago de alquileres"/>
    <x v="0"/>
    <s v="ONLYGAL"/>
    <m/>
    <n v="296.5"/>
    <n v="133.43"/>
    <n v="133.43"/>
    <m/>
    <m/>
    <m/>
    <m/>
    <n v="29.65"/>
    <m/>
    <m/>
    <m/>
    <m/>
  </r>
  <r>
    <m/>
    <m/>
    <x v="570"/>
    <m/>
    <m/>
    <m/>
    <m/>
    <m/>
    <m/>
    <m/>
    <m/>
    <m/>
    <m/>
    <m/>
    <m/>
    <m/>
    <m/>
    <m/>
    <s v="IMPAGO"/>
    <s v="Impago de alquileres"/>
    <x v="0"/>
    <s v="ONLYGAL"/>
    <m/>
    <n v="1646.42"/>
    <n v="740.89"/>
    <n v="740.89"/>
    <m/>
    <m/>
    <m/>
    <m/>
    <n v="0"/>
    <m/>
    <m/>
    <m/>
    <m/>
  </r>
  <r>
    <m/>
    <m/>
    <x v="570"/>
    <m/>
    <m/>
    <m/>
    <m/>
    <m/>
    <m/>
    <m/>
    <m/>
    <m/>
    <m/>
    <m/>
    <m/>
    <m/>
    <m/>
    <m/>
    <s v="IMPAGO"/>
    <s v="Impago de alquileres"/>
    <x v="0"/>
    <s v="ONLYGAL"/>
    <m/>
    <n v="-1646.42"/>
    <n v="-740.89"/>
    <n v="-740.89"/>
    <m/>
    <m/>
    <m/>
    <m/>
    <n v="0"/>
    <m/>
    <m/>
    <m/>
    <m/>
  </r>
  <r>
    <m/>
    <m/>
    <x v="571"/>
    <m/>
    <m/>
    <m/>
    <m/>
    <m/>
    <m/>
    <m/>
    <m/>
    <m/>
    <m/>
    <m/>
    <m/>
    <m/>
    <m/>
    <m/>
    <s v="IMPAGO"/>
    <s v="Impago de alquileres"/>
    <x v="0"/>
    <s v="ONLYGAL"/>
    <m/>
    <n v="431.28"/>
    <n v="194.07"/>
    <n v="194.07"/>
    <m/>
    <m/>
    <m/>
    <m/>
    <n v="43.128"/>
    <m/>
    <m/>
    <m/>
    <m/>
  </r>
  <r>
    <m/>
    <m/>
    <x v="572"/>
    <m/>
    <m/>
    <m/>
    <m/>
    <m/>
    <m/>
    <m/>
    <m/>
    <m/>
    <m/>
    <m/>
    <m/>
    <m/>
    <m/>
    <m/>
    <s v="IMPAGO"/>
    <s v="Impago de alquileres"/>
    <x v="0"/>
    <s v="ONLYGAL"/>
    <m/>
    <n v="646.91"/>
    <n v="291.11"/>
    <n v="291.11"/>
    <m/>
    <m/>
    <m/>
    <m/>
    <n v="0"/>
    <m/>
    <m/>
    <m/>
    <m/>
  </r>
  <r>
    <m/>
    <m/>
    <x v="572"/>
    <m/>
    <m/>
    <m/>
    <m/>
    <m/>
    <m/>
    <m/>
    <m/>
    <m/>
    <m/>
    <m/>
    <m/>
    <m/>
    <m/>
    <m/>
    <s v="IMPAGO"/>
    <s v="Impago de alquileres"/>
    <x v="0"/>
    <s v="ONLYGAL"/>
    <m/>
    <n v="-646.91"/>
    <n v="-291.11"/>
    <n v="-291.11"/>
    <m/>
    <m/>
    <m/>
    <m/>
    <n v="0"/>
    <m/>
    <m/>
    <m/>
    <m/>
  </r>
  <r>
    <m/>
    <m/>
    <x v="573"/>
    <m/>
    <m/>
    <m/>
    <m/>
    <m/>
    <m/>
    <m/>
    <m/>
    <m/>
    <m/>
    <m/>
    <m/>
    <m/>
    <m/>
    <m/>
    <s v="IMPAGO"/>
    <s v="Impago de alquileres"/>
    <x v="0"/>
    <s v="ONLYGAL"/>
    <m/>
    <n v="350.41"/>
    <n v="157.69"/>
    <n v="157.69"/>
    <m/>
    <m/>
    <m/>
    <m/>
    <n v="35.040999999999997"/>
    <m/>
    <m/>
    <m/>
    <m/>
  </r>
  <r>
    <m/>
    <m/>
    <x v="574"/>
    <m/>
    <m/>
    <m/>
    <m/>
    <m/>
    <m/>
    <m/>
    <m/>
    <m/>
    <m/>
    <m/>
    <m/>
    <m/>
    <m/>
    <m/>
    <s v="IMPAGO"/>
    <s v="Impago de alquileres"/>
    <x v="0"/>
    <s v="ONLYGAL"/>
    <m/>
    <n v="454.13"/>
    <n v="204.36"/>
    <n v="204.36"/>
    <m/>
    <m/>
    <m/>
    <m/>
    <m/>
    <m/>
    <m/>
    <m/>
    <m/>
  </r>
  <r>
    <m/>
    <m/>
    <x v="574"/>
    <m/>
    <m/>
    <m/>
    <m/>
    <m/>
    <m/>
    <m/>
    <m/>
    <m/>
    <m/>
    <m/>
    <m/>
    <m/>
    <m/>
    <m/>
    <s v="IMPAGO"/>
    <s v="Impago de alquileres"/>
    <x v="0"/>
    <s v="ONLYGAL"/>
    <m/>
    <n v="-454.13"/>
    <n v="-204.36"/>
    <n v="-204.36"/>
    <m/>
    <m/>
    <m/>
    <m/>
    <m/>
    <m/>
    <m/>
    <m/>
    <m/>
  </r>
  <r>
    <m/>
    <m/>
    <x v="575"/>
    <m/>
    <m/>
    <m/>
    <m/>
    <m/>
    <m/>
    <m/>
    <m/>
    <m/>
    <m/>
    <m/>
    <m/>
    <m/>
    <m/>
    <m/>
    <s v="IMPAGO"/>
    <s v="Impago de alquileres"/>
    <x v="0"/>
    <s v="ONLYGAL"/>
    <m/>
    <n v="458.23"/>
    <n v="206.2"/>
    <n v="206.2"/>
    <m/>
    <m/>
    <m/>
    <m/>
    <n v="45.823"/>
    <m/>
    <m/>
    <m/>
    <m/>
  </r>
  <r>
    <m/>
    <m/>
    <x v="576"/>
    <m/>
    <m/>
    <m/>
    <m/>
    <m/>
    <m/>
    <m/>
    <m/>
    <m/>
    <m/>
    <m/>
    <m/>
    <m/>
    <m/>
    <m/>
    <s v="IMPAGO"/>
    <s v="Impago de alquileres"/>
    <x v="0"/>
    <s v="ONLYGAL"/>
    <m/>
    <n v="539.1"/>
    <n v="242.59"/>
    <n v="242.59"/>
    <m/>
    <m/>
    <m/>
    <m/>
    <m/>
    <m/>
    <m/>
    <m/>
    <m/>
  </r>
  <r>
    <m/>
    <m/>
    <x v="577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30.571000000000002"/>
    <m/>
    <m/>
    <m/>
    <m/>
  </r>
  <r>
    <m/>
    <m/>
    <x v="578"/>
    <m/>
    <m/>
    <m/>
    <m/>
    <m/>
    <m/>
    <m/>
    <m/>
    <m/>
    <m/>
    <m/>
    <m/>
    <m/>
    <m/>
    <m/>
    <s v="IMPAGO"/>
    <s v="Impago de alquileres"/>
    <x v="0"/>
    <s v="ONLYGAL"/>
    <m/>
    <n v="26.52"/>
    <n v="11.93"/>
    <n v="11.93"/>
    <m/>
    <m/>
    <m/>
    <m/>
    <n v="2.6520000000000001"/>
    <m/>
    <m/>
    <m/>
    <m/>
  </r>
  <r>
    <m/>
    <m/>
    <x v="579"/>
    <m/>
    <m/>
    <m/>
    <m/>
    <m/>
    <m/>
    <m/>
    <m/>
    <m/>
    <m/>
    <m/>
    <m/>
    <m/>
    <m/>
    <m/>
    <s v="IMPAGO"/>
    <s v="Impago de alquileres"/>
    <x v="0"/>
    <s v="ONLYGAL"/>
    <m/>
    <n v="356.67"/>
    <n v="160.5"/>
    <n v="160.5"/>
    <m/>
    <m/>
    <m/>
    <m/>
    <m/>
    <m/>
    <m/>
    <m/>
    <m/>
  </r>
  <r>
    <m/>
    <m/>
    <x v="580"/>
    <m/>
    <m/>
    <m/>
    <m/>
    <m/>
    <m/>
    <m/>
    <m/>
    <m/>
    <m/>
    <m/>
    <m/>
    <m/>
    <m/>
    <m/>
    <s v="IMPAGO"/>
    <s v="Impago de alquileres"/>
    <x v="0"/>
    <s v="ONLYGAL"/>
    <m/>
    <n v="296.83999999999997"/>
    <n v="133.58000000000001"/>
    <n v="133.58000000000001"/>
    <m/>
    <m/>
    <m/>
    <m/>
    <m/>
    <m/>
    <m/>
    <m/>
    <m/>
  </r>
  <r>
    <m/>
    <m/>
    <x v="581"/>
    <m/>
    <m/>
    <m/>
    <m/>
    <m/>
    <m/>
    <m/>
    <m/>
    <m/>
    <m/>
    <m/>
    <m/>
    <m/>
    <m/>
    <m/>
    <s v="IMPAGO"/>
    <s v="Impago de alquileres"/>
    <x v="0"/>
    <s v="ONLYGAL"/>
    <m/>
    <n v="764.29"/>
    <n v="343.93"/>
    <n v="343.93"/>
    <m/>
    <m/>
    <m/>
    <m/>
    <m/>
    <m/>
    <m/>
    <m/>
    <m/>
  </r>
  <r>
    <m/>
    <m/>
    <x v="582"/>
    <m/>
    <m/>
    <m/>
    <m/>
    <m/>
    <m/>
    <m/>
    <m/>
    <m/>
    <m/>
    <m/>
    <m/>
    <m/>
    <m/>
    <m/>
    <s v="IMPAGO"/>
    <s v="Impago de alquileres"/>
    <x v="0"/>
    <s v="ONLYGAL"/>
    <m/>
    <n v="473.86"/>
    <n v="213.24"/>
    <n v="213.24"/>
    <m/>
    <m/>
    <m/>
    <m/>
    <n v="47.386000000000003"/>
    <m/>
    <m/>
    <m/>
    <m/>
  </r>
  <r>
    <m/>
    <m/>
    <x v="583"/>
    <m/>
    <m/>
    <m/>
    <m/>
    <m/>
    <m/>
    <m/>
    <m/>
    <m/>
    <m/>
    <m/>
    <m/>
    <m/>
    <m/>
    <m/>
    <s v="IMPAGO"/>
    <s v="Impago de alquileres"/>
    <x v="0"/>
    <s v="ONLYGAL"/>
    <m/>
    <n v="593.66999999999996"/>
    <n v="267.14999999999998"/>
    <n v="267.14999999999998"/>
    <m/>
    <m/>
    <m/>
    <m/>
    <n v="59.366999999999997"/>
    <m/>
    <m/>
    <m/>
    <m/>
  </r>
  <r>
    <m/>
    <m/>
    <x v="584"/>
    <m/>
    <m/>
    <m/>
    <m/>
    <m/>
    <m/>
    <m/>
    <m/>
    <m/>
    <m/>
    <m/>
    <m/>
    <m/>
    <m/>
    <m/>
    <s v="IMPAGO"/>
    <s v="Impago de alquileres"/>
    <x v="0"/>
    <s v="ONLYGAL"/>
    <m/>
    <n v="336.93"/>
    <n v="151.62"/>
    <n v="151.62"/>
    <m/>
    <m/>
    <m/>
    <m/>
    <n v="33.692999999999998"/>
    <m/>
    <m/>
    <m/>
    <m/>
  </r>
  <r>
    <m/>
    <m/>
    <x v="585"/>
    <m/>
    <m/>
    <m/>
    <m/>
    <m/>
    <m/>
    <m/>
    <m/>
    <m/>
    <m/>
    <m/>
    <m/>
    <m/>
    <m/>
    <m/>
    <s v="IMPAGO"/>
    <s v="Impago de alquileres"/>
    <x v="0"/>
    <s v="ONLYGAL"/>
    <m/>
    <n v="275.29000000000002"/>
    <n v="123.88"/>
    <n v="123.88"/>
    <m/>
    <m/>
    <m/>
    <m/>
    <m/>
    <m/>
    <m/>
    <m/>
    <m/>
  </r>
  <r>
    <m/>
    <m/>
    <x v="585"/>
    <m/>
    <m/>
    <m/>
    <m/>
    <m/>
    <m/>
    <m/>
    <m/>
    <m/>
    <m/>
    <m/>
    <m/>
    <m/>
    <m/>
    <m/>
    <s v="IMPAGO"/>
    <s v="Impago de alquileres"/>
    <x v="0"/>
    <s v="ONLYGAL"/>
    <m/>
    <n v="-275.29000000000002"/>
    <n v="-123.88"/>
    <n v="-123.88"/>
    <m/>
    <m/>
    <m/>
    <m/>
    <m/>
    <m/>
    <m/>
    <m/>
    <m/>
  </r>
  <r>
    <m/>
    <m/>
    <x v="586"/>
    <m/>
    <m/>
    <m/>
    <m/>
    <m/>
    <m/>
    <m/>
    <m/>
    <m/>
    <m/>
    <m/>
    <m/>
    <m/>
    <m/>
    <m/>
    <s v="IMPAGO"/>
    <s v="Impago de alquileres"/>
    <x v="0"/>
    <s v="ONLYGAL"/>
    <m/>
    <n v="206.99"/>
    <n v="93.14"/>
    <n v="93.14"/>
    <m/>
    <m/>
    <m/>
    <m/>
    <m/>
    <m/>
    <m/>
    <m/>
    <m/>
  </r>
  <r>
    <m/>
    <m/>
    <x v="587"/>
    <m/>
    <m/>
    <m/>
    <m/>
    <m/>
    <m/>
    <m/>
    <m/>
    <m/>
    <m/>
    <m/>
    <m/>
    <m/>
    <m/>
    <m/>
    <s v="IMPAGO"/>
    <s v="Impago de alquileres"/>
    <x v="0"/>
    <s v="ONLYGAL"/>
    <m/>
    <n v="285.72000000000003"/>
    <n v="128.57"/>
    <n v="128.57"/>
    <m/>
    <m/>
    <m/>
    <m/>
    <n v="28.571999999999999"/>
    <m/>
    <m/>
    <m/>
    <m/>
  </r>
  <r>
    <m/>
    <m/>
    <x v="588"/>
    <m/>
    <m/>
    <m/>
    <m/>
    <m/>
    <m/>
    <m/>
    <m/>
    <m/>
    <m/>
    <m/>
    <m/>
    <m/>
    <m/>
    <m/>
    <s v="IMPAGO"/>
    <s v="Impago de alquileres"/>
    <x v="0"/>
    <s v="ONLYGAL"/>
    <m/>
    <n v="458.23"/>
    <n v="206.2"/>
    <n v="206.2"/>
    <m/>
    <m/>
    <m/>
    <m/>
    <n v="45.823"/>
    <m/>
    <m/>
    <m/>
    <m/>
  </r>
  <r>
    <m/>
    <m/>
    <x v="589"/>
    <m/>
    <m/>
    <m/>
    <m/>
    <m/>
    <m/>
    <m/>
    <m/>
    <m/>
    <m/>
    <m/>
    <m/>
    <m/>
    <m/>
    <m/>
    <s v="IMPAGO"/>
    <s v="Impago de alquileres"/>
    <x v="0"/>
    <s v="ONLYGAL"/>
    <m/>
    <n v="604.32000000000005"/>
    <n v="271.95"/>
    <n v="271.95"/>
    <m/>
    <m/>
    <m/>
    <m/>
    <m/>
    <m/>
    <m/>
    <m/>
    <m/>
  </r>
  <r>
    <m/>
    <m/>
    <x v="590"/>
    <m/>
    <m/>
    <m/>
    <m/>
    <m/>
    <m/>
    <m/>
    <m/>
    <m/>
    <m/>
    <m/>
    <m/>
    <m/>
    <m/>
    <m/>
    <s v="IMPAGO"/>
    <s v="Impago de alquileres"/>
    <x v="0"/>
    <s v="ONLYGAL"/>
    <m/>
    <n v="664.29"/>
    <n v="298.93"/>
    <n v="298.93"/>
    <m/>
    <m/>
    <m/>
    <m/>
    <n v="66.429000000000002"/>
    <m/>
    <m/>
    <m/>
    <m/>
  </r>
  <r>
    <m/>
    <m/>
    <x v="591"/>
    <m/>
    <m/>
    <m/>
    <m/>
    <m/>
    <m/>
    <m/>
    <m/>
    <m/>
    <m/>
    <m/>
    <m/>
    <m/>
    <m/>
    <m/>
    <s v="IMPAGO"/>
    <s v="Impago de alquileres"/>
    <x v="0"/>
    <s v="ONLYGAL"/>
    <m/>
    <n v="795.15"/>
    <n v="357.82"/>
    <n v="357.82"/>
    <m/>
    <m/>
    <m/>
    <m/>
    <m/>
    <m/>
    <m/>
    <m/>
    <m/>
  </r>
  <r>
    <m/>
    <m/>
    <x v="592"/>
    <m/>
    <m/>
    <m/>
    <m/>
    <m/>
    <m/>
    <m/>
    <m/>
    <m/>
    <m/>
    <m/>
    <m/>
    <m/>
    <m/>
    <m/>
    <s v="IMPAGO"/>
    <s v="Impago de alquileres"/>
    <x v="0"/>
    <s v="ONLYGAL"/>
    <m/>
    <n v="700.82"/>
    <n v="315.37"/>
    <n v="315.37"/>
    <m/>
    <m/>
    <m/>
    <m/>
    <n v="70.081999999999994"/>
    <m/>
    <m/>
    <m/>
    <m/>
  </r>
  <r>
    <m/>
    <m/>
    <x v="593"/>
    <m/>
    <m/>
    <m/>
    <m/>
    <m/>
    <m/>
    <m/>
    <m/>
    <m/>
    <m/>
    <m/>
    <m/>
    <m/>
    <m/>
    <m/>
    <s v="IMPAGO"/>
    <s v="Impago de alquileres"/>
    <x v="0"/>
    <s v="ONLYGAL"/>
    <m/>
    <n v="662.38"/>
    <n v="298.07"/>
    <n v="298.07"/>
    <m/>
    <m/>
    <m/>
    <m/>
    <m/>
    <m/>
    <m/>
    <m/>
    <m/>
  </r>
  <r>
    <m/>
    <m/>
    <x v="594"/>
    <m/>
    <m/>
    <m/>
    <m/>
    <m/>
    <m/>
    <m/>
    <m/>
    <m/>
    <m/>
    <m/>
    <m/>
    <m/>
    <m/>
    <m/>
    <s v="IMPAGO"/>
    <s v="Impago de alquileres"/>
    <x v="0"/>
    <s v="ONLYGAL"/>
    <m/>
    <n v="436.18"/>
    <n v="196.28"/>
    <n v="196.28"/>
    <m/>
    <m/>
    <m/>
    <m/>
    <n v="43.618000000000002"/>
    <m/>
    <m/>
    <m/>
    <m/>
  </r>
  <r>
    <m/>
    <m/>
    <x v="595"/>
    <m/>
    <m/>
    <m/>
    <m/>
    <m/>
    <m/>
    <m/>
    <m/>
    <m/>
    <m/>
    <m/>
    <m/>
    <m/>
    <m/>
    <m/>
    <s v="IMPAGO"/>
    <s v="Impago de alquileres"/>
    <x v="0"/>
    <s v="ONLYGAL"/>
    <m/>
    <n v="539.1"/>
    <n v="242.59"/>
    <n v="242.59"/>
    <m/>
    <m/>
    <m/>
    <m/>
    <n v="53.91"/>
    <m/>
    <m/>
    <m/>
    <m/>
  </r>
  <r>
    <m/>
    <m/>
    <x v="596"/>
    <m/>
    <m/>
    <m/>
    <m/>
    <m/>
    <m/>
    <m/>
    <m/>
    <m/>
    <m/>
    <m/>
    <m/>
    <m/>
    <m/>
    <m/>
    <s v="IMPAGO"/>
    <s v="Impago de alquileres"/>
    <x v="0"/>
    <s v="ONLYGAL"/>
    <m/>
    <n v="734.87"/>
    <n v="293.95"/>
    <n v="293.95"/>
    <m/>
    <m/>
    <m/>
    <m/>
    <n v="73.486999999999995"/>
    <m/>
    <m/>
    <m/>
    <m/>
  </r>
  <r>
    <m/>
    <m/>
    <x v="597"/>
    <m/>
    <m/>
    <m/>
    <m/>
    <m/>
    <m/>
    <m/>
    <m/>
    <m/>
    <m/>
    <m/>
    <m/>
    <m/>
    <m/>
    <m/>
    <s v="IMPAGO"/>
    <s v="Impago de alquileres"/>
    <x v="0"/>
    <s v="ONLYGAL"/>
    <m/>
    <n v="611.42999999999995"/>
    <n v="275.14"/>
    <n v="275.14"/>
    <m/>
    <m/>
    <m/>
    <m/>
    <n v="61.143000000000001"/>
    <m/>
    <m/>
    <m/>
    <m/>
  </r>
  <r>
    <m/>
    <m/>
    <x v="598"/>
    <m/>
    <m/>
    <m/>
    <m/>
    <m/>
    <m/>
    <m/>
    <m/>
    <m/>
    <m/>
    <m/>
    <m/>
    <m/>
    <m/>
    <m/>
    <s v="IMPAGO"/>
    <s v="Impago de alquileres"/>
    <x v="0"/>
    <s v="ONLYGAL"/>
    <m/>
    <n v="534.99"/>
    <n v="240.75"/>
    <n v="240.75"/>
    <m/>
    <m/>
    <m/>
    <m/>
    <n v="106.998"/>
    <m/>
    <m/>
    <m/>
    <m/>
  </r>
  <r>
    <m/>
    <m/>
    <x v="599"/>
    <m/>
    <m/>
    <m/>
    <m/>
    <m/>
    <m/>
    <m/>
    <m/>
    <m/>
    <m/>
    <m/>
    <m/>
    <m/>
    <m/>
    <m/>
    <s v="IMPAGO"/>
    <s v="Impago de alquileres"/>
    <x v="0"/>
    <s v="ONLYGAL"/>
    <m/>
    <n v="772.25"/>
    <n v="347.51"/>
    <n v="347.51"/>
    <m/>
    <m/>
    <m/>
    <m/>
    <m/>
    <m/>
    <m/>
    <m/>
    <m/>
  </r>
  <r>
    <m/>
    <m/>
    <x v="600"/>
    <m/>
    <m/>
    <m/>
    <m/>
    <m/>
    <m/>
    <m/>
    <m/>
    <m/>
    <m/>
    <m/>
    <m/>
    <m/>
    <m/>
    <m/>
    <s v="IMPAGO"/>
    <s v="Impago de alquileres"/>
    <x v="0"/>
    <s v="ONLYGAL"/>
    <m/>
    <n v="623.04"/>
    <n v="280.37"/>
    <n v="280.37"/>
    <m/>
    <m/>
    <m/>
    <m/>
    <m/>
    <m/>
    <m/>
    <m/>
    <m/>
  </r>
  <r>
    <m/>
    <m/>
    <x v="601"/>
    <m/>
    <m/>
    <m/>
    <m/>
    <m/>
    <m/>
    <m/>
    <m/>
    <m/>
    <m/>
    <m/>
    <m/>
    <m/>
    <m/>
    <m/>
    <s v="IMPAGO"/>
    <s v="Impago de alquileres"/>
    <x v="0"/>
    <s v="ONLYGAL"/>
    <m/>
    <n v="732.99"/>
    <n v="329.84"/>
    <n v="329.84"/>
    <m/>
    <m/>
    <m/>
    <m/>
    <m/>
    <m/>
    <m/>
    <m/>
    <m/>
  </r>
  <r>
    <m/>
    <m/>
    <x v="602"/>
    <m/>
    <m/>
    <m/>
    <m/>
    <m/>
    <m/>
    <m/>
    <m/>
    <m/>
    <m/>
    <m/>
    <m/>
    <m/>
    <m/>
    <m/>
    <s v="IMPAGO"/>
    <s v="Impago de alquileres"/>
    <x v="0"/>
    <s v="ONLYGAL"/>
    <m/>
    <n v="307.27999999999997"/>
    <n v="138.28"/>
    <n v="138.28"/>
    <m/>
    <m/>
    <m/>
    <m/>
    <m/>
    <m/>
    <m/>
    <m/>
    <m/>
  </r>
  <r>
    <m/>
    <m/>
    <x v="603"/>
    <m/>
    <m/>
    <m/>
    <m/>
    <m/>
    <m/>
    <m/>
    <m/>
    <m/>
    <m/>
    <m/>
    <m/>
    <m/>
    <m/>
    <m/>
    <s v="IMPAGO"/>
    <s v="Impago de alquileres"/>
    <x v="0"/>
    <s v="ONLYGAL"/>
    <m/>
    <n v="296.5"/>
    <n v="133.43"/>
    <n v="133.43"/>
    <m/>
    <m/>
    <m/>
    <m/>
    <n v="29.65"/>
    <m/>
    <m/>
    <m/>
    <m/>
  </r>
  <r>
    <m/>
    <m/>
    <x v="604"/>
    <m/>
    <m/>
    <m/>
    <m/>
    <m/>
    <m/>
    <m/>
    <m/>
    <m/>
    <m/>
    <m/>
    <m/>
    <m/>
    <m/>
    <m/>
    <s v="IMPAGO"/>
    <s v="Impago de alquileres"/>
    <x v="0"/>
    <s v="ONLYGAL"/>
    <m/>
    <n v="343.55"/>
    <n v="154.6"/>
    <n v="154.6"/>
    <m/>
    <m/>
    <m/>
    <m/>
    <n v="34.354999999999997"/>
    <m/>
    <m/>
    <m/>
    <m/>
  </r>
  <r>
    <m/>
    <m/>
    <x v="605"/>
    <m/>
    <m/>
    <m/>
    <m/>
    <m/>
    <m/>
    <m/>
    <m/>
    <m/>
    <m/>
    <m/>
    <m/>
    <m/>
    <m/>
    <m/>
    <s v="IMPAGO"/>
    <s v="Impago de alquileres"/>
    <x v="0"/>
    <s v="ONLYGAL"/>
    <m/>
    <n v="413.61"/>
    <n v="186.13"/>
    <n v="186.13"/>
    <m/>
    <m/>
    <m/>
    <m/>
    <n v="0"/>
    <m/>
    <m/>
    <m/>
    <m/>
  </r>
  <r>
    <m/>
    <m/>
    <x v="605"/>
    <m/>
    <m/>
    <m/>
    <m/>
    <m/>
    <m/>
    <m/>
    <m/>
    <m/>
    <m/>
    <m/>
    <m/>
    <m/>
    <m/>
    <m/>
    <s v="IMPAGO"/>
    <s v="Impago de alquileres"/>
    <x v="0"/>
    <s v="ONLYGAL"/>
    <m/>
    <n v="-413.61"/>
    <n v="-186.13"/>
    <n v="-186.13"/>
    <m/>
    <m/>
    <m/>
    <m/>
    <n v="0"/>
    <m/>
    <m/>
    <m/>
    <m/>
  </r>
  <r>
    <m/>
    <m/>
    <x v="606"/>
    <m/>
    <m/>
    <m/>
    <m/>
    <m/>
    <m/>
    <m/>
    <m/>
    <m/>
    <m/>
    <m/>
    <m/>
    <m/>
    <m/>
    <m/>
    <s v="IMPAGO"/>
    <s v="Impago de alquileres"/>
    <x v="0"/>
    <s v="ONLYGAL"/>
    <m/>
    <n v="212.46"/>
    <n v="95.61"/>
    <n v="95.61"/>
    <m/>
    <m/>
    <m/>
    <m/>
    <m/>
    <m/>
    <m/>
    <m/>
    <m/>
  </r>
  <r>
    <m/>
    <m/>
    <x v="607"/>
    <m/>
    <m/>
    <m/>
    <m/>
    <m/>
    <m/>
    <m/>
    <m/>
    <m/>
    <m/>
    <m/>
    <m/>
    <m/>
    <m/>
    <m/>
    <s v="IMPAGO"/>
    <s v="Impago de alquileres"/>
    <x v="0"/>
    <s v="ONLYGAL"/>
    <m/>
    <n v="244.27"/>
    <n v="109.92"/>
    <n v="109.92"/>
    <m/>
    <m/>
    <m/>
    <m/>
    <m/>
    <m/>
    <m/>
    <m/>
    <m/>
  </r>
  <r>
    <m/>
    <m/>
    <x v="608"/>
    <m/>
    <m/>
    <m/>
    <m/>
    <m/>
    <m/>
    <m/>
    <m/>
    <m/>
    <m/>
    <m/>
    <m/>
    <m/>
    <m/>
    <m/>
    <s v="IMPAGO"/>
    <s v="Impago de alquileres"/>
    <x v="0"/>
    <s v="ONLYGAL"/>
    <m/>
    <n v="416.99"/>
    <n v="187.64"/>
    <n v="187.64"/>
    <m/>
    <m/>
    <m/>
    <m/>
    <n v="41.698999999999998"/>
    <m/>
    <m/>
    <m/>
    <m/>
  </r>
  <r>
    <m/>
    <m/>
    <x v="609"/>
    <m/>
    <m/>
    <m/>
    <m/>
    <m/>
    <m/>
    <m/>
    <m/>
    <m/>
    <m/>
    <m/>
    <m/>
    <m/>
    <m/>
    <m/>
    <s v="IMPAGO"/>
    <s v="Impago de alquileres"/>
    <x v="0"/>
    <s v="ONLYGAL"/>
    <m/>
    <n v="371.84"/>
    <n v="167.33"/>
    <n v="167.33"/>
    <m/>
    <m/>
    <m/>
    <m/>
    <n v="37.183999999999997"/>
    <m/>
    <m/>
    <m/>
    <m/>
  </r>
  <r>
    <m/>
    <m/>
    <x v="610"/>
    <m/>
    <m/>
    <m/>
    <m/>
    <m/>
    <m/>
    <m/>
    <m/>
    <m/>
    <m/>
    <m/>
    <m/>
    <m/>
    <m/>
    <m/>
    <s v="IMPAGO"/>
    <s v="Impago de alquileres"/>
    <x v="0"/>
    <s v="ONLYGAL"/>
    <m/>
    <n v="350.41"/>
    <n v="157.69"/>
    <n v="157.69"/>
    <m/>
    <m/>
    <m/>
    <m/>
    <n v="35.040999999999997"/>
    <m/>
    <m/>
    <m/>
    <m/>
  </r>
  <r>
    <m/>
    <m/>
    <x v="611"/>
    <m/>
    <m/>
    <m/>
    <m/>
    <m/>
    <m/>
    <m/>
    <m/>
    <m/>
    <m/>
    <m/>
    <m/>
    <m/>
    <m/>
    <m/>
    <s v="IMPAGO"/>
    <s v="Impago de alquileres"/>
    <x v="0"/>
    <s v="ONLYGAL"/>
    <m/>
    <n v="-364.86"/>
    <n v="-164.19"/>
    <n v="-164.19"/>
    <m/>
    <m/>
    <m/>
    <m/>
    <m/>
    <m/>
    <m/>
    <m/>
    <m/>
  </r>
  <r>
    <m/>
    <m/>
    <x v="611"/>
    <m/>
    <m/>
    <m/>
    <m/>
    <m/>
    <m/>
    <m/>
    <m/>
    <m/>
    <m/>
    <m/>
    <m/>
    <m/>
    <m/>
    <m/>
    <s v="IMPAGO"/>
    <s v="Impago de alquileres"/>
    <x v="0"/>
    <s v="ONLYGAL"/>
    <m/>
    <n v="364.86"/>
    <n v="164.19"/>
    <n v="164.19"/>
    <m/>
    <m/>
    <m/>
    <m/>
    <n v="72.701999999999998"/>
    <m/>
    <m/>
    <m/>
    <m/>
  </r>
  <r>
    <m/>
    <m/>
    <x v="611"/>
    <m/>
    <m/>
    <m/>
    <m/>
    <m/>
    <m/>
    <m/>
    <m/>
    <m/>
    <m/>
    <m/>
    <m/>
    <m/>
    <m/>
    <m/>
    <s v="IMPAGO"/>
    <s v="Impago de alquileres"/>
    <x v="0"/>
    <s v="ONLYGAL"/>
    <m/>
    <n v="363.51"/>
    <n v="163.58000000000001"/>
    <n v="163.58000000000001"/>
    <m/>
    <m/>
    <m/>
    <m/>
    <m/>
    <m/>
    <m/>
    <m/>
    <m/>
  </r>
  <r>
    <m/>
    <m/>
    <x v="612"/>
    <m/>
    <m/>
    <m/>
    <m/>
    <m/>
    <m/>
    <m/>
    <m/>
    <m/>
    <m/>
    <m/>
    <m/>
    <m/>
    <m/>
    <m/>
    <s v="IMPAGO"/>
    <s v="Impago de alquileres"/>
    <x v="0"/>
    <s v="ONLYGAL"/>
    <m/>
    <n v="485.19"/>
    <n v="218.33"/>
    <n v="218.33"/>
    <m/>
    <m/>
    <m/>
    <m/>
    <n v="48.518999999999998"/>
    <m/>
    <m/>
    <m/>
    <m/>
  </r>
  <r>
    <m/>
    <m/>
    <x v="613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30.571000000000002"/>
    <m/>
    <m/>
    <m/>
    <m/>
  </r>
  <r>
    <m/>
    <m/>
    <x v="614"/>
    <m/>
    <m/>
    <m/>
    <m/>
    <m/>
    <m/>
    <m/>
    <m/>
    <m/>
    <m/>
    <m/>
    <m/>
    <m/>
    <m/>
    <m/>
    <s v="IMPAGO"/>
    <s v="Impago de alquileres"/>
    <x v="0"/>
    <s v="ONLYGAL"/>
    <m/>
    <n v="433.1"/>
    <n v="194.89"/>
    <n v="194.89"/>
    <m/>
    <m/>
    <m/>
    <m/>
    <n v="43.31"/>
    <m/>
    <m/>
    <m/>
    <m/>
  </r>
  <r>
    <m/>
    <m/>
    <x v="615"/>
    <m/>
    <m/>
    <m/>
    <m/>
    <m/>
    <m/>
    <m/>
    <m/>
    <m/>
    <m/>
    <m/>
    <m/>
    <m/>
    <m/>
    <m/>
    <s v="IMPAGO"/>
    <s v="Impago de alquileres"/>
    <x v="0"/>
    <s v="ONLYGAL"/>
    <m/>
    <n v="382.14"/>
    <n v="171.96"/>
    <n v="171.96"/>
    <m/>
    <m/>
    <m/>
    <m/>
    <n v="38.213999999999999"/>
    <m/>
    <m/>
    <m/>
    <m/>
  </r>
  <r>
    <m/>
    <m/>
    <x v="616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30.571000000000002"/>
    <m/>
    <m/>
    <m/>
    <m/>
  </r>
  <r>
    <m/>
    <m/>
    <x v="617"/>
    <m/>
    <m/>
    <m/>
    <m/>
    <m/>
    <m/>
    <m/>
    <m/>
    <m/>
    <m/>
    <m/>
    <m/>
    <m/>
    <m/>
    <m/>
    <s v="IMPAGO"/>
    <s v="Impago de alquileres"/>
    <x v="0"/>
    <s v="ONLYGAL"/>
    <m/>
    <n v="495.17"/>
    <n v="222.83"/>
    <n v="222.83"/>
    <m/>
    <m/>
    <m/>
    <m/>
    <n v="49.517000000000003"/>
    <m/>
    <m/>
    <m/>
    <m/>
  </r>
  <r>
    <m/>
    <m/>
    <x v="618"/>
    <m/>
    <m/>
    <m/>
    <m/>
    <m/>
    <m/>
    <m/>
    <m/>
    <m/>
    <m/>
    <m/>
    <m/>
    <m/>
    <m/>
    <m/>
    <s v="IMPAGO"/>
    <s v="Impago de alquileres"/>
    <x v="0"/>
    <s v="ONLYGAL"/>
    <m/>
    <n v="857.53"/>
    <n v="385.89"/>
    <n v="385.89"/>
    <m/>
    <m/>
    <m/>
    <m/>
    <n v="171.506"/>
    <m/>
    <m/>
    <m/>
    <m/>
  </r>
  <r>
    <m/>
    <m/>
    <x v="619"/>
    <m/>
    <m/>
    <m/>
    <m/>
    <m/>
    <m/>
    <m/>
    <m/>
    <m/>
    <m/>
    <m/>
    <m/>
    <m/>
    <m/>
    <m/>
    <s v="IMPAGO"/>
    <s v="Impago de alquileres"/>
    <x v="0"/>
    <s v="ONLYGAL"/>
    <m/>
    <n v="441.19"/>
    <n v="198.53"/>
    <n v="198.53"/>
    <m/>
    <m/>
    <m/>
    <m/>
    <n v="44.119"/>
    <m/>
    <m/>
    <m/>
    <m/>
  </r>
  <r>
    <m/>
    <m/>
    <x v="620"/>
    <m/>
    <m/>
    <m/>
    <m/>
    <m/>
    <m/>
    <m/>
    <m/>
    <m/>
    <m/>
    <m/>
    <m/>
    <m/>
    <m/>
    <m/>
    <s v="IMPAGO"/>
    <s v="Impago de alquileres"/>
    <x v="0"/>
    <s v="ONLYGAL"/>
    <m/>
    <n v="523.91"/>
    <n v="235.76"/>
    <n v="235.76"/>
    <m/>
    <m/>
    <m/>
    <m/>
    <n v="104.782"/>
    <m/>
    <m/>
    <m/>
    <m/>
  </r>
  <r>
    <m/>
    <m/>
    <x v="621"/>
    <m/>
    <m/>
    <m/>
    <m/>
    <m/>
    <m/>
    <m/>
    <m/>
    <m/>
    <m/>
    <m/>
    <m/>
    <m/>
    <m/>
    <m/>
    <s v="IMPAGO"/>
    <s v="Impago de alquileres"/>
    <x v="0"/>
    <s v="ONLYGAL"/>
    <m/>
    <n v="237.06"/>
    <n v="106.68"/>
    <n v="106.68"/>
    <m/>
    <m/>
    <m/>
    <m/>
    <m/>
    <m/>
    <m/>
    <m/>
    <m/>
  </r>
  <r>
    <m/>
    <m/>
    <x v="622"/>
    <m/>
    <m/>
    <m/>
    <m/>
    <m/>
    <m/>
    <m/>
    <m/>
    <m/>
    <m/>
    <m/>
    <m/>
    <m/>
    <m/>
    <m/>
    <s v="IMPAGO"/>
    <s v="Impago de alquileres"/>
    <x v="0"/>
    <s v="ONLYGAL"/>
    <m/>
    <n v="1728.48"/>
    <n v="777.81"/>
    <n v="777.81"/>
    <m/>
    <m/>
    <m/>
    <m/>
    <n v="172.84800000000001"/>
    <m/>
    <m/>
    <m/>
    <m/>
  </r>
  <r>
    <m/>
    <m/>
    <x v="623"/>
    <m/>
    <m/>
    <m/>
    <m/>
    <m/>
    <m/>
    <m/>
    <m/>
    <m/>
    <m/>
    <m/>
    <m/>
    <m/>
    <m/>
    <m/>
    <s v="IMPAGO"/>
    <s v="Impago de alquileres"/>
    <x v="0"/>
    <s v="ONLYGAL"/>
    <m/>
    <n v="-37.44"/>
    <n v="-16.850000000000001"/>
    <n v="-16.850000000000001"/>
    <m/>
    <m/>
    <m/>
    <m/>
    <n v="-3.7440000000000002"/>
    <m/>
    <m/>
    <m/>
    <m/>
  </r>
  <r>
    <m/>
    <m/>
    <x v="624"/>
    <m/>
    <m/>
    <m/>
    <m/>
    <m/>
    <m/>
    <m/>
    <m/>
    <m/>
    <m/>
    <m/>
    <m/>
    <m/>
    <m/>
    <m/>
    <s v="IMPAGO"/>
    <s v="Impago de alquileres"/>
    <x v="0"/>
    <s v="ONLYGAL"/>
    <m/>
    <n v="827.22"/>
    <n v="372.25"/>
    <n v="372.25"/>
    <m/>
    <m/>
    <m/>
    <m/>
    <n v="82.721999999999994"/>
    <m/>
    <m/>
    <m/>
    <m/>
  </r>
  <r>
    <m/>
    <m/>
    <x v="625"/>
    <m/>
    <m/>
    <m/>
    <m/>
    <m/>
    <m/>
    <m/>
    <m/>
    <m/>
    <m/>
    <m/>
    <m/>
    <m/>
    <m/>
    <m/>
    <s v="IMPAGO"/>
    <s v="Impago de alquileres"/>
    <x v="0"/>
    <s v="ONLYGAL"/>
    <m/>
    <n v="274.91000000000003"/>
    <n v="123.71"/>
    <n v="123.71"/>
    <m/>
    <m/>
    <m/>
    <m/>
    <n v="27.491"/>
    <m/>
    <m/>
    <m/>
    <m/>
  </r>
  <r>
    <m/>
    <m/>
    <x v="626"/>
    <m/>
    <m/>
    <m/>
    <m/>
    <m/>
    <m/>
    <m/>
    <m/>
    <m/>
    <m/>
    <m/>
    <m/>
    <m/>
    <m/>
    <m/>
    <s v="IMPAGO"/>
    <s v="Impago de alquileres"/>
    <x v="0"/>
    <s v="ONLYGAL"/>
    <m/>
    <n v="-112.89"/>
    <n v="-50.8"/>
    <n v="-50.8"/>
    <m/>
    <m/>
    <m/>
    <m/>
    <n v="-11.289"/>
    <m/>
    <m/>
    <m/>
    <m/>
  </r>
  <r>
    <m/>
    <m/>
    <x v="627"/>
    <m/>
    <m/>
    <m/>
    <m/>
    <m/>
    <m/>
    <m/>
    <m/>
    <m/>
    <m/>
    <m/>
    <m/>
    <m/>
    <m/>
    <m/>
    <s v="IMPAGO"/>
    <s v="Impago de alquileres"/>
    <x v="0"/>
    <s v="ONLYGAL"/>
    <m/>
    <n v="-270.93"/>
    <n v="-121.92"/>
    <n v="-121.92"/>
    <m/>
    <m/>
    <m/>
    <m/>
    <n v="-27.093"/>
    <m/>
    <m/>
    <m/>
    <m/>
  </r>
  <r>
    <m/>
    <m/>
    <x v="628"/>
    <m/>
    <m/>
    <m/>
    <m/>
    <m/>
    <m/>
    <m/>
    <m/>
    <m/>
    <m/>
    <m/>
    <m/>
    <m/>
    <m/>
    <m/>
    <s v="IMPAGO"/>
    <s v="Impago de alquileres"/>
    <x v="0"/>
    <s v="ONLYGAL"/>
    <m/>
    <n v="-279.11"/>
    <n v="-125.6"/>
    <n v="-125.6"/>
    <m/>
    <m/>
    <m/>
    <m/>
    <n v="-27.911000000000001"/>
    <m/>
    <m/>
    <m/>
    <m/>
  </r>
  <r>
    <m/>
    <m/>
    <x v="629"/>
    <m/>
    <m/>
    <m/>
    <m/>
    <m/>
    <m/>
    <m/>
    <m/>
    <m/>
    <m/>
    <m/>
    <m/>
    <m/>
    <m/>
    <m/>
    <s v="IMPAGO"/>
    <s v="Impago de alquileres"/>
    <x v="0"/>
    <s v="ONLYGAL"/>
    <m/>
    <n v="-161.77000000000001"/>
    <n v="-72.8"/>
    <n v="-72.8"/>
    <m/>
    <m/>
    <m/>
    <m/>
    <n v="-32.353999999999999"/>
    <m/>
    <m/>
    <m/>
    <m/>
  </r>
  <r>
    <m/>
    <m/>
    <x v="630"/>
    <m/>
    <m/>
    <m/>
    <m/>
    <m/>
    <m/>
    <m/>
    <m/>
    <m/>
    <m/>
    <m/>
    <m/>
    <m/>
    <m/>
    <m/>
    <s v="IMPAGO"/>
    <s v="Impago de alquileres"/>
    <x v="0"/>
    <s v="ONLYGAL"/>
    <m/>
    <n v="-93.61"/>
    <n v="-37.44"/>
    <n v="-37.44"/>
    <m/>
    <m/>
    <m/>
    <m/>
    <m/>
    <m/>
    <m/>
    <m/>
    <m/>
  </r>
  <r>
    <m/>
    <m/>
    <x v="631"/>
    <m/>
    <m/>
    <m/>
    <m/>
    <m/>
    <m/>
    <m/>
    <m/>
    <m/>
    <m/>
    <m/>
    <m/>
    <m/>
    <m/>
    <m/>
    <s v="IMPAGO"/>
    <s v="Impago de alquileres"/>
    <x v="0"/>
    <s v="ONLYGAL"/>
    <m/>
    <n v="-161"/>
    <n v="-72.45"/>
    <n v="-72.45"/>
    <m/>
    <m/>
    <m/>
    <m/>
    <n v="-16.100000000000001"/>
    <m/>
    <m/>
    <m/>
    <m/>
  </r>
  <r>
    <m/>
    <m/>
    <x v="632"/>
    <m/>
    <m/>
    <m/>
    <m/>
    <m/>
    <m/>
    <m/>
    <m/>
    <m/>
    <m/>
    <m/>
    <m/>
    <m/>
    <m/>
    <m/>
    <s v="IMPAGO"/>
    <s v="Impago de alquileres"/>
    <x v="0"/>
    <s v="ONLYGAL"/>
    <m/>
    <n v="-203.47"/>
    <n v="-91.56"/>
    <n v="-91.56"/>
    <m/>
    <m/>
    <m/>
    <m/>
    <m/>
    <m/>
    <m/>
    <m/>
    <m/>
  </r>
  <r>
    <m/>
    <m/>
    <x v="633"/>
    <m/>
    <m/>
    <m/>
    <m/>
    <m/>
    <m/>
    <m/>
    <m/>
    <m/>
    <m/>
    <m/>
    <m/>
    <m/>
    <m/>
    <m/>
    <s v="IMPAGO"/>
    <s v="Impago de alquileres"/>
    <x v="0"/>
    <s v="ONLYGAL"/>
    <m/>
    <n v="376.61"/>
    <n v="169.47"/>
    <n v="169.47"/>
    <m/>
    <m/>
    <m/>
    <m/>
    <m/>
    <m/>
    <m/>
    <m/>
    <m/>
  </r>
  <r>
    <m/>
    <m/>
    <x v="634"/>
    <m/>
    <m/>
    <m/>
    <m/>
    <m/>
    <m/>
    <m/>
    <m/>
    <m/>
    <m/>
    <m/>
    <m/>
    <m/>
    <m/>
    <m/>
    <s v="IMPAGO"/>
    <s v="Impago de alquileres"/>
    <x v="0"/>
    <s v="ONLYGAL"/>
    <m/>
    <n v="-119.24"/>
    <n v="-53.66"/>
    <n v="-53.66"/>
    <m/>
    <m/>
    <m/>
    <m/>
    <n v="-11.923999999999999"/>
    <m/>
    <m/>
    <m/>
    <m/>
  </r>
  <r>
    <m/>
    <m/>
    <x v="635"/>
    <m/>
    <m/>
    <m/>
    <m/>
    <m/>
    <m/>
    <m/>
    <m/>
    <m/>
    <m/>
    <m/>
    <m/>
    <m/>
    <m/>
    <m/>
    <s v="IMPAGO"/>
    <s v="Impago de alquileres"/>
    <x v="0"/>
    <s v="ONLYGAL"/>
    <m/>
    <n v="-363.53"/>
    <n v="-163.59"/>
    <n v="-163.59"/>
    <m/>
    <m/>
    <m/>
    <m/>
    <n v="-36.353000000000002"/>
    <m/>
    <m/>
    <m/>
    <m/>
  </r>
  <r>
    <m/>
    <m/>
    <x v="636"/>
    <m/>
    <m/>
    <m/>
    <m/>
    <m/>
    <m/>
    <m/>
    <m/>
    <m/>
    <m/>
    <m/>
    <m/>
    <m/>
    <m/>
    <m/>
    <s v="IMPAGO"/>
    <s v="Impago de alquileres"/>
    <x v="0"/>
    <s v="ONLYGAL"/>
    <m/>
    <n v="-269.83999999999997"/>
    <n v="-121.43"/>
    <n v="-121.43"/>
    <m/>
    <m/>
    <m/>
    <m/>
    <n v="-26.983999999999998"/>
    <m/>
    <m/>
    <m/>
    <m/>
  </r>
  <r>
    <m/>
    <m/>
    <x v="637"/>
    <m/>
    <m/>
    <m/>
    <m/>
    <m/>
    <m/>
    <m/>
    <m/>
    <m/>
    <m/>
    <m/>
    <m/>
    <m/>
    <m/>
    <m/>
    <s v="IMPAGO"/>
    <s v="Impago de alquileres"/>
    <x v="0"/>
    <s v="ONLYGAL"/>
    <m/>
    <n v="-81.52"/>
    <n v="-36.68"/>
    <n v="-36.68"/>
    <m/>
    <m/>
    <m/>
    <m/>
    <n v="-8.1519999999999992"/>
    <m/>
    <m/>
    <m/>
    <m/>
  </r>
  <r>
    <m/>
    <m/>
    <x v="638"/>
    <m/>
    <m/>
    <m/>
    <m/>
    <m/>
    <m/>
    <m/>
    <m/>
    <m/>
    <m/>
    <m/>
    <m/>
    <m/>
    <m/>
    <m/>
    <s v="IMPAGO"/>
    <s v="Impago de alquileres"/>
    <x v="0"/>
    <s v="ONLYGAL"/>
    <m/>
    <n v="-201.97"/>
    <n v="-80.790000000000006"/>
    <n v="-80.790000000000006"/>
    <m/>
    <m/>
    <m/>
    <m/>
    <m/>
    <m/>
    <m/>
    <m/>
    <m/>
  </r>
  <r>
    <m/>
    <m/>
    <x v="639"/>
    <m/>
    <m/>
    <m/>
    <m/>
    <m/>
    <m/>
    <m/>
    <m/>
    <m/>
    <m/>
    <m/>
    <m/>
    <m/>
    <m/>
    <m/>
    <s v="IMPAGO"/>
    <s v="Impago de alquileres"/>
    <x v="0"/>
    <s v="ONLYGAL"/>
    <m/>
    <n v="-6.64"/>
    <n v="-2.99"/>
    <n v="-2.99"/>
    <m/>
    <m/>
    <m/>
    <m/>
    <n v="-1.3280000000000001"/>
    <m/>
    <m/>
    <m/>
    <m/>
  </r>
  <r>
    <m/>
    <m/>
    <x v="640"/>
    <m/>
    <m/>
    <m/>
    <m/>
    <m/>
    <m/>
    <m/>
    <m/>
    <m/>
    <m/>
    <m/>
    <m/>
    <m/>
    <m/>
    <m/>
    <s v="IMPAGO"/>
    <s v="Impago de alquileres"/>
    <x v="0"/>
    <s v="ONLYGAL"/>
    <m/>
    <n v="-323.14999999999998"/>
    <n v="-145.41999999999999"/>
    <n v="-145.41999999999999"/>
    <m/>
    <m/>
    <m/>
    <m/>
    <n v="-32.314999999999998"/>
    <m/>
    <m/>
    <m/>
    <m/>
  </r>
  <r>
    <m/>
    <m/>
    <x v="641"/>
    <m/>
    <m/>
    <m/>
    <m/>
    <m/>
    <m/>
    <m/>
    <m/>
    <m/>
    <m/>
    <m/>
    <m/>
    <m/>
    <m/>
    <m/>
    <s v="IMPAGO"/>
    <s v="Impago de alquileres"/>
    <x v="0"/>
    <s v="ONLYGAL"/>
    <m/>
    <n v="-1374.54"/>
    <n v="-618.54"/>
    <n v="-618.54"/>
    <m/>
    <m/>
    <m/>
    <m/>
    <m/>
    <m/>
    <m/>
    <m/>
    <m/>
  </r>
  <r>
    <m/>
    <m/>
    <x v="642"/>
    <m/>
    <m/>
    <m/>
    <m/>
    <m/>
    <m/>
    <m/>
    <m/>
    <m/>
    <m/>
    <m/>
    <m/>
    <m/>
    <m/>
    <m/>
    <s v="IMPAGO"/>
    <s v="Impago de alquileres"/>
    <x v="0"/>
    <s v="ONLYGAL"/>
    <m/>
    <n v="-195.46"/>
    <n v="-78.19"/>
    <n v="-78.19"/>
    <m/>
    <m/>
    <m/>
    <m/>
    <m/>
    <m/>
    <m/>
    <m/>
    <m/>
  </r>
  <r>
    <m/>
    <m/>
    <x v="643"/>
    <m/>
    <m/>
    <m/>
    <m/>
    <m/>
    <m/>
    <m/>
    <m/>
    <m/>
    <m/>
    <m/>
    <m/>
    <m/>
    <m/>
    <m/>
    <s v="IMPAGO"/>
    <s v="Impago de alquileres"/>
    <x v="0"/>
    <s v="ONLYGAL"/>
    <m/>
    <n v="-149.83000000000001"/>
    <n v="-67.42"/>
    <n v="-67.42"/>
    <m/>
    <m/>
    <m/>
    <m/>
    <m/>
    <m/>
    <m/>
    <m/>
    <m/>
  </r>
  <r>
    <m/>
    <m/>
    <x v="644"/>
    <m/>
    <m/>
    <m/>
    <m/>
    <m/>
    <m/>
    <m/>
    <m/>
    <m/>
    <m/>
    <m/>
    <m/>
    <m/>
    <m/>
    <m/>
    <s v="IMPAGO"/>
    <s v="Impago de alquileres"/>
    <x v="0"/>
    <s v="ONLYGAL"/>
    <m/>
    <n v="2.9"/>
    <n v="1.3"/>
    <n v="1.3"/>
    <m/>
    <m/>
    <m/>
    <m/>
    <n v="0.28999999999999998"/>
    <m/>
    <m/>
    <m/>
    <m/>
  </r>
  <r>
    <m/>
    <m/>
    <x v="645"/>
    <m/>
    <m/>
    <m/>
    <m/>
    <m/>
    <m/>
    <m/>
    <m/>
    <m/>
    <m/>
    <m/>
    <m/>
    <m/>
    <m/>
    <m/>
    <s v="IMPAGO"/>
    <s v="Impago de alquileres"/>
    <x v="0"/>
    <s v="ONLYGAL"/>
    <m/>
    <n v="-241.49"/>
    <n v="-108.67"/>
    <n v="-108.67"/>
    <m/>
    <m/>
    <m/>
    <m/>
    <n v="-24.149000000000001"/>
    <m/>
    <m/>
    <m/>
    <m/>
  </r>
  <r>
    <m/>
    <m/>
    <x v="646"/>
    <m/>
    <m/>
    <m/>
    <m/>
    <m/>
    <m/>
    <m/>
    <m/>
    <m/>
    <m/>
    <m/>
    <m/>
    <m/>
    <m/>
    <m/>
    <s v="IMPAGO"/>
    <s v="Impago de alquileres"/>
    <x v="0"/>
    <s v="ONLYGAL"/>
    <m/>
    <n v="371.79"/>
    <n v="167.3"/>
    <n v="167.3"/>
    <m/>
    <m/>
    <m/>
    <m/>
    <m/>
    <m/>
    <m/>
    <m/>
    <m/>
  </r>
  <r>
    <m/>
    <m/>
    <x v="646"/>
    <m/>
    <m/>
    <m/>
    <m/>
    <m/>
    <m/>
    <m/>
    <m/>
    <m/>
    <m/>
    <m/>
    <m/>
    <m/>
    <m/>
    <m/>
    <s v="IMPAGO"/>
    <s v="Impago de alquileres"/>
    <x v="0"/>
    <s v="ONLYGAL"/>
    <m/>
    <n v="-371.79"/>
    <n v="-167.3"/>
    <n v="-167.3"/>
    <m/>
    <m/>
    <m/>
    <m/>
    <m/>
    <m/>
    <m/>
    <m/>
    <m/>
  </r>
  <r>
    <m/>
    <m/>
    <x v="647"/>
    <m/>
    <m/>
    <m/>
    <m/>
    <m/>
    <m/>
    <m/>
    <m/>
    <m/>
    <m/>
    <m/>
    <m/>
    <m/>
    <m/>
    <m/>
    <s v="IMPAGO"/>
    <s v="Impago de alquileres"/>
    <x v="0"/>
    <s v="ONLYGAL"/>
    <m/>
    <n v="-352.24"/>
    <n v="-158.51"/>
    <n v="-158.51"/>
    <m/>
    <m/>
    <m/>
    <m/>
    <m/>
    <m/>
    <m/>
    <m/>
    <m/>
  </r>
  <r>
    <m/>
    <m/>
    <x v="648"/>
    <m/>
    <m/>
    <m/>
    <m/>
    <m/>
    <m/>
    <m/>
    <m/>
    <m/>
    <m/>
    <m/>
    <m/>
    <m/>
    <m/>
    <m/>
    <s v="IMPAGO"/>
    <s v="Impago de alquileres"/>
    <x v="0"/>
    <s v="ONLYGAL"/>
    <m/>
    <n v="499.44"/>
    <n v="224.75"/>
    <n v="224.75"/>
    <m/>
    <m/>
    <m/>
    <m/>
    <n v="49.944000000000003"/>
    <m/>
    <m/>
    <m/>
    <m/>
  </r>
  <r>
    <m/>
    <m/>
    <x v="649"/>
    <m/>
    <m/>
    <m/>
    <m/>
    <m/>
    <m/>
    <m/>
    <m/>
    <m/>
    <m/>
    <m/>
    <m/>
    <m/>
    <m/>
    <m/>
    <s v="IMPAGO"/>
    <s v="Impago de alquileres"/>
    <x v="0"/>
    <s v="ONLYGAL"/>
    <m/>
    <n v="-649.27"/>
    <n v="-292.17"/>
    <n v="-292.17"/>
    <m/>
    <m/>
    <m/>
    <m/>
    <m/>
    <m/>
    <m/>
    <m/>
    <m/>
  </r>
  <r>
    <m/>
    <m/>
    <x v="649"/>
    <m/>
    <m/>
    <m/>
    <m/>
    <m/>
    <m/>
    <m/>
    <m/>
    <m/>
    <m/>
    <m/>
    <m/>
    <m/>
    <m/>
    <m/>
    <s v="IMPAGO"/>
    <s v="Impago de alquileres"/>
    <x v="0"/>
    <s v="ONLYGAL"/>
    <m/>
    <n v="649.27"/>
    <n v="292.17"/>
    <n v="292.17"/>
    <m/>
    <m/>
    <m/>
    <m/>
    <m/>
    <m/>
    <m/>
    <m/>
    <m/>
  </r>
  <r>
    <m/>
    <m/>
    <x v="650"/>
    <m/>
    <m/>
    <m/>
    <m/>
    <m/>
    <m/>
    <m/>
    <m/>
    <m/>
    <m/>
    <m/>
    <m/>
    <m/>
    <m/>
    <m/>
    <s v="IMPAGO"/>
    <s v="Impago de alquileres"/>
    <x v="0"/>
    <s v="ONLYGAL"/>
    <m/>
    <n v="211.58"/>
    <n v="95.21"/>
    <n v="95.21"/>
    <m/>
    <m/>
    <m/>
    <m/>
    <n v="0"/>
    <m/>
    <m/>
    <m/>
    <m/>
  </r>
  <r>
    <m/>
    <m/>
    <x v="650"/>
    <m/>
    <m/>
    <m/>
    <m/>
    <m/>
    <m/>
    <m/>
    <m/>
    <m/>
    <m/>
    <m/>
    <m/>
    <m/>
    <m/>
    <m/>
    <s v="IMPAGO"/>
    <s v="Impago de alquileres"/>
    <x v="0"/>
    <s v="ONLYGAL"/>
    <m/>
    <n v="-211.58"/>
    <n v="-95.21"/>
    <n v="-95.21"/>
    <m/>
    <m/>
    <m/>
    <m/>
    <n v="0"/>
    <m/>
    <m/>
    <m/>
    <m/>
  </r>
  <r>
    <m/>
    <m/>
    <x v="651"/>
    <m/>
    <m/>
    <m/>
    <m/>
    <m/>
    <m/>
    <m/>
    <m/>
    <m/>
    <m/>
    <m/>
    <m/>
    <m/>
    <m/>
    <m/>
    <s v="IMPAGO"/>
    <s v="Impago de alquileres"/>
    <x v="0"/>
    <s v="ONLYGAL"/>
    <m/>
    <n v="1146.4100000000001"/>
    <n v="515.88"/>
    <n v="515.88"/>
    <m/>
    <m/>
    <m/>
    <m/>
    <m/>
    <m/>
    <m/>
    <m/>
    <m/>
  </r>
  <r>
    <m/>
    <m/>
    <x v="651"/>
    <m/>
    <m/>
    <m/>
    <m/>
    <m/>
    <m/>
    <m/>
    <m/>
    <m/>
    <m/>
    <m/>
    <m/>
    <m/>
    <m/>
    <m/>
    <s v="IMPAGO"/>
    <s v="Impago de alquileres"/>
    <x v="0"/>
    <s v="ONLYGAL"/>
    <m/>
    <n v="-1146.4100000000001"/>
    <n v="-515.88"/>
    <n v="-515.88"/>
    <m/>
    <m/>
    <m/>
    <m/>
    <m/>
    <m/>
    <m/>
    <m/>
    <m/>
  </r>
  <r>
    <m/>
    <m/>
    <x v="652"/>
    <m/>
    <m/>
    <m/>
    <m/>
    <m/>
    <m/>
    <m/>
    <m/>
    <m/>
    <m/>
    <m/>
    <m/>
    <m/>
    <m/>
    <m/>
    <s v="DEFENSA JURÍDICA"/>
    <s v="Defensa Jurídica"/>
    <x v="6"/>
    <s v="ONLYGAL"/>
    <m/>
    <n v="48.54"/>
    <n v="19.420000000000002"/>
    <n v="19.420000000000002"/>
    <m/>
    <m/>
    <m/>
    <m/>
    <n v="4.8539999999999992"/>
    <m/>
    <m/>
    <m/>
    <m/>
  </r>
  <r>
    <m/>
    <m/>
    <x v="653"/>
    <m/>
    <m/>
    <m/>
    <m/>
    <m/>
    <m/>
    <m/>
    <m/>
    <m/>
    <m/>
    <m/>
    <m/>
    <m/>
    <m/>
    <m/>
    <s v="IMPAGO"/>
    <s v="Impago de alquileres"/>
    <x v="0"/>
    <s v="ONLYGAL"/>
    <m/>
    <n v="344.61"/>
    <n v="155.08000000000001"/>
    <n v="155.08000000000001"/>
    <m/>
    <m/>
    <m/>
    <m/>
    <n v="0"/>
    <m/>
    <m/>
    <m/>
    <m/>
  </r>
  <r>
    <m/>
    <m/>
    <x v="653"/>
    <m/>
    <m/>
    <m/>
    <m/>
    <m/>
    <m/>
    <m/>
    <m/>
    <m/>
    <m/>
    <m/>
    <m/>
    <m/>
    <m/>
    <m/>
    <s v="IMPAGO"/>
    <s v="Impago de alquileres"/>
    <x v="0"/>
    <s v="ONLYGAL"/>
    <m/>
    <n v="-344.61"/>
    <n v="-155.08000000000001"/>
    <n v="-155.08000000000001"/>
    <m/>
    <m/>
    <m/>
    <m/>
    <n v="0"/>
    <m/>
    <m/>
    <m/>
    <m/>
  </r>
  <r>
    <m/>
    <m/>
    <x v="654"/>
    <m/>
    <m/>
    <m/>
    <m/>
    <m/>
    <m/>
    <m/>
    <m/>
    <m/>
    <m/>
    <m/>
    <m/>
    <m/>
    <m/>
    <m/>
    <s v="IMPAGO"/>
    <s v="Impago de alquileres"/>
    <x v="0"/>
    <s v="ONLYGAL"/>
    <m/>
    <n v="478.18"/>
    <n v="191.27"/>
    <n v="191.27"/>
    <m/>
    <m/>
    <m/>
    <m/>
    <m/>
    <m/>
    <m/>
    <m/>
    <m/>
  </r>
  <r>
    <m/>
    <m/>
    <x v="655"/>
    <m/>
    <m/>
    <m/>
    <m/>
    <m/>
    <m/>
    <m/>
    <m/>
    <m/>
    <m/>
    <m/>
    <m/>
    <m/>
    <m/>
    <m/>
    <s v="IMPAGO"/>
    <s v="Impago de alquileres"/>
    <x v="0"/>
    <s v="ONLYGAL"/>
    <m/>
    <n v="857.53"/>
    <n v="385.89"/>
    <n v="385.89"/>
    <m/>
    <m/>
    <m/>
    <m/>
    <m/>
    <m/>
    <m/>
    <m/>
    <m/>
  </r>
  <r>
    <m/>
    <m/>
    <x v="655"/>
    <m/>
    <m/>
    <m/>
    <m/>
    <m/>
    <m/>
    <m/>
    <m/>
    <m/>
    <m/>
    <m/>
    <m/>
    <m/>
    <m/>
    <m/>
    <s v="IMPAGO"/>
    <s v="Impago de alquileres"/>
    <x v="0"/>
    <s v="ONLYGAL"/>
    <m/>
    <n v="683.72"/>
    <n v="307.67"/>
    <n v="307.67"/>
    <m/>
    <m/>
    <m/>
    <m/>
    <m/>
    <m/>
    <m/>
    <m/>
    <m/>
  </r>
  <r>
    <m/>
    <m/>
    <x v="655"/>
    <m/>
    <m/>
    <m/>
    <m/>
    <m/>
    <m/>
    <m/>
    <m/>
    <m/>
    <m/>
    <m/>
    <m/>
    <m/>
    <m/>
    <m/>
    <s v="IMPAGO"/>
    <s v="Impago de alquileres"/>
    <x v="0"/>
    <s v="ONLYGAL"/>
    <m/>
    <n v="-857.53"/>
    <n v="-385.89"/>
    <n v="-385.89"/>
    <m/>
    <m/>
    <m/>
    <m/>
    <m/>
    <m/>
    <m/>
    <m/>
    <m/>
  </r>
  <r>
    <m/>
    <m/>
    <x v="656"/>
    <m/>
    <m/>
    <m/>
    <m/>
    <m/>
    <m/>
    <m/>
    <m/>
    <m/>
    <m/>
    <m/>
    <m/>
    <m/>
    <m/>
    <m/>
    <s v="IMPAGO"/>
    <s v="Impago de alquileres"/>
    <x v="0"/>
    <s v="ONLYGAL"/>
    <m/>
    <n v="534.99"/>
    <n v="240.75"/>
    <n v="240.75"/>
    <m/>
    <m/>
    <m/>
    <m/>
    <n v="106.998"/>
    <m/>
    <m/>
    <m/>
    <m/>
  </r>
  <r>
    <m/>
    <m/>
    <x v="657"/>
    <m/>
    <m/>
    <m/>
    <m/>
    <m/>
    <m/>
    <m/>
    <m/>
    <m/>
    <m/>
    <m/>
    <m/>
    <m/>
    <m/>
    <m/>
    <s v="IMPAGO"/>
    <s v="Impago de alquileres"/>
    <x v="0"/>
    <s v="ONLYGAL"/>
    <m/>
    <n v="390.06"/>
    <n v="156.02000000000001"/>
    <n v="156.02000000000001"/>
    <m/>
    <m/>
    <m/>
    <m/>
    <m/>
    <m/>
    <m/>
    <m/>
    <m/>
  </r>
  <r>
    <m/>
    <m/>
    <x v="658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0"/>
    <m/>
    <m/>
    <m/>
    <m/>
  </r>
  <r>
    <m/>
    <m/>
    <x v="658"/>
    <m/>
    <m/>
    <m/>
    <m/>
    <m/>
    <m/>
    <m/>
    <m/>
    <m/>
    <m/>
    <m/>
    <m/>
    <m/>
    <m/>
    <m/>
    <s v="IMPAGO"/>
    <s v="Impago de alquileres"/>
    <x v="0"/>
    <s v="ONLYGAL"/>
    <m/>
    <n v="-404.31"/>
    <n v="-181.94"/>
    <n v="-181.94"/>
    <m/>
    <m/>
    <m/>
    <m/>
    <n v="0"/>
    <m/>
    <m/>
    <m/>
    <m/>
  </r>
  <r>
    <m/>
    <m/>
    <x v="659"/>
    <m/>
    <m/>
    <m/>
    <m/>
    <m/>
    <m/>
    <m/>
    <m/>
    <m/>
    <m/>
    <m/>
    <m/>
    <m/>
    <m/>
    <m/>
    <s v="IMPAGO"/>
    <s v="Impago de alquileres"/>
    <x v="0"/>
    <s v="ONLYGAL"/>
    <m/>
    <n v="518.37"/>
    <n v="233.27"/>
    <n v="233.27"/>
    <m/>
    <m/>
    <m/>
    <m/>
    <n v="51.837000000000003"/>
    <m/>
    <m/>
    <m/>
    <m/>
  </r>
  <r>
    <m/>
    <m/>
    <x v="660"/>
    <m/>
    <m/>
    <m/>
    <m/>
    <m/>
    <m/>
    <m/>
    <m/>
    <m/>
    <m/>
    <m/>
    <m/>
    <m/>
    <m/>
    <m/>
    <s v="IMPAGO"/>
    <s v="Impago de alquileres"/>
    <x v="0"/>
    <s v="ONLYGAL"/>
    <m/>
    <n v="231.81"/>
    <n v="104.31"/>
    <n v="104.31"/>
    <m/>
    <m/>
    <m/>
    <m/>
    <m/>
    <m/>
    <m/>
    <m/>
    <m/>
  </r>
  <r>
    <m/>
    <m/>
    <x v="661"/>
    <m/>
    <m/>
    <m/>
    <m/>
    <m/>
    <m/>
    <m/>
    <m/>
    <m/>
    <m/>
    <m/>
    <m/>
    <m/>
    <m/>
    <m/>
    <s v="IMPAGO"/>
    <s v="Impago de alquileres"/>
    <x v="0"/>
    <s v="ONLYGAL"/>
    <m/>
    <n v="706.2"/>
    <n v="317.79000000000002"/>
    <n v="317.79000000000002"/>
    <m/>
    <m/>
    <m/>
    <m/>
    <n v="0"/>
    <m/>
    <m/>
    <m/>
    <m/>
  </r>
  <r>
    <m/>
    <m/>
    <x v="661"/>
    <m/>
    <m/>
    <m/>
    <m/>
    <m/>
    <m/>
    <m/>
    <m/>
    <m/>
    <m/>
    <m/>
    <m/>
    <m/>
    <m/>
    <m/>
    <s v="IMPAGO"/>
    <s v="Impago de alquileres"/>
    <x v="0"/>
    <s v="ONLYGAL"/>
    <m/>
    <n v="-706.2"/>
    <n v="-317.79000000000002"/>
    <n v="-317.79000000000002"/>
    <m/>
    <m/>
    <m/>
    <m/>
    <n v="0"/>
    <m/>
    <m/>
    <m/>
    <m/>
  </r>
  <r>
    <m/>
    <m/>
    <x v="662"/>
    <m/>
    <m/>
    <m/>
    <m/>
    <m/>
    <m/>
    <m/>
    <m/>
    <m/>
    <m/>
    <m/>
    <m/>
    <m/>
    <m/>
    <m/>
    <s v="IMPAGO"/>
    <s v="Impago de alquileres"/>
    <x v="0"/>
    <s v="ONLYGAL"/>
    <m/>
    <n v="380.86"/>
    <n v="171.39"/>
    <n v="171.39"/>
    <m/>
    <m/>
    <m/>
    <m/>
    <m/>
    <m/>
    <m/>
    <m/>
    <m/>
  </r>
  <r>
    <m/>
    <m/>
    <x v="663"/>
    <m/>
    <m/>
    <m/>
    <m/>
    <m/>
    <m/>
    <m/>
    <m/>
    <m/>
    <m/>
    <m/>
    <m/>
    <m/>
    <m/>
    <m/>
    <s v="IMPAGO"/>
    <s v="Impago de alquileres"/>
    <x v="0"/>
    <s v="ONLYGAL"/>
    <m/>
    <n v="390.83"/>
    <n v="175.88"/>
    <n v="175.88"/>
    <m/>
    <m/>
    <m/>
    <m/>
    <n v="39.082999999999998"/>
    <m/>
    <m/>
    <m/>
    <m/>
  </r>
  <r>
    <m/>
    <m/>
    <x v="664"/>
    <m/>
    <m/>
    <m/>
    <m/>
    <m/>
    <m/>
    <m/>
    <m/>
    <m/>
    <m/>
    <m/>
    <m/>
    <m/>
    <m/>
    <m/>
    <s v="IMPAGO"/>
    <s v="Impago de alquileres"/>
    <x v="0"/>
    <s v="ONLYGAL"/>
    <m/>
    <n v="1361.36"/>
    <n v="612.61"/>
    <n v="612.61"/>
    <m/>
    <m/>
    <m/>
    <m/>
    <n v="136.136"/>
    <m/>
    <m/>
    <m/>
    <m/>
  </r>
  <r>
    <m/>
    <m/>
    <x v="665"/>
    <m/>
    <m/>
    <m/>
    <m/>
    <m/>
    <m/>
    <m/>
    <m/>
    <m/>
    <m/>
    <m/>
    <m/>
    <m/>
    <m/>
    <m/>
    <s v="IMPAGO"/>
    <s v="Impago de alquileres"/>
    <x v="0"/>
    <s v="ONLYGAL"/>
    <m/>
    <n v="361.19"/>
    <n v="162.53"/>
    <n v="162.53"/>
    <m/>
    <m/>
    <m/>
    <m/>
    <n v="36.119"/>
    <m/>
    <m/>
    <m/>
    <m/>
  </r>
  <r>
    <m/>
    <m/>
    <x v="666"/>
    <m/>
    <m/>
    <m/>
    <m/>
    <m/>
    <m/>
    <m/>
    <m/>
    <m/>
    <m/>
    <m/>
    <m/>
    <m/>
    <m/>
    <m/>
    <s v="IMPAGO"/>
    <s v="Impago de alquileres"/>
    <x v="0"/>
    <s v="ONLYGAL"/>
    <m/>
    <n v="-468.12"/>
    <n v="-210.65"/>
    <n v="-210.65"/>
    <m/>
    <m/>
    <m/>
    <m/>
    <n v="0"/>
    <m/>
    <m/>
    <m/>
    <m/>
  </r>
  <r>
    <m/>
    <m/>
    <x v="666"/>
    <m/>
    <m/>
    <m/>
    <m/>
    <m/>
    <m/>
    <m/>
    <m/>
    <m/>
    <m/>
    <m/>
    <m/>
    <m/>
    <m/>
    <m/>
    <s v="IMPAGO"/>
    <s v="Impago de alquileres"/>
    <x v="0"/>
    <s v="ONLYGAL"/>
    <m/>
    <n v="468.12"/>
    <n v="210.65"/>
    <n v="210.65"/>
    <m/>
    <m/>
    <m/>
    <m/>
    <n v="0"/>
    <m/>
    <m/>
    <m/>
    <m/>
  </r>
  <r>
    <m/>
    <m/>
    <x v="667"/>
    <m/>
    <m/>
    <m/>
    <m/>
    <m/>
    <m/>
    <m/>
    <m/>
    <m/>
    <m/>
    <m/>
    <m/>
    <m/>
    <m/>
    <m/>
    <s v="IMPAGO"/>
    <s v="Impago de alquileres"/>
    <x v="0"/>
    <s v="ONLYGAL"/>
    <m/>
    <n v="573.20000000000005"/>
    <n v="257.94"/>
    <n v="257.94"/>
    <m/>
    <m/>
    <m/>
    <m/>
    <n v="57.32"/>
    <m/>
    <m/>
    <m/>
    <m/>
  </r>
  <r>
    <m/>
    <m/>
    <x v="668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45.822000000000003"/>
    <m/>
    <m/>
    <m/>
    <m/>
  </r>
  <r>
    <m/>
    <m/>
    <x v="669"/>
    <m/>
    <m/>
    <m/>
    <m/>
    <m/>
    <m/>
    <m/>
    <m/>
    <m/>
    <m/>
    <m/>
    <m/>
    <m/>
    <m/>
    <m/>
    <s v="IMPAGO"/>
    <s v="Impago de alquileres"/>
    <x v="0"/>
    <s v="ONLYGAL"/>
    <m/>
    <n v="857.53"/>
    <n v="385.89"/>
    <n v="385.89"/>
    <m/>
    <m/>
    <m/>
    <m/>
    <m/>
    <m/>
    <m/>
    <m/>
    <m/>
  </r>
  <r>
    <m/>
    <m/>
    <x v="670"/>
    <m/>
    <m/>
    <m/>
    <m/>
    <m/>
    <m/>
    <m/>
    <m/>
    <m/>
    <m/>
    <m/>
    <m/>
    <m/>
    <m/>
    <m/>
    <s v="IMPAGO"/>
    <s v="Impago de alquileres"/>
    <x v="0"/>
    <s v="ONLYGAL"/>
    <m/>
    <n v="455.34"/>
    <n v="182.14"/>
    <n v="182.14"/>
    <m/>
    <m/>
    <m/>
    <m/>
    <m/>
    <m/>
    <m/>
    <m/>
    <m/>
  </r>
  <r>
    <m/>
    <m/>
    <x v="671"/>
    <m/>
    <m/>
    <m/>
    <m/>
    <m/>
    <m/>
    <m/>
    <m/>
    <m/>
    <m/>
    <m/>
    <m/>
    <m/>
    <m/>
    <m/>
    <s v="IMPAGO"/>
    <s v="Impago de alquileres"/>
    <x v="0"/>
    <s v="ONLYGAL"/>
    <m/>
    <n v="989.46"/>
    <n v="445.26"/>
    <n v="445.26"/>
    <m/>
    <m/>
    <m/>
    <m/>
    <n v="98.945999999999998"/>
    <m/>
    <m/>
    <m/>
    <m/>
  </r>
  <r>
    <m/>
    <m/>
    <x v="672"/>
    <m/>
    <m/>
    <m/>
    <m/>
    <m/>
    <m/>
    <m/>
    <m/>
    <m/>
    <m/>
    <m/>
    <m/>
    <m/>
    <m/>
    <m/>
    <s v="IMPAGO"/>
    <s v="Impago de alquileres"/>
    <x v="0"/>
    <s v="ONLYGAL"/>
    <m/>
    <n v="380.86"/>
    <n v="171.39"/>
    <n v="171.39"/>
    <m/>
    <m/>
    <m/>
    <m/>
    <m/>
    <m/>
    <m/>
    <m/>
    <m/>
  </r>
  <r>
    <m/>
    <m/>
    <x v="673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45.822000000000003"/>
    <m/>
    <m/>
    <m/>
    <m/>
  </r>
  <r>
    <m/>
    <m/>
    <x v="674"/>
    <m/>
    <m/>
    <m/>
    <m/>
    <m/>
    <m/>
    <m/>
    <m/>
    <m/>
    <m/>
    <m/>
    <m/>
    <m/>
    <m/>
    <m/>
    <s v="IMPAGO"/>
    <s v="Impago de alquileres"/>
    <x v="0"/>
    <s v="ONLYGAL"/>
    <m/>
    <n v="539.08000000000004"/>
    <n v="242.59"/>
    <n v="242.59"/>
    <m/>
    <m/>
    <m/>
    <m/>
    <n v="53.908000000000001"/>
    <m/>
    <m/>
    <m/>
    <m/>
  </r>
  <r>
    <m/>
    <m/>
    <x v="675"/>
    <m/>
    <m/>
    <m/>
    <m/>
    <m/>
    <m/>
    <m/>
    <m/>
    <m/>
    <m/>
    <m/>
    <m/>
    <m/>
    <m/>
    <m/>
    <s v="IMPAGO"/>
    <s v="Impago de alquileres"/>
    <x v="0"/>
    <s v="ONLYGAL"/>
    <m/>
    <n v="261.45"/>
    <n v="117.65"/>
    <n v="117.65"/>
    <m/>
    <m/>
    <m/>
    <m/>
    <m/>
    <m/>
    <m/>
    <m/>
    <m/>
  </r>
  <r>
    <m/>
    <m/>
    <x v="676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48.518000000000001"/>
    <m/>
    <m/>
    <m/>
    <m/>
  </r>
  <r>
    <m/>
    <m/>
    <x v="677"/>
    <m/>
    <m/>
    <m/>
    <m/>
    <m/>
    <m/>
    <m/>
    <m/>
    <m/>
    <m/>
    <m/>
    <m/>
    <m/>
    <m/>
    <m/>
    <s v="IMPAGO"/>
    <s v="Impago de alquileres"/>
    <x v="0"/>
    <s v="ONLYGAL"/>
    <m/>
    <n v="662.37"/>
    <n v="298.07"/>
    <n v="298.07"/>
    <m/>
    <m/>
    <m/>
    <m/>
    <n v="66.236999999999995"/>
    <m/>
    <m/>
    <m/>
    <m/>
  </r>
  <r>
    <m/>
    <m/>
    <x v="678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n v="32.344999999999999"/>
    <m/>
    <m/>
    <m/>
    <m/>
  </r>
  <r>
    <m/>
    <m/>
    <x v="679"/>
    <m/>
    <m/>
    <m/>
    <m/>
    <m/>
    <m/>
    <m/>
    <m/>
    <m/>
    <m/>
    <m/>
    <m/>
    <m/>
    <m/>
    <m/>
    <s v="IMPAGO"/>
    <s v="Impago de alquileres"/>
    <x v="0"/>
    <s v="ONLYGAL"/>
    <m/>
    <n v="752.03"/>
    <n v="338.41"/>
    <n v="338.41"/>
    <m/>
    <m/>
    <m/>
    <m/>
    <n v="75.203000000000003"/>
    <m/>
    <m/>
    <m/>
    <m/>
  </r>
  <r>
    <m/>
    <m/>
    <x v="680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48.518000000000001"/>
    <m/>
    <m/>
    <m/>
    <m/>
  </r>
  <r>
    <m/>
    <m/>
    <x v="681"/>
    <m/>
    <m/>
    <m/>
    <m/>
    <m/>
    <m/>
    <m/>
    <m/>
    <m/>
    <m/>
    <m/>
    <m/>
    <m/>
    <m/>
    <m/>
    <s v="IMPAGO"/>
    <s v="Impago de alquileres"/>
    <x v="0"/>
    <s v="ONLYGAL"/>
    <m/>
    <n v="754.72"/>
    <n v="339.62"/>
    <n v="339.62"/>
    <m/>
    <m/>
    <m/>
    <m/>
    <n v="75.471999999999994"/>
    <m/>
    <m/>
    <m/>
    <m/>
  </r>
  <r>
    <m/>
    <m/>
    <x v="682"/>
    <m/>
    <m/>
    <m/>
    <m/>
    <m/>
    <m/>
    <m/>
    <m/>
    <m/>
    <m/>
    <m/>
    <m/>
    <m/>
    <m/>
    <m/>
    <s v="IMPAGO"/>
    <s v="Impago de alquileres"/>
    <x v="0"/>
    <s v="ONLYGAL"/>
    <m/>
    <n v="278.07"/>
    <n v="125.13"/>
    <n v="125.13"/>
    <m/>
    <m/>
    <m/>
    <m/>
    <n v="27.807000000000002"/>
    <m/>
    <m/>
    <m/>
    <m/>
  </r>
  <r>
    <m/>
    <m/>
    <x v="683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n v="51.213000000000001"/>
    <m/>
    <m/>
    <m/>
    <m/>
  </r>
  <r>
    <m/>
    <m/>
    <x v="684"/>
    <m/>
    <m/>
    <m/>
    <m/>
    <m/>
    <m/>
    <m/>
    <m/>
    <m/>
    <m/>
    <m/>
    <m/>
    <m/>
    <m/>
    <m/>
    <s v="IMPAGO"/>
    <s v="Impago de alquileres"/>
    <x v="0"/>
    <s v="ONLYGAL"/>
    <m/>
    <n v="522.91"/>
    <n v="235.31"/>
    <n v="235.31"/>
    <m/>
    <m/>
    <m/>
    <m/>
    <n v="52.290999999999997"/>
    <m/>
    <m/>
    <m/>
    <m/>
  </r>
  <r>
    <m/>
    <m/>
    <x v="685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48.518000000000001"/>
    <m/>
    <m/>
    <m/>
    <m/>
  </r>
  <r>
    <m/>
    <m/>
    <x v="686"/>
    <m/>
    <m/>
    <m/>
    <m/>
    <m/>
    <m/>
    <m/>
    <m/>
    <m/>
    <m/>
    <m/>
    <m/>
    <m/>
    <m/>
    <m/>
    <s v="IMPAGO"/>
    <s v="Impago de alquileres"/>
    <x v="0"/>
    <s v="ONLYGAL"/>
    <m/>
    <n v="458.56"/>
    <n v="206.35"/>
    <n v="206.35"/>
    <m/>
    <m/>
    <m/>
    <m/>
    <m/>
    <m/>
    <m/>
    <m/>
    <m/>
  </r>
  <r>
    <m/>
    <m/>
    <x v="687"/>
    <m/>
    <m/>
    <m/>
    <m/>
    <m/>
    <m/>
    <m/>
    <m/>
    <m/>
    <m/>
    <m/>
    <m/>
    <m/>
    <m/>
    <m/>
    <s v="IMPAGO"/>
    <s v="Impago de alquileres"/>
    <x v="0"/>
    <s v="ONLYGAL"/>
    <m/>
    <n v="495.96"/>
    <n v="223.18"/>
    <n v="223.18"/>
    <m/>
    <m/>
    <m/>
    <m/>
    <n v="49.595999999999997"/>
    <m/>
    <m/>
    <m/>
    <m/>
  </r>
  <r>
    <m/>
    <m/>
    <x v="688"/>
    <m/>
    <m/>
    <m/>
    <m/>
    <m/>
    <m/>
    <m/>
    <m/>
    <m/>
    <m/>
    <m/>
    <m/>
    <m/>
    <m/>
    <m/>
    <s v="IMPAGO"/>
    <s v="Impago de alquileres"/>
    <x v="0"/>
    <s v="ONLYGAL"/>
    <m/>
    <n v="566.04"/>
    <n v="254.72"/>
    <n v="254.72"/>
    <m/>
    <m/>
    <m/>
    <m/>
    <n v="56.603999999999999"/>
    <m/>
    <m/>
    <m/>
    <m/>
  </r>
  <r>
    <m/>
    <m/>
    <x v="689"/>
    <m/>
    <m/>
    <m/>
    <m/>
    <m/>
    <m/>
    <m/>
    <m/>
    <m/>
    <m/>
    <m/>
    <m/>
    <m/>
    <m/>
    <m/>
    <s v="IMPAGO"/>
    <s v="Impago de alquileres"/>
    <x v="0"/>
    <s v="ONLYGAL"/>
    <m/>
    <n v="498.65"/>
    <n v="224.39"/>
    <n v="224.39"/>
    <m/>
    <m/>
    <m/>
    <m/>
    <n v="49.865000000000002"/>
    <m/>
    <m/>
    <m/>
    <m/>
  </r>
  <r>
    <m/>
    <m/>
    <x v="690"/>
    <m/>
    <m/>
    <m/>
    <m/>
    <m/>
    <m/>
    <m/>
    <m/>
    <m/>
    <m/>
    <m/>
    <m/>
    <m/>
    <m/>
    <m/>
    <s v="IMPAGO"/>
    <s v="Impago de alquileres"/>
    <x v="0"/>
    <s v="ONLYGAL"/>
    <m/>
    <n v="617.25"/>
    <n v="277.76"/>
    <n v="277.76"/>
    <m/>
    <m/>
    <m/>
    <m/>
    <n v="61.725000000000001"/>
    <m/>
    <m/>
    <m/>
    <m/>
  </r>
  <r>
    <m/>
    <m/>
    <x v="691"/>
    <m/>
    <m/>
    <m/>
    <m/>
    <m/>
    <m/>
    <m/>
    <m/>
    <m/>
    <m/>
    <m/>
    <m/>
    <m/>
    <m/>
    <m/>
    <s v="IMPAGO"/>
    <s v="Impago de alquileres"/>
    <x v="0"/>
    <s v="ONLYGAL"/>
    <m/>
    <n v="725.6"/>
    <n v="326.52"/>
    <n v="326.52"/>
    <m/>
    <m/>
    <m/>
    <m/>
    <n v="72.56"/>
    <m/>
    <m/>
    <m/>
    <m/>
  </r>
  <r>
    <m/>
    <m/>
    <x v="692"/>
    <m/>
    <m/>
    <m/>
    <m/>
    <m/>
    <m/>
    <m/>
    <m/>
    <m/>
    <m/>
    <m/>
    <m/>
    <m/>
    <m/>
    <m/>
    <s v="IMPAGO"/>
    <s v="Impago de alquileres"/>
    <x v="0"/>
    <s v="ONLYGAL"/>
    <m/>
    <n v="525.61"/>
    <n v="236.52"/>
    <n v="236.52"/>
    <m/>
    <m/>
    <m/>
    <m/>
    <n v="52.561"/>
    <m/>
    <m/>
    <m/>
    <m/>
  </r>
  <r>
    <m/>
    <m/>
    <x v="693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x v="694"/>
    <m/>
    <m/>
    <m/>
    <m/>
    <m/>
    <m/>
    <m/>
    <m/>
    <m/>
    <m/>
    <m/>
    <m/>
    <m/>
    <m/>
    <m/>
    <s v="IMPAGO"/>
    <s v="Impago de alquileres"/>
    <x v="0"/>
    <s v="ONLYGAL"/>
    <m/>
    <n v="518.37"/>
    <n v="233.27"/>
    <n v="233.27"/>
    <m/>
    <m/>
    <m/>
    <m/>
    <n v="51.837000000000003"/>
    <m/>
    <m/>
    <m/>
    <m/>
  </r>
  <r>
    <m/>
    <m/>
    <x v="695"/>
    <m/>
    <m/>
    <m/>
    <m/>
    <m/>
    <m/>
    <m/>
    <m/>
    <m/>
    <m/>
    <m/>
    <m/>
    <m/>
    <m/>
    <m/>
    <s v="IMPAGO"/>
    <s v="Impago de alquileres"/>
    <x v="0"/>
    <s v="ONLYGAL"/>
    <m/>
    <n v="673.86"/>
    <n v="303.24"/>
    <n v="303.24"/>
    <m/>
    <m/>
    <m/>
    <m/>
    <n v="67.385999999999996"/>
    <m/>
    <m/>
    <m/>
    <m/>
  </r>
  <r>
    <m/>
    <m/>
    <x v="696"/>
    <m/>
    <m/>
    <m/>
    <m/>
    <m/>
    <m/>
    <m/>
    <m/>
    <m/>
    <m/>
    <m/>
    <m/>
    <m/>
    <m/>
    <m/>
    <s v="IMPAGO"/>
    <s v="Impago de alquileres"/>
    <x v="0"/>
    <s v="ONLYGAL"/>
    <m/>
    <n v="289.79000000000002"/>
    <n v="130.4"/>
    <n v="130.4"/>
    <m/>
    <m/>
    <m/>
    <m/>
    <n v="28.978999999999999"/>
    <m/>
    <m/>
    <m/>
    <m/>
  </r>
  <r>
    <m/>
    <m/>
    <x v="697"/>
    <m/>
    <m/>
    <m/>
    <m/>
    <m/>
    <m/>
    <m/>
    <m/>
    <m/>
    <m/>
    <m/>
    <m/>
    <m/>
    <m/>
    <m/>
    <s v="IMPAGO"/>
    <s v="Impago de alquileres"/>
    <x v="0"/>
    <s v="ONLYGAL"/>
    <m/>
    <n v="175.2"/>
    <n v="78.84"/>
    <n v="78.84"/>
    <m/>
    <m/>
    <m/>
    <m/>
    <m/>
    <m/>
    <m/>
    <m/>
    <m/>
  </r>
  <r>
    <m/>
    <m/>
    <x v="698"/>
    <m/>
    <m/>
    <m/>
    <m/>
    <m/>
    <m/>
    <m/>
    <m/>
    <m/>
    <m/>
    <m/>
    <m/>
    <m/>
    <m/>
    <m/>
    <s v="IMPAGO"/>
    <s v="Impago de alquileres"/>
    <x v="0"/>
    <s v="ONLYGAL"/>
    <m/>
    <n v="474.39"/>
    <n v="213.48"/>
    <n v="213.48"/>
    <m/>
    <m/>
    <m/>
    <m/>
    <m/>
    <m/>
    <m/>
    <m/>
    <m/>
  </r>
  <r>
    <m/>
    <m/>
    <x v="699"/>
    <m/>
    <m/>
    <m/>
    <m/>
    <m/>
    <m/>
    <m/>
    <m/>
    <m/>
    <m/>
    <m/>
    <m/>
    <m/>
    <m/>
    <m/>
    <s v="IMPAGO"/>
    <s v="Impago de alquileres"/>
    <x v="0"/>
    <s v="ONLYGAL"/>
    <m/>
    <n v="434.68"/>
    <n v="195.61"/>
    <n v="195.61"/>
    <m/>
    <m/>
    <m/>
    <m/>
    <n v="0"/>
    <m/>
    <m/>
    <m/>
    <m/>
  </r>
  <r>
    <m/>
    <m/>
    <x v="699"/>
    <m/>
    <m/>
    <m/>
    <m/>
    <m/>
    <m/>
    <m/>
    <m/>
    <m/>
    <m/>
    <m/>
    <m/>
    <m/>
    <m/>
    <m/>
    <s v="IMPAGO"/>
    <s v="Impago de alquileres"/>
    <x v="0"/>
    <s v="ONLYGAL"/>
    <m/>
    <n v="-434.68"/>
    <n v="-195.61"/>
    <n v="-195.61"/>
    <m/>
    <m/>
    <m/>
    <m/>
    <n v="0"/>
    <m/>
    <m/>
    <m/>
    <m/>
  </r>
  <r>
    <m/>
    <m/>
    <x v="700"/>
    <m/>
    <m/>
    <m/>
    <m/>
    <m/>
    <m/>
    <m/>
    <m/>
    <m/>
    <m/>
    <m/>
    <m/>
    <m/>
    <m/>
    <m/>
    <s v="IMPAGO"/>
    <s v="Impago de alquileres"/>
    <x v="0"/>
    <s v="ONLYGAL"/>
    <m/>
    <n v="754.89"/>
    <n v="339.7"/>
    <n v="339.7"/>
    <m/>
    <m/>
    <m/>
    <m/>
    <m/>
    <m/>
    <m/>
    <m/>
    <m/>
  </r>
  <r>
    <m/>
    <m/>
    <x v="701"/>
    <m/>
    <m/>
    <m/>
    <m/>
    <m/>
    <m/>
    <m/>
    <m/>
    <m/>
    <m/>
    <m/>
    <m/>
    <m/>
    <m/>
    <m/>
    <s v="IMPAGO"/>
    <s v="Impago de alquileres"/>
    <x v="0"/>
    <s v="ONLYGAL"/>
    <m/>
    <n v="970.35"/>
    <n v="436.66"/>
    <n v="436.66"/>
    <m/>
    <m/>
    <m/>
    <m/>
    <n v="0"/>
    <m/>
    <m/>
    <m/>
    <m/>
  </r>
  <r>
    <m/>
    <m/>
    <x v="701"/>
    <m/>
    <m/>
    <m/>
    <m/>
    <m/>
    <m/>
    <m/>
    <m/>
    <m/>
    <m/>
    <m/>
    <m/>
    <m/>
    <m/>
    <m/>
    <s v="IMPAGO"/>
    <s v="Impago de alquileres"/>
    <x v="0"/>
    <s v="ONLYGAL"/>
    <m/>
    <n v="-970.35"/>
    <n v="-436.66"/>
    <n v="-436.66"/>
    <m/>
    <m/>
    <m/>
    <m/>
    <n v="0"/>
    <m/>
    <m/>
    <m/>
    <m/>
  </r>
  <r>
    <m/>
    <m/>
    <x v="702"/>
    <m/>
    <m/>
    <m/>
    <m/>
    <m/>
    <m/>
    <m/>
    <m/>
    <m/>
    <m/>
    <m/>
    <m/>
    <m/>
    <m/>
    <m/>
    <s v="IMPAGO"/>
    <s v="Impago de alquileres"/>
    <x v="0"/>
    <s v="ONLYGAL"/>
    <m/>
    <n v="301.89"/>
    <n v="135.85"/>
    <n v="135.85"/>
    <m/>
    <m/>
    <m/>
    <m/>
    <m/>
    <m/>
    <m/>
    <m/>
    <m/>
  </r>
  <r>
    <m/>
    <m/>
    <x v="703"/>
    <m/>
    <m/>
    <m/>
    <m/>
    <m/>
    <m/>
    <m/>
    <m/>
    <m/>
    <m/>
    <m/>
    <m/>
    <m/>
    <m/>
    <m/>
    <s v="IMPAGO"/>
    <s v="Impago de alquileres"/>
    <x v="0"/>
    <s v="ONLYGAL"/>
    <m/>
    <n v="269.54000000000002"/>
    <n v="121.29"/>
    <n v="121.29"/>
    <m/>
    <m/>
    <m/>
    <m/>
    <n v="26.954000000000001"/>
    <m/>
    <m/>
    <m/>
    <m/>
  </r>
  <r>
    <m/>
    <m/>
    <x v="704"/>
    <m/>
    <m/>
    <m/>
    <m/>
    <m/>
    <m/>
    <m/>
    <m/>
    <m/>
    <m/>
    <m/>
    <m/>
    <m/>
    <m/>
    <m/>
    <s v="IMPAGO"/>
    <s v="Impago de alquileres"/>
    <x v="0"/>
    <s v="ONLYGAL"/>
    <m/>
    <n v="788.16"/>
    <n v="354.67"/>
    <n v="354.67"/>
    <m/>
    <m/>
    <m/>
    <m/>
    <n v="157.63200000000001"/>
    <m/>
    <m/>
    <m/>
    <m/>
  </r>
  <r>
    <m/>
    <m/>
    <x v="705"/>
    <m/>
    <m/>
    <m/>
    <m/>
    <m/>
    <m/>
    <m/>
    <m/>
    <m/>
    <m/>
    <m/>
    <m/>
    <m/>
    <m/>
    <m/>
    <s v="IMPAGO"/>
    <s v="Impago de alquileres"/>
    <x v="0"/>
    <s v="ONLYGAL"/>
    <m/>
    <n v="539.08000000000004"/>
    <n v="242.59"/>
    <n v="242.59"/>
    <m/>
    <m/>
    <m/>
    <m/>
    <m/>
    <m/>
    <m/>
    <m/>
    <m/>
  </r>
  <r>
    <m/>
    <m/>
    <x v="706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30.571000000000002"/>
    <m/>
    <m/>
    <m/>
    <m/>
  </r>
  <r>
    <m/>
    <m/>
    <x v="707"/>
    <m/>
    <m/>
    <m/>
    <m/>
    <m/>
    <m/>
    <m/>
    <m/>
    <m/>
    <m/>
    <m/>
    <m/>
    <m/>
    <m/>
    <m/>
    <s v="IMPAGO"/>
    <s v="Impago de alquileres"/>
    <x v="0"/>
    <s v="ONLYGAL"/>
    <m/>
    <n v="445.83"/>
    <n v="200.62"/>
    <n v="200.62"/>
    <m/>
    <m/>
    <m/>
    <m/>
    <n v="89.165999999999997"/>
    <m/>
    <m/>
    <m/>
    <m/>
  </r>
  <r>
    <m/>
    <m/>
    <x v="708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m/>
    <m/>
    <m/>
    <m/>
    <m/>
  </r>
  <r>
    <m/>
    <m/>
    <x v="709"/>
    <m/>
    <m/>
    <m/>
    <m/>
    <m/>
    <m/>
    <m/>
    <m/>
    <m/>
    <m/>
    <m/>
    <m/>
    <m/>
    <m/>
    <m/>
    <s v="IMPAGO"/>
    <s v="Impago de alquileres"/>
    <x v="0"/>
    <s v="ONLYGAL"/>
    <m/>
    <n v="673.51"/>
    <n v="303.08"/>
    <n v="303.08"/>
    <m/>
    <m/>
    <m/>
    <m/>
    <n v="67.350999999999999"/>
    <m/>
    <m/>
    <m/>
    <m/>
  </r>
  <r>
    <m/>
    <m/>
    <x v="710"/>
    <m/>
    <m/>
    <m/>
    <m/>
    <m/>
    <m/>
    <m/>
    <m/>
    <m/>
    <m/>
    <m/>
    <m/>
    <m/>
    <m/>
    <m/>
    <s v="IMPAGO"/>
    <s v="Impago de alquileres"/>
    <x v="0"/>
    <s v="ONLYGAL"/>
    <m/>
    <n v="695.92"/>
    <n v="313.17"/>
    <n v="313.17"/>
    <m/>
    <m/>
    <m/>
    <m/>
    <n v="139.184"/>
    <m/>
    <m/>
    <m/>
    <m/>
  </r>
  <r>
    <m/>
    <m/>
    <x v="711"/>
    <m/>
    <m/>
    <m/>
    <m/>
    <m/>
    <m/>
    <m/>
    <m/>
    <m/>
    <m/>
    <m/>
    <m/>
    <m/>
    <m/>
    <m/>
    <s v="IMPAGO"/>
    <s v="Impago de alquileres"/>
    <x v="0"/>
    <s v="ONLYGAL"/>
    <m/>
    <n v="362.24"/>
    <n v="163.01"/>
    <n v="163.01"/>
    <m/>
    <m/>
    <m/>
    <m/>
    <m/>
    <m/>
    <m/>
    <m/>
    <m/>
  </r>
  <r>
    <m/>
    <m/>
    <x v="712"/>
    <m/>
    <m/>
    <m/>
    <m/>
    <m/>
    <m/>
    <m/>
    <m/>
    <m/>
    <m/>
    <m/>
    <m/>
    <m/>
    <m/>
    <m/>
    <s v="IMPAGO"/>
    <s v="Impago de alquileres"/>
    <x v="0"/>
    <s v="ONLYGAL"/>
    <m/>
    <n v="566.04"/>
    <n v="254.72"/>
    <n v="254.72"/>
    <m/>
    <m/>
    <m/>
    <m/>
    <n v="56.603999999999999"/>
    <m/>
    <m/>
    <m/>
    <m/>
  </r>
  <r>
    <m/>
    <m/>
    <x v="713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48.518000000000001"/>
    <m/>
    <m/>
    <m/>
    <m/>
  </r>
  <r>
    <m/>
    <m/>
    <x v="714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n v="37.736000000000004"/>
    <m/>
    <m/>
    <m/>
    <m/>
  </r>
  <r>
    <m/>
    <m/>
    <x v="715"/>
    <m/>
    <m/>
    <m/>
    <m/>
    <m/>
    <m/>
    <m/>
    <m/>
    <m/>
    <m/>
    <m/>
    <m/>
    <m/>
    <m/>
    <m/>
    <s v="IMPAGO"/>
    <s v="Impago de alquileres"/>
    <x v="0"/>
    <s v="ONLYGAL"/>
    <m/>
    <n v="2129.38"/>
    <n v="958.22"/>
    <n v="958.22"/>
    <m/>
    <m/>
    <m/>
    <m/>
    <n v="212.93799999999999"/>
    <m/>
    <m/>
    <m/>
    <m/>
  </r>
  <r>
    <m/>
    <m/>
    <x v="716"/>
    <m/>
    <m/>
    <m/>
    <m/>
    <m/>
    <m/>
    <m/>
    <m/>
    <m/>
    <m/>
    <m/>
    <m/>
    <m/>
    <m/>
    <m/>
    <s v="IMPAGO"/>
    <s v="Impago de alquileres"/>
    <x v="0"/>
    <s v="ONLYGAL"/>
    <m/>
    <n v="823.98"/>
    <n v="370.79"/>
    <n v="370.79"/>
    <m/>
    <m/>
    <m/>
    <m/>
    <m/>
    <m/>
    <m/>
    <m/>
    <m/>
  </r>
  <r>
    <m/>
    <m/>
    <x v="717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n v="24.259"/>
    <m/>
    <m/>
    <m/>
    <m/>
  </r>
  <r>
    <m/>
    <m/>
    <x v="718"/>
    <m/>
    <m/>
    <m/>
    <m/>
    <m/>
    <m/>
    <m/>
    <m/>
    <m/>
    <m/>
    <m/>
    <m/>
    <m/>
    <m/>
    <m/>
    <s v="IMPAGO"/>
    <s v="Impago de alquileres"/>
    <x v="0"/>
    <s v="ONLYGAL"/>
    <m/>
    <n v="423.53"/>
    <n v="190.59"/>
    <n v="190.59"/>
    <m/>
    <m/>
    <m/>
    <m/>
    <n v="84.706000000000003"/>
    <m/>
    <m/>
    <m/>
    <m/>
  </r>
  <r>
    <m/>
    <m/>
    <x v="719"/>
    <m/>
    <m/>
    <m/>
    <m/>
    <m/>
    <m/>
    <m/>
    <m/>
    <m/>
    <m/>
    <m/>
    <m/>
    <m/>
    <m/>
    <m/>
    <s v="IMPAGO"/>
    <s v="Impago de alquileres"/>
    <x v="0"/>
    <s v="ONLYGAL"/>
    <m/>
    <n v="468.12"/>
    <n v="210.65"/>
    <n v="210.65"/>
    <m/>
    <m/>
    <m/>
    <m/>
    <n v="93.623999999999995"/>
    <m/>
    <m/>
    <m/>
    <m/>
  </r>
  <r>
    <m/>
    <m/>
    <x v="720"/>
    <m/>
    <m/>
    <m/>
    <m/>
    <m/>
    <m/>
    <m/>
    <m/>
    <m/>
    <m/>
    <m/>
    <m/>
    <m/>
    <m/>
    <m/>
    <s v="IMPAGO"/>
    <s v="Impago de alquileres"/>
    <x v="0"/>
    <s v="ONLYGAL"/>
    <m/>
    <n v="478.18"/>
    <n v="191.29"/>
    <n v="191.29"/>
    <m/>
    <m/>
    <m/>
    <m/>
    <m/>
    <m/>
    <m/>
    <m/>
    <m/>
  </r>
  <r>
    <m/>
    <m/>
    <x v="721"/>
    <m/>
    <m/>
    <m/>
    <m/>
    <m/>
    <m/>
    <m/>
    <m/>
    <m/>
    <m/>
    <m/>
    <m/>
    <m/>
    <m/>
    <m/>
    <s v="IMPAGO"/>
    <s v="Impago de alquileres"/>
    <x v="0"/>
    <s v="ONLYGAL"/>
    <m/>
    <n v="366.58"/>
    <n v="164.96"/>
    <n v="164.96"/>
    <m/>
    <m/>
    <m/>
    <m/>
    <n v="36.658000000000001"/>
    <m/>
    <m/>
    <m/>
    <m/>
  </r>
  <r>
    <m/>
    <m/>
    <x v="722"/>
    <m/>
    <m/>
    <m/>
    <m/>
    <m/>
    <m/>
    <m/>
    <m/>
    <m/>
    <m/>
    <m/>
    <m/>
    <m/>
    <m/>
    <m/>
    <s v="IMPAGO"/>
    <s v="Impago de alquileres"/>
    <x v="0"/>
    <s v="ONLYGAL"/>
    <m/>
    <n v="350.4"/>
    <n v="157.68"/>
    <n v="157.68"/>
    <m/>
    <m/>
    <m/>
    <m/>
    <n v="35.04"/>
    <m/>
    <m/>
    <m/>
    <m/>
  </r>
  <r>
    <m/>
    <m/>
    <x v="723"/>
    <m/>
    <m/>
    <m/>
    <m/>
    <m/>
    <m/>
    <m/>
    <m/>
    <m/>
    <m/>
    <m/>
    <m/>
    <m/>
    <m/>
    <m/>
    <s v="IMPAGO"/>
    <s v="Impago de alquileres"/>
    <x v="0"/>
    <s v="ONLYGAL"/>
    <m/>
    <n v="332.15"/>
    <n v="149.47"/>
    <n v="149.47"/>
    <m/>
    <m/>
    <m/>
    <m/>
    <n v="33.215000000000003"/>
    <m/>
    <m/>
    <m/>
    <m/>
  </r>
  <r>
    <m/>
    <m/>
    <x v="724"/>
    <m/>
    <m/>
    <m/>
    <m/>
    <m/>
    <m/>
    <m/>
    <m/>
    <m/>
    <m/>
    <m/>
    <m/>
    <m/>
    <m/>
    <m/>
    <s v="IMPAGO"/>
    <s v="Impago de alquileres"/>
    <x v="0"/>
    <s v="ONLYGAL"/>
    <m/>
    <n v="368.44"/>
    <n v="165.8"/>
    <n v="165.8"/>
    <m/>
    <m/>
    <m/>
    <m/>
    <n v="73.688000000000002"/>
    <m/>
    <m/>
    <m/>
    <m/>
  </r>
  <r>
    <m/>
    <m/>
    <x v="725"/>
    <m/>
    <m/>
    <m/>
    <m/>
    <m/>
    <m/>
    <m/>
    <m/>
    <m/>
    <m/>
    <m/>
    <m/>
    <m/>
    <m/>
    <m/>
    <s v="IMPAGO"/>
    <s v="Impago de alquileres"/>
    <x v="0"/>
    <s v="ONLYGAL"/>
    <m/>
    <n v="425.88"/>
    <n v="191.64"/>
    <n v="191.64"/>
    <m/>
    <m/>
    <m/>
    <m/>
    <m/>
    <m/>
    <m/>
    <m/>
    <m/>
  </r>
  <r>
    <m/>
    <m/>
    <x v="726"/>
    <m/>
    <m/>
    <m/>
    <m/>
    <m/>
    <m/>
    <m/>
    <m/>
    <m/>
    <m/>
    <m/>
    <m/>
    <m/>
    <m/>
    <m/>
    <s v="IMPAGO"/>
    <s v="Impago de alquileres"/>
    <x v="0"/>
    <s v="ONLYGAL"/>
    <m/>
    <n v="578.83000000000004"/>
    <n v="231.53"/>
    <n v="231.53"/>
    <m/>
    <m/>
    <m/>
    <m/>
    <n v="115.76600000000001"/>
    <m/>
    <m/>
    <m/>
    <m/>
  </r>
  <r>
    <m/>
    <m/>
    <x v="727"/>
    <m/>
    <m/>
    <m/>
    <m/>
    <m/>
    <m/>
    <m/>
    <m/>
    <m/>
    <m/>
    <m/>
    <m/>
    <m/>
    <m/>
    <m/>
    <s v="IMPAGO"/>
    <s v="Impago de alquileres"/>
    <x v="0"/>
    <s v="ONLYGAL"/>
    <m/>
    <n v="333.69"/>
    <n v="150.16"/>
    <n v="150.16"/>
    <m/>
    <m/>
    <m/>
    <m/>
    <n v="33.369"/>
    <m/>
    <m/>
    <m/>
    <m/>
  </r>
  <r>
    <m/>
    <m/>
    <x v="728"/>
    <m/>
    <m/>
    <m/>
    <m/>
    <m/>
    <m/>
    <m/>
    <m/>
    <m/>
    <m/>
    <m/>
    <m/>
    <m/>
    <m/>
    <m/>
    <s v="IMPAGO"/>
    <s v="Impago de alquileres"/>
    <x v="0"/>
    <s v="ONLYGAL"/>
    <m/>
    <n v="579.57000000000005"/>
    <n v="260.81"/>
    <n v="260.81"/>
    <m/>
    <m/>
    <m/>
    <m/>
    <m/>
    <m/>
    <m/>
    <m/>
    <m/>
  </r>
  <r>
    <m/>
    <m/>
    <x v="729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m/>
    <m/>
    <m/>
    <m/>
    <m/>
  </r>
  <r>
    <m/>
    <m/>
    <x v="730"/>
    <m/>
    <m/>
    <m/>
    <m/>
    <m/>
    <m/>
    <m/>
    <m/>
    <m/>
    <m/>
    <m/>
    <m/>
    <m/>
    <m/>
    <m/>
    <s v="IMPAGO"/>
    <s v="Impago de alquileres"/>
    <x v="0"/>
    <s v="ONLYGAL"/>
    <m/>
    <n v="420.49"/>
    <n v="189.22"/>
    <n v="189.22"/>
    <m/>
    <m/>
    <m/>
    <m/>
    <n v="42.048999999999999"/>
    <m/>
    <m/>
    <m/>
    <m/>
  </r>
  <r>
    <m/>
    <m/>
    <x v="731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n v="129.38"/>
    <m/>
    <m/>
    <m/>
    <m/>
  </r>
  <r>
    <m/>
    <m/>
    <x v="732"/>
    <m/>
    <m/>
    <m/>
    <m/>
    <m/>
    <m/>
    <m/>
    <m/>
    <m/>
    <m/>
    <m/>
    <m/>
    <m/>
    <m/>
    <m/>
    <s v="IMPAGO"/>
    <s v="Impago de alquileres"/>
    <x v="0"/>
    <s v="ONLYGAL"/>
    <m/>
    <n v="337.47"/>
    <n v="151.86000000000001"/>
    <n v="151.86000000000001"/>
    <m/>
    <m/>
    <m/>
    <m/>
    <n v="33.747"/>
    <m/>
    <m/>
    <m/>
    <m/>
  </r>
  <r>
    <m/>
    <m/>
    <x v="733"/>
    <m/>
    <m/>
    <m/>
    <m/>
    <m/>
    <m/>
    <m/>
    <m/>
    <m/>
    <m/>
    <m/>
    <m/>
    <m/>
    <m/>
    <m/>
    <s v="IMPAGO"/>
    <s v="Impago de alquileres"/>
    <x v="0"/>
    <s v="ONLYGAL"/>
    <m/>
    <n v="362.8"/>
    <n v="163.26"/>
    <n v="163.26"/>
    <m/>
    <m/>
    <m/>
    <m/>
    <m/>
    <m/>
    <m/>
    <m/>
    <m/>
  </r>
  <r>
    <m/>
    <m/>
    <x v="734"/>
    <m/>
    <m/>
    <m/>
    <m/>
    <m/>
    <m/>
    <m/>
    <m/>
    <m/>
    <m/>
    <m/>
    <m/>
    <m/>
    <m/>
    <m/>
    <s v="IMPAGO"/>
    <s v="Impago de alquileres"/>
    <x v="0"/>
    <s v="ONLYGAL"/>
    <m/>
    <n v="859.81"/>
    <n v="386.91"/>
    <n v="386.91"/>
    <m/>
    <m/>
    <m/>
    <m/>
    <n v="85.980999999999995"/>
    <m/>
    <m/>
    <m/>
    <m/>
  </r>
  <r>
    <m/>
    <m/>
    <x v="735"/>
    <m/>
    <m/>
    <m/>
    <m/>
    <m/>
    <m/>
    <m/>
    <m/>
    <m/>
    <m/>
    <m/>
    <m/>
    <m/>
    <m/>
    <m/>
    <s v="IMPAGO"/>
    <s v="Impago de alquileres"/>
    <x v="0"/>
    <s v="ONLYGAL"/>
    <m/>
    <n v="461.36"/>
    <n v="207.61"/>
    <n v="207.61"/>
    <m/>
    <m/>
    <m/>
    <m/>
    <m/>
    <m/>
    <m/>
    <m/>
    <m/>
  </r>
  <r>
    <m/>
    <m/>
    <x v="735"/>
    <m/>
    <m/>
    <m/>
    <m/>
    <m/>
    <m/>
    <m/>
    <m/>
    <m/>
    <m/>
    <m/>
    <m/>
    <m/>
    <m/>
    <m/>
    <s v="IMPAGO"/>
    <s v="Impago de alquileres"/>
    <x v="0"/>
    <s v="ONLYGAL"/>
    <m/>
    <n v="-461.36"/>
    <n v="-207.61"/>
    <n v="-207.61"/>
    <m/>
    <m/>
    <m/>
    <m/>
    <m/>
    <m/>
    <m/>
    <m/>
    <m/>
  </r>
  <r>
    <m/>
    <m/>
    <x v="736"/>
    <m/>
    <m/>
    <m/>
    <m/>
    <m/>
    <m/>
    <m/>
    <m/>
    <m/>
    <m/>
    <m/>
    <m/>
    <m/>
    <m/>
    <m/>
    <s v="IMPAGO"/>
    <s v="Impago de alquileres"/>
    <x v="0"/>
    <s v="ONLYGAL"/>
    <m/>
    <n v="592.99"/>
    <n v="266.85000000000002"/>
    <n v="266.85000000000002"/>
    <m/>
    <m/>
    <m/>
    <m/>
    <n v="59.298999999999999"/>
    <m/>
    <m/>
    <m/>
    <m/>
  </r>
  <r>
    <m/>
    <m/>
    <x v="737"/>
    <m/>
    <m/>
    <m/>
    <m/>
    <m/>
    <m/>
    <m/>
    <m/>
    <m/>
    <m/>
    <m/>
    <m/>
    <m/>
    <m/>
    <m/>
    <s v="IMPAGO"/>
    <s v="Impago de alquileres"/>
    <x v="0"/>
    <s v="ONLYGAL"/>
    <m/>
    <n v="970.35"/>
    <n v="436.66"/>
    <n v="436.66"/>
    <m/>
    <m/>
    <m/>
    <m/>
    <m/>
    <m/>
    <m/>
    <m/>
    <m/>
  </r>
  <r>
    <m/>
    <m/>
    <x v="738"/>
    <m/>
    <m/>
    <m/>
    <m/>
    <m/>
    <m/>
    <m/>
    <m/>
    <m/>
    <m/>
    <m/>
    <m/>
    <m/>
    <m/>
    <m/>
    <s v="IMPAGO"/>
    <s v="Impago de alquileres"/>
    <x v="0"/>
    <s v="ONLYGAL"/>
    <m/>
    <n v="363.88"/>
    <n v="163.75"/>
    <n v="163.75"/>
    <m/>
    <m/>
    <m/>
    <m/>
    <n v="36.387999999999998"/>
    <m/>
    <m/>
    <m/>
    <m/>
  </r>
  <r>
    <m/>
    <m/>
    <x v="739"/>
    <m/>
    <m/>
    <m/>
    <m/>
    <m/>
    <m/>
    <m/>
    <m/>
    <m/>
    <m/>
    <m/>
    <m/>
    <m/>
    <m/>
    <m/>
    <s v="IMPAGO"/>
    <s v="Impago de alquileres"/>
    <x v="0"/>
    <s v="ONLYGAL"/>
    <m/>
    <n v="485.17"/>
    <n v="218.33"/>
    <n v="218.33"/>
    <m/>
    <m/>
    <m/>
    <m/>
    <n v="48.517000000000003"/>
    <m/>
    <m/>
    <m/>
    <m/>
  </r>
  <r>
    <m/>
    <m/>
    <x v="740"/>
    <m/>
    <m/>
    <m/>
    <m/>
    <m/>
    <m/>
    <m/>
    <m/>
    <m/>
    <m/>
    <m/>
    <m/>
    <m/>
    <m/>
    <m/>
    <s v="IMPAGO"/>
    <s v="Impago de alquileres"/>
    <x v="0"/>
    <s v="ONLYGAL"/>
    <m/>
    <n v="445.26"/>
    <n v="200.37"/>
    <n v="200.37"/>
    <m/>
    <m/>
    <m/>
    <m/>
    <m/>
    <m/>
    <m/>
    <m/>
    <m/>
  </r>
  <r>
    <m/>
    <m/>
    <x v="741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40.430999999999997"/>
    <m/>
    <m/>
    <m/>
    <m/>
  </r>
  <r>
    <m/>
    <m/>
    <x v="742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n v="129.38"/>
    <m/>
    <m/>
    <m/>
    <m/>
  </r>
  <r>
    <m/>
    <m/>
    <x v="743"/>
    <m/>
    <m/>
    <m/>
    <m/>
    <m/>
    <m/>
    <m/>
    <m/>
    <m/>
    <m/>
    <m/>
    <m/>
    <m/>
    <m/>
    <m/>
    <s v="IMPAGO"/>
    <s v="Impago de alquileres"/>
    <x v="0"/>
    <s v="ONLYGAL"/>
    <m/>
    <n v="561.73"/>
    <n v="252.78"/>
    <n v="252.78"/>
    <m/>
    <m/>
    <m/>
    <m/>
    <n v="112.346"/>
    <m/>
    <m/>
    <m/>
    <m/>
  </r>
  <r>
    <m/>
    <m/>
    <x v="744"/>
    <m/>
    <m/>
    <m/>
    <m/>
    <m/>
    <m/>
    <m/>
    <m/>
    <m/>
    <m/>
    <m/>
    <m/>
    <m/>
    <m/>
    <m/>
    <s v="IMPAGO"/>
    <s v="Impago de alquileres"/>
    <x v="0"/>
    <s v="ONLYGAL"/>
    <m/>
    <n v="591.04"/>
    <n v="265.97000000000003"/>
    <n v="265.97000000000003"/>
    <m/>
    <m/>
    <m/>
    <m/>
    <m/>
    <m/>
    <m/>
    <m/>
    <m/>
  </r>
  <r>
    <m/>
    <m/>
    <x v="745"/>
    <m/>
    <m/>
    <m/>
    <m/>
    <m/>
    <m/>
    <m/>
    <m/>
    <m/>
    <m/>
    <m/>
    <m/>
    <m/>
    <m/>
    <m/>
    <s v="IMPAGO"/>
    <s v="Impago de alquileres"/>
    <x v="0"/>
    <s v="ONLYGAL"/>
    <m/>
    <n v="911.05"/>
    <n v="409.97"/>
    <n v="409.97"/>
    <m/>
    <m/>
    <m/>
    <m/>
    <n v="91.105000000000004"/>
    <m/>
    <m/>
    <m/>
    <m/>
  </r>
  <r>
    <m/>
    <m/>
    <x v="746"/>
    <m/>
    <m/>
    <m/>
    <m/>
    <m/>
    <m/>
    <m/>
    <m/>
    <m/>
    <m/>
    <m/>
    <m/>
    <m/>
    <m/>
    <m/>
    <s v="IMPAGO"/>
    <s v="Impago de alquileres"/>
    <x v="0"/>
    <s v="ONLYGAL"/>
    <m/>
    <n v="756.94"/>
    <n v="302.77"/>
    <n v="302.77"/>
    <m/>
    <m/>
    <m/>
    <m/>
    <n v="75.694000000000003"/>
    <m/>
    <m/>
    <m/>
    <m/>
  </r>
  <r>
    <m/>
    <m/>
    <x v="747"/>
    <m/>
    <m/>
    <m/>
    <m/>
    <m/>
    <m/>
    <m/>
    <m/>
    <m/>
    <m/>
    <m/>
    <m/>
    <m/>
    <m/>
    <m/>
    <s v="IMPAGO"/>
    <s v="Impago de alquileres"/>
    <x v="0"/>
    <s v="ONLYGAL"/>
    <m/>
    <n v="-50.98"/>
    <n v="-22.94"/>
    <n v="-22.94"/>
    <m/>
    <m/>
    <m/>
    <m/>
    <n v="-10.196"/>
    <m/>
    <m/>
    <m/>
    <m/>
  </r>
  <r>
    <m/>
    <m/>
    <x v="748"/>
    <m/>
    <m/>
    <m/>
    <m/>
    <m/>
    <m/>
    <m/>
    <m/>
    <m/>
    <m/>
    <m/>
    <m/>
    <m/>
    <m/>
    <m/>
    <s v="IMPAGO"/>
    <s v="Impago de alquileres"/>
    <x v="0"/>
    <s v="ONLYGAL"/>
    <m/>
    <n v="-15.55"/>
    <n v="-7"/>
    <n v="-7"/>
    <m/>
    <m/>
    <m/>
    <m/>
    <m/>
    <m/>
    <m/>
    <m/>
    <m/>
  </r>
  <r>
    <m/>
    <m/>
    <x v="749"/>
    <m/>
    <m/>
    <m/>
    <m/>
    <m/>
    <m/>
    <m/>
    <m/>
    <m/>
    <m/>
    <m/>
    <m/>
    <m/>
    <m/>
    <m/>
    <s v="IMPAGO"/>
    <s v="Impago de alquileres"/>
    <x v="0"/>
    <s v="ONLYGAL"/>
    <m/>
    <n v="-63.86"/>
    <n v="-28.74"/>
    <n v="-28.74"/>
    <m/>
    <m/>
    <m/>
    <m/>
    <n v="-12.772"/>
    <m/>
    <m/>
    <m/>
    <m/>
  </r>
  <r>
    <m/>
    <m/>
    <x v="750"/>
    <m/>
    <m/>
    <m/>
    <m/>
    <m/>
    <m/>
    <m/>
    <m/>
    <m/>
    <m/>
    <m/>
    <m/>
    <m/>
    <m/>
    <m/>
    <s v="IMPAGO"/>
    <s v="Impago de alquileres"/>
    <x v="0"/>
    <s v="ONLYGAL"/>
    <m/>
    <n v="-215.3"/>
    <n v="-96.88"/>
    <n v="-96.88"/>
    <m/>
    <m/>
    <m/>
    <m/>
    <n v="-43.06"/>
    <m/>
    <m/>
    <m/>
    <m/>
  </r>
  <r>
    <m/>
    <m/>
    <x v="751"/>
    <m/>
    <m/>
    <m/>
    <m/>
    <m/>
    <m/>
    <m/>
    <m/>
    <m/>
    <m/>
    <m/>
    <m/>
    <m/>
    <m/>
    <m/>
    <s v="IMPAGO"/>
    <s v="Impago de alquileres"/>
    <x v="0"/>
    <s v="ONLYGAL"/>
    <m/>
    <n v="-233.74"/>
    <n v="-105.18"/>
    <n v="-105.18"/>
    <m/>
    <m/>
    <m/>
    <m/>
    <m/>
    <m/>
    <m/>
    <m/>
    <m/>
  </r>
  <r>
    <m/>
    <m/>
    <x v="752"/>
    <m/>
    <m/>
    <m/>
    <m/>
    <m/>
    <m/>
    <m/>
    <m/>
    <m/>
    <m/>
    <m/>
    <m/>
    <m/>
    <m/>
    <m/>
    <s v="IMPAGO"/>
    <s v="Impago de alquileres"/>
    <x v="0"/>
    <s v="ONLYGAL"/>
    <m/>
    <n v="-846.14"/>
    <n v="-380.76"/>
    <n v="-380.76"/>
    <m/>
    <m/>
    <m/>
    <m/>
    <n v="-169.22800000000001"/>
    <m/>
    <m/>
    <m/>
    <m/>
  </r>
  <r>
    <m/>
    <m/>
    <x v="753"/>
    <m/>
    <m/>
    <m/>
    <m/>
    <m/>
    <m/>
    <m/>
    <m/>
    <m/>
    <m/>
    <m/>
    <m/>
    <m/>
    <m/>
    <m/>
    <s v="IMPAGO"/>
    <s v="Impago de alquileres"/>
    <x v="0"/>
    <s v="ONLYGAL"/>
    <m/>
    <n v="340.28"/>
    <n v="153.13"/>
    <n v="153.13"/>
    <m/>
    <m/>
    <m/>
    <m/>
    <m/>
    <m/>
    <m/>
    <m/>
    <m/>
  </r>
  <r>
    <m/>
    <m/>
    <x v="754"/>
    <m/>
    <m/>
    <m/>
    <m/>
    <m/>
    <m/>
    <m/>
    <m/>
    <m/>
    <m/>
    <m/>
    <m/>
    <m/>
    <m/>
    <m/>
    <s v="IMPAGO"/>
    <s v="Impago de alquileres"/>
    <x v="0"/>
    <s v="ONLYGAL"/>
    <m/>
    <n v="380.5"/>
    <n v="171.22"/>
    <n v="171.22"/>
    <m/>
    <m/>
    <m/>
    <m/>
    <m/>
    <m/>
    <m/>
    <m/>
    <m/>
  </r>
  <r>
    <m/>
    <m/>
    <x v="755"/>
    <m/>
    <m/>
    <m/>
    <m/>
    <m/>
    <m/>
    <m/>
    <m/>
    <m/>
    <m/>
    <m/>
    <m/>
    <m/>
    <m/>
    <m/>
    <s v="IMPAGO"/>
    <s v="Impago de alquileres"/>
    <x v="0"/>
    <s v="ONLYGAL"/>
    <m/>
    <n v="368.88"/>
    <n v="166"/>
    <n v="166"/>
    <m/>
    <m/>
    <m/>
    <m/>
    <m/>
    <m/>
    <m/>
    <m/>
    <m/>
  </r>
  <r>
    <m/>
    <m/>
    <x v="756"/>
    <m/>
    <m/>
    <m/>
    <m/>
    <m/>
    <m/>
    <m/>
    <m/>
    <m/>
    <m/>
    <m/>
    <m/>
    <m/>
    <m/>
    <m/>
    <s v="IMPAGO"/>
    <s v="Impago de alquileres"/>
    <x v="0"/>
    <s v="ONLYGAL"/>
    <m/>
    <n v="-284.89999999999998"/>
    <n v="-128.21"/>
    <n v="-128.21"/>
    <m/>
    <m/>
    <m/>
    <m/>
    <m/>
    <m/>
    <m/>
    <m/>
    <m/>
  </r>
  <r>
    <m/>
    <m/>
    <x v="757"/>
    <m/>
    <m/>
    <m/>
    <m/>
    <m/>
    <m/>
    <m/>
    <m/>
    <m/>
    <m/>
    <m/>
    <m/>
    <m/>
    <m/>
    <m/>
    <s v="IMPAGO"/>
    <s v="Impago de alquileres"/>
    <x v="0"/>
    <s v="ONLYGAL"/>
    <m/>
    <n v="-31.32"/>
    <n v="-14.09"/>
    <n v="-14.09"/>
    <m/>
    <m/>
    <m/>
    <m/>
    <m/>
    <m/>
    <m/>
    <m/>
    <m/>
  </r>
  <r>
    <m/>
    <m/>
    <x v="758"/>
    <m/>
    <m/>
    <m/>
    <m/>
    <m/>
    <m/>
    <m/>
    <m/>
    <m/>
    <m/>
    <m/>
    <m/>
    <m/>
    <m/>
    <m/>
    <s v="IMPAGO"/>
    <s v="Impago de alquileres"/>
    <x v="0"/>
    <s v="ONLYGAL"/>
    <m/>
    <n v="90.92"/>
    <n v="40.909999999999997"/>
    <n v="40.909999999999997"/>
    <m/>
    <m/>
    <m/>
    <m/>
    <m/>
    <m/>
    <m/>
    <m/>
    <m/>
  </r>
  <r>
    <m/>
    <m/>
    <x v="759"/>
    <m/>
    <m/>
    <m/>
    <m/>
    <m/>
    <m/>
    <m/>
    <m/>
    <m/>
    <m/>
    <m/>
    <m/>
    <m/>
    <m/>
    <m/>
    <s v="IMPAGO"/>
    <s v="Impago de alquileres"/>
    <x v="0"/>
    <s v="ONLYGAL"/>
    <m/>
    <n v="-59.58"/>
    <n v="-26.81"/>
    <n v="-26.81"/>
    <m/>
    <m/>
    <m/>
    <m/>
    <m/>
    <m/>
    <m/>
    <m/>
    <m/>
  </r>
  <r>
    <m/>
    <m/>
    <x v="760"/>
    <m/>
    <m/>
    <m/>
    <m/>
    <m/>
    <m/>
    <m/>
    <m/>
    <m/>
    <m/>
    <m/>
    <m/>
    <m/>
    <m/>
    <m/>
    <s v="IMPAGO"/>
    <s v="Impago de alquileres"/>
    <x v="0"/>
    <s v="ONLYGAL"/>
    <m/>
    <n v="-102.97"/>
    <n v="-41.19"/>
    <n v="-41.19"/>
    <m/>
    <m/>
    <m/>
    <m/>
    <n v="-20.594000000000001"/>
    <m/>
    <m/>
    <m/>
    <m/>
  </r>
  <r>
    <m/>
    <m/>
    <x v="761"/>
    <m/>
    <m/>
    <m/>
    <m/>
    <m/>
    <m/>
    <m/>
    <m/>
    <m/>
    <m/>
    <m/>
    <m/>
    <m/>
    <m/>
    <m/>
    <s v="IMPAGO"/>
    <s v="Impago de alquileres"/>
    <x v="0"/>
    <s v="ONLYGAL"/>
    <m/>
    <n v="-159.16"/>
    <n v="-71.62"/>
    <n v="-71.62"/>
    <m/>
    <m/>
    <m/>
    <m/>
    <m/>
    <m/>
    <m/>
    <m/>
    <m/>
  </r>
  <r>
    <m/>
    <m/>
    <x v="762"/>
    <m/>
    <m/>
    <m/>
    <m/>
    <m/>
    <m/>
    <m/>
    <m/>
    <m/>
    <m/>
    <m/>
    <m/>
    <m/>
    <m/>
    <m/>
    <s v="IMPAGO"/>
    <s v="Impago de alquileres"/>
    <x v="0"/>
    <s v="ONLYGAL"/>
    <m/>
    <n v="547.02"/>
    <n v="246.16"/>
    <n v="246.16"/>
    <m/>
    <m/>
    <m/>
    <m/>
    <m/>
    <m/>
    <m/>
    <m/>
    <m/>
  </r>
  <r>
    <m/>
    <m/>
    <x v="763"/>
    <m/>
    <m/>
    <m/>
    <m/>
    <m/>
    <m/>
    <m/>
    <m/>
    <m/>
    <m/>
    <m/>
    <m/>
    <m/>
    <m/>
    <m/>
    <s v="IMPAGO"/>
    <s v="Impago de alquileres"/>
    <x v="0"/>
    <s v="ONLYGAL"/>
    <m/>
    <n v="350.27"/>
    <n v="157.62"/>
    <n v="157.62"/>
    <m/>
    <m/>
    <m/>
    <m/>
    <n v="0"/>
    <m/>
    <m/>
    <m/>
    <m/>
  </r>
  <r>
    <m/>
    <m/>
    <x v="763"/>
    <m/>
    <m/>
    <m/>
    <m/>
    <m/>
    <m/>
    <m/>
    <m/>
    <m/>
    <m/>
    <m/>
    <m/>
    <m/>
    <m/>
    <m/>
    <s v="IMPAGO"/>
    <s v="Impago de alquileres"/>
    <x v="0"/>
    <s v="ONLYGAL"/>
    <m/>
    <n v="-350.27"/>
    <n v="-157.62"/>
    <n v="-157.62"/>
    <m/>
    <m/>
    <m/>
    <m/>
    <n v="0"/>
    <m/>
    <m/>
    <m/>
    <m/>
  </r>
  <r>
    <m/>
    <m/>
    <x v="764"/>
    <m/>
    <m/>
    <m/>
    <m/>
    <m/>
    <m/>
    <m/>
    <m/>
    <m/>
    <m/>
    <m/>
    <m/>
    <m/>
    <m/>
    <m/>
    <s v="IMPAGO"/>
    <s v="Impago de alquileres"/>
    <x v="0"/>
    <s v="ONLYGAL"/>
    <m/>
    <n v="331.34"/>
    <n v="149.1"/>
    <n v="149.1"/>
    <m/>
    <m/>
    <m/>
    <m/>
    <n v="66.268000000000001"/>
    <m/>
    <m/>
    <m/>
    <m/>
  </r>
  <r>
    <m/>
    <m/>
    <x v="765"/>
    <m/>
    <m/>
    <m/>
    <m/>
    <m/>
    <m/>
    <m/>
    <m/>
    <m/>
    <m/>
    <m/>
    <m/>
    <m/>
    <m/>
    <m/>
    <s v="IMPAGO"/>
    <s v="Impago de alquileres"/>
    <x v="0"/>
    <s v="ONLYGAL"/>
    <m/>
    <n v="460.19"/>
    <n v="207.09"/>
    <n v="207.09"/>
    <m/>
    <m/>
    <m/>
    <m/>
    <n v="92.037999999999997"/>
    <m/>
    <m/>
    <m/>
    <m/>
  </r>
  <r>
    <m/>
    <m/>
    <x v="766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n v="126.224"/>
    <m/>
    <m/>
    <m/>
    <m/>
  </r>
  <r>
    <m/>
    <m/>
    <x v="767"/>
    <m/>
    <m/>
    <m/>
    <m/>
    <m/>
    <m/>
    <m/>
    <m/>
    <m/>
    <m/>
    <m/>
    <m/>
    <m/>
    <m/>
    <m/>
    <s v="IMPAGO"/>
    <s v="Impago de alquileres"/>
    <x v="0"/>
    <s v="ONLYGAL"/>
    <m/>
    <n v="788.9"/>
    <n v="355.01"/>
    <n v="355.01"/>
    <m/>
    <m/>
    <m/>
    <m/>
    <n v="157.78"/>
    <m/>
    <m/>
    <m/>
    <m/>
  </r>
  <r>
    <m/>
    <m/>
    <x v="768"/>
    <m/>
    <m/>
    <m/>
    <m/>
    <m/>
    <m/>
    <m/>
    <m/>
    <m/>
    <m/>
    <m/>
    <m/>
    <m/>
    <m/>
    <m/>
    <s v="IMPAGO"/>
    <s v="Impago de alquileres"/>
    <x v="0"/>
    <s v="ONLYGAL"/>
    <m/>
    <n v="745.63"/>
    <n v="335.53"/>
    <n v="335.53"/>
    <m/>
    <m/>
    <m/>
    <m/>
    <n v="149.126"/>
    <m/>
    <m/>
    <m/>
    <m/>
  </r>
  <r>
    <m/>
    <m/>
    <x v="769"/>
    <m/>
    <m/>
    <m/>
    <m/>
    <m/>
    <m/>
    <m/>
    <m/>
    <m/>
    <m/>
    <m/>
    <m/>
    <m/>
    <m/>
    <m/>
    <s v="IMPAGO"/>
    <s v="Impago de alquileres"/>
    <x v="0"/>
    <s v="ONLYGAL"/>
    <m/>
    <n v="356.29"/>
    <n v="160.33000000000001"/>
    <n v="160.33000000000001"/>
    <m/>
    <m/>
    <m/>
    <m/>
    <n v="71.257999999999996"/>
    <m/>
    <m/>
    <m/>
    <m/>
  </r>
  <r>
    <m/>
    <m/>
    <x v="770"/>
    <m/>
    <m/>
    <m/>
    <m/>
    <m/>
    <m/>
    <m/>
    <m/>
    <m/>
    <m/>
    <m/>
    <m/>
    <m/>
    <m/>
    <m/>
    <s v="IMPAGO"/>
    <s v="Impago de alquileres"/>
    <x v="0"/>
    <s v="ONLYGAL"/>
    <m/>
    <n v="324.35000000000002"/>
    <n v="145.96"/>
    <n v="145.96"/>
    <m/>
    <m/>
    <m/>
    <m/>
    <n v="64.87"/>
    <m/>
    <m/>
    <m/>
    <m/>
  </r>
  <r>
    <m/>
    <m/>
    <x v="771"/>
    <m/>
    <m/>
    <m/>
    <m/>
    <m/>
    <m/>
    <m/>
    <m/>
    <m/>
    <m/>
    <m/>
    <m/>
    <m/>
    <m/>
    <m/>
    <s v="IMPAGO"/>
    <s v="Impago de alquileres"/>
    <x v="0"/>
    <s v="ONLYGAL"/>
    <m/>
    <n v="525.94000000000005"/>
    <n v="236.67"/>
    <n v="236.67"/>
    <m/>
    <m/>
    <m/>
    <m/>
    <n v="105.188"/>
    <m/>
    <m/>
    <m/>
    <m/>
  </r>
  <r>
    <m/>
    <m/>
    <x v="772"/>
    <m/>
    <m/>
    <m/>
    <m/>
    <m/>
    <m/>
    <m/>
    <m/>
    <m/>
    <m/>
    <m/>
    <m/>
    <m/>
    <m/>
    <m/>
    <s v="IMPAGO"/>
    <s v="Impago de alquileres"/>
    <x v="0"/>
    <s v="ONLYGAL"/>
    <m/>
    <n v="218.46"/>
    <n v="98.31"/>
    <n v="98.31"/>
    <m/>
    <m/>
    <m/>
    <m/>
    <m/>
    <m/>
    <m/>
    <m/>
    <m/>
  </r>
  <r>
    <m/>
    <m/>
    <x v="773"/>
    <m/>
    <m/>
    <m/>
    <m/>
    <m/>
    <m/>
    <m/>
    <m/>
    <m/>
    <m/>
    <m/>
    <m/>
    <m/>
    <m/>
    <m/>
    <s v="IMPAGO"/>
    <s v="Impago de alquileres"/>
    <x v="0"/>
    <s v="ONLYGAL"/>
    <m/>
    <n v="341.86"/>
    <n v="153.84"/>
    <n v="153.84"/>
    <m/>
    <m/>
    <m/>
    <m/>
    <m/>
    <m/>
    <m/>
    <m/>
    <m/>
  </r>
  <r>
    <m/>
    <m/>
    <x v="774"/>
    <m/>
    <m/>
    <m/>
    <m/>
    <m/>
    <m/>
    <m/>
    <m/>
    <m/>
    <m/>
    <m/>
    <m/>
    <m/>
    <m/>
    <m/>
    <s v="IMPAGO"/>
    <s v="Impago de alquileres"/>
    <x v="0"/>
    <s v="ONLYGAL"/>
    <m/>
    <n v="720.53"/>
    <n v="324.24"/>
    <n v="324.24"/>
    <m/>
    <m/>
    <m/>
    <m/>
    <m/>
    <m/>
    <m/>
    <m/>
    <m/>
  </r>
  <r>
    <m/>
    <m/>
    <x v="775"/>
    <m/>
    <m/>
    <m/>
    <m/>
    <m/>
    <m/>
    <m/>
    <m/>
    <m/>
    <m/>
    <m/>
    <m/>
    <m/>
    <m/>
    <m/>
    <s v="IMPAGO"/>
    <s v="Impago de alquileres"/>
    <x v="0"/>
    <s v="ONLYGAL"/>
    <m/>
    <n v="672.18"/>
    <n v="302.48"/>
    <n v="302.48"/>
    <m/>
    <m/>
    <m/>
    <m/>
    <n v="134.43600000000001"/>
    <m/>
    <m/>
    <m/>
    <m/>
  </r>
  <r>
    <m/>
    <m/>
    <x v="776"/>
    <m/>
    <m/>
    <m/>
    <m/>
    <m/>
    <m/>
    <m/>
    <m/>
    <m/>
    <m/>
    <m/>
    <m/>
    <m/>
    <m/>
    <m/>
    <s v="IMPAGO"/>
    <s v="Impago de alquileres"/>
    <x v="0"/>
    <s v="ONLYGAL"/>
    <m/>
    <n v="229.46"/>
    <n v="103.26"/>
    <n v="103.26"/>
    <m/>
    <m/>
    <m/>
    <m/>
    <n v="45.892000000000003"/>
    <m/>
    <m/>
    <m/>
    <m/>
  </r>
  <r>
    <m/>
    <m/>
    <x v="777"/>
    <m/>
    <m/>
    <m/>
    <m/>
    <m/>
    <m/>
    <m/>
    <m/>
    <m/>
    <m/>
    <m/>
    <m/>
    <m/>
    <m/>
    <m/>
    <s v="IMPAGO"/>
    <s v="Impago de alquileres"/>
    <x v="0"/>
    <s v="ONLYGAL"/>
    <m/>
    <n v="184.08"/>
    <n v="82.83"/>
    <n v="82.83"/>
    <m/>
    <m/>
    <m/>
    <m/>
    <n v="36.816000000000003"/>
    <m/>
    <m/>
    <m/>
    <m/>
  </r>
  <r>
    <m/>
    <m/>
    <x v="778"/>
    <m/>
    <m/>
    <m/>
    <m/>
    <m/>
    <m/>
    <m/>
    <m/>
    <m/>
    <m/>
    <m/>
    <m/>
    <m/>
    <m/>
    <m/>
    <s v="IMPAGO"/>
    <s v="Impago de alquileres"/>
    <x v="0"/>
    <s v="ONLYGAL"/>
    <m/>
    <n v="353.95"/>
    <n v="159.28"/>
    <n v="159.28"/>
    <m/>
    <m/>
    <m/>
    <m/>
    <m/>
    <m/>
    <m/>
    <m/>
    <m/>
  </r>
  <r>
    <m/>
    <m/>
    <x v="779"/>
    <m/>
    <m/>
    <m/>
    <m/>
    <m/>
    <m/>
    <m/>
    <m/>
    <m/>
    <m/>
    <m/>
    <m/>
    <m/>
    <m/>
    <m/>
    <s v="IMPAGO"/>
    <s v="Impago de alquileres"/>
    <x v="0"/>
    <s v="ONLYGAL"/>
    <m/>
    <n v="361.94"/>
    <n v="162.87"/>
    <n v="162.87"/>
    <m/>
    <m/>
    <m/>
    <m/>
    <n v="72.388000000000005"/>
    <m/>
    <m/>
    <m/>
    <m/>
  </r>
  <r>
    <m/>
    <m/>
    <x v="780"/>
    <m/>
    <m/>
    <m/>
    <m/>
    <m/>
    <m/>
    <m/>
    <m/>
    <m/>
    <m/>
    <m/>
    <m/>
    <m/>
    <m/>
    <m/>
    <s v="IMPAGO"/>
    <s v="Impago de alquileres"/>
    <x v="0"/>
    <s v="ONLYGAL"/>
    <m/>
    <n v="320.57"/>
    <n v="144.26"/>
    <n v="144.26"/>
    <m/>
    <m/>
    <m/>
    <m/>
    <m/>
    <m/>
    <m/>
    <m/>
    <m/>
  </r>
  <r>
    <m/>
    <m/>
    <x v="781"/>
    <m/>
    <m/>
    <m/>
    <m/>
    <m/>
    <m/>
    <m/>
    <m/>
    <m/>
    <m/>
    <m/>
    <m/>
    <m/>
    <m/>
    <m/>
    <s v="IMPAGO"/>
    <s v="Impago de alquileres"/>
    <x v="0"/>
    <s v="ONLYGAL"/>
    <m/>
    <n v="652.32000000000005"/>
    <n v="260.93"/>
    <n v="260.93"/>
    <m/>
    <m/>
    <m/>
    <m/>
    <m/>
    <m/>
    <m/>
    <m/>
    <m/>
  </r>
  <r>
    <m/>
    <m/>
    <x v="781"/>
    <m/>
    <m/>
    <m/>
    <m/>
    <m/>
    <m/>
    <m/>
    <m/>
    <m/>
    <m/>
    <m/>
    <m/>
    <m/>
    <m/>
    <m/>
    <s v="IMPAGO"/>
    <s v="Impago de alquileres"/>
    <x v="0"/>
    <s v="ONLYGAL"/>
    <m/>
    <n v="652.32000000000005"/>
    <n v="260.93"/>
    <n v="260.93"/>
    <m/>
    <m/>
    <m/>
    <m/>
    <m/>
    <m/>
    <m/>
    <m/>
    <m/>
  </r>
  <r>
    <m/>
    <m/>
    <x v="781"/>
    <m/>
    <m/>
    <m/>
    <m/>
    <m/>
    <m/>
    <m/>
    <m/>
    <m/>
    <m/>
    <m/>
    <m/>
    <m/>
    <m/>
    <m/>
    <s v="IMPAGO"/>
    <s v="Impago de alquileres"/>
    <x v="0"/>
    <s v="ONLYGAL"/>
    <m/>
    <n v="-652.32000000000005"/>
    <n v="-260.93"/>
    <n v="-260.93"/>
    <m/>
    <m/>
    <m/>
    <m/>
    <m/>
    <m/>
    <m/>
    <m/>
    <m/>
  </r>
  <r>
    <m/>
    <m/>
    <x v="782"/>
    <m/>
    <m/>
    <m/>
    <m/>
    <m/>
    <m/>
    <m/>
    <m/>
    <m/>
    <m/>
    <m/>
    <m/>
    <m/>
    <m/>
    <m/>
    <s v="IMPAGO"/>
    <s v="Impago de alquileres"/>
    <x v="0"/>
    <s v="ONLYGAL"/>
    <m/>
    <n v="394.45"/>
    <n v="177.5"/>
    <n v="177.5"/>
    <m/>
    <m/>
    <m/>
    <m/>
    <n v="78.89"/>
    <m/>
    <m/>
    <m/>
    <m/>
  </r>
  <r>
    <m/>
    <m/>
    <x v="783"/>
    <m/>
    <m/>
    <m/>
    <m/>
    <m/>
    <m/>
    <m/>
    <m/>
    <m/>
    <m/>
    <m/>
    <m/>
    <m/>
    <m/>
    <m/>
    <s v="DEFENSA JURÍDICA"/>
    <s v="Defensa Jurídica"/>
    <x v="6"/>
    <s v="ONLYGAL"/>
    <m/>
    <n v="28.77"/>
    <n v="8.6300000000000008"/>
    <n v="8.6300000000000008"/>
    <m/>
    <m/>
    <m/>
    <m/>
    <n v="2.8769999999999998"/>
    <m/>
    <m/>
    <m/>
    <m/>
  </r>
  <r>
    <m/>
    <m/>
    <x v="784"/>
    <m/>
    <m/>
    <m/>
    <m/>
    <m/>
    <m/>
    <m/>
    <m/>
    <m/>
    <m/>
    <m/>
    <m/>
    <m/>
    <m/>
    <m/>
    <s v="DEFENSA JURÍDICA"/>
    <s v="Defensa Jurídica"/>
    <x v="6"/>
    <s v="ONLYGAL"/>
    <m/>
    <n v="97.99"/>
    <n v="39.200000000000003"/>
    <n v="39.200000000000003"/>
    <m/>
    <m/>
    <m/>
    <m/>
    <n v="19.597999999999999"/>
    <m/>
    <m/>
    <m/>
    <m/>
  </r>
  <r>
    <m/>
    <m/>
    <x v="785"/>
    <m/>
    <m/>
    <m/>
    <m/>
    <m/>
    <m/>
    <m/>
    <m/>
    <m/>
    <m/>
    <m/>
    <m/>
    <m/>
    <m/>
    <m/>
    <s v="IMPAGO"/>
    <s v="Impago de alquileres"/>
    <x v="0"/>
    <s v="ONLYGAL"/>
    <m/>
    <n v="770.42"/>
    <n v="346.69"/>
    <n v="346.69"/>
    <m/>
    <m/>
    <m/>
    <m/>
    <n v="154.084"/>
    <m/>
    <m/>
    <m/>
    <m/>
  </r>
  <r>
    <m/>
    <m/>
    <x v="786"/>
    <m/>
    <m/>
    <m/>
    <m/>
    <m/>
    <m/>
    <m/>
    <m/>
    <m/>
    <m/>
    <m/>
    <m/>
    <m/>
    <m/>
    <m/>
    <s v="IMPAGO"/>
    <s v="Impago de alquileres"/>
    <x v="0"/>
    <s v="ONLYGAL"/>
    <m/>
    <n v="483.86"/>
    <n v="217.74"/>
    <n v="217.74"/>
    <m/>
    <m/>
    <m/>
    <m/>
    <n v="96.772000000000006"/>
    <m/>
    <m/>
    <m/>
    <m/>
  </r>
  <r>
    <m/>
    <m/>
    <x v="787"/>
    <m/>
    <m/>
    <m/>
    <m/>
    <m/>
    <m/>
    <m/>
    <m/>
    <m/>
    <m/>
    <m/>
    <m/>
    <m/>
    <m/>
    <m/>
    <s v="IMPAGO"/>
    <s v="Impago de alquileres"/>
    <x v="0"/>
    <s v="ONLYGAL"/>
    <m/>
    <n v="204.41"/>
    <n v="81.760000000000005"/>
    <n v="81.760000000000005"/>
    <m/>
    <m/>
    <m/>
    <m/>
    <n v="40.881999999999998"/>
    <m/>
    <m/>
    <m/>
    <m/>
  </r>
  <r>
    <m/>
    <m/>
    <x v="788"/>
    <m/>
    <m/>
    <m/>
    <m/>
    <m/>
    <m/>
    <m/>
    <m/>
    <m/>
    <m/>
    <m/>
    <m/>
    <m/>
    <m/>
    <m/>
    <s v="IMPAGO"/>
    <s v="Impago de alquileres"/>
    <x v="0"/>
    <s v="ONLYGAL"/>
    <m/>
    <n v="375.94"/>
    <n v="169.17"/>
    <n v="169.17"/>
    <m/>
    <m/>
    <m/>
    <m/>
    <n v="75.188000000000002"/>
    <m/>
    <m/>
    <m/>
    <m/>
  </r>
  <r>
    <m/>
    <m/>
    <x v="789"/>
    <m/>
    <m/>
    <m/>
    <m/>
    <m/>
    <m/>
    <m/>
    <m/>
    <m/>
    <m/>
    <m/>
    <m/>
    <m/>
    <m/>
    <m/>
    <s v="IMPAGO"/>
    <s v="Impago de alquileres"/>
    <x v="0"/>
    <s v="ONLYGAL"/>
    <m/>
    <n v="620.47"/>
    <n v="279.20999999999998"/>
    <n v="279.20999999999998"/>
    <m/>
    <m/>
    <m/>
    <m/>
    <n v="124.09399999999999"/>
    <m/>
    <m/>
    <m/>
    <m/>
  </r>
  <r>
    <m/>
    <m/>
    <x v="790"/>
    <m/>
    <m/>
    <m/>
    <m/>
    <m/>
    <m/>
    <m/>
    <m/>
    <m/>
    <m/>
    <m/>
    <m/>
    <m/>
    <m/>
    <m/>
    <s v="IMPAGO"/>
    <s v="Impago de alquileres"/>
    <x v="0"/>
    <s v="ONLYGAL"/>
    <m/>
    <n v="459.24"/>
    <n v="206.66"/>
    <n v="206.66"/>
    <m/>
    <m/>
    <m/>
    <m/>
    <n v="91.847999999999999"/>
    <m/>
    <m/>
    <m/>
    <m/>
  </r>
  <r>
    <m/>
    <m/>
    <x v="791"/>
    <m/>
    <m/>
    <m/>
    <m/>
    <m/>
    <m/>
    <m/>
    <m/>
    <m/>
    <m/>
    <m/>
    <m/>
    <m/>
    <m/>
    <m/>
    <s v="IMPAGO"/>
    <s v="Impago de alquileres"/>
    <x v="0"/>
    <s v="ONLYGAL"/>
    <m/>
    <n v="187.14"/>
    <n v="74.849999999999994"/>
    <n v="74.849999999999994"/>
    <m/>
    <m/>
    <m/>
    <m/>
    <n v="37.427999999999997"/>
    <m/>
    <m/>
    <m/>
    <m/>
  </r>
  <r>
    <m/>
    <m/>
    <x v="792"/>
    <m/>
    <m/>
    <m/>
    <m/>
    <m/>
    <m/>
    <m/>
    <m/>
    <m/>
    <m/>
    <m/>
    <m/>
    <m/>
    <m/>
    <m/>
    <s v="IMPAGO"/>
    <s v="Impago de alquileres"/>
    <x v="0"/>
    <s v="ONLYGAL"/>
    <m/>
    <n v="772.26"/>
    <n v="347.52"/>
    <n v="347.52"/>
    <m/>
    <m/>
    <m/>
    <m/>
    <n v="154.452"/>
    <m/>
    <m/>
    <m/>
    <m/>
  </r>
  <r>
    <m/>
    <m/>
    <x v="793"/>
    <m/>
    <m/>
    <m/>
    <m/>
    <m/>
    <m/>
    <m/>
    <m/>
    <m/>
    <m/>
    <m/>
    <m/>
    <m/>
    <m/>
    <m/>
    <s v="IMPAGO"/>
    <s v="Impago de alquileres"/>
    <x v="0"/>
    <s v="ONLYGAL"/>
    <m/>
    <n v="236.67"/>
    <n v="106.5"/>
    <n v="106.5"/>
    <m/>
    <m/>
    <m/>
    <m/>
    <m/>
    <m/>
    <m/>
    <m/>
    <m/>
  </r>
  <r>
    <m/>
    <m/>
    <x v="794"/>
    <m/>
    <m/>
    <m/>
    <m/>
    <m/>
    <m/>
    <m/>
    <m/>
    <m/>
    <m/>
    <m/>
    <m/>
    <m/>
    <m/>
    <m/>
    <s v="IMPAGO"/>
    <s v="Impago de alquileres"/>
    <x v="0"/>
    <s v="ONLYGAL"/>
    <m/>
    <n v="447.38"/>
    <n v="201.32"/>
    <n v="201.32"/>
    <m/>
    <m/>
    <m/>
    <m/>
    <n v="89.475999999999999"/>
    <m/>
    <m/>
    <m/>
    <m/>
  </r>
  <r>
    <m/>
    <m/>
    <x v="795"/>
    <m/>
    <m/>
    <m/>
    <m/>
    <m/>
    <m/>
    <m/>
    <m/>
    <m/>
    <m/>
    <m/>
    <m/>
    <m/>
    <m/>
    <m/>
    <s v="IMPAGO"/>
    <s v="Impago de alquileres"/>
    <x v="0"/>
    <s v="ONLYGAL"/>
    <m/>
    <n v="578.53"/>
    <n v="260.33999999999997"/>
    <n v="260.33999999999997"/>
    <m/>
    <m/>
    <m/>
    <m/>
    <n v="144.63249999999999"/>
    <m/>
    <m/>
    <m/>
    <m/>
  </r>
  <r>
    <m/>
    <m/>
    <x v="796"/>
    <m/>
    <m/>
    <m/>
    <m/>
    <m/>
    <m/>
    <m/>
    <m/>
    <m/>
    <m/>
    <m/>
    <m/>
    <m/>
    <m/>
    <m/>
    <s v="IMPAGO"/>
    <s v="Impago de alquileres"/>
    <x v="0"/>
    <s v="ONLYGAL"/>
    <m/>
    <n v="620.47"/>
    <n v="279.20999999999998"/>
    <n v="279.20999999999998"/>
    <m/>
    <m/>
    <m/>
    <m/>
    <n v="124.09399999999999"/>
    <m/>
    <m/>
    <m/>
    <m/>
  </r>
  <r>
    <m/>
    <m/>
    <x v="797"/>
    <m/>
    <m/>
    <m/>
    <m/>
    <m/>
    <m/>
    <m/>
    <m/>
    <m/>
    <m/>
    <m/>
    <m/>
    <m/>
    <m/>
    <m/>
    <s v="IMPAGO"/>
    <s v="Impago de alquileres"/>
    <x v="0"/>
    <s v="ONLYGAL"/>
    <m/>
    <n v="501.55"/>
    <n v="225.7"/>
    <n v="225.7"/>
    <m/>
    <m/>
    <m/>
    <m/>
    <n v="100.31"/>
    <m/>
    <m/>
    <m/>
    <m/>
  </r>
  <r>
    <m/>
    <m/>
    <x v="798"/>
    <m/>
    <m/>
    <m/>
    <m/>
    <m/>
    <m/>
    <m/>
    <m/>
    <m/>
    <m/>
    <m/>
    <m/>
    <m/>
    <m/>
    <m/>
    <s v="IMPAGO"/>
    <s v="Impago de alquileres"/>
    <x v="0"/>
    <s v="ONLYGAL"/>
    <m/>
    <n v="1398.06"/>
    <n v="629.13"/>
    <n v="629.13"/>
    <m/>
    <m/>
    <m/>
    <m/>
    <n v="210.374"/>
    <m/>
    <m/>
    <m/>
    <m/>
  </r>
  <r>
    <m/>
    <m/>
    <x v="798"/>
    <m/>
    <m/>
    <m/>
    <m/>
    <m/>
    <m/>
    <m/>
    <m/>
    <m/>
    <m/>
    <m/>
    <m/>
    <m/>
    <m/>
    <m/>
    <s v="IMPAGO"/>
    <s v="Impago de alquileres"/>
    <x v="0"/>
    <s v="ONLYGAL"/>
    <m/>
    <n v="1051.8699999999999"/>
    <n v="473.34"/>
    <n v="473.34"/>
    <m/>
    <m/>
    <m/>
    <m/>
    <m/>
    <m/>
    <m/>
    <m/>
    <m/>
  </r>
  <r>
    <m/>
    <m/>
    <x v="798"/>
    <m/>
    <m/>
    <m/>
    <m/>
    <m/>
    <m/>
    <m/>
    <m/>
    <m/>
    <m/>
    <m/>
    <m/>
    <m/>
    <m/>
    <m/>
    <s v="IMPAGO"/>
    <s v="Impago de alquileres"/>
    <x v="0"/>
    <s v="ONLYGAL"/>
    <m/>
    <n v="-1398.06"/>
    <n v="-629.13"/>
    <n v="-629.13"/>
    <m/>
    <m/>
    <m/>
    <m/>
    <m/>
    <m/>
    <m/>
    <m/>
    <m/>
  </r>
  <r>
    <m/>
    <m/>
    <x v="799"/>
    <m/>
    <m/>
    <m/>
    <m/>
    <m/>
    <m/>
    <m/>
    <m/>
    <m/>
    <m/>
    <m/>
    <m/>
    <m/>
    <m/>
    <m/>
    <s v="IMPAGO"/>
    <s v="Impago de alquileres"/>
    <x v="0"/>
    <s v="ONLYGAL"/>
    <m/>
    <n v="801.44"/>
    <n v="360.65"/>
    <n v="360.65"/>
    <m/>
    <m/>
    <m/>
    <m/>
    <n v="160.28800000000001"/>
    <m/>
    <m/>
    <m/>
    <m/>
  </r>
  <r>
    <m/>
    <m/>
    <x v="800"/>
    <m/>
    <m/>
    <m/>
    <m/>
    <m/>
    <m/>
    <m/>
    <m/>
    <m/>
    <m/>
    <m/>
    <m/>
    <m/>
    <m/>
    <m/>
    <s v="IMPAGO"/>
    <s v="Impago de alquileres"/>
    <x v="0"/>
    <s v="ONLYGAL"/>
    <m/>
    <n v="325.55"/>
    <n v="146.5"/>
    <n v="146.5"/>
    <m/>
    <m/>
    <m/>
    <m/>
    <n v="65.11"/>
    <m/>
    <m/>
    <m/>
    <m/>
  </r>
  <r>
    <m/>
    <m/>
    <x v="801"/>
    <m/>
    <m/>
    <m/>
    <m/>
    <m/>
    <m/>
    <m/>
    <m/>
    <m/>
    <m/>
    <m/>
    <m/>
    <m/>
    <m/>
    <m/>
    <s v="IMPAGO"/>
    <s v="Impago de alquileres"/>
    <x v="0"/>
    <s v="ONLYGAL"/>
    <m/>
    <n v="474.97"/>
    <n v="213.74"/>
    <n v="213.74"/>
    <m/>
    <m/>
    <m/>
    <m/>
    <m/>
    <m/>
    <m/>
    <m/>
    <m/>
  </r>
  <r>
    <m/>
    <m/>
    <x v="802"/>
    <m/>
    <m/>
    <m/>
    <m/>
    <m/>
    <m/>
    <m/>
    <m/>
    <m/>
    <m/>
    <m/>
    <m/>
    <m/>
    <m/>
    <m/>
    <s v="IMPAGO"/>
    <s v="Impago de alquileres"/>
    <x v="0"/>
    <s v="ONLYGAL"/>
    <m/>
    <n v="459.81"/>
    <n v="206.91"/>
    <n v="206.91"/>
    <m/>
    <m/>
    <m/>
    <m/>
    <m/>
    <m/>
    <m/>
    <m/>
    <m/>
  </r>
  <r>
    <m/>
    <m/>
    <x v="803"/>
    <m/>
    <m/>
    <m/>
    <m/>
    <m/>
    <m/>
    <m/>
    <m/>
    <m/>
    <m/>
    <m/>
    <m/>
    <m/>
    <m/>
    <m/>
    <s v="IMPAGO"/>
    <s v="Impago de alquileres"/>
    <x v="0"/>
    <s v="ONLYGAL"/>
    <m/>
    <n v="460.19"/>
    <n v="207.09"/>
    <n v="207.09"/>
    <m/>
    <m/>
    <m/>
    <m/>
    <n v="92.037999999999997"/>
    <m/>
    <m/>
    <m/>
    <m/>
  </r>
  <r>
    <m/>
    <m/>
    <x v="804"/>
    <m/>
    <m/>
    <m/>
    <m/>
    <m/>
    <m/>
    <m/>
    <m/>
    <m/>
    <m/>
    <m/>
    <m/>
    <m/>
    <m/>
    <m/>
    <s v="IMPAGO"/>
    <s v="Impago de alquileres"/>
    <x v="0"/>
    <s v="ONLYGAL"/>
    <m/>
    <n v="465.35"/>
    <n v="209.41"/>
    <n v="209.41"/>
    <m/>
    <m/>
    <m/>
    <m/>
    <n v="93.07"/>
    <m/>
    <m/>
    <m/>
    <m/>
  </r>
  <r>
    <m/>
    <m/>
    <x v="804"/>
    <m/>
    <m/>
    <m/>
    <m/>
    <m/>
    <m/>
    <m/>
    <m/>
    <m/>
    <m/>
    <m/>
    <m/>
    <m/>
    <m/>
    <m/>
    <s v="IMPAGO"/>
    <s v="Impago de alquileres"/>
    <x v="0"/>
    <s v="ONLYGAL"/>
    <m/>
    <n v="-465.35"/>
    <n v="-209.41"/>
    <n v="-209.41"/>
    <m/>
    <m/>
    <m/>
    <m/>
    <m/>
    <m/>
    <m/>
    <m/>
    <m/>
  </r>
  <r>
    <m/>
    <m/>
    <x v="804"/>
    <m/>
    <m/>
    <m/>
    <m/>
    <m/>
    <m/>
    <m/>
    <m/>
    <m/>
    <m/>
    <m/>
    <m/>
    <m/>
    <m/>
    <m/>
    <s v="IMPAGO"/>
    <s v="Impago de alquileres"/>
    <x v="0"/>
    <s v="ONLYGAL"/>
    <m/>
    <n v="465.35"/>
    <n v="209.41"/>
    <n v="209.41"/>
    <m/>
    <m/>
    <m/>
    <m/>
    <m/>
    <m/>
    <m/>
    <m/>
    <m/>
  </r>
  <r>
    <m/>
    <m/>
    <x v="805"/>
    <m/>
    <m/>
    <m/>
    <m/>
    <m/>
    <m/>
    <m/>
    <m/>
    <m/>
    <m/>
    <m/>
    <m/>
    <m/>
    <m/>
    <m/>
    <s v="IMPAGO"/>
    <s v="Impago de alquileres"/>
    <x v="0"/>
    <s v="ONLYGAL"/>
    <m/>
    <n v="878.78"/>
    <n v="395.45"/>
    <n v="395.45"/>
    <m/>
    <m/>
    <m/>
    <m/>
    <n v="175.756"/>
    <m/>
    <m/>
    <m/>
    <m/>
  </r>
  <r>
    <m/>
    <m/>
    <x v="806"/>
    <m/>
    <m/>
    <m/>
    <m/>
    <m/>
    <m/>
    <m/>
    <m/>
    <m/>
    <m/>
    <m/>
    <m/>
    <m/>
    <m/>
    <m/>
    <s v="IMPAGO"/>
    <s v="Impago de alquileres"/>
    <x v="0"/>
    <s v="ONLYGAL"/>
    <m/>
    <n v="308.82"/>
    <n v="138.97"/>
    <n v="138.97"/>
    <m/>
    <m/>
    <m/>
    <m/>
    <m/>
    <m/>
    <m/>
    <m/>
    <m/>
  </r>
  <r>
    <m/>
    <m/>
    <x v="807"/>
    <m/>
    <m/>
    <m/>
    <m/>
    <m/>
    <m/>
    <m/>
    <m/>
    <m/>
    <m/>
    <m/>
    <m/>
    <m/>
    <m/>
    <m/>
    <s v="IMPAGO"/>
    <s v="Impago de alquileres"/>
    <x v="0"/>
    <s v="ONLYGAL"/>
    <m/>
    <n v="469.92"/>
    <n v="211.46"/>
    <n v="211.46"/>
    <m/>
    <m/>
    <m/>
    <m/>
    <m/>
    <m/>
    <m/>
    <m/>
    <m/>
  </r>
  <r>
    <m/>
    <m/>
    <x v="808"/>
    <m/>
    <m/>
    <m/>
    <m/>
    <m/>
    <m/>
    <m/>
    <m/>
    <m/>
    <m/>
    <m/>
    <m/>
    <m/>
    <m/>
    <m/>
    <s v="IMPAGO"/>
    <s v="Impago de alquileres"/>
    <x v="0"/>
    <s v="ONLYGAL"/>
    <m/>
    <n v="525.04999999999995"/>
    <n v="236.27"/>
    <n v="236.27"/>
    <m/>
    <m/>
    <m/>
    <m/>
    <m/>
    <m/>
    <m/>
    <m/>
    <m/>
  </r>
  <r>
    <m/>
    <m/>
    <x v="809"/>
    <m/>
    <m/>
    <m/>
    <m/>
    <m/>
    <m/>
    <m/>
    <m/>
    <m/>
    <m/>
    <m/>
    <m/>
    <m/>
    <m/>
    <m/>
    <s v="IMPAGO"/>
    <s v="Impago de alquileres"/>
    <x v="0"/>
    <s v="ONLYGAL"/>
    <m/>
    <n v="517.05999999999995"/>
    <n v="232.68"/>
    <n v="232.68"/>
    <m/>
    <m/>
    <m/>
    <m/>
    <m/>
    <m/>
    <m/>
    <m/>
    <m/>
  </r>
  <r>
    <m/>
    <m/>
    <x v="810"/>
    <m/>
    <m/>
    <m/>
    <m/>
    <m/>
    <m/>
    <m/>
    <m/>
    <m/>
    <m/>
    <m/>
    <m/>
    <m/>
    <m/>
    <m/>
    <s v="IMPAGO"/>
    <s v="Impago de alquileres"/>
    <x v="0"/>
    <s v="ONLYGAL"/>
    <m/>
    <n v="788.9"/>
    <n v="355.01"/>
    <n v="355.01"/>
    <m/>
    <m/>
    <m/>
    <m/>
    <n v="157.78"/>
    <m/>
    <m/>
    <m/>
    <m/>
  </r>
  <r>
    <m/>
    <m/>
    <x v="810"/>
    <m/>
    <m/>
    <m/>
    <m/>
    <m/>
    <m/>
    <m/>
    <m/>
    <m/>
    <m/>
    <m/>
    <m/>
    <m/>
    <m/>
    <m/>
    <s v="IMPAGO"/>
    <s v="Impago de alquileres"/>
    <x v="0"/>
    <s v="ONLYGAL"/>
    <m/>
    <n v="788.9"/>
    <n v="355.01"/>
    <n v="355.01"/>
    <m/>
    <m/>
    <m/>
    <m/>
    <m/>
    <m/>
    <m/>
    <m/>
    <m/>
  </r>
  <r>
    <m/>
    <m/>
    <x v="810"/>
    <m/>
    <m/>
    <m/>
    <m/>
    <m/>
    <m/>
    <m/>
    <m/>
    <m/>
    <m/>
    <m/>
    <m/>
    <m/>
    <m/>
    <m/>
    <s v="IMPAGO"/>
    <s v="Impago de alquileres"/>
    <x v="0"/>
    <s v="ONLYGAL"/>
    <m/>
    <n v="-788.9"/>
    <n v="-355.01"/>
    <n v="-355.01"/>
    <m/>
    <m/>
    <m/>
    <m/>
    <m/>
    <m/>
    <m/>
    <m/>
    <m/>
  </r>
  <r>
    <m/>
    <m/>
    <x v="811"/>
    <m/>
    <m/>
    <m/>
    <m/>
    <m/>
    <m/>
    <m/>
    <m/>
    <m/>
    <m/>
    <m/>
    <m/>
    <m/>
    <m/>
    <m/>
    <s v="IMPAGO"/>
    <s v="Impago de alquileres"/>
    <x v="0"/>
    <s v="ONLYGAL"/>
    <m/>
    <n v="568.01"/>
    <n v="255.6"/>
    <n v="255.6"/>
    <m/>
    <m/>
    <m/>
    <m/>
    <n v="113.602"/>
    <m/>
    <m/>
    <m/>
    <m/>
  </r>
  <r>
    <m/>
    <m/>
    <x v="812"/>
    <m/>
    <m/>
    <m/>
    <m/>
    <m/>
    <m/>
    <m/>
    <m/>
    <m/>
    <m/>
    <m/>
    <m/>
    <m/>
    <m/>
    <m/>
    <s v="IMPAGO"/>
    <s v="Impago de alquileres"/>
    <x v="0"/>
    <s v="ONLYGAL"/>
    <m/>
    <n v="276.73"/>
    <n v="124.53"/>
    <n v="124.53"/>
    <m/>
    <m/>
    <m/>
    <m/>
    <n v="0"/>
    <m/>
    <m/>
    <m/>
    <m/>
  </r>
  <r>
    <m/>
    <m/>
    <x v="812"/>
    <m/>
    <m/>
    <m/>
    <m/>
    <m/>
    <m/>
    <m/>
    <m/>
    <m/>
    <m/>
    <m/>
    <m/>
    <m/>
    <m/>
    <m/>
    <s v="IMPAGO"/>
    <s v="Impago de alquileres"/>
    <x v="0"/>
    <s v="ONLYGAL"/>
    <m/>
    <n v="-276.73"/>
    <n v="-124.53"/>
    <n v="-124.53"/>
    <m/>
    <m/>
    <m/>
    <m/>
    <n v="0"/>
    <m/>
    <m/>
    <m/>
    <m/>
  </r>
  <r>
    <m/>
    <m/>
    <x v="813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n v="99.927999999999997"/>
    <m/>
    <m/>
    <m/>
    <m/>
  </r>
  <r>
    <m/>
    <m/>
    <x v="814"/>
    <m/>
    <m/>
    <m/>
    <m/>
    <m/>
    <m/>
    <m/>
    <m/>
    <m/>
    <m/>
    <m/>
    <m/>
    <m/>
    <m/>
    <m/>
    <s v="IMPAGO"/>
    <s v="Impago de alquileres"/>
    <x v="0"/>
    <s v="ONLYGAL"/>
    <m/>
    <n v="313.01"/>
    <n v="140.85"/>
    <n v="140.85"/>
    <m/>
    <m/>
    <m/>
    <m/>
    <m/>
    <m/>
    <m/>
    <m/>
    <m/>
  </r>
  <r>
    <m/>
    <m/>
    <x v="814"/>
    <m/>
    <m/>
    <m/>
    <m/>
    <m/>
    <m/>
    <m/>
    <m/>
    <m/>
    <m/>
    <m/>
    <m/>
    <m/>
    <m/>
    <m/>
    <s v="IMPAGO"/>
    <s v="Impago de alquileres"/>
    <x v="0"/>
    <s v="ONLYGAL"/>
    <m/>
    <n v="-313.01"/>
    <n v="-140.85"/>
    <n v="-140.85"/>
    <m/>
    <m/>
    <m/>
    <m/>
    <m/>
    <m/>
    <m/>
    <m/>
    <m/>
  </r>
  <r>
    <m/>
    <m/>
    <x v="815"/>
    <m/>
    <m/>
    <m/>
    <m/>
    <m/>
    <m/>
    <m/>
    <m/>
    <m/>
    <m/>
    <m/>
    <m/>
    <m/>
    <m/>
    <m/>
    <s v="IMPAGO"/>
    <s v="Impago de alquileres"/>
    <x v="0"/>
    <s v="ONLYGAL"/>
    <m/>
    <n v="379.81"/>
    <n v="170.91"/>
    <n v="170.91"/>
    <m/>
    <m/>
    <m/>
    <m/>
    <n v="75.962000000000003"/>
    <m/>
    <m/>
    <m/>
    <m/>
  </r>
  <r>
    <m/>
    <m/>
    <x v="816"/>
    <m/>
    <m/>
    <m/>
    <m/>
    <m/>
    <m/>
    <m/>
    <m/>
    <m/>
    <m/>
    <m/>
    <m/>
    <m/>
    <m/>
    <m/>
    <s v="IMPAGO"/>
    <s v="Impago de alquileres"/>
    <x v="0"/>
    <s v="ONLYGAL"/>
    <m/>
    <n v="210.37"/>
    <n v="94.67"/>
    <n v="94.67"/>
    <m/>
    <m/>
    <m/>
    <m/>
    <m/>
    <m/>
    <m/>
    <m/>
    <m/>
  </r>
  <r>
    <m/>
    <m/>
    <x v="816"/>
    <m/>
    <m/>
    <m/>
    <m/>
    <m/>
    <m/>
    <m/>
    <m/>
    <m/>
    <m/>
    <m/>
    <m/>
    <m/>
    <m/>
    <m/>
    <s v="IMPAGO"/>
    <s v="Impago de alquileres"/>
    <x v="0"/>
    <s v="ONLYGAL"/>
    <m/>
    <n v="47.05"/>
    <n v="21.17"/>
    <n v="21.17"/>
    <m/>
    <m/>
    <m/>
    <m/>
    <m/>
    <m/>
    <m/>
    <m/>
    <m/>
  </r>
  <r>
    <m/>
    <m/>
    <x v="817"/>
    <m/>
    <m/>
    <m/>
    <m/>
    <m/>
    <m/>
    <m/>
    <m/>
    <m/>
    <m/>
    <m/>
    <m/>
    <m/>
    <m/>
    <m/>
    <s v="IMPAGO"/>
    <s v="Impago de alquileres"/>
    <x v="0"/>
    <s v="ONLYGAL"/>
    <m/>
    <n v="244.66"/>
    <n v="110.1"/>
    <n v="110.1"/>
    <m/>
    <m/>
    <m/>
    <m/>
    <n v="48.932000000000002"/>
    <m/>
    <m/>
    <m/>
    <m/>
  </r>
  <r>
    <m/>
    <m/>
    <x v="818"/>
    <m/>
    <m/>
    <m/>
    <m/>
    <m/>
    <m/>
    <m/>
    <m/>
    <m/>
    <m/>
    <m/>
    <m/>
    <m/>
    <m/>
    <m/>
    <s v="IMPAGO"/>
    <s v="Impago de alquileres"/>
    <x v="0"/>
    <s v="ONLYGAL"/>
    <m/>
    <n v="394.45"/>
    <n v="177.5"/>
    <n v="177.5"/>
    <m/>
    <m/>
    <m/>
    <m/>
    <n v="78.89"/>
    <m/>
    <m/>
    <m/>
    <m/>
  </r>
  <r>
    <m/>
    <m/>
    <x v="819"/>
    <m/>
    <m/>
    <m/>
    <m/>
    <m/>
    <m/>
    <m/>
    <m/>
    <m/>
    <m/>
    <m/>
    <m/>
    <m/>
    <m/>
    <m/>
    <s v="IMPAGO"/>
    <s v="Impago de alquileres"/>
    <x v="0"/>
    <s v="ONLYGAL"/>
    <m/>
    <n v="1945.96"/>
    <n v="875.68"/>
    <n v="875.68"/>
    <m/>
    <m/>
    <m/>
    <m/>
    <m/>
    <m/>
    <m/>
    <m/>
    <m/>
  </r>
  <r>
    <m/>
    <m/>
    <x v="820"/>
    <m/>
    <m/>
    <m/>
    <m/>
    <m/>
    <m/>
    <m/>
    <m/>
    <m/>
    <m/>
    <m/>
    <m/>
    <m/>
    <m/>
    <m/>
    <s v="IMPAGO"/>
    <s v="Impago de alquileres"/>
    <x v="0"/>
    <s v="ONLYGAL"/>
    <m/>
    <n v="1466.41"/>
    <n v="659.88"/>
    <n v="659.88"/>
    <m/>
    <m/>
    <m/>
    <m/>
    <n v="293.28199999999998"/>
    <m/>
    <m/>
    <m/>
    <m/>
  </r>
  <r>
    <m/>
    <m/>
    <x v="821"/>
    <m/>
    <m/>
    <m/>
    <m/>
    <m/>
    <m/>
    <m/>
    <m/>
    <m/>
    <m/>
    <m/>
    <m/>
    <m/>
    <m/>
    <m/>
    <s v="IMPAGO"/>
    <s v="Impago de alquileres"/>
    <x v="0"/>
    <s v="ONLYGAL"/>
    <m/>
    <n v="447.05"/>
    <n v="201.17"/>
    <n v="201.17"/>
    <m/>
    <m/>
    <m/>
    <m/>
    <m/>
    <m/>
    <m/>
    <m/>
    <m/>
  </r>
  <r>
    <m/>
    <m/>
    <x v="822"/>
    <m/>
    <m/>
    <m/>
    <m/>
    <m/>
    <m/>
    <m/>
    <m/>
    <m/>
    <m/>
    <m/>
    <m/>
    <m/>
    <m/>
    <m/>
    <s v="IMPAGO"/>
    <s v="Impago de alquileres"/>
    <x v="0"/>
    <s v="ONLYGAL"/>
    <m/>
    <n v="541.54999999999995"/>
    <n v="216.62"/>
    <n v="216.62"/>
    <m/>
    <m/>
    <m/>
    <m/>
    <n v="108.31"/>
    <m/>
    <m/>
    <m/>
    <m/>
  </r>
  <r>
    <m/>
    <m/>
    <x v="823"/>
    <m/>
    <m/>
    <m/>
    <m/>
    <m/>
    <m/>
    <m/>
    <m/>
    <m/>
    <m/>
    <m/>
    <m/>
    <m/>
    <m/>
    <m/>
    <s v="IMPAGO"/>
    <s v="Impago de alquileres"/>
    <x v="0"/>
    <s v="ONLYGAL"/>
    <m/>
    <n v="338.73"/>
    <n v="135.49"/>
    <n v="135.49"/>
    <m/>
    <m/>
    <m/>
    <m/>
    <n v="67.745999999999995"/>
    <m/>
    <m/>
    <m/>
    <m/>
  </r>
  <r>
    <m/>
    <m/>
    <x v="824"/>
    <m/>
    <m/>
    <m/>
    <m/>
    <m/>
    <m/>
    <m/>
    <m/>
    <m/>
    <m/>
    <m/>
    <m/>
    <m/>
    <m/>
    <m/>
    <s v="IMPAGO"/>
    <s v="Impago de alquileres"/>
    <x v="0"/>
    <s v="ONLYGAL"/>
    <m/>
    <n v="619.44000000000005"/>
    <n v="278.75"/>
    <n v="278.75"/>
    <m/>
    <m/>
    <m/>
    <m/>
    <m/>
    <m/>
    <m/>
    <m/>
    <m/>
  </r>
  <r>
    <m/>
    <m/>
    <x v="825"/>
    <m/>
    <m/>
    <m/>
    <m/>
    <m/>
    <m/>
    <m/>
    <m/>
    <m/>
    <m/>
    <m/>
    <m/>
    <m/>
    <m/>
    <m/>
    <s v="IMPAGO"/>
    <s v="Impago de alquileres"/>
    <x v="0"/>
    <s v="ONLYGAL"/>
    <m/>
    <n v="879"/>
    <n v="395.55"/>
    <n v="395.55"/>
    <m/>
    <m/>
    <m/>
    <m/>
    <m/>
    <m/>
    <m/>
    <m/>
    <m/>
  </r>
  <r>
    <m/>
    <m/>
    <x v="825"/>
    <m/>
    <m/>
    <m/>
    <m/>
    <m/>
    <m/>
    <m/>
    <m/>
    <m/>
    <m/>
    <m/>
    <m/>
    <m/>
    <m/>
    <m/>
    <s v="IMPAGO"/>
    <s v="Impago de alquileres"/>
    <x v="0"/>
    <s v="ONLYGAL"/>
    <m/>
    <n v="-879"/>
    <n v="-395.55"/>
    <n v="-395.55"/>
    <m/>
    <m/>
    <m/>
    <m/>
    <m/>
    <m/>
    <m/>
    <m/>
    <m/>
  </r>
  <r>
    <m/>
    <m/>
    <x v="826"/>
    <m/>
    <m/>
    <m/>
    <m/>
    <m/>
    <m/>
    <m/>
    <m/>
    <m/>
    <m/>
    <m/>
    <m/>
    <m/>
    <m/>
    <m/>
    <s v="IMPAGO"/>
    <s v="Impago de alquileres"/>
    <x v="0"/>
    <s v="ONLYGAL"/>
    <m/>
    <n v="415.49"/>
    <n v="186.97"/>
    <n v="186.97"/>
    <m/>
    <m/>
    <m/>
    <m/>
    <m/>
    <m/>
    <m/>
    <m/>
    <m/>
  </r>
  <r>
    <m/>
    <m/>
    <x v="827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n v="99.927999999999997"/>
    <m/>
    <m/>
    <m/>
    <m/>
  </r>
  <r>
    <m/>
    <m/>
    <x v="828"/>
    <m/>
    <m/>
    <m/>
    <m/>
    <m/>
    <m/>
    <m/>
    <m/>
    <m/>
    <m/>
    <m/>
    <m/>
    <m/>
    <m/>
    <m/>
    <s v="IMPAGO"/>
    <s v="Impago de alquileres"/>
    <x v="0"/>
    <s v="ONLYGAL"/>
    <m/>
    <n v="368.16"/>
    <n v="165.67"/>
    <n v="165.67"/>
    <m/>
    <m/>
    <m/>
    <m/>
    <n v="73.632000000000005"/>
    <m/>
    <m/>
    <m/>
    <m/>
  </r>
  <r>
    <m/>
    <m/>
    <x v="829"/>
    <m/>
    <m/>
    <m/>
    <m/>
    <m/>
    <m/>
    <m/>
    <m/>
    <m/>
    <m/>
    <m/>
    <m/>
    <m/>
    <m/>
    <m/>
    <s v="IMPAGO"/>
    <s v="Impago de alquileres"/>
    <x v="0"/>
    <s v="ONLYGAL"/>
    <m/>
    <n v="512.64"/>
    <n v="230.69"/>
    <n v="230.69"/>
    <m/>
    <m/>
    <m/>
    <m/>
    <m/>
    <m/>
    <m/>
    <m/>
    <m/>
  </r>
  <r>
    <m/>
    <m/>
    <x v="830"/>
    <m/>
    <m/>
    <m/>
    <m/>
    <m/>
    <m/>
    <m/>
    <m/>
    <m/>
    <m/>
    <m/>
    <m/>
    <m/>
    <m/>
    <m/>
    <s v="IMPAGO"/>
    <s v="Impago de alquileres"/>
    <x v="0"/>
    <s v="ONLYGAL"/>
    <m/>
    <n v="456.7"/>
    <n v="205.51"/>
    <n v="205.51"/>
    <m/>
    <m/>
    <m/>
    <m/>
    <n v="91.34"/>
    <m/>
    <m/>
    <m/>
    <m/>
  </r>
  <r>
    <m/>
    <m/>
    <x v="831"/>
    <m/>
    <m/>
    <m/>
    <m/>
    <m/>
    <m/>
    <m/>
    <m/>
    <m/>
    <m/>
    <m/>
    <m/>
    <m/>
    <m/>
    <m/>
    <s v="IMPAGO"/>
    <s v="Impago de alquileres"/>
    <x v="0"/>
    <s v="ONLYGAL"/>
    <m/>
    <n v="447.38"/>
    <n v="201.32"/>
    <n v="201.32"/>
    <m/>
    <m/>
    <m/>
    <m/>
    <m/>
    <m/>
    <m/>
    <m/>
    <m/>
  </r>
  <r>
    <m/>
    <m/>
    <x v="832"/>
    <m/>
    <m/>
    <m/>
    <m/>
    <m/>
    <m/>
    <m/>
    <m/>
    <m/>
    <m/>
    <m/>
    <m/>
    <m/>
    <m/>
    <m/>
    <s v="IMPAGO"/>
    <s v="Impago de alquileres"/>
    <x v="0"/>
    <s v="ONLYGAL"/>
    <m/>
    <n v="543.69000000000005"/>
    <n v="244.66"/>
    <n v="244.66"/>
    <m/>
    <m/>
    <m/>
    <m/>
    <m/>
    <m/>
    <m/>
    <m/>
    <m/>
  </r>
  <r>
    <m/>
    <m/>
    <x v="833"/>
    <m/>
    <m/>
    <m/>
    <m/>
    <m/>
    <m/>
    <m/>
    <m/>
    <m/>
    <m/>
    <m/>
    <m/>
    <m/>
    <m/>
    <m/>
    <s v="IMPAGO"/>
    <s v="Impago de alquileres"/>
    <x v="0"/>
    <s v="ONLYGAL"/>
    <m/>
    <n v="1314.84"/>
    <n v="591.67999999999995"/>
    <n v="591.67999999999995"/>
    <m/>
    <m/>
    <m/>
    <m/>
    <n v="262.96800000000002"/>
    <m/>
    <m/>
    <m/>
    <m/>
  </r>
  <r>
    <m/>
    <m/>
    <x v="834"/>
    <m/>
    <m/>
    <m/>
    <m/>
    <m/>
    <m/>
    <m/>
    <m/>
    <m/>
    <m/>
    <m/>
    <m/>
    <m/>
    <m/>
    <m/>
    <s v="IMPAGO"/>
    <s v="Impago de alquileres"/>
    <x v="0"/>
    <s v="ONLYGAL"/>
    <m/>
    <n v="302.91000000000003"/>
    <n v="136.31"/>
    <n v="136.31"/>
    <m/>
    <m/>
    <m/>
    <m/>
    <m/>
    <m/>
    <m/>
    <m/>
    <m/>
  </r>
  <r>
    <m/>
    <m/>
    <x v="835"/>
    <m/>
    <m/>
    <m/>
    <m/>
    <m/>
    <m/>
    <m/>
    <m/>
    <m/>
    <m/>
    <m/>
    <m/>
    <m/>
    <m/>
    <m/>
    <s v="IMPAGO"/>
    <s v="Impago de alquileres"/>
    <x v="0"/>
    <s v="ONLYGAL"/>
    <m/>
    <n v="198.95"/>
    <n v="89.53"/>
    <n v="89.53"/>
    <m/>
    <m/>
    <m/>
    <m/>
    <n v="39.79"/>
    <m/>
    <m/>
    <m/>
    <m/>
  </r>
  <r>
    <m/>
    <m/>
    <x v="836"/>
    <m/>
    <m/>
    <m/>
    <m/>
    <m/>
    <m/>
    <m/>
    <m/>
    <m/>
    <m/>
    <m/>
    <m/>
    <m/>
    <m/>
    <m/>
    <s v="IMPAGO"/>
    <s v="Impago de alquileres"/>
    <x v="0"/>
    <s v="ONLYGAL"/>
    <m/>
    <n v="267.55"/>
    <n v="120.4"/>
    <n v="120.4"/>
    <m/>
    <m/>
    <m/>
    <m/>
    <m/>
    <m/>
    <m/>
    <m/>
    <m/>
  </r>
  <r>
    <m/>
    <m/>
    <x v="837"/>
    <m/>
    <m/>
    <m/>
    <m/>
    <m/>
    <m/>
    <m/>
    <m/>
    <m/>
    <m/>
    <m/>
    <m/>
    <m/>
    <m/>
    <m/>
    <s v="IMPAGO"/>
    <s v="Impago de alquileres"/>
    <x v="0"/>
    <s v="ONLYGAL"/>
    <m/>
    <n v="265.68"/>
    <n v="119.55"/>
    <n v="119.55"/>
    <m/>
    <m/>
    <m/>
    <m/>
    <m/>
    <m/>
    <m/>
    <m/>
    <m/>
  </r>
  <r>
    <m/>
    <m/>
    <x v="838"/>
    <m/>
    <m/>
    <m/>
    <m/>
    <m/>
    <m/>
    <m/>
    <m/>
    <m/>
    <m/>
    <m/>
    <m/>
    <m/>
    <m/>
    <m/>
    <s v="IMPAGO"/>
    <s v="Impago de alquileres"/>
    <x v="0"/>
    <s v="ONLYGAL"/>
    <m/>
    <n v="739.42"/>
    <n v="332.74"/>
    <n v="332.74"/>
    <m/>
    <m/>
    <m/>
    <m/>
    <n v="147.88399999999999"/>
    <m/>
    <m/>
    <m/>
    <m/>
  </r>
  <r>
    <m/>
    <m/>
    <x v="839"/>
    <m/>
    <m/>
    <m/>
    <m/>
    <m/>
    <m/>
    <m/>
    <m/>
    <m/>
    <m/>
    <m/>
    <m/>
    <m/>
    <m/>
    <m/>
    <s v="DEFENSA JURÍDICA"/>
    <s v="Defensa Jurídica"/>
    <x v="6"/>
    <s v="ONLYGAL"/>
    <m/>
    <n v="110.03"/>
    <n v="44.01"/>
    <n v="44.01"/>
    <m/>
    <m/>
    <m/>
    <m/>
    <n v="22.006"/>
    <m/>
    <m/>
    <m/>
    <m/>
  </r>
  <r>
    <m/>
    <m/>
    <x v="840"/>
    <m/>
    <m/>
    <m/>
    <m/>
    <m/>
    <m/>
    <m/>
    <m/>
    <m/>
    <m/>
    <m/>
    <m/>
    <m/>
    <m/>
    <m/>
    <s v="IMPAGO"/>
    <s v="Impago de alquileres"/>
    <x v="0"/>
    <s v="ONLYGAL"/>
    <m/>
    <n v="229.46"/>
    <n v="103.26"/>
    <n v="103.26"/>
    <m/>
    <m/>
    <m/>
    <m/>
    <n v="45.892000000000003"/>
    <m/>
    <m/>
    <m/>
    <m/>
  </r>
  <r>
    <m/>
    <m/>
    <x v="841"/>
    <m/>
    <m/>
    <m/>
    <m/>
    <m/>
    <m/>
    <m/>
    <m/>
    <m/>
    <m/>
    <m/>
    <m/>
    <m/>
    <m/>
    <m/>
    <s v="IMPAGO"/>
    <s v="Impago de alquileres"/>
    <x v="0"/>
    <s v="ONLYGAL"/>
    <m/>
    <n v="576.72"/>
    <n v="259.52"/>
    <n v="259.52"/>
    <m/>
    <m/>
    <m/>
    <m/>
    <n v="119.616"/>
    <m/>
    <m/>
    <m/>
    <m/>
  </r>
  <r>
    <m/>
    <m/>
    <x v="841"/>
    <m/>
    <m/>
    <m/>
    <m/>
    <m/>
    <m/>
    <m/>
    <m/>
    <m/>
    <m/>
    <m/>
    <m/>
    <m/>
    <m/>
    <m/>
    <s v="IMPAGO"/>
    <s v="Impago de alquileres"/>
    <x v="0"/>
    <s v="ONLYGAL"/>
    <m/>
    <n v="21.36"/>
    <n v="9.61"/>
    <n v="9.61"/>
    <m/>
    <m/>
    <m/>
    <m/>
    <m/>
    <m/>
    <m/>
    <m/>
    <m/>
  </r>
  <r>
    <m/>
    <m/>
    <x v="842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n v="126.224"/>
    <m/>
    <m/>
    <m/>
    <m/>
  </r>
  <r>
    <m/>
    <m/>
    <x v="843"/>
    <m/>
    <m/>
    <m/>
    <m/>
    <m/>
    <m/>
    <m/>
    <m/>
    <m/>
    <m/>
    <m/>
    <m/>
    <m/>
    <m/>
    <m/>
    <s v="IMPAGO"/>
    <s v="Impago de alquileres"/>
    <x v="0"/>
    <s v="ONLYGAL"/>
    <m/>
    <n v="657.42"/>
    <n v="295.83999999999997"/>
    <n v="295.83999999999997"/>
    <m/>
    <m/>
    <m/>
    <m/>
    <n v="131.48400000000001"/>
    <m/>
    <m/>
    <m/>
    <m/>
  </r>
  <r>
    <m/>
    <m/>
    <x v="844"/>
    <m/>
    <m/>
    <m/>
    <m/>
    <m/>
    <m/>
    <m/>
    <m/>
    <m/>
    <m/>
    <m/>
    <m/>
    <m/>
    <m/>
    <m/>
    <s v="IMPAGO"/>
    <s v="Impago de alquileres"/>
    <x v="0"/>
    <s v="ONLYGAL"/>
    <m/>
    <n v="869.9"/>
    <n v="391.46"/>
    <n v="391.46"/>
    <m/>
    <m/>
    <m/>
    <m/>
    <n v="173.98"/>
    <m/>
    <m/>
    <m/>
    <m/>
  </r>
  <r>
    <m/>
    <m/>
    <x v="845"/>
    <m/>
    <m/>
    <m/>
    <m/>
    <m/>
    <m/>
    <m/>
    <m/>
    <m/>
    <m/>
    <m/>
    <m/>
    <m/>
    <m/>
    <m/>
    <s v="IMPAGO"/>
    <s v="Impago de alquileres"/>
    <x v="0"/>
    <s v="ONLYGAL"/>
    <m/>
    <n v="657.42"/>
    <n v="295.83999999999997"/>
    <n v="295.83999999999997"/>
    <m/>
    <m/>
    <m/>
    <m/>
    <n v="131.48400000000001"/>
    <m/>
    <m/>
    <m/>
    <m/>
  </r>
  <r>
    <m/>
    <m/>
    <x v="846"/>
    <m/>
    <m/>
    <m/>
    <m/>
    <m/>
    <m/>
    <m/>
    <m/>
    <m/>
    <m/>
    <m/>
    <m/>
    <m/>
    <m/>
    <m/>
    <s v="IMPAGO"/>
    <s v="Impago de alquileres"/>
    <x v="0"/>
    <s v="ONLYGAL"/>
    <m/>
    <n v="331.64"/>
    <n v="149.24"/>
    <n v="149.24"/>
    <m/>
    <m/>
    <m/>
    <m/>
    <n v="66.328000000000003"/>
    <m/>
    <m/>
    <m/>
    <m/>
  </r>
  <r>
    <m/>
    <m/>
    <x v="847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n v="99.927999999999997"/>
    <m/>
    <m/>
    <m/>
    <m/>
  </r>
  <r>
    <m/>
    <m/>
    <x v="848"/>
    <m/>
    <m/>
    <m/>
    <m/>
    <m/>
    <m/>
    <m/>
    <m/>
    <m/>
    <m/>
    <m/>
    <m/>
    <m/>
    <m/>
    <m/>
    <s v="IMPAGO"/>
    <s v="Impago de alquileres"/>
    <x v="0"/>
    <s v="ONLYGAL"/>
    <m/>
    <n v="368.16"/>
    <n v="165.67"/>
    <n v="165.67"/>
    <m/>
    <m/>
    <m/>
    <m/>
    <n v="0"/>
    <m/>
    <m/>
    <m/>
    <m/>
  </r>
  <r>
    <m/>
    <m/>
    <x v="848"/>
    <m/>
    <m/>
    <m/>
    <m/>
    <m/>
    <m/>
    <m/>
    <m/>
    <m/>
    <m/>
    <m/>
    <m/>
    <m/>
    <m/>
    <m/>
    <s v="IMPAGO"/>
    <s v="Impago de alquileres"/>
    <x v="0"/>
    <s v="ONLYGAL"/>
    <m/>
    <n v="-368.16"/>
    <n v="-165.67"/>
    <n v="-165.67"/>
    <m/>
    <m/>
    <m/>
    <m/>
    <n v="0"/>
    <m/>
    <m/>
    <m/>
    <m/>
  </r>
  <r>
    <m/>
    <m/>
    <x v="849"/>
    <m/>
    <m/>
    <m/>
    <m/>
    <m/>
    <m/>
    <m/>
    <m/>
    <m/>
    <m/>
    <m/>
    <m/>
    <m/>
    <m/>
    <m/>
    <s v="IMPAGO"/>
    <s v="Impago de alquileres"/>
    <x v="0"/>
    <s v="ONLYGAL"/>
    <m/>
    <n v="413.2"/>
    <n v="185.94"/>
    <n v="185.94"/>
    <m/>
    <m/>
    <m/>
    <m/>
    <n v="82.64"/>
    <m/>
    <m/>
    <m/>
    <m/>
  </r>
  <r>
    <m/>
    <m/>
    <x v="850"/>
    <m/>
    <m/>
    <m/>
    <m/>
    <m/>
    <m/>
    <m/>
    <m/>
    <m/>
    <m/>
    <m/>
    <m/>
    <m/>
    <m/>
    <m/>
    <s v="IMPAGO"/>
    <s v="Impago de alquileres"/>
    <x v="0"/>
    <s v="ONLYGAL"/>
    <m/>
    <n v="538.27"/>
    <n v="242.22"/>
    <n v="242.22"/>
    <m/>
    <m/>
    <m/>
    <m/>
    <m/>
    <m/>
    <m/>
    <m/>
    <m/>
  </r>
  <r>
    <m/>
    <m/>
    <x v="851"/>
    <m/>
    <m/>
    <m/>
    <m/>
    <m/>
    <m/>
    <m/>
    <m/>
    <m/>
    <m/>
    <m/>
    <m/>
    <m/>
    <m/>
    <m/>
    <s v="IMPAGO"/>
    <s v="Impago de alquileres"/>
    <x v="0"/>
    <s v="ONLYGAL"/>
    <m/>
    <n v="310.24"/>
    <n v="139.61000000000001"/>
    <n v="139.61000000000001"/>
    <m/>
    <m/>
    <m/>
    <m/>
    <n v="62.048000000000002"/>
    <m/>
    <m/>
    <m/>
    <m/>
  </r>
  <r>
    <m/>
    <m/>
    <x v="852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n v="126.224"/>
    <m/>
    <m/>
    <m/>
    <m/>
  </r>
  <r>
    <m/>
    <m/>
    <x v="853"/>
    <m/>
    <m/>
    <m/>
    <m/>
    <m/>
    <m/>
    <m/>
    <m/>
    <m/>
    <m/>
    <m/>
    <m/>
    <m/>
    <m/>
    <m/>
    <s v="IMPAGO"/>
    <s v="Impago de alquileres"/>
    <x v="0"/>
    <s v="ONLYGAL"/>
    <m/>
    <n v="394.45"/>
    <n v="177.5"/>
    <n v="177.5"/>
    <m/>
    <m/>
    <m/>
    <m/>
    <m/>
    <m/>
    <m/>
    <m/>
    <m/>
  </r>
  <r>
    <m/>
    <m/>
    <x v="854"/>
    <m/>
    <m/>
    <m/>
    <m/>
    <m/>
    <m/>
    <m/>
    <m/>
    <m/>
    <m/>
    <m/>
    <m/>
    <m/>
    <m/>
    <m/>
    <s v="IMPAGO"/>
    <s v="Impago de alquileres"/>
    <x v="0"/>
    <s v="ONLYGAL"/>
    <m/>
    <n v="394.45"/>
    <n v="177.5"/>
    <n v="177.5"/>
    <m/>
    <m/>
    <m/>
    <m/>
    <n v="78.89"/>
    <m/>
    <m/>
    <m/>
    <m/>
  </r>
  <r>
    <m/>
    <m/>
    <x v="855"/>
    <m/>
    <m/>
    <m/>
    <m/>
    <m/>
    <m/>
    <m/>
    <m/>
    <m/>
    <m/>
    <m/>
    <m/>
    <m/>
    <m/>
    <m/>
    <s v="IMPAGO"/>
    <s v="Impago de alquileres"/>
    <x v="0"/>
    <s v="ONLYGAL"/>
    <m/>
    <n v="484.66"/>
    <n v="218.1"/>
    <n v="218.1"/>
    <m/>
    <m/>
    <m/>
    <m/>
    <n v="96.932000000000002"/>
    <m/>
    <m/>
    <m/>
    <m/>
  </r>
  <r>
    <m/>
    <m/>
    <x v="856"/>
    <m/>
    <m/>
    <m/>
    <m/>
    <m/>
    <m/>
    <m/>
    <m/>
    <m/>
    <m/>
    <m/>
    <m/>
    <m/>
    <m/>
    <m/>
    <s v="IMPAGO"/>
    <s v="Impago de alquileres"/>
    <x v="0"/>
    <s v="ONLYGAL"/>
    <m/>
    <n v="459.24"/>
    <n v="206.66"/>
    <n v="206.66"/>
    <m/>
    <m/>
    <m/>
    <m/>
    <m/>
    <m/>
    <m/>
    <m/>
    <m/>
  </r>
  <r>
    <m/>
    <m/>
    <x v="857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n v="99.927999999999997"/>
    <m/>
    <m/>
    <m/>
    <m/>
  </r>
  <r>
    <m/>
    <m/>
    <x v="858"/>
    <m/>
    <m/>
    <m/>
    <m/>
    <m/>
    <m/>
    <m/>
    <m/>
    <m/>
    <m/>
    <m/>
    <m/>
    <m/>
    <m/>
    <m/>
    <s v="IMPAGO"/>
    <s v="Impago de alquileres"/>
    <x v="0"/>
    <s v="ONLYGAL"/>
    <m/>
    <n v="454.37"/>
    <n v="204.47"/>
    <n v="204.47"/>
    <m/>
    <m/>
    <m/>
    <m/>
    <n v="90.873999999999995"/>
    <m/>
    <m/>
    <m/>
    <m/>
  </r>
  <r>
    <m/>
    <m/>
    <x v="859"/>
    <m/>
    <m/>
    <m/>
    <m/>
    <m/>
    <m/>
    <m/>
    <m/>
    <m/>
    <m/>
    <m/>
    <m/>
    <m/>
    <m/>
    <m/>
    <s v="DEFENSA JURÍDICA"/>
    <s v="Defensa Jurídica"/>
    <x v="6"/>
    <s v="ONLYGAL"/>
    <m/>
    <n v="153.49"/>
    <n v="61.4"/>
    <n v="61.4"/>
    <m/>
    <m/>
    <m/>
    <m/>
    <n v="30.698"/>
    <m/>
    <m/>
    <m/>
    <m/>
  </r>
  <r>
    <m/>
    <m/>
    <x v="860"/>
    <m/>
    <m/>
    <m/>
    <m/>
    <m/>
    <m/>
    <m/>
    <m/>
    <m/>
    <m/>
    <m/>
    <m/>
    <m/>
    <m/>
    <m/>
    <s v="AUTOS"/>
    <s v="Autos Cat. 1"/>
    <x v="3"/>
    <s v="AXA"/>
    <m/>
    <n v="40.79"/>
    <n v="6.93"/>
    <n v="6.93"/>
    <m/>
    <m/>
    <m/>
    <m/>
    <n v="2.0789999999999997"/>
    <m/>
    <m/>
    <m/>
    <m/>
  </r>
  <r>
    <m/>
    <m/>
    <x v="861"/>
    <m/>
    <m/>
    <m/>
    <m/>
    <m/>
    <m/>
    <m/>
    <m/>
    <m/>
    <m/>
    <m/>
    <m/>
    <m/>
    <m/>
    <m/>
    <s v="IMPAGO"/>
    <s v="Impago de alquileres"/>
    <x v="0"/>
    <s v="CASER"/>
    <m/>
    <n v="205.34"/>
    <n v="51.34"/>
    <n v="51.34"/>
    <m/>
    <m/>
    <m/>
    <m/>
    <m/>
    <m/>
    <m/>
    <m/>
    <m/>
  </r>
  <r>
    <m/>
    <m/>
    <x v="862"/>
    <m/>
    <m/>
    <m/>
    <m/>
    <m/>
    <m/>
    <m/>
    <m/>
    <m/>
    <m/>
    <m/>
    <m/>
    <m/>
    <m/>
    <m/>
    <s v="AUTOS"/>
    <s v="Autos Cat. 1"/>
    <x v="3"/>
    <s v="ZURICH"/>
    <m/>
    <n v="309.60000000000002"/>
    <n v="38.03"/>
    <n v="38.03"/>
    <m/>
    <m/>
    <m/>
    <m/>
    <m/>
    <m/>
    <m/>
    <m/>
    <m/>
  </r>
  <r>
    <m/>
    <m/>
    <x v="863"/>
    <m/>
    <m/>
    <m/>
    <m/>
    <m/>
    <m/>
    <m/>
    <m/>
    <m/>
    <m/>
    <m/>
    <m/>
    <m/>
    <m/>
    <m/>
    <s v="PERSONALES"/>
    <s v="Salud Particular"/>
    <x v="1"/>
    <s v="ADESLAS"/>
    <m/>
    <n v="65.360754999999997"/>
    <n v="6.56"/>
    <n v="6.56"/>
    <m/>
    <m/>
    <m/>
    <m/>
    <m/>
    <m/>
    <m/>
    <m/>
    <m/>
  </r>
  <r>
    <m/>
    <m/>
    <x v="864"/>
    <m/>
    <m/>
    <m/>
    <m/>
    <m/>
    <m/>
    <m/>
    <m/>
    <m/>
    <m/>
    <m/>
    <m/>
    <m/>
    <m/>
    <m/>
    <s v="PERSONALES"/>
    <s v="Salud Particular"/>
    <x v="1"/>
    <s v="ADESLAS"/>
    <m/>
    <n v="8.9116669999999996"/>
    <n v="0.89100000000000001"/>
    <n v="0.89100000000000001"/>
    <m/>
    <m/>
    <m/>
    <m/>
    <m/>
    <m/>
    <m/>
    <m/>
    <m/>
  </r>
  <r>
    <m/>
    <m/>
    <x v="865"/>
    <m/>
    <m/>
    <m/>
    <m/>
    <m/>
    <m/>
    <m/>
    <m/>
    <m/>
    <m/>
    <m/>
    <m/>
    <m/>
    <m/>
    <m/>
    <s v="PERSONALES"/>
    <s v="Salud Particular"/>
    <x v="1"/>
    <s v="ADESLAS"/>
    <m/>
    <n v="112.246594"/>
    <n v="11.259"/>
    <n v="11.259"/>
    <m/>
    <m/>
    <m/>
    <m/>
    <n v="3.8820000000000001"/>
    <m/>
    <m/>
    <m/>
    <m/>
  </r>
  <r>
    <m/>
    <m/>
    <x v="865"/>
    <m/>
    <m/>
    <m/>
    <m/>
    <m/>
    <m/>
    <m/>
    <m/>
    <m/>
    <m/>
    <m/>
    <m/>
    <m/>
    <m/>
    <m/>
    <s v="PERSONALES"/>
    <s v="Salud Particular"/>
    <x v="1"/>
    <s v="ADESLAS"/>
    <m/>
    <n v="16.750039000000001"/>
    <n v="1.675"/>
    <n v="1.675"/>
    <m/>
    <m/>
    <m/>
    <m/>
    <m/>
    <m/>
    <m/>
    <m/>
    <m/>
  </r>
  <r>
    <m/>
    <m/>
    <x v="866"/>
    <m/>
    <m/>
    <m/>
    <m/>
    <m/>
    <m/>
    <m/>
    <m/>
    <m/>
    <m/>
    <m/>
    <m/>
    <m/>
    <m/>
    <m/>
    <s v="PERSONALES"/>
    <s v="Salud Particular"/>
    <x v="1"/>
    <s v="ADESLAS"/>
    <m/>
    <n v="108.517914"/>
    <n v="10.896000000000001"/>
    <n v="10.896000000000001"/>
    <m/>
    <m/>
    <m/>
    <m/>
    <n v="5.9190000000000005"/>
    <m/>
    <m/>
    <m/>
    <m/>
  </r>
  <r>
    <m/>
    <m/>
    <x v="866"/>
    <m/>
    <m/>
    <m/>
    <m/>
    <m/>
    <m/>
    <m/>
    <m/>
    <m/>
    <m/>
    <m/>
    <m/>
    <m/>
    <m/>
    <m/>
    <s v="PERSONALES"/>
    <s v="Salud Particular"/>
    <x v="1"/>
    <s v="ADESLAS"/>
    <m/>
    <n v="87.898477"/>
    <n v="8.8249999999999993"/>
    <n v="8.8249999999999993"/>
    <m/>
    <m/>
    <m/>
    <m/>
    <m/>
    <m/>
    <m/>
    <m/>
    <m/>
  </r>
  <r>
    <m/>
    <m/>
    <x v="867"/>
    <m/>
    <m/>
    <m/>
    <m/>
    <m/>
    <m/>
    <m/>
    <m/>
    <m/>
    <m/>
    <m/>
    <m/>
    <m/>
    <m/>
    <m/>
    <s v="PERSONALES"/>
    <s v="Salud Particular"/>
    <x v="1"/>
    <s v="ADESLAS"/>
    <m/>
    <n v="67.900340999999997"/>
    <n v="6.8170000000000002"/>
    <n v="6.8170000000000002"/>
    <m/>
    <m/>
    <m/>
    <m/>
    <n v="6.82"/>
    <m/>
    <m/>
    <m/>
    <m/>
  </r>
  <r>
    <m/>
    <m/>
    <x v="867"/>
    <m/>
    <m/>
    <m/>
    <m/>
    <m/>
    <m/>
    <m/>
    <m/>
    <m/>
    <m/>
    <m/>
    <m/>
    <m/>
    <m/>
    <m/>
    <s v="PERSONALES"/>
    <s v="Salud Particular"/>
    <x v="1"/>
    <s v="ADESLAS"/>
    <m/>
    <n v="67.900340999999997"/>
    <n v="6.8170000000000002"/>
    <n v="6.8170000000000002"/>
    <m/>
    <m/>
    <m/>
    <m/>
    <m/>
    <m/>
    <m/>
    <m/>
    <m/>
  </r>
  <r>
    <m/>
    <m/>
    <x v="868"/>
    <m/>
    <m/>
    <m/>
    <m/>
    <m/>
    <m/>
    <m/>
    <m/>
    <m/>
    <m/>
    <m/>
    <m/>
    <m/>
    <m/>
    <m/>
    <s v="PERSONALES"/>
    <s v="Salud Particular"/>
    <x v="1"/>
    <s v="ADESLAS"/>
    <m/>
    <n v="69.552594999999997"/>
    <n v="6.9829999999999997"/>
    <n v="6.9829999999999997"/>
    <m/>
    <m/>
    <m/>
    <m/>
    <n v="6.98"/>
    <m/>
    <m/>
    <m/>
    <m/>
  </r>
  <r>
    <m/>
    <m/>
    <x v="868"/>
    <m/>
    <m/>
    <m/>
    <m/>
    <m/>
    <m/>
    <m/>
    <m/>
    <m/>
    <m/>
    <m/>
    <m/>
    <m/>
    <m/>
    <m/>
    <s v="PERSONALES"/>
    <s v="Salud Particular"/>
    <x v="1"/>
    <s v="ADESLAS"/>
    <m/>
    <n v="69.552594999999997"/>
    <n v="6.9829999999999997"/>
    <n v="6.9829999999999997"/>
    <m/>
    <m/>
    <m/>
    <m/>
    <m/>
    <m/>
    <m/>
    <m/>
    <m/>
  </r>
  <r>
    <m/>
    <m/>
    <x v="869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x v="869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x v="869"/>
    <m/>
    <m/>
    <m/>
    <m/>
    <m/>
    <m/>
    <m/>
    <m/>
    <m/>
    <m/>
    <m/>
    <m/>
    <m/>
    <m/>
    <m/>
    <s v="PERSONALES"/>
    <s v="Salud Particular"/>
    <x v="1"/>
    <s v="ADESLAS"/>
    <m/>
    <n v="81.525490000000005"/>
    <n v="6.5472000000000001"/>
    <n v="6.5472000000000001"/>
    <m/>
    <m/>
    <m/>
    <m/>
    <m/>
    <m/>
    <m/>
    <m/>
    <m/>
  </r>
  <r>
    <m/>
    <m/>
    <x v="869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x v="869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x v="870"/>
    <m/>
    <m/>
    <m/>
    <m/>
    <m/>
    <m/>
    <m/>
    <m/>
    <m/>
    <m/>
    <m/>
    <m/>
    <m/>
    <m/>
    <m/>
    <s v="PERSONALES"/>
    <s v="Salud Particular"/>
    <x v="1"/>
    <s v="ADESLAS"/>
    <m/>
    <n v="53.64873"/>
    <n v="5.3869999999999996"/>
    <n v="5.3869999999999996"/>
    <m/>
    <m/>
    <m/>
    <m/>
    <n v="0.8085"/>
    <m/>
    <m/>
    <m/>
    <m/>
  </r>
  <r>
    <m/>
    <m/>
    <x v="871"/>
    <m/>
    <m/>
    <m/>
    <m/>
    <m/>
    <m/>
    <m/>
    <m/>
    <m/>
    <m/>
    <m/>
    <m/>
    <m/>
    <m/>
    <m/>
    <s v="IMPAGO"/>
    <s v="Impago de alquileres"/>
    <x v="0"/>
    <s v="AWP"/>
    <m/>
    <n v="191.52"/>
    <n v="76.599999999999994"/>
    <n v="76.599999999999994"/>
    <m/>
    <m/>
    <m/>
    <m/>
    <m/>
    <m/>
    <m/>
    <m/>
    <m/>
  </r>
  <r>
    <m/>
    <m/>
    <x v="872"/>
    <m/>
    <m/>
    <m/>
    <m/>
    <m/>
    <m/>
    <m/>
    <m/>
    <m/>
    <m/>
    <m/>
    <m/>
    <m/>
    <m/>
    <m/>
    <s v="IMPAGO"/>
    <s v="Impago de alquileres"/>
    <x v="0"/>
    <s v="AWP"/>
    <m/>
    <n v="255.36"/>
    <n v="102.14"/>
    <n v="102.14"/>
    <m/>
    <m/>
    <m/>
    <m/>
    <m/>
    <m/>
    <m/>
    <m/>
    <m/>
  </r>
  <r>
    <m/>
    <m/>
    <x v="873"/>
    <m/>
    <m/>
    <m/>
    <m/>
    <m/>
    <m/>
    <m/>
    <m/>
    <m/>
    <m/>
    <m/>
    <m/>
    <m/>
    <m/>
    <m/>
    <s v="IMPAGO"/>
    <s v="Impago de alquileres"/>
    <x v="0"/>
    <s v="AWP"/>
    <m/>
    <n v="244.2"/>
    <n v="97.68"/>
    <n v="97.68"/>
    <m/>
    <m/>
    <m/>
    <m/>
    <m/>
    <m/>
    <m/>
    <m/>
    <m/>
  </r>
  <r>
    <m/>
    <m/>
    <x v="874"/>
    <m/>
    <m/>
    <m/>
    <m/>
    <m/>
    <m/>
    <m/>
    <m/>
    <m/>
    <m/>
    <m/>
    <m/>
    <m/>
    <m/>
    <m/>
    <s v="IMPAGO"/>
    <s v="Impago de alquileres"/>
    <x v="0"/>
    <s v="AWP"/>
    <m/>
    <n v="170.94"/>
    <n v="68.38"/>
    <n v="68.38"/>
    <m/>
    <m/>
    <m/>
    <m/>
    <m/>
    <m/>
    <m/>
    <m/>
    <m/>
  </r>
  <r>
    <m/>
    <m/>
    <x v="875"/>
    <m/>
    <m/>
    <m/>
    <m/>
    <m/>
    <m/>
    <m/>
    <m/>
    <m/>
    <m/>
    <m/>
    <m/>
    <m/>
    <m/>
    <m/>
    <s v="IMPAGO"/>
    <s v="Impago de alquileres"/>
    <x v="0"/>
    <s v="AWP"/>
    <m/>
    <n v="333"/>
    <n v="133.19999999999999"/>
    <n v="133.19999999999999"/>
    <m/>
    <m/>
    <m/>
    <m/>
    <m/>
    <m/>
    <m/>
    <m/>
    <m/>
  </r>
  <r>
    <m/>
    <m/>
    <x v="876"/>
    <m/>
    <m/>
    <m/>
    <m/>
    <m/>
    <m/>
    <m/>
    <m/>
    <m/>
    <m/>
    <m/>
    <m/>
    <m/>
    <m/>
    <m/>
    <s v="IMPAGO"/>
    <s v="Impago de alquileres"/>
    <x v="0"/>
    <s v="AWP"/>
    <m/>
    <n v="377.4"/>
    <n v="150.96"/>
    <n v="150.96"/>
    <m/>
    <m/>
    <m/>
    <m/>
    <m/>
    <m/>
    <m/>
    <m/>
    <m/>
  </r>
  <r>
    <m/>
    <m/>
    <x v="877"/>
    <m/>
    <m/>
    <m/>
    <m/>
    <m/>
    <m/>
    <m/>
    <m/>
    <m/>
    <m/>
    <m/>
    <m/>
    <m/>
    <m/>
    <m/>
    <s v="IMPAGO"/>
    <s v="Impago de alquileres"/>
    <x v="0"/>
    <s v="AWP"/>
    <m/>
    <n v="355.2"/>
    <n v="142.08000000000001"/>
    <n v="142.08000000000001"/>
    <m/>
    <m/>
    <m/>
    <m/>
    <m/>
    <m/>
    <m/>
    <m/>
    <m/>
  </r>
  <r>
    <m/>
    <m/>
    <x v="878"/>
    <m/>
    <m/>
    <m/>
    <m/>
    <m/>
    <m/>
    <m/>
    <m/>
    <m/>
    <m/>
    <m/>
    <m/>
    <m/>
    <m/>
    <m/>
    <s v="IMPAGO"/>
    <s v="Impago de alquileres"/>
    <x v="0"/>
    <s v="AWP"/>
    <m/>
    <n v="188.7"/>
    <n v="75.48"/>
    <n v="75.48"/>
    <m/>
    <m/>
    <m/>
    <m/>
    <m/>
    <m/>
    <m/>
    <m/>
    <m/>
  </r>
  <r>
    <m/>
    <m/>
    <x v="879"/>
    <m/>
    <m/>
    <m/>
    <m/>
    <m/>
    <m/>
    <m/>
    <m/>
    <m/>
    <m/>
    <m/>
    <m/>
    <m/>
    <m/>
    <m/>
    <s v="IMPAGO"/>
    <s v="Impago de alquileres"/>
    <x v="0"/>
    <s v="AWP"/>
    <m/>
    <n v="213.12"/>
    <n v="85.24"/>
    <n v="85.24"/>
    <m/>
    <m/>
    <m/>
    <m/>
    <m/>
    <m/>
    <m/>
    <m/>
    <m/>
  </r>
  <r>
    <m/>
    <m/>
    <x v="880"/>
    <m/>
    <m/>
    <m/>
    <m/>
    <m/>
    <m/>
    <m/>
    <m/>
    <m/>
    <m/>
    <m/>
    <m/>
    <m/>
    <m/>
    <m/>
    <s v="IMPAGO"/>
    <s v="Impago de alquileres"/>
    <x v="0"/>
    <s v="AWP"/>
    <m/>
    <n v="310.8"/>
    <n v="124.32"/>
    <n v="124.32"/>
    <m/>
    <m/>
    <m/>
    <m/>
    <m/>
    <m/>
    <m/>
    <m/>
    <m/>
  </r>
  <r>
    <m/>
    <m/>
    <x v="881"/>
    <m/>
    <m/>
    <m/>
    <m/>
    <m/>
    <m/>
    <m/>
    <m/>
    <m/>
    <m/>
    <m/>
    <m/>
    <m/>
    <m/>
    <m/>
    <s v="IMPAGO"/>
    <s v="Impago de alquileres"/>
    <x v="0"/>
    <s v="AWP"/>
    <m/>
    <n v="444"/>
    <n v="177.6"/>
    <n v="177.6"/>
    <m/>
    <m/>
    <m/>
    <m/>
    <m/>
    <m/>
    <m/>
    <m/>
    <m/>
  </r>
  <r>
    <m/>
    <m/>
    <x v="882"/>
    <m/>
    <m/>
    <m/>
    <m/>
    <m/>
    <m/>
    <m/>
    <m/>
    <m/>
    <m/>
    <m/>
    <m/>
    <m/>
    <m/>
    <m/>
    <s v="IMPAGO"/>
    <s v="Impago de alquileres"/>
    <x v="0"/>
    <s v="AWP"/>
    <m/>
    <n v="277.5"/>
    <n v="111"/>
    <n v="111"/>
    <m/>
    <m/>
    <m/>
    <m/>
    <m/>
    <m/>
    <m/>
    <m/>
    <m/>
  </r>
  <r>
    <m/>
    <m/>
    <x v="883"/>
    <m/>
    <m/>
    <m/>
    <m/>
    <m/>
    <m/>
    <m/>
    <m/>
    <m/>
    <m/>
    <m/>
    <m/>
    <m/>
    <m/>
    <m/>
    <s v="IMPAGO"/>
    <s v="Impago de alquileres"/>
    <x v="0"/>
    <s v="AWP"/>
    <m/>
    <n v="577.20000000000005"/>
    <n v="230.88"/>
    <n v="230.88"/>
    <m/>
    <m/>
    <m/>
    <m/>
    <m/>
    <m/>
    <m/>
    <m/>
    <m/>
  </r>
  <r>
    <m/>
    <m/>
    <x v="884"/>
    <m/>
    <m/>
    <m/>
    <m/>
    <m/>
    <m/>
    <m/>
    <m/>
    <m/>
    <m/>
    <m/>
    <m/>
    <m/>
    <m/>
    <m/>
    <s v="IMPAGO"/>
    <s v="Impago de alquileres"/>
    <x v="0"/>
    <s v="AWP"/>
    <m/>
    <n v="399.6"/>
    <n v="159.84"/>
    <n v="159.84"/>
    <m/>
    <m/>
    <m/>
    <m/>
    <m/>
    <m/>
    <m/>
    <m/>
    <m/>
  </r>
  <r>
    <m/>
    <m/>
    <x v="885"/>
    <m/>
    <m/>
    <m/>
    <m/>
    <m/>
    <m/>
    <m/>
    <m/>
    <m/>
    <m/>
    <m/>
    <m/>
    <m/>
    <m/>
    <m/>
    <s v="IMPAGO"/>
    <s v="Impago de alquileres"/>
    <x v="0"/>
    <s v="AWP"/>
    <m/>
    <n v="244.2"/>
    <n v="97.68"/>
    <n v="97.68"/>
    <m/>
    <m/>
    <m/>
    <m/>
    <m/>
    <m/>
    <m/>
    <m/>
    <m/>
  </r>
  <r>
    <m/>
    <m/>
    <x v="886"/>
    <m/>
    <m/>
    <m/>
    <m/>
    <m/>
    <m/>
    <m/>
    <m/>
    <m/>
    <m/>
    <m/>
    <m/>
    <m/>
    <m/>
    <m/>
    <s v="IMPAGO"/>
    <s v="Impago de alquileres"/>
    <x v="0"/>
    <s v="AWP"/>
    <m/>
    <n v="288.60000000000002"/>
    <n v="115.44"/>
    <n v="115.44"/>
    <m/>
    <m/>
    <m/>
    <m/>
    <m/>
    <m/>
    <m/>
    <m/>
    <m/>
  </r>
  <r>
    <m/>
    <m/>
    <x v="887"/>
    <m/>
    <m/>
    <m/>
    <m/>
    <m/>
    <m/>
    <m/>
    <m/>
    <m/>
    <m/>
    <m/>
    <m/>
    <m/>
    <m/>
    <m/>
    <s v="IMPAGO"/>
    <s v="Impago de alquileres"/>
    <x v="0"/>
    <s v="AWP"/>
    <m/>
    <n v="155.4"/>
    <n v="62.16"/>
    <n v="62.16"/>
    <m/>
    <m/>
    <m/>
    <m/>
    <m/>
    <m/>
    <m/>
    <m/>
    <m/>
  </r>
  <r>
    <m/>
    <m/>
    <x v="888"/>
    <m/>
    <m/>
    <m/>
    <m/>
    <m/>
    <m/>
    <m/>
    <m/>
    <m/>
    <m/>
    <m/>
    <m/>
    <m/>
    <m/>
    <m/>
    <s v="IMPAGO"/>
    <s v="Impago de alquileres"/>
    <x v="0"/>
    <s v="AWP"/>
    <m/>
    <n v="-390.72"/>
    <n v="-156.29"/>
    <n v="-156.29"/>
    <m/>
    <m/>
    <m/>
    <m/>
    <n v="39.072000000000003"/>
    <m/>
    <m/>
    <m/>
    <m/>
  </r>
  <r>
    <m/>
    <m/>
    <x v="889"/>
    <m/>
    <m/>
    <m/>
    <m/>
    <m/>
    <m/>
    <m/>
    <m/>
    <m/>
    <m/>
    <m/>
    <m/>
    <m/>
    <m/>
    <m/>
    <s v="IMPAGO"/>
    <s v="Impago de alquileres"/>
    <x v="0"/>
    <s v="AWP"/>
    <m/>
    <n v="288.60000000000002"/>
    <n v="115.44"/>
    <n v="115.44"/>
    <m/>
    <m/>
    <m/>
    <m/>
    <m/>
    <m/>
    <m/>
    <m/>
    <m/>
  </r>
  <r>
    <m/>
    <m/>
    <x v="890"/>
    <m/>
    <m/>
    <m/>
    <m/>
    <m/>
    <m/>
    <m/>
    <m/>
    <m/>
    <m/>
    <m/>
    <m/>
    <m/>
    <m/>
    <m/>
    <s v="IMPAGO"/>
    <s v="Impago de alquileres"/>
    <x v="0"/>
    <s v="AWP"/>
    <m/>
    <n v="377.4"/>
    <n v="150.96"/>
    <n v="150.96"/>
    <m/>
    <m/>
    <m/>
    <m/>
    <m/>
    <m/>
    <m/>
    <m/>
    <m/>
  </r>
  <r>
    <m/>
    <m/>
    <x v="891"/>
    <m/>
    <m/>
    <m/>
    <m/>
    <m/>
    <m/>
    <m/>
    <m/>
    <m/>
    <m/>
    <m/>
    <m/>
    <m/>
    <m/>
    <m/>
    <s v="IMPAGO"/>
    <s v="Impago de alquileres"/>
    <x v="0"/>
    <s v="AWP"/>
    <m/>
    <n v="208.68"/>
    <n v="83.46"/>
    <n v="83.46"/>
    <m/>
    <m/>
    <m/>
    <m/>
    <m/>
    <m/>
    <m/>
    <m/>
    <m/>
  </r>
  <r>
    <m/>
    <m/>
    <x v="892"/>
    <m/>
    <m/>
    <m/>
    <m/>
    <m/>
    <m/>
    <m/>
    <m/>
    <m/>
    <m/>
    <m/>
    <m/>
    <m/>
    <m/>
    <m/>
    <s v="IMPAGO"/>
    <s v="Impago de alquileres"/>
    <x v="0"/>
    <s v="AWP"/>
    <m/>
    <n v="355.2"/>
    <n v="142.08000000000001"/>
    <n v="142.08000000000001"/>
    <m/>
    <m/>
    <m/>
    <m/>
    <m/>
    <m/>
    <m/>
    <m/>
    <m/>
  </r>
  <r>
    <m/>
    <m/>
    <x v="893"/>
    <m/>
    <m/>
    <m/>
    <m/>
    <m/>
    <m/>
    <m/>
    <m/>
    <m/>
    <m/>
    <m/>
    <m/>
    <m/>
    <m/>
    <m/>
    <s v="IMPAGO"/>
    <s v="Impago de alquileres"/>
    <x v="0"/>
    <s v="AWP"/>
    <m/>
    <n v="355.2"/>
    <n v="142.08000000000001"/>
    <n v="142.08000000000001"/>
    <m/>
    <m/>
    <m/>
    <m/>
    <m/>
    <m/>
    <m/>
    <m/>
    <m/>
  </r>
  <r>
    <m/>
    <m/>
    <x v="894"/>
    <m/>
    <m/>
    <m/>
    <m/>
    <m/>
    <m/>
    <m/>
    <m/>
    <m/>
    <m/>
    <m/>
    <m/>
    <m/>
    <m/>
    <m/>
    <s v="IMPAGO"/>
    <s v="Impago de alquileres"/>
    <x v="0"/>
    <s v="AWP"/>
    <m/>
    <n v="177.6"/>
    <n v="71.040000000000006"/>
    <n v="71.040000000000006"/>
    <m/>
    <m/>
    <m/>
    <m/>
    <m/>
    <m/>
    <m/>
    <m/>
    <m/>
  </r>
  <r>
    <m/>
    <m/>
    <x v="895"/>
    <m/>
    <m/>
    <m/>
    <m/>
    <m/>
    <m/>
    <m/>
    <m/>
    <m/>
    <m/>
    <m/>
    <m/>
    <m/>
    <m/>
    <m/>
    <s v="IMPAGO"/>
    <s v="Impago de alquileres"/>
    <x v="0"/>
    <s v="AWP"/>
    <m/>
    <n v="304.14"/>
    <n v="121.65"/>
    <n v="121.65"/>
    <m/>
    <m/>
    <m/>
    <m/>
    <m/>
    <m/>
    <m/>
    <m/>
    <m/>
  </r>
  <r>
    <m/>
    <m/>
    <x v="896"/>
    <m/>
    <m/>
    <m/>
    <m/>
    <m/>
    <m/>
    <m/>
    <m/>
    <m/>
    <m/>
    <m/>
    <m/>
    <m/>
    <m/>
    <m/>
    <s v="IMPAGO"/>
    <s v="Impago de alquileres"/>
    <x v="0"/>
    <s v="AWP"/>
    <m/>
    <n v="399.6"/>
    <n v="159.84"/>
    <n v="159.84"/>
    <m/>
    <m/>
    <m/>
    <m/>
    <m/>
    <m/>
    <m/>
    <m/>
    <m/>
  </r>
  <r>
    <m/>
    <m/>
    <x v="897"/>
    <m/>
    <m/>
    <m/>
    <m/>
    <m/>
    <m/>
    <m/>
    <m/>
    <m/>
    <m/>
    <m/>
    <m/>
    <m/>
    <m/>
    <m/>
    <s v="IMPAGO"/>
    <s v="Impago de alquileres"/>
    <x v="0"/>
    <s v="AWP"/>
    <m/>
    <n v="177.6"/>
    <n v="71.040000000000006"/>
    <n v="71.040000000000006"/>
    <m/>
    <m/>
    <m/>
    <m/>
    <m/>
    <m/>
    <m/>
    <m/>
    <m/>
  </r>
  <r>
    <m/>
    <m/>
    <x v="898"/>
    <m/>
    <m/>
    <m/>
    <m/>
    <m/>
    <m/>
    <m/>
    <m/>
    <m/>
    <m/>
    <m/>
    <m/>
    <m/>
    <m/>
    <m/>
    <s v="IMPAGO"/>
    <s v="Impago de alquileres"/>
    <x v="0"/>
    <s v="AWP"/>
    <m/>
    <n v="333"/>
    <n v="133.19999999999999"/>
    <n v="133.19999999999999"/>
    <m/>
    <m/>
    <m/>
    <m/>
    <m/>
    <m/>
    <m/>
    <m/>
    <m/>
  </r>
  <r>
    <m/>
    <m/>
    <x v="899"/>
    <m/>
    <m/>
    <m/>
    <m/>
    <m/>
    <m/>
    <m/>
    <m/>
    <m/>
    <m/>
    <m/>
    <m/>
    <m/>
    <m/>
    <m/>
    <s v="IMPAGO"/>
    <s v="Impago de alquileres"/>
    <x v="0"/>
    <s v="AWP"/>
    <m/>
    <n v="80.680000000000007"/>
    <n v="32.26"/>
    <n v="32.26"/>
    <m/>
    <m/>
    <m/>
    <m/>
    <m/>
    <m/>
    <m/>
    <m/>
    <m/>
  </r>
  <r>
    <m/>
    <m/>
    <x v="900"/>
    <m/>
    <m/>
    <m/>
    <m/>
    <m/>
    <m/>
    <m/>
    <m/>
    <m/>
    <m/>
    <m/>
    <m/>
    <m/>
    <m/>
    <m/>
    <s v="PERSONALES"/>
    <s v="Salud Particular"/>
    <x v="1"/>
    <s v="ADESLAS"/>
    <m/>
    <n v="62.730995999999998"/>
    <n v="6.298"/>
    <n v="6.298"/>
    <m/>
    <m/>
    <m/>
    <m/>
    <n v="1.0109999999999999"/>
    <m/>
    <m/>
    <m/>
    <m/>
  </r>
  <r>
    <m/>
    <m/>
    <x v="900"/>
    <m/>
    <m/>
    <m/>
    <m/>
    <m/>
    <m/>
    <m/>
    <m/>
    <m/>
    <m/>
    <m/>
    <m/>
    <m/>
    <m/>
    <m/>
    <s v="PERSONALES"/>
    <s v="Salud Particular"/>
    <x v="1"/>
    <s v="ADESLAS"/>
    <m/>
    <n v="4.3557100000000002"/>
    <n v="0.436"/>
    <n v="0.436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n v="6.64"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n v="0.66"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-66.150949999999995"/>
    <n v="-6.6420000000000003"/>
    <n v="-6.642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-6.6435659999999999"/>
    <n v="-0.66400000000000003"/>
    <n v="-0.6640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-66.150949999999995"/>
    <n v="-6.6420000000000003"/>
    <n v="-6.6420000000000003"/>
    <m/>
    <m/>
    <m/>
    <m/>
    <m/>
    <m/>
    <m/>
    <m/>
    <m/>
  </r>
  <r>
    <m/>
    <m/>
    <x v="901"/>
    <m/>
    <m/>
    <m/>
    <m/>
    <m/>
    <m/>
    <m/>
    <m/>
    <m/>
    <m/>
    <m/>
    <m/>
    <m/>
    <m/>
    <m/>
    <s v="PERSONALES"/>
    <s v="Salud Particular"/>
    <x v="1"/>
    <s v="ADESLAS"/>
    <m/>
    <n v="-6.6435659999999999"/>
    <n v="-0.66400000000000003"/>
    <n v="-0.66400000000000003"/>
    <m/>
    <m/>
    <m/>
    <m/>
    <m/>
    <m/>
    <m/>
    <m/>
    <m/>
  </r>
  <r>
    <m/>
    <m/>
    <x v="902"/>
    <m/>
    <m/>
    <m/>
    <m/>
    <m/>
    <m/>
    <m/>
    <m/>
    <m/>
    <m/>
    <m/>
    <m/>
    <m/>
    <m/>
    <m/>
    <s v="MULTIRRIESGO"/>
    <s v="Hogar"/>
    <x v="4"/>
    <s v="OCCIDENT"/>
    <m/>
    <n v="245.75"/>
    <n v="61.44"/>
    <n v="61.44"/>
    <m/>
    <m/>
    <m/>
    <m/>
    <m/>
    <m/>
    <m/>
    <m/>
    <m/>
  </r>
  <r>
    <m/>
    <m/>
    <x v="902"/>
    <m/>
    <m/>
    <m/>
    <m/>
    <m/>
    <m/>
    <m/>
    <m/>
    <m/>
    <m/>
    <m/>
    <m/>
    <m/>
    <m/>
    <m/>
    <s v="MULTIRRIESGO"/>
    <s v="Hogar"/>
    <x v="4"/>
    <s v="OCCIDENT"/>
    <m/>
    <n v="-245.75"/>
    <n v="-61.44"/>
    <n v="-61.44"/>
    <m/>
    <m/>
    <m/>
    <m/>
    <m/>
    <m/>
    <m/>
    <m/>
    <m/>
  </r>
  <r>
    <m/>
    <m/>
    <x v="903"/>
    <m/>
    <m/>
    <m/>
    <m/>
    <m/>
    <m/>
    <m/>
    <m/>
    <m/>
    <m/>
    <m/>
    <m/>
    <m/>
    <m/>
    <m/>
    <s v="MULTIRRIESGO"/>
    <s v="Hogar"/>
    <x v="4"/>
    <s v="OCCIDENT"/>
    <m/>
    <n v="194.51"/>
    <n v="48.63"/>
    <n v="48.63"/>
    <m/>
    <m/>
    <m/>
    <m/>
    <n v="19.451000000000001"/>
    <m/>
    <m/>
    <m/>
    <m/>
  </r>
  <r>
    <m/>
    <m/>
    <x v="904"/>
    <m/>
    <m/>
    <m/>
    <m/>
    <m/>
    <m/>
    <m/>
    <m/>
    <m/>
    <m/>
    <m/>
    <m/>
    <m/>
    <m/>
    <m/>
    <s v="MULTIRRIESGO"/>
    <s v="Hogar"/>
    <x v="4"/>
    <s v="OCCIDENT"/>
    <m/>
    <n v="205.45"/>
    <n v="51.36"/>
    <n v="51.36"/>
    <m/>
    <m/>
    <m/>
    <m/>
    <m/>
    <m/>
    <m/>
    <m/>
    <m/>
  </r>
  <r>
    <m/>
    <m/>
    <x v="905"/>
    <m/>
    <m/>
    <m/>
    <m/>
    <m/>
    <m/>
    <m/>
    <m/>
    <m/>
    <m/>
    <m/>
    <m/>
    <m/>
    <m/>
    <m/>
    <s v="AUTOS"/>
    <s v="Autos Cat. 1"/>
    <x v="3"/>
    <s v="OCCIDENT"/>
    <m/>
    <n v="310.62"/>
    <n v="37.270000000000003"/>
    <n v="37.270000000000003"/>
    <m/>
    <m/>
    <m/>
    <m/>
    <n v="5.5904999999999996"/>
    <m/>
    <m/>
    <m/>
    <m/>
  </r>
  <r>
    <m/>
    <m/>
    <x v="906"/>
    <m/>
    <m/>
    <m/>
    <m/>
    <m/>
    <m/>
    <m/>
    <m/>
    <m/>
    <m/>
    <m/>
    <m/>
    <m/>
    <m/>
    <m/>
    <s v="MULTIRRIESGO"/>
    <s v="Hogar"/>
    <x v="4"/>
    <s v="OCCIDENT"/>
    <m/>
    <n v="190.99"/>
    <n v="47.75"/>
    <n v="47.75"/>
    <m/>
    <m/>
    <m/>
    <m/>
    <m/>
    <m/>
    <m/>
    <m/>
    <m/>
  </r>
  <r>
    <m/>
    <m/>
    <x v="907"/>
    <m/>
    <m/>
    <m/>
    <m/>
    <m/>
    <m/>
    <m/>
    <m/>
    <m/>
    <m/>
    <m/>
    <m/>
    <m/>
    <m/>
    <m/>
    <s v="MULTIRRIESGO"/>
    <s v="Hogar"/>
    <x v="4"/>
    <s v="OCCIDENT"/>
    <m/>
    <n v="269.67"/>
    <n v="60.68"/>
    <n v="60.68"/>
    <m/>
    <m/>
    <m/>
    <m/>
    <m/>
    <m/>
    <m/>
    <m/>
    <m/>
  </r>
  <r>
    <m/>
    <m/>
    <x v="908"/>
    <m/>
    <m/>
    <m/>
    <m/>
    <m/>
    <m/>
    <m/>
    <m/>
    <m/>
    <m/>
    <m/>
    <m/>
    <m/>
    <m/>
    <m/>
    <s v="MULTIRRIESGO"/>
    <s v="Hogar"/>
    <x v="4"/>
    <s v="OCCIDENT"/>
    <m/>
    <n v="-139.19"/>
    <n v="-34.799999999999997"/>
    <n v="-34.799999999999997"/>
    <m/>
    <m/>
    <m/>
    <m/>
    <n v="-13.919"/>
    <m/>
    <m/>
    <m/>
    <m/>
  </r>
  <r>
    <m/>
    <m/>
    <x v="909"/>
    <m/>
    <m/>
    <m/>
    <m/>
    <m/>
    <m/>
    <m/>
    <m/>
    <m/>
    <m/>
    <m/>
    <m/>
    <m/>
    <m/>
    <m/>
    <s v="MULTIRRIESGO"/>
    <s v="Hogar"/>
    <x v="4"/>
    <s v="OCCIDENT"/>
    <m/>
    <n v="249.06"/>
    <n v="62.26"/>
    <n v="62.26"/>
    <m/>
    <m/>
    <m/>
    <m/>
    <n v="24.905999999999999"/>
    <m/>
    <m/>
    <m/>
    <m/>
  </r>
  <r>
    <m/>
    <m/>
    <x v="910"/>
    <m/>
    <m/>
    <m/>
    <m/>
    <m/>
    <m/>
    <m/>
    <m/>
    <m/>
    <m/>
    <m/>
    <m/>
    <m/>
    <m/>
    <m/>
    <s v="IMPAGO"/>
    <s v="Impago de alquileres"/>
    <x v="0"/>
    <s v="OCCIDENT MACC IMPAGO"/>
    <m/>
    <n v="-153.16999999999999"/>
    <n v="-45.95"/>
    <n v="-45.95"/>
    <m/>
    <m/>
    <m/>
    <m/>
    <m/>
    <m/>
    <m/>
    <m/>
    <m/>
  </r>
  <r>
    <m/>
    <m/>
    <x v="911"/>
    <m/>
    <m/>
    <m/>
    <m/>
    <m/>
    <m/>
    <m/>
    <m/>
    <m/>
    <m/>
    <m/>
    <m/>
    <m/>
    <m/>
    <m/>
    <s v="IMPAGO"/>
    <s v="Impago de alquileres"/>
    <x v="0"/>
    <s v="OCCIDENT MACC IMPAGO"/>
    <m/>
    <n v="-130.30000000000001"/>
    <n v="-39.090000000000003"/>
    <n v="-39.090000000000003"/>
    <m/>
    <m/>
    <m/>
    <m/>
    <m/>
    <m/>
    <m/>
    <m/>
    <m/>
  </r>
  <r>
    <m/>
    <m/>
    <x v="912"/>
    <m/>
    <m/>
    <m/>
    <m/>
    <m/>
    <m/>
    <m/>
    <m/>
    <m/>
    <m/>
    <m/>
    <m/>
    <m/>
    <m/>
    <m/>
    <s v="IMPAGO"/>
    <s v="Impago de alquileres"/>
    <x v="0"/>
    <s v="OCCIDENT MACC IMPAGO"/>
    <m/>
    <n v="-224.96"/>
    <n v="-67.489999999999995"/>
    <n v="-67.489999999999995"/>
    <m/>
    <m/>
    <m/>
    <m/>
    <m/>
    <m/>
    <m/>
    <m/>
    <m/>
  </r>
  <r>
    <m/>
    <m/>
    <x v="913"/>
    <m/>
    <m/>
    <m/>
    <m/>
    <m/>
    <m/>
    <m/>
    <m/>
    <m/>
    <m/>
    <m/>
    <m/>
    <m/>
    <m/>
    <m/>
    <s v="IMPAGO"/>
    <s v="Impago de alquileres"/>
    <x v="0"/>
    <s v="OCCIDENT MACC IMPAGO"/>
    <m/>
    <n v="-148.05000000000001"/>
    <n v="-44.41"/>
    <n v="-44.41"/>
    <m/>
    <m/>
    <m/>
    <m/>
    <m/>
    <m/>
    <m/>
    <m/>
    <m/>
  </r>
  <r>
    <m/>
    <m/>
    <x v="914"/>
    <m/>
    <m/>
    <m/>
    <m/>
    <m/>
    <m/>
    <m/>
    <m/>
    <m/>
    <m/>
    <m/>
    <m/>
    <m/>
    <m/>
    <m/>
    <s v="IMPAGO"/>
    <s v="Impago de alquileres"/>
    <x v="0"/>
    <s v="OCCIDENT MACC IMPAGO"/>
    <m/>
    <n v="-156.43"/>
    <n v="-46.93"/>
    <n v="-46.93"/>
    <m/>
    <m/>
    <m/>
    <m/>
    <m/>
    <m/>
    <m/>
    <m/>
    <m/>
  </r>
  <r>
    <m/>
    <m/>
    <x v="915"/>
    <m/>
    <m/>
    <m/>
    <m/>
    <m/>
    <m/>
    <m/>
    <m/>
    <m/>
    <m/>
    <m/>
    <m/>
    <m/>
    <m/>
    <m/>
    <s v="IMPAGO"/>
    <s v="Impago de alquileres"/>
    <x v="0"/>
    <s v="OCCIDENT MACC IMPAGO"/>
    <m/>
    <n v="-154.16999999999999"/>
    <n v="-46.25"/>
    <n v="-46.25"/>
    <m/>
    <m/>
    <m/>
    <m/>
    <m/>
    <m/>
    <m/>
    <m/>
    <m/>
  </r>
  <r>
    <m/>
    <m/>
    <x v="916"/>
    <m/>
    <m/>
    <m/>
    <m/>
    <m/>
    <m/>
    <m/>
    <m/>
    <m/>
    <m/>
    <m/>
    <m/>
    <m/>
    <m/>
    <m/>
    <s v="IMPAGO"/>
    <s v="Impago de alquileres"/>
    <x v="0"/>
    <s v="OCCIDENT MACC IMPAGO"/>
    <m/>
    <n v="-172.16"/>
    <n v="-51.65"/>
    <n v="-51.65"/>
    <m/>
    <m/>
    <m/>
    <m/>
    <m/>
    <m/>
    <m/>
    <m/>
    <m/>
  </r>
  <r>
    <m/>
    <m/>
    <x v="917"/>
    <m/>
    <m/>
    <m/>
    <m/>
    <m/>
    <m/>
    <m/>
    <m/>
    <m/>
    <m/>
    <m/>
    <m/>
    <m/>
    <m/>
    <m/>
    <s v="IMPAGO"/>
    <s v="Impago de alquileres"/>
    <x v="0"/>
    <s v="OCCIDENT MACC IMPAGO"/>
    <m/>
    <n v="-99.62"/>
    <n v="-29.88"/>
    <n v="-29.88"/>
    <m/>
    <m/>
    <m/>
    <m/>
    <m/>
    <m/>
    <m/>
    <m/>
    <m/>
  </r>
  <r>
    <m/>
    <m/>
    <x v="918"/>
    <m/>
    <m/>
    <m/>
    <m/>
    <m/>
    <m/>
    <m/>
    <m/>
    <m/>
    <m/>
    <m/>
    <m/>
    <m/>
    <m/>
    <m/>
    <s v="IMPAGO"/>
    <s v="Impago de alquileres"/>
    <x v="0"/>
    <s v="OCCIDENT MACC IMPAGO"/>
    <m/>
    <n v="-162.37"/>
    <n v="-48.71"/>
    <n v="-48.71"/>
    <m/>
    <m/>
    <m/>
    <m/>
    <m/>
    <m/>
    <m/>
    <m/>
    <m/>
  </r>
  <r>
    <m/>
    <m/>
    <x v="919"/>
    <m/>
    <m/>
    <m/>
    <m/>
    <m/>
    <m/>
    <m/>
    <m/>
    <m/>
    <m/>
    <m/>
    <m/>
    <m/>
    <m/>
    <m/>
    <s v="IMPAGO"/>
    <s v="Impago de alquileres"/>
    <x v="0"/>
    <s v="OCCIDENT MACC IMPAGO"/>
    <m/>
    <n v="-155.04"/>
    <n v="-46.51"/>
    <n v="-46.51"/>
    <m/>
    <m/>
    <m/>
    <m/>
    <m/>
    <m/>
    <m/>
    <m/>
    <m/>
  </r>
  <r>
    <m/>
    <m/>
    <x v="920"/>
    <m/>
    <m/>
    <m/>
    <m/>
    <m/>
    <m/>
    <m/>
    <m/>
    <m/>
    <m/>
    <m/>
    <m/>
    <m/>
    <m/>
    <m/>
    <s v="IMPAGO"/>
    <s v="Impago de alquileres"/>
    <x v="0"/>
    <s v="OCCIDENT MACC IMPAGO"/>
    <m/>
    <n v="-182.11"/>
    <n v="-54.63"/>
    <n v="-54.63"/>
    <m/>
    <m/>
    <m/>
    <m/>
    <m/>
    <m/>
    <m/>
    <m/>
    <m/>
  </r>
  <r>
    <m/>
    <m/>
    <x v="921"/>
    <m/>
    <m/>
    <m/>
    <m/>
    <m/>
    <m/>
    <m/>
    <m/>
    <m/>
    <m/>
    <m/>
    <m/>
    <m/>
    <m/>
    <m/>
    <s v="IMPAGO"/>
    <s v="Impago de alquileres"/>
    <x v="0"/>
    <s v="OCCIDENT MACC IMPAGO"/>
    <m/>
    <n v="-189.88"/>
    <n v="-56.96"/>
    <n v="-56.96"/>
    <m/>
    <m/>
    <m/>
    <m/>
    <m/>
    <m/>
    <m/>
    <m/>
    <m/>
  </r>
  <r>
    <m/>
    <m/>
    <x v="922"/>
    <m/>
    <m/>
    <m/>
    <m/>
    <m/>
    <m/>
    <m/>
    <m/>
    <m/>
    <m/>
    <m/>
    <m/>
    <m/>
    <m/>
    <m/>
    <s v="IMPAGO"/>
    <s v="Impago de alquileres"/>
    <x v="0"/>
    <s v="OCCIDENT MACC IMPAGO"/>
    <m/>
    <n v="-168.89"/>
    <n v="-50.67"/>
    <n v="-50.67"/>
    <m/>
    <m/>
    <m/>
    <m/>
    <m/>
    <m/>
    <m/>
    <m/>
    <m/>
  </r>
  <r>
    <m/>
    <m/>
    <x v="923"/>
    <m/>
    <m/>
    <m/>
    <m/>
    <m/>
    <m/>
    <m/>
    <m/>
    <m/>
    <m/>
    <m/>
    <m/>
    <m/>
    <m/>
    <m/>
    <s v="IMPAGO"/>
    <s v="Impago de alquileres"/>
    <x v="0"/>
    <s v="OCCIDENT MACC IMPAGO"/>
    <m/>
    <n v="-156.13"/>
    <n v="-46.84"/>
    <n v="-46.84"/>
    <m/>
    <m/>
    <m/>
    <m/>
    <m/>
    <m/>
    <m/>
    <m/>
    <m/>
  </r>
  <r>
    <m/>
    <m/>
    <x v="924"/>
    <m/>
    <m/>
    <m/>
    <m/>
    <m/>
    <m/>
    <m/>
    <m/>
    <m/>
    <m/>
    <m/>
    <m/>
    <m/>
    <m/>
    <m/>
    <s v="IMPAGO"/>
    <s v="Impago de alquileres"/>
    <x v="0"/>
    <s v="OCCIDENT MACC IMPAGO"/>
    <m/>
    <n v="-154.27000000000001"/>
    <n v="-46.28"/>
    <n v="-46.28"/>
    <m/>
    <m/>
    <m/>
    <m/>
    <m/>
    <m/>
    <m/>
    <m/>
    <m/>
  </r>
  <r>
    <m/>
    <m/>
    <x v="925"/>
    <m/>
    <m/>
    <m/>
    <m/>
    <m/>
    <m/>
    <m/>
    <m/>
    <m/>
    <m/>
    <m/>
    <m/>
    <m/>
    <m/>
    <m/>
    <s v="IMPAGO"/>
    <s v="Impago de alquileres"/>
    <x v="0"/>
    <s v="OCCIDENT MACC IMPAGO"/>
    <m/>
    <n v="-153.91999999999999"/>
    <n v="-46.18"/>
    <n v="-46.18"/>
    <m/>
    <m/>
    <m/>
    <m/>
    <m/>
    <m/>
    <m/>
    <m/>
    <m/>
  </r>
  <r>
    <m/>
    <m/>
    <x v="926"/>
    <m/>
    <m/>
    <m/>
    <m/>
    <m/>
    <m/>
    <m/>
    <m/>
    <m/>
    <m/>
    <m/>
    <m/>
    <m/>
    <m/>
    <m/>
    <s v="IMPAGO"/>
    <s v="Impago de alquileres"/>
    <x v="0"/>
    <s v="OCCIDENT MACC IMPAGO"/>
    <m/>
    <n v="-195.04"/>
    <n v="-58.51"/>
    <n v="-58.51"/>
    <m/>
    <m/>
    <m/>
    <m/>
    <m/>
    <m/>
    <m/>
    <m/>
    <m/>
  </r>
  <r>
    <m/>
    <m/>
    <x v="927"/>
    <m/>
    <m/>
    <m/>
    <m/>
    <m/>
    <m/>
    <m/>
    <m/>
    <m/>
    <m/>
    <m/>
    <m/>
    <m/>
    <m/>
    <m/>
    <s v="IMPAGO"/>
    <s v="Impago de alquileres"/>
    <x v="0"/>
    <s v="OCCIDENT MACC IMPAGO"/>
    <m/>
    <n v="269.33"/>
    <n v="80.8"/>
    <n v="80.8"/>
    <m/>
    <m/>
    <m/>
    <m/>
    <m/>
    <m/>
    <m/>
    <m/>
    <m/>
  </r>
  <r>
    <m/>
    <m/>
    <x v="928"/>
    <m/>
    <m/>
    <m/>
    <m/>
    <m/>
    <m/>
    <m/>
    <m/>
    <m/>
    <m/>
    <m/>
    <m/>
    <m/>
    <m/>
    <m/>
    <s v="IMPAGO"/>
    <s v="Impago de alquileres"/>
    <x v="0"/>
    <s v="OCCIDENT MACC IMPAGO"/>
    <m/>
    <n v="345.52"/>
    <n v="103.66"/>
    <n v="103.66"/>
    <m/>
    <m/>
    <m/>
    <m/>
    <m/>
    <m/>
    <m/>
    <m/>
    <m/>
  </r>
  <r>
    <m/>
    <m/>
    <x v="929"/>
    <m/>
    <m/>
    <m/>
    <m/>
    <m/>
    <m/>
    <m/>
    <m/>
    <m/>
    <m/>
    <m/>
    <m/>
    <m/>
    <m/>
    <m/>
    <s v="IMPAGO"/>
    <s v="Impago de alquileres"/>
    <x v="0"/>
    <s v="OCCIDENT MACC IMPAGO"/>
    <m/>
    <n v="248.07"/>
    <n v="74.42"/>
    <n v="74.42"/>
    <m/>
    <m/>
    <m/>
    <m/>
    <m/>
    <m/>
    <m/>
    <m/>
    <m/>
  </r>
  <r>
    <m/>
    <m/>
    <x v="930"/>
    <m/>
    <m/>
    <m/>
    <m/>
    <m/>
    <m/>
    <m/>
    <m/>
    <m/>
    <m/>
    <m/>
    <m/>
    <m/>
    <m/>
    <m/>
    <s v="IMPAGO"/>
    <s v="Impago de alquileres"/>
    <x v="0"/>
    <s v="OCCIDENT MACC IMPAGO"/>
    <m/>
    <n v="449.32"/>
    <n v="134.79"/>
    <n v="134.79"/>
    <m/>
    <m/>
    <m/>
    <m/>
    <m/>
    <m/>
    <m/>
    <m/>
    <m/>
  </r>
  <r>
    <m/>
    <m/>
    <x v="931"/>
    <m/>
    <m/>
    <m/>
    <m/>
    <m/>
    <m/>
    <m/>
    <m/>
    <m/>
    <m/>
    <m/>
    <m/>
    <m/>
    <m/>
    <m/>
    <s v="IMPAGO"/>
    <s v="Impago de alquileres"/>
    <x v="0"/>
    <s v="OCCIDENT MACC IMPAGO"/>
    <m/>
    <n v="472.21"/>
    <n v="141.66"/>
    <n v="141.66"/>
    <m/>
    <m/>
    <m/>
    <m/>
    <m/>
    <m/>
    <m/>
    <m/>
    <m/>
  </r>
  <r>
    <m/>
    <m/>
    <x v="932"/>
    <m/>
    <m/>
    <m/>
    <m/>
    <m/>
    <m/>
    <m/>
    <m/>
    <m/>
    <m/>
    <m/>
    <m/>
    <m/>
    <m/>
    <m/>
    <s v="IMPAGO"/>
    <s v="Impago de alquileres"/>
    <x v="0"/>
    <s v="OCCIDENT MACC IMPAGO"/>
    <m/>
    <n v="248.65"/>
    <n v="74.59"/>
    <n v="74.59"/>
    <m/>
    <m/>
    <m/>
    <m/>
    <m/>
    <m/>
    <m/>
    <m/>
    <m/>
  </r>
  <r>
    <m/>
    <m/>
    <x v="933"/>
    <m/>
    <m/>
    <m/>
    <m/>
    <m/>
    <m/>
    <m/>
    <m/>
    <m/>
    <m/>
    <m/>
    <m/>
    <m/>
    <m/>
    <m/>
    <s v="IMPAGO"/>
    <s v="Impago de alquileres"/>
    <x v="0"/>
    <s v="OCCIDENT MACC IMPAGO"/>
    <m/>
    <n v="326.75"/>
    <n v="98.02"/>
    <n v="98.02"/>
    <m/>
    <m/>
    <m/>
    <m/>
    <m/>
    <m/>
    <m/>
    <m/>
    <m/>
  </r>
  <r>
    <m/>
    <m/>
    <x v="934"/>
    <m/>
    <m/>
    <m/>
    <m/>
    <m/>
    <m/>
    <m/>
    <m/>
    <m/>
    <m/>
    <m/>
    <m/>
    <m/>
    <m/>
    <m/>
    <s v="IMPAGO"/>
    <s v="Impago de alquileres"/>
    <x v="0"/>
    <s v="OCCIDENT MACC IMPAGO"/>
    <m/>
    <n v="245.7"/>
    <n v="73.709999999999994"/>
    <n v="73.709999999999994"/>
    <m/>
    <m/>
    <m/>
    <m/>
    <m/>
    <m/>
    <m/>
    <m/>
    <m/>
  </r>
  <r>
    <m/>
    <m/>
    <x v="935"/>
    <m/>
    <m/>
    <m/>
    <m/>
    <m/>
    <m/>
    <m/>
    <m/>
    <m/>
    <m/>
    <m/>
    <m/>
    <m/>
    <m/>
    <m/>
    <s v="IMPAGO"/>
    <s v="Impago de alquileres"/>
    <x v="0"/>
    <s v="OCCIDENT MACC IMPAGO"/>
    <m/>
    <n v="279.52999999999997"/>
    <n v="83.86"/>
    <n v="83.86"/>
    <m/>
    <m/>
    <m/>
    <m/>
    <m/>
    <m/>
    <m/>
    <m/>
    <m/>
  </r>
  <r>
    <m/>
    <m/>
    <x v="936"/>
    <m/>
    <m/>
    <m/>
    <m/>
    <m/>
    <m/>
    <m/>
    <m/>
    <m/>
    <m/>
    <m/>
    <m/>
    <m/>
    <m/>
    <m/>
    <s v="IMPAGO"/>
    <s v="Impago de alquileres"/>
    <x v="0"/>
    <s v="OCCIDENT MACC IMPAGO"/>
    <m/>
    <n v="141.55000000000001"/>
    <n v="42.46"/>
    <n v="42.46"/>
    <m/>
    <m/>
    <m/>
    <m/>
    <m/>
    <m/>
    <m/>
    <m/>
    <m/>
  </r>
  <r>
    <m/>
    <m/>
    <x v="937"/>
    <m/>
    <m/>
    <m/>
    <m/>
    <m/>
    <m/>
    <m/>
    <m/>
    <m/>
    <m/>
    <m/>
    <m/>
    <m/>
    <m/>
    <m/>
    <s v="IMPAGO"/>
    <s v="Impago de alquileres"/>
    <x v="0"/>
    <s v="OCCIDENT MACC IMPAGO"/>
    <m/>
    <n v="277.95999999999998"/>
    <n v="83.39"/>
    <n v="83.39"/>
    <m/>
    <m/>
    <m/>
    <m/>
    <m/>
    <m/>
    <m/>
    <m/>
    <m/>
  </r>
  <r>
    <m/>
    <m/>
    <x v="938"/>
    <m/>
    <m/>
    <m/>
    <m/>
    <m/>
    <m/>
    <m/>
    <m/>
    <m/>
    <m/>
    <m/>
    <m/>
    <m/>
    <m/>
    <m/>
    <s v="IMPAGO"/>
    <s v="Impago de alquileres"/>
    <x v="0"/>
    <s v="OCCIDENT MACC IMPAGO"/>
    <m/>
    <n v="324.42"/>
    <n v="97.32"/>
    <n v="97.32"/>
    <m/>
    <m/>
    <m/>
    <m/>
    <m/>
    <m/>
    <m/>
    <m/>
    <m/>
  </r>
  <r>
    <m/>
    <m/>
    <x v="939"/>
    <m/>
    <m/>
    <m/>
    <m/>
    <m/>
    <m/>
    <m/>
    <m/>
    <m/>
    <m/>
    <m/>
    <m/>
    <m/>
    <m/>
    <m/>
    <s v="IMPAGO"/>
    <s v="Impago de alquileres"/>
    <x v="0"/>
    <s v="OCCIDENT MACC IMPAGO"/>
    <m/>
    <n v="316.85000000000002"/>
    <n v="95.05"/>
    <n v="95.05"/>
    <m/>
    <m/>
    <m/>
    <m/>
    <m/>
    <m/>
    <m/>
    <m/>
    <m/>
  </r>
  <r>
    <m/>
    <m/>
    <x v="940"/>
    <m/>
    <m/>
    <m/>
    <m/>
    <m/>
    <m/>
    <m/>
    <m/>
    <m/>
    <m/>
    <m/>
    <m/>
    <m/>
    <m/>
    <m/>
    <s v="IMPAGO"/>
    <s v="Impago de alquileres"/>
    <x v="0"/>
    <s v="OCCIDENT MACC IMPAGO"/>
    <m/>
    <n v="319.74"/>
    <n v="95.92"/>
    <n v="95.92"/>
    <m/>
    <m/>
    <m/>
    <m/>
    <m/>
    <m/>
    <m/>
    <m/>
    <m/>
  </r>
  <r>
    <m/>
    <m/>
    <x v="941"/>
    <m/>
    <m/>
    <m/>
    <m/>
    <m/>
    <m/>
    <m/>
    <m/>
    <m/>
    <m/>
    <m/>
    <m/>
    <m/>
    <m/>
    <m/>
    <s v="IMPAGO"/>
    <s v="Impago de alquileres"/>
    <x v="0"/>
    <s v="OCCIDENT MACC IMPAGO"/>
    <m/>
    <n v="355.86"/>
    <n v="106.76"/>
    <n v="106.76"/>
    <m/>
    <m/>
    <m/>
    <m/>
    <m/>
    <m/>
    <m/>
    <m/>
    <m/>
  </r>
  <r>
    <m/>
    <m/>
    <x v="942"/>
    <m/>
    <m/>
    <m/>
    <m/>
    <m/>
    <m/>
    <m/>
    <m/>
    <m/>
    <m/>
    <m/>
    <m/>
    <m/>
    <m/>
    <m/>
    <s v="IMPAGO"/>
    <s v="Impago de alquileres"/>
    <x v="0"/>
    <s v="OCCIDENT MACC IMPAGO"/>
    <m/>
    <n v="351.64"/>
    <n v="105.49"/>
    <n v="105.49"/>
    <m/>
    <m/>
    <m/>
    <m/>
    <m/>
    <m/>
    <m/>
    <m/>
    <m/>
  </r>
  <r>
    <m/>
    <m/>
    <x v="943"/>
    <m/>
    <m/>
    <m/>
    <m/>
    <m/>
    <m/>
    <m/>
    <m/>
    <m/>
    <m/>
    <m/>
    <m/>
    <m/>
    <m/>
    <m/>
    <s v="IMPAGO"/>
    <s v="Impago de alquileres"/>
    <x v="0"/>
    <s v="OCCIDENT MACC IMPAGO"/>
    <m/>
    <n v="325.48"/>
    <n v="97.64"/>
    <n v="97.64"/>
    <m/>
    <m/>
    <m/>
    <m/>
    <m/>
    <m/>
    <m/>
    <m/>
    <m/>
  </r>
  <r>
    <m/>
    <m/>
    <x v="944"/>
    <m/>
    <m/>
    <m/>
    <m/>
    <m/>
    <m/>
    <m/>
    <m/>
    <m/>
    <m/>
    <m/>
    <m/>
    <m/>
    <m/>
    <m/>
    <s v="IMPAGO"/>
    <s v="Impago de alquileres"/>
    <x v="0"/>
    <s v="OCCIDENT MACC IMPAGO"/>
    <m/>
    <n v="456.06"/>
    <n v="136.82"/>
    <n v="136.82"/>
    <m/>
    <m/>
    <m/>
    <m/>
    <m/>
    <m/>
    <m/>
    <m/>
    <m/>
  </r>
  <r>
    <m/>
    <m/>
    <x v="945"/>
    <m/>
    <m/>
    <m/>
    <m/>
    <m/>
    <m/>
    <m/>
    <m/>
    <m/>
    <m/>
    <m/>
    <m/>
    <m/>
    <m/>
    <m/>
    <s v="IMPAGO"/>
    <s v="Impago de alquileres"/>
    <x v="0"/>
    <s v="OCCIDENT MACC IMPAGO"/>
    <m/>
    <n v="358.85"/>
    <n v="107.65"/>
    <n v="107.65"/>
    <m/>
    <m/>
    <m/>
    <m/>
    <m/>
    <m/>
    <m/>
    <m/>
    <m/>
  </r>
  <r>
    <m/>
    <m/>
    <x v="946"/>
    <m/>
    <m/>
    <m/>
    <m/>
    <m/>
    <m/>
    <m/>
    <m/>
    <m/>
    <m/>
    <m/>
    <m/>
    <m/>
    <m/>
    <m/>
    <s v="IMPAGO"/>
    <s v="Impago de alquileres"/>
    <x v="0"/>
    <s v="OCCIDENT MACC IMPAGO"/>
    <m/>
    <n v="414.45"/>
    <n v="124.34"/>
    <n v="124.34"/>
    <m/>
    <m/>
    <m/>
    <m/>
    <m/>
    <m/>
    <m/>
    <m/>
    <m/>
  </r>
  <r>
    <m/>
    <m/>
    <x v="947"/>
    <m/>
    <m/>
    <m/>
    <m/>
    <m/>
    <m/>
    <m/>
    <m/>
    <m/>
    <m/>
    <m/>
    <m/>
    <m/>
    <m/>
    <m/>
    <s v="IMPAGO"/>
    <s v="Impago de alquileres"/>
    <x v="0"/>
    <s v="OCCIDENT MACC IMPAGO"/>
    <m/>
    <n v="207.22"/>
    <n v="62.17"/>
    <n v="62.17"/>
    <m/>
    <m/>
    <m/>
    <m/>
    <m/>
    <m/>
    <m/>
    <m/>
    <m/>
  </r>
  <r>
    <m/>
    <m/>
    <x v="948"/>
    <m/>
    <m/>
    <m/>
    <m/>
    <m/>
    <m/>
    <m/>
    <m/>
    <m/>
    <m/>
    <m/>
    <m/>
    <m/>
    <m/>
    <m/>
    <s v="IMPAGO"/>
    <s v="Impago de alquileres"/>
    <x v="0"/>
    <s v="OCCIDENT MACC IMPAGO"/>
    <m/>
    <n v="208.44"/>
    <n v="62.53"/>
    <n v="62.53"/>
    <m/>
    <m/>
    <m/>
    <m/>
    <m/>
    <m/>
    <m/>
    <m/>
    <m/>
  </r>
  <r>
    <m/>
    <m/>
    <x v="949"/>
    <m/>
    <m/>
    <m/>
    <m/>
    <m/>
    <m/>
    <m/>
    <m/>
    <m/>
    <m/>
    <m/>
    <m/>
    <m/>
    <m/>
    <m/>
    <s v="IMPAGO"/>
    <s v="Impago de alquileres"/>
    <x v="0"/>
    <s v="OCCIDENT MACC IMPAGO"/>
    <m/>
    <n v="312.27"/>
    <n v="93.68"/>
    <n v="93.68"/>
    <m/>
    <m/>
    <m/>
    <m/>
    <m/>
    <m/>
    <m/>
    <m/>
    <m/>
  </r>
  <r>
    <m/>
    <m/>
    <x v="950"/>
    <m/>
    <m/>
    <m/>
    <m/>
    <m/>
    <m/>
    <m/>
    <m/>
    <m/>
    <m/>
    <m/>
    <m/>
    <m/>
    <m/>
    <m/>
    <s v="IMPAGO"/>
    <s v="Impago de alquileres"/>
    <x v="0"/>
    <s v="OCCIDENT MACC IMPAGO"/>
    <m/>
    <n v="288.83999999999997"/>
    <n v="86.65"/>
    <n v="86.65"/>
    <m/>
    <m/>
    <m/>
    <m/>
    <m/>
    <m/>
    <m/>
    <m/>
    <m/>
  </r>
  <r>
    <m/>
    <m/>
    <x v="951"/>
    <m/>
    <m/>
    <m/>
    <m/>
    <m/>
    <m/>
    <m/>
    <m/>
    <m/>
    <m/>
    <m/>
    <m/>
    <m/>
    <m/>
    <m/>
    <s v="IMPAGO"/>
    <s v="Impago de alquileres"/>
    <x v="0"/>
    <s v="OCCIDENT MACC IMPAGO"/>
    <m/>
    <n v="327.68"/>
    <n v="98.3"/>
    <n v="98.3"/>
    <m/>
    <m/>
    <m/>
    <m/>
    <m/>
    <m/>
    <m/>
    <m/>
    <m/>
  </r>
  <r>
    <m/>
    <m/>
    <x v="952"/>
    <m/>
    <m/>
    <m/>
    <m/>
    <m/>
    <m/>
    <m/>
    <m/>
    <m/>
    <m/>
    <m/>
    <m/>
    <m/>
    <m/>
    <m/>
    <s v="IMPAGO"/>
    <s v="Impago de alquileres"/>
    <x v="0"/>
    <s v="OCCIDENT MACC IMPAGO"/>
    <m/>
    <n v="250.81"/>
    <n v="75.239999999999995"/>
    <n v="75.239999999999995"/>
    <m/>
    <m/>
    <m/>
    <m/>
    <m/>
    <m/>
    <m/>
    <m/>
    <m/>
  </r>
  <r>
    <m/>
    <m/>
    <x v="953"/>
    <m/>
    <m/>
    <m/>
    <m/>
    <m/>
    <m/>
    <m/>
    <m/>
    <m/>
    <m/>
    <m/>
    <m/>
    <m/>
    <m/>
    <m/>
    <s v="IMPAGO"/>
    <s v="Impago de alquileres"/>
    <x v="0"/>
    <s v="OCCIDENT MACC IMPAGO"/>
    <m/>
    <n v="371.49"/>
    <n v="111.45"/>
    <n v="111.45"/>
    <m/>
    <m/>
    <m/>
    <m/>
    <m/>
    <m/>
    <m/>
    <m/>
    <m/>
  </r>
  <r>
    <m/>
    <m/>
    <x v="954"/>
    <m/>
    <m/>
    <m/>
    <m/>
    <m/>
    <m/>
    <m/>
    <m/>
    <m/>
    <m/>
    <m/>
    <m/>
    <m/>
    <m/>
    <m/>
    <s v="IMPAGO"/>
    <s v="Impago de alquileres"/>
    <x v="0"/>
    <s v="OCCIDENT MACC IMPAGO"/>
    <m/>
    <n v="419.57"/>
    <n v="125.87"/>
    <n v="125.87"/>
    <m/>
    <m/>
    <m/>
    <m/>
    <m/>
    <m/>
    <m/>
    <m/>
    <m/>
  </r>
  <r>
    <m/>
    <m/>
    <x v="955"/>
    <m/>
    <m/>
    <m/>
    <m/>
    <m/>
    <m/>
    <m/>
    <m/>
    <m/>
    <m/>
    <m/>
    <m/>
    <m/>
    <m/>
    <m/>
    <s v="IMPAGO"/>
    <s v="Impago de alquileres"/>
    <x v="0"/>
    <s v="OCCIDENT MACC IMPAGO"/>
    <m/>
    <n v="278.45"/>
    <n v="83.54"/>
    <n v="83.54"/>
    <m/>
    <m/>
    <m/>
    <m/>
    <m/>
    <m/>
    <m/>
    <m/>
    <m/>
  </r>
  <r>
    <m/>
    <m/>
    <x v="956"/>
    <m/>
    <m/>
    <m/>
    <m/>
    <m/>
    <m/>
    <m/>
    <m/>
    <m/>
    <m/>
    <m/>
    <m/>
    <m/>
    <m/>
    <m/>
    <s v="IMPAGO"/>
    <s v="Impago de alquileres"/>
    <x v="0"/>
    <s v="OCCIDENT MACC IMPAGO"/>
    <m/>
    <n v="337.37"/>
    <n v="101.21"/>
    <n v="101.21"/>
    <m/>
    <m/>
    <m/>
    <m/>
    <m/>
    <m/>
    <m/>
    <m/>
    <m/>
  </r>
  <r>
    <m/>
    <m/>
    <x v="957"/>
    <m/>
    <m/>
    <m/>
    <m/>
    <m/>
    <m/>
    <m/>
    <m/>
    <m/>
    <m/>
    <m/>
    <m/>
    <m/>
    <m/>
    <m/>
    <s v="IMPAGO"/>
    <s v="Impago de alquileres"/>
    <x v="0"/>
    <s v="OCCIDENT MACC IMPAGO"/>
    <m/>
    <n v="312.67"/>
    <n v="93.8"/>
    <n v="93.8"/>
    <m/>
    <m/>
    <m/>
    <m/>
    <m/>
    <m/>
    <m/>
    <m/>
    <m/>
  </r>
  <r>
    <m/>
    <m/>
    <x v="958"/>
    <m/>
    <m/>
    <m/>
    <m/>
    <m/>
    <m/>
    <m/>
    <m/>
    <m/>
    <m/>
    <m/>
    <m/>
    <m/>
    <m/>
    <m/>
    <s v="IMPAGO"/>
    <s v="Impago de alquileres"/>
    <x v="0"/>
    <s v="OCCIDENT MACC IMPAGO"/>
    <m/>
    <n v="379.79"/>
    <n v="113.94"/>
    <n v="113.94"/>
    <m/>
    <m/>
    <m/>
    <m/>
    <m/>
    <m/>
    <m/>
    <m/>
    <m/>
  </r>
  <r>
    <m/>
    <m/>
    <x v="959"/>
    <m/>
    <m/>
    <m/>
    <m/>
    <m/>
    <m/>
    <m/>
    <m/>
    <m/>
    <m/>
    <m/>
    <m/>
    <m/>
    <m/>
    <m/>
    <s v="IMPAGO"/>
    <s v="Impago de alquileres"/>
    <x v="0"/>
    <s v="OCCIDENT MACC IMPAGO"/>
    <m/>
    <n v="346.34"/>
    <n v="103.9"/>
    <n v="103.9"/>
    <m/>
    <m/>
    <m/>
    <m/>
    <m/>
    <m/>
    <m/>
    <m/>
    <m/>
  </r>
  <r>
    <m/>
    <m/>
    <x v="960"/>
    <m/>
    <m/>
    <m/>
    <m/>
    <m/>
    <m/>
    <m/>
    <m/>
    <m/>
    <m/>
    <m/>
    <m/>
    <m/>
    <m/>
    <m/>
    <s v="IMPAGO"/>
    <s v="Impago de alquileres"/>
    <x v="0"/>
    <s v="OCCIDENT MACC IMPAGO"/>
    <m/>
    <n v="323.04000000000002"/>
    <n v="96.91"/>
    <n v="96.91"/>
    <m/>
    <m/>
    <m/>
    <m/>
    <m/>
    <m/>
    <m/>
    <m/>
    <m/>
  </r>
  <r>
    <m/>
    <m/>
    <x v="961"/>
    <m/>
    <m/>
    <m/>
    <m/>
    <m/>
    <m/>
    <m/>
    <m/>
    <m/>
    <m/>
    <m/>
    <m/>
    <m/>
    <m/>
    <m/>
    <s v="IMPAGO"/>
    <s v="Impago de alquileres"/>
    <x v="0"/>
    <s v="OCCIDENT MACC IMPAGO"/>
    <m/>
    <n v="401.47"/>
    <n v="120.44"/>
    <n v="120.44"/>
    <m/>
    <m/>
    <m/>
    <m/>
    <m/>
    <m/>
    <m/>
    <m/>
    <m/>
  </r>
  <r>
    <m/>
    <m/>
    <x v="962"/>
    <m/>
    <m/>
    <m/>
    <m/>
    <m/>
    <m/>
    <m/>
    <m/>
    <m/>
    <m/>
    <m/>
    <m/>
    <m/>
    <m/>
    <m/>
    <s v="IMPAGO"/>
    <s v="Impago de alquileres"/>
    <x v="0"/>
    <s v="OCCIDENT MACC IMPAGO"/>
    <m/>
    <n v="305.63"/>
    <n v="91.69"/>
    <n v="91.69"/>
    <m/>
    <m/>
    <m/>
    <m/>
    <m/>
    <m/>
    <m/>
    <m/>
    <m/>
  </r>
  <r>
    <m/>
    <m/>
    <x v="963"/>
    <m/>
    <m/>
    <m/>
    <m/>
    <m/>
    <m/>
    <m/>
    <m/>
    <m/>
    <m/>
    <m/>
    <m/>
    <m/>
    <m/>
    <m/>
    <s v="IMPAGO"/>
    <s v="Impago de alquileres"/>
    <x v="0"/>
    <s v="OCCIDENT MACC IMPAGO"/>
    <m/>
    <n v="418.99"/>
    <n v="125.7"/>
    <n v="125.7"/>
    <m/>
    <m/>
    <m/>
    <m/>
    <m/>
    <m/>
    <m/>
    <m/>
    <m/>
  </r>
  <r>
    <m/>
    <m/>
    <x v="964"/>
    <m/>
    <m/>
    <m/>
    <m/>
    <m/>
    <m/>
    <m/>
    <m/>
    <m/>
    <m/>
    <m/>
    <m/>
    <m/>
    <m/>
    <m/>
    <s v="IMPAGO"/>
    <s v="Impago de alquileres"/>
    <x v="0"/>
    <s v="OCCIDENT MACC IMPAGO"/>
    <m/>
    <n v="278.81"/>
    <n v="83.64"/>
    <n v="83.64"/>
    <m/>
    <m/>
    <m/>
    <m/>
    <m/>
    <m/>
    <m/>
    <m/>
    <m/>
  </r>
  <r>
    <m/>
    <m/>
    <x v="965"/>
    <m/>
    <m/>
    <m/>
    <m/>
    <m/>
    <m/>
    <m/>
    <m/>
    <m/>
    <m/>
    <m/>
    <m/>
    <m/>
    <m/>
    <m/>
    <s v="IMPAGO"/>
    <s v="Impago de alquileres"/>
    <x v="0"/>
    <s v="OCCIDENT MACC IMPAGO"/>
    <m/>
    <n v="361.76"/>
    <n v="108.53"/>
    <n v="108.53"/>
    <m/>
    <m/>
    <m/>
    <m/>
    <m/>
    <m/>
    <m/>
    <m/>
    <m/>
  </r>
  <r>
    <m/>
    <m/>
    <x v="966"/>
    <m/>
    <m/>
    <m/>
    <m/>
    <m/>
    <m/>
    <m/>
    <m/>
    <m/>
    <m/>
    <m/>
    <m/>
    <m/>
    <m/>
    <m/>
    <s v="IMPAGO"/>
    <s v="Impago de alquileres"/>
    <x v="0"/>
    <s v="OCCIDENT MACC IMPAGO"/>
    <m/>
    <n v="302.14"/>
    <n v="90.64"/>
    <n v="90.64"/>
    <m/>
    <m/>
    <m/>
    <m/>
    <m/>
    <m/>
    <m/>
    <m/>
    <m/>
  </r>
  <r>
    <m/>
    <m/>
    <x v="967"/>
    <m/>
    <m/>
    <m/>
    <m/>
    <m/>
    <m/>
    <m/>
    <m/>
    <m/>
    <m/>
    <m/>
    <m/>
    <m/>
    <m/>
    <m/>
    <s v="IMPAGO"/>
    <s v="Impago de alquileres"/>
    <x v="0"/>
    <s v="OCCIDENT MACC IMPAGO"/>
    <m/>
    <n v="224.69"/>
    <n v="67.41"/>
    <n v="67.41"/>
    <m/>
    <m/>
    <m/>
    <m/>
    <m/>
    <m/>
    <m/>
    <m/>
    <m/>
  </r>
  <r>
    <m/>
    <m/>
    <x v="968"/>
    <m/>
    <m/>
    <m/>
    <m/>
    <m/>
    <m/>
    <m/>
    <m/>
    <m/>
    <m/>
    <m/>
    <m/>
    <m/>
    <m/>
    <m/>
    <s v="IMPAGO"/>
    <s v="Impago de alquileres"/>
    <x v="0"/>
    <s v="OCCIDENT MACC IMPAGO"/>
    <m/>
    <n v="469.68"/>
    <n v="140.9"/>
    <n v="140.9"/>
    <m/>
    <m/>
    <m/>
    <m/>
    <m/>
    <m/>
    <m/>
    <m/>
    <m/>
  </r>
  <r>
    <m/>
    <m/>
    <x v="969"/>
    <m/>
    <m/>
    <m/>
    <m/>
    <m/>
    <m/>
    <m/>
    <m/>
    <m/>
    <m/>
    <m/>
    <m/>
    <m/>
    <m/>
    <m/>
    <s v="IMPAGO"/>
    <s v="Impago de alquileres"/>
    <x v="0"/>
    <s v="OCCIDENT MACC IMPAGO"/>
    <m/>
    <n v="-1.22"/>
    <n v="-0.36"/>
    <n v="-0.36"/>
    <m/>
    <m/>
    <m/>
    <m/>
    <m/>
    <m/>
    <m/>
    <m/>
    <m/>
  </r>
  <r>
    <m/>
    <m/>
    <x v="970"/>
    <m/>
    <m/>
    <m/>
    <m/>
    <m/>
    <m/>
    <m/>
    <m/>
    <m/>
    <m/>
    <m/>
    <m/>
    <m/>
    <m/>
    <m/>
    <s v="IMPAGO"/>
    <s v="Impago de alquileres"/>
    <x v="0"/>
    <s v="OCCIDENT MACC IMPAGO"/>
    <m/>
    <n v="239.27"/>
    <n v="71.78"/>
    <n v="71.78"/>
    <m/>
    <m/>
    <m/>
    <m/>
    <m/>
    <m/>
    <m/>
    <m/>
    <m/>
  </r>
  <r>
    <m/>
    <m/>
    <x v="971"/>
    <m/>
    <m/>
    <m/>
    <m/>
    <m/>
    <m/>
    <m/>
    <m/>
    <m/>
    <m/>
    <m/>
    <m/>
    <m/>
    <m/>
    <m/>
    <s v="IMPAGO"/>
    <s v="Impago de alquileres"/>
    <x v="0"/>
    <s v="OCCIDENT MACC IMPAGO"/>
    <m/>
    <n v="333.17"/>
    <n v="99.95"/>
    <n v="99.95"/>
    <m/>
    <m/>
    <m/>
    <m/>
    <m/>
    <m/>
    <m/>
    <m/>
    <m/>
  </r>
  <r>
    <m/>
    <m/>
    <x v="972"/>
    <m/>
    <m/>
    <m/>
    <m/>
    <m/>
    <m/>
    <m/>
    <m/>
    <m/>
    <m/>
    <m/>
    <m/>
    <m/>
    <m/>
    <m/>
    <s v="IMPAGO"/>
    <s v="Impago de alquileres"/>
    <x v="0"/>
    <s v="OCCIDENT MACC IMPAGO"/>
    <m/>
    <n v="216.89"/>
    <n v="65.069999999999993"/>
    <n v="65.069999999999993"/>
    <m/>
    <m/>
    <m/>
    <m/>
    <m/>
    <m/>
    <m/>
    <m/>
    <m/>
  </r>
  <r>
    <m/>
    <m/>
    <x v="973"/>
    <m/>
    <m/>
    <m/>
    <m/>
    <m/>
    <m/>
    <m/>
    <m/>
    <m/>
    <m/>
    <m/>
    <m/>
    <m/>
    <m/>
    <m/>
    <s v="IMPAGO"/>
    <s v="Impago de alquileres"/>
    <x v="0"/>
    <s v="OCCIDENT MACC IMPAGO"/>
    <m/>
    <n v="240.09"/>
    <n v="72.03"/>
    <n v="72.03"/>
    <m/>
    <m/>
    <m/>
    <m/>
    <m/>
    <m/>
    <m/>
    <m/>
    <m/>
  </r>
  <r>
    <m/>
    <m/>
    <x v="974"/>
    <m/>
    <m/>
    <m/>
    <m/>
    <m/>
    <m/>
    <m/>
    <m/>
    <m/>
    <m/>
    <m/>
    <m/>
    <m/>
    <m/>
    <m/>
    <s v="IMPAGO"/>
    <s v="Impago de alquileres"/>
    <x v="0"/>
    <s v="OCCIDENT MACC IMPAGO"/>
    <m/>
    <n v="348.89"/>
    <n v="104.67"/>
    <n v="104.67"/>
    <m/>
    <m/>
    <m/>
    <m/>
    <m/>
    <m/>
    <m/>
    <m/>
    <m/>
  </r>
  <r>
    <m/>
    <m/>
    <x v="975"/>
    <m/>
    <m/>
    <m/>
    <m/>
    <m/>
    <m/>
    <m/>
    <m/>
    <m/>
    <m/>
    <m/>
    <m/>
    <m/>
    <m/>
    <m/>
    <s v="IMPAGO"/>
    <s v="Impago de alquileres"/>
    <x v="0"/>
    <s v="OCCIDENT MACC IMPAGO"/>
    <m/>
    <n v="222.77"/>
    <n v="66.83"/>
    <n v="66.83"/>
    <m/>
    <m/>
    <m/>
    <m/>
    <m/>
    <m/>
    <m/>
    <m/>
    <m/>
  </r>
  <r>
    <m/>
    <m/>
    <x v="976"/>
    <m/>
    <m/>
    <m/>
    <m/>
    <m/>
    <m/>
    <m/>
    <m/>
    <m/>
    <m/>
    <m/>
    <m/>
    <m/>
    <m/>
    <m/>
    <s v="IMPAGO"/>
    <s v="Impago de alquileres"/>
    <x v="0"/>
    <s v="OCCIDENT MACC IMPAGO"/>
    <m/>
    <n v="336.69"/>
    <n v="101.01"/>
    <n v="101.01"/>
    <m/>
    <m/>
    <m/>
    <m/>
    <m/>
    <m/>
    <m/>
    <m/>
    <m/>
  </r>
  <r>
    <m/>
    <m/>
    <x v="977"/>
    <m/>
    <m/>
    <m/>
    <m/>
    <m/>
    <m/>
    <m/>
    <m/>
    <m/>
    <m/>
    <m/>
    <m/>
    <m/>
    <m/>
    <m/>
    <s v="IMPAGO"/>
    <s v="Impago de alquileres"/>
    <x v="0"/>
    <s v="OCCIDENT MACC IMPAGO"/>
    <m/>
    <n v="402.06"/>
    <n v="120.62"/>
    <n v="120.62"/>
    <m/>
    <m/>
    <m/>
    <m/>
    <m/>
    <m/>
    <m/>
    <m/>
    <m/>
  </r>
  <r>
    <m/>
    <m/>
    <x v="978"/>
    <m/>
    <m/>
    <m/>
    <m/>
    <m/>
    <m/>
    <m/>
    <m/>
    <m/>
    <m/>
    <m/>
    <m/>
    <m/>
    <m/>
    <m/>
    <s v="IMPAGO"/>
    <s v="Impago de alquileres"/>
    <x v="0"/>
    <s v="OCCIDENT MACC IMPAGO"/>
    <m/>
    <n v="242.21"/>
    <n v="72.66"/>
    <n v="72.66"/>
    <m/>
    <m/>
    <m/>
    <m/>
    <m/>
    <m/>
    <m/>
    <m/>
    <m/>
  </r>
  <r>
    <m/>
    <m/>
    <x v="979"/>
    <m/>
    <m/>
    <m/>
    <m/>
    <m/>
    <m/>
    <m/>
    <m/>
    <m/>
    <m/>
    <m/>
    <m/>
    <m/>
    <m/>
    <m/>
    <s v="MULTIRRIESGO"/>
    <s v="Hogar"/>
    <x v="4"/>
    <s v="OCCIDENT"/>
    <m/>
    <n v="172.58"/>
    <n v="43.14"/>
    <n v="43.14"/>
    <m/>
    <m/>
    <m/>
    <m/>
    <n v="17.257999999999999"/>
    <m/>
    <m/>
    <m/>
    <m/>
  </r>
  <r>
    <m/>
    <m/>
    <x v="980"/>
    <m/>
    <m/>
    <m/>
    <m/>
    <m/>
    <m/>
    <m/>
    <m/>
    <m/>
    <m/>
    <m/>
    <m/>
    <m/>
    <m/>
    <m/>
    <s v="IMPAGO"/>
    <s v="Impago de alquileres"/>
    <x v="0"/>
    <s v="OCCIDENT MACC IMPAGO"/>
    <m/>
    <n v="410.67"/>
    <n v="123.2"/>
    <n v="123.2"/>
    <m/>
    <m/>
    <m/>
    <m/>
    <m/>
    <m/>
    <m/>
    <m/>
    <m/>
  </r>
  <r>
    <m/>
    <m/>
    <x v="981"/>
    <m/>
    <m/>
    <m/>
    <m/>
    <m/>
    <m/>
    <m/>
    <m/>
    <m/>
    <m/>
    <m/>
    <m/>
    <m/>
    <m/>
    <m/>
    <s v="IMPAGO"/>
    <s v="Impago de alquileres"/>
    <x v="0"/>
    <s v="OCCIDENT MACC IMPAGO"/>
    <m/>
    <n v="406.49"/>
    <n v="121.95"/>
    <n v="121.95"/>
    <m/>
    <m/>
    <m/>
    <m/>
    <m/>
    <m/>
    <m/>
    <m/>
    <m/>
  </r>
  <r>
    <m/>
    <m/>
    <x v="982"/>
    <m/>
    <m/>
    <m/>
    <m/>
    <m/>
    <m/>
    <m/>
    <m/>
    <m/>
    <m/>
    <m/>
    <m/>
    <m/>
    <m/>
    <m/>
    <s v="IMPAGO"/>
    <s v="Impago de alquileres"/>
    <x v="0"/>
    <s v="OCCIDENT MACC IMPAGO"/>
    <m/>
    <n v="337.82"/>
    <n v="101.35"/>
    <n v="101.35"/>
    <m/>
    <m/>
    <m/>
    <m/>
    <m/>
    <m/>
    <m/>
    <m/>
    <m/>
  </r>
  <r>
    <m/>
    <m/>
    <x v="983"/>
    <m/>
    <m/>
    <m/>
    <m/>
    <m/>
    <m/>
    <m/>
    <m/>
    <m/>
    <m/>
    <m/>
    <m/>
    <m/>
    <m/>
    <m/>
    <s v="MULTIRRIESGO"/>
    <s v="Hogar"/>
    <x v="4"/>
    <s v="OCCIDENT MACC HOGAR"/>
    <m/>
    <n v="117.73"/>
    <n v="29.43"/>
    <n v="29.43"/>
    <m/>
    <m/>
    <m/>
    <m/>
    <n v="14.715"/>
    <m/>
    <m/>
    <m/>
    <m/>
  </r>
  <r>
    <m/>
    <m/>
    <x v="984"/>
    <m/>
    <m/>
    <m/>
    <m/>
    <m/>
    <m/>
    <m/>
    <m/>
    <m/>
    <m/>
    <m/>
    <m/>
    <m/>
    <m/>
    <m/>
    <s v="IMPAGO"/>
    <s v="Impago de alquileres"/>
    <x v="0"/>
    <s v="OCCIDENT MACC IMPAGO"/>
    <m/>
    <n v="265.35000000000002"/>
    <n v="79.61"/>
    <n v="79.61"/>
    <m/>
    <m/>
    <m/>
    <m/>
    <m/>
    <m/>
    <m/>
    <m/>
    <m/>
  </r>
  <r>
    <m/>
    <m/>
    <x v="985"/>
    <m/>
    <m/>
    <m/>
    <m/>
    <m/>
    <m/>
    <m/>
    <m/>
    <m/>
    <m/>
    <m/>
    <m/>
    <m/>
    <m/>
    <m/>
    <s v="IMPAGO"/>
    <s v="Impago de alquileres"/>
    <x v="0"/>
    <s v="OCCIDENT MACC IMPAGO"/>
    <m/>
    <n v="250.2"/>
    <n v="75.06"/>
    <n v="75.06"/>
    <m/>
    <m/>
    <m/>
    <m/>
    <m/>
    <m/>
    <m/>
    <m/>
    <m/>
  </r>
  <r>
    <m/>
    <m/>
    <x v="986"/>
    <m/>
    <m/>
    <m/>
    <m/>
    <m/>
    <m/>
    <m/>
    <m/>
    <m/>
    <m/>
    <m/>
    <m/>
    <m/>
    <m/>
    <m/>
    <s v="IMPAGO"/>
    <s v="Impago de alquileres"/>
    <x v="0"/>
    <s v="OCCIDENT MACC IMPAGO"/>
    <m/>
    <n v="439.35"/>
    <n v="131.80000000000001"/>
    <n v="131.80000000000001"/>
    <m/>
    <m/>
    <m/>
    <m/>
    <m/>
    <m/>
    <m/>
    <m/>
    <m/>
  </r>
  <r>
    <m/>
    <m/>
    <x v="987"/>
    <m/>
    <m/>
    <m/>
    <m/>
    <m/>
    <m/>
    <m/>
    <m/>
    <m/>
    <m/>
    <m/>
    <m/>
    <m/>
    <m/>
    <m/>
    <s v="IMPAGO"/>
    <s v="Impago de alquileres"/>
    <x v="0"/>
    <s v="OCCIDENT MACC IMPAGO"/>
    <m/>
    <n v="406.5"/>
    <n v="121.95"/>
    <n v="121.95"/>
    <m/>
    <m/>
    <m/>
    <m/>
    <m/>
    <m/>
    <m/>
    <m/>
    <m/>
  </r>
  <r>
    <m/>
    <m/>
    <x v="988"/>
    <m/>
    <m/>
    <m/>
    <m/>
    <m/>
    <m/>
    <m/>
    <m/>
    <m/>
    <m/>
    <m/>
    <m/>
    <m/>
    <m/>
    <m/>
    <s v="MULTIRRIESGO"/>
    <s v="Hogar"/>
    <x v="4"/>
    <s v="OCCIDENT"/>
    <m/>
    <n v="667.19"/>
    <n v="133.44"/>
    <n v="133.44"/>
    <m/>
    <m/>
    <m/>
    <m/>
    <n v="33.359499999999997"/>
    <m/>
    <m/>
    <m/>
    <m/>
  </r>
  <r>
    <m/>
    <m/>
    <x v="989"/>
    <m/>
    <m/>
    <m/>
    <m/>
    <m/>
    <m/>
    <m/>
    <m/>
    <m/>
    <m/>
    <m/>
    <m/>
    <m/>
    <m/>
    <m/>
    <s v="IMPAGO"/>
    <s v="Impago de alquileres"/>
    <x v="0"/>
    <s v="OCCIDENT MACC IMPAGO"/>
    <m/>
    <n v="358.67"/>
    <n v="107.6"/>
    <n v="107.6"/>
    <m/>
    <m/>
    <m/>
    <m/>
    <m/>
    <m/>
    <m/>
    <m/>
    <m/>
  </r>
  <r>
    <m/>
    <m/>
    <x v="990"/>
    <m/>
    <m/>
    <m/>
    <m/>
    <m/>
    <m/>
    <m/>
    <m/>
    <m/>
    <m/>
    <m/>
    <m/>
    <m/>
    <m/>
    <m/>
    <s v="MULTIRRIESGO"/>
    <s v="Hogar"/>
    <x v="4"/>
    <s v="OCCIDENT"/>
    <m/>
    <n v="315.08"/>
    <n v="78.77"/>
    <n v="78.77"/>
    <m/>
    <m/>
    <m/>
    <m/>
    <n v="31.507999999999999"/>
    <m/>
    <m/>
    <m/>
    <m/>
  </r>
  <r>
    <m/>
    <m/>
    <x v="991"/>
    <m/>
    <m/>
    <m/>
    <m/>
    <m/>
    <m/>
    <m/>
    <m/>
    <m/>
    <m/>
    <m/>
    <m/>
    <m/>
    <m/>
    <m/>
    <s v="IMPAGO"/>
    <s v="Impago de alquileres"/>
    <x v="0"/>
    <s v="OCCIDENT MACC IMPAGO"/>
    <m/>
    <n v="-68.680000000000007"/>
    <n v="-20.61"/>
    <n v="-20.61"/>
    <m/>
    <m/>
    <m/>
    <m/>
    <m/>
    <m/>
    <m/>
    <m/>
    <m/>
  </r>
  <r>
    <m/>
    <m/>
    <x v="992"/>
    <m/>
    <m/>
    <m/>
    <m/>
    <m/>
    <m/>
    <m/>
    <m/>
    <m/>
    <m/>
    <m/>
    <m/>
    <m/>
    <m/>
    <m/>
    <s v="IMPAGO"/>
    <s v="Impago de alquileres"/>
    <x v="0"/>
    <s v="OCCIDENT MACC IMPAGO"/>
    <m/>
    <n v="330.96"/>
    <n v="99.29"/>
    <n v="99.29"/>
    <m/>
    <m/>
    <m/>
    <m/>
    <m/>
    <m/>
    <m/>
    <m/>
    <m/>
  </r>
  <r>
    <m/>
    <m/>
    <x v="993"/>
    <m/>
    <m/>
    <m/>
    <m/>
    <m/>
    <m/>
    <m/>
    <m/>
    <m/>
    <m/>
    <m/>
    <m/>
    <m/>
    <m/>
    <m/>
    <s v="MULTIRRIESGO"/>
    <s v="Hogar"/>
    <x v="4"/>
    <s v="OCCIDENT MACC HOGAR"/>
    <m/>
    <n v="117.73"/>
    <n v="29.43"/>
    <n v="29.43"/>
    <m/>
    <m/>
    <m/>
    <m/>
    <n v="14.715"/>
    <m/>
    <m/>
    <m/>
    <m/>
  </r>
  <r>
    <m/>
    <m/>
    <x v="99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995"/>
    <m/>
    <m/>
    <m/>
    <m/>
    <m/>
    <m/>
    <m/>
    <m/>
    <m/>
    <m/>
    <m/>
    <m/>
    <m/>
    <m/>
    <m/>
    <s v="MULTIRRIESGO"/>
    <s v="Hogar"/>
    <x v="4"/>
    <s v="OCCIDENT"/>
    <m/>
    <n v="141.80000000000001"/>
    <n v="35.450000000000003"/>
    <n v="35.450000000000003"/>
    <m/>
    <m/>
    <m/>
    <m/>
    <n v="14.18"/>
    <m/>
    <m/>
    <m/>
    <m/>
  </r>
  <r>
    <m/>
    <m/>
    <x v="996"/>
    <m/>
    <m/>
    <m/>
    <m/>
    <m/>
    <m/>
    <m/>
    <m/>
    <m/>
    <m/>
    <m/>
    <m/>
    <m/>
    <m/>
    <m/>
    <s v="AUTOS"/>
    <s v="Autos Cat. 1"/>
    <x v="3"/>
    <s v="OCCIDENT"/>
    <m/>
    <n v="543.91"/>
    <n v="65.260000000000005"/>
    <n v="65.260000000000005"/>
    <m/>
    <m/>
    <m/>
    <m/>
    <m/>
    <m/>
    <m/>
    <m/>
    <m/>
  </r>
  <r>
    <m/>
    <m/>
    <x v="997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998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999"/>
    <m/>
    <m/>
    <m/>
    <m/>
    <m/>
    <m/>
    <m/>
    <m/>
    <m/>
    <m/>
    <m/>
    <m/>
    <m/>
    <m/>
    <m/>
    <s v="MULTIRRIESGO"/>
    <s v="Hogar"/>
    <x v="4"/>
    <s v="OCCIDENT MACC HOGAR"/>
    <m/>
    <n v="117.72"/>
    <n v="29.43"/>
    <n v="29.43"/>
    <m/>
    <m/>
    <m/>
    <m/>
    <n v="14.715"/>
    <m/>
    <m/>
    <m/>
    <m/>
  </r>
  <r>
    <m/>
    <m/>
    <x v="1000"/>
    <m/>
    <m/>
    <m/>
    <m/>
    <m/>
    <m/>
    <m/>
    <m/>
    <m/>
    <m/>
    <m/>
    <m/>
    <m/>
    <m/>
    <m/>
    <s v="IMPAGO"/>
    <s v="Impago de alquileres"/>
    <x v="0"/>
    <s v="OCCIDENT"/>
    <m/>
    <n v="259.32"/>
    <n v="116.69"/>
    <n v="116.69"/>
    <m/>
    <m/>
    <m/>
    <m/>
    <n v="25.932000000000002"/>
    <m/>
    <m/>
    <m/>
    <m/>
  </r>
  <r>
    <m/>
    <m/>
    <x v="100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02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03"/>
    <m/>
    <m/>
    <m/>
    <m/>
    <m/>
    <m/>
    <m/>
    <m/>
    <m/>
    <m/>
    <m/>
    <m/>
    <m/>
    <m/>
    <m/>
    <s v="MULTIRRIESGO"/>
    <s v="Hogar"/>
    <x v="4"/>
    <s v="OCCIDENT MACC HOGAR"/>
    <m/>
    <n v="117.72"/>
    <n v="29.43"/>
    <n v="29.43"/>
    <m/>
    <m/>
    <m/>
    <m/>
    <n v="14.715"/>
    <m/>
    <m/>
    <m/>
    <m/>
  </r>
  <r>
    <m/>
    <m/>
    <x v="1004"/>
    <m/>
    <m/>
    <m/>
    <m/>
    <m/>
    <m/>
    <m/>
    <m/>
    <m/>
    <m/>
    <m/>
    <m/>
    <m/>
    <m/>
    <m/>
    <s v="IMPAGO"/>
    <s v="Impago de alquileres"/>
    <x v="0"/>
    <s v="OCCIDENT"/>
    <m/>
    <n v="354.57"/>
    <n v="159.55000000000001"/>
    <n v="159.55000000000001"/>
    <m/>
    <m/>
    <m/>
    <m/>
    <n v="35.457000000000001"/>
    <m/>
    <m/>
    <m/>
    <m/>
  </r>
  <r>
    <m/>
    <m/>
    <x v="1005"/>
    <m/>
    <m/>
    <m/>
    <m/>
    <m/>
    <m/>
    <m/>
    <m/>
    <m/>
    <m/>
    <m/>
    <m/>
    <m/>
    <m/>
    <m/>
    <s v="MULTIRRIESGO"/>
    <s v="Hogar"/>
    <x v="4"/>
    <s v="OCCIDENT"/>
    <m/>
    <n v="190.65"/>
    <n v="47.66"/>
    <n v="47.66"/>
    <m/>
    <m/>
    <m/>
    <m/>
    <m/>
    <m/>
    <m/>
    <m/>
    <m/>
  </r>
  <r>
    <m/>
    <m/>
    <x v="1006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07"/>
    <m/>
    <m/>
    <m/>
    <m/>
    <m/>
    <m/>
    <m/>
    <m/>
    <m/>
    <m/>
    <m/>
    <m/>
    <m/>
    <m/>
    <m/>
    <s v="IMPAGO"/>
    <s v="Impago de alquileres"/>
    <x v="0"/>
    <s v="OCCIDENT MACC IMPAGO"/>
    <m/>
    <n v="-65.09"/>
    <n v="-19.53"/>
    <n v="-19.53"/>
    <m/>
    <m/>
    <m/>
    <m/>
    <m/>
    <m/>
    <m/>
    <m/>
    <m/>
  </r>
  <r>
    <m/>
    <m/>
    <x v="1008"/>
    <m/>
    <m/>
    <m/>
    <m/>
    <m/>
    <m/>
    <m/>
    <m/>
    <m/>
    <m/>
    <m/>
    <m/>
    <m/>
    <m/>
    <m/>
    <s v="IMPAGO"/>
    <s v="Impago de alquileres"/>
    <x v="0"/>
    <s v="OCCIDENT MACC IMPAGO"/>
    <m/>
    <n v="-78.650000000000006"/>
    <n v="-23.59"/>
    <n v="-23.59"/>
    <m/>
    <m/>
    <m/>
    <m/>
    <m/>
    <m/>
    <m/>
    <m/>
    <m/>
  </r>
  <r>
    <m/>
    <m/>
    <x v="1009"/>
    <m/>
    <m/>
    <m/>
    <m/>
    <m/>
    <m/>
    <m/>
    <m/>
    <m/>
    <m/>
    <m/>
    <m/>
    <m/>
    <m/>
    <m/>
    <s v="IMPAGO"/>
    <s v="Impago de alquileres"/>
    <x v="0"/>
    <s v="OCCIDENT MACC IMPAGO"/>
    <m/>
    <n v="-60.65"/>
    <n v="-18.190000000000001"/>
    <n v="-18.190000000000001"/>
    <m/>
    <m/>
    <m/>
    <m/>
    <m/>
    <m/>
    <m/>
    <m/>
    <m/>
  </r>
  <r>
    <m/>
    <m/>
    <x v="1010"/>
    <m/>
    <m/>
    <m/>
    <m/>
    <m/>
    <m/>
    <m/>
    <m/>
    <m/>
    <m/>
    <m/>
    <m/>
    <m/>
    <m/>
    <m/>
    <s v="IMPAGO"/>
    <s v="Impago de alquileres"/>
    <x v="0"/>
    <s v="OCCIDENT MACC IMPAGO"/>
    <m/>
    <n v="-94.25"/>
    <n v="-28.27"/>
    <n v="-28.27"/>
    <m/>
    <m/>
    <m/>
    <m/>
    <m/>
    <m/>
    <m/>
    <m/>
    <m/>
  </r>
  <r>
    <m/>
    <m/>
    <x v="1011"/>
    <m/>
    <m/>
    <m/>
    <m/>
    <m/>
    <m/>
    <m/>
    <m/>
    <m/>
    <m/>
    <m/>
    <m/>
    <m/>
    <m/>
    <m/>
    <s v="IMPAGO"/>
    <s v="Impago de alquileres"/>
    <x v="0"/>
    <s v="OCCIDENT MACC IMPAGO"/>
    <m/>
    <n v="-185.69"/>
    <n v="-55.71"/>
    <n v="-55.71"/>
    <m/>
    <m/>
    <m/>
    <m/>
    <m/>
    <m/>
    <m/>
    <m/>
    <m/>
  </r>
  <r>
    <m/>
    <m/>
    <x v="1012"/>
    <m/>
    <m/>
    <m/>
    <m/>
    <m/>
    <m/>
    <m/>
    <m/>
    <m/>
    <m/>
    <m/>
    <m/>
    <m/>
    <m/>
    <m/>
    <s v="IMPAGO"/>
    <s v="Impago de alquileres"/>
    <x v="0"/>
    <s v="OCCIDENT MACC IMPAGO"/>
    <m/>
    <n v="-203.78"/>
    <n v="-61.13"/>
    <n v="-61.13"/>
    <m/>
    <m/>
    <m/>
    <m/>
    <m/>
    <m/>
    <m/>
    <m/>
    <m/>
  </r>
  <r>
    <m/>
    <m/>
    <x v="1013"/>
    <m/>
    <m/>
    <m/>
    <m/>
    <m/>
    <m/>
    <m/>
    <m/>
    <m/>
    <m/>
    <m/>
    <m/>
    <m/>
    <m/>
    <m/>
    <s v="MULTIRRIESGO"/>
    <s v="Hogar"/>
    <x v="4"/>
    <s v="OCCIDENT"/>
    <m/>
    <n v="159.6"/>
    <n v="49.48"/>
    <n v="49.48"/>
    <m/>
    <m/>
    <m/>
    <m/>
    <n v="0"/>
    <m/>
    <m/>
    <m/>
    <m/>
  </r>
  <r>
    <m/>
    <m/>
    <x v="1013"/>
    <m/>
    <m/>
    <m/>
    <m/>
    <m/>
    <m/>
    <m/>
    <m/>
    <m/>
    <m/>
    <m/>
    <m/>
    <m/>
    <m/>
    <m/>
    <s v="MULTIRRIESGO"/>
    <s v="Hogar"/>
    <x v="4"/>
    <s v="OCCIDENT"/>
    <m/>
    <n v="-159.6"/>
    <n v="-49.48"/>
    <n v="-49.48"/>
    <m/>
    <m/>
    <m/>
    <m/>
    <n v="0"/>
    <m/>
    <m/>
    <m/>
    <m/>
  </r>
  <r>
    <m/>
    <m/>
    <x v="1014"/>
    <m/>
    <m/>
    <m/>
    <m/>
    <m/>
    <m/>
    <m/>
    <m/>
    <m/>
    <m/>
    <m/>
    <m/>
    <m/>
    <m/>
    <m/>
    <s v="IMPAGO"/>
    <s v="Impago de alquileres"/>
    <x v="0"/>
    <s v="OCCIDENT MACC IMPAGO"/>
    <m/>
    <n v="-216.5"/>
    <n v="-64.95"/>
    <n v="-64.95"/>
    <m/>
    <m/>
    <m/>
    <m/>
    <m/>
    <m/>
    <m/>
    <m/>
    <m/>
  </r>
  <r>
    <m/>
    <m/>
    <x v="1015"/>
    <m/>
    <m/>
    <m/>
    <m/>
    <m/>
    <m/>
    <m/>
    <m/>
    <m/>
    <m/>
    <m/>
    <m/>
    <m/>
    <m/>
    <m/>
    <s v="MULTIRRIESGO"/>
    <s v="Hogar"/>
    <x v="4"/>
    <s v="OCCIDENT"/>
    <m/>
    <n v="227.22"/>
    <n v="70.44"/>
    <n v="70.44"/>
    <m/>
    <m/>
    <m/>
    <m/>
    <n v="34.082999999999998"/>
    <m/>
    <m/>
    <m/>
    <m/>
  </r>
  <r>
    <m/>
    <m/>
    <x v="1016"/>
    <m/>
    <m/>
    <m/>
    <m/>
    <m/>
    <m/>
    <m/>
    <m/>
    <m/>
    <m/>
    <m/>
    <m/>
    <m/>
    <m/>
    <m/>
    <s v="MULTIRRIESGO"/>
    <s v="Hogar"/>
    <x v="4"/>
    <s v="OCCIDENT"/>
    <m/>
    <n v="197.14"/>
    <n v="61.11"/>
    <n v="61.11"/>
    <m/>
    <m/>
    <m/>
    <m/>
    <n v="29.571000000000002"/>
    <m/>
    <m/>
    <m/>
    <m/>
  </r>
  <r>
    <m/>
    <m/>
    <x v="1017"/>
    <m/>
    <m/>
    <m/>
    <m/>
    <m/>
    <m/>
    <m/>
    <m/>
    <m/>
    <m/>
    <m/>
    <m/>
    <m/>
    <m/>
    <m/>
    <s v="MULTIRRIESGO"/>
    <s v="Hogar"/>
    <x v="4"/>
    <s v="OCCIDENT"/>
    <m/>
    <n v="773.27"/>
    <n v="239.72"/>
    <n v="239.72"/>
    <m/>
    <m/>
    <m/>
    <m/>
    <n v="115.9905"/>
    <m/>
    <m/>
    <m/>
    <m/>
  </r>
  <r>
    <m/>
    <m/>
    <x v="1018"/>
    <m/>
    <m/>
    <m/>
    <m/>
    <m/>
    <m/>
    <m/>
    <m/>
    <m/>
    <m/>
    <m/>
    <m/>
    <m/>
    <m/>
    <m/>
    <s v="MULTIRRIESGO"/>
    <s v="Hogar"/>
    <x v="4"/>
    <s v="OCCIDENT"/>
    <m/>
    <n v="368.58"/>
    <n v="106.89"/>
    <n v="106.89"/>
    <m/>
    <m/>
    <m/>
    <m/>
    <m/>
    <m/>
    <m/>
    <m/>
    <m/>
  </r>
  <r>
    <m/>
    <m/>
    <x v="1019"/>
    <m/>
    <m/>
    <m/>
    <m/>
    <m/>
    <m/>
    <m/>
    <m/>
    <m/>
    <m/>
    <m/>
    <m/>
    <m/>
    <m/>
    <m/>
    <s v="MULTIRRIESGO"/>
    <s v="Hogar"/>
    <x v="4"/>
    <s v="OCCIDENT"/>
    <m/>
    <n v="265.7"/>
    <n v="82.37"/>
    <n v="82.37"/>
    <m/>
    <m/>
    <m/>
    <m/>
    <m/>
    <m/>
    <m/>
    <m/>
    <m/>
  </r>
  <r>
    <m/>
    <m/>
    <x v="1020"/>
    <m/>
    <m/>
    <m/>
    <m/>
    <m/>
    <m/>
    <m/>
    <m/>
    <m/>
    <m/>
    <m/>
    <m/>
    <m/>
    <m/>
    <m/>
    <s v="IMPAGO"/>
    <s v="Impago de alquileres"/>
    <x v="0"/>
    <s v="OCCIDENT"/>
    <m/>
    <n v="877.35"/>
    <n v="394.81"/>
    <n v="394.81"/>
    <m/>
    <m/>
    <m/>
    <m/>
    <n v="175.47"/>
    <m/>
    <m/>
    <m/>
    <m/>
  </r>
  <r>
    <m/>
    <m/>
    <x v="1021"/>
    <m/>
    <m/>
    <m/>
    <m/>
    <m/>
    <m/>
    <m/>
    <m/>
    <m/>
    <m/>
    <m/>
    <m/>
    <m/>
    <m/>
    <m/>
    <s v="MULTIRRIESGO"/>
    <s v="Hogar"/>
    <x v="4"/>
    <s v="OCCIDENT"/>
    <m/>
    <n v="160.31"/>
    <n v="49.7"/>
    <n v="49.7"/>
    <m/>
    <m/>
    <m/>
    <m/>
    <n v="24.046500000000002"/>
    <m/>
    <m/>
    <m/>
    <m/>
  </r>
  <r>
    <m/>
    <m/>
    <x v="1022"/>
    <m/>
    <m/>
    <m/>
    <m/>
    <m/>
    <m/>
    <m/>
    <m/>
    <m/>
    <m/>
    <m/>
    <m/>
    <m/>
    <m/>
    <m/>
    <s v="MULTIRRIESGO"/>
    <s v="Hogar"/>
    <x v="4"/>
    <s v="OCCIDENT"/>
    <m/>
    <n v="90.85"/>
    <n v="28.17"/>
    <n v="28.17"/>
    <m/>
    <m/>
    <m/>
    <m/>
    <n v="13.6275"/>
    <m/>
    <m/>
    <m/>
    <m/>
  </r>
  <r>
    <m/>
    <m/>
    <x v="1023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24"/>
    <m/>
    <m/>
    <m/>
    <m/>
    <m/>
    <m/>
    <m/>
    <m/>
    <m/>
    <m/>
    <m/>
    <m/>
    <m/>
    <m/>
    <m/>
    <s v="MULTIRRIESGO"/>
    <s v="Hogar"/>
    <x v="4"/>
    <s v="OCCIDENT"/>
    <m/>
    <n v="112.14"/>
    <n v="34.76"/>
    <n v="34.76"/>
    <m/>
    <m/>
    <m/>
    <m/>
    <n v="16.820999999999998"/>
    <m/>
    <m/>
    <m/>
    <m/>
  </r>
  <r>
    <m/>
    <m/>
    <x v="1025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n v="13.6275"/>
    <m/>
    <m/>
    <m/>
    <m/>
  </r>
  <r>
    <m/>
    <m/>
    <x v="1026"/>
    <m/>
    <m/>
    <m/>
    <m/>
    <m/>
    <m/>
    <m/>
    <m/>
    <m/>
    <m/>
    <m/>
    <m/>
    <m/>
    <m/>
    <m/>
    <s v="MULTIRRIESGO"/>
    <s v="Hogar"/>
    <x v="4"/>
    <s v="OCCIDENT"/>
    <m/>
    <n v="109.52"/>
    <n v="33.96"/>
    <n v="33.96"/>
    <m/>
    <m/>
    <m/>
    <m/>
    <n v="16.428000000000001"/>
    <m/>
    <m/>
    <m/>
    <m/>
  </r>
  <r>
    <m/>
    <m/>
    <x v="1027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n v="13.6275"/>
    <m/>
    <m/>
    <m/>
    <m/>
  </r>
  <r>
    <m/>
    <m/>
    <x v="1028"/>
    <m/>
    <m/>
    <m/>
    <m/>
    <m/>
    <m/>
    <m/>
    <m/>
    <m/>
    <m/>
    <m/>
    <m/>
    <m/>
    <m/>
    <m/>
    <s v="IMPAGO"/>
    <s v="Impago de alquileres"/>
    <x v="0"/>
    <s v="OCCIDENT MACC IMPAGO"/>
    <m/>
    <n v="264.20999999999998"/>
    <n v="66.05"/>
    <n v="66.05"/>
    <m/>
    <m/>
    <m/>
    <m/>
    <m/>
    <m/>
    <m/>
    <m/>
    <m/>
  </r>
  <r>
    <m/>
    <m/>
    <x v="1029"/>
    <m/>
    <m/>
    <m/>
    <m/>
    <m/>
    <m/>
    <m/>
    <m/>
    <m/>
    <m/>
    <m/>
    <m/>
    <m/>
    <m/>
    <m/>
    <s v="IMPAGO"/>
    <s v="Impago de alquileres"/>
    <x v="0"/>
    <s v="OCCIDENT MACC IMPAGO"/>
    <m/>
    <n v="168.94"/>
    <n v="42.23"/>
    <n v="42.23"/>
    <m/>
    <m/>
    <m/>
    <m/>
    <m/>
    <m/>
    <m/>
    <m/>
    <m/>
  </r>
  <r>
    <m/>
    <m/>
    <x v="1030"/>
    <m/>
    <m/>
    <m/>
    <m/>
    <m/>
    <m/>
    <m/>
    <m/>
    <m/>
    <m/>
    <m/>
    <m/>
    <m/>
    <m/>
    <m/>
    <s v="MULTIRRIESGO"/>
    <s v="Hogar"/>
    <x v="4"/>
    <s v="OCCIDENT"/>
    <m/>
    <n v="184.75"/>
    <n v="53.58"/>
    <n v="53.58"/>
    <m/>
    <m/>
    <m/>
    <m/>
    <n v="18.475000000000001"/>
    <m/>
    <m/>
    <m/>
    <m/>
  </r>
  <r>
    <m/>
    <m/>
    <x v="103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32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33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n v="16.428000000000001"/>
    <m/>
    <m/>
    <m/>
    <m/>
  </r>
  <r>
    <m/>
    <m/>
    <x v="1034"/>
    <m/>
    <m/>
    <m/>
    <m/>
    <m/>
    <m/>
    <m/>
    <m/>
    <m/>
    <m/>
    <m/>
    <m/>
    <m/>
    <m/>
    <m/>
    <s v="MULTIRRIESGO"/>
    <s v="Hogar"/>
    <x v="4"/>
    <s v="OCCIDENT"/>
    <m/>
    <n v="154.59"/>
    <n v="47.92"/>
    <n v="47.92"/>
    <m/>
    <m/>
    <m/>
    <m/>
    <n v="23.188500000000001"/>
    <m/>
    <m/>
    <m/>
    <m/>
  </r>
  <r>
    <m/>
    <m/>
    <x v="1035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36"/>
    <m/>
    <m/>
    <m/>
    <m/>
    <m/>
    <m/>
    <m/>
    <m/>
    <m/>
    <m/>
    <m/>
    <m/>
    <m/>
    <m/>
    <m/>
    <s v="MULTIRRIESGO"/>
    <s v="Hogar"/>
    <x v="4"/>
    <s v="OCCIDENT"/>
    <m/>
    <n v="165.5"/>
    <n v="51.31"/>
    <n v="51.31"/>
    <m/>
    <m/>
    <m/>
    <m/>
    <m/>
    <m/>
    <m/>
    <m/>
    <m/>
  </r>
  <r>
    <m/>
    <m/>
    <x v="1037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38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n v="16.428000000000001"/>
    <m/>
    <m/>
    <m/>
    <m/>
  </r>
  <r>
    <m/>
    <m/>
    <x v="1039"/>
    <m/>
    <m/>
    <m/>
    <m/>
    <m/>
    <m/>
    <m/>
    <m/>
    <m/>
    <m/>
    <m/>
    <m/>
    <m/>
    <m/>
    <m/>
    <s v="IMPAGO"/>
    <s v="Impago de alquileres"/>
    <x v="0"/>
    <s v="OCCIDENT"/>
    <m/>
    <n v="563.44000000000005"/>
    <n v="253.55"/>
    <n v="253.55"/>
    <m/>
    <m/>
    <m/>
    <m/>
    <n v="112.688"/>
    <m/>
    <m/>
    <m/>
    <m/>
  </r>
  <r>
    <m/>
    <m/>
    <x v="1040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4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42"/>
    <m/>
    <m/>
    <m/>
    <m/>
    <m/>
    <m/>
    <m/>
    <m/>
    <m/>
    <m/>
    <m/>
    <m/>
    <m/>
    <m/>
    <m/>
    <s v="AUTOS"/>
    <s v="Autos Cat. 1"/>
    <x v="3"/>
    <s v="OCCIDENT"/>
    <m/>
    <n v="259.29000000000002"/>
    <n v="31.11"/>
    <n v="31.11"/>
    <m/>
    <m/>
    <m/>
    <m/>
    <n v="15.555"/>
    <m/>
    <m/>
    <m/>
    <m/>
  </r>
  <r>
    <m/>
    <m/>
    <x v="1043"/>
    <m/>
    <m/>
    <m/>
    <m/>
    <m/>
    <m/>
    <m/>
    <m/>
    <m/>
    <m/>
    <m/>
    <m/>
    <m/>
    <m/>
    <m/>
    <s v="MULTIRRIESGO"/>
    <s v="Hogar"/>
    <x v="4"/>
    <s v="OCCIDENT"/>
    <m/>
    <n v="157.03"/>
    <n v="48.68"/>
    <n v="48.68"/>
    <m/>
    <m/>
    <m/>
    <m/>
    <n v="23.554500000000001"/>
    <m/>
    <m/>
    <m/>
    <m/>
  </r>
  <r>
    <m/>
    <m/>
    <x v="1044"/>
    <m/>
    <m/>
    <m/>
    <m/>
    <m/>
    <m/>
    <m/>
    <m/>
    <m/>
    <m/>
    <m/>
    <m/>
    <m/>
    <m/>
    <m/>
    <s v="IMPAGO"/>
    <s v="Impago de alquileres"/>
    <x v="0"/>
    <s v="OCCIDENT"/>
    <m/>
    <n v="331.79"/>
    <n v="149.31"/>
    <n v="149.31"/>
    <m/>
    <m/>
    <m/>
    <m/>
    <n v="66.358000000000004"/>
    <m/>
    <m/>
    <m/>
    <m/>
  </r>
  <r>
    <m/>
    <m/>
    <x v="1045"/>
    <m/>
    <m/>
    <m/>
    <m/>
    <m/>
    <m/>
    <m/>
    <m/>
    <m/>
    <m/>
    <m/>
    <m/>
    <m/>
    <m/>
    <m/>
    <s v="MULTIRRIESGO"/>
    <s v="Hogar"/>
    <x v="4"/>
    <s v="OCCIDENT"/>
    <m/>
    <n v="130.22999999999999"/>
    <n v="36.47"/>
    <n v="36.47"/>
    <m/>
    <m/>
    <m/>
    <m/>
    <n v="13.023"/>
    <m/>
    <m/>
    <m/>
    <m/>
  </r>
  <r>
    <m/>
    <m/>
    <x v="1046"/>
    <m/>
    <m/>
    <m/>
    <m/>
    <m/>
    <m/>
    <m/>
    <m/>
    <m/>
    <m/>
    <m/>
    <m/>
    <m/>
    <m/>
    <m/>
    <s v="IMPAGO"/>
    <s v="Impago de alquileres"/>
    <x v="0"/>
    <s v="OCCIDENT"/>
    <m/>
    <n v="368.68"/>
    <n v="165.9"/>
    <n v="165.9"/>
    <m/>
    <m/>
    <m/>
    <m/>
    <n v="73.736000000000004"/>
    <m/>
    <m/>
    <m/>
    <m/>
  </r>
  <r>
    <m/>
    <m/>
    <x v="1047"/>
    <m/>
    <m/>
    <m/>
    <m/>
    <m/>
    <m/>
    <m/>
    <m/>
    <m/>
    <m/>
    <m/>
    <m/>
    <m/>
    <m/>
    <m/>
    <s v="IMPAGO"/>
    <s v="Impago de alquileres"/>
    <x v="0"/>
    <s v="OCCIDENT"/>
    <m/>
    <n v="90.85"/>
    <n v="28.16"/>
    <n v="28.16"/>
    <m/>
    <m/>
    <m/>
    <m/>
    <m/>
    <m/>
    <m/>
    <m/>
    <m/>
  </r>
  <r>
    <m/>
    <m/>
    <x v="1048"/>
    <m/>
    <m/>
    <m/>
    <m/>
    <m/>
    <m/>
    <m/>
    <m/>
    <m/>
    <m/>
    <m/>
    <m/>
    <m/>
    <m/>
    <m/>
    <s v="MULTIRRIESGO"/>
    <s v="Hogar"/>
    <x v="4"/>
    <s v="OCCIDENT"/>
    <m/>
    <n v="376.33"/>
    <n v="116.66"/>
    <n v="116.66"/>
    <m/>
    <m/>
    <m/>
    <m/>
    <n v="56.4495"/>
    <m/>
    <m/>
    <m/>
    <m/>
  </r>
  <r>
    <m/>
    <m/>
    <x v="1049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n v="13.6275"/>
    <m/>
    <m/>
    <m/>
    <m/>
  </r>
  <r>
    <m/>
    <m/>
    <x v="1050"/>
    <m/>
    <m/>
    <m/>
    <m/>
    <m/>
    <m/>
    <m/>
    <m/>
    <m/>
    <m/>
    <m/>
    <m/>
    <m/>
    <m/>
    <m/>
    <s v="MULTIRRIESGO"/>
    <s v="Hogar"/>
    <x v="4"/>
    <s v="OCCIDENT"/>
    <m/>
    <n v="117.15"/>
    <n v="36.32"/>
    <n v="36.32"/>
    <m/>
    <m/>
    <m/>
    <m/>
    <m/>
    <m/>
    <m/>
    <m/>
    <m/>
  </r>
  <r>
    <m/>
    <m/>
    <x v="1051"/>
    <m/>
    <m/>
    <m/>
    <m/>
    <m/>
    <m/>
    <m/>
    <m/>
    <m/>
    <m/>
    <m/>
    <m/>
    <m/>
    <m/>
    <m/>
    <s v="IMPAGO"/>
    <s v="Impago de alquileres"/>
    <x v="0"/>
    <s v="OCCIDENT"/>
    <m/>
    <n v="317.48"/>
    <n v="142.87"/>
    <n v="142.87"/>
    <m/>
    <m/>
    <m/>
    <m/>
    <n v="63.496000000000002"/>
    <m/>
    <m/>
    <m/>
    <m/>
  </r>
  <r>
    <m/>
    <m/>
    <x v="1052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53"/>
    <m/>
    <m/>
    <m/>
    <m/>
    <m/>
    <m/>
    <m/>
    <m/>
    <m/>
    <m/>
    <m/>
    <m/>
    <m/>
    <m/>
    <m/>
    <s v="IMPAGO"/>
    <s v="Impago de alquileres"/>
    <x v="0"/>
    <s v="OCCIDENT"/>
    <m/>
    <n v="221.22"/>
    <n v="99.55"/>
    <n v="99.55"/>
    <m/>
    <m/>
    <m/>
    <m/>
    <m/>
    <m/>
    <m/>
    <m/>
    <m/>
  </r>
  <r>
    <m/>
    <m/>
    <x v="1054"/>
    <m/>
    <m/>
    <m/>
    <m/>
    <m/>
    <m/>
    <m/>
    <m/>
    <m/>
    <m/>
    <m/>
    <m/>
    <m/>
    <m/>
    <m/>
    <s v="MULTIRRIESGO"/>
    <s v="Hogar"/>
    <x v="4"/>
    <s v="OCCIDENT"/>
    <m/>
    <n v="153.13"/>
    <n v="47.47"/>
    <n v="47.47"/>
    <m/>
    <m/>
    <m/>
    <m/>
    <n v="22.9695"/>
    <m/>
    <m/>
    <m/>
    <m/>
  </r>
  <r>
    <m/>
    <m/>
    <x v="1055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56"/>
    <m/>
    <m/>
    <m/>
    <m/>
    <m/>
    <m/>
    <m/>
    <m/>
    <m/>
    <m/>
    <m/>
    <m/>
    <m/>
    <m/>
    <m/>
    <s v="IMPAGO"/>
    <s v="Impago de alquileres"/>
    <x v="0"/>
    <s v="OCCIDENT"/>
    <m/>
    <n v="248.86"/>
    <n v="77.150000000000006"/>
    <n v="77.150000000000006"/>
    <m/>
    <m/>
    <m/>
    <m/>
    <n v="37.33"/>
    <m/>
    <m/>
    <m/>
    <m/>
  </r>
  <r>
    <m/>
    <m/>
    <x v="1057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58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59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n v="13.6275"/>
    <m/>
    <m/>
    <m/>
    <m/>
  </r>
  <r>
    <m/>
    <m/>
    <x v="1060"/>
    <m/>
    <m/>
    <m/>
    <m/>
    <m/>
    <m/>
    <m/>
    <m/>
    <m/>
    <m/>
    <m/>
    <m/>
    <m/>
    <m/>
    <m/>
    <s v="MULTIRRIESGO"/>
    <s v="Hogar"/>
    <x v="4"/>
    <s v="OCCIDENT"/>
    <m/>
    <n v="416.97"/>
    <n v="116.75"/>
    <n v="116.75"/>
    <m/>
    <m/>
    <m/>
    <m/>
    <n v="41.696999999999996"/>
    <m/>
    <m/>
    <m/>
    <m/>
  </r>
  <r>
    <m/>
    <m/>
    <x v="106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62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63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6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65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66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67"/>
    <m/>
    <m/>
    <m/>
    <m/>
    <m/>
    <m/>
    <m/>
    <m/>
    <m/>
    <m/>
    <m/>
    <m/>
    <m/>
    <m/>
    <m/>
    <s v="IMPAGO"/>
    <s v="Impago de alquileres"/>
    <x v="0"/>
    <s v="OCCIDENT"/>
    <m/>
    <n v="803.19"/>
    <n v="209.63"/>
    <n v="209.63"/>
    <m/>
    <m/>
    <m/>
    <m/>
    <m/>
    <m/>
    <m/>
    <m/>
    <m/>
  </r>
  <r>
    <m/>
    <m/>
    <x v="1068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69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70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7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72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73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7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x v="1075"/>
    <m/>
    <m/>
    <m/>
    <m/>
    <m/>
    <m/>
    <m/>
    <m/>
    <m/>
    <m/>
    <m/>
    <m/>
    <m/>
    <m/>
    <m/>
    <s v="IMPAGO"/>
    <s v="Impago de alquileres"/>
    <x v="0"/>
    <s v="ARAG"/>
    <m/>
    <n v="282.89999999999998"/>
    <n v="127.3"/>
    <n v="127.3"/>
    <m/>
    <m/>
    <m/>
    <m/>
    <n v="28.29"/>
    <m/>
    <m/>
    <m/>
    <m/>
  </r>
  <r>
    <m/>
    <m/>
    <x v="1075"/>
    <m/>
    <m/>
    <m/>
    <m/>
    <m/>
    <m/>
    <m/>
    <m/>
    <m/>
    <m/>
    <m/>
    <m/>
    <m/>
    <m/>
    <m/>
    <s v="IMPAGO"/>
    <s v="Impago de alquileres"/>
    <x v="0"/>
    <s v="ARAG"/>
    <m/>
    <n v="-282.89999999999998"/>
    <n v="-127.3"/>
    <n v="-127.3"/>
    <m/>
    <m/>
    <m/>
    <m/>
    <m/>
    <m/>
    <m/>
    <m/>
    <m/>
  </r>
  <r>
    <m/>
    <m/>
    <x v="1075"/>
    <m/>
    <m/>
    <m/>
    <m/>
    <m/>
    <m/>
    <m/>
    <m/>
    <m/>
    <m/>
    <m/>
    <m/>
    <m/>
    <m/>
    <m/>
    <s v="IMPAGO"/>
    <s v="Impago de alquileres"/>
    <x v="0"/>
    <s v="ARAG"/>
    <m/>
    <n v="282.89999999999998"/>
    <n v="127.3"/>
    <n v="127.3"/>
    <m/>
    <m/>
    <m/>
    <m/>
    <m/>
    <m/>
    <m/>
    <m/>
    <m/>
  </r>
  <r>
    <m/>
    <m/>
    <x v="1076"/>
    <m/>
    <m/>
    <m/>
    <m/>
    <m/>
    <m/>
    <m/>
    <m/>
    <m/>
    <m/>
    <m/>
    <m/>
    <m/>
    <m/>
    <m/>
    <s v="DEFENSA JURÍDICA"/>
    <s v="Defensa Jurídica"/>
    <x v="6"/>
    <s v="ARAG"/>
    <m/>
    <n v="156.26"/>
    <n v="70.319999999999993"/>
    <n v="70.319999999999993"/>
    <m/>
    <m/>
    <m/>
    <m/>
    <m/>
    <m/>
    <m/>
    <m/>
    <m/>
  </r>
  <r>
    <m/>
    <m/>
    <x v="1077"/>
    <m/>
    <m/>
    <m/>
    <m/>
    <m/>
    <m/>
    <m/>
    <m/>
    <m/>
    <m/>
    <m/>
    <m/>
    <m/>
    <m/>
    <m/>
    <s v="IMPAGO"/>
    <s v="Impago de alquileres"/>
    <x v="0"/>
    <s v="ARAG"/>
    <m/>
    <n v="309.06"/>
    <n v="146.80000000000001"/>
    <n v="146.80000000000001"/>
    <m/>
    <m/>
    <m/>
    <m/>
    <n v="30.905999999999999"/>
    <m/>
    <m/>
    <m/>
    <m/>
  </r>
  <r>
    <m/>
    <m/>
    <x v="1078"/>
    <m/>
    <m/>
    <m/>
    <m/>
    <m/>
    <m/>
    <m/>
    <m/>
    <m/>
    <m/>
    <m/>
    <m/>
    <m/>
    <m/>
    <m/>
    <s v="IMPAGO"/>
    <s v="Impago de alquileres"/>
    <x v="0"/>
    <s v="ARAG"/>
    <m/>
    <n v="368.42"/>
    <n v="165.79"/>
    <n v="165.79"/>
    <m/>
    <m/>
    <m/>
    <m/>
    <m/>
    <m/>
    <m/>
    <m/>
    <m/>
  </r>
  <r>
    <m/>
    <m/>
    <x v="1079"/>
    <m/>
    <m/>
    <m/>
    <m/>
    <m/>
    <m/>
    <m/>
    <m/>
    <m/>
    <m/>
    <m/>
    <m/>
    <m/>
    <m/>
    <m/>
    <s v="IMPAGO"/>
    <s v="Impago de alquileres"/>
    <x v="0"/>
    <s v="ARAG"/>
    <m/>
    <n v="319.24"/>
    <n v="143.66"/>
    <n v="143.66"/>
    <m/>
    <m/>
    <m/>
    <m/>
    <n v="73.099999999999994"/>
    <m/>
    <m/>
    <m/>
    <m/>
  </r>
  <r>
    <m/>
    <m/>
    <x v="1079"/>
    <m/>
    <m/>
    <m/>
    <m/>
    <m/>
    <m/>
    <m/>
    <m/>
    <m/>
    <m/>
    <m/>
    <m/>
    <m/>
    <m/>
    <m/>
    <s v="IMPAGO"/>
    <s v="Impago de alquileres"/>
    <x v="0"/>
    <s v="ARAG"/>
    <m/>
    <n v="46.26"/>
    <n v="20.82"/>
    <n v="20.82"/>
    <m/>
    <m/>
    <m/>
    <m/>
    <m/>
    <m/>
    <m/>
    <m/>
    <m/>
  </r>
  <r>
    <m/>
    <m/>
    <x v="1080"/>
    <m/>
    <m/>
    <m/>
    <m/>
    <m/>
    <m/>
    <m/>
    <m/>
    <m/>
    <m/>
    <m/>
    <m/>
    <m/>
    <m/>
    <m/>
    <s v="DEFENSA JURÍDICA"/>
    <s v="Defensa Jurídica"/>
    <x v="6"/>
    <s v="ARAG"/>
    <m/>
    <n v="137.81"/>
    <n v="62.01"/>
    <n v="62.01"/>
    <m/>
    <m/>
    <m/>
    <m/>
    <m/>
    <m/>
    <m/>
    <m/>
    <m/>
  </r>
  <r>
    <m/>
    <m/>
    <x v="1081"/>
    <m/>
    <m/>
    <m/>
    <m/>
    <m/>
    <m/>
    <m/>
    <m/>
    <m/>
    <m/>
    <m/>
    <m/>
    <m/>
    <m/>
    <m/>
    <s v="IMPAGO"/>
    <s v="Impago de alquileres"/>
    <x v="0"/>
    <s v="ARAG"/>
    <m/>
    <n v="208.14"/>
    <n v="93.66"/>
    <n v="93.66"/>
    <m/>
    <m/>
    <m/>
    <m/>
    <n v="20.814"/>
    <m/>
    <m/>
    <m/>
    <m/>
  </r>
  <r>
    <m/>
    <m/>
    <x v="1082"/>
    <m/>
    <m/>
    <m/>
    <m/>
    <m/>
    <m/>
    <m/>
    <m/>
    <m/>
    <m/>
    <m/>
    <m/>
    <m/>
    <m/>
    <m/>
    <s v="IMPAGO"/>
    <s v="Impago de alquileres"/>
    <x v="0"/>
    <s v="ARAG"/>
    <m/>
    <n v="351.17"/>
    <n v="158.03"/>
    <n v="158.03"/>
    <m/>
    <m/>
    <m/>
    <m/>
    <m/>
    <m/>
    <m/>
    <m/>
    <m/>
  </r>
  <r>
    <m/>
    <m/>
    <x v="1083"/>
    <m/>
    <m/>
    <m/>
    <m/>
    <m/>
    <m/>
    <m/>
    <m/>
    <m/>
    <m/>
    <m/>
    <m/>
    <m/>
    <m/>
    <m/>
    <s v="IMPAGO"/>
    <s v="Impago de alquileres"/>
    <x v="0"/>
    <s v="ARAG"/>
    <m/>
    <n v="224.68"/>
    <n v="101.11"/>
    <n v="101.11"/>
    <m/>
    <m/>
    <m/>
    <m/>
    <n v="22.468"/>
    <m/>
    <m/>
    <m/>
    <m/>
  </r>
  <r>
    <m/>
    <m/>
    <x v="1084"/>
    <m/>
    <m/>
    <m/>
    <m/>
    <m/>
    <m/>
    <m/>
    <m/>
    <m/>
    <m/>
    <m/>
    <m/>
    <m/>
    <m/>
    <m/>
    <s v="IMPAGO"/>
    <s v="Impago de alquileres"/>
    <x v="0"/>
    <s v="ARAG"/>
    <m/>
    <n v="265.2"/>
    <n v="119.34"/>
    <n v="119.34"/>
    <m/>
    <m/>
    <m/>
    <m/>
    <n v="26.52"/>
    <m/>
    <m/>
    <m/>
    <m/>
  </r>
  <r>
    <m/>
    <m/>
    <x v="1085"/>
    <m/>
    <m/>
    <m/>
    <m/>
    <m/>
    <m/>
    <m/>
    <m/>
    <m/>
    <m/>
    <m/>
    <m/>
    <m/>
    <m/>
    <m/>
    <s v="IMPAGO"/>
    <s v="Impago de alquileres"/>
    <x v="0"/>
    <s v="ARAG"/>
    <m/>
    <n v="-282.89999999999998"/>
    <n v="-127.3"/>
    <n v="-127.3"/>
    <m/>
    <m/>
    <m/>
    <m/>
    <m/>
    <m/>
    <m/>
    <m/>
    <m/>
  </r>
  <r>
    <m/>
    <m/>
    <x v="1085"/>
    <m/>
    <m/>
    <m/>
    <m/>
    <m/>
    <m/>
    <m/>
    <m/>
    <m/>
    <m/>
    <m/>
    <m/>
    <m/>
    <m/>
    <m/>
    <s v="IMPAGO"/>
    <s v="Impago de alquileres"/>
    <x v="0"/>
    <s v="ARAG"/>
    <m/>
    <n v="282.89999999999998"/>
    <n v="127.3"/>
    <n v="127.3"/>
    <m/>
    <m/>
    <m/>
    <m/>
    <m/>
    <m/>
    <m/>
    <m/>
    <m/>
  </r>
  <r>
    <m/>
    <m/>
    <x v="1086"/>
    <m/>
    <m/>
    <m/>
    <m/>
    <m/>
    <m/>
    <m/>
    <m/>
    <m/>
    <m/>
    <m/>
    <m/>
    <m/>
    <m/>
    <m/>
    <s v="ACCIDENTES"/>
    <s v="Accidentes Individual"/>
    <x v="1"/>
    <s v="ARAG"/>
    <m/>
    <n v="1174.6500000000001"/>
    <n v="234.82"/>
    <n v="234.82"/>
    <m/>
    <m/>
    <m/>
    <m/>
    <n v="117.41"/>
    <m/>
    <m/>
    <m/>
    <m/>
  </r>
  <r>
    <m/>
    <m/>
    <x v="1087"/>
    <m/>
    <m/>
    <m/>
    <m/>
    <m/>
    <m/>
    <m/>
    <m/>
    <m/>
    <m/>
    <m/>
    <m/>
    <m/>
    <m/>
    <m/>
    <s v="MULTIRRIESGO"/>
    <s v="Hogar"/>
    <x v="4"/>
    <s v="MUTUA"/>
    <m/>
    <n v="120.72"/>
    <n v="27.66"/>
    <n v="27.66"/>
    <m/>
    <m/>
    <m/>
    <m/>
    <n v="0"/>
    <m/>
    <m/>
    <m/>
    <m/>
  </r>
  <r>
    <m/>
    <m/>
    <x v="1087"/>
    <m/>
    <m/>
    <m/>
    <m/>
    <m/>
    <m/>
    <m/>
    <m/>
    <m/>
    <m/>
    <m/>
    <m/>
    <m/>
    <m/>
    <m/>
    <s v="MULTIRRIESGO"/>
    <s v="Hogar"/>
    <x v="4"/>
    <s v="MUTUA"/>
    <m/>
    <n v="-120.72"/>
    <n v="-27.66"/>
    <n v="-27.66"/>
    <m/>
    <m/>
    <m/>
    <m/>
    <n v="0"/>
    <m/>
    <m/>
    <m/>
    <m/>
  </r>
  <r>
    <m/>
    <m/>
    <x v="1088"/>
    <m/>
    <m/>
    <m/>
    <m/>
    <m/>
    <m/>
    <m/>
    <m/>
    <m/>
    <m/>
    <m/>
    <m/>
    <m/>
    <m/>
    <m/>
    <s v="MULTIRRIESGO"/>
    <s v="Hogar"/>
    <x v="4"/>
    <s v="MUTUA"/>
    <m/>
    <n v="112.24"/>
    <n v="25.53"/>
    <n v="25.53"/>
    <m/>
    <m/>
    <m/>
    <m/>
    <m/>
    <m/>
    <m/>
    <m/>
    <m/>
  </r>
  <r>
    <m/>
    <m/>
    <x v="1089"/>
    <m/>
    <m/>
    <m/>
    <m/>
    <m/>
    <m/>
    <m/>
    <m/>
    <m/>
    <m/>
    <m/>
    <m/>
    <m/>
    <m/>
    <m/>
    <s v="MULTIRRIESGO"/>
    <s v="Hogar"/>
    <x v="4"/>
    <s v="MUTUA"/>
    <m/>
    <n v="112.24"/>
    <n v="25.53"/>
    <n v="25.53"/>
    <m/>
    <m/>
    <m/>
    <m/>
    <n v="11.224"/>
    <m/>
    <m/>
    <m/>
    <m/>
  </r>
  <r>
    <m/>
    <m/>
    <x v="1090"/>
    <m/>
    <m/>
    <m/>
    <m/>
    <m/>
    <m/>
    <m/>
    <m/>
    <m/>
    <m/>
    <m/>
    <m/>
    <m/>
    <m/>
    <m/>
    <s v="MULTIRRIESGO"/>
    <s v="Hogar"/>
    <x v="4"/>
    <s v="MUTUA"/>
    <m/>
    <n v="112.24"/>
    <n v="25.53"/>
    <n v="25.53"/>
    <m/>
    <m/>
    <m/>
    <m/>
    <m/>
    <m/>
    <m/>
    <m/>
    <m/>
  </r>
  <r>
    <m/>
    <m/>
    <x v="1091"/>
    <m/>
    <m/>
    <m/>
    <m/>
    <m/>
    <m/>
    <m/>
    <m/>
    <m/>
    <m/>
    <m/>
    <m/>
    <m/>
    <m/>
    <m/>
    <s v="MULTIRRIESGO"/>
    <s v="Hogar"/>
    <x v="4"/>
    <s v="MUTUA"/>
    <m/>
    <n v="126.87"/>
    <n v="29.22"/>
    <n v="29.22"/>
    <m/>
    <m/>
    <m/>
    <m/>
    <n v="12.686999999999999"/>
    <m/>
    <m/>
    <m/>
    <m/>
  </r>
  <r>
    <m/>
    <m/>
    <x v="1092"/>
    <m/>
    <m/>
    <m/>
    <m/>
    <m/>
    <m/>
    <m/>
    <m/>
    <m/>
    <m/>
    <m/>
    <m/>
    <m/>
    <m/>
    <m/>
    <s v="MULTIRRIESGO"/>
    <s v="Hogar"/>
    <x v="4"/>
    <s v="MUTUA"/>
    <m/>
    <n v="112.24"/>
    <n v="25.53"/>
    <n v="25.53"/>
    <m/>
    <m/>
    <m/>
    <m/>
    <n v="11.224"/>
    <m/>
    <m/>
    <m/>
    <m/>
  </r>
  <r>
    <m/>
    <m/>
    <x v="1093"/>
    <m/>
    <m/>
    <m/>
    <m/>
    <m/>
    <m/>
    <m/>
    <m/>
    <m/>
    <m/>
    <m/>
    <m/>
    <m/>
    <m/>
    <m/>
    <s v="MULTIRRIESGO"/>
    <s v="Hogar"/>
    <x v="4"/>
    <s v="MUTUA"/>
    <m/>
    <n v="119.41"/>
    <n v="27.33"/>
    <n v="27.33"/>
    <m/>
    <m/>
    <m/>
    <m/>
    <n v="11.941000000000001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x v="1094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1.37"/>
    <m/>
    <m/>
    <m/>
    <m/>
  </r>
  <r>
    <m/>
    <m/>
    <x v="1095"/>
    <m/>
    <m/>
    <m/>
    <m/>
    <m/>
    <m/>
    <m/>
    <m/>
    <m/>
    <m/>
    <m/>
    <m/>
    <m/>
    <m/>
    <m/>
    <s v="IMPAGO"/>
    <s v="Impago de alquileres"/>
    <x v="0"/>
    <s v="ARAG"/>
    <m/>
    <n v="251.91"/>
    <n v="100.76"/>
    <n v="100.76"/>
    <m/>
    <m/>
    <m/>
    <m/>
    <n v="25.190999999999999"/>
    <m/>
    <m/>
    <m/>
    <m/>
  </r>
  <r>
    <m/>
    <m/>
    <x v="1096"/>
    <m/>
    <m/>
    <m/>
    <m/>
    <m/>
    <m/>
    <m/>
    <m/>
    <m/>
    <m/>
    <m/>
    <m/>
    <m/>
    <m/>
    <m/>
    <s v="IMPAGO"/>
    <s v="Impago de alquileres"/>
    <x v="0"/>
    <s v="ARAG"/>
    <m/>
    <n v="204.03"/>
    <n v="91.81"/>
    <n v="91.81"/>
    <m/>
    <m/>
    <m/>
    <m/>
    <n v="20.402999999999999"/>
    <m/>
    <m/>
    <m/>
    <m/>
  </r>
  <r>
    <m/>
    <m/>
    <x v="1097"/>
    <m/>
    <m/>
    <m/>
    <m/>
    <m/>
    <m/>
    <m/>
    <m/>
    <m/>
    <m/>
    <m/>
    <m/>
    <m/>
    <m/>
    <m/>
    <s v="IMPAGO"/>
    <s v="Impago de alquileres"/>
    <x v="0"/>
    <s v="ARAG"/>
    <m/>
    <n v="204.57"/>
    <n v="97.17"/>
    <n v="97.17"/>
    <m/>
    <m/>
    <m/>
    <m/>
    <m/>
    <m/>
    <m/>
    <m/>
    <m/>
  </r>
  <r>
    <m/>
    <m/>
    <x v="1098"/>
    <m/>
    <m/>
    <m/>
    <m/>
    <m/>
    <m/>
    <m/>
    <m/>
    <m/>
    <m/>
    <m/>
    <m/>
    <m/>
    <m/>
    <m/>
    <s v="IMPAGO"/>
    <s v="Impago de alquileres"/>
    <x v="0"/>
    <s v="ARAG"/>
    <m/>
    <n v="176.95"/>
    <n v="79.63"/>
    <n v="79.63"/>
    <m/>
    <m/>
    <m/>
    <m/>
    <n v="17.695"/>
    <m/>
    <m/>
    <m/>
    <m/>
  </r>
  <r>
    <m/>
    <m/>
    <x v="1099"/>
    <m/>
    <m/>
    <m/>
    <m/>
    <m/>
    <m/>
    <m/>
    <m/>
    <m/>
    <m/>
    <m/>
    <m/>
    <m/>
    <m/>
    <m/>
    <s v="IMPAGO"/>
    <s v="Impago de alquileres"/>
    <x v="0"/>
    <s v="ARAG"/>
    <m/>
    <n v="2.2799999999999998"/>
    <n v="1.08"/>
    <n v="1.08"/>
    <m/>
    <m/>
    <m/>
    <m/>
    <m/>
    <m/>
    <m/>
    <m/>
    <m/>
  </r>
  <r>
    <m/>
    <m/>
    <x v="1100"/>
    <m/>
    <m/>
    <m/>
    <m/>
    <m/>
    <m/>
    <m/>
    <m/>
    <m/>
    <m/>
    <m/>
    <m/>
    <m/>
    <m/>
    <m/>
    <s v="IMPAGO"/>
    <s v="Impago de alquileres"/>
    <x v="0"/>
    <s v="ARAG"/>
    <m/>
    <n v="-11.65"/>
    <n v="-5.53"/>
    <n v="-5.53"/>
    <m/>
    <m/>
    <m/>
    <m/>
    <n v="-2.33"/>
    <m/>
    <m/>
    <m/>
    <m/>
  </r>
  <r>
    <m/>
    <m/>
    <x v="1101"/>
    <m/>
    <m/>
    <m/>
    <m/>
    <m/>
    <m/>
    <m/>
    <m/>
    <m/>
    <m/>
    <m/>
    <m/>
    <m/>
    <m/>
    <m/>
    <s v="IMPAGO"/>
    <s v="Impago de alquileres"/>
    <x v="0"/>
    <s v="ARAG"/>
    <m/>
    <n v="415.77"/>
    <n v="197.49"/>
    <n v="197.49"/>
    <m/>
    <m/>
    <m/>
    <m/>
    <m/>
    <m/>
    <m/>
    <m/>
    <m/>
  </r>
  <r>
    <m/>
    <m/>
    <x v="1102"/>
    <m/>
    <m/>
    <m/>
    <m/>
    <m/>
    <m/>
    <m/>
    <m/>
    <m/>
    <m/>
    <m/>
    <m/>
    <m/>
    <m/>
    <m/>
    <s v="IMPAGO"/>
    <s v="Impago de alquileres"/>
    <x v="0"/>
    <s v="ARAG"/>
    <m/>
    <n v="369.53"/>
    <n v="166.29"/>
    <n v="166.29"/>
    <m/>
    <m/>
    <m/>
    <m/>
    <n v="36.953000000000003"/>
    <m/>
    <m/>
    <m/>
    <m/>
  </r>
  <r>
    <m/>
    <m/>
    <x v="1103"/>
    <m/>
    <m/>
    <m/>
    <m/>
    <m/>
    <m/>
    <m/>
    <m/>
    <m/>
    <m/>
    <m/>
    <m/>
    <m/>
    <m/>
    <m/>
    <s v="IMPAGO"/>
    <s v="Impago de alquileres"/>
    <x v="0"/>
    <s v="ARAG"/>
    <m/>
    <n v="170.61"/>
    <n v="51.18"/>
    <n v="51.18"/>
    <m/>
    <m/>
    <m/>
    <m/>
    <m/>
    <m/>
    <m/>
    <m/>
    <m/>
  </r>
  <r>
    <m/>
    <m/>
    <x v="1104"/>
    <m/>
    <m/>
    <m/>
    <m/>
    <m/>
    <m/>
    <m/>
    <m/>
    <m/>
    <m/>
    <m/>
    <m/>
    <m/>
    <m/>
    <m/>
    <s v="IMPAGO"/>
    <s v="Impago de alquileres"/>
    <x v="0"/>
    <s v="ARAG"/>
    <m/>
    <n v="1.59"/>
    <n v="0.76"/>
    <n v="0.76"/>
    <m/>
    <m/>
    <m/>
    <m/>
    <m/>
    <m/>
    <m/>
    <m/>
    <m/>
  </r>
  <r>
    <m/>
    <m/>
    <x v="1105"/>
    <m/>
    <m/>
    <m/>
    <m/>
    <m/>
    <m/>
    <m/>
    <m/>
    <m/>
    <m/>
    <m/>
    <m/>
    <m/>
    <m/>
    <m/>
    <s v="IMPAGO"/>
    <s v="Impago de alquileres"/>
    <x v="0"/>
    <s v="ARAG"/>
    <m/>
    <n v="-245.9"/>
    <n v="-110.66"/>
    <n v="-110.66"/>
    <m/>
    <m/>
    <m/>
    <m/>
    <n v="0"/>
    <m/>
    <m/>
    <m/>
    <m/>
  </r>
  <r>
    <m/>
    <m/>
    <x v="1105"/>
    <m/>
    <m/>
    <m/>
    <m/>
    <m/>
    <m/>
    <m/>
    <m/>
    <m/>
    <m/>
    <m/>
    <m/>
    <m/>
    <m/>
    <m/>
    <s v="IMPAGO"/>
    <s v="Impago de alquileres"/>
    <x v="0"/>
    <s v="ARAG"/>
    <m/>
    <n v="245.9"/>
    <n v="110.66"/>
    <n v="110.66"/>
    <m/>
    <m/>
    <m/>
    <m/>
    <n v="0"/>
    <m/>
    <m/>
    <m/>
    <m/>
  </r>
  <r>
    <m/>
    <m/>
    <x v="1106"/>
    <m/>
    <m/>
    <m/>
    <m/>
    <m/>
    <m/>
    <m/>
    <m/>
    <m/>
    <m/>
    <m/>
    <m/>
    <m/>
    <m/>
    <m/>
    <s v="IMPAGO"/>
    <s v="Impago de alquileres"/>
    <x v="0"/>
    <s v="ARAG"/>
    <m/>
    <n v="300.61"/>
    <n v="142.79"/>
    <n v="142.79"/>
    <m/>
    <m/>
    <m/>
    <m/>
    <m/>
    <m/>
    <m/>
    <m/>
    <m/>
  </r>
  <r>
    <m/>
    <m/>
    <x v="1107"/>
    <m/>
    <m/>
    <m/>
    <m/>
    <m/>
    <m/>
    <m/>
    <m/>
    <m/>
    <m/>
    <m/>
    <m/>
    <m/>
    <m/>
    <m/>
    <s v="IMPAGO"/>
    <s v="Impago de alquileres"/>
    <x v="0"/>
    <s v="ARAG"/>
    <m/>
    <n v="738.84"/>
    <n v="332.48"/>
    <n v="332.48"/>
    <m/>
    <m/>
    <m/>
    <m/>
    <m/>
    <m/>
    <m/>
    <m/>
    <m/>
  </r>
  <r>
    <m/>
    <m/>
    <x v="1108"/>
    <m/>
    <m/>
    <m/>
    <m/>
    <m/>
    <m/>
    <m/>
    <m/>
    <m/>
    <m/>
    <m/>
    <m/>
    <m/>
    <m/>
    <m/>
    <s v="IMPAGO"/>
    <s v="Impago de alquileres"/>
    <x v="0"/>
    <s v="ARAG"/>
    <m/>
    <n v="334.85"/>
    <n v="159.05000000000001"/>
    <n v="159.05000000000001"/>
    <m/>
    <m/>
    <m/>
    <m/>
    <n v="66.97"/>
    <m/>
    <m/>
    <m/>
    <m/>
  </r>
  <r>
    <m/>
    <m/>
    <x v="1109"/>
    <m/>
    <m/>
    <m/>
    <m/>
    <m/>
    <m/>
    <m/>
    <m/>
    <m/>
    <m/>
    <m/>
    <m/>
    <m/>
    <m/>
    <m/>
    <s v="IMPAGO"/>
    <s v="Impago de alquileres"/>
    <x v="0"/>
    <s v="ARAG"/>
    <m/>
    <n v="369.53"/>
    <n v="175.53"/>
    <n v="175.53"/>
    <m/>
    <m/>
    <m/>
    <m/>
    <m/>
    <m/>
    <m/>
    <m/>
    <m/>
  </r>
  <r>
    <m/>
    <m/>
    <x v="1110"/>
    <m/>
    <m/>
    <m/>
    <m/>
    <m/>
    <m/>
    <m/>
    <m/>
    <m/>
    <m/>
    <m/>
    <m/>
    <m/>
    <m/>
    <m/>
    <s v="IMPAGO"/>
    <s v="Impago de alquileres"/>
    <x v="0"/>
    <s v="ARAG"/>
    <m/>
    <n v="369.53"/>
    <n v="166.29"/>
    <n v="166.29"/>
    <m/>
    <m/>
    <m/>
    <m/>
    <m/>
    <m/>
    <m/>
    <m/>
    <m/>
  </r>
  <r>
    <m/>
    <m/>
    <x v="1111"/>
    <m/>
    <m/>
    <m/>
    <m/>
    <m/>
    <m/>
    <m/>
    <m/>
    <m/>
    <m/>
    <m/>
    <m/>
    <m/>
    <m/>
    <m/>
    <s v="IMPAGO"/>
    <s v="Impago de alquileres"/>
    <x v="0"/>
    <s v="ARAG"/>
    <m/>
    <n v="196.12"/>
    <n v="88.25"/>
    <n v="88.25"/>
    <m/>
    <m/>
    <m/>
    <m/>
    <m/>
    <m/>
    <m/>
    <m/>
    <m/>
  </r>
  <r>
    <m/>
    <m/>
    <x v="1112"/>
    <m/>
    <m/>
    <m/>
    <m/>
    <m/>
    <m/>
    <m/>
    <m/>
    <m/>
    <m/>
    <m/>
    <m/>
    <m/>
    <m/>
    <m/>
    <s v="IMPAGO"/>
    <s v="Impago de alquileres"/>
    <x v="0"/>
    <s v="ARAG"/>
    <m/>
    <n v="241.45"/>
    <n v="114.69"/>
    <n v="114.69"/>
    <m/>
    <m/>
    <m/>
    <m/>
    <n v="24.145"/>
    <m/>
    <m/>
    <m/>
    <m/>
  </r>
  <r>
    <m/>
    <m/>
    <x v="1113"/>
    <m/>
    <m/>
    <m/>
    <m/>
    <m/>
    <m/>
    <m/>
    <m/>
    <m/>
    <m/>
    <m/>
    <m/>
    <m/>
    <m/>
    <m/>
    <s v="IMPAGO"/>
    <s v="Impago de alquileres"/>
    <x v="0"/>
    <s v="ARAG"/>
    <m/>
    <n v="323.29000000000002"/>
    <n v="145.47999999999999"/>
    <n v="145.47999999999999"/>
    <m/>
    <m/>
    <m/>
    <m/>
    <m/>
    <m/>
    <m/>
    <m/>
    <m/>
  </r>
  <r>
    <m/>
    <m/>
    <x v="1114"/>
    <m/>
    <m/>
    <m/>
    <m/>
    <m/>
    <m/>
    <m/>
    <m/>
    <m/>
    <m/>
    <m/>
    <m/>
    <m/>
    <m/>
    <m/>
    <s v="IMPAGO"/>
    <s v="Impago de alquileres"/>
    <x v="0"/>
    <s v="ARAG"/>
    <m/>
    <n v="380.16"/>
    <n v="180.58"/>
    <n v="180.58"/>
    <m/>
    <m/>
    <m/>
    <m/>
    <n v="38.015999999999998"/>
    <m/>
    <m/>
    <m/>
    <m/>
  </r>
  <r>
    <m/>
    <m/>
    <x v="1115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x v="1116"/>
    <m/>
    <m/>
    <m/>
    <m/>
    <m/>
    <m/>
    <m/>
    <m/>
    <m/>
    <m/>
    <m/>
    <m/>
    <m/>
    <m/>
    <m/>
    <s v="IMPAGO"/>
    <s v="Impago de alquileres"/>
    <x v="0"/>
    <s v="ARAG"/>
    <m/>
    <n v="259.13"/>
    <n v="123.09"/>
    <n v="123.09"/>
    <m/>
    <m/>
    <m/>
    <m/>
    <m/>
    <m/>
    <m/>
    <m/>
    <m/>
  </r>
  <r>
    <m/>
    <m/>
    <x v="1117"/>
    <m/>
    <m/>
    <m/>
    <m/>
    <m/>
    <m/>
    <m/>
    <m/>
    <m/>
    <m/>
    <m/>
    <m/>
    <m/>
    <m/>
    <m/>
    <s v="IMPAGO"/>
    <s v="Impago de alquileres"/>
    <x v="0"/>
    <s v="ARAG"/>
    <m/>
    <n v="341.97"/>
    <n v="162.44"/>
    <n v="162.44"/>
    <m/>
    <m/>
    <m/>
    <m/>
    <n v="68.394000000000005"/>
    <m/>
    <m/>
    <m/>
    <m/>
  </r>
  <r>
    <m/>
    <m/>
    <x v="1118"/>
    <m/>
    <m/>
    <m/>
    <m/>
    <m/>
    <m/>
    <m/>
    <m/>
    <m/>
    <m/>
    <m/>
    <m/>
    <m/>
    <m/>
    <m/>
    <s v="IMPAGO"/>
    <s v="Impago de alquileres"/>
    <x v="0"/>
    <s v="ARAG"/>
    <m/>
    <n v="177.28"/>
    <n v="79.78"/>
    <n v="79.78"/>
    <m/>
    <m/>
    <m/>
    <m/>
    <n v="17.728000000000002"/>
    <m/>
    <m/>
    <m/>
    <m/>
  </r>
  <r>
    <m/>
    <m/>
    <x v="1119"/>
    <m/>
    <m/>
    <m/>
    <m/>
    <m/>
    <m/>
    <m/>
    <m/>
    <m/>
    <m/>
    <m/>
    <m/>
    <m/>
    <m/>
    <m/>
    <s v="IMPAGO"/>
    <s v="Impago de alquileres"/>
    <x v="0"/>
    <s v="ARAG"/>
    <m/>
    <n v="496.87"/>
    <n v="236.01"/>
    <n v="236.01"/>
    <m/>
    <m/>
    <m/>
    <m/>
    <m/>
    <m/>
    <m/>
    <m/>
    <m/>
  </r>
  <r>
    <m/>
    <m/>
    <x v="1120"/>
    <m/>
    <m/>
    <m/>
    <m/>
    <m/>
    <m/>
    <m/>
    <m/>
    <m/>
    <m/>
    <m/>
    <m/>
    <m/>
    <m/>
    <m/>
    <s v="IMPAGO"/>
    <s v="Impago de alquileres"/>
    <x v="0"/>
    <s v="ARAG"/>
    <m/>
    <n v="412.8"/>
    <n v="196.08"/>
    <n v="196.08"/>
    <m/>
    <m/>
    <m/>
    <m/>
    <m/>
    <m/>
    <m/>
    <m/>
    <m/>
  </r>
  <r>
    <m/>
    <m/>
    <x v="1121"/>
    <m/>
    <m/>
    <m/>
    <m/>
    <m/>
    <m/>
    <m/>
    <m/>
    <m/>
    <m/>
    <m/>
    <m/>
    <m/>
    <m/>
    <m/>
    <s v="IMPAGO"/>
    <s v="Impago de alquileres"/>
    <x v="0"/>
    <s v="ARAG"/>
    <m/>
    <n v="160.88999999999999"/>
    <n v="48.27"/>
    <n v="48.27"/>
    <m/>
    <m/>
    <m/>
    <m/>
    <m/>
    <m/>
    <m/>
    <m/>
    <m/>
  </r>
  <r>
    <m/>
    <m/>
    <x v="1122"/>
    <m/>
    <m/>
    <m/>
    <m/>
    <m/>
    <m/>
    <m/>
    <m/>
    <m/>
    <m/>
    <m/>
    <m/>
    <m/>
    <m/>
    <m/>
    <s v="IMPAGO"/>
    <s v="Impago de alquileres"/>
    <x v="0"/>
    <s v="ARAG"/>
    <m/>
    <n v="-230.8"/>
    <n v="-103.86"/>
    <n v="-103.86"/>
    <m/>
    <m/>
    <m/>
    <m/>
    <m/>
    <m/>
    <m/>
    <m/>
    <m/>
  </r>
  <r>
    <m/>
    <m/>
    <x v="1122"/>
    <m/>
    <m/>
    <m/>
    <m/>
    <m/>
    <m/>
    <m/>
    <m/>
    <m/>
    <m/>
    <m/>
    <m/>
    <m/>
    <m/>
    <m/>
    <s v="IMPAGO"/>
    <s v="Impago de alquileres"/>
    <x v="0"/>
    <s v="ARAG"/>
    <m/>
    <n v="230.8"/>
    <n v="103.86"/>
    <n v="103.86"/>
    <m/>
    <m/>
    <m/>
    <m/>
    <m/>
    <m/>
    <m/>
    <m/>
    <m/>
  </r>
  <r>
    <m/>
    <m/>
    <x v="1122"/>
    <m/>
    <m/>
    <m/>
    <m/>
    <m/>
    <m/>
    <m/>
    <m/>
    <m/>
    <m/>
    <m/>
    <m/>
    <m/>
    <m/>
    <m/>
    <s v="IMPAGO"/>
    <s v="Impago de alquileres"/>
    <x v="0"/>
    <s v="ARAG"/>
    <m/>
    <n v="-27.33"/>
    <n v="-12.3"/>
    <n v="-12.3"/>
    <m/>
    <m/>
    <m/>
    <m/>
    <m/>
    <m/>
    <m/>
    <m/>
    <m/>
  </r>
  <r>
    <m/>
    <m/>
    <x v="1123"/>
    <m/>
    <m/>
    <m/>
    <m/>
    <m/>
    <m/>
    <m/>
    <m/>
    <m/>
    <m/>
    <m/>
    <m/>
    <m/>
    <m/>
    <m/>
    <s v="IMPAGO"/>
    <s v="Impago de alquileres"/>
    <x v="0"/>
    <s v="ARAG"/>
    <m/>
    <n v="133.83000000000001"/>
    <n v="63.57"/>
    <n v="63.57"/>
    <m/>
    <m/>
    <m/>
    <m/>
    <m/>
    <m/>
    <m/>
    <m/>
    <m/>
  </r>
  <r>
    <m/>
    <m/>
    <x v="1124"/>
    <m/>
    <m/>
    <m/>
    <m/>
    <m/>
    <m/>
    <m/>
    <m/>
    <m/>
    <m/>
    <m/>
    <m/>
    <m/>
    <m/>
    <m/>
    <s v="IMPAGO"/>
    <s v="Impago de alquileres"/>
    <x v="0"/>
    <s v="ARAG"/>
    <m/>
    <n v="190.59"/>
    <n v="57.18"/>
    <n v="57.18"/>
    <m/>
    <m/>
    <m/>
    <m/>
    <m/>
    <m/>
    <m/>
    <m/>
    <m/>
  </r>
  <r>
    <m/>
    <m/>
    <x v="1125"/>
    <m/>
    <m/>
    <m/>
    <m/>
    <m/>
    <m/>
    <m/>
    <m/>
    <m/>
    <m/>
    <m/>
    <m/>
    <m/>
    <m/>
    <m/>
    <s v="IMPAGO"/>
    <s v="Impago de alquileres"/>
    <x v="0"/>
    <s v="ARAG"/>
    <m/>
    <n v="134.69"/>
    <n v="40.409999999999997"/>
    <n v="40.409999999999997"/>
    <m/>
    <m/>
    <m/>
    <m/>
    <m/>
    <m/>
    <m/>
    <m/>
    <m/>
  </r>
  <r>
    <m/>
    <m/>
    <x v="1126"/>
    <m/>
    <m/>
    <m/>
    <m/>
    <m/>
    <m/>
    <m/>
    <m/>
    <m/>
    <m/>
    <m/>
    <m/>
    <m/>
    <m/>
    <m/>
    <s v="IMPAGO"/>
    <s v="Impago de alquileres"/>
    <x v="0"/>
    <s v="ARAG"/>
    <m/>
    <n v="363.96"/>
    <n v="163.78"/>
    <n v="163.78"/>
    <m/>
    <m/>
    <m/>
    <m/>
    <n v="36.396000000000001"/>
    <m/>
    <m/>
    <m/>
    <m/>
  </r>
  <r>
    <m/>
    <m/>
    <x v="1127"/>
    <m/>
    <m/>
    <m/>
    <m/>
    <m/>
    <m/>
    <m/>
    <m/>
    <m/>
    <m/>
    <m/>
    <m/>
    <m/>
    <m/>
    <m/>
    <s v="IMPAGO"/>
    <s v="Impago de alquileres"/>
    <x v="0"/>
    <s v="ARAG"/>
    <m/>
    <n v="176.26"/>
    <n v="52.88"/>
    <n v="52.88"/>
    <m/>
    <m/>
    <m/>
    <m/>
    <m/>
    <m/>
    <m/>
    <m/>
    <m/>
  </r>
  <r>
    <m/>
    <m/>
    <x v="1128"/>
    <m/>
    <m/>
    <m/>
    <m/>
    <m/>
    <m/>
    <m/>
    <m/>
    <m/>
    <m/>
    <m/>
    <m/>
    <m/>
    <m/>
    <m/>
    <s v="IMPAGO"/>
    <s v="Impago de alquileres"/>
    <x v="0"/>
    <s v="ARAG"/>
    <m/>
    <n v="274.88"/>
    <n v="123.7"/>
    <n v="123.7"/>
    <m/>
    <m/>
    <m/>
    <m/>
    <n v="27.488"/>
    <m/>
    <m/>
    <m/>
    <m/>
  </r>
  <r>
    <m/>
    <m/>
    <x v="1129"/>
    <m/>
    <m/>
    <m/>
    <m/>
    <m/>
    <m/>
    <m/>
    <m/>
    <m/>
    <m/>
    <m/>
    <m/>
    <m/>
    <m/>
    <m/>
    <s v="IMPAGO"/>
    <s v="Impago de alquileres"/>
    <x v="0"/>
    <s v="ARAG"/>
    <m/>
    <n v="244.21"/>
    <n v="109.89"/>
    <n v="109.89"/>
    <m/>
    <m/>
    <m/>
    <m/>
    <n v="48.841999999999999"/>
    <m/>
    <m/>
    <m/>
    <m/>
  </r>
  <r>
    <m/>
    <m/>
    <x v="1130"/>
    <m/>
    <m/>
    <m/>
    <m/>
    <m/>
    <m/>
    <m/>
    <m/>
    <m/>
    <m/>
    <m/>
    <m/>
    <m/>
    <m/>
    <m/>
    <s v="IMPAGO"/>
    <s v="Impago de alquileres"/>
    <x v="0"/>
    <s v="ARAG"/>
    <m/>
    <n v="-2.16"/>
    <n v="-1.03"/>
    <n v="-1.03"/>
    <m/>
    <m/>
    <m/>
    <m/>
    <n v="-0.216"/>
    <m/>
    <m/>
    <m/>
    <m/>
  </r>
  <r>
    <m/>
    <m/>
    <x v="1131"/>
    <m/>
    <m/>
    <m/>
    <m/>
    <m/>
    <m/>
    <m/>
    <m/>
    <m/>
    <m/>
    <m/>
    <m/>
    <m/>
    <m/>
    <m/>
    <s v="IMPAGO"/>
    <s v="Impago de alquileres"/>
    <x v="0"/>
    <s v="ARAG"/>
    <m/>
    <n v="288.10000000000002"/>
    <n v="136.85"/>
    <n v="136.85"/>
    <m/>
    <m/>
    <m/>
    <m/>
    <n v="28.81"/>
    <m/>
    <m/>
    <m/>
    <m/>
  </r>
  <r>
    <m/>
    <m/>
    <x v="1132"/>
    <m/>
    <m/>
    <m/>
    <m/>
    <m/>
    <m/>
    <m/>
    <m/>
    <m/>
    <m/>
    <m/>
    <m/>
    <m/>
    <m/>
    <m/>
    <s v="IMPAGO"/>
    <s v="Impago de alquileres"/>
    <x v="0"/>
    <s v="ARAG"/>
    <m/>
    <n v="236.9"/>
    <n v="71.069999999999993"/>
    <n v="71.069999999999993"/>
    <m/>
    <m/>
    <m/>
    <m/>
    <m/>
    <m/>
    <m/>
    <m/>
    <m/>
  </r>
  <r>
    <m/>
    <m/>
    <x v="1133"/>
    <m/>
    <m/>
    <m/>
    <m/>
    <m/>
    <m/>
    <m/>
    <m/>
    <m/>
    <m/>
    <m/>
    <m/>
    <m/>
    <m/>
    <m/>
    <s v="IMPAGO"/>
    <s v="Impago de alquileres"/>
    <x v="0"/>
    <s v="ARAG"/>
    <m/>
    <n v="189.11"/>
    <n v="56.73"/>
    <n v="56.73"/>
    <m/>
    <m/>
    <m/>
    <m/>
    <m/>
    <m/>
    <m/>
    <m/>
    <m/>
  </r>
  <r>
    <m/>
    <m/>
    <x v="1134"/>
    <m/>
    <m/>
    <m/>
    <m/>
    <m/>
    <m/>
    <m/>
    <m/>
    <m/>
    <m/>
    <m/>
    <m/>
    <m/>
    <m/>
    <m/>
    <s v="IMPAGO"/>
    <s v="Impago de alquileres"/>
    <x v="0"/>
    <s v="ARAG"/>
    <m/>
    <n v="252.06"/>
    <n v="75.62"/>
    <n v="75.62"/>
    <m/>
    <m/>
    <m/>
    <m/>
    <m/>
    <m/>
    <m/>
    <m/>
    <m/>
  </r>
  <r>
    <m/>
    <m/>
    <x v="1135"/>
    <m/>
    <m/>
    <m/>
    <m/>
    <m/>
    <m/>
    <m/>
    <m/>
    <m/>
    <m/>
    <m/>
    <m/>
    <m/>
    <m/>
    <m/>
    <s v="IMPAGO"/>
    <s v="Impago de alquileres"/>
    <x v="0"/>
    <s v="ARAG"/>
    <m/>
    <n v="148.51"/>
    <n v="44.55"/>
    <n v="44.55"/>
    <m/>
    <m/>
    <m/>
    <m/>
    <m/>
    <m/>
    <m/>
    <m/>
    <m/>
  </r>
  <r>
    <m/>
    <m/>
    <x v="1136"/>
    <m/>
    <m/>
    <m/>
    <m/>
    <m/>
    <m/>
    <m/>
    <m/>
    <m/>
    <m/>
    <m/>
    <m/>
    <m/>
    <m/>
    <m/>
    <s v="IMPAGO"/>
    <s v="Impago de alquileres"/>
    <x v="0"/>
    <s v="ARAG"/>
    <m/>
    <n v="168.4"/>
    <n v="50.52"/>
    <n v="50.52"/>
    <m/>
    <m/>
    <m/>
    <m/>
    <m/>
    <m/>
    <m/>
    <m/>
    <m/>
  </r>
  <r>
    <m/>
    <m/>
    <x v="1137"/>
    <m/>
    <m/>
    <m/>
    <m/>
    <m/>
    <m/>
    <m/>
    <m/>
    <m/>
    <m/>
    <m/>
    <m/>
    <m/>
    <m/>
    <m/>
    <s v="IMPAGO"/>
    <s v="Impago de alquileres"/>
    <x v="0"/>
    <s v="ARAG"/>
    <m/>
    <n v="142.66"/>
    <n v="42.8"/>
    <n v="42.8"/>
    <m/>
    <m/>
    <m/>
    <m/>
    <m/>
    <m/>
    <m/>
    <m/>
    <m/>
  </r>
  <r>
    <m/>
    <m/>
    <x v="1138"/>
    <m/>
    <m/>
    <m/>
    <m/>
    <m/>
    <m/>
    <m/>
    <m/>
    <m/>
    <m/>
    <m/>
    <m/>
    <m/>
    <m/>
    <m/>
    <s v="IMPAGO"/>
    <s v="Impago de alquileres"/>
    <x v="0"/>
    <s v="ARAG"/>
    <m/>
    <n v="178.02"/>
    <n v="53.41"/>
    <n v="53.41"/>
    <m/>
    <m/>
    <m/>
    <m/>
    <m/>
    <m/>
    <m/>
    <m/>
    <m/>
  </r>
  <r>
    <m/>
    <m/>
    <x v="1139"/>
    <m/>
    <m/>
    <m/>
    <m/>
    <m/>
    <m/>
    <m/>
    <m/>
    <m/>
    <m/>
    <m/>
    <m/>
    <m/>
    <m/>
    <m/>
    <s v="IMPAGO"/>
    <s v="Impago de alquileres"/>
    <x v="0"/>
    <s v="ARAG"/>
    <m/>
    <n v="223.6"/>
    <n v="67.08"/>
    <n v="67.08"/>
    <m/>
    <m/>
    <m/>
    <m/>
    <m/>
    <m/>
    <m/>
    <m/>
    <m/>
  </r>
  <r>
    <m/>
    <m/>
    <x v="1140"/>
    <m/>
    <m/>
    <m/>
    <m/>
    <m/>
    <m/>
    <m/>
    <m/>
    <m/>
    <m/>
    <m/>
    <m/>
    <m/>
    <m/>
    <m/>
    <s v="IMPAGO"/>
    <s v="Impago de alquileres"/>
    <x v="0"/>
    <s v="ARAG"/>
    <m/>
    <n v="157.12"/>
    <n v="47.14"/>
    <n v="47.14"/>
    <m/>
    <m/>
    <m/>
    <m/>
    <m/>
    <m/>
    <m/>
    <m/>
    <m/>
  </r>
  <r>
    <m/>
    <m/>
    <x v="1141"/>
    <m/>
    <m/>
    <m/>
    <m/>
    <m/>
    <m/>
    <m/>
    <m/>
    <m/>
    <m/>
    <m/>
    <m/>
    <m/>
    <m/>
    <m/>
    <s v="IMPAGO"/>
    <s v="Impago de alquileres"/>
    <x v="0"/>
    <s v="ARAG"/>
    <m/>
    <n v="200.42"/>
    <n v="60.13"/>
    <n v="60.13"/>
    <m/>
    <m/>
    <m/>
    <m/>
    <m/>
    <m/>
    <m/>
    <m/>
    <m/>
  </r>
  <r>
    <m/>
    <m/>
    <x v="1142"/>
    <m/>
    <m/>
    <m/>
    <m/>
    <m/>
    <m/>
    <m/>
    <m/>
    <m/>
    <m/>
    <m/>
    <m/>
    <m/>
    <m/>
    <m/>
    <s v="IMPAGO"/>
    <s v="Impago de alquileres"/>
    <x v="0"/>
    <s v="ARAG"/>
    <m/>
    <n v="230.17"/>
    <n v="69.05"/>
    <n v="69.05"/>
    <m/>
    <m/>
    <m/>
    <m/>
    <m/>
    <m/>
    <m/>
    <m/>
    <m/>
  </r>
  <r>
    <m/>
    <m/>
    <x v="1143"/>
    <m/>
    <m/>
    <m/>
    <m/>
    <m/>
    <m/>
    <m/>
    <m/>
    <m/>
    <m/>
    <m/>
    <m/>
    <m/>
    <m/>
    <m/>
    <s v="IMPAGO"/>
    <s v="Impago de alquileres"/>
    <x v="0"/>
    <s v="ARAG"/>
    <m/>
    <n v="196.59"/>
    <n v="58.98"/>
    <n v="58.98"/>
    <m/>
    <m/>
    <m/>
    <m/>
    <m/>
    <m/>
    <m/>
    <m/>
    <m/>
  </r>
  <r>
    <m/>
    <m/>
    <x v="1144"/>
    <m/>
    <m/>
    <m/>
    <m/>
    <m/>
    <m/>
    <m/>
    <m/>
    <m/>
    <m/>
    <m/>
    <m/>
    <m/>
    <m/>
    <m/>
    <s v="IMPAGO"/>
    <s v="Impago de alquileres"/>
    <x v="0"/>
    <s v="ARAG"/>
    <m/>
    <n v="171.88"/>
    <n v="51.56"/>
    <n v="51.56"/>
    <m/>
    <m/>
    <m/>
    <m/>
    <m/>
    <m/>
    <m/>
    <m/>
    <m/>
  </r>
  <r>
    <m/>
    <m/>
    <x v="1145"/>
    <m/>
    <m/>
    <m/>
    <m/>
    <m/>
    <m/>
    <m/>
    <m/>
    <m/>
    <m/>
    <m/>
    <m/>
    <m/>
    <m/>
    <m/>
    <s v="IMPAGO"/>
    <s v="Impago de alquileres"/>
    <x v="0"/>
    <s v="ARAG"/>
    <m/>
    <n v="125.23"/>
    <n v="59.48"/>
    <n v="59.48"/>
    <m/>
    <m/>
    <m/>
    <m/>
    <m/>
    <m/>
    <m/>
    <m/>
    <m/>
  </r>
  <r>
    <m/>
    <m/>
    <x v="1146"/>
    <m/>
    <m/>
    <m/>
    <m/>
    <m/>
    <m/>
    <m/>
    <m/>
    <m/>
    <m/>
    <m/>
    <m/>
    <m/>
    <m/>
    <m/>
    <s v="AUTOS"/>
    <s v="Autos Cat. 1"/>
    <x v="3"/>
    <s v="ARAG"/>
    <m/>
    <n v="4124.3599999999997"/>
    <n v="824.86"/>
    <n v="824.86"/>
    <m/>
    <m/>
    <m/>
    <m/>
    <m/>
    <m/>
    <m/>
    <m/>
    <m/>
  </r>
  <r>
    <m/>
    <m/>
    <x v="1147"/>
    <m/>
    <m/>
    <m/>
    <m/>
    <m/>
    <m/>
    <m/>
    <m/>
    <m/>
    <m/>
    <m/>
    <m/>
    <m/>
    <m/>
    <m/>
    <s v="IMPAGO"/>
    <s v="Impago de alquileres"/>
    <x v="0"/>
    <s v="ARAG"/>
    <m/>
    <n v="169.52"/>
    <n v="50.86"/>
    <n v="50.86"/>
    <m/>
    <m/>
    <m/>
    <m/>
    <m/>
    <m/>
    <m/>
    <m/>
    <m/>
  </r>
  <r>
    <m/>
    <m/>
    <x v="1148"/>
    <m/>
    <m/>
    <m/>
    <m/>
    <m/>
    <m/>
    <m/>
    <m/>
    <m/>
    <m/>
    <m/>
    <m/>
    <m/>
    <m/>
    <m/>
    <s v="IMPAGO"/>
    <s v="Impago de alquileres"/>
    <x v="0"/>
    <s v="ARAG"/>
    <m/>
    <n v="138.52000000000001"/>
    <n v="65.8"/>
    <n v="65.8"/>
    <m/>
    <m/>
    <m/>
    <m/>
    <m/>
    <m/>
    <m/>
    <m/>
    <m/>
  </r>
  <r>
    <m/>
    <m/>
    <x v="1149"/>
    <m/>
    <m/>
    <m/>
    <m/>
    <m/>
    <m/>
    <m/>
    <m/>
    <m/>
    <m/>
    <m/>
    <m/>
    <m/>
    <m/>
    <m/>
    <s v="IMPAGO"/>
    <s v="Impago de alquileres"/>
    <x v="0"/>
    <s v="ARAG"/>
    <m/>
    <n v="323.58"/>
    <n v="153.69999999999999"/>
    <n v="153.69999999999999"/>
    <m/>
    <m/>
    <m/>
    <m/>
    <m/>
    <m/>
    <m/>
    <m/>
    <m/>
  </r>
  <r>
    <m/>
    <m/>
    <x v="1150"/>
    <m/>
    <m/>
    <m/>
    <m/>
    <m/>
    <m/>
    <m/>
    <m/>
    <m/>
    <m/>
    <m/>
    <m/>
    <m/>
    <m/>
    <m/>
    <s v="IMPAGO"/>
    <s v="Impago de alquileres"/>
    <x v="0"/>
    <s v="ARAG"/>
    <m/>
    <n v="811.32"/>
    <n v="385.38"/>
    <n v="385.38"/>
    <m/>
    <m/>
    <m/>
    <m/>
    <n v="162.26400000000001"/>
    <m/>
    <m/>
    <m/>
    <m/>
  </r>
  <r>
    <m/>
    <m/>
    <x v="1151"/>
    <m/>
    <m/>
    <m/>
    <m/>
    <m/>
    <m/>
    <m/>
    <m/>
    <m/>
    <m/>
    <m/>
    <m/>
    <m/>
    <m/>
    <m/>
    <s v="IMPAGO"/>
    <s v="Impago de alquileres"/>
    <x v="0"/>
    <s v="ARAG"/>
    <m/>
    <n v="433.52"/>
    <n v="205.92"/>
    <n v="205.92"/>
    <m/>
    <m/>
    <m/>
    <m/>
    <m/>
    <m/>
    <m/>
    <m/>
    <m/>
  </r>
  <r>
    <m/>
    <m/>
    <x v="1152"/>
    <m/>
    <m/>
    <m/>
    <m/>
    <m/>
    <m/>
    <m/>
    <m/>
    <m/>
    <m/>
    <m/>
    <m/>
    <m/>
    <m/>
    <m/>
    <s v="IMPAGO"/>
    <s v="Impago de alquileres"/>
    <x v="0"/>
    <s v="ARAG"/>
    <m/>
    <n v="195.52"/>
    <n v="58.66"/>
    <n v="58.66"/>
    <m/>
    <m/>
    <m/>
    <m/>
    <m/>
    <m/>
    <m/>
    <m/>
    <m/>
  </r>
  <r>
    <m/>
    <m/>
    <x v="1153"/>
    <m/>
    <m/>
    <m/>
    <m/>
    <m/>
    <m/>
    <m/>
    <m/>
    <m/>
    <m/>
    <m/>
    <m/>
    <m/>
    <m/>
    <m/>
    <s v="IMPAGO"/>
    <s v="Impago de alquileres"/>
    <x v="0"/>
    <s v="ARAG"/>
    <m/>
    <n v="314.75"/>
    <n v="149.51"/>
    <n v="149.51"/>
    <m/>
    <m/>
    <m/>
    <m/>
    <m/>
    <m/>
    <m/>
    <m/>
    <m/>
  </r>
  <r>
    <m/>
    <m/>
    <x v="1154"/>
    <m/>
    <m/>
    <m/>
    <m/>
    <m/>
    <m/>
    <m/>
    <m/>
    <m/>
    <m/>
    <m/>
    <m/>
    <m/>
    <m/>
    <m/>
    <s v="DEFENSA JURÍDICA"/>
    <s v="Defensa Jurídica"/>
    <x v="6"/>
    <s v="ARAG"/>
    <m/>
    <n v="210.16"/>
    <n v="94.57"/>
    <n v="94.57"/>
    <m/>
    <m/>
    <m/>
    <m/>
    <m/>
    <m/>
    <m/>
    <m/>
    <m/>
  </r>
  <r>
    <m/>
    <m/>
    <x v="1155"/>
    <m/>
    <m/>
    <m/>
    <m/>
    <m/>
    <m/>
    <m/>
    <m/>
    <m/>
    <m/>
    <m/>
    <m/>
    <m/>
    <m/>
    <m/>
    <s v="IMPAGO"/>
    <s v="Impago de alquileres"/>
    <x v="0"/>
    <s v="ARAG"/>
    <m/>
    <n v="375.43"/>
    <n v="178.33"/>
    <n v="178.33"/>
    <m/>
    <m/>
    <m/>
    <m/>
    <m/>
    <m/>
    <m/>
    <m/>
    <m/>
  </r>
  <r>
    <m/>
    <m/>
    <x v="1156"/>
    <m/>
    <m/>
    <m/>
    <m/>
    <m/>
    <m/>
    <m/>
    <m/>
    <m/>
    <m/>
    <m/>
    <m/>
    <m/>
    <m/>
    <m/>
    <s v="IMPAGO"/>
    <s v="Impago de alquileres"/>
    <x v="0"/>
    <s v="ARAG"/>
    <m/>
    <n v="438.89"/>
    <n v="208.47"/>
    <n v="208.47"/>
    <m/>
    <m/>
    <m/>
    <m/>
    <m/>
    <m/>
    <m/>
    <m/>
    <m/>
  </r>
  <r>
    <m/>
    <m/>
    <x v="1157"/>
    <m/>
    <m/>
    <m/>
    <m/>
    <m/>
    <m/>
    <m/>
    <m/>
    <m/>
    <m/>
    <m/>
    <m/>
    <m/>
    <m/>
    <m/>
    <s v="IMPAGO"/>
    <s v="Impago de alquileres"/>
    <x v="0"/>
    <s v="ARAG"/>
    <m/>
    <n v="144.56"/>
    <n v="68.67"/>
    <n v="68.67"/>
    <m/>
    <m/>
    <m/>
    <m/>
    <m/>
    <m/>
    <m/>
    <m/>
    <m/>
  </r>
  <r>
    <m/>
    <m/>
    <x v="1158"/>
    <m/>
    <m/>
    <m/>
    <m/>
    <m/>
    <m/>
    <m/>
    <m/>
    <m/>
    <m/>
    <m/>
    <m/>
    <m/>
    <m/>
    <m/>
    <s v="IMPAGO"/>
    <s v="Impago de alquileres"/>
    <x v="0"/>
    <s v="ARAG"/>
    <m/>
    <n v="353.89"/>
    <n v="159.25"/>
    <n v="159.25"/>
    <m/>
    <m/>
    <m/>
    <m/>
    <n v="35.388999999999996"/>
    <m/>
    <m/>
    <m/>
    <m/>
  </r>
  <r>
    <m/>
    <m/>
    <x v="1159"/>
    <m/>
    <m/>
    <m/>
    <m/>
    <m/>
    <m/>
    <m/>
    <m/>
    <m/>
    <m/>
    <m/>
    <m/>
    <m/>
    <m/>
    <m/>
    <s v="IMPAGO"/>
    <s v="Impago de alquileres"/>
    <x v="0"/>
    <s v="ARAG"/>
    <m/>
    <n v="197.39"/>
    <n v="88.83"/>
    <n v="88.83"/>
    <m/>
    <m/>
    <m/>
    <m/>
    <n v="19.739000000000001"/>
    <m/>
    <m/>
    <m/>
    <m/>
  </r>
  <r>
    <m/>
    <m/>
    <x v="1160"/>
    <m/>
    <m/>
    <m/>
    <m/>
    <m/>
    <m/>
    <m/>
    <m/>
    <m/>
    <m/>
    <m/>
    <m/>
    <m/>
    <m/>
    <m/>
    <s v="IMPAGO"/>
    <s v="Impago de alquileres"/>
    <x v="0"/>
    <s v="ARAG"/>
    <m/>
    <n v="304.33"/>
    <n v="144.56"/>
    <n v="144.56"/>
    <m/>
    <m/>
    <m/>
    <m/>
    <m/>
    <m/>
    <m/>
    <m/>
    <m/>
  </r>
  <r>
    <m/>
    <m/>
    <x v="1161"/>
    <m/>
    <m/>
    <m/>
    <m/>
    <m/>
    <m/>
    <m/>
    <m/>
    <m/>
    <m/>
    <m/>
    <m/>
    <m/>
    <m/>
    <m/>
    <s v="IMPAGO"/>
    <s v="Impago de alquileres"/>
    <x v="0"/>
    <s v="ARAG"/>
    <m/>
    <n v="-346.41"/>
    <n v="-164.54"/>
    <n v="-164.54"/>
    <m/>
    <m/>
    <m/>
    <m/>
    <m/>
    <m/>
    <m/>
    <m/>
    <m/>
  </r>
  <r>
    <m/>
    <m/>
    <x v="1161"/>
    <m/>
    <m/>
    <m/>
    <m/>
    <m/>
    <m/>
    <m/>
    <m/>
    <m/>
    <m/>
    <m/>
    <m/>
    <m/>
    <m/>
    <m/>
    <s v="IMPAGO"/>
    <s v="Impago de alquileres"/>
    <x v="0"/>
    <s v="ARAG"/>
    <m/>
    <n v="346.41"/>
    <n v="164.54"/>
    <n v="164.54"/>
    <m/>
    <m/>
    <m/>
    <m/>
    <m/>
    <m/>
    <m/>
    <m/>
    <m/>
  </r>
  <r>
    <m/>
    <m/>
    <x v="1162"/>
    <m/>
    <m/>
    <m/>
    <m/>
    <m/>
    <m/>
    <m/>
    <m/>
    <m/>
    <m/>
    <m/>
    <m/>
    <m/>
    <m/>
    <m/>
    <s v="IMPAGO"/>
    <s v="Impago de alquileres"/>
    <x v="0"/>
    <s v="ARAG"/>
    <m/>
    <n v="183.2"/>
    <n v="54.96"/>
    <n v="54.96"/>
    <m/>
    <m/>
    <m/>
    <m/>
    <m/>
    <m/>
    <m/>
    <m/>
    <m/>
  </r>
  <r>
    <m/>
    <m/>
    <x v="1163"/>
    <m/>
    <m/>
    <m/>
    <m/>
    <m/>
    <m/>
    <m/>
    <m/>
    <m/>
    <m/>
    <m/>
    <m/>
    <m/>
    <m/>
    <m/>
    <s v="IMPAGO"/>
    <s v="Impago de alquileres"/>
    <x v="0"/>
    <s v="ARAG"/>
    <m/>
    <n v="277.04000000000002"/>
    <n v="131.59"/>
    <n v="131.59"/>
    <m/>
    <m/>
    <m/>
    <m/>
    <n v="55.408000000000001"/>
    <m/>
    <m/>
    <m/>
    <m/>
  </r>
  <r>
    <m/>
    <m/>
    <x v="1164"/>
    <m/>
    <m/>
    <m/>
    <m/>
    <m/>
    <m/>
    <m/>
    <m/>
    <m/>
    <m/>
    <m/>
    <m/>
    <m/>
    <m/>
    <m/>
    <s v="IMPAGO"/>
    <s v="Impago de alquileres"/>
    <x v="0"/>
    <s v="ARAG"/>
    <m/>
    <n v="323.7"/>
    <n v="145.66"/>
    <n v="145.66"/>
    <m/>
    <m/>
    <m/>
    <m/>
    <m/>
    <m/>
    <m/>
    <m/>
    <m/>
  </r>
  <r>
    <m/>
    <m/>
    <x v="1165"/>
    <m/>
    <m/>
    <m/>
    <m/>
    <m/>
    <m/>
    <m/>
    <m/>
    <m/>
    <m/>
    <m/>
    <m/>
    <m/>
    <m/>
    <m/>
    <s v="IMPAGO"/>
    <s v="Impago de alquileres"/>
    <x v="0"/>
    <s v="ARAG"/>
    <m/>
    <n v="321.74"/>
    <n v="152.83000000000001"/>
    <n v="152.83000000000001"/>
    <m/>
    <m/>
    <m/>
    <m/>
    <m/>
    <m/>
    <m/>
    <m/>
    <m/>
  </r>
  <r>
    <m/>
    <m/>
    <x v="1166"/>
    <m/>
    <m/>
    <m/>
    <m/>
    <m/>
    <m/>
    <m/>
    <m/>
    <m/>
    <m/>
    <m/>
    <m/>
    <m/>
    <m/>
    <m/>
    <s v="IMPAGO"/>
    <s v="Impago de alquileres"/>
    <x v="0"/>
    <s v="ARAG"/>
    <m/>
    <n v="239.09"/>
    <n v="113.57"/>
    <n v="113.57"/>
    <m/>
    <m/>
    <m/>
    <m/>
    <m/>
    <m/>
    <m/>
    <m/>
    <m/>
  </r>
  <r>
    <m/>
    <m/>
    <x v="1167"/>
    <m/>
    <m/>
    <m/>
    <m/>
    <m/>
    <m/>
    <m/>
    <m/>
    <m/>
    <m/>
    <m/>
    <m/>
    <m/>
    <m/>
    <m/>
    <s v="IMPAGO"/>
    <s v="Impago de alquileres"/>
    <x v="0"/>
    <s v="ARAG"/>
    <m/>
    <n v="190.85"/>
    <n v="57.26"/>
    <n v="57.26"/>
    <m/>
    <m/>
    <m/>
    <m/>
    <m/>
    <m/>
    <m/>
    <m/>
    <m/>
  </r>
  <r>
    <m/>
    <m/>
    <x v="1168"/>
    <m/>
    <m/>
    <m/>
    <m/>
    <m/>
    <m/>
    <m/>
    <m/>
    <m/>
    <m/>
    <m/>
    <m/>
    <m/>
    <m/>
    <m/>
    <s v="IMPAGO"/>
    <s v="Impago de alquileres"/>
    <x v="0"/>
    <s v="ARAG"/>
    <m/>
    <n v="349.79"/>
    <n v="166.15"/>
    <n v="166.15"/>
    <m/>
    <m/>
    <m/>
    <m/>
    <m/>
    <m/>
    <m/>
    <m/>
    <m/>
  </r>
  <r>
    <m/>
    <m/>
    <x v="1169"/>
    <m/>
    <m/>
    <m/>
    <m/>
    <m/>
    <m/>
    <m/>
    <m/>
    <m/>
    <m/>
    <m/>
    <m/>
    <m/>
    <m/>
    <m/>
    <s v="IMPAGO"/>
    <s v="Impago de alquileres"/>
    <x v="0"/>
    <s v="ARAG"/>
    <m/>
    <n v="209.98"/>
    <n v="62.99"/>
    <n v="62.99"/>
    <m/>
    <m/>
    <m/>
    <m/>
    <m/>
    <m/>
    <m/>
    <m/>
    <m/>
  </r>
  <r>
    <m/>
    <m/>
    <x v="1170"/>
    <m/>
    <m/>
    <m/>
    <m/>
    <m/>
    <m/>
    <m/>
    <m/>
    <m/>
    <m/>
    <m/>
    <m/>
    <m/>
    <m/>
    <m/>
    <s v="IMPAGO"/>
    <s v="Impago de alquileres"/>
    <x v="0"/>
    <s v="ARAG"/>
    <m/>
    <n v="171.9"/>
    <n v="51.57"/>
    <n v="51.57"/>
    <m/>
    <m/>
    <m/>
    <m/>
    <m/>
    <m/>
    <m/>
    <m/>
    <m/>
  </r>
  <r>
    <m/>
    <m/>
    <x v="1171"/>
    <m/>
    <m/>
    <m/>
    <m/>
    <m/>
    <m/>
    <m/>
    <m/>
    <m/>
    <m/>
    <m/>
    <m/>
    <m/>
    <m/>
    <m/>
    <s v="IMPAGO"/>
    <s v="Impago de alquileres"/>
    <x v="0"/>
    <s v="ARAG"/>
    <m/>
    <n v="229.54"/>
    <n v="68.86"/>
    <n v="68.86"/>
    <m/>
    <m/>
    <m/>
    <m/>
    <m/>
    <m/>
    <m/>
    <m/>
    <m/>
  </r>
  <r>
    <m/>
    <m/>
    <x v="1172"/>
    <m/>
    <m/>
    <m/>
    <m/>
    <m/>
    <m/>
    <m/>
    <m/>
    <m/>
    <m/>
    <m/>
    <m/>
    <m/>
    <m/>
    <m/>
    <s v="IMPAGO"/>
    <s v="Impago de alquileres"/>
    <x v="0"/>
    <s v="ARAG"/>
    <m/>
    <n v="155.99"/>
    <n v="46.8"/>
    <n v="46.8"/>
    <m/>
    <m/>
    <m/>
    <m/>
    <m/>
    <m/>
    <m/>
    <m/>
    <m/>
  </r>
  <r>
    <m/>
    <m/>
    <x v="1173"/>
    <m/>
    <m/>
    <m/>
    <m/>
    <m/>
    <m/>
    <m/>
    <m/>
    <m/>
    <m/>
    <m/>
    <m/>
    <m/>
    <m/>
    <m/>
    <s v="IMPAGO"/>
    <s v="Impago de alquileres"/>
    <x v="0"/>
    <s v="ARAG"/>
    <m/>
    <n v="200.42"/>
    <n v="60.13"/>
    <n v="60.13"/>
    <m/>
    <m/>
    <m/>
    <m/>
    <m/>
    <m/>
    <m/>
    <m/>
    <m/>
  </r>
  <r>
    <m/>
    <m/>
    <x v="1174"/>
    <m/>
    <m/>
    <m/>
    <m/>
    <m/>
    <m/>
    <m/>
    <m/>
    <m/>
    <m/>
    <m/>
    <m/>
    <m/>
    <m/>
    <m/>
    <s v="IMPAGO"/>
    <s v="Impago de alquileres"/>
    <x v="0"/>
    <s v="ARAG"/>
    <m/>
    <n v="253.78"/>
    <n v="76.13"/>
    <n v="76.13"/>
    <m/>
    <m/>
    <m/>
    <m/>
    <m/>
    <m/>
    <m/>
    <m/>
    <m/>
  </r>
  <r>
    <m/>
    <m/>
    <x v="1175"/>
    <m/>
    <m/>
    <m/>
    <m/>
    <m/>
    <m/>
    <m/>
    <m/>
    <m/>
    <m/>
    <m/>
    <m/>
    <m/>
    <m/>
    <m/>
    <s v="IMPAGO"/>
    <s v="Impago de alquileres"/>
    <x v="0"/>
    <s v="ARAG"/>
    <m/>
    <n v="182.99"/>
    <n v="54.9"/>
    <n v="54.9"/>
    <m/>
    <m/>
    <m/>
    <m/>
    <m/>
    <m/>
    <m/>
    <m/>
    <m/>
  </r>
  <r>
    <m/>
    <m/>
    <x v="1176"/>
    <m/>
    <m/>
    <m/>
    <m/>
    <m/>
    <m/>
    <m/>
    <m/>
    <m/>
    <m/>
    <m/>
    <m/>
    <m/>
    <m/>
    <m/>
    <s v="IMPAGO"/>
    <s v="Impago de alquileres"/>
    <x v="0"/>
    <s v="ARAG"/>
    <m/>
    <n v="165.06"/>
    <n v="49.52"/>
    <n v="49.52"/>
    <m/>
    <m/>
    <m/>
    <m/>
    <m/>
    <m/>
    <m/>
    <m/>
    <m/>
  </r>
  <r>
    <m/>
    <m/>
    <x v="1177"/>
    <m/>
    <m/>
    <m/>
    <m/>
    <m/>
    <m/>
    <m/>
    <m/>
    <m/>
    <m/>
    <m/>
    <m/>
    <m/>
    <m/>
    <m/>
    <s v="IMPAGO"/>
    <s v="Impago de alquileres"/>
    <x v="0"/>
    <s v="ARAG"/>
    <m/>
    <n v="220.23"/>
    <n v="66.069999999999993"/>
    <n v="66.069999999999993"/>
    <m/>
    <m/>
    <m/>
    <m/>
    <m/>
    <m/>
    <m/>
    <m/>
    <m/>
  </r>
  <r>
    <m/>
    <m/>
    <x v="1178"/>
    <m/>
    <m/>
    <m/>
    <m/>
    <m/>
    <m/>
    <m/>
    <m/>
    <m/>
    <m/>
    <m/>
    <m/>
    <m/>
    <m/>
    <m/>
    <s v="IMPAGO"/>
    <s v="Impago de alquileres"/>
    <x v="0"/>
    <s v="ARAG"/>
    <m/>
    <n v="221.09"/>
    <n v="66.33"/>
    <n v="66.33"/>
    <m/>
    <m/>
    <m/>
    <m/>
    <m/>
    <m/>
    <m/>
    <m/>
    <m/>
  </r>
  <r>
    <m/>
    <m/>
    <x v="1179"/>
    <m/>
    <m/>
    <m/>
    <m/>
    <m/>
    <m/>
    <m/>
    <m/>
    <m/>
    <m/>
    <m/>
    <m/>
    <m/>
    <m/>
    <m/>
    <s v="IMPAGO"/>
    <s v="Impago de alquileres"/>
    <x v="0"/>
    <s v="ARAG"/>
    <m/>
    <n v="323.7"/>
    <n v="153.76"/>
    <n v="153.76"/>
    <m/>
    <m/>
    <m/>
    <m/>
    <m/>
    <m/>
    <m/>
    <m/>
    <m/>
  </r>
  <r>
    <m/>
    <m/>
    <x v="1180"/>
    <m/>
    <m/>
    <m/>
    <m/>
    <m/>
    <m/>
    <m/>
    <m/>
    <m/>
    <m/>
    <m/>
    <m/>
    <m/>
    <m/>
    <m/>
    <s v="IMPAGO"/>
    <s v="Impago de alquileres"/>
    <x v="0"/>
    <s v="ARAG"/>
    <m/>
    <n v="-390.29"/>
    <n v="-185.39"/>
    <n v="-185.39"/>
    <m/>
    <m/>
    <m/>
    <m/>
    <m/>
    <m/>
    <m/>
    <m/>
    <m/>
  </r>
  <r>
    <m/>
    <m/>
    <x v="1181"/>
    <m/>
    <m/>
    <m/>
    <m/>
    <m/>
    <m/>
    <m/>
    <m/>
    <m/>
    <m/>
    <m/>
    <m/>
    <m/>
    <m/>
    <m/>
    <s v="IMPAGO"/>
    <s v="Impago de alquileres"/>
    <x v="0"/>
    <s v="ARAG"/>
    <m/>
    <n v="554.5"/>
    <n v="263.39"/>
    <n v="263.39"/>
    <m/>
    <m/>
    <m/>
    <m/>
    <m/>
    <m/>
    <m/>
    <m/>
    <m/>
  </r>
  <r>
    <m/>
    <m/>
    <x v="1182"/>
    <m/>
    <m/>
    <m/>
    <m/>
    <m/>
    <m/>
    <m/>
    <m/>
    <m/>
    <m/>
    <m/>
    <m/>
    <m/>
    <m/>
    <m/>
    <s v="IMPAGO"/>
    <s v="Impago de alquileres"/>
    <x v="0"/>
    <s v="ARAG"/>
    <m/>
    <n v="371.65"/>
    <n v="176.53"/>
    <n v="176.53"/>
    <m/>
    <m/>
    <m/>
    <m/>
    <m/>
    <m/>
    <m/>
    <m/>
    <m/>
  </r>
  <r>
    <m/>
    <m/>
    <x v="1183"/>
    <m/>
    <m/>
    <m/>
    <m/>
    <m/>
    <m/>
    <m/>
    <m/>
    <m/>
    <m/>
    <m/>
    <m/>
    <m/>
    <m/>
    <m/>
    <s v="IMPAGO"/>
    <s v="Impago de alquileres"/>
    <x v="0"/>
    <s v="ARAG"/>
    <m/>
    <n v="486.36"/>
    <n v="231.02"/>
    <n v="231.02"/>
    <m/>
    <m/>
    <m/>
    <m/>
    <n v="48.636000000000003"/>
    <m/>
    <m/>
    <m/>
    <m/>
  </r>
  <r>
    <m/>
    <m/>
    <x v="1184"/>
    <m/>
    <m/>
    <m/>
    <m/>
    <m/>
    <m/>
    <m/>
    <m/>
    <m/>
    <m/>
    <m/>
    <m/>
    <m/>
    <m/>
    <m/>
    <s v="IMPAGO"/>
    <s v="Impago de alquileres"/>
    <x v="0"/>
    <s v="ARAG"/>
    <m/>
    <n v="-147.82"/>
    <n v="-51.74"/>
    <n v="-51.74"/>
    <m/>
    <m/>
    <m/>
    <m/>
    <m/>
    <m/>
    <m/>
    <m/>
    <m/>
  </r>
  <r>
    <m/>
    <m/>
    <x v="1185"/>
    <m/>
    <m/>
    <m/>
    <m/>
    <m/>
    <m/>
    <m/>
    <m/>
    <m/>
    <m/>
    <m/>
    <m/>
    <m/>
    <m/>
    <m/>
    <s v="IMPAGO"/>
    <s v="Impago de alquileres"/>
    <x v="0"/>
    <s v="ARAG"/>
    <m/>
    <n v="310.41000000000003"/>
    <n v="147.44"/>
    <n v="147.44"/>
    <m/>
    <m/>
    <m/>
    <m/>
    <m/>
    <m/>
    <m/>
    <m/>
    <m/>
  </r>
  <r>
    <m/>
    <m/>
    <x v="1186"/>
    <m/>
    <m/>
    <m/>
    <m/>
    <m/>
    <m/>
    <m/>
    <m/>
    <m/>
    <m/>
    <m/>
    <m/>
    <m/>
    <m/>
    <m/>
    <s v="IMPAGO"/>
    <s v="Impago de alquileres"/>
    <x v="0"/>
    <s v="ARAG"/>
    <m/>
    <n v="184.83"/>
    <n v="87.79"/>
    <n v="87.79"/>
    <m/>
    <m/>
    <m/>
    <m/>
    <m/>
    <m/>
    <m/>
    <m/>
    <m/>
  </r>
  <r>
    <m/>
    <m/>
    <x v="1187"/>
    <m/>
    <m/>
    <m/>
    <m/>
    <m/>
    <m/>
    <m/>
    <m/>
    <m/>
    <m/>
    <m/>
    <m/>
    <m/>
    <m/>
    <m/>
    <s v="IMPAGO"/>
    <s v="Impago de alquileres"/>
    <x v="0"/>
    <s v="ARAG"/>
    <m/>
    <n v="-364.24"/>
    <n v="-173.01"/>
    <n v="-173.01"/>
    <m/>
    <m/>
    <m/>
    <m/>
    <n v="-36.423999999999999"/>
    <m/>
    <m/>
    <m/>
    <m/>
  </r>
  <r>
    <m/>
    <m/>
    <x v="1188"/>
    <m/>
    <m/>
    <m/>
    <m/>
    <m/>
    <m/>
    <m/>
    <m/>
    <m/>
    <m/>
    <m/>
    <m/>
    <m/>
    <m/>
    <m/>
    <s v="IMPAGO"/>
    <s v="Impago de alquileres"/>
    <x v="0"/>
    <s v="ARAG"/>
    <m/>
    <n v="164.09"/>
    <n v="77.94"/>
    <n v="77.94"/>
    <m/>
    <m/>
    <m/>
    <m/>
    <n v="32.817999999999998"/>
    <m/>
    <m/>
    <m/>
    <m/>
  </r>
  <r>
    <m/>
    <m/>
    <x v="1189"/>
    <m/>
    <m/>
    <m/>
    <m/>
    <m/>
    <m/>
    <m/>
    <m/>
    <m/>
    <m/>
    <m/>
    <m/>
    <m/>
    <m/>
    <m/>
    <s v="IMPAGO"/>
    <s v="Impago de alquileres"/>
    <x v="0"/>
    <s v="ARAG"/>
    <m/>
    <n v="234.1"/>
    <n v="111.2"/>
    <n v="111.2"/>
    <m/>
    <m/>
    <m/>
    <m/>
    <m/>
    <m/>
    <m/>
    <m/>
    <m/>
  </r>
  <r>
    <m/>
    <m/>
    <x v="1190"/>
    <m/>
    <m/>
    <m/>
    <m/>
    <m/>
    <m/>
    <m/>
    <m/>
    <m/>
    <m/>
    <m/>
    <m/>
    <m/>
    <m/>
    <m/>
    <s v="IMPAGO"/>
    <s v="Impago de alquileres"/>
    <x v="0"/>
    <s v="ARAG"/>
    <m/>
    <n v="184.56"/>
    <n v="87.67"/>
    <n v="87.67"/>
    <m/>
    <m/>
    <m/>
    <m/>
    <n v="18.456"/>
    <m/>
    <m/>
    <m/>
    <m/>
  </r>
  <r>
    <m/>
    <m/>
    <x v="1191"/>
    <m/>
    <m/>
    <m/>
    <m/>
    <m/>
    <m/>
    <m/>
    <m/>
    <m/>
    <m/>
    <m/>
    <m/>
    <m/>
    <m/>
    <m/>
    <s v="IMPAGO"/>
    <s v="Impago de alquileres"/>
    <x v="0"/>
    <s v="ARAG"/>
    <m/>
    <n v="337.02"/>
    <n v="160.08000000000001"/>
    <n v="160.08000000000001"/>
    <m/>
    <m/>
    <m/>
    <m/>
    <m/>
    <m/>
    <m/>
    <m/>
    <m/>
  </r>
  <r>
    <m/>
    <m/>
    <x v="1191"/>
    <m/>
    <m/>
    <m/>
    <m/>
    <m/>
    <m/>
    <m/>
    <m/>
    <m/>
    <m/>
    <m/>
    <m/>
    <m/>
    <m/>
    <m/>
    <s v="IMPAGO"/>
    <s v="Impago de alquileres"/>
    <x v="0"/>
    <s v="ARAG"/>
    <m/>
    <n v="51.01"/>
    <n v="24.23"/>
    <n v="24.23"/>
    <m/>
    <m/>
    <m/>
    <m/>
    <m/>
    <m/>
    <m/>
    <m/>
    <m/>
  </r>
  <r>
    <m/>
    <m/>
    <x v="1192"/>
    <m/>
    <m/>
    <m/>
    <m/>
    <m/>
    <m/>
    <m/>
    <m/>
    <m/>
    <m/>
    <m/>
    <m/>
    <m/>
    <m/>
    <m/>
    <s v="IMPAGO"/>
    <s v="Impago de alquileres"/>
    <x v="0"/>
    <s v="ARAG"/>
    <m/>
    <n v="-392.65"/>
    <n v="-186.51"/>
    <n v="-186.51"/>
    <m/>
    <m/>
    <m/>
    <m/>
    <m/>
    <m/>
    <m/>
    <m/>
    <m/>
  </r>
  <r>
    <m/>
    <m/>
    <x v="1192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x v="1193"/>
    <m/>
    <m/>
    <m/>
    <m/>
    <m/>
    <m/>
    <m/>
    <m/>
    <m/>
    <m/>
    <m/>
    <m/>
    <m/>
    <m/>
    <m/>
    <s v="IMPAGO"/>
    <s v="Impago de alquileres"/>
    <x v="0"/>
    <s v="ARAG"/>
    <m/>
    <n v="226.84"/>
    <n v="107.75"/>
    <n v="107.75"/>
    <m/>
    <m/>
    <m/>
    <m/>
    <m/>
    <m/>
    <m/>
    <m/>
    <m/>
  </r>
  <r>
    <m/>
    <m/>
    <x v="1194"/>
    <m/>
    <m/>
    <m/>
    <m/>
    <m/>
    <m/>
    <m/>
    <m/>
    <m/>
    <m/>
    <m/>
    <m/>
    <m/>
    <m/>
    <m/>
    <s v="IMPAGO"/>
    <s v="Impago de alquileres"/>
    <x v="0"/>
    <s v="ARAG"/>
    <m/>
    <n v="192.88"/>
    <n v="91.62"/>
    <n v="91.62"/>
    <m/>
    <m/>
    <m/>
    <m/>
    <m/>
    <m/>
    <m/>
    <m/>
    <m/>
  </r>
  <r>
    <m/>
    <m/>
    <x v="1195"/>
    <m/>
    <m/>
    <m/>
    <m/>
    <m/>
    <m/>
    <m/>
    <m/>
    <m/>
    <m/>
    <m/>
    <m/>
    <m/>
    <m/>
    <m/>
    <s v="IMPAGO"/>
    <s v="Impago de alquileres"/>
    <x v="0"/>
    <s v="ARAG"/>
    <m/>
    <n v="157.84"/>
    <n v="74.97"/>
    <n v="74.97"/>
    <m/>
    <m/>
    <m/>
    <m/>
    <m/>
    <m/>
    <m/>
    <m/>
    <m/>
  </r>
  <r>
    <m/>
    <m/>
    <x v="1196"/>
    <m/>
    <m/>
    <m/>
    <m/>
    <m/>
    <m/>
    <m/>
    <m/>
    <m/>
    <m/>
    <m/>
    <m/>
    <m/>
    <m/>
    <m/>
    <s v="IMPAGO"/>
    <s v="Impago de alquileres"/>
    <x v="0"/>
    <s v="ARAG"/>
    <m/>
    <n v="253.92"/>
    <n v="120.61"/>
    <n v="120.61"/>
    <m/>
    <m/>
    <m/>
    <m/>
    <m/>
    <m/>
    <m/>
    <m/>
    <m/>
  </r>
  <r>
    <m/>
    <m/>
    <x v="1197"/>
    <m/>
    <m/>
    <m/>
    <m/>
    <m/>
    <m/>
    <m/>
    <m/>
    <m/>
    <m/>
    <m/>
    <m/>
    <m/>
    <m/>
    <m/>
    <s v="IMPAGO"/>
    <s v="Impago de alquileres"/>
    <x v="0"/>
    <s v="ARAG"/>
    <m/>
    <n v="346.41"/>
    <n v="155.88"/>
    <n v="155.88"/>
    <m/>
    <m/>
    <m/>
    <m/>
    <n v="34.640999999999998"/>
    <m/>
    <m/>
    <m/>
    <m/>
  </r>
  <r>
    <m/>
    <m/>
    <x v="1198"/>
    <m/>
    <m/>
    <m/>
    <m/>
    <m/>
    <m/>
    <m/>
    <m/>
    <m/>
    <m/>
    <m/>
    <m/>
    <m/>
    <m/>
    <m/>
    <s v="IMPAGO"/>
    <s v="Impago de alquileres"/>
    <x v="0"/>
    <s v="ARAG"/>
    <m/>
    <n v="207.68"/>
    <n v="98.65"/>
    <n v="98.65"/>
    <m/>
    <m/>
    <m/>
    <m/>
    <n v="20.768000000000001"/>
    <m/>
    <m/>
    <m/>
    <m/>
  </r>
  <r>
    <m/>
    <m/>
    <x v="1199"/>
    <m/>
    <m/>
    <m/>
    <m/>
    <m/>
    <m/>
    <m/>
    <m/>
    <m/>
    <m/>
    <m/>
    <m/>
    <m/>
    <m/>
    <m/>
    <s v="IMPAGO"/>
    <s v="Impago de alquileres"/>
    <x v="0"/>
    <s v="ARAG"/>
    <m/>
    <n v="277.04000000000002"/>
    <n v="131.59"/>
    <n v="131.59"/>
    <m/>
    <m/>
    <m/>
    <m/>
    <n v="27.704000000000001"/>
    <m/>
    <m/>
    <m/>
    <m/>
  </r>
  <r>
    <m/>
    <m/>
    <x v="1200"/>
    <m/>
    <m/>
    <m/>
    <m/>
    <m/>
    <m/>
    <m/>
    <m/>
    <m/>
    <m/>
    <m/>
    <m/>
    <m/>
    <m/>
    <m/>
    <s v="IMPAGO"/>
    <s v="Impago de alquileres"/>
    <x v="0"/>
    <s v="ARAG"/>
    <m/>
    <n v="148.78"/>
    <n v="44.63"/>
    <n v="44.63"/>
    <m/>
    <m/>
    <m/>
    <m/>
    <m/>
    <m/>
    <m/>
    <m/>
    <m/>
  </r>
  <r>
    <m/>
    <m/>
    <x v="1201"/>
    <m/>
    <m/>
    <m/>
    <m/>
    <m/>
    <m/>
    <m/>
    <m/>
    <m/>
    <m/>
    <m/>
    <m/>
    <m/>
    <m/>
    <m/>
    <s v="IMPAGO"/>
    <s v="Impago de alquileres"/>
    <x v="0"/>
    <s v="ARAG"/>
    <m/>
    <n v="163.35"/>
    <n v="77.59"/>
    <n v="77.59"/>
    <m/>
    <m/>
    <m/>
    <m/>
    <m/>
    <m/>
    <m/>
    <m/>
    <m/>
  </r>
  <r>
    <m/>
    <m/>
    <x v="1202"/>
    <m/>
    <m/>
    <m/>
    <m/>
    <m/>
    <m/>
    <m/>
    <m/>
    <m/>
    <m/>
    <m/>
    <m/>
    <m/>
    <m/>
    <m/>
    <s v="IMPAGO"/>
    <s v="Impago de alquileres"/>
    <x v="0"/>
    <s v="ARAG"/>
    <m/>
    <n v="423.7"/>
    <n v="201.26"/>
    <n v="201.26"/>
    <m/>
    <m/>
    <m/>
    <m/>
    <n v="42.37"/>
    <m/>
    <m/>
    <m/>
    <m/>
  </r>
  <r>
    <m/>
    <m/>
    <x v="1203"/>
    <m/>
    <m/>
    <m/>
    <m/>
    <m/>
    <m/>
    <m/>
    <m/>
    <m/>
    <m/>
    <m/>
    <m/>
    <m/>
    <m/>
    <m/>
    <s v="IMPAGO"/>
    <s v="Impago de alquileres"/>
    <x v="0"/>
    <s v="ARAG"/>
    <m/>
    <n v="294.79000000000002"/>
    <n v="140.03"/>
    <n v="140.03"/>
    <m/>
    <m/>
    <m/>
    <m/>
    <m/>
    <m/>
    <m/>
    <m/>
    <m/>
  </r>
  <r>
    <m/>
    <m/>
    <x v="1204"/>
    <m/>
    <m/>
    <m/>
    <m/>
    <m/>
    <m/>
    <m/>
    <m/>
    <m/>
    <m/>
    <m/>
    <m/>
    <m/>
    <m/>
    <m/>
    <s v="IMPAGO"/>
    <s v="Impago de alquileres"/>
    <x v="0"/>
    <s v="ARAG"/>
    <m/>
    <n v="-394.92"/>
    <n v="-187.59"/>
    <n v="-187.59"/>
    <m/>
    <m/>
    <m/>
    <m/>
    <m/>
    <m/>
    <m/>
    <m/>
    <m/>
  </r>
  <r>
    <m/>
    <m/>
    <x v="1204"/>
    <m/>
    <m/>
    <m/>
    <m/>
    <m/>
    <m/>
    <m/>
    <m/>
    <m/>
    <m/>
    <m/>
    <m/>
    <m/>
    <m/>
    <m/>
    <s v="IMPAGO"/>
    <s v="Impago de alquileres"/>
    <x v="0"/>
    <s v="ARAG"/>
    <m/>
    <n v="394.92"/>
    <n v="187.59"/>
    <n v="187.59"/>
    <m/>
    <m/>
    <m/>
    <m/>
    <m/>
    <m/>
    <m/>
    <m/>
    <m/>
  </r>
  <r>
    <m/>
    <m/>
    <x v="1205"/>
    <m/>
    <m/>
    <m/>
    <m/>
    <m/>
    <m/>
    <m/>
    <m/>
    <m/>
    <m/>
    <m/>
    <m/>
    <m/>
    <m/>
    <m/>
    <s v="IMPAGO"/>
    <s v="Impago de alquileres"/>
    <x v="0"/>
    <s v="ARAG"/>
    <m/>
    <n v="230.18"/>
    <n v="103.58"/>
    <n v="103.58"/>
    <m/>
    <m/>
    <m/>
    <m/>
    <m/>
    <m/>
    <m/>
    <m/>
    <m/>
  </r>
  <r>
    <m/>
    <m/>
    <x v="1206"/>
    <m/>
    <m/>
    <m/>
    <m/>
    <m/>
    <m/>
    <m/>
    <m/>
    <m/>
    <m/>
    <m/>
    <m/>
    <m/>
    <m/>
    <m/>
    <s v="IMPAGO"/>
    <s v="Impago de alquileres"/>
    <x v="0"/>
    <s v="ARAG"/>
    <m/>
    <n v="-5.87"/>
    <n v="-2.79"/>
    <n v="-2.79"/>
    <m/>
    <m/>
    <m/>
    <m/>
    <n v="-1.1739999999999999"/>
    <m/>
    <m/>
    <m/>
    <m/>
  </r>
  <r>
    <m/>
    <m/>
    <x v="1207"/>
    <m/>
    <m/>
    <m/>
    <m/>
    <m/>
    <m/>
    <m/>
    <m/>
    <m/>
    <m/>
    <m/>
    <m/>
    <m/>
    <m/>
    <m/>
    <s v="IMPAGO"/>
    <s v="Impago de alquileres"/>
    <x v="0"/>
    <s v="ARAG"/>
    <m/>
    <n v="217.5"/>
    <n v="87"/>
    <n v="87"/>
    <m/>
    <m/>
    <m/>
    <m/>
    <n v="21.75"/>
    <m/>
    <m/>
    <m/>
    <m/>
  </r>
  <r>
    <m/>
    <m/>
    <x v="1208"/>
    <m/>
    <m/>
    <m/>
    <m/>
    <m/>
    <m/>
    <m/>
    <m/>
    <m/>
    <m/>
    <m/>
    <m/>
    <m/>
    <m/>
    <m/>
    <s v="IMPAGO"/>
    <s v="Impago de alquileres"/>
    <x v="0"/>
    <s v="ARAG"/>
    <m/>
    <n v="323.29000000000002"/>
    <n v="153.56"/>
    <n v="153.56"/>
    <m/>
    <m/>
    <m/>
    <m/>
    <n v="64.658000000000001"/>
    <m/>
    <m/>
    <m/>
    <m/>
  </r>
  <r>
    <m/>
    <m/>
    <x v="1209"/>
    <m/>
    <m/>
    <m/>
    <m/>
    <m/>
    <m/>
    <m/>
    <m/>
    <m/>
    <m/>
    <m/>
    <m/>
    <m/>
    <m/>
    <m/>
    <s v="IMPAGO"/>
    <s v="Impago de alquileres"/>
    <x v="0"/>
    <s v="ARAG"/>
    <m/>
    <n v="156.9"/>
    <n v="47.07"/>
    <n v="47.07"/>
    <m/>
    <m/>
    <m/>
    <m/>
    <m/>
    <m/>
    <m/>
    <m/>
    <m/>
  </r>
  <r>
    <m/>
    <m/>
    <x v="1210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n v="39.265000000000001"/>
    <m/>
    <m/>
    <m/>
    <m/>
  </r>
  <r>
    <m/>
    <m/>
    <x v="1211"/>
    <m/>
    <m/>
    <m/>
    <m/>
    <m/>
    <m/>
    <m/>
    <m/>
    <m/>
    <m/>
    <m/>
    <m/>
    <m/>
    <m/>
    <m/>
    <s v="IMPAGO"/>
    <s v="Impago de alquileres"/>
    <x v="0"/>
    <s v="ARAG"/>
    <m/>
    <n v="300.17"/>
    <n v="142.58000000000001"/>
    <n v="142.58000000000001"/>
    <m/>
    <m/>
    <m/>
    <m/>
    <m/>
    <m/>
    <m/>
    <m/>
    <m/>
  </r>
  <r>
    <m/>
    <m/>
    <x v="1212"/>
    <m/>
    <m/>
    <m/>
    <m/>
    <m/>
    <m/>
    <m/>
    <m/>
    <m/>
    <m/>
    <m/>
    <m/>
    <m/>
    <m/>
    <m/>
    <s v="IMPAGO"/>
    <s v="Impago de alquileres"/>
    <x v="0"/>
    <s v="ARAG"/>
    <m/>
    <n v="182.68"/>
    <n v="86.77"/>
    <n v="86.77"/>
    <m/>
    <m/>
    <m/>
    <m/>
    <m/>
    <m/>
    <m/>
    <m/>
    <m/>
  </r>
  <r>
    <m/>
    <m/>
    <x v="1213"/>
    <m/>
    <m/>
    <m/>
    <m/>
    <m/>
    <m/>
    <m/>
    <m/>
    <m/>
    <m/>
    <m/>
    <m/>
    <m/>
    <m/>
    <m/>
    <s v="IMPAGO"/>
    <s v="Impago de alquileres"/>
    <x v="0"/>
    <s v="ARAG"/>
    <m/>
    <n v="198.19"/>
    <n v="79.28"/>
    <n v="79.28"/>
    <m/>
    <m/>
    <m/>
    <m/>
    <m/>
    <m/>
    <m/>
    <m/>
    <m/>
  </r>
  <r>
    <m/>
    <m/>
    <x v="1214"/>
    <m/>
    <m/>
    <m/>
    <m/>
    <m/>
    <m/>
    <m/>
    <m/>
    <m/>
    <m/>
    <m/>
    <m/>
    <m/>
    <m/>
    <m/>
    <s v="IMPAGO"/>
    <s v="Impago de alquileres"/>
    <x v="0"/>
    <s v="ARAG"/>
    <m/>
    <n v="310.86"/>
    <n v="93.26"/>
    <n v="93.26"/>
    <m/>
    <m/>
    <m/>
    <m/>
    <m/>
    <m/>
    <m/>
    <m/>
    <m/>
  </r>
  <r>
    <m/>
    <m/>
    <x v="1215"/>
    <m/>
    <m/>
    <m/>
    <m/>
    <m/>
    <m/>
    <m/>
    <m/>
    <m/>
    <m/>
    <m/>
    <m/>
    <m/>
    <m/>
    <m/>
    <s v="IMPAGO"/>
    <s v="Impago de alquileres"/>
    <x v="0"/>
    <s v="ARAG"/>
    <m/>
    <n v="349.72"/>
    <n v="166.12"/>
    <n v="166.12"/>
    <m/>
    <m/>
    <m/>
    <m/>
    <n v="69.944000000000003"/>
    <m/>
    <m/>
    <m/>
    <m/>
  </r>
  <r>
    <m/>
    <m/>
    <x v="1216"/>
    <m/>
    <m/>
    <m/>
    <m/>
    <m/>
    <m/>
    <m/>
    <m/>
    <m/>
    <m/>
    <m/>
    <m/>
    <m/>
    <m/>
    <m/>
    <s v="IMPAGO"/>
    <s v="Impago de alquileres"/>
    <x v="0"/>
    <s v="ARAG"/>
    <m/>
    <n v="214.62"/>
    <n v="101.94"/>
    <n v="101.94"/>
    <m/>
    <m/>
    <m/>
    <m/>
    <n v="21.462"/>
    <m/>
    <m/>
    <m/>
    <m/>
  </r>
  <r>
    <m/>
    <m/>
    <x v="1217"/>
    <m/>
    <m/>
    <m/>
    <m/>
    <m/>
    <m/>
    <m/>
    <m/>
    <m/>
    <m/>
    <m/>
    <m/>
    <m/>
    <m/>
    <m/>
    <s v="IMPAGO"/>
    <s v="Impago de alquileres"/>
    <x v="0"/>
    <s v="ARAG"/>
    <m/>
    <n v="288.60000000000002"/>
    <n v="137.08000000000001"/>
    <n v="137.08000000000001"/>
    <m/>
    <m/>
    <m/>
    <m/>
    <n v="28.86"/>
    <m/>
    <m/>
    <m/>
    <m/>
  </r>
  <r>
    <m/>
    <m/>
    <x v="1218"/>
    <m/>
    <m/>
    <m/>
    <m/>
    <m/>
    <m/>
    <m/>
    <m/>
    <m/>
    <m/>
    <m/>
    <m/>
    <m/>
    <m/>
    <m/>
    <s v="IMPAGO"/>
    <s v="Impago de alquileres"/>
    <x v="0"/>
    <s v="ARAG"/>
    <m/>
    <n v="382.1"/>
    <n v="181.5"/>
    <n v="181.5"/>
    <m/>
    <m/>
    <m/>
    <m/>
    <m/>
    <m/>
    <m/>
    <m/>
    <m/>
  </r>
  <r>
    <m/>
    <m/>
    <x v="1219"/>
    <m/>
    <m/>
    <m/>
    <m/>
    <m/>
    <m/>
    <m/>
    <m/>
    <m/>
    <m/>
    <m/>
    <m/>
    <m/>
    <m/>
    <m/>
    <s v="IMPAGO"/>
    <s v="Impago de alquileres"/>
    <x v="0"/>
    <s v="ARAG"/>
    <m/>
    <n v="346.41"/>
    <n v="164.54"/>
    <n v="164.54"/>
    <m/>
    <m/>
    <m/>
    <m/>
    <n v="34.640999999999998"/>
    <m/>
    <m/>
    <m/>
    <m/>
  </r>
  <r>
    <m/>
    <m/>
    <x v="1220"/>
    <m/>
    <m/>
    <m/>
    <m/>
    <m/>
    <m/>
    <m/>
    <m/>
    <m/>
    <m/>
    <m/>
    <m/>
    <m/>
    <m/>
    <m/>
    <s v="IMPAGO"/>
    <s v="Impago de alquileres"/>
    <x v="0"/>
    <s v="ARAG"/>
    <m/>
    <n v="401.11"/>
    <n v="190.53"/>
    <n v="190.53"/>
    <m/>
    <m/>
    <m/>
    <m/>
    <n v="40.110999999999997"/>
    <m/>
    <m/>
    <m/>
    <m/>
  </r>
  <r>
    <m/>
    <m/>
    <x v="1221"/>
    <m/>
    <m/>
    <m/>
    <m/>
    <m/>
    <m/>
    <m/>
    <m/>
    <m/>
    <m/>
    <m/>
    <m/>
    <m/>
    <m/>
    <m/>
    <s v="IMPAGO"/>
    <s v="Impago de alquileres"/>
    <x v="0"/>
    <s v="ARAG"/>
    <m/>
    <n v="348.58"/>
    <n v="165.58"/>
    <n v="165.58"/>
    <m/>
    <m/>
    <m/>
    <m/>
    <n v="34.857999999999997"/>
    <m/>
    <m/>
    <m/>
    <m/>
  </r>
  <r>
    <m/>
    <m/>
    <x v="1222"/>
    <m/>
    <m/>
    <m/>
    <m/>
    <m/>
    <m/>
    <m/>
    <m/>
    <m/>
    <m/>
    <m/>
    <m/>
    <m/>
    <m/>
    <m/>
    <s v="IMPAGO"/>
    <s v="Impago de alquileres"/>
    <x v="0"/>
    <s v="ARAG"/>
    <m/>
    <n v="323.61"/>
    <n v="153.71"/>
    <n v="153.71"/>
    <m/>
    <m/>
    <m/>
    <m/>
    <m/>
    <m/>
    <m/>
    <m/>
    <m/>
  </r>
  <r>
    <m/>
    <m/>
    <x v="1223"/>
    <m/>
    <m/>
    <m/>
    <m/>
    <m/>
    <m/>
    <m/>
    <m/>
    <m/>
    <m/>
    <m/>
    <m/>
    <m/>
    <m/>
    <m/>
    <s v="IMPAGO"/>
    <s v="Impago de alquileres"/>
    <x v="0"/>
    <s v="ARAG"/>
    <m/>
    <n v="341.78"/>
    <n v="162.35"/>
    <n v="162.35"/>
    <m/>
    <m/>
    <m/>
    <m/>
    <n v="34.177999999999997"/>
    <m/>
    <m/>
    <m/>
    <m/>
  </r>
  <r>
    <m/>
    <m/>
    <x v="1224"/>
    <m/>
    <m/>
    <m/>
    <m/>
    <m/>
    <m/>
    <m/>
    <m/>
    <m/>
    <m/>
    <m/>
    <m/>
    <m/>
    <m/>
    <m/>
    <s v="IMPAGO"/>
    <s v="Impago de alquileres"/>
    <x v="0"/>
    <s v="ARAG"/>
    <m/>
    <n v="193.17"/>
    <n v="86.93"/>
    <n v="86.93"/>
    <m/>
    <m/>
    <m/>
    <m/>
    <m/>
    <m/>
    <m/>
    <m/>
    <m/>
  </r>
  <r>
    <m/>
    <m/>
    <x v="1225"/>
    <m/>
    <m/>
    <m/>
    <m/>
    <m/>
    <m/>
    <m/>
    <m/>
    <m/>
    <m/>
    <m/>
    <m/>
    <m/>
    <m/>
    <m/>
    <s v="IMPAGO"/>
    <s v="Impago de alquileres"/>
    <x v="0"/>
    <s v="ARAG"/>
    <m/>
    <n v="302.01"/>
    <n v="143.44999999999999"/>
    <n v="143.44999999999999"/>
    <m/>
    <m/>
    <m/>
    <m/>
    <m/>
    <m/>
    <m/>
    <m/>
    <m/>
  </r>
  <r>
    <m/>
    <m/>
    <x v="1226"/>
    <m/>
    <m/>
    <m/>
    <m/>
    <m/>
    <m/>
    <m/>
    <m/>
    <m/>
    <m/>
    <m/>
    <m/>
    <m/>
    <m/>
    <m/>
    <s v="IMPAGO"/>
    <s v="Impago de alquileres"/>
    <x v="0"/>
    <s v="ARAG"/>
    <m/>
    <n v="-133.15"/>
    <n v="-63.25"/>
    <n v="-63.25"/>
    <m/>
    <m/>
    <m/>
    <m/>
    <n v="-13.315"/>
    <m/>
    <m/>
    <m/>
    <m/>
  </r>
  <r>
    <m/>
    <m/>
    <x v="1227"/>
    <m/>
    <m/>
    <m/>
    <m/>
    <m/>
    <m/>
    <m/>
    <m/>
    <m/>
    <m/>
    <m/>
    <m/>
    <m/>
    <m/>
    <m/>
    <s v="IMPAGO"/>
    <s v="Impago de alquileres"/>
    <x v="0"/>
    <s v="ARAG"/>
    <m/>
    <n v="88.48"/>
    <n v="42.03"/>
    <n v="42.03"/>
    <m/>
    <m/>
    <m/>
    <m/>
    <m/>
    <m/>
    <m/>
    <m/>
    <m/>
  </r>
  <r>
    <m/>
    <m/>
    <x v="1228"/>
    <m/>
    <m/>
    <m/>
    <m/>
    <m/>
    <m/>
    <m/>
    <m/>
    <m/>
    <m/>
    <m/>
    <m/>
    <m/>
    <m/>
    <m/>
    <s v="IMPAGO"/>
    <s v="Impago de alquileres"/>
    <x v="0"/>
    <s v="ARAG"/>
    <m/>
    <n v="-60.39"/>
    <n v="-28.69"/>
    <n v="-28.69"/>
    <m/>
    <m/>
    <m/>
    <m/>
    <m/>
    <m/>
    <m/>
    <m/>
    <m/>
  </r>
  <r>
    <m/>
    <m/>
    <x v="1229"/>
    <m/>
    <m/>
    <m/>
    <m/>
    <m/>
    <m/>
    <m/>
    <m/>
    <m/>
    <m/>
    <m/>
    <m/>
    <m/>
    <m/>
    <m/>
    <s v="IMPAGO"/>
    <s v="Impago de alquileres"/>
    <x v="0"/>
    <s v="ARAG"/>
    <m/>
    <n v="115.63"/>
    <n v="54.92"/>
    <n v="54.92"/>
    <m/>
    <m/>
    <m/>
    <m/>
    <n v="11.563000000000001"/>
    <m/>
    <m/>
    <m/>
    <m/>
  </r>
  <r>
    <m/>
    <m/>
    <x v="1230"/>
    <m/>
    <m/>
    <m/>
    <m/>
    <m/>
    <m/>
    <m/>
    <m/>
    <m/>
    <m/>
    <m/>
    <m/>
    <m/>
    <m/>
    <m/>
    <s v="IMPAGO"/>
    <s v="Impago de alquileres"/>
    <x v="0"/>
    <s v="ARAG"/>
    <m/>
    <n v="184.5"/>
    <n v="87.64"/>
    <n v="87.64"/>
    <m/>
    <m/>
    <m/>
    <m/>
    <m/>
    <m/>
    <m/>
    <m/>
    <m/>
  </r>
  <r>
    <m/>
    <m/>
    <x v="1231"/>
    <m/>
    <m/>
    <m/>
    <m/>
    <m/>
    <m/>
    <m/>
    <m/>
    <m/>
    <m/>
    <m/>
    <m/>
    <m/>
    <m/>
    <m/>
    <s v="IMPAGO"/>
    <s v="Impago de alquileres"/>
    <x v="0"/>
    <s v="ARAG"/>
    <m/>
    <n v="-30.43"/>
    <n v="-6.09"/>
    <n v="-6.09"/>
    <m/>
    <m/>
    <m/>
    <m/>
    <m/>
    <m/>
    <m/>
    <m/>
    <m/>
  </r>
  <r>
    <m/>
    <m/>
    <x v="1232"/>
    <m/>
    <m/>
    <m/>
    <m/>
    <m/>
    <m/>
    <m/>
    <m/>
    <m/>
    <m/>
    <m/>
    <m/>
    <m/>
    <m/>
    <m/>
    <s v="IMPAGO"/>
    <s v="Impago de alquileres"/>
    <x v="0"/>
    <s v="ARAG"/>
    <m/>
    <n v="355.66"/>
    <n v="168.94"/>
    <n v="168.94"/>
    <m/>
    <m/>
    <m/>
    <m/>
    <n v="35.566000000000003"/>
    <m/>
    <m/>
    <m/>
    <m/>
  </r>
  <r>
    <m/>
    <m/>
    <x v="1233"/>
    <m/>
    <m/>
    <m/>
    <m/>
    <m/>
    <m/>
    <m/>
    <m/>
    <m/>
    <m/>
    <m/>
    <m/>
    <m/>
    <m/>
    <m/>
    <s v="IMPAGO"/>
    <s v="Impago de alquileres"/>
    <x v="0"/>
    <s v="ARAG"/>
    <m/>
    <n v="395.5"/>
    <n v="187.86"/>
    <n v="187.86"/>
    <m/>
    <m/>
    <m/>
    <m/>
    <m/>
    <m/>
    <m/>
    <m/>
    <m/>
  </r>
  <r>
    <m/>
    <m/>
    <x v="1234"/>
    <m/>
    <m/>
    <m/>
    <m/>
    <m/>
    <m/>
    <m/>
    <m/>
    <m/>
    <m/>
    <m/>
    <m/>
    <m/>
    <m/>
    <m/>
    <s v="IMPAGO"/>
    <s v="Impago de alquileres"/>
    <x v="0"/>
    <s v="ARAG"/>
    <m/>
    <n v="330.7"/>
    <n v="157.08000000000001"/>
    <n v="157.08000000000001"/>
    <m/>
    <m/>
    <m/>
    <m/>
    <n v="33.07"/>
    <m/>
    <m/>
    <m/>
    <m/>
  </r>
  <r>
    <m/>
    <m/>
    <x v="1235"/>
    <m/>
    <m/>
    <m/>
    <m/>
    <m/>
    <m/>
    <m/>
    <m/>
    <m/>
    <m/>
    <m/>
    <m/>
    <m/>
    <m/>
    <m/>
    <s v="IMPAGO"/>
    <s v="Impago de alquileres"/>
    <x v="0"/>
    <s v="ARAG"/>
    <m/>
    <n v="-201.92"/>
    <n v="-95.91"/>
    <n v="-95.91"/>
    <m/>
    <m/>
    <m/>
    <m/>
    <m/>
    <m/>
    <m/>
    <m/>
    <m/>
  </r>
  <r>
    <m/>
    <m/>
    <x v="1236"/>
    <m/>
    <m/>
    <m/>
    <m/>
    <m/>
    <m/>
    <m/>
    <m/>
    <m/>
    <m/>
    <m/>
    <m/>
    <m/>
    <m/>
    <m/>
    <s v="IMPAGO"/>
    <s v="Impago de alquileres"/>
    <x v="0"/>
    <s v="ARAG"/>
    <m/>
    <n v="407.11"/>
    <n v="193.38"/>
    <n v="193.38"/>
    <m/>
    <m/>
    <m/>
    <m/>
    <n v="40.710999999999999"/>
    <m/>
    <m/>
    <m/>
    <m/>
  </r>
  <r>
    <m/>
    <m/>
    <x v="1237"/>
    <m/>
    <m/>
    <m/>
    <m/>
    <m/>
    <m/>
    <m/>
    <m/>
    <m/>
    <m/>
    <m/>
    <m/>
    <m/>
    <m/>
    <m/>
    <s v="IMPAGO"/>
    <s v="Impago de alquileres"/>
    <x v="0"/>
    <s v="ARAG"/>
    <m/>
    <n v="301.27999999999997"/>
    <n v="143.11000000000001"/>
    <n v="143.11000000000001"/>
    <m/>
    <m/>
    <m/>
    <m/>
    <n v="60.256"/>
    <m/>
    <m/>
    <m/>
    <m/>
  </r>
  <r>
    <m/>
    <m/>
    <x v="1238"/>
    <m/>
    <m/>
    <m/>
    <m/>
    <m/>
    <m/>
    <m/>
    <m/>
    <m/>
    <m/>
    <m/>
    <m/>
    <m/>
    <m/>
    <m/>
    <s v="IMPAGO"/>
    <s v="Impago de alquileres"/>
    <x v="0"/>
    <s v="ARAG"/>
    <m/>
    <n v="343.43"/>
    <n v="163.13"/>
    <n v="163.13"/>
    <m/>
    <m/>
    <m/>
    <m/>
    <n v="34.343000000000004"/>
    <m/>
    <m/>
    <m/>
    <m/>
  </r>
  <r>
    <m/>
    <m/>
    <x v="1239"/>
    <m/>
    <m/>
    <m/>
    <m/>
    <m/>
    <m/>
    <m/>
    <m/>
    <m/>
    <m/>
    <m/>
    <m/>
    <m/>
    <m/>
    <m/>
    <s v="IMPAGO"/>
    <s v="Impago de alquileres"/>
    <x v="0"/>
    <s v="ARAG"/>
    <m/>
    <n v="214.9"/>
    <n v="102.08"/>
    <n v="102.08"/>
    <m/>
    <m/>
    <m/>
    <m/>
    <m/>
    <m/>
    <m/>
    <m/>
    <m/>
  </r>
  <r>
    <m/>
    <m/>
    <x v="1240"/>
    <m/>
    <m/>
    <m/>
    <m/>
    <m/>
    <m/>
    <m/>
    <m/>
    <m/>
    <m/>
    <m/>
    <m/>
    <m/>
    <m/>
    <m/>
    <s v="IMPAGO"/>
    <s v="Impago de alquileres"/>
    <x v="0"/>
    <s v="ARAG"/>
    <m/>
    <n v="577.62"/>
    <n v="274.37"/>
    <n v="274.37"/>
    <m/>
    <m/>
    <m/>
    <m/>
    <n v="57.762"/>
    <m/>
    <m/>
    <m/>
    <m/>
  </r>
  <r>
    <m/>
    <m/>
    <x v="1241"/>
    <m/>
    <m/>
    <m/>
    <m/>
    <m/>
    <m/>
    <m/>
    <m/>
    <m/>
    <m/>
    <m/>
    <m/>
    <m/>
    <m/>
    <m/>
    <s v="IMPAGO"/>
    <s v="Impago de alquileres"/>
    <x v="0"/>
    <s v="ARAG"/>
    <m/>
    <n v="264.64"/>
    <n v="125.7"/>
    <n v="125.7"/>
    <m/>
    <m/>
    <m/>
    <m/>
    <n v="26.770999999999997"/>
    <m/>
    <m/>
    <m/>
    <m/>
  </r>
  <r>
    <m/>
    <m/>
    <x v="1241"/>
    <m/>
    <m/>
    <m/>
    <m/>
    <m/>
    <m/>
    <m/>
    <m/>
    <m/>
    <m/>
    <m/>
    <m/>
    <m/>
    <m/>
    <m/>
    <s v="IMPAGO"/>
    <s v="Impago de alquileres"/>
    <x v="0"/>
    <s v="ARAG"/>
    <m/>
    <n v="3.07"/>
    <n v="1.46"/>
    <n v="1.46"/>
    <m/>
    <m/>
    <m/>
    <m/>
    <m/>
    <m/>
    <m/>
    <m/>
    <m/>
  </r>
  <r>
    <m/>
    <m/>
    <x v="1242"/>
    <m/>
    <m/>
    <m/>
    <m/>
    <m/>
    <m/>
    <m/>
    <m/>
    <m/>
    <m/>
    <m/>
    <m/>
    <m/>
    <m/>
    <m/>
    <s v="IMPAGO"/>
    <s v="Impago de alquileres"/>
    <x v="0"/>
    <s v="ARAG"/>
    <m/>
    <n v="-725.44"/>
    <n v="-344.58"/>
    <n v="-344.58"/>
    <m/>
    <m/>
    <m/>
    <m/>
    <m/>
    <m/>
    <m/>
    <m/>
    <m/>
  </r>
  <r>
    <m/>
    <m/>
    <x v="1242"/>
    <m/>
    <m/>
    <m/>
    <m/>
    <m/>
    <m/>
    <m/>
    <m/>
    <m/>
    <m/>
    <m/>
    <m/>
    <m/>
    <m/>
    <m/>
    <s v="IMPAGO"/>
    <s v="Impago de alquileres"/>
    <x v="0"/>
    <s v="ARAG"/>
    <m/>
    <n v="725.44"/>
    <n v="344.58"/>
    <n v="344.58"/>
    <m/>
    <m/>
    <m/>
    <m/>
    <m/>
    <m/>
    <m/>
    <m/>
    <m/>
  </r>
  <r>
    <m/>
    <m/>
    <x v="1243"/>
    <m/>
    <m/>
    <m/>
    <m/>
    <m/>
    <m/>
    <m/>
    <m/>
    <m/>
    <m/>
    <m/>
    <m/>
    <m/>
    <m/>
    <m/>
    <s v="IMPAGO"/>
    <s v="Impago de alquileres"/>
    <x v="0"/>
    <s v="ARAG"/>
    <m/>
    <n v="279.61"/>
    <n v="132.81"/>
    <n v="132.81"/>
    <m/>
    <m/>
    <m/>
    <m/>
    <m/>
    <m/>
    <m/>
    <m/>
    <m/>
  </r>
  <r>
    <m/>
    <m/>
    <x v="1244"/>
    <m/>
    <m/>
    <m/>
    <m/>
    <m/>
    <m/>
    <m/>
    <m/>
    <m/>
    <m/>
    <m/>
    <m/>
    <m/>
    <m/>
    <m/>
    <s v="IMPAGO"/>
    <s v="Impago de alquileres"/>
    <x v="0"/>
    <s v="ARAG"/>
    <m/>
    <n v="232.68"/>
    <n v="69.8"/>
    <n v="69.8"/>
    <m/>
    <m/>
    <m/>
    <m/>
    <m/>
    <m/>
    <m/>
    <m/>
    <m/>
  </r>
  <r>
    <m/>
    <m/>
    <x v="1245"/>
    <m/>
    <m/>
    <m/>
    <m/>
    <m/>
    <m/>
    <m/>
    <m/>
    <m/>
    <m/>
    <m/>
    <m/>
    <m/>
    <m/>
    <m/>
    <s v="IMPAGO"/>
    <s v="Impago de alquileres"/>
    <x v="0"/>
    <s v="ARAG"/>
    <m/>
    <n v="393.21"/>
    <n v="176.94"/>
    <n v="176.94"/>
    <m/>
    <m/>
    <m/>
    <m/>
    <n v="39.320999999999998"/>
    <m/>
    <m/>
    <m/>
    <m/>
  </r>
  <r>
    <m/>
    <m/>
    <x v="1246"/>
    <m/>
    <m/>
    <m/>
    <m/>
    <m/>
    <m/>
    <m/>
    <m/>
    <m/>
    <m/>
    <m/>
    <m/>
    <m/>
    <m/>
    <m/>
    <s v="IMPAGO"/>
    <s v="Impago de alquileres"/>
    <x v="0"/>
    <s v="ARAG"/>
    <m/>
    <n v="268.83999999999997"/>
    <n v="127.7"/>
    <n v="127.7"/>
    <m/>
    <m/>
    <m/>
    <m/>
    <n v="26.884"/>
    <m/>
    <m/>
    <m/>
    <m/>
  </r>
  <r>
    <m/>
    <m/>
    <x v="1247"/>
    <m/>
    <m/>
    <m/>
    <m/>
    <m/>
    <m/>
    <m/>
    <m/>
    <m/>
    <m/>
    <m/>
    <m/>
    <m/>
    <m/>
    <m/>
    <s v="IMPAGO"/>
    <s v="Impago de alquileres"/>
    <x v="0"/>
    <s v="ARAG"/>
    <m/>
    <n v="432.58"/>
    <n v="205.48"/>
    <n v="205.48"/>
    <m/>
    <m/>
    <m/>
    <m/>
    <n v="43.257999999999996"/>
    <m/>
    <m/>
    <m/>
    <m/>
  </r>
  <r>
    <m/>
    <m/>
    <x v="1248"/>
    <m/>
    <m/>
    <m/>
    <m/>
    <m/>
    <m/>
    <m/>
    <m/>
    <m/>
    <m/>
    <m/>
    <m/>
    <m/>
    <m/>
    <m/>
    <s v="IMPAGO"/>
    <s v="Impago de alquileres"/>
    <x v="0"/>
    <s v="ARAG"/>
    <m/>
    <n v="211.84"/>
    <n v="100.62"/>
    <n v="100.62"/>
    <m/>
    <m/>
    <m/>
    <m/>
    <m/>
    <m/>
    <m/>
    <m/>
    <m/>
  </r>
  <r>
    <m/>
    <m/>
    <x v="1249"/>
    <m/>
    <m/>
    <m/>
    <m/>
    <m/>
    <m/>
    <m/>
    <m/>
    <m/>
    <m/>
    <m/>
    <m/>
    <m/>
    <m/>
    <m/>
    <s v="IMPAGO"/>
    <s v="Impago de alquileres"/>
    <x v="0"/>
    <s v="ARAG"/>
    <m/>
    <n v="345.99"/>
    <n v="164.35"/>
    <n v="164.35"/>
    <m/>
    <m/>
    <m/>
    <m/>
    <n v="34.598999999999997"/>
    <m/>
    <m/>
    <m/>
    <m/>
  </r>
  <r>
    <m/>
    <m/>
    <x v="1250"/>
    <m/>
    <m/>
    <m/>
    <m/>
    <m/>
    <m/>
    <m/>
    <m/>
    <m/>
    <m/>
    <m/>
    <m/>
    <m/>
    <m/>
    <m/>
    <s v="IMPAGO"/>
    <s v="Impago de alquileres"/>
    <x v="0"/>
    <s v="ARAG"/>
    <m/>
    <n v="-257.88"/>
    <n v="-122.49"/>
    <n v="-122.49"/>
    <m/>
    <m/>
    <m/>
    <m/>
    <m/>
    <m/>
    <m/>
    <m/>
    <m/>
  </r>
  <r>
    <m/>
    <m/>
    <x v="1250"/>
    <m/>
    <m/>
    <m/>
    <m/>
    <m/>
    <m/>
    <m/>
    <m/>
    <m/>
    <m/>
    <m/>
    <m/>
    <m/>
    <m/>
    <m/>
    <s v="IMPAGO"/>
    <s v="Impago de alquileres"/>
    <x v="0"/>
    <s v="ARAG"/>
    <m/>
    <n v="257.88"/>
    <n v="122.49"/>
    <n v="122.49"/>
    <m/>
    <m/>
    <m/>
    <m/>
    <m/>
    <m/>
    <m/>
    <m/>
    <m/>
  </r>
  <r>
    <m/>
    <m/>
    <x v="1251"/>
    <m/>
    <m/>
    <m/>
    <m/>
    <m/>
    <m/>
    <m/>
    <m/>
    <m/>
    <m/>
    <m/>
    <m/>
    <m/>
    <m/>
    <m/>
    <s v="IMPAGO"/>
    <s v="Impago de alquileres"/>
    <x v="0"/>
    <s v="ARAG"/>
    <m/>
    <n v="244.07"/>
    <n v="115.93"/>
    <n v="115.93"/>
    <m/>
    <m/>
    <m/>
    <m/>
    <n v="24.407"/>
    <m/>
    <m/>
    <m/>
    <m/>
  </r>
  <r>
    <m/>
    <m/>
    <x v="1252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x v="1253"/>
    <m/>
    <m/>
    <m/>
    <m/>
    <m/>
    <m/>
    <m/>
    <m/>
    <m/>
    <m/>
    <m/>
    <m/>
    <m/>
    <m/>
    <m/>
    <s v="IMPAGO"/>
    <s v="Impago de alquileres"/>
    <x v="0"/>
    <s v="ARAG"/>
    <m/>
    <n v="252.32"/>
    <n v="119.85"/>
    <n v="119.85"/>
    <m/>
    <m/>
    <m/>
    <m/>
    <n v="25.231999999999999"/>
    <m/>
    <m/>
    <m/>
    <m/>
  </r>
  <r>
    <m/>
    <m/>
    <x v="1254"/>
    <m/>
    <m/>
    <m/>
    <m/>
    <m/>
    <m/>
    <m/>
    <m/>
    <m/>
    <m/>
    <m/>
    <m/>
    <m/>
    <m/>
    <m/>
    <s v="IMPAGO"/>
    <s v="Impago de alquileres"/>
    <x v="0"/>
    <s v="ARAG"/>
    <m/>
    <n v="175.33"/>
    <n v="83.28"/>
    <n v="83.28"/>
    <m/>
    <m/>
    <m/>
    <m/>
    <m/>
    <m/>
    <m/>
    <m/>
    <m/>
  </r>
  <r>
    <m/>
    <m/>
    <x v="1255"/>
    <m/>
    <m/>
    <m/>
    <m/>
    <m/>
    <m/>
    <m/>
    <m/>
    <m/>
    <m/>
    <m/>
    <m/>
    <m/>
    <m/>
    <m/>
    <s v="IMPAGO"/>
    <s v="Impago de alquileres"/>
    <x v="0"/>
    <s v="ARAG"/>
    <m/>
    <n v="124.86"/>
    <n v="59.31"/>
    <n v="59.31"/>
    <m/>
    <m/>
    <m/>
    <m/>
    <m/>
    <m/>
    <m/>
    <m/>
    <m/>
  </r>
  <r>
    <m/>
    <m/>
    <x v="1256"/>
    <m/>
    <m/>
    <m/>
    <m/>
    <m/>
    <m/>
    <m/>
    <m/>
    <m/>
    <m/>
    <m/>
    <m/>
    <m/>
    <m/>
    <m/>
    <s v="IMPAGO"/>
    <s v="Impago de alquileres"/>
    <x v="0"/>
    <s v="ARAG"/>
    <m/>
    <n v="188.07"/>
    <n v="89.33"/>
    <n v="89.33"/>
    <m/>
    <m/>
    <m/>
    <m/>
    <m/>
    <m/>
    <m/>
    <m/>
    <m/>
  </r>
  <r>
    <m/>
    <m/>
    <x v="1257"/>
    <m/>
    <m/>
    <m/>
    <m/>
    <m/>
    <m/>
    <m/>
    <m/>
    <m/>
    <m/>
    <m/>
    <m/>
    <m/>
    <m/>
    <m/>
    <s v="IMPAGO"/>
    <s v="Impago de alquileres"/>
    <x v="0"/>
    <s v="ARAG"/>
    <m/>
    <n v="581.42999999999995"/>
    <n v="276.18"/>
    <n v="276.18"/>
    <m/>
    <m/>
    <m/>
    <m/>
    <n v="116.286"/>
    <m/>
    <m/>
    <m/>
    <m/>
  </r>
  <r>
    <m/>
    <m/>
    <x v="1258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x v="1259"/>
    <m/>
    <m/>
    <m/>
    <m/>
    <m/>
    <m/>
    <m/>
    <m/>
    <m/>
    <m/>
    <m/>
    <m/>
    <m/>
    <m/>
    <m/>
    <s v="IMPAGO"/>
    <s v="Impago de alquileres"/>
    <x v="0"/>
    <s v="ARAG"/>
    <m/>
    <n v="234.85"/>
    <n v="70.459999999999994"/>
    <n v="70.459999999999994"/>
    <m/>
    <m/>
    <m/>
    <m/>
    <m/>
    <m/>
    <m/>
    <m/>
    <m/>
  </r>
  <r>
    <m/>
    <m/>
    <x v="1260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x v="1261"/>
    <m/>
    <m/>
    <m/>
    <m/>
    <m/>
    <m/>
    <m/>
    <m/>
    <m/>
    <m/>
    <m/>
    <m/>
    <m/>
    <m/>
    <m/>
    <s v="IMPAGO"/>
    <s v="Impago de alquileres"/>
    <x v="0"/>
    <s v="ARAG"/>
    <m/>
    <n v="244.96"/>
    <n v="116.36"/>
    <n v="116.36"/>
    <m/>
    <m/>
    <m/>
    <m/>
    <n v="24.495999999999999"/>
    <m/>
    <m/>
    <m/>
    <m/>
  </r>
  <r>
    <m/>
    <m/>
    <x v="1262"/>
    <m/>
    <m/>
    <m/>
    <m/>
    <m/>
    <m/>
    <m/>
    <m/>
    <m/>
    <m/>
    <m/>
    <m/>
    <m/>
    <m/>
    <m/>
    <s v="IMPAGO"/>
    <s v="Impago de alquileres"/>
    <x v="0"/>
    <s v="ARAG"/>
    <m/>
    <n v="648.30999999999995"/>
    <n v="307.95"/>
    <n v="307.95"/>
    <m/>
    <m/>
    <m/>
    <m/>
    <n v="64.831000000000003"/>
    <m/>
    <m/>
    <m/>
    <m/>
  </r>
  <r>
    <m/>
    <m/>
    <x v="1263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x v="1264"/>
    <m/>
    <m/>
    <m/>
    <m/>
    <m/>
    <m/>
    <m/>
    <m/>
    <m/>
    <m/>
    <m/>
    <m/>
    <m/>
    <m/>
    <m/>
    <s v="IMPAGO"/>
    <s v="Impago de alquileres"/>
    <x v="0"/>
    <s v="ARAG"/>
    <m/>
    <n v="158.32"/>
    <n v="47.5"/>
    <n v="47.5"/>
    <m/>
    <m/>
    <m/>
    <m/>
    <m/>
    <m/>
    <m/>
    <m/>
    <m/>
  </r>
  <r>
    <m/>
    <m/>
    <x v="1265"/>
    <m/>
    <m/>
    <m/>
    <m/>
    <m/>
    <m/>
    <m/>
    <m/>
    <m/>
    <m/>
    <m/>
    <m/>
    <m/>
    <m/>
    <m/>
    <s v="IMPAGO"/>
    <s v="Impago de alquileres"/>
    <x v="0"/>
    <s v="ARAG"/>
    <m/>
    <n v="411.84"/>
    <n v="195.62"/>
    <n v="195.62"/>
    <m/>
    <m/>
    <m/>
    <m/>
    <m/>
    <m/>
    <m/>
    <m/>
    <m/>
  </r>
  <r>
    <m/>
    <m/>
    <x v="1266"/>
    <m/>
    <m/>
    <m/>
    <m/>
    <m/>
    <m/>
    <m/>
    <m/>
    <m/>
    <m/>
    <m/>
    <m/>
    <m/>
    <m/>
    <m/>
    <s v="IMPAGO"/>
    <s v="Impago de alquileres"/>
    <x v="0"/>
    <s v="ARAG"/>
    <m/>
    <n v="310.41000000000003"/>
    <n v="147.44"/>
    <n v="147.44"/>
    <m/>
    <m/>
    <m/>
    <m/>
    <m/>
    <m/>
    <m/>
    <m/>
    <m/>
  </r>
  <r>
    <m/>
    <m/>
    <x v="1267"/>
    <m/>
    <m/>
    <m/>
    <m/>
    <m/>
    <m/>
    <m/>
    <m/>
    <m/>
    <m/>
    <m/>
    <m/>
    <m/>
    <m/>
    <m/>
    <s v="IMPAGO"/>
    <s v="Impago de alquileres"/>
    <x v="0"/>
    <s v="ARAG"/>
    <m/>
    <n v="180.15"/>
    <n v="85.57"/>
    <n v="85.57"/>
    <m/>
    <m/>
    <m/>
    <m/>
    <m/>
    <m/>
    <m/>
    <m/>
    <m/>
  </r>
  <r>
    <m/>
    <m/>
    <x v="1268"/>
    <m/>
    <m/>
    <m/>
    <m/>
    <m/>
    <m/>
    <m/>
    <m/>
    <m/>
    <m/>
    <m/>
    <m/>
    <m/>
    <m/>
    <m/>
    <s v="IMPAGO"/>
    <s v="Impago de alquileres"/>
    <x v="0"/>
    <s v="ARAG"/>
    <m/>
    <n v="198.51"/>
    <n v="59.55"/>
    <n v="59.55"/>
    <m/>
    <m/>
    <m/>
    <m/>
    <m/>
    <m/>
    <m/>
    <m/>
    <m/>
  </r>
  <r>
    <m/>
    <m/>
    <x v="1269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x v="1270"/>
    <m/>
    <m/>
    <m/>
    <m/>
    <m/>
    <m/>
    <m/>
    <m/>
    <m/>
    <m/>
    <m/>
    <m/>
    <m/>
    <m/>
    <m/>
    <s v="IMPAGO"/>
    <s v="Impago de alquileres"/>
    <x v="0"/>
    <s v="ARAG"/>
    <m/>
    <n v="417.66"/>
    <n v="198.39"/>
    <n v="198.39"/>
    <m/>
    <m/>
    <m/>
    <m/>
    <m/>
    <m/>
    <m/>
    <m/>
    <m/>
  </r>
  <r>
    <m/>
    <m/>
    <x v="1271"/>
    <m/>
    <m/>
    <m/>
    <m/>
    <m/>
    <m/>
    <m/>
    <m/>
    <m/>
    <m/>
    <m/>
    <m/>
    <m/>
    <m/>
    <m/>
    <s v="IMPAGO"/>
    <s v="Impago de alquileres"/>
    <x v="0"/>
    <s v="ARAG"/>
    <m/>
    <n v="458.06"/>
    <n v="217.58"/>
    <n v="217.58"/>
    <m/>
    <m/>
    <m/>
    <m/>
    <n v="45.805999999999997"/>
    <m/>
    <m/>
    <m/>
    <m/>
  </r>
  <r>
    <m/>
    <m/>
    <x v="1272"/>
    <m/>
    <m/>
    <m/>
    <m/>
    <m/>
    <m/>
    <m/>
    <m/>
    <m/>
    <m/>
    <m/>
    <m/>
    <m/>
    <m/>
    <m/>
    <s v="IMPAGO"/>
    <s v="Impago de alquileres"/>
    <x v="0"/>
    <s v="ARAG"/>
    <m/>
    <n v="221.46"/>
    <n v="66.44"/>
    <n v="66.44"/>
    <m/>
    <m/>
    <m/>
    <m/>
    <n v="22.145999999999997"/>
    <m/>
    <m/>
    <m/>
    <m/>
  </r>
  <r>
    <m/>
    <m/>
    <x v="1273"/>
    <m/>
    <m/>
    <m/>
    <m/>
    <m/>
    <m/>
    <m/>
    <m/>
    <m/>
    <m/>
    <m/>
    <m/>
    <m/>
    <m/>
    <m/>
    <s v="IMPAGO"/>
    <s v="Impago de alquileres"/>
    <x v="0"/>
    <s v="ARAG"/>
    <m/>
    <n v="739.47"/>
    <n v="351.25"/>
    <n v="351.25"/>
    <m/>
    <m/>
    <m/>
    <m/>
    <n v="73.947000000000003"/>
    <m/>
    <m/>
    <m/>
    <m/>
  </r>
  <r>
    <m/>
    <m/>
    <x v="1274"/>
    <m/>
    <m/>
    <m/>
    <m/>
    <m/>
    <m/>
    <m/>
    <m/>
    <m/>
    <m/>
    <m/>
    <m/>
    <m/>
    <m/>
    <m/>
    <s v="IMPAGO"/>
    <s v="Impago de alquileres"/>
    <x v="0"/>
    <s v="ARAG"/>
    <m/>
    <n v="556.95000000000005"/>
    <n v="264.55"/>
    <n v="264.55"/>
    <m/>
    <m/>
    <m/>
    <m/>
    <n v="55.695"/>
    <m/>
    <m/>
    <m/>
    <m/>
  </r>
  <r>
    <m/>
    <m/>
    <x v="1275"/>
    <m/>
    <m/>
    <m/>
    <m/>
    <m/>
    <m/>
    <m/>
    <m/>
    <m/>
    <m/>
    <m/>
    <m/>
    <m/>
    <m/>
    <m/>
    <s v="IMPAGO"/>
    <s v="Impago de alquileres"/>
    <x v="0"/>
    <s v="ARAG"/>
    <m/>
    <n v="267.02999999999997"/>
    <n v="126.84"/>
    <n v="126.84"/>
    <m/>
    <m/>
    <m/>
    <m/>
    <n v="26.702999999999999"/>
    <m/>
    <m/>
    <m/>
    <m/>
  </r>
  <r>
    <m/>
    <m/>
    <x v="1276"/>
    <m/>
    <m/>
    <m/>
    <m/>
    <m/>
    <m/>
    <m/>
    <m/>
    <m/>
    <m/>
    <m/>
    <m/>
    <m/>
    <m/>
    <m/>
    <s v="IMPAGO"/>
    <s v="Impago de alquileres"/>
    <x v="0"/>
    <s v="ARAG"/>
    <m/>
    <n v="214.07"/>
    <n v="101.68"/>
    <n v="101.68"/>
    <m/>
    <m/>
    <m/>
    <m/>
    <m/>
    <m/>
    <m/>
    <m/>
    <m/>
  </r>
  <r>
    <m/>
    <m/>
    <x v="1277"/>
    <m/>
    <m/>
    <m/>
    <m/>
    <m/>
    <m/>
    <m/>
    <m/>
    <m/>
    <m/>
    <m/>
    <m/>
    <m/>
    <m/>
    <m/>
    <s v="IMPAGO"/>
    <s v="Impago de alquileres"/>
    <x v="0"/>
    <s v="ARAG"/>
    <m/>
    <n v="172.12"/>
    <n v="81.760000000000005"/>
    <n v="81.760000000000005"/>
    <m/>
    <m/>
    <m/>
    <m/>
    <m/>
    <m/>
    <m/>
    <m/>
    <m/>
  </r>
  <r>
    <m/>
    <m/>
    <x v="1278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x v="1279"/>
    <m/>
    <m/>
    <m/>
    <m/>
    <m/>
    <m/>
    <m/>
    <m/>
    <m/>
    <m/>
    <m/>
    <m/>
    <m/>
    <m/>
    <m/>
    <s v="IMPAGO"/>
    <s v="Impago de alquileres"/>
    <x v="0"/>
    <s v="ARAG"/>
    <m/>
    <n v="182.27"/>
    <n v="86.58"/>
    <n v="86.58"/>
    <m/>
    <m/>
    <m/>
    <m/>
    <m/>
    <m/>
    <m/>
    <m/>
    <m/>
  </r>
  <r>
    <m/>
    <m/>
    <x v="1280"/>
    <m/>
    <m/>
    <m/>
    <m/>
    <m/>
    <m/>
    <m/>
    <m/>
    <m/>
    <m/>
    <m/>
    <m/>
    <m/>
    <m/>
    <m/>
    <s v="IMPAGO"/>
    <s v="Impago de alquileres"/>
    <x v="0"/>
    <s v="ARAG"/>
    <m/>
    <n v="187.34"/>
    <n v="88.99"/>
    <n v="88.99"/>
    <m/>
    <m/>
    <m/>
    <m/>
    <m/>
    <m/>
    <m/>
    <m/>
    <m/>
  </r>
  <r>
    <m/>
    <m/>
    <x v="1281"/>
    <m/>
    <m/>
    <m/>
    <m/>
    <m/>
    <m/>
    <m/>
    <m/>
    <m/>
    <m/>
    <m/>
    <m/>
    <m/>
    <m/>
    <m/>
    <s v="IMPAGO"/>
    <s v="Impago de alquileres"/>
    <x v="0"/>
    <s v="ARAG"/>
    <m/>
    <n v="305.23"/>
    <n v="144.97999999999999"/>
    <n v="144.97999999999999"/>
    <m/>
    <m/>
    <m/>
    <m/>
    <n v="30.523"/>
    <m/>
    <m/>
    <m/>
    <m/>
  </r>
  <r>
    <m/>
    <m/>
    <x v="1282"/>
    <m/>
    <m/>
    <m/>
    <m/>
    <m/>
    <m/>
    <m/>
    <m/>
    <m/>
    <m/>
    <m/>
    <m/>
    <m/>
    <m/>
    <m/>
    <s v="IMPAGO"/>
    <s v="Impago de alquileres"/>
    <x v="0"/>
    <s v="ARAG"/>
    <m/>
    <n v="392.18"/>
    <n v="186.29"/>
    <n v="186.29"/>
    <m/>
    <m/>
    <m/>
    <m/>
    <n v="39.218000000000004"/>
    <m/>
    <m/>
    <m/>
    <m/>
  </r>
  <r>
    <m/>
    <m/>
    <x v="1283"/>
    <m/>
    <m/>
    <m/>
    <m/>
    <m/>
    <m/>
    <m/>
    <m/>
    <m/>
    <m/>
    <m/>
    <m/>
    <m/>
    <m/>
    <m/>
    <s v="IMPAGO"/>
    <s v="Impago de alquileres"/>
    <x v="0"/>
    <s v="ARAG"/>
    <m/>
    <n v="381.64"/>
    <n v="181.28"/>
    <n v="181.28"/>
    <m/>
    <m/>
    <m/>
    <m/>
    <m/>
    <m/>
    <m/>
    <m/>
    <m/>
  </r>
  <r>
    <m/>
    <m/>
    <x v="1284"/>
    <m/>
    <m/>
    <m/>
    <m/>
    <m/>
    <m/>
    <m/>
    <m/>
    <m/>
    <m/>
    <m/>
    <m/>
    <m/>
    <m/>
    <m/>
    <s v="IMPAGO"/>
    <s v="Impago de alquileres"/>
    <x v="0"/>
    <s v="ARAG"/>
    <m/>
    <n v="659.53"/>
    <n v="313.27999999999997"/>
    <n v="313.27999999999997"/>
    <m/>
    <m/>
    <m/>
    <m/>
    <m/>
    <m/>
    <m/>
    <m/>
    <m/>
  </r>
  <r>
    <m/>
    <m/>
    <x v="1285"/>
    <m/>
    <m/>
    <m/>
    <m/>
    <m/>
    <m/>
    <m/>
    <m/>
    <m/>
    <m/>
    <m/>
    <m/>
    <m/>
    <m/>
    <m/>
    <s v="IMPAGO"/>
    <s v="Impago de alquileres"/>
    <x v="0"/>
    <s v="ARAG"/>
    <m/>
    <n v="300.17"/>
    <n v="142.58000000000001"/>
    <n v="142.58000000000001"/>
    <m/>
    <m/>
    <m/>
    <m/>
    <m/>
    <m/>
    <m/>
    <m/>
    <m/>
  </r>
  <r>
    <m/>
    <m/>
    <x v="1286"/>
    <m/>
    <m/>
    <m/>
    <m/>
    <m/>
    <m/>
    <m/>
    <m/>
    <m/>
    <m/>
    <m/>
    <m/>
    <m/>
    <m/>
    <m/>
    <s v="IMPAGO"/>
    <s v="Impago de alquileres"/>
    <x v="0"/>
    <s v="ARAG"/>
    <m/>
    <n v="330.7"/>
    <n v="157.08000000000001"/>
    <n v="157.08000000000001"/>
    <m/>
    <m/>
    <m/>
    <m/>
    <n v="33.07"/>
    <m/>
    <m/>
    <m/>
    <m/>
  </r>
  <r>
    <m/>
    <m/>
    <x v="1287"/>
    <m/>
    <m/>
    <m/>
    <m/>
    <m/>
    <m/>
    <m/>
    <m/>
    <m/>
    <m/>
    <m/>
    <m/>
    <m/>
    <m/>
    <m/>
    <s v="IMPAGO"/>
    <s v="Impago de alquileres"/>
    <x v="0"/>
    <s v="ARAG"/>
    <m/>
    <n v="415.87"/>
    <n v="197.54"/>
    <n v="197.54"/>
    <m/>
    <m/>
    <m/>
    <m/>
    <n v="41.587000000000003"/>
    <m/>
    <m/>
    <m/>
    <m/>
  </r>
  <r>
    <m/>
    <m/>
    <x v="1288"/>
    <m/>
    <m/>
    <m/>
    <m/>
    <m/>
    <m/>
    <m/>
    <m/>
    <m/>
    <m/>
    <m/>
    <m/>
    <m/>
    <m/>
    <m/>
    <s v="IMPAGO"/>
    <s v="Impago de alquileres"/>
    <x v="0"/>
    <s v="ARAG"/>
    <m/>
    <n v="356.81"/>
    <n v="169.48"/>
    <n v="169.48"/>
    <m/>
    <m/>
    <m/>
    <m/>
    <n v="35.680999999999997"/>
    <m/>
    <m/>
    <m/>
    <m/>
  </r>
  <r>
    <m/>
    <m/>
    <x v="1289"/>
    <m/>
    <m/>
    <m/>
    <m/>
    <m/>
    <m/>
    <m/>
    <m/>
    <m/>
    <m/>
    <m/>
    <m/>
    <m/>
    <m/>
    <m/>
    <s v="IMPAGO"/>
    <s v="Impago de alquileres"/>
    <x v="0"/>
    <s v="ARAG"/>
    <m/>
    <n v="372.7"/>
    <n v="177.03"/>
    <n v="177.03"/>
    <m/>
    <m/>
    <m/>
    <m/>
    <n v="37.270000000000003"/>
    <m/>
    <m/>
    <m/>
    <m/>
  </r>
  <r>
    <m/>
    <m/>
    <x v="1290"/>
    <m/>
    <m/>
    <m/>
    <m/>
    <m/>
    <m/>
    <m/>
    <m/>
    <m/>
    <m/>
    <m/>
    <m/>
    <m/>
    <m/>
    <m/>
    <s v="IMPAGO"/>
    <s v="Impago de alquileres"/>
    <x v="0"/>
    <s v="ARAG"/>
    <m/>
    <n v="699.65"/>
    <n v="332.33"/>
    <n v="332.33"/>
    <m/>
    <m/>
    <m/>
    <m/>
    <m/>
    <m/>
    <m/>
    <m/>
    <m/>
  </r>
  <r>
    <m/>
    <m/>
    <x v="1291"/>
    <m/>
    <m/>
    <m/>
    <m/>
    <m/>
    <m/>
    <m/>
    <m/>
    <m/>
    <m/>
    <m/>
    <m/>
    <m/>
    <m/>
    <m/>
    <s v="IMPAGO"/>
    <s v="Impago de alquileres"/>
    <x v="0"/>
    <s v="ARAG"/>
    <m/>
    <n v="250.75"/>
    <n v="119.11"/>
    <n v="119.11"/>
    <m/>
    <m/>
    <m/>
    <m/>
    <n v="25.074999999999999"/>
    <m/>
    <m/>
    <m/>
    <m/>
  </r>
  <r>
    <m/>
    <m/>
    <x v="1292"/>
    <m/>
    <m/>
    <m/>
    <m/>
    <m/>
    <m/>
    <m/>
    <m/>
    <m/>
    <m/>
    <m/>
    <m/>
    <m/>
    <m/>
    <m/>
    <s v="IMPAGO"/>
    <s v="Impago de alquileres"/>
    <x v="0"/>
    <s v="ARAG"/>
    <m/>
    <n v="322.68"/>
    <n v="153.27000000000001"/>
    <n v="153.27000000000001"/>
    <m/>
    <m/>
    <m/>
    <m/>
    <m/>
    <m/>
    <m/>
    <m/>
    <m/>
  </r>
  <r>
    <m/>
    <m/>
    <x v="1293"/>
    <m/>
    <m/>
    <m/>
    <m/>
    <m/>
    <m/>
    <m/>
    <m/>
    <m/>
    <m/>
    <m/>
    <m/>
    <m/>
    <m/>
    <m/>
    <s v="IMPAGO"/>
    <s v="Impago de alquileres"/>
    <x v="0"/>
    <s v="ARAG"/>
    <m/>
    <n v="397.13"/>
    <n v="188.64"/>
    <n v="188.64"/>
    <m/>
    <m/>
    <m/>
    <m/>
    <m/>
    <m/>
    <m/>
    <m/>
    <m/>
  </r>
  <r>
    <m/>
    <m/>
    <x v="1294"/>
    <m/>
    <m/>
    <m/>
    <m/>
    <m/>
    <m/>
    <m/>
    <m/>
    <m/>
    <m/>
    <m/>
    <m/>
    <m/>
    <m/>
    <m/>
    <s v="IMPAGO"/>
    <s v="Impago de alquileres"/>
    <x v="0"/>
    <s v="ARAG"/>
    <m/>
    <n v="192.4"/>
    <n v="91.39"/>
    <n v="91.39"/>
    <m/>
    <m/>
    <m/>
    <m/>
    <m/>
    <m/>
    <m/>
    <m/>
    <m/>
  </r>
  <r>
    <m/>
    <m/>
    <x v="1295"/>
    <m/>
    <m/>
    <m/>
    <m/>
    <m/>
    <m/>
    <m/>
    <m/>
    <m/>
    <m/>
    <m/>
    <m/>
    <m/>
    <m/>
    <m/>
    <s v="IMPAGO"/>
    <s v="Impago de alquileres"/>
    <x v="0"/>
    <s v="ARAG"/>
    <m/>
    <n v="583.1"/>
    <n v="276.97000000000003"/>
    <n v="276.97000000000003"/>
    <m/>
    <m/>
    <m/>
    <m/>
    <n v="58.31"/>
    <m/>
    <m/>
    <m/>
    <m/>
  </r>
  <r>
    <m/>
    <m/>
    <x v="1296"/>
    <m/>
    <m/>
    <m/>
    <m/>
    <m/>
    <m/>
    <m/>
    <m/>
    <m/>
    <m/>
    <m/>
    <m/>
    <m/>
    <m/>
    <m/>
    <s v="IMPAGO"/>
    <s v="Impago de alquileres"/>
    <x v="0"/>
    <s v="ARAG"/>
    <m/>
    <n v="184.9"/>
    <n v="87.83"/>
    <n v="87.83"/>
    <m/>
    <m/>
    <m/>
    <m/>
    <m/>
    <m/>
    <m/>
    <m/>
    <m/>
  </r>
  <r>
    <m/>
    <m/>
    <x v="1297"/>
    <m/>
    <m/>
    <m/>
    <m/>
    <m/>
    <m/>
    <m/>
    <m/>
    <m/>
    <m/>
    <m/>
    <m/>
    <m/>
    <m/>
    <m/>
    <s v="IMPAGO"/>
    <s v="Impago de alquileres"/>
    <x v="0"/>
    <s v="ARAG"/>
    <m/>
    <n v="263.45"/>
    <n v="125.14"/>
    <n v="125.14"/>
    <m/>
    <m/>
    <m/>
    <m/>
    <m/>
    <m/>
    <m/>
    <m/>
    <m/>
  </r>
  <r>
    <m/>
    <m/>
    <x v="1298"/>
    <m/>
    <m/>
    <m/>
    <m/>
    <m/>
    <m/>
    <m/>
    <m/>
    <m/>
    <m/>
    <m/>
    <m/>
    <m/>
    <m/>
    <m/>
    <s v="IMPAGO"/>
    <s v="Impago de alquileres"/>
    <x v="0"/>
    <s v="ARAG"/>
    <m/>
    <n v="244.66"/>
    <n v="116.21"/>
    <n v="116.21"/>
    <m/>
    <m/>
    <m/>
    <m/>
    <n v="24.466000000000001"/>
    <m/>
    <m/>
    <m/>
    <m/>
  </r>
  <r>
    <m/>
    <m/>
    <x v="1299"/>
    <m/>
    <m/>
    <m/>
    <m/>
    <m/>
    <m/>
    <m/>
    <m/>
    <m/>
    <m/>
    <m/>
    <m/>
    <m/>
    <m/>
    <m/>
    <s v="IMPAGO"/>
    <s v="Impago de alquileres"/>
    <x v="0"/>
    <s v="ARAG"/>
    <m/>
    <n v="229.11"/>
    <n v="68.73"/>
    <n v="68.73"/>
    <m/>
    <m/>
    <m/>
    <m/>
    <m/>
    <m/>
    <m/>
    <m/>
    <m/>
  </r>
  <r>
    <m/>
    <m/>
    <x v="1300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x v="1301"/>
    <m/>
    <m/>
    <m/>
    <m/>
    <m/>
    <m/>
    <m/>
    <m/>
    <m/>
    <m/>
    <m/>
    <m/>
    <m/>
    <m/>
    <m/>
    <s v="IMPAGO"/>
    <s v="Impago de alquileres"/>
    <x v="0"/>
    <s v="ARAG"/>
    <m/>
    <n v="183.2"/>
    <n v="54.96"/>
    <n v="54.96"/>
    <m/>
    <m/>
    <m/>
    <m/>
    <m/>
    <m/>
    <m/>
    <m/>
    <m/>
  </r>
  <r>
    <m/>
    <m/>
    <x v="1302"/>
    <m/>
    <m/>
    <m/>
    <m/>
    <m/>
    <m/>
    <m/>
    <m/>
    <m/>
    <m/>
    <m/>
    <m/>
    <m/>
    <m/>
    <m/>
    <s v="IMPAGO"/>
    <s v="Impago de alquileres"/>
    <x v="0"/>
    <s v="ARAG"/>
    <m/>
    <n v="253.29"/>
    <n v="120.31"/>
    <n v="120.31"/>
    <m/>
    <m/>
    <m/>
    <m/>
    <n v="25.329000000000001"/>
    <m/>
    <m/>
    <m/>
    <m/>
  </r>
  <r>
    <m/>
    <m/>
    <x v="1303"/>
    <m/>
    <m/>
    <m/>
    <m/>
    <m/>
    <m/>
    <m/>
    <m/>
    <m/>
    <m/>
    <m/>
    <m/>
    <m/>
    <m/>
    <m/>
    <s v="IMPAGO"/>
    <s v="Impago de alquileres"/>
    <x v="0"/>
    <s v="ARAG"/>
    <m/>
    <n v="350.8"/>
    <n v="166.63"/>
    <n v="166.63"/>
    <m/>
    <m/>
    <m/>
    <m/>
    <n v="35.08"/>
    <m/>
    <m/>
    <m/>
    <m/>
  </r>
  <r>
    <m/>
    <m/>
    <x v="1304"/>
    <m/>
    <m/>
    <m/>
    <m/>
    <m/>
    <m/>
    <m/>
    <m/>
    <m/>
    <m/>
    <m/>
    <m/>
    <m/>
    <m/>
    <m/>
    <s v="IMPAGO"/>
    <s v="Impago de alquileres"/>
    <x v="0"/>
    <s v="ARAG"/>
    <m/>
    <n v="267.64999999999998"/>
    <n v="127.13"/>
    <n v="127.13"/>
    <m/>
    <m/>
    <m/>
    <m/>
    <m/>
    <m/>
    <m/>
    <m/>
    <m/>
  </r>
  <r>
    <m/>
    <m/>
    <x v="1305"/>
    <m/>
    <m/>
    <m/>
    <m/>
    <m/>
    <m/>
    <m/>
    <m/>
    <m/>
    <m/>
    <m/>
    <m/>
    <m/>
    <m/>
    <m/>
    <s v="IMPAGO"/>
    <s v="Impago de alquileres"/>
    <x v="0"/>
    <s v="ARAG"/>
    <m/>
    <n v="314.44"/>
    <n v="149.36000000000001"/>
    <n v="149.36000000000001"/>
    <m/>
    <m/>
    <m/>
    <m/>
    <n v="31.443999999999999"/>
    <m/>
    <m/>
    <m/>
    <m/>
  </r>
  <r>
    <m/>
    <m/>
    <x v="1306"/>
    <m/>
    <m/>
    <m/>
    <m/>
    <m/>
    <m/>
    <m/>
    <m/>
    <m/>
    <m/>
    <m/>
    <m/>
    <m/>
    <m/>
    <m/>
    <s v="IMPAGO"/>
    <s v="Impago de alquileres"/>
    <x v="0"/>
    <s v="ARAG"/>
    <m/>
    <n v="467.08"/>
    <n v="221.86"/>
    <n v="221.86"/>
    <m/>
    <m/>
    <m/>
    <m/>
    <m/>
    <m/>
    <m/>
    <m/>
    <m/>
  </r>
  <r>
    <m/>
    <m/>
    <x v="1307"/>
    <m/>
    <m/>
    <m/>
    <m/>
    <m/>
    <m/>
    <m/>
    <m/>
    <m/>
    <m/>
    <m/>
    <m/>
    <m/>
    <m/>
    <m/>
    <s v="IMPAGO"/>
    <s v="Impago de alquileres"/>
    <x v="0"/>
    <s v="ARAG"/>
    <m/>
    <n v="359.23"/>
    <n v="170.63"/>
    <n v="170.63"/>
    <m/>
    <m/>
    <m/>
    <m/>
    <m/>
    <m/>
    <m/>
    <m/>
    <m/>
  </r>
  <r>
    <m/>
    <m/>
    <x v="1308"/>
    <m/>
    <m/>
    <m/>
    <m/>
    <m/>
    <m/>
    <m/>
    <m/>
    <m/>
    <m/>
    <m/>
    <m/>
    <m/>
    <m/>
    <m/>
    <s v="IMPAGO"/>
    <s v="Impago de alquileres"/>
    <x v="0"/>
    <s v="ARAG"/>
    <m/>
    <n v="335.39"/>
    <n v="159.31"/>
    <n v="159.31"/>
    <m/>
    <m/>
    <m/>
    <m/>
    <n v="33.539000000000001"/>
    <m/>
    <m/>
    <m/>
    <m/>
  </r>
  <r>
    <m/>
    <m/>
    <x v="1309"/>
    <m/>
    <m/>
    <m/>
    <m/>
    <m/>
    <m/>
    <m/>
    <m/>
    <m/>
    <m/>
    <m/>
    <m/>
    <m/>
    <m/>
    <m/>
    <s v="IMPAGO"/>
    <s v="Impago de alquileres"/>
    <x v="0"/>
    <s v="ARAG"/>
    <m/>
    <n v="191.26"/>
    <n v="90.85"/>
    <n v="90.85"/>
    <m/>
    <m/>
    <m/>
    <m/>
    <n v="19.126000000000001"/>
    <m/>
    <m/>
    <m/>
    <m/>
  </r>
  <r>
    <m/>
    <m/>
    <x v="1310"/>
    <m/>
    <m/>
    <m/>
    <m/>
    <m/>
    <m/>
    <m/>
    <m/>
    <m/>
    <m/>
    <m/>
    <m/>
    <m/>
    <m/>
    <m/>
    <s v="IMPAGO"/>
    <s v="Impago de alquileres"/>
    <x v="0"/>
    <s v="ARAG"/>
    <m/>
    <n v="352.3"/>
    <n v="167.34"/>
    <n v="167.34"/>
    <m/>
    <m/>
    <m/>
    <m/>
    <n v="35.229999999999997"/>
    <m/>
    <m/>
    <m/>
    <m/>
  </r>
  <r>
    <m/>
    <m/>
    <x v="1311"/>
    <m/>
    <m/>
    <m/>
    <m/>
    <m/>
    <m/>
    <m/>
    <m/>
    <m/>
    <m/>
    <m/>
    <m/>
    <m/>
    <m/>
    <m/>
    <s v="IMPAGO"/>
    <s v="Impago de alquileres"/>
    <x v="0"/>
    <s v="ARAG"/>
    <m/>
    <n v="-16.57"/>
    <n v="-4.97"/>
    <n v="-4.97"/>
    <m/>
    <m/>
    <m/>
    <m/>
    <m/>
    <m/>
    <m/>
    <m/>
    <m/>
  </r>
  <r>
    <m/>
    <m/>
    <x v="1312"/>
    <m/>
    <m/>
    <m/>
    <m/>
    <m/>
    <m/>
    <m/>
    <m/>
    <m/>
    <m/>
    <m/>
    <m/>
    <m/>
    <m/>
    <m/>
    <s v="IMPAGO"/>
    <s v="Impago de alquileres"/>
    <x v="0"/>
    <s v="ARAG"/>
    <m/>
    <n v="343.49"/>
    <n v="163.16"/>
    <n v="163.16"/>
    <m/>
    <m/>
    <m/>
    <m/>
    <n v="34.348999999999997"/>
    <m/>
    <m/>
    <m/>
    <m/>
  </r>
  <r>
    <m/>
    <m/>
    <x v="1313"/>
    <m/>
    <m/>
    <m/>
    <m/>
    <m/>
    <m/>
    <m/>
    <m/>
    <m/>
    <m/>
    <m/>
    <m/>
    <m/>
    <m/>
    <m/>
    <s v="IMPAGO"/>
    <s v="Impago de alquileres"/>
    <x v="0"/>
    <s v="ARAG"/>
    <m/>
    <n v="381.66"/>
    <n v="181.29"/>
    <n v="181.29"/>
    <m/>
    <m/>
    <m/>
    <m/>
    <n v="38.166000000000004"/>
    <m/>
    <m/>
    <m/>
    <m/>
  </r>
  <r>
    <m/>
    <m/>
    <x v="1314"/>
    <m/>
    <m/>
    <m/>
    <m/>
    <m/>
    <m/>
    <m/>
    <m/>
    <m/>
    <m/>
    <m/>
    <m/>
    <m/>
    <m/>
    <m/>
    <s v="IMPAGO"/>
    <s v="Impago de alquileres"/>
    <x v="0"/>
    <s v="ARAG"/>
    <m/>
    <n v="485.95"/>
    <n v="230.83"/>
    <n v="230.83"/>
    <m/>
    <m/>
    <m/>
    <m/>
    <n v="97.19"/>
    <m/>
    <m/>
    <m/>
    <m/>
  </r>
  <r>
    <m/>
    <m/>
    <x v="1315"/>
    <m/>
    <m/>
    <m/>
    <m/>
    <m/>
    <m/>
    <m/>
    <m/>
    <m/>
    <m/>
    <m/>
    <m/>
    <m/>
    <m/>
    <m/>
    <s v="IMPAGO"/>
    <s v="Impago de alquileres"/>
    <x v="0"/>
    <s v="ARAG"/>
    <m/>
    <n v="-27.46"/>
    <n v="-13.04"/>
    <n v="-13.04"/>
    <m/>
    <m/>
    <m/>
    <m/>
    <m/>
    <m/>
    <m/>
    <m/>
    <m/>
  </r>
  <r>
    <m/>
    <m/>
    <x v="1316"/>
    <m/>
    <m/>
    <m/>
    <m/>
    <m/>
    <m/>
    <m/>
    <m/>
    <m/>
    <m/>
    <m/>
    <m/>
    <m/>
    <m/>
    <m/>
    <s v="IMPAGO"/>
    <s v="Impago de alquileres"/>
    <x v="0"/>
    <s v="ARAG"/>
    <m/>
    <n v="-4.3499999999999996"/>
    <n v="-2.0699999999999998"/>
    <n v="-2.0699999999999998"/>
    <m/>
    <m/>
    <m/>
    <m/>
    <n v="-0.435"/>
    <m/>
    <m/>
    <m/>
    <m/>
  </r>
  <r>
    <m/>
    <m/>
    <x v="1317"/>
    <m/>
    <m/>
    <m/>
    <m/>
    <m/>
    <m/>
    <m/>
    <m/>
    <m/>
    <m/>
    <m/>
    <m/>
    <m/>
    <m/>
    <m/>
    <s v="IMPAGO"/>
    <s v="Impago de alquileres"/>
    <x v="0"/>
    <s v="ARAG"/>
    <m/>
    <n v="151.57"/>
    <n v="72"/>
    <n v="72"/>
    <m/>
    <m/>
    <m/>
    <m/>
    <m/>
    <m/>
    <m/>
    <m/>
    <m/>
  </r>
  <r>
    <m/>
    <m/>
    <x v="1318"/>
    <m/>
    <m/>
    <m/>
    <m/>
    <m/>
    <m/>
    <m/>
    <m/>
    <m/>
    <m/>
    <m/>
    <m/>
    <m/>
    <m/>
    <m/>
    <s v="IMPAGO"/>
    <s v="Impago de alquileres"/>
    <x v="0"/>
    <s v="ARAG"/>
    <m/>
    <n v="209.25"/>
    <n v="99.39"/>
    <n v="99.39"/>
    <m/>
    <m/>
    <m/>
    <m/>
    <n v="20.925000000000001"/>
    <m/>
    <m/>
    <m/>
    <m/>
  </r>
  <r>
    <m/>
    <m/>
    <x v="1319"/>
    <m/>
    <m/>
    <m/>
    <m/>
    <m/>
    <m/>
    <m/>
    <m/>
    <m/>
    <m/>
    <m/>
    <m/>
    <m/>
    <m/>
    <m/>
    <s v="IMPAGO"/>
    <s v="Impago de alquileres"/>
    <x v="0"/>
    <s v="ARAG"/>
    <m/>
    <n v="-130.80000000000001"/>
    <n v="-41.86"/>
    <n v="-41.86"/>
    <m/>
    <m/>
    <m/>
    <m/>
    <m/>
    <m/>
    <m/>
    <m/>
    <m/>
  </r>
  <r>
    <m/>
    <m/>
    <x v="1320"/>
    <m/>
    <m/>
    <m/>
    <m/>
    <m/>
    <m/>
    <m/>
    <m/>
    <m/>
    <m/>
    <m/>
    <m/>
    <m/>
    <m/>
    <m/>
    <s v="IMPAGO"/>
    <s v="Impago de alquileres"/>
    <x v="0"/>
    <s v="ARAG"/>
    <m/>
    <n v="96.93"/>
    <n v="46.04"/>
    <n v="46.04"/>
    <m/>
    <m/>
    <m/>
    <m/>
    <n v="9.6929999999999996"/>
    <m/>
    <m/>
    <m/>
    <m/>
  </r>
  <r>
    <m/>
    <m/>
    <x v="1321"/>
    <m/>
    <m/>
    <m/>
    <m/>
    <m/>
    <m/>
    <m/>
    <m/>
    <m/>
    <m/>
    <m/>
    <m/>
    <m/>
    <m/>
    <m/>
    <s v="IMPAGO"/>
    <s v="Impago de alquileres"/>
    <x v="0"/>
    <s v="ARAG"/>
    <m/>
    <n v="-19.04"/>
    <n v="-9.0399999999999991"/>
    <n v="-9.0399999999999991"/>
    <m/>
    <m/>
    <m/>
    <m/>
    <m/>
    <m/>
    <m/>
    <m/>
    <m/>
  </r>
  <r>
    <m/>
    <m/>
    <x v="1322"/>
    <m/>
    <m/>
    <m/>
    <m/>
    <m/>
    <m/>
    <m/>
    <m/>
    <m/>
    <m/>
    <m/>
    <m/>
    <m/>
    <m/>
    <m/>
    <s v="IMPAGO"/>
    <s v="Impago de alquileres"/>
    <x v="0"/>
    <s v="ARAG"/>
    <m/>
    <n v="253.55"/>
    <n v="120.44"/>
    <n v="120.44"/>
    <m/>
    <m/>
    <m/>
    <m/>
    <m/>
    <m/>
    <m/>
    <m/>
    <m/>
  </r>
  <r>
    <m/>
    <m/>
    <x v="1323"/>
    <m/>
    <m/>
    <m/>
    <m/>
    <m/>
    <m/>
    <m/>
    <m/>
    <m/>
    <m/>
    <m/>
    <m/>
    <m/>
    <m/>
    <m/>
    <s v="IMPAGO"/>
    <s v="Impago de alquileres"/>
    <x v="0"/>
    <s v="ARAG"/>
    <m/>
    <n v="922.52"/>
    <n v="415.13"/>
    <n v="415.13"/>
    <m/>
    <m/>
    <m/>
    <m/>
    <m/>
    <m/>
    <m/>
    <m/>
    <m/>
  </r>
  <r>
    <m/>
    <m/>
    <x v="1324"/>
    <m/>
    <m/>
    <m/>
    <m/>
    <m/>
    <m/>
    <m/>
    <m/>
    <m/>
    <m/>
    <m/>
    <m/>
    <m/>
    <m/>
    <m/>
    <s v="IMPAGO"/>
    <s v="Impago de alquileres"/>
    <x v="0"/>
    <s v="ARAG"/>
    <m/>
    <n v="253.55"/>
    <n v="120.44"/>
    <n v="120.44"/>
    <m/>
    <m/>
    <m/>
    <m/>
    <m/>
    <m/>
    <m/>
    <m/>
    <m/>
  </r>
  <r>
    <m/>
    <m/>
    <x v="1325"/>
    <m/>
    <m/>
    <m/>
    <m/>
    <m/>
    <m/>
    <m/>
    <m/>
    <m/>
    <m/>
    <m/>
    <m/>
    <m/>
    <m/>
    <m/>
    <s v="IMPAGO"/>
    <s v="Impago de alquileres"/>
    <x v="0"/>
    <s v="ARAG"/>
    <m/>
    <n v="183.98"/>
    <n v="55.19"/>
    <n v="55.19"/>
    <m/>
    <m/>
    <m/>
    <m/>
    <m/>
    <m/>
    <m/>
    <m/>
    <m/>
  </r>
  <r>
    <m/>
    <m/>
    <x v="1326"/>
    <m/>
    <m/>
    <m/>
    <m/>
    <m/>
    <m/>
    <m/>
    <m/>
    <m/>
    <m/>
    <m/>
    <m/>
    <m/>
    <m/>
    <m/>
    <s v="IMPAGO"/>
    <s v="Impago de alquileres"/>
    <x v="0"/>
    <s v="ARAG"/>
    <m/>
    <n v="590.80999999999995"/>
    <n v="280.63"/>
    <n v="280.63"/>
    <m/>
    <m/>
    <m/>
    <m/>
    <n v="59.081000000000003"/>
    <m/>
    <m/>
    <m/>
    <m/>
  </r>
  <r>
    <m/>
    <m/>
    <x v="1327"/>
    <m/>
    <m/>
    <m/>
    <m/>
    <m/>
    <m/>
    <m/>
    <m/>
    <m/>
    <m/>
    <m/>
    <m/>
    <m/>
    <m/>
    <m/>
    <s v="IMPAGO"/>
    <s v="Impago de alquileres"/>
    <x v="0"/>
    <s v="ARAG"/>
    <m/>
    <n v="-376.02"/>
    <n v="-150.41"/>
    <n v="-150.41"/>
    <m/>
    <m/>
    <m/>
    <m/>
    <n v="-37.6"/>
    <m/>
    <m/>
    <m/>
    <m/>
  </r>
  <r>
    <m/>
    <m/>
    <x v="1328"/>
    <m/>
    <m/>
    <m/>
    <m/>
    <m/>
    <m/>
    <m/>
    <m/>
    <m/>
    <m/>
    <m/>
    <m/>
    <m/>
    <m/>
    <m/>
    <s v="IMPAGO"/>
    <s v="Impago de alquileres"/>
    <x v="0"/>
    <s v="ARAG"/>
    <m/>
    <n v="759.62"/>
    <n v="360.82"/>
    <n v="360.82"/>
    <m/>
    <m/>
    <m/>
    <m/>
    <n v="75.962000000000003"/>
    <m/>
    <m/>
    <m/>
    <m/>
  </r>
  <r>
    <m/>
    <m/>
    <x v="1329"/>
    <m/>
    <m/>
    <m/>
    <m/>
    <m/>
    <m/>
    <m/>
    <m/>
    <m/>
    <m/>
    <m/>
    <m/>
    <m/>
    <m/>
    <m/>
    <s v="IMPAGO"/>
    <s v="Impago de alquileres"/>
    <x v="0"/>
    <s v="ARAG"/>
    <m/>
    <n v="-253.21"/>
    <n v="-120.27"/>
    <n v="-120.27"/>
    <m/>
    <m/>
    <m/>
    <m/>
    <m/>
    <m/>
    <m/>
    <m/>
    <m/>
  </r>
  <r>
    <m/>
    <m/>
    <x v="1330"/>
    <m/>
    <m/>
    <m/>
    <m/>
    <m/>
    <m/>
    <m/>
    <m/>
    <m/>
    <m/>
    <m/>
    <m/>
    <m/>
    <m/>
    <m/>
    <s v="IMPAGO"/>
    <s v="Impago de alquileres"/>
    <x v="0"/>
    <s v="ARAG"/>
    <m/>
    <n v="-249.31"/>
    <n v="-118.42"/>
    <n v="-118.42"/>
    <m/>
    <m/>
    <m/>
    <m/>
    <m/>
    <m/>
    <m/>
    <m/>
    <m/>
  </r>
  <r>
    <m/>
    <m/>
    <x v="1331"/>
    <m/>
    <m/>
    <m/>
    <m/>
    <m/>
    <m/>
    <m/>
    <m/>
    <m/>
    <m/>
    <m/>
    <m/>
    <m/>
    <m/>
    <m/>
    <s v="IMPAGO"/>
    <s v="Impago de alquileres"/>
    <x v="0"/>
    <s v="ARAG"/>
    <m/>
    <n v="284.49"/>
    <n v="135.13"/>
    <n v="135.13"/>
    <m/>
    <m/>
    <m/>
    <m/>
    <m/>
    <m/>
    <m/>
    <m/>
    <m/>
  </r>
  <r>
    <m/>
    <m/>
    <x v="1332"/>
    <m/>
    <m/>
    <m/>
    <m/>
    <m/>
    <m/>
    <m/>
    <m/>
    <m/>
    <m/>
    <m/>
    <m/>
    <m/>
    <m/>
    <m/>
    <s v="IMPAGO"/>
    <s v="Impago de alquileres"/>
    <x v="0"/>
    <s v="ARAG"/>
    <m/>
    <n v="-456.39"/>
    <n v="-216.79"/>
    <n v="-216.79"/>
    <m/>
    <m/>
    <m/>
    <m/>
    <m/>
    <m/>
    <m/>
    <m/>
    <m/>
  </r>
  <r>
    <m/>
    <m/>
    <x v="1332"/>
    <m/>
    <m/>
    <m/>
    <m/>
    <m/>
    <m/>
    <m/>
    <m/>
    <m/>
    <m/>
    <m/>
    <m/>
    <m/>
    <m/>
    <m/>
    <s v="IMPAGO"/>
    <s v="Impago de alquileres"/>
    <x v="0"/>
    <s v="ARAG"/>
    <m/>
    <n v="456.39"/>
    <n v="216.79"/>
    <n v="216.79"/>
    <m/>
    <m/>
    <m/>
    <m/>
    <m/>
    <m/>
    <m/>
    <m/>
    <m/>
  </r>
  <r>
    <m/>
    <m/>
    <x v="1333"/>
    <m/>
    <m/>
    <m/>
    <m/>
    <m/>
    <m/>
    <m/>
    <m/>
    <m/>
    <m/>
    <m/>
    <m/>
    <m/>
    <m/>
    <m/>
    <s v="IMPAGO"/>
    <s v="Impago de alquileres"/>
    <x v="0"/>
    <s v="ARAG"/>
    <m/>
    <n v="278.91000000000003"/>
    <n v="132.47999999999999"/>
    <n v="132.47999999999999"/>
    <m/>
    <m/>
    <m/>
    <m/>
    <m/>
    <m/>
    <m/>
    <m/>
    <m/>
  </r>
  <r>
    <m/>
    <m/>
    <x v="1334"/>
    <m/>
    <m/>
    <m/>
    <m/>
    <m/>
    <m/>
    <m/>
    <m/>
    <m/>
    <m/>
    <m/>
    <m/>
    <m/>
    <m/>
    <m/>
    <s v="IMPAGO"/>
    <s v="Impago de alquileres"/>
    <x v="0"/>
    <s v="ARAG"/>
    <m/>
    <n v="329.62"/>
    <n v="156.57"/>
    <n v="156.57"/>
    <m/>
    <m/>
    <m/>
    <m/>
    <m/>
    <m/>
    <m/>
    <m/>
    <m/>
  </r>
  <r>
    <m/>
    <m/>
    <x v="1335"/>
    <m/>
    <m/>
    <m/>
    <m/>
    <m/>
    <m/>
    <m/>
    <m/>
    <m/>
    <m/>
    <m/>
    <m/>
    <m/>
    <m/>
    <m/>
    <s v="IMPAGO"/>
    <s v="Impago de alquileres"/>
    <x v="0"/>
    <s v="ARAG"/>
    <m/>
    <n v="304.26"/>
    <n v="144.52000000000001"/>
    <n v="144.52000000000001"/>
    <m/>
    <m/>
    <m/>
    <m/>
    <m/>
    <m/>
    <m/>
    <m/>
    <m/>
  </r>
  <r>
    <m/>
    <m/>
    <x v="1336"/>
    <m/>
    <m/>
    <m/>
    <m/>
    <m/>
    <m/>
    <m/>
    <m/>
    <m/>
    <m/>
    <m/>
    <m/>
    <m/>
    <m/>
    <m/>
    <s v="IMPAGO"/>
    <s v="Impago de alquileres"/>
    <x v="0"/>
    <s v="ARAG"/>
    <m/>
    <n v="299.19"/>
    <n v="142.12"/>
    <n v="142.12"/>
    <m/>
    <m/>
    <m/>
    <m/>
    <m/>
    <m/>
    <m/>
    <m/>
    <m/>
  </r>
  <r>
    <m/>
    <m/>
    <x v="1337"/>
    <m/>
    <m/>
    <m/>
    <m/>
    <m/>
    <m/>
    <m/>
    <m/>
    <m/>
    <m/>
    <m/>
    <m/>
    <m/>
    <m/>
    <m/>
    <s v="IMPAGO"/>
    <s v="Impago de alquileres"/>
    <x v="0"/>
    <s v="ARAG"/>
    <m/>
    <n v="172.05"/>
    <n v="51.62"/>
    <n v="51.62"/>
    <m/>
    <m/>
    <m/>
    <m/>
    <m/>
    <m/>
    <m/>
    <m/>
    <m/>
  </r>
  <r>
    <m/>
    <m/>
    <x v="1338"/>
    <m/>
    <m/>
    <m/>
    <m/>
    <m/>
    <m/>
    <m/>
    <m/>
    <m/>
    <m/>
    <m/>
    <m/>
    <m/>
    <m/>
    <m/>
    <s v="IMPAGO"/>
    <s v="Impago de alquileres"/>
    <x v="0"/>
    <s v="ARAG"/>
    <m/>
    <n v="478.28"/>
    <n v="227.18"/>
    <n v="227.18"/>
    <m/>
    <m/>
    <m/>
    <m/>
    <m/>
    <m/>
    <m/>
    <m/>
    <m/>
  </r>
  <r>
    <m/>
    <m/>
    <x v="1339"/>
    <m/>
    <m/>
    <m/>
    <m/>
    <m/>
    <m/>
    <m/>
    <m/>
    <m/>
    <m/>
    <m/>
    <m/>
    <m/>
    <m/>
    <m/>
    <s v="IMPAGO"/>
    <s v="Impago de alquileres"/>
    <x v="0"/>
    <s v="ARAG"/>
    <m/>
    <n v="450.14"/>
    <n v="213.82"/>
    <n v="213.82"/>
    <m/>
    <m/>
    <m/>
    <m/>
    <m/>
    <m/>
    <m/>
    <m/>
    <m/>
  </r>
  <r>
    <m/>
    <m/>
    <x v="1340"/>
    <m/>
    <m/>
    <m/>
    <m/>
    <m/>
    <m/>
    <m/>
    <m/>
    <m/>
    <m/>
    <m/>
    <m/>
    <m/>
    <m/>
    <m/>
    <s v="IMPAGO"/>
    <s v="Impago de alquileres"/>
    <x v="0"/>
    <s v="ARAG"/>
    <m/>
    <n v="-344.96"/>
    <n v="-163.86"/>
    <n v="-163.86"/>
    <m/>
    <m/>
    <m/>
    <m/>
    <n v="0"/>
    <m/>
    <m/>
    <m/>
    <m/>
  </r>
  <r>
    <m/>
    <m/>
    <x v="1340"/>
    <m/>
    <m/>
    <m/>
    <m/>
    <m/>
    <m/>
    <m/>
    <m/>
    <m/>
    <m/>
    <m/>
    <m/>
    <m/>
    <m/>
    <m/>
    <s v="IMPAGO"/>
    <s v="Impago de alquileres"/>
    <x v="0"/>
    <s v="ARAG"/>
    <m/>
    <n v="344.96"/>
    <n v="163.86"/>
    <n v="163.86"/>
    <m/>
    <m/>
    <m/>
    <m/>
    <n v="0"/>
    <m/>
    <m/>
    <m/>
    <m/>
  </r>
  <r>
    <m/>
    <m/>
    <x v="1341"/>
    <m/>
    <m/>
    <m/>
    <m/>
    <m/>
    <m/>
    <m/>
    <m/>
    <m/>
    <m/>
    <m/>
    <m/>
    <m/>
    <m/>
    <m/>
    <s v="IMPAGO"/>
    <s v="Impago de alquileres"/>
    <x v="0"/>
    <s v="ARAG"/>
    <m/>
    <n v="246.32"/>
    <n v="73.900000000000006"/>
    <n v="73.900000000000006"/>
    <m/>
    <m/>
    <m/>
    <m/>
    <m/>
    <m/>
    <m/>
    <m/>
    <m/>
  </r>
  <r>
    <m/>
    <m/>
    <x v="1342"/>
    <m/>
    <m/>
    <m/>
    <m/>
    <m/>
    <m/>
    <m/>
    <m/>
    <m/>
    <m/>
    <m/>
    <m/>
    <m/>
    <m/>
    <m/>
    <s v="IMPAGO"/>
    <s v="Impago de alquileres"/>
    <x v="0"/>
    <s v="ARAG"/>
    <m/>
    <n v="324.55"/>
    <n v="154.16"/>
    <n v="154.16"/>
    <m/>
    <m/>
    <m/>
    <m/>
    <m/>
    <m/>
    <m/>
    <m/>
    <m/>
  </r>
  <r>
    <m/>
    <m/>
    <x v="1343"/>
    <m/>
    <m/>
    <m/>
    <m/>
    <m/>
    <m/>
    <m/>
    <m/>
    <m/>
    <m/>
    <m/>
    <m/>
    <m/>
    <m/>
    <m/>
    <s v="IMPAGO"/>
    <s v="Impago de alquileres"/>
    <x v="0"/>
    <s v="ARAG"/>
    <m/>
    <n v="509.26"/>
    <n v="241.9"/>
    <n v="241.9"/>
    <m/>
    <m/>
    <m/>
    <m/>
    <m/>
    <m/>
    <m/>
    <m/>
    <m/>
  </r>
  <r>
    <m/>
    <m/>
    <x v="1344"/>
    <m/>
    <m/>
    <m/>
    <m/>
    <m/>
    <m/>
    <m/>
    <m/>
    <m/>
    <m/>
    <m/>
    <m/>
    <m/>
    <m/>
    <m/>
    <s v="IMPAGO"/>
    <s v="Impago de alquileres"/>
    <x v="0"/>
    <s v="ARAG"/>
    <m/>
    <n v="263.69"/>
    <n v="125.25"/>
    <n v="125.25"/>
    <m/>
    <m/>
    <m/>
    <m/>
    <m/>
    <m/>
    <m/>
    <m/>
    <m/>
  </r>
  <r>
    <m/>
    <m/>
    <x v="1345"/>
    <m/>
    <m/>
    <m/>
    <m/>
    <m/>
    <m/>
    <m/>
    <m/>
    <m/>
    <m/>
    <m/>
    <m/>
    <m/>
    <m/>
    <m/>
    <s v="IMPAGO"/>
    <s v="Impago de alquileres"/>
    <x v="0"/>
    <s v="ARAG"/>
    <m/>
    <n v="179.6"/>
    <n v="85.31"/>
    <n v="85.31"/>
    <m/>
    <m/>
    <m/>
    <m/>
    <m/>
    <m/>
    <m/>
    <m/>
    <m/>
  </r>
  <r>
    <m/>
    <m/>
    <x v="1346"/>
    <m/>
    <m/>
    <m/>
    <m/>
    <m/>
    <m/>
    <m/>
    <m/>
    <m/>
    <m/>
    <m/>
    <m/>
    <m/>
    <m/>
    <m/>
    <s v="IMPAGO"/>
    <s v="Impago de alquileres"/>
    <x v="0"/>
    <s v="ARAG"/>
    <m/>
    <n v="273.14"/>
    <n v="129.74"/>
    <n v="129.74"/>
    <m/>
    <m/>
    <m/>
    <m/>
    <n v="27.314"/>
    <m/>
    <m/>
    <m/>
    <m/>
  </r>
  <r>
    <m/>
    <m/>
    <x v="1347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x v="1348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x v="1349"/>
    <m/>
    <m/>
    <m/>
    <m/>
    <m/>
    <m/>
    <m/>
    <m/>
    <m/>
    <m/>
    <m/>
    <m/>
    <m/>
    <m/>
    <m/>
    <s v="IMPAGO"/>
    <s v="Impago de alquileres"/>
    <x v="0"/>
    <s v="ARAG"/>
    <m/>
    <n v="334.79"/>
    <n v="159.03"/>
    <n v="159.03"/>
    <m/>
    <m/>
    <m/>
    <m/>
    <m/>
    <m/>
    <m/>
    <m/>
    <m/>
  </r>
  <r>
    <m/>
    <m/>
    <x v="1350"/>
    <m/>
    <m/>
    <m/>
    <m/>
    <m/>
    <m/>
    <m/>
    <m/>
    <m/>
    <m/>
    <m/>
    <m/>
    <m/>
    <m/>
    <m/>
    <s v="IMPAGO"/>
    <s v="Impago de alquileres"/>
    <x v="0"/>
    <s v="ARAG"/>
    <m/>
    <n v="590.80999999999995"/>
    <n v="280.63"/>
    <n v="280.63"/>
    <m/>
    <m/>
    <m/>
    <m/>
    <n v="59.081000000000003"/>
    <m/>
    <m/>
    <m/>
    <m/>
  </r>
  <r>
    <m/>
    <m/>
    <x v="1351"/>
    <m/>
    <m/>
    <m/>
    <m/>
    <m/>
    <m/>
    <m/>
    <m/>
    <m/>
    <m/>
    <m/>
    <m/>
    <m/>
    <m/>
    <m/>
    <s v="IMPAGO"/>
    <s v="Impago de alquileres"/>
    <x v="0"/>
    <s v="ARAG"/>
    <m/>
    <n v="299.33999999999997"/>
    <n v="142.19"/>
    <n v="142.19"/>
    <m/>
    <m/>
    <m/>
    <m/>
    <n v="29.934000000000001"/>
    <m/>
    <m/>
    <m/>
    <m/>
  </r>
  <r>
    <m/>
    <m/>
    <x v="1352"/>
    <m/>
    <m/>
    <m/>
    <m/>
    <m/>
    <m/>
    <m/>
    <m/>
    <m/>
    <m/>
    <m/>
    <m/>
    <m/>
    <m/>
    <m/>
    <s v="IMPAGO"/>
    <s v="Impago de alquileres"/>
    <x v="0"/>
    <s v="ARAG"/>
    <m/>
    <n v="276.22000000000003"/>
    <n v="124.3"/>
    <n v="124.3"/>
    <m/>
    <m/>
    <m/>
    <m/>
    <n v="27.622"/>
    <m/>
    <m/>
    <m/>
    <m/>
  </r>
  <r>
    <m/>
    <m/>
    <x v="1353"/>
    <m/>
    <m/>
    <m/>
    <m/>
    <m/>
    <m/>
    <m/>
    <m/>
    <m/>
    <m/>
    <m/>
    <m/>
    <m/>
    <m/>
    <m/>
    <s v="IMPAGO"/>
    <s v="Impago de alquileres"/>
    <x v="0"/>
    <s v="ARAG"/>
    <m/>
    <n v="228.2"/>
    <n v="108.4"/>
    <n v="108.4"/>
    <m/>
    <m/>
    <m/>
    <m/>
    <m/>
    <m/>
    <m/>
    <m/>
    <m/>
  </r>
  <r>
    <m/>
    <m/>
    <x v="1354"/>
    <m/>
    <m/>
    <m/>
    <m/>
    <m/>
    <m/>
    <m/>
    <m/>
    <m/>
    <m/>
    <m/>
    <m/>
    <m/>
    <m/>
    <m/>
    <s v="IMPAGO"/>
    <s v="Impago de alquileres"/>
    <x v="0"/>
    <s v="ARAG"/>
    <m/>
    <n v="269.89999999999998"/>
    <n v="128.19999999999999"/>
    <n v="128.19999999999999"/>
    <m/>
    <m/>
    <m/>
    <m/>
    <n v="26.99"/>
    <m/>
    <m/>
    <m/>
    <m/>
  </r>
  <r>
    <m/>
    <m/>
    <x v="1355"/>
    <m/>
    <m/>
    <m/>
    <m/>
    <m/>
    <m/>
    <m/>
    <m/>
    <m/>
    <m/>
    <m/>
    <m/>
    <m/>
    <m/>
    <m/>
    <s v="IMPAGO"/>
    <s v="Impago de alquileres"/>
    <x v="0"/>
    <s v="ARAG"/>
    <m/>
    <n v="995.55"/>
    <n v="448"/>
    <n v="448"/>
    <m/>
    <m/>
    <m/>
    <m/>
    <m/>
    <m/>
    <m/>
    <m/>
    <m/>
  </r>
  <r>
    <m/>
    <m/>
    <x v="1356"/>
    <m/>
    <m/>
    <m/>
    <m/>
    <m/>
    <m/>
    <m/>
    <m/>
    <m/>
    <m/>
    <m/>
    <m/>
    <m/>
    <m/>
    <m/>
    <s v="IMPAGO"/>
    <s v="Impago de alquileres"/>
    <x v="0"/>
    <s v="ARAG"/>
    <m/>
    <n v="348.87"/>
    <n v="139.55000000000001"/>
    <n v="139.55000000000001"/>
    <m/>
    <m/>
    <m/>
    <m/>
    <m/>
    <m/>
    <m/>
    <m/>
    <m/>
  </r>
  <r>
    <m/>
    <m/>
    <x v="1357"/>
    <m/>
    <m/>
    <m/>
    <m/>
    <m/>
    <m/>
    <m/>
    <m/>
    <m/>
    <m/>
    <m/>
    <m/>
    <m/>
    <m/>
    <m/>
    <s v="IMPAGO"/>
    <s v="Impago de alquileres"/>
    <x v="0"/>
    <s v="ARAG"/>
    <m/>
    <n v="258.2"/>
    <n v="122.64"/>
    <n v="122.64"/>
    <m/>
    <m/>
    <m/>
    <m/>
    <n v="25.82"/>
    <m/>
    <m/>
    <m/>
    <m/>
  </r>
  <r>
    <m/>
    <m/>
    <x v="1358"/>
    <m/>
    <m/>
    <m/>
    <m/>
    <m/>
    <m/>
    <m/>
    <m/>
    <m/>
    <m/>
    <m/>
    <m/>
    <m/>
    <m/>
    <m/>
    <s v="IMPAGO"/>
    <s v="Impago de alquileres"/>
    <x v="0"/>
    <s v="ARAG"/>
    <m/>
    <n v="253.21"/>
    <n v="120.27"/>
    <n v="120.27"/>
    <m/>
    <m/>
    <m/>
    <m/>
    <m/>
    <m/>
    <m/>
    <m/>
    <m/>
  </r>
  <r>
    <m/>
    <m/>
    <x v="1359"/>
    <m/>
    <m/>
    <m/>
    <m/>
    <m/>
    <m/>
    <m/>
    <m/>
    <m/>
    <m/>
    <m/>
    <m/>
    <m/>
    <m/>
    <m/>
    <s v="IMPAGO"/>
    <s v="Impago de alquileres"/>
    <x v="0"/>
    <s v="ARAG"/>
    <m/>
    <n v="618.94000000000005"/>
    <n v="294"/>
    <n v="294"/>
    <m/>
    <m/>
    <m/>
    <m/>
    <n v="123.788"/>
    <m/>
    <m/>
    <m/>
    <m/>
  </r>
  <r>
    <m/>
    <m/>
    <x v="1360"/>
    <m/>
    <m/>
    <m/>
    <m/>
    <m/>
    <m/>
    <m/>
    <m/>
    <m/>
    <m/>
    <m/>
    <m/>
    <m/>
    <m/>
    <m/>
    <s v="IMPAGO"/>
    <s v="Impago de alquileres"/>
    <x v="0"/>
    <s v="ARAG"/>
    <m/>
    <n v="402.62"/>
    <n v="191.24"/>
    <n v="191.24"/>
    <m/>
    <m/>
    <m/>
    <m/>
    <n v="40.262"/>
    <m/>
    <m/>
    <m/>
    <m/>
  </r>
  <r>
    <m/>
    <m/>
    <x v="1361"/>
    <m/>
    <m/>
    <m/>
    <m/>
    <m/>
    <m/>
    <m/>
    <m/>
    <m/>
    <m/>
    <m/>
    <m/>
    <m/>
    <m/>
    <m/>
    <s v="IMPAGO"/>
    <s v="Impago de alquileres"/>
    <x v="0"/>
    <s v="ARAG"/>
    <m/>
    <n v="228.2"/>
    <n v="108.4"/>
    <n v="108.4"/>
    <m/>
    <m/>
    <m/>
    <m/>
    <m/>
    <m/>
    <m/>
    <m/>
    <m/>
  </r>
  <r>
    <m/>
    <m/>
    <x v="1362"/>
    <m/>
    <m/>
    <m/>
    <m/>
    <m/>
    <m/>
    <m/>
    <m/>
    <m/>
    <m/>
    <m/>
    <m/>
    <m/>
    <m/>
    <m/>
    <s v="IMPAGO"/>
    <s v="Impago de alquileres"/>
    <x v="0"/>
    <s v="ARAG"/>
    <m/>
    <n v="221.55"/>
    <n v="105.24"/>
    <n v="105.24"/>
    <m/>
    <m/>
    <m/>
    <m/>
    <m/>
    <m/>
    <m/>
    <m/>
    <m/>
  </r>
  <r>
    <m/>
    <m/>
    <x v="1363"/>
    <m/>
    <m/>
    <m/>
    <m/>
    <m/>
    <m/>
    <m/>
    <m/>
    <m/>
    <m/>
    <m/>
    <m/>
    <m/>
    <m/>
    <m/>
    <s v="IMPAGO"/>
    <s v="Impago de alquileres"/>
    <x v="0"/>
    <s v="ARAG"/>
    <m/>
    <n v="-391.01"/>
    <n v="-185.73"/>
    <n v="-185.73"/>
    <m/>
    <m/>
    <m/>
    <m/>
    <m/>
    <m/>
    <m/>
    <m/>
    <m/>
  </r>
  <r>
    <m/>
    <m/>
    <x v="1363"/>
    <m/>
    <m/>
    <m/>
    <m/>
    <m/>
    <m/>
    <m/>
    <m/>
    <m/>
    <m/>
    <m/>
    <m/>
    <m/>
    <m/>
    <m/>
    <s v="IMPAGO"/>
    <s v="Impago de alquileres"/>
    <x v="0"/>
    <s v="ARAG"/>
    <m/>
    <n v="391.01"/>
    <n v="185.73"/>
    <n v="185.73"/>
    <m/>
    <m/>
    <m/>
    <m/>
    <m/>
    <m/>
    <m/>
    <m/>
    <m/>
  </r>
  <r>
    <m/>
    <m/>
    <x v="1364"/>
    <m/>
    <m/>
    <m/>
    <m/>
    <m/>
    <m/>
    <m/>
    <m/>
    <m/>
    <m/>
    <m/>
    <m/>
    <m/>
    <m/>
    <m/>
    <s v="IMPAGO"/>
    <s v="Impago de alquileres"/>
    <x v="0"/>
    <s v="ARAG"/>
    <m/>
    <n v="241.48"/>
    <n v="114.7"/>
    <n v="114.7"/>
    <m/>
    <m/>
    <m/>
    <m/>
    <n v="24.148"/>
    <m/>
    <m/>
    <m/>
    <m/>
  </r>
  <r>
    <m/>
    <m/>
    <x v="1365"/>
    <m/>
    <m/>
    <m/>
    <m/>
    <m/>
    <m/>
    <m/>
    <m/>
    <m/>
    <m/>
    <m/>
    <m/>
    <m/>
    <m/>
    <m/>
    <s v="IMPAGO"/>
    <s v="Impago de alquileres"/>
    <x v="0"/>
    <s v="ARAG"/>
    <m/>
    <n v="1463.8"/>
    <n v="658.71"/>
    <n v="658.71"/>
    <m/>
    <m/>
    <m/>
    <m/>
    <n v="146.38"/>
    <m/>
    <m/>
    <m/>
    <m/>
  </r>
  <r>
    <m/>
    <m/>
    <x v="1366"/>
    <m/>
    <m/>
    <m/>
    <m/>
    <m/>
    <m/>
    <m/>
    <m/>
    <m/>
    <m/>
    <m/>
    <m/>
    <m/>
    <m/>
    <m/>
    <s v="IMPAGO"/>
    <s v="Impago de alquileres"/>
    <x v="0"/>
    <s v="ARAG"/>
    <m/>
    <n v="225.53"/>
    <n v="90.21"/>
    <n v="90.21"/>
    <m/>
    <m/>
    <m/>
    <m/>
    <m/>
    <m/>
    <m/>
    <m/>
    <m/>
  </r>
  <r>
    <m/>
    <m/>
    <x v="1367"/>
    <m/>
    <m/>
    <m/>
    <m/>
    <m/>
    <m/>
    <m/>
    <m/>
    <m/>
    <m/>
    <m/>
    <m/>
    <m/>
    <m/>
    <m/>
    <s v="IMPAGO"/>
    <s v="Impago de alquileres"/>
    <x v="0"/>
    <s v="ARAG"/>
    <m/>
    <n v="187.63"/>
    <n v="89.12"/>
    <n v="89.12"/>
    <m/>
    <m/>
    <m/>
    <m/>
    <m/>
    <m/>
    <m/>
    <m/>
    <m/>
  </r>
  <r>
    <m/>
    <m/>
    <x v="1368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n v="46.89"/>
    <m/>
    <m/>
    <m/>
    <m/>
  </r>
  <r>
    <m/>
    <m/>
    <x v="1368"/>
    <m/>
    <m/>
    <m/>
    <m/>
    <m/>
    <m/>
    <m/>
    <m/>
    <m/>
    <m/>
    <m/>
    <m/>
    <m/>
    <m/>
    <m/>
    <s v="IMPAGO"/>
    <s v="Impago de alquileres"/>
    <x v="0"/>
    <s v="ARAG"/>
    <m/>
    <n v="12.76"/>
    <n v="6.06"/>
    <n v="6.06"/>
    <m/>
    <m/>
    <m/>
    <m/>
    <m/>
    <m/>
    <m/>
    <m/>
    <m/>
  </r>
  <r>
    <m/>
    <m/>
    <x v="1369"/>
    <m/>
    <m/>
    <m/>
    <m/>
    <m/>
    <m/>
    <m/>
    <m/>
    <m/>
    <m/>
    <m/>
    <m/>
    <m/>
    <m/>
    <m/>
    <s v="IMPAGO"/>
    <s v="Impago de alquileres"/>
    <x v="0"/>
    <s v="ARAG"/>
    <m/>
    <n v="187.82"/>
    <n v="89.21"/>
    <n v="89.21"/>
    <m/>
    <m/>
    <m/>
    <m/>
    <m/>
    <m/>
    <m/>
    <m/>
    <m/>
  </r>
  <r>
    <m/>
    <m/>
    <x v="1370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x v="1371"/>
    <m/>
    <m/>
    <m/>
    <m/>
    <m/>
    <m/>
    <m/>
    <m/>
    <m/>
    <m/>
    <m/>
    <m/>
    <m/>
    <m/>
    <m/>
    <s v="IMPAGO"/>
    <s v="Impago de alquileres"/>
    <x v="0"/>
    <s v="ARAG"/>
    <m/>
    <n v="209.71"/>
    <n v="94.37"/>
    <n v="94.37"/>
    <m/>
    <m/>
    <m/>
    <m/>
    <m/>
    <m/>
    <m/>
    <m/>
    <m/>
  </r>
  <r>
    <m/>
    <m/>
    <x v="1372"/>
    <m/>
    <m/>
    <m/>
    <m/>
    <m/>
    <m/>
    <m/>
    <m/>
    <m/>
    <m/>
    <m/>
    <m/>
    <m/>
    <m/>
    <m/>
    <s v="IMPAGO"/>
    <s v="Impago de alquileres"/>
    <x v="0"/>
    <s v="ARAG"/>
    <m/>
    <n v="201.86"/>
    <n v="95.88"/>
    <n v="95.88"/>
    <m/>
    <m/>
    <m/>
    <m/>
    <m/>
    <m/>
    <m/>
    <m/>
    <m/>
  </r>
  <r>
    <m/>
    <m/>
    <x v="1373"/>
    <m/>
    <m/>
    <m/>
    <m/>
    <m/>
    <m/>
    <m/>
    <m/>
    <m/>
    <m/>
    <m/>
    <m/>
    <m/>
    <m/>
    <m/>
    <s v="IMPAGO"/>
    <s v="Impago de alquileres"/>
    <x v="0"/>
    <s v="ARAG"/>
    <m/>
    <n v="373.82"/>
    <n v="149.53"/>
    <n v="149.53"/>
    <m/>
    <m/>
    <m/>
    <m/>
    <m/>
    <m/>
    <m/>
    <m/>
    <m/>
  </r>
  <r>
    <m/>
    <m/>
    <x v="1374"/>
    <m/>
    <m/>
    <m/>
    <m/>
    <m/>
    <m/>
    <m/>
    <m/>
    <m/>
    <m/>
    <m/>
    <m/>
    <m/>
    <m/>
    <m/>
    <s v="IMPAGO"/>
    <s v="Impago de alquileres"/>
    <x v="0"/>
    <s v="ARAG"/>
    <m/>
    <n v="246.32"/>
    <n v="73.900000000000006"/>
    <n v="73.900000000000006"/>
    <m/>
    <m/>
    <m/>
    <m/>
    <m/>
    <m/>
    <m/>
    <m/>
    <m/>
  </r>
  <r>
    <m/>
    <m/>
    <x v="1375"/>
    <m/>
    <m/>
    <m/>
    <m/>
    <m/>
    <m/>
    <m/>
    <m/>
    <m/>
    <m/>
    <m/>
    <m/>
    <m/>
    <m/>
    <m/>
    <s v="IMPAGO"/>
    <s v="Impago de alquileres"/>
    <x v="0"/>
    <s v="ARAG"/>
    <m/>
    <n v="229.11"/>
    <n v="68.73"/>
    <n v="68.73"/>
    <m/>
    <m/>
    <m/>
    <m/>
    <m/>
    <m/>
    <m/>
    <m/>
    <m/>
  </r>
  <r>
    <m/>
    <m/>
    <x v="1376"/>
    <m/>
    <m/>
    <m/>
    <m/>
    <m/>
    <m/>
    <m/>
    <m/>
    <m/>
    <m/>
    <m/>
    <m/>
    <m/>
    <m/>
    <m/>
    <s v="IMPAGO"/>
    <s v="Impago de alquileres"/>
    <x v="0"/>
    <s v="ARAG"/>
    <m/>
    <n v="309.47000000000003"/>
    <n v="147"/>
    <n v="147"/>
    <m/>
    <m/>
    <m/>
    <m/>
    <n v="30.946999999999999"/>
    <m/>
    <m/>
    <m/>
    <m/>
  </r>
  <r>
    <m/>
    <m/>
    <x v="1377"/>
    <m/>
    <m/>
    <m/>
    <m/>
    <m/>
    <m/>
    <m/>
    <m/>
    <m/>
    <m/>
    <m/>
    <m/>
    <m/>
    <m/>
    <m/>
    <s v="IMPAGO"/>
    <s v="Impago de alquileres"/>
    <x v="0"/>
    <s v="ARAG"/>
    <m/>
    <n v="318.55"/>
    <n v="151.31"/>
    <n v="151.31"/>
    <m/>
    <m/>
    <m/>
    <m/>
    <n v="31.855"/>
    <m/>
    <m/>
    <m/>
    <m/>
  </r>
  <r>
    <m/>
    <m/>
    <x v="1378"/>
    <m/>
    <m/>
    <m/>
    <m/>
    <m/>
    <m/>
    <m/>
    <m/>
    <m/>
    <m/>
    <m/>
    <m/>
    <m/>
    <m/>
    <m/>
    <s v="IMPAGO"/>
    <s v="Impago de alquileres"/>
    <x v="0"/>
    <s v="ARAG"/>
    <m/>
    <n v="449.01"/>
    <n v="213.28"/>
    <n v="213.28"/>
    <m/>
    <m/>
    <m/>
    <m/>
    <n v="44.901000000000003"/>
    <m/>
    <m/>
    <m/>
    <m/>
  </r>
  <r>
    <m/>
    <m/>
    <x v="1379"/>
    <m/>
    <m/>
    <m/>
    <m/>
    <m/>
    <m/>
    <m/>
    <m/>
    <m/>
    <m/>
    <m/>
    <m/>
    <m/>
    <m/>
    <m/>
    <s v="IMPAGO"/>
    <s v="Impago de alquileres"/>
    <x v="0"/>
    <s v="ARAG"/>
    <m/>
    <n v="329.95"/>
    <n v="156.72999999999999"/>
    <n v="156.72999999999999"/>
    <m/>
    <m/>
    <m/>
    <m/>
    <m/>
    <m/>
    <m/>
    <m/>
    <m/>
  </r>
  <r>
    <m/>
    <m/>
    <x v="1380"/>
    <m/>
    <m/>
    <m/>
    <m/>
    <m/>
    <m/>
    <m/>
    <m/>
    <m/>
    <m/>
    <m/>
    <m/>
    <m/>
    <m/>
    <m/>
    <s v="IMPAGO"/>
    <s v="Impago de alquileres"/>
    <x v="0"/>
    <s v="ARAG"/>
    <m/>
    <n v="424.07"/>
    <n v="201.43"/>
    <n v="201.43"/>
    <m/>
    <m/>
    <m/>
    <m/>
    <n v="42.406999999999996"/>
    <m/>
    <m/>
    <m/>
    <m/>
  </r>
  <r>
    <m/>
    <m/>
    <x v="1381"/>
    <m/>
    <m/>
    <m/>
    <m/>
    <m/>
    <m/>
    <m/>
    <m/>
    <m/>
    <m/>
    <m/>
    <m/>
    <m/>
    <m/>
    <m/>
    <s v="IMPAGO"/>
    <s v="Impago de alquileres"/>
    <x v="0"/>
    <s v="ARAG"/>
    <m/>
    <n v="450.14"/>
    <n v="213.82"/>
    <n v="213.82"/>
    <m/>
    <m/>
    <m/>
    <m/>
    <n v="45.014000000000003"/>
    <m/>
    <m/>
    <m/>
    <m/>
  </r>
  <r>
    <m/>
    <m/>
    <x v="1382"/>
    <m/>
    <m/>
    <m/>
    <m/>
    <m/>
    <m/>
    <m/>
    <m/>
    <m/>
    <m/>
    <m/>
    <m/>
    <m/>
    <m/>
    <m/>
    <s v="IMPAGO"/>
    <s v="Impago de alquileres"/>
    <x v="0"/>
    <s v="ARAG"/>
    <m/>
    <n v="177.23"/>
    <n v="79.75"/>
    <n v="79.75"/>
    <m/>
    <m/>
    <m/>
    <m/>
    <n v="17.722999999999999"/>
    <m/>
    <m/>
    <m/>
    <m/>
  </r>
  <r>
    <m/>
    <m/>
    <x v="1383"/>
    <m/>
    <m/>
    <m/>
    <m/>
    <m/>
    <m/>
    <m/>
    <m/>
    <m/>
    <m/>
    <m/>
    <m/>
    <m/>
    <m/>
    <m/>
    <s v="IMPAGO"/>
    <s v="Impago de alquileres"/>
    <x v="0"/>
    <s v="ARAG"/>
    <m/>
    <n v="339.59"/>
    <n v="161.31"/>
    <n v="161.31"/>
    <m/>
    <m/>
    <m/>
    <m/>
    <n v="33.959000000000003"/>
    <m/>
    <m/>
    <m/>
    <m/>
  </r>
  <r>
    <m/>
    <m/>
    <x v="1384"/>
    <m/>
    <m/>
    <m/>
    <m/>
    <m/>
    <m/>
    <m/>
    <m/>
    <m/>
    <m/>
    <m/>
    <m/>
    <m/>
    <m/>
    <m/>
    <s v="IMPAGO"/>
    <s v="Impago de alquileres"/>
    <x v="0"/>
    <s v="ARAG"/>
    <m/>
    <n v="162.13999999999999"/>
    <n v="77.02"/>
    <n v="77.02"/>
    <m/>
    <m/>
    <m/>
    <m/>
    <m/>
    <m/>
    <m/>
    <m/>
    <m/>
  </r>
  <r>
    <m/>
    <m/>
    <x v="1385"/>
    <m/>
    <m/>
    <m/>
    <m/>
    <m/>
    <m/>
    <m/>
    <m/>
    <m/>
    <m/>
    <m/>
    <m/>
    <m/>
    <m/>
    <m/>
    <s v="IMPAGO"/>
    <s v="Impago de alquileres"/>
    <x v="0"/>
    <s v="ARAG"/>
    <m/>
    <n v="174.15"/>
    <n v="52.24"/>
    <n v="52.24"/>
    <m/>
    <m/>
    <m/>
    <m/>
    <m/>
    <m/>
    <m/>
    <m/>
    <m/>
  </r>
  <r>
    <m/>
    <m/>
    <x v="1386"/>
    <m/>
    <m/>
    <m/>
    <m/>
    <m/>
    <m/>
    <m/>
    <m/>
    <m/>
    <m/>
    <m/>
    <m/>
    <m/>
    <m/>
    <m/>
    <s v="IMPAGO"/>
    <s v="Impago de alquileres"/>
    <x v="0"/>
    <s v="ARAG"/>
    <m/>
    <n v="440.21"/>
    <n v="209.1"/>
    <n v="209.1"/>
    <m/>
    <m/>
    <m/>
    <m/>
    <n v="44.021000000000001"/>
    <m/>
    <m/>
    <m/>
    <m/>
  </r>
  <r>
    <m/>
    <m/>
    <x v="1387"/>
    <m/>
    <m/>
    <m/>
    <m/>
    <m/>
    <m/>
    <m/>
    <m/>
    <m/>
    <m/>
    <m/>
    <m/>
    <m/>
    <m/>
    <m/>
    <s v="IMPAGO"/>
    <s v="Impago de alquileres"/>
    <x v="0"/>
    <s v="ARAG"/>
    <m/>
    <n v="228.2"/>
    <n v="108.4"/>
    <n v="108.4"/>
    <m/>
    <m/>
    <m/>
    <m/>
    <m/>
    <m/>
    <m/>
    <m/>
    <m/>
  </r>
  <r>
    <m/>
    <m/>
    <x v="1388"/>
    <m/>
    <m/>
    <m/>
    <m/>
    <m/>
    <m/>
    <m/>
    <m/>
    <m/>
    <m/>
    <m/>
    <m/>
    <m/>
    <m/>
    <m/>
    <s v="IMPAGO"/>
    <s v="Impago de alquileres"/>
    <x v="0"/>
    <s v="ARAG"/>
    <m/>
    <n v="323.55"/>
    <n v="153.69"/>
    <n v="153.69"/>
    <m/>
    <m/>
    <m/>
    <m/>
    <n v="32.354999999999997"/>
    <m/>
    <m/>
    <m/>
    <m/>
  </r>
  <r>
    <m/>
    <m/>
    <x v="1389"/>
    <m/>
    <m/>
    <m/>
    <m/>
    <m/>
    <m/>
    <m/>
    <m/>
    <m/>
    <m/>
    <m/>
    <m/>
    <m/>
    <m/>
    <m/>
    <s v="IMPAGO"/>
    <s v="Impago de alquileres"/>
    <x v="0"/>
    <s v="ARAG"/>
    <m/>
    <n v="235.59"/>
    <n v="111.91"/>
    <n v="111.91"/>
    <m/>
    <m/>
    <m/>
    <m/>
    <m/>
    <m/>
    <m/>
    <m/>
    <m/>
  </r>
  <r>
    <m/>
    <m/>
    <x v="1390"/>
    <m/>
    <m/>
    <m/>
    <m/>
    <m/>
    <m/>
    <m/>
    <m/>
    <m/>
    <m/>
    <m/>
    <m/>
    <m/>
    <m/>
    <m/>
    <s v="IMPAGO"/>
    <s v="Impago de alquileres"/>
    <x v="0"/>
    <s v="ARAG"/>
    <m/>
    <n v="338.75"/>
    <n v="160.91"/>
    <n v="160.91"/>
    <m/>
    <m/>
    <m/>
    <m/>
    <n v="33.875"/>
    <m/>
    <m/>
    <m/>
    <m/>
  </r>
  <r>
    <m/>
    <m/>
    <x v="1391"/>
    <m/>
    <m/>
    <m/>
    <m/>
    <m/>
    <m/>
    <m/>
    <m/>
    <m/>
    <m/>
    <m/>
    <m/>
    <m/>
    <m/>
    <m/>
    <s v="IMPAGO"/>
    <s v="Impago de alquileres"/>
    <x v="0"/>
    <s v="ARAG"/>
    <m/>
    <n v="405.68"/>
    <n v="192.7"/>
    <n v="192.7"/>
    <m/>
    <m/>
    <m/>
    <m/>
    <m/>
    <m/>
    <m/>
    <m/>
    <m/>
  </r>
  <r>
    <m/>
    <m/>
    <x v="1392"/>
    <m/>
    <m/>
    <m/>
    <m/>
    <m/>
    <m/>
    <m/>
    <m/>
    <m/>
    <m/>
    <m/>
    <m/>
    <m/>
    <m/>
    <m/>
    <s v="IMPAGO"/>
    <s v="Impago de alquileres"/>
    <x v="0"/>
    <s v="ARAG"/>
    <m/>
    <n v="365.74"/>
    <n v="173.73"/>
    <n v="173.73"/>
    <m/>
    <m/>
    <m/>
    <m/>
    <n v="36.573999999999998"/>
    <m/>
    <m/>
    <m/>
    <m/>
  </r>
  <r>
    <m/>
    <m/>
    <x v="1393"/>
    <m/>
    <m/>
    <m/>
    <m/>
    <m/>
    <m/>
    <m/>
    <m/>
    <m/>
    <m/>
    <m/>
    <m/>
    <m/>
    <m/>
    <m/>
    <s v="IMPAGO"/>
    <s v="Impago de alquileres"/>
    <x v="0"/>
    <s v="ARAG"/>
    <m/>
    <n v="299.33999999999997"/>
    <n v="142.19"/>
    <n v="142.19"/>
    <m/>
    <m/>
    <m/>
    <m/>
    <n v="29.934000000000001"/>
    <m/>
    <m/>
    <m/>
    <m/>
  </r>
  <r>
    <m/>
    <m/>
    <x v="1394"/>
    <m/>
    <m/>
    <m/>
    <m/>
    <m/>
    <m/>
    <m/>
    <m/>
    <m/>
    <m/>
    <m/>
    <m/>
    <m/>
    <m/>
    <m/>
    <s v="IMPAGO"/>
    <s v="Impago de alquileres"/>
    <x v="0"/>
    <s v="ARAG"/>
    <m/>
    <n v="357.06"/>
    <n v="169.6"/>
    <n v="169.6"/>
    <m/>
    <m/>
    <m/>
    <m/>
    <m/>
    <m/>
    <m/>
    <m/>
    <m/>
  </r>
  <r>
    <m/>
    <m/>
    <x v="1395"/>
    <m/>
    <m/>
    <m/>
    <m/>
    <m/>
    <m/>
    <m/>
    <m/>
    <m/>
    <m/>
    <m/>
    <m/>
    <m/>
    <m/>
    <m/>
    <s v="IMPAGO"/>
    <s v="Impago de alquileres"/>
    <x v="0"/>
    <s v="ARAG"/>
    <m/>
    <n v="357.06"/>
    <n v="169.6"/>
    <n v="169.6"/>
    <m/>
    <m/>
    <m/>
    <m/>
    <m/>
    <m/>
    <m/>
    <m/>
    <m/>
  </r>
  <r>
    <m/>
    <m/>
    <x v="1396"/>
    <m/>
    <m/>
    <m/>
    <m/>
    <m/>
    <m/>
    <m/>
    <m/>
    <m/>
    <m/>
    <m/>
    <m/>
    <m/>
    <m/>
    <m/>
    <s v="IMPAGO"/>
    <s v="Impago de alquileres"/>
    <x v="0"/>
    <s v="ARAG"/>
    <m/>
    <n v="410.52"/>
    <n v="195"/>
    <n v="195"/>
    <m/>
    <m/>
    <m/>
    <m/>
    <n v="41.052"/>
    <m/>
    <m/>
    <m/>
    <m/>
  </r>
  <r>
    <m/>
    <m/>
    <x v="1397"/>
    <m/>
    <m/>
    <m/>
    <m/>
    <m/>
    <m/>
    <m/>
    <m/>
    <m/>
    <m/>
    <m/>
    <m/>
    <m/>
    <m/>
    <m/>
    <s v="IMPAGO"/>
    <s v="Impago de alquileres"/>
    <x v="0"/>
    <s v="ARAG"/>
    <m/>
    <n v="506.41"/>
    <n v="240.54"/>
    <n v="240.54"/>
    <m/>
    <m/>
    <m/>
    <m/>
    <n v="50.640999999999998"/>
    <m/>
    <m/>
    <m/>
    <m/>
  </r>
  <r>
    <m/>
    <m/>
    <x v="1398"/>
    <m/>
    <m/>
    <m/>
    <m/>
    <m/>
    <m/>
    <m/>
    <m/>
    <m/>
    <m/>
    <m/>
    <m/>
    <m/>
    <m/>
    <m/>
    <s v="IMPAGO"/>
    <s v="Impago de alquileres"/>
    <x v="0"/>
    <s v="ARAG"/>
    <m/>
    <n v="355.09"/>
    <n v="168.67"/>
    <n v="168.67"/>
    <m/>
    <m/>
    <m/>
    <m/>
    <m/>
    <m/>
    <m/>
    <m/>
    <m/>
  </r>
  <r>
    <m/>
    <m/>
    <x v="1399"/>
    <m/>
    <m/>
    <m/>
    <m/>
    <m/>
    <m/>
    <m/>
    <m/>
    <m/>
    <m/>
    <m/>
    <m/>
    <m/>
    <m/>
    <m/>
    <s v="IMPAGO"/>
    <s v="Impago de alquileres"/>
    <x v="0"/>
    <s v="ARAG"/>
    <m/>
    <n v="565.99"/>
    <n v="268.85000000000002"/>
    <n v="268.85000000000002"/>
    <m/>
    <m/>
    <m/>
    <m/>
    <n v="56.598999999999997"/>
    <m/>
    <m/>
    <m/>
    <m/>
  </r>
  <r>
    <m/>
    <m/>
    <x v="1400"/>
    <m/>
    <m/>
    <m/>
    <m/>
    <m/>
    <m/>
    <m/>
    <m/>
    <m/>
    <m/>
    <m/>
    <m/>
    <m/>
    <m/>
    <m/>
    <s v="IMPAGO"/>
    <s v="Impago de alquileres"/>
    <x v="0"/>
    <s v="ARAG"/>
    <m/>
    <n v="209.98"/>
    <n v="62.99"/>
    <n v="62.99"/>
    <m/>
    <m/>
    <m/>
    <m/>
    <m/>
    <m/>
    <m/>
    <m/>
    <m/>
  </r>
  <r>
    <m/>
    <m/>
    <x v="1401"/>
    <m/>
    <m/>
    <m/>
    <m/>
    <m/>
    <m/>
    <m/>
    <m/>
    <m/>
    <m/>
    <m/>
    <m/>
    <m/>
    <m/>
    <m/>
    <s v="IMPAGO"/>
    <s v="Impago de alquileres"/>
    <x v="0"/>
    <s v="ARAG"/>
    <m/>
    <n v="561.1"/>
    <n v="266.52"/>
    <n v="266.52"/>
    <m/>
    <m/>
    <m/>
    <m/>
    <m/>
    <m/>
    <m/>
    <m/>
    <m/>
  </r>
  <r>
    <m/>
    <m/>
    <x v="1402"/>
    <m/>
    <m/>
    <m/>
    <m/>
    <m/>
    <m/>
    <m/>
    <m/>
    <m/>
    <m/>
    <m/>
    <m/>
    <m/>
    <m/>
    <m/>
    <s v="IMPAGO"/>
    <s v="Impago de alquileres"/>
    <x v="0"/>
    <s v="ARAG"/>
    <m/>
    <n v="227.31"/>
    <n v="107.97"/>
    <n v="107.97"/>
    <m/>
    <m/>
    <m/>
    <m/>
    <m/>
    <m/>
    <m/>
    <m/>
    <m/>
  </r>
  <r>
    <m/>
    <m/>
    <x v="1403"/>
    <m/>
    <m/>
    <m/>
    <m/>
    <m/>
    <m/>
    <m/>
    <m/>
    <m/>
    <m/>
    <m/>
    <m/>
    <m/>
    <m/>
    <m/>
    <s v="IMPAGO"/>
    <s v="Impago de alquileres"/>
    <x v="0"/>
    <s v="ARAG"/>
    <m/>
    <n v="357.18"/>
    <n v="169.66"/>
    <n v="169.66"/>
    <m/>
    <m/>
    <m/>
    <m/>
    <n v="35.718000000000004"/>
    <m/>
    <m/>
    <m/>
    <m/>
  </r>
  <r>
    <m/>
    <m/>
    <x v="1404"/>
    <m/>
    <m/>
    <m/>
    <m/>
    <m/>
    <m/>
    <m/>
    <m/>
    <m/>
    <m/>
    <m/>
    <m/>
    <m/>
    <m/>
    <m/>
    <s v="IMPAGO"/>
    <s v="Impago de alquileres"/>
    <x v="0"/>
    <s v="ARAG"/>
    <m/>
    <n v="229.54"/>
    <n v="109.03"/>
    <n v="109.03"/>
    <m/>
    <m/>
    <m/>
    <m/>
    <m/>
    <m/>
    <m/>
    <m/>
    <m/>
  </r>
  <r>
    <m/>
    <m/>
    <x v="1405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x v="1406"/>
    <m/>
    <m/>
    <m/>
    <m/>
    <m/>
    <m/>
    <m/>
    <m/>
    <m/>
    <m/>
    <m/>
    <m/>
    <m/>
    <m/>
    <m/>
    <s v="IMPAGO"/>
    <s v="Impago de alquileres"/>
    <x v="0"/>
    <s v="ARAG"/>
    <m/>
    <n v="157.62"/>
    <n v="70.930000000000007"/>
    <n v="70.930000000000007"/>
    <m/>
    <m/>
    <m/>
    <m/>
    <m/>
    <m/>
    <m/>
    <m/>
    <m/>
  </r>
  <r>
    <m/>
    <m/>
    <x v="1407"/>
    <m/>
    <m/>
    <m/>
    <m/>
    <m/>
    <m/>
    <m/>
    <m/>
    <m/>
    <m/>
    <m/>
    <m/>
    <m/>
    <m/>
    <m/>
    <s v="IMPAGO"/>
    <s v="Impago de alquileres"/>
    <x v="0"/>
    <s v="ARAG"/>
    <m/>
    <n v="452.8"/>
    <n v="215.08"/>
    <n v="215.08"/>
    <m/>
    <m/>
    <m/>
    <m/>
    <n v="45.28"/>
    <m/>
    <m/>
    <m/>
    <m/>
  </r>
  <r>
    <m/>
    <m/>
    <x v="1408"/>
    <m/>
    <m/>
    <m/>
    <m/>
    <m/>
    <m/>
    <m/>
    <m/>
    <m/>
    <m/>
    <m/>
    <m/>
    <m/>
    <m/>
    <m/>
    <s v="IMPAGO"/>
    <s v="Impago de alquileres"/>
    <x v="0"/>
    <s v="ARAG"/>
    <m/>
    <n v="574.08000000000004"/>
    <n v="272.69"/>
    <n v="272.69"/>
    <m/>
    <m/>
    <m/>
    <m/>
    <n v="57.408000000000001"/>
    <m/>
    <m/>
    <m/>
    <m/>
  </r>
  <r>
    <m/>
    <m/>
    <x v="1409"/>
    <m/>
    <m/>
    <m/>
    <m/>
    <m/>
    <m/>
    <m/>
    <m/>
    <m/>
    <m/>
    <m/>
    <m/>
    <m/>
    <m/>
    <m/>
    <s v="IMPAGO"/>
    <s v="Impago de alquileres"/>
    <x v="0"/>
    <s v="ARAG"/>
    <m/>
    <n v="175.64"/>
    <n v="83.43"/>
    <n v="83.43"/>
    <m/>
    <m/>
    <m/>
    <m/>
    <n v="17.564"/>
    <m/>
    <m/>
    <m/>
    <m/>
  </r>
  <r>
    <m/>
    <m/>
    <x v="1410"/>
    <m/>
    <m/>
    <m/>
    <m/>
    <m/>
    <m/>
    <m/>
    <m/>
    <m/>
    <m/>
    <m/>
    <m/>
    <m/>
    <m/>
    <m/>
    <s v="IMPAGO"/>
    <s v="Impago de alquileres"/>
    <x v="0"/>
    <s v="ARAG"/>
    <m/>
    <n v="312.60000000000002"/>
    <n v="148.47999999999999"/>
    <n v="148.47999999999999"/>
    <m/>
    <m/>
    <m/>
    <m/>
    <m/>
    <m/>
    <m/>
    <m/>
    <m/>
  </r>
  <r>
    <m/>
    <m/>
    <x v="1411"/>
    <m/>
    <m/>
    <m/>
    <m/>
    <m/>
    <m/>
    <m/>
    <m/>
    <m/>
    <m/>
    <m/>
    <m/>
    <m/>
    <m/>
    <m/>
    <s v="IMPAGO"/>
    <s v="Impago de alquileres"/>
    <x v="0"/>
    <s v="ARAG"/>
    <m/>
    <n v="365.74"/>
    <n v="173.73"/>
    <n v="173.73"/>
    <m/>
    <m/>
    <m/>
    <m/>
    <n v="36.573999999999998"/>
    <m/>
    <m/>
    <m/>
    <m/>
  </r>
  <r>
    <m/>
    <m/>
    <x v="1412"/>
    <m/>
    <m/>
    <m/>
    <m/>
    <m/>
    <m/>
    <m/>
    <m/>
    <m/>
    <m/>
    <m/>
    <m/>
    <m/>
    <m/>
    <m/>
    <s v="IMPAGO"/>
    <s v="Impago de alquileres"/>
    <x v="0"/>
    <s v="ARAG"/>
    <m/>
    <n v="150.58000000000001"/>
    <n v="30.12"/>
    <n v="30.12"/>
    <m/>
    <m/>
    <m/>
    <m/>
    <m/>
    <m/>
    <m/>
    <m/>
    <m/>
  </r>
  <r>
    <m/>
    <m/>
    <x v="1413"/>
    <m/>
    <m/>
    <m/>
    <m/>
    <m/>
    <m/>
    <m/>
    <m/>
    <m/>
    <m/>
    <m/>
    <m/>
    <m/>
    <m/>
    <m/>
    <s v="IMPAGO"/>
    <s v="Impago de alquileres"/>
    <x v="0"/>
    <s v="ARAG"/>
    <m/>
    <n v="371.99"/>
    <n v="176.7"/>
    <n v="176.7"/>
    <m/>
    <m/>
    <m/>
    <m/>
    <n v="37.198999999999998"/>
    <m/>
    <m/>
    <m/>
    <m/>
  </r>
  <r>
    <m/>
    <m/>
    <x v="1414"/>
    <m/>
    <m/>
    <m/>
    <m/>
    <m/>
    <m/>
    <m/>
    <m/>
    <m/>
    <m/>
    <m/>
    <m/>
    <m/>
    <m/>
    <m/>
    <s v="DEFENSA JURÍDICA"/>
    <s v="Defensa Jurídica"/>
    <x v="6"/>
    <s v="ARAG"/>
    <m/>
    <n v="17.3"/>
    <n v="3.46"/>
    <n v="3.46"/>
    <m/>
    <m/>
    <m/>
    <m/>
    <n v="0.51900000000000002"/>
    <m/>
    <m/>
    <m/>
    <m/>
  </r>
  <r>
    <m/>
    <m/>
    <x v="1415"/>
    <m/>
    <m/>
    <m/>
    <m/>
    <m/>
    <m/>
    <m/>
    <m/>
    <m/>
    <m/>
    <m/>
    <m/>
    <m/>
    <m/>
    <m/>
    <s v="IMPAGO"/>
    <s v="Impago de alquileres"/>
    <x v="0"/>
    <s v="ARAG"/>
    <m/>
    <n v="331.22"/>
    <n v="157.33000000000001"/>
    <n v="157.33000000000001"/>
    <m/>
    <m/>
    <m/>
    <m/>
    <n v="33.122"/>
    <m/>
    <m/>
    <m/>
    <m/>
  </r>
  <r>
    <m/>
    <m/>
    <x v="1416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7000000000004"/>
    <m/>
    <m/>
    <m/>
    <m/>
  </r>
  <r>
    <m/>
    <m/>
    <x v="1417"/>
    <m/>
    <m/>
    <m/>
    <m/>
    <m/>
    <m/>
    <m/>
    <m/>
    <m/>
    <m/>
    <m/>
    <m/>
    <m/>
    <m/>
    <m/>
    <s v="IMPAGO"/>
    <s v="Impago de alquileres"/>
    <x v="0"/>
    <s v="ARAG"/>
    <m/>
    <n v="173.67"/>
    <n v="82.49"/>
    <n v="82.49"/>
    <m/>
    <m/>
    <m/>
    <m/>
    <m/>
    <m/>
    <m/>
    <m/>
    <m/>
  </r>
  <r>
    <m/>
    <m/>
    <x v="1418"/>
    <m/>
    <m/>
    <m/>
    <m/>
    <m/>
    <m/>
    <m/>
    <m/>
    <m/>
    <m/>
    <m/>
    <m/>
    <m/>
    <m/>
    <m/>
    <s v="IMPAGO"/>
    <s v="Impago de alquileres"/>
    <x v="0"/>
    <s v="ARAG"/>
    <m/>
    <n v="422"/>
    <n v="200.45"/>
    <n v="200.45"/>
    <m/>
    <m/>
    <m/>
    <m/>
    <n v="42.2"/>
    <m/>
    <m/>
    <m/>
    <m/>
  </r>
  <r>
    <m/>
    <m/>
    <x v="1419"/>
    <m/>
    <m/>
    <m/>
    <m/>
    <m/>
    <m/>
    <m/>
    <m/>
    <m/>
    <m/>
    <m/>
    <m/>
    <m/>
    <m/>
    <m/>
    <s v="IMPAGO"/>
    <s v="Impago de alquileres"/>
    <x v="0"/>
    <s v="ARAG"/>
    <m/>
    <n v="180.66"/>
    <n v="85.81"/>
    <n v="85.81"/>
    <m/>
    <m/>
    <m/>
    <m/>
    <m/>
    <m/>
    <m/>
    <m/>
    <m/>
  </r>
  <r>
    <m/>
    <m/>
    <x v="1420"/>
    <m/>
    <m/>
    <m/>
    <m/>
    <m/>
    <m/>
    <m/>
    <m/>
    <m/>
    <m/>
    <m/>
    <m/>
    <m/>
    <m/>
    <m/>
    <s v="IMPAGO"/>
    <s v="Impago de alquileres"/>
    <x v="0"/>
    <s v="ARAG"/>
    <m/>
    <n v="167.11"/>
    <n v="79.38"/>
    <n v="79.38"/>
    <m/>
    <m/>
    <m/>
    <m/>
    <m/>
    <m/>
    <m/>
    <m/>
    <m/>
  </r>
  <r>
    <m/>
    <m/>
    <x v="1421"/>
    <m/>
    <m/>
    <m/>
    <m/>
    <m/>
    <m/>
    <m/>
    <m/>
    <m/>
    <m/>
    <m/>
    <m/>
    <m/>
    <m/>
    <m/>
    <s v="IMPAGO"/>
    <s v="Impago de alquileres"/>
    <x v="0"/>
    <s v="ARAG"/>
    <m/>
    <n v="185.68"/>
    <n v="88.2"/>
    <n v="88.2"/>
    <m/>
    <m/>
    <m/>
    <m/>
    <m/>
    <m/>
    <m/>
    <m/>
    <m/>
  </r>
  <r>
    <m/>
    <m/>
    <x v="1422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x v="1423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x v="1424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x v="1425"/>
    <m/>
    <m/>
    <m/>
    <m/>
    <m/>
    <m/>
    <m/>
    <m/>
    <m/>
    <m/>
    <m/>
    <m/>
    <m/>
    <m/>
    <m/>
    <s v="IMPAGO"/>
    <s v="Impago de alquileres"/>
    <x v="0"/>
    <s v="ARAG"/>
    <m/>
    <n v="301.79000000000002"/>
    <n v="90.54"/>
    <n v="90.54"/>
    <m/>
    <m/>
    <m/>
    <m/>
    <m/>
    <m/>
    <m/>
    <m/>
    <m/>
  </r>
  <r>
    <m/>
    <m/>
    <x v="1426"/>
    <m/>
    <m/>
    <m/>
    <m/>
    <m/>
    <m/>
    <m/>
    <m/>
    <m/>
    <m/>
    <m/>
    <m/>
    <m/>
    <m/>
    <m/>
    <s v="IMPAGO"/>
    <s v="Impago de alquileres"/>
    <x v="0"/>
    <s v="ARAG"/>
    <m/>
    <n v="246.32"/>
    <n v="73.900000000000006"/>
    <n v="73.900000000000006"/>
    <m/>
    <m/>
    <m/>
    <m/>
    <m/>
    <m/>
    <m/>
    <m/>
    <m/>
  </r>
  <r>
    <m/>
    <m/>
    <x v="1427"/>
    <m/>
    <m/>
    <m/>
    <m/>
    <m/>
    <m/>
    <m/>
    <m/>
    <m/>
    <m/>
    <m/>
    <m/>
    <m/>
    <m/>
    <m/>
    <s v="IMPAGO"/>
    <s v="Impago de alquileres"/>
    <x v="0"/>
    <s v="ARAG"/>
    <m/>
    <n v="269.89999999999998"/>
    <n v="128.19999999999999"/>
    <n v="128.19999999999999"/>
    <m/>
    <m/>
    <m/>
    <m/>
    <n v="26.99"/>
    <m/>
    <m/>
    <m/>
    <m/>
  </r>
  <r>
    <m/>
    <m/>
    <x v="1428"/>
    <m/>
    <m/>
    <m/>
    <m/>
    <m/>
    <m/>
    <m/>
    <m/>
    <m/>
    <m/>
    <m/>
    <m/>
    <m/>
    <m/>
    <m/>
    <s v="IMPAGO"/>
    <s v="Impago de alquileres"/>
    <x v="0"/>
    <s v="ARAG"/>
    <m/>
    <n v="311.3"/>
    <n v="147.87"/>
    <n v="147.87"/>
    <m/>
    <m/>
    <m/>
    <m/>
    <n v="31.13"/>
    <m/>
    <m/>
    <m/>
    <m/>
  </r>
  <r>
    <m/>
    <m/>
    <x v="1429"/>
    <m/>
    <m/>
    <m/>
    <m/>
    <m/>
    <m/>
    <m/>
    <m/>
    <m/>
    <m/>
    <m/>
    <m/>
    <m/>
    <m/>
    <m/>
    <s v="IMPAGO"/>
    <s v="Impago de alquileres"/>
    <x v="0"/>
    <s v="ARAG"/>
    <m/>
    <n v="301.87"/>
    <n v="143.38999999999999"/>
    <n v="143.38999999999999"/>
    <m/>
    <m/>
    <m/>
    <m/>
    <n v="30.187000000000001"/>
    <m/>
    <m/>
    <m/>
    <m/>
  </r>
  <r>
    <m/>
    <m/>
    <x v="1430"/>
    <m/>
    <m/>
    <m/>
    <m/>
    <m/>
    <m/>
    <m/>
    <m/>
    <m/>
    <m/>
    <m/>
    <m/>
    <m/>
    <m/>
    <m/>
    <s v="IMPAGO"/>
    <s v="Impago de alquileres"/>
    <x v="0"/>
    <s v="ARAG"/>
    <m/>
    <n v="452.8"/>
    <n v="215.08"/>
    <n v="215.08"/>
    <m/>
    <m/>
    <m/>
    <m/>
    <n v="90.56"/>
    <m/>
    <m/>
    <m/>
    <m/>
  </r>
  <r>
    <m/>
    <m/>
    <x v="1431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x v="1432"/>
    <m/>
    <m/>
    <m/>
    <m/>
    <m/>
    <m/>
    <m/>
    <m/>
    <m/>
    <m/>
    <m/>
    <m/>
    <m/>
    <m/>
    <m/>
    <s v="IMPAGO"/>
    <s v="Impago de alquileres"/>
    <x v="0"/>
    <s v="ARAG"/>
    <m/>
    <n v="4.62"/>
    <n v="2.19"/>
    <n v="2.19"/>
    <m/>
    <m/>
    <m/>
    <m/>
    <m/>
    <m/>
    <m/>
    <m/>
    <m/>
  </r>
  <r>
    <m/>
    <m/>
    <x v="1433"/>
    <m/>
    <m/>
    <m/>
    <m/>
    <m/>
    <m/>
    <m/>
    <m/>
    <m/>
    <m/>
    <m/>
    <m/>
    <m/>
    <m/>
    <m/>
    <s v="IMPAGO"/>
    <s v="Impago de alquileres"/>
    <x v="0"/>
    <s v="ARAG"/>
    <m/>
    <n v="162.72"/>
    <n v="77.290000000000006"/>
    <n v="77.290000000000006"/>
    <m/>
    <m/>
    <m/>
    <m/>
    <n v="16.271999999999998"/>
    <m/>
    <m/>
    <m/>
    <m/>
  </r>
  <r>
    <m/>
    <m/>
    <x v="1434"/>
    <m/>
    <m/>
    <m/>
    <m/>
    <m/>
    <m/>
    <m/>
    <m/>
    <m/>
    <m/>
    <m/>
    <m/>
    <m/>
    <m/>
    <m/>
    <s v="IMPAGO"/>
    <s v="Impago de alquileres"/>
    <x v="0"/>
    <s v="ARAG"/>
    <m/>
    <n v="-179.75"/>
    <n v="-71.900000000000006"/>
    <n v="-71.900000000000006"/>
    <m/>
    <m/>
    <m/>
    <m/>
    <m/>
    <m/>
    <m/>
    <m/>
    <m/>
  </r>
  <r>
    <m/>
    <m/>
    <x v="1435"/>
    <m/>
    <m/>
    <m/>
    <m/>
    <m/>
    <m/>
    <m/>
    <m/>
    <m/>
    <m/>
    <m/>
    <m/>
    <m/>
    <m/>
    <m/>
    <s v="IMPAGO"/>
    <s v="Impago de alquileres"/>
    <x v="0"/>
    <s v="ARAG"/>
    <m/>
    <n v="-145.96"/>
    <n v="-69.33"/>
    <n v="-69.33"/>
    <m/>
    <m/>
    <m/>
    <m/>
    <m/>
    <m/>
    <m/>
    <m/>
    <m/>
  </r>
  <r>
    <m/>
    <m/>
    <x v="1436"/>
    <m/>
    <m/>
    <m/>
    <m/>
    <m/>
    <m/>
    <m/>
    <m/>
    <m/>
    <m/>
    <m/>
    <m/>
    <m/>
    <m/>
    <m/>
    <s v="IMPAGO"/>
    <s v="Impago de alquileres"/>
    <x v="0"/>
    <s v="ARAG"/>
    <m/>
    <n v="-22.71"/>
    <n v="-10.79"/>
    <n v="-10.79"/>
    <m/>
    <m/>
    <m/>
    <m/>
    <n v="-2.2709999999999999"/>
    <m/>
    <m/>
    <m/>
    <m/>
  </r>
  <r>
    <m/>
    <m/>
    <x v="1437"/>
    <m/>
    <m/>
    <m/>
    <m/>
    <m/>
    <m/>
    <m/>
    <m/>
    <m/>
    <m/>
    <m/>
    <m/>
    <m/>
    <m/>
    <m/>
    <s v="IMPAGO"/>
    <s v="Impago de alquileres"/>
    <x v="0"/>
    <s v="ARAG"/>
    <m/>
    <n v="-198.18"/>
    <n v="-63.42"/>
    <n v="-63.42"/>
    <m/>
    <m/>
    <m/>
    <m/>
    <m/>
    <m/>
    <m/>
    <m/>
    <m/>
  </r>
  <r>
    <m/>
    <m/>
    <x v="1438"/>
    <m/>
    <m/>
    <m/>
    <m/>
    <m/>
    <m/>
    <m/>
    <m/>
    <m/>
    <m/>
    <m/>
    <m/>
    <m/>
    <m/>
    <m/>
    <s v="IMPAGO"/>
    <s v="Impago de alquileres"/>
    <x v="0"/>
    <s v="ARAG"/>
    <m/>
    <n v="-8.15"/>
    <n v="-3.87"/>
    <n v="-3.87"/>
    <m/>
    <m/>
    <m/>
    <m/>
    <n v="-0.81499999999999995"/>
    <m/>
    <m/>
    <m/>
    <m/>
  </r>
  <r>
    <m/>
    <m/>
    <x v="1439"/>
    <m/>
    <m/>
    <m/>
    <m/>
    <m/>
    <m/>
    <m/>
    <m/>
    <m/>
    <m/>
    <m/>
    <m/>
    <m/>
    <m/>
    <m/>
    <s v="IMPAGO"/>
    <s v="Impago de alquileres"/>
    <x v="0"/>
    <s v="ARAG"/>
    <m/>
    <n v="233.69"/>
    <n v="111"/>
    <n v="111"/>
    <m/>
    <m/>
    <m/>
    <m/>
    <n v="23.369"/>
    <m/>
    <m/>
    <m/>
    <m/>
  </r>
  <r>
    <m/>
    <m/>
    <x v="1440"/>
    <m/>
    <m/>
    <m/>
    <m/>
    <m/>
    <m/>
    <m/>
    <m/>
    <m/>
    <m/>
    <m/>
    <m/>
    <m/>
    <m/>
    <m/>
    <s v="IMPAGO"/>
    <s v="Impago de alquileres"/>
    <x v="0"/>
    <s v="ARAG"/>
    <m/>
    <n v="214.54"/>
    <n v="96.54"/>
    <n v="96.54"/>
    <m/>
    <m/>
    <m/>
    <m/>
    <n v="21.454000000000001"/>
    <m/>
    <m/>
    <m/>
    <m/>
  </r>
  <r>
    <m/>
    <m/>
    <x v="1441"/>
    <m/>
    <m/>
    <m/>
    <m/>
    <m/>
    <m/>
    <m/>
    <m/>
    <m/>
    <m/>
    <m/>
    <m/>
    <m/>
    <m/>
    <m/>
    <s v="IMPAGO"/>
    <s v="Impago de alquileres"/>
    <x v="0"/>
    <s v="ARAG"/>
    <m/>
    <n v="-370.55"/>
    <n v="-176.01"/>
    <n v="-176.01"/>
    <m/>
    <m/>
    <m/>
    <m/>
    <m/>
    <m/>
    <m/>
    <m/>
    <m/>
  </r>
  <r>
    <m/>
    <m/>
    <x v="1441"/>
    <m/>
    <m/>
    <m/>
    <m/>
    <m/>
    <m/>
    <m/>
    <m/>
    <m/>
    <m/>
    <m/>
    <m/>
    <m/>
    <m/>
    <m/>
    <s v="IMPAGO"/>
    <s v="Impago de alquileres"/>
    <x v="0"/>
    <s v="ARAG"/>
    <m/>
    <n v="370.55"/>
    <n v="176.01"/>
    <n v="176.01"/>
    <m/>
    <m/>
    <m/>
    <m/>
    <n v="35.726999999999997"/>
    <m/>
    <m/>
    <m/>
    <m/>
  </r>
  <r>
    <m/>
    <m/>
    <x v="1441"/>
    <m/>
    <m/>
    <m/>
    <m/>
    <m/>
    <m/>
    <m/>
    <m/>
    <m/>
    <m/>
    <m/>
    <m/>
    <m/>
    <m/>
    <m/>
    <s v="IMPAGO"/>
    <s v="Impago de alquileres"/>
    <x v="0"/>
    <s v="ARAG"/>
    <m/>
    <n v="357.27"/>
    <n v="169.7"/>
    <n v="169.7"/>
    <m/>
    <m/>
    <m/>
    <m/>
    <m/>
    <m/>
    <m/>
    <m/>
    <m/>
  </r>
  <r>
    <m/>
    <m/>
    <x v="1442"/>
    <m/>
    <m/>
    <m/>
    <m/>
    <m/>
    <m/>
    <m/>
    <m/>
    <m/>
    <m/>
    <m/>
    <m/>
    <m/>
    <m/>
    <m/>
    <s v="IMPAGO"/>
    <s v="Impago de alquileres"/>
    <x v="0"/>
    <s v="ARAG"/>
    <m/>
    <n v="93.02"/>
    <n v="44.18"/>
    <n v="44.18"/>
    <m/>
    <m/>
    <m/>
    <m/>
    <m/>
    <m/>
    <m/>
    <m/>
    <m/>
  </r>
  <r>
    <m/>
    <m/>
    <x v="1443"/>
    <m/>
    <m/>
    <m/>
    <m/>
    <m/>
    <m/>
    <m/>
    <m/>
    <m/>
    <m/>
    <m/>
    <m/>
    <m/>
    <m/>
    <m/>
    <s v="IMPAGO"/>
    <s v="Impago de alquileres"/>
    <x v="0"/>
    <s v="ARAG"/>
    <m/>
    <n v="386.88"/>
    <n v="183.77"/>
    <n v="183.77"/>
    <m/>
    <m/>
    <m/>
    <m/>
    <m/>
    <m/>
    <m/>
    <m/>
    <m/>
  </r>
  <r>
    <m/>
    <m/>
    <x v="1444"/>
    <m/>
    <m/>
    <m/>
    <m/>
    <m/>
    <m/>
    <m/>
    <m/>
    <m/>
    <m/>
    <m/>
    <m/>
    <m/>
    <m/>
    <m/>
    <s v="IMPAGO"/>
    <s v="Impago de alquileres"/>
    <x v="0"/>
    <s v="ARAG"/>
    <m/>
    <n v="423.82"/>
    <n v="201.31"/>
    <n v="201.31"/>
    <m/>
    <m/>
    <m/>
    <m/>
    <m/>
    <m/>
    <m/>
    <m/>
    <m/>
  </r>
  <r>
    <m/>
    <m/>
    <x v="1445"/>
    <m/>
    <m/>
    <m/>
    <m/>
    <m/>
    <m/>
    <m/>
    <m/>
    <m/>
    <m/>
    <m/>
    <m/>
    <m/>
    <m/>
    <m/>
    <s v="IMPAGO"/>
    <s v="Impago de alquileres"/>
    <x v="0"/>
    <s v="ARAG"/>
    <m/>
    <n v="-211.62"/>
    <n v="-100.52"/>
    <n v="-100.52"/>
    <m/>
    <m/>
    <m/>
    <m/>
    <m/>
    <m/>
    <m/>
    <m/>
    <m/>
  </r>
  <r>
    <m/>
    <m/>
    <x v="1446"/>
    <m/>
    <m/>
    <m/>
    <m/>
    <m/>
    <m/>
    <m/>
    <m/>
    <m/>
    <m/>
    <m/>
    <m/>
    <m/>
    <m/>
    <m/>
    <s v="IMPAGO"/>
    <s v="Impago de alquileres"/>
    <x v="0"/>
    <s v="ARAG"/>
    <m/>
    <n v="430.81"/>
    <n v="204.63"/>
    <n v="204.63"/>
    <m/>
    <m/>
    <m/>
    <m/>
    <n v="43.081000000000003"/>
    <m/>
    <m/>
    <m/>
    <m/>
  </r>
  <r>
    <m/>
    <m/>
    <x v="1447"/>
    <m/>
    <m/>
    <m/>
    <m/>
    <m/>
    <m/>
    <m/>
    <m/>
    <m/>
    <m/>
    <m/>
    <m/>
    <m/>
    <m/>
    <m/>
    <s v="IMPAGO"/>
    <s v="Impago de alquileres"/>
    <x v="0"/>
    <s v="ARAG"/>
    <m/>
    <n v="-245.28"/>
    <n v="-116.51"/>
    <n v="-116.51"/>
    <m/>
    <m/>
    <m/>
    <m/>
    <m/>
    <m/>
    <m/>
    <m/>
    <m/>
  </r>
  <r>
    <m/>
    <m/>
    <x v="1448"/>
    <m/>
    <m/>
    <m/>
    <m/>
    <m/>
    <m/>
    <m/>
    <m/>
    <m/>
    <m/>
    <m/>
    <m/>
    <m/>
    <m/>
    <m/>
    <s v="IMPAGO"/>
    <s v="Impago de alquileres"/>
    <x v="0"/>
    <s v="ARAG"/>
    <m/>
    <n v="242.19"/>
    <n v="115.04"/>
    <n v="115.04"/>
    <m/>
    <m/>
    <m/>
    <m/>
    <m/>
    <m/>
    <m/>
    <m/>
    <m/>
  </r>
  <r>
    <m/>
    <m/>
    <x v="1449"/>
    <m/>
    <m/>
    <m/>
    <m/>
    <m/>
    <m/>
    <m/>
    <m/>
    <m/>
    <m/>
    <m/>
    <m/>
    <m/>
    <m/>
    <m/>
    <s v="IMPAGO"/>
    <s v="Impago de alquileres"/>
    <x v="0"/>
    <s v="ARAG"/>
    <m/>
    <n v="357.15"/>
    <n v="114.29"/>
    <n v="114.29"/>
    <m/>
    <m/>
    <m/>
    <m/>
    <m/>
    <m/>
    <m/>
    <m/>
    <m/>
  </r>
  <r>
    <m/>
    <m/>
    <x v="1450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6999999999997"/>
    <m/>
    <m/>
    <m/>
    <m/>
  </r>
  <r>
    <m/>
    <m/>
    <x v="1451"/>
    <m/>
    <m/>
    <m/>
    <m/>
    <m/>
    <m/>
    <m/>
    <m/>
    <m/>
    <m/>
    <m/>
    <m/>
    <m/>
    <m/>
    <m/>
    <s v="IMPAGO"/>
    <s v="Impago de alquileres"/>
    <x v="0"/>
    <s v="ARAG"/>
    <m/>
    <n v="-532.39"/>
    <n v="-239.58"/>
    <n v="-239.58"/>
    <m/>
    <m/>
    <m/>
    <m/>
    <m/>
    <m/>
    <m/>
    <m/>
    <m/>
  </r>
  <r>
    <m/>
    <m/>
    <x v="1452"/>
    <m/>
    <m/>
    <m/>
    <m/>
    <m/>
    <m/>
    <m/>
    <m/>
    <m/>
    <m/>
    <m/>
    <m/>
    <m/>
    <m/>
    <m/>
    <s v="IMPAGO"/>
    <s v="Impago de alquileres"/>
    <x v="0"/>
    <s v="ARAG"/>
    <m/>
    <n v="636.44000000000005"/>
    <n v="302.31"/>
    <n v="302.31"/>
    <m/>
    <m/>
    <m/>
    <m/>
    <n v="63.643999999999998"/>
    <m/>
    <m/>
    <m/>
    <m/>
  </r>
  <r>
    <m/>
    <m/>
    <x v="1453"/>
    <m/>
    <m/>
    <m/>
    <m/>
    <m/>
    <m/>
    <m/>
    <m/>
    <m/>
    <m/>
    <m/>
    <m/>
    <m/>
    <m/>
    <m/>
    <s v="IMPAGO"/>
    <s v="Impago de alquileres"/>
    <x v="0"/>
    <s v="ARAG"/>
    <m/>
    <n v="536.86"/>
    <n v="255.01"/>
    <n v="255.01"/>
    <m/>
    <m/>
    <m/>
    <m/>
    <m/>
    <m/>
    <m/>
    <m/>
    <m/>
  </r>
  <r>
    <m/>
    <m/>
    <x v="1454"/>
    <m/>
    <m/>
    <m/>
    <m/>
    <m/>
    <m/>
    <m/>
    <m/>
    <m/>
    <m/>
    <m/>
    <m/>
    <m/>
    <m/>
    <m/>
    <s v="IMPAGO"/>
    <s v="Impago de alquileres"/>
    <x v="0"/>
    <s v="ARAG"/>
    <m/>
    <n v="319.58"/>
    <n v="151.80000000000001"/>
    <n v="151.80000000000001"/>
    <m/>
    <m/>
    <m/>
    <m/>
    <n v="31.957999999999998"/>
    <m/>
    <m/>
    <m/>
    <m/>
  </r>
  <r>
    <m/>
    <m/>
    <x v="1455"/>
    <m/>
    <m/>
    <m/>
    <m/>
    <m/>
    <m/>
    <m/>
    <m/>
    <m/>
    <m/>
    <m/>
    <m/>
    <m/>
    <m/>
    <m/>
    <s v="IMPAGO"/>
    <s v="Impago de alquileres"/>
    <x v="0"/>
    <s v="ARAG"/>
    <m/>
    <n v="435.94"/>
    <n v="207.07"/>
    <n v="207.07"/>
    <m/>
    <m/>
    <m/>
    <m/>
    <n v="43.594000000000001"/>
    <m/>
    <m/>
    <m/>
    <m/>
  </r>
  <r>
    <m/>
    <m/>
    <x v="1456"/>
    <m/>
    <m/>
    <m/>
    <m/>
    <m/>
    <m/>
    <m/>
    <m/>
    <m/>
    <m/>
    <m/>
    <m/>
    <m/>
    <m/>
    <m/>
    <s v="IMPAGO"/>
    <s v="Impago de alquileres"/>
    <x v="0"/>
    <s v="ARAG"/>
    <m/>
    <n v="182.12"/>
    <n v="86.51"/>
    <n v="86.51"/>
    <m/>
    <m/>
    <m/>
    <m/>
    <m/>
    <m/>
    <m/>
    <m/>
    <m/>
  </r>
  <r>
    <m/>
    <m/>
    <x v="1457"/>
    <m/>
    <m/>
    <m/>
    <m/>
    <m/>
    <m/>
    <m/>
    <m/>
    <m/>
    <m/>
    <m/>
    <m/>
    <m/>
    <m/>
    <m/>
    <s v="IMPAGO"/>
    <s v="Impago de alquileres"/>
    <x v="0"/>
    <s v="ARAG"/>
    <m/>
    <n v="363.28"/>
    <n v="172.56"/>
    <n v="172.56"/>
    <m/>
    <m/>
    <m/>
    <m/>
    <m/>
    <m/>
    <m/>
    <m/>
    <m/>
  </r>
  <r>
    <m/>
    <m/>
    <x v="1458"/>
    <m/>
    <m/>
    <m/>
    <m/>
    <m/>
    <m/>
    <m/>
    <m/>
    <m/>
    <m/>
    <m/>
    <m/>
    <m/>
    <m/>
    <m/>
    <s v="IMPAGO"/>
    <s v="Impago de alquileres"/>
    <x v="0"/>
    <s v="ARAG"/>
    <m/>
    <n v="182.12"/>
    <n v="86.51"/>
    <n v="86.51"/>
    <m/>
    <m/>
    <m/>
    <m/>
    <m/>
    <m/>
    <m/>
    <m/>
    <m/>
  </r>
  <r>
    <m/>
    <m/>
    <x v="1459"/>
    <m/>
    <m/>
    <m/>
    <m/>
    <m/>
    <m/>
    <m/>
    <m/>
    <m/>
    <m/>
    <m/>
    <m/>
    <m/>
    <m/>
    <m/>
    <s v="IMPAGO"/>
    <s v="Impago de alquileres"/>
    <x v="0"/>
    <s v="ARAG"/>
    <m/>
    <n v="314.12"/>
    <n v="149.21"/>
    <n v="149.21"/>
    <m/>
    <m/>
    <m/>
    <m/>
    <n v="31.411999999999999"/>
    <m/>
    <m/>
    <m/>
    <m/>
  </r>
  <r>
    <m/>
    <m/>
    <x v="1460"/>
    <m/>
    <m/>
    <m/>
    <m/>
    <m/>
    <m/>
    <m/>
    <m/>
    <m/>
    <m/>
    <m/>
    <m/>
    <m/>
    <m/>
    <m/>
    <s v="IMPAGO"/>
    <s v="Impago de alquileres"/>
    <x v="0"/>
    <s v="ARAG"/>
    <m/>
    <n v="418.22"/>
    <n v="198.65"/>
    <n v="198.65"/>
    <m/>
    <m/>
    <m/>
    <m/>
    <n v="41.822000000000003"/>
    <m/>
    <m/>
    <m/>
    <m/>
  </r>
  <r>
    <m/>
    <m/>
    <x v="1461"/>
    <m/>
    <m/>
    <m/>
    <m/>
    <m/>
    <m/>
    <m/>
    <m/>
    <m/>
    <m/>
    <m/>
    <m/>
    <m/>
    <m/>
    <m/>
    <s v="IMPAGO"/>
    <s v="Impago de alquileres"/>
    <x v="0"/>
    <s v="ARAG"/>
    <m/>
    <n v="479.53"/>
    <n v="227.78"/>
    <n v="227.78"/>
    <m/>
    <m/>
    <m/>
    <m/>
    <n v="47.953000000000003"/>
    <m/>
    <m/>
    <m/>
    <m/>
  </r>
  <r>
    <m/>
    <m/>
    <x v="1462"/>
    <m/>
    <m/>
    <m/>
    <m/>
    <m/>
    <m/>
    <m/>
    <m/>
    <m/>
    <m/>
    <m/>
    <m/>
    <m/>
    <m/>
    <m/>
    <s v="IMPAGO"/>
    <s v="Impago de alquileres"/>
    <x v="0"/>
    <s v="ARAG"/>
    <m/>
    <n v="333.06"/>
    <n v="158.19999999999999"/>
    <n v="158.19999999999999"/>
    <m/>
    <m/>
    <m/>
    <m/>
    <n v="33.305999999999997"/>
    <m/>
    <m/>
    <m/>
    <m/>
  </r>
  <r>
    <m/>
    <m/>
    <x v="1463"/>
    <m/>
    <m/>
    <m/>
    <m/>
    <m/>
    <m/>
    <m/>
    <m/>
    <m/>
    <m/>
    <m/>
    <m/>
    <m/>
    <m/>
    <m/>
    <s v="IMPAGO"/>
    <s v="Impago de alquileres"/>
    <x v="0"/>
    <s v="ARAG"/>
    <m/>
    <n v="519.23"/>
    <n v="246.63"/>
    <n v="246.63"/>
    <m/>
    <m/>
    <m/>
    <m/>
    <n v="51.923000000000002"/>
    <m/>
    <m/>
    <m/>
    <m/>
  </r>
  <r>
    <m/>
    <m/>
    <x v="1464"/>
    <m/>
    <m/>
    <m/>
    <m/>
    <m/>
    <m/>
    <m/>
    <m/>
    <m/>
    <m/>
    <m/>
    <m/>
    <m/>
    <m/>
    <m/>
    <s v="IMPAGO"/>
    <s v="Impago de alquileres"/>
    <x v="0"/>
    <s v="ARAG"/>
    <m/>
    <n v="426.25"/>
    <n v="202.47"/>
    <n v="202.47"/>
    <m/>
    <m/>
    <m/>
    <m/>
    <n v="42.625"/>
    <m/>
    <m/>
    <m/>
    <m/>
  </r>
  <r>
    <m/>
    <m/>
    <x v="1465"/>
    <m/>
    <m/>
    <m/>
    <m/>
    <m/>
    <m/>
    <m/>
    <m/>
    <m/>
    <m/>
    <m/>
    <m/>
    <m/>
    <m/>
    <m/>
    <s v="IMPAGO"/>
    <s v="Impago de alquileres"/>
    <x v="0"/>
    <s v="ARAG"/>
    <m/>
    <n v="-397.73"/>
    <n v="-188.92"/>
    <n v="-188.92"/>
    <m/>
    <m/>
    <m/>
    <m/>
    <m/>
    <m/>
    <m/>
    <m/>
    <m/>
  </r>
  <r>
    <m/>
    <m/>
    <x v="1465"/>
    <m/>
    <m/>
    <m/>
    <m/>
    <m/>
    <m/>
    <m/>
    <m/>
    <m/>
    <m/>
    <m/>
    <m/>
    <m/>
    <m/>
    <m/>
    <s v="IMPAGO"/>
    <s v="Impago de alquileres"/>
    <x v="0"/>
    <s v="ARAG"/>
    <m/>
    <n v="397.73"/>
    <n v="188.92"/>
    <n v="188.92"/>
    <m/>
    <m/>
    <m/>
    <m/>
    <m/>
    <m/>
    <m/>
    <m/>
    <m/>
  </r>
  <r>
    <m/>
    <m/>
    <x v="1465"/>
    <m/>
    <m/>
    <m/>
    <m/>
    <m/>
    <m/>
    <m/>
    <m/>
    <m/>
    <m/>
    <m/>
    <m/>
    <m/>
    <m/>
    <m/>
    <s v="IMPAGO"/>
    <s v="Impago de alquileres"/>
    <x v="0"/>
    <s v="ARAG"/>
    <m/>
    <n v="386.15"/>
    <n v="183.42"/>
    <n v="183.42"/>
    <m/>
    <m/>
    <m/>
    <m/>
    <m/>
    <m/>
    <m/>
    <m/>
    <m/>
  </r>
  <r>
    <m/>
    <m/>
    <x v="1466"/>
    <m/>
    <m/>
    <m/>
    <m/>
    <m/>
    <m/>
    <m/>
    <m/>
    <m/>
    <m/>
    <m/>
    <m/>
    <m/>
    <m/>
    <m/>
    <s v="IMPAGO"/>
    <s v="Impago de alquileres"/>
    <x v="0"/>
    <s v="ARAG"/>
    <m/>
    <n v="409.71"/>
    <n v="194.61"/>
    <n v="194.61"/>
    <m/>
    <m/>
    <m/>
    <m/>
    <n v="40.971000000000004"/>
    <m/>
    <m/>
    <m/>
    <m/>
  </r>
  <r>
    <m/>
    <m/>
    <x v="1467"/>
    <m/>
    <m/>
    <m/>
    <m/>
    <m/>
    <m/>
    <m/>
    <m/>
    <m/>
    <m/>
    <m/>
    <m/>
    <m/>
    <m/>
    <m/>
    <s v="IMPAGO"/>
    <s v="Impago de alquileres"/>
    <x v="0"/>
    <s v="ARAG"/>
    <m/>
    <n v="557.52"/>
    <n v="264.82"/>
    <n v="264.82"/>
    <m/>
    <m/>
    <m/>
    <m/>
    <n v="55.752000000000002"/>
    <m/>
    <m/>
    <m/>
    <m/>
  </r>
  <r>
    <m/>
    <m/>
    <x v="1468"/>
    <m/>
    <m/>
    <m/>
    <m/>
    <m/>
    <m/>
    <m/>
    <m/>
    <m/>
    <m/>
    <m/>
    <m/>
    <m/>
    <m/>
    <m/>
    <s v="IMPAGO"/>
    <s v="Impago de alquileres"/>
    <x v="0"/>
    <s v="ARAG"/>
    <m/>
    <n v="460.15"/>
    <n v="218.57"/>
    <n v="218.57"/>
    <m/>
    <m/>
    <m/>
    <m/>
    <n v="46.015000000000001"/>
    <m/>
    <m/>
    <m/>
    <m/>
  </r>
  <r>
    <m/>
    <m/>
    <x v="1469"/>
    <m/>
    <m/>
    <m/>
    <m/>
    <m/>
    <m/>
    <m/>
    <m/>
    <m/>
    <m/>
    <m/>
    <m/>
    <m/>
    <m/>
    <m/>
    <s v="IMPAGO"/>
    <s v="Impago de alquileres"/>
    <x v="0"/>
    <s v="ARAG"/>
    <m/>
    <n v="332.32"/>
    <n v="157.85"/>
    <n v="157.85"/>
    <m/>
    <m/>
    <m/>
    <m/>
    <m/>
    <m/>
    <m/>
    <m/>
    <m/>
  </r>
  <r>
    <m/>
    <m/>
    <x v="1470"/>
    <m/>
    <m/>
    <m/>
    <m/>
    <m/>
    <m/>
    <m/>
    <m/>
    <m/>
    <m/>
    <m/>
    <m/>
    <m/>
    <m/>
    <m/>
    <s v="IMPAGO"/>
    <s v="Impago de alquileres"/>
    <x v="0"/>
    <s v="ARAG"/>
    <m/>
    <n v="333.83"/>
    <n v="158.57"/>
    <n v="158.57"/>
    <m/>
    <m/>
    <m/>
    <m/>
    <n v="33.383000000000003"/>
    <m/>
    <m/>
    <m/>
    <m/>
  </r>
  <r>
    <m/>
    <m/>
    <x v="1471"/>
    <m/>
    <m/>
    <m/>
    <m/>
    <m/>
    <m/>
    <m/>
    <m/>
    <m/>
    <m/>
    <m/>
    <m/>
    <m/>
    <m/>
    <m/>
    <s v="IMPAGO"/>
    <s v="Impago de alquileres"/>
    <x v="0"/>
    <s v="ARAG"/>
    <m/>
    <n v="239.94"/>
    <n v="95.98"/>
    <n v="95.98"/>
    <m/>
    <m/>
    <m/>
    <m/>
    <m/>
    <m/>
    <m/>
    <m/>
    <m/>
  </r>
  <r>
    <m/>
    <m/>
    <x v="1472"/>
    <m/>
    <m/>
    <m/>
    <m/>
    <m/>
    <m/>
    <m/>
    <m/>
    <m/>
    <m/>
    <m/>
    <m/>
    <m/>
    <m/>
    <m/>
    <s v="IMPAGO"/>
    <s v="Impago de alquileres"/>
    <x v="0"/>
    <s v="ARAG"/>
    <m/>
    <n v="492.33"/>
    <n v="233.86"/>
    <n v="233.86"/>
    <m/>
    <m/>
    <m/>
    <m/>
    <m/>
    <m/>
    <m/>
    <m/>
    <m/>
  </r>
  <r>
    <m/>
    <m/>
    <x v="1473"/>
    <m/>
    <m/>
    <m/>
    <m/>
    <m/>
    <m/>
    <m/>
    <m/>
    <m/>
    <m/>
    <m/>
    <m/>
    <m/>
    <m/>
    <m/>
    <s v="IMPAGO"/>
    <s v="Impago de alquileres"/>
    <x v="0"/>
    <s v="ARAG"/>
    <m/>
    <n v="323.36"/>
    <n v="153.6"/>
    <n v="153.6"/>
    <m/>
    <m/>
    <m/>
    <m/>
    <n v="32.335999999999999"/>
    <m/>
    <m/>
    <m/>
    <m/>
  </r>
  <r>
    <m/>
    <m/>
    <x v="1474"/>
    <m/>
    <m/>
    <m/>
    <m/>
    <m/>
    <m/>
    <m/>
    <m/>
    <m/>
    <m/>
    <m/>
    <m/>
    <m/>
    <m/>
    <m/>
    <s v="IMPAGO"/>
    <s v="Impago de alquileres"/>
    <x v="0"/>
    <s v="ARAG"/>
    <m/>
    <n v="345.61"/>
    <n v="155.52000000000001"/>
    <n v="155.52000000000001"/>
    <m/>
    <m/>
    <m/>
    <m/>
    <n v="34.561"/>
    <m/>
    <m/>
    <m/>
    <m/>
  </r>
  <r>
    <m/>
    <m/>
    <x v="1475"/>
    <m/>
    <m/>
    <m/>
    <m/>
    <m/>
    <m/>
    <m/>
    <m/>
    <m/>
    <m/>
    <m/>
    <m/>
    <m/>
    <m/>
    <m/>
    <s v="IMPAGO"/>
    <s v="Impago de alquileres"/>
    <x v="0"/>
    <s v="ARAG"/>
    <m/>
    <n v="254.94"/>
    <n v="121.1"/>
    <n v="121.1"/>
    <m/>
    <m/>
    <m/>
    <m/>
    <n v="25.494"/>
    <m/>
    <m/>
    <m/>
    <m/>
  </r>
  <r>
    <m/>
    <m/>
    <x v="1476"/>
    <m/>
    <m/>
    <m/>
    <m/>
    <m/>
    <m/>
    <m/>
    <m/>
    <m/>
    <m/>
    <m/>
    <m/>
    <m/>
    <m/>
    <m/>
    <s v="IMPAGO"/>
    <s v="Impago de alquileres"/>
    <x v="0"/>
    <s v="ARAG"/>
    <m/>
    <n v="573.61"/>
    <n v="272.45999999999998"/>
    <n v="272.45999999999998"/>
    <m/>
    <m/>
    <m/>
    <m/>
    <n v="57.360999999999997"/>
    <m/>
    <m/>
    <m/>
    <m/>
  </r>
  <r>
    <m/>
    <m/>
    <x v="1477"/>
    <m/>
    <m/>
    <m/>
    <m/>
    <m/>
    <m/>
    <m/>
    <m/>
    <m/>
    <m/>
    <m/>
    <m/>
    <m/>
    <m/>
    <m/>
    <s v="IMPAGO"/>
    <s v="Impago de alquileres"/>
    <x v="0"/>
    <s v="ARAG"/>
    <m/>
    <n v="437.03"/>
    <n v="207.59"/>
    <n v="207.59"/>
    <m/>
    <m/>
    <m/>
    <m/>
    <n v="43.703000000000003"/>
    <m/>
    <m/>
    <m/>
    <m/>
  </r>
  <r>
    <m/>
    <m/>
    <x v="1478"/>
    <m/>
    <m/>
    <m/>
    <m/>
    <m/>
    <m/>
    <m/>
    <m/>
    <m/>
    <m/>
    <m/>
    <m/>
    <m/>
    <m/>
    <m/>
    <s v="IMPAGO"/>
    <s v="Impago de alquileres"/>
    <x v="0"/>
    <s v="ARAG"/>
    <m/>
    <n v="295.39999999999998"/>
    <n v="140.32"/>
    <n v="140.32"/>
    <m/>
    <m/>
    <m/>
    <m/>
    <m/>
    <m/>
    <m/>
    <m/>
    <m/>
  </r>
  <r>
    <m/>
    <m/>
    <x v="1479"/>
    <m/>
    <m/>
    <m/>
    <m/>
    <m/>
    <m/>
    <m/>
    <m/>
    <m/>
    <m/>
    <m/>
    <m/>
    <m/>
    <m/>
    <m/>
    <s v="IMPAGO"/>
    <s v="Impago de alquileres"/>
    <x v="0"/>
    <s v="ARAG"/>
    <m/>
    <n v="369.25"/>
    <n v="175.39"/>
    <n v="175.39"/>
    <m/>
    <m/>
    <m/>
    <m/>
    <m/>
    <m/>
    <m/>
    <m/>
    <m/>
  </r>
  <r>
    <m/>
    <m/>
    <x v="1480"/>
    <m/>
    <m/>
    <m/>
    <m/>
    <m/>
    <m/>
    <m/>
    <m/>
    <m/>
    <m/>
    <m/>
    <m/>
    <m/>
    <m/>
    <m/>
    <s v="IMPAGO"/>
    <s v="Impago de alquileres"/>
    <x v="0"/>
    <s v="ARAG"/>
    <m/>
    <n v="314.83999999999997"/>
    <n v="149.55000000000001"/>
    <n v="149.55000000000001"/>
    <m/>
    <m/>
    <m/>
    <m/>
    <n v="31.484000000000002"/>
    <m/>
    <m/>
    <m/>
    <m/>
  </r>
  <r>
    <m/>
    <m/>
    <x v="1481"/>
    <m/>
    <m/>
    <m/>
    <m/>
    <m/>
    <m/>
    <m/>
    <m/>
    <m/>
    <m/>
    <m/>
    <m/>
    <m/>
    <m/>
    <m/>
    <s v="IMPAGO"/>
    <s v="Impago de alquileres"/>
    <x v="0"/>
    <s v="ARAG"/>
    <m/>
    <n v="-247.99"/>
    <n v="-99.2"/>
    <n v="-99.2"/>
    <m/>
    <m/>
    <m/>
    <m/>
    <m/>
    <m/>
    <m/>
    <m/>
    <m/>
  </r>
  <r>
    <m/>
    <m/>
    <x v="1481"/>
    <m/>
    <m/>
    <m/>
    <m/>
    <m/>
    <m/>
    <m/>
    <m/>
    <m/>
    <m/>
    <m/>
    <m/>
    <m/>
    <m/>
    <m/>
    <s v="IMPAGO"/>
    <s v="Impago de alquileres"/>
    <x v="0"/>
    <s v="ARAG"/>
    <m/>
    <n v="247.99"/>
    <n v="99.2"/>
    <n v="99.2"/>
    <m/>
    <m/>
    <m/>
    <m/>
    <m/>
    <m/>
    <m/>
    <m/>
    <m/>
  </r>
  <r>
    <m/>
    <m/>
    <x v="1482"/>
    <m/>
    <m/>
    <m/>
    <m/>
    <m/>
    <m/>
    <m/>
    <m/>
    <m/>
    <m/>
    <m/>
    <m/>
    <m/>
    <m/>
    <m/>
    <s v="IMPAGO"/>
    <s v="Impago de alquileres"/>
    <x v="0"/>
    <s v="ARAG"/>
    <m/>
    <n v="238.4"/>
    <n v="95.36"/>
    <n v="95.36"/>
    <m/>
    <m/>
    <m/>
    <m/>
    <m/>
    <m/>
    <m/>
    <m/>
    <m/>
  </r>
  <r>
    <m/>
    <m/>
    <x v="1483"/>
    <m/>
    <m/>
    <m/>
    <m/>
    <m/>
    <m/>
    <m/>
    <m/>
    <m/>
    <m/>
    <m/>
    <m/>
    <m/>
    <m/>
    <m/>
    <s v="IMPAGO"/>
    <s v="Impago de alquileres"/>
    <x v="0"/>
    <s v="ARAG"/>
    <m/>
    <n v="858.16"/>
    <n v="386.17"/>
    <n v="386.17"/>
    <m/>
    <m/>
    <m/>
    <m/>
    <n v="85.816000000000003"/>
    <m/>
    <m/>
    <m/>
    <m/>
  </r>
  <r>
    <m/>
    <m/>
    <x v="1484"/>
    <m/>
    <m/>
    <m/>
    <m/>
    <m/>
    <m/>
    <m/>
    <m/>
    <m/>
    <m/>
    <m/>
    <m/>
    <m/>
    <m/>
    <m/>
    <s v="IMPAGO"/>
    <s v="Impago de alquileres"/>
    <x v="0"/>
    <s v="ARAG"/>
    <m/>
    <n v="240.2"/>
    <n v="114.1"/>
    <n v="114.1"/>
    <m/>
    <m/>
    <m/>
    <m/>
    <m/>
    <m/>
    <m/>
    <m/>
    <m/>
  </r>
  <r>
    <m/>
    <m/>
    <x v="1485"/>
    <m/>
    <m/>
    <m/>
    <m/>
    <m/>
    <m/>
    <m/>
    <m/>
    <m/>
    <m/>
    <m/>
    <m/>
    <m/>
    <m/>
    <m/>
    <s v="IMPAGO"/>
    <s v="Impago de alquileres"/>
    <x v="0"/>
    <s v="ARAG"/>
    <m/>
    <n v="318.66000000000003"/>
    <n v="151.36000000000001"/>
    <n v="151.36000000000001"/>
    <m/>
    <m/>
    <m/>
    <m/>
    <m/>
    <m/>
    <m/>
    <m/>
    <m/>
  </r>
  <r>
    <m/>
    <m/>
    <x v="1486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m/>
    <m/>
    <m/>
    <m/>
    <m/>
  </r>
  <r>
    <m/>
    <m/>
    <x v="1487"/>
    <m/>
    <m/>
    <m/>
    <m/>
    <m/>
    <m/>
    <m/>
    <m/>
    <m/>
    <m/>
    <m/>
    <m/>
    <m/>
    <m/>
    <m/>
    <s v="IMPAGO"/>
    <s v="Impago de alquileres"/>
    <x v="0"/>
    <s v="ARAG"/>
    <m/>
    <n v="218.52"/>
    <n v="103.8"/>
    <n v="103.8"/>
    <m/>
    <m/>
    <m/>
    <m/>
    <n v="21.852"/>
    <m/>
    <m/>
    <m/>
    <m/>
  </r>
  <r>
    <m/>
    <m/>
    <x v="1488"/>
    <m/>
    <m/>
    <m/>
    <m/>
    <m/>
    <m/>
    <m/>
    <m/>
    <m/>
    <m/>
    <m/>
    <m/>
    <m/>
    <m/>
    <m/>
    <s v="IMPAGO"/>
    <s v="Impago de alquileres"/>
    <x v="0"/>
    <s v="ARAG"/>
    <m/>
    <n v="523.12"/>
    <n v="248.48"/>
    <n v="248.48"/>
    <m/>
    <m/>
    <m/>
    <m/>
    <n v="52.311999999999998"/>
    <m/>
    <m/>
    <m/>
    <m/>
  </r>
  <r>
    <m/>
    <m/>
    <x v="1489"/>
    <m/>
    <m/>
    <m/>
    <m/>
    <m/>
    <m/>
    <m/>
    <m/>
    <m/>
    <m/>
    <m/>
    <m/>
    <m/>
    <m/>
    <m/>
    <s v="IMPAGO"/>
    <s v="Impago de alquileres"/>
    <x v="0"/>
    <s v="ARAG"/>
    <m/>
    <n v="253.97"/>
    <n v="76.19"/>
    <n v="76.19"/>
    <m/>
    <m/>
    <m/>
    <m/>
    <m/>
    <m/>
    <m/>
    <m/>
    <m/>
  </r>
  <r>
    <m/>
    <m/>
    <x v="1490"/>
    <m/>
    <m/>
    <m/>
    <m/>
    <m/>
    <m/>
    <m/>
    <m/>
    <m/>
    <m/>
    <m/>
    <m/>
    <m/>
    <m/>
    <m/>
    <s v="IMPAGO"/>
    <s v="Impago de alquileres"/>
    <x v="0"/>
    <s v="ARAG"/>
    <m/>
    <n v="497.09"/>
    <n v="236.12"/>
    <n v="236.12"/>
    <m/>
    <m/>
    <m/>
    <m/>
    <n v="49.709000000000003"/>
    <m/>
    <m/>
    <m/>
    <m/>
  </r>
  <r>
    <m/>
    <m/>
    <x v="1491"/>
    <m/>
    <m/>
    <m/>
    <m/>
    <m/>
    <m/>
    <m/>
    <m/>
    <m/>
    <m/>
    <m/>
    <m/>
    <m/>
    <m/>
    <m/>
    <s v="IMPAGO"/>
    <s v="Impago de alquileres"/>
    <x v="0"/>
    <s v="ARAG"/>
    <m/>
    <n v="737.49"/>
    <n v="350.31"/>
    <n v="350.31"/>
    <m/>
    <m/>
    <m/>
    <m/>
    <n v="73.748999999999995"/>
    <m/>
    <m/>
    <m/>
    <m/>
  </r>
  <r>
    <m/>
    <m/>
    <x v="1492"/>
    <m/>
    <m/>
    <m/>
    <m/>
    <m/>
    <m/>
    <m/>
    <m/>
    <m/>
    <m/>
    <m/>
    <m/>
    <m/>
    <m/>
    <m/>
    <s v="IMPAGO"/>
    <s v="Impago de alquileres"/>
    <x v="0"/>
    <s v="ARAG"/>
    <m/>
    <n v="217.63"/>
    <n v="65.290000000000006"/>
    <n v="65.290000000000006"/>
    <m/>
    <m/>
    <m/>
    <m/>
    <m/>
    <m/>
    <m/>
    <m/>
    <m/>
  </r>
  <r>
    <m/>
    <m/>
    <x v="1493"/>
    <m/>
    <m/>
    <m/>
    <m/>
    <m/>
    <m/>
    <m/>
    <m/>
    <m/>
    <m/>
    <m/>
    <m/>
    <m/>
    <m/>
    <m/>
    <s v="IMPAGO"/>
    <s v="Impago de alquileres"/>
    <x v="0"/>
    <s v="ARAG"/>
    <m/>
    <n v="248.23"/>
    <n v="74.47"/>
    <n v="74.47"/>
    <m/>
    <m/>
    <m/>
    <m/>
    <m/>
    <m/>
    <m/>
    <m/>
    <m/>
  </r>
  <r>
    <m/>
    <m/>
    <x v="1494"/>
    <m/>
    <m/>
    <m/>
    <m/>
    <m/>
    <m/>
    <m/>
    <m/>
    <m/>
    <m/>
    <m/>
    <m/>
    <m/>
    <m/>
    <m/>
    <s v="IMPAGO"/>
    <s v="Impago de alquileres"/>
    <x v="0"/>
    <s v="ARAG"/>
    <m/>
    <n v="203.44"/>
    <n v="96.63"/>
    <n v="96.63"/>
    <m/>
    <m/>
    <m/>
    <m/>
    <n v="40.688000000000002"/>
    <m/>
    <m/>
    <m/>
    <m/>
  </r>
  <r>
    <m/>
    <m/>
    <x v="1495"/>
    <m/>
    <m/>
    <m/>
    <m/>
    <m/>
    <m/>
    <m/>
    <m/>
    <m/>
    <m/>
    <m/>
    <m/>
    <m/>
    <m/>
    <m/>
    <s v="IMPAGO"/>
    <s v="Impago de alquileres"/>
    <x v="0"/>
    <s v="ARAG"/>
    <m/>
    <n v="246.17"/>
    <n v="116.93"/>
    <n v="116.93"/>
    <m/>
    <m/>
    <m/>
    <m/>
    <m/>
    <m/>
    <m/>
    <m/>
    <m/>
  </r>
  <r>
    <m/>
    <m/>
    <x v="1496"/>
    <m/>
    <m/>
    <m/>
    <m/>
    <m/>
    <m/>
    <m/>
    <m/>
    <m/>
    <m/>
    <m/>
    <m/>
    <m/>
    <m/>
    <m/>
    <s v="IMPAGO"/>
    <s v="Impago de alquileres"/>
    <x v="0"/>
    <s v="ARAG"/>
    <m/>
    <n v="340.02"/>
    <n v="136.01"/>
    <n v="136.01"/>
    <m/>
    <m/>
    <m/>
    <m/>
    <m/>
    <m/>
    <m/>
    <m/>
    <m/>
  </r>
  <r>
    <m/>
    <m/>
    <x v="1497"/>
    <m/>
    <m/>
    <m/>
    <m/>
    <m/>
    <m/>
    <m/>
    <m/>
    <m/>
    <m/>
    <m/>
    <m/>
    <m/>
    <m/>
    <m/>
    <s v="IMPAGO"/>
    <s v="Impago de alquileres"/>
    <x v="0"/>
    <s v="ARAG"/>
    <m/>
    <n v="-628.23"/>
    <n v="-298.41000000000003"/>
    <n v="-298.41000000000003"/>
    <m/>
    <m/>
    <m/>
    <m/>
    <n v="0"/>
    <m/>
    <m/>
    <m/>
    <m/>
  </r>
  <r>
    <m/>
    <m/>
    <x v="1497"/>
    <m/>
    <m/>
    <m/>
    <m/>
    <m/>
    <m/>
    <m/>
    <m/>
    <m/>
    <m/>
    <m/>
    <m/>
    <m/>
    <m/>
    <m/>
    <s v="IMPAGO"/>
    <s v="Impago de alquileres"/>
    <x v="0"/>
    <s v="ARAG"/>
    <m/>
    <n v="628.23"/>
    <n v="298.41000000000003"/>
    <n v="298.41000000000003"/>
    <m/>
    <m/>
    <m/>
    <m/>
    <n v="0"/>
    <m/>
    <m/>
    <m/>
    <m/>
  </r>
  <r>
    <m/>
    <m/>
    <x v="1498"/>
    <m/>
    <m/>
    <m/>
    <m/>
    <m/>
    <m/>
    <m/>
    <m/>
    <m/>
    <m/>
    <m/>
    <m/>
    <m/>
    <m/>
    <m/>
    <s v="IMPAGO"/>
    <s v="Impago de alquileres"/>
    <x v="0"/>
    <s v="ARAG"/>
    <m/>
    <n v="340.02"/>
    <n v="136.01"/>
    <n v="136.01"/>
    <m/>
    <m/>
    <m/>
    <m/>
    <m/>
    <m/>
    <m/>
    <m/>
    <m/>
  </r>
  <r>
    <m/>
    <m/>
    <x v="1499"/>
    <m/>
    <m/>
    <m/>
    <m/>
    <m/>
    <m/>
    <m/>
    <m/>
    <m/>
    <m/>
    <m/>
    <m/>
    <m/>
    <m/>
    <m/>
    <s v="IMPAGO"/>
    <s v="Impago de alquileres"/>
    <x v="0"/>
    <s v="ARAG"/>
    <m/>
    <n v="239.94"/>
    <n v="95.98"/>
    <n v="95.98"/>
    <m/>
    <m/>
    <m/>
    <m/>
    <m/>
    <m/>
    <m/>
    <m/>
    <m/>
  </r>
  <r>
    <m/>
    <m/>
    <x v="1500"/>
    <m/>
    <m/>
    <m/>
    <m/>
    <m/>
    <m/>
    <m/>
    <m/>
    <m/>
    <m/>
    <m/>
    <m/>
    <m/>
    <m/>
    <m/>
    <s v="IMPAGO"/>
    <s v="Impago de alquileres"/>
    <x v="0"/>
    <s v="ARAG"/>
    <m/>
    <n v="409.71"/>
    <n v="194.61"/>
    <n v="194.61"/>
    <m/>
    <m/>
    <m/>
    <m/>
    <n v="40.971000000000004"/>
    <m/>
    <m/>
    <m/>
    <m/>
  </r>
  <r>
    <m/>
    <m/>
    <x v="1501"/>
    <m/>
    <m/>
    <m/>
    <m/>
    <m/>
    <m/>
    <m/>
    <m/>
    <m/>
    <m/>
    <m/>
    <m/>
    <m/>
    <m/>
    <m/>
    <s v="IMPAGO"/>
    <s v="Impago de alquileres"/>
    <x v="0"/>
    <s v="ARAG"/>
    <m/>
    <n v="371.48"/>
    <n v="176.45"/>
    <n v="176.45"/>
    <m/>
    <m/>
    <m/>
    <m/>
    <n v="37.148000000000003"/>
    <m/>
    <m/>
    <m/>
    <m/>
  </r>
  <r>
    <m/>
    <m/>
    <x v="1502"/>
    <m/>
    <m/>
    <m/>
    <m/>
    <m/>
    <m/>
    <m/>
    <m/>
    <m/>
    <m/>
    <m/>
    <m/>
    <m/>
    <m/>
    <m/>
    <s v="IMPAGO"/>
    <s v="Impago de alquileres"/>
    <x v="0"/>
    <s v="ARAG"/>
    <m/>
    <n v="460.15"/>
    <n v="218.57"/>
    <n v="218.57"/>
    <m/>
    <m/>
    <m/>
    <m/>
    <n v="46.015000000000001"/>
    <m/>
    <m/>
    <m/>
    <m/>
  </r>
  <r>
    <m/>
    <m/>
    <x v="1503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x v="1504"/>
    <m/>
    <m/>
    <m/>
    <m/>
    <m/>
    <m/>
    <m/>
    <m/>
    <m/>
    <m/>
    <m/>
    <m/>
    <m/>
    <m/>
    <m/>
    <s v="IMPAGO"/>
    <s v="Impago de alquileres"/>
    <x v="0"/>
    <s v="ARAG"/>
    <m/>
    <n v="382.65"/>
    <n v="181.76"/>
    <n v="181.76"/>
    <m/>
    <m/>
    <m/>
    <m/>
    <m/>
    <m/>
    <m/>
    <m/>
    <m/>
  </r>
  <r>
    <m/>
    <m/>
    <x v="1505"/>
    <m/>
    <m/>
    <m/>
    <m/>
    <m/>
    <m/>
    <m/>
    <m/>
    <m/>
    <m/>
    <m/>
    <m/>
    <m/>
    <m/>
    <m/>
    <s v="IMPAGO"/>
    <s v="Impago de alquileres"/>
    <x v="0"/>
    <s v="ARAG"/>
    <m/>
    <n v="393.87"/>
    <n v="187.09"/>
    <n v="187.09"/>
    <m/>
    <m/>
    <m/>
    <m/>
    <m/>
    <m/>
    <m/>
    <m/>
    <m/>
  </r>
  <r>
    <m/>
    <m/>
    <x v="1506"/>
    <m/>
    <m/>
    <m/>
    <m/>
    <m/>
    <m/>
    <m/>
    <m/>
    <m/>
    <m/>
    <m/>
    <m/>
    <m/>
    <m/>
    <m/>
    <s v="IMPAGO"/>
    <s v="Impago de alquileres"/>
    <x v="0"/>
    <s v="ARAG"/>
    <m/>
    <n v="387.5"/>
    <n v="184.06"/>
    <n v="184.06"/>
    <m/>
    <m/>
    <m/>
    <m/>
    <n v="38.75"/>
    <m/>
    <m/>
    <m/>
    <m/>
  </r>
  <r>
    <m/>
    <m/>
    <x v="1507"/>
    <m/>
    <m/>
    <m/>
    <m/>
    <m/>
    <m/>
    <m/>
    <m/>
    <m/>
    <m/>
    <m/>
    <m/>
    <m/>
    <m/>
    <m/>
    <s v="IMPAGO"/>
    <s v="Impago de alquileres"/>
    <x v="0"/>
    <s v="ARAG"/>
    <m/>
    <n v="262.22000000000003"/>
    <n v="124.55"/>
    <n v="124.55"/>
    <m/>
    <m/>
    <m/>
    <m/>
    <m/>
    <m/>
    <m/>
    <m/>
    <m/>
  </r>
  <r>
    <m/>
    <m/>
    <x v="1508"/>
    <m/>
    <m/>
    <m/>
    <m/>
    <m/>
    <m/>
    <m/>
    <m/>
    <m/>
    <m/>
    <m/>
    <m/>
    <m/>
    <m/>
    <m/>
    <s v="IMPAGO"/>
    <s v="Impago de alquileres"/>
    <x v="0"/>
    <s v="ARAG"/>
    <m/>
    <n v="531.1"/>
    <n v="252.27"/>
    <n v="252.27"/>
    <m/>
    <m/>
    <m/>
    <m/>
    <n v="53.11"/>
    <m/>
    <m/>
    <m/>
    <m/>
  </r>
  <r>
    <m/>
    <m/>
    <x v="1509"/>
    <m/>
    <m/>
    <m/>
    <m/>
    <m/>
    <m/>
    <m/>
    <m/>
    <m/>
    <m/>
    <m/>
    <m/>
    <m/>
    <m/>
    <m/>
    <s v="IMPAGO"/>
    <s v="Impago de alquileres"/>
    <x v="0"/>
    <s v="ARAG"/>
    <m/>
    <n v="355.41"/>
    <n v="142.16"/>
    <n v="142.16"/>
    <m/>
    <m/>
    <m/>
    <m/>
    <m/>
    <m/>
    <m/>
    <m/>
    <m/>
  </r>
  <r>
    <m/>
    <m/>
    <x v="1510"/>
    <m/>
    <m/>
    <m/>
    <m/>
    <m/>
    <m/>
    <m/>
    <m/>
    <m/>
    <m/>
    <m/>
    <m/>
    <m/>
    <m/>
    <m/>
    <s v="IMPAGO"/>
    <s v="Impago de alquileres"/>
    <x v="0"/>
    <s v="ARAG"/>
    <m/>
    <n v="292.38"/>
    <n v="131.57"/>
    <n v="131.57"/>
    <m/>
    <m/>
    <m/>
    <m/>
    <m/>
    <m/>
    <m/>
    <m/>
    <m/>
  </r>
  <r>
    <m/>
    <m/>
    <x v="1511"/>
    <m/>
    <m/>
    <m/>
    <m/>
    <m/>
    <m/>
    <m/>
    <m/>
    <m/>
    <m/>
    <m/>
    <m/>
    <m/>
    <m/>
    <m/>
    <s v="IMPAGO"/>
    <s v="Impago de alquileres"/>
    <x v="0"/>
    <s v="ARAG"/>
    <m/>
    <n v="546.29"/>
    <n v="259.49"/>
    <n v="259.49"/>
    <m/>
    <m/>
    <m/>
    <m/>
    <n v="54.628999999999998"/>
    <m/>
    <m/>
    <m/>
    <m/>
  </r>
  <r>
    <m/>
    <m/>
    <x v="1512"/>
    <m/>
    <m/>
    <m/>
    <m/>
    <m/>
    <m/>
    <m/>
    <m/>
    <m/>
    <m/>
    <m/>
    <m/>
    <m/>
    <m/>
    <m/>
    <s v="IMPAGO"/>
    <s v="Impago de alquileres"/>
    <x v="0"/>
    <s v="ARAG"/>
    <m/>
    <n v="232.5"/>
    <n v="110.44"/>
    <n v="110.44"/>
    <m/>
    <m/>
    <m/>
    <m/>
    <n v="23.25"/>
    <m/>
    <m/>
    <m/>
    <m/>
  </r>
  <r>
    <m/>
    <m/>
    <x v="1513"/>
    <m/>
    <m/>
    <m/>
    <m/>
    <m/>
    <m/>
    <m/>
    <m/>
    <m/>
    <m/>
    <m/>
    <m/>
    <m/>
    <m/>
    <m/>
    <s v="IMPAGO"/>
    <s v="Impago de alquileres"/>
    <x v="0"/>
    <s v="ARAG"/>
    <m/>
    <n v="-209.29"/>
    <n v="-99.41"/>
    <n v="-99.41"/>
    <m/>
    <m/>
    <m/>
    <m/>
    <m/>
    <m/>
    <m/>
    <m/>
    <m/>
  </r>
  <r>
    <m/>
    <m/>
    <x v="1513"/>
    <m/>
    <m/>
    <m/>
    <m/>
    <m/>
    <m/>
    <m/>
    <m/>
    <m/>
    <m/>
    <m/>
    <m/>
    <m/>
    <m/>
    <m/>
    <s v="IMPAGO"/>
    <s v="Impago de alquileres"/>
    <x v="0"/>
    <s v="ARAG"/>
    <m/>
    <n v="209.29"/>
    <n v="99.41"/>
    <n v="99.41"/>
    <m/>
    <m/>
    <m/>
    <m/>
    <m/>
    <m/>
    <m/>
    <m/>
    <m/>
  </r>
  <r>
    <m/>
    <m/>
    <x v="1514"/>
    <m/>
    <m/>
    <m/>
    <m/>
    <m/>
    <m/>
    <m/>
    <m/>
    <m/>
    <m/>
    <m/>
    <m/>
    <m/>
    <m/>
    <m/>
    <s v="IMPAGO"/>
    <s v="Impago de alquileres"/>
    <x v="0"/>
    <s v="ARAG"/>
    <m/>
    <n v="406.87"/>
    <n v="193.26"/>
    <n v="193.26"/>
    <m/>
    <m/>
    <m/>
    <m/>
    <m/>
    <m/>
    <m/>
    <m/>
    <m/>
  </r>
  <r>
    <m/>
    <m/>
    <x v="1515"/>
    <m/>
    <m/>
    <m/>
    <m/>
    <m/>
    <m/>
    <m/>
    <m/>
    <m/>
    <m/>
    <m/>
    <m/>
    <m/>
    <m/>
    <m/>
    <s v="IMPAGO"/>
    <s v="Impago de alquileres"/>
    <x v="0"/>
    <s v="ARAG"/>
    <m/>
    <n v="386.9"/>
    <n v="183.78"/>
    <n v="183.78"/>
    <m/>
    <m/>
    <m/>
    <m/>
    <m/>
    <m/>
    <m/>
    <m/>
    <m/>
  </r>
  <r>
    <m/>
    <m/>
    <x v="1516"/>
    <m/>
    <m/>
    <m/>
    <m/>
    <m/>
    <m/>
    <m/>
    <m/>
    <m/>
    <m/>
    <m/>
    <m/>
    <m/>
    <m/>
    <m/>
    <s v="IMPAGO"/>
    <s v="Impago de alquileres"/>
    <x v="0"/>
    <s v="ARAG"/>
    <m/>
    <n v="263.33999999999997"/>
    <n v="125.09"/>
    <n v="125.09"/>
    <m/>
    <m/>
    <m/>
    <m/>
    <m/>
    <m/>
    <m/>
    <m/>
    <m/>
  </r>
  <r>
    <m/>
    <m/>
    <x v="1517"/>
    <m/>
    <m/>
    <m/>
    <m/>
    <m/>
    <m/>
    <m/>
    <m/>
    <m/>
    <m/>
    <m/>
    <m/>
    <m/>
    <m/>
    <m/>
    <s v="IMPAGO"/>
    <s v="Impago de alquileres"/>
    <x v="0"/>
    <s v="ARAG"/>
    <m/>
    <n v="262.22000000000003"/>
    <n v="124.55"/>
    <n v="124.55"/>
    <m/>
    <m/>
    <m/>
    <m/>
    <n v="26.222000000000001"/>
    <m/>
    <m/>
    <m/>
    <m/>
  </r>
  <r>
    <m/>
    <m/>
    <x v="1518"/>
    <m/>
    <m/>
    <m/>
    <m/>
    <m/>
    <m/>
    <m/>
    <m/>
    <m/>
    <m/>
    <m/>
    <m/>
    <m/>
    <m/>
    <m/>
    <s v="IMPAGO"/>
    <s v="Impago de alquileres"/>
    <x v="0"/>
    <s v="ARAG"/>
    <m/>
    <n v="340.02"/>
    <n v="136.01"/>
    <n v="136.01"/>
    <m/>
    <m/>
    <m/>
    <m/>
    <m/>
    <m/>
    <m/>
    <m/>
    <m/>
  </r>
  <r>
    <m/>
    <m/>
    <x v="1519"/>
    <m/>
    <m/>
    <m/>
    <m/>
    <m/>
    <m/>
    <m/>
    <m/>
    <m/>
    <m/>
    <m/>
    <m/>
    <m/>
    <m/>
    <m/>
    <s v="IMPAGO"/>
    <s v="Impago de alquileres"/>
    <x v="0"/>
    <s v="ARAG"/>
    <m/>
    <n v="294.99"/>
    <n v="132.75"/>
    <n v="132.75"/>
    <m/>
    <m/>
    <m/>
    <m/>
    <n v="29.498999999999999"/>
    <m/>
    <m/>
    <m/>
    <m/>
  </r>
  <r>
    <m/>
    <m/>
    <x v="1520"/>
    <m/>
    <m/>
    <m/>
    <m/>
    <m/>
    <m/>
    <m/>
    <m/>
    <m/>
    <m/>
    <m/>
    <m/>
    <m/>
    <m/>
    <m/>
    <s v="IMPAGO"/>
    <s v="Impago de alquileres"/>
    <x v="0"/>
    <s v="ARAG"/>
    <m/>
    <n v="577.44000000000005"/>
    <n v="274.27999999999997"/>
    <n v="274.27999999999997"/>
    <m/>
    <m/>
    <m/>
    <m/>
    <n v="57.744"/>
    <m/>
    <m/>
    <m/>
    <m/>
  </r>
  <r>
    <m/>
    <m/>
    <x v="1521"/>
    <m/>
    <m/>
    <m/>
    <m/>
    <m/>
    <m/>
    <m/>
    <m/>
    <m/>
    <m/>
    <m/>
    <m/>
    <m/>
    <m/>
    <m/>
    <s v="IMPAGO"/>
    <s v="Impago de alquileres"/>
    <x v="0"/>
    <s v="ARAG"/>
    <m/>
    <n v="547.57000000000005"/>
    <n v="260.10000000000002"/>
    <n v="260.10000000000002"/>
    <m/>
    <m/>
    <m/>
    <m/>
    <m/>
    <m/>
    <m/>
    <m/>
    <m/>
  </r>
  <r>
    <m/>
    <m/>
    <x v="1522"/>
    <m/>
    <m/>
    <m/>
    <m/>
    <m/>
    <m/>
    <m/>
    <m/>
    <m/>
    <m/>
    <m/>
    <m/>
    <m/>
    <m/>
    <m/>
    <s v="IMPAGO"/>
    <s v="Impago de alquileres"/>
    <x v="0"/>
    <s v="ARAG"/>
    <m/>
    <n v="429.08"/>
    <n v="193.09"/>
    <n v="193.09"/>
    <m/>
    <m/>
    <m/>
    <m/>
    <n v="42.908000000000001"/>
    <m/>
    <m/>
    <m/>
    <m/>
  </r>
  <r>
    <m/>
    <m/>
    <x v="1523"/>
    <m/>
    <m/>
    <m/>
    <m/>
    <m/>
    <m/>
    <m/>
    <m/>
    <m/>
    <m/>
    <m/>
    <m/>
    <m/>
    <m/>
    <m/>
    <s v="IMPAGO"/>
    <s v="Impago de alquileres"/>
    <x v="0"/>
    <s v="ARAG"/>
    <m/>
    <n v="259.70999999999998"/>
    <n v="77.91"/>
    <n v="77.91"/>
    <m/>
    <m/>
    <m/>
    <m/>
    <m/>
    <m/>
    <m/>
    <m/>
    <m/>
  </r>
  <r>
    <m/>
    <m/>
    <x v="1524"/>
    <m/>
    <m/>
    <m/>
    <m/>
    <m/>
    <m/>
    <m/>
    <m/>
    <m/>
    <m/>
    <m/>
    <m/>
    <m/>
    <m/>
    <m/>
    <s v="IMPAGO"/>
    <s v="Impago de alquileres"/>
    <x v="0"/>
    <s v="ARAG"/>
    <m/>
    <n v="294.95"/>
    <n v="94.38"/>
    <n v="94.38"/>
    <m/>
    <m/>
    <m/>
    <m/>
    <m/>
    <m/>
    <m/>
    <m/>
    <m/>
  </r>
  <r>
    <m/>
    <m/>
    <x v="1525"/>
    <m/>
    <m/>
    <m/>
    <m/>
    <m/>
    <m/>
    <m/>
    <m/>
    <m/>
    <m/>
    <m/>
    <m/>
    <m/>
    <m/>
    <m/>
    <s v="IMPAGO"/>
    <s v="Impago de alquileres"/>
    <x v="0"/>
    <s v="ARAG"/>
    <m/>
    <n v="541.57000000000005"/>
    <n v="257.25"/>
    <n v="257.25"/>
    <m/>
    <m/>
    <m/>
    <m/>
    <m/>
    <m/>
    <m/>
    <m/>
    <m/>
  </r>
  <r>
    <m/>
    <m/>
    <x v="1526"/>
    <m/>
    <m/>
    <m/>
    <m/>
    <m/>
    <m/>
    <m/>
    <m/>
    <m/>
    <m/>
    <m/>
    <m/>
    <m/>
    <m/>
    <m/>
    <s v="IMPAGO"/>
    <s v="Impago de alquileres"/>
    <x v="0"/>
    <s v="ARAG"/>
    <m/>
    <n v="655.55"/>
    <n v="311.39"/>
    <n v="311.39"/>
    <m/>
    <m/>
    <m/>
    <m/>
    <n v="65.555000000000007"/>
    <m/>
    <m/>
    <m/>
    <m/>
  </r>
  <r>
    <m/>
    <m/>
    <x v="1527"/>
    <m/>
    <m/>
    <m/>
    <m/>
    <m/>
    <m/>
    <m/>
    <m/>
    <m/>
    <m/>
    <m/>
    <m/>
    <m/>
    <m/>
    <m/>
    <s v="IMPAGO"/>
    <s v="Impago de alquileres"/>
    <x v="0"/>
    <s v="ARAG"/>
    <m/>
    <n v="420.95"/>
    <n v="199.95"/>
    <n v="199.95"/>
    <m/>
    <m/>
    <m/>
    <m/>
    <m/>
    <m/>
    <m/>
    <m/>
    <m/>
  </r>
  <r>
    <m/>
    <m/>
    <x v="1528"/>
    <m/>
    <m/>
    <m/>
    <m/>
    <m/>
    <m/>
    <m/>
    <m/>
    <m/>
    <m/>
    <m/>
    <m/>
    <m/>
    <m/>
    <m/>
    <s v="IMPAGO"/>
    <s v="Impago de alquileres"/>
    <x v="0"/>
    <s v="ARAG"/>
    <m/>
    <n v="295.39999999999998"/>
    <n v="140.32"/>
    <n v="140.32"/>
    <m/>
    <m/>
    <m/>
    <m/>
    <m/>
    <m/>
    <m/>
    <m/>
    <m/>
  </r>
  <r>
    <m/>
    <m/>
    <x v="1529"/>
    <m/>
    <m/>
    <m/>
    <m/>
    <m/>
    <m/>
    <m/>
    <m/>
    <m/>
    <m/>
    <m/>
    <m/>
    <m/>
    <m/>
    <m/>
    <s v="IMPAGO"/>
    <s v="Impago de alquileres"/>
    <x v="0"/>
    <s v="ARAG"/>
    <m/>
    <n v="693.33"/>
    <n v="329.33"/>
    <n v="329.33"/>
    <m/>
    <m/>
    <m/>
    <m/>
    <m/>
    <m/>
    <m/>
    <m/>
    <m/>
  </r>
  <r>
    <m/>
    <m/>
    <x v="1530"/>
    <m/>
    <m/>
    <m/>
    <m/>
    <m/>
    <m/>
    <m/>
    <m/>
    <m/>
    <m/>
    <m/>
    <m/>
    <m/>
    <m/>
    <m/>
    <s v="IMPAGO"/>
    <s v="Impago de alquileres"/>
    <x v="0"/>
    <s v="ARAG"/>
    <m/>
    <n v="311.39"/>
    <n v="147.91"/>
    <n v="147.91"/>
    <m/>
    <m/>
    <m/>
    <m/>
    <n v="31.138999999999999"/>
    <m/>
    <m/>
    <m/>
    <m/>
  </r>
  <r>
    <m/>
    <m/>
    <x v="1531"/>
    <m/>
    <m/>
    <m/>
    <m/>
    <m/>
    <m/>
    <m/>
    <m/>
    <m/>
    <m/>
    <m/>
    <m/>
    <m/>
    <m/>
    <m/>
    <s v="IMPAGO"/>
    <s v="Impago de alquileres"/>
    <x v="0"/>
    <s v="ARAG"/>
    <m/>
    <n v="738.5"/>
    <n v="350.79"/>
    <n v="350.79"/>
    <m/>
    <m/>
    <m/>
    <m/>
    <m/>
    <m/>
    <m/>
    <m/>
    <m/>
  </r>
  <r>
    <m/>
    <m/>
    <x v="1532"/>
    <m/>
    <m/>
    <m/>
    <m/>
    <m/>
    <m/>
    <m/>
    <m/>
    <m/>
    <m/>
    <m/>
    <m/>
    <m/>
    <m/>
    <m/>
    <s v="IMPAGO"/>
    <s v="Impago de alquileres"/>
    <x v="0"/>
    <s v="ARAG"/>
    <m/>
    <n v="165.5"/>
    <n v="78.61"/>
    <n v="78.61"/>
    <m/>
    <m/>
    <m/>
    <m/>
    <n v="16.55"/>
    <m/>
    <m/>
    <m/>
    <m/>
  </r>
  <r>
    <m/>
    <m/>
    <x v="1533"/>
    <m/>
    <m/>
    <m/>
    <m/>
    <m/>
    <m/>
    <m/>
    <m/>
    <m/>
    <m/>
    <m/>
    <m/>
    <m/>
    <m/>
    <m/>
    <s v="IMPAGO"/>
    <s v="Impago de alquileres"/>
    <x v="0"/>
    <s v="ARAG"/>
    <m/>
    <n v="209.98"/>
    <n v="62.99"/>
    <n v="62.99"/>
    <m/>
    <m/>
    <m/>
    <m/>
    <m/>
    <m/>
    <m/>
    <m/>
    <m/>
  </r>
  <r>
    <m/>
    <m/>
    <x v="1534"/>
    <m/>
    <m/>
    <m/>
    <m/>
    <m/>
    <m/>
    <m/>
    <m/>
    <m/>
    <m/>
    <m/>
    <m/>
    <m/>
    <m/>
    <m/>
    <s v="IMPAGO"/>
    <s v="Impago de alquileres"/>
    <x v="0"/>
    <s v="ARAG"/>
    <m/>
    <n v="209.98"/>
    <n v="62.99"/>
    <n v="62.99"/>
    <m/>
    <m/>
    <m/>
    <m/>
    <m/>
    <m/>
    <m/>
    <m/>
    <m/>
  </r>
  <r>
    <m/>
    <m/>
    <x v="1535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m/>
    <m/>
    <m/>
    <m/>
    <m/>
  </r>
  <r>
    <m/>
    <m/>
    <x v="1536"/>
    <m/>
    <m/>
    <m/>
    <m/>
    <m/>
    <m/>
    <m/>
    <m/>
    <m/>
    <m/>
    <m/>
    <m/>
    <m/>
    <m/>
    <m/>
    <s v="IMPAGO"/>
    <s v="Impago de alquileres"/>
    <x v="0"/>
    <s v="ARAG"/>
    <m/>
    <n v="201.9"/>
    <n v="95.9"/>
    <n v="95.9"/>
    <m/>
    <m/>
    <m/>
    <m/>
    <m/>
    <m/>
    <m/>
    <m/>
    <m/>
  </r>
  <r>
    <m/>
    <m/>
    <x v="1537"/>
    <m/>
    <m/>
    <m/>
    <m/>
    <m/>
    <m/>
    <m/>
    <m/>
    <m/>
    <m/>
    <m/>
    <m/>
    <m/>
    <m/>
    <m/>
    <s v="IMPAGO"/>
    <s v="Impago de alquileres"/>
    <x v="0"/>
    <s v="ARAG"/>
    <m/>
    <n v="494.56"/>
    <n v="234.92"/>
    <n v="234.92"/>
    <m/>
    <m/>
    <m/>
    <m/>
    <m/>
    <m/>
    <m/>
    <m/>
    <m/>
  </r>
  <r>
    <m/>
    <m/>
    <x v="1538"/>
    <m/>
    <m/>
    <m/>
    <m/>
    <m/>
    <m/>
    <m/>
    <m/>
    <m/>
    <m/>
    <m/>
    <m/>
    <m/>
    <m/>
    <m/>
    <s v="IMPAGO"/>
    <s v="Impago de alquileres"/>
    <x v="0"/>
    <s v="ARAG"/>
    <m/>
    <n v="295.81"/>
    <n v="140.51"/>
    <n v="140.51"/>
    <m/>
    <m/>
    <m/>
    <m/>
    <m/>
    <m/>
    <m/>
    <m/>
    <m/>
  </r>
  <r>
    <m/>
    <m/>
    <x v="1539"/>
    <m/>
    <m/>
    <m/>
    <m/>
    <m/>
    <m/>
    <m/>
    <m/>
    <m/>
    <m/>
    <m/>
    <m/>
    <m/>
    <m/>
    <m/>
    <s v="IMPAGO"/>
    <s v="Impago de alquileres"/>
    <x v="0"/>
    <s v="ARAG"/>
    <m/>
    <n v="321.36"/>
    <n v="152.65"/>
    <n v="152.65"/>
    <m/>
    <m/>
    <m/>
    <m/>
    <n v="32.136000000000003"/>
    <m/>
    <m/>
    <m/>
    <m/>
  </r>
  <r>
    <m/>
    <m/>
    <x v="1540"/>
    <m/>
    <m/>
    <m/>
    <m/>
    <m/>
    <m/>
    <m/>
    <m/>
    <m/>
    <m/>
    <m/>
    <m/>
    <m/>
    <m/>
    <m/>
    <s v="IMPAGO"/>
    <s v="Impago de alquileres"/>
    <x v="0"/>
    <s v="ARAG"/>
    <m/>
    <n v="547.17999999999995"/>
    <n v="259.91000000000003"/>
    <n v="259.91000000000003"/>
    <m/>
    <m/>
    <m/>
    <m/>
    <n v="54.718000000000004"/>
    <m/>
    <m/>
    <m/>
    <m/>
  </r>
  <r>
    <m/>
    <m/>
    <x v="1541"/>
    <m/>
    <m/>
    <m/>
    <m/>
    <m/>
    <m/>
    <m/>
    <m/>
    <m/>
    <m/>
    <m/>
    <m/>
    <m/>
    <m/>
    <m/>
    <s v="IMPAGO"/>
    <s v="Impago de alquileres"/>
    <x v="0"/>
    <s v="ARAG"/>
    <m/>
    <n v="247.62"/>
    <n v="117.62"/>
    <n v="117.62"/>
    <m/>
    <m/>
    <m/>
    <m/>
    <m/>
    <m/>
    <m/>
    <m/>
    <m/>
  </r>
  <r>
    <m/>
    <m/>
    <x v="1542"/>
    <m/>
    <m/>
    <m/>
    <m/>
    <m/>
    <m/>
    <m/>
    <m/>
    <m/>
    <m/>
    <m/>
    <m/>
    <m/>
    <m/>
    <m/>
    <s v="IMPAGO"/>
    <s v="Impago de alquileres"/>
    <x v="0"/>
    <s v="ARAG"/>
    <m/>
    <n v="236"/>
    <n v="106.2"/>
    <n v="106.2"/>
    <m/>
    <m/>
    <m/>
    <m/>
    <n v="23.6"/>
    <m/>
    <m/>
    <m/>
    <m/>
  </r>
  <r>
    <m/>
    <m/>
    <x v="1543"/>
    <m/>
    <m/>
    <m/>
    <m/>
    <m/>
    <m/>
    <m/>
    <m/>
    <m/>
    <m/>
    <m/>
    <m/>
    <m/>
    <m/>
    <m/>
    <s v="IMPAGO"/>
    <s v="Impago de alquileres"/>
    <x v="0"/>
    <s v="ARAG"/>
    <m/>
    <n v="432.25"/>
    <n v="205.32"/>
    <n v="205.32"/>
    <m/>
    <m/>
    <m/>
    <m/>
    <n v="86.45"/>
    <m/>
    <m/>
    <m/>
    <m/>
  </r>
  <r>
    <m/>
    <m/>
    <x v="1544"/>
    <m/>
    <m/>
    <m/>
    <m/>
    <m/>
    <m/>
    <m/>
    <m/>
    <m/>
    <m/>
    <m/>
    <m/>
    <m/>
    <m/>
    <m/>
    <s v="IMPAGO"/>
    <s v="Impago de alquileres"/>
    <x v="0"/>
    <s v="ARAG"/>
    <m/>
    <n v="299.8"/>
    <n v="119.92"/>
    <n v="119.92"/>
    <m/>
    <m/>
    <m/>
    <m/>
    <m/>
    <m/>
    <m/>
    <m/>
    <m/>
  </r>
  <r>
    <m/>
    <m/>
    <x v="1545"/>
    <m/>
    <m/>
    <m/>
    <m/>
    <m/>
    <m/>
    <m/>
    <m/>
    <m/>
    <m/>
    <m/>
    <m/>
    <m/>
    <m/>
    <m/>
    <s v="IMPAGO"/>
    <s v="Impago de alquileres"/>
    <x v="0"/>
    <s v="ARAG"/>
    <m/>
    <n v="220.66"/>
    <n v="104.81"/>
    <n v="104.81"/>
    <m/>
    <m/>
    <m/>
    <m/>
    <n v="22.065999999999999"/>
    <m/>
    <m/>
    <m/>
    <m/>
  </r>
  <r>
    <m/>
    <m/>
    <x v="1546"/>
    <m/>
    <m/>
    <m/>
    <m/>
    <m/>
    <m/>
    <m/>
    <m/>
    <m/>
    <m/>
    <m/>
    <m/>
    <m/>
    <m/>
    <m/>
    <s v="IMPAGO"/>
    <s v="Impago de alquileres"/>
    <x v="0"/>
    <s v="ARAG"/>
    <m/>
    <n v="299.14"/>
    <n v="142.09"/>
    <n v="142.09"/>
    <m/>
    <m/>
    <m/>
    <m/>
    <n v="29.914000000000001"/>
    <m/>
    <m/>
    <m/>
    <m/>
  </r>
  <r>
    <m/>
    <m/>
    <x v="1547"/>
    <m/>
    <m/>
    <m/>
    <m/>
    <m/>
    <m/>
    <m/>
    <m/>
    <m/>
    <m/>
    <m/>
    <m/>
    <m/>
    <m/>
    <m/>
    <s v="IMPAGO"/>
    <s v="Impago de alquileres"/>
    <x v="0"/>
    <s v="ARAG"/>
    <m/>
    <n v="369.25"/>
    <n v="175.39"/>
    <n v="175.39"/>
    <m/>
    <m/>
    <m/>
    <m/>
    <m/>
    <m/>
    <m/>
    <m/>
    <m/>
  </r>
  <r>
    <m/>
    <m/>
    <x v="1548"/>
    <m/>
    <m/>
    <m/>
    <m/>
    <m/>
    <m/>
    <m/>
    <m/>
    <m/>
    <m/>
    <m/>
    <m/>
    <m/>
    <m/>
    <m/>
    <s v="IMPAGO"/>
    <s v="Impago de alquileres"/>
    <x v="0"/>
    <s v="ARAG"/>
    <m/>
    <n v="510"/>
    <n v="242.25"/>
    <n v="242.25"/>
    <m/>
    <m/>
    <m/>
    <m/>
    <n v="51"/>
    <m/>
    <m/>
    <m/>
    <m/>
  </r>
  <r>
    <m/>
    <m/>
    <x v="1549"/>
    <m/>
    <m/>
    <m/>
    <m/>
    <m/>
    <m/>
    <m/>
    <m/>
    <m/>
    <m/>
    <m/>
    <m/>
    <m/>
    <m/>
    <m/>
    <s v="IMPAGO"/>
    <s v="Impago de alquileres"/>
    <x v="0"/>
    <s v="ARAG"/>
    <m/>
    <n v="309.37"/>
    <n v="123.75"/>
    <n v="123.75"/>
    <m/>
    <m/>
    <m/>
    <m/>
    <m/>
    <m/>
    <m/>
    <m/>
    <m/>
  </r>
  <r>
    <m/>
    <m/>
    <x v="1550"/>
    <m/>
    <m/>
    <m/>
    <m/>
    <m/>
    <m/>
    <m/>
    <m/>
    <m/>
    <m/>
    <m/>
    <m/>
    <m/>
    <m/>
    <m/>
    <s v="IMPAGO"/>
    <s v="Impago de alquileres"/>
    <x v="0"/>
    <s v="ARAG"/>
    <m/>
    <n v="267.98"/>
    <n v="127.29"/>
    <n v="127.29"/>
    <m/>
    <m/>
    <m/>
    <m/>
    <n v="26.797999999999998"/>
    <m/>
    <m/>
    <m/>
    <m/>
  </r>
  <r>
    <m/>
    <m/>
    <x v="1551"/>
    <m/>
    <m/>
    <m/>
    <m/>
    <m/>
    <m/>
    <m/>
    <m/>
    <m/>
    <m/>
    <m/>
    <m/>
    <m/>
    <m/>
    <m/>
    <s v="IMPAGO"/>
    <s v="Impago de alquileres"/>
    <x v="0"/>
    <s v="ARAG"/>
    <m/>
    <n v="495.24"/>
    <n v="235.24"/>
    <n v="235.24"/>
    <m/>
    <m/>
    <m/>
    <m/>
    <m/>
    <m/>
    <m/>
    <m/>
    <m/>
  </r>
  <r>
    <m/>
    <m/>
    <x v="1552"/>
    <m/>
    <m/>
    <m/>
    <m/>
    <m/>
    <m/>
    <m/>
    <m/>
    <m/>
    <m/>
    <m/>
    <m/>
    <m/>
    <m/>
    <m/>
    <s v="IMPAGO"/>
    <s v="Impago de alquileres"/>
    <x v="0"/>
    <s v="ARAG"/>
    <m/>
    <n v="285.89999999999998"/>
    <n v="135.80000000000001"/>
    <n v="135.80000000000001"/>
    <m/>
    <m/>
    <m/>
    <m/>
    <n v="28.59"/>
    <m/>
    <m/>
    <m/>
    <m/>
  </r>
  <r>
    <m/>
    <m/>
    <x v="1553"/>
    <m/>
    <m/>
    <m/>
    <m/>
    <m/>
    <m/>
    <m/>
    <m/>
    <m/>
    <m/>
    <m/>
    <m/>
    <m/>
    <m/>
    <m/>
    <s v="IMPAGO"/>
    <s v="Impago de alquileres"/>
    <x v="0"/>
    <s v="ARAG"/>
    <m/>
    <n v="341.98"/>
    <n v="136.79"/>
    <n v="136.79"/>
    <m/>
    <m/>
    <m/>
    <m/>
    <m/>
    <m/>
    <m/>
    <m/>
    <m/>
  </r>
  <r>
    <m/>
    <m/>
    <x v="1554"/>
    <m/>
    <m/>
    <m/>
    <m/>
    <m/>
    <m/>
    <m/>
    <m/>
    <m/>
    <m/>
    <m/>
    <m/>
    <m/>
    <m/>
    <m/>
    <s v="IMPAGO"/>
    <s v="Impago de alquileres"/>
    <x v="0"/>
    <s v="ARAG"/>
    <m/>
    <n v="298.63"/>
    <n v="95.56"/>
    <n v="95.56"/>
    <m/>
    <m/>
    <m/>
    <m/>
    <m/>
    <m/>
    <m/>
    <m/>
    <m/>
  </r>
  <r>
    <m/>
    <m/>
    <x v="1555"/>
    <m/>
    <m/>
    <m/>
    <m/>
    <m/>
    <m/>
    <m/>
    <m/>
    <m/>
    <m/>
    <m/>
    <m/>
    <m/>
    <m/>
    <m/>
    <s v="IMPAGO"/>
    <s v="Impago de alquileres"/>
    <x v="0"/>
    <s v="ARAG"/>
    <m/>
    <n v="180.28"/>
    <n v="85.63"/>
    <n v="85.63"/>
    <m/>
    <m/>
    <m/>
    <m/>
    <m/>
    <m/>
    <m/>
    <m/>
    <m/>
  </r>
  <r>
    <m/>
    <m/>
    <x v="1556"/>
    <m/>
    <m/>
    <m/>
    <m/>
    <m/>
    <m/>
    <m/>
    <m/>
    <m/>
    <m/>
    <m/>
    <m/>
    <m/>
    <m/>
    <m/>
    <s v="IMPAGO"/>
    <s v="Impago de alquileres"/>
    <x v="0"/>
    <s v="ARAG"/>
    <m/>
    <n v="337.28"/>
    <n v="134.91"/>
    <n v="134.91"/>
    <m/>
    <m/>
    <m/>
    <m/>
    <m/>
    <m/>
    <m/>
    <m/>
    <m/>
  </r>
  <r>
    <m/>
    <m/>
    <x v="1557"/>
    <m/>
    <m/>
    <m/>
    <m/>
    <m/>
    <m/>
    <m/>
    <m/>
    <m/>
    <m/>
    <m/>
    <m/>
    <m/>
    <m/>
    <m/>
    <s v="IMPAGO"/>
    <s v="Impago de alquileres"/>
    <x v="0"/>
    <s v="ARAG"/>
    <m/>
    <n v="484.37"/>
    <n v="230.08"/>
    <n v="230.08"/>
    <m/>
    <m/>
    <m/>
    <m/>
    <n v="48.436999999999998"/>
    <m/>
    <m/>
    <m/>
    <m/>
  </r>
  <r>
    <m/>
    <m/>
    <x v="1558"/>
    <m/>
    <m/>
    <m/>
    <m/>
    <m/>
    <m/>
    <m/>
    <m/>
    <m/>
    <m/>
    <m/>
    <m/>
    <m/>
    <m/>
    <m/>
    <s v="IMPAGO"/>
    <s v="Impago de alquileres"/>
    <x v="0"/>
    <s v="ARAG"/>
    <m/>
    <n v="313.66000000000003"/>
    <n v="148.99"/>
    <n v="148.99"/>
    <m/>
    <m/>
    <m/>
    <m/>
    <n v="31.366"/>
    <m/>
    <m/>
    <m/>
    <m/>
  </r>
  <r>
    <m/>
    <m/>
    <x v="1559"/>
    <m/>
    <m/>
    <m/>
    <m/>
    <m/>
    <m/>
    <m/>
    <m/>
    <m/>
    <m/>
    <m/>
    <m/>
    <m/>
    <m/>
    <m/>
    <s v="IMPAGO"/>
    <s v="Impago de alquileres"/>
    <x v="0"/>
    <s v="ARAG"/>
    <m/>
    <n v="593.47"/>
    <n v="267.06"/>
    <n v="267.06"/>
    <m/>
    <m/>
    <m/>
    <m/>
    <n v="59.347000000000001"/>
    <m/>
    <m/>
    <m/>
    <m/>
  </r>
  <r>
    <m/>
    <m/>
    <x v="1560"/>
    <m/>
    <m/>
    <m/>
    <m/>
    <m/>
    <m/>
    <m/>
    <m/>
    <m/>
    <m/>
    <m/>
    <m/>
    <m/>
    <m/>
    <m/>
    <s v="IMPAGO"/>
    <s v="Impago de alquileres"/>
    <x v="0"/>
    <s v="ARAG"/>
    <m/>
    <n v="404.4"/>
    <n v="161.76"/>
    <n v="161.76"/>
    <m/>
    <m/>
    <m/>
    <m/>
    <m/>
    <m/>
    <m/>
    <m/>
    <m/>
  </r>
  <r>
    <m/>
    <m/>
    <x v="1561"/>
    <m/>
    <m/>
    <m/>
    <m/>
    <m/>
    <m/>
    <m/>
    <m/>
    <m/>
    <m/>
    <m/>
    <m/>
    <m/>
    <m/>
    <m/>
    <s v="IMPAGO"/>
    <s v="Impago de alquileres"/>
    <x v="0"/>
    <s v="ARAG"/>
    <m/>
    <n v="341.06"/>
    <n v="162"/>
    <n v="162"/>
    <m/>
    <m/>
    <m/>
    <m/>
    <m/>
    <m/>
    <m/>
    <m/>
    <m/>
  </r>
  <r>
    <m/>
    <m/>
    <x v="1562"/>
    <m/>
    <m/>
    <m/>
    <m/>
    <m/>
    <m/>
    <m/>
    <m/>
    <m/>
    <m/>
    <m/>
    <m/>
    <m/>
    <m/>
    <m/>
    <s v="IMPAGO"/>
    <s v="Impago de alquileres"/>
    <x v="0"/>
    <s v="ARAG"/>
    <m/>
    <n v="-4.01"/>
    <n v="-1.9"/>
    <n v="-1.9"/>
    <m/>
    <m/>
    <m/>
    <m/>
    <m/>
    <m/>
    <m/>
    <m/>
    <m/>
  </r>
  <r>
    <m/>
    <m/>
    <x v="1563"/>
    <m/>
    <m/>
    <m/>
    <m/>
    <m/>
    <m/>
    <m/>
    <m/>
    <m/>
    <m/>
    <m/>
    <m/>
    <m/>
    <m/>
    <m/>
    <s v="IMPAGO"/>
    <s v="Impago de alquileres"/>
    <x v="0"/>
    <s v="ARAG"/>
    <m/>
    <n v="168.58"/>
    <n v="80.08"/>
    <n v="80.08"/>
    <m/>
    <m/>
    <m/>
    <m/>
    <m/>
    <m/>
    <m/>
    <m/>
    <m/>
  </r>
  <r>
    <m/>
    <m/>
    <x v="1564"/>
    <m/>
    <m/>
    <m/>
    <m/>
    <m/>
    <m/>
    <m/>
    <m/>
    <m/>
    <m/>
    <m/>
    <m/>
    <m/>
    <m/>
    <m/>
    <s v="IMPAGO"/>
    <s v="Impago de alquileres"/>
    <x v="0"/>
    <s v="ARAG"/>
    <m/>
    <n v="183.19"/>
    <n v="87.02"/>
    <n v="87.02"/>
    <m/>
    <m/>
    <m/>
    <m/>
    <m/>
    <m/>
    <m/>
    <m/>
    <m/>
  </r>
  <r>
    <m/>
    <m/>
    <x v="1565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x v="1566"/>
    <m/>
    <m/>
    <m/>
    <m/>
    <m/>
    <m/>
    <m/>
    <m/>
    <m/>
    <m/>
    <m/>
    <m/>
    <m/>
    <m/>
    <m/>
    <s v="IMPAGO"/>
    <s v="Impago de alquileres"/>
    <x v="0"/>
    <s v="ARAG"/>
    <m/>
    <n v="273.14"/>
    <n v="129.74"/>
    <n v="129.74"/>
    <m/>
    <m/>
    <m/>
    <m/>
    <m/>
    <m/>
    <m/>
    <m/>
    <m/>
  </r>
  <r>
    <m/>
    <m/>
    <x v="1567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x v="1568"/>
    <m/>
    <m/>
    <m/>
    <m/>
    <m/>
    <m/>
    <m/>
    <m/>
    <m/>
    <m/>
    <m/>
    <m/>
    <m/>
    <m/>
    <m/>
    <s v="IMPAGO"/>
    <s v="Impago de alquileres"/>
    <x v="0"/>
    <s v="ARAG"/>
    <m/>
    <n v="616.23"/>
    <n v="292.70999999999998"/>
    <n v="292.70999999999998"/>
    <m/>
    <m/>
    <m/>
    <m/>
    <n v="61.623000000000005"/>
    <m/>
    <m/>
    <m/>
    <m/>
  </r>
  <r>
    <m/>
    <m/>
    <x v="1569"/>
    <m/>
    <m/>
    <m/>
    <m/>
    <m/>
    <m/>
    <m/>
    <m/>
    <m/>
    <m/>
    <m/>
    <m/>
    <m/>
    <m/>
    <m/>
    <s v="IMPAGO"/>
    <s v="Impago de alquileres"/>
    <x v="0"/>
    <s v="ARAG"/>
    <m/>
    <n v="299.06"/>
    <n v="119.62"/>
    <n v="119.62"/>
    <m/>
    <m/>
    <m/>
    <m/>
    <n v="29.905999999999999"/>
    <m/>
    <m/>
    <m/>
    <m/>
  </r>
  <r>
    <m/>
    <m/>
    <x v="1570"/>
    <m/>
    <m/>
    <m/>
    <m/>
    <m/>
    <m/>
    <m/>
    <m/>
    <m/>
    <m/>
    <m/>
    <m/>
    <m/>
    <m/>
    <m/>
    <s v="IMPAGO"/>
    <s v="Impago de alquileres"/>
    <x v="0"/>
    <s v="ARAG"/>
    <m/>
    <n v="584.66999999999996"/>
    <n v="277.72000000000003"/>
    <n v="277.72000000000003"/>
    <m/>
    <m/>
    <m/>
    <m/>
    <n v="58.466999999999999"/>
    <m/>
    <m/>
    <m/>
    <m/>
  </r>
  <r>
    <m/>
    <m/>
    <x v="1571"/>
    <m/>
    <m/>
    <m/>
    <m/>
    <m/>
    <m/>
    <m/>
    <m/>
    <m/>
    <m/>
    <m/>
    <m/>
    <m/>
    <m/>
    <m/>
    <s v="IMPAGO"/>
    <s v="Impago de alquileres"/>
    <x v="0"/>
    <s v="ARAG"/>
    <m/>
    <n v="311.51"/>
    <n v="147.97"/>
    <n v="147.97"/>
    <m/>
    <m/>
    <m/>
    <m/>
    <m/>
    <m/>
    <m/>
    <m/>
    <m/>
  </r>
  <r>
    <m/>
    <m/>
    <x v="1572"/>
    <m/>
    <m/>
    <m/>
    <m/>
    <m/>
    <m/>
    <m/>
    <m/>
    <m/>
    <m/>
    <m/>
    <m/>
    <m/>
    <m/>
    <m/>
    <s v="IMPAGO"/>
    <s v="Impago de alquileres"/>
    <x v="0"/>
    <s v="ARAG"/>
    <m/>
    <n v="273.14"/>
    <n v="129.74"/>
    <n v="129.74"/>
    <m/>
    <m/>
    <m/>
    <m/>
    <n v="27.314"/>
    <m/>
    <m/>
    <m/>
    <m/>
  </r>
  <r>
    <m/>
    <m/>
    <x v="1573"/>
    <m/>
    <m/>
    <m/>
    <m/>
    <m/>
    <m/>
    <m/>
    <m/>
    <m/>
    <m/>
    <m/>
    <m/>
    <m/>
    <m/>
    <m/>
    <s v="IMPAGO"/>
    <s v="Impago de alquileres"/>
    <x v="0"/>
    <s v="ARAG"/>
    <m/>
    <n v="274.85000000000002"/>
    <n v="109.94"/>
    <n v="109.94"/>
    <m/>
    <m/>
    <m/>
    <m/>
    <m/>
    <m/>
    <m/>
    <m/>
    <m/>
  </r>
  <r>
    <m/>
    <m/>
    <x v="1574"/>
    <m/>
    <m/>
    <m/>
    <m/>
    <m/>
    <m/>
    <m/>
    <m/>
    <m/>
    <m/>
    <m/>
    <m/>
    <m/>
    <m/>
    <m/>
    <s v="IMPAGO"/>
    <s v="Impago de alquileres"/>
    <x v="0"/>
    <s v="ARAG"/>
    <m/>
    <n v="230.28"/>
    <n v="92.11"/>
    <n v="92.11"/>
    <m/>
    <m/>
    <m/>
    <m/>
    <n v="23.027999999999999"/>
    <m/>
    <m/>
    <m/>
    <m/>
  </r>
  <r>
    <m/>
    <m/>
    <x v="1575"/>
    <m/>
    <m/>
    <m/>
    <m/>
    <m/>
    <m/>
    <m/>
    <m/>
    <m/>
    <m/>
    <m/>
    <m/>
    <m/>
    <m/>
    <m/>
    <s v="IMPAGO"/>
    <s v="Impago de alquileres"/>
    <x v="0"/>
    <s v="ARAG"/>
    <m/>
    <n v="270.68"/>
    <n v="108.27"/>
    <n v="108.27"/>
    <m/>
    <m/>
    <m/>
    <m/>
    <m/>
    <m/>
    <m/>
    <m/>
    <m/>
  </r>
  <r>
    <m/>
    <m/>
    <x v="1576"/>
    <m/>
    <m/>
    <m/>
    <m/>
    <m/>
    <m/>
    <m/>
    <m/>
    <m/>
    <m/>
    <m/>
    <m/>
    <m/>
    <m/>
    <m/>
    <s v="IMPAGO"/>
    <s v="Impago de alquileres"/>
    <x v="0"/>
    <s v="ARAG"/>
    <m/>
    <n v="785.8"/>
    <n v="373.26"/>
    <n v="373.26"/>
    <m/>
    <m/>
    <m/>
    <m/>
    <m/>
    <m/>
    <m/>
    <m/>
    <m/>
  </r>
  <r>
    <m/>
    <m/>
    <x v="1577"/>
    <m/>
    <m/>
    <m/>
    <m/>
    <m/>
    <m/>
    <m/>
    <m/>
    <m/>
    <m/>
    <m/>
    <m/>
    <m/>
    <m/>
    <m/>
    <s v="IMPAGO"/>
    <s v="Impago de alquileres"/>
    <x v="0"/>
    <s v="ARAG"/>
    <m/>
    <n v="263.77"/>
    <n v="125.29"/>
    <n v="125.29"/>
    <m/>
    <m/>
    <m/>
    <m/>
    <n v="26.376999999999999"/>
    <m/>
    <m/>
    <m/>
    <m/>
  </r>
  <r>
    <m/>
    <m/>
    <x v="1578"/>
    <m/>
    <m/>
    <m/>
    <m/>
    <m/>
    <m/>
    <m/>
    <m/>
    <m/>
    <m/>
    <m/>
    <m/>
    <m/>
    <m/>
    <m/>
    <s v="IMPAGO"/>
    <s v="Impago de alquileres"/>
    <x v="0"/>
    <s v="ARAG"/>
    <m/>
    <n v="221.46"/>
    <n v="66.44"/>
    <n v="66.44"/>
    <m/>
    <m/>
    <m/>
    <m/>
    <m/>
    <m/>
    <m/>
    <m/>
    <m/>
  </r>
  <r>
    <m/>
    <m/>
    <x v="1579"/>
    <m/>
    <m/>
    <m/>
    <m/>
    <m/>
    <m/>
    <m/>
    <m/>
    <m/>
    <m/>
    <m/>
    <m/>
    <m/>
    <m/>
    <m/>
    <s v="IMPAGO"/>
    <s v="Impago de alquileres"/>
    <x v="0"/>
    <s v="ARAG"/>
    <m/>
    <n v="269.76"/>
    <n v="121.39"/>
    <n v="121.39"/>
    <m/>
    <m/>
    <m/>
    <m/>
    <n v="26.975999999999999"/>
    <m/>
    <m/>
    <m/>
    <m/>
  </r>
  <r>
    <m/>
    <m/>
    <x v="1580"/>
    <m/>
    <m/>
    <m/>
    <m/>
    <m/>
    <m/>
    <m/>
    <m/>
    <m/>
    <m/>
    <m/>
    <m/>
    <m/>
    <m/>
    <m/>
    <s v="IMPAGO"/>
    <s v="Impago de alquileres"/>
    <x v="0"/>
    <s v="ARAG"/>
    <m/>
    <n v="318.72000000000003"/>
    <n v="151.38999999999999"/>
    <n v="151.38999999999999"/>
    <m/>
    <m/>
    <m/>
    <m/>
    <n v="31.872"/>
    <m/>
    <m/>
    <m/>
    <m/>
  </r>
  <r>
    <m/>
    <m/>
    <x v="1581"/>
    <m/>
    <m/>
    <m/>
    <m/>
    <m/>
    <m/>
    <m/>
    <m/>
    <m/>
    <m/>
    <m/>
    <m/>
    <m/>
    <m/>
    <m/>
    <s v="IMPAGO"/>
    <s v="Impago de alquileres"/>
    <x v="0"/>
    <s v="ARAG"/>
    <m/>
    <n v="335.1"/>
    <n v="150.80000000000001"/>
    <n v="150.80000000000001"/>
    <m/>
    <m/>
    <m/>
    <m/>
    <n v="33.51"/>
    <m/>
    <m/>
    <m/>
    <m/>
  </r>
  <r>
    <m/>
    <m/>
    <x v="1582"/>
    <m/>
    <m/>
    <m/>
    <m/>
    <m/>
    <m/>
    <m/>
    <m/>
    <m/>
    <m/>
    <m/>
    <m/>
    <m/>
    <m/>
    <m/>
    <s v="IMPAGO"/>
    <s v="Impago de alquileres"/>
    <x v="0"/>
    <s v="ARAG"/>
    <m/>
    <n v="333.06"/>
    <n v="158.19999999999999"/>
    <n v="158.19999999999999"/>
    <m/>
    <m/>
    <m/>
    <m/>
    <n v="33.305999999999997"/>
    <m/>
    <m/>
    <m/>
    <m/>
  </r>
  <r>
    <m/>
    <m/>
    <x v="1583"/>
    <m/>
    <m/>
    <m/>
    <m/>
    <m/>
    <m/>
    <m/>
    <m/>
    <m/>
    <m/>
    <m/>
    <m/>
    <m/>
    <m/>
    <m/>
    <s v="IMPAGO"/>
    <s v="Impago de alquileres"/>
    <x v="0"/>
    <s v="ARAG"/>
    <m/>
    <n v="424.66"/>
    <n v="201.71"/>
    <n v="201.71"/>
    <m/>
    <m/>
    <m/>
    <m/>
    <n v="42.466000000000001"/>
    <m/>
    <m/>
    <m/>
    <m/>
  </r>
  <r>
    <m/>
    <m/>
    <x v="1584"/>
    <m/>
    <m/>
    <m/>
    <m/>
    <m/>
    <m/>
    <m/>
    <m/>
    <m/>
    <m/>
    <m/>
    <m/>
    <m/>
    <m/>
    <m/>
    <s v="IMPAGO"/>
    <s v="Impago de alquileres"/>
    <x v="0"/>
    <s v="ARAG"/>
    <m/>
    <n v="532.17999999999995"/>
    <n v="252.79"/>
    <n v="252.79"/>
    <m/>
    <m/>
    <m/>
    <m/>
    <n v="106.43600000000001"/>
    <m/>
    <m/>
    <m/>
    <m/>
  </r>
  <r>
    <m/>
    <m/>
    <x v="1585"/>
    <m/>
    <m/>
    <m/>
    <m/>
    <m/>
    <m/>
    <m/>
    <m/>
    <m/>
    <m/>
    <m/>
    <m/>
    <m/>
    <m/>
    <m/>
    <s v="IMPAGO"/>
    <s v="Impago de alquileres"/>
    <x v="0"/>
    <s v="ARAG"/>
    <m/>
    <n v="414.14"/>
    <n v="196.72"/>
    <n v="196.72"/>
    <m/>
    <m/>
    <m/>
    <m/>
    <n v="41.414000000000001"/>
    <m/>
    <m/>
    <m/>
    <m/>
  </r>
  <r>
    <m/>
    <m/>
    <x v="1586"/>
    <m/>
    <m/>
    <m/>
    <m/>
    <m/>
    <m/>
    <m/>
    <m/>
    <m/>
    <m/>
    <m/>
    <m/>
    <m/>
    <m/>
    <m/>
    <s v="IMPAGO"/>
    <s v="Impago de alquileres"/>
    <x v="0"/>
    <s v="ARAG"/>
    <m/>
    <n v="179.38"/>
    <n v="53.81"/>
    <n v="53.81"/>
    <m/>
    <m/>
    <m/>
    <m/>
    <m/>
    <m/>
    <m/>
    <m/>
    <m/>
  </r>
  <r>
    <m/>
    <m/>
    <x v="1587"/>
    <m/>
    <m/>
    <m/>
    <m/>
    <m/>
    <m/>
    <m/>
    <m/>
    <m/>
    <m/>
    <m/>
    <m/>
    <m/>
    <m/>
    <m/>
    <s v="IMPAGO"/>
    <s v="Impago de alquileres"/>
    <x v="0"/>
    <s v="ARAG"/>
    <m/>
    <n v="485.56"/>
    <n v="218.5"/>
    <n v="218.5"/>
    <m/>
    <m/>
    <m/>
    <m/>
    <n v="48.555999999999997"/>
    <m/>
    <m/>
    <m/>
    <m/>
  </r>
  <r>
    <m/>
    <m/>
    <x v="1588"/>
    <m/>
    <m/>
    <m/>
    <m/>
    <m/>
    <m/>
    <m/>
    <m/>
    <m/>
    <m/>
    <m/>
    <m/>
    <m/>
    <m/>
    <m/>
    <s v="IMPAGO"/>
    <s v="Impago de alquileres"/>
    <x v="0"/>
    <s v="ARAG"/>
    <m/>
    <n v="546.29"/>
    <n v="259.49"/>
    <n v="259.49"/>
    <m/>
    <m/>
    <m/>
    <m/>
    <n v="54.63"/>
    <m/>
    <m/>
    <m/>
    <m/>
  </r>
  <r>
    <m/>
    <m/>
    <x v="1589"/>
    <m/>
    <m/>
    <m/>
    <m/>
    <m/>
    <m/>
    <m/>
    <m/>
    <m/>
    <m/>
    <m/>
    <m/>
    <m/>
    <m/>
    <m/>
    <s v="IMPAGO"/>
    <s v="Impago de alquileres"/>
    <x v="0"/>
    <s v="ARAG"/>
    <m/>
    <n v="181.29"/>
    <n v="54.39"/>
    <n v="54.39"/>
    <m/>
    <m/>
    <m/>
    <m/>
    <m/>
    <m/>
    <m/>
    <m/>
    <m/>
  </r>
  <r>
    <m/>
    <m/>
    <x v="1590"/>
    <m/>
    <m/>
    <m/>
    <m/>
    <m/>
    <m/>
    <m/>
    <m/>
    <m/>
    <m/>
    <m/>
    <m/>
    <m/>
    <m/>
    <m/>
    <s v="IMPAGO"/>
    <s v="Impago de alquileres"/>
    <x v="0"/>
    <s v="ARAG"/>
    <m/>
    <n v="487.23"/>
    <n v="231.43"/>
    <n v="231.43"/>
    <m/>
    <m/>
    <m/>
    <m/>
    <n v="48.722999999999999"/>
    <m/>
    <m/>
    <m/>
    <m/>
  </r>
  <r>
    <m/>
    <m/>
    <x v="1591"/>
    <m/>
    <m/>
    <m/>
    <m/>
    <m/>
    <m/>
    <m/>
    <m/>
    <m/>
    <m/>
    <m/>
    <m/>
    <m/>
    <m/>
    <m/>
    <s v="IMPAGO"/>
    <s v="Impago de alquileres"/>
    <x v="0"/>
    <s v="ARAG"/>
    <m/>
    <n v="864.81"/>
    <n v="410.78"/>
    <n v="410.78"/>
    <m/>
    <m/>
    <m/>
    <m/>
    <n v="86.480999999999995"/>
    <m/>
    <m/>
    <m/>
    <m/>
  </r>
  <r>
    <m/>
    <m/>
    <x v="1592"/>
    <m/>
    <m/>
    <m/>
    <m/>
    <m/>
    <m/>
    <m/>
    <m/>
    <m/>
    <m/>
    <m/>
    <m/>
    <m/>
    <m/>
    <m/>
    <s v="IMPAGO"/>
    <s v="Impago de alquileres"/>
    <x v="0"/>
    <s v="ARAG"/>
    <m/>
    <n v="-61.72"/>
    <n v="-27.77"/>
    <n v="-27.77"/>
    <m/>
    <m/>
    <m/>
    <m/>
    <n v="-6.17"/>
    <m/>
    <m/>
    <m/>
    <m/>
  </r>
  <r>
    <m/>
    <m/>
    <x v="1593"/>
    <m/>
    <m/>
    <m/>
    <m/>
    <m/>
    <m/>
    <m/>
    <m/>
    <m/>
    <m/>
    <m/>
    <m/>
    <m/>
    <m/>
    <m/>
    <s v="IMPAGO"/>
    <s v="Impago de alquileres"/>
    <x v="0"/>
    <s v="ARAG"/>
    <m/>
    <n v="-345.99"/>
    <n v="-164.35"/>
    <n v="-164.35"/>
    <m/>
    <m/>
    <m/>
    <m/>
    <n v="0"/>
    <m/>
    <m/>
    <m/>
    <m/>
  </r>
  <r>
    <m/>
    <m/>
    <x v="1593"/>
    <m/>
    <m/>
    <m/>
    <m/>
    <m/>
    <m/>
    <m/>
    <m/>
    <m/>
    <m/>
    <m/>
    <m/>
    <m/>
    <m/>
    <m/>
    <s v="IMPAGO"/>
    <s v="Impago de alquileres"/>
    <x v="0"/>
    <s v="ARAG"/>
    <m/>
    <n v="345.99"/>
    <n v="164.35"/>
    <n v="164.35"/>
    <m/>
    <m/>
    <m/>
    <m/>
    <n v="0"/>
    <m/>
    <m/>
    <m/>
    <m/>
  </r>
  <r>
    <m/>
    <m/>
    <x v="1594"/>
    <m/>
    <m/>
    <m/>
    <m/>
    <m/>
    <m/>
    <m/>
    <m/>
    <m/>
    <m/>
    <m/>
    <m/>
    <m/>
    <m/>
    <m/>
    <s v="IMPAGO"/>
    <s v="Impago de alquileres"/>
    <x v="0"/>
    <s v="ARAG"/>
    <m/>
    <n v="-64.41"/>
    <n v="-19.32"/>
    <n v="-19.32"/>
    <m/>
    <m/>
    <m/>
    <m/>
    <m/>
    <m/>
    <m/>
    <m/>
    <m/>
  </r>
  <r>
    <m/>
    <m/>
    <x v="1595"/>
    <m/>
    <m/>
    <m/>
    <m/>
    <m/>
    <m/>
    <m/>
    <m/>
    <m/>
    <m/>
    <m/>
    <m/>
    <m/>
    <m/>
    <m/>
    <s v="IMPAGO"/>
    <s v="Impago de alquileres"/>
    <x v="0"/>
    <s v="ARAG"/>
    <m/>
    <n v="-49.83"/>
    <n v="-23.67"/>
    <n v="-23.67"/>
    <m/>
    <m/>
    <m/>
    <m/>
    <m/>
    <m/>
    <m/>
    <m/>
    <m/>
  </r>
  <r>
    <m/>
    <m/>
    <x v="1596"/>
    <m/>
    <m/>
    <m/>
    <m/>
    <m/>
    <m/>
    <m/>
    <m/>
    <m/>
    <m/>
    <m/>
    <m/>
    <m/>
    <m/>
    <m/>
    <s v="IMPAGO"/>
    <s v="Impago de alquileres"/>
    <x v="0"/>
    <s v="ARAG"/>
    <m/>
    <n v="-152.62"/>
    <n v="-48.84"/>
    <n v="-48.84"/>
    <m/>
    <m/>
    <m/>
    <m/>
    <m/>
    <m/>
    <m/>
    <m/>
    <m/>
  </r>
  <r>
    <m/>
    <m/>
    <x v="1597"/>
    <m/>
    <m/>
    <m/>
    <m/>
    <m/>
    <m/>
    <m/>
    <m/>
    <m/>
    <m/>
    <m/>
    <m/>
    <m/>
    <m/>
    <m/>
    <s v="IMPAGO"/>
    <s v="Impago de alquileres"/>
    <x v="0"/>
    <s v="ARAG"/>
    <m/>
    <n v="-120.9"/>
    <n v="-38.69"/>
    <n v="-38.69"/>
    <m/>
    <m/>
    <m/>
    <m/>
    <m/>
    <m/>
    <m/>
    <m/>
    <m/>
  </r>
  <r>
    <m/>
    <m/>
    <x v="1598"/>
    <m/>
    <m/>
    <m/>
    <m/>
    <m/>
    <m/>
    <m/>
    <m/>
    <m/>
    <m/>
    <m/>
    <m/>
    <m/>
    <m/>
    <m/>
    <s v="IMPAGO"/>
    <s v="Impago de alquileres"/>
    <x v="0"/>
    <s v="ARAG"/>
    <m/>
    <n v="-245.21"/>
    <n v="-78.47"/>
    <n v="-78.47"/>
    <m/>
    <m/>
    <m/>
    <m/>
    <m/>
    <m/>
    <m/>
    <m/>
    <m/>
  </r>
  <r>
    <m/>
    <m/>
    <x v="1599"/>
    <m/>
    <m/>
    <m/>
    <m/>
    <m/>
    <m/>
    <m/>
    <m/>
    <m/>
    <m/>
    <m/>
    <m/>
    <m/>
    <m/>
    <m/>
    <s v="IMPAGO"/>
    <s v="Impago de alquileres"/>
    <x v="0"/>
    <s v="ARAG"/>
    <m/>
    <n v="225.92"/>
    <n v="107.31"/>
    <n v="107.31"/>
    <m/>
    <m/>
    <m/>
    <m/>
    <n v="22.591999999999999"/>
    <m/>
    <m/>
    <m/>
    <m/>
  </r>
  <r>
    <m/>
    <m/>
    <x v="1600"/>
    <m/>
    <m/>
    <m/>
    <m/>
    <m/>
    <m/>
    <m/>
    <m/>
    <m/>
    <m/>
    <m/>
    <m/>
    <m/>
    <m/>
    <m/>
    <s v="IMPAGO"/>
    <s v="Impago de alquileres"/>
    <x v="0"/>
    <s v="ARAG"/>
    <m/>
    <n v="-74.959999999999994"/>
    <n v="-29.98"/>
    <n v="-29.98"/>
    <m/>
    <m/>
    <m/>
    <m/>
    <m/>
    <m/>
    <m/>
    <m/>
    <m/>
  </r>
  <r>
    <m/>
    <m/>
    <x v="1601"/>
    <m/>
    <m/>
    <m/>
    <m/>
    <m/>
    <m/>
    <m/>
    <m/>
    <m/>
    <m/>
    <m/>
    <m/>
    <m/>
    <m/>
    <m/>
    <s v="IMPAGO"/>
    <s v="Impago de alquileres"/>
    <x v="0"/>
    <s v="ARAG"/>
    <m/>
    <n v="-173.43"/>
    <n v="-55.5"/>
    <n v="-55.5"/>
    <m/>
    <m/>
    <m/>
    <m/>
    <m/>
    <m/>
    <m/>
    <m/>
    <m/>
  </r>
  <r>
    <m/>
    <m/>
    <x v="1602"/>
    <m/>
    <m/>
    <m/>
    <m/>
    <m/>
    <m/>
    <m/>
    <m/>
    <m/>
    <m/>
    <m/>
    <m/>
    <m/>
    <m/>
    <m/>
    <s v="IMPAGO"/>
    <s v="Impago de alquileres"/>
    <x v="0"/>
    <s v="ARAG"/>
    <m/>
    <n v="-208.17"/>
    <n v="-98.88"/>
    <n v="-98.88"/>
    <m/>
    <m/>
    <m/>
    <m/>
    <n v="-20.817"/>
    <m/>
    <m/>
    <m/>
    <m/>
  </r>
  <r>
    <m/>
    <m/>
    <x v="1603"/>
    <m/>
    <m/>
    <m/>
    <m/>
    <m/>
    <m/>
    <m/>
    <m/>
    <m/>
    <m/>
    <m/>
    <m/>
    <m/>
    <m/>
    <m/>
    <s v="IMPAGO"/>
    <s v="Impago de alquileres"/>
    <x v="0"/>
    <s v="ARAG"/>
    <m/>
    <n v="239.35"/>
    <n v="113.69"/>
    <n v="113.69"/>
    <m/>
    <m/>
    <m/>
    <m/>
    <n v="47.87"/>
    <m/>
    <m/>
    <m/>
    <m/>
  </r>
  <r>
    <m/>
    <m/>
    <x v="1604"/>
    <m/>
    <m/>
    <m/>
    <m/>
    <m/>
    <m/>
    <m/>
    <m/>
    <m/>
    <m/>
    <m/>
    <m/>
    <m/>
    <m/>
    <m/>
    <s v="IMPAGO"/>
    <s v="Impago de alquileres"/>
    <x v="0"/>
    <s v="ARAG"/>
    <m/>
    <n v="-79.67"/>
    <n v="-37.840000000000003"/>
    <n v="-37.840000000000003"/>
    <m/>
    <m/>
    <m/>
    <m/>
    <m/>
    <m/>
    <m/>
    <m/>
    <m/>
  </r>
  <r>
    <m/>
    <m/>
    <x v="1605"/>
    <m/>
    <m/>
    <m/>
    <m/>
    <m/>
    <m/>
    <m/>
    <m/>
    <m/>
    <m/>
    <m/>
    <m/>
    <m/>
    <m/>
    <m/>
    <s v="IMPAGO"/>
    <s v="Impago de alquileres"/>
    <x v="0"/>
    <s v="ARAG"/>
    <m/>
    <n v="-199.76"/>
    <n v="-94.89"/>
    <n v="-94.89"/>
    <m/>
    <m/>
    <m/>
    <m/>
    <m/>
    <m/>
    <m/>
    <m/>
    <m/>
  </r>
  <r>
    <m/>
    <m/>
    <x v="1606"/>
    <m/>
    <m/>
    <m/>
    <m/>
    <m/>
    <m/>
    <m/>
    <m/>
    <m/>
    <m/>
    <m/>
    <m/>
    <m/>
    <m/>
    <m/>
    <s v="IMPAGO"/>
    <s v="Impago de alquileres"/>
    <x v="0"/>
    <s v="ARAG"/>
    <m/>
    <n v="-198.21"/>
    <n v="-94.15"/>
    <n v="-94.15"/>
    <m/>
    <m/>
    <m/>
    <m/>
    <n v="-19.821000000000002"/>
    <m/>
    <m/>
    <m/>
    <m/>
  </r>
  <r>
    <m/>
    <m/>
    <x v="1607"/>
    <m/>
    <m/>
    <m/>
    <m/>
    <m/>
    <m/>
    <m/>
    <m/>
    <m/>
    <m/>
    <m/>
    <m/>
    <m/>
    <m/>
    <m/>
    <s v="IMPAGO"/>
    <s v="Impago de alquileres"/>
    <x v="0"/>
    <s v="ARAG"/>
    <m/>
    <n v="318.70999999999998"/>
    <n v="151.38999999999999"/>
    <n v="151.38999999999999"/>
    <m/>
    <m/>
    <m/>
    <m/>
    <m/>
    <m/>
    <m/>
    <m/>
    <m/>
  </r>
  <r>
    <m/>
    <m/>
    <x v="1608"/>
    <m/>
    <m/>
    <m/>
    <m/>
    <m/>
    <m/>
    <m/>
    <m/>
    <m/>
    <m/>
    <m/>
    <m/>
    <m/>
    <m/>
    <m/>
    <s v="IMPAGO"/>
    <s v="Impago de alquileres"/>
    <x v="0"/>
    <s v="ARAG"/>
    <m/>
    <n v="289.37"/>
    <n v="92.6"/>
    <n v="92.6"/>
    <m/>
    <m/>
    <m/>
    <m/>
    <m/>
    <m/>
    <m/>
    <m/>
    <m/>
  </r>
  <r>
    <m/>
    <m/>
    <x v="1609"/>
    <m/>
    <m/>
    <m/>
    <m/>
    <m/>
    <m/>
    <m/>
    <m/>
    <m/>
    <m/>
    <m/>
    <m/>
    <m/>
    <m/>
    <m/>
    <s v="IMPAGO"/>
    <s v="Impago de alquileres"/>
    <x v="0"/>
    <s v="ARAG"/>
    <m/>
    <n v="-89.7"/>
    <n v="-42.61"/>
    <n v="-42.61"/>
    <m/>
    <m/>
    <m/>
    <m/>
    <m/>
    <m/>
    <m/>
    <m/>
    <m/>
  </r>
  <r>
    <m/>
    <m/>
    <x v="1610"/>
    <m/>
    <m/>
    <m/>
    <m/>
    <m/>
    <m/>
    <m/>
    <m/>
    <m/>
    <m/>
    <m/>
    <m/>
    <m/>
    <m/>
    <m/>
    <s v="IMPAGO"/>
    <s v="Impago de alquileres"/>
    <x v="0"/>
    <s v="ARAG"/>
    <m/>
    <n v="256.48"/>
    <n v="82.07"/>
    <n v="82.07"/>
    <m/>
    <m/>
    <m/>
    <m/>
    <m/>
    <m/>
    <m/>
    <m/>
    <m/>
  </r>
  <r>
    <m/>
    <m/>
    <x v="1611"/>
    <m/>
    <m/>
    <m/>
    <m/>
    <m/>
    <m/>
    <m/>
    <m/>
    <m/>
    <m/>
    <m/>
    <m/>
    <m/>
    <m/>
    <m/>
    <s v="IMPAGO"/>
    <s v="Impago de alquileres"/>
    <x v="0"/>
    <s v="ARAG"/>
    <m/>
    <n v="277.86"/>
    <n v="88.92"/>
    <n v="88.92"/>
    <m/>
    <m/>
    <m/>
    <m/>
    <m/>
    <m/>
    <m/>
    <m/>
    <m/>
  </r>
  <r>
    <m/>
    <m/>
    <x v="1612"/>
    <m/>
    <m/>
    <m/>
    <m/>
    <m/>
    <m/>
    <m/>
    <m/>
    <m/>
    <m/>
    <m/>
    <m/>
    <m/>
    <m/>
    <m/>
    <s v="IMPAGO"/>
    <s v="Impago de alquileres"/>
    <x v="0"/>
    <s v="ARAG"/>
    <m/>
    <n v="-29.88"/>
    <n v="-14.19"/>
    <n v="-14.19"/>
    <m/>
    <m/>
    <m/>
    <m/>
    <m/>
    <m/>
    <m/>
    <m/>
    <m/>
  </r>
  <r>
    <m/>
    <m/>
    <x v="1613"/>
    <m/>
    <m/>
    <m/>
    <m/>
    <m/>
    <m/>
    <m/>
    <m/>
    <m/>
    <m/>
    <m/>
    <m/>
    <m/>
    <m/>
    <m/>
    <s v="IMPAGO"/>
    <s v="Impago de alquileres"/>
    <x v="0"/>
    <s v="ARAG"/>
    <m/>
    <n v="-136.58000000000001"/>
    <n v="-40.97"/>
    <n v="-40.97"/>
    <m/>
    <m/>
    <m/>
    <m/>
    <m/>
    <m/>
    <m/>
    <m/>
    <m/>
  </r>
  <r>
    <m/>
    <m/>
    <x v="1614"/>
    <m/>
    <m/>
    <m/>
    <m/>
    <m/>
    <m/>
    <m/>
    <m/>
    <m/>
    <m/>
    <m/>
    <m/>
    <m/>
    <m/>
    <m/>
    <s v="IMPAGO"/>
    <s v="Impago de alquileres"/>
    <x v="0"/>
    <s v="ARAG"/>
    <m/>
    <n v="-180.35"/>
    <n v="-85.67"/>
    <n v="-85.67"/>
    <m/>
    <m/>
    <m/>
    <m/>
    <m/>
    <m/>
    <m/>
    <m/>
    <m/>
  </r>
  <r>
    <m/>
    <m/>
    <x v="1615"/>
    <m/>
    <m/>
    <m/>
    <m/>
    <m/>
    <m/>
    <m/>
    <m/>
    <m/>
    <m/>
    <m/>
    <m/>
    <m/>
    <m/>
    <m/>
    <s v="IMPAGO"/>
    <s v="Impago de alquileres"/>
    <x v="0"/>
    <s v="ARAG"/>
    <m/>
    <n v="-195.06"/>
    <n v="-78.02"/>
    <n v="-78.02"/>
    <m/>
    <m/>
    <m/>
    <m/>
    <n v="-19.510000000000002"/>
    <m/>
    <m/>
    <m/>
    <m/>
  </r>
  <r>
    <m/>
    <m/>
    <x v="1616"/>
    <m/>
    <m/>
    <m/>
    <m/>
    <m/>
    <m/>
    <m/>
    <m/>
    <m/>
    <m/>
    <m/>
    <m/>
    <m/>
    <m/>
    <m/>
    <s v="IMPAGO"/>
    <s v="Impago de alquileres"/>
    <x v="0"/>
    <s v="ARAG"/>
    <m/>
    <n v="-165.98"/>
    <n v="-78.84"/>
    <n v="-78.84"/>
    <m/>
    <m/>
    <m/>
    <m/>
    <n v="-29.094000000000001"/>
    <m/>
    <m/>
    <m/>
    <m/>
  </r>
  <r>
    <m/>
    <m/>
    <x v="1616"/>
    <m/>
    <m/>
    <m/>
    <m/>
    <m/>
    <m/>
    <m/>
    <m/>
    <m/>
    <m/>
    <m/>
    <m/>
    <m/>
    <m/>
    <m/>
    <s v="IMPAGO"/>
    <s v="Impago de alquileres"/>
    <x v="0"/>
    <s v="ARAG"/>
    <m/>
    <n v="-124.96"/>
    <n v="-59.36"/>
    <n v="-59.36"/>
    <m/>
    <m/>
    <m/>
    <m/>
    <m/>
    <m/>
    <m/>
    <m/>
    <m/>
  </r>
  <r>
    <m/>
    <m/>
    <x v="1617"/>
    <m/>
    <m/>
    <m/>
    <m/>
    <m/>
    <m/>
    <m/>
    <m/>
    <m/>
    <m/>
    <m/>
    <m/>
    <m/>
    <m/>
    <m/>
    <s v="IMPAGO"/>
    <s v="Impago de alquileres"/>
    <x v="0"/>
    <s v="ARAG"/>
    <m/>
    <n v="-207.77"/>
    <n v="-83.11"/>
    <n v="-83.11"/>
    <m/>
    <m/>
    <m/>
    <m/>
    <m/>
    <m/>
    <m/>
    <m/>
    <m/>
  </r>
  <r>
    <m/>
    <m/>
    <x v="1618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m/>
    <m/>
    <m/>
    <m/>
    <m/>
  </r>
  <r>
    <m/>
    <m/>
    <x v="1619"/>
    <m/>
    <m/>
    <m/>
    <m/>
    <m/>
    <m/>
    <m/>
    <m/>
    <m/>
    <m/>
    <m/>
    <m/>
    <m/>
    <m/>
    <m/>
    <s v="IMPAGO"/>
    <s v="Impago de alquileres"/>
    <x v="0"/>
    <s v="ARAG"/>
    <m/>
    <n v="812.51"/>
    <n v="365.63"/>
    <n v="365.63"/>
    <m/>
    <m/>
    <m/>
    <m/>
    <n v="81.251000000000005"/>
    <m/>
    <m/>
    <m/>
    <m/>
  </r>
  <r>
    <m/>
    <m/>
    <x v="1620"/>
    <m/>
    <m/>
    <m/>
    <m/>
    <m/>
    <m/>
    <m/>
    <m/>
    <m/>
    <m/>
    <m/>
    <m/>
    <m/>
    <m/>
    <m/>
    <s v="IMPAGO"/>
    <s v="Impago de alquileres"/>
    <x v="0"/>
    <s v="ARAG"/>
    <m/>
    <n v="267.04000000000002"/>
    <n v="85.45"/>
    <n v="85.45"/>
    <m/>
    <m/>
    <m/>
    <m/>
    <m/>
    <m/>
    <m/>
    <m/>
    <m/>
  </r>
  <r>
    <m/>
    <m/>
    <x v="1621"/>
    <m/>
    <m/>
    <m/>
    <m/>
    <m/>
    <m/>
    <m/>
    <m/>
    <m/>
    <m/>
    <m/>
    <m/>
    <m/>
    <m/>
    <m/>
    <s v="IMPAGO"/>
    <s v="Impago de alquileres"/>
    <x v="0"/>
    <s v="ARAG"/>
    <m/>
    <n v="207.42"/>
    <n v="66.37"/>
    <n v="66.37"/>
    <m/>
    <m/>
    <m/>
    <m/>
    <m/>
    <m/>
    <m/>
    <m/>
    <m/>
  </r>
  <r>
    <m/>
    <m/>
    <x v="1622"/>
    <m/>
    <m/>
    <m/>
    <m/>
    <m/>
    <m/>
    <m/>
    <m/>
    <m/>
    <m/>
    <m/>
    <m/>
    <m/>
    <m/>
    <m/>
    <s v="IMPAGO"/>
    <s v="Impago de alquileres"/>
    <x v="0"/>
    <s v="ARAG"/>
    <m/>
    <n v="205.59"/>
    <n v="65.790000000000006"/>
    <n v="65.790000000000006"/>
    <m/>
    <m/>
    <m/>
    <m/>
    <m/>
    <m/>
    <m/>
    <m/>
    <m/>
  </r>
  <r>
    <m/>
    <m/>
    <x v="1623"/>
    <m/>
    <m/>
    <m/>
    <m/>
    <m/>
    <m/>
    <m/>
    <m/>
    <m/>
    <m/>
    <m/>
    <m/>
    <m/>
    <m/>
    <m/>
    <s v="IMPAGO"/>
    <s v="Impago de alquileres"/>
    <x v="0"/>
    <s v="ARAG"/>
    <m/>
    <n v="441.86"/>
    <n v="141.4"/>
    <n v="141.4"/>
    <m/>
    <m/>
    <m/>
    <m/>
    <m/>
    <m/>
    <m/>
    <m/>
    <m/>
  </r>
  <r>
    <m/>
    <m/>
    <x v="1624"/>
    <m/>
    <m/>
    <m/>
    <m/>
    <m/>
    <m/>
    <m/>
    <m/>
    <m/>
    <m/>
    <m/>
    <m/>
    <m/>
    <m/>
    <m/>
    <s v="IMPAGO"/>
    <s v="Impago de alquileres"/>
    <x v="0"/>
    <s v="ARAG"/>
    <m/>
    <n v="274.47000000000003"/>
    <n v="87.83"/>
    <n v="87.83"/>
    <m/>
    <m/>
    <m/>
    <m/>
    <m/>
    <m/>
    <m/>
    <m/>
    <m/>
  </r>
  <r>
    <m/>
    <m/>
    <x v="1625"/>
    <m/>
    <m/>
    <m/>
    <m/>
    <m/>
    <m/>
    <m/>
    <m/>
    <m/>
    <m/>
    <m/>
    <m/>
    <m/>
    <m/>
    <m/>
    <s v="IMPAGO"/>
    <s v="Impago de alquileres"/>
    <x v="0"/>
    <s v="ARAG"/>
    <m/>
    <n v="311.06"/>
    <n v="99.54"/>
    <n v="99.54"/>
    <m/>
    <m/>
    <m/>
    <m/>
    <m/>
    <m/>
    <m/>
    <m/>
    <m/>
  </r>
  <r>
    <m/>
    <m/>
    <x v="1626"/>
    <m/>
    <m/>
    <m/>
    <m/>
    <m/>
    <m/>
    <m/>
    <m/>
    <m/>
    <m/>
    <m/>
    <m/>
    <m/>
    <m/>
    <m/>
    <s v="IMPAGO"/>
    <s v="Impago de alquileres"/>
    <x v="0"/>
    <s v="ARAG"/>
    <m/>
    <n v="211.89"/>
    <n v="67.8"/>
    <n v="67.8"/>
    <m/>
    <m/>
    <m/>
    <m/>
    <m/>
    <m/>
    <m/>
    <m/>
    <m/>
  </r>
  <r>
    <m/>
    <m/>
    <x v="1627"/>
    <m/>
    <m/>
    <m/>
    <m/>
    <m/>
    <m/>
    <m/>
    <m/>
    <m/>
    <m/>
    <m/>
    <m/>
    <m/>
    <m/>
    <m/>
    <s v="IMPAGO"/>
    <s v="Impago de alquileres"/>
    <x v="0"/>
    <s v="ARAG"/>
    <m/>
    <n v="260.13"/>
    <n v="83.24"/>
    <n v="83.24"/>
    <m/>
    <m/>
    <m/>
    <m/>
    <m/>
    <m/>
    <m/>
    <m/>
    <m/>
  </r>
  <r>
    <m/>
    <m/>
    <x v="1628"/>
    <m/>
    <m/>
    <m/>
    <m/>
    <m/>
    <m/>
    <m/>
    <m/>
    <m/>
    <m/>
    <m/>
    <m/>
    <m/>
    <m/>
    <m/>
    <s v="IMPAGO"/>
    <s v="Impago de alquileres"/>
    <x v="0"/>
    <s v="ARAG"/>
    <m/>
    <n v="437.32"/>
    <n v="139.94"/>
    <n v="139.94"/>
    <m/>
    <m/>
    <m/>
    <m/>
    <m/>
    <m/>
    <m/>
    <m/>
    <m/>
  </r>
  <r>
    <m/>
    <m/>
    <x v="1629"/>
    <m/>
    <m/>
    <m/>
    <m/>
    <m/>
    <m/>
    <m/>
    <m/>
    <m/>
    <m/>
    <m/>
    <m/>
    <m/>
    <m/>
    <m/>
    <s v="IMPAGO"/>
    <s v="Impago de alquileres"/>
    <x v="0"/>
    <s v="ARAG"/>
    <m/>
    <n v="256.3"/>
    <n v="82.02"/>
    <n v="82.02"/>
    <m/>
    <m/>
    <m/>
    <m/>
    <m/>
    <m/>
    <m/>
    <m/>
    <m/>
  </r>
  <r>
    <m/>
    <m/>
    <x v="1630"/>
    <m/>
    <m/>
    <m/>
    <m/>
    <m/>
    <m/>
    <m/>
    <m/>
    <m/>
    <m/>
    <m/>
    <m/>
    <m/>
    <m/>
    <m/>
    <s v="IMPAGO"/>
    <s v="Impago de alquileres"/>
    <x v="0"/>
    <s v="ARAG"/>
    <m/>
    <n v="251.66"/>
    <n v="80.53"/>
    <n v="80.53"/>
    <m/>
    <m/>
    <m/>
    <m/>
    <m/>
    <m/>
    <m/>
    <m/>
    <m/>
  </r>
  <r>
    <m/>
    <m/>
    <x v="1631"/>
    <m/>
    <m/>
    <m/>
    <m/>
    <m/>
    <m/>
    <m/>
    <m/>
    <m/>
    <m/>
    <m/>
    <m/>
    <m/>
    <m/>
    <m/>
    <s v="IMPAGO"/>
    <s v="Impago de alquileres"/>
    <x v="0"/>
    <s v="ARAG"/>
    <m/>
    <n v="180.15"/>
    <n v="57.65"/>
    <n v="57.65"/>
    <m/>
    <m/>
    <m/>
    <m/>
    <m/>
    <m/>
    <m/>
    <m/>
    <m/>
  </r>
  <r>
    <m/>
    <m/>
    <x v="1632"/>
    <m/>
    <m/>
    <m/>
    <m/>
    <m/>
    <m/>
    <m/>
    <m/>
    <m/>
    <m/>
    <m/>
    <m/>
    <m/>
    <m/>
    <m/>
    <s v="IMPAGO"/>
    <s v="Impago de alquileres"/>
    <x v="0"/>
    <s v="ARAG"/>
    <m/>
    <n v="276.85000000000002"/>
    <n v="88.59"/>
    <n v="88.59"/>
    <m/>
    <m/>
    <m/>
    <m/>
    <m/>
    <m/>
    <m/>
    <m/>
    <m/>
  </r>
  <r>
    <m/>
    <m/>
    <x v="1633"/>
    <m/>
    <m/>
    <m/>
    <m/>
    <m/>
    <m/>
    <m/>
    <m/>
    <m/>
    <m/>
    <m/>
    <m/>
    <m/>
    <m/>
    <m/>
    <s v="IMPAGO"/>
    <s v="Impago de alquileres"/>
    <x v="0"/>
    <s v="ARAG"/>
    <m/>
    <n v="230.41"/>
    <n v="73.73"/>
    <n v="73.73"/>
    <m/>
    <m/>
    <m/>
    <m/>
    <m/>
    <m/>
    <m/>
    <m/>
    <m/>
  </r>
  <r>
    <m/>
    <m/>
    <x v="1634"/>
    <m/>
    <m/>
    <m/>
    <m/>
    <m/>
    <m/>
    <m/>
    <m/>
    <m/>
    <m/>
    <m/>
    <m/>
    <m/>
    <m/>
    <m/>
    <s v="IMPAGO"/>
    <s v="Impago de alquileres"/>
    <x v="0"/>
    <s v="ARAG"/>
    <m/>
    <n v="291.41000000000003"/>
    <n v="93.25"/>
    <n v="93.25"/>
    <m/>
    <m/>
    <m/>
    <m/>
    <m/>
    <m/>
    <m/>
    <m/>
    <m/>
  </r>
  <r>
    <m/>
    <m/>
    <x v="1635"/>
    <m/>
    <m/>
    <m/>
    <m/>
    <m/>
    <m/>
    <m/>
    <m/>
    <m/>
    <m/>
    <m/>
    <m/>
    <m/>
    <m/>
    <m/>
    <s v="IMPAGO"/>
    <s v="Impago de alquileres"/>
    <x v="0"/>
    <s v="ARAG"/>
    <m/>
    <n v="285.7"/>
    <n v="91.42"/>
    <n v="91.42"/>
    <m/>
    <m/>
    <m/>
    <m/>
    <m/>
    <m/>
    <m/>
    <m/>
    <m/>
  </r>
  <r>
    <m/>
    <m/>
    <x v="1636"/>
    <m/>
    <m/>
    <m/>
    <m/>
    <m/>
    <m/>
    <m/>
    <m/>
    <m/>
    <m/>
    <m/>
    <m/>
    <m/>
    <m/>
    <m/>
    <s v="IMPAGO"/>
    <s v="Impago de alquileres"/>
    <x v="0"/>
    <s v="ARAG"/>
    <m/>
    <n v="350.21"/>
    <n v="112.07"/>
    <n v="112.07"/>
    <m/>
    <m/>
    <m/>
    <m/>
    <m/>
    <m/>
    <m/>
    <m/>
    <m/>
  </r>
  <r>
    <m/>
    <m/>
    <x v="1637"/>
    <m/>
    <m/>
    <m/>
    <m/>
    <m/>
    <m/>
    <m/>
    <m/>
    <m/>
    <m/>
    <m/>
    <m/>
    <m/>
    <m/>
    <m/>
    <s v="IMPAGO"/>
    <s v="Impago de alquileres"/>
    <x v="0"/>
    <s v="ARAG"/>
    <m/>
    <n v="274.95"/>
    <n v="87.98"/>
    <n v="87.98"/>
    <m/>
    <m/>
    <m/>
    <m/>
    <m/>
    <m/>
    <m/>
    <m/>
    <m/>
  </r>
  <r>
    <m/>
    <m/>
    <x v="1638"/>
    <m/>
    <m/>
    <m/>
    <m/>
    <m/>
    <m/>
    <m/>
    <m/>
    <m/>
    <m/>
    <m/>
    <m/>
    <m/>
    <m/>
    <m/>
    <s v="IMPAGO"/>
    <s v="Impago de alquileres"/>
    <x v="0"/>
    <s v="ARAG"/>
    <m/>
    <n v="363.62"/>
    <n v="116.36"/>
    <n v="116.36"/>
    <m/>
    <m/>
    <m/>
    <m/>
    <m/>
    <m/>
    <m/>
    <m/>
    <m/>
  </r>
  <r>
    <m/>
    <m/>
    <x v="1639"/>
    <m/>
    <m/>
    <m/>
    <m/>
    <m/>
    <m/>
    <m/>
    <m/>
    <m/>
    <m/>
    <m/>
    <m/>
    <m/>
    <m/>
    <m/>
    <s v="IMPAGO"/>
    <s v="Impago de alquileres"/>
    <x v="0"/>
    <s v="ARAG"/>
    <m/>
    <n v="259.25"/>
    <n v="82.96"/>
    <n v="82.96"/>
    <m/>
    <m/>
    <m/>
    <m/>
    <m/>
    <m/>
    <m/>
    <m/>
    <m/>
  </r>
  <r>
    <m/>
    <m/>
    <x v="1640"/>
    <m/>
    <m/>
    <m/>
    <m/>
    <m/>
    <m/>
    <m/>
    <m/>
    <m/>
    <m/>
    <m/>
    <m/>
    <m/>
    <m/>
    <m/>
    <s v="IMPAGO"/>
    <s v="Impago de alquileres"/>
    <x v="0"/>
    <s v="ARAG"/>
    <m/>
    <n v="292.19"/>
    <n v="93.5"/>
    <n v="93.5"/>
    <m/>
    <m/>
    <m/>
    <m/>
    <m/>
    <m/>
    <m/>
    <m/>
    <m/>
  </r>
  <r>
    <m/>
    <m/>
    <x v="1641"/>
    <m/>
    <m/>
    <m/>
    <m/>
    <m/>
    <m/>
    <m/>
    <m/>
    <m/>
    <m/>
    <m/>
    <m/>
    <m/>
    <m/>
    <m/>
    <s v="IMPAGO"/>
    <s v="Impago de alquileres"/>
    <x v="0"/>
    <s v="ARAG"/>
    <m/>
    <n v="314.37"/>
    <n v="100.6"/>
    <n v="100.6"/>
    <m/>
    <m/>
    <m/>
    <m/>
    <m/>
    <m/>
    <m/>
    <m/>
    <m/>
  </r>
  <r>
    <m/>
    <m/>
    <x v="1642"/>
    <m/>
    <m/>
    <m/>
    <m/>
    <m/>
    <m/>
    <m/>
    <m/>
    <m/>
    <m/>
    <m/>
    <m/>
    <m/>
    <m/>
    <m/>
    <s v="IMPAGO"/>
    <s v="Impago de alquileres"/>
    <x v="0"/>
    <s v="ARAG"/>
    <m/>
    <n v="245.86"/>
    <n v="78.680000000000007"/>
    <n v="78.680000000000007"/>
    <m/>
    <m/>
    <m/>
    <m/>
    <m/>
    <m/>
    <m/>
    <m/>
    <m/>
  </r>
  <r>
    <m/>
    <m/>
    <x v="1643"/>
    <m/>
    <m/>
    <m/>
    <m/>
    <m/>
    <m/>
    <m/>
    <m/>
    <m/>
    <m/>
    <m/>
    <m/>
    <m/>
    <m/>
    <m/>
    <s v="IMPAGO"/>
    <s v="Impago de alquileres"/>
    <x v="0"/>
    <s v="ARAG"/>
    <m/>
    <n v="255"/>
    <n v="81.599999999999994"/>
    <n v="81.599999999999994"/>
    <m/>
    <m/>
    <m/>
    <m/>
    <m/>
    <m/>
    <m/>
    <m/>
    <m/>
  </r>
  <r>
    <m/>
    <m/>
    <x v="1644"/>
    <m/>
    <m/>
    <m/>
    <m/>
    <m/>
    <m/>
    <m/>
    <m/>
    <m/>
    <m/>
    <m/>
    <m/>
    <m/>
    <m/>
    <m/>
    <s v="IMPAGO"/>
    <s v="Impago de alquileres"/>
    <x v="0"/>
    <s v="ARAG"/>
    <m/>
    <n v="290.17"/>
    <n v="92.85"/>
    <n v="92.85"/>
    <m/>
    <m/>
    <m/>
    <m/>
    <m/>
    <m/>
    <m/>
    <m/>
    <m/>
  </r>
  <r>
    <m/>
    <m/>
    <x v="1645"/>
    <m/>
    <m/>
    <m/>
    <m/>
    <m/>
    <m/>
    <m/>
    <m/>
    <m/>
    <m/>
    <m/>
    <m/>
    <m/>
    <m/>
    <m/>
    <s v="IMPAGO"/>
    <s v="Impago de alquileres"/>
    <x v="0"/>
    <s v="ARAG"/>
    <m/>
    <n v="245.07"/>
    <n v="78.42"/>
    <n v="78.42"/>
    <m/>
    <m/>
    <m/>
    <m/>
    <m/>
    <m/>
    <m/>
    <m/>
    <m/>
  </r>
  <r>
    <m/>
    <m/>
    <x v="1646"/>
    <m/>
    <m/>
    <m/>
    <m/>
    <m/>
    <m/>
    <m/>
    <m/>
    <m/>
    <m/>
    <m/>
    <m/>
    <m/>
    <m/>
    <m/>
    <s v="IMPAGO"/>
    <s v="Impago de alquileres"/>
    <x v="0"/>
    <s v="ARAG"/>
    <m/>
    <n v="237.06"/>
    <n v="75.86"/>
    <n v="75.86"/>
    <m/>
    <m/>
    <m/>
    <m/>
    <m/>
    <m/>
    <m/>
    <m/>
    <m/>
  </r>
  <r>
    <m/>
    <m/>
    <x v="1647"/>
    <m/>
    <m/>
    <m/>
    <m/>
    <m/>
    <m/>
    <m/>
    <m/>
    <m/>
    <m/>
    <m/>
    <m/>
    <m/>
    <m/>
    <m/>
    <s v="IMPAGO"/>
    <s v="Impago de alquileres"/>
    <x v="0"/>
    <s v="ARAG"/>
    <m/>
    <n v="272.58999999999997"/>
    <n v="87.23"/>
    <n v="87.23"/>
    <m/>
    <m/>
    <m/>
    <m/>
    <m/>
    <m/>
    <m/>
    <m/>
    <m/>
  </r>
  <r>
    <m/>
    <m/>
    <x v="1648"/>
    <m/>
    <m/>
    <m/>
    <m/>
    <m/>
    <m/>
    <m/>
    <m/>
    <m/>
    <m/>
    <m/>
    <m/>
    <m/>
    <m/>
    <m/>
    <s v="IMPAGO"/>
    <s v="Impago de alquileres"/>
    <x v="0"/>
    <s v="ARAG"/>
    <m/>
    <n v="266.68"/>
    <n v="85.34"/>
    <n v="85.34"/>
    <m/>
    <m/>
    <m/>
    <m/>
    <m/>
    <m/>
    <m/>
    <m/>
    <m/>
  </r>
  <r>
    <m/>
    <m/>
    <x v="1649"/>
    <m/>
    <m/>
    <m/>
    <m/>
    <m/>
    <m/>
    <m/>
    <m/>
    <m/>
    <m/>
    <m/>
    <m/>
    <m/>
    <m/>
    <m/>
    <s v="IMPAGO"/>
    <s v="Impago de alquileres"/>
    <x v="0"/>
    <s v="ARAG"/>
    <m/>
    <n v="262.04000000000002"/>
    <n v="83.85"/>
    <n v="83.85"/>
    <m/>
    <m/>
    <m/>
    <m/>
    <m/>
    <m/>
    <m/>
    <m/>
    <m/>
  </r>
  <r>
    <m/>
    <m/>
    <x v="1650"/>
    <m/>
    <m/>
    <m/>
    <m/>
    <m/>
    <m/>
    <m/>
    <m/>
    <m/>
    <m/>
    <m/>
    <m/>
    <m/>
    <m/>
    <m/>
    <s v="IMPAGO"/>
    <s v="Impago de alquileres"/>
    <x v="0"/>
    <s v="ARAG"/>
    <m/>
    <n v="523.24"/>
    <n v="167.44"/>
    <n v="167.44"/>
    <m/>
    <m/>
    <m/>
    <m/>
    <m/>
    <m/>
    <m/>
    <m/>
    <m/>
  </r>
  <r>
    <m/>
    <m/>
    <x v="1651"/>
    <m/>
    <m/>
    <m/>
    <m/>
    <m/>
    <m/>
    <m/>
    <m/>
    <m/>
    <m/>
    <m/>
    <m/>
    <m/>
    <m/>
    <m/>
    <s v="IMPAGO"/>
    <s v="Impago de alquileres"/>
    <x v="0"/>
    <s v="ARAG"/>
    <m/>
    <n v="218.75"/>
    <n v="70"/>
    <n v="70"/>
    <m/>
    <m/>
    <m/>
    <m/>
    <m/>
    <m/>
    <m/>
    <m/>
    <m/>
  </r>
  <r>
    <m/>
    <m/>
    <x v="1652"/>
    <m/>
    <m/>
    <m/>
    <m/>
    <m/>
    <m/>
    <m/>
    <m/>
    <m/>
    <m/>
    <m/>
    <m/>
    <m/>
    <m/>
    <m/>
    <s v="IMPAGO"/>
    <s v="Impago de alquileres"/>
    <x v="0"/>
    <s v="ARAG"/>
    <m/>
    <n v="253.74"/>
    <n v="81.2"/>
    <n v="81.2"/>
    <m/>
    <m/>
    <m/>
    <m/>
    <m/>
    <m/>
    <m/>
    <m/>
    <m/>
  </r>
  <r>
    <m/>
    <m/>
    <x v="1653"/>
    <m/>
    <m/>
    <m/>
    <m/>
    <m/>
    <m/>
    <m/>
    <m/>
    <m/>
    <m/>
    <m/>
    <m/>
    <m/>
    <m/>
    <m/>
    <s v="IMPAGO"/>
    <s v="Impago de alquileres"/>
    <x v="0"/>
    <s v="ARAG"/>
    <m/>
    <n v="265.99"/>
    <n v="85.12"/>
    <n v="85.12"/>
    <m/>
    <m/>
    <m/>
    <m/>
    <m/>
    <m/>
    <m/>
    <m/>
    <m/>
  </r>
  <r>
    <m/>
    <m/>
    <x v="1654"/>
    <m/>
    <m/>
    <m/>
    <m/>
    <m/>
    <m/>
    <m/>
    <m/>
    <m/>
    <m/>
    <m/>
    <m/>
    <m/>
    <m/>
    <m/>
    <s v="IMPAGO"/>
    <s v="Impago de alquileres"/>
    <x v="0"/>
    <s v="ARAG"/>
    <m/>
    <n v="262.49"/>
    <n v="84"/>
    <n v="84"/>
    <m/>
    <m/>
    <m/>
    <m/>
    <m/>
    <m/>
    <m/>
    <m/>
    <m/>
  </r>
  <r>
    <m/>
    <m/>
    <x v="1655"/>
    <m/>
    <m/>
    <m/>
    <m/>
    <m/>
    <m/>
    <m/>
    <m/>
    <m/>
    <m/>
    <m/>
    <m/>
    <m/>
    <m/>
    <m/>
    <s v="IMPAGO"/>
    <s v="Impago de alquileres"/>
    <x v="0"/>
    <s v="ARAG"/>
    <m/>
    <n v="271.24"/>
    <n v="86.8"/>
    <n v="86.8"/>
    <m/>
    <m/>
    <m/>
    <m/>
    <m/>
    <m/>
    <m/>
    <m/>
    <m/>
  </r>
  <r>
    <m/>
    <m/>
    <x v="1656"/>
    <m/>
    <m/>
    <m/>
    <m/>
    <m/>
    <m/>
    <m/>
    <m/>
    <m/>
    <m/>
    <m/>
    <m/>
    <m/>
    <m/>
    <m/>
    <s v="IMPAGO"/>
    <s v="Impago de alquileres"/>
    <x v="0"/>
    <s v="ARAG"/>
    <m/>
    <n v="196.69"/>
    <n v="62.94"/>
    <n v="62.94"/>
    <m/>
    <m/>
    <m/>
    <m/>
    <m/>
    <m/>
    <m/>
    <m/>
    <m/>
  </r>
  <r>
    <m/>
    <m/>
    <x v="1657"/>
    <m/>
    <m/>
    <m/>
    <m/>
    <m/>
    <m/>
    <m/>
    <m/>
    <m/>
    <m/>
    <m/>
    <m/>
    <m/>
    <m/>
    <m/>
    <s v="IMPAGO"/>
    <s v="Impago de alquileres"/>
    <x v="0"/>
    <s v="ARAG"/>
    <m/>
    <n v="302.41000000000003"/>
    <n v="96.77"/>
    <n v="96.77"/>
    <m/>
    <m/>
    <m/>
    <m/>
    <m/>
    <m/>
    <m/>
    <m/>
    <m/>
  </r>
  <r>
    <m/>
    <m/>
    <x v="1658"/>
    <m/>
    <m/>
    <m/>
    <m/>
    <m/>
    <m/>
    <m/>
    <m/>
    <m/>
    <m/>
    <m/>
    <m/>
    <m/>
    <m/>
    <m/>
    <s v="IMPAGO"/>
    <s v="Impago de alquileres"/>
    <x v="0"/>
    <s v="ARAG"/>
    <m/>
    <n v="342.2"/>
    <n v="109.5"/>
    <n v="109.5"/>
    <m/>
    <m/>
    <m/>
    <m/>
    <m/>
    <m/>
    <m/>
    <m/>
    <m/>
  </r>
  <r>
    <m/>
    <m/>
    <x v="1659"/>
    <m/>
    <m/>
    <m/>
    <m/>
    <m/>
    <m/>
    <m/>
    <m/>
    <m/>
    <m/>
    <m/>
    <m/>
    <m/>
    <m/>
    <m/>
    <s v="IMPAGO"/>
    <s v="Impago de alquileres"/>
    <x v="0"/>
    <s v="ARAG"/>
    <m/>
    <n v="450.71"/>
    <n v="144.22999999999999"/>
    <n v="144.22999999999999"/>
    <m/>
    <m/>
    <m/>
    <m/>
    <m/>
    <m/>
    <m/>
    <m/>
    <m/>
  </r>
  <r>
    <m/>
    <m/>
    <x v="1660"/>
    <m/>
    <m/>
    <m/>
    <m/>
    <m/>
    <m/>
    <m/>
    <m/>
    <m/>
    <m/>
    <m/>
    <m/>
    <m/>
    <m/>
    <m/>
    <s v="IMPAGO"/>
    <s v="Impago de alquileres"/>
    <x v="0"/>
    <s v="ARAG"/>
    <m/>
    <n v="312.83999999999997"/>
    <n v="100.11"/>
    <n v="100.11"/>
    <m/>
    <m/>
    <m/>
    <m/>
    <m/>
    <m/>
    <m/>
    <m/>
    <m/>
  </r>
  <r>
    <m/>
    <m/>
    <x v="1661"/>
    <m/>
    <m/>
    <m/>
    <m/>
    <m/>
    <m/>
    <m/>
    <m/>
    <m/>
    <m/>
    <m/>
    <m/>
    <m/>
    <m/>
    <m/>
    <s v="IMPAGO"/>
    <s v="Impago de alquileres"/>
    <x v="0"/>
    <s v="ARAG"/>
    <m/>
    <n v="232.11"/>
    <n v="74.28"/>
    <n v="74.28"/>
    <m/>
    <m/>
    <m/>
    <m/>
    <m/>
    <m/>
    <m/>
    <m/>
    <m/>
  </r>
  <r>
    <m/>
    <m/>
    <x v="1662"/>
    <m/>
    <m/>
    <m/>
    <m/>
    <m/>
    <m/>
    <m/>
    <m/>
    <m/>
    <m/>
    <m/>
    <m/>
    <m/>
    <m/>
    <m/>
    <s v="IMPAGO"/>
    <s v="Impago de alquileres"/>
    <x v="0"/>
    <s v="ARAG"/>
    <m/>
    <n v="232.11"/>
    <n v="74.28"/>
    <n v="74.28"/>
    <m/>
    <m/>
    <m/>
    <m/>
    <m/>
    <m/>
    <m/>
    <m/>
    <m/>
  </r>
  <r>
    <m/>
    <m/>
    <x v="1663"/>
    <m/>
    <m/>
    <m/>
    <m/>
    <m/>
    <m/>
    <m/>
    <m/>
    <m/>
    <m/>
    <m/>
    <m/>
    <m/>
    <m/>
    <m/>
    <s v="IMPAGO"/>
    <s v="Impago de alquileres"/>
    <x v="0"/>
    <s v="ARAG"/>
    <m/>
    <n v="268.76"/>
    <n v="86"/>
    <n v="86"/>
    <m/>
    <m/>
    <m/>
    <m/>
    <m/>
    <m/>
    <m/>
    <m/>
    <m/>
  </r>
  <r>
    <m/>
    <m/>
    <x v="1664"/>
    <m/>
    <m/>
    <m/>
    <m/>
    <m/>
    <m/>
    <m/>
    <m/>
    <m/>
    <m/>
    <m/>
    <m/>
    <m/>
    <m/>
    <m/>
    <s v="IMPAGO"/>
    <s v="Impago de alquileres"/>
    <x v="0"/>
    <s v="ARAG"/>
    <m/>
    <n v="313.82"/>
    <n v="100.42"/>
    <n v="100.42"/>
    <m/>
    <m/>
    <m/>
    <m/>
    <m/>
    <m/>
    <m/>
    <m/>
    <m/>
  </r>
  <r>
    <m/>
    <m/>
    <x v="1665"/>
    <m/>
    <m/>
    <m/>
    <m/>
    <m/>
    <m/>
    <m/>
    <m/>
    <m/>
    <m/>
    <m/>
    <m/>
    <m/>
    <m/>
    <m/>
    <s v="IMPAGO"/>
    <s v="Impago de alquileres"/>
    <x v="0"/>
    <s v="ARAG"/>
    <m/>
    <n v="201.83"/>
    <n v="64.59"/>
    <n v="64.59"/>
    <m/>
    <m/>
    <m/>
    <m/>
    <m/>
    <m/>
    <m/>
    <m/>
    <m/>
  </r>
  <r>
    <m/>
    <m/>
    <x v="1666"/>
    <m/>
    <m/>
    <m/>
    <m/>
    <m/>
    <m/>
    <m/>
    <m/>
    <m/>
    <m/>
    <m/>
    <m/>
    <m/>
    <m/>
    <m/>
    <s v="IMPAGO"/>
    <s v="Impago de alquileres"/>
    <x v="0"/>
    <s v="ARAG"/>
    <m/>
    <n v="281.37"/>
    <n v="90.04"/>
    <n v="90.04"/>
    <m/>
    <m/>
    <m/>
    <m/>
    <m/>
    <m/>
    <m/>
    <m/>
    <m/>
  </r>
  <r>
    <m/>
    <m/>
    <x v="1667"/>
    <m/>
    <m/>
    <m/>
    <m/>
    <m/>
    <m/>
    <m/>
    <m/>
    <m/>
    <m/>
    <m/>
    <m/>
    <m/>
    <m/>
    <m/>
    <s v="IMPAGO"/>
    <s v="Impago de alquileres"/>
    <x v="0"/>
    <s v="ARAG"/>
    <m/>
    <n v="231.62"/>
    <n v="74.12"/>
    <n v="74.12"/>
    <m/>
    <m/>
    <m/>
    <m/>
    <m/>
    <m/>
    <m/>
    <m/>
    <m/>
  </r>
  <r>
    <m/>
    <m/>
    <x v="1668"/>
    <m/>
    <m/>
    <m/>
    <m/>
    <m/>
    <m/>
    <m/>
    <m/>
    <m/>
    <m/>
    <m/>
    <m/>
    <m/>
    <m/>
    <m/>
    <s v="IMPAGO"/>
    <s v="Impago de alquileres"/>
    <x v="0"/>
    <s v="ARAG"/>
    <m/>
    <n v="246.56"/>
    <n v="78.900000000000006"/>
    <n v="78.900000000000006"/>
    <m/>
    <m/>
    <m/>
    <m/>
    <m/>
    <m/>
    <m/>
    <m/>
    <m/>
  </r>
  <r>
    <m/>
    <m/>
    <x v="1669"/>
    <m/>
    <m/>
    <m/>
    <m/>
    <m/>
    <m/>
    <m/>
    <m/>
    <m/>
    <m/>
    <m/>
    <m/>
    <m/>
    <m/>
    <m/>
    <s v="IMPAGO"/>
    <s v="Impago de alquileres"/>
    <x v="0"/>
    <s v="ARAG"/>
    <m/>
    <n v="280.32"/>
    <n v="89.7"/>
    <n v="89.7"/>
    <m/>
    <m/>
    <m/>
    <m/>
    <m/>
    <m/>
    <m/>
    <m/>
    <m/>
  </r>
  <r>
    <m/>
    <m/>
    <x v="1670"/>
    <m/>
    <m/>
    <m/>
    <m/>
    <m/>
    <m/>
    <m/>
    <m/>
    <m/>
    <m/>
    <m/>
    <m/>
    <m/>
    <m/>
    <m/>
    <s v="IMPAGO"/>
    <s v="Impago de alquileres"/>
    <x v="0"/>
    <s v="ARAG"/>
    <m/>
    <n v="231.57"/>
    <n v="74.099999999999994"/>
    <n v="74.099999999999994"/>
    <m/>
    <m/>
    <m/>
    <m/>
    <m/>
    <m/>
    <m/>
    <m/>
    <m/>
  </r>
  <r>
    <m/>
    <m/>
    <x v="1671"/>
    <m/>
    <m/>
    <m/>
    <m/>
    <m/>
    <m/>
    <m/>
    <m/>
    <m/>
    <m/>
    <m/>
    <m/>
    <m/>
    <m/>
    <m/>
    <s v="IMPAGO"/>
    <s v="Impago de alquileres"/>
    <x v="0"/>
    <s v="ARAG"/>
    <m/>
    <n v="269.12"/>
    <n v="86.12"/>
    <n v="86.12"/>
    <m/>
    <m/>
    <m/>
    <m/>
    <m/>
    <m/>
    <m/>
    <m/>
    <m/>
  </r>
  <r>
    <m/>
    <m/>
    <x v="1672"/>
    <m/>
    <m/>
    <m/>
    <m/>
    <m/>
    <m/>
    <m/>
    <m/>
    <m/>
    <m/>
    <m/>
    <m/>
    <m/>
    <m/>
    <m/>
    <s v="IMPAGO"/>
    <s v="Impago de alquileres"/>
    <x v="0"/>
    <s v="ARAG"/>
    <m/>
    <n v="269.07"/>
    <n v="86.1"/>
    <n v="86.1"/>
    <m/>
    <m/>
    <m/>
    <m/>
    <m/>
    <m/>
    <m/>
    <m/>
    <m/>
  </r>
  <r>
    <m/>
    <m/>
    <x v="1673"/>
    <m/>
    <m/>
    <m/>
    <m/>
    <m/>
    <m/>
    <m/>
    <m/>
    <m/>
    <m/>
    <m/>
    <m/>
    <m/>
    <m/>
    <m/>
    <s v="IMPAGO"/>
    <s v="Impago de alquileres"/>
    <x v="0"/>
    <s v="ARAG"/>
    <m/>
    <n v="283.95999999999998"/>
    <n v="90.87"/>
    <n v="90.87"/>
    <m/>
    <m/>
    <m/>
    <m/>
    <m/>
    <m/>
    <m/>
    <m/>
    <m/>
  </r>
  <r>
    <m/>
    <m/>
    <x v="1674"/>
    <m/>
    <m/>
    <m/>
    <m/>
    <m/>
    <m/>
    <m/>
    <m/>
    <m/>
    <m/>
    <m/>
    <m/>
    <m/>
    <m/>
    <m/>
    <s v="IMPAGO"/>
    <s v="Impago de alquileres"/>
    <x v="0"/>
    <s v="ARAG"/>
    <m/>
    <n v="234.2"/>
    <n v="74.94"/>
    <n v="74.94"/>
    <m/>
    <m/>
    <m/>
    <m/>
    <m/>
    <m/>
    <m/>
    <m/>
    <m/>
  </r>
  <r>
    <m/>
    <m/>
    <x v="1675"/>
    <m/>
    <m/>
    <m/>
    <m/>
    <m/>
    <m/>
    <m/>
    <m/>
    <m/>
    <m/>
    <m/>
    <m/>
    <m/>
    <m/>
    <m/>
    <s v="IMPAGO"/>
    <s v="Impago de alquileres"/>
    <x v="0"/>
    <s v="ARAG"/>
    <m/>
    <n v="233.32"/>
    <n v="74.66"/>
    <n v="74.66"/>
    <m/>
    <m/>
    <m/>
    <m/>
    <m/>
    <m/>
    <m/>
    <m/>
    <m/>
  </r>
  <r>
    <m/>
    <m/>
    <x v="1676"/>
    <m/>
    <m/>
    <m/>
    <m/>
    <m/>
    <m/>
    <m/>
    <m/>
    <m/>
    <m/>
    <m/>
    <m/>
    <m/>
    <m/>
    <m/>
    <s v="IMPAGO"/>
    <s v="Impago de alquileres"/>
    <x v="0"/>
    <s v="ARAG"/>
    <m/>
    <n v="270.82"/>
    <n v="86.66"/>
    <n v="86.66"/>
    <m/>
    <m/>
    <m/>
    <m/>
    <m/>
    <m/>
    <m/>
    <m/>
    <m/>
  </r>
  <r>
    <m/>
    <m/>
    <x v="1677"/>
    <m/>
    <m/>
    <m/>
    <m/>
    <m/>
    <m/>
    <m/>
    <m/>
    <m/>
    <m/>
    <m/>
    <m/>
    <m/>
    <m/>
    <m/>
    <s v="IMPAGO"/>
    <s v="Impago de alquileres"/>
    <x v="0"/>
    <s v="ARAG"/>
    <m/>
    <n v="263.48"/>
    <n v="84.31"/>
    <n v="84.31"/>
    <m/>
    <m/>
    <m/>
    <m/>
    <m/>
    <m/>
    <m/>
    <m/>
    <m/>
  </r>
  <r>
    <m/>
    <m/>
    <x v="1678"/>
    <m/>
    <m/>
    <m/>
    <m/>
    <m/>
    <m/>
    <m/>
    <m/>
    <m/>
    <m/>
    <m/>
    <m/>
    <m/>
    <m/>
    <m/>
    <s v="IMPAGO"/>
    <s v="Impago de alquileres"/>
    <x v="0"/>
    <s v="ARAG"/>
    <m/>
    <n v="261.64999999999998"/>
    <n v="83.73"/>
    <n v="83.73"/>
    <m/>
    <m/>
    <m/>
    <m/>
    <m/>
    <m/>
    <m/>
    <m/>
    <m/>
  </r>
  <r>
    <m/>
    <m/>
    <x v="1679"/>
    <m/>
    <m/>
    <m/>
    <m/>
    <m/>
    <m/>
    <m/>
    <m/>
    <m/>
    <m/>
    <m/>
    <m/>
    <m/>
    <m/>
    <m/>
    <s v="IMPAGO"/>
    <s v="Impago de alquileres"/>
    <x v="0"/>
    <s v="ARAG"/>
    <m/>
    <n v="265.31"/>
    <n v="84.9"/>
    <n v="84.9"/>
    <m/>
    <m/>
    <m/>
    <m/>
    <m/>
    <m/>
    <m/>
    <m/>
    <m/>
  </r>
  <r>
    <m/>
    <m/>
    <x v="1680"/>
    <m/>
    <m/>
    <m/>
    <m/>
    <m/>
    <m/>
    <m/>
    <m/>
    <m/>
    <m/>
    <m/>
    <m/>
    <m/>
    <m/>
    <m/>
    <s v="IMPAGO"/>
    <s v="Impago de alquileres"/>
    <x v="0"/>
    <s v="ARAG"/>
    <m/>
    <n v="278.11"/>
    <n v="89"/>
    <n v="89"/>
    <m/>
    <m/>
    <m/>
    <m/>
    <m/>
    <m/>
    <m/>
    <m/>
    <m/>
  </r>
  <r>
    <m/>
    <m/>
    <x v="1681"/>
    <m/>
    <m/>
    <m/>
    <m/>
    <m/>
    <m/>
    <m/>
    <m/>
    <m/>
    <m/>
    <m/>
    <m/>
    <m/>
    <m/>
    <m/>
    <s v="IMPAGO"/>
    <s v="Impago de alquileres"/>
    <x v="0"/>
    <s v="ARAG"/>
    <m/>
    <n v="282.77999999999997"/>
    <n v="90.49"/>
    <n v="90.49"/>
    <m/>
    <m/>
    <m/>
    <m/>
    <m/>
    <m/>
    <m/>
    <m/>
    <m/>
  </r>
  <r>
    <m/>
    <m/>
    <x v="1682"/>
    <m/>
    <m/>
    <m/>
    <m/>
    <m/>
    <m/>
    <m/>
    <m/>
    <m/>
    <m/>
    <m/>
    <m/>
    <m/>
    <m/>
    <m/>
    <s v="IMPAGO"/>
    <s v="Impago de alquileres"/>
    <x v="0"/>
    <s v="ARAG"/>
    <m/>
    <n v="284.95"/>
    <n v="91.18"/>
    <n v="91.18"/>
    <m/>
    <m/>
    <m/>
    <m/>
    <m/>
    <m/>
    <m/>
    <m/>
    <m/>
  </r>
  <r>
    <m/>
    <m/>
    <x v="1683"/>
    <m/>
    <m/>
    <m/>
    <m/>
    <m/>
    <m/>
    <m/>
    <m/>
    <m/>
    <m/>
    <m/>
    <m/>
    <m/>
    <m/>
    <m/>
    <s v="IMPAGO"/>
    <s v="Impago de alquileres"/>
    <x v="0"/>
    <s v="ARAG"/>
    <m/>
    <n v="286.7"/>
    <n v="91.74"/>
    <n v="91.74"/>
    <m/>
    <m/>
    <m/>
    <m/>
    <m/>
    <m/>
    <m/>
    <m/>
    <m/>
  </r>
  <r>
    <m/>
    <m/>
    <x v="1684"/>
    <m/>
    <m/>
    <m/>
    <m/>
    <m/>
    <m/>
    <m/>
    <m/>
    <m/>
    <m/>
    <m/>
    <m/>
    <m/>
    <m/>
    <m/>
    <s v="IMPAGO"/>
    <s v="Impago de alquileres"/>
    <x v="0"/>
    <s v="ARAG"/>
    <m/>
    <n v="282.76"/>
    <n v="90.48"/>
    <n v="90.48"/>
    <m/>
    <m/>
    <m/>
    <m/>
    <m/>
    <m/>
    <m/>
    <m/>
    <m/>
  </r>
  <r>
    <m/>
    <m/>
    <x v="1685"/>
    <m/>
    <m/>
    <m/>
    <m/>
    <m/>
    <m/>
    <m/>
    <m/>
    <m/>
    <m/>
    <m/>
    <m/>
    <m/>
    <m/>
    <m/>
    <s v="IMPAGO"/>
    <s v="Impago de alquileres"/>
    <x v="0"/>
    <s v="ARAG"/>
    <m/>
    <n v="272.48"/>
    <n v="87.19"/>
    <n v="87.19"/>
    <m/>
    <m/>
    <m/>
    <m/>
    <m/>
    <m/>
    <m/>
    <m/>
    <m/>
  </r>
  <r>
    <m/>
    <m/>
    <x v="1686"/>
    <m/>
    <m/>
    <m/>
    <m/>
    <m/>
    <m/>
    <m/>
    <m/>
    <m/>
    <m/>
    <m/>
    <m/>
    <m/>
    <m/>
    <m/>
    <s v="IMPAGO"/>
    <s v="Impago de alquileres"/>
    <x v="0"/>
    <s v="ARAG"/>
    <m/>
    <n v="208.84"/>
    <n v="66.83"/>
    <n v="66.83"/>
    <m/>
    <m/>
    <m/>
    <m/>
    <m/>
    <m/>
    <m/>
    <m/>
    <m/>
  </r>
  <r>
    <m/>
    <m/>
    <x v="1687"/>
    <m/>
    <m/>
    <m/>
    <m/>
    <m/>
    <m/>
    <m/>
    <m/>
    <m/>
    <m/>
    <m/>
    <m/>
    <m/>
    <m/>
    <m/>
    <s v="IMPAGO"/>
    <s v="Impago de alquileres"/>
    <x v="0"/>
    <s v="ARAG"/>
    <m/>
    <n v="260.27999999999997"/>
    <n v="83.29"/>
    <n v="83.29"/>
    <m/>
    <m/>
    <m/>
    <m/>
    <m/>
    <m/>
    <m/>
    <m/>
    <m/>
  </r>
  <r>
    <m/>
    <m/>
    <x v="1688"/>
    <m/>
    <m/>
    <m/>
    <m/>
    <m/>
    <m/>
    <m/>
    <m/>
    <m/>
    <m/>
    <m/>
    <m/>
    <m/>
    <m/>
    <m/>
    <s v="IMPAGO"/>
    <s v="Impago de alquileres"/>
    <x v="0"/>
    <s v="ARAG"/>
    <m/>
    <n v="317.63"/>
    <n v="101.64"/>
    <n v="101.64"/>
    <m/>
    <m/>
    <m/>
    <m/>
    <m/>
    <m/>
    <m/>
    <m/>
    <m/>
  </r>
  <r>
    <m/>
    <m/>
    <x v="1689"/>
    <m/>
    <m/>
    <m/>
    <m/>
    <m/>
    <m/>
    <m/>
    <m/>
    <m/>
    <m/>
    <m/>
    <m/>
    <m/>
    <m/>
    <m/>
    <s v="IMPAGO"/>
    <s v="Impago de alquileres"/>
    <x v="0"/>
    <s v="ARAG"/>
    <m/>
    <n v="339.79"/>
    <n v="108.73"/>
    <n v="108.73"/>
    <m/>
    <m/>
    <m/>
    <m/>
    <m/>
    <m/>
    <m/>
    <m/>
    <m/>
  </r>
  <r>
    <m/>
    <m/>
    <x v="1690"/>
    <m/>
    <m/>
    <m/>
    <m/>
    <m/>
    <m/>
    <m/>
    <m/>
    <m/>
    <m/>
    <m/>
    <m/>
    <m/>
    <m/>
    <m/>
    <s v="IMPAGO"/>
    <s v="Impago de alquileres"/>
    <x v="0"/>
    <s v="ARAG"/>
    <m/>
    <n v="338.13"/>
    <n v="108.2"/>
    <n v="108.2"/>
    <m/>
    <m/>
    <m/>
    <m/>
    <m/>
    <m/>
    <m/>
    <m/>
    <m/>
  </r>
  <r>
    <m/>
    <m/>
    <x v="1691"/>
    <m/>
    <m/>
    <m/>
    <m/>
    <m/>
    <m/>
    <m/>
    <m/>
    <m/>
    <m/>
    <m/>
    <m/>
    <m/>
    <m/>
    <m/>
    <s v="IMPAGO"/>
    <s v="Impago de alquileres"/>
    <x v="0"/>
    <s v="ARAG"/>
    <m/>
    <n v="315.79000000000002"/>
    <n v="101.05"/>
    <n v="101.05"/>
    <m/>
    <m/>
    <m/>
    <m/>
    <m/>
    <m/>
    <m/>
    <m/>
    <m/>
  </r>
  <r>
    <m/>
    <m/>
    <x v="1692"/>
    <m/>
    <m/>
    <m/>
    <m/>
    <m/>
    <m/>
    <m/>
    <m/>
    <m/>
    <m/>
    <m/>
    <m/>
    <m/>
    <m/>
    <m/>
    <s v="IMPAGO"/>
    <s v="Impago de alquileres"/>
    <x v="0"/>
    <s v="ARAG"/>
    <m/>
    <n v="318.99"/>
    <n v="102.08"/>
    <n v="102.08"/>
    <m/>
    <m/>
    <m/>
    <m/>
    <m/>
    <m/>
    <m/>
    <m/>
    <m/>
  </r>
  <r>
    <m/>
    <m/>
    <x v="1693"/>
    <m/>
    <m/>
    <m/>
    <m/>
    <m/>
    <m/>
    <m/>
    <m/>
    <m/>
    <m/>
    <m/>
    <m/>
    <m/>
    <m/>
    <m/>
    <s v="IMPAGO"/>
    <s v="Impago de alquileres"/>
    <x v="0"/>
    <s v="ARAG"/>
    <m/>
    <n v="334.55"/>
    <n v="107.06"/>
    <n v="107.06"/>
    <m/>
    <m/>
    <m/>
    <m/>
    <m/>
    <m/>
    <m/>
    <m/>
    <m/>
  </r>
  <r>
    <m/>
    <m/>
    <x v="1694"/>
    <m/>
    <m/>
    <m/>
    <m/>
    <m/>
    <m/>
    <m/>
    <m/>
    <m/>
    <m/>
    <m/>
    <m/>
    <m/>
    <m/>
    <m/>
    <s v="IMPAGO"/>
    <s v="Impago de alquileres"/>
    <x v="0"/>
    <s v="ARAG"/>
    <m/>
    <n v="300.24"/>
    <n v="96.08"/>
    <n v="96.08"/>
    <m/>
    <m/>
    <m/>
    <m/>
    <m/>
    <m/>
    <m/>
    <m/>
    <m/>
  </r>
  <r>
    <m/>
    <m/>
    <x v="1695"/>
    <m/>
    <m/>
    <m/>
    <m/>
    <m/>
    <m/>
    <m/>
    <m/>
    <m/>
    <m/>
    <m/>
    <m/>
    <m/>
    <m/>
    <m/>
    <s v="IMPAGO"/>
    <s v="Impago de alquileres"/>
    <x v="0"/>
    <s v="ARAG"/>
    <m/>
    <n v="306.44"/>
    <n v="98.06"/>
    <n v="98.06"/>
    <m/>
    <m/>
    <m/>
    <m/>
    <m/>
    <m/>
    <m/>
    <m/>
    <m/>
  </r>
  <r>
    <m/>
    <m/>
    <x v="1696"/>
    <m/>
    <m/>
    <m/>
    <m/>
    <m/>
    <m/>
    <m/>
    <m/>
    <m/>
    <m/>
    <m/>
    <m/>
    <m/>
    <m/>
    <m/>
    <s v="IMPAGO"/>
    <s v="Impago de alquileres"/>
    <x v="0"/>
    <s v="ARAG"/>
    <m/>
    <n v="341.38"/>
    <n v="109.24"/>
    <n v="109.24"/>
    <m/>
    <m/>
    <m/>
    <m/>
    <m/>
    <m/>
    <m/>
    <m/>
    <m/>
  </r>
  <r>
    <m/>
    <m/>
    <x v="1697"/>
    <m/>
    <m/>
    <m/>
    <m/>
    <m/>
    <m/>
    <m/>
    <m/>
    <m/>
    <m/>
    <m/>
    <m/>
    <m/>
    <m/>
    <m/>
    <s v="IMPAGO"/>
    <s v="Impago de alquileres"/>
    <x v="0"/>
    <s v="ARAG"/>
    <m/>
    <n v="303.27999999999997"/>
    <n v="97.05"/>
    <n v="97.05"/>
    <m/>
    <m/>
    <m/>
    <m/>
    <m/>
    <m/>
    <m/>
    <m/>
    <m/>
  </r>
  <r>
    <m/>
    <m/>
    <x v="1698"/>
    <m/>
    <m/>
    <m/>
    <m/>
    <m/>
    <m/>
    <m/>
    <m/>
    <m/>
    <m/>
    <m/>
    <m/>
    <m/>
    <m/>
    <m/>
    <s v="IMPAGO"/>
    <s v="Impago de alquileres"/>
    <x v="0"/>
    <s v="ARAG"/>
    <m/>
    <n v="243.25"/>
    <n v="77.84"/>
    <n v="77.84"/>
    <m/>
    <m/>
    <m/>
    <m/>
    <m/>
    <m/>
    <m/>
    <m/>
    <m/>
  </r>
  <r>
    <m/>
    <m/>
    <x v="1699"/>
    <m/>
    <m/>
    <m/>
    <m/>
    <m/>
    <m/>
    <m/>
    <m/>
    <m/>
    <m/>
    <m/>
    <m/>
    <m/>
    <m/>
    <m/>
    <s v="IMPAGO"/>
    <s v="Impago de alquileres"/>
    <x v="0"/>
    <s v="ARAG"/>
    <m/>
    <n v="362.42"/>
    <n v="115.97"/>
    <n v="115.97"/>
    <m/>
    <m/>
    <m/>
    <m/>
    <m/>
    <m/>
    <m/>
    <m/>
    <m/>
  </r>
  <r>
    <m/>
    <m/>
    <x v="1700"/>
    <m/>
    <m/>
    <m/>
    <m/>
    <m/>
    <m/>
    <m/>
    <m/>
    <m/>
    <m/>
    <m/>
    <m/>
    <m/>
    <m/>
    <m/>
    <s v="IMPAGO"/>
    <s v="Impago de alquileres"/>
    <x v="0"/>
    <s v="ARAG"/>
    <m/>
    <n v="362.42"/>
    <n v="115.97"/>
    <n v="115.97"/>
    <m/>
    <m/>
    <m/>
    <m/>
    <m/>
    <m/>
    <m/>
    <m/>
    <m/>
  </r>
  <r>
    <m/>
    <m/>
    <x v="1701"/>
    <m/>
    <m/>
    <m/>
    <m/>
    <m/>
    <m/>
    <m/>
    <m/>
    <m/>
    <m/>
    <m/>
    <m/>
    <m/>
    <m/>
    <m/>
    <s v="IMPAGO"/>
    <s v="Impago de alquileres"/>
    <x v="0"/>
    <s v="ARAG"/>
    <m/>
    <n v="277.87"/>
    <n v="88.92"/>
    <n v="88.92"/>
    <m/>
    <m/>
    <m/>
    <m/>
    <m/>
    <m/>
    <m/>
    <m/>
    <m/>
  </r>
  <r>
    <m/>
    <m/>
    <x v="1702"/>
    <m/>
    <m/>
    <m/>
    <m/>
    <m/>
    <m/>
    <m/>
    <m/>
    <m/>
    <m/>
    <m/>
    <m/>
    <m/>
    <m/>
    <m/>
    <s v="IMPAGO"/>
    <s v="Impago de alquileres"/>
    <x v="0"/>
    <s v="ARAG"/>
    <m/>
    <n v="303.31"/>
    <n v="97.06"/>
    <n v="97.06"/>
    <m/>
    <m/>
    <m/>
    <m/>
    <m/>
    <m/>
    <m/>
    <m/>
    <m/>
  </r>
  <r>
    <m/>
    <m/>
    <x v="1703"/>
    <m/>
    <m/>
    <m/>
    <m/>
    <m/>
    <m/>
    <m/>
    <m/>
    <m/>
    <m/>
    <m/>
    <m/>
    <m/>
    <m/>
    <m/>
    <s v="IMPAGO"/>
    <s v="Impago de alquileres"/>
    <x v="0"/>
    <s v="ARAG"/>
    <m/>
    <n v="243.25"/>
    <n v="77.84"/>
    <n v="77.84"/>
    <m/>
    <m/>
    <m/>
    <m/>
    <m/>
    <m/>
    <m/>
    <m/>
    <m/>
  </r>
  <r>
    <m/>
    <m/>
    <x v="1704"/>
    <m/>
    <m/>
    <m/>
    <m/>
    <m/>
    <m/>
    <m/>
    <m/>
    <m/>
    <m/>
    <m/>
    <m/>
    <m/>
    <m/>
    <m/>
    <s v="IMPAGO"/>
    <s v="Impago de alquileres"/>
    <x v="0"/>
    <s v="ARAG"/>
    <m/>
    <n v="303.31"/>
    <n v="97.06"/>
    <n v="97.06"/>
    <m/>
    <m/>
    <m/>
    <m/>
    <m/>
    <m/>
    <m/>
    <m/>
    <m/>
  </r>
  <r>
    <m/>
    <m/>
    <x v="1705"/>
    <m/>
    <m/>
    <m/>
    <m/>
    <m/>
    <m/>
    <m/>
    <m/>
    <m/>
    <m/>
    <m/>
    <m/>
    <m/>
    <m/>
    <m/>
    <s v="IMPAGO"/>
    <s v="Impago de alquileres"/>
    <x v="0"/>
    <s v="ARAG"/>
    <m/>
    <n v="283.14"/>
    <n v="90.6"/>
    <n v="90.6"/>
    <m/>
    <m/>
    <m/>
    <m/>
    <m/>
    <m/>
    <m/>
    <m/>
    <m/>
  </r>
  <r>
    <m/>
    <m/>
    <x v="1706"/>
    <m/>
    <m/>
    <m/>
    <m/>
    <m/>
    <m/>
    <m/>
    <m/>
    <m/>
    <m/>
    <m/>
    <m/>
    <m/>
    <m/>
    <m/>
    <s v="IMPAGO"/>
    <s v="Impago de alquileres"/>
    <x v="0"/>
    <s v="ARAG"/>
    <m/>
    <n v="283.14"/>
    <n v="90.6"/>
    <n v="90.6"/>
    <m/>
    <m/>
    <m/>
    <m/>
    <m/>
    <m/>
    <m/>
    <m/>
    <m/>
  </r>
  <r>
    <m/>
    <m/>
    <x v="1707"/>
    <m/>
    <m/>
    <m/>
    <m/>
    <m/>
    <m/>
    <m/>
    <m/>
    <m/>
    <m/>
    <m/>
    <m/>
    <m/>
    <m/>
    <m/>
    <s v="IMPAGO"/>
    <s v="Impago de alquileres"/>
    <x v="0"/>
    <s v="ARAG"/>
    <m/>
    <n v="304.54000000000002"/>
    <n v="97.45"/>
    <n v="97.45"/>
    <m/>
    <m/>
    <m/>
    <m/>
    <m/>
    <m/>
    <m/>
    <m/>
    <m/>
  </r>
  <r>
    <m/>
    <m/>
    <x v="1708"/>
    <m/>
    <m/>
    <m/>
    <m/>
    <m/>
    <m/>
    <m/>
    <m/>
    <m/>
    <m/>
    <m/>
    <m/>
    <m/>
    <m/>
    <m/>
    <s v="IMPAGO"/>
    <s v="Impago de alquileres"/>
    <x v="0"/>
    <s v="ARAG"/>
    <m/>
    <n v="288.41000000000003"/>
    <n v="92.29"/>
    <n v="92.29"/>
    <m/>
    <m/>
    <m/>
    <m/>
    <m/>
    <m/>
    <m/>
    <m/>
    <m/>
  </r>
  <r>
    <m/>
    <m/>
    <x v="1709"/>
    <m/>
    <m/>
    <m/>
    <m/>
    <m/>
    <m/>
    <m/>
    <m/>
    <m/>
    <m/>
    <m/>
    <m/>
    <m/>
    <m/>
    <m/>
    <s v="IMPAGO"/>
    <s v="Impago de alquileres"/>
    <x v="0"/>
    <s v="ARAG"/>
    <m/>
    <n v="279.62"/>
    <n v="89.48"/>
    <n v="89.48"/>
    <m/>
    <m/>
    <m/>
    <m/>
    <m/>
    <m/>
    <m/>
    <m/>
    <m/>
  </r>
  <r>
    <m/>
    <m/>
    <x v="1710"/>
    <m/>
    <m/>
    <m/>
    <m/>
    <m/>
    <m/>
    <m/>
    <m/>
    <m/>
    <m/>
    <m/>
    <m/>
    <m/>
    <m/>
    <m/>
    <s v="IMPAGO"/>
    <s v="Impago de alquileres"/>
    <x v="0"/>
    <s v="ARAG"/>
    <m/>
    <n v="236.51"/>
    <n v="75.680000000000007"/>
    <n v="75.680000000000007"/>
    <m/>
    <m/>
    <m/>
    <m/>
    <m/>
    <m/>
    <m/>
    <m/>
    <m/>
  </r>
  <r>
    <m/>
    <m/>
    <x v="1711"/>
    <m/>
    <m/>
    <m/>
    <m/>
    <m/>
    <m/>
    <m/>
    <m/>
    <m/>
    <m/>
    <m/>
    <m/>
    <m/>
    <m/>
    <m/>
    <s v="IMPAGO"/>
    <s v="Impago de alquileres"/>
    <x v="0"/>
    <s v="ARAG"/>
    <m/>
    <n v="247.17"/>
    <n v="79.09"/>
    <n v="79.09"/>
    <m/>
    <m/>
    <m/>
    <m/>
    <m/>
    <m/>
    <m/>
    <m/>
    <m/>
  </r>
  <r>
    <m/>
    <m/>
    <x v="1712"/>
    <m/>
    <m/>
    <m/>
    <m/>
    <m/>
    <m/>
    <m/>
    <m/>
    <m/>
    <m/>
    <m/>
    <m/>
    <m/>
    <m/>
    <m/>
    <s v="IMPAGO"/>
    <s v="Impago de alquileres"/>
    <x v="0"/>
    <s v="ARAG"/>
    <m/>
    <n v="250"/>
    <n v="80"/>
    <n v="80"/>
    <m/>
    <m/>
    <m/>
    <m/>
    <m/>
    <m/>
    <m/>
    <m/>
    <m/>
  </r>
  <r>
    <m/>
    <m/>
    <x v="1713"/>
    <m/>
    <m/>
    <m/>
    <m/>
    <m/>
    <m/>
    <m/>
    <m/>
    <m/>
    <m/>
    <m/>
    <m/>
    <m/>
    <m/>
    <m/>
    <s v="IMPAGO"/>
    <s v="Impago de alquileres"/>
    <x v="0"/>
    <s v="ARAG"/>
    <m/>
    <n v="246.09"/>
    <n v="78.75"/>
    <n v="78.75"/>
    <m/>
    <m/>
    <m/>
    <m/>
    <m/>
    <m/>
    <m/>
    <m/>
    <m/>
  </r>
  <r>
    <m/>
    <m/>
    <x v="1714"/>
    <m/>
    <m/>
    <m/>
    <m/>
    <m/>
    <m/>
    <m/>
    <m/>
    <m/>
    <m/>
    <m/>
    <m/>
    <m/>
    <m/>
    <m/>
    <s v="IMPAGO"/>
    <s v="Impago de alquileres"/>
    <x v="0"/>
    <s v="ARAG"/>
    <m/>
    <n v="250"/>
    <n v="80"/>
    <n v="80"/>
    <m/>
    <m/>
    <m/>
    <m/>
    <m/>
    <m/>
    <m/>
    <m/>
    <m/>
  </r>
  <r>
    <m/>
    <m/>
    <x v="1715"/>
    <m/>
    <m/>
    <m/>
    <m/>
    <m/>
    <m/>
    <m/>
    <m/>
    <m/>
    <m/>
    <m/>
    <m/>
    <m/>
    <m/>
    <m/>
    <s v="IMPAGO"/>
    <s v="Impago de alquileres"/>
    <x v="0"/>
    <s v="ARAG"/>
    <m/>
    <n v="454.12"/>
    <n v="145.32"/>
    <n v="145.32"/>
    <m/>
    <m/>
    <m/>
    <m/>
    <m/>
    <m/>
    <m/>
    <m/>
    <m/>
  </r>
  <r>
    <m/>
    <m/>
    <x v="1716"/>
    <m/>
    <m/>
    <m/>
    <m/>
    <m/>
    <m/>
    <m/>
    <m/>
    <m/>
    <m/>
    <m/>
    <m/>
    <m/>
    <m/>
    <m/>
    <s v="IMPAGO"/>
    <s v="Impago de alquileres"/>
    <x v="0"/>
    <s v="ARAG"/>
    <m/>
    <n v="332.84"/>
    <n v="106.51"/>
    <n v="106.51"/>
    <m/>
    <m/>
    <m/>
    <m/>
    <m/>
    <m/>
    <m/>
    <m/>
    <m/>
  </r>
  <r>
    <m/>
    <m/>
    <x v="1717"/>
    <m/>
    <m/>
    <m/>
    <m/>
    <m/>
    <m/>
    <m/>
    <m/>
    <m/>
    <m/>
    <m/>
    <m/>
    <m/>
    <m/>
    <m/>
    <s v="IMPAGO"/>
    <s v="Impago de alquileres"/>
    <x v="0"/>
    <s v="ARAG"/>
    <m/>
    <n v="456.37"/>
    <n v="146.04"/>
    <n v="146.04"/>
    <m/>
    <m/>
    <m/>
    <m/>
    <m/>
    <m/>
    <m/>
    <m/>
    <m/>
  </r>
  <r>
    <m/>
    <m/>
    <x v="1718"/>
    <m/>
    <m/>
    <m/>
    <m/>
    <m/>
    <m/>
    <m/>
    <m/>
    <m/>
    <m/>
    <m/>
    <m/>
    <m/>
    <m/>
    <m/>
    <s v="IMPAGO"/>
    <s v="Impago de alquileres"/>
    <x v="0"/>
    <s v="ARAG"/>
    <m/>
    <n v="434.01"/>
    <n v="138.88"/>
    <n v="138.88"/>
    <m/>
    <m/>
    <m/>
    <m/>
    <m/>
    <m/>
    <m/>
    <m/>
    <m/>
  </r>
  <r>
    <m/>
    <m/>
    <x v="1719"/>
    <m/>
    <m/>
    <m/>
    <m/>
    <m/>
    <m/>
    <m/>
    <m/>
    <m/>
    <m/>
    <m/>
    <m/>
    <m/>
    <m/>
    <m/>
    <s v="IMPAGO"/>
    <s v="Impago de alquileres"/>
    <x v="0"/>
    <s v="ARAG"/>
    <m/>
    <n v="326.05"/>
    <n v="104.34"/>
    <n v="104.34"/>
    <m/>
    <m/>
    <m/>
    <m/>
    <m/>
    <m/>
    <m/>
    <m/>
    <m/>
  </r>
  <r>
    <m/>
    <m/>
    <x v="1720"/>
    <m/>
    <m/>
    <m/>
    <m/>
    <m/>
    <m/>
    <m/>
    <m/>
    <m/>
    <m/>
    <m/>
    <m/>
    <m/>
    <m/>
    <m/>
    <s v="IMPAGO"/>
    <s v="Impago de alquileres"/>
    <x v="0"/>
    <s v="ARAG"/>
    <m/>
    <n v="246.06"/>
    <n v="78.739999999999995"/>
    <n v="78.739999999999995"/>
    <m/>
    <m/>
    <m/>
    <m/>
    <m/>
    <m/>
    <m/>
    <m/>
    <m/>
  </r>
  <r>
    <m/>
    <m/>
    <x v="1721"/>
    <m/>
    <m/>
    <m/>
    <m/>
    <m/>
    <m/>
    <m/>
    <m/>
    <m/>
    <m/>
    <m/>
    <m/>
    <m/>
    <m/>
    <m/>
    <s v="IMPAGO"/>
    <s v="Impago de alquileres"/>
    <x v="0"/>
    <s v="ARAG"/>
    <m/>
    <n v="307.49"/>
    <n v="98.4"/>
    <n v="98.4"/>
    <m/>
    <m/>
    <m/>
    <m/>
    <m/>
    <m/>
    <m/>
    <m/>
    <m/>
  </r>
  <r>
    <m/>
    <m/>
    <x v="1722"/>
    <m/>
    <m/>
    <m/>
    <m/>
    <m/>
    <m/>
    <m/>
    <m/>
    <m/>
    <m/>
    <m/>
    <m/>
    <m/>
    <m/>
    <m/>
    <s v="IMPAGO"/>
    <s v="Impago de alquileres"/>
    <x v="0"/>
    <s v="ARAG"/>
    <m/>
    <n v="314.33999999999997"/>
    <n v="100.59"/>
    <n v="100.59"/>
    <m/>
    <m/>
    <m/>
    <m/>
    <m/>
    <m/>
    <m/>
    <m/>
    <m/>
  </r>
  <r>
    <m/>
    <m/>
    <x v="1723"/>
    <m/>
    <m/>
    <m/>
    <m/>
    <m/>
    <m/>
    <m/>
    <m/>
    <m/>
    <m/>
    <m/>
    <m/>
    <m/>
    <m/>
    <m/>
    <s v="IMPAGO"/>
    <s v="Impago de alquileres"/>
    <x v="0"/>
    <s v="ARAG"/>
    <m/>
    <n v="324.77999999999997"/>
    <n v="103.93"/>
    <n v="103.93"/>
    <m/>
    <m/>
    <m/>
    <m/>
    <m/>
    <m/>
    <m/>
    <m/>
    <m/>
  </r>
  <r>
    <m/>
    <m/>
    <x v="1724"/>
    <m/>
    <m/>
    <m/>
    <m/>
    <m/>
    <m/>
    <m/>
    <m/>
    <m/>
    <m/>
    <m/>
    <m/>
    <m/>
    <m/>
    <m/>
    <s v="IMPAGO"/>
    <s v="Impago de alquileres"/>
    <x v="0"/>
    <s v="ARAG"/>
    <m/>
    <n v="328.07"/>
    <n v="104.98"/>
    <n v="104.98"/>
    <m/>
    <m/>
    <m/>
    <m/>
    <m/>
    <m/>
    <m/>
    <m/>
    <m/>
  </r>
  <r>
    <m/>
    <m/>
    <x v="1725"/>
    <m/>
    <m/>
    <m/>
    <m/>
    <m/>
    <m/>
    <m/>
    <m/>
    <m/>
    <m/>
    <m/>
    <m/>
    <m/>
    <m/>
    <m/>
    <s v="IMPAGO"/>
    <s v="Impago de alquileres"/>
    <x v="0"/>
    <s v="ARAG"/>
    <m/>
    <n v="271.38"/>
    <n v="86.84"/>
    <n v="86.84"/>
    <m/>
    <m/>
    <m/>
    <m/>
    <m/>
    <m/>
    <m/>
    <m/>
    <m/>
  </r>
  <r>
    <m/>
    <m/>
    <x v="1726"/>
    <m/>
    <m/>
    <m/>
    <m/>
    <m/>
    <m/>
    <m/>
    <m/>
    <m/>
    <m/>
    <m/>
    <m/>
    <m/>
    <m/>
    <m/>
    <s v="IMPAGO"/>
    <s v="Impago de alquileres"/>
    <x v="0"/>
    <s v="ARAG"/>
    <m/>
    <n v="309.48"/>
    <n v="99.03"/>
    <n v="99.03"/>
    <m/>
    <m/>
    <m/>
    <m/>
    <m/>
    <m/>
    <m/>
    <m/>
    <m/>
  </r>
  <r>
    <m/>
    <m/>
    <x v="1727"/>
    <m/>
    <m/>
    <m/>
    <m/>
    <m/>
    <m/>
    <m/>
    <m/>
    <m/>
    <m/>
    <m/>
    <m/>
    <m/>
    <m/>
    <m/>
    <s v="IMPAGO"/>
    <s v="Impago de alquileres"/>
    <x v="0"/>
    <s v="ARAG"/>
    <m/>
    <n v="363.9"/>
    <n v="116.45"/>
    <n v="116.45"/>
    <m/>
    <m/>
    <m/>
    <m/>
    <m/>
    <m/>
    <m/>
    <m/>
    <m/>
  </r>
  <r>
    <m/>
    <m/>
    <x v="1728"/>
    <m/>
    <m/>
    <m/>
    <m/>
    <m/>
    <m/>
    <m/>
    <m/>
    <m/>
    <m/>
    <m/>
    <m/>
    <m/>
    <m/>
    <m/>
    <s v="IMPAGO"/>
    <s v="Impago de alquileres"/>
    <x v="0"/>
    <s v="ARAG"/>
    <m/>
    <n v="-16.329999999999998"/>
    <n v="-7.76"/>
    <n v="-7.76"/>
    <m/>
    <m/>
    <m/>
    <m/>
    <n v="-1.633"/>
    <m/>
    <m/>
    <m/>
    <m/>
  </r>
  <r>
    <m/>
    <m/>
    <x v="1729"/>
    <m/>
    <m/>
    <m/>
    <m/>
    <m/>
    <m/>
    <m/>
    <m/>
    <m/>
    <m/>
    <m/>
    <m/>
    <m/>
    <m/>
    <m/>
    <s v="IMPAGO"/>
    <s v="Impago de alquileres"/>
    <x v="0"/>
    <s v="ARAG"/>
    <m/>
    <n v="434.67"/>
    <n v="195.6"/>
    <n v="195.6"/>
    <m/>
    <m/>
    <m/>
    <m/>
    <m/>
    <m/>
    <m/>
    <m/>
    <m/>
  </r>
  <r>
    <m/>
    <m/>
    <x v="1730"/>
    <m/>
    <m/>
    <m/>
    <m/>
    <m/>
    <m/>
    <m/>
    <m/>
    <m/>
    <m/>
    <m/>
    <m/>
    <m/>
    <m/>
    <m/>
    <s v="IMPAGO"/>
    <s v="Impago de alquileres"/>
    <x v="0"/>
    <s v="ARAG"/>
    <m/>
    <n v="349.23"/>
    <n v="165.88"/>
    <n v="165.88"/>
    <m/>
    <m/>
    <m/>
    <m/>
    <m/>
    <m/>
    <m/>
    <m/>
    <m/>
  </r>
  <r>
    <m/>
    <m/>
    <x v="1731"/>
    <m/>
    <m/>
    <m/>
    <m/>
    <m/>
    <m/>
    <m/>
    <m/>
    <m/>
    <m/>
    <m/>
    <m/>
    <m/>
    <m/>
    <m/>
    <s v="DEFENSA JURÍDICA"/>
    <s v="Defensa Jurídica"/>
    <x v="6"/>
    <s v="ARAG"/>
    <m/>
    <n v="136.49"/>
    <n v="61.42"/>
    <n v="61.42"/>
    <m/>
    <m/>
    <m/>
    <m/>
    <m/>
    <m/>
    <m/>
    <m/>
    <m/>
  </r>
  <r>
    <m/>
    <m/>
    <x v="1731"/>
    <m/>
    <m/>
    <m/>
    <m/>
    <m/>
    <m/>
    <m/>
    <m/>
    <m/>
    <m/>
    <m/>
    <m/>
    <m/>
    <m/>
    <m/>
    <s v="DEFENSA JURÍDICA"/>
    <s v="Defensa Jurídica"/>
    <x v="6"/>
    <s v="ARAG"/>
    <m/>
    <n v="-136.49"/>
    <n v="-61.42"/>
    <n v="-61.42"/>
    <m/>
    <m/>
    <m/>
    <m/>
    <m/>
    <m/>
    <m/>
    <m/>
    <m/>
  </r>
  <r>
    <m/>
    <m/>
    <x v="1732"/>
    <m/>
    <m/>
    <m/>
    <m/>
    <m/>
    <m/>
    <m/>
    <m/>
    <m/>
    <m/>
    <m/>
    <m/>
    <m/>
    <m/>
    <m/>
    <s v="IMPAGO"/>
    <s v="Impago de alquileres"/>
    <x v="0"/>
    <s v="ARAG"/>
    <m/>
    <n v="343.23"/>
    <n v="137.29"/>
    <n v="137.29"/>
    <m/>
    <m/>
    <m/>
    <m/>
    <n v="34.323"/>
    <m/>
    <m/>
    <m/>
    <m/>
  </r>
  <r>
    <m/>
    <m/>
    <x v="1733"/>
    <m/>
    <m/>
    <m/>
    <m/>
    <m/>
    <m/>
    <m/>
    <m/>
    <m/>
    <m/>
    <m/>
    <m/>
    <m/>
    <m/>
    <m/>
    <s v="IMPAGO"/>
    <s v="Impago de alquileres"/>
    <x v="0"/>
    <s v="ARAG"/>
    <m/>
    <n v="600.82000000000005"/>
    <n v="240.33"/>
    <n v="240.33"/>
    <m/>
    <m/>
    <m/>
    <m/>
    <n v="60.08"/>
    <m/>
    <m/>
    <m/>
    <m/>
  </r>
  <r>
    <m/>
    <m/>
    <x v="1734"/>
    <m/>
    <m/>
    <m/>
    <m/>
    <m/>
    <m/>
    <m/>
    <m/>
    <m/>
    <m/>
    <m/>
    <m/>
    <m/>
    <m/>
    <m/>
    <s v="IMPAGO"/>
    <s v="Impago de alquileres"/>
    <x v="0"/>
    <s v="ARAG"/>
    <m/>
    <n v="-212.63"/>
    <n v="-101"/>
    <n v="-101"/>
    <m/>
    <m/>
    <m/>
    <m/>
    <m/>
    <m/>
    <m/>
    <m/>
    <m/>
  </r>
  <r>
    <m/>
    <m/>
    <x v="1735"/>
    <m/>
    <m/>
    <m/>
    <m/>
    <m/>
    <m/>
    <m/>
    <m/>
    <m/>
    <m/>
    <m/>
    <m/>
    <m/>
    <m/>
    <m/>
    <s v="IMPAGO"/>
    <s v="Impago de alquileres"/>
    <x v="0"/>
    <s v="ARAG"/>
    <m/>
    <n v="358.36"/>
    <n v="143.34"/>
    <n v="143.34"/>
    <m/>
    <m/>
    <m/>
    <m/>
    <n v="35.835999999999999"/>
    <m/>
    <m/>
    <m/>
    <m/>
  </r>
  <r>
    <m/>
    <m/>
    <x v="1736"/>
    <m/>
    <m/>
    <m/>
    <m/>
    <m/>
    <m/>
    <m/>
    <m/>
    <m/>
    <m/>
    <m/>
    <m/>
    <m/>
    <m/>
    <m/>
    <s v="IMPAGO"/>
    <s v="Impago de alquileres"/>
    <x v="0"/>
    <s v="ARAG"/>
    <m/>
    <n v="948.36"/>
    <n v="426.76"/>
    <n v="426.76"/>
    <m/>
    <m/>
    <m/>
    <m/>
    <m/>
    <m/>
    <m/>
    <m/>
    <m/>
  </r>
  <r>
    <m/>
    <m/>
    <x v="1737"/>
    <m/>
    <m/>
    <m/>
    <m/>
    <m/>
    <m/>
    <m/>
    <m/>
    <m/>
    <m/>
    <m/>
    <m/>
    <m/>
    <m/>
    <m/>
    <s v="IMPAGO"/>
    <s v="Impago de alquileres"/>
    <x v="0"/>
    <s v="ARAG"/>
    <m/>
    <n v="356.86"/>
    <n v="169.51"/>
    <n v="169.51"/>
    <m/>
    <m/>
    <m/>
    <m/>
    <n v="35.686"/>
    <m/>
    <m/>
    <m/>
    <m/>
  </r>
  <r>
    <m/>
    <m/>
    <x v="1738"/>
    <m/>
    <m/>
    <m/>
    <m/>
    <m/>
    <m/>
    <m/>
    <m/>
    <m/>
    <m/>
    <m/>
    <m/>
    <m/>
    <m/>
    <m/>
    <s v="IMPAGO"/>
    <s v="Impago de alquileres"/>
    <x v="0"/>
    <s v="ARAG"/>
    <m/>
    <n v="504.76"/>
    <n v="239.76"/>
    <n v="239.76"/>
    <m/>
    <m/>
    <m/>
    <m/>
    <n v="0"/>
    <m/>
    <m/>
    <m/>
    <m/>
  </r>
  <r>
    <m/>
    <m/>
    <x v="1738"/>
    <m/>
    <m/>
    <m/>
    <m/>
    <m/>
    <m/>
    <m/>
    <m/>
    <m/>
    <m/>
    <m/>
    <m/>
    <m/>
    <m/>
    <m/>
    <s v="IMPAGO"/>
    <s v="Impago de alquileres"/>
    <x v="0"/>
    <s v="ARAG"/>
    <m/>
    <n v="-504.76"/>
    <n v="-239.76"/>
    <n v="-239.76"/>
    <m/>
    <m/>
    <m/>
    <m/>
    <n v="0"/>
    <m/>
    <m/>
    <m/>
    <m/>
  </r>
  <r>
    <m/>
    <m/>
    <x v="1739"/>
    <m/>
    <m/>
    <m/>
    <m/>
    <m/>
    <m/>
    <m/>
    <m/>
    <m/>
    <m/>
    <m/>
    <m/>
    <m/>
    <m/>
    <m/>
    <s v="IMPAGO"/>
    <s v="Impago de alquileres"/>
    <x v="0"/>
    <s v="ARAG"/>
    <m/>
    <n v="386.37"/>
    <n v="183.53"/>
    <n v="183.53"/>
    <m/>
    <m/>
    <m/>
    <m/>
    <m/>
    <m/>
    <m/>
    <m/>
    <m/>
  </r>
  <r>
    <m/>
    <m/>
    <x v="1740"/>
    <m/>
    <m/>
    <m/>
    <m/>
    <m/>
    <m/>
    <m/>
    <m/>
    <m/>
    <m/>
    <m/>
    <m/>
    <m/>
    <m/>
    <m/>
    <s v="IMPAGO"/>
    <s v="Impago de alquileres"/>
    <x v="0"/>
    <s v="ARAG"/>
    <m/>
    <n v="600.82000000000005"/>
    <n v="240.33"/>
    <n v="240.33"/>
    <m/>
    <m/>
    <m/>
    <m/>
    <m/>
    <m/>
    <m/>
    <m/>
    <m/>
  </r>
  <r>
    <m/>
    <m/>
    <x v="1741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n v="37.564"/>
    <m/>
    <m/>
    <m/>
    <m/>
  </r>
  <r>
    <m/>
    <m/>
    <x v="1742"/>
    <m/>
    <m/>
    <m/>
    <m/>
    <m/>
    <m/>
    <m/>
    <m/>
    <m/>
    <m/>
    <m/>
    <m/>
    <m/>
    <m/>
    <m/>
    <s v="IMPAGO"/>
    <s v="Impago de alquileres"/>
    <x v="0"/>
    <s v="ARAG"/>
    <m/>
    <n v="514.96"/>
    <n v="205.98"/>
    <n v="205.98"/>
    <m/>
    <m/>
    <m/>
    <m/>
    <n v="51.496000000000002"/>
    <m/>
    <m/>
    <m/>
    <m/>
  </r>
  <r>
    <m/>
    <m/>
    <x v="1743"/>
    <m/>
    <m/>
    <m/>
    <m/>
    <m/>
    <m/>
    <m/>
    <m/>
    <m/>
    <m/>
    <m/>
    <m/>
    <m/>
    <m/>
    <m/>
    <s v="IMPAGO"/>
    <s v="Impago de alquileres"/>
    <x v="0"/>
    <s v="ARAG"/>
    <m/>
    <n v="536.41999999999996"/>
    <n v="214.57"/>
    <n v="214.57"/>
    <m/>
    <m/>
    <m/>
    <m/>
    <n v="53.642000000000003"/>
    <m/>
    <m/>
    <m/>
    <m/>
  </r>
  <r>
    <m/>
    <m/>
    <x v="1744"/>
    <m/>
    <m/>
    <m/>
    <m/>
    <m/>
    <m/>
    <m/>
    <m/>
    <m/>
    <m/>
    <m/>
    <m/>
    <m/>
    <m/>
    <m/>
    <s v="IMPAGO"/>
    <s v="Impago de alquileres"/>
    <x v="0"/>
    <s v="ARAG"/>
    <m/>
    <n v="499.95"/>
    <n v="199.98"/>
    <n v="199.98"/>
    <m/>
    <m/>
    <m/>
    <m/>
    <m/>
    <m/>
    <m/>
    <m/>
    <m/>
  </r>
  <r>
    <m/>
    <m/>
    <x v="1745"/>
    <m/>
    <m/>
    <m/>
    <m/>
    <m/>
    <m/>
    <m/>
    <m/>
    <m/>
    <m/>
    <m/>
    <m/>
    <m/>
    <m/>
    <m/>
    <s v="IMPAGO"/>
    <s v="Impago de alquileres"/>
    <x v="0"/>
    <s v="ARAG"/>
    <m/>
    <n v="-333.54"/>
    <n v="-158.43"/>
    <n v="-158.43"/>
    <m/>
    <m/>
    <m/>
    <m/>
    <n v="-33.353999999999999"/>
    <m/>
    <m/>
    <m/>
    <m/>
  </r>
  <r>
    <m/>
    <m/>
    <x v="1746"/>
    <m/>
    <m/>
    <m/>
    <m/>
    <m/>
    <m/>
    <m/>
    <m/>
    <m/>
    <m/>
    <m/>
    <m/>
    <m/>
    <m/>
    <m/>
    <s v="IMPAGO"/>
    <s v="Impago de alquileres"/>
    <x v="0"/>
    <s v="ARAG"/>
    <m/>
    <n v="-26.5"/>
    <n v="-9.2799999999999994"/>
    <n v="-9.2799999999999994"/>
    <m/>
    <m/>
    <m/>
    <m/>
    <m/>
    <m/>
    <m/>
    <m/>
    <m/>
  </r>
  <r>
    <m/>
    <m/>
    <x v="1747"/>
    <m/>
    <m/>
    <m/>
    <m/>
    <m/>
    <m/>
    <m/>
    <m/>
    <m/>
    <m/>
    <m/>
    <m/>
    <m/>
    <m/>
    <m/>
    <s v="IMPAGO"/>
    <s v="Impago de alquileres"/>
    <x v="0"/>
    <s v="ARAG"/>
    <m/>
    <n v="-19.43"/>
    <n v="-6.8"/>
    <n v="-6.8"/>
    <m/>
    <m/>
    <m/>
    <m/>
    <m/>
    <m/>
    <m/>
    <m/>
    <m/>
  </r>
  <r>
    <m/>
    <m/>
    <x v="1748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n v="34.735999999999997"/>
    <m/>
    <m/>
    <m/>
    <m/>
  </r>
  <r>
    <m/>
    <m/>
    <x v="1749"/>
    <m/>
    <m/>
    <m/>
    <m/>
    <m/>
    <m/>
    <m/>
    <m/>
    <m/>
    <m/>
    <m/>
    <m/>
    <m/>
    <m/>
    <m/>
    <s v="IMPAGO"/>
    <s v="Impago de alquileres"/>
    <x v="0"/>
    <s v="ARAG"/>
    <m/>
    <n v="373.65"/>
    <n v="149.46"/>
    <n v="149.46"/>
    <m/>
    <m/>
    <m/>
    <m/>
    <m/>
    <m/>
    <m/>
    <m/>
    <m/>
  </r>
  <r>
    <m/>
    <m/>
    <x v="1750"/>
    <m/>
    <m/>
    <m/>
    <m/>
    <m/>
    <m/>
    <m/>
    <m/>
    <m/>
    <m/>
    <m/>
    <m/>
    <m/>
    <m/>
    <m/>
    <s v="IMPAGO"/>
    <s v="Impago de alquileres"/>
    <x v="0"/>
    <s v="ARAG"/>
    <m/>
    <n v="392.66"/>
    <n v="186.51"/>
    <n v="186.51"/>
    <m/>
    <m/>
    <m/>
    <m/>
    <n v="39.265999999999998"/>
    <m/>
    <m/>
    <m/>
    <m/>
  </r>
  <r>
    <m/>
    <m/>
    <x v="1751"/>
    <m/>
    <m/>
    <m/>
    <m/>
    <m/>
    <m/>
    <m/>
    <m/>
    <m/>
    <m/>
    <m/>
    <m/>
    <m/>
    <m/>
    <m/>
    <s v="IMPAGO"/>
    <s v="Impago de alquileres"/>
    <x v="0"/>
    <s v="ARAG"/>
    <m/>
    <n v="391.26"/>
    <n v="156.5"/>
    <n v="156.5"/>
    <m/>
    <m/>
    <m/>
    <m/>
    <m/>
    <m/>
    <m/>
    <m/>
    <m/>
  </r>
  <r>
    <m/>
    <m/>
    <x v="1752"/>
    <m/>
    <m/>
    <m/>
    <m/>
    <m/>
    <m/>
    <m/>
    <m/>
    <m/>
    <m/>
    <m/>
    <m/>
    <m/>
    <m/>
    <m/>
    <s v="IMPAGO"/>
    <s v="Impago de alquileres"/>
    <x v="0"/>
    <s v="ARAG"/>
    <m/>
    <n v="295.14999999999998"/>
    <n v="140.19999999999999"/>
    <n v="140.19999999999999"/>
    <m/>
    <m/>
    <m/>
    <m/>
    <n v="29.515000000000001"/>
    <m/>
    <m/>
    <m/>
    <m/>
  </r>
  <r>
    <m/>
    <m/>
    <x v="1753"/>
    <m/>
    <m/>
    <m/>
    <m/>
    <m/>
    <m/>
    <m/>
    <m/>
    <m/>
    <m/>
    <m/>
    <m/>
    <m/>
    <m/>
    <m/>
    <s v="IMPAGO"/>
    <s v="Impago de alquileres"/>
    <x v="0"/>
    <s v="ARAG"/>
    <m/>
    <n v="228.07"/>
    <n v="108.33"/>
    <n v="108.33"/>
    <m/>
    <m/>
    <m/>
    <m/>
    <m/>
    <m/>
    <m/>
    <m/>
    <m/>
  </r>
  <r>
    <m/>
    <m/>
    <x v="1754"/>
    <m/>
    <m/>
    <m/>
    <m/>
    <m/>
    <m/>
    <m/>
    <m/>
    <m/>
    <m/>
    <m/>
    <m/>
    <m/>
    <m/>
    <m/>
    <s v="IMPAGO"/>
    <s v="Impago de alquileres"/>
    <x v="0"/>
    <s v="ARAG"/>
    <m/>
    <n v="420.28"/>
    <n v="199.63"/>
    <n v="199.63"/>
    <m/>
    <m/>
    <m/>
    <m/>
    <m/>
    <m/>
    <m/>
    <m/>
    <m/>
  </r>
  <r>
    <m/>
    <m/>
    <x v="1755"/>
    <m/>
    <m/>
    <m/>
    <m/>
    <m/>
    <m/>
    <m/>
    <m/>
    <m/>
    <m/>
    <m/>
    <m/>
    <m/>
    <m/>
    <m/>
    <s v="IMPAGO"/>
    <s v="Impago de alquileres"/>
    <x v="0"/>
    <s v="ARAG"/>
    <m/>
    <n v="-434.25"/>
    <n v="-206.27"/>
    <n v="-206.27"/>
    <m/>
    <m/>
    <m/>
    <m/>
    <n v="-43.424999999999997"/>
    <m/>
    <m/>
    <m/>
    <m/>
  </r>
  <r>
    <m/>
    <m/>
    <x v="1756"/>
    <m/>
    <m/>
    <m/>
    <m/>
    <m/>
    <m/>
    <m/>
    <m/>
    <m/>
    <m/>
    <m/>
    <m/>
    <m/>
    <m/>
    <m/>
    <s v="IMPAGO"/>
    <s v="Impago de alquileres"/>
    <x v="0"/>
    <s v="ARAG"/>
    <m/>
    <n v="398.58"/>
    <n v="159.43"/>
    <n v="159.43"/>
    <m/>
    <m/>
    <m/>
    <m/>
    <m/>
    <m/>
    <m/>
    <m/>
    <m/>
  </r>
  <r>
    <m/>
    <m/>
    <x v="1757"/>
    <m/>
    <m/>
    <m/>
    <m/>
    <m/>
    <m/>
    <m/>
    <m/>
    <m/>
    <m/>
    <m/>
    <m/>
    <m/>
    <m/>
    <m/>
    <s v="IMPAGO"/>
    <s v="Impago de alquileres"/>
    <x v="0"/>
    <s v="ARAG"/>
    <m/>
    <n v="514.96"/>
    <n v="205.98"/>
    <n v="205.98"/>
    <m/>
    <m/>
    <m/>
    <m/>
    <n v="51.5"/>
    <m/>
    <m/>
    <m/>
    <m/>
  </r>
  <r>
    <m/>
    <m/>
    <x v="1758"/>
    <m/>
    <m/>
    <m/>
    <m/>
    <m/>
    <m/>
    <m/>
    <m/>
    <m/>
    <m/>
    <m/>
    <m/>
    <m/>
    <m/>
    <m/>
    <s v="IMPAGO"/>
    <s v="Impago de alquileres"/>
    <x v="0"/>
    <s v="ARAG"/>
    <m/>
    <n v="312.60000000000002"/>
    <n v="148.47999999999999"/>
    <n v="148.47999999999999"/>
    <m/>
    <m/>
    <m/>
    <m/>
    <n v="31.26"/>
    <m/>
    <m/>
    <m/>
    <m/>
  </r>
  <r>
    <m/>
    <m/>
    <x v="1759"/>
    <m/>
    <m/>
    <m/>
    <m/>
    <m/>
    <m/>
    <m/>
    <m/>
    <m/>
    <m/>
    <m/>
    <m/>
    <m/>
    <m/>
    <m/>
    <s v="IMPAGO"/>
    <s v="Impago de alquileres"/>
    <x v="0"/>
    <s v="ARAG"/>
    <m/>
    <n v="424.9"/>
    <n v="201.83"/>
    <n v="201.83"/>
    <m/>
    <m/>
    <m/>
    <m/>
    <n v="84.98"/>
    <m/>
    <m/>
    <m/>
    <m/>
  </r>
  <r>
    <m/>
    <m/>
    <x v="1760"/>
    <m/>
    <m/>
    <m/>
    <m/>
    <m/>
    <m/>
    <m/>
    <m/>
    <m/>
    <m/>
    <m/>
    <m/>
    <m/>
    <m/>
    <m/>
    <s v="IMPAGO"/>
    <s v="Impago de alquileres"/>
    <x v="0"/>
    <s v="ARAG"/>
    <m/>
    <n v="463.91"/>
    <n v="220.36"/>
    <n v="220.36"/>
    <m/>
    <m/>
    <m/>
    <m/>
    <n v="46.390999999999998"/>
    <m/>
    <m/>
    <m/>
    <m/>
  </r>
  <r>
    <m/>
    <m/>
    <x v="1761"/>
    <m/>
    <m/>
    <m/>
    <m/>
    <m/>
    <m/>
    <m/>
    <m/>
    <m/>
    <m/>
    <m/>
    <m/>
    <m/>
    <m/>
    <m/>
    <s v="IMPAGO"/>
    <s v="Impago de alquileres"/>
    <x v="0"/>
    <s v="ARAG"/>
    <m/>
    <n v="697.62"/>
    <n v="331.37"/>
    <n v="331.37"/>
    <m/>
    <m/>
    <m/>
    <m/>
    <n v="69.762"/>
    <m/>
    <m/>
    <m/>
    <m/>
  </r>
  <r>
    <m/>
    <m/>
    <x v="1762"/>
    <m/>
    <m/>
    <m/>
    <m/>
    <m/>
    <m/>
    <m/>
    <m/>
    <m/>
    <m/>
    <m/>
    <m/>
    <m/>
    <m/>
    <m/>
    <s v="IMPAGO"/>
    <s v="Impago de alquileres"/>
    <x v="0"/>
    <s v="ARAG"/>
    <m/>
    <n v="305.77999999999997"/>
    <n v="122.31"/>
    <n v="122.31"/>
    <m/>
    <m/>
    <m/>
    <m/>
    <m/>
    <m/>
    <m/>
    <m/>
    <m/>
  </r>
  <r>
    <m/>
    <m/>
    <x v="1763"/>
    <m/>
    <m/>
    <m/>
    <m/>
    <m/>
    <m/>
    <m/>
    <m/>
    <m/>
    <m/>
    <m/>
    <m/>
    <m/>
    <m/>
    <m/>
    <s v="IMPAGO"/>
    <s v="Impago de alquileres"/>
    <x v="0"/>
    <s v="ARAG"/>
    <m/>
    <n v="302.01"/>
    <n v="120.8"/>
    <n v="120.8"/>
    <m/>
    <m/>
    <m/>
    <m/>
    <m/>
    <m/>
    <m/>
    <m/>
    <m/>
  </r>
  <r>
    <m/>
    <m/>
    <x v="1764"/>
    <m/>
    <m/>
    <m/>
    <m/>
    <m/>
    <m/>
    <m/>
    <m/>
    <m/>
    <m/>
    <m/>
    <m/>
    <m/>
    <m/>
    <m/>
    <s v="IMPAGO"/>
    <s v="Impago de alquileres"/>
    <x v="0"/>
    <s v="ARAG"/>
    <m/>
    <n v="90.69"/>
    <n v="43.08"/>
    <n v="43.08"/>
    <m/>
    <m/>
    <m/>
    <m/>
    <n v="9.0690000000000008"/>
    <m/>
    <m/>
    <m/>
    <m/>
  </r>
  <r>
    <m/>
    <m/>
    <x v="1765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n v="37.564"/>
    <m/>
    <m/>
    <m/>
    <m/>
  </r>
  <r>
    <m/>
    <m/>
    <x v="1766"/>
    <m/>
    <m/>
    <m/>
    <m/>
    <m/>
    <m/>
    <m/>
    <m/>
    <m/>
    <m/>
    <m/>
    <m/>
    <m/>
    <m/>
    <m/>
    <s v="IMPAGO"/>
    <s v="Impago de alquileres"/>
    <x v="0"/>
    <s v="ARAG"/>
    <m/>
    <n v="643.75"/>
    <n v="257.5"/>
    <n v="257.5"/>
    <m/>
    <m/>
    <m/>
    <m/>
    <n v="64.375"/>
    <m/>
    <m/>
    <m/>
    <m/>
  </r>
  <r>
    <m/>
    <m/>
    <x v="1767"/>
    <m/>
    <m/>
    <m/>
    <m/>
    <m/>
    <m/>
    <m/>
    <m/>
    <m/>
    <m/>
    <m/>
    <m/>
    <m/>
    <m/>
    <m/>
    <s v="IMPAGO"/>
    <s v="Impago de alquileres"/>
    <x v="0"/>
    <s v="ARAG"/>
    <m/>
    <n v="409.19"/>
    <n v="194.37"/>
    <n v="194.37"/>
    <m/>
    <m/>
    <m/>
    <m/>
    <n v="40.918999999999997"/>
    <m/>
    <m/>
    <m/>
    <m/>
  </r>
  <r>
    <m/>
    <m/>
    <x v="1768"/>
    <m/>
    <m/>
    <m/>
    <m/>
    <m/>
    <m/>
    <m/>
    <m/>
    <m/>
    <m/>
    <m/>
    <m/>
    <m/>
    <m/>
    <m/>
    <s v="IMPAGO"/>
    <s v="Impago de alquileres"/>
    <x v="0"/>
    <s v="ARAG"/>
    <m/>
    <n v="420.53"/>
    <n v="168.21"/>
    <n v="168.21"/>
    <m/>
    <m/>
    <m/>
    <m/>
    <m/>
    <m/>
    <m/>
    <m/>
    <m/>
  </r>
  <r>
    <m/>
    <m/>
    <x v="1769"/>
    <m/>
    <m/>
    <m/>
    <m/>
    <m/>
    <m/>
    <m/>
    <m/>
    <m/>
    <m/>
    <m/>
    <m/>
    <m/>
    <m/>
    <m/>
    <s v="IMPAGO"/>
    <s v="Impago de alquileres"/>
    <x v="0"/>
    <s v="ARAG"/>
    <m/>
    <n v="429.3"/>
    <n v="203.92"/>
    <n v="203.92"/>
    <m/>
    <m/>
    <m/>
    <m/>
    <n v="42.93"/>
    <m/>
    <m/>
    <m/>
    <m/>
  </r>
  <r>
    <m/>
    <m/>
    <x v="1770"/>
    <m/>
    <m/>
    <m/>
    <m/>
    <m/>
    <m/>
    <m/>
    <m/>
    <m/>
    <m/>
    <m/>
    <m/>
    <m/>
    <m/>
    <m/>
    <s v="IMPAGO"/>
    <s v="Impago de alquileres"/>
    <x v="0"/>
    <s v="ARAG"/>
    <m/>
    <n v="217.63"/>
    <n v="65.290000000000006"/>
    <n v="65.290000000000006"/>
    <m/>
    <m/>
    <m/>
    <m/>
    <m/>
    <m/>
    <m/>
    <m/>
    <m/>
  </r>
  <r>
    <m/>
    <m/>
    <x v="1771"/>
    <m/>
    <m/>
    <m/>
    <m/>
    <m/>
    <m/>
    <m/>
    <m/>
    <m/>
    <m/>
    <m/>
    <m/>
    <m/>
    <m/>
    <m/>
    <s v="IMPAGO"/>
    <s v="Impago de alquileres"/>
    <x v="0"/>
    <s v="ARAG"/>
    <m/>
    <n v="401.25"/>
    <n v="120.38"/>
    <n v="120.38"/>
    <m/>
    <m/>
    <m/>
    <m/>
    <m/>
    <m/>
    <m/>
    <m/>
    <m/>
  </r>
  <r>
    <m/>
    <m/>
    <x v="1771"/>
    <m/>
    <m/>
    <m/>
    <m/>
    <m/>
    <m/>
    <m/>
    <m/>
    <m/>
    <m/>
    <m/>
    <m/>
    <m/>
    <m/>
    <m/>
    <s v="IMPAGO"/>
    <s v="Impago de alquileres"/>
    <x v="0"/>
    <s v="ARAG"/>
    <m/>
    <n v="9.0399999999999991"/>
    <n v="2.71"/>
    <n v="2.71"/>
    <m/>
    <m/>
    <m/>
    <m/>
    <m/>
    <m/>
    <m/>
    <m/>
    <m/>
  </r>
  <r>
    <m/>
    <m/>
    <x v="1772"/>
    <m/>
    <m/>
    <m/>
    <m/>
    <m/>
    <m/>
    <m/>
    <m/>
    <m/>
    <m/>
    <m/>
    <m/>
    <m/>
    <m/>
    <m/>
    <s v="IMPAGO"/>
    <s v="Impago de alquileres"/>
    <x v="0"/>
    <s v="ARAG"/>
    <m/>
    <n v="-393.53"/>
    <n v="-186.93"/>
    <n v="-186.93"/>
    <m/>
    <m/>
    <m/>
    <m/>
    <n v="0"/>
    <m/>
    <m/>
    <m/>
    <m/>
  </r>
  <r>
    <m/>
    <m/>
    <x v="1772"/>
    <m/>
    <m/>
    <m/>
    <m/>
    <m/>
    <m/>
    <m/>
    <m/>
    <m/>
    <m/>
    <m/>
    <m/>
    <m/>
    <m/>
    <m/>
    <s v="IMPAGO"/>
    <s v="Impago de alquileres"/>
    <x v="0"/>
    <s v="ARAG"/>
    <m/>
    <n v="393.53"/>
    <n v="186.93"/>
    <n v="186.93"/>
    <m/>
    <m/>
    <m/>
    <m/>
    <n v="0"/>
    <m/>
    <m/>
    <m/>
    <m/>
  </r>
  <r>
    <m/>
    <m/>
    <x v="1773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6999999999997"/>
    <m/>
    <m/>
    <m/>
    <m/>
  </r>
  <r>
    <m/>
    <m/>
    <x v="1774"/>
    <m/>
    <m/>
    <m/>
    <m/>
    <m/>
    <m/>
    <m/>
    <m/>
    <m/>
    <m/>
    <m/>
    <m/>
    <m/>
    <m/>
    <m/>
    <s v="IMPAGO"/>
    <s v="Impago de alquileres"/>
    <x v="0"/>
    <s v="ARAG"/>
    <m/>
    <n v="381.87"/>
    <n v="152.75"/>
    <n v="152.75"/>
    <m/>
    <m/>
    <m/>
    <m/>
    <n v="38.19"/>
    <m/>
    <m/>
    <m/>
    <m/>
  </r>
  <r>
    <m/>
    <m/>
    <x v="1775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x v="1776"/>
    <m/>
    <m/>
    <m/>
    <m/>
    <m/>
    <m/>
    <m/>
    <m/>
    <m/>
    <m/>
    <m/>
    <m/>
    <m/>
    <m/>
    <m/>
    <s v="IMPAGO"/>
    <s v="Impago de alquileres"/>
    <x v="0"/>
    <s v="ARAG"/>
    <m/>
    <n v="432.39"/>
    <n v="172.96"/>
    <n v="172.96"/>
    <m/>
    <m/>
    <m/>
    <m/>
    <m/>
    <m/>
    <m/>
    <m/>
    <m/>
  </r>
  <r>
    <m/>
    <m/>
    <x v="1777"/>
    <m/>
    <m/>
    <m/>
    <m/>
    <m/>
    <m/>
    <m/>
    <m/>
    <m/>
    <m/>
    <m/>
    <m/>
    <m/>
    <m/>
    <m/>
    <s v="IMPAGO"/>
    <s v="Impago de alquileres"/>
    <x v="0"/>
    <s v="ARAG"/>
    <m/>
    <n v="360.89"/>
    <n v="144.36000000000001"/>
    <n v="144.36000000000001"/>
    <m/>
    <m/>
    <m/>
    <m/>
    <m/>
    <m/>
    <m/>
    <m/>
    <m/>
  </r>
  <r>
    <m/>
    <m/>
    <x v="1778"/>
    <m/>
    <m/>
    <m/>
    <m/>
    <m/>
    <m/>
    <m/>
    <m/>
    <m/>
    <m/>
    <m/>
    <m/>
    <m/>
    <m/>
    <m/>
    <s v="IMPAGO"/>
    <s v="Impago de alquileres"/>
    <x v="0"/>
    <s v="ARAG"/>
    <m/>
    <n v="436.99"/>
    <n v="174.8"/>
    <n v="174.8"/>
    <m/>
    <m/>
    <m/>
    <m/>
    <m/>
    <m/>
    <m/>
    <m/>
    <m/>
  </r>
  <r>
    <m/>
    <m/>
    <x v="1779"/>
    <m/>
    <m/>
    <m/>
    <m/>
    <m/>
    <m/>
    <m/>
    <m/>
    <m/>
    <m/>
    <m/>
    <m/>
    <m/>
    <m/>
    <m/>
    <s v="IMPAGO"/>
    <s v="Impago de alquileres"/>
    <x v="0"/>
    <s v="ARAG"/>
    <m/>
    <n v="509.8"/>
    <n v="242.16"/>
    <n v="242.16"/>
    <m/>
    <m/>
    <m/>
    <m/>
    <m/>
    <m/>
    <m/>
    <m/>
    <m/>
  </r>
  <r>
    <m/>
    <m/>
    <x v="1780"/>
    <m/>
    <m/>
    <m/>
    <m/>
    <m/>
    <m/>
    <m/>
    <m/>
    <m/>
    <m/>
    <m/>
    <m/>
    <m/>
    <m/>
    <m/>
    <s v="IMPAGO"/>
    <s v="Impago de alquileres"/>
    <x v="0"/>
    <s v="ARAG"/>
    <m/>
    <n v="361.95"/>
    <n v="171.93"/>
    <n v="171.93"/>
    <m/>
    <m/>
    <m/>
    <m/>
    <n v="36.195"/>
    <m/>
    <m/>
    <m/>
    <m/>
  </r>
  <r>
    <m/>
    <m/>
    <x v="1781"/>
    <m/>
    <m/>
    <m/>
    <m/>
    <m/>
    <m/>
    <m/>
    <m/>
    <m/>
    <m/>
    <m/>
    <m/>
    <m/>
    <m/>
    <m/>
    <s v="IMPAGO"/>
    <s v="Impago de alquileres"/>
    <x v="0"/>
    <s v="ARAG"/>
    <m/>
    <n v="461.06"/>
    <n v="219"/>
    <n v="219"/>
    <m/>
    <m/>
    <m/>
    <m/>
    <m/>
    <m/>
    <m/>
    <m/>
    <m/>
  </r>
  <r>
    <m/>
    <m/>
    <x v="1782"/>
    <m/>
    <m/>
    <m/>
    <m/>
    <m/>
    <m/>
    <m/>
    <m/>
    <m/>
    <m/>
    <m/>
    <m/>
    <m/>
    <m/>
    <m/>
    <s v="IMPAGO"/>
    <s v="Impago de alquileres"/>
    <x v="0"/>
    <s v="ARAG"/>
    <m/>
    <n v="760.38"/>
    <n v="361.18"/>
    <n v="361.18"/>
    <m/>
    <m/>
    <m/>
    <m/>
    <m/>
    <m/>
    <m/>
    <m/>
    <m/>
  </r>
  <r>
    <m/>
    <m/>
    <x v="1783"/>
    <m/>
    <m/>
    <m/>
    <m/>
    <m/>
    <m/>
    <m/>
    <m/>
    <m/>
    <m/>
    <m/>
    <m/>
    <m/>
    <m/>
    <m/>
    <s v="IMPAGO"/>
    <s v="Impago de alquileres"/>
    <x v="0"/>
    <s v="ARAG"/>
    <m/>
    <n v="319.29000000000002"/>
    <n v="151.66"/>
    <n v="151.66"/>
    <m/>
    <m/>
    <m/>
    <m/>
    <n v="31.928999999999998"/>
    <m/>
    <m/>
    <m/>
    <m/>
  </r>
  <r>
    <m/>
    <m/>
    <x v="1784"/>
    <m/>
    <m/>
    <m/>
    <m/>
    <m/>
    <m/>
    <m/>
    <m/>
    <m/>
    <m/>
    <m/>
    <m/>
    <m/>
    <m/>
    <m/>
    <s v="IMPAGO"/>
    <s v="Impago de alquileres"/>
    <x v="0"/>
    <s v="ARAG"/>
    <m/>
    <n v="-1128.95"/>
    <n v="-536.25"/>
    <n v="-536.25"/>
    <m/>
    <m/>
    <m/>
    <m/>
    <n v="0"/>
    <m/>
    <m/>
    <m/>
    <m/>
  </r>
  <r>
    <m/>
    <m/>
    <x v="1784"/>
    <m/>
    <m/>
    <m/>
    <m/>
    <m/>
    <m/>
    <m/>
    <m/>
    <m/>
    <m/>
    <m/>
    <m/>
    <m/>
    <m/>
    <m/>
    <s v="IMPAGO"/>
    <s v="Impago de alquileres"/>
    <x v="0"/>
    <s v="ARAG"/>
    <m/>
    <n v="1128.95"/>
    <n v="536.25"/>
    <n v="536.25"/>
    <m/>
    <m/>
    <m/>
    <m/>
    <n v="0"/>
    <m/>
    <m/>
    <m/>
    <m/>
  </r>
  <r>
    <m/>
    <m/>
    <x v="1785"/>
    <m/>
    <m/>
    <m/>
    <m/>
    <m/>
    <m/>
    <m/>
    <m/>
    <m/>
    <m/>
    <m/>
    <m/>
    <m/>
    <m/>
    <m/>
    <s v="IMPAGO"/>
    <s v="Impago de alquileres"/>
    <x v="0"/>
    <s v="ARAG"/>
    <m/>
    <n v="357.2"/>
    <n v="169.67"/>
    <n v="169.67"/>
    <m/>
    <m/>
    <m/>
    <m/>
    <n v="35.72"/>
    <m/>
    <m/>
    <m/>
    <m/>
  </r>
  <r>
    <m/>
    <m/>
    <x v="1786"/>
    <m/>
    <m/>
    <m/>
    <m/>
    <m/>
    <m/>
    <m/>
    <m/>
    <m/>
    <m/>
    <m/>
    <m/>
    <m/>
    <m/>
    <m/>
    <s v="IMPAGO"/>
    <s v="Impago de alquileres"/>
    <x v="0"/>
    <s v="ARAG"/>
    <m/>
    <n v="485.32"/>
    <n v="230.53"/>
    <n v="230.53"/>
    <m/>
    <m/>
    <m/>
    <m/>
    <n v="48.531999999999996"/>
    <m/>
    <m/>
    <m/>
    <m/>
  </r>
  <r>
    <m/>
    <m/>
    <x v="1787"/>
    <m/>
    <m/>
    <m/>
    <m/>
    <m/>
    <m/>
    <m/>
    <m/>
    <m/>
    <m/>
    <m/>
    <m/>
    <m/>
    <m/>
    <m/>
    <s v="IMPAGO"/>
    <s v="Impago de alquileres"/>
    <x v="0"/>
    <s v="ARAG"/>
    <m/>
    <n v="509.8"/>
    <n v="242.16"/>
    <n v="242.16"/>
    <m/>
    <m/>
    <m/>
    <m/>
    <m/>
    <m/>
    <m/>
    <m/>
    <m/>
  </r>
  <r>
    <m/>
    <m/>
    <x v="1788"/>
    <m/>
    <m/>
    <m/>
    <m/>
    <m/>
    <m/>
    <m/>
    <m/>
    <m/>
    <m/>
    <m/>
    <m/>
    <m/>
    <m/>
    <m/>
    <s v="IMPAGO"/>
    <s v="Impago de alquileres"/>
    <x v="0"/>
    <s v="ARAG"/>
    <m/>
    <n v="603.71"/>
    <n v="286.76"/>
    <n v="286.76"/>
    <m/>
    <m/>
    <m/>
    <m/>
    <m/>
    <m/>
    <m/>
    <m/>
    <m/>
  </r>
  <r>
    <m/>
    <m/>
    <x v="1789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n v="45.613999999999997"/>
    <m/>
    <m/>
    <m/>
    <m/>
  </r>
  <r>
    <m/>
    <m/>
    <x v="1790"/>
    <m/>
    <m/>
    <m/>
    <m/>
    <m/>
    <m/>
    <m/>
    <m/>
    <m/>
    <m/>
    <m/>
    <m/>
    <m/>
    <m/>
    <m/>
    <s v="IMPAGO"/>
    <s v="Impago de alquileres"/>
    <x v="0"/>
    <s v="ARAG"/>
    <m/>
    <n v="380.65"/>
    <n v="180.81"/>
    <n v="180.81"/>
    <m/>
    <m/>
    <m/>
    <m/>
    <n v="38.064999999999998"/>
    <m/>
    <m/>
    <m/>
    <m/>
  </r>
  <r>
    <m/>
    <m/>
    <x v="1791"/>
    <m/>
    <m/>
    <m/>
    <m/>
    <m/>
    <m/>
    <m/>
    <m/>
    <m/>
    <m/>
    <m/>
    <m/>
    <m/>
    <m/>
    <m/>
    <s v="IMPAGO"/>
    <s v="Impago de alquileres"/>
    <x v="0"/>
    <s v="ARAG"/>
    <m/>
    <n v="274.18"/>
    <n v="109.67"/>
    <n v="109.67"/>
    <m/>
    <m/>
    <m/>
    <m/>
    <n v="27.417999999999999"/>
    <m/>
    <m/>
    <m/>
    <m/>
  </r>
  <r>
    <m/>
    <m/>
    <x v="1792"/>
    <m/>
    <m/>
    <m/>
    <m/>
    <m/>
    <m/>
    <m/>
    <m/>
    <m/>
    <m/>
    <m/>
    <m/>
    <m/>
    <m/>
    <m/>
    <s v="IMPAGO"/>
    <s v="Impago de alquileres"/>
    <x v="0"/>
    <s v="ARAG"/>
    <m/>
    <n v="333.06"/>
    <n v="158.19999999999999"/>
    <n v="158.19999999999999"/>
    <m/>
    <m/>
    <m/>
    <m/>
    <n v="66.611999999999995"/>
    <m/>
    <m/>
    <m/>
    <m/>
  </r>
  <r>
    <m/>
    <m/>
    <x v="1793"/>
    <m/>
    <m/>
    <m/>
    <m/>
    <m/>
    <m/>
    <m/>
    <m/>
    <m/>
    <m/>
    <m/>
    <m/>
    <m/>
    <m/>
    <m/>
    <s v="IMPAGO"/>
    <s v="Impago de alquileres"/>
    <x v="0"/>
    <s v="ARAG"/>
    <m/>
    <n v="590.29"/>
    <n v="280.39"/>
    <n v="280.39"/>
    <m/>
    <m/>
    <m/>
    <m/>
    <n v="59.029000000000003"/>
    <m/>
    <m/>
    <m/>
    <m/>
  </r>
  <r>
    <m/>
    <m/>
    <x v="1794"/>
    <m/>
    <m/>
    <m/>
    <m/>
    <m/>
    <m/>
    <m/>
    <m/>
    <m/>
    <m/>
    <m/>
    <m/>
    <m/>
    <m/>
    <m/>
    <s v="IMPAGO"/>
    <s v="Impago de alquileres"/>
    <x v="0"/>
    <s v="ARAG"/>
    <m/>
    <n v="404.44"/>
    <n v="192.11"/>
    <n v="192.11"/>
    <m/>
    <m/>
    <m/>
    <m/>
    <n v="80.888000000000005"/>
    <m/>
    <m/>
    <m/>
    <m/>
  </r>
  <r>
    <m/>
    <m/>
    <x v="1795"/>
    <m/>
    <m/>
    <m/>
    <m/>
    <m/>
    <m/>
    <m/>
    <m/>
    <m/>
    <m/>
    <m/>
    <m/>
    <m/>
    <m/>
    <m/>
    <s v="IMPAGO"/>
    <s v="Impago de alquileres"/>
    <x v="0"/>
    <s v="ARAG"/>
    <m/>
    <n v="438.82"/>
    <n v="175.53"/>
    <n v="175.53"/>
    <m/>
    <m/>
    <m/>
    <m/>
    <n v="43.881999999999998"/>
    <m/>
    <m/>
    <m/>
    <m/>
  </r>
  <r>
    <m/>
    <m/>
    <x v="1796"/>
    <m/>
    <m/>
    <m/>
    <m/>
    <m/>
    <m/>
    <m/>
    <m/>
    <m/>
    <m/>
    <m/>
    <m/>
    <m/>
    <m/>
    <m/>
    <s v="IMPAGO"/>
    <s v="Impago de alquileres"/>
    <x v="0"/>
    <s v="ARAG"/>
    <m/>
    <n v="301.64"/>
    <n v="120.66"/>
    <n v="120.66"/>
    <m/>
    <m/>
    <m/>
    <m/>
    <m/>
    <m/>
    <m/>
    <m/>
    <m/>
  </r>
  <r>
    <m/>
    <m/>
    <x v="1797"/>
    <m/>
    <m/>
    <m/>
    <m/>
    <m/>
    <m/>
    <m/>
    <m/>
    <m/>
    <m/>
    <m/>
    <m/>
    <m/>
    <m/>
    <m/>
    <s v="IMPAGO"/>
    <s v="Impago de alquileres"/>
    <x v="0"/>
    <s v="ARAG"/>
    <m/>
    <n v="342.46"/>
    <n v="154.11000000000001"/>
    <n v="154.11000000000001"/>
    <m/>
    <m/>
    <m/>
    <m/>
    <n v="34.246000000000002"/>
    <m/>
    <m/>
    <m/>
    <m/>
  </r>
  <r>
    <m/>
    <m/>
    <x v="1798"/>
    <m/>
    <m/>
    <m/>
    <m/>
    <m/>
    <m/>
    <m/>
    <m/>
    <m/>
    <m/>
    <m/>
    <m/>
    <m/>
    <m/>
    <m/>
    <s v="IMPAGO"/>
    <s v="Impago de alquileres"/>
    <x v="0"/>
    <s v="ARAG"/>
    <m/>
    <n v="321.77"/>
    <n v="128.71"/>
    <n v="128.71"/>
    <m/>
    <m/>
    <m/>
    <m/>
    <n v="32.177"/>
    <m/>
    <m/>
    <m/>
    <m/>
  </r>
  <r>
    <m/>
    <m/>
    <x v="1799"/>
    <m/>
    <m/>
    <m/>
    <m/>
    <m/>
    <m/>
    <m/>
    <m/>
    <m/>
    <m/>
    <m/>
    <m/>
    <m/>
    <m/>
    <m/>
    <s v="IMPAGO"/>
    <s v="Impago de alquileres"/>
    <x v="0"/>
    <s v="ARAG"/>
    <m/>
    <n v="275.97000000000003"/>
    <n v="131.09"/>
    <n v="131.09"/>
    <m/>
    <m/>
    <m/>
    <m/>
    <m/>
    <m/>
    <m/>
    <m/>
    <m/>
  </r>
  <r>
    <m/>
    <m/>
    <x v="1800"/>
    <m/>
    <m/>
    <m/>
    <m/>
    <m/>
    <m/>
    <m/>
    <m/>
    <m/>
    <m/>
    <m/>
    <m/>
    <m/>
    <m/>
    <m/>
    <s v="IMPAGO"/>
    <s v="Impago de alquileres"/>
    <x v="0"/>
    <s v="ARAG"/>
    <m/>
    <n v="495.53"/>
    <n v="198.21"/>
    <n v="198.21"/>
    <m/>
    <m/>
    <m/>
    <m/>
    <m/>
    <m/>
    <m/>
    <m/>
    <m/>
  </r>
  <r>
    <m/>
    <m/>
    <x v="1801"/>
    <m/>
    <m/>
    <m/>
    <m/>
    <m/>
    <m/>
    <m/>
    <m/>
    <m/>
    <m/>
    <m/>
    <m/>
    <m/>
    <m/>
    <m/>
    <s v="IMPAGO"/>
    <s v="Impago de alquileres"/>
    <x v="0"/>
    <s v="ARAG"/>
    <m/>
    <n v="643.96"/>
    <n v="305.88"/>
    <n v="305.88"/>
    <m/>
    <m/>
    <m/>
    <m/>
    <n v="64.396000000000001"/>
    <m/>
    <m/>
    <m/>
    <m/>
  </r>
  <r>
    <m/>
    <m/>
    <x v="1802"/>
    <m/>
    <m/>
    <m/>
    <m/>
    <m/>
    <m/>
    <m/>
    <m/>
    <m/>
    <m/>
    <m/>
    <m/>
    <m/>
    <m/>
    <m/>
    <s v="IMPAGO"/>
    <s v="Impago de alquileres"/>
    <x v="0"/>
    <s v="ARAG"/>
    <m/>
    <n v="369.03"/>
    <n v="147.61000000000001"/>
    <n v="147.61000000000001"/>
    <m/>
    <m/>
    <m/>
    <m/>
    <m/>
    <m/>
    <m/>
    <m/>
    <m/>
  </r>
  <r>
    <m/>
    <m/>
    <x v="1803"/>
    <m/>
    <m/>
    <m/>
    <m/>
    <m/>
    <m/>
    <m/>
    <m/>
    <m/>
    <m/>
    <m/>
    <m/>
    <m/>
    <m/>
    <m/>
    <s v="IMPAGO"/>
    <s v="Impago de alquileres"/>
    <x v="0"/>
    <s v="ARAG"/>
    <m/>
    <n v="500.01"/>
    <n v="225"/>
    <n v="225"/>
    <m/>
    <m/>
    <m/>
    <m/>
    <n v="50.000999999999998"/>
    <m/>
    <m/>
    <m/>
    <m/>
  </r>
  <r>
    <m/>
    <m/>
    <x v="1804"/>
    <m/>
    <m/>
    <m/>
    <m/>
    <m/>
    <m/>
    <m/>
    <m/>
    <m/>
    <m/>
    <m/>
    <m/>
    <m/>
    <m/>
    <m/>
    <s v="IMPAGO"/>
    <s v="Impago de alquileres"/>
    <x v="0"/>
    <s v="ARAG"/>
    <m/>
    <n v="590.29"/>
    <n v="280.39"/>
    <n v="280.39"/>
    <m/>
    <m/>
    <m/>
    <m/>
    <n v="59.029000000000003"/>
    <m/>
    <m/>
    <m/>
    <m/>
  </r>
  <r>
    <m/>
    <m/>
    <x v="1805"/>
    <m/>
    <m/>
    <m/>
    <m/>
    <m/>
    <m/>
    <m/>
    <m/>
    <m/>
    <m/>
    <m/>
    <m/>
    <m/>
    <m/>
    <m/>
    <s v="IMPAGO"/>
    <s v="Impago de alquileres"/>
    <x v="0"/>
    <s v="ARAG"/>
    <m/>
    <n v="295.14999999999998"/>
    <n v="140.19999999999999"/>
    <n v="140.19999999999999"/>
    <m/>
    <m/>
    <m/>
    <m/>
    <n v="29.515000000000001"/>
    <m/>
    <m/>
    <m/>
    <m/>
  </r>
  <r>
    <m/>
    <m/>
    <x v="1806"/>
    <m/>
    <m/>
    <m/>
    <m/>
    <m/>
    <m/>
    <m/>
    <m/>
    <m/>
    <m/>
    <m/>
    <m/>
    <m/>
    <m/>
    <m/>
    <s v="IMPAGO"/>
    <s v="Impago de alquileres"/>
    <x v="0"/>
    <s v="ARAG"/>
    <m/>
    <n v="304.89"/>
    <n v="144.82"/>
    <n v="144.82"/>
    <m/>
    <m/>
    <m/>
    <m/>
    <n v="60.978000000000002"/>
    <m/>
    <m/>
    <m/>
    <m/>
  </r>
  <r>
    <m/>
    <m/>
    <x v="1807"/>
    <m/>
    <m/>
    <m/>
    <m/>
    <m/>
    <m/>
    <m/>
    <m/>
    <m/>
    <m/>
    <m/>
    <m/>
    <m/>
    <m/>
    <m/>
    <s v="IMPAGO"/>
    <s v="Impago de alquileres"/>
    <x v="0"/>
    <s v="ARAG"/>
    <m/>
    <n v="244.17"/>
    <n v="115.98"/>
    <n v="115.98"/>
    <m/>
    <m/>
    <m/>
    <m/>
    <m/>
    <m/>
    <m/>
    <m/>
    <m/>
  </r>
  <r>
    <m/>
    <m/>
    <x v="1808"/>
    <m/>
    <m/>
    <m/>
    <m/>
    <m/>
    <m/>
    <m/>
    <m/>
    <m/>
    <m/>
    <m/>
    <m/>
    <m/>
    <m/>
    <m/>
    <s v="IMPAGO"/>
    <s v="Impago de alquileres"/>
    <x v="0"/>
    <s v="ARAG"/>
    <m/>
    <n v="368.81"/>
    <n v="165.96"/>
    <n v="165.96"/>
    <m/>
    <m/>
    <m/>
    <m/>
    <m/>
    <m/>
    <m/>
    <m/>
    <m/>
  </r>
  <r>
    <m/>
    <m/>
    <x v="1809"/>
    <m/>
    <m/>
    <m/>
    <m/>
    <m/>
    <m/>
    <m/>
    <m/>
    <m/>
    <m/>
    <m/>
    <m/>
    <m/>
    <m/>
    <m/>
    <s v="IMPAGO"/>
    <s v="Impago de alquileres"/>
    <x v="0"/>
    <s v="ARAG"/>
    <m/>
    <n v="763.96"/>
    <n v="343.78"/>
    <n v="343.78"/>
    <m/>
    <m/>
    <m/>
    <m/>
    <m/>
    <m/>
    <m/>
    <m/>
    <m/>
  </r>
  <r>
    <m/>
    <m/>
    <x v="1810"/>
    <m/>
    <m/>
    <m/>
    <m/>
    <m/>
    <m/>
    <m/>
    <m/>
    <m/>
    <m/>
    <m/>
    <m/>
    <m/>
    <m/>
    <m/>
    <s v="IMPAGO"/>
    <s v="Impago de alquileres"/>
    <x v="0"/>
    <s v="ARAG"/>
    <m/>
    <n v="-310.77"/>
    <n v="-124.31"/>
    <n v="-124.31"/>
    <m/>
    <m/>
    <m/>
    <m/>
    <m/>
    <m/>
    <m/>
    <m/>
    <m/>
  </r>
  <r>
    <m/>
    <m/>
    <x v="1810"/>
    <m/>
    <m/>
    <m/>
    <m/>
    <m/>
    <m/>
    <m/>
    <m/>
    <m/>
    <m/>
    <m/>
    <m/>
    <m/>
    <m/>
    <m/>
    <s v="IMPAGO"/>
    <s v="Impago de alquileres"/>
    <x v="0"/>
    <s v="ARAG"/>
    <m/>
    <n v="310.77"/>
    <n v="124.31"/>
    <n v="124.31"/>
    <m/>
    <m/>
    <m/>
    <m/>
    <m/>
    <m/>
    <m/>
    <m/>
    <m/>
  </r>
  <r>
    <m/>
    <m/>
    <x v="1811"/>
    <m/>
    <m/>
    <m/>
    <m/>
    <m/>
    <m/>
    <m/>
    <m/>
    <m/>
    <m/>
    <m/>
    <m/>
    <m/>
    <m/>
    <m/>
    <s v="IMPAGO"/>
    <s v="Impago de alquileres"/>
    <x v="0"/>
    <s v="ARAG"/>
    <m/>
    <n v="214.65"/>
    <n v="101.96"/>
    <n v="101.96"/>
    <m/>
    <m/>
    <m/>
    <m/>
    <n v="21.465"/>
    <m/>
    <m/>
    <m/>
    <m/>
  </r>
  <r>
    <m/>
    <m/>
    <x v="1812"/>
    <m/>
    <m/>
    <m/>
    <m/>
    <m/>
    <m/>
    <m/>
    <m/>
    <m/>
    <m/>
    <m/>
    <m/>
    <m/>
    <m/>
    <m/>
    <s v="IMPAGO"/>
    <s v="Impago de alquileres"/>
    <x v="0"/>
    <s v="ARAG"/>
    <m/>
    <n v="257.37"/>
    <n v="102.95"/>
    <n v="102.95"/>
    <m/>
    <m/>
    <m/>
    <m/>
    <m/>
    <m/>
    <m/>
    <m/>
    <m/>
  </r>
  <r>
    <m/>
    <m/>
    <x v="1813"/>
    <m/>
    <m/>
    <m/>
    <m/>
    <m/>
    <m/>
    <m/>
    <m/>
    <m/>
    <m/>
    <m/>
    <m/>
    <m/>
    <m/>
    <m/>
    <s v="IMPAGO"/>
    <s v="Impago de alquileres"/>
    <x v="0"/>
    <s v="ARAG"/>
    <m/>
    <n v="209.29"/>
    <n v="99.41"/>
    <n v="99.41"/>
    <m/>
    <m/>
    <m/>
    <m/>
    <n v="20.929000000000002"/>
    <m/>
    <m/>
    <m/>
    <m/>
  </r>
  <r>
    <m/>
    <m/>
    <x v="1814"/>
    <m/>
    <m/>
    <m/>
    <m/>
    <m/>
    <m/>
    <m/>
    <m/>
    <m/>
    <m/>
    <m/>
    <m/>
    <m/>
    <m/>
    <m/>
    <s v="IMPAGO"/>
    <s v="Impago de alquileres"/>
    <x v="0"/>
    <s v="ARAG"/>
    <m/>
    <n v="354.77"/>
    <n v="168.52"/>
    <n v="168.52"/>
    <m/>
    <m/>
    <m/>
    <m/>
    <n v="35.476999999999997"/>
    <m/>
    <m/>
    <m/>
    <m/>
  </r>
  <r>
    <m/>
    <m/>
    <x v="1815"/>
    <m/>
    <m/>
    <m/>
    <m/>
    <m/>
    <m/>
    <m/>
    <m/>
    <m/>
    <m/>
    <m/>
    <m/>
    <m/>
    <m/>
    <m/>
    <s v="IMPAGO"/>
    <s v="Impago de alquileres"/>
    <x v="0"/>
    <s v="ARAG"/>
    <m/>
    <n v="473.31"/>
    <n v="224.82"/>
    <n v="224.82"/>
    <m/>
    <m/>
    <m/>
    <m/>
    <n v="47.331000000000003"/>
    <m/>
    <m/>
    <m/>
    <m/>
  </r>
  <r>
    <m/>
    <m/>
    <x v="1816"/>
    <m/>
    <m/>
    <m/>
    <m/>
    <m/>
    <m/>
    <m/>
    <m/>
    <m/>
    <m/>
    <m/>
    <m/>
    <m/>
    <m/>
    <m/>
    <s v="IMPAGO"/>
    <s v="Impago de alquileres"/>
    <x v="0"/>
    <s v="ARAG"/>
    <m/>
    <n v="386.16"/>
    <n v="154.46"/>
    <n v="154.46"/>
    <m/>
    <m/>
    <m/>
    <m/>
    <m/>
    <m/>
    <m/>
    <m/>
    <m/>
  </r>
  <r>
    <m/>
    <m/>
    <x v="1817"/>
    <m/>
    <m/>
    <m/>
    <m/>
    <m/>
    <m/>
    <m/>
    <m/>
    <m/>
    <m/>
    <m/>
    <m/>
    <m/>
    <m/>
    <m/>
    <s v="IMPAGO"/>
    <s v="Impago de alquileres"/>
    <x v="0"/>
    <s v="ARAG"/>
    <m/>
    <n v="392.47"/>
    <n v="156.99"/>
    <n v="156.99"/>
    <m/>
    <m/>
    <m/>
    <m/>
    <n v="39.247"/>
    <m/>
    <m/>
    <m/>
    <m/>
  </r>
  <r>
    <m/>
    <m/>
    <x v="1818"/>
    <m/>
    <m/>
    <m/>
    <m/>
    <m/>
    <m/>
    <m/>
    <m/>
    <m/>
    <m/>
    <m/>
    <m/>
    <m/>
    <m/>
    <m/>
    <s v="IMPAGO"/>
    <s v="Impago de alquileres"/>
    <x v="0"/>
    <s v="ARAG"/>
    <m/>
    <n v="496.38"/>
    <n v="235.78"/>
    <n v="235.78"/>
    <m/>
    <m/>
    <m/>
    <m/>
    <n v="49.637999999999998"/>
    <m/>
    <m/>
    <m/>
    <m/>
  </r>
  <r>
    <m/>
    <m/>
    <x v="1819"/>
    <m/>
    <m/>
    <m/>
    <m/>
    <m/>
    <m/>
    <m/>
    <m/>
    <m/>
    <m/>
    <m/>
    <m/>
    <m/>
    <m/>
    <m/>
    <s v="IMPAGO"/>
    <s v="Impago de alquileres"/>
    <x v="0"/>
    <s v="ARAG"/>
    <m/>
    <n v="-375.43"/>
    <n v="-150.16999999999999"/>
    <n v="-150.16999999999999"/>
    <m/>
    <m/>
    <m/>
    <m/>
    <n v="0"/>
    <m/>
    <m/>
    <m/>
    <m/>
  </r>
  <r>
    <m/>
    <m/>
    <x v="1819"/>
    <m/>
    <m/>
    <m/>
    <m/>
    <m/>
    <m/>
    <m/>
    <m/>
    <m/>
    <m/>
    <m/>
    <m/>
    <m/>
    <m/>
    <m/>
    <s v="IMPAGO"/>
    <s v="Impago de alquileres"/>
    <x v="0"/>
    <s v="ARAG"/>
    <m/>
    <n v="375.43"/>
    <n v="150.16999999999999"/>
    <n v="150.16999999999999"/>
    <m/>
    <m/>
    <m/>
    <m/>
    <n v="0"/>
    <m/>
    <m/>
    <m/>
    <m/>
  </r>
  <r>
    <m/>
    <m/>
    <x v="1820"/>
    <m/>
    <m/>
    <m/>
    <m/>
    <m/>
    <m/>
    <m/>
    <m/>
    <m/>
    <m/>
    <m/>
    <m/>
    <m/>
    <m/>
    <m/>
    <s v="IMPAGO"/>
    <s v="Impago de alquileres"/>
    <x v="0"/>
    <s v="ARAG"/>
    <m/>
    <n v="391.26"/>
    <n v="156.5"/>
    <n v="156.5"/>
    <m/>
    <m/>
    <m/>
    <m/>
    <m/>
    <m/>
    <m/>
    <m/>
    <m/>
  </r>
  <r>
    <m/>
    <m/>
    <x v="1821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x v="1822"/>
    <m/>
    <m/>
    <m/>
    <m/>
    <m/>
    <m/>
    <m/>
    <m/>
    <m/>
    <m/>
    <m/>
    <m/>
    <m/>
    <m/>
    <m/>
    <s v="IMPAGO"/>
    <s v="Impago de alquileres"/>
    <x v="0"/>
    <s v="ARAG"/>
    <m/>
    <n v="350.16"/>
    <n v="140.06"/>
    <n v="140.06"/>
    <m/>
    <m/>
    <m/>
    <m/>
    <m/>
    <m/>
    <m/>
    <m/>
    <m/>
  </r>
  <r>
    <m/>
    <m/>
    <x v="1823"/>
    <m/>
    <m/>
    <m/>
    <m/>
    <m/>
    <m/>
    <m/>
    <m/>
    <m/>
    <m/>
    <m/>
    <m/>
    <m/>
    <m/>
    <m/>
    <s v="IMPAGO"/>
    <s v="Impago de alquileres"/>
    <x v="0"/>
    <s v="ARAG"/>
    <m/>
    <n v="280.73"/>
    <n v="133.35"/>
    <n v="133.35"/>
    <m/>
    <m/>
    <m/>
    <m/>
    <n v="28.073"/>
    <m/>
    <m/>
    <m/>
    <m/>
  </r>
  <r>
    <m/>
    <m/>
    <x v="1824"/>
    <m/>
    <m/>
    <m/>
    <m/>
    <m/>
    <m/>
    <m/>
    <m/>
    <m/>
    <m/>
    <m/>
    <m/>
    <m/>
    <m/>
    <m/>
    <s v="IMPAGO"/>
    <s v="Impago de alquileres"/>
    <x v="0"/>
    <s v="ARAG"/>
    <m/>
    <n v="348.81"/>
    <n v="165.68"/>
    <n v="165.68"/>
    <m/>
    <m/>
    <m/>
    <m/>
    <m/>
    <m/>
    <m/>
    <m/>
    <m/>
  </r>
  <r>
    <m/>
    <m/>
    <x v="1825"/>
    <m/>
    <m/>
    <m/>
    <m/>
    <m/>
    <m/>
    <m/>
    <m/>
    <m/>
    <m/>
    <m/>
    <m/>
    <m/>
    <m/>
    <m/>
    <s v="IMPAGO"/>
    <s v="Impago de alquileres"/>
    <x v="0"/>
    <s v="ARAG"/>
    <m/>
    <n v="622.28"/>
    <n v="248.91"/>
    <n v="248.91"/>
    <m/>
    <m/>
    <m/>
    <m/>
    <n v="62.228000000000002"/>
    <m/>
    <m/>
    <m/>
    <m/>
  </r>
  <r>
    <m/>
    <m/>
    <x v="1826"/>
    <m/>
    <m/>
    <m/>
    <m/>
    <m/>
    <m/>
    <m/>
    <m/>
    <m/>
    <m/>
    <m/>
    <m/>
    <m/>
    <m/>
    <m/>
    <s v="IMPAGO"/>
    <s v="Impago de alquileres"/>
    <x v="0"/>
    <s v="ARAG"/>
    <m/>
    <n v="307.2"/>
    <n v="145.91999999999999"/>
    <n v="145.91999999999999"/>
    <m/>
    <m/>
    <m/>
    <m/>
    <n v="30.72"/>
    <m/>
    <m/>
    <m/>
    <m/>
  </r>
  <r>
    <m/>
    <m/>
    <x v="1827"/>
    <m/>
    <m/>
    <m/>
    <m/>
    <m/>
    <m/>
    <m/>
    <m/>
    <m/>
    <m/>
    <m/>
    <m/>
    <m/>
    <m/>
    <m/>
    <s v="IMPAGO"/>
    <s v="Impago de alquileres"/>
    <x v="0"/>
    <s v="ARAG"/>
    <m/>
    <n v="323.55"/>
    <n v="153.69"/>
    <n v="153.69"/>
    <m/>
    <m/>
    <m/>
    <m/>
    <n v="32.354999999999997"/>
    <m/>
    <m/>
    <m/>
    <m/>
  </r>
  <r>
    <m/>
    <m/>
    <x v="1828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x v="1829"/>
    <m/>
    <m/>
    <m/>
    <m/>
    <m/>
    <m/>
    <m/>
    <m/>
    <m/>
    <m/>
    <m/>
    <m/>
    <m/>
    <m/>
    <m/>
    <s v="IMPAGO"/>
    <s v="Impago de alquileres"/>
    <x v="0"/>
    <s v="ARAG"/>
    <m/>
    <n v="383.03"/>
    <n v="153.21"/>
    <n v="153.21"/>
    <m/>
    <m/>
    <m/>
    <m/>
    <m/>
    <m/>
    <m/>
    <m/>
    <m/>
  </r>
  <r>
    <m/>
    <m/>
    <x v="1830"/>
    <m/>
    <m/>
    <m/>
    <m/>
    <m/>
    <m/>
    <m/>
    <m/>
    <m/>
    <m/>
    <m/>
    <m/>
    <m/>
    <m/>
    <m/>
    <s v="IMPAGO"/>
    <s v="Impago de alquileres"/>
    <x v="0"/>
    <s v="ARAG"/>
    <m/>
    <n v="282.42"/>
    <n v="112.97"/>
    <n v="112.97"/>
    <m/>
    <m/>
    <m/>
    <m/>
    <n v="28.242000000000001"/>
    <m/>
    <m/>
    <m/>
    <m/>
  </r>
  <r>
    <m/>
    <m/>
    <x v="1831"/>
    <m/>
    <m/>
    <m/>
    <m/>
    <m/>
    <m/>
    <m/>
    <m/>
    <m/>
    <m/>
    <m/>
    <m/>
    <m/>
    <m/>
    <m/>
    <s v="IMPAGO"/>
    <s v="Impago de alquileres"/>
    <x v="0"/>
    <s v="ARAG"/>
    <m/>
    <n v="-50.21"/>
    <n v="-17.57"/>
    <n v="-17.57"/>
    <m/>
    <m/>
    <m/>
    <m/>
    <m/>
    <m/>
    <m/>
    <m/>
    <m/>
  </r>
  <r>
    <m/>
    <m/>
    <x v="1832"/>
    <m/>
    <m/>
    <m/>
    <m/>
    <m/>
    <m/>
    <m/>
    <m/>
    <m/>
    <m/>
    <m/>
    <m/>
    <m/>
    <m/>
    <m/>
    <s v="IMPAGO"/>
    <s v="Impago de alquileres"/>
    <x v="0"/>
    <s v="ARAG"/>
    <m/>
    <n v="434.76"/>
    <n v="173.9"/>
    <n v="173.9"/>
    <m/>
    <m/>
    <m/>
    <m/>
    <m/>
    <m/>
    <m/>
    <m/>
    <m/>
  </r>
  <r>
    <m/>
    <m/>
    <x v="1833"/>
    <m/>
    <m/>
    <m/>
    <m/>
    <m/>
    <m/>
    <m/>
    <m/>
    <m/>
    <m/>
    <m/>
    <m/>
    <m/>
    <m/>
    <m/>
    <s v="IMPAGO"/>
    <s v="Impago de alquileres"/>
    <x v="0"/>
    <s v="ARAG"/>
    <m/>
    <n v="380.65"/>
    <n v="180.81"/>
    <n v="180.81"/>
    <m/>
    <m/>
    <m/>
    <m/>
    <n v="38.064999999999998"/>
    <m/>
    <m/>
    <m/>
    <m/>
  </r>
  <r>
    <m/>
    <m/>
    <x v="1834"/>
    <m/>
    <m/>
    <m/>
    <m/>
    <m/>
    <m/>
    <m/>
    <m/>
    <m/>
    <m/>
    <m/>
    <m/>
    <m/>
    <m/>
    <m/>
    <s v="IMPAGO"/>
    <s v="Impago de alquileres"/>
    <x v="0"/>
    <s v="ARAG"/>
    <m/>
    <n v="-627.86"/>
    <n v="-298.23"/>
    <n v="-298.23"/>
    <m/>
    <m/>
    <m/>
    <m/>
    <n v="0"/>
    <m/>
    <m/>
    <m/>
    <m/>
  </r>
  <r>
    <m/>
    <m/>
    <x v="1834"/>
    <m/>
    <m/>
    <m/>
    <m/>
    <m/>
    <m/>
    <m/>
    <m/>
    <m/>
    <m/>
    <m/>
    <m/>
    <m/>
    <m/>
    <m/>
    <s v="IMPAGO"/>
    <s v="Impago de alquileres"/>
    <x v="0"/>
    <s v="ARAG"/>
    <m/>
    <n v="627.86"/>
    <n v="298.23"/>
    <n v="298.23"/>
    <m/>
    <m/>
    <m/>
    <m/>
    <n v="0"/>
    <m/>
    <m/>
    <m/>
    <m/>
  </r>
  <r>
    <m/>
    <m/>
    <x v="1835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n v="45.613999999999997"/>
    <m/>
    <m/>
    <m/>
    <m/>
  </r>
  <r>
    <m/>
    <m/>
    <x v="1836"/>
    <m/>
    <m/>
    <m/>
    <m/>
    <m/>
    <m/>
    <m/>
    <m/>
    <m/>
    <m/>
    <m/>
    <m/>
    <m/>
    <m/>
    <m/>
    <s v="IMPAGO"/>
    <s v="Impago de alquileres"/>
    <x v="0"/>
    <s v="ARAG"/>
    <m/>
    <n v="321.17"/>
    <n v="152.56"/>
    <n v="152.56"/>
    <m/>
    <m/>
    <m/>
    <m/>
    <n v="32.116999999999997"/>
    <m/>
    <m/>
    <m/>
    <m/>
  </r>
  <r>
    <m/>
    <m/>
    <x v="1837"/>
    <m/>
    <m/>
    <m/>
    <m/>
    <m/>
    <m/>
    <m/>
    <m/>
    <m/>
    <m/>
    <m/>
    <m/>
    <m/>
    <m/>
    <m/>
    <s v="IMPAGO"/>
    <s v="Impago de alquileres"/>
    <x v="0"/>
    <s v="ARAG"/>
    <m/>
    <n v="364.91"/>
    <n v="173.33"/>
    <n v="173.33"/>
    <m/>
    <m/>
    <m/>
    <m/>
    <n v="36.491"/>
    <m/>
    <m/>
    <m/>
    <m/>
  </r>
  <r>
    <m/>
    <m/>
    <x v="1838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m/>
    <m/>
    <m/>
    <m/>
    <m/>
  </r>
  <r>
    <m/>
    <m/>
    <x v="1839"/>
    <m/>
    <m/>
    <m/>
    <m/>
    <m/>
    <m/>
    <m/>
    <m/>
    <m/>
    <m/>
    <m/>
    <m/>
    <m/>
    <m/>
    <m/>
    <s v="IMPAGO"/>
    <s v="Impago de alquileres"/>
    <x v="0"/>
    <s v="ARAG"/>
    <m/>
    <n v="295.14999999999998"/>
    <n v="140.19999999999999"/>
    <n v="140.19999999999999"/>
    <m/>
    <m/>
    <m/>
    <m/>
    <n v="29.515000000000001"/>
    <m/>
    <m/>
    <m/>
    <m/>
  </r>
  <r>
    <m/>
    <m/>
    <x v="1840"/>
    <m/>
    <m/>
    <m/>
    <m/>
    <m/>
    <m/>
    <m/>
    <m/>
    <m/>
    <m/>
    <m/>
    <m/>
    <m/>
    <m/>
    <m/>
    <s v="IMPAGO"/>
    <s v="Impago de alquileres"/>
    <x v="0"/>
    <s v="ARAG"/>
    <m/>
    <n v="424.48"/>
    <n v="169.79"/>
    <n v="169.79"/>
    <m/>
    <m/>
    <m/>
    <m/>
    <m/>
    <m/>
    <m/>
    <m/>
    <m/>
  </r>
  <r>
    <m/>
    <m/>
    <x v="1841"/>
    <m/>
    <m/>
    <m/>
    <m/>
    <m/>
    <m/>
    <m/>
    <m/>
    <m/>
    <m/>
    <m/>
    <m/>
    <m/>
    <m/>
    <m/>
    <s v="IMPAGO"/>
    <s v="Impago de alquileres"/>
    <x v="0"/>
    <s v="ARAG"/>
    <m/>
    <n v="424.8"/>
    <n v="169.92"/>
    <n v="169.92"/>
    <m/>
    <m/>
    <m/>
    <m/>
    <n v="42.48"/>
    <m/>
    <m/>
    <m/>
    <m/>
  </r>
  <r>
    <m/>
    <m/>
    <x v="1842"/>
    <m/>
    <m/>
    <m/>
    <m/>
    <m/>
    <m/>
    <m/>
    <m/>
    <m/>
    <m/>
    <m/>
    <m/>
    <m/>
    <m/>
    <m/>
    <s v="IMPAGO"/>
    <s v="Impago de alquileres"/>
    <x v="0"/>
    <s v="ARAG"/>
    <m/>
    <n v="407.63"/>
    <n v="163.05000000000001"/>
    <n v="163.05000000000001"/>
    <m/>
    <m/>
    <m/>
    <m/>
    <n v="40.762999999999998"/>
    <m/>
    <m/>
    <m/>
    <m/>
  </r>
  <r>
    <m/>
    <m/>
    <x v="1843"/>
    <m/>
    <m/>
    <m/>
    <m/>
    <m/>
    <m/>
    <m/>
    <m/>
    <m/>
    <m/>
    <m/>
    <m/>
    <m/>
    <m/>
    <m/>
    <s v="IMPAGO"/>
    <s v="Impago de alquileres"/>
    <x v="0"/>
    <s v="ARAG"/>
    <m/>
    <n v="348.81"/>
    <n v="165.68"/>
    <n v="165.68"/>
    <m/>
    <m/>
    <m/>
    <m/>
    <n v="34.881"/>
    <m/>
    <m/>
    <m/>
    <m/>
  </r>
  <r>
    <m/>
    <m/>
    <x v="1844"/>
    <m/>
    <m/>
    <m/>
    <m/>
    <m/>
    <m/>
    <m/>
    <m/>
    <m/>
    <m/>
    <m/>
    <m/>
    <m/>
    <m/>
    <m/>
    <s v="IMPAGO"/>
    <s v="Impago de alquileres"/>
    <x v="0"/>
    <s v="ARAG"/>
    <m/>
    <n v="570.97"/>
    <n v="271.20999999999998"/>
    <n v="271.20999999999998"/>
    <m/>
    <m/>
    <m/>
    <m/>
    <n v="57.097000000000001"/>
    <m/>
    <m/>
    <m/>
    <m/>
  </r>
  <r>
    <m/>
    <m/>
    <x v="1845"/>
    <m/>
    <m/>
    <m/>
    <m/>
    <m/>
    <m/>
    <m/>
    <m/>
    <m/>
    <m/>
    <m/>
    <m/>
    <m/>
    <m/>
    <m/>
    <s v="IMPAGO"/>
    <s v="Impago de alquileres"/>
    <x v="0"/>
    <s v="ARAG"/>
    <m/>
    <n v="-33.130000000000003"/>
    <n v="-15.74"/>
    <n v="-15.74"/>
    <m/>
    <m/>
    <m/>
    <m/>
    <n v="-3.3130000000000002"/>
    <m/>
    <m/>
    <m/>
    <m/>
  </r>
  <r>
    <m/>
    <m/>
    <x v="1846"/>
    <m/>
    <m/>
    <m/>
    <m/>
    <m/>
    <m/>
    <m/>
    <m/>
    <m/>
    <m/>
    <m/>
    <m/>
    <m/>
    <m/>
    <m/>
    <s v="IMPAGO"/>
    <s v="Impago de alquileres"/>
    <x v="0"/>
    <s v="ARAG"/>
    <m/>
    <n v="364.7"/>
    <n v="173.23"/>
    <n v="173.23"/>
    <m/>
    <m/>
    <m/>
    <m/>
    <m/>
    <m/>
    <m/>
    <m/>
    <m/>
  </r>
  <r>
    <m/>
    <m/>
    <x v="1847"/>
    <m/>
    <m/>
    <m/>
    <m/>
    <m/>
    <m/>
    <m/>
    <m/>
    <m/>
    <m/>
    <m/>
    <m/>
    <m/>
    <m/>
    <m/>
    <s v="IMPAGO"/>
    <s v="Impago de alquileres"/>
    <x v="0"/>
    <s v="ARAG"/>
    <m/>
    <n v="205.26"/>
    <n v="97.5"/>
    <n v="97.5"/>
    <m/>
    <m/>
    <m/>
    <m/>
    <n v="20.526"/>
    <m/>
    <m/>
    <m/>
    <m/>
  </r>
  <r>
    <m/>
    <m/>
    <x v="1848"/>
    <m/>
    <m/>
    <m/>
    <m/>
    <m/>
    <m/>
    <m/>
    <m/>
    <m/>
    <m/>
    <m/>
    <m/>
    <m/>
    <m/>
    <m/>
    <s v="IMPAGO"/>
    <s v="Impago de alquileres"/>
    <x v="0"/>
    <s v="ARAG"/>
    <m/>
    <n v="190.32"/>
    <n v="90.4"/>
    <n v="90.4"/>
    <m/>
    <m/>
    <m/>
    <m/>
    <m/>
    <m/>
    <m/>
    <m/>
    <m/>
  </r>
  <r>
    <m/>
    <m/>
    <x v="1849"/>
    <m/>
    <m/>
    <m/>
    <m/>
    <m/>
    <m/>
    <m/>
    <m/>
    <m/>
    <m/>
    <m/>
    <m/>
    <m/>
    <m/>
    <m/>
    <s v="IMPAGO"/>
    <s v="Impago de alquileres"/>
    <x v="0"/>
    <s v="ARAG"/>
    <m/>
    <n v="287.39"/>
    <n v="136.51"/>
    <n v="136.51"/>
    <m/>
    <m/>
    <m/>
    <m/>
    <n v="28.739000000000001"/>
    <m/>
    <m/>
    <m/>
    <m/>
  </r>
  <r>
    <m/>
    <m/>
    <x v="1850"/>
    <m/>
    <m/>
    <m/>
    <m/>
    <m/>
    <m/>
    <m/>
    <m/>
    <m/>
    <m/>
    <m/>
    <m/>
    <m/>
    <m/>
    <m/>
    <s v="IMPAGO"/>
    <s v="Impago de alquileres"/>
    <x v="0"/>
    <s v="ARAG"/>
    <m/>
    <n v="452.02"/>
    <n v="214.71"/>
    <n v="214.71"/>
    <m/>
    <m/>
    <m/>
    <m/>
    <n v="45.201999999999998"/>
    <m/>
    <m/>
    <m/>
    <m/>
  </r>
  <r>
    <m/>
    <m/>
    <x v="1851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n v="37.564"/>
    <m/>
    <m/>
    <m/>
    <m/>
  </r>
  <r>
    <m/>
    <m/>
    <x v="1852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x v="1853"/>
    <m/>
    <m/>
    <m/>
    <m/>
    <m/>
    <m/>
    <m/>
    <m/>
    <m/>
    <m/>
    <m/>
    <m/>
    <m/>
    <m/>
    <m/>
    <s v="IMPAGO"/>
    <s v="Impago de alquileres"/>
    <x v="0"/>
    <s v="ARAG"/>
    <m/>
    <n v="360.42"/>
    <n v="144.16999999999999"/>
    <n v="144.16999999999999"/>
    <m/>
    <m/>
    <m/>
    <m/>
    <m/>
    <m/>
    <m/>
    <m/>
    <m/>
  </r>
  <r>
    <m/>
    <m/>
    <x v="1854"/>
    <m/>
    <m/>
    <m/>
    <m/>
    <m/>
    <m/>
    <m/>
    <m/>
    <m/>
    <m/>
    <m/>
    <m/>
    <m/>
    <m/>
    <m/>
    <s v="IMPAGO"/>
    <s v="Impago de alquileres"/>
    <x v="0"/>
    <s v="ARAG"/>
    <m/>
    <n v="1156.01"/>
    <n v="520.20000000000005"/>
    <n v="520.20000000000005"/>
    <m/>
    <m/>
    <m/>
    <m/>
    <n v="115.601"/>
    <m/>
    <m/>
    <m/>
    <m/>
  </r>
  <r>
    <m/>
    <m/>
    <x v="1855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n v="26.831"/>
    <m/>
    <m/>
    <m/>
    <m/>
  </r>
  <r>
    <m/>
    <m/>
    <x v="1856"/>
    <m/>
    <m/>
    <m/>
    <m/>
    <m/>
    <m/>
    <m/>
    <m/>
    <m/>
    <m/>
    <m/>
    <m/>
    <m/>
    <m/>
    <m/>
    <s v="IMPAGO"/>
    <s v="Impago de alquileres"/>
    <x v="0"/>
    <s v="ARAG"/>
    <m/>
    <n v="297.95999999999998"/>
    <n v="89.39"/>
    <n v="89.39"/>
    <m/>
    <m/>
    <m/>
    <m/>
    <m/>
    <m/>
    <m/>
    <m/>
    <m/>
  </r>
  <r>
    <m/>
    <m/>
    <x v="1857"/>
    <m/>
    <m/>
    <m/>
    <m/>
    <m/>
    <m/>
    <m/>
    <m/>
    <m/>
    <m/>
    <m/>
    <m/>
    <m/>
    <m/>
    <m/>
    <s v="IMPAGO"/>
    <s v="Impago de alquileres"/>
    <x v="0"/>
    <s v="ARAG"/>
    <m/>
    <n v="267.36"/>
    <n v="80.209999999999994"/>
    <n v="80.209999999999994"/>
    <m/>
    <m/>
    <m/>
    <m/>
    <m/>
    <m/>
    <m/>
    <m/>
    <m/>
  </r>
  <r>
    <m/>
    <m/>
    <x v="1858"/>
    <m/>
    <m/>
    <m/>
    <m/>
    <m/>
    <m/>
    <m/>
    <m/>
    <m/>
    <m/>
    <m/>
    <m/>
    <m/>
    <m/>
    <m/>
    <s v="IMPAGO"/>
    <s v="Impago de alquileres"/>
    <x v="0"/>
    <s v="ARAG"/>
    <m/>
    <n v="357.76"/>
    <n v="169.94"/>
    <n v="169.94"/>
    <m/>
    <m/>
    <m/>
    <m/>
    <n v="35.776000000000003"/>
    <m/>
    <m/>
    <m/>
    <m/>
  </r>
  <r>
    <m/>
    <m/>
    <x v="1859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7000000000004"/>
    <m/>
    <m/>
    <m/>
    <m/>
  </r>
  <r>
    <m/>
    <m/>
    <x v="1860"/>
    <m/>
    <m/>
    <m/>
    <m/>
    <m/>
    <m/>
    <m/>
    <m/>
    <m/>
    <m/>
    <m/>
    <m/>
    <m/>
    <m/>
    <m/>
    <s v="IMPAGO"/>
    <s v="Impago de alquileres"/>
    <x v="0"/>
    <s v="ARAG"/>
    <m/>
    <n v="297.38"/>
    <n v="141.26"/>
    <n v="141.26"/>
    <m/>
    <m/>
    <m/>
    <m/>
    <n v="29.738"/>
    <m/>
    <m/>
    <m/>
    <m/>
  </r>
  <r>
    <m/>
    <m/>
    <x v="1861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x v="1862"/>
    <m/>
    <m/>
    <m/>
    <m/>
    <m/>
    <m/>
    <m/>
    <m/>
    <m/>
    <m/>
    <m/>
    <m/>
    <m/>
    <m/>
    <m/>
    <s v="IMPAGO"/>
    <s v="Impago de alquileres"/>
    <x v="0"/>
    <s v="ARAG"/>
    <m/>
    <n v="187.82"/>
    <n v="89.21"/>
    <n v="89.21"/>
    <m/>
    <m/>
    <m/>
    <m/>
    <n v="18.782"/>
    <m/>
    <m/>
    <m/>
    <m/>
  </r>
  <r>
    <m/>
    <m/>
    <x v="1863"/>
    <m/>
    <m/>
    <m/>
    <m/>
    <m/>
    <m/>
    <m/>
    <m/>
    <m/>
    <m/>
    <m/>
    <m/>
    <m/>
    <m/>
    <m/>
    <s v="IMPAGO"/>
    <s v="Impago de alquileres"/>
    <x v="0"/>
    <s v="ARAG"/>
    <m/>
    <n v="352.1"/>
    <n v="167.25"/>
    <n v="167.25"/>
    <m/>
    <m/>
    <m/>
    <m/>
    <m/>
    <m/>
    <m/>
    <m/>
    <m/>
  </r>
  <r>
    <m/>
    <m/>
    <x v="1864"/>
    <m/>
    <m/>
    <m/>
    <m/>
    <m/>
    <m/>
    <m/>
    <m/>
    <m/>
    <m/>
    <m/>
    <m/>
    <m/>
    <m/>
    <m/>
    <s v="IMPAGO"/>
    <s v="Impago de alquileres"/>
    <x v="0"/>
    <s v="ARAG"/>
    <m/>
    <n v="368.81"/>
    <n v="165.96"/>
    <n v="165.96"/>
    <m/>
    <m/>
    <m/>
    <m/>
    <n v="36.881"/>
    <m/>
    <m/>
    <m/>
    <m/>
  </r>
  <r>
    <m/>
    <m/>
    <x v="1865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7000000000004"/>
    <m/>
    <m/>
    <m/>
    <m/>
  </r>
  <r>
    <m/>
    <m/>
    <x v="1866"/>
    <m/>
    <m/>
    <m/>
    <m/>
    <m/>
    <m/>
    <m/>
    <m/>
    <m/>
    <m/>
    <m/>
    <m/>
    <m/>
    <m/>
    <m/>
    <s v="IMPAGO"/>
    <s v="Impago de alquileres"/>
    <x v="0"/>
    <s v="ARAG"/>
    <m/>
    <n v="250"/>
    <n v="112.5"/>
    <n v="112.5"/>
    <m/>
    <m/>
    <m/>
    <m/>
    <m/>
    <m/>
    <m/>
    <m/>
    <m/>
  </r>
  <r>
    <m/>
    <m/>
    <x v="1867"/>
    <m/>
    <m/>
    <m/>
    <m/>
    <m/>
    <m/>
    <m/>
    <m/>
    <m/>
    <m/>
    <m/>
    <m/>
    <m/>
    <m/>
    <m/>
    <s v="IMPAGO"/>
    <s v="Impago de alquileres"/>
    <x v="0"/>
    <s v="ARAG"/>
    <m/>
    <n v="603.24"/>
    <n v="286.54000000000002"/>
    <n v="286.54000000000002"/>
    <m/>
    <m/>
    <m/>
    <m/>
    <m/>
    <m/>
    <m/>
    <m/>
    <m/>
  </r>
  <r>
    <m/>
    <m/>
    <x v="1868"/>
    <m/>
    <m/>
    <m/>
    <m/>
    <m/>
    <m/>
    <m/>
    <m/>
    <m/>
    <m/>
    <m/>
    <m/>
    <m/>
    <m/>
    <m/>
    <s v="IMPAGO"/>
    <s v="Impago de alquileres"/>
    <x v="0"/>
    <s v="ARAG"/>
    <m/>
    <n v="429.3"/>
    <n v="203.92"/>
    <n v="203.92"/>
    <m/>
    <m/>
    <m/>
    <m/>
    <n v="42.93"/>
    <m/>
    <m/>
    <m/>
    <m/>
  </r>
  <r>
    <m/>
    <m/>
    <x v="1869"/>
    <m/>
    <m/>
    <m/>
    <m/>
    <m/>
    <m/>
    <m/>
    <m/>
    <m/>
    <m/>
    <m/>
    <m/>
    <m/>
    <m/>
    <m/>
    <s v="IMPAGO"/>
    <s v="Impago de alquileres"/>
    <x v="0"/>
    <s v="ARAG"/>
    <m/>
    <n v="488.3"/>
    <n v="231.94"/>
    <n v="231.94"/>
    <m/>
    <m/>
    <m/>
    <m/>
    <n v="48.83"/>
    <m/>
    <m/>
    <m/>
    <m/>
  </r>
  <r>
    <m/>
    <m/>
    <x v="1870"/>
    <m/>
    <m/>
    <m/>
    <m/>
    <m/>
    <m/>
    <m/>
    <m/>
    <m/>
    <m/>
    <m/>
    <m/>
    <m/>
    <m/>
    <m/>
    <s v="IMPAGO"/>
    <s v="Impago de alquileres"/>
    <x v="0"/>
    <s v="ARAG"/>
    <m/>
    <n v="241.48"/>
    <n v="114.7"/>
    <n v="114.7"/>
    <m/>
    <m/>
    <m/>
    <m/>
    <n v="24.148"/>
    <m/>
    <m/>
    <m/>
    <m/>
  </r>
  <r>
    <m/>
    <m/>
    <x v="1871"/>
    <m/>
    <m/>
    <m/>
    <m/>
    <m/>
    <m/>
    <m/>
    <m/>
    <m/>
    <m/>
    <m/>
    <m/>
    <m/>
    <m/>
    <m/>
    <s v="IMPAGO"/>
    <s v="Impago de alquileres"/>
    <x v="0"/>
    <s v="ARAG"/>
    <m/>
    <n v="594.76"/>
    <n v="282.51"/>
    <n v="282.51"/>
    <m/>
    <m/>
    <m/>
    <m/>
    <m/>
    <m/>
    <m/>
    <m/>
    <m/>
  </r>
  <r>
    <m/>
    <m/>
    <x v="1872"/>
    <m/>
    <m/>
    <m/>
    <m/>
    <m/>
    <m/>
    <m/>
    <m/>
    <m/>
    <m/>
    <m/>
    <m/>
    <m/>
    <m/>
    <m/>
    <s v="IMPAGO"/>
    <s v="Impago de alquileres"/>
    <x v="0"/>
    <s v="ARAG"/>
    <m/>
    <n v="259.31"/>
    <n v="123.17"/>
    <n v="123.17"/>
    <m/>
    <m/>
    <m/>
    <m/>
    <n v="25.930999999999997"/>
    <m/>
    <m/>
    <m/>
    <m/>
  </r>
  <r>
    <m/>
    <m/>
    <x v="1873"/>
    <m/>
    <m/>
    <m/>
    <m/>
    <m/>
    <m/>
    <m/>
    <m/>
    <m/>
    <m/>
    <m/>
    <m/>
    <m/>
    <m/>
    <m/>
    <s v="IMPAGO"/>
    <s v="Impago de alquileres"/>
    <x v="0"/>
    <s v="ARAG"/>
    <m/>
    <n v="474.18"/>
    <n v="213.38"/>
    <n v="213.38"/>
    <m/>
    <m/>
    <m/>
    <m/>
    <n v="47.417999999999999"/>
    <m/>
    <m/>
    <m/>
    <m/>
  </r>
  <r>
    <m/>
    <m/>
    <x v="1874"/>
    <m/>
    <m/>
    <m/>
    <m/>
    <m/>
    <m/>
    <m/>
    <m/>
    <m/>
    <m/>
    <m/>
    <m/>
    <m/>
    <m/>
    <m/>
    <s v="IMPAGO"/>
    <s v="Impago de alquileres"/>
    <x v="0"/>
    <s v="ARAG"/>
    <m/>
    <n v="348.81"/>
    <n v="165.68"/>
    <n v="165.68"/>
    <m/>
    <m/>
    <m/>
    <m/>
    <m/>
    <m/>
    <m/>
    <m/>
    <m/>
  </r>
  <r>
    <m/>
    <m/>
    <x v="1875"/>
    <m/>
    <m/>
    <m/>
    <m/>
    <m/>
    <m/>
    <m/>
    <m/>
    <m/>
    <m/>
    <m/>
    <m/>
    <m/>
    <m/>
    <m/>
    <s v="IMPAGO"/>
    <s v="Impago de alquileres"/>
    <x v="0"/>
    <s v="ARAG"/>
    <m/>
    <n v="333.06"/>
    <n v="158.19999999999999"/>
    <n v="158.19999999999999"/>
    <m/>
    <m/>
    <m/>
    <m/>
    <n v="33.305999999999997"/>
    <m/>
    <m/>
    <m/>
    <m/>
  </r>
  <r>
    <m/>
    <m/>
    <x v="1876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x v="1877"/>
    <m/>
    <m/>
    <m/>
    <m/>
    <m/>
    <m/>
    <m/>
    <m/>
    <m/>
    <m/>
    <m/>
    <m/>
    <m/>
    <m/>
    <m/>
    <s v="IMPAGO"/>
    <s v="Impago de alquileres"/>
    <x v="0"/>
    <s v="ARAG"/>
    <m/>
    <n v="570.97"/>
    <n v="271.20999999999998"/>
    <n v="271.20999999999998"/>
    <m/>
    <m/>
    <m/>
    <m/>
    <n v="57.097000000000001"/>
    <m/>
    <m/>
    <m/>
    <m/>
  </r>
  <r>
    <m/>
    <m/>
    <x v="1878"/>
    <m/>
    <m/>
    <m/>
    <m/>
    <m/>
    <m/>
    <m/>
    <m/>
    <m/>
    <m/>
    <m/>
    <m/>
    <m/>
    <m/>
    <m/>
    <s v="IMPAGO"/>
    <s v="Impago de alquileres"/>
    <x v="0"/>
    <s v="ARAG"/>
    <m/>
    <n v="281.73"/>
    <n v="133.82"/>
    <n v="133.82"/>
    <m/>
    <m/>
    <m/>
    <m/>
    <m/>
    <m/>
    <m/>
    <m/>
    <m/>
  </r>
  <r>
    <m/>
    <m/>
    <x v="1879"/>
    <m/>
    <m/>
    <m/>
    <m/>
    <m/>
    <m/>
    <m/>
    <m/>
    <m/>
    <m/>
    <m/>
    <m/>
    <m/>
    <m/>
    <m/>
    <s v="IMPAGO"/>
    <s v="Impago de alquileres"/>
    <x v="0"/>
    <s v="ARAG"/>
    <m/>
    <n v="716.17"/>
    <n v="340.18"/>
    <n v="340.18"/>
    <m/>
    <m/>
    <m/>
    <m/>
    <m/>
    <m/>
    <m/>
    <m/>
    <m/>
  </r>
  <r>
    <m/>
    <m/>
    <x v="1880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n v="26.831"/>
    <m/>
    <m/>
    <m/>
    <m/>
  </r>
  <r>
    <m/>
    <m/>
    <x v="1881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n v="37.564"/>
    <m/>
    <m/>
    <m/>
    <m/>
  </r>
  <r>
    <m/>
    <m/>
    <x v="1882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x v="1883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x v="1884"/>
    <m/>
    <m/>
    <m/>
    <m/>
    <m/>
    <m/>
    <m/>
    <m/>
    <m/>
    <m/>
    <m/>
    <m/>
    <m/>
    <m/>
    <m/>
    <s v="IMPAGO"/>
    <s v="Impago de alquileres"/>
    <x v="0"/>
    <s v="ARAG"/>
    <m/>
    <n v="396.5"/>
    <n v="188.34"/>
    <n v="188.34"/>
    <m/>
    <m/>
    <m/>
    <m/>
    <n v="39.65"/>
    <m/>
    <m/>
    <m/>
    <m/>
  </r>
  <r>
    <m/>
    <m/>
    <x v="1885"/>
    <m/>
    <m/>
    <m/>
    <m/>
    <m/>
    <m/>
    <m/>
    <m/>
    <m/>
    <m/>
    <m/>
    <m/>
    <m/>
    <m/>
    <m/>
    <s v="IMPAGO"/>
    <s v="Impago de alquileres"/>
    <x v="0"/>
    <s v="ARAG"/>
    <m/>
    <n v="255.89"/>
    <n v="102.36"/>
    <n v="102.36"/>
    <m/>
    <m/>
    <m/>
    <m/>
    <n v="25.588999999999999"/>
    <m/>
    <m/>
    <m/>
    <m/>
  </r>
  <r>
    <m/>
    <m/>
    <x v="1886"/>
    <m/>
    <m/>
    <m/>
    <m/>
    <m/>
    <m/>
    <m/>
    <m/>
    <m/>
    <m/>
    <m/>
    <m/>
    <m/>
    <m/>
    <m/>
    <s v="IMPAGO"/>
    <s v="Impago de alquileres"/>
    <x v="0"/>
    <s v="ARAG"/>
    <m/>
    <n v="590.29"/>
    <n v="280.39"/>
    <n v="280.39"/>
    <m/>
    <m/>
    <m/>
    <m/>
    <m/>
    <m/>
    <m/>
    <m/>
    <m/>
  </r>
  <r>
    <m/>
    <m/>
    <x v="1887"/>
    <m/>
    <m/>
    <m/>
    <m/>
    <m/>
    <m/>
    <m/>
    <m/>
    <m/>
    <m/>
    <m/>
    <m/>
    <m/>
    <m/>
    <m/>
    <s v="IMPAGO"/>
    <s v="Impago de alquileres"/>
    <x v="0"/>
    <s v="ARAG"/>
    <m/>
    <n v="392.54"/>
    <n v="186.46"/>
    <n v="186.46"/>
    <m/>
    <m/>
    <m/>
    <m/>
    <n v="78.507999999999996"/>
    <m/>
    <m/>
    <m/>
    <m/>
  </r>
  <r>
    <m/>
    <m/>
    <x v="1888"/>
    <m/>
    <m/>
    <m/>
    <m/>
    <m/>
    <m/>
    <m/>
    <m/>
    <m/>
    <m/>
    <m/>
    <m/>
    <m/>
    <m/>
    <m/>
    <s v="IMPAGO"/>
    <s v="Impago de alquileres"/>
    <x v="0"/>
    <s v="ARAG"/>
    <m/>
    <n v="241.48"/>
    <n v="114.7"/>
    <n v="114.7"/>
    <m/>
    <m/>
    <m/>
    <m/>
    <m/>
    <m/>
    <m/>
    <m/>
    <m/>
  </r>
  <r>
    <m/>
    <m/>
    <x v="1889"/>
    <m/>
    <m/>
    <m/>
    <m/>
    <m/>
    <m/>
    <m/>
    <m/>
    <m/>
    <m/>
    <m/>
    <m/>
    <m/>
    <m/>
    <m/>
    <s v="IMPAGO"/>
    <s v="Impago de alquileres"/>
    <x v="0"/>
    <s v="ARAG"/>
    <m/>
    <n v="305.88"/>
    <n v="145.29"/>
    <n v="145.29"/>
    <m/>
    <m/>
    <m/>
    <m/>
    <m/>
    <m/>
    <m/>
    <m/>
    <m/>
  </r>
  <r>
    <m/>
    <m/>
    <x v="1890"/>
    <m/>
    <m/>
    <m/>
    <m/>
    <m/>
    <m/>
    <m/>
    <m/>
    <m/>
    <m/>
    <m/>
    <m/>
    <m/>
    <m/>
    <m/>
    <s v="IMPAGO"/>
    <s v="Impago de alquileres"/>
    <x v="0"/>
    <s v="ARAG"/>
    <m/>
    <n v="496.38"/>
    <n v="235.78"/>
    <n v="235.78"/>
    <m/>
    <m/>
    <m/>
    <m/>
    <n v="49.637999999999998"/>
    <m/>
    <m/>
    <m/>
    <m/>
  </r>
  <r>
    <m/>
    <m/>
    <x v="1891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x v="1892"/>
    <m/>
    <m/>
    <m/>
    <m/>
    <m/>
    <m/>
    <m/>
    <m/>
    <m/>
    <m/>
    <m/>
    <m/>
    <m/>
    <m/>
    <m/>
    <s v="IMPAGO"/>
    <s v="Impago de alquileres"/>
    <x v="0"/>
    <s v="ARAG"/>
    <m/>
    <n v="202.33"/>
    <n v="60.7"/>
    <n v="60.7"/>
    <m/>
    <m/>
    <m/>
    <m/>
    <m/>
    <m/>
    <m/>
    <m/>
    <m/>
  </r>
  <r>
    <m/>
    <m/>
    <x v="1893"/>
    <m/>
    <m/>
    <m/>
    <m/>
    <m/>
    <m/>
    <m/>
    <m/>
    <m/>
    <m/>
    <m/>
    <m/>
    <m/>
    <m/>
    <m/>
    <s v="IMPAGO"/>
    <s v="Impago de alquileres"/>
    <x v="0"/>
    <s v="ARAG"/>
    <m/>
    <n v="360.9"/>
    <n v="162.4"/>
    <n v="162.4"/>
    <m/>
    <m/>
    <m/>
    <m/>
    <m/>
    <m/>
    <m/>
    <m/>
    <m/>
  </r>
  <r>
    <m/>
    <m/>
    <x v="1894"/>
    <m/>
    <m/>
    <m/>
    <m/>
    <m/>
    <m/>
    <m/>
    <m/>
    <m/>
    <m/>
    <m/>
    <m/>
    <m/>
    <m/>
    <m/>
    <s v="IMPAGO"/>
    <s v="Impago de alquileres"/>
    <x v="0"/>
    <s v="ARAG"/>
    <m/>
    <n v="321.98"/>
    <n v="152.94"/>
    <n v="152.94"/>
    <m/>
    <m/>
    <m/>
    <m/>
    <m/>
    <m/>
    <m/>
    <m/>
    <m/>
  </r>
  <r>
    <m/>
    <m/>
    <x v="1895"/>
    <m/>
    <m/>
    <m/>
    <m/>
    <m/>
    <m/>
    <m/>
    <m/>
    <m/>
    <m/>
    <m/>
    <m/>
    <m/>
    <m/>
    <m/>
    <s v="IMPAGO"/>
    <s v="Impago de alquileres"/>
    <x v="0"/>
    <s v="ARAG"/>
    <m/>
    <n v="335.39"/>
    <n v="159.31"/>
    <n v="159.31"/>
    <m/>
    <m/>
    <m/>
    <m/>
    <m/>
    <m/>
    <m/>
    <m/>
    <m/>
  </r>
  <r>
    <m/>
    <m/>
    <x v="1896"/>
    <m/>
    <m/>
    <m/>
    <m/>
    <m/>
    <m/>
    <m/>
    <m/>
    <m/>
    <m/>
    <m/>
    <m/>
    <m/>
    <m/>
    <m/>
    <s v="IMPAGO"/>
    <s v="Impago de alquileres"/>
    <x v="0"/>
    <s v="ARAG"/>
    <m/>
    <n v="281.73"/>
    <n v="133.82"/>
    <n v="133.82"/>
    <m/>
    <m/>
    <m/>
    <m/>
    <m/>
    <m/>
    <m/>
    <m/>
    <m/>
  </r>
  <r>
    <m/>
    <m/>
    <x v="1897"/>
    <m/>
    <m/>
    <m/>
    <m/>
    <m/>
    <m/>
    <m/>
    <m/>
    <m/>
    <m/>
    <m/>
    <m/>
    <m/>
    <m/>
    <m/>
    <s v="IMPAGO"/>
    <s v="Impago de alquileres"/>
    <x v="0"/>
    <s v="ARAG"/>
    <m/>
    <n v="784.22"/>
    <n v="372.5"/>
    <n v="372.5"/>
    <m/>
    <m/>
    <m/>
    <m/>
    <n v="78.421999999999997"/>
    <m/>
    <m/>
    <m/>
    <m/>
  </r>
  <r>
    <m/>
    <m/>
    <x v="1898"/>
    <m/>
    <m/>
    <m/>
    <m/>
    <m/>
    <m/>
    <m/>
    <m/>
    <m/>
    <m/>
    <m/>
    <m/>
    <m/>
    <m/>
    <m/>
    <s v="IMPAGO"/>
    <s v="Impago de alquileres"/>
    <x v="0"/>
    <s v="ARAG"/>
    <m/>
    <n v="895.67"/>
    <n v="403.05"/>
    <n v="403.05"/>
    <m/>
    <m/>
    <m/>
    <m/>
    <n v="89.566999999999993"/>
    <m/>
    <m/>
    <m/>
    <m/>
  </r>
  <r>
    <m/>
    <m/>
    <x v="1899"/>
    <m/>
    <m/>
    <m/>
    <m/>
    <m/>
    <m/>
    <m/>
    <m/>
    <m/>
    <m/>
    <m/>
    <m/>
    <m/>
    <m/>
    <m/>
    <s v="IMPAGO"/>
    <s v="Impago de alquileres"/>
    <x v="0"/>
    <s v="ARAG"/>
    <m/>
    <n v="487.85"/>
    <n v="231.73"/>
    <n v="231.73"/>
    <m/>
    <m/>
    <m/>
    <m/>
    <m/>
    <m/>
    <m/>
    <m/>
    <m/>
  </r>
  <r>
    <m/>
    <m/>
    <x v="1900"/>
    <m/>
    <m/>
    <m/>
    <m/>
    <m/>
    <m/>
    <m/>
    <m/>
    <m/>
    <m/>
    <m/>
    <m/>
    <m/>
    <m/>
    <m/>
    <s v="IMPAGO"/>
    <s v="Impago de alquileres"/>
    <x v="0"/>
    <s v="ARAG"/>
    <m/>
    <n v="-51.04"/>
    <n v="-24.24"/>
    <n v="-24.24"/>
    <m/>
    <m/>
    <m/>
    <m/>
    <n v="-5.1040000000000001"/>
    <m/>
    <m/>
    <m/>
    <m/>
  </r>
  <r>
    <m/>
    <m/>
    <x v="1901"/>
    <m/>
    <m/>
    <m/>
    <m/>
    <m/>
    <m/>
    <m/>
    <m/>
    <m/>
    <m/>
    <m/>
    <m/>
    <m/>
    <m/>
    <m/>
    <s v="IMPAGO"/>
    <s v="Impago de alquileres"/>
    <x v="0"/>
    <s v="ARAG"/>
    <m/>
    <n v="394.42"/>
    <n v="187.35"/>
    <n v="187.35"/>
    <m/>
    <m/>
    <m/>
    <m/>
    <n v="39.442"/>
    <m/>
    <m/>
    <m/>
    <m/>
  </r>
  <r>
    <m/>
    <m/>
    <x v="1902"/>
    <m/>
    <m/>
    <m/>
    <m/>
    <m/>
    <m/>
    <m/>
    <m/>
    <m/>
    <m/>
    <m/>
    <m/>
    <m/>
    <m/>
    <m/>
    <s v="IMPAGO"/>
    <s v="Impago de alquileres"/>
    <x v="0"/>
    <s v="ARAG"/>
    <m/>
    <n v="-58.49"/>
    <n v="-26.32"/>
    <n v="-26.32"/>
    <m/>
    <m/>
    <m/>
    <m/>
    <m/>
    <m/>
    <m/>
    <m/>
    <m/>
  </r>
  <r>
    <m/>
    <m/>
    <x v="1903"/>
    <m/>
    <m/>
    <m/>
    <m/>
    <m/>
    <m/>
    <m/>
    <m/>
    <m/>
    <m/>
    <m/>
    <m/>
    <m/>
    <m/>
    <m/>
    <s v="IMPAGO"/>
    <s v="Impago de alquileres"/>
    <x v="0"/>
    <s v="ARAG"/>
    <m/>
    <n v="-58.8"/>
    <n v="-27.93"/>
    <n v="-27.93"/>
    <m/>
    <m/>
    <m/>
    <m/>
    <m/>
    <m/>
    <m/>
    <m/>
    <m/>
  </r>
  <r>
    <m/>
    <m/>
    <x v="1904"/>
    <m/>
    <m/>
    <m/>
    <m/>
    <m/>
    <m/>
    <m/>
    <m/>
    <m/>
    <m/>
    <m/>
    <m/>
    <m/>
    <m/>
    <m/>
    <s v="IMPAGO"/>
    <s v="Impago de alquileres"/>
    <x v="0"/>
    <s v="ARAG"/>
    <m/>
    <n v="-110.45"/>
    <n v="-52.46"/>
    <n v="-52.46"/>
    <m/>
    <m/>
    <m/>
    <m/>
    <n v="-11.045"/>
    <m/>
    <m/>
    <m/>
    <m/>
  </r>
  <r>
    <m/>
    <m/>
    <x v="1905"/>
    <m/>
    <m/>
    <m/>
    <m/>
    <m/>
    <m/>
    <m/>
    <m/>
    <m/>
    <m/>
    <m/>
    <m/>
    <m/>
    <m/>
    <m/>
    <s v="IMPAGO"/>
    <s v="Impago de alquileres"/>
    <x v="0"/>
    <s v="ARAG"/>
    <m/>
    <n v="-74.349999999999994"/>
    <n v="-35.32"/>
    <n v="-35.32"/>
    <m/>
    <m/>
    <m/>
    <m/>
    <n v="-14.87"/>
    <m/>
    <m/>
    <m/>
    <m/>
  </r>
  <r>
    <m/>
    <m/>
    <x v="1906"/>
    <m/>
    <m/>
    <m/>
    <m/>
    <m/>
    <m/>
    <m/>
    <m/>
    <m/>
    <m/>
    <m/>
    <m/>
    <m/>
    <m/>
    <m/>
    <s v="IMPAGO"/>
    <s v="Impago de alquileres"/>
    <x v="0"/>
    <s v="ARAG"/>
    <m/>
    <n v="-135.76"/>
    <n v="-64.489999999999995"/>
    <n v="-64.489999999999995"/>
    <m/>
    <m/>
    <m/>
    <m/>
    <m/>
    <m/>
    <m/>
    <m/>
    <m/>
  </r>
  <r>
    <m/>
    <m/>
    <x v="1907"/>
    <m/>
    <m/>
    <m/>
    <m/>
    <m/>
    <m/>
    <m/>
    <m/>
    <m/>
    <m/>
    <m/>
    <m/>
    <m/>
    <m/>
    <m/>
    <s v="IMPAGO"/>
    <s v="Impago de alquileres"/>
    <x v="0"/>
    <s v="ARAG"/>
    <m/>
    <n v="-80.44"/>
    <n v="-32.18"/>
    <n v="-32.18"/>
    <m/>
    <m/>
    <m/>
    <m/>
    <n v="-16.088000000000001"/>
    <m/>
    <m/>
    <m/>
    <m/>
  </r>
  <r>
    <m/>
    <m/>
    <x v="1908"/>
    <m/>
    <m/>
    <m/>
    <m/>
    <m/>
    <m/>
    <m/>
    <m/>
    <m/>
    <m/>
    <m/>
    <m/>
    <m/>
    <m/>
    <m/>
    <s v="IMPAGO"/>
    <s v="Impago de alquileres"/>
    <x v="0"/>
    <s v="ARAG"/>
    <m/>
    <n v="-181.38"/>
    <n v="-86.16"/>
    <n v="-86.16"/>
    <m/>
    <m/>
    <m/>
    <m/>
    <n v="-36.276000000000003"/>
    <m/>
    <m/>
    <m/>
    <m/>
  </r>
  <r>
    <m/>
    <m/>
    <x v="1909"/>
    <m/>
    <m/>
    <m/>
    <m/>
    <m/>
    <m/>
    <m/>
    <m/>
    <m/>
    <m/>
    <m/>
    <m/>
    <m/>
    <m/>
    <m/>
    <s v="IMPAGO"/>
    <s v="Impago de alquileres"/>
    <x v="0"/>
    <s v="ARAG"/>
    <m/>
    <n v="-138.21"/>
    <n v="-55.28"/>
    <n v="-55.28"/>
    <m/>
    <m/>
    <m/>
    <m/>
    <n v="-27.64"/>
    <m/>
    <m/>
    <m/>
    <m/>
  </r>
  <r>
    <m/>
    <m/>
    <x v="1910"/>
    <m/>
    <m/>
    <m/>
    <m/>
    <m/>
    <m/>
    <m/>
    <m/>
    <m/>
    <m/>
    <m/>
    <m/>
    <m/>
    <m/>
    <m/>
    <s v="IMPAGO"/>
    <s v="Impago de alquileres"/>
    <x v="0"/>
    <s v="ARAG"/>
    <m/>
    <n v="-123.64"/>
    <n v="-58.73"/>
    <n v="-58.73"/>
    <m/>
    <m/>
    <m/>
    <m/>
    <n v="-24.727999999999998"/>
    <m/>
    <m/>
    <m/>
    <m/>
  </r>
  <r>
    <m/>
    <m/>
    <x v="1911"/>
    <m/>
    <m/>
    <m/>
    <m/>
    <m/>
    <m/>
    <m/>
    <m/>
    <m/>
    <m/>
    <m/>
    <m/>
    <m/>
    <m/>
    <m/>
    <s v="IMPAGO"/>
    <s v="Impago de alquileres"/>
    <x v="0"/>
    <s v="ARAG"/>
    <m/>
    <n v="-116.38"/>
    <n v="-46.55"/>
    <n v="-46.55"/>
    <m/>
    <m/>
    <m/>
    <m/>
    <m/>
    <m/>
    <m/>
    <m/>
    <m/>
  </r>
  <r>
    <m/>
    <m/>
    <x v="1912"/>
    <m/>
    <m/>
    <m/>
    <m/>
    <m/>
    <m/>
    <m/>
    <m/>
    <m/>
    <m/>
    <m/>
    <m/>
    <m/>
    <m/>
    <m/>
    <s v="IMPAGO"/>
    <s v="Impago de alquileres"/>
    <x v="0"/>
    <s v="ARAG"/>
    <m/>
    <n v="234.91"/>
    <n v="111.58"/>
    <n v="111.58"/>
    <m/>
    <m/>
    <m/>
    <m/>
    <n v="46.981999999999999"/>
    <m/>
    <m/>
    <m/>
    <m/>
  </r>
  <r>
    <m/>
    <m/>
    <x v="1913"/>
    <m/>
    <m/>
    <m/>
    <m/>
    <m/>
    <m/>
    <m/>
    <m/>
    <m/>
    <m/>
    <m/>
    <m/>
    <m/>
    <m/>
    <m/>
    <s v="IMPAGO"/>
    <s v="Impago de alquileres"/>
    <x v="0"/>
    <s v="ARAG"/>
    <m/>
    <n v="-109.53"/>
    <n v="-43.81"/>
    <n v="-43.81"/>
    <m/>
    <m/>
    <m/>
    <m/>
    <n v="-21.905999999999999"/>
    <m/>
    <m/>
    <m/>
    <m/>
  </r>
  <r>
    <m/>
    <m/>
    <x v="1914"/>
    <m/>
    <m/>
    <m/>
    <m/>
    <m/>
    <m/>
    <m/>
    <m/>
    <m/>
    <m/>
    <m/>
    <m/>
    <m/>
    <m/>
    <m/>
    <s v="IMPAGO"/>
    <s v="Impago de alquileres"/>
    <x v="0"/>
    <s v="ARAG"/>
    <m/>
    <n v="-193.85"/>
    <n v="-77.540000000000006"/>
    <n v="-77.540000000000006"/>
    <m/>
    <m/>
    <m/>
    <m/>
    <n v="-38.770000000000003"/>
    <m/>
    <m/>
    <m/>
    <m/>
  </r>
  <r>
    <m/>
    <m/>
    <x v="1915"/>
    <m/>
    <m/>
    <m/>
    <m/>
    <m/>
    <m/>
    <m/>
    <m/>
    <m/>
    <m/>
    <m/>
    <m/>
    <m/>
    <m/>
    <m/>
    <s v="IMPAGO"/>
    <s v="Impago de alquileres"/>
    <x v="0"/>
    <s v="ARAG"/>
    <m/>
    <n v="-168.43"/>
    <n v="-80"/>
    <n v="-80"/>
    <m/>
    <m/>
    <m/>
    <m/>
    <m/>
    <m/>
    <m/>
    <m/>
    <m/>
  </r>
  <r>
    <m/>
    <m/>
    <x v="1916"/>
    <m/>
    <m/>
    <m/>
    <m/>
    <m/>
    <m/>
    <m/>
    <m/>
    <m/>
    <m/>
    <m/>
    <m/>
    <m/>
    <m/>
    <m/>
    <s v="IMPAGO"/>
    <s v="Impago de alquileres"/>
    <x v="0"/>
    <s v="ARAG"/>
    <m/>
    <n v="-177.37"/>
    <n v="-84.25"/>
    <n v="-84.25"/>
    <m/>
    <m/>
    <m/>
    <m/>
    <n v="-17.736999999999998"/>
    <m/>
    <m/>
    <m/>
    <m/>
  </r>
  <r>
    <m/>
    <m/>
    <x v="1917"/>
    <m/>
    <m/>
    <m/>
    <m/>
    <m/>
    <m/>
    <m/>
    <m/>
    <m/>
    <m/>
    <m/>
    <m/>
    <m/>
    <m/>
    <m/>
    <s v="IMPAGO"/>
    <s v="Impago de alquileres"/>
    <x v="0"/>
    <s v="ARAG"/>
    <m/>
    <n v="-248.9"/>
    <n v="-118.23"/>
    <n v="-118.23"/>
    <m/>
    <m/>
    <m/>
    <m/>
    <m/>
    <m/>
    <m/>
    <m/>
    <m/>
  </r>
  <r>
    <m/>
    <m/>
    <x v="1918"/>
    <m/>
    <m/>
    <m/>
    <m/>
    <m/>
    <m/>
    <m/>
    <m/>
    <m/>
    <m/>
    <m/>
    <m/>
    <m/>
    <m/>
    <m/>
    <s v="IMPAGO"/>
    <s v="Impago de alquileres"/>
    <x v="0"/>
    <s v="ARAG"/>
    <m/>
    <n v="-242.43"/>
    <n v="-115.15"/>
    <n v="-115.15"/>
    <m/>
    <m/>
    <m/>
    <m/>
    <n v="-24.242999999999999"/>
    <m/>
    <m/>
    <m/>
    <m/>
  </r>
  <r>
    <m/>
    <m/>
    <x v="1919"/>
    <m/>
    <m/>
    <m/>
    <m/>
    <m/>
    <m/>
    <m/>
    <m/>
    <m/>
    <m/>
    <m/>
    <m/>
    <m/>
    <m/>
    <m/>
    <s v="IMPAGO"/>
    <s v="Impago de alquileres"/>
    <x v="0"/>
    <s v="ARAG"/>
    <m/>
    <n v="-53.62"/>
    <n v="-24.13"/>
    <n v="-24.13"/>
    <m/>
    <m/>
    <m/>
    <m/>
    <n v="-10.724"/>
    <m/>
    <m/>
    <m/>
    <m/>
  </r>
  <r>
    <m/>
    <m/>
    <x v="1920"/>
    <m/>
    <m/>
    <m/>
    <m/>
    <m/>
    <m/>
    <m/>
    <m/>
    <m/>
    <m/>
    <m/>
    <m/>
    <m/>
    <m/>
    <m/>
    <s v="IMPAGO"/>
    <s v="Impago de alquileres"/>
    <x v="0"/>
    <s v="ARAG"/>
    <m/>
    <n v="333.23"/>
    <n v="133.29"/>
    <n v="133.29"/>
    <m/>
    <m/>
    <m/>
    <m/>
    <m/>
    <m/>
    <m/>
    <m/>
    <m/>
  </r>
  <r>
    <m/>
    <m/>
    <x v="1921"/>
    <m/>
    <m/>
    <m/>
    <m/>
    <m/>
    <m/>
    <m/>
    <m/>
    <m/>
    <m/>
    <m/>
    <m/>
    <m/>
    <m/>
    <m/>
    <s v="IMPAGO"/>
    <s v="Impago de alquileres"/>
    <x v="0"/>
    <s v="ARAG"/>
    <m/>
    <n v="354.07"/>
    <n v="141.63"/>
    <n v="141.63"/>
    <m/>
    <m/>
    <m/>
    <m/>
    <m/>
    <m/>
    <m/>
    <m/>
    <m/>
  </r>
  <r>
    <m/>
    <m/>
    <x v="1922"/>
    <m/>
    <m/>
    <m/>
    <m/>
    <m/>
    <m/>
    <m/>
    <m/>
    <m/>
    <m/>
    <m/>
    <m/>
    <m/>
    <m/>
    <m/>
    <s v="IMPAGO"/>
    <s v="Impago de alquileres"/>
    <x v="0"/>
    <s v="ARAG"/>
    <m/>
    <n v="562.47"/>
    <n v="224.99"/>
    <n v="224.99"/>
    <m/>
    <m/>
    <m/>
    <m/>
    <m/>
    <m/>
    <m/>
    <m/>
    <m/>
  </r>
  <r>
    <m/>
    <m/>
    <x v="1923"/>
    <m/>
    <m/>
    <m/>
    <m/>
    <m/>
    <m/>
    <m/>
    <m/>
    <m/>
    <m/>
    <m/>
    <m/>
    <m/>
    <m/>
    <m/>
    <s v="IMPAGO"/>
    <s v="Impago de alquileres"/>
    <x v="0"/>
    <s v="ARAG"/>
    <m/>
    <n v="520.79"/>
    <n v="208.32"/>
    <n v="208.32"/>
    <m/>
    <m/>
    <m/>
    <m/>
    <m/>
    <m/>
    <m/>
    <m/>
    <m/>
  </r>
  <r>
    <m/>
    <m/>
    <x v="1924"/>
    <m/>
    <m/>
    <m/>
    <m/>
    <m/>
    <m/>
    <m/>
    <m/>
    <m/>
    <m/>
    <m/>
    <m/>
    <m/>
    <m/>
    <m/>
    <s v="IMPAGO"/>
    <s v="Impago de alquileres"/>
    <x v="0"/>
    <s v="ARAG"/>
    <m/>
    <n v="511.52"/>
    <n v="230.18"/>
    <n v="230.18"/>
    <m/>
    <m/>
    <m/>
    <m/>
    <n v="51.152000000000001"/>
    <m/>
    <m/>
    <m/>
    <m/>
  </r>
  <r>
    <m/>
    <m/>
    <x v="1925"/>
    <m/>
    <m/>
    <m/>
    <m/>
    <m/>
    <m/>
    <m/>
    <m/>
    <m/>
    <m/>
    <m/>
    <m/>
    <m/>
    <m/>
    <m/>
    <s v="IMPAGO"/>
    <s v="Impago de alquileres"/>
    <x v="0"/>
    <s v="ARAG"/>
    <m/>
    <n v="-446.07"/>
    <n v="-178.43"/>
    <n v="-178.43"/>
    <m/>
    <m/>
    <m/>
    <m/>
    <m/>
    <m/>
    <m/>
    <m/>
    <m/>
  </r>
  <r>
    <m/>
    <m/>
    <x v="1926"/>
    <m/>
    <m/>
    <m/>
    <m/>
    <m/>
    <m/>
    <m/>
    <m/>
    <m/>
    <m/>
    <m/>
    <m/>
    <m/>
    <m/>
    <m/>
    <s v="IMPAGO"/>
    <s v="Impago de alquileres"/>
    <x v="0"/>
    <s v="ARAG"/>
    <m/>
    <n v="346.46"/>
    <n v="164.57"/>
    <n v="164.57"/>
    <m/>
    <m/>
    <m/>
    <m/>
    <n v="34.646000000000001"/>
    <m/>
    <m/>
    <m/>
    <m/>
  </r>
  <r>
    <m/>
    <m/>
    <x v="1927"/>
    <m/>
    <m/>
    <m/>
    <m/>
    <m/>
    <m/>
    <m/>
    <m/>
    <m/>
    <m/>
    <m/>
    <m/>
    <m/>
    <m/>
    <m/>
    <s v="IMPAGO"/>
    <s v="Impago de alquileres"/>
    <x v="0"/>
    <s v="ARAG"/>
    <m/>
    <n v="624.99"/>
    <n v="250"/>
    <n v="250"/>
    <m/>
    <m/>
    <m/>
    <m/>
    <m/>
    <m/>
    <m/>
    <m/>
    <m/>
  </r>
  <r>
    <m/>
    <m/>
    <x v="1928"/>
    <m/>
    <m/>
    <m/>
    <m/>
    <m/>
    <m/>
    <m/>
    <m/>
    <m/>
    <m/>
    <m/>
    <m/>
    <m/>
    <m/>
    <m/>
    <s v="IMPAGO"/>
    <s v="Impago de alquileres"/>
    <x v="0"/>
    <s v="ARAG"/>
    <m/>
    <n v="399.44"/>
    <n v="189.73"/>
    <n v="189.73"/>
    <m/>
    <m/>
    <m/>
    <m/>
    <n v="39.944000000000003"/>
    <m/>
    <m/>
    <m/>
    <m/>
  </r>
  <r>
    <m/>
    <m/>
    <x v="1929"/>
    <m/>
    <m/>
    <m/>
    <m/>
    <m/>
    <m/>
    <m/>
    <m/>
    <m/>
    <m/>
    <m/>
    <m/>
    <m/>
    <m/>
    <m/>
    <s v="IMPAGO"/>
    <s v="Impago de alquileres"/>
    <x v="0"/>
    <s v="ARAG"/>
    <m/>
    <n v="362.41"/>
    <n v="144.96"/>
    <n v="144.96"/>
    <m/>
    <m/>
    <m/>
    <m/>
    <m/>
    <m/>
    <m/>
    <m/>
    <m/>
  </r>
  <r>
    <m/>
    <m/>
    <x v="1930"/>
    <m/>
    <m/>
    <m/>
    <m/>
    <m/>
    <m/>
    <m/>
    <m/>
    <m/>
    <m/>
    <m/>
    <m/>
    <m/>
    <m/>
    <m/>
    <s v="IMPAGO"/>
    <s v="Impago de alquileres"/>
    <x v="0"/>
    <s v="ARAG"/>
    <m/>
    <n v="485.05"/>
    <n v="230.4"/>
    <n v="230.4"/>
    <m/>
    <m/>
    <m/>
    <m/>
    <n v="48.505000000000003"/>
    <m/>
    <m/>
    <m/>
    <m/>
  </r>
  <r>
    <m/>
    <m/>
    <x v="1931"/>
    <m/>
    <m/>
    <m/>
    <m/>
    <m/>
    <m/>
    <m/>
    <m/>
    <m/>
    <m/>
    <m/>
    <m/>
    <m/>
    <m/>
    <m/>
    <s v="IMPAGO"/>
    <s v="Impago de alquileres"/>
    <x v="0"/>
    <s v="ARAG"/>
    <m/>
    <n v="399.44"/>
    <n v="189.73"/>
    <n v="189.73"/>
    <m/>
    <m/>
    <m/>
    <m/>
    <n v="39.944000000000003"/>
    <m/>
    <m/>
    <m/>
    <m/>
  </r>
  <r>
    <m/>
    <m/>
    <x v="1932"/>
    <m/>
    <m/>
    <m/>
    <m/>
    <m/>
    <m/>
    <m/>
    <m/>
    <m/>
    <m/>
    <m/>
    <m/>
    <m/>
    <m/>
    <m/>
    <s v="IMPAGO"/>
    <s v="Impago de alquileres"/>
    <x v="0"/>
    <s v="ARAG"/>
    <m/>
    <n v="-460.61"/>
    <n v="-218.79"/>
    <n v="-218.79"/>
    <m/>
    <m/>
    <m/>
    <m/>
    <n v="-92.122"/>
    <m/>
    <m/>
    <m/>
    <m/>
  </r>
  <r>
    <m/>
    <m/>
    <x v="1933"/>
    <m/>
    <m/>
    <m/>
    <m/>
    <m/>
    <m/>
    <m/>
    <m/>
    <m/>
    <m/>
    <m/>
    <m/>
    <m/>
    <m/>
    <m/>
    <s v="IMPAGO"/>
    <s v="Impago de alquileres"/>
    <x v="0"/>
    <s v="ARAG"/>
    <m/>
    <n v="1062.6300000000001"/>
    <n v="425.05"/>
    <n v="425.05"/>
    <m/>
    <m/>
    <m/>
    <m/>
    <m/>
    <m/>
    <m/>
    <m/>
    <m/>
  </r>
  <r>
    <m/>
    <m/>
    <x v="1934"/>
    <m/>
    <m/>
    <m/>
    <m/>
    <m/>
    <m/>
    <m/>
    <m/>
    <m/>
    <m/>
    <m/>
    <m/>
    <m/>
    <m/>
    <m/>
    <s v="IMPAGO"/>
    <s v="Impago de alquileres"/>
    <x v="0"/>
    <s v="ARAG"/>
    <m/>
    <n v="520.79"/>
    <n v="208.32"/>
    <n v="208.32"/>
    <m/>
    <m/>
    <m/>
    <m/>
    <m/>
    <m/>
    <m/>
    <m/>
    <m/>
  </r>
  <r>
    <m/>
    <m/>
    <x v="1935"/>
    <m/>
    <m/>
    <m/>
    <m/>
    <m/>
    <m/>
    <m/>
    <m/>
    <m/>
    <m/>
    <m/>
    <m/>
    <m/>
    <m/>
    <m/>
    <s v="IMPAGO"/>
    <s v="Impago de alquileres"/>
    <x v="0"/>
    <s v="ARAG"/>
    <m/>
    <n v="521"/>
    <n v="247.48"/>
    <n v="247.48"/>
    <m/>
    <m/>
    <m/>
    <m/>
    <n v="52.1"/>
    <m/>
    <m/>
    <m/>
    <m/>
  </r>
  <r>
    <m/>
    <m/>
    <x v="1936"/>
    <m/>
    <m/>
    <m/>
    <m/>
    <m/>
    <m/>
    <m/>
    <m/>
    <m/>
    <m/>
    <m/>
    <m/>
    <m/>
    <m/>
    <m/>
    <s v="IMPAGO"/>
    <s v="Impago de alquileres"/>
    <x v="0"/>
    <s v="ARAG"/>
    <m/>
    <n v="405.22"/>
    <n v="192.48"/>
    <n v="192.48"/>
    <m/>
    <m/>
    <m/>
    <m/>
    <n v="81.043999999999997"/>
    <m/>
    <m/>
    <m/>
    <m/>
  </r>
  <r>
    <m/>
    <m/>
    <x v="1937"/>
    <m/>
    <m/>
    <m/>
    <m/>
    <m/>
    <m/>
    <m/>
    <m/>
    <m/>
    <m/>
    <m/>
    <m/>
    <m/>
    <m/>
    <m/>
    <s v="IMPAGO"/>
    <s v="Impago de alquileres"/>
    <x v="0"/>
    <s v="ARAG"/>
    <m/>
    <n v="-346.46"/>
    <n v="-164.57"/>
    <n v="-164.57"/>
    <m/>
    <m/>
    <m/>
    <m/>
    <n v="0"/>
    <m/>
    <m/>
    <m/>
    <m/>
  </r>
  <r>
    <m/>
    <m/>
    <x v="1937"/>
    <m/>
    <m/>
    <m/>
    <m/>
    <m/>
    <m/>
    <m/>
    <m/>
    <m/>
    <m/>
    <m/>
    <m/>
    <m/>
    <m/>
    <m/>
    <s v="IMPAGO"/>
    <s v="Impago de alquileres"/>
    <x v="0"/>
    <s v="ARAG"/>
    <m/>
    <n v="346.46"/>
    <n v="164.57"/>
    <n v="164.57"/>
    <m/>
    <m/>
    <m/>
    <m/>
    <n v="0"/>
    <m/>
    <m/>
    <m/>
    <m/>
  </r>
  <r>
    <m/>
    <m/>
    <x v="1938"/>
    <m/>
    <m/>
    <m/>
    <m/>
    <m/>
    <m/>
    <m/>
    <m/>
    <m/>
    <m/>
    <m/>
    <m/>
    <m/>
    <m/>
    <m/>
    <s v="IMPAGO"/>
    <s v="Impago de alquileres"/>
    <x v="0"/>
    <s v="ARAG"/>
    <m/>
    <n v="165.83"/>
    <n v="78.77"/>
    <n v="78.77"/>
    <m/>
    <m/>
    <m/>
    <m/>
    <n v="33.165999999999997"/>
    <m/>
    <m/>
    <m/>
    <m/>
  </r>
  <r>
    <m/>
    <m/>
    <x v="1939"/>
    <m/>
    <m/>
    <m/>
    <m/>
    <m/>
    <m/>
    <m/>
    <m/>
    <m/>
    <m/>
    <m/>
    <m/>
    <m/>
    <m/>
    <m/>
    <s v="IMPAGO"/>
    <s v="Impago de alquileres"/>
    <x v="0"/>
    <s v="ARAG"/>
    <m/>
    <n v="677.3"/>
    <n v="321.72000000000003"/>
    <n v="321.72000000000003"/>
    <m/>
    <m/>
    <m/>
    <m/>
    <n v="135.46"/>
    <m/>
    <m/>
    <m/>
    <m/>
  </r>
  <r>
    <m/>
    <m/>
    <x v="1940"/>
    <m/>
    <m/>
    <m/>
    <m/>
    <m/>
    <m/>
    <m/>
    <m/>
    <m/>
    <m/>
    <m/>
    <m/>
    <m/>
    <m/>
    <m/>
    <s v="IMPAGO"/>
    <s v="Impago de alquileres"/>
    <x v="0"/>
    <s v="ARAG"/>
    <m/>
    <n v="264.2"/>
    <n v="125.5"/>
    <n v="125.5"/>
    <m/>
    <m/>
    <m/>
    <m/>
    <n v="52.84"/>
    <m/>
    <m/>
    <m/>
    <m/>
  </r>
  <r>
    <m/>
    <m/>
    <x v="1941"/>
    <m/>
    <m/>
    <m/>
    <m/>
    <m/>
    <m/>
    <m/>
    <m/>
    <m/>
    <m/>
    <m/>
    <m/>
    <m/>
    <m/>
    <m/>
    <s v="IMPAGO"/>
    <s v="Impago de alquileres"/>
    <x v="0"/>
    <s v="ARAG"/>
    <m/>
    <n v="726.05"/>
    <n v="344.87"/>
    <n v="344.87"/>
    <m/>
    <m/>
    <m/>
    <m/>
    <n v="145.21"/>
    <m/>
    <m/>
    <m/>
    <m/>
  </r>
  <r>
    <m/>
    <m/>
    <x v="1942"/>
    <m/>
    <m/>
    <m/>
    <m/>
    <m/>
    <m/>
    <m/>
    <m/>
    <m/>
    <m/>
    <m/>
    <m/>
    <m/>
    <m/>
    <m/>
    <s v="IMPAGO"/>
    <s v="Impago de alquileres"/>
    <x v="0"/>
    <s v="ARAG"/>
    <m/>
    <n v="574.79"/>
    <n v="273.02999999999997"/>
    <n v="273.02999999999997"/>
    <m/>
    <m/>
    <m/>
    <m/>
    <n v="114.958"/>
    <m/>
    <m/>
    <m/>
    <m/>
  </r>
  <r>
    <m/>
    <m/>
    <x v="1943"/>
    <m/>
    <m/>
    <m/>
    <m/>
    <m/>
    <m/>
    <m/>
    <m/>
    <m/>
    <m/>
    <m/>
    <m/>
    <m/>
    <m/>
    <m/>
    <s v="IMPAGO"/>
    <s v="Impago de alquileres"/>
    <x v="0"/>
    <s v="ARAG"/>
    <m/>
    <n v="1232.5999999999999"/>
    <n v="585.48"/>
    <n v="585.48"/>
    <m/>
    <m/>
    <m/>
    <m/>
    <n v="246.52"/>
    <m/>
    <m/>
    <m/>
    <m/>
  </r>
  <r>
    <m/>
    <m/>
    <x v="1944"/>
    <m/>
    <m/>
    <m/>
    <m/>
    <m/>
    <m/>
    <m/>
    <m/>
    <m/>
    <m/>
    <m/>
    <m/>
    <m/>
    <m/>
    <m/>
    <s v="IMPAGO"/>
    <s v="Impago de alquileres"/>
    <x v="0"/>
    <s v="ARAG"/>
    <m/>
    <n v="166.72"/>
    <n v="79.19"/>
    <n v="79.19"/>
    <m/>
    <m/>
    <m/>
    <m/>
    <n v="33.344000000000001"/>
    <m/>
    <m/>
    <m/>
    <m/>
  </r>
  <r>
    <m/>
    <m/>
    <x v="1945"/>
    <m/>
    <m/>
    <m/>
    <m/>
    <m/>
    <m/>
    <m/>
    <m/>
    <m/>
    <m/>
    <m/>
    <m/>
    <m/>
    <m/>
    <m/>
    <s v="IMPAGO"/>
    <s v="Impago de alquileres"/>
    <x v="0"/>
    <s v="ARAG"/>
    <m/>
    <n v="415.75"/>
    <n v="197.48"/>
    <n v="197.48"/>
    <m/>
    <m/>
    <m/>
    <m/>
    <n v="83.15"/>
    <m/>
    <m/>
    <m/>
    <m/>
  </r>
  <r>
    <m/>
    <m/>
    <x v="1946"/>
    <m/>
    <m/>
    <m/>
    <m/>
    <m/>
    <m/>
    <m/>
    <m/>
    <m/>
    <m/>
    <m/>
    <m/>
    <m/>
    <m/>
    <m/>
    <s v="IMPAGO"/>
    <s v="Impago de alquileres"/>
    <x v="0"/>
    <s v="ARAG"/>
    <m/>
    <n v="583.30999999999995"/>
    <n v="233.32"/>
    <n v="233.32"/>
    <m/>
    <m/>
    <m/>
    <m/>
    <m/>
    <m/>
    <m/>
    <m/>
    <m/>
  </r>
  <r>
    <m/>
    <m/>
    <x v="1947"/>
    <m/>
    <m/>
    <m/>
    <m/>
    <m/>
    <m/>
    <m/>
    <m/>
    <m/>
    <m/>
    <m/>
    <m/>
    <m/>
    <m/>
    <m/>
    <s v="IMPAGO"/>
    <s v="Impago de alquileres"/>
    <x v="0"/>
    <s v="ARAG"/>
    <m/>
    <n v="194.94"/>
    <n v="92.6"/>
    <n v="92.6"/>
    <m/>
    <m/>
    <m/>
    <m/>
    <m/>
    <m/>
    <m/>
    <m/>
    <m/>
  </r>
  <r>
    <m/>
    <m/>
    <x v="1948"/>
    <m/>
    <m/>
    <m/>
    <m/>
    <m/>
    <m/>
    <m/>
    <m/>
    <m/>
    <m/>
    <m/>
    <m/>
    <m/>
    <m/>
    <m/>
    <s v="IMPAGO"/>
    <s v="Impago de alquileres"/>
    <x v="0"/>
    <s v="ARAG"/>
    <m/>
    <n v="199.1"/>
    <n v="94.57"/>
    <n v="94.57"/>
    <m/>
    <m/>
    <m/>
    <m/>
    <m/>
    <m/>
    <m/>
    <m/>
    <m/>
  </r>
  <r>
    <m/>
    <m/>
    <x v="1949"/>
    <m/>
    <m/>
    <m/>
    <m/>
    <m/>
    <m/>
    <m/>
    <m/>
    <m/>
    <m/>
    <m/>
    <m/>
    <m/>
    <m/>
    <m/>
    <s v="IMPAGO"/>
    <s v="Impago de alquileres"/>
    <x v="0"/>
    <s v="ARAG"/>
    <m/>
    <n v="194.94"/>
    <n v="92.6"/>
    <n v="92.6"/>
    <m/>
    <m/>
    <m/>
    <m/>
    <m/>
    <m/>
    <m/>
    <m/>
    <m/>
  </r>
  <r>
    <m/>
    <m/>
    <x v="1950"/>
    <m/>
    <m/>
    <m/>
    <m/>
    <m/>
    <m/>
    <m/>
    <m/>
    <m/>
    <m/>
    <m/>
    <m/>
    <m/>
    <m/>
    <m/>
    <s v="IMPAGO"/>
    <s v="Impago de alquileres"/>
    <x v="0"/>
    <s v="ARAG"/>
    <m/>
    <n v="187.09"/>
    <n v="88.87"/>
    <n v="88.87"/>
    <m/>
    <m/>
    <m/>
    <m/>
    <m/>
    <m/>
    <m/>
    <m/>
    <m/>
  </r>
  <r>
    <m/>
    <m/>
    <x v="1951"/>
    <m/>
    <m/>
    <m/>
    <m/>
    <m/>
    <m/>
    <m/>
    <m/>
    <m/>
    <m/>
    <m/>
    <m/>
    <m/>
    <m/>
    <m/>
    <s v="IMPAGO"/>
    <s v="Impago de alquileres"/>
    <x v="0"/>
    <s v="ARAG"/>
    <m/>
    <n v="479.32"/>
    <n v="227.68"/>
    <n v="227.68"/>
    <m/>
    <m/>
    <m/>
    <m/>
    <n v="95.864000000000004"/>
    <m/>
    <m/>
    <m/>
    <m/>
  </r>
  <r>
    <m/>
    <m/>
    <x v="1952"/>
    <m/>
    <m/>
    <m/>
    <m/>
    <m/>
    <m/>
    <m/>
    <m/>
    <m/>
    <m/>
    <m/>
    <m/>
    <m/>
    <m/>
    <m/>
    <s v="IMPAGO"/>
    <s v="Impago de alquileres"/>
    <x v="0"/>
    <s v="ARAG"/>
    <m/>
    <n v="242.52"/>
    <n v="115.2"/>
    <n v="115.2"/>
    <m/>
    <m/>
    <m/>
    <m/>
    <n v="48.503999999999998"/>
    <m/>
    <m/>
    <m/>
    <m/>
  </r>
  <r>
    <m/>
    <m/>
    <x v="1953"/>
    <m/>
    <m/>
    <m/>
    <m/>
    <m/>
    <m/>
    <m/>
    <m/>
    <m/>
    <m/>
    <m/>
    <m/>
    <m/>
    <m/>
    <m/>
    <s v="IMPAGO"/>
    <s v="Impago de alquileres"/>
    <x v="0"/>
    <s v="ARAG"/>
    <m/>
    <n v="199.1"/>
    <n v="94.57"/>
    <n v="94.57"/>
    <m/>
    <m/>
    <m/>
    <m/>
    <m/>
    <m/>
    <m/>
    <m/>
    <m/>
  </r>
  <r>
    <m/>
    <m/>
    <x v="1954"/>
    <m/>
    <m/>
    <m/>
    <m/>
    <m/>
    <m/>
    <m/>
    <m/>
    <m/>
    <m/>
    <m/>
    <m/>
    <m/>
    <m/>
    <m/>
    <s v="IMPAGO"/>
    <s v="Impago de alquileres"/>
    <x v="0"/>
    <s v="ARAG"/>
    <m/>
    <n v="275.13"/>
    <n v="130.69"/>
    <n v="130.69"/>
    <m/>
    <m/>
    <m/>
    <m/>
    <m/>
    <m/>
    <m/>
    <m/>
    <m/>
  </r>
  <r>
    <m/>
    <m/>
    <x v="1955"/>
    <m/>
    <m/>
    <m/>
    <m/>
    <m/>
    <m/>
    <m/>
    <m/>
    <m/>
    <m/>
    <m/>
    <m/>
    <m/>
    <m/>
    <m/>
    <s v="IMPAGO"/>
    <s v="Impago de alquileres"/>
    <x v="0"/>
    <s v="ARAG"/>
    <m/>
    <n v="364.69"/>
    <n v="173.23"/>
    <n v="173.23"/>
    <m/>
    <m/>
    <m/>
    <m/>
    <n v="72.938000000000002"/>
    <m/>
    <m/>
    <m/>
    <m/>
  </r>
  <r>
    <m/>
    <m/>
    <x v="1956"/>
    <m/>
    <m/>
    <m/>
    <m/>
    <m/>
    <m/>
    <m/>
    <m/>
    <m/>
    <m/>
    <m/>
    <m/>
    <m/>
    <m/>
    <m/>
    <s v="IMPAGO"/>
    <s v="Impago de alquileres"/>
    <x v="0"/>
    <s v="ARAG"/>
    <m/>
    <n v="286.55"/>
    <n v="136.11000000000001"/>
    <n v="136.11000000000001"/>
    <m/>
    <m/>
    <m/>
    <m/>
    <n v="57.31"/>
    <m/>
    <m/>
    <m/>
    <m/>
  </r>
  <r>
    <m/>
    <m/>
    <x v="1957"/>
    <m/>
    <m/>
    <m/>
    <m/>
    <m/>
    <m/>
    <m/>
    <m/>
    <m/>
    <m/>
    <m/>
    <m/>
    <m/>
    <m/>
    <m/>
    <s v="IMPAGO"/>
    <s v="Impago de alquileres"/>
    <x v="0"/>
    <s v="ARAG"/>
    <m/>
    <n v="211.38"/>
    <n v="100.41"/>
    <n v="100.41"/>
    <m/>
    <m/>
    <m/>
    <m/>
    <n v="42.276000000000003"/>
    <m/>
    <m/>
    <m/>
    <m/>
  </r>
  <r>
    <m/>
    <m/>
    <x v="1958"/>
    <m/>
    <m/>
    <m/>
    <m/>
    <m/>
    <m/>
    <m/>
    <m/>
    <m/>
    <m/>
    <m/>
    <m/>
    <m/>
    <m/>
    <m/>
    <s v="IMPAGO"/>
    <s v="Impago de alquileres"/>
    <x v="0"/>
    <s v="ARAG"/>
    <m/>
    <n v="518.39"/>
    <n v="246.24"/>
    <n v="246.24"/>
    <m/>
    <m/>
    <m/>
    <m/>
    <n v="103.678"/>
    <m/>
    <m/>
    <m/>
    <m/>
  </r>
  <r>
    <m/>
    <m/>
    <x v="1959"/>
    <m/>
    <m/>
    <m/>
    <m/>
    <m/>
    <m/>
    <m/>
    <m/>
    <m/>
    <m/>
    <m/>
    <m/>
    <m/>
    <m/>
    <m/>
    <s v="IMPAGO"/>
    <s v="Impago de alquileres"/>
    <x v="0"/>
    <s v="ARAG"/>
    <m/>
    <n v="171.73"/>
    <n v="51.52"/>
    <n v="51.52"/>
    <m/>
    <m/>
    <m/>
    <m/>
    <m/>
    <m/>
    <m/>
    <m/>
    <m/>
  </r>
  <r>
    <m/>
    <m/>
    <x v="1960"/>
    <m/>
    <m/>
    <m/>
    <m/>
    <m/>
    <m/>
    <m/>
    <m/>
    <m/>
    <m/>
    <m/>
    <m/>
    <m/>
    <m/>
    <m/>
    <s v="IMPAGO"/>
    <s v="Impago de alquileres"/>
    <x v="0"/>
    <s v="ARAG"/>
    <m/>
    <n v="554.34"/>
    <n v="263.31"/>
    <n v="263.31"/>
    <m/>
    <m/>
    <m/>
    <m/>
    <n v="110.86799999999999"/>
    <m/>
    <m/>
    <m/>
    <m/>
  </r>
  <r>
    <m/>
    <m/>
    <x v="1961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x v="1962"/>
    <m/>
    <m/>
    <m/>
    <m/>
    <m/>
    <m/>
    <m/>
    <m/>
    <m/>
    <m/>
    <m/>
    <m/>
    <m/>
    <m/>
    <m/>
    <s v="IMPAGO"/>
    <s v="Impago de alquileres"/>
    <x v="0"/>
    <s v="ARAG"/>
    <m/>
    <n v="313.26"/>
    <n v="93.98"/>
    <n v="93.98"/>
    <m/>
    <m/>
    <m/>
    <m/>
    <m/>
    <m/>
    <m/>
    <m/>
    <m/>
  </r>
  <r>
    <m/>
    <m/>
    <x v="1963"/>
    <m/>
    <m/>
    <m/>
    <m/>
    <m/>
    <m/>
    <m/>
    <m/>
    <m/>
    <m/>
    <m/>
    <m/>
    <m/>
    <m/>
    <m/>
    <s v="IMPAGO"/>
    <s v="Impago de alquileres"/>
    <x v="0"/>
    <s v="ARAG"/>
    <m/>
    <n v="317.83999999999997"/>
    <n v="150.97"/>
    <n v="150.97"/>
    <m/>
    <m/>
    <m/>
    <m/>
    <n v="63.567999999999998"/>
    <m/>
    <m/>
    <m/>
    <m/>
  </r>
  <r>
    <m/>
    <m/>
    <x v="1964"/>
    <m/>
    <m/>
    <m/>
    <m/>
    <m/>
    <m/>
    <m/>
    <m/>
    <m/>
    <m/>
    <m/>
    <m/>
    <m/>
    <m/>
    <m/>
    <s v="IMPAGO"/>
    <s v="Impago de alquileres"/>
    <x v="0"/>
    <s v="ARAG"/>
    <m/>
    <n v="505.68"/>
    <n v="240.2"/>
    <n v="240.2"/>
    <m/>
    <m/>
    <m/>
    <m/>
    <m/>
    <m/>
    <m/>
    <m/>
    <m/>
  </r>
  <r>
    <m/>
    <m/>
    <x v="1965"/>
    <m/>
    <m/>
    <m/>
    <m/>
    <m/>
    <m/>
    <m/>
    <m/>
    <m/>
    <m/>
    <m/>
    <m/>
    <m/>
    <m/>
    <m/>
    <s v="IMPAGO"/>
    <s v="Impago de alquileres"/>
    <x v="0"/>
    <s v="ARAG"/>
    <m/>
    <n v="499.95"/>
    <n v="199.98"/>
    <n v="199.98"/>
    <m/>
    <m/>
    <m/>
    <m/>
    <m/>
    <m/>
    <m/>
    <m/>
    <m/>
  </r>
  <r>
    <m/>
    <m/>
    <x v="1966"/>
    <m/>
    <m/>
    <m/>
    <m/>
    <m/>
    <m/>
    <m/>
    <m/>
    <m/>
    <m/>
    <m/>
    <m/>
    <m/>
    <m/>
    <m/>
    <s v="IMPAGO"/>
    <s v="Impago de alquileres"/>
    <x v="0"/>
    <s v="ARAG"/>
    <m/>
    <n v="374.91"/>
    <n v="149.96"/>
    <n v="149.96"/>
    <m/>
    <m/>
    <m/>
    <m/>
    <m/>
    <m/>
    <m/>
    <m/>
    <m/>
  </r>
  <r>
    <m/>
    <m/>
    <x v="1967"/>
    <m/>
    <m/>
    <m/>
    <m/>
    <m/>
    <m/>
    <m/>
    <m/>
    <m/>
    <m/>
    <m/>
    <m/>
    <m/>
    <m/>
    <m/>
    <s v="IMPAGO"/>
    <s v="Impago de alquileres"/>
    <x v="0"/>
    <s v="ARAG"/>
    <m/>
    <n v="521"/>
    <n v="247.48"/>
    <n v="247.48"/>
    <m/>
    <m/>
    <m/>
    <m/>
    <n v="104.2"/>
    <m/>
    <m/>
    <m/>
    <m/>
  </r>
  <r>
    <m/>
    <m/>
    <x v="1968"/>
    <m/>
    <m/>
    <m/>
    <m/>
    <m/>
    <m/>
    <m/>
    <m/>
    <m/>
    <m/>
    <m/>
    <m/>
    <m/>
    <m/>
    <m/>
    <s v="IMPAGO"/>
    <s v="Impago de alquileres"/>
    <x v="0"/>
    <s v="ARAG"/>
    <m/>
    <n v="458.27"/>
    <n v="183.31"/>
    <n v="183.31"/>
    <m/>
    <m/>
    <m/>
    <m/>
    <m/>
    <m/>
    <m/>
    <m/>
    <m/>
  </r>
  <r>
    <m/>
    <m/>
    <x v="1969"/>
    <m/>
    <m/>
    <m/>
    <m/>
    <m/>
    <m/>
    <m/>
    <m/>
    <m/>
    <m/>
    <m/>
    <m/>
    <m/>
    <m/>
    <m/>
    <s v="IMPAGO"/>
    <s v="Impago de alquileres"/>
    <x v="0"/>
    <s v="ARAG"/>
    <m/>
    <n v="239.45"/>
    <n v="113.74"/>
    <n v="113.74"/>
    <m/>
    <m/>
    <m/>
    <m/>
    <n v="47.89"/>
    <m/>
    <m/>
    <m/>
    <m/>
  </r>
  <r>
    <m/>
    <m/>
    <x v="1970"/>
    <m/>
    <m/>
    <m/>
    <m/>
    <m/>
    <m/>
    <m/>
    <m/>
    <m/>
    <m/>
    <m/>
    <m/>
    <m/>
    <m/>
    <m/>
    <s v="IMPAGO"/>
    <s v="Impago de alquileres"/>
    <x v="0"/>
    <s v="ARAG"/>
    <m/>
    <n v="248.23"/>
    <n v="74.47"/>
    <n v="74.47"/>
    <m/>
    <m/>
    <m/>
    <m/>
    <m/>
    <m/>
    <m/>
    <m/>
    <m/>
  </r>
  <r>
    <m/>
    <m/>
    <x v="1971"/>
    <m/>
    <m/>
    <m/>
    <m/>
    <m/>
    <m/>
    <m/>
    <m/>
    <m/>
    <m/>
    <m/>
    <m/>
    <m/>
    <m/>
    <m/>
    <s v="IMPAGO"/>
    <s v="Impago de alquileres"/>
    <x v="0"/>
    <s v="ARAG"/>
    <m/>
    <n v="288.72000000000003"/>
    <n v="137.13999999999999"/>
    <n v="137.13999999999999"/>
    <m/>
    <m/>
    <m/>
    <m/>
    <n v="57.744"/>
    <m/>
    <m/>
    <m/>
    <m/>
  </r>
  <r>
    <m/>
    <m/>
    <x v="1972"/>
    <m/>
    <m/>
    <m/>
    <m/>
    <m/>
    <m/>
    <m/>
    <m/>
    <m/>
    <m/>
    <m/>
    <m/>
    <m/>
    <m/>
    <m/>
    <s v="IMPAGO"/>
    <s v="Impago de alquileres"/>
    <x v="0"/>
    <s v="ARAG"/>
    <m/>
    <n v="468.9"/>
    <n v="222.73"/>
    <n v="222.73"/>
    <m/>
    <m/>
    <m/>
    <m/>
    <n v="93.78"/>
    <m/>
    <m/>
    <m/>
    <m/>
  </r>
  <r>
    <m/>
    <m/>
    <x v="1973"/>
    <m/>
    <m/>
    <m/>
    <m/>
    <m/>
    <m/>
    <m/>
    <m/>
    <m/>
    <m/>
    <m/>
    <m/>
    <m/>
    <m/>
    <m/>
    <s v="IMPAGO"/>
    <s v="Impago de alquileres"/>
    <x v="0"/>
    <s v="ARAG"/>
    <m/>
    <n v="229.11"/>
    <n v="68.73"/>
    <n v="68.73"/>
    <m/>
    <m/>
    <m/>
    <m/>
    <m/>
    <m/>
    <m/>
    <m/>
    <m/>
  </r>
  <r>
    <m/>
    <m/>
    <x v="1974"/>
    <m/>
    <m/>
    <m/>
    <m/>
    <m/>
    <m/>
    <m/>
    <m/>
    <m/>
    <m/>
    <m/>
    <m/>
    <m/>
    <m/>
    <m/>
    <s v="IMPAGO"/>
    <s v="Impago de alquileres"/>
    <x v="0"/>
    <s v="ARAG"/>
    <m/>
    <n v="332.39"/>
    <n v="99.72"/>
    <n v="99.72"/>
    <m/>
    <m/>
    <m/>
    <m/>
    <m/>
    <m/>
    <m/>
    <m/>
    <m/>
  </r>
  <r>
    <m/>
    <m/>
    <x v="1975"/>
    <m/>
    <m/>
    <m/>
    <m/>
    <m/>
    <m/>
    <m/>
    <m/>
    <m/>
    <m/>
    <m/>
    <m/>
    <m/>
    <m/>
    <m/>
    <s v="IMPAGO"/>
    <s v="Impago de alquileres"/>
    <x v="0"/>
    <s v="ARAG"/>
    <m/>
    <n v="332.39"/>
    <n v="99.72"/>
    <n v="99.72"/>
    <m/>
    <m/>
    <m/>
    <m/>
    <m/>
    <m/>
    <m/>
    <m/>
    <m/>
  </r>
  <r>
    <m/>
    <m/>
    <x v="1976"/>
    <m/>
    <m/>
    <m/>
    <m/>
    <m/>
    <m/>
    <m/>
    <m/>
    <m/>
    <m/>
    <m/>
    <m/>
    <m/>
    <m/>
    <m/>
    <s v="IMPAGO"/>
    <s v="Impago de alquileres"/>
    <x v="0"/>
    <s v="ARAG"/>
    <m/>
    <n v="332.39"/>
    <n v="99.72"/>
    <n v="99.72"/>
    <m/>
    <m/>
    <m/>
    <m/>
    <m/>
    <m/>
    <m/>
    <m/>
    <m/>
  </r>
  <r>
    <m/>
    <m/>
    <x v="1977"/>
    <m/>
    <m/>
    <m/>
    <m/>
    <m/>
    <m/>
    <m/>
    <m/>
    <m/>
    <m/>
    <m/>
    <m/>
    <m/>
    <m/>
    <m/>
    <s v="IMPAGO"/>
    <s v="Impago de alquileres"/>
    <x v="0"/>
    <s v="ARAG"/>
    <m/>
    <n v="347.34"/>
    <n v="164.99"/>
    <n v="164.99"/>
    <m/>
    <m/>
    <m/>
    <m/>
    <n v="69.468000000000004"/>
    <m/>
    <m/>
    <m/>
    <m/>
  </r>
  <r>
    <m/>
    <m/>
    <x v="1978"/>
    <m/>
    <m/>
    <m/>
    <m/>
    <m/>
    <m/>
    <m/>
    <m/>
    <m/>
    <m/>
    <m/>
    <m/>
    <m/>
    <m/>
    <m/>
    <s v="IMPAGO"/>
    <s v="Impago de alquileres"/>
    <x v="0"/>
    <s v="ARAG"/>
    <m/>
    <n v="302.36"/>
    <n v="120.94"/>
    <n v="120.94"/>
    <m/>
    <m/>
    <m/>
    <m/>
    <m/>
    <m/>
    <m/>
    <m/>
    <m/>
  </r>
  <r>
    <m/>
    <m/>
    <x v="1979"/>
    <m/>
    <m/>
    <m/>
    <m/>
    <m/>
    <m/>
    <m/>
    <m/>
    <m/>
    <m/>
    <m/>
    <m/>
    <m/>
    <m/>
    <m/>
    <s v="IMPAGO"/>
    <s v="Impago de alquileres"/>
    <x v="0"/>
    <s v="ARAG"/>
    <m/>
    <n v="404.09"/>
    <n v="161.63999999999999"/>
    <n v="161.63999999999999"/>
    <m/>
    <m/>
    <m/>
    <m/>
    <m/>
    <m/>
    <m/>
    <m/>
    <m/>
  </r>
  <r>
    <m/>
    <m/>
    <x v="1980"/>
    <m/>
    <m/>
    <m/>
    <m/>
    <m/>
    <m/>
    <m/>
    <m/>
    <m/>
    <m/>
    <m/>
    <m/>
    <m/>
    <m/>
    <m/>
    <s v="IMPAGO"/>
    <s v="Impago de alquileres"/>
    <x v="0"/>
    <s v="ARAG"/>
    <m/>
    <n v="923.9"/>
    <n v="438.85"/>
    <n v="438.85"/>
    <m/>
    <m/>
    <m/>
    <m/>
    <n v="184.78"/>
    <m/>
    <m/>
    <m/>
    <m/>
  </r>
  <r>
    <m/>
    <m/>
    <x v="1981"/>
    <m/>
    <m/>
    <m/>
    <m/>
    <m/>
    <m/>
    <m/>
    <m/>
    <m/>
    <m/>
    <m/>
    <m/>
    <m/>
    <m/>
    <m/>
    <s v="IMPAGO"/>
    <s v="Impago de alquileres"/>
    <x v="0"/>
    <s v="ARAG"/>
    <m/>
    <n v="464.26"/>
    <n v="220.52"/>
    <n v="220.52"/>
    <m/>
    <m/>
    <m/>
    <m/>
    <n v="92.852000000000004"/>
    <m/>
    <m/>
    <m/>
    <m/>
  </r>
  <r>
    <m/>
    <m/>
    <x v="1982"/>
    <m/>
    <m/>
    <m/>
    <m/>
    <m/>
    <m/>
    <m/>
    <m/>
    <m/>
    <m/>
    <m/>
    <m/>
    <m/>
    <m/>
    <m/>
    <s v="IMPAGO"/>
    <s v="Impago de alquileres"/>
    <x v="0"/>
    <s v="ARAG"/>
    <m/>
    <n v="677.3"/>
    <n v="321.72000000000003"/>
    <n v="321.72000000000003"/>
    <m/>
    <m/>
    <m/>
    <m/>
    <n v="135.46"/>
    <m/>
    <m/>
    <m/>
    <m/>
  </r>
  <r>
    <m/>
    <m/>
    <x v="1983"/>
    <m/>
    <m/>
    <m/>
    <m/>
    <m/>
    <m/>
    <m/>
    <m/>
    <m/>
    <m/>
    <m/>
    <m/>
    <m/>
    <m/>
    <m/>
    <s v="IMPAGO"/>
    <s v="Impago de alquileres"/>
    <x v="0"/>
    <s v="ARAG"/>
    <m/>
    <n v="600.53"/>
    <n v="285.25"/>
    <n v="285.25"/>
    <m/>
    <m/>
    <m/>
    <m/>
    <n v="120.10599999999999"/>
    <m/>
    <m/>
    <m/>
    <m/>
  </r>
  <r>
    <m/>
    <m/>
    <x v="1984"/>
    <m/>
    <m/>
    <m/>
    <m/>
    <m/>
    <m/>
    <m/>
    <m/>
    <m/>
    <m/>
    <m/>
    <m/>
    <m/>
    <m/>
    <m/>
    <s v="IMPAGO"/>
    <s v="Impago de alquileres"/>
    <x v="0"/>
    <s v="ARAG"/>
    <m/>
    <n v="244.87"/>
    <n v="116.31"/>
    <n v="116.31"/>
    <m/>
    <m/>
    <m/>
    <m/>
    <n v="48.973999999999997"/>
    <m/>
    <m/>
    <m/>
    <m/>
  </r>
  <r>
    <m/>
    <m/>
    <x v="1985"/>
    <m/>
    <m/>
    <m/>
    <m/>
    <m/>
    <m/>
    <m/>
    <m/>
    <m/>
    <m/>
    <m/>
    <m/>
    <m/>
    <m/>
    <m/>
    <s v="IMPAGO"/>
    <s v="Impago de alquileres"/>
    <x v="0"/>
    <s v="ARAG"/>
    <m/>
    <n v="276.13"/>
    <n v="131.16"/>
    <n v="131.16"/>
    <m/>
    <m/>
    <m/>
    <m/>
    <n v="55.225999999999999"/>
    <m/>
    <m/>
    <m/>
    <m/>
  </r>
  <r>
    <m/>
    <m/>
    <x v="1986"/>
    <m/>
    <m/>
    <m/>
    <m/>
    <m/>
    <m/>
    <m/>
    <m/>
    <m/>
    <m/>
    <m/>
    <m/>
    <m/>
    <m/>
    <m/>
    <s v="IMPAGO"/>
    <s v="Impago de alquileres"/>
    <x v="0"/>
    <s v="ARAG"/>
    <m/>
    <n v="364.7"/>
    <n v="173.23"/>
    <n v="173.23"/>
    <m/>
    <m/>
    <m/>
    <m/>
    <n v="72.94"/>
    <m/>
    <m/>
    <m/>
    <m/>
  </r>
  <r>
    <m/>
    <m/>
    <x v="1987"/>
    <m/>
    <m/>
    <m/>
    <m/>
    <m/>
    <m/>
    <m/>
    <m/>
    <m/>
    <m/>
    <m/>
    <m/>
    <m/>
    <m/>
    <m/>
    <s v="IMPAGO"/>
    <s v="Impago de alquileres"/>
    <x v="0"/>
    <s v="ARAG"/>
    <m/>
    <n v="884.98"/>
    <n v="398.24"/>
    <n v="398.24"/>
    <m/>
    <m/>
    <m/>
    <m/>
    <n v="176.99600000000001"/>
    <m/>
    <m/>
    <m/>
    <m/>
  </r>
  <r>
    <m/>
    <m/>
    <x v="1988"/>
    <m/>
    <m/>
    <m/>
    <m/>
    <m/>
    <m/>
    <m/>
    <m/>
    <m/>
    <m/>
    <m/>
    <m/>
    <m/>
    <m/>
    <m/>
    <s v="IMPAGO"/>
    <s v="Impago de alquileres"/>
    <x v="0"/>
    <s v="ARAG"/>
    <m/>
    <n v="344.07"/>
    <n v="137.63"/>
    <n v="137.63"/>
    <m/>
    <m/>
    <m/>
    <m/>
    <m/>
    <m/>
    <m/>
    <m/>
    <m/>
  </r>
  <r>
    <m/>
    <m/>
    <x v="1989"/>
    <m/>
    <m/>
    <m/>
    <m/>
    <m/>
    <m/>
    <m/>
    <m/>
    <m/>
    <m/>
    <m/>
    <m/>
    <m/>
    <m/>
    <m/>
    <s v="IMPAGO"/>
    <s v="Impago de alquileres"/>
    <x v="0"/>
    <s v="ARAG"/>
    <m/>
    <n v="395.75"/>
    <n v="158.30000000000001"/>
    <n v="158.30000000000001"/>
    <m/>
    <m/>
    <m/>
    <m/>
    <m/>
    <m/>
    <m/>
    <m/>
    <m/>
  </r>
  <r>
    <m/>
    <m/>
    <x v="1990"/>
    <m/>
    <m/>
    <m/>
    <m/>
    <m/>
    <m/>
    <m/>
    <m/>
    <m/>
    <m/>
    <m/>
    <m/>
    <m/>
    <m/>
    <m/>
    <s v="IMPAGO"/>
    <s v="Impago de alquileres"/>
    <x v="0"/>
    <s v="ARAG"/>
    <m/>
    <n v="562.66999999999996"/>
    <n v="253.2"/>
    <n v="253.2"/>
    <m/>
    <m/>
    <m/>
    <m/>
    <n v="112.53400000000001"/>
    <m/>
    <m/>
    <m/>
    <m/>
  </r>
  <r>
    <m/>
    <m/>
    <x v="1991"/>
    <m/>
    <m/>
    <m/>
    <m/>
    <m/>
    <m/>
    <m/>
    <m/>
    <m/>
    <m/>
    <m/>
    <m/>
    <m/>
    <m/>
    <m/>
    <s v="IMPAGO"/>
    <s v="Impago de alquileres"/>
    <x v="0"/>
    <s v="ARAG"/>
    <m/>
    <n v="332.39"/>
    <n v="99.72"/>
    <n v="99.72"/>
    <m/>
    <m/>
    <m/>
    <m/>
    <m/>
    <m/>
    <m/>
    <m/>
    <m/>
  </r>
  <r>
    <m/>
    <m/>
    <x v="1992"/>
    <m/>
    <m/>
    <m/>
    <m/>
    <m/>
    <m/>
    <m/>
    <m/>
    <m/>
    <m/>
    <m/>
    <m/>
    <m/>
    <m/>
    <m/>
    <s v="IMPAGO"/>
    <s v="Impago de alquileres"/>
    <x v="0"/>
    <s v="ARAG"/>
    <m/>
    <n v="392.66"/>
    <n v="186.51"/>
    <n v="186.51"/>
    <m/>
    <m/>
    <m/>
    <m/>
    <n v="78.531999999999996"/>
    <m/>
    <m/>
    <m/>
    <m/>
  </r>
  <r>
    <m/>
    <m/>
    <x v="1993"/>
    <m/>
    <m/>
    <m/>
    <m/>
    <m/>
    <m/>
    <m/>
    <m/>
    <m/>
    <m/>
    <m/>
    <m/>
    <m/>
    <m/>
    <m/>
    <s v="IMPAGO"/>
    <s v="Impago de alquileres"/>
    <x v="0"/>
    <s v="ARAG"/>
    <m/>
    <n v="370.74"/>
    <n v="148.30000000000001"/>
    <n v="148.30000000000001"/>
    <m/>
    <m/>
    <m/>
    <m/>
    <m/>
    <m/>
    <m/>
    <m/>
    <m/>
  </r>
  <r>
    <m/>
    <m/>
    <x v="1994"/>
    <m/>
    <m/>
    <m/>
    <m/>
    <m/>
    <m/>
    <m/>
    <m/>
    <m/>
    <m/>
    <m/>
    <m/>
    <m/>
    <m/>
    <m/>
    <s v="IMPAGO"/>
    <s v="Impago de alquileres"/>
    <x v="0"/>
    <s v="ARAG"/>
    <m/>
    <n v="260.5"/>
    <n v="123.74"/>
    <n v="123.74"/>
    <m/>
    <m/>
    <m/>
    <m/>
    <n v="52.1"/>
    <m/>
    <m/>
    <m/>
    <m/>
  </r>
  <r>
    <m/>
    <m/>
    <x v="1995"/>
    <m/>
    <m/>
    <m/>
    <m/>
    <m/>
    <m/>
    <m/>
    <m/>
    <m/>
    <m/>
    <m/>
    <m/>
    <m/>
    <m/>
    <m/>
    <s v="IMPAGO"/>
    <s v="Impago de alquileres"/>
    <x v="0"/>
    <s v="ARAG"/>
    <m/>
    <n v="383.25"/>
    <n v="153.30000000000001"/>
    <n v="153.30000000000001"/>
    <m/>
    <m/>
    <m/>
    <m/>
    <m/>
    <m/>
    <m/>
    <m/>
    <m/>
  </r>
  <r>
    <m/>
    <m/>
    <x v="1996"/>
    <m/>
    <m/>
    <m/>
    <m/>
    <m/>
    <m/>
    <m/>
    <m/>
    <m/>
    <m/>
    <m/>
    <m/>
    <m/>
    <m/>
    <m/>
    <s v="IMPAGO"/>
    <s v="Impago de alquileres"/>
    <x v="0"/>
    <s v="ARAG"/>
    <m/>
    <n v="248.57"/>
    <n v="99.43"/>
    <n v="99.43"/>
    <m/>
    <m/>
    <m/>
    <m/>
    <m/>
    <m/>
    <m/>
    <m/>
    <m/>
  </r>
  <r>
    <m/>
    <m/>
    <x v="1997"/>
    <m/>
    <m/>
    <m/>
    <m/>
    <m/>
    <m/>
    <m/>
    <m/>
    <m/>
    <m/>
    <m/>
    <m/>
    <m/>
    <m/>
    <m/>
    <s v="IMPAGO"/>
    <s v="Impago de alquileres"/>
    <x v="0"/>
    <s v="ARAG"/>
    <m/>
    <n v="301.79000000000002"/>
    <n v="90.54"/>
    <n v="90.54"/>
    <m/>
    <m/>
    <m/>
    <m/>
    <m/>
    <m/>
    <m/>
    <m/>
    <m/>
  </r>
  <r>
    <m/>
    <m/>
    <x v="1998"/>
    <m/>
    <m/>
    <m/>
    <m/>
    <m/>
    <m/>
    <m/>
    <m/>
    <m/>
    <m/>
    <m/>
    <m/>
    <m/>
    <m/>
    <m/>
    <s v="IMPAGO"/>
    <s v="Impago de alquileres"/>
    <x v="0"/>
    <s v="ARAG"/>
    <m/>
    <n v="127.13"/>
    <n v="60.39"/>
    <n v="60.39"/>
    <m/>
    <m/>
    <m/>
    <m/>
    <n v="25.425999999999998"/>
    <m/>
    <m/>
    <m/>
    <m/>
  </r>
  <r>
    <m/>
    <m/>
    <x v="1999"/>
    <m/>
    <m/>
    <m/>
    <m/>
    <m/>
    <m/>
    <m/>
    <m/>
    <m/>
    <m/>
    <m/>
    <m/>
    <m/>
    <m/>
    <m/>
    <s v="IMPAGO"/>
    <s v="Impago de alquileres"/>
    <x v="0"/>
    <s v="ARAG"/>
    <m/>
    <n v="310.77"/>
    <n v="124.31"/>
    <n v="124.31"/>
    <m/>
    <m/>
    <m/>
    <m/>
    <m/>
    <m/>
    <m/>
    <m/>
    <m/>
  </r>
  <r>
    <m/>
    <m/>
    <x v="2000"/>
    <m/>
    <m/>
    <m/>
    <m/>
    <m/>
    <m/>
    <m/>
    <m/>
    <m/>
    <m/>
    <m/>
    <m/>
    <m/>
    <m/>
    <m/>
    <s v="IMPAGO"/>
    <s v="Impago de alquileres"/>
    <x v="0"/>
    <s v="ARAG"/>
    <m/>
    <n v="461.95"/>
    <n v="219.43"/>
    <n v="219.43"/>
    <m/>
    <m/>
    <m/>
    <m/>
    <n v="92.39"/>
    <m/>
    <m/>
    <m/>
    <m/>
  </r>
  <r>
    <m/>
    <m/>
    <x v="2001"/>
    <m/>
    <m/>
    <m/>
    <m/>
    <m/>
    <m/>
    <m/>
    <m/>
    <m/>
    <m/>
    <m/>
    <m/>
    <m/>
    <m/>
    <m/>
    <s v="IMPAGO"/>
    <s v="Impago de alquileres"/>
    <x v="0"/>
    <s v="ARAG"/>
    <m/>
    <n v="297.97000000000003"/>
    <n v="141.54"/>
    <n v="141.54"/>
    <m/>
    <m/>
    <m/>
    <m/>
    <n v="59.594000000000001"/>
    <m/>
    <m/>
    <m/>
    <m/>
  </r>
  <r>
    <m/>
    <m/>
    <x v="2002"/>
    <m/>
    <m/>
    <m/>
    <m/>
    <m/>
    <m/>
    <m/>
    <m/>
    <m/>
    <m/>
    <m/>
    <m/>
    <m/>
    <m/>
    <m/>
    <s v="IMPAGO"/>
    <s v="Impago de alquileres"/>
    <x v="0"/>
    <s v="ARAG"/>
    <m/>
    <n v="702.81"/>
    <n v="333.83"/>
    <n v="333.83"/>
    <m/>
    <m/>
    <m/>
    <m/>
    <n v="140.56200000000001"/>
    <m/>
    <m/>
    <m/>
    <m/>
  </r>
  <r>
    <m/>
    <m/>
    <x v="2003"/>
    <m/>
    <m/>
    <m/>
    <m/>
    <m/>
    <m/>
    <m/>
    <m/>
    <m/>
    <m/>
    <m/>
    <m/>
    <m/>
    <m/>
    <m/>
    <s v="IMPAGO"/>
    <s v="Impago de alquileres"/>
    <x v="0"/>
    <s v="ARAG"/>
    <m/>
    <n v="405.22"/>
    <n v="192.48"/>
    <n v="192.48"/>
    <m/>
    <m/>
    <m/>
    <m/>
    <n v="81.043999999999997"/>
    <m/>
    <m/>
    <m/>
    <m/>
  </r>
  <r>
    <m/>
    <m/>
    <x v="2004"/>
    <m/>
    <m/>
    <m/>
    <m/>
    <m/>
    <m/>
    <m/>
    <m/>
    <m/>
    <m/>
    <m/>
    <m/>
    <m/>
    <m/>
    <m/>
    <s v="IMPAGO"/>
    <s v="Impago de alquileres"/>
    <x v="0"/>
    <s v="ARAG"/>
    <m/>
    <n v="703.35"/>
    <n v="334.09"/>
    <n v="334.09"/>
    <m/>
    <m/>
    <m/>
    <m/>
    <n v="140.66999999999999"/>
    <m/>
    <m/>
    <m/>
    <m/>
  </r>
  <r>
    <m/>
    <m/>
    <x v="2005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n v="98.99"/>
    <m/>
    <m/>
    <m/>
    <m/>
  </r>
  <r>
    <m/>
    <m/>
    <x v="2006"/>
    <m/>
    <m/>
    <m/>
    <m/>
    <m/>
    <m/>
    <m/>
    <m/>
    <m/>
    <m/>
    <m/>
    <m/>
    <m/>
    <m/>
    <m/>
    <s v="IMPAGO"/>
    <s v="Impago de alquileres"/>
    <x v="0"/>
    <s v="ARAG"/>
    <m/>
    <n v="379.91"/>
    <n v="151.96"/>
    <n v="151.96"/>
    <m/>
    <m/>
    <m/>
    <m/>
    <m/>
    <m/>
    <m/>
    <m/>
    <m/>
  </r>
  <r>
    <m/>
    <m/>
    <x v="2007"/>
    <m/>
    <m/>
    <m/>
    <m/>
    <m/>
    <m/>
    <m/>
    <m/>
    <m/>
    <m/>
    <m/>
    <m/>
    <m/>
    <m/>
    <m/>
    <s v="IMPAGO"/>
    <s v="Impago de alquileres"/>
    <x v="0"/>
    <s v="ARAG"/>
    <m/>
    <n v="260.5"/>
    <n v="123.74"/>
    <n v="123.74"/>
    <m/>
    <m/>
    <m/>
    <m/>
    <n v="52.1"/>
    <m/>
    <m/>
    <m/>
    <m/>
  </r>
  <r>
    <m/>
    <m/>
    <x v="2008"/>
    <m/>
    <m/>
    <m/>
    <m/>
    <m/>
    <m/>
    <m/>
    <m/>
    <m/>
    <m/>
    <m/>
    <m/>
    <m/>
    <m/>
    <m/>
    <s v="IMPAGO"/>
    <s v="Impago de alquileres"/>
    <x v="0"/>
    <s v="ARAG"/>
    <m/>
    <n v="713.77"/>
    <n v="339.04"/>
    <n v="339.04"/>
    <m/>
    <m/>
    <m/>
    <m/>
    <n v="142.75399999999999"/>
    <m/>
    <m/>
    <m/>
    <m/>
  </r>
  <r>
    <m/>
    <m/>
    <x v="2009"/>
    <m/>
    <m/>
    <m/>
    <m/>
    <m/>
    <m/>
    <m/>
    <m/>
    <m/>
    <m/>
    <m/>
    <m/>
    <m/>
    <m/>
    <m/>
    <s v="IMPAGO"/>
    <s v="Impago de alquileres"/>
    <x v="0"/>
    <s v="ARAG"/>
    <m/>
    <n v="324.74"/>
    <n v="97.42"/>
    <n v="97.42"/>
    <m/>
    <m/>
    <m/>
    <m/>
    <m/>
    <m/>
    <m/>
    <m/>
    <m/>
  </r>
  <r>
    <m/>
    <m/>
    <x v="2010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n v="98.99"/>
    <m/>
    <m/>
    <m/>
    <m/>
  </r>
  <r>
    <m/>
    <m/>
    <x v="2011"/>
    <m/>
    <m/>
    <m/>
    <m/>
    <m/>
    <m/>
    <m/>
    <m/>
    <m/>
    <m/>
    <m/>
    <m/>
    <m/>
    <m/>
    <m/>
    <s v="IMPAGO"/>
    <s v="Impago de alquileres"/>
    <x v="0"/>
    <s v="ARAG"/>
    <m/>
    <n v="499.95"/>
    <n v="199.98"/>
    <n v="199.98"/>
    <m/>
    <m/>
    <m/>
    <m/>
    <m/>
    <m/>
    <m/>
    <m/>
    <m/>
  </r>
  <r>
    <m/>
    <m/>
    <x v="2012"/>
    <m/>
    <m/>
    <m/>
    <m/>
    <m/>
    <m/>
    <m/>
    <m/>
    <m/>
    <m/>
    <m/>
    <m/>
    <m/>
    <m/>
    <m/>
    <s v="IMPAGO"/>
    <s v="Impago de alquileres"/>
    <x v="0"/>
    <s v="ARAG"/>
    <m/>
    <n v="416.8"/>
    <n v="197.98"/>
    <n v="197.98"/>
    <m/>
    <m/>
    <m/>
    <m/>
    <n v="83.36"/>
    <m/>
    <m/>
    <m/>
    <m/>
  </r>
  <r>
    <m/>
    <m/>
    <x v="2013"/>
    <m/>
    <m/>
    <m/>
    <m/>
    <m/>
    <m/>
    <m/>
    <m/>
    <m/>
    <m/>
    <m/>
    <m/>
    <m/>
    <m/>
    <m/>
    <s v="IMPAGO"/>
    <s v="Impago de alquileres"/>
    <x v="0"/>
    <s v="ARAG"/>
    <m/>
    <n v="623.63"/>
    <n v="296.22000000000003"/>
    <n v="296.22000000000003"/>
    <m/>
    <m/>
    <m/>
    <m/>
    <n v="124.726"/>
    <m/>
    <m/>
    <m/>
    <m/>
  </r>
  <r>
    <m/>
    <m/>
    <x v="2014"/>
    <m/>
    <m/>
    <m/>
    <m/>
    <m/>
    <m/>
    <m/>
    <m/>
    <m/>
    <m/>
    <m/>
    <m/>
    <m/>
    <m/>
    <m/>
    <s v="IMPAGO"/>
    <s v="Impago de alquileres"/>
    <x v="0"/>
    <s v="ARAG"/>
    <m/>
    <n v="437.96"/>
    <n v="208.03"/>
    <n v="208.03"/>
    <m/>
    <m/>
    <m/>
    <m/>
    <n v="87.591999999999999"/>
    <m/>
    <m/>
    <m/>
    <m/>
  </r>
  <r>
    <m/>
    <m/>
    <x v="2015"/>
    <m/>
    <m/>
    <m/>
    <m/>
    <m/>
    <m/>
    <m/>
    <m/>
    <m/>
    <m/>
    <m/>
    <m/>
    <m/>
    <m/>
    <m/>
    <s v="IMPAGO"/>
    <s v="Impago de alquileres"/>
    <x v="0"/>
    <s v="ARAG"/>
    <m/>
    <n v="554.34"/>
    <n v="263.31"/>
    <n v="263.31"/>
    <m/>
    <m/>
    <m/>
    <m/>
    <m/>
    <m/>
    <m/>
    <m/>
    <m/>
  </r>
  <r>
    <m/>
    <m/>
    <x v="2016"/>
    <m/>
    <m/>
    <m/>
    <m/>
    <m/>
    <m/>
    <m/>
    <m/>
    <m/>
    <m/>
    <m/>
    <m/>
    <m/>
    <m/>
    <m/>
    <s v="IMPAGO"/>
    <s v="Impago de alquileres"/>
    <x v="0"/>
    <s v="ARAG"/>
    <m/>
    <n v="333.23"/>
    <n v="133.29"/>
    <n v="133.29"/>
    <m/>
    <m/>
    <m/>
    <m/>
    <m/>
    <m/>
    <m/>
    <m/>
    <m/>
  </r>
  <r>
    <m/>
    <m/>
    <x v="2017"/>
    <m/>
    <m/>
    <m/>
    <m/>
    <m/>
    <m/>
    <m/>
    <m/>
    <m/>
    <m/>
    <m/>
    <m/>
    <m/>
    <m/>
    <m/>
    <s v="IMPAGO"/>
    <s v="Impago de alquileres"/>
    <x v="0"/>
    <s v="ARAG"/>
    <m/>
    <n v="254.07"/>
    <n v="120.68"/>
    <n v="120.68"/>
    <m/>
    <m/>
    <m/>
    <m/>
    <n v="50.814"/>
    <m/>
    <m/>
    <m/>
    <m/>
  </r>
  <r>
    <m/>
    <m/>
    <x v="2018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x v="2019"/>
    <m/>
    <m/>
    <m/>
    <m/>
    <m/>
    <m/>
    <m/>
    <m/>
    <m/>
    <m/>
    <m/>
    <m/>
    <m/>
    <m/>
    <m/>
    <s v="IMPAGO"/>
    <s v="Impago de alquileres"/>
    <x v="0"/>
    <s v="ARAG"/>
    <m/>
    <n v="161.68"/>
    <n v="76.8"/>
    <n v="76.8"/>
    <m/>
    <m/>
    <m/>
    <m/>
    <n v="32.335999999999999"/>
    <m/>
    <m/>
    <m/>
    <m/>
  </r>
  <r>
    <m/>
    <m/>
    <x v="2020"/>
    <m/>
    <m/>
    <m/>
    <m/>
    <m/>
    <m/>
    <m/>
    <m/>
    <m/>
    <m/>
    <m/>
    <m/>
    <m/>
    <m/>
    <m/>
    <s v="IMPAGO"/>
    <s v="Impago de alquileres"/>
    <x v="0"/>
    <s v="ARAG"/>
    <m/>
    <n v="241.26"/>
    <n v="96.5"/>
    <n v="96.5"/>
    <m/>
    <m/>
    <m/>
    <m/>
    <m/>
    <m/>
    <m/>
    <m/>
    <m/>
  </r>
  <r>
    <m/>
    <m/>
    <x v="2021"/>
    <m/>
    <m/>
    <m/>
    <m/>
    <m/>
    <m/>
    <m/>
    <m/>
    <m/>
    <m/>
    <m/>
    <m/>
    <m/>
    <m/>
    <m/>
    <s v="IMPAGO"/>
    <s v="Impago de alquileres"/>
    <x v="0"/>
    <s v="ARAG"/>
    <m/>
    <n v="424.99"/>
    <n v="201.87"/>
    <n v="201.87"/>
    <m/>
    <m/>
    <m/>
    <m/>
    <n v="84.998000000000005"/>
    <m/>
    <m/>
    <m/>
    <m/>
  </r>
  <r>
    <m/>
    <m/>
    <x v="2022"/>
    <m/>
    <m/>
    <m/>
    <m/>
    <m/>
    <m/>
    <m/>
    <m/>
    <m/>
    <m/>
    <m/>
    <m/>
    <m/>
    <m/>
    <m/>
    <s v="IMPAGO"/>
    <s v="Impago de alquileres"/>
    <x v="0"/>
    <s v="ARAG"/>
    <m/>
    <n v="323.36"/>
    <n v="153.6"/>
    <n v="153.6"/>
    <m/>
    <m/>
    <m/>
    <m/>
    <n v="64.67"/>
    <m/>
    <m/>
    <m/>
    <m/>
  </r>
  <r>
    <m/>
    <m/>
    <x v="2023"/>
    <m/>
    <m/>
    <m/>
    <m/>
    <m/>
    <m/>
    <m/>
    <m/>
    <m/>
    <m/>
    <m/>
    <m/>
    <m/>
    <m/>
    <m/>
    <s v="IMPAGO"/>
    <s v="Impago de alquileres"/>
    <x v="0"/>
    <s v="ARAG"/>
    <m/>
    <n v="312.60000000000002"/>
    <n v="148.47999999999999"/>
    <n v="148.47999999999999"/>
    <m/>
    <m/>
    <m/>
    <m/>
    <m/>
    <m/>
    <m/>
    <m/>
    <m/>
  </r>
  <r>
    <m/>
    <m/>
    <x v="2024"/>
    <m/>
    <m/>
    <m/>
    <m/>
    <m/>
    <m/>
    <m/>
    <m/>
    <m/>
    <m/>
    <m/>
    <m/>
    <m/>
    <m/>
    <m/>
    <s v="IMPAGO"/>
    <s v="Impago de alquileres"/>
    <x v="0"/>
    <s v="ARAG"/>
    <m/>
    <n v="599.15"/>
    <n v="284.60000000000002"/>
    <n v="284.60000000000002"/>
    <m/>
    <m/>
    <m/>
    <m/>
    <m/>
    <m/>
    <m/>
    <m/>
    <m/>
  </r>
  <r>
    <m/>
    <m/>
    <x v="2025"/>
    <m/>
    <m/>
    <m/>
    <m/>
    <m/>
    <m/>
    <m/>
    <m/>
    <m/>
    <m/>
    <m/>
    <m/>
    <m/>
    <m/>
    <m/>
    <s v="IMPAGO"/>
    <s v="Impago de alquileres"/>
    <x v="0"/>
    <s v="ARAG"/>
    <m/>
    <n v="301.99"/>
    <n v="120.8"/>
    <n v="120.8"/>
    <m/>
    <m/>
    <m/>
    <m/>
    <m/>
    <m/>
    <m/>
    <m/>
    <m/>
  </r>
  <r>
    <m/>
    <m/>
    <x v="2026"/>
    <m/>
    <m/>
    <m/>
    <m/>
    <m/>
    <m/>
    <m/>
    <m/>
    <m/>
    <m/>
    <m/>
    <m/>
    <m/>
    <m/>
    <m/>
    <s v="IMPAGO"/>
    <s v="Impago de alquileres"/>
    <x v="0"/>
    <s v="ARAG"/>
    <m/>
    <n v="305.61"/>
    <n v="91.68"/>
    <n v="91.68"/>
    <m/>
    <m/>
    <m/>
    <m/>
    <m/>
    <m/>
    <m/>
    <m/>
    <m/>
  </r>
  <r>
    <m/>
    <m/>
    <x v="2027"/>
    <m/>
    <m/>
    <m/>
    <m/>
    <m/>
    <m/>
    <m/>
    <m/>
    <m/>
    <m/>
    <m/>
    <m/>
    <m/>
    <m/>
    <m/>
    <s v="IMPAGO"/>
    <s v="Impago de alquileres"/>
    <x v="0"/>
    <s v="ARAG"/>
    <m/>
    <n v="329.06"/>
    <n v="131.62"/>
    <n v="131.62"/>
    <m/>
    <m/>
    <m/>
    <m/>
    <m/>
    <m/>
    <m/>
    <m/>
    <m/>
  </r>
  <r>
    <m/>
    <m/>
    <x v="2028"/>
    <m/>
    <m/>
    <m/>
    <m/>
    <m/>
    <m/>
    <m/>
    <m/>
    <m/>
    <m/>
    <m/>
    <m/>
    <m/>
    <m/>
    <m/>
    <s v="IMPAGO"/>
    <s v="Impago de alquileres"/>
    <x v="0"/>
    <s v="ARAG"/>
    <m/>
    <n v="329.06"/>
    <n v="131.62"/>
    <n v="131.62"/>
    <m/>
    <m/>
    <m/>
    <m/>
    <m/>
    <m/>
    <m/>
    <m/>
    <m/>
  </r>
  <r>
    <m/>
    <m/>
    <x v="2029"/>
    <m/>
    <m/>
    <m/>
    <m/>
    <m/>
    <m/>
    <m/>
    <m/>
    <m/>
    <m/>
    <m/>
    <m/>
    <m/>
    <m/>
    <m/>
    <s v="IMPAGO"/>
    <s v="Impago de alquileres"/>
    <x v="0"/>
    <s v="ARAG"/>
    <m/>
    <n v="343.86"/>
    <n v="163.33000000000001"/>
    <n v="163.33000000000001"/>
    <m/>
    <m/>
    <m/>
    <m/>
    <m/>
    <m/>
    <m/>
    <m/>
    <m/>
  </r>
  <r>
    <m/>
    <m/>
    <x v="2030"/>
    <m/>
    <m/>
    <m/>
    <m/>
    <m/>
    <m/>
    <m/>
    <m/>
    <m/>
    <m/>
    <m/>
    <m/>
    <m/>
    <m/>
    <m/>
    <s v="IMPAGO"/>
    <s v="Impago de alquileres"/>
    <x v="0"/>
    <s v="ARAG"/>
    <m/>
    <n v="849.53"/>
    <n v="382.29"/>
    <n v="382.29"/>
    <m/>
    <m/>
    <m/>
    <m/>
    <n v="169.91"/>
    <m/>
    <m/>
    <m/>
    <m/>
  </r>
  <r>
    <m/>
    <m/>
    <x v="2031"/>
    <m/>
    <m/>
    <m/>
    <m/>
    <m/>
    <m/>
    <m/>
    <m/>
    <m/>
    <m/>
    <m/>
    <m/>
    <m/>
    <m/>
    <m/>
    <s v="PERSONALES"/>
    <s v="Salud Particular"/>
    <x v="1"/>
    <s v="ARAG PORTUGAL"/>
    <m/>
    <n v="893.92"/>
    <n v="446.96"/>
    <n v="446.96"/>
    <m/>
    <m/>
    <m/>
    <m/>
    <n v="223.48"/>
    <m/>
    <m/>
    <m/>
    <m/>
  </r>
  <r>
    <m/>
    <m/>
    <x v="2032"/>
    <m/>
    <m/>
    <m/>
    <m/>
    <m/>
    <m/>
    <m/>
    <m/>
    <m/>
    <m/>
    <m/>
    <m/>
    <m/>
    <m/>
    <m/>
    <s v="IMPAGO"/>
    <s v="Impago de alquileres"/>
    <x v="0"/>
    <s v="MUTUA"/>
    <m/>
    <n v="240.9"/>
    <n v="96.37"/>
    <n v="96.37"/>
    <m/>
    <m/>
    <m/>
    <m/>
    <m/>
    <m/>
    <m/>
    <m/>
    <m/>
  </r>
  <r>
    <m/>
    <m/>
    <x v="2033"/>
    <m/>
    <m/>
    <m/>
    <m/>
    <m/>
    <m/>
    <m/>
    <m/>
    <m/>
    <m/>
    <m/>
    <m/>
    <m/>
    <m/>
    <m/>
    <s v="IMPAGO"/>
    <s v="Impago de alquileres"/>
    <x v="0"/>
    <s v="MUTUA"/>
    <m/>
    <n v="-142.51"/>
    <n v="-57"/>
    <n v="-57"/>
    <m/>
    <m/>
    <m/>
    <m/>
    <m/>
    <m/>
    <m/>
    <m/>
    <m/>
  </r>
  <r>
    <m/>
    <m/>
    <x v="2034"/>
    <m/>
    <m/>
    <m/>
    <m/>
    <m/>
    <m/>
    <m/>
    <m/>
    <m/>
    <m/>
    <m/>
    <m/>
    <m/>
    <m/>
    <m/>
    <s v="IMPAGO"/>
    <s v="Impago de alquileres"/>
    <x v="0"/>
    <s v="MUTUA"/>
    <m/>
    <n v="-130.61000000000001"/>
    <n v="-52.25"/>
    <n v="-52.25"/>
    <m/>
    <m/>
    <m/>
    <m/>
    <m/>
    <m/>
    <m/>
    <m/>
    <m/>
  </r>
  <r>
    <m/>
    <m/>
    <x v="2034"/>
    <m/>
    <m/>
    <m/>
    <m/>
    <m/>
    <m/>
    <m/>
    <m/>
    <m/>
    <m/>
    <m/>
    <m/>
    <m/>
    <m/>
    <m/>
    <s v="IMPAGO"/>
    <s v="Impago de alquileres"/>
    <x v="0"/>
    <s v="MUTUA"/>
    <m/>
    <n v="-524.37"/>
    <n v="-209.75"/>
    <n v="-209.75"/>
    <m/>
    <m/>
    <m/>
    <m/>
    <m/>
    <m/>
    <m/>
    <m/>
    <m/>
  </r>
  <r>
    <m/>
    <m/>
    <x v="2035"/>
    <m/>
    <m/>
    <m/>
    <m/>
    <m/>
    <m/>
    <m/>
    <m/>
    <m/>
    <m/>
    <m/>
    <m/>
    <m/>
    <m/>
    <m/>
    <s v="IMPAGO"/>
    <s v="Impago de alquileres"/>
    <x v="0"/>
    <s v="MUTUA"/>
    <m/>
    <n v="325.82"/>
    <n v="190.2"/>
    <n v="190.2"/>
    <m/>
    <m/>
    <m/>
    <m/>
    <n v="32.582000000000001"/>
    <m/>
    <m/>
    <m/>
    <m/>
  </r>
  <r>
    <m/>
    <m/>
    <x v="2036"/>
    <m/>
    <m/>
    <m/>
    <m/>
    <m/>
    <m/>
    <m/>
    <m/>
    <m/>
    <m/>
    <m/>
    <m/>
    <m/>
    <m/>
    <m/>
    <s v="IMPAGO"/>
    <s v="Impago de alquileres"/>
    <x v="0"/>
    <s v="MUTUA"/>
    <m/>
    <n v="904.28"/>
    <n v="361.7"/>
    <n v="361.7"/>
    <m/>
    <m/>
    <m/>
    <m/>
    <m/>
    <m/>
    <m/>
    <m/>
    <m/>
  </r>
  <r>
    <m/>
    <m/>
    <x v="2037"/>
    <m/>
    <m/>
    <m/>
    <m/>
    <m/>
    <m/>
    <m/>
    <m/>
    <m/>
    <m/>
    <m/>
    <m/>
    <m/>
    <m/>
    <m/>
    <s v="IMPAGO"/>
    <s v="Impago de alquileres"/>
    <x v="0"/>
    <s v="MUTUA"/>
    <m/>
    <n v="-466.03"/>
    <n v="-186.41"/>
    <n v="-186.41"/>
    <m/>
    <m/>
    <m/>
    <m/>
    <n v="-46.603000000000002"/>
    <m/>
    <m/>
    <m/>
    <m/>
  </r>
  <r>
    <m/>
    <m/>
    <x v="2038"/>
    <m/>
    <m/>
    <m/>
    <m/>
    <m/>
    <m/>
    <m/>
    <m/>
    <m/>
    <m/>
    <m/>
    <m/>
    <m/>
    <m/>
    <m/>
    <s v="IMPAGO"/>
    <s v="Impago de alquileres"/>
    <x v="0"/>
    <s v="MUTUA"/>
    <m/>
    <n v="-822.4"/>
    <n v="-328.96"/>
    <n v="-328.96"/>
    <m/>
    <m/>
    <m/>
    <m/>
    <n v="0"/>
    <m/>
    <m/>
    <m/>
    <m/>
  </r>
  <r>
    <m/>
    <m/>
    <x v="2038"/>
    <m/>
    <m/>
    <m/>
    <m/>
    <m/>
    <m/>
    <m/>
    <m/>
    <m/>
    <m/>
    <m/>
    <m/>
    <m/>
    <m/>
    <m/>
    <s v="IMPAGO"/>
    <s v="Impago de alquileres"/>
    <x v="0"/>
    <s v="MUTUA"/>
    <m/>
    <n v="822.4"/>
    <n v="328.96"/>
    <n v="328.96"/>
    <m/>
    <m/>
    <m/>
    <m/>
    <n v="0"/>
    <m/>
    <m/>
    <m/>
    <m/>
  </r>
  <r>
    <m/>
    <m/>
    <x v="2039"/>
    <m/>
    <m/>
    <m/>
    <m/>
    <m/>
    <m/>
    <m/>
    <m/>
    <m/>
    <m/>
    <m/>
    <m/>
    <m/>
    <m/>
    <m/>
    <s v="IMPAGO"/>
    <s v="Impago de alquileres"/>
    <x v="0"/>
    <s v="MUTUA"/>
    <m/>
    <n v="551.48"/>
    <n v="220.59"/>
    <n v="220.59"/>
    <m/>
    <m/>
    <m/>
    <m/>
    <m/>
    <m/>
    <m/>
    <m/>
    <m/>
  </r>
  <r>
    <m/>
    <m/>
    <x v="2039"/>
    <m/>
    <m/>
    <m/>
    <m/>
    <m/>
    <m/>
    <m/>
    <m/>
    <m/>
    <m/>
    <m/>
    <m/>
    <m/>
    <m/>
    <m/>
    <s v="IMPAGO"/>
    <s v="Impago de alquileres"/>
    <x v="0"/>
    <s v="MUTUA"/>
    <m/>
    <n v="-551.48"/>
    <n v="-220.59"/>
    <n v="-220.59"/>
    <m/>
    <m/>
    <m/>
    <m/>
    <m/>
    <m/>
    <m/>
    <m/>
    <m/>
  </r>
  <r>
    <m/>
    <m/>
    <x v="2040"/>
    <m/>
    <m/>
    <m/>
    <m/>
    <m/>
    <m/>
    <m/>
    <m/>
    <m/>
    <m/>
    <m/>
    <m/>
    <m/>
    <m/>
    <m/>
    <s v="IMPAGO"/>
    <s v="Impago de alquileres"/>
    <x v="0"/>
    <s v="MUTUA"/>
    <m/>
    <n v="695.88"/>
    <n v="278.35000000000002"/>
    <n v="278.35000000000002"/>
    <m/>
    <m/>
    <m/>
    <m/>
    <m/>
    <m/>
    <m/>
    <m/>
    <m/>
  </r>
  <r>
    <m/>
    <m/>
    <x v="2041"/>
    <m/>
    <m/>
    <m/>
    <m/>
    <m/>
    <m/>
    <m/>
    <m/>
    <m/>
    <m/>
    <m/>
    <m/>
    <m/>
    <m/>
    <m/>
    <s v="IMPAGO"/>
    <s v="Impago de alquileres"/>
    <x v="0"/>
    <s v="MUTUA"/>
    <m/>
    <n v="1327.31"/>
    <n v="530.92999999999995"/>
    <n v="530.92999999999995"/>
    <m/>
    <m/>
    <m/>
    <m/>
    <m/>
    <m/>
    <m/>
    <m/>
    <m/>
  </r>
  <r>
    <m/>
    <m/>
    <x v="2042"/>
    <m/>
    <m/>
    <m/>
    <m/>
    <m/>
    <m/>
    <m/>
    <m/>
    <m/>
    <m/>
    <m/>
    <m/>
    <m/>
    <m/>
    <m/>
    <s v="IMPAGO"/>
    <s v="Impago de alquileres"/>
    <x v="0"/>
    <s v="MUTUA"/>
    <m/>
    <n v="477.83"/>
    <n v="191.13"/>
    <n v="191.13"/>
    <m/>
    <m/>
    <m/>
    <m/>
    <m/>
    <m/>
    <m/>
    <m/>
    <m/>
  </r>
  <r>
    <m/>
    <m/>
    <x v="2043"/>
    <m/>
    <m/>
    <m/>
    <m/>
    <m/>
    <m/>
    <m/>
    <m/>
    <m/>
    <m/>
    <m/>
    <m/>
    <m/>
    <m/>
    <m/>
    <s v="IMPAGO"/>
    <s v="Impago de alquileres"/>
    <x v="0"/>
    <s v="MUTUA"/>
    <m/>
    <n v="578.70000000000005"/>
    <n v="231.48"/>
    <n v="231.48"/>
    <m/>
    <m/>
    <m/>
    <m/>
    <m/>
    <m/>
    <m/>
    <m/>
    <m/>
  </r>
  <r>
    <m/>
    <m/>
    <x v="2044"/>
    <m/>
    <m/>
    <m/>
    <m/>
    <m/>
    <m/>
    <m/>
    <m/>
    <m/>
    <m/>
    <m/>
    <m/>
    <m/>
    <m/>
    <m/>
    <s v="IMPAGO"/>
    <s v="Impago de alquileres"/>
    <x v="0"/>
    <s v="MUTUA"/>
    <m/>
    <n v="822.4"/>
    <n v="328.96"/>
    <n v="328.96"/>
    <m/>
    <m/>
    <m/>
    <m/>
    <m/>
    <m/>
    <m/>
    <m/>
    <m/>
  </r>
  <r>
    <m/>
    <m/>
    <x v="2045"/>
    <m/>
    <m/>
    <m/>
    <m/>
    <m/>
    <m/>
    <m/>
    <m/>
    <m/>
    <m/>
    <m/>
    <m/>
    <m/>
    <m/>
    <m/>
    <s v="IMPAGO"/>
    <s v="Impago de alquileres"/>
    <x v="0"/>
    <s v="MUTUA"/>
    <m/>
    <n v="955.67"/>
    <n v="382.27"/>
    <n v="382.27"/>
    <m/>
    <m/>
    <m/>
    <m/>
    <m/>
    <m/>
    <m/>
    <m/>
    <m/>
  </r>
  <r>
    <m/>
    <m/>
    <x v="2046"/>
    <m/>
    <m/>
    <m/>
    <m/>
    <m/>
    <m/>
    <m/>
    <m/>
    <m/>
    <m/>
    <m/>
    <m/>
    <m/>
    <m/>
    <m/>
    <s v="IMPAGO"/>
    <s v="Impago de alquileres"/>
    <x v="0"/>
    <s v="MUTUA"/>
    <m/>
    <n v="1075.44"/>
    <n v="430.17"/>
    <n v="430.17"/>
    <m/>
    <m/>
    <m/>
    <m/>
    <m/>
    <m/>
    <m/>
    <m/>
    <m/>
  </r>
  <r>
    <m/>
    <m/>
    <x v="2047"/>
    <m/>
    <m/>
    <m/>
    <m/>
    <m/>
    <m/>
    <m/>
    <m/>
    <m/>
    <m/>
    <m/>
    <m/>
    <m/>
    <m/>
    <m/>
    <s v="IMPAGO"/>
    <s v="Impago de alquileres"/>
    <x v="0"/>
    <s v="MUTUA"/>
    <m/>
    <n v="743.29"/>
    <n v="297.32"/>
    <n v="297.32"/>
    <m/>
    <m/>
    <m/>
    <m/>
    <m/>
    <m/>
    <m/>
    <m/>
    <m/>
  </r>
  <r>
    <m/>
    <m/>
    <x v="2048"/>
    <m/>
    <m/>
    <m/>
    <m/>
    <m/>
    <m/>
    <m/>
    <m/>
    <m/>
    <m/>
    <m/>
    <m/>
    <m/>
    <m/>
    <m/>
    <s v="IMPAGO"/>
    <s v="Impago de alquileres"/>
    <x v="0"/>
    <s v="MUTUA"/>
    <m/>
    <n v="178.64"/>
    <n v="71.459999999999994"/>
    <n v="71.459999999999994"/>
    <m/>
    <m/>
    <m/>
    <m/>
    <n v="0"/>
    <m/>
    <m/>
    <m/>
    <m/>
  </r>
  <r>
    <m/>
    <m/>
    <x v="2048"/>
    <m/>
    <m/>
    <m/>
    <m/>
    <m/>
    <m/>
    <m/>
    <m/>
    <m/>
    <m/>
    <m/>
    <m/>
    <m/>
    <m/>
    <m/>
    <s v="IMPAGO"/>
    <s v="Impago de alquileres"/>
    <x v="0"/>
    <s v="MUTUA"/>
    <m/>
    <n v="-178.64"/>
    <n v="-71.459999999999994"/>
    <n v="-71.459999999999994"/>
    <m/>
    <m/>
    <m/>
    <m/>
    <n v="0"/>
    <m/>
    <m/>
    <m/>
    <m/>
  </r>
  <r>
    <m/>
    <m/>
    <x v="2049"/>
    <m/>
    <m/>
    <m/>
    <m/>
    <m/>
    <m/>
    <m/>
    <m/>
    <m/>
    <m/>
    <m/>
    <m/>
    <m/>
    <m/>
    <m/>
    <s v="IMPAGO"/>
    <s v="Impago de alquileres"/>
    <x v="0"/>
    <s v="MUTUA"/>
    <m/>
    <n v="462.69"/>
    <n v="185.08"/>
    <n v="185.08"/>
    <m/>
    <m/>
    <m/>
    <m/>
    <n v="46.268999999999998"/>
    <m/>
    <m/>
    <m/>
    <m/>
  </r>
  <r>
    <m/>
    <m/>
    <x v="2050"/>
    <m/>
    <m/>
    <m/>
    <m/>
    <m/>
    <m/>
    <m/>
    <m/>
    <m/>
    <m/>
    <m/>
    <m/>
    <m/>
    <m/>
    <m/>
    <s v="IMPAGO"/>
    <s v="Impago de alquileres"/>
    <x v="0"/>
    <s v="MUTUA"/>
    <m/>
    <n v="632.62"/>
    <n v="253.04"/>
    <n v="253.04"/>
    <m/>
    <m/>
    <m/>
    <m/>
    <m/>
    <m/>
    <m/>
    <m/>
    <m/>
  </r>
  <r>
    <m/>
    <m/>
    <x v="2051"/>
    <m/>
    <m/>
    <m/>
    <m/>
    <m/>
    <m/>
    <m/>
    <m/>
    <m/>
    <m/>
    <m/>
    <m/>
    <m/>
    <m/>
    <m/>
    <s v="IMPAGO"/>
    <s v="Impago de alquileres"/>
    <x v="0"/>
    <s v="MUTUA"/>
    <m/>
    <n v="504.39"/>
    <n v="201.76"/>
    <n v="201.76"/>
    <m/>
    <m/>
    <m/>
    <m/>
    <n v="50.439"/>
    <m/>
    <m/>
    <m/>
    <m/>
  </r>
  <r>
    <m/>
    <m/>
    <x v="2052"/>
    <m/>
    <m/>
    <m/>
    <m/>
    <m/>
    <m/>
    <m/>
    <m/>
    <m/>
    <m/>
    <m/>
    <m/>
    <m/>
    <m/>
    <m/>
    <s v="IMPAGO"/>
    <s v="Impago de alquileres"/>
    <x v="0"/>
    <s v="MUTUA"/>
    <m/>
    <n v="530.92999999999995"/>
    <n v="212.37"/>
    <n v="212.37"/>
    <m/>
    <m/>
    <m/>
    <m/>
    <n v="53.093000000000004"/>
    <m/>
    <m/>
    <m/>
    <m/>
  </r>
  <r>
    <m/>
    <m/>
    <x v="2053"/>
    <m/>
    <m/>
    <m/>
    <m/>
    <m/>
    <m/>
    <m/>
    <m/>
    <m/>
    <m/>
    <m/>
    <m/>
    <m/>
    <m/>
    <m/>
    <s v="IMPAGO"/>
    <s v="Impago de alquileres"/>
    <x v="0"/>
    <s v="MUTUA"/>
    <m/>
    <n v="276.11"/>
    <n v="110.44"/>
    <n v="110.44"/>
    <m/>
    <m/>
    <m/>
    <m/>
    <m/>
    <m/>
    <m/>
    <m/>
    <m/>
  </r>
  <r>
    <m/>
    <m/>
    <x v="2054"/>
    <m/>
    <m/>
    <m/>
    <m/>
    <m/>
    <m/>
    <m/>
    <m/>
    <m/>
    <m/>
    <m/>
    <m/>
    <m/>
    <m/>
    <m/>
    <s v="IMPAGO"/>
    <s v="Impago de alquileres"/>
    <x v="0"/>
    <s v="MUTUA"/>
    <m/>
    <n v="318.56"/>
    <n v="127.42"/>
    <n v="127.42"/>
    <m/>
    <m/>
    <m/>
    <m/>
    <n v="31.856000000000002"/>
    <m/>
    <m/>
    <m/>
    <m/>
  </r>
  <r>
    <m/>
    <m/>
    <x v="2055"/>
    <m/>
    <m/>
    <m/>
    <m/>
    <m/>
    <m/>
    <m/>
    <m/>
    <m/>
    <m/>
    <m/>
    <m/>
    <m/>
    <m/>
    <m/>
    <s v="IMPAGO"/>
    <s v="Impago de alquileres"/>
    <x v="0"/>
    <s v="MUTUA"/>
    <m/>
    <n v="371.78"/>
    <n v="148.71"/>
    <n v="148.71"/>
    <m/>
    <m/>
    <m/>
    <m/>
    <n v="37.177999999999997"/>
    <m/>
    <m/>
    <m/>
    <m/>
  </r>
  <r>
    <m/>
    <m/>
    <x v="2056"/>
    <m/>
    <m/>
    <m/>
    <m/>
    <m/>
    <m/>
    <m/>
    <m/>
    <m/>
    <m/>
    <m/>
    <m/>
    <m/>
    <m/>
    <m/>
    <s v="IMPAGO"/>
    <s v="Impago de alquileres"/>
    <x v="0"/>
    <s v="MUTUA"/>
    <m/>
    <n v="451.28"/>
    <n v="180.52"/>
    <n v="180.52"/>
    <m/>
    <m/>
    <m/>
    <m/>
    <n v="45.128"/>
    <m/>
    <m/>
    <m/>
    <m/>
  </r>
  <r>
    <m/>
    <m/>
    <x v="2057"/>
    <m/>
    <m/>
    <m/>
    <m/>
    <m/>
    <m/>
    <m/>
    <m/>
    <m/>
    <m/>
    <m/>
    <m/>
    <m/>
    <m/>
    <m/>
    <s v="IMPAGO"/>
    <s v="Impago de alquileres"/>
    <x v="0"/>
    <s v="MUTUA"/>
    <m/>
    <n v="849.48"/>
    <n v="339.78"/>
    <n v="339.78"/>
    <m/>
    <m/>
    <m/>
    <m/>
    <n v="84.947999999999993"/>
    <m/>
    <m/>
    <m/>
    <m/>
  </r>
  <r>
    <m/>
    <m/>
    <x v="2058"/>
    <m/>
    <m/>
    <m/>
    <m/>
    <m/>
    <m/>
    <m/>
    <m/>
    <m/>
    <m/>
    <m/>
    <m/>
    <m/>
    <m/>
    <m/>
    <s v="IMPAGO"/>
    <s v="Impago de alquileres"/>
    <x v="0"/>
    <s v="MUTUA"/>
    <m/>
    <n v="551.48"/>
    <n v="220.59"/>
    <n v="220.59"/>
    <m/>
    <m/>
    <m/>
    <m/>
    <n v="55.148000000000003"/>
    <m/>
    <m/>
    <m/>
    <m/>
  </r>
  <r>
    <m/>
    <m/>
    <x v="2059"/>
    <m/>
    <m/>
    <m/>
    <m/>
    <m/>
    <m/>
    <m/>
    <m/>
    <m/>
    <m/>
    <m/>
    <m/>
    <m/>
    <m/>
    <m/>
    <s v="IMPAGO"/>
    <s v="Impago de alquileres"/>
    <x v="0"/>
    <s v="MUTUA"/>
    <m/>
    <n v="637.11"/>
    <n v="254.84"/>
    <n v="254.84"/>
    <m/>
    <m/>
    <m/>
    <m/>
    <n v="63.710999999999999"/>
    <m/>
    <m/>
    <m/>
    <m/>
  </r>
  <r>
    <m/>
    <m/>
    <x v="2060"/>
    <m/>
    <m/>
    <m/>
    <m/>
    <m/>
    <m/>
    <m/>
    <m/>
    <m/>
    <m/>
    <m/>
    <m/>
    <m/>
    <m/>
    <m/>
    <s v="IMPAGO"/>
    <s v="Impago de alquileres"/>
    <x v="0"/>
    <s v="MUTUA"/>
    <m/>
    <n v="879.54"/>
    <n v="351.81"/>
    <n v="351.81"/>
    <m/>
    <m/>
    <m/>
    <m/>
    <n v="175.90800000000002"/>
    <m/>
    <m/>
    <m/>
    <m/>
  </r>
  <r>
    <m/>
    <m/>
    <x v="2061"/>
    <m/>
    <m/>
    <m/>
    <m/>
    <m/>
    <m/>
    <m/>
    <m/>
    <m/>
    <m/>
    <m/>
    <m/>
    <m/>
    <m/>
    <m/>
    <s v="IMPAGO"/>
    <s v="Impago de alquileres"/>
    <x v="0"/>
    <s v="MUTUA"/>
    <m/>
    <n v="451.28"/>
    <n v="180.52"/>
    <n v="180.52"/>
    <m/>
    <m/>
    <m/>
    <m/>
    <n v="90.256"/>
    <m/>
    <m/>
    <m/>
    <m/>
  </r>
  <r>
    <m/>
    <m/>
    <x v="2062"/>
    <m/>
    <m/>
    <m/>
    <m/>
    <m/>
    <m/>
    <m/>
    <m/>
    <m/>
    <m/>
    <m/>
    <m/>
    <m/>
    <m/>
    <m/>
    <s v="IMPAGO"/>
    <s v="Impago de alquileres"/>
    <x v="0"/>
    <s v="MUTUA"/>
    <m/>
    <n v="448.31"/>
    <n v="179.33"/>
    <n v="179.33"/>
    <m/>
    <m/>
    <m/>
    <m/>
    <n v="44.831000000000003"/>
    <m/>
    <m/>
    <m/>
    <m/>
  </r>
  <r>
    <m/>
    <m/>
    <x v="2063"/>
    <m/>
    <m/>
    <m/>
    <m/>
    <m/>
    <m/>
    <m/>
    <m/>
    <m/>
    <m/>
    <m/>
    <m/>
    <m/>
    <m/>
    <m/>
    <s v="IMPAGO"/>
    <s v="Impago de alquileres"/>
    <x v="0"/>
    <s v="MUTUA"/>
    <m/>
    <n v="451.28"/>
    <n v="180.52"/>
    <n v="180.52"/>
    <m/>
    <m/>
    <m/>
    <m/>
    <n v="45.128"/>
    <m/>
    <m/>
    <m/>
    <m/>
  </r>
  <r>
    <m/>
    <m/>
    <x v="2064"/>
    <m/>
    <m/>
    <m/>
    <m/>
    <m/>
    <m/>
    <m/>
    <m/>
    <m/>
    <m/>
    <m/>
    <m/>
    <m/>
    <m/>
    <m/>
    <s v="IMPAGO"/>
    <s v="Impago de alquileres"/>
    <x v="0"/>
    <s v="MUTUA"/>
    <m/>
    <n v="551.48"/>
    <n v="220.59"/>
    <n v="220.59"/>
    <m/>
    <m/>
    <m/>
    <m/>
    <n v="55.148000000000003"/>
    <m/>
    <m/>
    <m/>
    <m/>
  </r>
  <r>
    <m/>
    <m/>
    <x v="2065"/>
    <m/>
    <m/>
    <m/>
    <m/>
    <m/>
    <m/>
    <m/>
    <m/>
    <m/>
    <m/>
    <m/>
    <m/>
    <m/>
    <m/>
    <m/>
    <s v="IMPAGO"/>
    <s v="Impago de alquileres"/>
    <x v="0"/>
    <s v="MUTUA"/>
    <m/>
    <n v="422.08"/>
    <n v="168.83"/>
    <n v="168.83"/>
    <m/>
    <m/>
    <m/>
    <m/>
    <n v="42.207999999999998"/>
    <m/>
    <m/>
    <m/>
    <m/>
  </r>
  <r>
    <m/>
    <m/>
    <x v="2066"/>
    <m/>
    <m/>
    <m/>
    <m/>
    <m/>
    <m/>
    <m/>
    <m/>
    <m/>
    <m/>
    <m/>
    <m/>
    <m/>
    <m/>
    <m/>
    <s v="IMPAGO"/>
    <s v="Impago de alquileres"/>
    <x v="0"/>
    <s v="MUTUA"/>
    <m/>
    <n v="315.55"/>
    <n v="126.23"/>
    <n v="126.23"/>
    <m/>
    <m/>
    <m/>
    <m/>
    <n v="31.555"/>
    <m/>
    <m/>
    <m/>
    <m/>
  </r>
  <r>
    <m/>
    <m/>
    <x v="2067"/>
    <m/>
    <m/>
    <m/>
    <m/>
    <m/>
    <m/>
    <m/>
    <m/>
    <m/>
    <m/>
    <m/>
    <m/>
    <m/>
    <m/>
    <m/>
    <s v="IMPAGO"/>
    <s v="Impago de alquileres"/>
    <x v="0"/>
    <s v="MUTUA"/>
    <m/>
    <n v="300.82"/>
    <n v="122.27"/>
    <n v="122.27"/>
    <m/>
    <m/>
    <m/>
    <m/>
    <m/>
    <m/>
    <m/>
    <m/>
    <m/>
  </r>
  <r>
    <m/>
    <m/>
    <x v="2068"/>
    <m/>
    <m/>
    <m/>
    <m/>
    <m/>
    <m/>
    <m/>
    <m/>
    <m/>
    <m/>
    <m/>
    <m/>
    <m/>
    <m/>
    <m/>
    <s v="IMPAGO"/>
    <s v="Impago de alquileres"/>
    <x v="0"/>
    <s v="MUTUA"/>
    <m/>
    <n v="282.77999999999997"/>
    <n v="113.1"/>
    <n v="113.1"/>
    <m/>
    <m/>
    <m/>
    <m/>
    <m/>
    <m/>
    <m/>
    <m/>
    <m/>
  </r>
  <r>
    <m/>
    <m/>
    <x v="2069"/>
    <m/>
    <m/>
    <m/>
    <m/>
    <m/>
    <m/>
    <m/>
    <m/>
    <m/>
    <m/>
    <m/>
    <m/>
    <m/>
    <m/>
    <m/>
    <s v="IMPAGO"/>
    <s v="Impago de alquileres"/>
    <x v="0"/>
    <s v="MUTUA"/>
    <m/>
    <n v="-820.97"/>
    <n v="-328.38"/>
    <n v="-328.38"/>
    <m/>
    <m/>
    <m/>
    <m/>
    <n v="-164.19399999999999"/>
    <m/>
    <m/>
    <m/>
    <m/>
  </r>
  <r>
    <m/>
    <m/>
    <x v="2070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x v="2071"/>
    <m/>
    <m/>
    <m/>
    <m/>
    <m/>
    <m/>
    <m/>
    <m/>
    <m/>
    <m/>
    <m/>
    <m/>
    <m/>
    <m/>
    <m/>
    <s v="IMPAGO"/>
    <s v="Impago de alquileres"/>
    <x v="0"/>
    <s v="MUTUA"/>
    <m/>
    <n v="1130.76"/>
    <n v="452.31"/>
    <n v="452.31"/>
    <m/>
    <m/>
    <m/>
    <m/>
    <m/>
    <m/>
    <m/>
    <m/>
    <m/>
  </r>
  <r>
    <m/>
    <m/>
    <x v="2072"/>
    <m/>
    <m/>
    <m/>
    <m/>
    <m/>
    <m/>
    <m/>
    <m/>
    <m/>
    <m/>
    <m/>
    <m/>
    <m/>
    <m/>
    <m/>
    <s v="IMPAGO"/>
    <s v="Impago de alquileres"/>
    <x v="0"/>
    <s v="MUTUA"/>
    <m/>
    <n v="565.38"/>
    <n v="226.16"/>
    <n v="226.16"/>
    <m/>
    <m/>
    <m/>
    <m/>
    <m/>
    <m/>
    <m/>
    <m/>
    <m/>
  </r>
  <r>
    <m/>
    <m/>
    <x v="2073"/>
    <m/>
    <m/>
    <m/>
    <m/>
    <m/>
    <m/>
    <m/>
    <m/>
    <m/>
    <m/>
    <m/>
    <m/>
    <m/>
    <m/>
    <m/>
    <s v="IMPAGO"/>
    <s v="Impago de alquileres"/>
    <x v="0"/>
    <s v="MUTUA"/>
    <m/>
    <n v="811.19"/>
    <n v="324.47000000000003"/>
    <n v="324.47000000000003"/>
    <m/>
    <m/>
    <m/>
    <m/>
    <m/>
    <m/>
    <m/>
    <m/>
    <m/>
  </r>
  <r>
    <m/>
    <m/>
    <x v="2074"/>
    <m/>
    <m/>
    <m/>
    <m/>
    <m/>
    <m/>
    <m/>
    <m/>
    <m/>
    <m/>
    <m/>
    <m/>
    <m/>
    <m/>
    <m/>
    <s v="IMPAGO"/>
    <s v="Impago de alquileres"/>
    <x v="0"/>
    <s v="MUTUA"/>
    <m/>
    <n v="467.06"/>
    <n v="186.82"/>
    <n v="186.82"/>
    <m/>
    <m/>
    <m/>
    <m/>
    <m/>
    <m/>
    <m/>
    <m/>
    <m/>
  </r>
  <r>
    <m/>
    <m/>
    <x v="2075"/>
    <m/>
    <m/>
    <m/>
    <m/>
    <m/>
    <m/>
    <m/>
    <m/>
    <m/>
    <m/>
    <m/>
    <m/>
    <m/>
    <m/>
    <m/>
    <s v="IMPAGO"/>
    <s v="Impago de alquileres"/>
    <x v="0"/>
    <s v="MUTUA"/>
    <m/>
    <n v="417.9"/>
    <n v="167.15"/>
    <n v="167.15"/>
    <m/>
    <m/>
    <m/>
    <m/>
    <m/>
    <m/>
    <m/>
    <m/>
    <m/>
  </r>
  <r>
    <m/>
    <m/>
    <x v="2076"/>
    <m/>
    <m/>
    <m/>
    <m/>
    <m/>
    <m/>
    <m/>
    <m/>
    <m/>
    <m/>
    <m/>
    <m/>
    <m/>
    <m/>
    <m/>
    <s v="IMPAGO"/>
    <s v="Impago de alquileres"/>
    <x v="0"/>
    <s v="MUTUA"/>
    <m/>
    <n v="516.22"/>
    <n v="206.5"/>
    <n v="206.5"/>
    <m/>
    <m/>
    <m/>
    <m/>
    <m/>
    <m/>
    <m/>
    <m/>
    <m/>
  </r>
  <r>
    <m/>
    <m/>
    <x v="2077"/>
    <m/>
    <m/>
    <m/>
    <m/>
    <m/>
    <m/>
    <m/>
    <m/>
    <m/>
    <m/>
    <m/>
    <m/>
    <m/>
    <m/>
    <m/>
    <s v="IMPAGO"/>
    <s v="Impago de alquileres"/>
    <x v="0"/>
    <s v="MUTUA"/>
    <m/>
    <n v="639.12"/>
    <n v="255.65"/>
    <n v="255.65"/>
    <m/>
    <m/>
    <m/>
    <m/>
    <m/>
    <m/>
    <m/>
    <m/>
    <m/>
  </r>
  <r>
    <m/>
    <m/>
    <x v="2078"/>
    <m/>
    <m/>
    <m/>
    <m/>
    <m/>
    <m/>
    <m/>
    <m/>
    <m/>
    <m/>
    <m/>
    <m/>
    <m/>
    <m/>
    <m/>
    <s v="IMPAGO"/>
    <s v="Impago de alquileres"/>
    <x v="0"/>
    <s v="MUTUA"/>
    <m/>
    <n v="420.28"/>
    <n v="168.11"/>
    <n v="168.11"/>
    <m/>
    <m/>
    <m/>
    <m/>
    <m/>
    <m/>
    <m/>
    <m/>
    <m/>
  </r>
  <r>
    <m/>
    <m/>
    <x v="2079"/>
    <m/>
    <m/>
    <m/>
    <m/>
    <m/>
    <m/>
    <m/>
    <m/>
    <m/>
    <m/>
    <m/>
    <m/>
    <m/>
    <m/>
    <m/>
    <s v="IMPAGO"/>
    <s v="Impago de alquileres"/>
    <x v="0"/>
    <s v="MUTUA"/>
    <m/>
    <n v="707.73"/>
    <n v="283.08999999999997"/>
    <n v="283.08999999999997"/>
    <m/>
    <m/>
    <m/>
    <m/>
    <m/>
    <m/>
    <m/>
    <m/>
    <m/>
  </r>
  <r>
    <m/>
    <m/>
    <x v="2080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x v="2080"/>
    <m/>
    <m/>
    <m/>
    <m/>
    <m/>
    <m/>
    <m/>
    <m/>
    <m/>
    <m/>
    <m/>
    <m/>
    <m/>
    <m/>
    <m/>
    <s v="IMPAGO"/>
    <s v="Impago de alquileres"/>
    <x v="0"/>
    <s v="MUTUA"/>
    <m/>
    <n v="-540.80999999999995"/>
    <n v="-216.32"/>
    <n v="-216.32"/>
    <m/>
    <m/>
    <m/>
    <m/>
    <n v="-108.16200000000001"/>
    <m/>
    <m/>
    <m/>
    <m/>
  </r>
  <r>
    <m/>
    <m/>
    <x v="2081"/>
    <m/>
    <m/>
    <m/>
    <m/>
    <m/>
    <m/>
    <m/>
    <m/>
    <m/>
    <m/>
    <m/>
    <m/>
    <m/>
    <m/>
    <m/>
    <s v="IMPAGO"/>
    <s v="Impago de alquileres"/>
    <x v="0"/>
    <s v="MUTUA"/>
    <m/>
    <n v="430.19"/>
    <n v="172.08"/>
    <n v="172.08"/>
    <m/>
    <m/>
    <m/>
    <m/>
    <m/>
    <m/>
    <m/>
    <m/>
    <m/>
  </r>
  <r>
    <m/>
    <m/>
    <x v="2082"/>
    <m/>
    <m/>
    <m/>
    <m/>
    <m/>
    <m/>
    <m/>
    <m/>
    <m/>
    <m/>
    <m/>
    <m/>
    <m/>
    <m/>
    <m/>
    <s v="IMPAGO"/>
    <s v="Impago de alquileres"/>
    <x v="0"/>
    <s v="MUTUA"/>
    <m/>
    <n v="331.85"/>
    <n v="132.74"/>
    <n v="132.74"/>
    <m/>
    <m/>
    <m/>
    <m/>
    <m/>
    <m/>
    <m/>
    <m/>
    <m/>
  </r>
  <r>
    <m/>
    <m/>
    <x v="2083"/>
    <m/>
    <m/>
    <m/>
    <m/>
    <m/>
    <m/>
    <m/>
    <m/>
    <m/>
    <m/>
    <m/>
    <m/>
    <m/>
    <m/>
    <m/>
    <s v="IMPAGO"/>
    <s v="Impago de alquileres"/>
    <x v="0"/>
    <s v="MUTUA"/>
    <m/>
    <n v="835.78"/>
    <n v="334.31"/>
    <n v="334.31"/>
    <m/>
    <m/>
    <m/>
    <m/>
    <m/>
    <m/>
    <m/>
    <m/>
    <m/>
  </r>
  <r>
    <m/>
    <m/>
    <x v="2084"/>
    <m/>
    <m/>
    <m/>
    <m/>
    <m/>
    <m/>
    <m/>
    <m/>
    <m/>
    <m/>
    <m/>
    <m/>
    <m/>
    <m/>
    <m/>
    <s v="IMPAGO"/>
    <s v="Impago de alquileres"/>
    <x v="0"/>
    <s v="MUTUA"/>
    <m/>
    <n v="737.46"/>
    <n v="295"/>
    <n v="295"/>
    <m/>
    <m/>
    <m/>
    <m/>
    <m/>
    <m/>
    <m/>
    <m/>
    <m/>
  </r>
  <r>
    <m/>
    <m/>
    <x v="2085"/>
    <m/>
    <m/>
    <m/>
    <m/>
    <m/>
    <m/>
    <m/>
    <m/>
    <m/>
    <m/>
    <m/>
    <m/>
    <m/>
    <m/>
    <m/>
    <s v="IMPAGO"/>
    <s v="Impago de alquileres"/>
    <x v="0"/>
    <s v="MUTUA"/>
    <m/>
    <n v="1013.19"/>
    <n v="405.28"/>
    <n v="405.28"/>
    <m/>
    <m/>
    <m/>
    <m/>
    <m/>
    <m/>
    <m/>
    <m/>
    <m/>
  </r>
  <r>
    <m/>
    <m/>
    <x v="2086"/>
    <m/>
    <m/>
    <m/>
    <m/>
    <m/>
    <m/>
    <m/>
    <m/>
    <m/>
    <m/>
    <m/>
    <m/>
    <m/>
    <m/>
    <m/>
    <s v="IMPAGO"/>
    <s v="Impago de alquileres"/>
    <x v="0"/>
    <s v="MUTUA"/>
    <m/>
    <n v="368.73"/>
    <n v="147.49"/>
    <n v="147.49"/>
    <m/>
    <m/>
    <m/>
    <m/>
    <m/>
    <m/>
    <m/>
    <m/>
    <m/>
  </r>
  <r>
    <m/>
    <m/>
    <x v="2087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x v="2088"/>
    <m/>
    <m/>
    <m/>
    <m/>
    <m/>
    <m/>
    <m/>
    <m/>
    <m/>
    <m/>
    <m/>
    <m/>
    <m/>
    <m/>
    <m/>
    <s v="IMPAGO"/>
    <s v="Impago de alquileres"/>
    <x v="0"/>
    <s v="MUTUA"/>
    <m/>
    <n v="408.05"/>
    <n v="163.22"/>
    <n v="163.22"/>
    <m/>
    <m/>
    <m/>
    <m/>
    <m/>
    <m/>
    <m/>
    <m/>
    <m/>
  </r>
  <r>
    <m/>
    <m/>
    <x v="2089"/>
    <m/>
    <m/>
    <m/>
    <m/>
    <m/>
    <m/>
    <m/>
    <m/>
    <m/>
    <m/>
    <m/>
    <m/>
    <m/>
    <m/>
    <m/>
    <s v="IMPAGO"/>
    <s v="Impago de alquileres"/>
    <x v="0"/>
    <s v="MUTUA"/>
    <m/>
    <n v="823.22"/>
    <n v="329.29"/>
    <n v="329.29"/>
    <m/>
    <m/>
    <m/>
    <m/>
    <m/>
    <m/>
    <m/>
    <m/>
    <m/>
  </r>
  <r>
    <m/>
    <m/>
    <x v="2090"/>
    <m/>
    <m/>
    <m/>
    <m/>
    <m/>
    <m/>
    <m/>
    <m/>
    <m/>
    <m/>
    <m/>
    <m/>
    <m/>
    <m/>
    <m/>
    <s v="IMPAGO"/>
    <s v="Impago de alquileres"/>
    <x v="0"/>
    <s v="MUTUA"/>
    <m/>
    <n v="589.97"/>
    <n v="235.98"/>
    <n v="235.98"/>
    <m/>
    <m/>
    <m/>
    <m/>
    <m/>
    <m/>
    <m/>
    <m/>
    <m/>
  </r>
  <r>
    <m/>
    <m/>
    <x v="2091"/>
    <m/>
    <m/>
    <m/>
    <m/>
    <m/>
    <m/>
    <m/>
    <m/>
    <m/>
    <m/>
    <m/>
    <m/>
    <m/>
    <m/>
    <m/>
    <s v="IMPAGO"/>
    <s v="Impago de alquileres"/>
    <x v="0"/>
    <s v="MUTUA"/>
    <m/>
    <n v="983.16"/>
    <n v="393.27"/>
    <n v="393.27"/>
    <m/>
    <m/>
    <m/>
    <m/>
    <n v="196.63200000000001"/>
    <m/>
    <m/>
    <m/>
    <m/>
  </r>
  <r>
    <m/>
    <m/>
    <x v="2092"/>
    <m/>
    <m/>
    <m/>
    <m/>
    <m/>
    <m/>
    <m/>
    <m/>
    <m/>
    <m/>
    <m/>
    <m/>
    <m/>
    <m/>
    <m/>
    <s v="IMPAGO"/>
    <s v="Impago de alquileres"/>
    <x v="0"/>
    <s v="MUTUA"/>
    <m/>
    <n v="344.16"/>
    <n v="137.66999999999999"/>
    <n v="137.66999999999999"/>
    <m/>
    <m/>
    <m/>
    <m/>
    <n v="68.832000000000008"/>
    <m/>
    <m/>
    <m/>
    <m/>
  </r>
  <r>
    <m/>
    <m/>
    <x v="2093"/>
    <m/>
    <m/>
    <m/>
    <m/>
    <m/>
    <m/>
    <m/>
    <m/>
    <m/>
    <m/>
    <m/>
    <m/>
    <m/>
    <m/>
    <m/>
    <s v="IMPAGO"/>
    <s v="Impago de alquileres"/>
    <x v="0"/>
    <s v="MUTUA"/>
    <m/>
    <n v="491.63"/>
    <n v="196.65"/>
    <n v="196.65"/>
    <m/>
    <m/>
    <m/>
    <m/>
    <n v="98.326000000000008"/>
    <m/>
    <m/>
    <m/>
    <m/>
  </r>
  <r>
    <m/>
    <m/>
    <x v="2094"/>
    <m/>
    <m/>
    <m/>
    <m/>
    <m/>
    <m/>
    <m/>
    <m/>
    <m/>
    <m/>
    <m/>
    <m/>
    <m/>
    <m/>
    <m/>
    <s v="IMPAGO"/>
    <s v="Impago de alquileres"/>
    <x v="0"/>
    <s v="MUTUA"/>
    <m/>
    <n v="319.57"/>
    <n v="127.83"/>
    <n v="127.83"/>
    <m/>
    <m/>
    <m/>
    <m/>
    <n v="63.914000000000001"/>
    <m/>
    <m/>
    <m/>
    <m/>
  </r>
  <r>
    <m/>
    <m/>
    <x v="2095"/>
    <m/>
    <m/>
    <m/>
    <m/>
    <m/>
    <m/>
    <m/>
    <m/>
    <m/>
    <m/>
    <m/>
    <m/>
    <m/>
    <m/>
    <m/>
    <s v="IMPAGO"/>
    <s v="Impago de alquileres"/>
    <x v="0"/>
    <s v="MUTUA"/>
    <m/>
    <n v="886.55"/>
    <n v="354.62"/>
    <n v="354.62"/>
    <m/>
    <m/>
    <m/>
    <m/>
    <n v="177.31"/>
    <m/>
    <m/>
    <m/>
    <m/>
  </r>
  <r>
    <m/>
    <m/>
    <x v="2096"/>
    <m/>
    <m/>
    <m/>
    <m/>
    <m/>
    <m/>
    <m/>
    <m/>
    <m/>
    <m/>
    <m/>
    <m/>
    <m/>
    <m/>
    <m/>
    <s v="IMPAGO"/>
    <s v="Impago de alquileres"/>
    <x v="0"/>
    <s v="MUTUA"/>
    <m/>
    <n v="677.64"/>
    <n v="271.06"/>
    <n v="271.06"/>
    <m/>
    <m/>
    <m/>
    <m/>
    <n v="135.52799999999999"/>
    <m/>
    <m/>
    <m/>
    <m/>
  </r>
  <r>
    <m/>
    <m/>
    <x v="2097"/>
    <m/>
    <m/>
    <m/>
    <m/>
    <m/>
    <m/>
    <m/>
    <m/>
    <m/>
    <m/>
    <m/>
    <m/>
    <m/>
    <m/>
    <m/>
    <s v="IMPAGO"/>
    <s v="Impago de alquileres"/>
    <x v="0"/>
    <s v="MUTUA"/>
    <m/>
    <n v="905.39"/>
    <n v="362.15"/>
    <n v="362.15"/>
    <m/>
    <m/>
    <m/>
    <m/>
    <n v="181.078"/>
    <m/>
    <m/>
    <m/>
    <m/>
  </r>
  <r>
    <m/>
    <m/>
    <x v="2098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x v="2099"/>
    <m/>
    <m/>
    <m/>
    <m/>
    <m/>
    <m/>
    <m/>
    <m/>
    <m/>
    <m/>
    <m/>
    <m/>
    <m/>
    <m/>
    <m/>
    <s v="IMPAGO"/>
    <s v="Impago de alquileres"/>
    <x v="0"/>
    <s v="MUTUA"/>
    <m/>
    <n v="445.97"/>
    <n v="178.4"/>
    <n v="178.4"/>
    <m/>
    <m/>
    <m/>
    <m/>
    <m/>
    <m/>
    <m/>
    <m/>
    <m/>
  </r>
  <r>
    <m/>
    <m/>
    <x v="2100"/>
    <m/>
    <m/>
    <m/>
    <m/>
    <m/>
    <m/>
    <m/>
    <m/>
    <m/>
    <m/>
    <m/>
    <m/>
    <m/>
    <m/>
    <m/>
    <s v="IMPAGO"/>
    <s v="Impago de alquileres"/>
    <x v="0"/>
    <s v="MUTUA"/>
    <m/>
    <n v="534.79999999999995"/>
    <n v="213.92"/>
    <n v="213.92"/>
    <m/>
    <m/>
    <m/>
    <m/>
    <n v="106.96"/>
    <m/>
    <m/>
    <m/>
    <m/>
  </r>
  <r>
    <m/>
    <m/>
    <x v="2101"/>
    <m/>
    <m/>
    <m/>
    <m/>
    <m/>
    <m/>
    <m/>
    <m/>
    <m/>
    <m/>
    <m/>
    <m/>
    <m/>
    <m/>
    <m/>
    <s v="IMPAGO"/>
    <s v="Impago de alquileres"/>
    <x v="0"/>
    <s v="MUTUA"/>
    <m/>
    <n v="395.56"/>
    <n v="158.21"/>
    <n v="158.21"/>
    <m/>
    <m/>
    <m/>
    <m/>
    <n v="79.111999999999995"/>
    <m/>
    <m/>
    <m/>
    <m/>
  </r>
  <r>
    <m/>
    <m/>
    <x v="2102"/>
    <m/>
    <m/>
    <m/>
    <m/>
    <m/>
    <m/>
    <m/>
    <m/>
    <m/>
    <m/>
    <m/>
    <m/>
    <m/>
    <m/>
    <m/>
    <s v="IMPAGO"/>
    <s v="Impago de alquileres"/>
    <x v="0"/>
    <s v="MUTUA"/>
    <m/>
    <n v="949.87"/>
    <n v="379.95"/>
    <n v="379.95"/>
    <m/>
    <m/>
    <m/>
    <m/>
    <n v="189.97399999999999"/>
    <m/>
    <m/>
    <m/>
    <m/>
  </r>
  <r>
    <m/>
    <m/>
    <x v="2103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n v="108.16200000000001"/>
    <m/>
    <m/>
    <m/>
    <m/>
  </r>
  <r>
    <m/>
    <m/>
    <x v="2104"/>
    <m/>
    <m/>
    <m/>
    <m/>
    <m/>
    <m/>
    <m/>
    <m/>
    <m/>
    <m/>
    <m/>
    <m/>
    <m/>
    <m/>
    <m/>
    <s v="IMPAGO"/>
    <s v="Impago de alquileres"/>
    <x v="0"/>
    <s v="MUTUA"/>
    <m/>
    <n v="467.06"/>
    <n v="186.82"/>
    <n v="186.82"/>
    <m/>
    <m/>
    <m/>
    <m/>
    <n v="93.412000000000006"/>
    <m/>
    <m/>
    <m/>
    <m/>
  </r>
  <r>
    <m/>
    <m/>
    <x v="2105"/>
    <m/>
    <m/>
    <m/>
    <m/>
    <m/>
    <m/>
    <m/>
    <m/>
    <m/>
    <m/>
    <m/>
    <m/>
    <m/>
    <m/>
    <m/>
    <s v="IMPAGO"/>
    <s v="Impago de alquileres"/>
    <x v="0"/>
    <s v="MUTUA"/>
    <m/>
    <n v="417.9"/>
    <n v="167.15"/>
    <n v="167.15"/>
    <m/>
    <m/>
    <m/>
    <m/>
    <m/>
    <m/>
    <m/>
    <m/>
    <m/>
  </r>
  <r>
    <m/>
    <m/>
    <x v="2106"/>
    <m/>
    <m/>
    <m/>
    <m/>
    <m/>
    <m/>
    <m/>
    <m/>
    <m/>
    <m/>
    <m/>
    <m/>
    <m/>
    <m/>
    <m/>
    <s v="IMPAGO"/>
    <s v="Impago de alquileres"/>
    <x v="0"/>
    <s v="MUTUA"/>
    <m/>
    <n v="349.03"/>
    <n v="139.6"/>
    <n v="139.6"/>
    <m/>
    <m/>
    <m/>
    <m/>
    <n v="69.805999999999997"/>
    <m/>
    <m/>
    <m/>
    <m/>
  </r>
  <r>
    <m/>
    <m/>
    <x v="2107"/>
    <m/>
    <m/>
    <m/>
    <m/>
    <m/>
    <m/>
    <m/>
    <m/>
    <m/>
    <m/>
    <m/>
    <m/>
    <m/>
    <m/>
    <m/>
    <s v="IMPAGO"/>
    <s v="Impago de alquileres"/>
    <x v="0"/>
    <s v="MUTUA"/>
    <m/>
    <n v="661.29"/>
    <n v="264.51"/>
    <n v="264.51"/>
    <m/>
    <m/>
    <m/>
    <m/>
    <m/>
    <m/>
    <m/>
    <m/>
    <m/>
  </r>
  <r>
    <m/>
    <m/>
    <x v="2108"/>
    <m/>
    <m/>
    <m/>
    <m/>
    <m/>
    <m/>
    <m/>
    <m/>
    <m/>
    <m/>
    <m/>
    <m/>
    <m/>
    <m/>
    <m/>
    <s v="IMPAGO"/>
    <s v="Impago de alquileres"/>
    <x v="0"/>
    <s v="MUTUA"/>
    <m/>
    <n v="240.61"/>
    <n v="96.25"/>
    <n v="96.25"/>
    <m/>
    <m/>
    <m/>
    <m/>
    <n v="48.122"/>
    <m/>
    <m/>
    <m/>
    <m/>
  </r>
  <r>
    <m/>
    <m/>
    <x v="2109"/>
    <m/>
    <m/>
    <m/>
    <m/>
    <m/>
    <m/>
    <m/>
    <m/>
    <m/>
    <m/>
    <m/>
    <m/>
    <m/>
    <m/>
    <m/>
    <s v="IMPAGO"/>
    <s v="Impago de alquileres"/>
    <x v="0"/>
    <s v="MUTUA"/>
    <m/>
    <n v="762.03"/>
    <n v="304.81"/>
    <n v="304.81"/>
    <m/>
    <m/>
    <m/>
    <m/>
    <n v="152.40600000000001"/>
    <m/>
    <m/>
    <m/>
    <m/>
  </r>
  <r>
    <m/>
    <m/>
    <x v="2110"/>
    <m/>
    <m/>
    <m/>
    <m/>
    <m/>
    <m/>
    <m/>
    <m/>
    <m/>
    <m/>
    <m/>
    <m/>
    <m/>
    <m/>
    <m/>
    <s v="IMPAGO"/>
    <s v="Impago de alquileres"/>
    <x v="0"/>
    <s v="MUTUA"/>
    <m/>
    <n v="526.58000000000004"/>
    <n v="210.62"/>
    <n v="210.62"/>
    <m/>
    <m/>
    <m/>
    <m/>
    <n v="105.316"/>
    <m/>
    <m/>
    <m/>
    <m/>
  </r>
  <r>
    <m/>
    <m/>
    <x v="2111"/>
    <m/>
    <m/>
    <m/>
    <m/>
    <m/>
    <m/>
    <m/>
    <m/>
    <m/>
    <m/>
    <m/>
    <m/>
    <m/>
    <m/>
    <m/>
    <s v="IMPAGO"/>
    <s v="Impago de alquileres"/>
    <x v="0"/>
    <s v="MUTUA"/>
    <m/>
    <n v="639.12"/>
    <n v="255.65"/>
    <n v="255.65"/>
    <m/>
    <m/>
    <m/>
    <m/>
    <m/>
    <m/>
    <m/>
    <m/>
    <m/>
  </r>
  <r>
    <m/>
    <m/>
    <x v="2112"/>
    <m/>
    <m/>
    <m/>
    <m/>
    <m/>
    <m/>
    <m/>
    <m/>
    <m/>
    <m/>
    <m/>
    <m/>
    <m/>
    <m/>
    <m/>
    <s v="IMPAGO"/>
    <s v="Impago de alquileres"/>
    <x v="0"/>
    <s v="MUTUA"/>
    <m/>
    <n v="912.3"/>
    <n v="364.91"/>
    <n v="364.91"/>
    <m/>
    <m/>
    <m/>
    <m/>
    <n v="182.46"/>
    <m/>
    <m/>
    <m/>
    <m/>
  </r>
  <r>
    <m/>
    <m/>
    <x v="2113"/>
    <m/>
    <m/>
    <m/>
    <m/>
    <m/>
    <m/>
    <m/>
    <m/>
    <m/>
    <m/>
    <m/>
    <m/>
    <m/>
    <m/>
    <m/>
    <s v="IMPAGO"/>
    <s v="Impago de alquileres"/>
    <x v="0"/>
    <s v="MUTUA"/>
    <m/>
    <n v="884.93"/>
    <n v="353.97"/>
    <n v="353.97"/>
    <m/>
    <m/>
    <m/>
    <m/>
    <m/>
    <m/>
    <m/>
    <m/>
    <m/>
  </r>
  <r>
    <m/>
    <m/>
    <x v="2114"/>
    <m/>
    <m/>
    <m/>
    <m/>
    <m/>
    <m/>
    <m/>
    <m/>
    <m/>
    <m/>
    <m/>
    <m/>
    <m/>
    <m/>
    <m/>
    <s v="IMPAGO"/>
    <s v="Impago de alquileres"/>
    <x v="0"/>
    <s v="MUTUA"/>
    <m/>
    <n v="245.82"/>
    <n v="98.33"/>
    <n v="98.33"/>
    <m/>
    <m/>
    <m/>
    <m/>
    <n v="49.164000000000001"/>
    <m/>
    <m/>
    <m/>
    <m/>
  </r>
  <r>
    <m/>
    <m/>
    <x v="2115"/>
    <m/>
    <m/>
    <m/>
    <m/>
    <m/>
    <m/>
    <m/>
    <m/>
    <m/>
    <m/>
    <m/>
    <m/>
    <m/>
    <m/>
    <m/>
    <s v="IMPAGO"/>
    <s v="Impago de alquileres"/>
    <x v="0"/>
    <s v="MUTUA"/>
    <m/>
    <n v="535.88"/>
    <n v="214.35"/>
    <n v="214.35"/>
    <m/>
    <m/>
    <m/>
    <m/>
    <n v="107.17599999999999"/>
    <m/>
    <m/>
    <m/>
    <m/>
  </r>
  <r>
    <m/>
    <m/>
    <x v="2116"/>
    <m/>
    <m/>
    <m/>
    <m/>
    <m/>
    <m/>
    <m/>
    <m/>
    <m/>
    <m/>
    <m/>
    <m/>
    <m/>
    <m/>
    <m/>
    <s v="IMPAGO"/>
    <s v="Impago de alquileres"/>
    <x v="0"/>
    <s v="MUTUA"/>
    <m/>
    <n v="417.9"/>
    <n v="167.15"/>
    <n v="167.15"/>
    <m/>
    <m/>
    <m/>
    <m/>
    <m/>
    <m/>
    <m/>
    <m/>
    <m/>
  </r>
  <r>
    <m/>
    <m/>
    <x v="2117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x v="2118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x v="2119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2999999999998"/>
    <m/>
    <m/>
    <m/>
    <m/>
  </r>
  <r>
    <m/>
    <m/>
    <x v="2120"/>
    <m/>
    <m/>
    <m/>
    <m/>
    <m/>
    <m/>
    <m/>
    <m/>
    <m/>
    <m/>
    <m/>
    <m/>
    <m/>
    <m/>
    <m/>
    <s v="MULTIRRIESGO"/>
    <s v="Hogar"/>
    <x v="4"/>
    <s v="FIDELIDADE"/>
    <m/>
    <n v="212.14000000000001"/>
    <n v="53.03"/>
    <n v="53.03"/>
    <m/>
    <m/>
    <m/>
    <m/>
    <n v="21.213999999999999"/>
    <m/>
    <m/>
    <m/>
    <m/>
  </r>
  <r>
    <m/>
    <m/>
    <x v="2121"/>
    <m/>
    <m/>
    <m/>
    <m/>
    <m/>
    <m/>
    <m/>
    <m/>
    <m/>
    <m/>
    <m/>
    <m/>
    <m/>
    <m/>
    <m/>
    <s v="MULTIRRIESGO"/>
    <s v="Hogar"/>
    <x v="4"/>
    <s v="FIDELIDADE"/>
    <m/>
    <n v="199.56"/>
    <n v="49.89"/>
    <n v="49.89"/>
    <m/>
    <m/>
    <m/>
    <m/>
    <m/>
    <m/>
    <m/>
    <m/>
    <m/>
  </r>
  <r>
    <m/>
    <m/>
    <x v="2122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x v="2123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x v="2124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0"/>
    <m/>
    <m/>
    <m/>
    <m/>
  </r>
  <r>
    <m/>
    <m/>
    <x v="2124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n v="0"/>
    <m/>
    <m/>
    <m/>
    <m/>
  </r>
  <r>
    <m/>
    <m/>
    <x v="2125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0"/>
    <m/>
    <m/>
    <m/>
    <m/>
  </r>
  <r>
    <m/>
    <m/>
    <x v="2125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n v="0"/>
    <m/>
    <m/>
    <m/>
    <m/>
  </r>
  <r>
    <m/>
    <m/>
    <x v="2126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0"/>
    <m/>
    <m/>
    <m/>
    <m/>
  </r>
  <r>
    <m/>
    <m/>
    <x v="2126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n v="0"/>
    <m/>
    <m/>
    <m/>
    <m/>
  </r>
  <r>
    <m/>
    <m/>
    <x v="2127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0"/>
    <m/>
    <m/>
    <m/>
    <m/>
  </r>
  <r>
    <m/>
    <m/>
    <x v="2127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n v="0"/>
    <m/>
    <m/>
    <m/>
    <m/>
  </r>
  <r>
    <m/>
    <m/>
    <x v="2128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x v="2129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2999999999998"/>
    <m/>
    <m/>
    <m/>
    <m/>
  </r>
  <r>
    <m/>
    <m/>
    <x v="2130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2999999999998"/>
    <m/>
    <m/>
    <m/>
    <m/>
  </r>
  <r>
    <m/>
    <m/>
    <x v="2131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x v="2132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2999999999998"/>
    <m/>
    <m/>
    <m/>
    <m/>
  </r>
  <r>
    <m/>
    <m/>
    <x v="2133"/>
    <m/>
    <m/>
    <m/>
    <m/>
    <m/>
    <m/>
    <m/>
    <m/>
    <m/>
    <m/>
    <m/>
    <m/>
    <m/>
    <m/>
    <m/>
    <s v="MULTIRRIESGO"/>
    <s v="Hogar"/>
    <x v="4"/>
    <s v="FIDELIDADE"/>
    <m/>
    <n v="258.53000000000003"/>
    <n v="64.63"/>
    <n v="64.63"/>
    <m/>
    <m/>
    <m/>
    <m/>
    <n v="25.853000000000002"/>
    <m/>
    <m/>
    <m/>
    <m/>
  </r>
  <r>
    <m/>
    <m/>
    <x v="2134"/>
    <m/>
    <m/>
    <m/>
    <m/>
    <m/>
    <m/>
    <m/>
    <m/>
    <m/>
    <m/>
    <m/>
    <m/>
    <m/>
    <m/>
    <m/>
    <s v="MULTIRRIESGO"/>
    <s v="Hogar"/>
    <x v="4"/>
    <s v="FIDELIDADE"/>
    <m/>
    <n v="296.57"/>
    <n v="88.97"/>
    <n v="88.97"/>
    <m/>
    <m/>
    <m/>
    <m/>
    <n v="44.485499999999995"/>
    <m/>
    <m/>
    <m/>
    <m/>
  </r>
  <r>
    <m/>
    <m/>
    <x v="2135"/>
    <m/>
    <m/>
    <m/>
    <m/>
    <m/>
    <m/>
    <m/>
    <m/>
    <m/>
    <m/>
    <m/>
    <m/>
    <m/>
    <m/>
    <m/>
    <s v="AUTOS"/>
    <s v="Autos Cat. 1"/>
    <x v="3"/>
    <s v="MAPFRE"/>
    <m/>
    <n v="53.45"/>
    <n v="3.75"/>
    <n v="3.75"/>
    <m/>
    <m/>
    <m/>
    <m/>
    <m/>
    <m/>
    <m/>
    <m/>
    <m/>
  </r>
  <r>
    <m/>
    <m/>
    <x v="2135"/>
    <m/>
    <m/>
    <m/>
    <m/>
    <m/>
    <m/>
    <m/>
    <m/>
    <m/>
    <m/>
    <m/>
    <m/>
    <m/>
    <m/>
    <m/>
    <s v="AUTOS"/>
    <s v="Autos Cat. 1"/>
    <x v="3"/>
    <s v="MAPFRE"/>
    <m/>
    <n v="-7.13"/>
    <n v="-0.5"/>
    <n v="-0.5"/>
    <m/>
    <m/>
    <m/>
    <m/>
    <m/>
    <m/>
    <m/>
    <m/>
    <m/>
  </r>
  <r>
    <m/>
    <m/>
    <x v="2136"/>
    <m/>
    <m/>
    <m/>
    <m/>
    <m/>
    <m/>
    <m/>
    <m/>
    <m/>
    <m/>
    <m/>
    <m/>
    <m/>
    <m/>
    <m/>
    <s v="AUTOS"/>
    <s v="Autos Cat. 1"/>
    <x v="3"/>
    <s v="MAPFRE"/>
    <m/>
    <n v="134.68"/>
    <n v="13.47"/>
    <n v="13.47"/>
    <m/>
    <m/>
    <m/>
    <m/>
    <n v="2.0205000000000002"/>
    <m/>
    <m/>
    <m/>
    <m/>
  </r>
  <r>
    <m/>
    <m/>
    <x v="2137"/>
    <m/>
    <m/>
    <m/>
    <m/>
    <m/>
    <m/>
    <m/>
    <m/>
    <m/>
    <m/>
    <m/>
    <m/>
    <m/>
    <m/>
    <m/>
    <s v="AUTOS"/>
    <s v="Autos Cat. 1"/>
    <x v="3"/>
    <s v="MAPFRE"/>
    <m/>
    <n v="90.47"/>
    <n v="9.0399999999999991"/>
    <n v="9.0399999999999991"/>
    <m/>
    <m/>
    <m/>
    <m/>
    <m/>
    <m/>
    <m/>
    <m/>
    <m/>
  </r>
  <r>
    <m/>
    <m/>
    <x v="2138"/>
    <m/>
    <m/>
    <m/>
    <m/>
    <m/>
    <m/>
    <m/>
    <m/>
    <m/>
    <m/>
    <m/>
    <m/>
    <m/>
    <m/>
    <m/>
    <s v="AUTOS"/>
    <s v="Autos Cat. 1"/>
    <x v="3"/>
    <s v="MAPFRE"/>
    <m/>
    <n v="770.57"/>
    <n v="77.05"/>
    <n v="77.05"/>
    <m/>
    <m/>
    <m/>
    <m/>
    <n v="11.557499999999999"/>
    <m/>
    <m/>
    <m/>
    <m/>
  </r>
  <r>
    <m/>
    <m/>
    <x v="2139"/>
    <m/>
    <m/>
    <m/>
    <m/>
    <m/>
    <m/>
    <m/>
    <m/>
    <m/>
    <m/>
    <m/>
    <m/>
    <m/>
    <m/>
    <m/>
    <s v="AUTOS"/>
    <s v="Autos Cat. 1"/>
    <x v="3"/>
    <s v="MAPFRE"/>
    <m/>
    <n v="668.81"/>
    <n v="80.25"/>
    <n v="80.25"/>
    <m/>
    <m/>
    <m/>
    <m/>
    <n v="12.0375"/>
    <m/>
    <m/>
    <m/>
    <m/>
  </r>
  <r>
    <m/>
    <m/>
    <x v="2140"/>
    <m/>
    <m/>
    <m/>
    <m/>
    <m/>
    <m/>
    <m/>
    <m/>
    <m/>
    <m/>
    <m/>
    <m/>
    <m/>
    <m/>
    <m/>
    <s v="VIAJES"/>
    <s v="Asistencia Viaje"/>
    <x v="6"/>
    <s v="ERGO"/>
    <m/>
    <n v="373.64"/>
    <n v="93.41"/>
    <n v="93.41"/>
    <m/>
    <m/>
    <m/>
    <m/>
    <m/>
    <m/>
    <m/>
    <m/>
    <m/>
  </r>
  <r>
    <m/>
    <m/>
    <x v="2141"/>
    <m/>
    <m/>
    <m/>
    <m/>
    <m/>
    <m/>
    <m/>
    <m/>
    <m/>
    <m/>
    <m/>
    <m/>
    <m/>
    <m/>
    <m/>
    <s v="VIAJES"/>
    <s v="Asistencia Viaje"/>
    <x v="6"/>
    <s v="ERGO"/>
    <m/>
    <n v="438.56"/>
    <n v="109.64"/>
    <n v="109.64"/>
    <m/>
    <m/>
    <m/>
    <m/>
    <m/>
    <m/>
    <m/>
    <m/>
    <m/>
  </r>
  <r>
    <m/>
    <m/>
    <x v="2142"/>
    <m/>
    <m/>
    <m/>
    <m/>
    <m/>
    <m/>
    <m/>
    <m/>
    <m/>
    <m/>
    <m/>
    <m/>
    <m/>
    <m/>
    <m/>
    <s v="VIAJES"/>
    <s v="Asistencia Viaje"/>
    <x v="6"/>
    <s v="ERGO"/>
    <m/>
    <n v="438.56"/>
    <n v="109.64"/>
    <n v="109.64"/>
    <m/>
    <m/>
    <m/>
    <m/>
    <m/>
    <m/>
    <m/>
    <m/>
    <m/>
  </r>
  <r>
    <m/>
    <m/>
    <x v="2143"/>
    <m/>
    <m/>
    <m/>
    <m/>
    <m/>
    <m/>
    <m/>
    <m/>
    <m/>
    <m/>
    <m/>
    <m/>
    <m/>
    <m/>
    <m/>
    <s v="MULTIRRIESGO"/>
    <s v="Hogar"/>
    <x v="4"/>
    <s v="PELAYO"/>
    <m/>
    <n v="185.54"/>
    <n v="46.4"/>
    <n v="46.4"/>
    <m/>
    <m/>
    <m/>
    <m/>
    <m/>
    <m/>
    <m/>
    <m/>
    <m/>
  </r>
  <r>
    <m/>
    <m/>
    <x v="2144"/>
    <m/>
    <m/>
    <m/>
    <m/>
    <m/>
    <m/>
    <m/>
    <m/>
    <m/>
    <m/>
    <m/>
    <m/>
    <m/>
    <m/>
    <m/>
    <s v="MULTIRRIESGO"/>
    <s v="Hogar"/>
    <x v="4"/>
    <s v="PELAYO"/>
    <m/>
    <n v="172.51"/>
    <n v="43.15"/>
    <n v="43.15"/>
    <m/>
    <m/>
    <m/>
    <m/>
    <n v="17.251000000000001"/>
    <m/>
    <m/>
    <m/>
    <m/>
  </r>
  <r>
    <m/>
    <m/>
    <x v="2145"/>
    <m/>
    <m/>
    <m/>
    <m/>
    <m/>
    <m/>
    <m/>
    <m/>
    <m/>
    <m/>
    <m/>
    <m/>
    <m/>
    <m/>
    <m/>
    <s v="MULTIRRIESGO"/>
    <s v="Hogar"/>
    <x v="4"/>
    <s v="PELAYO"/>
    <m/>
    <n v="412.53"/>
    <n v="103.14"/>
    <n v="103.14"/>
    <m/>
    <m/>
    <m/>
    <m/>
    <n v="61.879499999999993"/>
    <m/>
    <m/>
    <m/>
    <m/>
  </r>
  <r>
    <m/>
    <m/>
    <x v="2146"/>
    <m/>
    <m/>
    <m/>
    <m/>
    <m/>
    <m/>
    <m/>
    <m/>
    <m/>
    <m/>
    <m/>
    <m/>
    <m/>
    <m/>
    <m/>
    <s v="MULTIRRIESGO"/>
    <s v="Hogar"/>
    <x v="4"/>
    <s v="PELAYO"/>
    <m/>
    <n v="190.28"/>
    <n v="47.58"/>
    <n v="47.58"/>
    <m/>
    <m/>
    <m/>
    <m/>
    <n v="28.542000000000002"/>
    <m/>
    <m/>
    <m/>
    <m/>
  </r>
  <r>
    <m/>
    <m/>
    <x v="2147"/>
    <m/>
    <m/>
    <m/>
    <m/>
    <m/>
    <m/>
    <m/>
    <m/>
    <m/>
    <m/>
    <m/>
    <m/>
    <m/>
    <m/>
    <m/>
    <s v="MULTIRRIESGO"/>
    <s v="Hogar"/>
    <x v="4"/>
    <s v="PELAYO"/>
    <m/>
    <n v="140.33000000000001"/>
    <n v="35.08"/>
    <n v="35.08"/>
    <m/>
    <m/>
    <m/>
    <m/>
    <m/>
    <m/>
    <m/>
    <m/>
    <m/>
  </r>
  <r>
    <m/>
    <m/>
    <x v="2148"/>
    <m/>
    <m/>
    <m/>
    <m/>
    <m/>
    <m/>
    <m/>
    <m/>
    <m/>
    <m/>
    <m/>
    <m/>
    <m/>
    <m/>
    <m/>
    <s v="MULTIRRIESGO"/>
    <s v="Hogar"/>
    <x v="4"/>
    <s v="PELAYO"/>
    <m/>
    <n v="202.87"/>
    <n v="50.75"/>
    <n v="50.75"/>
    <m/>
    <m/>
    <m/>
    <m/>
    <n v="30.430499999999999"/>
    <m/>
    <m/>
    <m/>
    <m/>
  </r>
  <r>
    <m/>
    <m/>
    <x v="2149"/>
    <m/>
    <m/>
    <m/>
    <m/>
    <m/>
    <m/>
    <m/>
    <m/>
    <m/>
    <m/>
    <m/>
    <m/>
    <m/>
    <m/>
    <m/>
    <s v="MULTIRRIESGO"/>
    <s v="Hogar"/>
    <x v="4"/>
    <s v="PELAYO"/>
    <m/>
    <n v="148.08000000000001"/>
    <n v="37.03"/>
    <n v="37.03"/>
    <m/>
    <m/>
    <m/>
    <m/>
    <n v="22.212"/>
    <m/>
    <m/>
    <m/>
    <m/>
  </r>
  <r>
    <m/>
    <m/>
    <x v="2150"/>
    <m/>
    <m/>
    <m/>
    <m/>
    <m/>
    <m/>
    <m/>
    <m/>
    <m/>
    <m/>
    <m/>
    <m/>
    <m/>
    <m/>
    <m/>
    <s v="MULTIRRIESGO"/>
    <s v="Hogar"/>
    <x v="4"/>
    <s v="PELAYO"/>
    <m/>
    <n v="133.22"/>
    <n v="33.299999999999997"/>
    <n v="33.299999999999997"/>
    <m/>
    <m/>
    <m/>
    <m/>
    <n v="19.983000000000001"/>
    <m/>
    <m/>
    <m/>
    <m/>
  </r>
  <r>
    <m/>
    <m/>
    <x v="2151"/>
    <m/>
    <m/>
    <m/>
    <m/>
    <m/>
    <m/>
    <m/>
    <m/>
    <m/>
    <m/>
    <m/>
    <m/>
    <m/>
    <m/>
    <m/>
    <s v="MULTIRRIESGO"/>
    <s v="Hogar"/>
    <x v="4"/>
    <s v="PELAYO"/>
    <m/>
    <n v="153.52000000000001"/>
    <n v="38.39"/>
    <n v="38.39"/>
    <m/>
    <m/>
    <m/>
    <m/>
    <m/>
    <m/>
    <m/>
    <m/>
    <m/>
  </r>
  <r>
    <m/>
    <m/>
    <x v="2152"/>
    <m/>
    <m/>
    <m/>
    <m/>
    <m/>
    <m/>
    <m/>
    <m/>
    <m/>
    <m/>
    <m/>
    <m/>
    <m/>
    <m/>
    <m/>
    <s v="MULTIRRIESGO"/>
    <s v="Hogar"/>
    <x v="4"/>
    <s v="PELAYO"/>
    <m/>
    <n v="197.43"/>
    <n v="49.35"/>
    <n v="49.35"/>
    <m/>
    <m/>
    <m/>
    <m/>
    <n v="29.6145"/>
    <m/>
    <m/>
    <m/>
    <m/>
  </r>
  <r>
    <m/>
    <m/>
    <x v="2153"/>
    <m/>
    <m/>
    <m/>
    <m/>
    <m/>
    <m/>
    <m/>
    <m/>
    <m/>
    <m/>
    <m/>
    <m/>
    <m/>
    <m/>
    <m/>
    <s v="MULTIRRIESGO"/>
    <s v="Hogar"/>
    <x v="4"/>
    <s v="PELAYO"/>
    <m/>
    <n v="300.69"/>
    <n v="75.180000000000007"/>
    <n v="75.180000000000007"/>
    <m/>
    <m/>
    <m/>
    <m/>
    <n v="45.103499999999997"/>
    <m/>
    <m/>
    <m/>
    <m/>
  </r>
  <r>
    <m/>
    <m/>
    <x v="2154"/>
    <m/>
    <m/>
    <m/>
    <m/>
    <m/>
    <m/>
    <m/>
    <m/>
    <m/>
    <m/>
    <m/>
    <m/>
    <m/>
    <m/>
    <m/>
    <s v="MULTIRRIESGO"/>
    <s v="Hogar"/>
    <x v="4"/>
    <s v="PELAYO"/>
    <m/>
    <n v="150.1"/>
    <n v="37.53"/>
    <n v="37.53"/>
    <m/>
    <m/>
    <m/>
    <m/>
    <n v="22.514999999999997"/>
    <m/>
    <m/>
    <m/>
    <m/>
  </r>
  <r>
    <m/>
    <m/>
    <x v="2155"/>
    <m/>
    <m/>
    <m/>
    <m/>
    <m/>
    <m/>
    <m/>
    <m/>
    <m/>
    <m/>
    <m/>
    <m/>
    <m/>
    <m/>
    <m/>
    <s v="MULTIRRIESGO"/>
    <s v="Hogar"/>
    <x v="4"/>
    <s v="PELAYO"/>
    <m/>
    <n v="160.09"/>
    <n v="40.03"/>
    <n v="40.03"/>
    <m/>
    <m/>
    <m/>
    <m/>
    <n v="24.013500000000001"/>
    <m/>
    <m/>
    <m/>
    <m/>
  </r>
  <r>
    <m/>
    <m/>
    <x v="2156"/>
    <m/>
    <m/>
    <m/>
    <m/>
    <m/>
    <m/>
    <m/>
    <m/>
    <m/>
    <m/>
    <m/>
    <m/>
    <m/>
    <m/>
    <m/>
    <s v="MULTIRRIESGO"/>
    <s v="Hogar"/>
    <x v="4"/>
    <s v="PELAYO"/>
    <m/>
    <n v="152.13999999999999"/>
    <n v="38.04"/>
    <n v="38.04"/>
    <m/>
    <m/>
    <m/>
    <m/>
    <m/>
    <m/>
    <m/>
    <m/>
    <m/>
  </r>
  <r>
    <m/>
    <m/>
    <x v="2157"/>
    <m/>
    <m/>
    <m/>
    <m/>
    <m/>
    <m/>
    <m/>
    <m/>
    <m/>
    <m/>
    <m/>
    <m/>
    <m/>
    <m/>
    <m/>
    <s v="MULTIRRIESGO"/>
    <s v="Hogar"/>
    <x v="4"/>
    <s v="PELAYO"/>
    <m/>
    <n v="130.72999999999999"/>
    <n v="32.700000000000003"/>
    <n v="32.700000000000003"/>
    <m/>
    <m/>
    <m/>
    <m/>
    <n v="19.609500000000001"/>
    <m/>
    <m/>
    <m/>
    <m/>
  </r>
  <r>
    <m/>
    <m/>
    <x v="2158"/>
    <m/>
    <m/>
    <m/>
    <m/>
    <m/>
    <m/>
    <m/>
    <m/>
    <m/>
    <m/>
    <m/>
    <m/>
    <m/>
    <m/>
    <m/>
    <s v="MULTIRRIESGO"/>
    <s v="Hogar"/>
    <x v="4"/>
    <s v="PELAYO"/>
    <m/>
    <n v="163.69"/>
    <n v="40.93"/>
    <n v="40.93"/>
    <m/>
    <m/>
    <m/>
    <m/>
    <m/>
    <m/>
    <m/>
    <m/>
    <m/>
  </r>
  <r>
    <m/>
    <m/>
    <x v="2159"/>
    <m/>
    <m/>
    <m/>
    <m/>
    <m/>
    <m/>
    <m/>
    <m/>
    <m/>
    <m/>
    <m/>
    <m/>
    <m/>
    <m/>
    <m/>
    <s v="MULTIRRIESGO"/>
    <s v="Hogar"/>
    <x v="4"/>
    <s v="PELAYO"/>
    <m/>
    <n v="163.87"/>
    <n v="40.98"/>
    <n v="40.98"/>
    <m/>
    <m/>
    <m/>
    <m/>
    <m/>
    <m/>
    <m/>
    <m/>
    <m/>
  </r>
  <r>
    <m/>
    <m/>
    <x v="2160"/>
    <m/>
    <m/>
    <m/>
    <m/>
    <m/>
    <m/>
    <m/>
    <m/>
    <m/>
    <m/>
    <m/>
    <m/>
    <m/>
    <m/>
    <m/>
    <s v="MULTIRRIESGO"/>
    <s v="Hogar"/>
    <x v="4"/>
    <s v="PELAYO"/>
    <m/>
    <n v="177.3"/>
    <n v="44.34"/>
    <n v="44.34"/>
    <m/>
    <m/>
    <m/>
    <m/>
    <m/>
    <m/>
    <m/>
    <m/>
    <m/>
  </r>
  <r>
    <m/>
    <m/>
    <x v="2161"/>
    <m/>
    <m/>
    <m/>
    <m/>
    <m/>
    <m/>
    <m/>
    <m/>
    <m/>
    <m/>
    <m/>
    <m/>
    <m/>
    <m/>
    <m/>
    <s v="MULTIRRIESGO"/>
    <s v="Hogar"/>
    <x v="4"/>
    <s v="PELAYO"/>
    <m/>
    <n v="166.39"/>
    <n v="41.61"/>
    <n v="41.61"/>
    <m/>
    <m/>
    <m/>
    <m/>
    <n v="24.958500000000001"/>
    <m/>
    <m/>
    <m/>
    <m/>
  </r>
  <r>
    <m/>
    <m/>
    <x v="2162"/>
    <m/>
    <m/>
    <m/>
    <m/>
    <m/>
    <m/>
    <m/>
    <m/>
    <m/>
    <m/>
    <m/>
    <m/>
    <m/>
    <m/>
    <m/>
    <s v="MULTIRRIESGO"/>
    <s v="Hogar"/>
    <x v="4"/>
    <s v="PELAYO"/>
    <m/>
    <n v="158.76"/>
    <n v="39.69"/>
    <n v="39.69"/>
    <m/>
    <m/>
    <m/>
    <m/>
    <m/>
    <m/>
    <m/>
    <m/>
    <m/>
  </r>
  <r>
    <m/>
    <m/>
    <x v="2163"/>
    <m/>
    <m/>
    <m/>
    <m/>
    <m/>
    <m/>
    <m/>
    <m/>
    <m/>
    <m/>
    <m/>
    <m/>
    <m/>
    <m/>
    <m/>
    <s v="MULTIRRIESGO"/>
    <s v="Hogar"/>
    <x v="4"/>
    <s v="PELAYO"/>
    <m/>
    <n v="153.04"/>
    <n v="38.26"/>
    <n v="38.26"/>
    <m/>
    <m/>
    <m/>
    <m/>
    <m/>
    <m/>
    <m/>
    <m/>
    <m/>
  </r>
  <r>
    <m/>
    <m/>
    <x v="2164"/>
    <m/>
    <m/>
    <m/>
    <m/>
    <m/>
    <m/>
    <m/>
    <m/>
    <m/>
    <m/>
    <m/>
    <m/>
    <m/>
    <m/>
    <m/>
    <s v="MULTIRRIESGO"/>
    <s v="Hogar"/>
    <x v="4"/>
    <s v="PELAYO"/>
    <m/>
    <n v="431.35"/>
    <n v="107.84"/>
    <n v="107.84"/>
    <m/>
    <m/>
    <m/>
    <m/>
    <m/>
    <m/>
    <m/>
    <m/>
    <m/>
  </r>
  <r>
    <m/>
    <m/>
    <x v="2165"/>
    <m/>
    <m/>
    <m/>
    <m/>
    <m/>
    <m/>
    <m/>
    <m/>
    <m/>
    <m/>
    <m/>
    <m/>
    <m/>
    <m/>
    <m/>
    <s v="MULTIRRIESGO"/>
    <s v="Hogar"/>
    <x v="4"/>
    <s v="PELAYO"/>
    <m/>
    <n v="152.47999999999999"/>
    <n v="38.14"/>
    <n v="38.14"/>
    <m/>
    <m/>
    <m/>
    <m/>
    <n v="22.872"/>
    <m/>
    <m/>
    <m/>
    <m/>
  </r>
  <r>
    <m/>
    <m/>
    <x v="2166"/>
    <m/>
    <m/>
    <m/>
    <m/>
    <m/>
    <m/>
    <m/>
    <m/>
    <m/>
    <m/>
    <m/>
    <m/>
    <m/>
    <m/>
    <m/>
    <s v="MULTIRRIESGO"/>
    <s v="Hogar"/>
    <x v="4"/>
    <s v="PELAYO"/>
    <m/>
    <n v="180.27"/>
    <n v="45.08"/>
    <n v="45.08"/>
    <m/>
    <m/>
    <m/>
    <m/>
    <m/>
    <m/>
    <m/>
    <m/>
    <m/>
  </r>
  <r>
    <m/>
    <m/>
    <x v="2167"/>
    <m/>
    <m/>
    <m/>
    <m/>
    <m/>
    <m/>
    <m/>
    <m/>
    <m/>
    <m/>
    <m/>
    <m/>
    <m/>
    <m/>
    <m/>
    <s v="MULTIRRIESGO"/>
    <s v="Hogar"/>
    <x v="4"/>
    <s v="PELAYO"/>
    <m/>
    <n v="274.17"/>
    <n v="68.540000000000006"/>
    <n v="68.540000000000006"/>
    <m/>
    <m/>
    <m/>
    <m/>
    <n v="41.125500000000002"/>
    <m/>
    <m/>
    <m/>
    <m/>
  </r>
  <r>
    <m/>
    <m/>
    <x v="2168"/>
    <m/>
    <m/>
    <m/>
    <m/>
    <m/>
    <m/>
    <m/>
    <m/>
    <m/>
    <m/>
    <m/>
    <m/>
    <m/>
    <m/>
    <m/>
    <s v="MULTIRRIESGO"/>
    <s v="Hogar"/>
    <x v="4"/>
    <s v="PELAYO"/>
    <m/>
    <n v="160.38999999999999"/>
    <n v="40.11"/>
    <n v="40.11"/>
    <m/>
    <m/>
    <m/>
    <m/>
    <m/>
    <m/>
    <m/>
    <m/>
    <m/>
  </r>
  <r>
    <m/>
    <m/>
    <x v="2169"/>
    <m/>
    <m/>
    <m/>
    <m/>
    <m/>
    <m/>
    <m/>
    <m/>
    <m/>
    <m/>
    <m/>
    <m/>
    <m/>
    <m/>
    <m/>
    <s v="MULTIRRIESGO"/>
    <s v="Hogar"/>
    <x v="4"/>
    <s v="PELAYO"/>
    <m/>
    <n v="158.97999999999999"/>
    <n v="39.770000000000003"/>
    <n v="39.770000000000003"/>
    <m/>
    <m/>
    <m/>
    <m/>
    <n v="23.847000000000001"/>
    <m/>
    <m/>
    <m/>
    <m/>
  </r>
  <r>
    <m/>
    <m/>
    <x v="2170"/>
    <m/>
    <m/>
    <m/>
    <m/>
    <m/>
    <m/>
    <m/>
    <m/>
    <m/>
    <m/>
    <m/>
    <m/>
    <m/>
    <m/>
    <m/>
    <s v="MULTIRRIESGO"/>
    <s v="Hogar"/>
    <x v="4"/>
    <s v="PELAYO"/>
    <m/>
    <n v="150.91"/>
    <n v="37.74"/>
    <n v="37.74"/>
    <m/>
    <m/>
    <m/>
    <m/>
    <m/>
    <m/>
    <m/>
    <m/>
    <m/>
  </r>
  <r>
    <m/>
    <m/>
    <x v="2171"/>
    <m/>
    <m/>
    <m/>
    <m/>
    <m/>
    <m/>
    <m/>
    <m/>
    <m/>
    <m/>
    <m/>
    <m/>
    <m/>
    <m/>
    <m/>
    <s v="MULTIRRIESGO"/>
    <s v="Hogar"/>
    <x v="4"/>
    <s v="PELAYO"/>
    <m/>
    <n v="160.84"/>
    <n v="40.229999999999997"/>
    <n v="40.229999999999997"/>
    <m/>
    <m/>
    <m/>
    <m/>
    <m/>
    <m/>
    <m/>
    <m/>
    <m/>
  </r>
  <r>
    <m/>
    <m/>
    <x v="2172"/>
    <m/>
    <m/>
    <m/>
    <m/>
    <m/>
    <m/>
    <m/>
    <m/>
    <m/>
    <m/>
    <m/>
    <m/>
    <m/>
    <m/>
    <m/>
    <s v="MULTIRRIESGO"/>
    <s v="Hogar"/>
    <x v="4"/>
    <s v="PELAYO"/>
    <m/>
    <n v="167.8"/>
    <n v="41.95"/>
    <n v="41.95"/>
    <m/>
    <m/>
    <m/>
    <m/>
    <n v="25.17"/>
    <m/>
    <m/>
    <m/>
    <m/>
  </r>
  <r>
    <m/>
    <m/>
    <x v="2173"/>
    <m/>
    <m/>
    <m/>
    <m/>
    <m/>
    <m/>
    <m/>
    <m/>
    <m/>
    <m/>
    <m/>
    <m/>
    <m/>
    <m/>
    <m/>
    <s v="MULTIRRIESGO"/>
    <s v="Hogar"/>
    <x v="4"/>
    <s v="PELAYO"/>
    <m/>
    <n v="154.86000000000001"/>
    <n v="38.72"/>
    <n v="38.72"/>
    <m/>
    <m/>
    <m/>
    <m/>
    <n v="23.228999999999999"/>
    <m/>
    <m/>
    <m/>
    <m/>
  </r>
  <r>
    <m/>
    <m/>
    <x v="2174"/>
    <m/>
    <m/>
    <m/>
    <m/>
    <m/>
    <m/>
    <m/>
    <m/>
    <m/>
    <m/>
    <m/>
    <m/>
    <m/>
    <m/>
    <m/>
    <s v="MULTIRRIESGO"/>
    <s v="Hogar"/>
    <x v="4"/>
    <s v="PELAYO"/>
    <m/>
    <n v="237.56"/>
    <n v="59.4"/>
    <n v="59.4"/>
    <m/>
    <m/>
    <m/>
    <m/>
    <n v="35.634"/>
    <m/>
    <m/>
    <m/>
    <m/>
  </r>
  <r>
    <m/>
    <m/>
    <x v="2175"/>
    <m/>
    <m/>
    <m/>
    <m/>
    <m/>
    <m/>
    <m/>
    <m/>
    <m/>
    <m/>
    <m/>
    <m/>
    <m/>
    <m/>
    <m/>
    <s v="MULTIRRIESGO"/>
    <s v="Hogar"/>
    <x v="4"/>
    <s v="PELAYO"/>
    <m/>
    <n v="164.8"/>
    <n v="41.21"/>
    <n v="41.21"/>
    <m/>
    <m/>
    <m/>
    <m/>
    <n v="24.72"/>
    <m/>
    <m/>
    <m/>
    <m/>
  </r>
  <r>
    <m/>
    <m/>
    <x v="2176"/>
    <m/>
    <m/>
    <m/>
    <m/>
    <m/>
    <m/>
    <m/>
    <m/>
    <m/>
    <m/>
    <m/>
    <m/>
    <m/>
    <m/>
    <m/>
    <s v="MULTIRRIESGO"/>
    <s v="Hogar"/>
    <x v="4"/>
    <s v="PELAYO"/>
    <m/>
    <n v="137.46"/>
    <n v="34.36"/>
    <n v="34.36"/>
    <m/>
    <m/>
    <m/>
    <m/>
    <m/>
    <m/>
    <m/>
    <m/>
    <m/>
  </r>
  <r>
    <m/>
    <m/>
    <x v="2177"/>
    <m/>
    <m/>
    <m/>
    <m/>
    <m/>
    <m/>
    <m/>
    <m/>
    <m/>
    <m/>
    <m/>
    <m/>
    <m/>
    <m/>
    <m/>
    <s v="MULTIRRIESGO"/>
    <s v="Hogar"/>
    <x v="4"/>
    <s v="PELAYO"/>
    <m/>
    <n v="148.26"/>
    <n v="37.07"/>
    <n v="37.07"/>
    <m/>
    <m/>
    <m/>
    <m/>
    <m/>
    <m/>
    <m/>
    <m/>
    <m/>
  </r>
  <r>
    <m/>
    <m/>
    <x v="2178"/>
    <m/>
    <m/>
    <m/>
    <m/>
    <m/>
    <m/>
    <m/>
    <m/>
    <m/>
    <m/>
    <m/>
    <m/>
    <m/>
    <m/>
    <m/>
    <s v="MULTIRRIESGO"/>
    <s v="Hogar"/>
    <x v="4"/>
    <s v="PELAYO"/>
    <m/>
    <n v="160.27000000000001"/>
    <n v="40.07"/>
    <n v="40.07"/>
    <m/>
    <m/>
    <m/>
    <m/>
    <m/>
    <m/>
    <m/>
    <m/>
    <m/>
  </r>
  <r>
    <m/>
    <m/>
    <x v="2179"/>
    <m/>
    <m/>
    <m/>
    <m/>
    <m/>
    <m/>
    <m/>
    <m/>
    <m/>
    <m/>
    <m/>
    <m/>
    <m/>
    <m/>
    <m/>
    <s v="MULTIRRIESGO"/>
    <s v="Hogar"/>
    <x v="4"/>
    <s v="PELAYO"/>
    <m/>
    <n v="154.91"/>
    <n v="38.74"/>
    <n v="38.74"/>
    <m/>
    <m/>
    <m/>
    <m/>
    <m/>
    <m/>
    <m/>
    <m/>
    <m/>
  </r>
  <r>
    <m/>
    <m/>
    <x v="2180"/>
    <m/>
    <m/>
    <m/>
    <m/>
    <m/>
    <m/>
    <m/>
    <m/>
    <m/>
    <m/>
    <m/>
    <m/>
    <m/>
    <m/>
    <m/>
    <s v="MULTIRRIESGO"/>
    <s v="Hogar"/>
    <x v="4"/>
    <s v="PELAYO"/>
    <m/>
    <n v="167.16"/>
    <n v="41.81"/>
    <n v="41.81"/>
    <m/>
    <m/>
    <m/>
    <m/>
    <m/>
    <m/>
    <m/>
    <m/>
    <m/>
  </r>
  <r>
    <m/>
    <m/>
    <x v="2181"/>
    <m/>
    <m/>
    <m/>
    <m/>
    <m/>
    <m/>
    <m/>
    <m/>
    <m/>
    <m/>
    <m/>
    <m/>
    <m/>
    <m/>
    <m/>
    <s v="MULTIRRIESGO"/>
    <s v="Hogar"/>
    <x v="4"/>
    <s v="PELAYO"/>
    <m/>
    <n v="163.9"/>
    <n v="40.99"/>
    <n v="40.99"/>
    <m/>
    <m/>
    <m/>
    <m/>
    <m/>
    <m/>
    <m/>
    <m/>
    <m/>
  </r>
  <r>
    <m/>
    <m/>
    <x v="2182"/>
    <m/>
    <m/>
    <m/>
    <m/>
    <m/>
    <m/>
    <m/>
    <m/>
    <m/>
    <m/>
    <m/>
    <m/>
    <m/>
    <m/>
    <m/>
    <s v="MULTIRRIESGO"/>
    <s v="Hogar"/>
    <x v="4"/>
    <s v="PELAYO"/>
    <m/>
    <n v="146.47"/>
    <n v="36.619999999999997"/>
    <n v="36.619999999999997"/>
    <m/>
    <m/>
    <m/>
    <m/>
    <m/>
    <m/>
    <m/>
    <m/>
    <m/>
  </r>
  <r>
    <m/>
    <m/>
    <x v="2183"/>
    <m/>
    <m/>
    <m/>
    <m/>
    <m/>
    <m/>
    <m/>
    <m/>
    <m/>
    <m/>
    <m/>
    <m/>
    <m/>
    <m/>
    <m/>
    <s v="MULTIRRIESGO"/>
    <s v="Hogar"/>
    <x v="4"/>
    <s v="PELAYO"/>
    <m/>
    <n v="160.38"/>
    <n v="40.11"/>
    <n v="40.11"/>
    <m/>
    <m/>
    <m/>
    <m/>
    <n v="24.056999999999999"/>
    <m/>
    <m/>
    <m/>
    <m/>
  </r>
  <r>
    <m/>
    <m/>
    <x v="2184"/>
    <m/>
    <m/>
    <m/>
    <m/>
    <m/>
    <m/>
    <m/>
    <m/>
    <m/>
    <m/>
    <m/>
    <m/>
    <m/>
    <m/>
    <m/>
    <s v="MULTIRRIESGO"/>
    <s v="Hogar"/>
    <x v="4"/>
    <s v="PELAYO"/>
    <m/>
    <n v="167.22"/>
    <n v="41.82"/>
    <n v="41.82"/>
    <m/>
    <m/>
    <m/>
    <m/>
    <m/>
    <m/>
    <m/>
    <m/>
    <m/>
  </r>
  <r>
    <m/>
    <m/>
    <x v="2185"/>
    <m/>
    <m/>
    <m/>
    <m/>
    <m/>
    <m/>
    <m/>
    <m/>
    <m/>
    <m/>
    <m/>
    <m/>
    <m/>
    <m/>
    <m/>
    <s v="MULTIRRIESGO"/>
    <s v="Hogar"/>
    <x v="4"/>
    <s v="PELAYO"/>
    <m/>
    <n v="155.41"/>
    <n v="38.85"/>
    <n v="38.85"/>
    <m/>
    <m/>
    <m/>
    <m/>
    <n v="23.311499999999999"/>
    <m/>
    <m/>
    <m/>
    <m/>
  </r>
  <r>
    <m/>
    <m/>
    <x v="2186"/>
    <m/>
    <m/>
    <m/>
    <m/>
    <m/>
    <m/>
    <m/>
    <m/>
    <m/>
    <m/>
    <m/>
    <m/>
    <m/>
    <m/>
    <m/>
    <s v="MULTIRRIESGO"/>
    <s v="Hogar"/>
    <x v="4"/>
    <s v="PELAYO"/>
    <m/>
    <n v="157.66"/>
    <n v="39.44"/>
    <n v="39.44"/>
    <m/>
    <m/>
    <m/>
    <m/>
    <n v="23.649000000000001"/>
    <m/>
    <m/>
    <m/>
    <m/>
  </r>
  <r>
    <m/>
    <m/>
    <x v="2187"/>
    <m/>
    <m/>
    <m/>
    <m/>
    <m/>
    <m/>
    <m/>
    <m/>
    <m/>
    <m/>
    <m/>
    <m/>
    <m/>
    <m/>
    <m/>
    <s v="MULTIRRIESGO"/>
    <s v="Hogar"/>
    <x v="4"/>
    <s v="PELAYO"/>
    <m/>
    <n v="155.5"/>
    <n v="38.869999999999997"/>
    <n v="38.869999999999997"/>
    <m/>
    <m/>
    <m/>
    <m/>
    <n v="23.324999999999999"/>
    <m/>
    <m/>
    <m/>
    <m/>
  </r>
  <r>
    <m/>
    <m/>
    <x v="2188"/>
    <m/>
    <m/>
    <m/>
    <m/>
    <m/>
    <m/>
    <m/>
    <m/>
    <m/>
    <m/>
    <m/>
    <m/>
    <m/>
    <m/>
    <m/>
    <s v="MULTIRRIESGO"/>
    <s v="Hogar"/>
    <x v="4"/>
    <s v="PELAYO"/>
    <m/>
    <n v="154.94999999999999"/>
    <n v="38.74"/>
    <n v="38.74"/>
    <m/>
    <m/>
    <m/>
    <m/>
    <n v="23.2425"/>
    <m/>
    <m/>
    <m/>
    <m/>
  </r>
  <r>
    <m/>
    <m/>
    <x v="2189"/>
    <m/>
    <m/>
    <m/>
    <m/>
    <m/>
    <m/>
    <m/>
    <m/>
    <m/>
    <m/>
    <m/>
    <m/>
    <m/>
    <m/>
    <m/>
    <s v="MULTIRRIESGO"/>
    <s v="Hogar"/>
    <x v="4"/>
    <s v="PELAYO"/>
    <m/>
    <n v="92.81"/>
    <n v="23.21"/>
    <n v="23.21"/>
    <m/>
    <m/>
    <m/>
    <m/>
    <m/>
    <m/>
    <m/>
    <m/>
    <m/>
  </r>
  <r>
    <m/>
    <m/>
    <x v="2190"/>
    <m/>
    <m/>
    <m/>
    <m/>
    <m/>
    <m/>
    <m/>
    <m/>
    <m/>
    <m/>
    <m/>
    <m/>
    <m/>
    <m/>
    <m/>
    <s v="MULTIRRIESGO"/>
    <s v="Hogar"/>
    <x v="4"/>
    <s v="PELAYO"/>
    <m/>
    <n v="179.88"/>
    <n v="44.98"/>
    <n v="44.98"/>
    <m/>
    <m/>
    <m/>
    <m/>
    <m/>
    <m/>
    <m/>
    <m/>
    <m/>
  </r>
  <r>
    <m/>
    <m/>
    <x v="2191"/>
    <m/>
    <m/>
    <m/>
    <m/>
    <m/>
    <m/>
    <m/>
    <m/>
    <m/>
    <m/>
    <m/>
    <m/>
    <m/>
    <m/>
    <m/>
    <s v="MULTIRRIESGO"/>
    <s v="Hogar"/>
    <x v="4"/>
    <s v="PELAYO"/>
    <m/>
    <n v="204.9"/>
    <n v="51.24"/>
    <n v="51.24"/>
    <m/>
    <m/>
    <m/>
    <m/>
    <n v="30.734999999999999"/>
    <m/>
    <m/>
    <m/>
    <m/>
  </r>
  <r>
    <m/>
    <m/>
    <x v="2192"/>
    <m/>
    <m/>
    <m/>
    <m/>
    <m/>
    <m/>
    <m/>
    <m/>
    <m/>
    <m/>
    <m/>
    <m/>
    <m/>
    <m/>
    <m/>
    <s v="MULTIRRIESGO"/>
    <s v="Hogar"/>
    <x v="4"/>
    <s v="PELAYO"/>
    <m/>
    <n v="131.32"/>
    <n v="32.85"/>
    <n v="32.85"/>
    <m/>
    <m/>
    <m/>
    <m/>
    <m/>
    <m/>
    <m/>
    <m/>
    <m/>
  </r>
  <r>
    <m/>
    <m/>
    <x v="2193"/>
    <m/>
    <m/>
    <m/>
    <m/>
    <m/>
    <m/>
    <m/>
    <m/>
    <m/>
    <m/>
    <m/>
    <m/>
    <m/>
    <m/>
    <m/>
    <s v="MULTIRRIESGO"/>
    <s v="Hogar"/>
    <x v="4"/>
    <s v="PELAYO"/>
    <m/>
    <n v="150.94"/>
    <n v="37.729999999999997"/>
    <n v="37.729999999999997"/>
    <m/>
    <m/>
    <m/>
    <m/>
    <m/>
    <m/>
    <m/>
    <m/>
    <m/>
  </r>
  <r>
    <m/>
    <m/>
    <x v="2194"/>
    <m/>
    <m/>
    <m/>
    <m/>
    <m/>
    <m/>
    <m/>
    <m/>
    <m/>
    <m/>
    <m/>
    <m/>
    <m/>
    <m/>
    <m/>
    <s v="MULTIRRIESGO"/>
    <s v="Hogar"/>
    <x v="4"/>
    <s v="PELAYO"/>
    <m/>
    <n v="155.33000000000001"/>
    <n v="38.83"/>
    <n v="38.83"/>
    <m/>
    <m/>
    <m/>
    <m/>
    <n v="23.299499999999998"/>
    <m/>
    <m/>
    <m/>
    <m/>
  </r>
  <r>
    <m/>
    <m/>
    <x v="2195"/>
    <m/>
    <m/>
    <m/>
    <m/>
    <m/>
    <m/>
    <m/>
    <m/>
    <m/>
    <m/>
    <m/>
    <m/>
    <m/>
    <m/>
    <m/>
    <s v="MULTIRRIESGO"/>
    <s v="Hogar"/>
    <x v="4"/>
    <s v="PELAYO"/>
    <m/>
    <n v="148.82"/>
    <n v="37.21"/>
    <n v="37.21"/>
    <m/>
    <m/>
    <m/>
    <m/>
    <n v="22.323"/>
    <m/>
    <m/>
    <m/>
    <m/>
  </r>
  <r>
    <m/>
    <m/>
    <x v="2196"/>
    <m/>
    <m/>
    <m/>
    <m/>
    <m/>
    <m/>
    <m/>
    <m/>
    <m/>
    <m/>
    <m/>
    <m/>
    <m/>
    <m/>
    <m/>
    <s v="MULTIRRIESGO"/>
    <s v="Hogar"/>
    <x v="4"/>
    <s v="PELAYO"/>
    <m/>
    <n v="0.06"/>
    <n v="0.02"/>
    <n v="0.02"/>
    <m/>
    <m/>
    <m/>
    <m/>
    <m/>
    <m/>
    <m/>
    <m/>
    <m/>
  </r>
  <r>
    <m/>
    <m/>
    <x v="2196"/>
    <m/>
    <m/>
    <m/>
    <m/>
    <m/>
    <m/>
    <m/>
    <m/>
    <m/>
    <m/>
    <m/>
    <m/>
    <m/>
    <m/>
    <m/>
    <s v="MULTIRRIESGO"/>
    <s v="Hogar"/>
    <x v="4"/>
    <s v="PELAYO"/>
    <m/>
    <n v="149.47999999999999"/>
    <n v="37.369999999999997"/>
    <n v="37.369999999999997"/>
    <m/>
    <m/>
    <m/>
    <m/>
    <n v="22.431000000000001"/>
    <m/>
    <m/>
    <m/>
    <m/>
  </r>
  <r>
    <m/>
    <m/>
    <x v="2197"/>
    <m/>
    <m/>
    <m/>
    <m/>
    <m/>
    <m/>
    <m/>
    <m/>
    <m/>
    <m/>
    <m/>
    <m/>
    <m/>
    <m/>
    <m/>
    <s v="MULTIRRIESGO"/>
    <s v="Hogar"/>
    <x v="4"/>
    <s v="PELAYO"/>
    <m/>
    <n v="152.91"/>
    <n v="38.25"/>
    <n v="38.25"/>
    <m/>
    <m/>
    <m/>
    <m/>
    <n v="22.936499999999999"/>
    <m/>
    <m/>
    <m/>
    <m/>
  </r>
  <r>
    <m/>
    <m/>
    <x v="2198"/>
    <m/>
    <m/>
    <m/>
    <m/>
    <m/>
    <m/>
    <m/>
    <m/>
    <m/>
    <m/>
    <m/>
    <m/>
    <m/>
    <m/>
    <m/>
    <s v="MULTIRRIESGO"/>
    <s v="Hogar"/>
    <x v="4"/>
    <s v="PELAYO"/>
    <m/>
    <n v="160.62"/>
    <n v="40.159999999999997"/>
    <n v="40.159999999999997"/>
    <m/>
    <m/>
    <m/>
    <m/>
    <n v="24.093"/>
    <m/>
    <m/>
    <m/>
    <m/>
  </r>
  <r>
    <m/>
    <m/>
    <x v="2199"/>
    <m/>
    <m/>
    <m/>
    <m/>
    <m/>
    <m/>
    <m/>
    <m/>
    <m/>
    <m/>
    <m/>
    <m/>
    <m/>
    <m/>
    <m/>
    <s v="MULTIRRIESGO"/>
    <s v="Hogar"/>
    <x v="4"/>
    <s v="PELAYO"/>
    <m/>
    <n v="167.73"/>
    <n v="41.94"/>
    <n v="41.94"/>
    <m/>
    <m/>
    <m/>
    <m/>
    <n v="25.159500000000001"/>
    <m/>
    <m/>
    <m/>
    <m/>
  </r>
  <r>
    <m/>
    <m/>
    <x v="2200"/>
    <m/>
    <m/>
    <m/>
    <m/>
    <m/>
    <m/>
    <m/>
    <m/>
    <m/>
    <m/>
    <m/>
    <m/>
    <m/>
    <m/>
    <m/>
    <s v="MULTIRRIESGO"/>
    <s v="Hogar"/>
    <x v="4"/>
    <s v="PELAYO"/>
    <m/>
    <n v="145.55000000000001"/>
    <n v="36.4"/>
    <n v="36.4"/>
    <m/>
    <m/>
    <m/>
    <m/>
    <m/>
    <m/>
    <m/>
    <m/>
    <m/>
  </r>
  <r>
    <m/>
    <m/>
    <x v="2201"/>
    <m/>
    <m/>
    <m/>
    <m/>
    <m/>
    <m/>
    <m/>
    <m/>
    <m/>
    <m/>
    <m/>
    <m/>
    <m/>
    <m/>
    <m/>
    <s v="MULTIRRIESGO"/>
    <s v="Hogar"/>
    <x v="4"/>
    <s v="PELAYO"/>
    <m/>
    <n v="168.33"/>
    <n v="42.08"/>
    <n v="42.08"/>
    <m/>
    <m/>
    <m/>
    <m/>
    <m/>
    <m/>
    <m/>
    <m/>
    <m/>
  </r>
  <r>
    <m/>
    <m/>
    <x v="2202"/>
    <m/>
    <m/>
    <m/>
    <m/>
    <m/>
    <m/>
    <m/>
    <m/>
    <m/>
    <m/>
    <m/>
    <m/>
    <m/>
    <m/>
    <m/>
    <s v="MULTIRRIESGO"/>
    <s v="Hogar"/>
    <x v="4"/>
    <s v="PELAYO"/>
    <m/>
    <n v="169.98"/>
    <n v="42.5"/>
    <n v="42.5"/>
    <m/>
    <m/>
    <m/>
    <m/>
    <m/>
    <m/>
    <m/>
    <m/>
    <m/>
  </r>
  <r>
    <m/>
    <m/>
    <x v="2203"/>
    <m/>
    <m/>
    <m/>
    <m/>
    <m/>
    <m/>
    <m/>
    <m/>
    <m/>
    <m/>
    <m/>
    <m/>
    <m/>
    <m/>
    <m/>
    <s v="MULTIRRIESGO"/>
    <s v="Hogar"/>
    <x v="4"/>
    <s v="PELAYO"/>
    <m/>
    <n v="155.06"/>
    <n v="38.78"/>
    <n v="38.78"/>
    <m/>
    <m/>
    <m/>
    <m/>
    <n v="23.259"/>
    <m/>
    <m/>
    <m/>
    <m/>
  </r>
  <r>
    <m/>
    <m/>
    <x v="2204"/>
    <m/>
    <m/>
    <m/>
    <m/>
    <m/>
    <m/>
    <m/>
    <m/>
    <m/>
    <m/>
    <m/>
    <m/>
    <m/>
    <m/>
    <m/>
    <s v="MULTIRRIESGO"/>
    <s v="Hogar"/>
    <x v="4"/>
    <s v="PELAYO"/>
    <m/>
    <n v="101.71"/>
    <n v="25.43"/>
    <n v="25.43"/>
    <m/>
    <m/>
    <m/>
    <m/>
    <m/>
    <m/>
    <m/>
    <m/>
    <m/>
  </r>
  <r>
    <m/>
    <m/>
    <x v="2205"/>
    <m/>
    <m/>
    <m/>
    <m/>
    <m/>
    <m/>
    <m/>
    <m/>
    <m/>
    <m/>
    <m/>
    <m/>
    <m/>
    <m/>
    <m/>
    <s v="MULTIRRIESGO"/>
    <s v="Hogar"/>
    <x v="4"/>
    <s v="PELAYO"/>
    <m/>
    <n v="165.68"/>
    <n v="41.42"/>
    <n v="41.42"/>
    <m/>
    <m/>
    <m/>
    <m/>
    <n v="24.85"/>
    <m/>
    <m/>
    <m/>
    <m/>
  </r>
  <r>
    <m/>
    <m/>
    <x v="2206"/>
    <m/>
    <m/>
    <m/>
    <m/>
    <m/>
    <m/>
    <m/>
    <m/>
    <m/>
    <m/>
    <m/>
    <m/>
    <m/>
    <m/>
    <m/>
    <s v="MULTIRRIESGO"/>
    <s v="Hogar"/>
    <x v="4"/>
    <s v="PELAYO"/>
    <m/>
    <n v="167.19"/>
    <n v="41.8"/>
    <n v="41.8"/>
    <m/>
    <m/>
    <m/>
    <m/>
    <m/>
    <m/>
    <m/>
    <m/>
    <m/>
  </r>
  <r>
    <m/>
    <m/>
    <x v="2207"/>
    <m/>
    <m/>
    <m/>
    <m/>
    <m/>
    <m/>
    <m/>
    <m/>
    <m/>
    <m/>
    <m/>
    <m/>
    <m/>
    <m/>
    <m/>
    <s v="MULTIRRIESGO"/>
    <s v="Hogar"/>
    <x v="4"/>
    <s v="PELAYO"/>
    <m/>
    <n v="171.93"/>
    <n v="42.99"/>
    <n v="42.99"/>
    <m/>
    <m/>
    <m/>
    <m/>
    <n v="25.7895"/>
    <m/>
    <m/>
    <m/>
    <m/>
  </r>
  <r>
    <m/>
    <m/>
    <x v="2208"/>
    <m/>
    <m/>
    <m/>
    <m/>
    <m/>
    <m/>
    <m/>
    <m/>
    <m/>
    <m/>
    <m/>
    <m/>
    <m/>
    <m/>
    <m/>
    <s v="MULTIRRIESGO"/>
    <s v="Hogar"/>
    <x v="4"/>
    <s v="PELAYO"/>
    <m/>
    <n v="142.07"/>
    <n v="35.520000000000003"/>
    <n v="35.520000000000003"/>
    <m/>
    <m/>
    <m/>
    <m/>
    <m/>
    <m/>
    <m/>
    <m/>
    <m/>
  </r>
  <r>
    <m/>
    <m/>
    <x v="2209"/>
    <m/>
    <m/>
    <m/>
    <m/>
    <m/>
    <m/>
    <m/>
    <m/>
    <m/>
    <m/>
    <m/>
    <m/>
    <m/>
    <m/>
    <m/>
    <s v="PERSONALES"/>
    <s v="Salud Particular"/>
    <x v="1"/>
    <s v="PREVENTIVA"/>
    <m/>
    <n v="13.18"/>
    <n v="3.62"/>
    <n v="3.62"/>
    <m/>
    <m/>
    <m/>
    <m/>
    <m/>
    <m/>
    <m/>
    <m/>
    <m/>
  </r>
  <r>
    <m/>
    <m/>
    <x v="2210"/>
    <m/>
    <m/>
    <m/>
    <m/>
    <m/>
    <m/>
    <m/>
    <m/>
    <m/>
    <m/>
    <m/>
    <m/>
    <m/>
    <m/>
    <m/>
    <s v="PERSONALES"/>
    <s v="Salud Particular"/>
    <x v="1"/>
    <s v="DKV"/>
    <m/>
    <n v="58.49"/>
    <n v="5.99"/>
    <n v="5.99"/>
    <m/>
    <m/>
    <m/>
    <m/>
    <m/>
    <m/>
    <m/>
    <m/>
    <m/>
  </r>
  <r>
    <m/>
    <m/>
    <x v="2211"/>
    <m/>
    <m/>
    <m/>
    <m/>
    <m/>
    <m/>
    <m/>
    <m/>
    <m/>
    <m/>
    <m/>
    <m/>
    <m/>
    <m/>
    <m/>
    <s v="PERSONALES"/>
    <s v="Salud Particular"/>
    <x v="1"/>
    <s v="DKV"/>
    <m/>
    <n v="116.39"/>
    <m/>
    <m/>
    <m/>
    <m/>
    <m/>
    <m/>
    <m/>
    <m/>
    <m/>
    <m/>
    <m/>
  </r>
  <r>
    <m/>
    <m/>
    <x v="2212"/>
    <m/>
    <m/>
    <m/>
    <m/>
    <m/>
    <m/>
    <m/>
    <m/>
    <m/>
    <m/>
    <m/>
    <m/>
    <m/>
    <m/>
    <m/>
    <s v="PERSONALES"/>
    <s v="Salud Particular"/>
    <x v="1"/>
    <s v="DKV"/>
    <m/>
    <n v="163.71"/>
    <n v="14.21"/>
    <n v="14.21"/>
    <m/>
    <m/>
    <m/>
    <m/>
    <m/>
    <m/>
    <m/>
    <m/>
    <m/>
  </r>
  <r>
    <m/>
    <m/>
    <x v="2213"/>
    <m/>
    <m/>
    <m/>
    <m/>
    <m/>
    <m/>
    <m/>
    <m/>
    <m/>
    <m/>
    <m/>
    <m/>
    <m/>
    <m/>
    <m/>
    <s v="PERSONALES"/>
    <s v="Salud Particular"/>
    <x v="1"/>
    <s v="DKV"/>
    <m/>
    <n v="193.55"/>
    <n v="16.8"/>
    <n v="16.8"/>
    <m/>
    <m/>
    <m/>
    <m/>
    <m/>
    <m/>
    <m/>
    <m/>
    <m/>
  </r>
  <r>
    <m/>
    <m/>
    <x v="2214"/>
    <m/>
    <m/>
    <m/>
    <m/>
    <m/>
    <m/>
    <m/>
    <m/>
    <m/>
    <m/>
    <m/>
    <m/>
    <m/>
    <m/>
    <m/>
    <s v="PERSONALES"/>
    <s v="Salud Particular"/>
    <x v="1"/>
    <s v="DKV"/>
    <m/>
    <n v="31.6"/>
    <n v="8.11"/>
    <n v="8.11"/>
    <m/>
    <m/>
    <m/>
    <m/>
    <m/>
    <m/>
    <m/>
    <m/>
    <m/>
  </r>
  <r>
    <m/>
    <m/>
    <x v="2215"/>
    <m/>
    <m/>
    <m/>
    <m/>
    <m/>
    <m/>
    <m/>
    <m/>
    <m/>
    <m/>
    <m/>
    <m/>
    <m/>
    <m/>
    <m/>
    <s v="VIDA"/>
    <s v="Vida Riesgo Individual"/>
    <x v="5"/>
    <s v="MAPFRE VIDA"/>
    <m/>
    <n v="81.2"/>
    <n v="6.6"/>
    <n v="6.6"/>
    <m/>
    <m/>
    <m/>
    <m/>
    <m/>
    <m/>
    <m/>
    <m/>
    <m/>
  </r>
  <r>
    <m/>
    <m/>
    <x v="2216"/>
    <m/>
    <m/>
    <m/>
    <m/>
    <m/>
    <m/>
    <m/>
    <m/>
    <m/>
    <m/>
    <m/>
    <m/>
    <m/>
    <m/>
    <m/>
    <s v="PERSONALES"/>
    <s v="Salud Particular"/>
    <x v="1"/>
    <s v="DKV"/>
    <m/>
    <n v="187.24"/>
    <n v="16.21"/>
    <n v="16.21"/>
    <m/>
    <m/>
    <m/>
    <m/>
    <m/>
    <m/>
    <m/>
    <m/>
    <m/>
  </r>
  <r>
    <m/>
    <m/>
    <x v="2217"/>
    <m/>
    <m/>
    <m/>
    <m/>
    <m/>
    <m/>
    <m/>
    <m/>
    <m/>
    <m/>
    <m/>
    <m/>
    <m/>
    <m/>
    <m/>
    <s v="VIDA"/>
    <s v="Vida Riesgo Individual"/>
    <x v="5"/>
    <s v="AEGON"/>
    <m/>
    <n v="1620.22"/>
    <n v="486.07"/>
    <n v="486.07"/>
    <m/>
    <m/>
    <m/>
    <m/>
    <m/>
    <m/>
    <m/>
    <m/>
    <m/>
  </r>
  <r>
    <m/>
    <m/>
    <x v="2218"/>
    <m/>
    <m/>
    <m/>
    <m/>
    <m/>
    <m/>
    <m/>
    <m/>
    <m/>
    <m/>
    <m/>
    <m/>
    <m/>
    <m/>
    <m/>
    <s v="PERSONALES"/>
    <s v="Salud Particular"/>
    <x v="1"/>
    <s v="AEGON"/>
    <m/>
    <n v="66.23"/>
    <n v="6.63"/>
    <n v="6.63"/>
    <m/>
    <m/>
    <m/>
    <m/>
    <m/>
    <m/>
    <m/>
    <m/>
    <m/>
  </r>
  <r>
    <m/>
    <m/>
    <x v="2219"/>
    <m/>
    <m/>
    <m/>
    <m/>
    <m/>
    <m/>
    <m/>
    <m/>
    <m/>
    <m/>
    <m/>
    <m/>
    <m/>
    <m/>
    <m/>
    <s v="PERSONALES"/>
    <s v="Salud Particular"/>
    <x v="1"/>
    <s v="AEGON"/>
    <m/>
    <n v="314.17"/>
    <n v="31.42"/>
    <n v="31.42"/>
    <m/>
    <m/>
    <m/>
    <m/>
    <m/>
    <m/>
    <m/>
    <m/>
    <m/>
  </r>
  <r>
    <m/>
    <m/>
    <x v="2220"/>
    <m/>
    <m/>
    <m/>
    <m/>
    <m/>
    <m/>
    <m/>
    <m/>
    <m/>
    <m/>
    <m/>
    <m/>
    <m/>
    <m/>
    <m/>
    <s v="PERSONALES"/>
    <s v="Salud Particular"/>
    <x v="1"/>
    <s v="AEGON"/>
    <m/>
    <n v="141.03"/>
    <n v="14.1"/>
    <n v="14.1"/>
    <m/>
    <m/>
    <m/>
    <m/>
    <m/>
    <m/>
    <m/>
    <m/>
    <m/>
  </r>
  <r>
    <m/>
    <m/>
    <x v="2220"/>
    <m/>
    <m/>
    <m/>
    <m/>
    <m/>
    <m/>
    <m/>
    <m/>
    <m/>
    <m/>
    <m/>
    <m/>
    <m/>
    <m/>
    <m/>
    <s v="PERSONALES"/>
    <s v="Salud Particular"/>
    <x v="1"/>
    <s v="AEGON"/>
    <m/>
    <n v="141.03"/>
    <n v="14.1"/>
    <n v="14.1"/>
    <m/>
    <m/>
    <m/>
    <m/>
    <m/>
    <m/>
    <m/>
    <m/>
    <m/>
  </r>
  <r>
    <m/>
    <m/>
    <x v="2220"/>
    <m/>
    <m/>
    <m/>
    <m/>
    <m/>
    <m/>
    <m/>
    <m/>
    <m/>
    <m/>
    <m/>
    <m/>
    <m/>
    <m/>
    <m/>
    <s v="PERSONALES"/>
    <s v="Salud Particular"/>
    <x v="1"/>
    <s v="AEGON"/>
    <m/>
    <n v="-141.03"/>
    <n v="-14.1"/>
    <n v="-14.1"/>
    <m/>
    <m/>
    <m/>
    <m/>
    <m/>
    <m/>
    <m/>
    <m/>
    <m/>
  </r>
  <r>
    <m/>
    <m/>
    <x v="2221"/>
    <m/>
    <m/>
    <m/>
    <m/>
    <m/>
    <m/>
    <m/>
    <m/>
    <m/>
    <m/>
    <m/>
    <m/>
    <m/>
    <m/>
    <m/>
    <s v="PERSONALES"/>
    <s v="Salud Particular"/>
    <x v="1"/>
    <s v="AEGON"/>
    <m/>
    <n v="940.37"/>
    <n v="94.04"/>
    <n v="94.04"/>
    <m/>
    <m/>
    <m/>
    <m/>
    <m/>
    <m/>
    <m/>
    <m/>
    <m/>
  </r>
  <r>
    <m/>
    <m/>
    <x v="2222"/>
    <m/>
    <m/>
    <m/>
    <m/>
    <m/>
    <m/>
    <m/>
    <m/>
    <m/>
    <m/>
    <m/>
    <m/>
    <m/>
    <m/>
    <m/>
    <s v="IMPAGO"/>
    <s v="Impago de alquileres"/>
    <x v="0"/>
    <s v="MAPFRE"/>
    <m/>
    <n v="349.79"/>
    <n v="87.45"/>
    <n v="87.45"/>
    <m/>
    <m/>
    <m/>
    <m/>
    <m/>
    <m/>
    <m/>
    <m/>
    <m/>
  </r>
  <r>
    <m/>
    <m/>
    <x v="2223"/>
    <m/>
    <m/>
    <m/>
    <m/>
    <m/>
    <m/>
    <m/>
    <m/>
    <m/>
    <m/>
    <m/>
    <m/>
    <m/>
    <m/>
    <m/>
    <s v="IMPAGO"/>
    <s v="Impago de alquileres"/>
    <x v="0"/>
    <s v="MAPFRE"/>
    <m/>
    <n v="315.33999999999997"/>
    <n v="78.84"/>
    <n v="78.84"/>
    <m/>
    <m/>
    <m/>
    <m/>
    <m/>
    <m/>
    <m/>
    <m/>
    <m/>
  </r>
  <r>
    <m/>
    <m/>
    <x v="2224"/>
    <m/>
    <m/>
    <m/>
    <m/>
    <m/>
    <m/>
    <m/>
    <m/>
    <m/>
    <m/>
    <m/>
    <m/>
    <m/>
    <m/>
    <m/>
    <s v="IMPAGO"/>
    <s v="Impago de alquileres"/>
    <x v="0"/>
    <s v="MAPFRE"/>
    <m/>
    <n v="161.19999999999999"/>
    <n v="40.299999999999997"/>
    <n v="40.299999999999997"/>
    <m/>
    <m/>
    <m/>
    <m/>
    <m/>
    <m/>
    <m/>
    <m/>
    <m/>
  </r>
  <r>
    <m/>
    <m/>
    <x v="2225"/>
    <m/>
    <m/>
    <m/>
    <m/>
    <m/>
    <m/>
    <m/>
    <m/>
    <m/>
    <m/>
    <m/>
    <m/>
    <m/>
    <m/>
    <m/>
    <s v="IMPAGO"/>
    <s v="Impago de alquileres"/>
    <x v="0"/>
    <s v="MAPFRE"/>
    <m/>
    <n v="24.15"/>
    <n v="6.05"/>
    <n v="6.05"/>
    <m/>
    <m/>
    <m/>
    <m/>
    <m/>
    <m/>
    <m/>
    <m/>
    <m/>
  </r>
  <r>
    <m/>
    <m/>
    <x v="2226"/>
    <m/>
    <m/>
    <m/>
    <m/>
    <m/>
    <m/>
    <m/>
    <m/>
    <m/>
    <m/>
    <m/>
    <m/>
    <m/>
    <m/>
    <m/>
    <s v="IMPAGO"/>
    <s v="Impago de alquileres"/>
    <x v="0"/>
    <s v="MAPFRE"/>
    <m/>
    <n v="133.05000000000001"/>
    <n v="33.270000000000003"/>
    <n v="33.270000000000003"/>
    <m/>
    <m/>
    <m/>
    <m/>
    <m/>
    <m/>
    <m/>
    <m/>
    <m/>
  </r>
  <r>
    <m/>
    <m/>
    <x v="2227"/>
    <m/>
    <m/>
    <m/>
    <m/>
    <m/>
    <m/>
    <m/>
    <m/>
    <m/>
    <m/>
    <m/>
    <m/>
    <m/>
    <m/>
    <m/>
    <s v="IMPAGO"/>
    <s v="Impago de alquileres"/>
    <x v="0"/>
    <s v="MAPFRE"/>
    <m/>
    <n v="318.60000000000002"/>
    <n v="95.58"/>
    <n v="95.58"/>
    <m/>
    <m/>
    <m/>
    <m/>
    <m/>
    <m/>
    <m/>
    <m/>
    <m/>
  </r>
  <r>
    <m/>
    <m/>
    <x v="2228"/>
    <m/>
    <m/>
    <m/>
    <m/>
    <m/>
    <m/>
    <m/>
    <m/>
    <m/>
    <m/>
    <m/>
    <m/>
    <m/>
    <m/>
    <m/>
    <s v="IMPAGO"/>
    <s v="Impago de alquileres"/>
    <x v="0"/>
    <s v="MAPFRE"/>
    <m/>
    <n v="344.7"/>
    <n v="103.42"/>
    <n v="103.42"/>
    <m/>
    <m/>
    <m/>
    <m/>
    <m/>
    <m/>
    <m/>
    <m/>
    <m/>
  </r>
  <r>
    <m/>
    <m/>
    <x v="2229"/>
    <m/>
    <m/>
    <m/>
    <m/>
    <m/>
    <m/>
    <m/>
    <m/>
    <m/>
    <m/>
    <m/>
    <m/>
    <m/>
    <m/>
    <m/>
    <s v="IMPAGO"/>
    <s v="Impago de alquileres"/>
    <x v="0"/>
    <s v="MAPFRE"/>
    <m/>
    <n v="208.98"/>
    <n v="62.7"/>
    <n v="62.7"/>
    <m/>
    <m/>
    <m/>
    <m/>
    <m/>
    <m/>
    <m/>
    <m/>
    <m/>
  </r>
  <r>
    <m/>
    <m/>
    <x v="2230"/>
    <m/>
    <m/>
    <m/>
    <m/>
    <m/>
    <m/>
    <m/>
    <m/>
    <m/>
    <m/>
    <m/>
    <m/>
    <m/>
    <m/>
    <m/>
    <s v="IMPAGO"/>
    <s v="Impago de alquileres"/>
    <x v="0"/>
    <s v="MAPFRE"/>
    <m/>
    <n v="246.64"/>
    <n v="73.989999999999995"/>
    <n v="73.989999999999995"/>
    <m/>
    <m/>
    <m/>
    <m/>
    <m/>
    <m/>
    <m/>
    <m/>
    <m/>
  </r>
  <r>
    <m/>
    <m/>
    <x v="2231"/>
    <m/>
    <m/>
    <m/>
    <m/>
    <m/>
    <m/>
    <m/>
    <m/>
    <m/>
    <m/>
    <m/>
    <m/>
    <m/>
    <m/>
    <m/>
    <s v="IMPAGO"/>
    <s v="Impago de alquileres"/>
    <x v="0"/>
    <s v="MAPFRE"/>
    <m/>
    <n v="118.25"/>
    <n v="35.479999999999997"/>
    <n v="35.479999999999997"/>
    <m/>
    <m/>
    <m/>
    <m/>
    <m/>
    <m/>
    <m/>
    <m/>
    <m/>
  </r>
  <r>
    <m/>
    <m/>
    <x v="2232"/>
    <m/>
    <m/>
    <m/>
    <m/>
    <m/>
    <m/>
    <m/>
    <m/>
    <m/>
    <m/>
    <m/>
    <m/>
    <m/>
    <m/>
    <m/>
    <s v="IMPAGO"/>
    <s v="Impago de alquileres"/>
    <x v="0"/>
    <s v="MAPFRE"/>
    <m/>
    <n v="201.26"/>
    <n v="60.38"/>
    <n v="60.38"/>
    <m/>
    <m/>
    <m/>
    <m/>
    <m/>
    <m/>
    <m/>
    <m/>
    <m/>
  </r>
  <r>
    <m/>
    <m/>
    <x v="2233"/>
    <m/>
    <m/>
    <m/>
    <m/>
    <m/>
    <m/>
    <m/>
    <m/>
    <m/>
    <m/>
    <m/>
    <m/>
    <m/>
    <m/>
    <m/>
    <s v="IMPAGO"/>
    <s v="Impago de alquileres"/>
    <x v="0"/>
    <s v="MAPFRE"/>
    <m/>
    <n v="341.57"/>
    <n v="102.47"/>
    <n v="102.47"/>
    <m/>
    <m/>
    <m/>
    <m/>
    <n v="17.078499999999998"/>
    <m/>
    <m/>
    <m/>
    <m/>
  </r>
  <r>
    <m/>
    <m/>
    <x v="2234"/>
    <m/>
    <m/>
    <m/>
    <m/>
    <m/>
    <m/>
    <m/>
    <m/>
    <m/>
    <m/>
    <m/>
    <m/>
    <m/>
    <m/>
    <m/>
    <s v="IMPAGO"/>
    <s v="Impago de alquileres"/>
    <x v="0"/>
    <s v="MAPFRE"/>
    <m/>
    <n v="275.41000000000003"/>
    <n v="82.63"/>
    <n v="82.63"/>
    <m/>
    <m/>
    <m/>
    <m/>
    <n v="13.7705"/>
    <m/>
    <m/>
    <m/>
    <m/>
  </r>
  <r>
    <m/>
    <m/>
    <x v="2235"/>
    <m/>
    <m/>
    <m/>
    <m/>
    <m/>
    <m/>
    <m/>
    <m/>
    <m/>
    <m/>
    <m/>
    <m/>
    <m/>
    <m/>
    <m/>
    <s v="IMPAGO"/>
    <s v="Impago de alquileres"/>
    <x v="0"/>
    <s v="MAPFRE"/>
    <m/>
    <n v="328.53"/>
    <n v="98.56"/>
    <n v="98.56"/>
    <m/>
    <m/>
    <m/>
    <m/>
    <n v="16.426500000000001"/>
    <m/>
    <m/>
    <m/>
    <m/>
  </r>
  <r>
    <m/>
    <m/>
    <x v="2236"/>
    <m/>
    <m/>
    <m/>
    <m/>
    <m/>
    <m/>
    <m/>
    <m/>
    <m/>
    <m/>
    <m/>
    <m/>
    <m/>
    <m/>
    <m/>
    <s v="IMPAGO"/>
    <s v="Impago de alquileres"/>
    <x v="0"/>
    <s v="MAPFRE"/>
    <m/>
    <n v="255.22"/>
    <n v="76.569999999999993"/>
    <n v="76.569999999999993"/>
    <m/>
    <m/>
    <m/>
    <m/>
    <m/>
    <m/>
    <m/>
    <m/>
    <m/>
  </r>
  <r>
    <m/>
    <m/>
    <x v="2237"/>
    <m/>
    <m/>
    <m/>
    <m/>
    <m/>
    <m/>
    <m/>
    <m/>
    <m/>
    <m/>
    <m/>
    <m/>
    <m/>
    <m/>
    <m/>
    <s v="IMPAGO"/>
    <s v="Impago de alquileres"/>
    <x v="0"/>
    <s v="MAPFRE"/>
    <m/>
    <n v="511.56"/>
    <n v="153.47"/>
    <n v="153.47"/>
    <m/>
    <m/>
    <m/>
    <m/>
    <n v="102.312"/>
    <m/>
    <m/>
    <m/>
    <m/>
  </r>
  <r>
    <m/>
    <m/>
    <x v="2238"/>
    <m/>
    <m/>
    <m/>
    <m/>
    <m/>
    <m/>
    <m/>
    <m/>
    <m/>
    <m/>
    <m/>
    <m/>
    <m/>
    <m/>
    <m/>
    <s v="IMPAGO"/>
    <s v="Impago de alquileres"/>
    <x v="0"/>
    <s v="MAPFRE"/>
    <m/>
    <n v="369.27"/>
    <n v="110.79"/>
    <n v="110.79"/>
    <m/>
    <m/>
    <m/>
    <m/>
    <m/>
    <m/>
    <m/>
    <m/>
    <m/>
  </r>
  <r>
    <m/>
    <m/>
    <x v="2239"/>
    <m/>
    <m/>
    <m/>
    <m/>
    <m/>
    <m/>
    <m/>
    <m/>
    <m/>
    <m/>
    <m/>
    <m/>
    <m/>
    <m/>
    <m/>
    <s v="IMPAGO"/>
    <s v="Impago de alquileres"/>
    <x v="0"/>
    <s v="MAPFRE"/>
    <m/>
    <n v="439.04"/>
    <n v="30.75"/>
    <n v="30.75"/>
    <m/>
    <m/>
    <m/>
    <m/>
    <m/>
    <m/>
    <m/>
    <m/>
    <m/>
  </r>
  <r>
    <m/>
    <m/>
    <x v="2240"/>
    <m/>
    <m/>
    <m/>
    <m/>
    <m/>
    <m/>
    <m/>
    <m/>
    <m/>
    <m/>
    <m/>
    <m/>
    <m/>
    <m/>
    <m/>
    <s v="IMPAGO"/>
    <s v="Impago de alquileres"/>
    <x v="0"/>
    <s v="MAPFRE"/>
    <m/>
    <n v="63.01"/>
    <n v="3.16"/>
    <n v="3.16"/>
    <m/>
    <m/>
    <m/>
    <m/>
    <m/>
    <m/>
    <m/>
    <m/>
    <m/>
  </r>
  <r>
    <m/>
    <m/>
    <x v="2241"/>
    <m/>
    <m/>
    <m/>
    <m/>
    <m/>
    <m/>
    <m/>
    <m/>
    <m/>
    <m/>
    <m/>
    <m/>
    <m/>
    <m/>
    <m/>
    <s v="IMPAGO"/>
    <s v="Impago de alquileres"/>
    <x v="0"/>
    <s v="MAPFRE"/>
    <m/>
    <n v="1248.93"/>
    <n v="174.84"/>
    <n v="174.84"/>
    <m/>
    <m/>
    <m/>
    <m/>
    <n v="26.225999999999999"/>
    <m/>
    <m/>
    <m/>
    <m/>
  </r>
  <r>
    <m/>
    <m/>
    <x v="2242"/>
    <m/>
    <m/>
    <m/>
    <m/>
    <m/>
    <m/>
    <m/>
    <m/>
    <m/>
    <m/>
    <m/>
    <m/>
    <m/>
    <m/>
    <m/>
    <s v="IMPAGO"/>
    <s v="Impago de alquileres"/>
    <x v="0"/>
    <s v="MAPFRE"/>
    <m/>
    <n v="119.89"/>
    <n v="26.38"/>
    <n v="26.38"/>
    <m/>
    <m/>
    <m/>
    <m/>
    <m/>
    <m/>
    <m/>
    <m/>
    <m/>
  </r>
  <r>
    <m/>
    <m/>
    <x v="2243"/>
    <m/>
    <m/>
    <m/>
    <m/>
    <m/>
    <m/>
    <m/>
    <m/>
    <m/>
    <m/>
    <m/>
    <m/>
    <m/>
    <m/>
    <m/>
    <s v="IMPAGO"/>
    <s v="Impago de alquileres"/>
    <x v="0"/>
    <s v="MAPFRE"/>
    <m/>
    <n v="148.91999999999999"/>
    <n v="32.770000000000003"/>
    <n v="32.770000000000003"/>
    <m/>
    <m/>
    <m/>
    <m/>
    <n v="7.4459999999999997"/>
    <m/>
    <m/>
    <m/>
    <m/>
  </r>
  <r>
    <m/>
    <m/>
    <x v="2244"/>
    <m/>
    <m/>
    <m/>
    <m/>
    <m/>
    <m/>
    <m/>
    <m/>
    <m/>
    <m/>
    <m/>
    <m/>
    <m/>
    <m/>
    <m/>
    <s v="IMPAGO"/>
    <s v="Impago de alquileres"/>
    <x v="0"/>
    <s v="MAPFRE"/>
    <m/>
    <n v="154.79"/>
    <n v="34.06"/>
    <n v="34.06"/>
    <m/>
    <m/>
    <m/>
    <m/>
    <m/>
    <m/>
    <m/>
    <m/>
    <m/>
  </r>
  <r>
    <m/>
    <m/>
    <x v="2245"/>
    <m/>
    <m/>
    <m/>
    <m/>
    <m/>
    <m/>
    <m/>
    <m/>
    <m/>
    <m/>
    <m/>
    <m/>
    <m/>
    <m/>
    <m/>
    <s v="IMPAGO"/>
    <s v="Impago de alquileres"/>
    <x v="0"/>
    <s v="MAPFRE"/>
    <m/>
    <n v="138.09"/>
    <n v="37.28"/>
    <n v="37.28"/>
    <m/>
    <m/>
    <m/>
    <m/>
    <n v="13.81"/>
    <m/>
    <m/>
    <m/>
    <m/>
  </r>
  <r>
    <m/>
    <m/>
    <x v="2246"/>
    <m/>
    <m/>
    <m/>
    <m/>
    <m/>
    <m/>
    <m/>
    <m/>
    <m/>
    <m/>
    <m/>
    <m/>
    <m/>
    <m/>
    <m/>
    <s v="IMPAGO"/>
    <s v="Impago de alquileres"/>
    <x v="0"/>
    <s v="MAPFRE"/>
    <m/>
    <n v="279.70999999999998"/>
    <n v="75.540000000000006"/>
    <n v="75.540000000000006"/>
    <m/>
    <m/>
    <m/>
    <m/>
    <n v="13.9855"/>
    <m/>
    <m/>
    <m/>
    <m/>
  </r>
  <r>
    <m/>
    <m/>
    <x v="2247"/>
    <m/>
    <m/>
    <m/>
    <m/>
    <m/>
    <m/>
    <m/>
    <m/>
    <m/>
    <m/>
    <m/>
    <m/>
    <m/>
    <m/>
    <m/>
    <s v="IMPAGO"/>
    <s v="Impago de alquileres"/>
    <x v="0"/>
    <s v="MAPFRE"/>
    <m/>
    <n v="-250.31"/>
    <n v="-67.58"/>
    <n v="-67.58"/>
    <m/>
    <m/>
    <m/>
    <m/>
    <n v="-12.515499999999999"/>
    <m/>
    <m/>
    <m/>
    <m/>
  </r>
  <r>
    <m/>
    <m/>
    <x v="2248"/>
    <m/>
    <m/>
    <m/>
    <m/>
    <m/>
    <m/>
    <m/>
    <m/>
    <m/>
    <m/>
    <m/>
    <m/>
    <m/>
    <m/>
    <m/>
    <s v="IMPAGO"/>
    <s v="Impago de alquileres"/>
    <x v="0"/>
    <s v="MAPFRE"/>
    <m/>
    <n v="351.76"/>
    <n v="77.400000000000006"/>
    <n v="77.400000000000006"/>
    <m/>
    <m/>
    <m/>
    <m/>
    <n v="17.588000000000001"/>
    <m/>
    <m/>
    <m/>
    <m/>
  </r>
  <r>
    <m/>
    <m/>
    <x v="2249"/>
    <m/>
    <m/>
    <m/>
    <m/>
    <m/>
    <m/>
    <m/>
    <m/>
    <m/>
    <m/>
    <m/>
    <m/>
    <m/>
    <m/>
    <m/>
    <s v="IMPAGO"/>
    <s v="Impago de alquileres"/>
    <x v="0"/>
    <s v="MAPFRE"/>
    <m/>
    <n v="190.76"/>
    <n v="41.97"/>
    <n v="41.97"/>
    <m/>
    <m/>
    <m/>
    <m/>
    <n v="9.5380000000000003"/>
    <m/>
    <m/>
    <m/>
    <m/>
  </r>
  <r>
    <m/>
    <m/>
    <x v="2250"/>
    <m/>
    <m/>
    <m/>
    <m/>
    <m/>
    <m/>
    <m/>
    <m/>
    <m/>
    <m/>
    <m/>
    <m/>
    <m/>
    <m/>
    <m/>
    <s v="IMPAGO"/>
    <s v="Impago de alquileres"/>
    <x v="0"/>
    <s v="MAPFRE"/>
    <m/>
    <n v="193.29"/>
    <n v="42.53"/>
    <n v="42.53"/>
    <m/>
    <m/>
    <m/>
    <m/>
    <n v="9.6645000000000003"/>
    <m/>
    <m/>
    <m/>
    <m/>
  </r>
  <r>
    <m/>
    <m/>
    <x v="2251"/>
    <m/>
    <m/>
    <m/>
    <m/>
    <m/>
    <m/>
    <m/>
    <m/>
    <m/>
    <m/>
    <m/>
    <m/>
    <m/>
    <m/>
    <m/>
    <s v="IMPAGO"/>
    <s v="Impago de alquileres"/>
    <x v="0"/>
    <s v="MAPFRE"/>
    <m/>
    <n v="223.44"/>
    <n v="49.16"/>
    <n v="49.16"/>
    <m/>
    <m/>
    <m/>
    <m/>
    <n v="11.172000000000001"/>
    <m/>
    <m/>
    <m/>
    <m/>
  </r>
  <r>
    <m/>
    <m/>
    <x v="2252"/>
    <m/>
    <m/>
    <m/>
    <m/>
    <m/>
    <m/>
    <m/>
    <m/>
    <m/>
    <m/>
    <m/>
    <m/>
    <m/>
    <m/>
    <m/>
    <s v="IMPAGO"/>
    <s v="Impago de alquileres"/>
    <x v="0"/>
    <s v="MAPFRE"/>
    <m/>
    <n v="293.77999999999997"/>
    <n v="79.319999999999993"/>
    <n v="79.319999999999993"/>
    <m/>
    <m/>
    <m/>
    <m/>
    <m/>
    <m/>
    <m/>
    <m/>
    <m/>
  </r>
  <r>
    <m/>
    <m/>
    <x v="2253"/>
    <m/>
    <m/>
    <m/>
    <m/>
    <m/>
    <m/>
    <m/>
    <m/>
    <m/>
    <m/>
    <m/>
    <m/>
    <m/>
    <m/>
    <m/>
    <s v="AUTOS"/>
    <s v="Autos Cat. 1"/>
    <x v="3"/>
    <s v="MAPFRE"/>
    <m/>
    <n v="35.51"/>
    <n v="3.55"/>
    <n v="3.55"/>
    <m/>
    <m/>
    <m/>
    <m/>
    <n v="0.53249999999999997"/>
    <m/>
    <m/>
    <m/>
    <m/>
  </r>
  <r>
    <m/>
    <m/>
    <x v="2254"/>
    <m/>
    <m/>
    <m/>
    <m/>
    <m/>
    <m/>
    <m/>
    <m/>
    <m/>
    <m/>
    <m/>
    <m/>
    <m/>
    <m/>
    <m/>
    <s v="AUTOS"/>
    <s v="Autos Cat. 1"/>
    <x v="3"/>
    <s v="MAPFRE"/>
    <m/>
    <n v="-1184.0999999999999"/>
    <n v="-118.41"/>
    <n v="-118.41"/>
    <m/>
    <m/>
    <m/>
    <m/>
    <n v="-17.761500000000002"/>
    <m/>
    <m/>
    <m/>
    <m/>
  </r>
  <r>
    <m/>
    <m/>
    <x v="2255"/>
    <m/>
    <m/>
    <m/>
    <m/>
    <m/>
    <m/>
    <m/>
    <m/>
    <m/>
    <m/>
    <m/>
    <m/>
    <m/>
    <m/>
    <m/>
    <s v="AUTOS"/>
    <s v="Autos Cat. 1"/>
    <x v="3"/>
    <s v="MAPFRE"/>
    <m/>
    <n v="88.93"/>
    <n v="8.91"/>
    <n v="8.91"/>
    <m/>
    <m/>
    <m/>
    <m/>
    <n v="0.34350000000000003"/>
    <m/>
    <m/>
    <m/>
    <m/>
  </r>
  <r>
    <m/>
    <m/>
    <x v="2255"/>
    <m/>
    <m/>
    <m/>
    <m/>
    <m/>
    <m/>
    <m/>
    <m/>
    <m/>
    <m/>
    <m/>
    <m/>
    <m/>
    <m/>
    <m/>
    <s v="AUTOS"/>
    <s v="Autos Cat. 1"/>
    <x v="3"/>
    <s v="MAPFRE"/>
    <m/>
    <n v="-12.4"/>
    <n v="-1.22"/>
    <n v="-1.22"/>
    <m/>
    <m/>
    <m/>
    <m/>
    <m/>
    <m/>
    <m/>
    <m/>
    <m/>
  </r>
  <r>
    <m/>
    <m/>
    <x v="2255"/>
    <m/>
    <m/>
    <m/>
    <m/>
    <m/>
    <m/>
    <m/>
    <m/>
    <m/>
    <m/>
    <m/>
    <m/>
    <m/>
    <m/>
    <m/>
    <s v="AUTOS"/>
    <s v="Autos Cat. 1"/>
    <x v="3"/>
    <s v="MAPFRE"/>
    <m/>
    <n v="-20.68"/>
    <n v="-2.09"/>
    <n v="-2.09"/>
    <m/>
    <m/>
    <m/>
    <m/>
    <m/>
    <m/>
    <m/>
    <m/>
    <m/>
  </r>
  <r>
    <m/>
    <m/>
    <x v="2256"/>
    <m/>
    <m/>
    <m/>
    <m/>
    <m/>
    <m/>
    <m/>
    <m/>
    <m/>
    <m/>
    <m/>
    <m/>
    <m/>
    <m/>
    <m/>
    <s v="AUTOS"/>
    <s v="Autos Cat. 1"/>
    <x v="3"/>
    <s v="REALE"/>
    <m/>
    <n v="366.83"/>
    <n v="45.85"/>
    <n v="45.85"/>
    <m/>
    <m/>
    <m/>
    <m/>
    <n v="6.8775000000000004"/>
    <m/>
    <m/>
    <m/>
    <m/>
  </r>
  <r>
    <m/>
    <m/>
    <x v="2257"/>
    <m/>
    <m/>
    <m/>
    <m/>
    <m/>
    <m/>
    <m/>
    <m/>
    <m/>
    <m/>
    <m/>
    <m/>
    <m/>
    <m/>
    <m/>
    <s v="AUTOS"/>
    <s v="Autos Cat. 1"/>
    <x v="3"/>
    <s v="REALE"/>
    <m/>
    <n v="204.62"/>
    <n v="25.92"/>
    <n v="25.92"/>
    <m/>
    <m/>
    <m/>
    <m/>
    <m/>
    <m/>
    <m/>
    <m/>
    <m/>
  </r>
  <r>
    <m/>
    <m/>
    <x v="2258"/>
    <m/>
    <m/>
    <m/>
    <m/>
    <m/>
    <m/>
    <m/>
    <m/>
    <m/>
    <m/>
    <m/>
    <m/>
    <m/>
    <m/>
    <m/>
    <s v="AUTOS"/>
    <s v="Autos Cat. 1"/>
    <x v="3"/>
    <s v="REALE"/>
    <m/>
    <n v="-611.57000000000005"/>
    <n v="-134.6"/>
    <n v="-134.6"/>
    <m/>
    <m/>
    <m/>
    <m/>
    <n v="-67.3"/>
    <m/>
    <m/>
    <m/>
    <m/>
  </r>
  <r>
    <m/>
    <m/>
    <x v="2259"/>
    <m/>
    <m/>
    <m/>
    <m/>
    <m/>
    <m/>
    <m/>
    <m/>
    <m/>
    <m/>
    <m/>
    <m/>
    <m/>
    <m/>
    <m/>
    <s v="AUTOS"/>
    <s v="Autos Cat. 1"/>
    <x v="3"/>
    <s v="REALE"/>
    <m/>
    <n v="399.59"/>
    <n v="49.45"/>
    <n v="49.45"/>
    <m/>
    <m/>
    <m/>
    <m/>
    <n v="14.835000000000001"/>
    <m/>
    <m/>
    <m/>
    <m/>
  </r>
  <r>
    <m/>
    <m/>
    <x v="2260"/>
    <m/>
    <m/>
    <m/>
    <m/>
    <m/>
    <m/>
    <m/>
    <m/>
    <m/>
    <m/>
    <m/>
    <m/>
    <m/>
    <m/>
    <m/>
    <s v="PERSONALES"/>
    <s v="Salud Particular"/>
    <x v="1"/>
    <s v="ADESLAS"/>
    <m/>
    <n v="704.42178000000001"/>
    <n v="35.314500000000002"/>
    <n v="35.314500000000002"/>
    <m/>
    <m/>
    <m/>
    <m/>
    <n v="0"/>
    <m/>
    <m/>
    <m/>
    <m/>
  </r>
  <r>
    <m/>
    <m/>
    <x v="2260"/>
    <m/>
    <m/>
    <m/>
    <m/>
    <m/>
    <m/>
    <m/>
    <m/>
    <m/>
    <m/>
    <m/>
    <m/>
    <m/>
    <m/>
    <m/>
    <s v="PERSONALES"/>
    <s v="Salud Particular"/>
    <x v="1"/>
    <s v="ADESLAS"/>
    <m/>
    <n v="14.378399999999999"/>
    <n v="0.71899999999999997"/>
    <n v="0.71899999999999997"/>
    <m/>
    <m/>
    <m/>
    <m/>
    <n v="0"/>
    <m/>
    <m/>
    <m/>
    <m/>
  </r>
  <r>
    <m/>
    <m/>
    <x v="2260"/>
    <m/>
    <m/>
    <m/>
    <m/>
    <m/>
    <m/>
    <m/>
    <m/>
    <m/>
    <m/>
    <m/>
    <m/>
    <m/>
    <m/>
    <m/>
    <s v="PERSONALES"/>
    <s v="Salud Particular"/>
    <x v="1"/>
    <s v="ADESLAS"/>
    <m/>
    <n v="1327.72542"/>
    <n v="66.48"/>
    <n v="66.48"/>
    <m/>
    <m/>
    <m/>
    <m/>
    <n v="0"/>
    <m/>
    <m/>
    <m/>
    <m/>
  </r>
  <r>
    <m/>
    <m/>
    <x v="2260"/>
    <m/>
    <m/>
    <m/>
    <m/>
    <m/>
    <m/>
    <m/>
    <m/>
    <m/>
    <m/>
    <m/>
    <m/>
    <m/>
    <m/>
    <m/>
    <s v="PERSONALES"/>
    <s v="Salud Particular"/>
    <x v="1"/>
    <s v="ADESLAS"/>
    <m/>
    <n v="14.378399999999999"/>
    <n v="0.71899999999999997"/>
    <n v="0.71899999999999997"/>
    <m/>
    <m/>
    <m/>
    <m/>
    <n v="0"/>
    <m/>
    <m/>
    <m/>
    <m/>
  </r>
  <r>
    <m/>
    <m/>
    <x v="2260"/>
    <m/>
    <m/>
    <m/>
    <m/>
    <m/>
    <m/>
    <m/>
    <m/>
    <m/>
    <m/>
    <m/>
    <m/>
    <m/>
    <m/>
    <m/>
    <s v="PERSONALES"/>
    <s v="Salud Particular"/>
    <x v="1"/>
    <s v="ADESLAS"/>
    <m/>
    <n v="-704.42178000000001"/>
    <n v="-35.314500000000002"/>
    <n v="-35.314500000000002"/>
    <m/>
    <m/>
    <m/>
    <m/>
    <n v="0"/>
    <m/>
    <m/>
    <m/>
    <m/>
  </r>
  <r>
    <m/>
    <m/>
    <x v="2260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n v="0"/>
    <m/>
    <m/>
    <m/>
    <m/>
  </r>
  <r>
    <m/>
    <m/>
    <x v="2260"/>
    <m/>
    <m/>
    <m/>
    <m/>
    <m/>
    <m/>
    <m/>
    <m/>
    <m/>
    <m/>
    <m/>
    <m/>
    <m/>
    <m/>
    <m/>
    <s v="PERSONALES"/>
    <s v="Salud Particular"/>
    <x v="1"/>
    <s v="ADESLAS"/>
    <m/>
    <n v="-1327.72542"/>
    <n v="-66.48"/>
    <n v="-66.48"/>
    <m/>
    <m/>
    <m/>
    <m/>
    <n v="0"/>
    <m/>
    <m/>
    <m/>
    <m/>
  </r>
  <r>
    <m/>
    <m/>
    <x v="2260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n v="0"/>
    <m/>
    <m/>
    <m/>
    <m/>
  </r>
  <r>
    <m/>
    <m/>
    <x v="2261"/>
    <m/>
    <m/>
    <m/>
    <m/>
    <m/>
    <m/>
    <m/>
    <m/>
    <m/>
    <m/>
    <m/>
    <m/>
    <m/>
    <m/>
    <m/>
    <s v="PERSONALES"/>
    <s v="Salud Particular"/>
    <x v="1"/>
    <s v="ADESLAS"/>
    <m/>
    <n v="1327.72542"/>
    <n v="199.44"/>
    <n v="199.44"/>
    <m/>
    <m/>
    <m/>
    <m/>
    <m/>
    <m/>
    <m/>
    <m/>
    <m/>
  </r>
  <r>
    <m/>
    <m/>
    <x v="2261"/>
    <m/>
    <m/>
    <m/>
    <m/>
    <m/>
    <m/>
    <m/>
    <m/>
    <m/>
    <m/>
    <m/>
    <m/>
    <m/>
    <m/>
    <m/>
    <s v="PERSONALES"/>
    <s v="Salud Particular"/>
    <x v="1"/>
    <s v="ADESLAS"/>
    <m/>
    <n v="14.378399999999999"/>
    <n v="2.157"/>
    <n v="2.157"/>
    <m/>
    <m/>
    <m/>
    <m/>
    <m/>
    <m/>
    <m/>
    <m/>
    <m/>
  </r>
  <r>
    <m/>
    <m/>
    <x v="2261"/>
    <m/>
    <m/>
    <m/>
    <m/>
    <m/>
    <m/>
    <m/>
    <m/>
    <m/>
    <m/>
    <m/>
    <m/>
    <m/>
    <m/>
    <m/>
    <s v="PERSONALES"/>
    <s v="Salud Particular"/>
    <x v="1"/>
    <s v="ADESLAS"/>
    <m/>
    <n v="-1327.72542"/>
    <n v="-199.44"/>
    <n v="-199.44"/>
    <m/>
    <m/>
    <m/>
    <m/>
    <m/>
    <m/>
    <m/>
    <m/>
    <m/>
  </r>
  <r>
    <m/>
    <m/>
    <x v="2261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2.157"/>
    <n v="-2.157"/>
    <m/>
    <m/>
    <m/>
    <m/>
    <m/>
    <m/>
    <m/>
    <m/>
    <m/>
  </r>
  <r>
    <m/>
    <m/>
    <x v="2262"/>
    <m/>
    <m/>
    <m/>
    <m/>
    <m/>
    <m/>
    <m/>
    <m/>
    <m/>
    <m/>
    <m/>
    <m/>
    <m/>
    <m/>
    <m/>
    <s v="PERSONALES"/>
    <s v="Salud Particular"/>
    <x v="1"/>
    <s v="ADESLAS"/>
    <m/>
    <n v="-1071.07098"/>
    <n v="-53.646999999999998"/>
    <n v="-53.646999999999998"/>
    <m/>
    <m/>
    <m/>
    <m/>
    <n v="-18.235500000000002"/>
    <m/>
    <m/>
    <m/>
    <m/>
  </r>
  <r>
    <m/>
    <m/>
    <x v="2262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m/>
    <m/>
    <m/>
    <m/>
    <m/>
  </r>
  <r>
    <m/>
    <m/>
    <x v="2262"/>
    <m/>
    <m/>
    <m/>
    <m/>
    <m/>
    <m/>
    <m/>
    <m/>
    <m/>
    <m/>
    <m/>
    <m/>
    <m/>
    <m/>
    <m/>
    <s v="PERSONALES"/>
    <s v="Salud Particular"/>
    <x v="1"/>
    <s v="ADESLAS"/>
    <m/>
    <n v="-1327.72542"/>
    <n v="-66.48"/>
    <n v="-66.48"/>
    <m/>
    <m/>
    <m/>
    <m/>
    <m/>
    <m/>
    <m/>
    <m/>
    <m/>
  </r>
  <r>
    <m/>
    <m/>
    <x v="2262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m/>
    <m/>
    <m/>
    <m/>
    <m/>
  </r>
  <r>
    <m/>
    <m/>
    <x v="2263"/>
    <m/>
    <m/>
    <m/>
    <m/>
    <m/>
    <m/>
    <m/>
    <m/>
    <m/>
    <m/>
    <m/>
    <m/>
    <m/>
    <m/>
    <m/>
    <s v="MULTIRRIESGO"/>
    <s v="Hogar"/>
    <x v="4"/>
    <s v="REALE"/>
    <m/>
    <n v="83.85"/>
    <n v="20.99"/>
    <n v="20.99"/>
    <m/>
    <m/>
    <m/>
    <m/>
    <n v="8.3849999999999998"/>
    <m/>
    <m/>
    <m/>
    <m/>
  </r>
  <r>
    <m/>
    <m/>
    <x v="2264"/>
    <m/>
    <m/>
    <m/>
    <m/>
    <m/>
    <m/>
    <m/>
    <m/>
    <m/>
    <m/>
    <m/>
    <m/>
    <m/>
    <m/>
    <m/>
    <s v="MULTIRRIESGO"/>
    <s v="Hogar"/>
    <x v="4"/>
    <s v="REALE"/>
    <m/>
    <n v="84.87"/>
    <n v="21.25"/>
    <n v="21.25"/>
    <m/>
    <m/>
    <m/>
    <m/>
    <m/>
    <m/>
    <m/>
    <m/>
    <m/>
  </r>
  <r>
    <m/>
    <m/>
    <x v="2265"/>
    <m/>
    <m/>
    <m/>
    <m/>
    <m/>
    <m/>
    <m/>
    <m/>
    <m/>
    <m/>
    <m/>
    <m/>
    <m/>
    <m/>
    <m/>
    <s v="MULTIRRIESGO"/>
    <s v="Hogar"/>
    <x v="4"/>
    <s v="REALE"/>
    <m/>
    <n v="-114.52"/>
    <n v="-28.66"/>
    <n v="-28.66"/>
    <m/>
    <m/>
    <m/>
    <m/>
    <n v="-11.452"/>
    <m/>
    <m/>
    <m/>
    <m/>
  </r>
  <r>
    <m/>
    <m/>
    <x v="2266"/>
    <m/>
    <m/>
    <m/>
    <m/>
    <m/>
    <m/>
    <m/>
    <m/>
    <m/>
    <m/>
    <m/>
    <m/>
    <m/>
    <m/>
    <m/>
    <s v="MULTIRRIESGO"/>
    <s v="Hogar"/>
    <x v="4"/>
    <s v="REALE"/>
    <m/>
    <n v="89.93"/>
    <n v="22.53"/>
    <n v="22.53"/>
    <m/>
    <m/>
    <m/>
    <m/>
    <n v="8.9930000000000003"/>
    <m/>
    <m/>
    <m/>
    <m/>
  </r>
  <r>
    <m/>
    <m/>
    <x v="2267"/>
    <m/>
    <m/>
    <m/>
    <m/>
    <m/>
    <m/>
    <m/>
    <m/>
    <m/>
    <m/>
    <m/>
    <m/>
    <m/>
    <m/>
    <m/>
    <s v="MULTIRRIESGO"/>
    <s v="Hogar"/>
    <x v="4"/>
    <s v="REALE"/>
    <m/>
    <n v="-89.89"/>
    <n v="-22.51"/>
    <n v="-22.51"/>
    <m/>
    <m/>
    <m/>
    <m/>
    <n v="0"/>
    <m/>
    <m/>
    <m/>
    <m/>
  </r>
  <r>
    <m/>
    <m/>
    <x v="2267"/>
    <m/>
    <m/>
    <m/>
    <m/>
    <m/>
    <m/>
    <m/>
    <m/>
    <m/>
    <m/>
    <m/>
    <m/>
    <m/>
    <m/>
    <m/>
    <s v="MULTIRRIESGO"/>
    <s v="Hogar"/>
    <x v="4"/>
    <s v="REALE"/>
    <m/>
    <n v="89.89"/>
    <n v="22.51"/>
    <n v="22.51"/>
    <m/>
    <m/>
    <m/>
    <m/>
    <n v="0"/>
    <m/>
    <m/>
    <m/>
    <m/>
  </r>
  <r>
    <m/>
    <m/>
    <x v="2268"/>
    <m/>
    <m/>
    <m/>
    <m/>
    <m/>
    <m/>
    <m/>
    <m/>
    <m/>
    <m/>
    <m/>
    <m/>
    <m/>
    <m/>
    <m/>
    <s v="MULTIRRIESGO"/>
    <s v="Hogar"/>
    <x v="4"/>
    <s v="REALE"/>
    <m/>
    <n v="-95.89"/>
    <n v="-24"/>
    <n v="-24"/>
    <m/>
    <m/>
    <m/>
    <m/>
    <n v="0"/>
    <m/>
    <m/>
    <m/>
    <m/>
  </r>
  <r>
    <m/>
    <m/>
    <x v="2268"/>
    <m/>
    <m/>
    <m/>
    <m/>
    <m/>
    <m/>
    <m/>
    <m/>
    <m/>
    <m/>
    <m/>
    <m/>
    <m/>
    <m/>
    <m/>
    <s v="MULTIRRIESGO"/>
    <s v="Hogar"/>
    <x v="4"/>
    <s v="REALE"/>
    <m/>
    <n v="95.89"/>
    <n v="24"/>
    <n v="24"/>
    <m/>
    <m/>
    <m/>
    <m/>
    <n v="0"/>
    <m/>
    <m/>
    <m/>
    <m/>
  </r>
  <r>
    <m/>
    <m/>
    <x v="2269"/>
    <m/>
    <m/>
    <m/>
    <m/>
    <m/>
    <m/>
    <m/>
    <m/>
    <m/>
    <m/>
    <m/>
    <m/>
    <m/>
    <m/>
    <m/>
    <s v="MULTIRRIESGO"/>
    <s v="Hogar"/>
    <x v="4"/>
    <s v="REALE"/>
    <m/>
    <n v="92.6"/>
    <n v="23.19"/>
    <n v="23.19"/>
    <m/>
    <m/>
    <m/>
    <m/>
    <n v="9.26"/>
    <m/>
    <m/>
    <m/>
    <m/>
  </r>
  <r>
    <m/>
    <m/>
    <x v="2270"/>
    <m/>
    <m/>
    <m/>
    <m/>
    <m/>
    <m/>
    <m/>
    <m/>
    <m/>
    <m/>
    <m/>
    <m/>
    <m/>
    <m/>
    <m/>
    <s v="MULTIRRIESGO"/>
    <s v="Hogar"/>
    <x v="4"/>
    <s v="REALE"/>
    <m/>
    <n v="94.92"/>
    <n v="23.77"/>
    <n v="23.77"/>
    <m/>
    <m/>
    <m/>
    <m/>
    <n v="9.4920000000000009"/>
    <m/>
    <m/>
    <m/>
    <m/>
  </r>
  <r>
    <m/>
    <m/>
    <x v="2271"/>
    <m/>
    <m/>
    <m/>
    <m/>
    <m/>
    <m/>
    <m/>
    <m/>
    <m/>
    <m/>
    <m/>
    <m/>
    <m/>
    <m/>
    <m/>
    <s v="MULTIRRIESGO"/>
    <s v="Hogar"/>
    <x v="4"/>
    <s v="REALE"/>
    <m/>
    <n v="91.73"/>
    <n v="22.96"/>
    <n v="22.96"/>
    <m/>
    <m/>
    <m/>
    <m/>
    <n v="9.173"/>
    <m/>
    <m/>
    <m/>
    <m/>
  </r>
  <r>
    <m/>
    <m/>
    <x v="2272"/>
    <m/>
    <m/>
    <m/>
    <m/>
    <m/>
    <m/>
    <m/>
    <m/>
    <m/>
    <m/>
    <m/>
    <m/>
    <m/>
    <m/>
    <m/>
    <s v="MULTIRRIESGO"/>
    <s v="Hogar"/>
    <x v="4"/>
    <s v="REALE"/>
    <m/>
    <n v="91.69"/>
    <n v="22.95"/>
    <n v="22.95"/>
    <m/>
    <m/>
    <m/>
    <m/>
    <n v="9.1690000000000005"/>
    <m/>
    <m/>
    <m/>
    <m/>
  </r>
  <r>
    <m/>
    <m/>
    <x v="2273"/>
    <m/>
    <m/>
    <m/>
    <m/>
    <m/>
    <m/>
    <m/>
    <m/>
    <m/>
    <m/>
    <m/>
    <m/>
    <m/>
    <m/>
    <m/>
    <s v="MULTIRRIESGO"/>
    <s v="Hogar"/>
    <x v="4"/>
    <s v="REALE"/>
    <m/>
    <n v="-102.73"/>
    <n v="-25.7"/>
    <n v="-25.7"/>
    <m/>
    <m/>
    <m/>
    <m/>
    <n v="0"/>
    <m/>
    <m/>
    <m/>
    <m/>
  </r>
  <r>
    <m/>
    <m/>
    <x v="2273"/>
    <m/>
    <m/>
    <m/>
    <m/>
    <m/>
    <m/>
    <m/>
    <m/>
    <m/>
    <m/>
    <m/>
    <m/>
    <m/>
    <m/>
    <m/>
    <s v="MULTIRRIESGO"/>
    <s v="Hogar"/>
    <x v="4"/>
    <s v="REALE"/>
    <m/>
    <n v="102.73"/>
    <n v="25.7"/>
    <n v="25.7"/>
    <m/>
    <m/>
    <m/>
    <m/>
    <n v="0"/>
    <m/>
    <m/>
    <m/>
    <m/>
  </r>
  <r>
    <m/>
    <m/>
    <x v="2274"/>
    <m/>
    <m/>
    <m/>
    <m/>
    <m/>
    <m/>
    <m/>
    <m/>
    <m/>
    <m/>
    <m/>
    <m/>
    <m/>
    <m/>
    <m/>
    <s v="MULTIRRIESGO"/>
    <s v="Hogar"/>
    <x v="4"/>
    <s v="REALE"/>
    <m/>
    <n v="84.2"/>
    <n v="21.07"/>
    <n v="21.07"/>
    <m/>
    <m/>
    <m/>
    <m/>
    <n v="8.42"/>
    <m/>
    <m/>
    <m/>
    <m/>
  </r>
  <r>
    <m/>
    <m/>
    <x v="2275"/>
    <m/>
    <m/>
    <m/>
    <m/>
    <m/>
    <m/>
    <m/>
    <m/>
    <m/>
    <m/>
    <m/>
    <m/>
    <m/>
    <m/>
    <m/>
    <s v="MULTIRRIESGO"/>
    <s v="Hogar"/>
    <x v="4"/>
    <s v="REALE"/>
    <m/>
    <n v="98.24"/>
    <n v="24.59"/>
    <n v="24.59"/>
    <m/>
    <m/>
    <m/>
    <m/>
    <n v="9.8239999999999998"/>
    <m/>
    <m/>
    <m/>
    <m/>
  </r>
  <r>
    <m/>
    <m/>
    <x v="2276"/>
    <m/>
    <m/>
    <m/>
    <m/>
    <m/>
    <m/>
    <m/>
    <m/>
    <m/>
    <m/>
    <m/>
    <m/>
    <m/>
    <m/>
    <m/>
    <s v="MULTIRRIESGO"/>
    <s v="Hogar"/>
    <x v="4"/>
    <s v="REALE"/>
    <m/>
    <n v="219.96"/>
    <n v="55.01"/>
    <n v="55.01"/>
    <m/>
    <m/>
    <m/>
    <m/>
    <n v="21.995999999999999"/>
    <m/>
    <m/>
    <m/>
    <m/>
  </r>
  <r>
    <m/>
    <m/>
    <x v="2277"/>
    <m/>
    <m/>
    <m/>
    <m/>
    <m/>
    <m/>
    <m/>
    <m/>
    <m/>
    <m/>
    <m/>
    <m/>
    <m/>
    <m/>
    <m/>
    <s v="MULTIRRIESGO"/>
    <s v="Hogar"/>
    <x v="4"/>
    <s v="REALE"/>
    <m/>
    <n v="93.77"/>
    <n v="23.46"/>
    <n v="23.46"/>
    <m/>
    <m/>
    <m/>
    <m/>
    <n v="9.3770000000000007"/>
    <m/>
    <m/>
    <m/>
    <m/>
  </r>
  <r>
    <m/>
    <m/>
    <x v="2278"/>
    <m/>
    <m/>
    <m/>
    <m/>
    <m/>
    <m/>
    <m/>
    <m/>
    <m/>
    <m/>
    <m/>
    <m/>
    <m/>
    <m/>
    <m/>
    <s v="MULTIRRIESGO"/>
    <s v="Hogar"/>
    <x v="4"/>
    <s v="REALE"/>
    <m/>
    <n v="98.6"/>
    <n v="24.68"/>
    <n v="24.68"/>
    <m/>
    <m/>
    <m/>
    <m/>
    <n v="9.86"/>
    <m/>
    <m/>
    <m/>
    <m/>
  </r>
  <r>
    <m/>
    <m/>
    <x v="2279"/>
    <m/>
    <m/>
    <m/>
    <m/>
    <m/>
    <m/>
    <m/>
    <m/>
    <m/>
    <m/>
    <m/>
    <m/>
    <m/>
    <m/>
    <m/>
    <s v="MULTIRRIESGO"/>
    <s v="Hogar"/>
    <x v="4"/>
    <s v="REALE"/>
    <m/>
    <n v="88.51"/>
    <n v="22.14"/>
    <n v="22.14"/>
    <m/>
    <m/>
    <m/>
    <m/>
    <n v="13.2765"/>
    <m/>
    <m/>
    <m/>
    <m/>
  </r>
  <r>
    <m/>
    <m/>
    <x v="2280"/>
    <m/>
    <m/>
    <m/>
    <m/>
    <m/>
    <m/>
    <m/>
    <m/>
    <m/>
    <m/>
    <m/>
    <m/>
    <m/>
    <m/>
    <m/>
    <s v="MULTIRRIESGO"/>
    <s v="Hogar"/>
    <x v="4"/>
    <s v="REALE"/>
    <m/>
    <n v="88.5"/>
    <n v="22.15"/>
    <n v="22.15"/>
    <m/>
    <m/>
    <m/>
    <m/>
    <n v="13.275"/>
    <m/>
    <m/>
    <m/>
    <m/>
  </r>
  <r>
    <m/>
    <m/>
    <x v="2281"/>
    <m/>
    <m/>
    <m/>
    <m/>
    <m/>
    <m/>
    <m/>
    <m/>
    <m/>
    <m/>
    <m/>
    <m/>
    <m/>
    <m/>
    <m/>
    <s v="MULTIRRIESGO"/>
    <s v="Hogar"/>
    <x v="4"/>
    <s v="REALE"/>
    <m/>
    <n v="88.51"/>
    <n v="22.14"/>
    <n v="22.14"/>
    <m/>
    <m/>
    <m/>
    <m/>
    <n v="13.2765"/>
    <m/>
    <m/>
    <m/>
    <m/>
  </r>
  <r>
    <m/>
    <m/>
    <x v="2282"/>
    <m/>
    <m/>
    <m/>
    <m/>
    <m/>
    <m/>
    <m/>
    <m/>
    <m/>
    <m/>
    <m/>
    <m/>
    <m/>
    <m/>
    <m/>
    <s v="MULTIRRIESGO"/>
    <s v="Hogar"/>
    <x v="4"/>
    <s v="REALE"/>
    <m/>
    <n v="88.49"/>
    <n v="22.15"/>
    <n v="22.15"/>
    <m/>
    <m/>
    <m/>
    <m/>
    <n v="13.2735"/>
    <m/>
    <m/>
    <m/>
    <m/>
  </r>
  <r>
    <m/>
    <m/>
    <x v="2283"/>
    <m/>
    <m/>
    <m/>
    <m/>
    <m/>
    <m/>
    <m/>
    <m/>
    <m/>
    <m/>
    <m/>
    <m/>
    <m/>
    <m/>
    <m/>
    <s v="MULTIRRIESGO"/>
    <s v="Hogar"/>
    <x v="4"/>
    <s v="REALE"/>
    <m/>
    <n v="88.49"/>
    <n v="22.16"/>
    <n v="22.16"/>
    <m/>
    <m/>
    <m/>
    <m/>
    <n v="13.2735"/>
    <m/>
    <m/>
    <m/>
    <m/>
  </r>
  <r>
    <m/>
    <m/>
    <x v="2284"/>
    <m/>
    <m/>
    <m/>
    <m/>
    <m/>
    <m/>
    <m/>
    <m/>
    <m/>
    <m/>
    <m/>
    <m/>
    <m/>
    <m/>
    <m/>
    <s v="MULTIRRIESGO"/>
    <s v="Hogar"/>
    <x v="4"/>
    <s v="REALE"/>
    <m/>
    <n v="88.5"/>
    <n v="22.15"/>
    <n v="22.15"/>
    <m/>
    <m/>
    <m/>
    <m/>
    <n v="13.275"/>
    <m/>
    <m/>
    <m/>
    <m/>
  </r>
  <r>
    <m/>
    <m/>
    <x v="2285"/>
    <m/>
    <m/>
    <m/>
    <m/>
    <m/>
    <m/>
    <m/>
    <m/>
    <m/>
    <m/>
    <m/>
    <m/>
    <m/>
    <m/>
    <m/>
    <s v="MULTIRRIESGO"/>
    <s v="Hogar"/>
    <x v="4"/>
    <s v="REALE"/>
    <m/>
    <n v="88.48"/>
    <n v="22.15"/>
    <n v="22.15"/>
    <m/>
    <m/>
    <m/>
    <m/>
    <n v="13.272"/>
    <m/>
    <m/>
    <m/>
    <m/>
  </r>
  <r>
    <m/>
    <m/>
    <x v="2286"/>
    <m/>
    <m/>
    <m/>
    <m/>
    <m/>
    <m/>
    <m/>
    <m/>
    <m/>
    <m/>
    <m/>
    <m/>
    <m/>
    <m/>
    <m/>
    <s v="MULTIRRIESGO"/>
    <s v="Hogar"/>
    <x v="4"/>
    <s v="REALE"/>
    <m/>
    <n v="127.44"/>
    <n v="31.89"/>
    <n v="31.89"/>
    <m/>
    <m/>
    <m/>
    <m/>
    <n v="19.116"/>
    <m/>
    <m/>
    <m/>
    <m/>
  </r>
  <r>
    <m/>
    <m/>
    <x v="2287"/>
    <m/>
    <m/>
    <m/>
    <m/>
    <m/>
    <m/>
    <m/>
    <m/>
    <m/>
    <m/>
    <m/>
    <m/>
    <m/>
    <m/>
    <m/>
    <s v="MULTIRRIESGO"/>
    <s v="Hogar"/>
    <x v="4"/>
    <s v="REALE"/>
    <m/>
    <n v="259.32"/>
    <n v="64.86"/>
    <n v="64.86"/>
    <m/>
    <m/>
    <m/>
    <m/>
    <n v="38.898000000000003"/>
    <m/>
    <m/>
    <m/>
    <m/>
  </r>
  <r>
    <m/>
    <m/>
    <x v="2288"/>
    <m/>
    <m/>
    <m/>
    <m/>
    <m/>
    <m/>
    <m/>
    <m/>
    <m/>
    <m/>
    <m/>
    <m/>
    <m/>
    <m/>
    <m/>
    <s v="PERSONALES"/>
    <s v="Salud Particular"/>
    <x v="1"/>
    <s v="ADESLAS"/>
    <m/>
    <n v="42.37"/>
    <n v="8.4740000000000002"/>
    <n v="8.4740000000000002"/>
    <m/>
    <m/>
    <m/>
    <m/>
    <m/>
    <m/>
    <m/>
    <m/>
    <m/>
  </r>
  <r>
    <m/>
    <m/>
    <x v="2288"/>
    <m/>
    <m/>
    <m/>
    <m/>
    <m/>
    <m/>
    <m/>
    <m/>
    <m/>
    <m/>
    <m/>
    <m/>
    <m/>
    <m/>
    <m/>
    <s v="PERSONALES"/>
    <s v="Salud Particular"/>
    <x v="1"/>
    <s v="ADESLAS"/>
    <m/>
    <n v="-42.37"/>
    <n v="-8.4740000000000002"/>
    <n v="-8.4740000000000002"/>
    <m/>
    <m/>
    <m/>
    <m/>
    <m/>
    <m/>
    <m/>
    <m/>
    <m/>
  </r>
  <r>
    <m/>
    <m/>
    <x v="2289"/>
    <m/>
    <m/>
    <m/>
    <m/>
    <m/>
    <m/>
    <m/>
    <m/>
    <m/>
    <m/>
    <m/>
    <m/>
    <m/>
    <m/>
    <m/>
    <s v="PERSONALES"/>
    <s v="Salud Particular"/>
    <x v="1"/>
    <s v="ADESLAS"/>
    <m/>
    <n v="124.01"/>
    <n v="24.802"/>
    <n v="24.802"/>
    <m/>
    <m/>
    <m/>
    <m/>
    <m/>
    <m/>
    <m/>
    <m/>
    <m/>
  </r>
  <r>
    <m/>
    <m/>
    <x v="2290"/>
    <m/>
    <m/>
    <m/>
    <m/>
    <m/>
    <m/>
    <m/>
    <m/>
    <m/>
    <m/>
    <m/>
    <m/>
    <m/>
    <m/>
    <m/>
    <s v="PERSONALES"/>
    <s v="Salud Particular"/>
    <x v="1"/>
    <s v="ADESLAS"/>
    <m/>
    <n v="18.21"/>
    <n v="3.6419999999999999"/>
    <n v="3.6419999999999999"/>
    <m/>
    <m/>
    <m/>
    <m/>
    <n v="0.54600000000000004"/>
    <m/>
    <m/>
    <m/>
    <m/>
  </r>
  <r>
    <m/>
    <m/>
    <x v="2291"/>
    <m/>
    <m/>
    <m/>
    <m/>
    <m/>
    <m/>
    <m/>
    <m/>
    <m/>
    <m/>
    <m/>
    <m/>
    <m/>
    <m/>
    <m/>
    <s v="PERSONALES"/>
    <s v="Salud Particular"/>
    <x v="1"/>
    <s v="ADESLAS"/>
    <m/>
    <n v="23.29"/>
    <n v="4.6580000000000004"/>
    <n v="4.6580000000000004"/>
    <m/>
    <m/>
    <m/>
    <m/>
    <n v="0"/>
    <m/>
    <m/>
    <m/>
    <m/>
  </r>
  <r>
    <m/>
    <m/>
    <x v="2291"/>
    <m/>
    <m/>
    <m/>
    <m/>
    <m/>
    <m/>
    <m/>
    <m/>
    <m/>
    <m/>
    <m/>
    <m/>
    <m/>
    <m/>
    <m/>
    <s v="PERSONALES"/>
    <s v="Salud Particular"/>
    <x v="1"/>
    <s v="ADESLAS"/>
    <m/>
    <n v="-23.29"/>
    <n v="-4.6580000000000004"/>
    <n v="-4.6580000000000004"/>
    <m/>
    <m/>
    <m/>
    <m/>
    <n v="0"/>
    <m/>
    <m/>
    <m/>
    <m/>
  </r>
  <r>
    <m/>
    <m/>
    <x v="2292"/>
    <m/>
    <m/>
    <m/>
    <m/>
    <m/>
    <m/>
    <m/>
    <m/>
    <m/>
    <m/>
    <m/>
    <m/>
    <m/>
    <m/>
    <m/>
    <s v="PERSONALES"/>
    <s v="Salud Particular"/>
    <x v="1"/>
    <s v="ADESLAS"/>
    <m/>
    <n v="7.26"/>
    <n v="3.63"/>
    <n v="3.63"/>
    <m/>
    <m/>
    <m/>
    <m/>
    <m/>
    <m/>
    <m/>
    <m/>
    <m/>
  </r>
  <r>
    <m/>
    <m/>
    <x v="2293"/>
    <m/>
    <m/>
    <m/>
    <m/>
    <m/>
    <m/>
    <m/>
    <m/>
    <m/>
    <m/>
    <m/>
    <m/>
    <m/>
    <m/>
    <m/>
    <s v="PERSONALES"/>
    <s v="Salud Particular"/>
    <x v="1"/>
    <s v="ADESLAS"/>
    <m/>
    <n v="155.71"/>
    <n v="20.761344000000001"/>
    <n v="20.761344000000001"/>
    <m/>
    <m/>
    <m/>
    <m/>
    <m/>
    <m/>
    <m/>
    <m/>
    <m/>
  </r>
  <r>
    <m/>
    <m/>
    <x v="2293"/>
    <m/>
    <m/>
    <m/>
    <m/>
    <m/>
    <m/>
    <m/>
    <m/>
    <m/>
    <m/>
    <m/>
    <m/>
    <m/>
    <m/>
    <m/>
    <s v="PERSONALES"/>
    <s v="Salud Particular"/>
    <x v="1"/>
    <s v="ADESLAS"/>
    <m/>
    <n v="155.71"/>
    <n v="25.951640999999999"/>
    <n v="25.951640999999999"/>
    <m/>
    <m/>
    <m/>
    <m/>
    <m/>
    <m/>
    <m/>
    <m/>
    <m/>
  </r>
  <r>
    <m/>
    <m/>
    <x v="2294"/>
    <m/>
    <m/>
    <m/>
    <m/>
    <m/>
    <m/>
    <m/>
    <m/>
    <m/>
    <m/>
    <m/>
    <m/>
    <m/>
    <m/>
    <m/>
    <s v="PERSONALES"/>
    <s v="Salud Particular"/>
    <x v="1"/>
    <s v="ADESLAS"/>
    <m/>
    <n v="179.53"/>
    <n v="16.357194"/>
    <n v="16.357194"/>
    <m/>
    <m/>
    <m/>
    <m/>
    <m/>
    <m/>
    <m/>
    <m/>
    <m/>
  </r>
  <r>
    <m/>
    <m/>
    <x v="2294"/>
    <m/>
    <m/>
    <m/>
    <m/>
    <m/>
    <m/>
    <m/>
    <m/>
    <m/>
    <m/>
    <m/>
    <m/>
    <m/>
    <m/>
    <m/>
    <s v="PERSONALES"/>
    <s v="Salud Particular"/>
    <x v="1"/>
    <s v="ADESLAS"/>
    <m/>
    <n v="179.53"/>
    <n v="48.872016000000002"/>
    <n v="48.872016000000002"/>
    <m/>
    <m/>
    <m/>
    <m/>
    <m/>
    <m/>
    <m/>
    <m/>
    <m/>
  </r>
  <r>
    <m/>
    <m/>
    <x v="2295"/>
    <m/>
    <m/>
    <m/>
    <m/>
    <m/>
    <m/>
    <m/>
    <m/>
    <m/>
    <m/>
    <m/>
    <m/>
    <m/>
    <m/>
    <m/>
    <s v="PERSONALES"/>
    <s v="Salud Particular"/>
    <x v="1"/>
    <s v="ADESLAS"/>
    <m/>
    <n v="10.43"/>
    <n v="5.2149999999999999"/>
    <n v="5.2149999999999999"/>
    <m/>
    <m/>
    <m/>
    <m/>
    <m/>
    <m/>
    <m/>
    <m/>
    <m/>
  </r>
  <r>
    <m/>
    <m/>
    <x v="2296"/>
    <m/>
    <m/>
    <m/>
    <m/>
    <m/>
    <m/>
    <m/>
    <m/>
    <m/>
    <m/>
    <m/>
    <m/>
    <m/>
    <m/>
    <m/>
    <s v="AUTOS"/>
    <s v="Autos Cat. 1"/>
    <x v="3"/>
    <s v="PELAYO"/>
    <m/>
    <n v="153.75"/>
    <n v="12.3"/>
    <n v="12.3"/>
    <m/>
    <m/>
    <m/>
    <m/>
    <m/>
    <m/>
    <m/>
    <m/>
    <m/>
  </r>
  <r>
    <m/>
    <m/>
    <x v="2297"/>
    <m/>
    <m/>
    <m/>
    <m/>
    <m/>
    <m/>
    <m/>
    <m/>
    <m/>
    <m/>
    <m/>
    <m/>
    <m/>
    <m/>
    <m/>
    <s v="AUTOS"/>
    <s v="Autos Cat. 1"/>
    <x v="3"/>
    <s v="PELAYO"/>
    <m/>
    <n v="509.29"/>
    <n v="50.93"/>
    <n v="50.93"/>
    <m/>
    <m/>
    <m/>
    <m/>
    <m/>
    <m/>
    <m/>
    <m/>
    <m/>
  </r>
  <r>
    <m/>
    <m/>
    <x v="2298"/>
    <m/>
    <m/>
    <m/>
    <m/>
    <m/>
    <m/>
    <m/>
    <m/>
    <m/>
    <m/>
    <m/>
    <m/>
    <m/>
    <m/>
    <m/>
    <s v="ACCIDENTES"/>
    <s v="Accidentes Individual"/>
    <x v="1"/>
    <s v="MARKEL"/>
    <m/>
    <n v="6423.4"/>
    <n v="1284.68"/>
    <n v="1284.68"/>
    <m/>
    <m/>
    <m/>
    <m/>
    <n v="192.702"/>
    <m/>
    <m/>
    <m/>
    <m/>
  </r>
  <r>
    <m/>
    <m/>
    <x v="2299"/>
    <m/>
    <m/>
    <m/>
    <m/>
    <m/>
    <m/>
    <m/>
    <m/>
    <m/>
    <m/>
    <m/>
    <m/>
    <m/>
    <m/>
    <m/>
    <s v="RESPONSABILIDAD CIVIL"/>
    <s v="Responsabilidad Civil Empresa"/>
    <x v="2"/>
    <s v="MARKEL"/>
    <m/>
    <n v="180.05"/>
    <n v="36.01"/>
    <n v="36.01"/>
    <m/>
    <m/>
    <m/>
    <m/>
    <n v="5.4015000000000004"/>
    <m/>
    <m/>
    <m/>
    <m/>
  </r>
  <r>
    <m/>
    <m/>
    <x v="2300"/>
    <m/>
    <m/>
    <m/>
    <m/>
    <m/>
    <m/>
    <m/>
    <m/>
    <m/>
    <m/>
    <m/>
    <m/>
    <m/>
    <m/>
    <m/>
    <s v="RESPONSABILIDAD CIVIL"/>
    <s v="Responsabilidad Civil Empresa"/>
    <x v="2"/>
    <s v="MARKEL"/>
    <m/>
    <n v="163.93"/>
    <n v="32.79"/>
    <n v="32.79"/>
    <m/>
    <m/>
    <m/>
    <m/>
    <n v="4.9184999999999999"/>
    <m/>
    <m/>
    <m/>
    <m/>
  </r>
  <r>
    <m/>
    <m/>
    <x v="2301"/>
    <m/>
    <m/>
    <m/>
    <m/>
    <m/>
    <m/>
    <m/>
    <m/>
    <m/>
    <m/>
    <m/>
    <m/>
    <m/>
    <m/>
    <m/>
    <s v="RESPONSABILIDAD CIVIL"/>
    <s v="Responsabilidad Civil Empresa"/>
    <x v="2"/>
    <s v="MARKEL"/>
    <m/>
    <n v="110.07"/>
    <n v="24.76"/>
    <n v="24.76"/>
    <m/>
    <m/>
    <m/>
    <m/>
    <n v="3.714"/>
    <m/>
    <m/>
    <m/>
    <m/>
  </r>
  <r>
    <m/>
    <m/>
    <x v="2302"/>
    <m/>
    <m/>
    <m/>
    <m/>
    <m/>
    <m/>
    <m/>
    <m/>
    <m/>
    <m/>
    <m/>
    <m/>
    <m/>
    <m/>
    <m/>
    <s v="RESPONSABILIDAD CIVIL"/>
    <s v="Responsabilidad Civil Empresa"/>
    <x v="2"/>
    <s v="MARKEL"/>
    <m/>
    <n v="157.99"/>
    <n v="31.6"/>
    <n v="31.6"/>
    <m/>
    <m/>
    <m/>
    <m/>
    <n v="4.74"/>
    <m/>
    <m/>
    <m/>
    <m/>
  </r>
  <r>
    <m/>
    <m/>
    <x v="2303"/>
    <m/>
    <m/>
    <m/>
    <m/>
    <m/>
    <m/>
    <m/>
    <m/>
    <m/>
    <m/>
    <m/>
    <m/>
    <m/>
    <m/>
    <m/>
    <s v="RESPONSABILIDAD CIVIL"/>
    <s v="Responsabilidad Civil Empresa"/>
    <x v="2"/>
    <s v="MARKEL"/>
    <m/>
    <n v="174.77"/>
    <n v="34.950000000000003"/>
    <n v="34.950000000000003"/>
    <m/>
    <m/>
    <m/>
    <m/>
    <n v="5.2425000000000006"/>
    <m/>
    <m/>
    <m/>
    <m/>
  </r>
  <r>
    <m/>
    <m/>
    <x v="2304"/>
    <m/>
    <m/>
    <m/>
    <m/>
    <m/>
    <m/>
    <m/>
    <m/>
    <m/>
    <m/>
    <m/>
    <m/>
    <m/>
    <m/>
    <m/>
    <s v="RESPONSABILIDAD CIVIL"/>
    <s v="Responsabilidad Civil Empresa"/>
    <x v="2"/>
    <s v="MARKEL"/>
    <m/>
    <n v="200.09"/>
    <n v="40.020000000000003"/>
    <n v="40.020000000000003"/>
    <m/>
    <m/>
    <m/>
    <m/>
    <n v="6.0030000000000001"/>
    <m/>
    <m/>
    <m/>
    <m/>
  </r>
  <r>
    <m/>
    <m/>
    <x v="2305"/>
    <m/>
    <m/>
    <m/>
    <m/>
    <m/>
    <m/>
    <m/>
    <m/>
    <m/>
    <m/>
    <m/>
    <m/>
    <m/>
    <m/>
    <m/>
    <s v="RESPONSABILIDAD CIVIL"/>
    <s v="Responsabilidad Civil Empresa"/>
    <x v="2"/>
    <s v="MARKEL"/>
    <m/>
    <n v="270"/>
    <n v="40.5"/>
    <n v="40.5"/>
    <m/>
    <m/>
    <m/>
    <m/>
    <m/>
    <m/>
    <m/>
    <m/>
    <m/>
  </r>
  <r>
    <m/>
    <m/>
    <x v="2306"/>
    <m/>
    <m/>
    <m/>
    <m/>
    <m/>
    <m/>
    <m/>
    <m/>
    <m/>
    <m/>
    <m/>
    <m/>
    <m/>
    <m/>
    <m/>
    <s v="RESPONSABILIDAD CIVIL"/>
    <s v="Responsabilidad Civil Empresa"/>
    <x v="2"/>
    <s v="MARKEL"/>
    <m/>
    <n v="117.63"/>
    <n v="23.53"/>
    <n v="23.53"/>
    <m/>
    <m/>
    <m/>
    <m/>
    <m/>
    <m/>
    <m/>
    <m/>
    <m/>
  </r>
  <r>
    <m/>
    <m/>
    <x v="2307"/>
    <m/>
    <m/>
    <m/>
    <m/>
    <m/>
    <m/>
    <m/>
    <m/>
    <m/>
    <m/>
    <m/>
    <m/>
    <m/>
    <m/>
    <m/>
    <s v="RESPONSABILIDAD CIVIL"/>
    <s v="Responsabilidad Civil Empresa"/>
    <x v="2"/>
    <s v="MARKEL"/>
    <m/>
    <n v="196.09"/>
    <n v="44.12"/>
    <n v="44.12"/>
    <m/>
    <m/>
    <m/>
    <m/>
    <m/>
    <m/>
    <m/>
    <m/>
    <m/>
  </r>
  <r>
    <m/>
    <m/>
    <x v="2308"/>
    <m/>
    <m/>
    <m/>
    <m/>
    <m/>
    <m/>
    <m/>
    <m/>
    <m/>
    <m/>
    <m/>
    <m/>
    <m/>
    <m/>
    <m/>
    <s v="RESPONSABILIDAD CIVIL"/>
    <s v="Responsabilidad Civil Empresa"/>
    <x v="2"/>
    <s v="MARKEL"/>
    <m/>
    <n v="197.09"/>
    <n v="39.42"/>
    <n v="39.42"/>
    <m/>
    <m/>
    <m/>
    <m/>
    <m/>
    <m/>
    <m/>
    <m/>
    <m/>
  </r>
  <r>
    <m/>
    <m/>
    <x v="2309"/>
    <m/>
    <m/>
    <m/>
    <m/>
    <m/>
    <m/>
    <m/>
    <m/>
    <m/>
    <m/>
    <m/>
    <m/>
    <m/>
    <m/>
    <m/>
    <s v="RESPONSABILIDAD CIVIL"/>
    <s v="Responsabilidad Civil Empresa"/>
    <x v="2"/>
    <s v="MARKEL"/>
    <m/>
    <n v="212.66"/>
    <n v="42.53"/>
    <n v="42.53"/>
    <m/>
    <m/>
    <m/>
    <m/>
    <m/>
    <m/>
    <m/>
    <m/>
    <m/>
  </r>
  <r>
    <m/>
    <m/>
    <x v="2310"/>
    <m/>
    <m/>
    <m/>
    <m/>
    <m/>
    <m/>
    <m/>
    <m/>
    <m/>
    <m/>
    <m/>
    <m/>
    <m/>
    <m/>
    <m/>
    <s v="RESPONSABILIDAD CIVIL"/>
    <s v="Responsabilidad Civil Empresa"/>
    <x v="2"/>
    <s v="MARKEL"/>
    <m/>
    <n v="245"/>
    <n v="49"/>
    <n v="49"/>
    <m/>
    <m/>
    <m/>
    <m/>
    <m/>
    <m/>
    <m/>
    <m/>
    <m/>
  </r>
  <r>
    <m/>
    <m/>
    <x v="2311"/>
    <m/>
    <m/>
    <m/>
    <m/>
    <m/>
    <m/>
    <m/>
    <m/>
    <m/>
    <m/>
    <m/>
    <m/>
    <m/>
    <m/>
    <m/>
    <s v="RESPONSABILIDAD CIVIL"/>
    <s v="Responsabilidad Civil Empresa"/>
    <x v="2"/>
    <s v="MARKEL"/>
    <m/>
    <n v="245"/>
    <n v="49"/>
    <n v="49"/>
    <m/>
    <m/>
    <m/>
    <m/>
    <m/>
    <m/>
    <m/>
    <m/>
    <m/>
  </r>
  <r>
    <m/>
    <m/>
    <x v="2312"/>
    <m/>
    <m/>
    <m/>
    <m/>
    <m/>
    <m/>
    <m/>
    <m/>
    <m/>
    <m/>
    <m/>
    <m/>
    <m/>
    <m/>
    <m/>
    <s v="RESPONSABILIDAD CIVIL"/>
    <s v="Responsabilidad Civil Empresa"/>
    <x v="2"/>
    <s v="MARKEL"/>
    <m/>
    <n v="189.99"/>
    <n v="38"/>
    <n v="38"/>
    <m/>
    <m/>
    <m/>
    <m/>
    <m/>
    <m/>
    <m/>
    <m/>
    <m/>
  </r>
  <r>
    <m/>
    <m/>
    <x v="2313"/>
    <m/>
    <m/>
    <m/>
    <m/>
    <m/>
    <m/>
    <m/>
    <m/>
    <m/>
    <m/>
    <m/>
    <m/>
    <m/>
    <m/>
    <m/>
    <s v="RESPONSABILIDAD CIVIL"/>
    <s v="Responsabilidad Civil Empresa"/>
    <x v="2"/>
    <s v="MARKEL"/>
    <m/>
    <n v="190"/>
    <n v="38"/>
    <n v="38"/>
    <m/>
    <m/>
    <m/>
    <m/>
    <m/>
    <m/>
    <m/>
    <m/>
    <m/>
  </r>
  <r>
    <m/>
    <m/>
    <x v="2313"/>
    <m/>
    <m/>
    <m/>
    <m/>
    <m/>
    <m/>
    <m/>
    <m/>
    <m/>
    <m/>
    <m/>
    <m/>
    <m/>
    <m/>
    <m/>
    <s v="RESPONSABILIDAD CIVIL"/>
    <s v="Responsabilidad Civil Empresa"/>
    <x v="2"/>
    <s v="MARKEL"/>
    <m/>
    <n v="-190"/>
    <n v="-38"/>
    <n v="-38"/>
    <m/>
    <m/>
    <m/>
    <m/>
    <m/>
    <m/>
    <m/>
    <m/>
    <m/>
  </r>
  <r>
    <m/>
    <m/>
    <x v="2314"/>
    <m/>
    <m/>
    <m/>
    <m/>
    <m/>
    <m/>
    <m/>
    <m/>
    <m/>
    <m/>
    <m/>
    <m/>
    <m/>
    <m/>
    <m/>
    <s v="RESPONSABILIDAD CIVIL"/>
    <s v="Responsabilidad Civil Empresa"/>
    <x v="2"/>
    <s v="MARKEL"/>
    <m/>
    <n v="150"/>
    <n v="30"/>
    <n v="30"/>
    <m/>
    <m/>
    <m/>
    <m/>
    <m/>
    <m/>
    <m/>
    <m/>
    <m/>
  </r>
  <r>
    <m/>
    <m/>
    <x v="2315"/>
    <m/>
    <m/>
    <m/>
    <m/>
    <m/>
    <m/>
    <m/>
    <m/>
    <m/>
    <m/>
    <m/>
    <m/>
    <m/>
    <m/>
    <m/>
    <s v="RESPONSABILIDAD CIVIL"/>
    <s v="Responsabilidad Civil Empresa"/>
    <x v="2"/>
    <s v="MARKEL"/>
    <m/>
    <n v="175"/>
    <n v="35"/>
    <n v="35"/>
    <m/>
    <m/>
    <m/>
    <m/>
    <n v="10.5"/>
    <m/>
    <m/>
    <m/>
    <m/>
  </r>
  <r>
    <m/>
    <m/>
    <x v="2316"/>
    <m/>
    <m/>
    <m/>
    <m/>
    <m/>
    <m/>
    <m/>
    <m/>
    <m/>
    <m/>
    <m/>
    <m/>
    <m/>
    <m/>
    <m/>
    <s v="RESPONSABILIDAD CIVIL"/>
    <s v="Responsabilidad Civil Empresa"/>
    <x v="2"/>
    <s v="MARKEL"/>
    <m/>
    <n v="211"/>
    <n v="42.2"/>
    <n v="42.2"/>
    <m/>
    <m/>
    <m/>
    <m/>
    <n v="21.1"/>
    <m/>
    <m/>
    <m/>
    <m/>
  </r>
  <r>
    <m/>
    <m/>
    <x v="2317"/>
    <m/>
    <m/>
    <m/>
    <m/>
    <m/>
    <m/>
    <m/>
    <m/>
    <m/>
    <m/>
    <m/>
    <m/>
    <m/>
    <m/>
    <m/>
    <s v="RESPONSABILIDAD CIVIL"/>
    <s v="Responsabilidad Civil Empresa"/>
    <x v="2"/>
    <s v="MARKEL"/>
    <m/>
    <n v="175"/>
    <n v="35"/>
    <n v="35"/>
    <m/>
    <m/>
    <m/>
    <m/>
    <m/>
    <m/>
    <m/>
    <m/>
    <m/>
  </r>
  <r>
    <m/>
    <m/>
    <x v="2318"/>
    <m/>
    <m/>
    <m/>
    <m/>
    <m/>
    <m/>
    <m/>
    <m/>
    <m/>
    <m/>
    <m/>
    <m/>
    <m/>
    <m/>
    <m/>
    <s v="VIDA"/>
    <s v="Vida Riesgo Individual"/>
    <x v="5"/>
    <s v="LIBERTY"/>
    <m/>
    <n v="102.57"/>
    <n v="20.52"/>
    <n v="20.52"/>
    <m/>
    <m/>
    <m/>
    <m/>
    <n v="3.0779999999999998"/>
    <m/>
    <m/>
    <m/>
    <m/>
  </r>
  <r>
    <m/>
    <m/>
    <x v="2319"/>
    <m/>
    <m/>
    <m/>
    <m/>
    <m/>
    <m/>
    <m/>
    <m/>
    <m/>
    <m/>
    <m/>
    <m/>
    <m/>
    <m/>
    <m/>
    <s v="VIDA"/>
    <s v="Vida Riesgo Individual"/>
    <x v="5"/>
    <s v="LIBERTY"/>
    <m/>
    <n v="104.44"/>
    <n v="10.45"/>
    <n v="10.45"/>
    <m/>
    <m/>
    <m/>
    <m/>
    <n v="1.5674999999999999"/>
    <m/>
    <m/>
    <m/>
    <m/>
  </r>
  <r>
    <m/>
    <m/>
    <x v="2320"/>
    <m/>
    <m/>
    <m/>
    <m/>
    <m/>
    <m/>
    <m/>
    <m/>
    <m/>
    <m/>
    <m/>
    <m/>
    <m/>
    <m/>
    <m/>
    <s v="VIDA"/>
    <s v="Vida Riesgo Individual"/>
    <x v="5"/>
    <s v="LIBERTY"/>
    <m/>
    <n v="40.409999999999997"/>
    <n v="8.1"/>
    <n v="8.1"/>
    <m/>
    <m/>
    <m/>
    <m/>
    <n v="1.2150000000000001"/>
    <m/>
    <m/>
    <m/>
    <m/>
  </r>
  <r>
    <m/>
    <m/>
    <x v="2321"/>
    <m/>
    <m/>
    <m/>
    <m/>
    <m/>
    <m/>
    <m/>
    <m/>
    <m/>
    <m/>
    <m/>
    <m/>
    <m/>
    <m/>
    <m/>
    <s v="VIDA"/>
    <s v="Vida Riesgo Individual"/>
    <x v="5"/>
    <s v="LIBERTY"/>
    <m/>
    <n v="41.08"/>
    <n v="8.3000000000000007"/>
    <n v="8.3000000000000007"/>
    <m/>
    <m/>
    <m/>
    <m/>
    <n v="1.2449999999999999"/>
    <m/>
    <m/>
    <m/>
    <m/>
  </r>
  <r>
    <m/>
    <m/>
    <x v="2322"/>
    <m/>
    <m/>
    <m/>
    <m/>
    <m/>
    <m/>
    <m/>
    <m/>
    <m/>
    <m/>
    <m/>
    <m/>
    <m/>
    <m/>
    <m/>
    <s v="MULTIRRIESGO"/>
    <s v="Hogar"/>
    <x v="4"/>
    <s v="GENERALI"/>
    <m/>
    <n v="339.88"/>
    <n v="93.47"/>
    <n v="93.47"/>
    <m/>
    <m/>
    <m/>
    <m/>
    <n v="33.988"/>
    <m/>
    <m/>
    <m/>
    <m/>
  </r>
  <r>
    <m/>
    <m/>
    <x v="2323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m/>
    <m/>
    <m/>
    <m/>
    <m/>
  </r>
  <r>
    <m/>
    <m/>
    <x v="2324"/>
    <m/>
    <m/>
    <m/>
    <m/>
    <m/>
    <m/>
    <m/>
    <m/>
    <m/>
    <m/>
    <m/>
    <m/>
    <m/>
    <m/>
    <m/>
    <s v="MULTIRRIESGO"/>
    <s v="Hogar"/>
    <x v="4"/>
    <s v="GENERALI"/>
    <m/>
    <n v="88.63"/>
    <n v="22.16"/>
    <n v="22.16"/>
    <m/>
    <m/>
    <m/>
    <m/>
    <m/>
    <m/>
    <m/>
    <m/>
    <m/>
  </r>
  <r>
    <m/>
    <m/>
    <x v="2325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n v="0"/>
    <m/>
    <m/>
    <m/>
    <m/>
  </r>
  <r>
    <m/>
    <m/>
    <x v="2325"/>
    <m/>
    <m/>
    <m/>
    <m/>
    <m/>
    <m/>
    <m/>
    <m/>
    <m/>
    <m/>
    <m/>
    <m/>
    <m/>
    <m/>
    <m/>
    <s v="MULTIRRIESGO"/>
    <s v="Hogar"/>
    <x v="4"/>
    <s v="GENERALI"/>
    <m/>
    <n v="-102.58"/>
    <n v="-25.65"/>
    <n v="-25.65"/>
    <m/>
    <m/>
    <m/>
    <m/>
    <n v="0"/>
    <m/>
    <m/>
    <m/>
    <m/>
  </r>
  <r>
    <m/>
    <m/>
    <x v="2326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n v="15.387"/>
    <m/>
    <m/>
    <m/>
    <m/>
  </r>
  <r>
    <m/>
    <m/>
    <x v="2327"/>
    <m/>
    <m/>
    <m/>
    <m/>
    <m/>
    <m/>
    <m/>
    <m/>
    <m/>
    <m/>
    <m/>
    <m/>
    <m/>
    <m/>
    <m/>
    <s v="MULTIRRIESGO"/>
    <s v="Hogar"/>
    <x v="4"/>
    <s v="GENERALI"/>
    <m/>
    <n v="102.57"/>
    <n v="25.64"/>
    <n v="25.64"/>
    <m/>
    <m/>
    <m/>
    <m/>
    <n v="15.3855"/>
    <m/>
    <m/>
    <m/>
    <m/>
  </r>
  <r>
    <m/>
    <m/>
    <x v="2328"/>
    <m/>
    <m/>
    <m/>
    <m/>
    <m/>
    <m/>
    <m/>
    <m/>
    <m/>
    <m/>
    <m/>
    <m/>
    <m/>
    <m/>
    <m/>
    <s v="MULTIRRIESGO"/>
    <s v="Hogar"/>
    <x v="4"/>
    <s v="GENERALI"/>
    <m/>
    <n v="88.65"/>
    <n v="22.16"/>
    <n v="22.16"/>
    <m/>
    <m/>
    <m/>
    <m/>
    <m/>
    <m/>
    <m/>
    <m/>
    <m/>
  </r>
  <r>
    <m/>
    <m/>
    <x v="2329"/>
    <m/>
    <m/>
    <m/>
    <m/>
    <m/>
    <m/>
    <m/>
    <m/>
    <m/>
    <m/>
    <m/>
    <m/>
    <m/>
    <m/>
    <m/>
    <s v="MULTIRRIESGO"/>
    <s v="Hogar"/>
    <x v="4"/>
    <s v="GENERALI"/>
    <m/>
    <n v="88.65"/>
    <n v="22.16"/>
    <n v="22.16"/>
    <m/>
    <m/>
    <m/>
    <m/>
    <n v="13.297499999999999"/>
    <m/>
    <m/>
    <m/>
    <m/>
  </r>
  <r>
    <m/>
    <m/>
    <x v="2330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n v="15.387"/>
    <m/>
    <m/>
    <m/>
    <m/>
  </r>
  <r>
    <m/>
    <m/>
    <x v="2331"/>
    <m/>
    <m/>
    <m/>
    <m/>
    <m/>
    <m/>
    <m/>
    <m/>
    <m/>
    <m/>
    <m/>
    <m/>
    <m/>
    <m/>
    <m/>
    <s v="MULTIRRIESGO"/>
    <s v="Hogar"/>
    <x v="4"/>
    <s v="GENERALI"/>
    <m/>
    <n v="102.59"/>
    <n v="33.86"/>
    <n v="33.86"/>
    <m/>
    <m/>
    <m/>
    <m/>
    <n v="15.388500000000001"/>
    <m/>
    <m/>
    <m/>
    <m/>
  </r>
  <r>
    <m/>
    <m/>
    <x v="2332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n v="15.387"/>
    <m/>
    <m/>
    <m/>
    <m/>
  </r>
  <r>
    <m/>
    <m/>
    <x v="2332"/>
    <m/>
    <m/>
    <m/>
    <m/>
    <m/>
    <m/>
    <m/>
    <m/>
    <m/>
    <m/>
    <m/>
    <m/>
    <m/>
    <m/>
    <m/>
    <s v="MULTIRRIESGO"/>
    <s v="Hogar"/>
    <x v="4"/>
    <s v="GENERALI"/>
    <m/>
    <n v="-102.58"/>
    <n v="-25.65"/>
    <n v="-25.65"/>
    <m/>
    <m/>
    <m/>
    <m/>
    <m/>
    <m/>
    <m/>
    <m/>
    <m/>
  </r>
  <r>
    <m/>
    <m/>
    <x v="2332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m/>
    <m/>
    <m/>
    <m/>
    <m/>
  </r>
  <r>
    <m/>
    <m/>
    <x v="2333"/>
    <m/>
    <m/>
    <m/>
    <m/>
    <m/>
    <m/>
    <m/>
    <m/>
    <m/>
    <m/>
    <m/>
    <m/>
    <m/>
    <m/>
    <m/>
    <s v="MULTIRRIESGO"/>
    <s v="Hogar"/>
    <x v="4"/>
    <s v="GENERALI"/>
    <m/>
    <n v="102.6"/>
    <n v="25.65"/>
    <n v="25.65"/>
    <m/>
    <m/>
    <m/>
    <m/>
    <n v="15.389999999999999"/>
    <m/>
    <m/>
    <m/>
    <m/>
  </r>
  <r>
    <m/>
    <m/>
    <x v="2334"/>
    <m/>
    <m/>
    <m/>
    <m/>
    <m/>
    <m/>
    <m/>
    <m/>
    <m/>
    <m/>
    <m/>
    <m/>
    <m/>
    <m/>
    <m/>
    <s v="MULTIRRIESGO"/>
    <s v="Hogar"/>
    <x v="4"/>
    <s v="GENERALI"/>
    <m/>
    <n v="88.65"/>
    <n v="22.16"/>
    <n v="22.16"/>
    <m/>
    <m/>
    <m/>
    <m/>
    <m/>
    <m/>
    <m/>
    <m/>
    <m/>
  </r>
  <r>
    <m/>
    <m/>
    <x v="2335"/>
    <m/>
    <m/>
    <m/>
    <m/>
    <m/>
    <m/>
    <m/>
    <m/>
    <m/>
    <m/>
    <m/>
    <m/>
    <m/>
    <m/>
    <m/>
    <s v="MULTIRRIESGO"/>
    <s v="Hogar"/>
    <x v="4"/>
    <s v="GENERALI"/>
    <m/>
    <n v="272.08"/>
    <n v="74.819999999999993"/>
    <n v="74.819999999999993"/>
    <m/>
    <m/>
    <m/>
    <m/>
    <n v="27.208000000000002"/>
    <m/>
    <m/>
    <m/>
    <m/>
  </r>
  <r>
    <m/>
    <m/>
    <x v="2336"/>
    <m/>
    <m/>
    <m/>
    <m/>
    <m/>
    <m/>
    <m/>
    <m/>
    <m/>
    <m/>
    <m/>
    <m/>
    <m/>
    <m/>
    <m/>
    <s v="VIDA"/>
    <s v="Vida Riesgo Individual"/>
    <x v="5"/>
    <s v="LIBERTY"/>
    <m/>
    <n v="429.79"/>
    <n v="42.98"/>
    <n v="42.98"/>
    <m/>
    <m/>
    <m/>
    <m/>
    <n v="0"/>
    <m/>
    <m/>
    <m/>
    <m/>
  </r>
  <r>
    <m/>
    <m/>
    <x v="2336"/>
    <m/>
    <m/>
    <m/>
    <m/>
    <m/>
    <m/>
    <m/>
    <m/>
    <m/>
    <m/>
    <m/>
    <m/>
    <m/>
    <m/>
    <m/>
    <s v="VIDA"/>
    <s v="Vida Riesgo Individual"/>
    <x v="5"/>
    <s v="LIBERTY"/>
    <m/>
    <n v="-429.79"/>
    <n v="-42.98"/>
    <n v="-42.98"/>
    <m/>
    <m/>
    <m/>
    <m/>
    <n v="0"/>
    <m/>
    <m/>
    <m/>
    <m/>
  </r>
  <r>
    <m/>
    <m/>
    <x v="2337"/>
    <m/>
    <m/>
    <m/>
    <m/>
    <m/>
    <m/>
    <m/>
    <m/>
    <m/>
    <m/>
    <m/>
    <m/>
    <m/>
    <m/>
    <m/>
    <s v="MULTIRRIESGO"/>
    <s v="Hogar"/>
    <x v="4"/>
    <s v="LIBERTY"/>
    <m/>
    <n v="-8.3800000000000008"/>
    <n v="-2.11"/>
    <n v="-2.11"/>
    <m/>
    <m/>
    <m/>
    <m/>
    <n v="-0.83799999999999997"/>
    <m/>
    <m/>
    <m/>
    <m/>
  </r>
  <r>
    <m/>
    <m/>
    <x v="2338"/>
    <m/>
    <m/>
    <m/>
    <m/>
    <m/>
    <m/>
    <m/>
    <m/>
    <m/>
    <m/>
    <m/>
    <m/>
    <m/>
    <m/>
    <m/>
    <s v="MULTIRRIESGO"/>
    <s v="Hogar"/>
    <x v="4"/>
    <s v="LIBERTY"/>
    <m/>
    <n v="155.56"/>
    <n v="38.9"/>
    <n v="38.9"/>
    <m/>
    <m/>
    <m/>
    <m/>
    <m/>
    <m/>
    <m/>
    <m/>
    <m/>
  </r>
  <r>
    <m/>
    <m/>
    <x v="2339"/>
    <m/>
    <m/>
    <m/>
    <m/>
    <m/>
    <m/>
    <m/>
    <m/>
    <m/>
    <m/>
    <m/>
    <m/>
    <m/>
    <m/>
    <m/>
    <s v="MULTIRRIESGO"/>
    <s v="Hogar"/>
    <x v="4"/>
    <s v="LIBERTY"/>
    <m/>
    <n v="190.85"/>
    <n v="47.73"/>
    <n v="47.73"/>
    <m/>
    <m/>
    <m/>
    <m/>
    <m/>
    <m/>
    <m/>
    <m/>
    <m/>
  </r>
  <r>
    <m/>
    <m/>
    <x v="2340"/>
    <m/>
    <m/>
    <m/>
    <m/>
    <m/>
    <m/>
    <m/>
    <m/>
    <m/>
    <m/>
    <m/>
    <m/>
    <m/>
    <m/>
    <m/>
    <s v="MULTIRRIESGO"/>
    <s v="Hogar"/>
    <x v="4"/>
    <s v="LIBERTY"/>
    <m/>
    <n v="201.97"/>
    <n v="50.5"/>
    <n v="50.5"/>
    <m/>
    <m/>
    <m/>
    <m/>
    <n v="10.0985"/>
    <m/>
    <m/>
    <m/>
    <m/>
  </r>
  <r>
    <m/>
    <m/>
    <x v="2341"/>
    <m/>
    <m/>
    <m/>
    <m/>
    <m/>
    <m/>
    <m/>
    <m/>
    <m/>
    <m/>
    <m/>
    <m/>
    <m/>
    <m/>
    <m/>
    <s v="MULTIRRIESGO"/>
    <s v="Hogar"/>
    <x v="4"/>
    <s v="LIBERTY"/>
    <m/>
    <n v="563.02"/>
    <n v="140.77000000000001"/>
    <n v="140.77000000000001"/>
    <m/>
    <m/>
    <m/>
    <m/>
    <m/>
    <m/>
    <m/>
    <m/>
    <m/>
  </r>
  <r>
    <m/>
    <m/>
    <x v="2341"/>
    <m/>
    <m/>
    <m/>
    <m/>
    <m/>
    <m/>
    <m/>
    <m/>
    <m/>
    <m/>
    <m/>
    <m/>
    <m/>
    <m/>
    <m/>
    <s v="MULTIRRIESGO"/>
    <s v="Hogar"/>
    <x v="4"/>
    <s v="LIBERTY"/>
    <m/>
    <n v="-563.02"/>
    <n v="-140.77000000000001"/>
    <n v="-140.77000000000001"/>
    <m/>
    <m/>
    <m/>
    <m/>
    <m/>
    <m/>
    <m/>
    <m/>
    <m/>
  </r>
  <r>
    <m/>
    <m/>
    <x v="2341"/>
    <m/>
    <m/>
    <m/>
    <m/>
    <m/>
    <m/>
    <m/>
    <m/>
    <m/>
    <m/>
    <m/>
    <m/>
    <m/>
    <m/>
    <m/>
    <s v="MULTIRRIESGO"/>
    <s v="Hogar"/>
    <x v="4"/>
    <s v="LIBERTY"/>
    <m/>
    <n v="563.02"/>
    <n v="140.77000000000001"/>
    <n v="140.77000000000001"/>
    <m/>
    <m/>
    <m/>
    <m/>
    <m/>
    <m/>
    <m/>
    <m/>
    <m/>
  </r>
  <r>
    <m/>
    <m/>
    <x v="2341"/>
    <m/>
    <m/>
    <m/>
    <m/>
    <m/>
    <m/>
    <m/>
    <m/>
    <m/>
    <m/>
    <m/>
    <m/>
    <m/>
    <m/>
    <m/>
    <s v="MULTIRRIESGO"/>
    <s v="Hogar"/>
    <x v="4"/>
    <s v="LIBERTY"/>
    <m/>
    <n v="-563.02"/>
    <n v="-140.77000000000001"/>
    <n v="-140.77000000000001"/>
    <m/>
    <m/>
    <m/>
    <m/>
    <m/>
    <m/>
    <m/>
    <m/>
    <m/>
  </r>
  <r>
    <m/>
    <m/>
    <x v="2342"/>
    <m/>
    <m/>
    <m/>
    <m/>
    <m/>
    <m/>
    <m/>
    <m/>
    <m/>
    <m/>
    <m/>
    <m/>
    <m/>
    <m/>
    <m/>
    <s v="MULTIRRIESGO"/>
    <s v="Hogar"/>
    <x v="4"/>
    <s v="LIBERTY"/>
    <m/>
    <n v="189.21"/>
    <n v="47.31"/>
    <n v="47.31"/>
    <m/>
    <m/>
    <m/>
    <m/>
    <n v="9.4604999999999997"/>
    <m/>
    <m/>
    <m/>
    <m/>
  </r>
  <r>
    <m/>
    <m/>
    <x v="2343"/>
    <m/>
    <m/>
    <m/>
    <m/>
    <m/>
    <m/>
    <m/>
    <m/>
    <m/>
    <m/>
    <m/>
    <m/>
    <m/>
    <m/>
    <m/>
    <s v="MULTIRRIESGO"/>
    <s v="Hogar"/>
    <x v="4"/>
    <s v="LIBERTY"/>
    <m/>
    <n v="129.66"/>
    <n v="32.43"/>
    <n v="32.43"/>
    <m/>
    <m/>
    <m/>
    <m/>
    <n v="12.965999999999999"/>
    <m/>
    <m/>
    <m/>
    <m/>
  </r>
  <r>
    <m/>
    <m/>
    <x v="2344"/>
    <m/>
    <m/>
    <m/>
    <m/>
    <m/>
    <m/>
    <m/>
    <m/>
    <m/>
    <m/>
    <m/>
    <m/>
    <m/>
    <m/>
    <m/>
    <s v="MULTIRRIESGO"/>
    <s v="Hogar"/>
    <x v="4"/>
    <s v="LIBERTY"/>
    <m/>
    <n v="329.78"/>
    <n v="65.95"/>
    <n v="65.95"/>
    <m/>
    <m/>
    <m/>
    <m/>
    <n v="16.489000000000001"/>
    <m/>
    <m/>
    <m/>
    <m/>
  </r>
  <r>
    <m/>
    <m/>
    <x v="2345"/>
    <m/>
    <m/>
    <m/>
    <m/>
    <m/>
    <m/>
    <m/>
    <m/>
    <m/>
    <m/>
    <m/>
    <m/>
    <m/>
    <m/>
    <m/>
    <s v="MULTIRRIESGO"/>
    <s v="Hogar"/>
    <x v="4"/>
    <s v="LIBERTY"/>
    <m/>
    <n v="547.83000000000004"/>
    <n v="109.57"/>
    <n v="109.57"/>
    <m/>
    <m/>
    <m/>
    <m/>
    <m/>
    <m/>
    <m/>
    <m/>
    <m/>
  </r>
  <r>
    <m/>
    <m/>
    <x v="2346"/>
    <m/>
    <m/>
    <m/>
    <m/>
    <m/>
    <m/>
    <m/>
    <m/>
    <m/>
    <m/>
    <m/>
    <m/>
    <m/>
    <m/>
    <m/>
    <s v="MULTIRRIESGO"/>
    <s v="Hogar"/>
    <x v="4"/>
    <s v="LIBERTY"/>
    <m/>
    <n v="1546.13"/>
    <n v="309.23"/>
    <n v="309.23"/>
    <m/>
    <m/>
    <m/>
    <m/>
    <n v="77.3065"/>
    <m/>
    <m/>
    <m/>
    <m/>
  </r>
  <r>
    <m/>
    <m/>
    <x v="2347"/>
    <m/>
    <m/>
    <m/>
    <m/>
    <m/>
    <m/>
    <m/>
    <m/>
    <m/>
    <m/>
    <m/>
    <m/>
    <m/>
    <m/>
    <m/>
    <s v="MULTIRRIESGO"/>
    <s v="Hogar"/>
    <x v="4"/>
    <s v="LIBERTY"/>
    <m/>
    <n v="126.47"/>
    <n v="37.94"/>
    <n v="37.94"/>
    <m/>
    <m/>
    <m/>
    <m/>
    <n v="12.647"/>
    <m/>
    <m/>
    <m/>
    <m/>
  </r>
  <r>
    <m/>
    <m/>
    <x v="2348"/>
    <m/>
    <m/>
    <m/>
    <m/>
    <m/>
    <m/>
    <m/>
    <m/>
    <m/>
    <m/>
    <m/>
    <m/>
    <m/>
    <m/>
    <m/>
    <s v="MULTIRRIESGO"/>
    <s v="Hogar"/>
    <x v="4"/>
    <s v="LIBERTY"/>
    <m/>
    <n v="180.19"/>
    <n v="45.04"/>
    <n v="45.04"/>
    <m/>
    <m/>
    <m/>
    <m/>
    <n v="18.018999999999998"/>
    <m/>
    <m/>
    <m/>
    <m/>
  </r>
  <r>
    <m/>
    <m/>
    <x v="2349"/>
    <m/>
    <m/>
    <m/>
    <m/>
    <m/>
    <m/>
    <m/>
    <m/>
    <m/>
    <m/>
    <m/>
    <m/>
    <m/>
    <m/>
    <m/>
    <s v="MULTIRRIESGO"/>
    <s v="Hogar"/>
    <x v="4"/>
    <s v="LIBERTY"/>
    <m/>
    <n v="313.91000000000003"/>
    <n v="78.48"/>
    <n v="78.48"/>
    <m/>
    <m/>
    <m/>
    <m/>
    <m/>
    <m/>
    <m/>
    <m/>
    <m/>
  </r>
  <r>
    <m/>
    <m/>
    <x v="2350"/>
    <m/>
    <m/>
    <m/>
    <m/>
    <m/>
    <m/>
    <m/>
    <m/>
    <m/>
    <m/>
    <m/>
    <m/>
    <m/>
    <m/>
    <m/>
    <s v="MULTIRRIESGO"/>
    <s v="Hogar"/>
    <x v="4"/>
    <s v="LIBERTY"/>
    <m/>
    <n v="301.3"/>
    <n v="75.33"/>
    <n v="75.33"/>
    <m/>
    <m/>
    <m/>
    <m/>
    <n v="0"/>
    <m/>
    <m/>
    <m/>
    <m/>
  </r>
  <r>
    <m/>
    <m/>
    <x v="2350"/>
    <m/>
    <m/>
    <m/>
    <m/>
    <m/>
    <m/>
    <m/>
    <m/>
    <m/>
    <m/>
    <m/>
    <m/>
    <m/>
    <m/>
    <m/>
    <s v="MULTIRRIESGO"/>
    <s v="Hogar"/>
    <x v="4"/>
    <s v="LIBERTY"/>
    <m/>
    <n v="-301.3"/>
    <n v="-75.33"/>
    <n v="-75.33"/>
    <m/>
    <m/>
    <m/>
    <m/>
    <n v="0"/>
    <m/>
    <m/>
    <m/>
    <m/>
  </r>
  <r>
    <m/>
    <m/>
    <x v="2351"/>
    <m/>
    <m/>
    <m/>
    <m/>
    <m/>
    <m/>
    <m/>
    <m/>
    <m/>
    <m/>
    <m/>
    <m/>
    <m/>
    <m/>
    <m/>
    <s v="MULTIRRIESGO"/>
    <s v="Hogar"/>
    <x v="4"/>
    <s v="LIBERTY"/>
    <m/>
    <n v="140.63999999999999"/>
    <n v="42.19"/>
    <n v="42.19"/>
    <m/>
    <m/>
    <m/>
    <m/>
    <m/>
    <m/>
    <m/>
    <m/>
    <m/>
  </r>
  <r>
    <m/>
    <m/>
    <x v="2352"/>
    <m/>
    <m/>
    <m/>
    <m/>
    <m/>
    <m/>
    <m/>
    <m/>
    <m/>
    <m/>
    <m/>
    <m/>
    <m/>
    <m/>
    <m/>
    <s v="MULTIRRIESGO"/>
    <s v="Hogar"/>
    <x v="4"/>
    <s v="LIBERTY"/>
    <m/>
    <n v="201.71"/>
    <n v="50.43"/>
    <n v="50.43"/>
    <m/>
    <m/>
    <m/>
    <m/>
    <n v="20.170999999999999"/>
    <m/>
    <m/>
    <m/>
    <m/>
  </r>
  <r>
    <m/>
    <m/>
    <x v="2353"/>
    <m/>
    <m/>
    <m/>
    <m/>
    <m/>
    <m/>
    <m/>
    <m/>
    <m/>
    <m/>
    <m/>
    <m/>
    <m/>
    <m/>
    <m/>
    <s v="MULTIRRIESGO"/>
    <s v="Hogar"/>
    <x v="4"/>
    <s v="LIBERTY"/>
    <m/>
    <n v="151.80000000000001"/>
    <n v="37.950000000000003"/>
    <n v="37.950000000000003"/>
    <m/>
    <m/>
    <m/>
    <m/>
    <n v="15.18"/>
    <m/>
    <m/>
    <m/>
    <m/>
  </r>
  <r>
    <m/>
    <m/>
    <x v="2354"/>
    <m/>
    <m/>
    <m/>
    <m/>
    <m/>
    <m/>
    <m/>
    <m/>
    <m/>
    <m/>
    <m/>
    <m/>
    <m/>
    <m/>
    <m/>
    <s v="MULTIRRIESGO"/>
    <s v="Hogar"/>
    <x v="4"/>
    <s v="LIBERTY"/>
    <m/>
    <n v="122.04"/>
    <n v="30.51"/>
    <n v="30.51"/>
    <m/>
    <m/>
    <m/>
    <m/>
    <n v="12.204000000000001"/>
    <m/>
    <m/>
    <m/>
    <m/>
  </r>
  <r>
    <m/>
    <m/>
    <x v="2355"/>
    <m/>
    <m/>
    <m/>
    <m/>
    <m/>
    <m/>
    <m/>
    <m/>
    <m/>
    <m/>
    <m/>
    <m/>
    <m/>
    <m/>
    <m/>
    <s v="MULTIRRIESGO"/>
    <s v="Hogar"/>
    <x v="4"/>
    <s v="LIBERTY"/>
    <m/>
    <n v="229.28"/>
    <n v="57.32"/>
    <n v="57.32"/>
    <m/>
    <m/>
    <m/>
    <m/>
    <n v="22.928000000000001"/>
    <m/>
    <m/>
    <m/>
    <m/>
  </r>
  <r>
    <m/>
    <m/>
    <x v="2356"/>
    <m/>
    <m/>
    <m/>
    <m/>
    <m/>
    <m/>
    <m/>
    <m/>
    <m/>
    <m/>
    <m/>
    <m/>
    <m/>
    <m/>
    <m/>
    <s v="MULTIRRIESGO"/>
    <s v="Hogar"/>
    <x v="4"/>
    <s v="LIBERTY"/>
    <m/>
    <n v="181.64"/>
    <n v="45.41"/>
    <n v="45.41"/>
    <m/>
    <m/>
    <m/>
    <m/>
    <n v="18.164000000000001"/>
    <m/>
    <m/>
    <m/>
    <m/>
  </r>
  <r>
    <m/>
    <m/>
    <x v="2357"/>
    <m/>
    <m/>
    <m/>
    <m/>
    <m/>
    <m/>
    <m/>
    <m/>
    <m/>
    <m/>
    <m/>
    <m/>
    <m/>
    <m/>
    <m/>
    <s v="MULTIRRIESGO"/>
    <s v="Hogar"/>
    <x v="4"/>
    <s v="LIBERTY"/>
    <m/>
    <n v="204.57"/>
    <n v="51.14"/>
    <n v="51.14"/>
    <m/>
    <m/>
    <m/>
    <m/>
    <n v="20.457000000000001"/>
    <m/>
    <m/>
    <m/>
    <m/>
  </r>
  <r>
    <m/>
    <m/>
    <x v="2358"/>
    <m/>
    <m/>
    <m/>
    <m/>
    <m/>
    <m/>
    <m/>
    <m/>
    <m/>
    <m/>
    <m/>
    <m/>
    <m/>
    <m/>
    <m/>
    <s v="MULTIRRIESGO"/>
    <s v="Hogar"/>
    <x v="4"/>
    <s v="LIBERTY"/>
    <m/>
    <n v="151.9"/>
    <n v="37.979999999999997"/>
    <n v="37.979999999999997"/>
    <m/>
    <m/>
    <m/>
    <m/>
    <n v="15.19"/>
    <m/>
    <m/>
    <m/>
    <m/>
  </r>
  <r>
    <m/>
    <m/>
    <x v="2359"/>
    <m/>
    <m/>
    <m/>
    <m/>
    <m/>
    <m/>
    <m/>
    <m/>
    <m/>
    <m/>
    <m/>
    <m/>
    <m/>
    <m/>
    <m/>
    <s v="MULTIRRIESGO"/>
    <s v="Hogar"/>
    <x v="4"/>
    <s v="LIBERTY"/>
    <m/>
    <n v="115.6"/>
    <n v="34.67"/>
    <n v="34.67"/>
    <m/>
    <m/>
    <m/>
    <m/>
    <n v="0"/>
    <m/>
    <m/>
    <m/>
    <m/>
  </r>
  <r>
    <m/>
    <m/>
    <x v="2359"/>
    <m/>
    <m/>
    <m/>
    <m/>
    <m/>
    <m/>
    <m/>
    <m/>
    <m/>
    <m/>
    <m/>
    <m/>
    <m/>
    <m/>
    <m/>
    <s v="MULTIRRIESGO"/>
    <s v="Hogar"/>
    <x v="4"/>
    <s v="LIBERTY"/>
    <m/>
    <n v="-115.6"/>
    <n v="-34.67"/>
    <n v="-34.67"/>
    <m/>
    <m/>
    <m/>
    <m/>
    <n v="0"/>
    <m/>
    <m/>
    <m/>
    <m/>
  </r>
  <r>
    <m/>
    <m/>
    <x v="2360"/>
    <m/>
    <m/>
    <m/>
    <m/>
    <m/>
    <m/>
    <m/>
    <m/>
    <m/>
    <m/>
    <m/>
    <m/>
    <m/>
    <m/>
    <m/>
    <s v="MULTIRRIESGO"/>
    <s v="Hogar"/>
    <x v="4"/>
    <s v="LIBERTY"/>
    <m/>
    <n v="121.02"/>
    <n v="36.299999999999997"/>
    <n v="36.299999999999997"/>
    <m/>
    <m/>
    <m/>
    <m/>
    <n v="12.102"/>
    <m/>
    <m/>
    <m/>
    <m/>
  </r>
  <r>
    <m/>
    <m/>
    <x v="2361"/>
    <m/>
    <m/>
    <m/>
    <m/>
    <m/>
    <m/>
    <m/>
    <m/>
    <m/>
    <m/>
    <m/>
    <m/>
    <m/>
    <m/>
    <m/>
    <s v="MULTIRRIESGO"/>
    <s v="Hogar"/>
    <x v="4"/>
    <s v="LIBERTY"/>
    <m/>
    <n v="96.64"/>
    <n v="24.16"/>
    <n v="24.16"/>
    <m/>
    <m/>
    <m/>
    <m/>
    <n v="9.6639999999999997"/>
    <m/>
    <m/>
    <m/>
    <m/>
  </r>
  <r>
    <m/>
    <m/>
    <x v="2362"/>
    <m/>
    <m/>
    <m/>
    <m/>
    <m/>
    <m/>
    <m/>
    <m/>
    <m/>
    <m/>
    <m/>
    <m/>
    <m/>
    <m/>
    <m/>
    <s v="MULTIRRIESGO"/>
    <s v="Hogar"/>
    <x v="4"/>
    <s v="LIBERTY"/>
    <m/>
    <n v="111.48"/>
    <n v="27.87"/>
    <n v="27.87"/>
    <m/>
    <m/>
    <m/>
    <m/>
    <n v="11.148"/>
    <m/>
    <m/>
    <m/>
    <m/>
  </r>
  <r>
    <m/>
    <m/>
    <x v="2363"/>
    <m/>
    <m/>
    <m/>
    <m/>
    <m/>
    <m/>
    <m/>
    <m/>
    <m/>
    <m/>
    <m/>
    <m/>
    <m/>
    <m/>
    <m/>
    <s v="MULTIRRIESGO"/>
    <s v="Hogar"/>
    <x v="4"/>
    <s v="LIBERTY"/>
    <m/>
    <n v="209.92"/>
    <n v="62.97"/>
    <n v="62.97"/>
    <m/>
    <m/>
    <m/>
    <m/>
    <n v="20.992000000000001"/>
    <m/>
    <m/>
    <m/>
    <m/>
  </r>
  <r>
    <m/>
    <m/>
    <x v="2364"/>
    <m/>
    <m/>
    <m/>
    <m/>
    <m/>
    <m/>
    <m/>
    <m/>
    <m/>
    <m/>
    <m/>
    <m/>
    <m/>
    <m/>
    <m/>
    <s v="MULTIRRIESGO"/>
    <s v="Hogar"/>
    <x v="4"/>
    <s v="LIBERTY"/>
    <m/>
    <n v="184.92"/>
    <n v="55.48"/>
    <n v="55.48"/>
    <m/>
    <m/>
    <m/>
    <m/>
    <n v="18.492000000000001"/>
    <m/>
    <m/>
    <m/>
    <m/>
  </r>
  <r>
    <m/>
    <m/>
    <x v="2365"/>
    <m/>
    <m/>
    <m/>
    <m/>
    <m/>
    <m/>
    <m/>
    <m/>
    <m/>
    <m/>
    <m/>
    <m/>
    <m/>
    <m/>
    <m/>
    <s v="MULTIRRIESGO"/>
    <s v="Hogar"/>
    <x v="4"/>
    <s v="LIBERTY"/>
    <m/>
    <n v="276.19"/>
    <n v="82.86"/>
    <n v="82.86"/>
    <m/>
    <m/>
    <m/>
    <m/>
    <n v="27.619"/>
    <m/>
    <m/>
    <m/>
    <m/>
  </r>
  <r>
    <m/>
    <m/>
    <x v="2366"/>
    <m/>
    <m/>
    <m/>
    <m/>
    <m/>
    <m/>
    <m/>
    <m/>
    <m/>
    <m/>
    <m/>
    <m/>
    <m/>
    <m/>
    <m/>
    <s v="MULTIRRIESGO"/>
    <s v="Hogar"/>
    <x v="4"/>
    <s v="LIBERTY"/>
    <m/>
    <n v="-200.4"/>
    <n v="-60.12"/>
    <n v="-60.12"/>
    <m/>
    <m/>
    <m/>
    <m/>
    <n v="-20.040000000000003"/>
    <m/>
    <m/>
    <m/>
    <m/>
  </r>
  <r>
    <m/>
    <m/>
    <x v="2367"/>
    <m/>
    <m/>
    <m/>
    <m/>
    <m/>
    <m/>
    <m/>
    <m/>
    <m/>
    <m/>
    <m/>
    <m/>
    <m/>
    <m/>
    <m/>
    <s v="MULTIRRIESGO"/>
    <s v="Hogar"/>
    <x v="4"/>
    <s v="LIBERTY"/>
    <m/>
    <n v="108.64"/>
    <n v="32.590000000000003"/>
    <n v="32.590000000000003"/>
    <m/>
    <m/>
    <m/>
    <m/>
    <n v="10.864000000000001"/>
    <m/>
    <m/>
    <m/>
    <m/>
  </r>
  <r>
    <m/>
    <m/>
    <x v="2368"/>
    <m/>
    <m/>
    <m/>
    <m/>
    <m/>
    <m/>
    <m/>
    <m/>
    <m/>
    <m/>
    <m/>
    <m/>
    <m/>
    <m/>
    <m/>
    <s v="MULTIRRIESGO"/>
    <s v="Hogar"/>
    <x v="4"/>
    <s v="LIBERTY"/>
    <m/>
    <n v="219.55"/>
    <n v="65.86"/>
    <n v="65.86"/>
    <m/>
    <m/>
    <m/>
    <m/>
    <n v="21.954999999999998"/>
    <m/>
    <m/>
    <m/>
    <m/>
  </r>
  <r>
    <m/>
    <m/>
    <x v="2369"/>
    <m/>
    <m/>
    <m/>
    <m/>
    <m/>
    <m/>
    <m/>
    <m/>
    <m/>
    <m/>
    <m/>
    <m/>
    <m/>
    <m/>
    <m/>
    <s v="MULTIRRIESGO"/>
    <s v="Hogar"/>
    <x v="4"/>
    <s v="LIBERTY"/>
    <m/>
    <n v="133.80000000000001"/>
    <n v="40.14"/>
    <n v="40.14"/>
    <m/>
    <m/>
    <m/>
    <m/>
    <n v="13.38"/>
    <m/>
    <m/>
    <m/>
    <m/>
  </r>
  <r>
    <m/>
    <m/>
    <x v="2370"/>
    <m/>
    <m/>
    <m/>
    <m/>
    <m/>
    <m/>
    <m/>
    <m/>
    <m/>
    <m/>
    <m/>
    <m/>
    <m/>
    <m/>
    <m/>
    <s v="MULTIRRIESGO"/>
    <s v="Hogar"/>
    <x v="4"/>
    <s v="LIBERTY"/>
    <m/>
    <n v="100.05"/>
    <n v="30.01"/>
    <n v="30.01"/>
    <m/>
    <m/>
    <m/>
    <m/>
    <n v="10.005000000000001"/>
    <m/>
    <m/>
    <m/>
    <m/>
  </r>
  <r>
    <m/>
    <m/>
    <x v="2371"/>
    <m/>
    <m/>
    <m/>
    <m/>
    <m/>
    <m/>
    <m/>
    <m/>
    <m/>
    <m/>
    <m/>
    <m/>
    <m/>
    <m/>
    <m/>
    <s v="MULTIRRIESGO"/>
    <s v="Hogar"/>
    <x v="4"/>
    <s v="LIBERTY"/>
    <m/>
    <n v="212.54"/>
    <n v="63.76"/>
    <n v="63.76"/>
    <m/>
    <m/>
    <m/>
    <m/>
    <n v="21.254000000000001"/>
    <m/>
    <m/>
    <m/>
    <m/>
  </r>
  <r>
    <m/>
    <m/>
    <x v="2372"/>
    <m/>
    <m/>
    <m/>
    <m/>
    <m/>
    <m/>
    <m/>
    <m/>
    <m/>
    <m/>
    <m/>
    <m/>
    <m/>
    <m/>
    <m/>
    <s v="MULTIRRIESGO"/>
    <s v="Hogar"/>
    <x v="4"/>
    <s v="LIBERTY"/>
    <m/>
    <n v="289.35000000000002"/>
    <n v="86.8"/>
    <n v="86.8"/>
    <m/>
    <m/>
    <m/>
    <m/>
    <n v="28.934999999999999"/>
    <m/>
    <m/>
    <m/>
    <m/>
  </r>
  <r>
    <m/>
    <m/>
    <x v="2373"/>
    <m/>
    <m/>
    <m/>
    <m/>
    <m/>
    <m/>
    <m/>
    <m/>
    <m/>
    <m/>
    <m/>
    <m/>
    <m/>
    <m/>
    <m/>
    <s v="MULTIRRIESGO"/>
    <s v="Hogar"/>
    <x v="4"/>
    <s v="LIBERTY"/>
    <m/>
    <n v="118.52"/>
    <n v="35.549999999999997"/>
    <n v="35.549999999999997"/>
    <m/>
    <m/>
    <m/>
    <m/>
    <n v="11.852"/>
    <m/>
    <m/>
    <m/>
    <m/>
  </r>
  <r>
    <m/>
    <m/>
    <x v="2374"/>
    <m/>
    <m/>
    <m/>
    <m/>
    <m/>
    <m/>
    <m/>
    <m/>
    <m/>
    <m/>
    <m/>
    <m/>
    <m/>
    <m/>
    <m/>
    <s v="MULTIRRIESGO"/>
    <s v="Hogar"/>
    <x v="4"/>
    <s v="LIBERTY"/>
    <m/>
    <n v="203.46"/>
    <n v="61.04"/>
    <n v="61.04"/>
    <m/>
    <m/>
    <m/>
    <m/>
    <n v="20.346"/>
    <m/>
    <m/>
    <m/>
    <m/>
  </r>
  <r>
    <m/>
    <m/>
    <x v="2375"/>
    <m/>
    <m/>
    <m/>
    <m/>
    <m/>
    <m/>
    <m/>
    <m/>
    <m/>
    <m/>
    <m/>
    <m/>
    <m/>
    <m/>
    <m/>
    <s v="MULTIRRIESGO"/>
    <s v="Hogar"/>
    <x v="4"/>
    <s v="LIBERTY"/>
    <m/>
    <n v="196.28"/>
    <n v="58.88"/>
    <n v="58.88"/>
    <m/>
    <m/>
    <m/>
    <m/>
    <n v="29.442"/>
    <m/>
    <m/>
    <m/>
    <m/>
  </r>
  <r>
    <m/>
    <m/>
    <x v="2376"/>
    <m/>
    <m/>
    <m/>
    <m/>
    <m/>
    <m/>
    <m/>
    <m/>
    <m/>
    <m/>
    <m/>
    <m/>
    <m/>
    <m/>
    <m/>
    <s v="MULTIRRIESGO"/>
    <s v="Hogar"/>
    <x v="4"/>
    <s v="LIBERTY"/>
    <m/>
    <n v="163.44999999999999"/>
    <n v="49.03"/>
    <n v="49.03"/>
    <m/>
    <m/>
    <m/>
    <m/>
    <m/>
    <m/>
    <m/>
    <m/>
    <m/>
  </r>
  <r>
    <m/>
    <m/>
    <x v="2377"/>
    <m/>
    <m/>
    <m/>
    <m/>
    <m/>
    <m/>
    <m/>
    <m/>
    <m/>
    <m/>
    <m/>
    <m/>
    <m/>
    <m/>
    <m/>
    <s v="VIDA"/>
    <s v="Vida Riesgo Individual"/>
    <x v="5"/>
    <s v="GENERALI"/>
    <m/>
    <n v="56.83"/>
    <n v="19.89"/>
    <n v="19.89"/>
    <m/>
    <m/>
    <m/>
    <m/>
    <m/>
    <m/>
    <m/>
    <m/>
    <m/>
  </r>
  <r>
    <m/>
    <m/>
    <x v="2378"/>
    <m/>
    <m/>
    <m/>
    <m/>
    <m/>
    <m/>
    <m/>
    <m/>
    <m/>
    <m/>
    <m/>
    <m/>
    <m/>
    <m/>
    <m/>
    <s v="VIDA"/>
    <s v="Vida Riesgo Individual"/>
    <x v="5"/>
    <s v="GENERALI"/>
    <m/>
    <n v="52.93"/>
    <n v="18.53"/>
    <n v="18.53"/>
    <m/>
    <m/>
    <m/>
    <m/>
    <m/>
    <m/>
    <m/>
    <m/>
    <m/>
  </r>
  <r>
    <m/>
    <m/>
    <x v="2379"/>
    <m/>
    <m/>
    <m/>
    <m/>
    <m/>
    <m/>
    <m/>
    <m/>
    <m/>
    <m/>
    <m/>
    <m/>
    <m/>
    <m/>
    <m/>
    <s v="VIDA"/>
    <s v="Vida Riesgo Individual"/>
    <x v="5"/>
    <s v="GENERALI"/>
    <m/>
    <n v="50.99"/>
    <n v="17.850000000000001"/>
    <n v="17.850000000000001"/>
    <m/>
    <m/>
    <m/>
    <m/>
    <m/>
    <m/>
    <m/>
    <m/>
    <m/>
  </r>
  <r>
    <m/>
    <m/>
    <x v="2380"/>
    <m/>
    <m/>
    <m/>
    <m/>
    <m/>
    <m/>
    <m/>
    <m/>
    <m/>
    <m/>
    <m/>
    <m/>
    <m/>
    <m/>
    <m/>
    <s v="VIDA"/>
    <s v="Vida Riesgo Individual"/>
    <x v="5"/>
    <s v="GENERALI"/>
    <m/>
    <n v="52.74"/>
    <n v="16.920000000000002"/>
    <n v="16.920000000000002"/>
    <m/>
    <m/>
    <m/>
    <m/>
    <m/>
    <m/>
    <m/>
    <m/>
    <m/>
  </r>
  <r>
    <m/>
    <m/>
    <x v="2381"/>
    <m/>
    <m/>
    <m/>
    <m/>
    <m/>
    <m/>
    <m/>
    <m/>
    <m/>
    <m/>
    <m/>
    <m/>
    <m/>
    <m/>
    <m/>
    <s v="AUTOS"/>
    <s v="Autos Cat. 1"/>
    <x v="3"/>
    <s v="LIBERTY"/>
    <m/>
    <n v="-54.32"/>
    <n v="-5.98"/>
    <n v="-5.98"/>
    <m/>
    <m/>
    <m/>
    <m/>
    <m/>
    <m/>
    <m/>
    <m/>
    <m/>
  </r>
  <r>
    <m/>
    <m/>
    <x v="2382"/>
    <m/>
    <m/>
    <m/>
    <m/>
    <m/>
    <m/>
    <m/>
    <m/>
    <m/>
    <m/>
    <m/>
    <m/>
    <m/>
    <m/>
    <m/>
    <s v="AUTOS"/>
    <s v="Autos Cat. 1"/>
    <x v="3"/>
    <s v="LIBERTY"/>
    <m/>
    <n v="-602.4"/>
    <n v="-66.260000000000005"/>
    <n v="-66.260000000000005"/>
    <m/>
    <m/>
    <m/>
    <m/>
    <n v="-33.130000000000003"/>
    <m/>
    <m/>
    <m/>
    <m/>
  </r>
  <r>
    <m/>
    <m/>
    <x v="2383"/>
    <m/>
    <m/>
    <m/>
    <m/>
    <m/>
    <m/>
    <m/>
    <m/>
    <m/>
    <m/>
    <m/>
    <m/>
    <m/>
    <m/>
    <m/>
    <s v="IMPAGO"/>
    <s v="Impago de alquileres"/>
    <x v="0"/>
    <s v="OCCIDENT MACC IMPAGO"/>
    <m/>
    <n v="-145.11000000000001"/>
    <n v="-43.53"/>
    <n v="-43.53"/>
    <m/>
    <m/>
    <m/>
    <m/>
    <m/>
    <m/>
    <m/>
    <m/>
    <m/>
  </r>
  <r>
    <m/>
    <m/>
    <x v="2384"/>
    <m/>
    <m/>
    <m/>
    <m/>
    <m/>
    <m/>
    <m/>
    <m/>
    <m/>
    <m/>
    <m/>
    <m/>
    <m/>
    <m/>
    <m/>
    <s v="IMPAGO"/>
    <s v="Impago de alquileres"/>
    <x v="0"/>
    <s v="OCCIDENT MACC IMPAGO"/>
    <m/>
    <n v="-179.16"/>
    <n v="-53.75"/>
    <n v="-53.75"/>
    <m/>
    <m/>
    <m/>
    <m/>
    <m/>
    <m/>
    <m/>
    <m/>
    <m/>
  </r>
  <r>
    <m/>
    <m/>
    <x v="2385"/>
    <m/>
    <m/>
    <m/>
    <m/>
    <m/>
    <m/>
    <m/>
    <m/>
    <m/>
    <m/>
    <m/>
    <m/>
    <m/>
    <m/>
    <m/>
    <s v="IMPAGO"/>
    <s v="Impago de alquileres"/>
    <x v="0"/>
    <s v="OCCIDENT MACC IMPAGO"/>
    <m/>
    <n v="-137.65"/>
    <n v="-41.3"/>
    <n v="-41.3"/>
    <m/>
    <m/>
    <m/>
    <m/>
    <m/>
    <m/>
    <m/>
    <m/>
    <m/>
  </r>
  <r>
    <m/>
    <m/>
    <x v="2386"/>
    <m/>
    <m/>
    <m/>
    <m/>
    <m/>
    <m/>
    <m/>
    <m/>
    <m/>
    <m/>
    <m/>
    <m/>
    <m/>
    <m/>
    <m/>
    <s v="IMPAGO"/>
    <s v="Impago de alquileres"/>
    <x v="0"/>
    <s v="OCCIDENT MACC IMPAGO"/>
    <m/>
    <n v="-153.99"/>
    <n v="-46.2"/>
    <n v="-46.2"/>
    <m/>
    <m/>
    <m/>
    <m/>
    <m/>
    <m/>
    <m/>
    <m/>
    <m/>
  </r>
  <r>
    <m/>
    <m/>
    <x v="2387"/>
    <m/>
    <m/>
    <m/>
    <m/>
    <m/>
    <m/>
    <m/>
    <m/>
    <m/>
    <m/>
    <m/>
    <m/>
    <m/>
    <m/>
    <m/>
    <s v="IMPAGO"/>
    <s v="Impago de alquileres"/>
    <x v="0"/>
    <s v="OCCIDENT MACC IMPAGO"/>
    <m/>
    <n v="-159.91"/>
    <n v="-47.97"/>
    <n v="-47.97"/>
    <m/>
    <m/>
    <m/>
    <m/>
    <m/>
    <m/>
    <m/>
    <m/>
    <m/>
  </r>
  <r>
    <m/>
    <m/>
    <x v="2388"/>
    <m/>
    <m/>
    <m/>
    <m/>
    <m/>
    <m/>
    <m/>
    <m/>
    <m/>
    <m/>
    <m/>
    <m/>
    <m/>
    <m/>
    <m/>
    <s v="IMPAGO"/>
    <s v="Impago de alquileres"/>
    <x v="0"/>
    <s v="OCCIDENT MACC IMPAGO"/>
    <m/>
    <n v="-156.96"/>
    <n v="-47.09"/>
    <n v="-47.09"/>
    <m/>
    <m/>
    <m/>
    <m/>
    <m/>
    <m/>
    <m/>
    <m/>
    <m/>
  </r>
  <r>
    <m/>
    <m/>
    <x v="2389"/>
    <m/>
    <m/>
    <m/>
    <m/>
    <m/>
    <m/>
    <m/>
    <m/>
    <m/>
    <m/>
    <m/>
    <m/>
    <m/>
    <m/>
    <m/>
    <s v="IMPAGO"/>
    <s v="Impago de alquileres"/>
    <x v="0"/>
    <s v="OCCIDENT MACC IMPAGO"/>
    <m/>
    <n v="-168.3"/>
    <n v="-50.49"/>
    <n v="-50.49"/>
    <m/>
    <m/>
    <m/>
    <m/>
    <m/>
    <m/>
    <m/>
    <m/>
    <m/>
  </r>
  <r>
    <m/>
    <m/>
    <x v="2390"/>
    <m/>
    <m/>
    <m/>
    <m/>
    <m/>
    <m/>
    <m/>
    <m/>
    <m/>
    <m/>
    <m/>
    <m/>
    <m/>
    <m/>
    <m/>
    <s v="IMPAGO"/>
    <s v="Impago de alquileres"/>
    <x v="0"/>
    <s v="OCCIDENT MACC IMPAGO"/>
    <m/>
    <n v="-132.63"/>
    <n v="-39.79"/>
    <n v="-39.79"/>
    <m/>
    <m/>
    <m/>
    <m/>
    <m/>
    <m/>
    <m/>
    <m/>
    <m/>
  </r>
  <r>
    <m/>
    <m/>
    <x v="2391"/>
    <m/>
    <m/>
    <m/>
    <m/>
    <m/>
    <m/>
    <m/>
    <m/>
    <m/>
    <m/>
    <m/>
    <m/>
    <m/>
    <m/>
    <m/>
    <s v="IMPAGO"/>
    <s v="Impago de alquileres"/>
    <x v="0"/>
    <s v="OCCIDENT MACC IMPAGO"/>
    <m/>
    <n v="-208.38"/>
    <n v="-62.51"/>
    <n v="-62.51"/>
    <m/>
    <m/>
    <m/>
    <m/>
    <m/>
    <m/>
    <m/>
    <m/>
    <m/>
  </r>
  <r>
    <m/>
    <m/>
    <x v="2392"/>
    <m/>
    <m/>
    <m/>
    <m/>
    <m/>
    <m/>
    <m/>
    <m/>
    <m/>
    <m/>
    <m/>
    <m/>
    <m/>
    <m/>
    <m/>
    <s v="IMPAGO"/>
    <s v="Impago de alquileres"/>
    <x v="0"/>
    <s v="OCCIDENT MACC IMPAGO"/>
    <m/>
    <n v="-216.29"/>
    <n v="-64.89"/>
    <n v="-64.89"/>
    <m/>
    <m/>
    <m/>
    <m/>
    <m/>
    <m/>
    <m/>
    <m/>
    <m/>
  </r>
  <r>
    <m/>
    <m/>
    <x v="2393"/>
    <m/>
    <m/>
    <m/>
    <m/>
    <m/>
    <m/>
    <m/>
    <m/>
    <m/>
    <m/>
    <m/>
    <m/>
    <m/>
    <m/>
    <m/>
    <s v="IMPAGO"/>
    <s v="Impago de alquileres"/>
    <x v="0"/>
    <s v="OCCIDENT MACC IMPAGO"/>
    <m/>
    <n v="-173.38"/>
    <n v="-52.01"/>
    <n v="-52.01"/>
    <m/>
    <m/>
    <m/>
    <m/>
    <m/>
    <m/>
    <m/>
    <m/>
    <m/>
  </r>
  <r>
    <m/>
    <m/>
    <x v="2394"/>
    <m/>
    <m/>
    <m/>
    <m/>
    <m/>
    <m/>
    <m/>
    <m/>
    <m/>
    <m/>
    <m/>
    <m/>
    <m/>
    <m/>
    <m/>
    <s v="IMPAGO"/>
    <s v="Impago de alquileres"/>
    <x v="0"/>
    <s v="OCCIDENT MACC IMPAGO"/>
    <m/>
    <n v="-76.59"/>
    <n v="-22.98"/>
    <n v="-22.98"/>
    <m/>
    <m/>
    <m/>
    <m/>
    <m/>
    <m/>
    <m/>
    <m/>
    <m/>
  </r>
  <r>
    <m/>
    <m/>
    <x v="2395"/>
    <m/>
    <m/>
    <m/>
    <m/>
    <m/>
    <m/>
    <m/>
    <m/>
    <m/>
    <m/>
    <m/>
    <m/>
    <m/>
    <m/>
    <m/>
    <s v="IMPAGO"/>
    <s v="Impago de alquileres"/>
    <x v="0"/>
    <s v="OCCIDENT MACC IMPAGO"/>
    <m/>
    <n v="-209.31"/>
    <n v="-62.79"/>
    <n v="-62.79"/>
    <m/>
    <m/>
    <m/>
    <m/>
    <m/>
    <m/>
    <m/>
    <m/>
    <m/>
  </r>
  <r>
    <m/>
    <m/>
    <x v="2396"/>
    <m/>
    <m/>
    <m/>
    <m/>
    <m/>
    <m/>
    <m/>
    <m/>
    <m/>
    <m/>
    <m/>
    <m/>
    <m/>
    <m/>
    <m/>
    <s v="IMPAGO"/>
    <s v="Impago de alquileres"/>
    <x v="0"/>
    <s v="OCCIDENT MACC IMPAGO"/>
    <m/>
    <n v="-261.52"/>
    <n v="-78.459999999999994"/>
    <n v="-78.459999999999994"/>
    <m/>
    <m/>
    <m/>
    <m/>
    <m/>
    <m/>
    <m/>
    <m/>
    <m/>
  </r>
  <r>
    <m/>
    <m/>
    <x v="2397"/>
    <m/>
    <m/>
    <m/>
    <m/>
    <m/>
    <m/>
    <m/>
    <m/>
    <m/>
    <m/>
    <m/>
    <m/>
    <m/>
    <m/>
    <m/>
    <s v="IMPAGO"/>
    <s v="Impago de alquileres"/>
    <x v="0"/>
    <s v="OCCIDENT MACC IMPAGO"/>
    <m/>
    <n v="-198.98"/>
    <n v="-59.69"/>
    <n v="-59.69"/>
    <m/>
    <m/>
    <m/>
    <m/>
    <m/>
    <m/>
    <m/>
    <m/>
    <m/>
  </r>
  <r>
    <m/>
    <m/>
    <x v="2398"/>
    <m/>
    <m/>
    <m/>
    <m/>
    <m/>
    <m/>
    <m/>
    <m/>
    <m/>
    <m/>
    <m/>
    <m/>
    <m/>
    <m/>
    <m/>
    <s v="IMPAGO"/>
    <s v="Impago de alquileres"/>
    <x v="0"/>
    <s v="OCCIDENT MACC IMPAGO"/>
    <m/>
    <n v="-262.2"/>
    <n v="-78.680000000000007"/>
    <n v="-78.680000000000007"/>
    <m/>
    <m/>
    <m/>
    <m/>
    <m/>
    <m/>
    <m/>
    <m/>
    <m/>
  </r>
  <r>
    <m/>
    <m/>
    <x v="2399"/>
    <m/>
    <m/>
    <m/>
    <m/>
    <m/>
    <m/>
    <m/>
    <m/>
    <m/>
    <m/>
    <m/>
    <m/>
    <m/>
    <m/>
    <m/>
    <s v="IMPAGO"/>
    <s v="Impago de alquileres"/>
    <x v="0"/>
    <s v="OCCIDENT MACC IMPAGO"/>
    <m/>
    <n v="-224.81"/>
    <n v="-67.44"/>
    <n v="-67.44"/>
    <m/>
    <m/>
    <m/>
    <m/>
    <m/>
    <m/>
    <m/>
    <m/>
    <m/>
  </r>
  <r>
    <m/>
    <m/>
    <x v="2400"/>
    <m/>
    <m/>
    <m/>
    <m/>
    <m/>
    <m/>
    <m/>
    <m/>
    <m/>
    <m/>
    <m/>
    <m/>
    <m/>
    <m/>
    <m/>
    <s v="IMPAGO"/>
    <s v="Impago de alquileres"/>
    <x v="0"/>
    <s v="OCCIDENT MACC IMPAGO"/>
    <m/>
    <n v="-181.4"/>
    <n v="-54.42"/>
    <n v="-54.42"/>
    <m/>
    <m/>
    <m/>
    <m/>
    <m/>
    <m/>
    <m/>
    <m/>
    <m/>
  </r>
  <r>
    <m/>
    <m/>
    <x v="2401"/>
    <m/>
    <m/>
    <m/>
    <m/>
    <m/>
    <m/>
    <m/>
    <m/>
    <m/>
    <m/>
    <m/>
    <m/>
    <m/>
    <m/>
    <m/>
    <s v="IMPAGO"/>
    <s v="Impago de alquileres"/>
    <x v="0"/>
    <s v="OCCIDENT MACC IMPAGO"/>
    <m/>
    <n v="-81.33"/>
    <n v="-24.4"/>
    <n v="-24.4"/>
    <m/>
    <m/>
    <m/>
    <m/>
    <m/>
    <m/>
    <m/>
    <m/>
    <m/>
  </r>
  <r>
    <m/>
    <m/>
    <x v="2402"/>
    <m/>
    <m/>
    <m/>
    <m/>
    <m/>
    <m/>
    <m/>
    <m/>
    <m/>
    <m/>
    <m/>
    <m/>
    <m/>
    <m/>
    <m/>
    <s v="IMPAGO"/>
    <s v="Impago de alquileres"/>
    <x v="0"/>
    <s v="OCCIDENT MACC IMPAGO"/>
    <m/>
    <n v="-159.18"/>
    <n v="-47.75"/>
    <n v="-47.75"/>
    <m/>
    <m/>
    <m/>
    <m/>
    <m/>
    <m/>
    <m/>
    <m/>
    <m/>
  </r>
  <r>
    <m/>
    <m/>
    <x v="2403"/>
    <m/>
    <m/>
    <m/>
    <m/>
    <m/>
    <m/>
    <m/>
    <m/>
    <m/>
    <m/>
    <m/>
    <m/>
    <m/>
    <m/>
    <m/>
    <s v="IMPAGO"/>
    <s v="Impago de alquileres"/>
    <x v="0"/>
    <s v="OCCIDENT MACC IMPAGO"/>
    <m/>
    <n v="-265.94"/>
    <n v="-79.78"/>
    <n v="-79.78"/>
    <m/>
    <m/>
    <m/>
    <m/>
    <m/>
    <m/>
    <m/>
    <m/>
    <m/>
  </r>
  <r>
    <m/>
    <m/>
    <x v="2404"/>
    <m/>
    <m/>
    <m/>
    <m/>
    <m/>
    <m/>
    <m/>
    <m/>
    <m/>
    <m/>
    <m/>
    <m/>
    <m/>
    <m/>
    <m/>
    <s v="IMPAGO"/>
    <s v="Impago de alquileres"/>
    <x v="0"/>
    <s v="OCCIDENT MACC IMPAGO"/>
    <m/>
    <n v="-154.02000000000001"/>
    <n v="-46.21"/>
    <n v="-46.21"/>
    <m/>
    <m/>
    <m/>
    <m/>
    <m/>
    <m/>
    <m/>
    <m/>
    <m/>
  </r>
  <r>
    <m/>
    <m/>
    <x v="2405"/>
    <m/>
    <m/>
    <m/>
    <m/>
    <m/>
    <m/>
    <m/>
    <m/>
    <m/>
    <m/>
    <m/>
    <m/>
    <m/>
    <m/>
    <m/>
    <s v="IMPAGO"/>
    <s v="Impago de alquileres"/>
    <x v="0"/>
    <s v="OCCIDENT MACC IMPAGO"/>
    <m/>
    <n v="-151.97999999999999"/>
    <n v="-45.6"/>
    <n v="-45.6"/>
    <m/>
    <m/>
    <m/>
    <m/>
    <m/>
    <m/>
    <m/>
    <m/>
    <m/>
  </r>
  <r>
    <m/>
    <m/>
    <x v="2406"/>
    <m/>
    <m/>
    <m/>
    <m/>
    <m/>
    <m/>
    <m/>
    <m/>
    <m/>
    <m/>
    <m/>
    <m/>
    <m/>
    <m/>
    <m/>
    <s v="IMPAGO"/>
    <s v="Impago de alquileres"/>
    <x v="0"/>
    <s v="OCCIDENT MACC IMPAGO"/>
    <m/>
    <n v="-208.85"/>
    <n v="-62.65"/>
    <n v="-62.65"/>
    <m/>
    <m/>
    <m/>
    <m/>
    <m/>
    <m/>
    <m/>
    <m/>
    <m/>
  </r>
  <r>
    <m/>
    <m/>
    <x v="2407"/>
    <m/>
    <m/>
    <m/>
    <m/>
    <m/>
    <m/>
    <m/>
    <m/>
    <m/>
    <m/>
    <m/>
    <m/>
    <m/>
    <m/>
    <m/>
    <s v="IMPAGO"/>
    <s v="Impago de alquileres"/>
    <x v="0"/>
    <s v="OCCIDENT MACC IMPAGO"/>
    <m/>
    <n v="-133.38"/>
    <n v="-40.01"/>
    <n v="-40.01"/>
    <m/>
    <m/>
    <m/>
    <m/>
    <m/>
    <m/>
    <m/>
    <m/>
    <m/>
  </r>
  <r>
    <m/>
    <m/>
    <x v="2408"/>
    <m/>
    <m/>
    <m/>
    <m/>
    <m/>
    <m/>
    <m/>
    <m/>
    <m/>
    <m/>
    <m/>
    <m/>
    <m/>
    <m/>
    <m/>
    <s v="IMPAGO"/>
    <s v="Impago de alquileres"/>
    <x v="0"/>
    <s v="OCCIDENT MACC IMPAGO"/>
    <m/>
    <n v="-154.13"/>
    <n v="-46.24"/>
    <n v="-46.24"/>
    <m/>
    <m/>
    <m/>
    <m/>
    <m/>
    <m/>
    <m/>
    <m/>
    <m/>
  </r>
  <r>
    <m/>
    <m/>
    <x v="2409"/>
    <m/>
    <m/>
    <m/>
    <m/>
    <m/>
    <m/>
    <m/>
    <m/>
    <m/>
    <m/>
    <m/>
    <m/>
    <m/>
    <m/>
    <m/>
    <s v="IMPAGO"/>
    <s v="Impago de alquileres"/>
    <x v="0"/>
    <s v="OCCIDENT MACC IMPAGO"/>
    <m/>
    <n v="-161.01"/>
    <n v="-48.3"/>
    <n v="-48.3"/>
    <m/>
    <m/>
    <m/>
    <m/>
    <m/>
    <m/>
    <m/>
    <m/>
    <m/>
  </r>
  <r>
    <m/>
    <m/>
    <x v="2410"/>
    <m/>
    <m/>
    <m/>
    <m/>
    <m/>
    <m/>
    <m/>
    <m/>
    <m/>
    <m/>
    <m/>
    <m/>
    <m/>
    <m/>
    <m/>
    <s v="IMPAGO"/>
    <s v="Impago de alquileres"/>
    <x v="0"/>
    <s v="OCCIDENT MACC IMPAGO"/>
    <m/>
    <n v="-166.77"/>
    <n v="-50.03"/>
    <n v="-50.03"/>
    <m/>
    <m/>
    <m/>
    <m/>
    <m/>
    <m/>
    <m/>
    <m/>
    <m/>
  </r>
  <r>
    <m/>
    <m/>
    <x v="2411"/>
    <m/>
    <m/>
    <m/>
    <m/>
    <m/>
    <m/>
    <m/>
    <m/>
    <m/>
    <m/>
    <m/>
    <m/>
    <m/>
    <m/>
    <m/>
    <s v="IMPAGO"/>
    <s v="Impago de alquileres"/>
    <x v="0"/>
    <s v="OCCIDENT MACC IMPAGO"/>
    <m/>
    <n v="-165.61"/>
    <n v="-49.68"/>
    <n v="-49.68"/>
    <m/>
    <m/>
    <m/>
    <m/>
    <m/>
    <m/>
    <m/>
    <m/>
    <m/>
  </r>
  <r>
    <m/>
    <m/>
    <x v="2412"/>
    <m/>
    <m/>
    <m/>
    <m/>
    <m/>
    <m/>
    <m/>
    <m/>
    <m/>
    <m/>
    <m/>
    <m/>
    <m/>
    <m/>
    <m/>
    <s v="IMPAGO"/>
    <s v="Impago de alquileres"/>
    <x v="0"/>
    <s v="OCCIDENT MACC IMPAGO"/>
    <m/>
    <n v="-234.04"/>
    <n v="-70.209999999999994"/>
    <n v="-70.209999999999994"/>
    <m/>
    <m/>
    <m/>
    <m/>
    <m/>
    <m/>
    <m/>
    <m/>
    <m/>
  </r>
  <r>
    <m/>
    <m/>
    <x v="2413"/>
    <m/>
    <m/>
    <m/>
    <m/>
    <m/>
    <m/>
    <m/>
    <m/>
    <m/>
    <m/>
    <m/>
    <m/>
    <m/>
    <m/>
    <m/>
    <s v="IMPAGO"/>
    <s v="Impago de alquileres"/>
    <x v="0"/>
    <s v="OCCIDENT MACC IMPAGO"/>
    <m/>
    <n v="-143.65"/>
    <n v="-43.1"/>
    <n v="-43.1"/>
    <m/>
    <m/>
    <m/>
    <m/>
    <m/>
    <m/>
    <m/>
    <m/>
    <m/>
  </r>
  <r>
    <m/>
    <m/>
    <x v="2414"/>
    <m/>
    <m/>
    <m/>
    <m/>
    <m/>
    <m/>
    <m/>
    <m/>
    <m/>
    <m/>
    <m/>
    <m/>
    <m/>
    <m/>
    <m/>
    <s v="IMPAGO"/>
    <s v="Impago de alquileres"/>
    <x v="0"/>
    <s v="OCCIDENT MACC IMPAGO"/>
    <m/>
    <n v="-152.15"/>
    <n v="-45.65"/>
    <n v="-45.65"/>
    <m/>
    <m/>
    <m/>
    <m/>
    <m/>
    <m/>
    <m/>
    <m/>
    <m/>
  </r>
  <r>
    <m/>
    <m/>
    <x v="2415"/>
    <m/>
    <m/>
    <m/>
    <m/>
    <m/>
    <m/>
    <m/>
    <m/>
    <m/>
    <m/>
    <m/>
    <m/>
    <m/>
    <m/>
    <m/>
    <s v="IMPAGO"/>
    <s v="Impago de alquileres"/>
    <x v="0"/>
    <s v="OCCIDENT MACC IMPAGO"/>
    <m/>
    <n v="-95.98"/>
    <n v="-28.79"/>
    <n v="-28.79"/>
    <m/>
    <m/>
    <m/>
    <m/>
    <m/>
    <m/>
    <m/>
    <m/>
    <m/>
  </r>
  <r>
    <m/>
    <m/>
    <x v="2416"/>
    <m/>
    <m/>
    <m/>
    <m/>
    <m/>
    <m/>
    <m/>
    <m/>
    <m/>
    <m/>
    <m/>
    <m/>
    <m/>
    <m/>
    <m/>
    <s v="IMPAGO"/>
    <s v="Impago de alquileres"/>
    <x v="0"/>
    <s v="OCCIDENT MACC IMPAGO"/>
    <m/>
    <n v="-68.150000000000006"/>
    <n v="-20.45"/>
    <n v="-20.45"/>
    <m/>
    <m/>
    <m/>
    <m/>
    <m/>
    <m/>
    <m/>
    <m/>
    <m/>
  </r>
  <r>
    <m/>
    <m/>
    <x v="2417"/>
    <m/>
    <m/>
    <m/>
    <m/>
    <m/>
    <m/>
    <m/>
    <m/>
    <m/>
    <m/>
    <m/>
    <m/>
    <m/>
    <m/>
    <m/>
    <s v="IMPAGO"/>
    <s v="Impago de alquileres"/>
    <x v="0"/>
    <s v="OCCIDENT MACC IMPAGO"/>
    <m/>
    <n v="-161.52000000000001"/>
    <n v="-48.45"/>
    <n v="-48.45"/>
    <m/>
    <m/>
    <m/>
    <m/>
    <m/>
    <m/>
    <m/>
    <m/>
    <m/>
  </r>
  <r>
    <m/>
    <m/>
    <x v="2418"/>
    <m/>
    <m/>
    <m/>
    <m/>
    <m/>
    <m/>
    <m/>
    <m/>
    <m/>
    <m/>
    <m/>
    <m/>
    <m/>
    <m/>
    <m/>
    <s v="IMPAGO"/>
    <s v="Impago de alquileres"/>
    <x v="0"/>
    <s v="OCCIDENT MACC IMPAGO"/>
    <m/>
    <n v="-167.35"/>
    <n v="-50.21"/>
    <n v="-50.21"/>
    <m/>
    <m/>
    <m/>
    <m/>
    <m/>
    <m/>
    <m/>
    <m/>
    <m/>
  </r>
  <r>
    <m/>
    <m/>
    <x v="2419"/>
    <m/>
    <m/>
    <m/>
    <m/>
    <m/>
    <m/>
    <m/>
    <m/>
    <m/>
    <m/>
    <m/>
    <m/>
    <m/>
    <m/>
    <m/>
    <s v="IMPAGO"/>
    <s v="Impago de alquileres"/>
    <x v="0"/>
    <s v="OCCIDENT MACC IMPAGO"/>
    <m/>
    <n v="-135.08000000000001"/>
    <n v="-40.520000000000003"/>
    <n v="-40.520000000000003"/>
    <m/>
    <m/>
    <m/>
    <m/>
    <m/>
    <m/>
    <m/>
    <m/>
    <m/>
  </r>
  <r>
    <m/>
    <m/>
    <x v="2420"/>
    <m/>
    <m/>
    <m/>
    <m/>
    <m/>
    <m/>
    <m/>
    <m/>
    <m/>
    <m/>
    <m/>
    <m/>
    <m/>
    <m/>
    <m/>
    <s v="IMPAGO"/>
    <s v="Impago de alquileres"/>
    <x v="0"/>
    <s v="OCCIDENT MACC IMPAGO"/>
    <m/>
    <n v="-179"/>
    <n v="-53.7"/>
    <n v="-53.7"/>
    <m/>
    <m/>
    <m/>
    <m/>
    <m/>
    <m/>
    <m/>
    <m/>
    <m/>
  </r>
  <r>
    <m/>
    <m/>
    <x v="2421"/>
    <m/>
    <m/>
    <m/>
    <m/>
    <m/>
    <m/>
    <m/>
    <m/>
    <m/>
    <m/>
    <m/>
    <m/>
    <m/>
    <m/>
    <m/>
    <s v="IMPAGO"/>
    <s v="Impago de alquileres"/>
    <x v="0"/>
    <s v="OCCIDENT MACC IMPAGO"/>
    <m/>
    <n v="-158.34"/>
    <n v="-47.5"/>
    <n v="-47.5"/>
    <m/>
    <m/>
    <m/>
    <m/>
    <m/>
    <m/>
    <m/>
    <m/>
    <m/>
  </r>
  <r>
    <m/>
    <m/>
    <x v="2422"/>
    <m/>
    <m/>
    <m/>
    <m/>
    <m/>
    <m/>
    <m/>
    <m/>
    <m/>
    <m/>
    <m/>
    <m/>
    <m/>
    <m/>
    <m/>
    <s v="IMPAGO"/>
    <s v="Impago de alquileres"/>
    <x v="0"/>
    <s v="OCCIDENT MACC IMPAGO"/>
    <m/>
    <n v="-143.78"/>
    <n v="-43.13"/>
    <n v="-43.13"/>
    <m/>
    <m/>
    <m/>
    <m/>
    <m/>
    <m/>
    <m/>
    <m/>
    <m/>
  </r>
  <r>
    <m/>
    <m/>
    <x v="2423"/>
    <m/>
    <m/>
    <m/>
    <m/>
    <m/>
    <m/>
    <m/>
    <m/>
    <m/>
    <m/>
    <m/>
    <m/>
    <m/>
    <m/>
    <m/>
    <s v="IMPAGO"/>
    <s v="Impago de alquileres"/>
    <x v="0"/>
    <s v="OCCIDENT MACC IMPAGO"/>
    <m/>
    <n v="-185.11"/>
    <n v="-55.53"/>
    <n v="-55.53"/>
    <m/>
    <m/>
    <m/>
    <m/>
    <m/>
    <m/>
    <m/>
    <m/>
    <m/>
  </r>
  <r>
    <m/>
    <m/>
    <x v="2424"/>
    <m/>
    <m/>
    <m/>
    <m/>
    <m/>
    <m/>
    <m/>
    <m/>
    <m/>
    <m/>
    <m/>
    <m/>
    <m/>
    <m/>
    <m/>
    <s v="IMPAGO"/>
    <s v="Impago de alquileres"/>
    <x v="0"/>
    <s v="OCCIDENT MACC IMPAGO"/>
    <m/>
    <n v="-77.5"/>
    <n v="-23.25"/>
    <n v="-23.25"/>
    <m/>
    <m/>
    <m/>
    <m/>
    <m/>
    <m/>
    <m/>
    <m/>
    <m/>
  </r>
  <r>
    <m/>
    <m/>
    <x v="2425"/>
    <m/>
    <m/>
    <m/>
    <m/>
    <m/>
    <m/>
    <m/>
    <m/>
    <m/>
    <m/>
    <m/>
    <m/>
    <m/>
    <m/>
    <m/>
    <s v="IMPAGO"/>
    <s v="Impago de alquileres"/>
    <x v="0"/>
    <s v="OCCIDENT MACC IMPAGO"/>
    <m/>
    <n v="-199.83"/>
    <n v="-59.95"/>
    <n v="-59.95"/>
    <m/>
    <m/>
    <m/>
    <m/>
    <m/>
    <m/>
    <m/>
    <m/>
    <m/>
  </r>
  <r>
    <m/>
    <m/>
    <x v="2426"/>
    <m/>
    <m/>
    <m/>
    <m/>
    <m/>
    <m/>
    <m/>
    <m/>
    <m/>
    <m/>
    <m/>
    <m/>
    <m/>
    <m/>
    <m/>
    <s v="IMPAGO"/>
    <s v="Impago de alquileres"/>
    <x v="0"/>
    <s v="OCCIDENT MACC IMPAGO"/>
    <m/>
    <n v="-182.19"/>
    <n v="-54.66"/>
    <n v="-54.66"/>
    <m/>
    <m/>
    <m/>
    <m/>
    <m/>
    <m/>
    <m/>
    <m/>
    <m/>
  </r>
  <r>
    <m/>
    <m/>
    <x v="2427"/>
    <m/>
    <m/>
    <m/>
    <m/>
    <m/>
    <m/>
    <m/>
    <m/>
    <m/>
    <m/>
    <m/>
    <m/>
    <m/>
    <m/>
    <m/>
    <s v="IMPAGO"/>
    <s v="Impago de alquileres"/>
    <x v="0"/>
    <s v="OCCIDENT MACC IMPAGO"/>
    <m/>
    <n v="-100.97"/>
    <n v="-30.29"/>
    <n v="-30.29"/>
    <m/>
    <m/>
    <m/>
    <m/>
    <m/>
    <m/>
    <m/>
    <m/>
    <m/>
  </r>
  <r>
    <m/>
    <m/>
    <x v="2428"/>
    <m/>
    <m/>
    <m/>
    <m/>
    <m/>
    <m/>
    <m/>
    <m/>
    <m/>
    <m/>
    <m/>
    <m/>
    <m/>
    <m/>
    <m/>
    <s v="IMPAGO"/>
    <s v="Impago de alquileres"/>
    <x v="0"/>
    <s v="OCCIDENT MACC IMPAGO"/>
    <m/>
    <n v="-149.59"/>
    <n v="-44.88"/>
    <n v="-44.88"/>
    <m/>
    <m/>
    <m/>
    <m/>
    <m/>
    <m/>
    <m/>
    <m/>
    <m/>
  </r>
  <r>
    <m/>
    <m/>
    <x v="2429"/>
    <m/>
    <m/>
    <m/>
    <m/>
    <m/>
    <m/>
    <m/>
    <m/>
    <m/>
    <m/>
    <m/>
    <m/>
    <m/>
    <m/>
    <m/>
    <s v="IMPAGO"/>
    <s v="Impago de alquileres"/>
    <x v="0"/>
    <s v="OCCIDENT MACC IMPAGO"/>
    <m/>
    <n v="-180.69"/>
    <n v="-54.21"/>
    <n v="-54.21"/>
    <m/>
    <m/>
    <m/>
    <m/>
    <m/>
    <m/>
    <m/>
    <m/>
    <m/>
  </r>
  <r>
    <m/>
    <m/>
    <x v="2430"/>
    <m/>
    <m/>
    <m/>
    <m/>
    <m/>
    <m/>
    <m/>
    <m/>
    <m/>
    <m/>
    <m/>
    <m/>
    <m/>
    <m/>
    <m/>
    <s v="IMPAGO"/>
    <s v="Impago de alquileres"/>
    <x v="0"/>
    <s v="OCCIDENT MACC IMPAGO"/>
    <m/>
    <n v="-173.4"/>
    <n v="-52.02"/>
    <n v="-52.02"/>
    <m/>
    <m/>
    <m/>
    <m/>
    <m/>
    <m/>
    <m/>
    <m/>
    <m/>
  </r>
  <r>
    <m/>
    <m/>
    <x v="2431"/>
    <m/>
    <m/>
    <m/>
    <m/>
    <m/>
    <m/>
    <m/>
    <m/>
    <m/>
    <m/>
    <m/>
    <m/>
    <m/>
    <m/>
    <m/>
    <s v="IMPAGO"/>
    <s v="Impago de alquileres"/>
    <x v="0"/>
    <s v="OCCIDENT MACC IMPAGO"/>
    <m/>
    <n v="-133.51"/>
    <n v="-40.049999999999997"/>
    <n v="-40.049999999999997"/>
    <m/>
    <m/>
    <m/>
    <m/>
    <m/>
    <m/>
    <m/>
    <m/>
    <m/>
  </r>
  <r>
    <m/>
    <m/>
    <x v="2432"/>
    <m/>
    <m/>
    <m/>
    <m/>
    <m/>
    <m/>
    <m/>
    <m/>
    <m/>
    <m/>
    <m/>
    <m/>
    <m/>
    <m/>
    <m/>
    <s v="IMPAGO"/>
    <s v="Impago de alquileres"/>
    <x v="0"/>
    <s v="OCCIDENT MACC IMPAGO"/>
    <m/>
    <n v="-175"/>
    <n v="-52.5"/>
    <n v="-52.5"/>
    <m/>
    <m/>
    <m/>
    <m/>
    <m/>
    <m/>
    <m/>
    <m/>
    <m/>
  </r>
  <r>
    <m/>
    <m/>
    <x v="2433"/>
    <m/>
    <m/>
    <m/>
    <m/>
    <m/>
    <m/>
    <m/>
    <m/>
    <m/>
    <m/>
    <m/>
    <m/>
    <m/>
    <m/>
    <m/>
    <s v="IMPAGO"/>
    <s v="Impago de alquileres"/>
    <x v="0"/>
    <s v="OCCIDENT MACC IMPAGO"/>
    <m/>
    <n v="-128.16999999999999"/>
    <n v="-38.450000000000003"/>
    <n v="-38.450000000000003"/>
    <m/>
    <m/>
    <m/>
    <m/>
    <m/>
    <m/>
    <m/>
    <m/>
    <m/>
  </r>
  <r>
    <m/>
    <m/>
    <x v="2434"/>
    <m/>
    <m/>
    <m/>
    <m/>
    <m/>
    <m/>
    <m/>
    <m/>
    <m/>
    <m/>
    <m/>
    <m/>
    <m/>
    <m/>
    <m/>
    <s v="IMPAGO"/>
    <s v="Impago de alquileres"/>
    <x v="0"/>
    <s v="OCCIDENT MACC IMPAGO"/>
    <m/>
    <n v="-159.03"/>
    <n v="-47.71"/>
    <n v="-47.71"/>
    <m/>
    <m/>
    <m/>
    <m/>
    <m/>
    <m/>
    <m/>
    <m/>
    <m/>
  </r>
  <r>
    <m/>
    <m/>
    <x v="2435"/>
    <m/>
    <m/>
    <m/>
    <m/>
    <m/>
    <m/>
    <m/>
    <m/>
    <m/>
    <m/>
    <m/>
    <m/>
    <m/>
    <m/>
    <m/>
    <s v="IMPAGO"/>
    <s v="Impago de alquileres"/>
    <x v="0"/>
    <s v="OCCIDENT MACC IMPAGO"/>
    <m/>
    <n v="-116.57"/>
    <n v="-34.97"/>
    <n v="-34.97"/>
    <m/>
    <m/>
    <m/>
    <m/>
    <m/>
    <m/>
    <m/>
    <m/>
    <m/>
  </r>
  <r>
    <m/>
    <m/>
    <x v="2436"/>
    <m/>
    <m/>
    <m/>
    <m/>
    <m/>
    <m/>
    <m/>
    <m/>
    <m/>
    <m/>
    <m/>
    <m/>
    <m/>
    <m/>
    <m/>
    <s v="IMPAGO"/>
    <s v="Impago de alquileres"/>
    <x v="0"/>
    <s v="OCCIDENT MACC IMPAGO"/>
    <m/>
    <n v="-171.58"/>
    <n v="-51.47"/>
    <n v="-51.47"/>
    <m/>
    <m/>
    <m/>
    <m/>
    <m/>
    <m/>
    <m/>
    <m/>
    <m/>
  </r>
  <r>
    <m/>
    <m/>
    <x v="2437"/>
    <m/>
    <m/>
    <m/>
    <m/>
    <m/>
    <m/>
    <m/>
    <m/>
    <m/>
    <m/>
    <m/>
    <m/>
    <m/>
    <m/>
    <m/>
    <s v="IMPAGO"/>
    <s v="Impago de alquileres"/>
    <x v="0"/>
    <s v="OCCIDENT MACC IMPAGO"/>
    <m/>
    <n v="-121.89"/>
    <n v="-36.57"/>
    <n v="-36.57"/>
    <m/>
    <m/>
    <m/>
    <m/>
    <m/>
    <m/>
    <m/>
    <m/>
    <m/>
  </r>
  <r>
    <m/>
    <m/>
    <x v="2438"/>
    <m/>
    <m/>
    <m/>
    <m/>
    <m/>
    <m/>
    <m/>
    <m/>
    <m/>
    <m/>
    <m/>
    <m/>
    <m/>
    <m/>
    <m/>
    <s v="IMPAGO"/>
    <s v="Impago de alquileres"/>
    <x v="0"/>
    <s v="OCCIDENT MACC IMPAGO"/>
    <m/>
    <n v="-178.44"/>
    <n v="-53.53"/>
    <n v="-53.53"/>
    <m/>
    <m/>
    <m/>
    <m/>
    <m/>
    <m/>
    <m/>
    <m/>
    <m/>
  </r>
  <r>
    <m/>
    <m/>
    <x v="2439"/>
    <m/>
    <m/>
    <m/>
    <m/>
    <m/>
    <m/>
    <m/>
    <m/>
    <m/>
    <m/>
    <m/>
    <m/>
    <m/>
    <m/>
    <m/>
    <s v="IMPAGO"/>
    <s v="Impago de alquileres"/>
    <x v="0"/>
    <s v="OCCIDENT MACC IMPAGO"/>
    <m/>
    <n v="-196.16"/>
    <n v="-58.85"/>
    <n v="-58.85"/>
    <m/>
    <m/>
    <m/>
    <m/>
    <m/>
    <m/>
    <m/>
    <m/>
    <m/>
  </r>
  <r>
    <m/>
    <m/>
    <x v="2440"/>
    <m/>
    <m/>
    <m/>
    <m/>
    <m/>
    <m/>
    <m/>
    <m/>
    <m/>
    <m/>
    <m/>
    <m/>
    <m/>
    <m/>
    <m/>
    <s v="IMPAGO"/>
    <s v="Impago de alquileres"/>
    <x v="0"/>
    <s v="OCCIDENT MACC IMPAGO"/>
    <m/>
    <n v="-90.91"/>
    <n v="-27.27"/>
    <n v="-27.27"/>
    <m/>
    <m/>
    <m/>
    <m/>
    <m/>
    <m/>
    <m/>
    <m/>
    <m/>
  </r>
  <r>
    <m/>
    <m/>
    <x v="2441"/>
    <m/>
    <m/>
    <m/>
    <m/>
    <m/>
    <m/>
    <m/>
    <m/>
    <m/>
    <m/>
    <m/>
    <m/>
    <m/>
    <m/>
    <m/>
    <s v="IMPAGO"/>
    <s v="Impago de alquileres"/>
    <x v="0"/>
    <s v="OCCIDENT MACC IMPAGO"/>
    <m/>
    <n v="-148.12"/>
    <n v="-44.44"/>
    <n v="-44.44"/>
    <m/>
    <m/>
    <m/>
    <m/>
    <m/>
    <m/>
    <m/>
    <m/>
    <m/>
  </r>
  <r>
    <m/>
    <m/>
    <x v="2442"/>
    <m/>
    <m/>
    <m/>
    <m/>
    <m/>
    <m/>
    <m/>
    <m/>
    <m/>
    <m/>
    <m/>
    <m/>
    <m/>
    <m/>
    <m/>
    <s v="IMPAGO"/>
    <s v="Impago de alquileres"/>
    <x v="0"/>
    <s v="OCCIDENT MACC IMPAGO"/>
    <m/>
    <n v="-176.91"/>
    <n v="-53.07"/>
    <n v="-53.07"/>
    <m/>
    <m/>
    <m/>
    <m/>
    <m/>
    <m/>
    <m/>
    <m/>
    <m/>
  </r>
  <r>
    <m/>
    <m/>
    <x v="2443"/>
    <m/>
    <m/>
    <m/>
    <m/>
    <m/>
    <m/>
    <m/>
    <m/>
    <m/>
    <m/>
    <m/>
    <m/>
    <m/>
    <m/>
    <m/>
    <s v="IMPAGO"/>
    <s v="Impago de alquileres"/>
    <x v="0"/>
    <s v="OCCIDENT MACC IMPAGO"/>
    <m/>
    <n v="-129.41"/>
    <n v="-38.82"/>
    <n v="-38.82"/>
    <m/>
    <m/>
    <m/>
    <m/>
    <m/>
    <m/>
    <m/>
    <m/>
    <m/>
  </r>
  <r>
    <m/>
    <m/>
    <x v="2444"/>
    <m/>
    <m/>
    <m/>
    <m/>
    <m/>
    <m/>
    <m/>
    <m/>
    <m/>
    <m/>
    <m/>
    <m/>
    <m/>
    <m/>
    <m/>
    <s v="IMPAGO"/>
    <s v="Impago de alquileres"/>
    <x v="0"/>
    <s v="OCCIDENT MACC IMPAGO"/>
    <m/>
    <n v="277.89999999999998"/>
    <n v="83.37"/>
    <n v="83.37"/>
    <m/>
    <m/>
    <m/>
    <m/>
    <m/>
    <m/>
    <m/>
    <m/>
    <m/>
  </r>
  <r>
    <m/>
    <m/>
    <x v="2445"/>
    <m/>
    <m/>
    <m/>
    <m/>
    <m/>
    <m/>
    <m/>
    <m/>
    <m/>
    <m/>
    <m/>
    <m/>
    <m/>
    <m/>
    <m/>
    <s v="IMPAGO"/>
    <s v="Impago de alquileres"/>
    <x v="0"/>
    <s v="OCCIDENT MACC IMPAGO"/>
    <m/>
    <n v="191.82"/>
    <n v="57.55"/>
    <n v="57.55"/>
    <m/>
    <m/>
    <m/>
    <m/>
    <m/>
    <m/>
    <m/>
    <m/>
    <m/>
  </r>
  <r>
    <m/>
    <m/>
    <x v="2446"/>
    <m/>
    <m/>
    <m/>
    <m/>
    <m/>
    <m/>
    <m/>
    <m/>
    <m/>
    <m/>
    <m/>
    <m/>
    <m/>
    <m/>
    <m/>
    <s v="IMPAGO"/>
    <s v="Impago de alquileres"/>
    <x v="0"/>
    <s v="OCCIDENT MACC IMPAGO"/>
    <m/>
    <n v="387.99"/>
    <n v="116.4"/>
    <n v="116.4"/>
    <m/>
    <m/>
    <m/>
    <m/>
    <m/>
    <m/>
    <m/>
    <m/>
    <m/>
  </r>
  <r>
    <m/>
    <m/>
    <x v="2447"/>
    <m/>
    <m/>
    <m/>
    <m/>
    <m/>
    <m/>
    <m/>
    <m/>
    <m/>
    <m/>
    <m/>
    <m/>
    <m/>
    <m/>
    <m/>
    <s v="IMPAGO"/>
    <s v="Impago de alquileres"/>
    <x v="0"/>
    <s v="OCCIDENT MACC IMPAGO"/>
    <m/>
    <n v="359.04"/>
    <n v="107.71"/>
    <n v="107.71"/>
    <m/>
    <m/>
    <m/>
    <m/>
    <m/>
    <m/>
    <m/>
    <m/>
    <m/>
  </r>
  <r>
    <m/>
    <m/>
    <x v="2448"/>
    <m/>
    <m/>
    <m/>
    <m/>
    <m/>
    <m/>
    <m/>
    <m/>
    <m/>
    <m/>
    <m/>
    <m/>
    <m/>
    <m/>
    <m/>
    <s v="IMPAGO"/>
    <s v="Impago de alquileres"/>
    <x v="0"/>
    <s v="OCCIDENT MACC IMPAGO"/>
    <m/>
    <n v="-6.6"/>
    <n v="-1.98"/>
    <n v="-1.98"/>
    <m/>
    <m/>
    <m/>
    <m/>
    <m/>
    <m/>
    <m/>
    <m/>
    <m/>
  </r>
  <r>
    <m/>
    <m/>
    <x v="2449"/>
    <m/>
    <m/>
    <m/>
    <m/>
    <m/>
    <m/>
    <m/>
    <m/>
    <m/>
    <m/>
    <m/>
    <m/>
    <m/>
    <m/>
    <m/>
    <s v="IMPAGO"/>
    <s v="Impago de alquileres"/>
    <x v="0"/>
    <s v="OCCIDENT MACC IMPAGO"/>
    <m/>
    <n v="323.17"/>
    <n v="96.95"/>
    <n v="96.95"/>
    <m/>
    <m/>
    <m/>
    <m/>
    <m/>
    <m/>
    <m/>
    <m/>
    <m/>
  </r>
  <r>
    <m/>
    <m/>
    <x v="2450"/>
    <m/>
    <m/>
    <m/>
    <m/>
    <m/>
    <m/>
    <m/>
    <m/>
    <m/>
    <m/>
    <m/>
    <m/>
    <m/>
    <m/>
    <m/>
    <s v="IMPAGO"/>
    <s v="Impago de alquileres"/>
    <x v="0"/>
    <s v="OCCIDENT MACC IMPAGO"/>
    <m/>
    <n v="303.08"/>
    <n v="90.92"/>
    <n v="90.92"/>
    <m/>
    <m/>
    <m/>
    <m/>
    <m/>
    <m/>
    <m/>
    <m/>
    <m/>
  </r>
  <r>
    <m/>
    <m/>
    <x v="2451"/>
    <m/>
    <m/>
    <m/>
    <m/>
    <m/>
    <m/>
    <m/>
    <m/>
    <m/>
    <m/>
    <m/>
    <m/>
    <m/>
    <m/>
    <m/>
    <s v="IMPAGO"/>
    <s v="Impago de alquileres"/>
    <x v="0"/>
    <s v="OCCIDENT MACC IMPAGO"/>
    <m/>
    <n v="226.13"/>
    <n v="67.84"/>
    <n v="67.84"/>
    <m/>
    <m/>
    <m/>
    <m/>
    <m/>
    <m/>
    <m/>
    <m/>
    <m/>
  </r>
  <r>
    <m/>
    <m/>
    <x v="2452"/>
    <m/>
    <m/>
    <m/>
    <m/>
    <m/>
    <m/>
    <m/>
    <m/>
    <m/>
    <m/>
    <m/>
    <m/>
    <m/>
    <m/>
    <m/>
    <s v="IMPAGO"/>
    <s v="Impago de alquileres"/>
    <x v="0"/>
    <s v="OCCIDENT MACC IMPAGO"/>
    <m/>
    <n v="-32.17"/>
    <n v="-9.65"/>
    <n v="-9.65"/>
    <m/>
    <m/>
    <m/>
    <m/>
    <m/>
    <m/>
    <m/>
    <m/>
    <m/>
  </r>
  <r>
    <m/>
    <m/>
    <x v="2453"/>
    <m/>
    <m/>
    <m/>
    <m/>
    <m/>
    <m/>
    <m/>
    <m/>
    <m/>
    <m/>
    <m/>
    <m/>
    <m/>
    <m/>
    <m/>
    <s v="IMPAGO"/>
    <s v="Impago de alquileres"/>
    <x v="0"/>
    <s v="OCCIDENT MACC IMPAGO"/>
    <m/>
    <n v="269.57"/>
    <n v="80.87"/>
    <n v="80.87"/>
    <m/>
    <m/>
    <m/>
    <m/>
    <m/>
    <m/>
    <m/>
    <m/>
    <m/>
  </r>
  <r>
    <m/>
    <m/>
    <x v="2454"/>
    <m/>
    <m/>
    <m/>
    <m/>
    <m/>
    <m/>
    <m/>
    <m/>
    <m/>
    <m/>
    <m/>
    <m/>
    <m/>
    <m/>
    <m/>
    <s v="IMPAGO"/>
    <s v="Impago de alquileres"/>
    <x v="0"/>
    <s v="OCCIDENT MACC IMPAGO"/>
    <m/>
    <n v="209.75"/>
    <n v="62.93"/>
    <n v="62.93"/>
    <m/>
    <m/>
    <m/>
    <m/>
    <m/>
    <m/>
    <m/>
    <m/>
    <m/>
  </r>
  <r>
    <m/>
    <m/>
    <x v="2455"/>
    <m/>
    <m/>
    <m/>
    <m/>
    <m/>
    <m/>
    <m/>
    <m/>
    <m/>
    <m/>
    <m/>
    <m/>
    <m/>
    <m/>
    <m/>
    <s v="IMPAGO"/>
    <s v="Impago de alquileres"/>
    <x v="0"/>
    <s v="OCCIDENT MACC IMPAGO"/>
    <m/>
    <n v="350.2"/>
    <n v="105.09"/>
    <n v="105.09"/>
    <m/>
    <m/>
    <m/>
    <m/>
    <m/>
    <m/>
    <m/>
    <m/>
    <m/>
  </r>
  <r>
    <m/>
    <m/>
    <x v="2456"/>
    <m/>
    <m/>
    <m/>
    <m/>
    <m/>
    <m/>
    <m/>
    <m/>
    <m/>
    <m/>
    <m/>
    <m/>
    <m/>
    <m/>
    <m/>
    <s v="IMPAGO"/>
    <s v="Impago de alquileres"/>
    <x v="0"/>
    <s v="OCCIDENT MACC IMPAGO"/>
    <m/>
    <n v="378.81"/>
    <n v="113.64"/>
    <n v="113.64"/>
    <m/>
    <m/>
    <m/>
    <m/>
    <m/>
    <m/>
    <m/>
    <m/>
    <m/>
  </r>
  <r>
    <m/>
    <m/>
    <x v="2457"/>
    <m/>
    <m/>
    <m/>
    <m/>
    <m/>
    <m/>
    <m/>
    <m/>
    <m/>
    <m/>
    <m/>
    <m/>
    <m/>
    <m/>
    <m/>
    <s v="IMPAGO"/>
    <s v="Impago de alquileres"/>
    <x v="0"/>
    <s v="OCCIDENT MACC IMPAGO"/>
    <m/>
    <n v="316.77"/>
    <n v="95.03"/>
    <n v="95.03"/>
    <m/>
    <m/>
    <m/>
    <m/>
    <m/>
    <m/>
    <m/>
    <m/>
    <m/>
  </r>
  <r>
    <m/>
    <m/>
    <x v="2458"/>
    <m/>
    <m/>
    <m/>
    <m/>
    <m/>
    <m/>
    <m/>
    <m/>
    <m/>
    <m/>
    <m/>
    <m/>
    <m/>
    <m/>
    <m/>
    <s v="IMPAGO"/>
    <s v="Impago de alquileres"/>
    <x v="0"/>
    <s v="OCCIDENT MACC IMPAGO"/>
    <m/>
    <n v="344.94"/>
    <n v="103.48"/>
    <n v="103.48"/>
    <m/>
    <m/>
    <m/>
    <m/>
    <m/>
    <m/>
    <m/>
    <m/>
    <m/>
  </r>
  <r>
    <m/>
    <m/>
    <x v="2459"/>
    <m/>
    <m/>
    <m/>
    <m/>
    <m/>
    <m/>
    <m/>
    <m/>
    <m/>
    <m/>
    <m/>
    <m/>
    <m/>
    <m/>
    <m/>
    <s v="IMPAGO"/>
    <s v="Impago de alquileres"/>
    <x v="0"/>
    <s v="OCCIDENT MACC IMPAGO"/>
    <m/>
    <n v="200.1"/>
    <n v="60.03"/>
    <n v="60.03"/>
    <m/>
    <m/>
    <m/>
    <m/>
    <m/>
    <m/>
    <m/>
    <m/>
    <m/>
  </r>
  <r>
    <m/>
    <m/>
    <x v="2460"/>
    <m/>
    <m/>
    <m/>
    <m/>
    <m/>
    <m/>
    <m/>
    <m/>
    <m/>
    <m/>
    <m/>
    <m/>
    <m/>
    <m/>
    <m/>
    <s v="IMPAGO"/>
    <s v="Impago de alquileres"/>
    <x v="0"/>
    <s v="OCCIDENT MACC IMPAGO"/>
    <m/>
    <n v="262.08"/>
    <n v="78.62"/>
    <n v="78.62"/>
    <m/>
    <m/>
    <m/>
    <m/>
    <m/>
    <m/>
    <m/>
    <m/>
    <m/>
  </r>
  <r>
    <m/>
    <m/>
    <x v="2461"/>
    <m/>
    <m/>
    <m/>
    <m/>
    <m/>
    <m/>
    <m/>
    <m/>
    <m/>
    <m/>
    <m/>
    <m/>
    <m/>
    <m/>
    <m/>
    <s v="IMPAGO"/>
    <s v="Impago de alquileres"/>
    <x v="0"/>
    <s v="OCCIDENT MACC IMPAGO"/>
    <m/>
    <n v="239.17"/>
    <n v="71.75"/>
    <n v="71.75"/>
    <m/>
    <m/>
    <m/>
    <m/>
    <m/>
    <m/>
    <m/>
    <m/>
    <m/>
  </r>
  <r>
    <m/>
    <m/>
    <x v="2462"/>
    <m/>
    <m/>
    <m/>
    <m/>
    <m/>
    <m/>
    <m/>
    <m/>
    <m/>
    <m/>
    <m/>
    <m/>
    <m/>
    <m/>
    <m/>
    <s v="IMPAGO"/>
    <s v="Impago de alquileres"/>
    <x v="0"/>
    <s v="OCCIDENT MACC IMPAGO"/>
    <m/>
    <n v="229.38"/>
    <n v="68.81"/>
    <n v="68.81"/>
    <m/>
    <m/>
    <m/>
    <m/>
    <m/>
    <m/>
    <m/>
    <m/>
    <m/>
  </r>
  <r>
    <m/>
    <m/>
    <x v="2463"/>
    <m/>
    <m/>
    <m/>
    <m/>
    <m/>
    <m/>
    <m/>
    <m/>
    <m/>
    <m/>
    <m/>
    <m/>
    <m/>
    <m/>
    <m/>
    <s v="IMPAGO"/>
    <s v="Impago de alquileres"/>
    <x v="0"/>
    <s v="OCCIDENT MACC IMPAGO"/>
    <m/>
    <n v="257.89"/>
    <n v="77.37"/>
    <n v="77.37"/>
    <m/>
    <m/>
    <m/>
    <m/>
    <m/>
    <m/>
    <m/>
    <m/>
    <m/>
  </r>
  <r>
    <m/>
    <m/>
    <x v="2464"/>
    <m/>
    <m/>
    <m/>
    <m/>
    <m/>
    <m/>
    <m/>
    <m/>
    <m/>
    <m/>
    <m/>
    <m/>
    <m/>
    <m/>
    <m/>
    <s v="IMPAGO"/>
    <s v="Impago de alquileres"/>
    <x v="0"/>
    <s v="OCCIDENT MACC IMPAGO"/>
    <m/>
    <n v="219.16"/>
    <n v="65.75"/>
    <n v="65.75"/>
    <m/>
    <m/>
    <m/>
    <m/>
    <m/>
    <m/>
    <m/>
    <m/>
    <m/>
  </r>
  <r>
    <m/>
    <m/>
    <x v="2465"/>
    <m/>
    <m/>
    <m/>
    <m/>
    <m/>
    <m/>
    <m/>
    <m/>
    <m/>
    <m/>
    <m/>
    <m/>
    <m/>
    <m/>
    <m/>
    <s v="IMPAGO"/>
    <s v="Impago de alquileres"/>
    <x v="0"/>
    <s v="OCCIDENT MACC IMPAGO"/>
    <m/>
    <n v="298.26"/>
    <n v="89.48"/>
    <n v="89.48"/>
    <m/>
    <m/>
    <m/>
    <m/>
    <m/>
    <m/>
    <m/>
    <m/>
    <m/>
  </r>
  <r>
    <m/>
    <m/>
    <x v="2466"/>
    <m/>
    <m/>
    <m/>
    <m/>
    <m/>
    <m/>
    <m/>
    <m/>
    <m/>
    <m/>
    <m/>
    <m/>
    <m/>
    <m/>
    <m/>
    <s v="IMPAGO"/>
    <s v="Impago de alquileres"/>
    <x v="0"/>
    <s v="OCCIDENT MACC IMPAGO"/>
    <m/>
    <n v="209.71"/>
    <n v="62.91"/>
    <n v="62.91"/>
    <m/>
    <m/>
    <m/>
    <m/>
    <m/>
    <m/>
    <m/>
    <m/>
    <m/>
  </r>
  <r>
    <m/>
    <m/>
    <x v="2467"/>
    <m/>
    <m/>
    <m/>
    <m/>
    <m/>
    <m/>
    <m/>
    <m/>
    <m/>
    <m/>
    <m/>
    <m/>
    <m/>
    <m/>
    <m/>
    <s v="IMPAGO"/>
    <s v="Impago de alquileres"/>
    <x v="0"/>
    <s v="OCCIDENT MACC IMPAGO"/>
    <m/>
    <n v="263.14"/>
    <n v="78.94"/>
    <n v="78.94"/>
    <m/>
    <m/>
    <m/>
    <m/>
    <m/>
    <m/>
    <m/>
    <m/>
    <m/>
  </r>
  <r>
    <m/>
    <m/>
    <x v="2468"/>
    <m/>
    <m/>
    <m/>
    <m/>
    <m/>
    <m/>
    <m/>
    <m/>
    <m/>
    <m/>
    <m/>
    <m/>
    <m/>
    <m/>
    <m/>
    <s v="IMPAGO"/>
    <s v="Impago de alquileres"/>
    <x v="0"/>
    <s v="OCCIDENT MACC IMPAGO"/>
    <m/>
    <n v="286.73"/>
    <n v="86.02"/>
    <n v="86.02"/>
    <m/>
    <m/>
    <m/>
    <m/>
    <m/>
    <m/>
    <m/>
    <m/>
    <m/>
  </r>
  <r>
    <m/>
    <m/>
    <x v="2469"/>
    <m/>
    <m/>
    <m/>
    <m/>
    <m/>
    <m/>
    <m/>
    <m/>
    <m/>
    <m/>
    <m/>
    <m/>
    <m/>
    <m/>
    <m/>
    <s v="IMPAGO"/>
    <s v="Impago de alquileres"/>
    <x v="0"/>
    <s v="OCCIDENT MACC IMPAGO"/>
    <m/>
    <n v="310.83"/>
    <n v="93.25"/>
    <n v="93.25"/>
    <m/>
    <m/>
    <m/>
    <m/>
    <m/>
    <m/>
    <m/>
    <m/>
    <m/>
  </r>
  <r>
    <m/>
    <m/>
    <x v="2470"/>
    <m/>
    <m/>
    <m/>
    <m/>
    <m/>
    <m/>
    <m/>
    <m/>
    <m/>
    <m/>
    <m/>
    <m/>
    <m/>
    <m/>
    <m/>
    <s v="IMPAGO"/>
    <s v="Impago de alquileres"/>
    <x v="0"/>
    <s v="OCCIDENT MACC IMPAGO"/>
    <m/>
    <n v="215.6"/>
    <n v="64.680000000000007"/>
    <n v="64.680000000000007"/>
    <m/>
    <m/>
    <m/>
    <m/>
    <m/>
    <m/>
    <m/>
    <m/>
    <m/>
  </r>
  <r>
    <m/>
    <m/>
    <x v="2471"/>
    <m/>
    <m/>
    <m/>
    <m/>
    <m/>
    <m/>
    <m/>
    <m/>
    <m/>
    <m/>
    <m/>
    <m/>
    <m/>
    <m/>
    <m/>
    <s v="IMPAGO"/>
    <s v="Impago de alquileres"/>
    <x v="0"/>
    <s v="OCCIDENT MACC IMPAGO"/>
    <m/>
    <n v="244.96"/>
    <n v="73.489999999999995"/>
    <n v="73.489999999999995"/>
    <m/>
    <m/>
    <m/>
    <m/>
    <m/>
    <m/>
    <m/>
    <m/>
    <m/>
  </r>
  <r>
    <m/>
    <m/>
    <x v="2472"/>
    <m/>
    <m/>
    <m/>
    <m/>
    <m/>
    <m/>
    <m/>
    <m/>
    <m/>
    <m/>
    <m/>
    <m/>
    <m/>
    <m/>
    <m/>
    <s v="IMPAGO"/>
    <s v="Impago de alquileres"/>
    <x v="0"/>
    <s v="OCCIDENT MACC IMPAGO"/>
    <m/>
    <n v="151.87"/>
    <n v="45.56"/>
    <n v="45.56"/>
    <m/>
    <m/>
    <m/>
    <m/>
    <m/>
    <m/>
    <m/>
    <m/>
    <m/>
  </r>
  <r>
    <m/>
    <m/>
    <x v="2473"/>
    <m/>
    <m/>
    <m/>
    <m/>
    <m/>
    <m/>
    <m/>
    <m/>
    <m/>
    <m/>
    <m/>
    <m/>
    <m/>
    <m/>
    <m/>
    <s v="IMPAGO"/>
    <s v="Impago de alquileres"/>
    <x v="0"/>
    <s v="OCCIDENT MACC IMPAGO"/>
    <m/>
    <n v="217.4"/>
    <n v="65.22"/>
    <n v="65.22"/>
    <m/>
    <m/>
    <m/>
    <m/>
    <m/>
    <m/>
    <m/>
    <m/>
    <m/>
  </r>
  <r>
    <m/>
    <m/>
    <x v="2474"/>
    <m/>
    <m/>
    <m/>
    <m/>
    <m/>
    <m/>
    <m/>
    <m/>
    <m/>
    <m/>
    <m/>
    <m/>
    <m/>
    <m/>
    <m/>
    <s v="IMPAGO"/>
    <s v="Impago de alquileres"/>
    <x v="0"/>
    <s v="OCCIDENT MACC IMPAGO"/>
    <m/>
    <n v="167.33"/>
    <n v="50.2"/>
    <n v="50.2"/>
    <m/>
    <m/>
    <m/>
    <m/>
    <m/>
    <m/>
    <m/>
    <m/>
    <m/>
  </r>
  <r>
    <m/>
    <m/>
    <x v="2475"/>
    <m/>
    <m/>
    <m/>
    <m/>
    <m/>
    <m/>
    <m/>
    <m/>
    <m/>
    <m/>
    <m/>
    <m/>
    <m/>
    <m/>
    <m/>
    <s v="IMPAGO"/>
    <s v="Impago de alquileres"/>
    <x v="0"/>
    <s v="OCCIDENT MACC IMPAGO"/>
    <m/>
    <n v="-60.37"/>
    <n v="-18.11"/>
    <n v="-18.11"/>
    <m/>
    <m/>
    <m/>
    <m/>
    <m/>
    <m/>
    <m/>
    <m/>
    <m/>
  </r>
  <r>
    <m/>
    <m/>
    <x v="2476"/>
    <m/>
    <m/>
    <m/>
    <m/>
    <m/>
    <m/>
    <m/>
    <m/>
    <m/>
    <m/>
    <m/>
    <m/>
    <m/>
    <m/>
    <m/>
    <s v="IMPAGO"/>
    <s v="Impago de alquileres"/>
    <x v="0"/>
    <s v="OCCIDENT MACC IMPAGO"/>
    <m/>
    <n v="232.21"/>
    <n v="69.66"/>
    <n v="69.66"/>
    <m/>
    <m/>
    <m/>
    <m/>
    <m/>
    <m/>
    <m/>
    <m/>
    <m/>
  </r>
  <r>
    <m/>
    <m/>
    <x v="2477"/>
    <m/>
    <m/>
    <m/>
    <m/>
    <m/>
    <m/>
    <m/>
    <m/>
    <m/>
    <m/>
    <m/>
    <m/>
    <m/>
    <m/>
    <m/>
    <s v="IMPAGO"/>
    <s v="Impago de alquileres"/>
    <x v="0"/>
    <s v="OCCIDENT MACC IMPAGO"/>
    <m/>
    <n v="321.72000000000003"/>
    <n v="96.52"/>
    <n v="96.52"/>
    <m/>
    <m/>
    <m/>
    <m/>
    <m/>
    <m/>
    <m/>
    <m/>
    <m/>
  </r>
  <r>
    <m/>
    <m/>
    <x v="2478"/>
    <m/>
    <m/>
    <m/>
    <m/>
    <m/>
    <m/>
    <m/>
    <m/>
    <m/>
    <m/>
    <m/>
    <m/>
    <m/>
    <m/>
    <m/>
    <s v="IMPAGO"/>
    <s v="Impago de alquileres"/>
    <x v="0"/>
    <s v="OCCIDENT MACC IMPAGO"/>
    <m/>
    <n v="280.36"/>
    <n v="84.11"/>
    <n v="84.11"/>
    <m/>
    <m/>
    <m/>
    <m/>
    <m/>
    <m/>
    <m/>
    <m/>
    <m/>
  </r>
  <r>
    <m/>
    <m/>
    <x v="2479"/>
    <m/>
    <m/>
    <m/>
    <m/>
    <m/>
    <m/>
    <m/>
    <m/>
    <m/>
    <m/>
    <m/>
    <m/>
    <m/>
    <m/>
    <m/>
    <s v="IMPAGO"/>
    <s v="Impago de alquileres"/>
    <x v="0"/>
    <s v="OCCIDENT MACC IMPAGO"/>
    <m/>
    <n v="332.33"/>
    <n v="99.7"/>
    <n v="99.7"/>
    <m/>
    <m/>
    <m/>
    <m/>
    <m/>
    <m/>
    <m/>
    <m/>
    <m/>
  </r>
  <r>
    <m/>
    <m/>
    <x v="2480"/>
    <m/>
    <m/>
    <m/>
    <m/>
    <m/>
    <m/>
    <m/>
    <m/>
    <m/>
    <m/>
    <m/>
    <m/>
    <m/>
    <m/>
    <m/>
    <s v="IMPAGO"/>
    <s v="Impago de alquileres"/>
    <x v="0"/>
    <s v="OCCIDENT MACC IMPAGO"/>
    <m/>
    <n v="276.58999999999997"/>
    <n v="82.98"/>
    <n v="82.98"/>
    <m/>
    <m/>
    <m/>
    <m/>
    <m/>
    <m/>
    <m/>
    <m/>
    <m/>
  </r>
  <r>
    <m/>
    <m/>
    <x v="2481"/>
    <m/>
    <m/>
    <m/>
    <m/>
    <m/>
    <m/>
    <m/>
    <m/>
    <m/>
    <m/>
    <m/>
    <m/>
    <m/>
    <m/>
    <m/>
    <s v="IMPAGO"/>
    <s v="Impago de alquileres"/>
    <x v="0"/>
    <s v="OCCIDENT MACC IMPAGO"/>
    <m/>
    <n v="305.47000000000003"/>
    <n v="91.64"/>
    <n v="91.64"/>
    <m/>
    <m/>
    <m/>
    <m/>
    <m/>
    <m/>
    <m/>
    <m/>
    <m/>
  </r>
  <r>
    <m/>
    <m/>
    <x v="2482"/>
    <m/>
    <m/>
    <m/>
    <m/>
    <m/>
    <m/>
    <m/>
    <m/>
    <m/>
    <m/>
    <m/>
    <m/>
    <m/>
    <m/>
    <m/>
    <s v="IMPAGO"/>
    <s v="Impago de alquileres"/>
    <x v="0"/>
    <s v="OCCIDENT MACC IMPAGO"/>
    <m/>
    <n v="326.45"/>
    <n v="97.94"/>
    <n v="97.94"/>
    <m/>
    <m/>
    <m/>
    <m/>
    <m/>
    <m/>
    <m/>
    <m/>
    <m/>
  </r>
  <r>
    <m/>
    <m/>
    <x v="2483"/>
    <m/>
    <m/>
    <m/>
    <m/>
    <m/>
    <m/>
    <m/>
    <m/>
    <m/>
    <m/>
    <m/>
    <m/>
    <m/>
    <m/>
    <m/>
    <s v="IMPAGO"/>
    <s v="Impago de alquileres"/>
    <x v="0"/>
    <s v="OCCIDENT MACC IMPAGO"/>
    <m/>
    <n v="307.39999999999998"/>
    <n v="92.22"/>
    <n v="92.22"/>
    <m/>
    <m/>
    <m/>
    <m/>
    <m/>
    <m/>
    <m/>
    <m/>
    <m/>
  </r>
  <r>
    <m/>
    <m/>
    <x v="2484"/>
    <m/>
    <m/>
    <m/>
    <m/>
    <m/>
    <m/>
    <m/>
    <m/>
    <m/>
    <m/>
    <m/>
    <m/>
    <m/>
    <m/>
    <m/>
    <s v="IMPAGO"/>
    <s v="Impago de alquileres"/>
    <x v="0"/>
    <s v="OCCIDENT MACC IMPAGO"/>
    <m/>
    <n v="280.37"/>
    <n v="84.11"/>
    <n v="84.11"/>
    <m/>
    <m/>
    <m/>
    <m/>
    <m/>
    <m/>
    <m/>
    <m/>
    <m/>
  </r>
  <r>
    <m/>
    <m/>
    <x v="2485"/>
    <m/>
    <m/>
    <m/>
    <m/>
    <m/>
    <m/>
    <m/>
    <m/>
    <m/>
    <m/>
    <m/>
    <m/>
    <m/>
    <m/>
    <m/>
    <s v="IMPAGO"/>
    <s v="Impago de alquileres"/>
    <x v="0"/>
    <s v="OCCIDENT MACC IMPAGO"/>
    <m/>
    <n v="532.49"/>
    <n v="159.75"/>
    <n v="159.75"/>
    <m/>
    <m/>
    <m/>
    <m/>
    <m/>
    <m/>
    <m/>
    <m/>
    <m/>
  </r>
  <r>
    <m/>
    <m/>
    <x v="2486"/>
    <m/>
    <m/>
    <m/>
    <m/>
    <m/>
    <m/>
    <m/>
    <m/>
    <m/>
    <m/>
    <m/>
    <m/>
    <m/>
    <m/>
    <m/>
    <s v="IMPAGO"/>
    <s v="Impago de alquileres"/>
    <x v="0"/>
    <s v="OCCIDENT MACC IMPAGO"/>
    <m/>
    <n v="322.24"/>
    <n v="96.67"/>
    <n v="96.67"/>
    <m/>
    <m/>
    <m/>
    <m/>
    <m/>
    <m/>
    <m/>
    <m/>
    <m/>
  </r>
  <r>
    <m/>
    <m/>
    <x v="2487"/>
    <m/>
    <m/>
    <m/>
    <m/>
    <m/>
    <m/>
    <m/>
    <m/>
    <m/>
    <m/>
    <m/>
    <m/>
    <m/>
    <m/>
    <m/>
    <s v="IMPAGO"/>
    <s v="Impago de alquileres"/>
    <x v="0"/>
    <s v="OCCIDENT MACC IMPAGO"/>
    <m/>
    <n v="311.41000000000003"/>
    <n v="93.42"/>
    <n v="93.42"/>
    <m/>
    <m/>
    <m/>
    <m/>
    <m/>
    <m/>
    <m/>
    <m/>
    <m/>
  </r>
  <r>
    <m/>
    <m/>
    <x v="2488"/>
    <m/>
    <m/>
    <m/>
    <m/>
    <m/>
    <m/>
    <m/>
    <m/>
    <m/>
    <m/>
    <m/>
    <m/>
    <m/>
    <m/>
    <m/>
    <s v="IMPAGO"/>
    <s v="Impago de alquileres"/>
    <x v="0"/>
    <s v="OCCIDENT MACC IMPAGO"/>
    <m/>
    <n v="286"/>
    <n v="85.8"/>
    <n v="85.8"/>
    <m/>
    <m/>
    <m/>
    <m/>
    <m/>
    <m/>
    <m/>
    <m/>
    <m/>
  </r>
  <r>
    <m/>
    <m/>
    <x v="2489"/>
    <m/>
    <m/>
    <m/>
    <m/>
    <m/>
    <m/>
    <m/>
    <m/>
    <m/>
    <m/>
    <m/>
    <m/>
    <m/>
    <m/>
    <m/>
    <s v="IMPAGO"/>
    <s v="Impago de alquileres"/>
    <x v="0"/>
    <s v="OCCIDENT MACC IMPAGO"/>
    <m/>
    <n v="300.38"/>
    <n v="90.11"/>
    <n v="90.11"/>
    <m/>
    <m/>
    <m/>
    <m/>
    <m/>
    <m/>
    <m/>
    <m/>
    <m/>
  </r>
  <r>
    <m/>
    <m/>
    <x v="2490"/>
    <m/>
    <m/>
    <m/>
    <m/>
    <m/>
    <m/>
    <m/>
    <m/>
    <m/>
    <m/>
    <m/>
    <m/>
    <m/>
    <m/>
    <m/>
    <s v="IMPAGO"/>
    <s v="Impago de alquileres"/>
    <x v="0"/>
    <s v="OCCIDENT MACC IMPAGO"/>
    <m/>
    <n v="377"/>
    <n v="113.1"/>
    <n v="113.1"/>
    <m/>
    <m/>
    <m/>
    <m/>
    <m/>
    <m/>
    <m/>
    <m/>
    <m/>
  </r>
  <r>
    <m/>
    <m/>
    <x v="2491"/>
    <m/>
    <m/>
    <m/>
    <m/>
    <m/>
    <m/>
    <m/>
    <m/>
    <m/>
    <m/>
    <m/>
    <m/>
    <m/>
    <m/>
    <m/>
    <s v="IMPAGO"/>
    <s v="Impago de alquileres"/>
    <x v="0"/>
    <s v="OCCIDENT MACC IMPAGO"/>
    <m/>
    <n v="236.66"/>
    <n v="71"/>
    <n v="71"/>
    <m/>
    <m/>
    <m/>
    <m/>
    <m/>
    <m/>
    <m/>
    <m/>
    <m/>
  </r>
  <r>
    <m/>
    <m/>
    <x v="2492"/>
    <m/>
    <m/>
    <m/>
    <m/>
    <m/>
    <m/>
    <m/>
    <m/>
    <m/>
    <m/>
    <m/>
    <m/>
    <m/>
    <m/>
    <m/>
    <s v="IMPAGO"/>
    <s v="Impago de alquileres"/>
    <x v="0"/>
    <s v="OCCIDENT MACC IMPAGO"/>
    <m/>
    <n v="255.83"/>
    <n v="76.75"/>
    <n v="76.75"/>
    <m/>
    <m/>
    <m/>
    <m/>
    <m/>
    <m/>
    <m/>
    <m/>
    <m/>
  </r>
  <r>
    <m/>
    <m/>
    <x v="2493"/>
    <m/>
    <m/>
    <m/>
    <m/>
    <m/>
    <m/>
    <m/>
    <m/>
    <m/>
    <m/>
    <m/>
    <m/>
    <m/>
    <m/>
    <m/>
    <s v="IMPAGO"/>
    <s v="Impago de alquileres"/>
    <x v="0"/>
    <s v="OCCIDENT MACC IMPAGO"/>
    <m/>
    <n v="307.93"/>
    <n v="92.38"/>
    <n v="92.38"/>
    <m/>
    <m/>
    <m/>
    <m/>
    <m/>
    <m/>
    <m/>
    <m/>
    <m/>
  </r>
  <r>
    <m/>
    <m/>
    <x v="2494"/>
    <m/>
    <m/>
    <m/>
    <m/>
    <m/>
    <m/>
    <m/>
    <m/>
    <m/>
    <m/>
    <m/>
    <m/>
    <m/>
    <m/>
    <m/>
    <s v="IMPAGO"/>
    <s v="Impago de alquileres"/>
    <x v="0"/>
    <s v="OCCIDENT MACC IMPAGO"/>
    <m/>
    <n v="390.45"/>
    <n v="117.14"/>
    <n v="117.14"/>
    <m/>
    <m/>
    <m/>
    <m/>
    <m/>
    <m/>
    <m/>
    <m/>
    <m/>
  </r>
  <r>
    <m/>
    <m/>
    <x v="2495"/>
    <m/>
    <m/>
    <m/>
    <m/>
    <m/>
    <m/>
    <m/>
    <m/>
    <m/>
    <m/>
    <m/>
    <m/>
    <m/>
    <m/>
    <m/>
    <s v="IMPAGO"/>
    <s v="Impago de alquileres"/>
    <x v="0"/>
    <s v="OCCIDENT MACC IMPAGO"/>
    <m/>
    <n v="309.58"/>
    <n v="92.87"/>
    <n v="92.87"/>
    <m/>
    <m/>
    <m/>
    <m/>
    <m/>
    <m/>
    <m/>
    <m/>
    <m/>
  </r>
  <r>
    <m/>
    <m/>
    <x v="2496"/>
    <m/>
    <m/>
    <m/>
    <m/>
    <m/>
    <m/>
    <m/>
    <m/>
    <m/>
    <m/>
    <m/>
    <m/>
    <m/>
    <m/>
    <m/>
    <s v="IMPAGO"/>
    <s v="Impago de alquileres"/>
    <x v="0"/>
    <s v="OCCIDENT MACC IMPAGO"/>
    <m/>
    <n v="227.57"/>
    <n v="68.27"/>
    <n v="68.27"/>
    <m/>
    <m/>
    <m/>
    <m/>
    <m/>
    <m/>
    <m/>
    <m/>
    <m/>
  </r>
  <r>
    <m/>
    <m/>
    <x v="2497"/>
    <m/>
    <m/>
    <m/>
    <m/>
    <m/>
    <m/>
    <m/>
    <m/>
    <m/>
    <m/>
    <m/>
    <m/>
    <m/>
    <m/>
    <m/>
    <s v="IMPAGO"/>
    <s v="Impago de alquileres"/>
    <x v="0"/>
    <s v="OCCIDENT MACC IMPAGO"/>
    <m/>
    <n v="308.85000000000002"/>
    <n v="92.66"/>
    <n v="92.66"/>
    <m/>
    <m/>
    <m/>
    <m/>
    <m/>
    <m/>
    <m/>
    <m/>
    <m/>
  </r>
  <r>
    <m/>
    <m/>
    <x v="2498"/>
    <m/>
    <m/>
    <m/>
    <m/>
    <m/>
    <m/>
    <m/>
    <m/>
    <m/>
    <m/>
    <m/>
    <m/>
    <m/>
    <m/>
    <m/>
    <s v="IMPAGO"/>
    <s v="Impago de alquileres"/>
    <x v="0"/>
    <s v="OCCIDENT MACC IMPAGO"/>
    <m/>
    <n v="279.26"/>
    <n v="83.78"/>
    <n v="83.78"/>
    <m/>
    <m/>
    <m/>
    <m/>
    <m/>
    <m/>
    <m/>
    <m/>
    <m/>
  </r>
  <r>
    <m/>
    <m/>
    <x v="2499"/>
    <m/>
    <m/>
    <m/>
    <m/>
    <m/>
    <m/>
    <m/>
    <m/>
    <m/>
    <m/>
    <m/>
    <m/>
    <m/>
    <m/>
    <m/>
    <s v="IMPAGO"/>
    <s v="Impago de alquileres"/>
    <x v="0"/>
    <s v="OCCIDENT MACC IMPAGO"/>
    <m/>
    <n v="257.73"/>
    <n v="77.319999999999993"/>
    <n v="77.319999999999993"/>
    <m/>
    <m/>
    <m/>
    <m/>
    <m/>
    <m/>
    <m/>
    <m/>
    <m/>
  </r>
  <r>
    <m/>
    <m/>
    <x v="2500"/>
    <m/>
    <m/>
    <m/>
    <m/>
    <m/>
    <m/>
    <m/>
    <m/>
    <m/>
    <m/>
    <m/>
    <m/>
    <m/>
    <m/>
    <m/>
    <s v="IMPAGO"/>
    <s v="Impago de alquileres"/>
    <x v="0"/>
    <s v="OCCIDENT MACC IMPAGO"/>
    <m/>
    <n v="308.43"/>
    <n v="92.53"/>
    <n v="92.53"/>
    <m/>
    <m/>
    <m/>
    <m/>
    <m/>
    <m/>
    <m/>
    <m/>
    <m/>
  </r>
  <r>
    <m/>
    <m/>
    <x v="2501"/>
    <m/>
    <m/>
    <m/>
    <m/>
    <m/>
    <m/>
    <m/>
    <m/>
    <m/>
    <m/>
    <m/>
    <m/>
    <m/>
    <m/>
    <m/>
    <s v="IMPAGO"/>
    <s v="Impago de alquileres"/>
    <x v="0"/>
    <s v="OCCIDENT MACC IMPAGO"/>
    <m/>
    <n v="368.35"/>
    <n v="110.5"/>
    <n v="110.5"/>
    <m/>
    <m/>
    <m/>
    <m/>
    <m/>
    <m/>
    <m/>
    <m/>
    <m/>
  </r>
  <r>
    <m/>
    <m/>
    <x v="2502"/>
    <m/>
    <m/>
    <m/>
    <m/>
    <m/>
    <m/>
    <m/>
    <m/>
    <m/>
    <m/>
    <m/>
    <m/>
    <m/>
    <m/>
    <m/>
    <s v="IMPAGO"/>
    <s v="Impago de alquileres"/>
    <x v="0"/>
    <s v="OCCIDENT MACC IMPAGO"/>
    <m/>
    <n v="297.32"/>
    <n v="89.19"/>
    <n v="89.19"/>
    <m/>
    <m/>
    <m/>
    <m/>
    <m/>
    <m/>
    <m/>
    <m/>
    <m/>
  </r>
  <r>
    <m/>
    <m/>
    <x v="2503"/>
    <m/>
    <m/>
    <m/>
    <m/>
    <m/>
    <m/>
    <m/>
    <m/>
    <m/>
    <m/>
    <m/>
    <m/>
    <m/>
    <m/>
    <m/>
    <s v="IMPAGO"/>
    <s v="Impago de alquileres"/>
    <x v="0"/>
    <s v="OCCIDENT MACC IMPAGO"/>
    <m/>
    <n v="345.01"/>
    <n v="103.5"/>
    <n v="103.5"/>
    <m/>
    <m/>
    <m/>
    <m/>
    <m/>
    <m/>
    <m/>
    <m/>
    <m/>
  </r>
  <r>
    <m/>
    <m/>
    <x v="2504"/>
    <m/>
    <m/>
    <m/>
    <m/>
    <m/>
    <m/>
    <m/>
    <m/>
    <m/>
    <m/>
    <m/>
    <m/>
    <m/>
    <m/>
    <m/>
    <s v="IMPAGO"/>
    <s v="Impago de alquileres"/>
    <x v="0"/>
    <s v="OCCIDENT MACC IMPAGO"/>
    <m/>
    <n v="304.42"/>
    <n v="91.32"/>
    <n v="91.32"/>
    <m/>
    <m/>
    <m/>
    <m/>
    <m/>
    <m/>
    <m/>
    <m/>
    <m/>
  </r>
  <r>
    <m/>
    <m/>
    <x v="2505"/>
    <m/>
    <m/>
    <m/>
    <m/>
    <m/>
    <m/>
    <m/>
    <m/>
    <m/>
    <m/>
    <m/>
    <m/>
    <m/>
    <m/>
    <m/>
    <s v="IMPAGO"/>
    <s v="Impago de alquileres"/>
    <x v="0"/>
    <s v="OCCIDENT MACC IMPAGO"/>
    <m/>
    <n v="324.14999999999998"/>
    <n v="97.24"/>
    <n v="97.24"/>
    <m/>
    <m/>
    <m/>
    <m/>
    <m/>
    <m/>
    <m/>
    <m/>
    <m/>
  </r>
  <r>
    <m/>
    <m/>
    <x v="2506"/>
    <m/>
    <m/>
    <m/>
    <m/>
    <m/>
    <m/>
    <m/>
    <m/>
    <m/>
    <m/>
    <m/>
    <m/>
    <m/>
    <m/>
    <m/>
    <s v="IMPAGO"/>
    <s v="Impago de alquileres"/>
    <x v="0"/>
    <s v="OCCIDENT MACC IMPAGO"/>
    <m/>
    <n v="301.68"/>
    <n v="90.5"/>
    <n v="90.5"/>
    <m/>
    <m/>
    <m/>
    <m/>
    <m/>
    <m/>
    <m/>
    <m/>
    <m/>
  </r>
  <r>
    <m/>
    <m/>
    <x v="2507"/>
    <m/>
    <m/>
    <m/>
    <m/>
    <m/>
    <m/>
    <m/>
    <m/>
    <m/>
    <m/>
    <m/>
    <m/>
    <m/>
    <m/>
    <m/>
    <s v="IMPAGO"/>
    <s v="Impago de alquileres"/>
    <x v="0"/>
    <s v="OCCIDENT MACC IMPAGO"/>
    <m/>
    <n v="266.33"/>
    <n v="79.900000000000006"/>
    <n v="79.900000000000006"/>
    <m/>
    <m/>
    <m/>
    <m/>
    <m/>
    <m/>
    <m/>
    <m/>
    <m/>
  </r>
  <r>
    <m/>
    <m/>
    <x v="2508"/>
    <m/>
    <m/>
    <m/>
    <m/>
    <m/>
    <m/>
    <m/>
    <m/>
    <m/>
    <m/>
    <m/>
    <m/>
    <m/>
    <m/>
    <m/>
    <s v="IMPAGO"/>
    <s v="Impago de alquileres"/>
    <x v="0"/>
    <s v="OCCIDENT MACC IMPAGO"/>
    <m/>
    <n v="275.98"/>
    <n v="82.79"/>
    <n v="82.79"/>
    <m/>
    <m/>
    <m/>
    <m/>
    <m/>
    <m/>
    <m/>
    <m/>
    <m/>
  </r>
  <r>
    <m/>
    <m/>
    <x v="2509"/>
    <m/>
    <m/>
    <m/>
    <m/>
    <m/>
    <m/>
    <m/>
    <m/>
    <m/>
    <m/>
    <m/>
    <m/>
    <m/>
    <m/>
    <m/>
    <s v="IMPAGO"/>
    <s v="Impago de alquileres"/>
    <x v="0"/>
    <s v="OCCIDENT MACC IMPAGO"/>
    <m/>
    <n v="263.81"/>
    <n v="79.14"/>
    <n v="79.14"/>
    <m/>
    <m/>
    <m/>
    <m/>
    <m/>
    <m/>
    <m/>
    <m/>
    <m/>
  </r>
  <r>
    <m/>
    <m/>
    <x v="2510"/>
    <m/>
    <m/>
    <m/>
    <m/>
    <m/>
    <m/>
    <m/>
    <m/>
    <m/>
    <m/>
    <m/>
    <m/>
    <m/>
    <m/>
    <m/>
    <s v="IMPAGO"/>
    <s v="Impago de alquileres"/>
    <x v="0"/>
    <s v="OCCIDENT MACC IMPAGO"/>
    <m/>
    <n v="177.73"/>
    <n v="53.32"/>
    <n v="53.32"/>
    <m/>
    <m/>
    <m/>
    <m/>
    <m/>
    <m/>
    <m/>
    <m/>
    <m/>
  </r>
  <r>
    <m/>
    <m/>
    <x v="2511"/>
    <m/>
    <m/>
    <m/>
    <m/>
    <m/>
    <m/>
    <m/>
    <m/>
    <m/>
    <m/>
    <m/>
    <m/>
    <m/>
    <m/>
    <m/>
    <s v="IMPAGO"/>
    <s v="Impago de alquileres"/>
    <x v="0"/>
    <s v="OCCIDENT MACC IMPAGO"/>
    <m/>
    <n v="151.15"/>
    <n v="45.34"/>
    <n v="45.34"/>
    <m/>
    <m/>
    <m/>
    <m/>
    <m/>
    <m/>
    <m/>
    <m/>
    <m/>
  </r>
  <r>
    <m/>
    <m/>
    <x v="2512"/>
    <m/>
    <m/>
    <m/>
    <m/>
    <m/>
    <m/>
    <m/>
    <m/>
    <m/>
    <m/>
    <m/>
    <m/>
    <m/>
    <m/>
    <m/>
    <s v="IMPAGO"/>
    <s v="Impago de alquileres"/>
    <x v="0"/>
    <s v="OCCIDENT MACC IMPAGO"/>
    <m/>
    <n v="366.77"/>
    <n v="110.03"/>
    <n v="110.03"/>
    <m/>
    <m/>
    <m/>
    <m/>
    <m/>
    <m/>
    <m/>
    <m/>
    <m/>
  </r>
  <r>
    <m/>
    <m/>
    <x v="2513"/>
    <m/>
    <m/>
    <m/>
    <m/>
    <m/>
    <m/>
    <m/>
    <m/>
    <m/>
    <m/>
    <m/>
    <m/>
    <m/>
    <m/>
    <m/>
    <s v="IMPAGO"/>
    <s v="Impago de alquileres"/>
    <x v="0"/>
    <s v="OCCIDENT MACC IMPAGO"/>
    <m/>
    <n v="245.07"/>
    <n v="73.52"/>
    <n v="73.52"/>
    <m/>
    <m/>
    <m/>
    <m/>
    <m/>
    <m/>
    <m/>
    <m/>
    <m/>
  </r>
  <r>
    <m/>
    <m/>
    <x v="2514"/>
    <m/>
    <m/>
    <m/>
    <m/>
    <m/>
    <m/>
    <m/>
    <m/>
    <m/>
    <m/>
    <m/>
    <m/>
    <m/>
    <m/>
    <m/>
    <s v="IMPAGO"/>
    <s v="Impago de alquileres"/>
    <x v="0"/>
    <s v="OCCIDENT MACC IMPAGO"/>
    <m/>
    <n v="221.42"/>
    <n v="66.42"/>
    <n v="66.42"/>
    <m/>
    <m/>
    <m/>
    <m/>
    <m/>
    <m/>
    <m/>
    <m/>
    <m/>
  </r>
  <r>
    <m/>
    <m/>
    <x v="2515"/>
    <m/>
    <m/>
    <m/>
    <m/>
    <m/>
    <m/>
    <m/>
    <m/>
    <m/>
    <m/>
    <m/>
    <m/>
    <m/>
    <m/>
    <m/>
    <s v="IMPAGO"/>
    <s v="Impago de alquileres"/>
    <x v="0"/>
    <s v="OCCIDENT MACC IMPAGO"/>
    <m/>
    <n v="301.83"/>
    <n v="90.55"/>
    <n v="90.55"/>
    <m/>
    <m/>
    <m/>
    <m/>
    <m/>
    <m/>
    <m/>
    <m/>
    <m/>
  </r>
  <r>
    <m/>
    <m/>
    <x v="2516"/>
    <m/>
    <m/>
    <m/>
    <m/>
    <m/>
    <m/>
    <m/>
    <m/>
    <m/>
    <m/>
    <m/>
    <m/>
    <m/>
    <m/>
    <m/>
    <s v="IMPAGO"/>
    <s v="Impago de alquileres"/>
    <x v="0"/>
    <s v="OCCIDENT MACC IMPAGO"/>
    <m/>
    <n v="302.43"/>
    <n v="90.73"/>
    <n v="90.73"/>
    <m/>
    <m/>
    <m/>
    <m/>
    <m/>
    <m/>
    <m/>
    <m/>
    <m/>
  </r>
  <r>
    <m/>
    <m/>
    <x v="2517"/>
    <m/>
    <m/>
    <m/>
    <m/>
    <m/>
    <m/>
    <m/>
    <m/>
    <m/>
    <m/>
    <m/>
    <m/>
    <m/>
    <m/>
    <m/>
    <s v="IMPAGO"/>
    <s v="Impago de alquileres"/>
    <x v="0"/>
    <s v="OCCIDENT MACC IMPAGO"/>
    <m/>
    <n v="295.39999999999998"/>
    <n v="88.62"/>
    <n v="88.62"/>
    <m/>
    <m/>
    <m/>
    <m/>
    <m/>
    <m/>
    <m/>
    <m/>
    <m/>
  </r>
  <r>
    <m/>
    <m/>
    <x v="2518"/>
    <m/>
    <m/>
    <m/>
    <m/>
    <m/>
    <m/>
    <m/>
    <m/>
    <m/>
    <m/>
    <m/>
    <m/>
    <m/>
    <m/>
    <m/>
    <s v="IMPAGO"/>
    <s v="Impago de alquileres"/>
    <x v="0"/>
    <s v="OCCIDENT MACC IMPAGO"/>
    <m/>
    <n v="366"/>
    <n v="109.8"/>
    <n v="109.8"/>
    <m/>
    <m/>
    <m/>
    <m/>
    <m/>
    <m/>
    <m/>
    <m/>
    <m/>
  </r>
  <r>
    <m/>
    <m/>
    <x v="2519"/>
    <m/>
    <m/>
    <m/>
    <m/>
    <m/>
    <m/>
    <m/>
    <m/>
    <m/>
    <m/>
    <m/>
    <m/>
    <m/>
    <m/>
    <m/>
    <s v="IMPAGO"/>
    <s v="Impago de alquileres"/>
    <x v="0"/>
    <s v="OCCIDENT MACC IMPAGO"/>
    <m/>
    <n v="212.81"/>
    <n v="63.84"/>
    <n v="63.84"/>
    <m/>
    <m/>
    <m/>
    <m/>
    <m/>
    <m/>
    <m/>
    <m/>
    <m/>
  </r>
  <r>
    <m/>
    <m/>
    <x v="2520"/>
    <m/>
    <m/>
    <m/>
    <m/>
    <m/>
    <m/>
    <m/>
    <m/>
    <m/>
    <m/>
    <m/>
    <m/>
    <m/>
    <m/>
    <m/>
    <s v="IMPAGO"/>
    <s v="Impago de alquileres"/>
    <x v="0"/>
    <s v="OCCIDENT MACC IMPAGO"/>
    <m/>
    <n v="296.27"/>
    <n v="88.88"/>
    <n v="88.88"/>
    <m/>
    <m/>
    <m/>
    <m/>
    <m/>
    <m/>
    <m/>
    <m/>
    <m/>
  </r>
  <r>
    <m/>
    <m/>
    <x v="2521"/>
    <m/>
    <m/>
    <m/>
    <m/>
    <m/>
    <m/>
    <m/>
    <m/>
    <m/>
    <m/>
    <m/>
    <m/>
    <m/>
    <m/>
    <m/>
    <s v="IMPAGO"/>
    <s v="Impago de alquileres"/>
    <x v="0"/>
    <s v="OCCIDENT MACC IMPAGO"/>
    <m/>
    <n v="552.04"/>
    <n v="165.61"/>
    <n v="165.61"/>
    <m/>
    <m/>
    <m/>
    <m/>
    <m/>
    <m/>
    <m/>
    <m/>
    <m/>
  </r>
  <r>
    <m/>
    <m/>
    <x v="2522"/>
    <m/>
    <m/>
    <m/>
    <m/>
    <m/>
    <m/>
    <m/>
    <m/>
    <m/>
    <m/>
    <m/>
    <m/>
    <m/>
    <m/>
    <m/>
    <s v="IMPAGO"/>
    <s v="Impago de alquileres"/>
    <x v="0"/>
    <s v="OCCIDENT MACC IMPAGO"/>
    <m/>
    <n v="340.05"/>
    <n v="102.02"/>
    <n v="102.02"/>
    <m/>
    <m/>
    <m/>
    <m/>
    <m/>
    <m/>
    <m/>
    <m/>
    <m/>
  </r>
  <r>
    <m/>
    <m/>
    <x v="2523"/>
    <m/>
    <m/>
    <m/>
    <m/>
    <m/>
    <m/>
    <m/>
    <m/>
    <m/>
    <m/>
    <m/>
    <m/>
    <m/>
    <m/>
    <m/>
    <s v="IMPAGO"/>
    <s v="Impago de alquileres"/>
    <x v="0"/>
    <s v="OCCIDENT MACC IMPAGO"/>
    <m/>
    <n v="429.93"/>
    <n v="128.97999999999999"/>
    <n v="128.97999999999999"/>
    <m/>
    <m/>
    <m/>
    <m/>
    <m/>
    <m/>
    <m/>
    <m/>
    <m/>
  </r>
  <r>
    <m/>
    <m/>
    <x v="2524"/>
    <m/>
    <m/>
    <m/>
    <m/>
    <m/>
    <m/>
    <m/>
    <m/>
    <m/>
    <m/>
    <m/>
    <m/>
    <m/>
    <m/>
    <m/>
    <s v="IMPAGO"/>
    <s v="Impago de alquileres"/>
    <x v="0"/>
    <s v="OCCIDENT MACC IMPAGO"/>
    <m/>
    <n v="341.86"/>
    <n v="102.56"/>
    <n v="102.56"/>
    <m/>
    <m/>
    <m/>
    <m/>
    <m/>
    <m/>
    <m/>
    <m/>
    <m/>
  </r>
  <r>
    <m/>
    <m/>
    <x v="2525"/>
    <m/>
    <m/>
    <m/>
    <m/>
    <m/>
    <m/>
    <m/>
    <m/>
    <m/>
    <m/>
    <m/>
    <m/>
    <m/>
    <m/>
    <m/>
    <s v="IMPAGO"/>
    <s v="Impago de alquileres"/>
    <x v="0"/>
    <s v="OCCIDENT MACC IMPAGO"/>
    <m/>
    <n v="504.03"/>
    <n v="151.21"/>
    <n v="151.21"/>
    <m/>
    <m/>
    <m/>
    <m/>
    <m/>
    <m/>
    <m/>
    <m/>
    <m/>
  </r>
  <r>
    <m/>
    <m/>
    <x v="2526"/>
    <m/>
    <m/>
    <m/>
    <m/>
    <m/>
    <m/>
    <m/>
    <m/>
    <m/>
    <m/>
    <m/>
    <m/>
    <m/>
    <m/>
    <m/>
    <s v="IMPAGO"/>
    <s v="Impago de alquileres"/>
    <x v="0"/>
    <s v="OCCIDENT MACC IMPAGO"/>
    <m/>
    <n v="275.39999999999998"/>
    <n v="82.62"/>
    <n v="82.62"/>
    <m/>
    <m/>
    <m/>
    <m/>
    <m/>
    <m/>
    <m/>
    <m/>
    <m/>
  </r>
  <r>
    <m/>
    <m/>
    <x v="2527"/>
    <m/>
    <m/>
    <m/>
    <m/>
    <m/>
    <m/>
    <m/>
    <m/>
    <m/>
    <m/>
    <m/>
    <m/>
    <m/>
    <m/>
    <m/>
    <s v="IMPAGO"/>
    <s v="Impago de alquileres"/>
    <x v="0"/>
    <s v="OCCIDENT MACC IMPAGO"/>
    <m/>
    <n v="255.61"/>
    <n v="76.680000000000007"/>
    <n v="76.680000000000007"/>
    <m/>
    <m/>
    <m/>
    <m/>
    <m/>
    <m/>
    <m/>
    <m/>
    <m/>
  </r>
  <r>
    <m/>
    <m/>
    <x v="2528"/>
    <m/>
    <m/>
    <m/>
    <m/>
    <m/>
    <m/>
    <m/>
    <m/>
    <m/>
    <m/>
    <m/>
    <m/>
    <m/>
    <m/>
    <m/>
    <s v="IMPAGO"/>
    <s v="Impago de alquileres"/>
    <x v="0"/>
    <s v="OCCIDENT MACC IMPAGO"/>
    <m/>
    <n v="194.09"/>
    <n v="58.23"/>
    <n v="58.23"/>
    <m/>
    <m/>
    <m/>
    <m/>
    <m/>
    <m/>
    <m/>
    <m/>
    <m/>
  </r>
  <r>
    <m/>
    <m/>
    <x v="2529"/>
    <m/>
    <m/>
    <m/>
    <m/>
    <m/>
    <m/>
    <m/>
    <m/>
    <m/>
    <m/>
    <m/>
    <m/>
    <m/>
    <m/>
    <m/>
    <s v="IMPAGO"/>
    <s v="Impago de alquileres"/>
    <x v="0"/>
    <s v="OCCIDENT MACC IMPAGO"/>
    <m/>
    <n v="297.97000000000003"/>
    <n v="89.39"/>
    <n v="89.39"/>
    <m/>
    <m/>
    <m/>
    <m/>
    <m/>
    <m/>
    <m/>
    <m/>
    <m/>
  </r>
  <r>
    <m/>
    <m/>
    <x v="2530"/>
    <m/>
    <m/>
    <m/>
    <m/>
    <m/>
    <m/>
    <m/>
    <m/>
    <m/>
    <m/>
    <m/>
    <m/>
    <m/>
    <m/>
    <m/>
    <s v="IMPAGO"/>
    <s v="Impago de alquileres"/>
    <x v="0"/>
    <s v="OCCIDENT MACC IMPAGO"/>
    <m/>
    <n v="312.73"/>
    <n v="93.82"/>
    <n v="93.82"/>
    <m/>
    <m/>
    <m/>
    <m/>
    <m/>
    <m/>
    <m/>
    <m/>
    <m/>
  </r>
  <r>
    <m/>
    <m/>
    <x v="2531"/>
    <m/>
    <m/>
    <m/>
    <m/>
    <m/>
    <m/>
    <m/>
    <m/>
    <m/>
    <m/>
    <m/>
    <m/>
    <m/>
    <m/>
    <m/>
    <s v="IMPAGO"/>
    <s v="Impago de alquileres"/>
    <x v="0"/>
    <s v="OCCIDENT MACC IMPAGO"/>
    <m/>
    <n v="342.68"/>
    <n v="102.81"/>
    <n v="102.81"/>
    <m/>
    <m/>
    <m/>
    <m/>
    <m/>
    <m/>
    <m/>
    <m/>
    <m/>
  </r>
  <r>
    <m/>
    <m/>
    <x v="2532"/>
    <m/>
    <m/>
    <m/>
    <m/>
    <m/>
    <m/>
    <m/>
    <m/>
    <m/>
    <m/>
    <m/>
    <m/>
    <m/>
    <m/>
    <m/>
    <s v="IMPAGO"/>
    <s v="Impago de alquileres"/>
    <x v="0"/>
    <s v="OCCIDENT MACC IMPAGO"/>
    <m/>
    <n v="322.24"/>
    <n v="96.67"/>
    <n v="96.67"/>
    <m/>
    <m/>
    <m/>
    <m/>
    <m/>
    <m/>
    <m/>
    <m/>
    <m/>
  </r>
  <r>
    <m/>
    <m/>
    <x v="2533"/>
    <m/>
    <m/>
    <m/>
    <m/>
    <m/>
    <m/>
    <m/>
    <m/>
    <m/>
    <m/>
    <m/>
    <m/>
    <m/>
    <m/>
    <m/>
    <s v="IMPAGO"/>
    <s v="Impago de alquileres"/>
    <x v="0"/>
    <s v="OCCIDENT MACC IMPAGO"/>
    <m/>
    <n v="373.12"/>
    <n v="111.94"/>
    <n v="111.94"/>
    <m/>
    <m/>
    <m/>
    <m/>
    <m/>
    <m/>
    <m/>
    <m/>
    <m/>
  </r>
  <r>
    <m/>
    <m/>
    <x v="2534"/>
    <m/>
    <m/>
    <m/>
    <m/>
    <m/>
    <m/>
    <m/>
    <m/>
    <m/>
    <m/>
    <m/>
    <m/>
    <m/>
    <m/>
    <m/>
    <s v="IMPAGO"/>
    <s v="Impago de alquileres"/>
    <x v="0"/>
    <s v="OCCIDENT MACC IMPAGO"/>
    <m/>
    <n v="288.69"/>
    <n v="86.61"/>
    <n v="86.61"/>
    <m/>
    <m/>
    <m/>
    <m/>
    <m/>
    <m/>
    <m/>
    <m/>
    <m/>
  </r>
  <r>
    <m/>
    <m/>
    <x v="2535"/>
    <m/>
    <m/>
    <m/>
    <m/>
    <m/>
    <m/>
    <m/>
    <m/>
    <m/>
    <m/>
    <m/>
    <m/>
    <m/>
    <m/>
    <m/>
    <s v="IMPAGO"/>
    <s v="Impago de alquileres"/>
    <x v="0"/>
    <s v="OCCIDENT MACC IMPAGO"/>
    <m/>
    <n v="262.61"/>
    <n v="78.78"/>
    <n v="78.78"/>
    <m/>
    <m/>
    <m/>
    <m/>
    <m/>
    <m/>
    <m/>
    <m/>
    <m/>
  </r>
  <r>
    <m/>
    <m/>
    <x v="2536"/>
    <m/>
    <m/>
    <m/>
    <m/>
    <m/>
    <m/>
    <m/>
    <m/>
    <m/>
    <m/>
    <m/>
    <m/>
    <m/>
    <m/>
    <m/>
    <s v="IMPAGO"/>
    <s v="Impago de alquileres"/>
    <x v="0"/>
    <s v="OCCIDENT MACC IMPAGO"/>
    <m/>
    <n v="254.39"/>
    <n v="76.319999999999993"/>
    <n v="76.319999999999993"/>
    <m/>
    <m/>
    <m/>
    <m/>
    <m/>
    <m/>
    <m/>
    <m/>
    <m/>
  </r>
  <r>
    <m/>
    <m/>
    <x v="2537"/>
    <m/>
    <m/>
    <m/>
    <m/>
    <m/>
    <m/>
    <m/>
    <m/>
    <m/>
    <m/>
    <m/>
    <m/>
    <m/>
    <m/>
    <m/>
    <s v="IMPAGO"/>
    <s v="Impago de alquileres"/>
    <x v="0"/>
    <s v="OCCIDENT MACC IMPAGO"/>
    <m/>
    <n v="259.52"/>
    <n v="77.86"/>
    <n v="77.86"/>
    <m/>
    <m/>
    <m/>
    <m/>
    <m/>
    <m/>
    <m/>
    <m/>
    <m/>
  </r>
  <r>
    <m/>
    <m/>
    <x v="2538"/>
    <m/>
    <m/>
    <m/>
    <m/>
    <m/>
    <m/>
    <m/>
    <m/>
    <m/>
    <m/>
    <m/>
    <m/>
    <m/>
    <m/>
    <m/>
    <s v="IMPAGO"/>
    <s v="Impago de alquileres"/>
    <x v="0"/>
    <s v="OCCIDENT MACC IMPAGO"/>
    <m/>
    <n v="267.92"/>
    <n v="80.38"/>
    <n v="80.38"/>
    <m/>
    <m/>
    <m/>
    <m/>
    <m/>
    <m/>
    <m/>
    <m/>
    <m/>
  </r>
  <r>
    <m/>
    <m/>
    <x v="2539"/>
    <m/>
    <m/>
    <m/>
    <m/>
    <m/>
    <m/>
    <m/>
    <m/>
    <m/>
    <m/>
    <m/>
    <m/>
    <m/>
    <m/>
    <m/>
    <s v="IMPAGO"/>
    <s v="Impago de alquileres"/>
    <x v="0"/>
    <s v="OCCIDENT MACC IMPAGO"/>
    <m/>
    <n v="309.7"/>
    <n v="92.91"/>
    <n v="92.91"/>
    <m/>
    <m/>
    <m/>
    <m/>
    <m/>
    <m/>
    <m/>
    <m/>
    <m/>
  </r>
  <r>
    <m/>
    <m/>
    <x v="2540"/>
    <m/>
    <m/>
    <m/>
    <m/>
    <m/>
    <m/>
    <m/>
    <m/>
    <m/>
    <m/>
    <m/>
    <m/>
    <m/>
    <m/>
    <m/>
    <s v="IMPAGO"/>
    <s v="Impago de alquileres"/>
    <x v="0"/>
    <s v="OCCIDENT MACC IMPAGO"/>
    <m/>
    <n v="296.63"/>
    <n v="88.99"/>
    <n v="88.99"/>
    <m/>
    <m/>
    <m/>
    <m/>
    <m/>
    <m/>
    <m/>
    <m/>
    <m/>
  </r>
  <r>
    <m/>
    <m/>
    <x v="2541"/>
    <m/>
    <m/>
    <m/>
    <m/>
    <m/>
    <m/>
    <m/>
    <m/>
    <m/>
    <m/>
    <m/>
    <m/>
    <m/>
    <m/>
    <m/>
    <s v="IMPAGO"/>
    <s v="Impago de alquileres"/>
    <x v="0"/>
    <s v="OCCIDENT MACC IMPAGO"/>
    <m/>
    <n v="196.07"/>
    <n v="58.82"/>
    <n v="58.82"/>
    <m/>
    <m/>
    <m/>
    <m/>
    <m/>
    <m/>
    <m/>
    <m/>
    <m/>
  </r>
  <r>
    <m/>
    <m/>
    <x v="2542"/>
    <m/>
    <m/>
    <m/>
    <m/>
    <m/>
    <m/>
    <m/>
    <m/>
    <m/>
    <m/>
    <m/>
    <m/>
    <m/>
    <m/>
    <m/>
    <s v="IMPAGO"/>
    <s v="Impago de alquileres"/>
    <x v="0"/>
    <s v="OCCIDENT MACC IMPAGO"/>
    <m/>
    <n v="313.85000000000002"/>
    <n v="94.16"/>
    <n v="94.16"/>
    <m/>
    <m/>
    <m/>
    <m/>
    <m/>
    <m/>
    <m/>
    <m/>
    <m/>
  </r>
  <r>
    <m/>
    <m/>
    <x v="2543"/>
    <m/>
    <m/>
    <m/>
    <m/>
    <m/>
    <m/>
    <m/>
    <m/>
    <m/>
    <m/>
    <m/>
    <m/>
    <m/>
    <m/>
    <m/>
    <s v="IMPAGO"/>
    <s v="Impago de alquileres"/>
    <x v="0"/>
    <s v="OCCIDENT MACC IMPAGO"/>
    <m/>
    <n v="197.06"/>
    <n v="59.12"/>
    <n v="59.12"/>
    <m/>
    <m/>
    <m/>
    <m/>
    <m/>
    <m/>
    <m/>
    <m/>
    <m/>
  </r>
  <r>
    <m/>
    <m/>
    <x v="2544"/>
    <m/>
    <m/>
    <m/>
    <m/>
    <m/>
    <m/>
    <m/>
    <m/>
    <m/>
    <m/>
    <m/>
    <m/>
    <m/>
    <m/>
    <m/>
    <s v="IMPAGO"/>
    <s v="Impago de alquileres"/>
    <x v="0"/>
    <s v="OCCIDENT MACC IMPAGO"/>
    <m/>
    <n v="145.25"/>
    <n v="43.57"/>
    <n v="43.57"/>
    <m/>
    <m/>
    <m/>
    <m/>
    <m/>
    <m/>
    <m/>
    <m/>
    <m/>
  </r>
  <r>
    <m/>
    <m/>
    <x v="2545"/>
    <m/>
    <m/>
    <m/>
    <m/>
    <m/>
    <m/>
    <m/>
    <m/>
    <m/>
    <m/>
    <m/>
    <m/>
    <m/>
    <m/>
    <m/>
    <s v="IMPAGO"/>
    <s v="Impago de alquileres"/>
    <x v="0"/>
    <s v="OCCIDENT MACC IMPAGO"/>
    <m/>
    <n v="289.57"/>
    <n v="86.87"/>
    <n v="86.87"/>
    <m/>
    <m/>
    <m/>
    <m/>
    <m/>
    <m/>
    <m/>
    <m/>
    <m/>
  </r>
  <r>
    <m/>
    <m/>
    <x v="2546"/>
    <m/>
    <m/>
    <m/>
    <m/>
    <m/>
    <m/>
    <m/>
    <m/>
    <m/>
    <m/>
    <m/>
    <m/>
    <m/>
    <m/>
    <m/>
    <s v="IMPAGO"/>
    <s v="Impago de alquileres"/>
    <x v="0"/>
    <s v="OCCIDENT MACC IMPAGO"/>
    <m/>
    <n v="264.12"/>
    <n v="79.25"/>
    <n v="79.25"/>
    <m/>
    <m/>
    <m/>
    <m/>
    <m/>
    <m/>
    <m/>
    <m/>
    <m/>
  </r>
  <r>
    <m/>
    <m/>
    <x v="2547"/>
    <m/>
    <m/>
    <m/>
    <m/>
    <m/>
    <m/>
    <m/>
    <m/>
    <m/>
    <m/>
    <m/>
    <m/>
    <m/>
    <m/>
    <m/>
    <s v="IMPAGO"/>
    <s v="Impago de alquileres"/>
    <x v="0"/>
    <s v="OCCIDENT MACC IMPAGO"/>
    <m/>
    <n v="318.18"/>
    <n v="95.45"/>
    <n v="95.45"/>
    <m/>
    <m/>
    <m/>
    <m/>
    <m/>
    <m/>
    <m/>
    <m/>
    <m/>
  </r>
  <r>
    <m/>
    <m/>
    <x v="2548"/>
    <m/>
    <m/>
    <m/>
    <m/>
    <m/>
    <m/>
    <m/>
    <m/>
    <m/>
    <m/>
    <m/>
    <m/>
    <m/>
    <m/>
    <m/>
    <s v="IMPAGO"/>
    <s v="Impago de alquileres"/>
    <x v="0"/>
    <s v="OCCIDENT MACC IMPAGO"/>
    <m/>
    <n v="-35.270000000000003"/>
    <n v="-10.58"/>
    <n v="-10.58"/>
    <m/>
    <m/>
    <m/>
    <m/>
    <m/>
    <m/>
    <m/>
    <m/>
    <m/>
  </r>
  <r>
    <m/>
    <m/>
    <x v="2549"/>
    <m/>
    <m/>
    <m/>
    <m/>
    <m/>
    <m/>
    <m/>
    <m/>
    <m/>
    <m/>
    <m/>
    <m/>
    <m/>
    <m/>
    <m/>
    <s v="IMPAGO"/>
    <s v="Impago de alquileres"/>
    <x v="0"/>
    <s v="OCCIDENT MACC IMPAGO"/>
    <m/>
    <n v="261.87"/>
    <n v="78.56"/>
    <n v="78.56"/>
    <m/>
    <m/>
    <m/>
    <m/>
    <m/>
    <m/>
    <m/>
    <m/>
    <m/>
  </r>
  <r>
    <m/>
    <m/>
    <x v="2550"/>
    <m/>
    <m/>
    <m/>
    <m/>
    <m/>
    <m/>
    <m/>
    <m/>
    <m/>
    <m/>
    <m/>
    <m/>
    <m/>
    <m/>
    <m/>
    <s v="IMPAGO"/>
    <s v="Impago de alquileres"/>
    <x v="0"/>
    <s v="OCCIDENT MACC IMPAGO"/>
    <m/>
    <n v="-11.78"/>
    <n v="-3.53"/>
    <n v="-3.53"/>
    <m/>
    <m/>
    <m/>
    <m/>
    <m/>
    <m/>
    <m/>
    <m/>
    <m/>
  </r>
  <r>
    <m/>
    <m/>
    <x v="2551"/>
    <m/>
    <m/>
    <m/>
    <m/>
    <m/>
    <m/>
    <m/>
    <m/>
    <m/>
    <m/>
    <m/>
    <m/>
    <m/>
    <m/>
    <m/>
    <s v="IMPAGO"/>
    <s v="Impago de alquileres"/>
    <x v="0"/>
    <s v="OCCIDENT MACC IMPAGO"/>
    <m/>
    <n v="289.75"/>
    <n v="86.93"/>
    <n v="86.93"/>
    <m/>
    <m/>
    <m/>
    <m/>
    <m/>
    <m/>
    <m/>
    <m/>
    <m/>
  </r>
  <r>
    <m/>
    <m/>
    <x v="2552"/>
    <m/>
    <m/>
    <m/>
    <m/>
    <m/>
    <m/>
    <m/>
    <m/>
    <m/>
    <m/>
    <m/>
    <m/>
    <m/>
    <m/>
    <m/>
    <s v="IMPAGO"/>
    <s v="Impago de alquileres"/>
    <x v="0"/>
    <s v="OCCIDENT MACC IMPAGO"/>
    <m/>
    <n v="179.89"/>
    <n v="53.97"/>
    <n v="53.97"/>
    <m/>
    <m/>
    <m/>
    <m/>
    <m/>
    <m/>
    <m/>
    <m/>
    <m/>
  </r>
  <r>
    <m/>
    <m/>
    <x v="2553"/>
    <m/>
    <m/>
    <m/>
    <m/>
    <m/>
    <m/>
    <m/>
    <m/>
    <m/>
    <m/>
    <m/>
    <m/>
    <m/>
    <m/>
    <m/>
    <s v="IMPAGO"/>
    <s v="Impago de alquileres"/>
    <x v="0"/>
    <s v="OCCIDENT MACC IMPAGO"/>
    <m/>
    <n v="299.47000000000003"/>
    <n v="89.84"/>
    <n v="89.84"/>
    <m/>
    <m/>
    <m/>
    <m/>
    <m/>
    <m/>
    <m/>
    <m/>
    <m/>
  </r>
  <r>
    <m/>
    <m/>
    <x v="2554"/>
    <m/>
    <m/>
    <m/>
    <m/>
    <m/>
    <m/>
    <m/>
    <m/>
    <m/>
    <m/>
    <m/>
    <m/>
    <m/>
    <m/>
    <m/>
    <s v="IMPAGO"/>
    <s v="Impago de alquileres"/>
    <x v="0"/>
    <s v="OCCIDENT MACC IMPAGO"/>
    <m/>
    <n v="404.88"/>
    <n v="121.47"/>
    <n v="121.47"/>
    <m/>
    <m/>
    <m/>
    <m/>
    <m/>
    <m/>
    <m/>
    <m/>
    <m/>
  </r>
  <r>
    <m/>
    <m/>
    <x v="2555"/>
    <m/>
    <m/>
    <m/>
    <m/>
    <m/>
    <m/>
    <m/>
    <m/>
    <m/>
    <m/>
    <m/>
    <m/>
    <m/>
    <m/>
    <m/>
    <s v="IMPAGO"/>
    <s v="Impago de alquileres"/>
    <x v="0"/>
    <s v="OCCIDENT MACC IMPAGO"/>
    <m/>
    <n v="390.73"/>
    <n v="117.22"/>
    <n v="117.22"/>
    <m/>
    <m/>
    <m/>
    <m/>
    <m/>
    <m/>
    <m/>
    <m/>
    <m/>
  </r>
  <r>
    <m/>
    <m/>
    <x v="2556"/>
    <m/>
    <m/>
    <m/>
    <m/>
    <m/>
    <m/>
    <m/>
    <m/>
    <m/>
    <m/>
    <m/>
    <m/>
    <m/>
    <m/>
    <m/>
    <s v="IMPAGO"/>
    <s v="Impago de alquileres"/>
    <x v="0"/>
    <s v="OCCIDENT MACC IMPAGO"/>
    <m/>
    <n v="336.48"/>
    <n v="100.94"/>
    <n v="100.94"/>
    <m/>
    <m/>
    <m/>
    <m/>
    <m/>
    <m/>
    <m/>
    <m/>
    <m/>
  </r>
  <r>
    <m/>
    <m/>
    <x v="2557"/>
    <m/>
    <m/>
    <m/>
    <m/>
    <m/>
    <m/>
    <m/>
    <m/>
    <m/>
    <m/>
    <m/>
    <m/>
    <m/>
    <m/>
    <m/>
    <s v="IMPAGO"/>
    <s v="Impago de alquileres"/>
    <x v="0"/>
    <s v="OCCIDENT MACC IMPAGO"/>
    <m/>
    <n v="218.29"/>
    <n v="65.489999999999995"/>
    <n v="65.489999999999995"/>
    <m/>
    <m/>
    <m/>
    <m/>
    <m/>
    <m/>
    <m/>
    <m/>
    <m/>
  </r>
  <r>
    <m/>
    <m/>
    <x v="2558"/>
    <m/>
    <m/>
    <m/>
    <m/>
    <m/>
    <m/>
    <m/>
    <m/>
    <m/>
    <m/>
    <m/>
    <m/>
    <m/>
    <m/>
    <m/>
    <s v="IMPAGO"/>
    <s v="Impago de alquileres"/>
    <x v="0"/>
    <s v="OCCIDENT MACC IMPAGO"/>
    <m/>
    <n v="404.66"/>
    <n v="121.4"/>
    <n v="121.4"/>
    <m/>
    <m/>
    <m/>
    <m/>
    <m/>
    <m/>
    <m/>
    <m/>
    <m/>
  </r>
  <r>
    <m/>
    <m/>
    <x v="2559"/>
    <m/>
    <m/>
    <m/>
    <m/>
    <m/>
    <m/>
    <m/>
    <m/>
    <m/>
    <m/>
    <m/>
    <m/>
    <m/>
    <m/>
    <m/>
    <s v="IMPAGO"/>
    <s v="Impago de alquileres"/>
    <x v="0"/>
    <s v="OCCIDENT MACC IMPAGO"/>
    <m/>
    <n v="273.20999999999998"/>
    <n v="81.96"/>
    <n v="81.96"/>
    <m/>
    <m/>
    <m/>
    <m/>
    <m/>
    <m/>
    <m/>
    <m/>
    <m/>
  </r>
  <r>
    <m/>
    <m/>
    <x v="2560"/>
    <m/>
    <m/>
    <m/>
    <m/>
    <m/>
    <m/>
    <m/>
    <m/>
    <m/>
    <m/>
    <m/>
    <m/>
    <m/>
    <m/>
    <m/>
    <s v="IMPAGO"/>
    <s v="Impago de alquileres"/>
    <x v="0"/>
    <s v="OCCIDENT MACC IMPAGO"/>
    <m/>
    <n v="182.69"/>
    <n v="54.81"/>
    <n v="54.81"/>
    <m/>
    <m/>
    <m/>
    <m/>
    <m/>
    <m/>
    <m/>
    <m/>
    <m/>
  </r>
  <r>
    <m/>
    <m/>
    <x v="2561"/>
    <m/>
    <m/>
    <m/>
    <m/>
    <m/>
    <m/>
    <m/>
    <m/>
    <m/>
    <m/>
    <m/>
    <m/>
    <m/>
    <m/>
    <m/>
    <s v="IMPAGO"/>
    <s v="Impago de alquileres"/>
    <x v="0"/>
    <s v="OCCIDENT MACC IMPAGO"/>
    <m/>
    <n v="275.02"/>
    <n v="82.51"/>
    <n v="82.51"/>
    <m/>
    <m/>
    <m/>
    <m/>
    <m/>
    <m/>
    <m/>
    <m/>
    <m/>
  </r>
  <r>
    <m/>
    <m/>
    <x v="2562"/>
    <m/>
    <m/>
    <m/>
    <m/>
    <m/>
    <m/>
    <m/>
    <m/>
    <m/>
    <m/>
    <m/>
    <m/>
    <m/>
    <m/>
    <m/>
    <s v="IMPAGO"/>
    <s v="Impago de alquileres"/>
    <x v="0"/>
    <s v="OCCIDENT MACC IMPAGO"/>
    <m/>
    <n v="247.82"/>
    <n v="74.34"/>
    <n v="74.34"/>
    <m/>
    <m/>
    <m/>
    <m/>
    <m/>
    <m/>
    <m/>
    <m/>
    <m/>
  </r>
  <r>
    <m/>
    <m/>
    <x v="2563"/>
    <m/>
    <m/>
    <m/>
    <m/>
    <m/>
    <m/>
    <m/>
    <m/>
    <m/>
    <m/>
    <m/>
    <m/>
    <m/>
    <m/>
    <m/>
    <s v="IMPAGO"/>
    <s v="Impago de alquileres"/>
    <x v="0"/>
    <s v="OCCIDENT MACC IMPAGO"/>
    <m/>
    <n v="281.14"/>
    <n v="84.34"/>
    <n v="84.34"/>
    <m/>
    <m/>
    <m/>
    <m/>
    <m/>
    <m/>
    <m/>
    <m/>
    <m/>
  </r>
  <r>
    <m/>
    <m/>
    <x v="2564"/>
    <m/>
    <m/>
    <m/>
    <m/>
    <m/>
    <m/>
    <m/>
    <m/>
    <m/>
    <m/>
    <m/>
    <m/>
    <m/>
    <m/>
    <m/>
    <s v="IMPAGO"/>
    <s v="Impago de alquileres"/>
    <x v="0"/>
    <s v="OCCIDENT MACC IMPAGO"/>
    <m/>
    <n v="295.17"/>
    <n v="88.55"/>
    <n v="88.55"/>
    <m/>
    <m/>
    <m/>
    <m/>
    <m/>
    <m/>
    <m/>
    <m/>
    <m/>
  </r>
  <r>
    <m/>
    <m/>
    <x v="2565"/>
    <m/>
    <m/>
    <m/>
    <m/>
    <m/>
    <m/>
    <m/>
    <m/>
    <m/>
    <m/>
    <m/>
    <m/>
    <m/>
    <m/>
    <m/>
    <s v="IMPAGO"/>
    <s v="Impago de alquileres"/>
    <x v="0"/>
    <s v="OCCIDENT MACC IMPAGO"/>
    <m/>
    <n v="140.47999999999999"/>
    <n v="42.14"/>
    <n v="42.14"/>
    <m/>
    <m/>
    <m/>
    <m/>
    <m/>
    <m/>
    <m/>
    <m/>
    <m/>
  </r>
  <r>
    <m/>
    <m/>
    <x v="2566"/>
    <m/>
    <m/>
    <m/>
    <m/>
    <m/>
    <m/>
    <m/>
    <m/>
    <m/>
    <m/>
    <m/>
    <m/>
    <m/>
    <m/>
    <m/>
    <s v="IMPAGO"/>
    <s v="Impago de alquileres"/>
    <x v="0"/>
    <s v="OCCIDENT MACC IMPAGO"/>
    <m/>
    <n v="382.65"/>
    <n v="114.8"/>
    <n v="114.8"/>
    <m/>
    <m/>
    <m/>
    <m/>
    <m/>
    <m/>
    <m/>
    <m/>
    <m/>
  </r>
  <r>
    <m/>
    <m/>
    <x v="2567"/>
    <m/>
    <m/>
    <m/>
    <m/>
    <m/>
    <m/>
    <m/>
    <m/>
    <m/>
    <m/>
    <m/>
    <m/>
    <m/>
    <m/>
    <m/>
    <s v="IMPAGO"/>
    <s v="Impago de alquileres"/>
    <x v="0"/>
    <s v="OCCIDENT MACC IMPAGO"/>
    <m/>
    <n v="242.48"/>
    <n v="72.739999999999995"/>
    <n v="72.739999999999995"/>
    <m/>
    <m/>
    <m/>
    <m/>
    <m/>
    <m/>
    <m/>
    <m/>
    <m/>
  </r>
  <r>
    <m/>
    <m/>
    <x v="2568"/>
    <m/>
    <m/>
    <m/>
    <m/>
    <m/>
    <m/>
    <m/>
    <m/>
    <m/>
    <m/>
    <m/>
    <m/>
    <m/>
    <m/>
    <m/>
    <s v="IMPAGO"/>
    <s v="Impago de alquileres"/>
    <x v="0"/>
    <s v="OCCIDENT MACC IMPAGO"/>
    <m/>
    <n v="203.47"/>
    <n v="61.04"/>
    <n v="61.04"/>
    <m/>
    <m/>
    <m/>
    <m/>
    <m/>
    <m/>
    <m/>
    <m/>
    <m/>
  </r>
  <r>
    <m/>
    <m/>
    <x v="2569"/>
    <m/>
    <m/>
    <m/>
    <m/>
    <m/>
    <m/>
    <m/>
    <m/>
    <m/>
    <m/>
    <m/>
    <m/>
    <m/>
    <m/>
    <m/>
    <s v="IMPAGO"/>
    <s v="Impago de alquileres"/>
    <x v="0"/>
    <s v="OCCIDENT MACC IMPAGO"/>
    <m/>
    <n v="242.7"/>
    <n v="72.81"/>
    <n v="72.81"/>
    <m/>
    <m/>
    <m/>
    <m/>
    <m/>
    <m/>
    <m/>
    <m/>
    <m/>
  </r>
  <r>
    <m/>
    <m/>
    <x v="2570"/>
    <m/>
    <m/>
    <m/>
    <m/>
    <m/>
    <m/>
    <m/>
    <m/>
    <m/>
    <m/>
    <m/>
    <m/>
    <m/>
    <m/>
    <m/>
    <s v="IMPAGO"/>
    <s v="Impago de alquileres"/>
    <x v="0"/>
    <s v="OCCIDENT MACC IMPAGO"/>
    <m/>
    <n v="236.83"/>
    <n v="71.05"/>
    <n v="71.05"/>
    <m/>
    <m/>
    <m/>
    <m/>
    <m/>
    <m/>
    <m/>
    <m/>
    <m/>
  </r>
  <r>
    <m/>
    <m/>
    <x v="2571"/>
    <m/>
    <m/>
    <m/>
    <m/>
    <m/>
    <m/>
    <m/>
    <m/>
    <m/>
    <m/>
    <m/>
    <m/>
    <m/>
    <m/>
    <m/>
    <s v="IMPAGO"/>
    <s v="Impago de alquileres"/>
    <x v="0"/>
    <s v="OCCIDENT MACC IMPAGO"/>
    <m/>
    <n v="191.29"/>
    <n v="57.39"/>
    <n v="57.39"/>
    <m/>
    <m/>
    <m/>
    <m/>
    <m/>
    <m/>
    <m/>
    <m/>
    <m/>
  </r>
  <r>
    <m/>
    <m/>
    <x v="2572"/>
    <m/>
    <m/>
    <m/>
    <m/>
    <m/>
    <m/>
    <m/>
    <m/>
    <m/>
    <m/>
    <m/>
    <m/>
    <m/>
    <m/>
    <m/>
    <s v="IMPAGO"/>
    <s v="Impago de alquileres"/>
    <x v="0"/>
    <s v="OCCIDENT MACC IMPAGO"/>
    <m/>
    <n v="165.69"/>
    <n v="49.71"/>
    <n v="49.71"/>
    <m/>
    <m/>
    <m/>
    <m/>
    <m/>
    <m/>
    <m/>
    <m/>
    <m/>
  </r>
  <r>
    <m/>
    <m/>
    <x v="2573"/>
    <m/>
    <m/>
    <m/>
    <m/>
    <m/>
    <m/>
    <m/>
    <m/>
    <m/>
    <m/>
    <m/>
    <m/>
    <m/>
    <m/>
    <m/>
    <s v="IMPAGO"/>
    <s v="Impago de alquileres"/>
    <x v="0"/>
    <s v="OCCIDENT MACC IMPAGO"/>
    <m/>
    <n v="199.06"/>
    <n v="59.72"/>
    <n v="59.72"/>
    <m/>
    <m/>
    <m/>
    <m/>
    <m/>
    <m/>
    <m/>
    <m/>
    <m/>
  </r>
  <r>
    <m/>
    <m/>
    <x v="2574"/>
    <m/>
    <m/>
    <m/>
    <m/>
    <m/>
    <m/>
    <m/>
    <m/>
    <m/>
    <m/>
    <m/>
    <m/>
    <m/>
    <m/>
    <m/>
    <s v="IMPAGO"/>
    <s v="Impago de alquileres"/>
    <x v="0"/>
    <s v="OCCIDENT MACC IMPAGO"/>
    <m/>
    <n v="186.1"/>
    <n v="55.83"/>
    <n v="55.83"/>
    <m/>
    <m/>
    <m/>
    <m/>
    <m/>
    <m/>
    <m/>
    <m/>
    <m/>
  </r>
  <r>
    <m/>
    <m/>
    <x v="2575"/>
    <m/>
    <m/>
    <m/>
    <m/>
    <m/>
    <m/>
    <m/>
    <m/>
    <m/>
    <m/>
    <m/>
    <m/>
    <m/>
    <m/>
    <m/>
    <s v="IMPAGO"/>
    <s v="Impago de alquileres"/>
    <x v="0"/>
    <s v="OCCIDENT MACC IMPAGO"/>
    <m/>
    <n v="257.14"/>
    <n v="77.14"/>
    <n v="77.14"/>
    <m/>
    <m/>
    <m/>
    <m/>
    <m/>
    <m/>
    <m/>
    <m/>
    <m/>
  </r>
  <r>
    <m/>
    <m/>
    <x v="2576"/>
    <m/>
    <m/>
    <m/>
    <m/>
    <m/>
    <m/>
    <m/>
    <m/>
    <m/>
    <m/>
    <m/>
    <m/>
    <m/>
    <m/>
    <m/>
    <s v="IMPAGO"/>
    <s v="Impago de alquileres"/>
    <x v="0"/>
    <s v="OCCIDENT MACC IMPAGO"/>
    <m/>
    <n v="213.74"/>
    <n v="64.12"/>
    <n v="64.12"/>
    <m/>
    <m/>
    <m/>
    <m/>
    <m/>
    <m/>
    <m/>
    <m/>
    <m/>
  </r>
  <r>
    <m/>
    <m/>
    <x v="2577"/>
    <m/>
    <m/>
    <m/>
    <m/>
    <m/>
    <m/>
    <m/>
    <m/>
    <m/>
    <m/>
    <m/>
    <m/>
    <m/>
    <m/>
    <m/>
    <s v="IMPAGO"/>
    <s v="Impago de alquileres"/>
    <x v="0"/>
    <s v="OCCIDENT MACC IMPAGO"/>
    <m/>
    <n v="321.56"/>
    <n v="96.47"/>
    <n v="96.47"/>
    <m/>
    <m/>
    <m/>
    <m/>
    <m/>
    <m/>
    <m/>
    <m/>
    <m/>
  </r>
  <r>
    <m/>
    <m/>
    <x v="2578"/>
    <m/>
    <m/>
    <m/>
    <m/>
    <m/>
    <m/>
    <m/>
    <m/>
    <m/>
    <m/>
    <m/>
    <m/>
    <m/>
    <m/>
    <m/>
    <s v="IMPAGO"/>
    <s v="Impago de alquileres"/>
    <x v="0"/>
    <s v="OCCIDENT MACC IMPAGO"/>
    <m/>
    <n v="431.25"/>
    <n v="129.38"/>
    <n v="129.38"/>
    <m/>
    <m/>
    <m/>
    <m/>
    <m/>
    <m/>
    <m/>
    <m/>
    <m/>
  </r>
  <r>
    <m/>
    <m/>
    <x v="2579"/>
    <m/>
    <m/>
    <m/>
    <m/>
    <m/>
    <m/>
    <m/>
    <m/>
    <m/>
    <m/>
    <m/>
    <m/>
    <m/>
    <m/>
    <m/>
    <s v="IMPAGO"/>
    <s v="Impago de alquileres"/>
    <x v="0"/>
    <s v="OCCIDENT MACC IMPAGO"/>
    <m/>
    <n v="569.5"/>
    <n v="170.85"/>
    <n v="170.85"/>
    <m/>
    <m/>
    <m/>
    <m/>
    <m/>
    <m/>
    <m/>
    <m/>
    <m/>
  </r>
  <r>
    <m/>
    <m/>
    <x v="2580"/>
    <m/>
    <m/>
    <m/>
    <m/>
    <m/>
    <m/>
    <m/>
    <m/>
    <m/>
    <m/>
    <m/>
    <m/>
    <m/>
    <m/>
    <m/>
    <s v="IMPAGO"/>
    <s v="Impago de alquileres"/>
    <x v="0"/>
    <s v="OCCIDENT MACC IMPAGO"/>
    <m/>
    <n v="433.93"/>
    <n v="130.18"/>
    <n v="130.18"/>
    <m/>
    <m/>
    <m/>
    <m/>
    <m/>
    <m/>
    <m/>
    <m/>
    <m/>
  </r>
  <r>
    <m/>
    <m/>
    <x v="2581"/>
    <m/>
    <m/>
    <m/>
    <m/>
    <m/>
    <m/>
    <m/>
    <m/>
    <m/>
    <m/>
    <m/>
    <m/>
    <m/>
    <m/>
    <m/>
    <s v="IMPAGO"/>
    <s v="Impago de alquileres"/>
    <x v="0"/>
    <s v="OCCIDENT MACC IMPAGO"/>
    <m/>
    <n v="329.99"/>
    <n v="99"/>
    <n v="99"/>
    <m/>
    <m/>
    <m/>
    <m/>
    <m/>
    <m/>
    <m/>
    <m/>
    <m/>
  </r>
  <r>
    <m/>
    <m/>
    <x v="2582"/>
    <m/>
    <m/>
    <m/>
    <m/>
    <m/>
    <m/>
    <m/>
    <m/>
    <m/>
    <m/>
    <m/>
    <m/>
    <m/>
    <m/>
    <m/>
    <s v="IMPAGO"/>
    <s v="Impago de alquileres"/>
    <x v="0"/>
    <s v="OCCIDENT MACC IMPAGO"/>
    <m/>
    <n v="225.15"/>
    <n v="67.55"/>
    <n v="67.55"/>
    <m/>
    <m/>
    <m/>
    <m/>
    <m/>
    <m/>
    <m/>
    <m/>
    <m/>
  </r>
  <r>
    <m/>
    <m/>
    <x v="2583"/>
    <m/>
    <m/>
    <m/>
    <m/>
    <m/>
    <m/>
    <m/>
    <m/>
    <m/>
    <m/>
    <m/>
    <m/>
    <m/>
    <m/>
    <m/>
    <s v="IMPAGO"/>
    <s v="Impago de alquileres"/>
    <x v="0"/>
    <s v="OCCIDENT MACC IMPAGO"/>
    <m/>
    <n v="360.49"/>
    <n v="108.15"/>
    <n v="108.15"/>
    <m/>
    <m/>
    <m/>
    <m/>
    <m/>
    <m/>
    <m/>
    <m/>
    <m/>
  </r>
  <r>
    <m/>
    <m/>
    <x v="2584"/>
    <m/>
    <m/>
    <m/>
    <m/>
    <m/>
    <m/>
    <m/>
    <m/>
    <m/>
    <m/>
    <m/>
    <m/>
    <m/>
    <m/>
    <m/>
    <s v="IMPAGO"/>
    <s v="Impago de alquileres"/>
    <x v="0"/>
    <s v="OCCIDENT MACC IMPAGO"/>
    <m/>
    <n v="373.41"/>
    <n v="112.02"/>
    <n v="112.02"/>
    <m/>
    <m/>
    <m/>
    <m/>
    <m/>
    <m/>
    <m/>
    <m/>
    <m/>
  </r>
  <r>
    <m/>
    <m/>
    <x v="2585"/>
    <m/>
    <m/>
    <m/>
    <m/>
    <m/>
    <m/>
    <m/>
    <m/>
    <m/>
    <m/>
    <m/>
    <m/>
    <m/>
    <m/>
    <m/>
    <s v="IMPAGO"/>
    <s v="Impago de alquileres"/>
    <x v="0"/>
    <s v="OCCIDENT MACC IMPAGO"/>
    <m/>
    <n v="226.89"/>
    <n v="68.069999999999993"/>
    <n v="68.069999999999993"/>
    <m/>
    <m/>
    <m/>
    <m/>
    <m/>
    <m/>
    <m/>
    <m/>
    <m/>
  </r>
  <r>
    <m/>
    <m/>
    <x v="2586"/>
    <m/>
    <m/>
    <m/>
    <m/>
    <m/>
    <m/>
    <m/>
    <m/>
    <m/>
    <m/>
    <m/>
    <m/>
    <m/>
    <m/>
    <m/>
    <s v="IMPAGO"/>
    <s v="Impago de alquileres"/>
    <x v="0"/>
    <s v="OCCIDENT MACC IMPAGO"/>
    <m/>
    <n v="350.08"/>
    <n v="105.02"/>
    <n v="105.02"/>
    <m/>
    <m/>
    <m/>
    <m/>
    <m/>
    <m/>
    <m/>
    <m/>
    <m/>
  </r>
  <r>
    <m/>
    <m/>
    <x v="2587"/>
    <m/>
    <m/>
    <m/>
    <m/>
    <m/>
    <m/>
    <m/>
    <m/>
    <m/>
    <m/>
    <m/>
    <m/>
    <m/>
    <m/>
    <m/>
    <s v="IMPAGO"/>
    <s v="Impago de alquileres"/>
    <x v="0"/>
    <s v="OCCIDENT MACC IMPAGO"/>
    <m/>
    <n v="335.28"/>
    <n v="100.58"/>
    <n v="100.58"/>
    <m/>
    <m/>
    <m/>
    <m/>
    <m/>
    <m/>
    <m/>
    <m/>
    <m/>
  </r>
  <r>
    <m/>
    <m/>
    <x v="2588"/>
    <m/>
    <m/>
    <m/>
    <m/>
    <m/>
    <m/>
    <m/>
    <m/>
    <m/>
    <m/>
    <m/>
    <m/>
    <m/>
    <m/>
    <m/>
    <s v="IMPAGO"/>
    <s v="Impago de alquileres"/>
    <x v="0"/>
    <s v="OCCIDENT MACC IMPAGO"/>
    <m/>
    <n v="189.97"/>
    <n v="56.99"/>
    <n v="56.99"/>
    <m/>
    <m/>
    <m/>
    <m/>
    <m/>
    <m/>
    <m/>
    <m/>
    <m/>
  </r>
  <r>
    <m/>
    <m/>
    <x v="2589"/>
    <m/>
    <m/>
    <m/>
    <m/>
    <m/>
    <m/>
    <m/>
    <m/>
    <m/>
    <m/>
    <m/>
    <m/>
    <m/>
    <m/>
    <m/>
    <s v="IMPAGO"/>
    <s v="Impago de alquileres"/>
    <x v="0"/>
    <s v="OCCIDENT MACC IMPAGO"/>
    <m/>
    <n v="154.21"/>
    <n v="46.26"/>
    <n v="46.26"/>
    <m/>
    <m/>
    <m/>
    <m/>
    <m/>
    <m/>
    <m/>
    <m/>
    <m/>
  </r>
  <r>
    <m/>
    <m/>
    <x v="2590"/>
    <m/>
    <m/>
    <m/>
    <m/>
    <m/>
    <m/>
    <m/>
    <m/>
    <m/>
    <m/>
    <m/>
    <m/>
    <m/>
    <m/>
    <m/>
    <s v="IMPAGO"/>
    <s v="Impago de alquileres"/>
    <x v="0"/>
    <s v="OCCIDENT MACC IMPAGO"/>
    <m/>
    <n v="263.73"/>
    <n v="79.12"/>
    <n v="79.12"/>
    <m/>
    <m/>
    <m/>
    <m/>
    <m/>
    <m/>
    <m/>
    <m/>
    <m/>
  </r>
  <r>
    <m/>
    <m/>
    <x v="2591"/>
    <m/>
    <m/>
    <m/>
    <m/>
    <m/>
    <m/>
    <m/>
    <m/>
    <m/>
    <m/>
    <m/>
    <m/>
    <m/>
    <m/>
    <m/>
    <s v="IMPAGO"/>
    <s v="Impago de alquileres"/>
    <x v="0"/>
    <s v="OCCIDENT MACC IMPAGO"/>
    <m/>
    <n v="213.54"/>
    <n v="64.06"/>
    <n v="64.06"/>
    <m/>
    <m/>
    <m/>
    <m/>
    <m/>
    <m/>
    <m/>
    <m/>
    <m/>
  </r>
  <r>
    <m/>
    <m/>
    <x v="2592"/>
    <m/>
    <m/>
    <m/>
    <m/>
    <m/>
    <m/>
    <m/>
    <m/>
    <m/>
    <m/>
    <m/>
    <m/>
    <m/>
    <m/>
    <m/>
    <s v="IMPAGO"/>
    <s v="Impago de alquileres"/>
    <x v="0"/>
    <s v="OCCIDENT MACC IMPAGO"/>
    <m/>
    <n v="336.42"/>
    <n v="100.92"/>
    <n v="100.92"/>
    <m/>
    <m/>
    <m/>
    <m/>
    <m/>
    <m/>
    <m/>
    <m/>
    <m/>
  </r>
  <r>
    <m/>
    <m/>
    <x v="2593"/>
    <m/>
    <m/>
    <m/>
    <m/>
    <m/>
    <m/>
    <m/>
    <m/>
    <m/>
    <m/>
    <m/>
    <m/>
    <m/>
    <m/>
    <m/>
    <s v="IMPAGO"/>
    <s v="Impago de alquileres"/>
    <x v="0"/>
    <s v="OCCIDENT MACC IMPAGO"/>
    <m/>
    <n v="261.97000000000003"/>
    <n v="78.59"/>
    <n v="78.59"/>
    <m/>
    <m/>
    <m/>
    <m/>
    <m/>
    <m/>
    <m/>
    <m/>
    <m/>
  </r>
  <r>
    <m/>
    <m/>
    <x v="2594"/>
    <m/>
    <m/>
    <m/>
    <m/>
    <m/>
    <m/>
    <m/>
    <m/>
    <m/>
    <m/>
    <m/>
    <m/>
    <m/>
    <m/>
    <m/>
    <s v="IMPAGO"/>
    <s v="Impago de alquileres"/>
    <x v="0"/>
    <s v="OCCIDENT MACC IMPAGO"/>
    <m/>
    <n v="287.69"/>
    <n v="86.31"/>
    <n v="86.31"/>
    <m/>
    <m/>
    <m/>
    <m/>
    <m/>
    <m/>
    <m/>
    <m/>
    <m/>
  </r>
  <r>
    <m/>
    <m/>
    <x v="2595"/>
    <m/>
    <m/>
    <m/>
    <m/>
    <m/>
    <m/>
    <m/>
    <m/>
    <m/>
    <m/>
    <m/>
    <m/>
    <m/>
    <m/>
    <m/>
    <s v="IMPAGO"/>
    <s v="Impago de alquileres"/>
    <x v="0"/>
    <s v="OCCIDENT MACC IMPAGO"/>
    <m/>
    <n v="264.45999999999998"/>
    <n v="79.34"/>
    <n v="79.34"/>
    <m/>
    <m/>
    <m/>
    <m/>
    <m/>
    <m/>
    <m/>
    <m/>
    <m/>
  </r>
  <r>
    <m/>
    <m/>
    <x v="2596"/>
    <m/>
    <m/>
    <m/>
    <m/>
    <m/>
    <m/>
    <m/>
    <m/>
    <m/>
    <m/>
    <m/>
    <m/>
    <m/>
    <m/>
    <m/>
    <s v="IMPAGO"/>
    <s v="Impago de alquileres"/>
    <x v="0"/>
    <s v="OCCIDENT MACC IMPAGO"/>
    <m/>
    <n v="277.95999999999998"/>
    <n v="83.39"/>
    <n v="83.39"/>
    <m/>
    <m/>
    <m/>
    <m/>
    <m/>
    <m/>
    <m/>
    <m/>
    <m/>
  </r>
  <r>
    <m/>
    <m/>
    <x v="2597"/>
    <m/>
    <m/>
    <m/>
    <m/>
    <m/>
    <m/>
    <m/>
    <m/>
    <m/>
    <m/>
    <m/>
    <m/>
    <m/>
    <m/>
    <m/>
    <s v="IMPAGO"/>
    <s v="Impago de alquileres"/>
    <x v="0"/>
    <s v="OCCIDENT MACC IMPAGO"/>
    <m/>
    <n v="248.82"/>
    <n v="74.650000000000006"/>
    <n v="74.650000000000006"/>
    <m/>
    <m/>
    <m/>
    <m/>
    <m/>
    <m/>
    <m/>
    <m/>
    <m/>
  </r>
  <r>
    <m/>
    <m/>
    <x v="2598"/>
    <m/>
    <m/>
    <m/>
    <m/>
    <m/>
    <m/>
    <m/>
    <m/>
    <m/>
    <m/>
    <m/>
    <m/>
    <m/>
    <m/>
    <m/>
    <s v="IMPAGO"/>
    <s v="Impago de alquileres"/>
    <x v="0"/>
    <s v="OCCIDENT MACC IMPAGO"/>
    <m/>
    <n v="293.58"/>
    <n v="88.07"/>
    <n v="88.07"/>
    <m/>
    <m/>
    <m/>
    <m/>
    <m/>
    <m/>
    <m/>
    <m/>
    <m/>
  </r>
  <r>
    <m/>
    <m/>
    <x v="2599"/>
    <m/>
    <m/>
    <m/>
    <m/>
    <m/>
    <m/>
    <m/>
    <m/>
    <m/>
    <m/>
    <m/>
    <m/>
    <m/>
    <m/>
    <m/>
    <s v="IMPAGO"/>
    <s v="Impago de alquileres"/>
    <x v="0"/>
    <s v="OCCIDENT MACC IMPAGO"/>
    <m/>
    <n v="242.44"/>
    <n v="72.73"/>
    <n v="72.73"/>
    <m/>
    <m/>
    <m/>
    <m/>
    <m/>
    <m/>
    <m/>
    <m/>
    <m/>
  </r>
  <r>
    <m/>
    <m/>
    <x v="2600"/>
    <m/>
    <m/>
    <m/>
    <m/>
    <m/>
    <m/>
    <m/>
    <m/>
    <m/>
    <m/>
    <m/>
    <m/>
    <m/>
    <m/>
    <m/>
    <s v="IMPAGO"/>
    <s v="Impago de alquileres"/>
    <x v="0"/>
    <s v="OCCIDENT MACC IMPAGO"/>
    <m/>
    <n v="296.88"/>
    <n v="89.06"/>
    <n v="89.06"/>
    <m/>
    <m/>
    <m/>
    <m/>
    <m/>
    <m/>
    <m/>
    <m/>
    <m/>
  </r>
  <r>
    <m/>
    <m/>
    <x v="2601"/>
    <m/>
    <m/>
    <m/>
    <m/>
    <m/>
    <m/>
    <m/>
    <m/>
    <m/>
    <m/>
    <m/>
    <m/>
    <m/>
    <m/>
    <m/>
    <s v="IMPAGO"/>
    <s v="Impago de alquileres"/>
    <x v="0"/>
    <s v="OCCIDENT MACC IMPAGO"/>
    <m/>
    <n v="223.23"/>
    <n v="66.97"/>
    <n v="66.97"/>
    <m/>
    <m/>
    <m/>
    <m/>
    <m/>
    <m/>
    <m/>
    <m/>
    <m/>
  </r>
  <r>
    <m/>
    <m/>
    <x v="2602"/>
    <m/>
    <m/>
    <m/>
    <m/>
    <m/>
    <m/>
    <m/>
    <m/>
    <m/>
    <m/>
    <m/>
    <m/>
    <m/>
    <m/>
    <m/>
    <s v="IMPAGO"/>
    <s v="Impago de alquileres"/>
    <x v="0"/>
    <s v="OCCIDENT MACC IMPAGO"/>
    <m/>
    <n v="212.33"/>
    <n v="63.7"/>
    <n v="63.7"/>
    <m/>
    <m/>
    <m/>
    <m/>
    <m/>
    <m/>
    <m/>
    <m/>
    <m/>
  </r>
  <r>
    <m/>
    <m/>
    <x v="2603"/>
    <m/>
    <m/>
    <m/>
    <m/>
    <m/>
    <m/>
    <m/>
    <m/>
    <m/>
    <m/>
    <m/>
    <m/>
    <m/>
    <m/>
    <m/>
    <s v="IMPAGO"/>
    <s v="Impago de alquileres"/>
    <x v="0"/>
    <s v="OCCIDENT MACC IMPAGO"/>
    <m/>
    <n v="211.74"/>
    <n v="63.52"/>
    <n v="63.52"/>
    <m/>
    <m/>
    <m/>
    <m/>
    <m/>
    <m/>
    <m/>
    <m/>
    <m/>
  </r>
  <r>
    <m/>
    <m/>
    <x v="2604"/>
    <m/>
    <m/>
    <m/>
    <m/>
    <m/>
    <m/>
    <m/>
    <m/>
    <m/>
    <m/>
    <m/>
    <m/>
    <m/>
    <m/>
    <m/>
    <s v="IMPAGO"/>
    <s v="Impago de alquileres"/>
    <x v="0"/>
    <s v="OCCIDENT MACC IMPAGO"/>
    <m/>
    <n v="380.88"/>
    <n v="114.27"/>
    <n v="114.27"/>
    <m/>
    <m/>
    <m/>
    <m/>
    <m/>
    <m/>
    <m/>
    <m/>
    <m/>
  </r>
  <r>
    <m/>
    <m/>
    <x v="2605"/>
    <m/>
    <m/>
    <m/>
    <m/>
    <m/>
    <m/>
    <m/>
    <m/>
    <m/>
    <m/>
    <m/>
    <m/>
    <m/>
    <m/>
    <m/>
    <s v="IMPAGO"/>
    <s v="Impago de alquileres"/>
    <x v="0"/>
    <s v="OCCIDENT MACC IMPAGO"/>
    <m/>
    <n v="254.81"/>
    <n v="76.44"/>
    <n v="76.44"/>
    <m/>
    <m/>
    <m/>
    <m/>
    <m/>
    <m/>
    <m/>
    <m/>
    <m/>
  </r>
  <r>
    <m/>
    <m/>
    <x v="2606"/>
    <m/>
    <m/>
    <m/>
    <m/>
    <m/>
    <m/>
    <m/>
    <m/>
    <m/>
    <m/>
    <m/>
    <m/>
    <m/>
    <m/>
    <m/>
    <s v="IMPAGO"/>
    <s v="Impago de alquileres"/>
    <x v="0"/>
    <s v="OCCIDENT MACC IMPAGO"/>
    <m/>
    <n v="251.08"/>
    <n v="75.319999999999993"/>
    <n v="75.319999999999993"/>
    <m/>
    <m/>
    <m/>
    <m/>
    <m/>
    <m/>
    <m/>
    <m/>
    <m/>
  </r>
  <r>
    <m/>
    <m/>
    <x v="2607"/>
    <m/>
    <m/>
    <m/>
    <m/>
    <m/>
    <m/>
    <m/>
    <m/>
    <m/>
    <m/>
    <m/>
    <m/>
    <m/>
    <m/>
    <m/>
    <s v="IMPAGO"/>
    <s v="Impago de alquileres"/>
    <x v="0"/>
    <s v="OCCIDENT MACC IMPAGO"/>
    <m/>
    <n v="582.45000000000005"/>
    <n v="174.74"/>
    <n v="174.74"/>
    <m/>
    <m/>
    <m/>
    <m/>
    <m/>
    <m/>
    <m/>
    <m/>
    <m/>
  </r>
  <r>
    <m/>
    <m/>
    <x v="2608"/>
    <m/>
    <m/>
    <m/>
    <m/>
    <m/>
    <m/>
    <m/>
    <m/>
    <m/>
    <m/>
    <m/>
    <m/>
    <m/>
    <m/>
    <m/>
    <s v="IMPAGO"/>
    <s v="Impago de alquileres"/>
    <x v="0"/>
    <s v="OCCIDENT MACC IMPAGO"/>
    <m/>
    <n v="228.97"/>
    <n v="68.69"/>
    <n v="68.69"/>
    <m/>
    <m/>
    <m/>
    <m/>
    <m/>
    <m/>
    <m/>
    <m/>
    <m/>
  </r>
  <r>
    <m/>
    <m/>
    <x v="2609"/>
    <m/>
    <m/>
    <m/>
    <m/>
    <m/>
    <m/>
    <m/>
    <m/>
    <m/>
    <m/>
    <m/>
    <m/>
    <m/>
    <m/>
    <m/>
    <s v="IMPAGO"/>
    <s v="Impago de alquileres"/>
    <x v="0"/>
    <s v="OCCIDENT MACC IMPAGO"/>
    <m/>
    <n v="144.28"/>
    <n v="43.28"/>
    <n v="43.28"/>
    <m/>
    <m/>
    <m/>
    <m/>
    <m/>
    <m/>
    <m/>
    <m/>
    <m/>
  </r>
  <r>
    <m/>
    <m/>
    <x v="2610"/>
    <m/>
    <m/>
    <m/>
    <m/>
    <m/>
    <m/>
    <m/>
    <m/>
    <m/>
    <m/>
    <m/>
    <m/>
    <m/>
    <m/>
    <m/>
    <s v="IMPAGO"/>
    <s v="Impago de alquileres"/>
    <x v="0"/>
    <s v="OCCIDENT MACC IMPAGO"/>
    <m/>
    <n v="391.49"/>
    <n v="117.45"/>
    <n v="117.45"/>
    <m/>
    <m/>
    <m/>
    <m/>
    <m/>
    <m/>
    <m/>
    <m/>
    <m/>
  </r>
  <r>
    <m/>
    <m/>
    <x v="2611"/>
    <m/>
    <m/>
    <m/>
    <m/>
    <m/>
    <m/>
    <m/>
    <m/>
    <m/>
    <m/>
    <m/>
    <m/>
    <m/>
    <m/>
    <m/>
    <s v="IMPAGO"/>
    <s v="Impago de alquileres"/>
    <x v="0"/>
    <s v="OCCIDENT MACC IMPAGO"/>
    <m/>
    <n v="224.35"/>
    <n v="67.31"/>
    <n v="67.31"/>
    <m/>
    <m/>
    <m/>
    <m/>
    <m/>
    <m/>
    <m/>
    <m/>
    <m/>
  </r>
  <r>
    <m/>
    <m/>
    <x v="2612"/>
    <m/>
    <m/>
    <m/>
    <m/>
    <m/>
    <m/>
    <m/>
    <m/>
    <m/>
    <m/>
    <m/>
    <m/>
    <m/>
    <m/>
    <m/>
    <s v="IMPAGO"/>
    <s v="Impago de alquileres"/>
    <x v="0"/>
    <s v="OCCIDENT MACC IMPAGO"/>
    <m/>
    <n v="392.94"/>
    <n v="117.88"/>
    <n v="117.88"/>
    <m/>
    <m/>
    <m/>
    <m/>
    <m/>
    <m/>
    <m/>
    <m/>
    <m/>
  </r>
  <r>
    <m/>
    <m/>
    <x v="2613"/>
    <m/>
    <m/>
    <m/>
    <m/>
    <m/>
    <m/>
    <m/>
    <m/>
    <m/>
    <m/>
    <m/>
    <m/>
    <m/>
    <m/>
    <m/>
    <s v="IMPAGO"/>
    <s v="Impago de alquileres"/>
    <x v="0"/>
    <s v="OCCIDENT MACC IMPAGO"/>
    <m/>
    <n v="283.56"/>
    <n v="85.07"/>
    <n v="85.07"/>
    <m/>
    <m/>
    <m/>
    <m/>
    <m/>
    <m/>
    <m/>
    <m/>
    <m/>
  </r>
  <r>
    <m/>
    <m/>
    <x v="2614"/>
    <m/>
    <m/>
    <m/>
    <m/>
    <m/>
    <m/>
    <m/>
    <m/>
    <m/>
    <m/>
    <m/>
    <m/>
    <m/>
    <m/>
    <m/>
    <s v="IMPAGO"/>
    <s v="Impago de alquileres"/>
    <x v="0"/>
    <s v="OCCIDENT MACC IMPAGO"/>
    <m/>
    <n v="278.74"/>
    <n v="83.62"/>
    <n v="83.62"/>
    <m/>
    <m/>
    <m/>
    <m/>
    <m/>
    <m/>
    <m/>
    <m/>
    <m/>
  </r>
  <r>
    <m/>
    <m/>
    <x v="2615"/>
    <m/>
    <m/>
    <m/>
    <m/>
    <m/>
    <m/>
    <m/>
    <m/>
    <m/>
    <m/>
    <m/>
    <m/>
    <m/>
    <m/>
    <m/>
    <s v="IMPAGO"/>
    <s v="Impago de alquileres"/>
    <x v="0"/>
    <s v="OCCIDENT MACC IMPAGO"/>
    <m/>
    <n v="223.2"/>
    <n v="66.959999999999994"/>
    <n v="66.959999999999994"/>
    <m/>
    <m/>
    <m/>
    <m/>
    <m/>
    <m/>
    <m/>
    <m/>
    <m/>
  </r>
  <r>
    <m/>
    <m/>
    <x v="2616"/>
    <m/>
    <m/>
    <m/>
    <m/>
    <m/>
    <m/>
    <m/>
    <m/>
    <m/>
    <m/>
    <m/>
    <m/>
    <m/>
    <m/>
    <m/>
    <s v="IMPAGO"/>
    <s v="Impago de alquileres"/>
    <x v="0"/>
    <s v="OCCIDENT MACC IMPAGO"/>
    <m/>
    <n v="268.89"/>
    <n v="80.67"/>
    <n v="80.67"/>
    <m/>
    <m/>
    <m/>
    <m/>
    <m/>
    <m/>
    <m/>
    <m/>
    <m/>
  </r>
  <r>
    <m/>
    <m/>
    <x v="2617"/>
    <m/>
    <m/>
    <m/>
    <m/>
    <m/>
    <m/>
    <m/>
    <m/>
    <m/>
    <m/>
    <m/>
    <m/>
    <m/>
    <m/>
    <m/>
    <s v="IMPAGO"/>
    <s v="Impago de alquileres"/>
    <x v="0"/>
    <s v="OCCIDENT MACC IMPAGO"/>
    <m/>
    <n v="263.86"/>
    <n v="79.16"/>
    <n v="79.16"/>
    <m/>
    <m/>
    <m/>
    <m/>
    <m/>
    <m/>
    <m/>
    <m/>
    <m/>
  </r>
  <r>
    <m/>
    <m/>
    <x v="2618"/>
    <m/>
    <m/>
    <m/>
    <m/>
    <m/>
    <m/>
    <m/>
    <m/>
    <m/>
    <m/>
    <m/>
    <m/>
    <m/>
    <m/>
    <m/>
    <s v="IMPAGO"/>
    <s v="Impago de alquileres"/>
    <x v="0"/>
    <s v="OCCIDENT MACC IMPAGO"/>
    <m/>
    <n v="243.92"/>
    <n v="73.180000000000007"/>
    <n v="73.180000000000007"/>
    <m/>
    <m/>
    <m/>
    <m/>
    <m/>
    <m/>
    <m/>
    <m/>
    <m/>
  </r>
  <r>
    <m/>
    <m/>
    <x v="2619"/>
    <m/>
    <m/>
    <m/>
    <m/>
    <m/>
    <m/>
    <m/>
    <m/>
    <m/>
    <m/>
    <m/>
    <m/>
    <m/>
    <m/>
    <m/>
    <s v="IMPAGO"/>
    <s v="Impago de alquileres"/>
    <x v="0"/>
    <s v="OCCIDENT MACC IMPAGO"/>
    <m/>
    <n v="241.91"/>
    <n v="72.569999999999993"/>
    <n v="72.569999999999993"/>
    <m/>
    <m/>
    <m/>
    <m/>
    <m/>
    <m/>
    <m/>
    <m/>
    <m/>
  </r>
  <r>
    <m/>
    <m/>
    <x v="2620"/>
    <m/>
    <m/>
    <m/>
    <m/>
    <m/>
    <m/>
    <m/>
    <m/>
    <m/>
    <m/>
    <m/>
    <m/>
    <m/>
    <m/>
    <m/>
    <s v="IMPAGO"/>
    <s v="Impago de alquileres"/>
    <x v="0"/>
    <s v="OCCIDENT MACC IMPAGO"/>
    <m/>
    <n v="286.17"/>
    <n v="85.85"/>
    <n v="85.85"/>
    <m/>
    <m/>
    <m/>
    <m/>
    <m/>
    <m/>
    <m/>
    <m/>
    <m/>
  </r>
  <r>
    <m/>
    <m/>
    <x v="2621"/>
    <m/>
    <m/>
    <m/>
    <m/>
    <m/>
    <m/>
    <m/>
    <m/>
    <m/>
    <m/>
    <m/>
    <m/>
    <m/>
    <m/>
    <m/>
    <s v="IMPAGO"/>
    <s v="Impago de alquileres"/>
    <x v="0"/>
    <s v="OCCIDENT MACC IMPAGO"/>
    <m/>
    <n v="372.67"/>
    <n v="111.8"/>
    <n v="111.8"/>
    <m/>
    <m/>
    <m/>
    <m/>
    <m/>
    <m/>
    <m/>
    <m/>
    <m/>
  </r>
  <r>
    <m/>
    <m/>
    <x v="2622"/>
    <m/>
    <m/>
    <m/>
    <m/>
    <m/>
    <m/>
    <m/>
    <m/>
    <m/>
    <m/>
    <m/>
    <m/>
    <m/>
    <m/>
    <m/>
    <s v="IMPAGO"/>
    <s v="Impago de alquileres"/>
    <x v="0"/>
    <s v="OCCIDENT MACC IMPAGO"/>
    <m/>
    <n v="247.39"/>
    <n v="74.22"/>
    <n v="74.22"/>
    <m/>
    <m/>
    <m/>
    <m/>
    <m/>
    <m/>
    <m/>
    <m/>
    <m/>
  </r>
  <r>
    <m/>
    <m/>
    <x v="2623"/>
    <m/>
    <m/>
    <m/>
    <m/>
    <m/>
    <m/>
    <m/>
    <m/>
    <m/>
    <m/>
    <m/>
    <m/>
    <m/>
    <m/>
    <m/>
    <s v="IMPAGO"/>
    <s v="Impago de alquileres"/>
    <x v="0"/>
    <s v="OCCIDENT MACC IMPAGO"/>
    <m/>
    <n v="225.88"/>
    <n v="67.760000000000005"/>
    <n v="67.760000000000005"/>
    <m/>
    <m/>
    <m/>
    <m/>
    <m/>
    <m/>
    <m/>
    <m/>
    <m/>
  </r>
  <r>
    <m/>
    <m/>
    <x v="2624"/>
    <m/>
    <m/>
    <m/>
    <m/>
    <m/>
    <m/>
    <m/>
    <m/>
    <m/>
    <m/>
    <m/>
    <m/>
    <m/>
    <m/>
    <m/>
    <s v="IMPAGO"/>
    <s v="Impago de alquileres"/>
    <x v="0"/>
    <s v="OCCIDENT MACC IMPAGO"/>
    <m/>
    <n v="196.58"/>
    <n v="58.97"/>
    <n v="58.97"/>
    <m/>
    <m/>
    <m/>
    <m/>
    <m/>
    <m/>
    <m/>
    <m/>
    <m/>
  </r>
  <r>
    <m/>
    <m/>
    <x v="2625"/>
    <m/>
    <m/>
    <m/>
    <m/>
    <m/>
    <m/>
    <m/>
    <m/>
    <m/>
    <m/>
    <m/>
    <m/>
    <m/>
    <m/>
    <m/>
    <s v="IMPAGO"/>
    <s v="Impago de alquileres"/>
    <x v="0"/>
    <s v="OCCIDENT MACC IMPAGO"/>
    <m/>
    <n v="256.02999999999997"/>
    <n v="76.81"/>
    <n v="76.81"/>
    <m/>
    <m/>
    <m/>
    <m/>
    <m/>
    <m/>
    <m/>
    <m/>
    <m/>
  </r>
  <r>
    <m/>
    <m/>
    <x v="2626"/>
    <m/>
    <m/>
    <m/>
    <m/>
    <m/>
    <m/>
    <m/>
    <m/>
    <m/>
    <m/>
    <m/>
    <m/>
    <m/>
    <m/>
    <m/>
    <s v="IMPAGO"/>
    <s v="Impago de alquileres"/>
    <x v="0"/>
    <s v="OCCIDENT MACC IMPAGO"/>
    <m/>
    <n v="246.16"/>
    <n v="73.849999999999994"/>
    <n v="73.849999999999994"/>
    <m/>
    <m/>
    <m/>
    <m/>
    <m/>
    <m/>
    <m/>
    <m/>
    <m/>
  </r>
  <r>
    <m/>
    <m/>
    <x v="2627"/>
    <m/>
    <m/>
    <m/>
    <m/>
    <m/>
    <m/>
    <m/>
    <m/>
    <m/>
    <m/>
    <m/>
    <m/>
    <m/>
    <m/>
    <m/>
    <s v="IMPAGO"/>
    <s v="Impago de alquileres"/>
    <x v="0"/>
    <s v="OCCIDENT MACC IMPAGO"/>
    <m/>
    <n v="294.20999999999998"/>
    <n v="88.26"/>
    <n v="88.26"/>
    <m/>
    <m/>
    <m/>
    <m/>
    <m/>
    <m/>
    <m/>
    <m/>
    <m/>
  </r>
  <r>
    <m/>
    <m/>
    <x v="2628"/>
    <m/>
    <m/>
    <m/>
    <m/>
    <m/>
    <m/>
    <m/>
    <m/>
    <m/>
    <m/>
    <m/>
    <m/>
    <m/>
    <m/>
    <m/>
    <s v="IMPAGO"/>
    <s v="Impago de alquileres"/>
    <x v="0"/>
    <s v="OCCIDENT MACC IMPAGO"/>
    <m/>
    <n v="297.2"/>
    <n v="89.16"/>
    <n v="89.16"/>
    <m/>
    <m/>
    <m/>
    <m/>
    <m/>
    <m/>
    <m/>
    <m/>
    <m/>
  </r>
  <r>
    <m/>
    <m/>
    <x v="2629"/>
    <m/>
    <m/>
    <m/>
    <m/>
    <m/>
    <m/>
    <m/>
    <m/>
    <m/>
    <m/>
    <m/>
    <m/>
    <m/>
    <m/>
    <m/>
    <s v="IMPAGO"/>
    <s v="Impago de alquileres"/>
    <x v="0"/>
    <s v="OCCIDENT MACC IMPAGO"/>
    <m/>
    <n v="261.01"/>
    <n v="78.3"/>
    <n v="78.3"/>
    <m/>
    <m/>
    <m/>
    <m/>
    <m/>
    <m/>
    <m/>
    <m/>
    <m/>
  </r>
  <r>
    <m/>
    <m/>
    <x v="2630"/>
    <m/>
    <m/>
    <m/>
    <m/>
    <m/>
    <m/>
    <m/>
    <m/>
    <m/>
    <m/>
    <m/>
    <m/>
    <m/>
    <m/>
    <m/>
    <s v="IMPAGO"/>
    <s v="Impago de alquileres"/>
    <x v="0"/>
    <s v="OCCIDENT MACC IMPAGO"/>
    <m/>
    <n v="322.31"/>
    <n v="96.69"/>
    <n v="96.69"/>
    <m/>
    <m/>
    <m/>
    <m/>
    <m/>
    <m/>
    <m/>
    <m/>
    <m/>
  </r>
  <r>
    <m/>
    <m/>
    <x v="2631"/>
    <m/>
    <m/>
    <m/>
    <m/>
    <m/>
    <m/>
    <m/>
    <m/>
    <m/>
    <m/>
    <m/>
    <m/>
    <m/>
    <m/>
    <m/>
    <s v="IMPAGO"/>
    <s v="Impago de alquileres"/>
    <x v="0"/>
    <s v="OCCIDENT MACC IMPAGO"/>
    <m/>
    <n v="342.06"/>
    <n v="102.62"/>
    <n v="102.62"/>
    <m/>
    <m/>
    <m/>
    <m/>
    <m/>
    <m/>
    <m/>
    <m/>
    <m/>
  </r>
  <r>
    <m/>
    <m/>
    <x v="2632"/>
    <m/>
    <m/>
    <m/>
    <m/>
    <m/>
    <m/>
    <m/>
    <m/>
    <m/>
    <m/>
    <m/>
    <m/>
    <m/>
    <m/>
    <m/>
    <s v="IMPAGO"/>
    <s v="Impago de alquileres"/>
    <x v="0"/>
    <s v="OCCIDENT MACC IMPAGO"/>
    <m/>
    <n v="341.38"/>
    <n v="102.41"/>
    <n v="102.41"/>
    <m/>
    <m/>
    <m/>
    <m/>
    <m/>
    <m/>
    <m/>
    <m/>
    <m/>
  </r>
  <r>
    <m/>
    <m/>
    <x v="2633"/>
    <m/>
    <m/>
    <m/>
    <m/>
    <m/>
    <m/>
    <m/>
    <m/>
    <m/>
    <m/>
    <m/>
    <m/>
    <m/>
    <m/>
    <m/>
    <s v="IMPAGO"/>
    <s v="Impago de alquileres"/>
    <x v="0"/>
    <s v="OCCIDENT MACC IMPAGO"/>
    <m/>
    <n v="366.97"/>
    <n v="110.09"/>
    <n v="110.09"/>
    <m/>
    <m/>
    <m/>
    <m/>
    <m/>
    <m/>
    <m/>
    <m/>
    <m/>
  </r>
  <r>
    <m/>
    <m/>
    <x v="2634"/>
    <m/>
    <m/>
    <m/>
    <m/>
    <m/>
    <m/>
    <m/>
    <m/>
    <m/>
    <m/>
    <m/>
    <m/>
    <m/>
    <m/>
    <m/>
    <s v="IMPAGO"/>
    <s v="Impago de alquileres"/>
    <x v="0"/>
    <s v="OCCIDENT MACC IMPAGO"/>
    <m/>
    <n v="424.88"/>
    <n v="127.46"/>
    <n v="127.46"/>
    <m/>
    <m/>
    <m/>
    <m/>
    <m/>
    <m/>
    <m/>
    <m/>
    <m/>
  </r>
  <r>
    <m/>
    <m/>
    <x v="2635"/>
    <m/>
    <m/>
    <m/>
    <m/>
    <m/>
    <m/>
    <m/>
    <m/>
    <m/>
    <m/>
    <m/>
    <m/>
    <m/>
    <m/>
    <m/>
    <s v="IMPAGO"/>
    <s v="Impago de alquileres"/>
    <x v="0"/>
    <s v="OCCIDENT MACC IMPAGO"/>
    <m/>
    <n v="335.06"/>
    <n v="100.52"/>
    <n v="100.52"/>
    <m/>
    <m/>
    <m/>
    <m/>
    <m/>
    <m/>
    <m/>
    <m/>
    <m/>
  </r>
  <r>
    <m/>
    <m/>
    <x v="2636"/>
    <m/>
    <m/>
    <m/>
    <m/>
    <m/>
    <m/>
    <m/>
    <m/>
    <m/>
    <m/>
    <m/>
    <m/>
    <m/>
    <m/>
    <m/>
    <s v="IMPAGO"/>
    <s v="Impago de alquileres"/>
    <x v="0"/>
    <s v="OCCIDENT MACC IMPAGO"/>
    <m/>
    <n v="338.4"/>
    <n v="101.52"/>
    <n v="101.52"/>
    <m/>
    <m/>
    <m/>
    <m/>
    <m/>
    <m/>
    <m/>
    <m/>
    <m/>
  </r>
  <r>
    <m/>
    <m/>
    <x v="2637"/>
    <m/>
    <m/>
    <m/>
    <m/>
    <m/>
    <m/>
    <m/>
    <m/>
    <m/>
    <m/>
    <m/>
    <m/>
    <m/>
    <m/>
    <m/>
    <s v="IMPAGO"/>
    <s v="Impago de alquileres"/>
    <x v="0"/>
    <s v="OCCIDENT MACC IMPAGO"/>
    <m/>
    <n v="270.44"/>
    <n v="81.13"/>
    <n v="81.13"/>
    <m/>
    <m/>
    <m/>
    <m/>
    <m/>
    <m/>
    <m/>
    <m/>
    <m/>
  </r>
  <r>
    <m/>
    <m/>
    <x v="2638"/>
    <m/>
    <m/>
    <m/>
    <m/>
    <m/>
    <m/>
    <m/>
    <m/>
    <m/>
    <m/>
    <m/>
    <m/>
    <m/>
    <m/>
    <m/>
    <s v="IMPAGO"/>
    <s v="Impago de alquileres"/>
    <x v="0"/>
    <s v="OCCIDENT MACC IMPAGO"/>
    <m/>
    <n v="341.35"/>
    <n v="102.4"/>
    <n v="102.4"/>
    <m/>
    <m/>
    <m/>
    <m/>
    <m/>
    <m/>
    <m/>
    <m/>
    <m/>
  </r>
  <r>
    <m/>
    <m/>
    <x v="2639"/>
    <m/>
    <m/>
    <m/>
    <m/>
    <m/>
    <m/>
    <m/>
    <m/>
    <m/>
    <m/>
    <m/>
    <m/>
    <m/>
    <m/>
    <m/>
    <s v="IMPAGO"/>
    <s v="Impago de alquileres"/>
    <x v="0"/>
    <s v="OCCIDENT MACC IMPAGO"/>
    <m/>
    <n v="305.79000000000002"/>
    <n v="91.74"/>
    <n v="91.74"/>
    <m/>
    <m/>
    <m/>
    <m/>
    <m/>
    <m/>
    <m/>
    <m/>
    <m/>
  </r>
  <r>
    <m/>
    <m/>
    <x v="2640"/>
    <m/>
    <m/>
    <m/>
    <m/>
    <m/>
    <m/>
    <m/>
    <m/>
    <m/>
    <m/>
    <m/>
    <m/>
    <m/>
    <m/>
    <m/>
    <s v="IMPAGO"/>
    <s v="Impago de alquileres"/>
    <x v="0"/>
    <s v="OCCIDENT MACC IMPAGO"/>
    <m/>
    <n v="324.43"/>
    <n v="97.33"/>
    <n v="97.33"/>
    <m/>
    <m/>
    <m/>
    <m/>
    <m/>
    <m/>
    <m/>
    <m/>
    <m/>
  </r>
  <r>
    <m/>
    <m/>
    <x v="2641"/>
    <m/>
    <m/>
    <m/>
    <m/>
    <m/>
    <m/>
    <m/>
    <m/>
    <m/>
    <m/>
    <m/>
    <m/>
    <m/>
    <m/>
    <m/>
    <s v="IMPAGO"/>
    <s v="Impago de alquileres"/>
    <x v="0"/>
    <s v="OCCIDENT MACC IMPAGO"/>
    <m/>
    <n v="368.69"/>
    <n v="110.61"/>
    <n v="110.61"/>
    <m/>
    <m/>
    <m/>
    <m/>
    <m/>
    <m/>
    <m/>
    <m/>
    <m/>
  </r>
  <r>
    <m/>
    <m/>
    <x v="2642"/>
    <m/>
    <m/>
    <m/>
    <m/>
    <m/>
    <m/>
    <m/>
    <m/>
    <m/>
    <m/>
    <m/>
    <m/>
    <m/>
    <m/>
    <m/>
    <s v="IMPAGO"/>
    <s v="Impago de alquileres"/>
    <x v="0"/>
    <s v="OCCIDENT MACC IMPAGO"/>
    <m/>
    <n v="351.53"/>
    <n v="105.46"/>
    <n v="105.46"/>
    <m/>
    <m/>
    <m/>
    <m/>
    <m/>
    <m/>
    <m/>
    <m/>
    <m/>
  </r>
  <r>
    <m/>
    <m/>
    <x v="2643"/>
    <m/>
    <m/>
    <m/>
    <m/>
    <m/>
    <m/>
    <m/>
    <m/>
    <m/>
    <m/>
    <m/>
    <m/>
    <m/>
    <m/>
    <m/>
    <s v="IMPAGO"/>
    <s v="Impago de alquileres"/>
    <x v="0"/>
    <s v="OCCIDENT MACC IMPAGO"/>
    <m/>
    <n v="364.77"/>
    <n v="109.45"/>
    <n v="109.45"/>
    <m/>
    <m/>
    <m/>
    <m/>
    <m/>
    <m/>
    <m/>
    <m/>
    <m/>
  </r>
  <r>
    <m/>
    <m/>
    <x v="2644"/>
    <m/>
    <m/>
    <m/>
    <m/>
    <m/>
    <m/>
    <m/>
    <m/>
    <m/>
    <m/>
    <m/>
    <m/>
    <m/>
    <m/>
    <m/>
    <s v="IMPAGO"/>
    <s v="Impago de alquileres"/>
    <x v="0"/>
    <s v="OCCIDENT MACC IMPAGO"/>
    <m/>
    <n v="401.21"/>
    <n v="120.36"/>
    <n v="120.36"/>
    <m/>
    <m/>
    <m/>
    <m/>
    <m/>
    <m/>
    <m/>
    <m/>
    <m/>
  </r>
  <r>
    <m/>
    <m/>
    <x v="2645"/>
    <m/>
    <m/>
    <m/>
    <m/>
    <m/>
    <m/>
    <m/>
    <m/>
    <m/>
    <m/>
    <m/>
    <m/>
    <m/>
    <m/>
    <m/>
    <s v="IMPAGO"/>
    <s v="Impago de alquileres"/>
    <x v="0"/>
    <s v="OCCIDENT MACC IMPAGO"/>
    <m/>
    <n v="336.66"/>
    <n v="101"/>
    <n v="101"/>
    <m/>
    <m/>
    <m/>
    <m/>
    <m/>
    <m/>
    <m/>
    <m/>
    <m/>
  </r>
  <r>
    <m/>
    <m/>
    <x v="2646"/>
    <m/>
    <m/>
    <m/>
    <m/>
    <m/>
    <m/>
    <m/>
    <m/>
    <m/>
    <m/>
    <m/>
    <m/>
    <m/>
    <m/>
    <m/>
    <s v="IMPAGO"/>
    <s v="Impago de alquileres"/>
    <x v="0"/>
    <s v="OCCIDENT MACC IMPAGO"/>
    <m/>
    <n v="247.29"/>
    <n v="74.19"/>
    <n v="74.19"/>
    <m/>
    <m/>
    <m/>
    <m/>
    <m/>
    <m/>
    <m/>
    <m/>
    <m/>
  </r>
  <r>
    <m/>
    <m/>
    <x v="2647"/>
    <m/>
    <m/>
    <m/>
    <m/>
    <m/>
    <m/>
    <m/>
    <m/>
    <m/>
    <m/>
    <m/>
    <m/>
    <m/>
    <m/>
    <m/>
    <s v="IMPAGO"/>
    <s v="Impago de alquileres"/>
    <x v="0"/>
    <s v="OCCIDENT MACC IMPAGO"/>
    <m/>
    <n v="239.41"/>
    <n v="71.819999999999993"/>
    <n v="71.819999999999993"/>
    <m/>
    <m/>
    <m/>
    <m/>
    <m/>
    <m/>
    <m/>
    <m/>
    <m/>
  </r>
  <r>
    <m/>
    <m/>
    <x v="2648"/>
    <m/>
    <m/>
    <m/>
    <m/>
    <m/>
    <m/>
    <m/>
    <m/>
    <m/>
    <m/>
    <m/>
    <m/>
    <m/>
    <m/>
    <m/>
    <s v="IMPAGO"/>
    <s v="Impago de alquileres"/>
    <x v="0"/>
    <s v="OCCIDENT MACC IMPAGO"/>
    <m/>
    <n v="304.20999999999998"/>
    <n v="91.26"/>
    <n v="91.26"/>
    <m/>
    <m/>
    <m/>
    <m/>
    <m/>
    <m/>
    <m/>
    <m/>
    <m/>
  </r>
  <r>
    <m/>
    <m/>
    <x v="2649"/>
    <m/>
    <m/>
    <m/>
    <m/>
    <m/>
    <m/>
    <m/>
    <m/>
    <m/>
    <m/>
    <m/>
    <m/>
    <m/>
    <m/>
    <m/>
    <s v="IMPAGO"/>
    <s v="Impago de alquileres"/>
    <x v="0"/>
    <s v="OCCIDENT MACC IMPAGO"/>
    <m/>
    <n v="296.5"/>
    <n v="88.95"/>
    <n v="88.95"/>
    <m/>
    <m/>
    <m/>
    <m/>
    <m/>
    <m/>
    <m/>
    <m/>
    <m/>
  </r>
  <r>
    <m/>
    <m/>
    <x v="2650"/>
    <m/>
    <m/>
    <m/>
    <m/>
    <m/>
    <m/>
    <m/>
    <m/>
    <m/>
    <m/>
    <m/>
    <m/>
    <m/>
    <m/>
    <m/>
    <s v="IMPAGO"/>
    <s v="Impago de alquileres"/>
    <x v="0"/>
    <s v="OCCIDENT MACC IMPAGO"/>
    <m/>
    <n v="325.64999999999998"/>
    <n v="97.7"/>
    <n v="97.7"/>
    <m/>
    <m/>
    <m/>
    <m/>
    <m/>
    <m/>
    <m/>
    <m/>
    <m/>
  </r>
  <r>
    <m/>
    <m/>
    <x v="2651"/>
    <m/>
    <m/>
    <m/>
    <m/>
    <m/>
    <m/>
    <m/>
    <m/>
    <m/>
    <m/>
    <m/>
    <m/>
    <m/>
    <m/>
    <m/>
    <s v="IMPAGO"/>
    <s v="Impago de alquileres"/>
    <x v="0"/>
    <s v="OCCIDENT MACC IMPAGO"/>
    <m/>
    <n v="315.60000000000002"/>
    <n v="94.68"/>
    <n v="94.68"/>
    <m/>
    <m/>
    <m/>
    <m/>
    <m/>
    <m/>
    <m/>
    <m/>
    <m/>
  </r>
  <r>
    <m/>
    <m/>
    <x v="2652"/>
    <m/>
    <m/>
    <m/>
    <m/>
    <m/>
    <m/>
    <m/>
    <m/>
    <m/>
    <m/>
    <m/>
    <m/>
    <m/>
    <m/>
    <m/>
    <s v="IMPAGO"/>
    <s v="Impago de alquileres"/>
    <x v="0"/>
    <s v="OCCIDENT MACC IMPAGO"/>
    <m/>
    <n v="211.62"/>
    <n v="63.49"/>
    <n v="63.49"/>
    <m/>
    <m/>
    <m/>
    <m/>
    <m/>
    <m/>
    <m/>
    <m/>
    <m/>
  </r>
  <r>
    <m/>
    <m/>
    <x v="2653"/>
    <m/>
    <m/>
    <m/>
    <m/>
    <m/>
    <m/>
    <m/>
    <m/>
    <m/>
    <m/>
    <m/>
    <m/>
    <m/>
    <m/>
    <m/>
    <s v="IMPAGO"/>
    <s v="Impago de alquileres"/>
    <x v="0"/>
    <s v="OCCIDENT MACC IMPAGO"/>
    <m/>
    <n v="163.30000000000001"/>
    <n v="48.99"/>
    <n v="48.99"/>
    <m/>
    <m/>
    <m/>
    <m/>
    <m/>
    <m/>
    <m/>
    <m/>
    <m/>
  </r>
  <r>
    <m/>
    <m/>
    <x v="2654"/>
    <m/>
    <m/>
    <m/>
    <m/>
    <m/>
    <m/>
    <m/>
    <m/>
    <m/>
    <m/>
    <m/>
    <m/>
    <m/>
    <m/>
    <m/>
    <s v="IMPAGO"/>
    <s v="Impago de alquileres"/>
    <x v="0"/>
    <s v="OCCIDENT MACC IMPAGO"/>
    <m/>
    <n v="322.25"/>
    <n v="96.67"/>
    <n v="96.67"/>
    <m/>
    <m/>
    <m/>
    <m/>
    <m/>
    <m/>
    <m/>
    <m/>
    <m/>
  </r>
  <r>
    <m/>
    <m/>
    <x v="2655"/>
    <m/>
    <m/>
    <m/>
    <m/>
    <m/>
    <m/>
    <m/>
    <m/>
    <m/>
    <m/>
    <m/>
    <m/>
    <m/>
    <m/>
    <m/>
    <s v="IMPAGO"/>
    <s v="Impago de alquileres"/>
    <x v="0"/>
    <s v="OCCIDENT MACC IMPAGO"/>
    <m/>
    <n v="242.64"/>
    <n v="72.81"/>
    <n v="72.81"/>
    <m/>
    <m/>
    <m/>
    <m/>
    <m/>
    <m/>
    <m/>
    <m/>
    <m/>
  </r>
  <r>
    <m/>
    <m/>
    <x v="2656"/>
    <m/>
    <m/>
    <m/>
    <m/>
    <m/>
    <m/>
    <m/>
    <m/>
    <m/>
    <m/>
    <m/>
    <m/>
    <m/>
    <m/>
    <m/>
    <s v="IMPAGO"/>
    <s v="Impago de alquileres"/>
    <x v="0"/>
    <s v="OCCIDENT MACC IMPAGO"/>
    <m/>
    <n v="342.38"/>
    <n v="102.71"/>
    <n v="102.71"/>
    <m/>
    <m/>
    <m/>
    <m/>
    <m/>
    <m/>
    <m/>
    <m/>
    <m/>
  </r>
  <r>
    <m/>
    <m/>
    <x v="2657"/>
    <m/>
    <m/>
    <m/>
    <m/>
    <m/>
    <m/>
    <m/>
    <m/>
    <m/>
    <m/>
    <m/>
    <m/>
    <m/>
    <m/>
    <m/>
    <s v="IMPAGO"/>
    <s v="Impago de alquileres"/>
    <x v="0"/>
    <s v="OCCIDENT MACC IMPAGO"/>
    <m/>
    <n v="370.18"/>
    <n v="111.05"/>
    <n v="111.05"/>
    <m/>
    <m/>
    <m/>
    <m/>
    <m/>
    <m/>
    <m/>
    <m/>
    <m/>
  </r>
  <r>
    <m/>
    <m/>
    <x v="2658"/>
    <m/>
    <m/>
    <m/>
    <m/>
    <m/>
    <m/>
    <m/>
    <m/>
    <m/>
    <m/>
    <m/>
    <m/>
    <m/>
    <m/>
    <m/>
    <s v="IMPAGO"/>
    <s v="Impago de alquileres"/>
    <x v="0"/>
    <s v="OCCIDENT MACC IMPAGO"/>
    <m/>
    <n v="155.13"/>
    <n v="46.54"/>
    <n v="46.54"/>
    <m/>
    <m/>
    <m/>
    <m/>
    <m/>
    <m/>
    <m/>
    <m/>
    <m/>
  </r>
  <r>
    <m/>
    <m/>
    <x v="2659"/>
    <m/>
    <m/>
    <m/>
    <m/>
    <m/>
    <m/>
    <m/>
    <m/>
    <m/>
    <m/>
    <m/>
    <m/>
    <m/>
    <m/>
    <m/>
    <s v="IMPAGO"/>
    <s v="Impago de alquileres"/>
    <x v="0"/>
    <s v="OCCIDENT MACC IMPAGO"/>
    <m/>
    <n v="155.13"/>
    <n v="46.54"/>
    <n v="46.54"/>
    <m/>
    <m/>
    <m/>
    <m/>
    <m/>
    <m/>
    <m/>
    <m/>
    <m/>
  </r>
  <r>
    <m/>
    <m/>
    <x v="2660"/>
    <m/>
    <m/>
    <m/>
    <m/>
    <m/>
    <m/>
    <m/>
    <m/>
    <m/>
    <m/>
    <m/>
    <m/>
    <m/>
    <m/>
    <m/>
    <s v="IMPAGO"/>
    <s v="Impago de alquileres"/>
    <x v="0"/>
    <s v="OCCIDENT MACC IMPAGO"/>
    <m/>
    <n v="251.44"/>
    <n v="75.430000000000007"/>
    <n v="75.430000000000007"/>
    <m/>
    <m/>
    <m/>
    <m/>
    <m/>
    <m/>
    <m/>
    <m/>
    <m/>
  </r>
  <r>
    <m/>
    <m/>
    <x v="2661"/>
    <m/>
    <m/>
    <m/>
    <m/>
    <m/>
    <m/>
    <m/>
    <m/>
    <m/>
    <m/>
    <m/>
    <m/>
    <m/>
    <m/>
    <m/>
    <s v="IMPAGO"/>
    <s v="Impago de alquileres"/>
    <x v="0"/>
    <s v="OCCIDENT MACC IMPAGO"/>
    <m/>
    <n v="218.29"/>
    <n v="65.489999999999995"/>
    <n v="65.489999999999995"/>
    <m/>
    <m/>
    <m/>
    <m/>
    <m/>
    <m/>
    <m/>
    <m/>
    <m/>
  </r>
  <r>
    <m/>
    <m/>
    <x v="2662"/>
    <m/>
    <m/>
    <m/>
    <m/>
    <m/>
    <m/>
    <m/>
    <m/>
    <m/>
    <m/>
    <m/>
    <m/>
    <m/>
    <m/>
    <m/>
    <s v="IMPAGO"/>
    <s v="Impago de alquileres"/>
    <x v="0"/>
    <s v="OCCIDENT MACC IMPAGO"/>
    <m/>
    <n v="146.97"/>
    <n v="44.09"/>
    <n v="44.09"/>
    <m/>
    <m/>
    <m/>
    <m/>
    <m/>
    <m/>
    <m/>
    <m/>
    <m/>
  </r>
  <r>
    <m/>
    <m/>
    <x v="2663"/>
    <m/>
    <m/>
    <m/>
    <m/>
    <m/>
    <m/>
    <m/>
    <m/>
    <m/>
    <m/>
    <m/>
    <m/>
    <m/>
    <m/>
    <m/>
    <s v="IMPAGO"/>
    <s v="Impago de alquileres"/>
    <x v="0"/>
    <s v="OCCIDENT MACC IMPAGO"/>
    <m/>
    <n v="225.35"/>
    <n v="67.599999999999994"/>
    <n v="67.599999999999994"/>
    <m/>
    <m/>
    <m/>
    <m/>
    <m/>
    <m/>
    <m/>
    <m/>
    <m/>
  </r>
  <r>
    <m/>
    <m/>
    <x v="2664"/>
    <m/>
    <m/>
    <m/>
    <m/>
    <m/>
    <m/>
    <m/>
    <m/>
    <m/>
    <m/>
    <m/>
    <m/>
    <m/>
    <m/>
    <m/>
    <s v="IMPAGO"/>
    <s v="Impago de alquileres"/>
    <x v="0"/>
    <s v="OCCIDENT MACC IMPAGO"/>
    <m/>
    <n v="276.47000000000003"/>
    <n v="82.94"/>
    <n v="82.94"/>
    <m/>
    <m/>
    <m/>
    <m/>
    <m/>
    <m/>
    <m/>
    <m/>
    <m/>
  </r>
  <r>
    <m/>
    <m/>
    <x v="2665"/>
    <m/>
    <m/>
    <m/>
    <m/>
    <m/>
    <m/>
    <m/>
    <m/>
    <m/>
    <m/>
    <m/>
    <m/>
    <m/>
    <m/>
    <m/>
    <s v="IMPAGO"/>
    <s v="Impago de alquileres"/>
    <x v="0"/>
    <s v="OCCIDENT MACC IMPAGO"/>
    <m/>
    <n v="212.04"/>
    <n v="63.61"/>
    <n v="63.61"/>
    <m/>
    <m/>
    <m/>
    <m/>
    <m/>
    <m/>
    <m/>
    <m/>
    <m/>
  </r>
  <r>
    <m/>
    <m/>
    <x v="2666"/>
    <m/>
    <m/>
    <m/>
    <m/>
    <m/>
    <m/>
    <m/>
    <m/>
    <m/>
    <m/>
    <m/>
    <m/>
    <m/>
    <m/>
    <m/>
    <s v="IMPAGO"/>
    <s v="Impago de alquileres"/>
    <x v="0"/>
    <s v="OCCIDENT MACC IMPAGO"/>
    <m/>
    <n v="261.24"/>
    <n v="78.37"/>
    <n v="78.37"/>
    <m/>
    <m/>
    <m/>
    <m/>
    <m/>
    <m/>
    <m/>
    <m/>
    <m/>
  </r>
  <r>
    <m/>
    <m/>
    <x v="2667"/>
    <m/>
    <m/>
    <m/>
    <m/>
    <m/>
    <m/>
    <m/>
    <m/>
    <m/>
    <m/>
    <m/>
    <m/>
    <m/>
    <m/>
    <m/>
    <s v="IMPAGO"/>
    <s v="Impago de alquileres"/>
    <x v="0"/>
    <s v="OCCIDENT MACC IMPAGO"/>
    <m/>
    <n v="382.39"/>
    <n v="114.72"/>
    <n v="114.72"/>
    <m/>
    <m/>
    <m/>
    <m/>
    <m/>
    <m/>
    <m/>
    <m/>
    <m/>
  </r>
  <r>
    <m/>
    <m/>
    <x v="2668"/>
    <m/>
    <m/>
    <m/>
    <m/>
    <m/>
    <m/>
    <m/>
    <m/>
    <m/>
    <m/>
    <m/>
    <m/>
    <m/>
    <m/>
    <m/>
    <s v="IMPAGO"/>
    <s v="Impago de alquileres"/>
    <x v="0"/>
    <s v="OCCIDENT MACC IMPAGO"/>
    <m/>
    <n v="265.86"/>
    <n v="79.760000000000005"/>
    <n v="79.760000000000005"/>
    <m/>
    <m/>
    <m/>
    <m/>
    <m/>
    <m/>
    <m/>
    <m/>
    <m/>
  </r>
  <r>
    <m/>
    <m/>
    <x v="2669"/>
    <m/>
    <m/>
    <m/>
    <m/>
    <m/>
    <m/>
    <m/>
    <m/>
    <m/>
    <m/>
    <m/>
    <m/>
    <m/>
    <m/>
    <m/>
    <s v="IMPAGO"/>
    <s v="Impago de alquileres"/>
    <x v="0"/>
    <s v="OCCIDENT MACC IMPAGO"/>
    <m/>
    <n v="272.24"/>
    <n v="81.67"/>
    <n v="81.67"/>
    <m/>
    <m/>
    <m/>
    <m/>
    <m/>
    <m/>
    <m/>
    <m/>
    <m/>
  </r>
  <r>
    <m/>
    <m/>
    <x v="2670"/>
    <m/>
    <m/>
    <m/>
    <m/>
    <m/>
    <m/>
    <m/>
    <m/>
    <m/>
    <m/>
    <m/>
    <m/>
    <m/>
    <m/>
    <m/>
    <s v="IMPAGO"/>
    <s v="Impago de alquileres"/>
    <x v="0"/>
    <s v="OCCIDENT MACC IMPAGO"/>
    <m/>
    <n v="189.84"/>
    <n v="56.95"/>
    <n v="56.95"/>
    <m/>
    <m/>
    <m/>
    <m/>
    <m/>
    <m/>
    <m/>
    <m/>
    <m/>
  </r>
  <r>
    <m/>
    <m/>
    <x v="2671"/>
    <m/>
    <m/>
    <m/>
    <m/>
    <m/>
    <m/>
    <m/>
    <m/>
    <m/>
    <m/>
    <m/>
    <m/>
    <m/>
    <m/>
    <m/>
    <s v="IMPAGO"/>
    <s v="Impago de alquileres"/>
    <x v="0"/>
    <s v="OCCIDENT MACC IMPAGO"/>
    <m/>
    <n v="286.39"/>
    <n v="85.92"/>
    <n v="85.92"/>
    <m/>
    <m/>
    <m/>
    <m/>
    <m/>
    <m/>
    <m/>
    <m/>
    <m/>
  </r>
  <r>
    <m/>
    <m/>
    <x v="2672"/>
    <m/>
    <m/>
    <m/>
    <m/>
    <m/>
    <m/>
    <m/>
    <m/>
    <m/>
    <m/>
    <m/>
    <m/>
    <m/>
    <m/>
    <m/>
    <s v="IMPAGO"/>
    <s v="Impago de alquileres"/>
    <x v="0"/>
    <s v="OCCIDENT MACC IMPAGO"/>
    <m/>
    <n v="232.78"/>
    <n v="69.83"/>
    <n v="69.83"/>
    <m/>
    <m/>
    <m/>
    <m/>
    <m/>
    <m/>
    <m/>
    <m/>
    <m/>
  </r>
  <r>
    <m/>
    <m/>
    <x v="2673"/>
    <m/>
    <m/>
    <m/>
    <m/>
    <m/>
    <m/>
    <m/>
    <m/>
    <m/>
    <m/>
    <m/>
    <m/>
    <m/>
    <m/>
    <m/>
    <s v="IMPAGO"/>
    <s v="Impago de alquileres"/>
    <x v="0"/>
    <s v="OCCIDENT MACC IMPAGO"/>
    <m/>
    <n v="252.81"/>
    <n v="75.84"/>
    <n v="75.84"/>
    <m/>
    <m/>
    <m/>
    <m/>
    <m/>
    <m/>
    <m/>
    <m/>
    <m/>
  </r>
  <r>
    <m/>
    <m/>
    <x v="2674"/>
    <m/>
    <m/>
    <m/>
    <m/>
    <m/>
    <m/>
    <m/>
    <m/>
    <m/>
    <m/>
    <m/>
    <m/>
    <m/>
    <m/>
    <m/>
    <s v="IMPAGO"/>
    <s v="Impago de alquileres"/>
    <x v="0"/>
    <s v="OCCIDENT MACC IMPAGO"/>
    <m/>
    <n v="300.85000000000002"/>
    <n v="90.25"/>
    <n v="90.25"/>
    <m/>
    <m/>
    <m/>
    <m/>
    <m/>
    <m/>
    <m/>
    <m/>
    <m/>
  </r>
  <r>
    <m/>
    <m/>
    <x v="2675"/>
    <m/>
    <m/>
    <m/>
    <m/>
    <m/>
    <m/>
    <m/>
    <m/>
    <m/>
    <m/>
    <m/>
    <m/>
    <m/>
    <m/>
    <m/>
    <s v="IMPAGO"/>
    <s v="Impago de alquileres"/>
    <x v="0"/>
    <s v="OCCIDENT MACC IMPAGO"/>
    <m/>
    <n v="215.72"/>
    <n v="64.72"/>
    <n v="64.72"/>
    <m/>
    <m/>
    <m/>
    <m/>
    <m/>
    <m/>
    <m/>
    <m/>
    <m/>
  </r>
  <r>
    <m/>
    <m/>
    <x v="2676"/>
    <m/>
    <m/>
    <m/>
    <m/>
    <m/>
    <m/>
    <m/>
    <m/>
    <m/>
    <m/>
    <m/>
    <m/>
    <m/>
    <m/>
    <m/>
    <s v="IMPAGO"/>
    <s v="Impago de alquileres"/>
    <x v="0"/>
    <s v="OCCIDENT MACC IMPAGO"/>
    <m/>
    <n v="222.24"/>
    <n v="66.67"/>
    <n v="66.67"/>
    <m/>
    <m/>
    <m/>
    <m/>
    <m/>
    <m/>
    <m/>
    <m/>
    <m/>
  </r>
  <r>
    <m/>
    <m/>
    <x v="2677"/>
    <m/>
    <m/>
    <m/>
    <m/>
    <m/>
    <m/>
    <m/>
    <m/>
    <m/>
    <m/>
    <m/>
    <m/>
    <m/>
    <m/>
    <m/>
    <s v="IMPAGO"/>
    <s v="Impago de alquileres"/>
    <x v="0"/>
    <s v="OCCIDENT MACC IMPAGO"/>
    <m/>
    <n v="405.77"/>
    <n v="121.73"/>
    <n v="121.73"/>
    <m/>
    <m/>
    <m/>
    <m/>
    <m/>
    <m/>
    <m/>
    <m/>
    <m/>
  </r>
  <r>
    <m/>
    <m/>
    <x v="2678"/>
    <m/>
    <m/>
    <m/>
    <m/>
    <m/>
    <m/>
    <m/>
    <m/>
    <m/>
    <m/>
    <m/>
    <m/>
    <m/>
    <m/>
    <m/>
    <s v="IMPAGO"/>
    <s v="Impago de alquileres"/>
    <x v="0"/>
    <s v="OCCIDENT MACC IMPAGO"/>
    <m/>
    <n v="263.69"/>
    <n v="79.11"/>
    <n v="79.11"/>
    <m/>
    <m/>
    <m/>
    <m/>
    <m/>
    <m/>
    <m/>
    <m/>
    <m/>
  </r>
  <r>
    <m/>
    <m/>
    <x v="2679"/>
    <m/>
    <m/>
    <m/>
    <m/>
    <m/>
    <m/>
    <m/>
    <m/>
    <m/>
    <m/>
    <m/>
    <m/>
    <m/>
    <m/>
    <m/>
    <s v="IMPAGO"/>
    <s v="Impago de alquileres"/>
    <x v="0"/>
    <s v="OCCIDENT MACC IMPAGO"/>
    <m/>
    <n v="540.88"/>
    <n v="162.27000000000001"/>
    <n v="162.27000000000001"/>
    <m/>
    <m/>
    <m/>
    <m/>
    <m/>
    <m/>
    <m/>
    <m/>
    <m/>
  </r>
  <r>
    <m/>
    <m/>
    <x v="2680"/>
    <m/>
    <m/>
    <m/>
    <m/>
    <m/>
    <m/>
    <m/>
    <m/>
    <m/>
    <m/>
    <m/>
    <m/>
    <m/>
    <m/>
    <m/>
    <s v="IMPAGO"/>
    <s v="Impago de alquileres"/>
    <x v="0"/>
    <s v="OCCIDENT MACC IMPAGO"/>
    <m/>
    <n v="231.42"/>
    <n v="69.430000000000007"/>
    <n v="69.430000000000007"/>
    <m/>
    <m/>
    <m/>
    <m/>
    <m/>
    <m/>
    <m/>
    <m/>
    <m/>
  </r>
  <r>
    <m/>
    <m/>
    <x v="2681"/>
    <m/>
    <m/>
    <m/>
    <m/>
    <m/>
    <m/>
    <m/>
    <m/>
    <m/>
    <m/>
    <m/>
    <m/>
    <m/>
    <m/>
    <m/>
    <s v="IMPAGO"/>
    <s v="Impago de alquileres"/>
    <x v="0"/>
    <s v="OCCIDENT MACC IMPAGO"/>
    <m/>
    <n v="338.52"/>
    <n v="101.56"/>
    <n v="101.56"/>
    <m/>
    <m/>
    <m/>
    <m/>
    <m/>
    <m/>
    <m/>
    <m/>
    <m/>
  </r>
  <r>
    <m/>
    <m/>
    <x v="2682"/>
    <m/>
    <m/>
    <m/>
    <m/>
    <m/>
    <m/>
    <m/>
    <m/>
    <m/>
    <m/>
    <m/>
    <m/>
    <m/>
    <m/>
    <m/>
    <s v="IMPAGO"/>
    <s v="Impago de alquileres"/>
    <x v="0"/>
    <s v="OCCIDENT MACC IMPAGO"/>
    <m/>
    <n v="282.70999999999998"/>
    <n v="84.81"/>
    <n v="84.81"/>
    <m/>
    <m/>
    <m/>
    <m/>
    <m/>
    <m/>
    <m/>
    <m/>
    <m/>
  </r>
  <r>
    <m/>
    <m/>
    <x v="2683"/>
    <m/>
    <m/>
    <m/>
    <m/>
    <m/>
    <m/>
    <m/>
    <m/>
    <m/>
    <m/>
    <m/>
    <m/>
    <m/>
    <m/>
    <m/>
    <s v="IMPAGO"/>
    <s v="Impago de alquileres"/>
    <x v="0"/>
    <s v="OCCIDENT MACC IMPAGO"/>
    <m/>
    <n v="263.25"/>
    <n v="78.98"/>
    <n v="78.98"/>
    <m/>
    <m/>
    <m/>
    <m/>
    <m/>
    <m/>
    <m/>
    <m/>
    <m/>
  </r>
  <r>
    <m/>
    <m/>
    <x v="2684"/>
    <m/>
    <m/>
    <m/>
    <m/>
    <m/>
    <m/>
    <m/>
    <m/>
    <m/>
    <m/>
    <m/>
    <m/>
    <m/>
    <m/>
    <m/>
    <s v="IMPAGO"/>
    <s v="Impago de alquileres"/>
    <x v="0"/>
    <s v="OCCIDENT MACC IMPAGO"/>
    <m/>
    <n v="604.96"/>
    <n v="181.49"/>
    <n v="181.49"/>
    <m/>
    <m/>
    <m/>
    <m/>
    <m/>
    <m/>
    <m/>
    <m/>
    <m/>
  </r>
  <r>
    <m/>
    <m/>
    <x v="2685"/>
    <m/>
    <m/>
    <m/>
    <m/>
    <m/>
    <m/>
    <m/>
    <m/>
    <m/>
    <m/>
    <m/>
    <m/>
    <m/>
    <m/>
    <m/>
    <s v="IMPAGO"/>
    <s v="Impago de alquileres"/>
    <x v="0"/>
    <s v="OCCIDENT MACC IMPAGO"/>
    <m/>
    <n v="151.46"/>
    <n v="45.44"/>
    <n v="45.44"/>
    <m/>
    <m/>
    <m/>
    <m/>
    <m/>
    <m/>
    <m/>
    <m/>
    <m/>
  </r>
  <r>
    <m/>
    <m/>
    <x v="2686"/>
    <m/>
    <m/>
    <m/>
    <m/>
    <m/>
    <m/>
    <m/>
    <m/>
    <m/>
    <m/>
    <m/>
    <m/>
    <m/>
    <m/>
    <m/>
    <s v="IMPAGO"/>
    <s v="Impago de alquileres"/>
    <x v="0"/>
    <s v="OCCIDENT MACC IMPAGO"/>
    <m/>
    <n v="255.81"/>
    <n v="76.739999999999995"/>
    <n v="76.739999999999995"/>
    <m/>
    <m/>
    <m/>
    <m/>
    <m/>
    <m/>
    <m/>
    <m/>
    <m/>
  </r>
  <r>
    <m/>
    <m/>
    <x v="2687"/>
    <m/>
    <m/>
    <m/>
    <m/>
    <m/>
    <m/>
    <m/>
    <m/>
    <m/>
    <m/>
    <m/>
    <m/>
    <m/>
    <m/>
    <m/>
    <s v="IMPAGO"/>
    <s v="Impago de alquileres"/>
    <x v="0"/>
    <s v="OCCIDENT MACC IMPAGO"/>
    <m/>
    <n v="123.82"/>
    <n v="37.15"/>
    <n v="37.15"/>
    <m/>
    <m/>
    <m/>
    <m/>
    <m/>
    <m/>
    <m/>
    <m/>
    <m/>
  </r>
  <r>
    <m/>
    <m/>
    <x v="2688"/>
    <m/>
    <m/>
    <m/>
    <m/>
    <m/>
    <m/>
    <m/>
    <m/>
    <m/>
    <m/>
    <m/>
    <m/>
    <m/>
    <m/>
    <m/>
    <s v="IMPAGO"/>
    <s v="Impago de alquileres"/>
    <x v="0"/>
    <s v="OCCIDENT MACC IMPAGO"/>
    <m/>
    <n v="339.37"/>
    <n v="101.81"/>
    <n v="101.81"/>
    <m/>
    <m/>
    <m/>
    <m/>
    <m/>
    <m/>
    <m/>
    <m/>
    <m/>
  </r>
  <r>
    <m/>
    <m/>
    <x v="2689"/>
    <m/>
    <m/>
    <m/>
    <m/>
    <m/>
    <m/>
    <m/>
    <m/>
    <m/>
    <m/>
    <m/>
    <m/>
    <m/>
    <m/>
    <m/>
    <s v="IMPAGO"/>
    <s v="Impago de alquileres"/>
    <x v="0"/>
    <s v="OCCIDENT MACC IMPAGO"/>
    <m/>
    <n v="228.5"/>
    <n v="68.55"/>
    <n v="68.55"/>
    <m/>
    <m/>
    <m/>
    <m/>
    <m/>
    <m/>
    <m/>
    <m/>
    <m/>
  </r>
  <r>
    <m/>
    <m/>
    <x v="2690"/>
    <m/>
    <m/>
    <m/>
    <m/>
    <m/>
    <m/>
    <m/>
    <m/>
    <m/>
    <m/>
    <m/>
    <m/>
    <m/>
    <m/>
    <m/>
    <s v="IMPAGO"/>
    <s v="Impago de alquileres"/>
    <x v="0"/>
    <s v="OCCIDENT MACC IMPAGO"/>
    <m/>
    <n v="204.06"/>
    <n v="61.22"/>
    <n v="61.22"/>
    <m/>
    <m/>
    <m/>
    <m/>
    <m/>
    <m/>
    <m/>
    <m/>
    <m/>
  </r>
  <r>
    <m/>
    <m/>
    <x v="2691"/>
    <m/>
    <m/>
    <m/>
    <m/>
    <m/>
    <m/>
    <m/>
    <m/>
    <m/>
    <m/>
    <m/>
    <m/>
    <m/>
    <m/>
    <m/>
    <s v="IMPAGO"/>
    <s v="Impago de alquileres"/>
    <x v="0"/>
    <s v="OCCIDENT MACC IMPAGO"/>
    <m/>
    <n v="320.27"/>
    <n v="96.08"/>
    <n v="96.08"/>
    <m/>
    <m/>
    <m/>
    <m/>
    <m/>
    <m/>
    <m/>
    <m/>
    <m/>
  </r>
  <r>
    <m/>
    <m/>
    <x v="2692"/>
    <m/>
    <m/>
    <m/>
    <m/>
    <m/>
    <m/>
    <m/>
    <m/>
    <m/>
    <m/>
    <m/>
    <m/>
    <m/>
    <m/>
    <m/>
    <s v="IMPAGO"/>
    <s v="Impago de alquileres"/>
    <x v="0"/>
    <s v="OCCIDENT MACC IMPAGO"/>
    <m/>
    <n v="263.73"/>
    <n v="79.12"/>
    <n v="79.12"/>
    <m/>
    <m/>
    <m/>
    <m/>
    <m/>
    <m/>
    <m/>
    <m/>
    <m/>
  </r>
  <r>
    <m/>
    <m/>
    <x v="2693"/>
    <m/>
    <m/>
    <m/>
    <m/>
    <m/>
    <m/>
    <m/>
    <m/>
    <m/>
    <m/>
    <m/>
    <m/>
    <m/>
    <m/>
    <m/>
    <s v="IMPAGO"/>
    <s v="Impago de alquileres"/>
    <x v="0"/>
    <s v="OCCIDENT MACC IMPAGO"/>
    <m/>
    <n v="205.29"/>
    <n v="61.59"/>
    <n v="61.59"/>
    <m/>
    <m/>
    <m/>
    <m/>
    <m/>
    <m/>
    <m/>
    <m/>
    <m/>
  </r>
  <r>
    <m/>
    <m/>
    <x v="2694"/>
    <m/>
    <m/>
    <m/>
    <m/>
    <m/>
    <m/>
    <m/>
    <m/>
    <m/>
    <m/>
    <m/>
    <m/>
    <m/>
    <m/>
    <m/>
    <s v="IMPAGO"/>
    <s v="Impago de alquileres"/>
    <x v="0"/>
    <s v="OCCIDENT MACC IMPAGO"/>
    <m/>
    <n v="284.58999999999997"/>
    <n v="85.38"/>
    <n v="85.38"/>
    <m/>
    <m/>
    <m/>
    <m/>
    <m/>
    <m/>
    <m/>
    <m/>
    <m/>
  </r>
  <r>
    <m/>
    <m/>
    <x v="2695"/>
    <m/>
    <m/>
    <m/>
    <m/>
    <m/>
    <m/>
    <m/>
    <m/>
    <m/>
    <m/>
    <m/>
    <m/>
    <m/>
    <m/>
    <m/>
    <s v="IMPAGO"/>
    <s v="Impago de alquileres"/>
    <x v="0"/>
    <s v="OCCIDENT MACC IMPAGO"/>
    <m/>
    <n v="342.68"/>
    <n v="102.8"/>
    <n v="102.8"/>
    <m/>
    <m/>
    <m/>
    <m/>
    <m/>
    <m/>
    <m/>
    <m/>
    <m/>
  </r>
  <r>
    <m/>
    <m/>
    <x v="2696"/>
    <m/>
    <m/>
    <m/>
    <m/>
    <m/>
    <m/>
    <m/>
    <m/>
    <m/>
    <m/>
    <m/>
    <m/>
    <m/>
    <m/>
    <m/>
    <s v="IMPAGO"/>
    <s v="Impago de alquileres"/>
    <x v="0"/>
    <s v="OCCIDENT MACC IMPAGO"/>
    <m/>
    <n v="189.35"/>
    <n v="56.8"/>
    <n v="56.8"/>
    <m/>
    <m/>
    <m/>
    <m/>
    <m/>
    <m/>
    <m/>
    <m/>
    <m/>
  </r>
  <r>
    <m/>
    <m/>
    <x v="2697"/>
    <m/>
    <m/>
    <m/>
    <m/>
    <m/>
    <m/>
    <m/>
    <m/>
    <m/>
    <m/>
    <m/>
    <m/>
    <m/>
    <m/>
    <m/>
    <s v="IMPAGO"/>
    <s v="Impago de alquileres"/>
    <x v="0"/>
    <s v="OCCIDENT MACC IMPAGO"/>
    <m/>
    <n v="274.32"/>
    <n v="82.29"/>
    <n v="82.29"/>
    <m/>
    <m/>
    <m/>
    <m/>
    <m/>
    <m/>
    <m/>
    <m/>
    <m/>
  </r>
  <r>
    <m/>
    <m/>
    <x v="2698"/>
    <m/>
    <m/>
    <m/>
    <m/>
    <m/>
    <m/>
    <m/>
    <m/>
    <m/>
    <m/>
    <m/>
    <m/>
    <m/>
    <m/>
    <m/>
    <s v="IMPAGO"/>
    <s v="Impago de alquileres"/>
    <x v="0"/>
    <s v="OCCIDENT MACC IMPAGO"/>
    <m/>
    <n v="261.56"/>
    <n v="78.47"/>
    <n v="78.47"/>
    <m/>
    <m/>
    <m/>
    <m/>
    <m/>
    <m/>
    <m/>
    <m/>
    <m/>
  </r>
  <r>
    <m/>
    <m/>
    <x v="2699"/>
    <m/>
    <m/>
    <m/>
    <m/>
    <m/>
    <m/>
    <m/>
    <m/>
    <m/>
    <m/>
    <m/>
    <m/>
    <m/>
    <m/>
    <m/>
    <s v="IMPAGO"/>
    <s v="Impago de alquileres"/>
    <x v="0"/>
    <s v="OCCIDENT MACC IMPAGO"/>
    <m/>
    <n v="187.61"/>
    <n v="56.28"/>
    <n v="56.28"/>
    <m/>
    <m/>
    <m/>
    <m/>
    <m/>
    <m/>
    <m/>
    <m/>
    <m/>
  </r>
  <r>
    <m/>
    <m/>
    <x v="2700"/>
    <m/>
    <m/>
    <m/>
    <m/>
    <m/>
    <m/>
    <m/>
    <m/>
    <m/>
    <m/>
    <m/>
    <m/>
    <m/>
    <m/>
    <m/>
    <s v="IMPAGO"/>
    <s v="Impago de alquileres"/>
    <x v="0"/>
    <s v="OCCIDENT MACC IMPAGO"/>
    <m/>
    <n v="355.82"/>
    <n v="106.74"/>
    <n v="106.74"/>
    <m/>
    <m/>
    <m/>
    <m/>
    <m/>
    <m/>
    <m/>
    <m/>
    <m/>
  </r>
  <r>
    <m/>
    <m/>
    <x v="2701"/>
    <m/>
    <m/>
    <m/>
    <m/>
    <m/>
    <m/>
    <m/>
    <m/>
    <m/>
    <m/>
    <m/>
    <m/>
    <m/>
    <m/>
    <m/>
    <s v="IMPAGO"/>
    <s v="Impago de alquileres"/>
    <x v="0"/>
    <s v="OCCIDENT MACC IMPAGO"/>
    <m/>
    <n v="287"/>
    <n v="86.1"/>
    <n v="86.1"/>
    <m/>
    <m/>
    <m/>
    <m/>
    <m/>
    <m/>
    <m/>
    <m/>
    <m/>
  </r>
  <r>
    <m/>
    <m/>
    <x v="2702"/>
    <m/>
    <m/>
    <m/>
    <m/>
    <m/>
    <m/>
    <m/>
    <m/>
    <m/>
    <m/>
    <m/>
    <m/>
    <m/>
    <m/>
    <m/>
    <s v="IMPAGO"/>
    <s v="Impago de alquileres"/>
    <x v="0"/>
    <s v="OCCIDENT MACC IMPAGO"/>
    <m/>
    <n v="615.1"/>
    <n v="184.53"/>
    <n v="184.53"/>
    <m/>
    <m/>
    <m/>
    <m/>
    <m/>
    <m/>
    <m/>
    <m/>
    <m/>
  </r>
  <r>
    <m/>
    <m/>
    <x v="2703"/>
    <m/>
    <m/>
    <m/>
    <m/>
    <m/>
    <m/>
    <m/>
    <m/>
    <m/>
    <m/>
    <m/>
    <m/>
    <m/>
    <m/>
    <m/>
    <s v="IMPAGO"/>
    <s v="Impago de alquileres"/>
    <x v="0"/>
    <s v="OCCIDENT MACC IMPAGO"/>
    <m/>
    <n v="-9.67"/>
    <n v="-2.9"/>
    <n v="-2.9"/>
    <m/>
    <m/>
    <m/>
    <m/>
    <m/>
    <m/>
    <m/>
    <m/>
    <m/>
  </r>
  <r>
    <m/>
    <m/>
    <x v="2704"/>
    <m/>
    <m/>
    <m/>
    <m/>
    <m/>
    <m/>
    <m/>
    <m/>
    <m/>
    <m/>
    <m/>
    <m/>
    <m/>
    <m/>
    <m/>
    <s v="IMPAGO"/>
    <s v="Impago de alquileres"/>
    <x v="0"/>
    <s v="OCCIDENT MACC IMPAGO"/>
    <m/>
    <n v="315.14999999999998"/>
    <n v="94.54"/>
    <n v="94.54"/>
    <m/>
    <m/>
    <m/>
    <m/>
    <m/>
    <m/>
    <m/>
    <m/>
    <m/>
  </r>
  <r>
    <m/>
    <m/>
    <x v="2705"/>
    <m/>
    <m/>
    <m/>
    <m/>
    <m/>
    <m/>
    <m/>
    <m/>
    <m/>
    <m/>
    <m/>
    <m/>
    <m/>
    <m/>
    <m/>
    <s v="IMPAGO"/>
    <s v="Impago de alquileres"/>
    <x v="0"/>
    <s v="OCCIDENT MACC IMPAGO"/>
    <m/>
    <n v="333.48"/>
    <n v="100.04"/>
    <n v="100.04"/>
    <m/>
    <m/>
    <m/>
    <m/>
    <m/>
    <m/>
    <m/>
    <m/>
    <m/>
  </r>
  <r>
    <m/>
    <m/>
    <x v="2706"/>
    <m/>
    <m/>
    <m/>
    <m/>
    <m/>
    <m/>
    <m/>
    <m/>
    <m/>
    <m/>
    <m/>
    <m/>
    <m/>
    <m/>
    <m/>
    <s v="IMPAGO"/>
    <s v="Impago de alquileres"/>
    <x v="0"/>
    <s v="OCCIDENT MACC IMPAGO"/>
    <m/>
    <n v="349.23"/>
    <n v="104.77"/>
    <n v="104.77"/>
    <m/>
    <m/>
    <m/>
    <m/>
    <m/>
    <m/>
    <m/>
    <m/>
    <m/>
  </r>
  <r>
    <m/>
    <m/>
    <x v="2707"/>
    <m/>
    <m/>
    <m/>
    <m/>
    <m/>
    <m/>
    <m/>
    <m/>
    <m/>
    <m/>
    <m/>
    <m/>
    <m/>
    <m/>
    <m/>
    <s v="IMPAGO"/>
    <s v="Impago de alquileres"/>
    <x v="0"/>
    <s v="OCCIDENT MACC IMPAGO"/>
    <m/>
    <n v="337.33"/>
    <n v="101.2"/>
    <n v="101.2"/>
    <m/>
    <m/>
    <m/>
    <m/>
    <m/>
    <m/>
    <m/>
    <m/>
    <m/>
  </r>
  <r>
    <m/>
    <m/>
    <x v="2708"/>
    <m/>
    <m/>
    <m/>
    <m/>
    <m/>
    <m/>
    <m/>
    <m/>
    <m/>
    <m/>
    <m/>
    <m/>
    <m/>
    <m/>
    <m/>
    <s v="IMPAGO"/>
    <s v="Impago de alquileres"/>
    <x v="0"/>
    <s v="OCCIDENT MACC IMPAGO"/>
    <m/>
    <n v="340.42"/>
    <n v="102.13"/>
    <n v="102.13"/>
    <m/>
    <m/>
    <m/>
    <m/>
    <m/>
    <m/>
    <m/>
    <m/>
    <m/>
  </r>
  <r>
    <m/>
    <m/>
    <x v="2709"/>
    <m/>
    <m/>
    <m/>
    <m/>
    <m/>
    <m/>
    <m/>
    <m/>
    <m/>
    <m/>
    <m/>
    <m/>
    <m/>
    <m/>
    <m/>
    <s v="IMPAGO"/>
    <s v="Impago de alquileres"/>
    <x v="0"/>
    <s v="OCCIDENT MACC IMPAGO"/>
    <m/>
    <n v="231.48"/>
    <n v="69.44"/>
    <n v="69.44"/>
    <m/>
    <m/>
    <m/>
    <m/>
    <m/>
    <m/>
    <m/>
    <m/>
    <m/>
  </r>
  <r>
    <m/>
    <m/>
    <x v="2710"/>
    <m/>
    <m/>
    <m/>
    <m/>
    <m/>
    <m/>
    <m/>
    <m/>
    <m/>
    <m/>
    <m/>
    <m/>
    <m/>
    <m/>
    <m/>
    <s v="IMPAGO"/>
    <s v="Impago de alquileres"/>
    <x v="0"/>
    <s v="OCCIDENT MACC IMPAGO"/>
    <m/>
    <n v="250.99"/>
    <n v="75.3"/>
    <n v="75.3"/>
    <m/>
    <m/>
    <m/>
    <m/>
    <m/>
    <m/>
    <m/>
    <m/>
    <m/>
  </r>
  <r>
    <m/>
    <m/>
    <x v="2711"/>
    <m/>
    <m/>
    <m/>
    <m/>
    <m/>
    <m/>
    <m/>
    <m/>
    <m/>
    <m/>
    <m/>
    <m/>
    <m/>
    <m/>
    <m/>
    <s v="IMPAGO"/>
    <s v="Impago de alquileres"/>
    <x v="0"/>
    <s v="OCCIDENT MACC IMPAGO"/>
    <m/>
    <n v="284.19"/>
    <n v="85.26"/>
    <n v="85.26"/>
    <m/>
    <m/>
    <m/>
    <m/>
    <m/>
    <m/>
    <m/>
    <m/>
    <m/>
  </r>
  <r>
    <m/>
    <m/>
    <x v="2712"/>
    <m/>
    <m/>
    <m/>
    <m/>
    <m/>
    <m/>
    <m/>
    <m/>
    <m/>
    <m/>
    <m/>
    <m/>
    <m/>
    <m/>
    <m/>
    <s v="IMPAGO"/>
    <s v="Impago de alquileres"/>
    <x v="0"/>
    <s v="OCCIDENT MACC IMPAGO"/>
    <m/>
    <n v="339.39"/>
    <n v="101.82"/>
    <n v="101.82"/>
    <m/>
    <m/>
    <m/>
    <m/>
    <m/>
    <m/>
    <m/>
    <m/>
    <m/>
  </r>
  <r>
    <m/>
    <m/>
    <x v="2713"/>
    <m/>
    <m/>
    <m/>
    <m/>
    <m/>
    <m/>
    <m/>
    <m/>
    <m/>
    <m/>
    <m/>
    <m/>
    <m/>
    <m/>
    <m/>
    <s v="IMPAGO"/>
    <s v="Impago de alquileres"/>
    <x v="0"/>
    <s v="OCCIDENT MACC IMPAGO"/>
    <m/>
    <n v="252.69"/>
    <n v="75.81"/>
    <n v="75.81"/>
    <m/>
    <m/>
    <m/>
    <m/>
    <m/>
    <m/>
    <m/>
    <m/>
    <m/>
  </r>
  <r>
    <m/>
    <m/>
    <x v="2714"/>
    <m/>
    <m/>
    <m/>
    <m/>
    <m/>
    <m/>
    <m/>
    <m/>
    <m/>
    <m/>
    <m/>
    <m/>
    <m/>
    <m/>
    <m/>
    <s v="IMPAGO"/>
    <s v="Impago de alquileres"/>
    <x v="0"/>
    <s v="OCCIDENT MACC IMPAGO"/>
    <m/>
    <n v="220.48"/>
    <n v="66.14"/>
    <n v="66.14"/>
    <m/>
    <m/>
    <m/>
    <m/>
    <m/>
    <m/>
    <m/>
    <m/>
    <m/>
  </r>
  <r>
    <m/>
    <m/>
    <x v="2715"/>
    <m/>
    <m/>
    <m/>
    <m/>
    <m/>
    <m/>
    <m/>
    <m/>
    <m/>
    <m/>
    <m/>
    <m/>
    <m/>
    <m/>
    <m/>
    <s v="IMPAGO"/>
    <s v="Impago de alquileres"/>
    <x v="0"/>
    <s v="OCCIDENT MACC IMPAGO"/>
    <m/>
    <n v="247.88"/>
    <n v="74.36"/>
    <n v="74.36"/>
    <m/>
    <m/>
    <m/>
    <m/>
    <m/>
    <m/>
    <m/>
    <m/>
    <m/>
  </r>
  <r>
    <m/>
    <m/>
    <x v="2716"/>
    <m/>
    <m/>
    <m/>
    <m/>
    <m/>
    <m/>
    <m/>
    <m/>
    <m/>
    <m/>
    <m/>
    <m/>
    <m/>
    <m/>
    <m/>
    <s v="IMPAGO"/>
    <s v="Impago de alquileres"/>
    <x v="0"/>
    <s v="OCCIDENT MACC IMPAGO"/>
    <m/>
    <n v="265.32"/>
    <n v="79.599999999999994"/>
    <n v="79.599999999999994"/>
    <m/>
    <m/>
    <m/>
    <m/>
    <m/>
    <m/>
    <m/>
    <m/>
    <m/>
  </r>
  <r>
    <m/>
    <m/>
    <x v="2717"/>
    <m/>
    <m/>
    <m/>
    <m/>
    <m/>
    <m/>
    <m/>
    <m/>
    <m/>
    <m/>
    <m/>
    <m/>
    <m/>
    <m/>
    <m/>
    <s v="IMPAGO"/>
    <s v="Impago de alquileres"/>
    <x v="0"/>
    <s v="OCCIDENT MACC IMPAGO"/>
    <m/>
    <n v="365.93"/>
    <n v="109.78"/>
    <n v="109.78"/>
    <m/>
    <m/>
    <m/>
    <m/>
    <m/>
    <m/>
    <m/>
    <m/>
    <m/>
  </r>
  <r>
    <m/>
    <m/>
    <x v="2718"/>
    <m/>
    <m/>
    <m/>
    <m/>
    <m/>
    <m/>
    <m/>
    <m/>
    <m/>
    <m/>
    <m/>
    <m/>
    <m/>
    <m/>
    <m/>
    <s v="IMPAGO"/>
    <s v="Impago de alquileres"/>
    <x v="0"/>
    <s v="OCCIDENT MACC IMPAGO"/>
    <m/>
    <n v="201.52"/>
    <n v="60.46"/>
    <n v="60.46"/>
    <m/>
    <m/>
    <m/>
    <m/>
    <m/>
    <m/>
    <m/>
    <m/>
    <m/>
  </r>
  <r>
    <m/>
    <m/>
    <x v="2719"/>
    <m/>
    <m/>
    <m/>
    <m/>
    <m/>
    <m/>
    <m/>
    <m/>
    <m/>
    <m/>
    <m/>
    <m/>
    <m/>
    <m/>
    <m/>
    <s v="IMPAGO"/>
    <s v="Impago de alquileres"/>
    <x v="0"/>
    <s v="OCCIDENT MACC IMPAGO"/>
    <m/>
    <n v="293.67"/>
    <n v="88.1"/>
    <n v="88.1"/>
    <m/>
    <m/>
    <m/>
    <m/>
    <m/>
    <m/>
    <m/>
    <m/>
    <m/>
  </r>
  <r>
    <m/>
    <m/>
    <x v="2720"/>
    <m/>
    <m/>
    <m/>
    <m/>
    <m/>
    <m/>
    <m/>
    <m/>
    <m/>
    <m/>
    <m/>
    <m/>
    <m/>
    <m/>
    <m/>
    <s v="IMPAGO"/>
    <s v="Impago de alquileres"/>
    <x v="0"/>
    <s v="OCCIDENT MACC IMPAGO"/>
    <m/>
    <n v="457.27"/>
    <n v="137.18"/>
    <n v="137.18"/>
    <m/>
    <m/>
    <m/>
    <m/>
    <m/>
    <m/>
    <m/>
    <m/>
    <m/>
  </r>
  <r>
    <m/>
    <m/>
    <x v="2721"/>
    <m/>
    <m/>
    <m/>
    <m/>
    <m/>
    <m/>
    <m/>
    <m/>
    <m/>
    <m/>
    <m/>
    <m/>
    <m/>
    <m/>
    <m/>
    <s v="IMPAGO"/>
    <s v="Impago de alquileres"/>
    <x v="0"/>
    <s v="OCCIDENT MACC IMPAGO"/>
    <m/>
    <n v="402.67"/>
    <n v="120.8"/>
    <n v="120.8"/>
    <m/>
    <m/>
    <m/>
    <m/>
    <m/>
    <m/>
    <m/>
    <m/>
    <m/>
  </r>
  <r>
    <m/>
    <m/>
    <x v="2722"/>
    <m/>
    <m/>
    <m/>
    <m/>
    <m/>
    <m/>
    <m/>
    <m/>
    <m/>
    <m/>
    <m/>
    <m/>
    <m/>
    <m/>
    <m/>
    <s v="IMPAGO"/>
    <s v="Impago de alquileres"/>
    <x v="0"/>
    <s v="OCCIDENT MACC IMPAGO"/>
    <m/>
    <n v="202.48"/>
    <n v="60.74"/>
    <n v="60.74"/>
    <m/>
    <m/>
    <m/>
    <m/>
    <m/>
    <m/>
    <m/>
    <m/>
    <m/>
  </r>
  <r>
    <m/>
    <m/>
    <x v="2723"/>
    <m/>
    <m/>
    <m/>
    <m/>
    <m/>
    <m/>
    <m/>
    <m/>
    <m/>
    <m/>
    <m/>
    <m/>
    <m/>
    <m/>
    <m/>
    <s v="IMPAGO"/>
    <s v="Impago de alquileres"/>
    <x v="0"/>
    <s v="OCCIDENT MACC IMPAGO"/>
    <m/>
    <n v="294.48"/>
    <n v="88.34"/>
    <n v="88.34"/>
    <m/>
    <m/>
    <m/>
    <m/>
    <m/>
    <m/>
    <m/>
    <m/>
    <m/>
  </r>
  <r>
    <m/>
    <m/>
    <x v="2724"/>
    <m/>
    <m/>
    <m/>
    <m/>
    <m/>
    <m/>
    <m/>
    <m/>
    <m/>
    <m/>
    <m/>
    <m/>
    <m/>
    <m/>
    <m/>
    <s v="IMPAGO"/>
    <s v="Impago de alquileres"/>
    <x v="0"/>
    <s v="OCCIDENT MACC IMPAGO"/>
    <m/>
    <n v="203.94"/>
    <n v="61.18"/>
    <n v="61.18"/>
    <m/>
    <m/>
    <m/>
    <m/>
    <m/>
    <m/>
    <m/>
    <m/>
    <m/>
  </r>
  <r>
    <m/>
    <m/>
    <x v="2725"/>
    <m/>
    <m/>
    <m/>
    <m/>
    <m/>
    <m/>
    <m/>
    <m/>
    <m/>
    <m/>
    <m/>
    <m/>
    <m/>
    <m/>
    <m/>
    <s v="IMPAGO"/>
    <s v="Impago de alquileres"/>
    <x v="0"/>
    <s v="OCCIDENT MACC IMPAGO"/>
    <m/>
    <n v="281.64"/>
    <n v="84.49"/>
    <n v="84.49"/>
    <m/>
    <m/>
    <m/>
    <m/>
    <m/>
    <m/>
    <m/>
    <m/>
    <m/>
  </r>
  <r>
    <m/>
    <m/>
    <x v="2726"/>
    <m/>
    <m/>
    <m/>
    <m/>
    <m/>
    <m/>
    <m/>
    <m/>
    <m/>
    <m/>
    <m/>
    <m/>
    <m/>
    <m/>
    <m/>
    <s v="IMPAGO"/>
    <s v="Impago de alquileres"/>
    <x v="0"/>
    <s v="OCCIDENT MACC IMPAGO"/>
    <m/>
    <n v="236.22"/>
    <n v="70.87"/>
    <n v="70.87"/>
    <m/>
    <m/>
    <m/>
    <m/>
    <m/>
    <m/>
    <m/>
    <m/>
    <m/>
  </r>
  <r>
    <m/>
    <m/>
    <x v="2727"/>
    <m/>
    <m/>
    <m/>
    <m/>
    <m/>
    <m/>
    <m/>
    <m/>
    <m/>
    <m/>
    <m/>
    <m/>
    <m/>
    <m/>
    <m/>
    <s v="IMPAGO"/>
    <s v="Impago de alquileres"/>
    <x v="0"/>
    <s v="OCCIDENT MACC IMPAGO"/>
    <m/>
    <n v="342.34"/>
    <n v="102.7"/>
    <n v="102.7"/>
    <m/>
    <m/>
    <m/>
    <m/>
    <m/>
    <m/>
    <m/>
    <m/>
    <m/>
  </r>
  <r>
    <m/>
    <m/>
    <x v="2728"/>
    <m/>
    <m/>
    <m/>
    <m/>
    <m/>
    <m/>
    <m/>
    <m/>
    <m/>
    <m/>
    <m/>
    <m/>
    <m/>
    <m/>
    <m/>
    <s v="IMPAGO"/>
    <s v="Impago de alquileres"/>
    <x v="0"/>
    <s v="OCCIDENT MACC IMPAGO"/>
    <m/>
    <n v="163.30000000000001"/>
    <n v="48.99"/>
    <n v="48.99"/>
    <m/>
    <m/>
    <m/>
    <m/>
    <m/>
    <m/>
    <m/>
    <m/>
    <m/>
  </r>
  <r>
    <m/>
    <m/>
    <x v="2729"/>
    <m/>
    <m/>
    <m/>
    <m/>
    <m/>
    <m/>
    <m/>
    <m/>
    <m/>
    <m/>
    <m/>
    <m/>
    <m/>
    <m/>
    <m/>
    <s v="IMPAGO"/>
    <s v="Impago de alquileres"/>
    <x v="0"/>
    <s v="OCCIDENT MACC IMPAGO"/>
    <m/>
    <n v="307.06"/>
    <n v="92.12"/>
    <n v="92.12"/>
    <m/>
    <m/>
    <m/>
    <m/>
    <m/>
    <m/>
    <m/>
    <m/>
    <m/>
  </r>
  <r>
    <m/>
    <m/>
    <x v="2730"/>
    <m/>
    <m/>
    <m/>
    <m/>
    <m/>
    <m/>
    <m/>
    <m/>
    <m/>
    <m/>
    <m/>
    <m/>
    <m/>
    <m/>
    <m/>
    <s v="IMPAGO"/>
    <s v="Impago de alquileres"/>
    <x v="0"/>
    <s v="OCCIDENT MACC IMPAGO"/>
    <m/>
    <n v="304.29000000000002"/>
    <n v="91.29"/>
    <n v="91.29"/>
    <m/>
    <m/>
    <m/>
    <m/>
    <m/>
    <m/>
    <m/>
    <m/>
    <m/>
  </r>
  <r>
    <m/>
    <m/>
    <x v="2731"/>
    <m/>
    <m/>
    <m/>
    <m/>
    <m/>
    <m/>
    <m/>
    <m/>
    <m/>
    <m/>
    <m/>
    <m/>
    <m/>
    <m/>
    <m/>
    <s v="IMPAGO"/>
    <s v="Impago de alquileres"/>
    <x v="0"/>
    <s v="OCCIDENT MACC IMPAGO"/>
    <m/>
    <n v="279.33999999999997"/>
    <n v="83.8"/>
    <n v="83.8"/>
    <m/>
    <m/>
    <m/>
    <m/>
    <m/>
    <m/>
    <m/>
    <m/>
    <m/>
  </r>
  <r>
    <m/>
    <m/>
    <x v="2732"/>
    <m/>
    <m/>
    <m/>
    <m/>
    <m/>
    <m/>
    <m/>
    <m/>
    <m/>
    <m/>
    <m/>
    <m/>
    <m/>
    <m/>
    <m/>
    <s v="IMPAGO"/>
    <s v="Impago de alquileres"/>
    <x v="0"/>
    <s v="OCCIDENT MACC IMPAGO"/>
    <m/>
    <n v="328.99"/>
    <n v="98.7"/>
    <n v="98.7"/>
    <m/>
    <m/>
    <m/>
    <m/>
    <m/>
    <m/>
    <m/>
    <m/>
    <m/>
  </r>
  <r>
    <m/>
    <m/>
    <x v="2733"/>
    <m/>
    <m/>
    <m/>
    <m/>
    <m/>
    <m/>
    <m/>
    <m/>
    <m/>
    <m/>
    <m/>
    <m/>
    <m/>
    <m/>
    <m/>
    <s v="IMPAGO"/>
    <s v="Impago de alquileres"/>
    <x v="0"/>
    <s v="OCCIDENT MACC IMPAGO"/>
    <m/>
    <n v="265.87"/>
    <n v="79.760000000000005"/>
    <n v="79.760000000000005"/>
    <m/>
    <m/>
    <m/>
    <m/>
    <m/>
    <m/>
    <m/>
    <m/>
    <m/>
  </r>
  <r>
    <m/>
    <m/>
    <x v="2734"/>
    <m/>
    <m/>
    <m/>
    <m/>
    <m/>
    <m/>
    <m/>
    <m/>
    <m/>
    <m/>
    <m/>
    <m/>
    <m/>
    <m/>
    <m/>
    <s v="IMPAGO"/>
    <s v="Impago de alquileres"/>
    <x v="0"/>
    <s v="OCCIDENT MACC IMPAGO"/>
    <m/>
    <n v="510.44"/>
    <n v="153.13"/>
    <n v="153.13"/>
    <m/>
    <m/>
    <m/>
    <m/>
    <m/>
    <m/>
    <m/>
    <m/>
    <m/>
  </r>
  <r>
    <m/>
    <m/>
    <x v="2735"/>
    <m/>
    <m/>
    <m/>
    <m/>
    <m/>
    <m/>
    <m/>
    <m/>
    <m/>
    <m/>
    <m/>
    <m/>
    <m/>
    <m/>
    <m/>
    <s v="IMPAGO"/>
    <s v="Impago de alquileres"/>
    <x v="0"/>
    <s v="OCCIDENT MACC IMPAGO"/>
    <m/>
    <n v="450.87"/>
    <n v="135.26"/>
    <n v="135.26"/>
    <m/>
    <m/>
    <m/>
    <m/>
    <m/>
    <m/>
    <m/>
    <m/>
    <m/>
  </r>
  <r>
    <m/>
    <m/>
    <x v="2736"/>
    <m/>
    <m/>
    <m/>
    <m/>
    <m/>
    <m/>
    <m/>
    <m/>
    <m/>
    <m/>
    <m/>
    <m/>
    <m/>
    <m/>
    <m/>
    <s v="IMPAGO"/>
    <s v="Impago de alquileres"/>
    <x v="0"/>
    <s v="OCCIDENT MACC IMPAGO"/>
    <m/>
    <n v="303.23"/>
    <n v="90.97"/>
    <n v="90.97"/>
    <m/>
    <m/>
    <m/>
    <m/>
    <m/>
    <m/>
    <m/>
    <m/>
    <m/>
  </r>
  <r>
    <m/>
    <m/>
    <x v="2737"/>
    <m/>
    <m/>
    <m/>
    <m/>
    <m/>
    <m/>
    <m/>
    <m/>
    <m/>
    <m/>
    <m/>
    <m/>
    <m/>
    <m/>
    <m/>
    <s v="IMPAGO"/>
    <s v="Impago de alquileres"/>
    <x v="0"/>
    <s v="OCCIDENT MACC IMPAGO"/>
    <m/>
    <n v="297.98"/>
    <n v="89.39"/>
    <n v="89.39"/>
    <m/>
    <m/>
    <m/>
    <m/>
    <m/>
    <m/>
    <m/>
    <m/>
    <m/>
  </r>
  <r>
    <m/>
    <m/>
    <x v="2738"/>
    <m/>
    <m/>
    <m/>
    <m/>
    <m/>
    <m/>
    <m/>
    <m/>
    <m/>
    <m/>
    <m/>
    <m/>
    <m/>
    <m/>
    <m/>
    <s v="IMPAGO"/>
    <s v="Impago de alquileres"/>
    <x v="0"/>
    <s v="OCCIDENT MACC IMPAGO"/>
    <m/>
    <n v="194.28"/>
    <n v="58.28"/>
    <n v="58.28"/>
    <m/>
    <m/>
    <m/>
    <m/>
    <m/>
    <m/>
    <m/>
    <m/>
    <m/>
  </r>
  <r>
    <m/>
    <m/>
    <x v="2739"/>
    <m/>
    <m/>
    <m/>
    <m/>
    <m/>
    <m/>
    <m/>
    <m/>
    <m/>
    <m/>
    <m/>
    <m/>
    <m/>
    <m/>
    <m/>
    <s v="IMPAGO"/>
    <s v="Impago de alquileres"/>
    <x v="0"/>
    <s v="OCCIDENT MACC IMPAGO"/>
    <m/>
    <n v="330.77"/>
    <n v="99.23"/>
    <n v="99.23"/>
    <m/>
    <m/>
    <m/>
    <m/>
    <m/>
    <m/>
    <m/>
    <m/>
    <m/>
  </r>
  <r>
    <m/>
    <m/>
    <x v="2740"/>
    <m/>
    <m/>
    <m/>
    <m/>
    <m/>
    <m/>
    <m/>
    <m/>
    <m/>
    <m/>
    <m/>
    <m/>
    <m/>
    <m/>
    <m/>
    <s v="IMPAGO"/>
    <s v="Impago de alquileres"/>
    <x v="0"/>
    <s v="OCCIDENT MACC IMPAGO"/>
    <m/>
    <n v="264.83999999999997"/>
    <n v="79.45"/>
    <n v="79.45"/>
    <m/>
    <m/>
    <m/>
    <m/>
    <m/>
    <m/>
    <m/>
    <m/>
    <m/>
  </r>
  <r>
    <m/>
    <m/>
    <x v="2741"/>
    <m/>
    <m/>
    <m/>
    <m/>
    <m/>
    <m/>
    <m/>
    <m/>
    <m/>
    <m/>
    <m/>
    <m/>
    <m/>
    <m/>
    <m/>
    <s v="IMPAGO"/>
    <s v="Impago de alquileres"/>
    <x v="0"/>
    <s v="OCCIDENT MACC IMPAGO"/>
    <m/>
    <n v="289.5"/>
    <n v="86.85"/>
    <n v="86.85"/>
    <m/>
    <m/>
    <m/>
    <m/>
    <m/>
    <m/>
    <m/>
    <m/>
    <m/>
  </r>
  <r>
    <m/>
    <m/>
    <x v="2742"/>
    <m/>
    <m/>
    <m/>
    <m/>
    <m/>
    <m/>
    <m/>
    <m/>
    <m/>
    <m/>
    <m/>
    <m/>
    <m/>
    <m/>
    <m/>
    <s v="IMPAGO"/>
    <s v="Impago de alquileres"/>
    <x v="0"/>
    <s v="OCCIDENT MACC IMPAGO"/>
    <m/>
    <n v="227.59"/>
    <n v="68.28"/>
    <n v="68.28"/>
    <m/>
    <m/>
    <m/>
    <m/>
    <m/>
    <m/>
    <m/>
    <m/>
    <m/>
  </r>
  <r>
    <m/>
    <m/>
    <x v="2743"/>
    <m/>
    <m/>
    <m/>
    <m/>
    <m/>
    <m/>
    <m/>
    <m/>
    <m/>
    <m/>
    <m/>
    <m/>
    <m/>
    <m/>
    <m/>
    <s v="IMPAGO"/>
    <s v="Impago de alquileres"/>
    <x v="0"/>
    <s v="OCCIDENT MACC IMPAGO"/>
    <m/>
    <n v="211.34"/>
    <n v="63.4"/>
    <n v="63.4"/>
    <m/>
    <m/>
    <m/>
    <m/>
    <m/>
    <m/>
    <m/>
    <m/>
    <m/>
  </r>
  <r>
    <m/>
    <m/>
    <x v="2744"/>
    <m/>
    <m/>
    <m/>
    <m/>
    <m/>
    <m/>
    <m/>
    <m/>
    <m/>
    <m/>
    <m/>
    <m/>
    <m/>
    <m/>
    <m/>
    <s v="IMPAGO"/>
    <s v="Impago de alquileres"/>
    <x v="0"/>
    <s v="OCCIDENT MACC IMPAGO"/>
    <m/>
    <n v="236.14"/>
    <n v="70.84"/>
    <n v="70.84"/>
    <m/>
    <m/>
    <m/>
    <m/>
    <m/>
    <m/>
    <m/>
    <m/>
    <m/>
  </r>
  <r>
    <m/>
    <m/>
    <x v="2745"/>
    <m/>
    <m/>
    <m/>
    <m/>
    <m/>
    <m/>
    <m/>
    <m/>
    <m/>
    <m/>
    <m/>
    <m/>
    <m/>
    <m/>
    <m/>
    <s v="IMPAGO"/>
    <s v="Impago de alquileres"/>
    <x v="0"/>
    <s v="OCCIDENT MACC IMPAGO"/>
    <m/>
    <n v="242.56"/>
    <n v="72.77"/>
    <n v="72.77"/>
    <m/>
    <m/>
    <m/>
    <m/>
    <m/>
    <m/>
    <m/>
    <m/>
    <m/>
  </r>
  <r>
    <m/>
    <m/>
    <x v="2746"/>
    <m/>
    <m/>
    <m/>
    <m/>
    <m/>
    <m/>
    <m/>
    <m/>
    <m/>
    <m/>
    <m/>
    <m/>
    <m/>
    <m/>
    <m/>
    <s v="IMPAGO"/>
    <s v="Impago de alquileres"/>
    <x v="0"/>
    <s v="OCCIDENT MACC IMPAGO"/>
    <m/>
    <n v="291.83999999999997"/>
    <n v="87.55"/>
    <n v="87.55"/>
    <m/>
    <m/>
    <m/>
    <m/>
    <m/>
    <m/>
    <m/>
    <m/>
    <m/>
  </r>
  <r>
    <m/>
    <m/>
    <x v="2747"/>
    <m/>
    <m/>
    <m/>
    <m/>
    <m/>
    <m/>
    <m/>
    <m/>
    <m/>
    <m/>
    <m/>
    <m/>
    <m/>
    <m/>
    <m/>
    <s v="IMPAGO"/>
    <s v="Impago de alquileres"/>
    <x v="0"/>
    <s v="OCCIDENT MACC IMPAGO"/>
    <m/>
    <n v="351.93"/>
    <n v="105.58"/>
    <n v="105.58"/>
    <m/>
    <m/>
    <m/>
    <m/>
    <m/>
    <m/>
    <m/>
    <m/>
    <m/>
  </r>
  <r>
    <m/>
    <m/>
    <x v="2748"/>
    <m/>
    <m/>
    <m/>
    <m/>
    <m/>
    <m/>
    <m/>
    <m/>
    <m/>
    <m/>
    <m/>
    <m/>
    <m/>
    <m/>
    <m/>
    <s v="IMPAGO"/>
    <s v="Impago de alquileres"/>
    <x v="0"/>
    <s v="OCCIDENT MACC IMPAGO"/>
    <m/>
    <n v="221.3"/>
    <n v="66.39"/>
    <n v="66.39"/>
    <m/>
    <m/>
    <m/>
    <m/>
    <m/>
    <m/>
    <m/>
    <m/>
    <m/>
  </r>
  <r>
    <m/>
    <m/>
    <x v="2749"/>
    <m/>
    <m/>
    <m/>
    <m/>
    <m/>
    <m/>
    <m/>
    <m/>
    <m/>
    <m/>
    <m/>
    <m/>
    <m/>
    <m/>
    <m/>
    <s v="IMPAGO"/>
    <s v="Impago de alquileres"/>
    <x v="0"/>
    <s v="OCCIDENT MACC IMPAGO"/>
    <m/>
    <n v="286.72000000000003"/>
    <n v="86.02"/>
    <n v="86.02"/>
    <m/>
    <m/>
    <m/>
    <m/>
    <m/>
    <m/>
    <m/>
    <m/>
    <m/>
  </r>
  <r>
    <m/>
    <m/>
    <x v="2750"/>
    <m/>
    <m/>
    <m/>
    <m/>
    <m/>
    <m/>
    <m/>
    <m/>
    <m/>
    <m/>
    <m/>
    <m/>
    <m/>
    <m/>
    <m/>
    <s v="IMPAGO"/>
    <s v="Impago de alquileres"/>
    <x v="0"/>
    <s v="OCCIDENT MACC IMPAGO"/>
    <m/>
    <n v="186.68"/>
    <n v="56.01"/>
    <n v="56.01"/>
    <m/>
    <m/>
    <m/>
    <m/>
    <m/>
    <m/>
    <m/>
    <m/>
    <m/>
  </r>
  <r>
    <m/>
    <m/>
    <x v="2751"/>
    <m/>
    <m/>
    <m/>
    <m/>
    <m/>
    <m/>
    <m/>
    <m/>
    <m/>
    <m/>
    <m/>
    <m/>
    <m/>
    <m/>
    <m/>
    <s v="IMPAGO"/>
    <s v="Impago de alquileres"/>
    <x v="0"/>
    <s v="OCCIDENT MACC IMPAGO"/>
    <m/>
    <n v="320.32"/>
    <n v="96.1"/>
    <n v="96.1"/>
    <m/>
    <m/>
    <m/>
    <m/>
    <m/>
    <m/>
    <m/>
    <m/>
    <m/>
  </r>
  <r>
    <m/>
    <m/>
    <x v="2752"/>
    <m/>
    <m/>
    <m/>
    <m/>
    <m/>
    <m/>
    <m/>
    <m/>
    <m/>
    <m/>
    <m/>
    <m/>
    <m/>
    <m/>
    <m/>
    <s v="IMPAGO"/>
    <s v="Impago de alquileres"/>
    <x v="0"/>
    <s v="OCCIDENT MACC IMPAGO"/>
    <m/>
    <n v="305.12"/>
    <n v="91.53"/>
    <n v="91.53"/>
    <m/>
    <m/>
    <m/>
    <m/>
    <m/>
    <m/>
    <m/>
    <m/>
    <m/>
  </r>
  <r>
    <m/>
    <m/>
    <x v="2753"/>
    <m/>
    <m/>
    <m/>
    <m/>
    <m/>
    <m/>
    <m/>
    <m/>
    <m/>
    <m/>
    <m/>
    <m/>
    <m/>
    <m/>
    <m/>
    <s v="IMPAGO"/>
    <s v="Impago de alquileres"/>
    <x v="0"/>
    <s v="OCCIDENT MACC IMPAGO"/>
    <m/>
    <n v="216.31"/>
    <n v="64.900000000000006"/>
    <n v="64.900000000000006"/>
    <m/>
    <m/>
    <m/>
    <m/>
    <m/>
    <m/>
    <m/>
    <m/>
    <m/>
  </r>
  <r>
    <m/>
    <m/>
    <x v="2754"/>
    <m/>
    <m/>
    <m/>
    <m/>
    <m/>
    <m/>
    <m/>
    <m/>
    <m/>
    <m/>
    <m/>
    <m/>
    <m/>
    <m/>
    <m/>
    <s v="IMPAGO"/>
    <s v="Impago de alquileres"/>
    <x v="0"/>
    <s v="OCCIDENT MACC IMPAGO"/>
    <m/>
    <n v="323.02999999999997"/>
    <n v="96.91"/>
    <n v="96.91"/>
    <m/>
    <m/>
    <m/>
    <m/>
    <m/>
    <m/>
    <m/>
    <m/>
    <m/>
  </r>
  <r>
    <m/>
    <m/>
    <x v="2755"/>
    <m/>
    <m/>
    <m/>
    <m/>
    <m/>
    <m/>
    <m/>
    <m/>
    <m/>
    <m/>
    <m/>
    <m/>
    <m/>
    <m/>
    <m/>
    <s v="IMPAGO"/>
    <s v="Impago de alquileres"/>
    <x v="0"/>
    <s v="OCCIDENT MACC IMPAGO"/>
    <m/>
    <n v="244.83"/>
    <n v="73.45"/>
    <n v="73.45"/>
    <m/>
    <m/>
    <m/>
    <m/>
    <m/>
    <m/>
    <m/>
    <m/>
    <m/>
  </r>
  <r>
    <m/>
    <m/>
    <x v="2756"/>
    <m/>
    <m/>
    <m/>
    <m/>
    <m/>
    <m/>
    <m/>
    <m/>
    <m/>
    <m/>
    <m/>
    <m/>
    <m/>
    <m/>
    <m/>
    <s v="IMPAGO"/>
    <s v="Impago de alquileres"/>
    <x v="0"/>
    <s v="OCCIDENT MACC IMPAGO"/>
    <m/>
    <n v="280.68"/>
    <n v="84.2"/>
    <n v="84.2"/>
    <m/>
    <m/>
    <m/>
    <m/>
    <m/>
    <m/>
    <m/>
    <m/>
    <m/>
  </r>
  <r>
    <m/>
    <m/>
    <x v="2757"/>
    <m/>
    <m/>
    <m/>
    <m/>
    <m/>
    <m/>
    <m/>
    <m/>
    <m/>
    <m/>
    <m/>
    <m/>
    <m/>
    <m/>
    <m/>
    <s v="IMPAGO"/>
    <s v="Impago de alquileres"/>
    <x v="0"/>
    <s v="OCCIDENT MACC IMPAGO"/>
    <m/>
    <n v="236.34"/>
    <n v="70.900000000000006"/>
    <n v="70.900000000000006"/>
    <m/>
    <m/>
    <m/>
    <m/>
    <m/>
    <m/>
    <m/>
    <m/>
    <m/>
  </r>
  <r>
    <m/>
    <m/>
    <x v="2758"/>
    <m/>
    <m/>
    <m/>
    <m/>
    <m/>
    <m/>
    <m/>
    <m/>
    <m/>
    <m/>
    <m/>
    <m/>
    <m/>
    <m/>
    <m/>
    <s v="IMPAGO"/>
    <s v="Impago de alquileres"/>
    <x v="0"/>
    <s v="OCCIDENT MACC IMPAGO"/>
    <m/>
    <n v="211.26"/>
    <n v="63.38"/>
    <n v="63.38"/>
    <m/>
    <m/>
    <m/>
    <m/>
    <m/>
    <m/>
    <m/>
    <m/>
    <m/>
  </r>
  <r>
    <m/>
    <m/>
    <x v="2759"/>
    <m/>
    <m/>
    <m/>
    <m/>
    <m/>
    <m/>
    <m/>
    <m/>
    <m/>
    <m/>
    <m/>
    <m/>
    <m/>
    <m/>
    <m/>
    <s v="IMPAGO"/>
    <s v="Impago de alquileres"/>
    <x v="0"/>
    <s v="OCCIDENT MACC IMPAGO"/>
    <m/>
    <n v="228.91"/>
    <n v="68.67"/>
    <n v="68.67"/>
    <m/>
    <m/>
    <m/>
    <m/>
    <m/>
    <m/>
    <m/>
    <m/>
    <m/>
  </r>
  <r>
    <m/>
    <m/>
    <x v="2760"/>
    <m/>
    <m/>
    <m/>
    <m/>
    <m/>
    <m/>
    <m/>
    <m/>
    <m/>
    <m/>
    <m/>
    <m/>
    <m/>
    <m/>
    <m/>
    <s v="IMPAGO"/>
    <s v="Impago de alquileres"/>
    <x v="0"/>
    <s v="OCCIDENT MACC IMPAGO"/>
    <m/>
    <n v="377.2"/>
    <n v="113.16"/>
    <n v="113.16"/>
    <m/>
    <m/>
    <m/>
    <m/>
    <m/>
    <m/>
    <m/>
    <m/>
    <m/>
  </r>
  <r>
    <m/>
    <m/>
    <x v="2761"/>
    <m/>
    <m/>
    <m/>
    <m/>
    <m/>
    <m/>
    <m/>
    <m/>
    <m/>
    <m/>
    <m/>
    <m/>
    <m/>
    <m/>
    <m/>
    <s v="IMPAGO"/>
    <s v="Impago de alquileres"/>
    <x v="0"/>
    <s v="OCCIDENT MACC IMPAGO"/>
    <m/>
    <n v="333.87"/>
    <n v="100.16"/>
    <n v="100.16"/>
    <m/>
    <m/>
    <m/>
    <m/>
    <m/>
    <m/>
    <m/>
    <m/>
    <m/>
  </r>
  <r>
    <m/>
    <m/>
    <x v="2762"/>
    <m/>
    <m/>
    <m/>
    <m/>
    <m/>
    <m/>
    <m/>
    <m/>
    <m/>
    <m/>
    <m/>
    <m/>
    <m/>
    <m/>
    <m/>
    <s v="IMPAGO"/>
    <s v="Impago de alquileres"/>
    <x v="0"/>
    <s v="OCCIDENT MACC IMPAGO"/>
    <m/>
    <n v="362.34"/>
    <n v="108.7"/>
    <n v="108.7"/>
    <m/>
    <m/>
    <m/>
    <m/>
    <m/>
    <m/>
    <m/>
    <m/>
    <m/>
  </r>
  <r>
    <m/>
    <m/>
    <x v="2763"/>
    <m/>
    <m/>
    <m/>
    <m/>
    <m/>
    <m/>
    <m/>
    <m/>
    <m/>
    <m/>
    <m/>
    <m/>
    <m/>
    <m/>
    <m/>
    <s v="IMPAGO"/>
    <s v="Impago de alquileres"/>
    <x v="0"/>
    <s v="OCCIDENT MACC IMPAGO"/>
    <m/>
    <n v="255.58"/>
    <n v="76.67"/>
    <n v="76.67"/>
    <m/>
    <m/>
    <m/>
    <m/>
    <m/>
    <m/>
    <m/>
    <m/>
    <m/>
  </r>
  <r>
    <m/>
    <m/>
    <x v="2764"/>
    <m/>
    <m/>
    <m/>
    <m/>
    <m/>
    <m/>
    <m/>
    <m/>
    <m/>
    <m/>
    <m/>
    <m/>
    <m/>
    <m/>
    <m/>
    <s v="IMPAGO"/>
    <s v="Impago de alquileres"/>
    <x v="0"/>
    <s v="OCCIDENT MACC IMPAGO"/>
    <m/>
    <n v="313.52"/>
    <n v="94.06"/>
    <n v="94.06"/>
    <m/>
    <m/>
    <m/>
    <m/>
    <m/>
    <m/>
    <m/>
    <m/>
    <m/>
  </r>
  <r>
    <m/>
    <m/>
    <x v="2765"/>
    <m/>
    <m/>
    <m/>
    <m/>
    <m/>
    <m/>
    <m/>
    <m/>
    <m/>
    <m/>
    <m/>
    <m/>
    <m/>
    <m/>
    <m/>
    <s v="IMPAGO"/>
    <s v="Impago de alquileres"/>
    <x v="0"/>
    <s v="OCCIDENT MACC IMPAGO"/>
    <m/>
    <n v="266.79000000000002"/>
    <n v="80.040000000000006"/>
    <n v="80.040000000000006"/>
    <m/>
    <m/>
    <m/>
    <m/>
    <m/>
    <m/>
    <m/>
    <m/>
    <m/>
  </r>
  <r>
    <m/>
    <m/>
    <x v="2766"/>
    <m/>
    <m/>
    <m/>
    <m/>
    <m/>
    <m/>
    <m/>
    <m/>
    <m/>
    <m/>
    <m/>
    <m/>
    <m/>
    <m/>
    <m/>
    <s v="IMPAGO"/>
    <s v="Impago de alquileres"/>
    <x v="0"/>
    <s v="OCCIDENT MACC IMPAGO"/>
    <m/>
    <n v="334.47"/>
    <n v="100.34"/>
    <n v="100.34"/>
    <m/>
    <m/>
    <m/>
    <m/>
    <m/>
    <m/>
    <m/>
    <m/>
    <m/>
  </r>
  <r>
    <m/>
    <m/>
    <x v="2767"/>
    <m/>
    <m/>
    <m/>
    <m/>
    <m/>
    <m/>
    <m/>
    <m/>
    <m/>
    <m/>
    <m/>
    <m/>
    <m/>
    <m/>
    <m/>
    <s v="IMPAGO"/>
    <s v="Impago de alquileres"/>
    <x v="0"/>
    <s v="OCCIDENT MACC IMPAGO"/>
    <m/>
    <n v="306.3"/>
    <n v="91.89"/>
    <n v="91.89"/>
    <m/>
    <m/>
    <m/>
    <m/>
    <m/>
    <m/>
    <m/>
    <m/>
    <m/>
  </r>
  <r>
    <m/>
    <m/>
    <x v="2768"/>
    <m/>
    <m/>
    <m/>
    <m/>
    <m/>
    <m/>
    <m/>
    <m/>
    <m/>
    <m/>
    <m/>
    <m/>
    <m/>
    <m/>
    <m/>
    <s v="IMPAGO"/>
    <s v="Impago de alquileres"/>
    <x v="0"/>
    <s v="OCCIDENT MACC IMPAGO"/>
    <m/>
    <n v="319.94"/>
    <n v="95.98"/>
    <n v="95.98"/>
    <m/>
    <m/>
    <m/>
    <m/>
    <m/>
    <m/>
    <m/>
    <m/>
    <m/>
  </r>
  <r>
    <m/>
    <m/>
    <x v="2769"/>
    <m/>
    <m/>
    <m/>
    <m/>
    <m/>
    <m/>
    <m/>
    <m/>
    <m/>
    <m/>
    <m/>
    <m/>
    <m/>
    <m/>
    <m/>
    <s v="IMPAGO"/>
    <s v="Impago de alquileres"/>
    <x v="0"/>
    <s v="OCCIDENT MACC IMPAGO"/>
    <m/>
    <n v="255.63"/>
    <n v="76.69"/>
    <n v="76.69"/>
    <m/>
    <m/>
    <m/>
    <m/>
    <m/>
    <m/>
    <m/>
    <m/>
    <m/>
  </r>
  <r>
    <m/>
    <m/>
    <x v="2770"/>
    <m/>
    <m/>
    <m/>
    <m/>
    <m/>
    <m/>
    <m/>
    <m/>
    <m/>
    <m/>
    <m/>
    <m/>
    <m/>
    <m/>
    <m/>
    <s v="IMPAGO"/>
    <s v="Impago de alquileres"/>
    <x v="0"/>
    <s v="OCCIDENT MACC IMPAGO"/>
    <m/>
    <n v="320.64"/>
    <n v="96.19"/>
    <n v="96.19"/>
    <m/>
    <m/>
    <m/>
    <m/>
    <m/>
    <m/>
    <m/>
    <m/>
    <m/>
  </r>
  <r>
    <m/>
    <m/>
    <x v="2771"/>
    <m/>
    <m/>
    <m/>
    <m/>
    <m/>
    <m/>
    <m/>
    <m/>
    <m/>
    <m/>
    <m/>
    <m/>
    <m/>
    <m/>
    <m/>
    <s v="IMPAGO"/>
    <s v="Impago de alquileres"/>
    <x v="0"/>
    <s v="OCCIDENT MACC IMPAGO"/>
    <m/>
    <n v="282.55"/>
    <n v="84.76"/>
    <n v="84.76"/>
    <m/>
    <m/>
    <m/>
    <m/>
    <m/>
    <m/>
    <m/>
    <m/>
    <m/>
  </r>
  <r>
    <m/>
    <m/>
    <x v="2772"/>
    <m/>
    <m/>
    <m/>
    <m/>
    <m/>
    <m/>
    <m/>
    <m/>
    <m/>
    <m/>
    <m/>
    <m/>
    <m/>
    <m/>
    <m/>
    <s v="IMPAGO"/>
    <s v="Impago de alquileres"/>
    <x v="0"/>
    <s v="OCCIDENT MACC IMPAGO"/>
    <m/>
    <n v="318.61"/>
    <n v="95.58"/>
    <n v="95.58"/>
    <m/>
    <m/>
    <m/>
    <m/>
    <m/>
    <m/>
    <m/>
    <m/>
    <m/>
  </r>
  <r>
    <m/>
    <m/>
    <x v="2773"/>
    <m/>
    <m/>
    <m/>
    <m/>
    <m/>
    <m/>
    <m/>
    <m/>
    <m/>
    <m/>
    <m/>
    <m/>
    <m/>
    <m/>
    <m/>
    <s v="IMPAGO"/>
    <s v="Impago de alquileres"/>
    <x v="0"/>
    <s v="OCCIDENT MACC IMPAGO"/>
    <m/>
    <n v="370.59"/>
    <n v="111.18"/>
    <n v="111.18"/>
    <m/>
    <m/>
    <m/>
    <m/>
    <m/>
    <m/>
    <m/>
    <m/>
    <m/>
  </r>
  <r>
    <m/>
    <m/>
    <x v="2774"/>
    <m/>
    <m/>
    <m/>
    <m/>
    <m/>
    <m/>
    <m/>
    <m/>
    <m/>
    <m/>
    <m/>
    <m/>
    <m/>
    <m/>
    <m/>
    <s v="IMPAGO"/>
    <s v="Impago de alquileres"/>
    <x v="0"/>
    <s v="OCCIDENT MACC IMPAGO"/>
    <m/>
    <n v="303.14"/>
    <n v="90.94"/>
    <n v="90.94"/>
    <m/>
    <m/>
    <m/>
    <m/>
    <m/>
    <m/>
    <m/>
    <m/>
    <m/>
  </r>
  <r>
    <m/>
    <m/>
    <x v="2775"/>
    <m/>
    <m/>
    <m/>
    <m/>
    <m/>
    <m/>
    <m/>
    <m/>
    <m/>
    <m/>
    <m/>
    <m/>
    <m/>
    <m/>
    <m/>
    <s v="IMPAGO"/>
    <s v="Impago de alquileres"/>
    <x v="0"/>
    <s v="OCCIDENT MACC IMPAGO"/>
    <m/>
    <n v="339.36"/>
    <n v="101.81"/>
    <n v="101.81"/>
    <m/>
    <m/>
    <m/>
    <m/>
    <m/>
    <m/>
    <m/>
    <m/>
    <m/>
  </r>
  <r>
    <m/>
    <m/>
    <x v="2776"/>
    <m/>
    <m/>
    <m/>
    <m/>
    <m/>
    <m/>
    <m/>
    <m/>
    <m/>
    <m/>
    <m/>
    <m/>
    <m/>
    <m/>
    <m/>
    <s v="IMPAGO"/>
    <s v="Impago de alquileres"/>
    <x v="0"/>
    <s v="OCCIDENT MACC IMPAGO"/>
    <m/>
    <n v="333.04"/>
    <n v="99.91"/>
    <n v="99.91"/>
    <m/>
    <m/>
    <m/>
    <m/>
    <m/>
    <m/>
    <m/>
    <m/>
    <m/>
  </r>
  <r>
    <m/>
    <m/>
    <x v="2777"/>
    <m/>
    <m/>
    <m/>
    <m/>
    <m/>
    <m/>
    <m/>
    <m/>
    <m/>
    <m/>
    <m/>
    <m/>
    <m/>
    <m/>
    <m/>
    <s v="IMPAGO"/>
    <s v="Impago de alquileres"/>
    <x v="0"/>
    <s v="OCCIDENT MACC IMPAGO"/>
    <m/>
    <n v="369.58"/>
    <n v="110.87"/>
    <n v="110.87"/>
    <m/>
    <m/>
    <m/>
    <m/>
    <m/>
    <m/>
    <m/>
    <m/>
    <m/>
  </r>
  <r>
    <m/>
    <m/>
    <x v="2778"/>
    <m/>
    <m/>
    <m/>
    <m/>
    <m/>
    <m/>
    <m/>
    <m/>
    <m/>
    <m/>
    <m/>
    <m/>
    <m/>
    <m/>
    <m/>
    <s v="IMPAGO"/>
    <s v="Impago de alquileres"/>
    <x v="0"/>
    <s v="OCCIDENT MACC IMPAGO"/>
    <m/>
    <n v="318.41000000000003"/>
    <n v="95.52"/>
    <n v="95.52"/>
    <m/>
    <m/>
    <m/>
    <m/>
    <m/>
    <m/>
    <m/>
    <m/>
    <m/>
  </r>
  <r>
    <m/>
    <m/>
    <x v="2779"/>
    <m/>
    <m/>
    <m/>
    <m/>
    <m/>
    <m/>
    <m/>
    <m/>
    <m/>
    <m/>
    <m/>
    <m/>
    <m/>
    <m/>
    <m/>
    <s v="IMPAGO"/>
    <s v="Impago de alquileres"/>
    <x v="0"/>
    <s v="OCCIDENT MACC IMPAGO"/>
    <m/>
    <n v="369.9"/>
    <n v="110.97"/>
    <n v="110.97"/>
    <m/>
    <m/>
    <m/>
    <m/>
    <m/>
    <m/>
    <m/>
    <m/>
    <m/>
  </r>
  <r>
    <m/>
    <m/>
    <x v="2780"/>
    <m/>
    <m/>
    <m/>
    <m/>
    <m/>
    <m/>
    <m/>
    <m/>
    <m/>
    <m/>
    <m/>
    <m/>
    <m/>
    <m/>
    <m/>
    <s v="IMPAGO"/>
    <s v="Impago de alquileres"/>
    <x v="0"/>
    <s v="OCCIDENT MACC IMPAGO"/>
    <m/>
    <n v="277.10000000000002"/>
    <n v="83.13"/>
    <n v="83.13"/>
    <m/>
    <m/>
    <m/>
    <m/>
    <m/>
    <m/>
    <m/>
    <m/>
    <m/>
  </r>
  <r>
    <m/>
    <m/>
    <x v="2781"/>
    <m/>
    <m/>
    <m/>
    <m/>
    <m/>
    <m/>
    <m/>
    <m/>
    <m/>
    <m/>
    <m/>
    <m/>
    <m/>
    <m/>
    <m/>
    <s v="IMPAGO"/>
    <s v="Impago de alquileres"/>
    <x v="0"/>
    <s v="OCCIDENT MACC IMPAGO"/>
    <m/>
    <n v="323.45"/>
    <n v="97.04"/>
    <n v="97.04"/>
    <m/>
    <m/>
    <m/>
    <m/>
    <m/>
    <m/>
    <m/>
    <m/>
    <m/>
  </r>
  <r>
    <m/>
    <m/>
    <x v="2782"/>
    <m/>
    <m/>
    <m/>
    <m/>
    <m/>
    <m/>
    <m/>
    <m/>
    <m/>
    <m/>
    <m/>
    <m/>
    <m/>
    <m/>
    <m/>
    <s v="IMPAGO"/>
    <s v="Impago de alquileres"/>
    <x v="0"/>
    <s v="OCCIDENT MACC IMPAGO"/>
    <m/>
    <n v="258.77999999999997"/>
    <n v="77.63"/>
    <n v="77.63"/>
    <m/>
    <m/>
    <m/>
    <m/>
    <m/>
    <m/>
    <m/>
    <m/>
    <m/>
  </r>
  <r>
    <m/>
    <m/>
    <x v="2783"/>
    <m/>
    <m/>
    <m/>
    <m/>
    <m/>
    <m/>
    <m/>
    <m/>
    <m/>
    <m/>
    <m/>
    <m/>
    <m/>
    <m/>
    <m/>
    <s v="IMPAGO"/>
    <s v="Impago de alquileres"/>
    <x v="0"/>
    <s v="OCCIDENT MACC IMPAGO"/>
    <m/>
    <n v="321.52"/>
    <n v="96.46"/>
    <n v="96.46"/>
    <m/>
    <m/>
    <m/>
    <m/>
    <m/>
    <m/>
    <m/>
    <m/>
    <m/>
  </r>
  <r>
    <m/>
    <m/>
    <x v="2784"/>
    <m/>
    <m/>
    <m/>
    <m/>
    <m/>
    <m/>
    <m/>
    <m/>
    <m/>
    <m/>
    <m/>
    <m/>
    <m/>
    <m/>
    <m/>
    <s v="IMPAGO"/>
    <s v="Impago de alquileres"/>
    <x v="0"/>
    <s v="OCCIDENT MACC IMPAGO"/>
    <m/>
    <n v="351.72"/>
    <n v="105.52"/>
    <n v="105.52"/>
    <m/>
    <m/>
    <m/>
    <m/>
    <m/>
    <m/>
    <m/>
    <m/>
    <m/>
  </r>
  <r>
    <m/>
    <m/>
    <x v="2785"/>
    <m/>
    <m/>
    <m/>
    <m/>
    <m/>
    <m/>
    <m/>
    <m/>
    <m/>
    <m/>
    <m/>
    <m/>
    <m/>
    <m/>
    <m/>
    <s v="IMPAGO"/>
    <s v="Impago de alquileres"/>
    <x v="0"/>
    <s v="OCCIDENT MACC IMPAGO"/>
    <m/>
    <n v="330.71"/>
    <n v="99.21"/>
    <n v="99.21"/>
    <m/>
    <m/>
    <m/>
    <m/>
    <m/>
    <m/>
    <m/>
    <m/>
    <m/>
  </r>
  <r>
    <m/>
    <m/>
    <x v="2786"/>
    <m/>
    <m/>
    <m/>
    <m/>
    <m/>
    <m/>
    <m/>
    <m/>
    <m/>
    <m/>
    <m/>
    <m/>
    <m/>
    <m/>
    <m/>
    <s v="IMPAGO"/>
    <s v="Impago de alquileres"/>
    <x v="0"/>
    <s v="OCCIDENT MACC IMPAGO"/>
    <m/>
    <n v="356.47"/>
    <n v="106.94"/>
    <n v="106.94"/>
    <m/>
    <m/>
    <m/>
    <m/>
    <m/>
    <m/>
    <m/>
    <m/>
    <m/>
  </r>
  <r>
    <m/>
    <m/>
    <x v="2787"/>
    <m/>
    <m/>
    <m/>
    <m/>
    <m/>
    <m/>
    <m/>
    <m/>
    <m/>
    <m/>
    <m/>
    <m/>
    <m/>
    <m/>
    <m/>
    <s v="IMPAGO"/>
    <s v="Impago de alquileres"/>
    <x v="0"/>
    <s v="OCCIDENT MACC IMPAGO"/>
    <m/>
    <n v="293.31"/>
    <n v="87.99"/>
    <n v="87.99"/>
    <m/>
    <m/>
    <m/>
    <m/>
    <m/>
    <m/>
    <m/>
    <m/>
    <m/>
  </r>
  <r>
    <m/>
    <m/>
    <x v="2788"/>
    <m/>
    <m/>
    <m/>
    <m/>
    <m/>
    <m/>
    <m/>
    <m/>
    <m/>
    <m/>
    <m/>
    <m/>
    <m/>
    <m/>
    <m/>
    <s v="IMPAGO"/>
    <s v="Impago de alquileres"/>
    <x v="0"/>
    <s v="OCCIDENT MACC IMPAGO"/>
    <m/>
    <n v="350.78"/>
    <n v="105.23"/>
    <n v="105.23"/>
    <m/>
    <m/>
    <m/>
    <m/>
    <m/>
    <m/>
    <m/>
    <m/>
    <m/>
  </r>
  <r>
    <m/>
    <m/>
    <x v="2789"/>
    <m/>
    <m/>
    <m/>
    <m/>
    <m/>
    <m/>
    <m/>
    <m/>
    <m/>
    <m/>
    <m/>
    <m/>
    <m/>
    <m/>
    <m/>
    <s v="IMPAGO"/>
    <s v="Impago de alquileres"/>
    <x v="0"/>
    <s v="OCCIDENT MACC IMPAGO"/>
    <m/>
    <n v="291.39999999999998"/>
    <n v="87.42"/>
    <n v="87.42"/>
    <m/>
    <m/>
    <m/>
    <m/>
    <m/>
    <m/>
    <m/>
    <m/>
    <m/>
  </r>
  <r>
    <m/>
    <m/>
    <x v="2790"/>
    <m/>
    <m/>
    <m/>
    <m/>
    <m/>
    <m/>
    <m/>
    <m/>
    <m/>
    <m/>
    <m/>
    <m/>
    <m/>
    <m/>
    <m/>
    <s v="IMPAGO"/>
    <s v="Impago de alquileres"/>
    <x v="0"/>
    <s v="OCCIDENT MACC IMPAGO"/>
    <m/>
    <n v="366.99"/>
    <n v="110.1"/>
    <n v="110.1"/>
    <m/>
    <m/>
    <m/>
    <m/>
    <m/>
    <m/>
    <m/>
    <m/>
    <m/>
  </r>
  <r>
    <m/>
    <m/>
    <x v="2791"/>
    <m/>
    <m/>
    <m/>
    <m/>
    <m/>
    <m/>
    <m/>
    <m/>
    <m/>
    <m/>
    <m/>
    <m/>
    <m/>
    <m/>
    <m/>
    <s v="IMPAGO"/>
    <s v="Impago de alquileres"/>
    <x v="0"/>
    <s v="OCCIDENT MACC IMPAGO"/>
    <m/>
    <n v="284.33999999999997"/>
    <n v="85.3"/>
    <n v="85.3"/>
    <m/>
    <m/>
    <m/>
    <m/>
    <m/>
    <m/>
    <m/>
    <m/>
    <m/>
  </r>
  <r>
    <m/>
    <m/>
    <x v="2792"/>
    <m/>
    <m/>
    <m/>
    <m/>
    <m/>
    <m/>
    <m/>
    <m/>
    <m/>
    <m/>
    <m/>
    <m/>
    <m/>
    <m/>
    <m/>
    <s v="IMPAGO"/>
    <s v="Impago de alquileres"/>
    <x v="0"/>
    <s v="OCCIDENT MACC IMPAGO"/>
    <m/>
    <n v="316.39999999999998"/>
    <n v="94.92"/>
    <n v="94.92"/>
    <m/>
    <m/>
    <m/>
    <m/>
    <m/>
    <m/>
    <m/>
    <m/>
    <m/>
  </r>
  <r>
    <m/>
    <m/>
    <x v="2793"/>
    <m/>
    <m/>
    <m/>
    <m/>
    <m/>
    <m/>
    <m/>
    <m/>
    <m/>
    <m/>
    <m/>
    <m/>
    <m/>
    <m/>
    <m/>
    <s v="IMPAGO"/>
    <s v="Impago de alquileres"/>
    <x v="0"/>
    <s v="OCCIDENT MACC IMPAGO"/>
    <m/>
    <n v="321.91000000000003"/>
    <n v="96.57"/>
    <n v="96.57"/>
    <m/>
    <m/>
    <m/>
    <m/>
    <m/>
    <m/>
    <m/>
    <m/>
    <m/>
  </r>
  <r>
    <m/>
    <m/>
    <x v="2794"/>
    <m/>
    <m/>
    <m/>
    <m/>
    <m/>
    <m/>
    <m/>
    <m/>
    <m/>
    <m/>
    <m/>
    <m/>
    <m/>
    <m/>
    <m/>
    <s v="IMPAGO"/>
    <s v="Impago de alquileres"/>
    <x v="0"/>
    <s v="OCCIDENT MACC IMPAGO"/>
    <m/>
    <n v="402.04"/>
    <n v="120.61"/>
    <n v="120.61"/>
    <m/>
    <m/>
    <m/>
    <m/>
    <m/>
    <m/>
    <m/>
    <m/>
    <m/>
  </r>
  <r>
    <m/>
    <m/>
    <x v="2795"/>
    <m/>
    <m/>
    <m/>
    <m/>
    <m/>
    <m/>
    <m/>
    <m/>
    <m/>
    <m/>
    <m/>
    <m/>
    <m/>
    <m/>
    <m/>
    <s v="IMPAGO"/>
    <s v="Impago de alquileres"/>
    <x v="0"/>
    <s v="OCCIDENT MACC IMPAGO"/>
    <m/>
    <n v="305.35000000000002"/>
    <n v="91.61"/>
    <n v="91.61"/>
    <m/>
    <m/>
    <m/>
    <m/>
    <m/>
    <m/>
    <m/>
    <m/>
    <m/>
  </r>
  <r>
    <m/>
    <m/>
    <x v="2796"/>
    <m/>
    <m/>
    <m/>
    <m/>
    <m/>
    <m/>
    <m/>
    <m/>
    <m/>
    <m/>
    <m/>
    <m/>
    <m/>
    <m/>
    <m/>
    <s v="IMPAGO"/>
    <s v="Impago de alquileres"/>
    <x v="0"/>
    <s v="OCCIDENT MACC IMPAGO"/>
    <m/>
    <n v="290"/>
    <n v="87"/>
    <n v="87"/>
    <m/>
    <m/>
    <m/>
    <m/>
    <m/>
    <m/>
    <m/>
    <m/>
    <m/>
  </r>
  <r>
    <m/>
    <m/>
    <x v="2797"/>
    <m/>
    <m/>
    <m/>
    <m/>
    <m/>
    <m/>
    <m/>
    <m/>
    <m/>
    <m/>
    <m/>
    <m/>
    <m/>
    <m/>
    <m/>
    <s v="IMPAGO"/>
    <s v="Impago de alquileres"/>
    <x v="0"/>
    <s v="OCCIDENT MACC IMPAGO"/>
    <m/>
    <n v="311.19"/>
    <n v="93.36"/>
    <n v="93.36"/>
    <m/>
    <m/>
    <m/>
    <m/>
    <m/>
    <m/>
    <m/>
    <m/>
    <m/>
  </r>
  <r>
    <m/>
    <m/>
    <x v="2798"/>
    <m/>
    <m/>
    <m/>
    <m/>
    <m/>
    <m/>
    <m/>
    <m/>
    <m/>
    <m/>
    <m/>
    <m/>
    <m/>
    <m/>
    <m/>
    <s v="IMPAGO"/>
    <s v="Impago de alquileres"/>
    <x v="0"/>
    <s v="OCCIDENT MACC IMPAGO"/>
    <m/>
    <n v="353.9"/>
    <n v="106.17"/>
    <n v="106.17"/>
    <m/>
    <m/>
    <m/>
    <m/>
    <m/>
    <m/>
    <m/>
    <m/>
    <m/>
  </r>
  <r>
    <m/>
    <m/>
    <x v="2799"/>
    <m/>
    <m/>
    <m/>
    <m/>
    <m/>
    <m/>
    <m/>
    <m/>
    <m/>
    <m/>
    <m/>
    <m/>
    <m/>
    <m/>
    <m/>
    <s v="IMPAGO"/>
    <s v="Impago de alquileres"/>
    <x v="0"/>
    <s v="OCCIDENT MACC IMPAGO"/>
    <m/>
    <n v="274.58999999999997"/>
    <n v="82.38"/>
    <n v="82.38"/>
    <m/>
    <m/>
    <m/>
    <m/>
    <m/>
    <m/>
    <m/>
    <m/>
    <m/>
  </r>
  <r>
    <m/>
    <m/>
    <x v="2800"/>
    <m/>
    <m/>
    <m/>
    <m/>
    <m/>
    <m/>
    <m/>
    <m/>
    <m/>
    <m/>
    <m/>
    <m/>
    <m/>
    <m/>
    <m/>
    <s v="IMPAGO"/>
    <s v="Impago de alquileres"/>
    <x v="0"/>
    <s v="OCCIDENT MACC IMPAGO"/>
    <m/>
    <n v="327.66000000000003"/>
    <n v="98.3"/>
    <n v="98.3"/>
    <m/>
    <m/>
    <m/>
    <m/>
    <m/>
    <m/>
    <m/>
    <m/>
    <m/>
  </r>
  <r>
    <m/>
    <m/>
    <x v="2801"/>
    <m/>
    <m/>
    <m/>
    <m/>
    <m/>
    <m/>
    <m/>
    <m/>
    <m/>
    <m/>
    <m/>
    <m/>
    <m/>
    <m/>
    <m/>
    <s v="IMPAGO"/>
    <s v="Impago de alquileres"/>
    <x v="0"/>
    <s v="OCCIDENT MACC IMPAGO"/>
    <m/>
    <n v="302.79000000000002"/>
    <n v="90.84"/>
    <n v="90.84"/>
    <m/>
    <m/>
    <m/>
    <m/>
    <m/>
    <m/>
    <m/>
    <m/>
    <m/>
  </r>
  <r>
    <m/>
    <m/>
    <x v="2802"/>
    <m/>
    <m/>
    <m/>
    <m/>
    <m/>
    <m/>
    <m/>
    <m/>
    <m/>
    <m/>
    <m/>
    <m/>
    <m/>
    <m/>
    <m/>
    <s v="IMPAGO"/>
    <s v="Impago de alquileres"/>
    <x v="0"/>
    <s v="OCCIDENT MACC IMPAGO"/>
    <m/>
    <n v="382.99"/>
    <n v="114.9"/>
    <n v="114.9"/>
    <m/>
    <m/>
    <m/>
    <m/>
    <m/>
    <m/>
    <m/>
    <m/>
    <m/>
  </r>
  <r>
    <m/>
    <m/>
    <x v="2803"/>
    <m/>
    <m/>
    <m/>
    <m/>
    <m/>
    <m/>
    <m/>
    <m/>
    <m/>
    <m/>
    <m/>
    <m/>
    <m/>
    <m/>
    <m/>
    <s v="IMPAGO"/>
    <s v="Impago de alquileres"/>
    <x v="0"/>
    <s v="OCCIDENT MACC IMPAGO"/>
    <m/>
    <n v="322.35000000000002"/>
    <n v="96.7"/>
    <n v="96.7"/>
    <m/>
    <m/>
    <m/>
    <m/>
    <m/>
    <m/>
    <m/>
    <m/>
    <m/>
  </r>
  <r>
    <m/>
    <m/>
    <x v="2804"/>
    <m/>
    <m/>
    <m/>
    <m/>
    <m/>
    <m/>
    <m/>
    <m/>
    <m/>
    <m/>
    <m/>
    <m/>
    <m/>
    <m/>
    <m/>
    <s v="IMPAGO"/>
    <s v="Impago de alquileres"/>
    <x v="0"/>
    <s v="OCCIDENT MACC IMPAGO"/>
    <m/>
    <n v="323.68"/>
    <n v="97.1"/>
    <n v="97.1"/>
    <m/>
    <m/>
    <m/>
    <m/>
    <m/>
    <m/>
    <m/>
    <m/>
    <m/>
  </r>
  <r>
    <m/>
    <m/>
    <x v="2805"/>
    <m/>
    <m/>
    <m/>
    <m/>
    <m/>
    <m/>
    <m/>
    <m/>
    <m/>
    <m/>
    <m/>
    <m/>
    <m/>
    <m/>
    <m/>
    <s v="IMPAGO"/>
    <s v="Impago de alquileres"/>
    <x v="0"/>
    <s v="OCCIDENT MACC IMPAGO"/>
    <m/>
    <n v="350.74"/>
    <n v="105.22"/>
    <n v="105.22"/>
    <m/>
    <m/>
    <m/>
    <m/>
    <m/>
    <m/>
    <m/>
    <m/>
    <m/>
  </r>
  <r>
    <m/>
    <m/>
    <x v="2806"/>
    <m/>
    <m/>
    <m/>
    <m/>
    <m/>
    <m/>
    <m/>
    <m/>
    <m/>
    <m/>
    <m/>
    <m/>
    <m/>
    <m/>
    <m/>
    <s v="IMPAGO"/>
    <s v="Impago de alquileres"/>
    <x v="0"/>
    <s v="OCCIDENT MACC IMPAGO"/>
    <m/>
    <n v="244.11"/>
    <n v="73.23"/>
    <n v="73.23"/>
    <m/>
    <m/>
    <m/>
    <m/>
    <m/>
    <m/>
    <m/>
    <m/>
    <m/>
  </r>
  <r>
    <m/>
    <m/>
    <x v="2807"/>
    <m/>
    <m/>
    <m/>
    <m/>
    <m/>
    <m/>
    <m/>
    <m/>
    <m/>
    <m/>
    <m/>
    <m/>
    <m/>
    <m/>
    <m/>
    <s v="IMPAGO"/>
    <s v="Impago de alquileres"/>
    <x v="0"/>
    <s v="OCCIDENT MACC IMPAGO"/>
    <m/>
    <n v="302.77999999999997"/>
    <n v="90.83"/>
    <n v="90.83"/>
    <m/>
    <m/>
    <m/>
    <m/>
    <m/>
    <m/>
    <m/>
    <m/>
    <m/>
  </r>
  <r>
    <m/>
    <m/>
    <x v="2808"/>
    <m/>
    <m/>
    <m/>
    <m/>
    <m/>
    <m/>
    <m/>
    <m/>
    <m/>
    <m/>
    <m/>
    <m/>
    <m/>
    <m/>
    <m/>
    <s v="IMPAGO"/>
    <s v="Impago de alquileres"/>
    <x v="0"/>
    <s v="OCCIDENT MACC IMPAGO"/>
    <m/>
    <n v="347.89"/>
    <n v="104.37"/>
    <n v="104.37"/>
    <m/>
    <m/>
    <m/>
    <m/>
    <m/>
    <m/>
    <m/>
    <m/>
    <m/>
  </r>
  <r>
    <m/>
    <m/>
    <x v="2809"/>
    <m/>
    <m/>
    <m/>
    <m/>
    <m/>
    <m/>
    <m/>
    <m/>
    <m/>
    <m/>
    <m/>
    <m/>
    <m/>
    <m/>
    <m/>
    <s v="IMPAGO"/>
    <s v="Impago de alquileres"/>
    <x v="0"/>
    <s v="OCCIDENT MACC IMPAGO"/>
    <m/>
    <n v="340.59"/>
    <n v="102.18"/>
    <n v="102.18"/>
    <m/>
    <m/>
    <m/>
    <m/>
    <m/>
    <m/>
    <m/>
    <m/>
    <m/>
  </r>
  <r>
    <m/>
    <m/>
    <x v="2810"/>
    <m/>
    <m/>
    <m/>
    <m/>
    <m/>
    <m/>
    <m/>
    <m/>
    <m/>
    <m/>
    <m/>
    <m/>
    <m/>
    <m/>
    <m/>
    <s v="IMPAGO"/>
    <s v="Impago de alquileres"/>
    <x v="0"/>
    <s v="OCCIDENT MACC IMPAGO"/>
    <m/>
    <n v="404.3"/>
    <n v="121.29"/>
    <n v="121.29"/>
    <m/>
    <m/>
    <m/>
    <m/>
    <m/>
    <m/>
    <m/>
    <m/>
    <m/>
  </r>
  <r>
    <m/>
    <m/>
    <x v="2811"/>
    <m/>
    <m/>
    <m/>
    <m/>
    <m/>
    <m/>
    <m/>
    <m/>
    <m/>
    <m/>
    <m/>
    <m/>
    <m/>
    <m/>
    <m/>
    <s v="IMPAGO"/>
    <s v="Impago de alquileres"/>
    <x v="0"/>
    <s v="OCCIDENT MACC IMPAGO"/>
    <m/>
    <n v="292.70999999999998"/>
    <n v="87.81"/>
    <n v="87.81"/>
    <m/>
    <m/>
    <m/>
    <m/>
    <m/>
    <m/>
    <m/>
    <m/>
    <m/>
  </r>
  <r>
    <m/>
    <m/>
    <x v="2812"/>
    <m/>
    <m/>
    <m/>
    <m/>
    <m/>
    <m/>
    <m/>
    <m/>
    <m/>
    <m/>
    <m/>
    <m/>
    <m/>
    <m/>
    <m/>
    <s v="IMPAGO"/>
    <s v="Impago de alquileres"/>
    <x v="0"/>
    <s v="OCCIDENT MACC IMPAGO"/>
    <m/>
    <n v="316.93"/>
    <n v="95.08"/>
    <n v="95.08"/>
    <m/>
    <m/>
    <m/>
    <m/>
    <m/>
    <m/>
    <m/>
    <m/>
    <m/>
  </r>
  <r>
    <m/>
    <m/>
    <x v="2813"/>
    <m/>
    <m/>
    <m/>
    <m/>
    <m/>
    <m/>
    <m/>
    <m/>
    <m/>
    <m/>
    <m/>
    <m/>
    <m/>
    <m/>
    <m/>
    <s v="IMPAGO"/>
    <s v="Impago de alquileres"/>
    <x v="0"/>
    <s v="OCCIDENT MACC IMPAGO"/>
    <m/>
    <n v="338.42"/>
    <n v="101.52"/>
    <n v="101.52"/>
    <m/>
    <m/>
    <m/>
    <m/>
    <m/>
    <m/>
    <m/>
    <m/>
    <m/>
  </r>
  <r>
    <m/>
    <m/>
    <x v="2814"/>
    <m/>
    <m/>
    <m/>
    <m/>
    <m/>
    <m/>
    <m/>
    <m/>
    <m/>
    <m/>
    <m/>
    <m/>
    <m/>
    <m/>
    <m/>
    <s v="IMPAGO"/>
    <s v="Impago de alquileres"/>
    <x v="0"/>
    <s v="OCCIDENT MACC IMPAGO"/>
    <m/>
    <n v="346.04"/>
    <n v="103.81"/>
    <n v="103.81"/>
    <m/>
    <m/>
    <m/>
    <m/>
    <m/>
    <m/>
    <m/>
    <m/>
    <m/>
  </r>
  <r>
    <m/>
    <m/>
    <x v="2815"/>
    <m/>
    <m/>
    <m/>
    <m/>
    <m/>
    <m/>
    <m/>
    <m/>
    <m/>
    <m/>
    <m/>
    <m/>
    <m/>
    <m/>
    <m/>
    <s v="IMPAGO"/>
    <s v="Impago de alquileres"/>
    <x v="0"/>
    <s v="OCCIDENT MACC IMPAGO"/>
    <m/>
    <n v="324.77999999999997"/>
    <n v="97.43"/>
    <n v="97.43"/>
    <m/>
    <m/>
    <m/>
    <m/>
    <m/>
    <m/>
    <m/>
    <m/>
    <m/>
  </r>
  <r>
    <m/>
    <m/>
    <x v="2816"/>
    <m/>
    <m/>
    <m/>
    <m/>
    <m/>
    <m/>
    <m/>
    <m/>
    <m/>
    <m/>
    <m/>
    <m/>
    <m/>
    <m/>
    <m/>
    <s v="IMPAGO"/>
    <s v="Impago de alquileres"/>
    <x v="0"/>
    <s v="OCCIDENT MACC IMPAGO"/>
    <m/>
    <n v="280"/>
    <n v="84.05"/>
    <n v="84.05"/>
    <m/>
    <m/>
    <m/>
    <m/>
    <m/>
    <m/>
    <m/>
    <m/>
    <m/>
  </r>
  <r>
    <m/>
    <m/>
    <x v="2817"/>
    <m/>
    <m/>
    <m/>
    <m/>
    <m/>
    <m/>
    <m/>
    <m/>
    <m/>
    <m/>
    <m/>
    <m/>
    <m/>
    <m/>
    <m/>
    <s v="IMPAGO"/>
    <s v="Impago de alquileres"/>
    <x v="0"/>
    <s v="OCCIDENT MACC IMPAGO"/>
    <m/>
    <n v="349.82"/>
    <n v="104.99"/>
    <n v="104.99"/>
    <m/>
    <m/>
    <m/>
    <m/>
    <m/>
    <m/>
    <m/>
    <m/>
    <m/>
  </r>
  <r>
    <m/>
    <m/>
    <x v="2818"/>
    <m/>
    <m/>
    <m/>
    <m/>
    <m/>
    <m/>
    <m/>
    <m/>
    <m/>
    <m/>
    <m/>
    <m/>
    <m/>
    <m/>
    <m/>
    <s v="IMPAGO"/>
    <s v="Impago de alquileres"/>
    <x v="0"/>
    <s v="OCCIDENT MACC IMPAGO"/>
    <m/>
    <n v="283.37"/>
    <n v="85.01"/>
    <n v="85.01"/>
    <m/>
    <m/>
    <m/>
    <m/>
    <m/>
    <m/>
    <m/>
    <m/>
    <m/>
  </r>
  <r>
    <m/>
    <m/>
    <x v="2819"/>
    <m/>
    <m/>
    <m/>
    <m/>
    <m/>
    <m/>
    <m/>
    <m/>
    <m/>
    <m/>
    <m/>
    <m/>
    <m/>
    <m/>
    <m/>
    <s v="IMPAGO"/>
    <s v="Impago de alquileres"/>
    <x v="0"/>
    <s v="OCCIDENT MACC IMPAGO"/>
    <m/>
    <n v="295"/>
    <n v="88.5"/>
    <n v="88.5"/>
    <m/>
    <m/>
    <m/>
    <m/>
    <m/>
    <m/>
    <m/>
    <m/>
    <m/>
  </r>
  <r>
    <m/>
    <m/>
    <x v="2820"/>
    <m/>
    <m/>
    <m/>
    <m/>
    <m/>
    <m/>
    <m/>
    <m/>
    <m/>
    <m/>
    <m/>
    <m/>
    <m/>
    <m/>
    <m/>
    <s v="IMPAGO"/>
    <s v="Impago de alquileres"/>
    <x v="0"/>
    <s v="OCCIDENT MACC IMPAGO"/>
    <m/>
    <n v="306.25"/>
    <n v="91.88"/>
    <n v="91.88"/>
    <m/>
    <m/>
    <m/>
    <m/>
    <m/>
    <m/>
    <m/>
    <m/>
    <m/>
  </r>
  <r>
    <m/>
    <m/>
    <x v="2821"/>
    <m/>
    <m/>
    <m/>
    <m/>
    <m/>
    <m/>
    <m/>
    <m/>
    <m/>
    <m/>
    <m/>
    <m/>
    <m/>
    <m/>
    <m/>
    <s v="IMPAGO"/>
    <s v="Impago de alquileres"/>
    <x v="0"/>
    <s v="OCCIDENT MACC IMPAGO"/>
    <m/>
    <n v="311.83"/>
    <n v="93.55"/>
    <n v="93.55"/>
    <m/>
    <m/>
    <m/>
    <m/>
    <m/>
    <m/>
    <m/>
    <m/>
    <m/>
  </r>
  <r>
    <m/>
    <m/>
    <x v="2822"/>
    <m/>
    <m/>
    <m/>
    <m/>
    <m/>
    <m/>
    <m/>
    <m/>
    <m/>
    <m/>
    <m/>
    <m/>
    <m/>
    <m/>
    <m/>
    <s v="IMPAGO"/>
    <s v="Impago de alquileres"/>
    <x v="0"/>
    <s v="OCCIDENT MACC IMPAGO"/>
    <m/>
    <n v="318.57"/>
    <n v="95.57"/>
    <n v="95.57"/>
    <m/>
    <m/>
    <m/>
    <m/>
    <m/>
    <m/>
    <m/>
    <m/>
    <m/>
  </r>
  <r>
    <m/>
    <m/>
    <x v="2823"/>
    <m/>
    <m/>
    <m/>
    <m/>
    <m/>
    <m/>
    <m/>
    <m/>
    <m/>
    <m/>
    <m/>
    <m/>
    <m/>
    <m/>
    <m/>
    <s v="IMPAGO"/>
    <s v="Impago de alquileres"/>
    <x v="0"/>
    <s v="OCCIDENT MACC IMPAGO"/>
    <m/>
    <n v="373.19"/>
    <n v="111.96"/>
    <n v="111.96"/>
    <m/>
    <m/>
    <m/>
    <m/>
    <m/>
    <m/>
    <m/>
    <m/>
    <m/>
  </r>
  <r>
    <m/>
    <m/>
    <x v="2824"/>
    <m/>
    <m/>
    <m/>
    <m/>
    <m/>
    <m/>
    <m/>
    <m/>
    <m/>
    <m/>
    <m/>
    <m/>
    <m/>
    <m/>
    <m/>
    <s v="IMPAGO"/>
    <s v="Impago de alquileres"/>
    <x v="0"/>
    <s v="OCCIDENT MACC IMPAGO"/>
    <m/>
    <n v="305.29000000000002"/>
    <n v="91.59"/>
    <n v="91.59"/>
    <m/>
    <m/>
    <m/>
    <m/>
    <m/>
    <m/>
    <m/>
    <m/>
    <m/>
  </r>
  <r>
    <m/>
    <m/>
    <x v="2825"/>
    <m/>
    <m/>
    <m/>
    <m/>
    <m/>
    <m/>
    <m/>
    <m/>
    <m/>
    <m/>
    <m/>
    <m/>
    <m/>
    <m/>
    <m/>
    <s v="IMPAGO"/>
    <s v="Impago de alquileres"/>
    <x v="0"/>
    <s v="OCCIDENT MACC IMPAGO"/>
    <m/>
    <n v="312.97000000000003"/>
    <n v="93.89"/>
    <n v="93.89"/>
    <m/>
    <m/>
    <m/>
    <m/>
    <m/>
    <m/>
    <m/>
    <m/>
    <m/>
  </r>
  <r>
    <m/>
    <m/>
    <x v="2826"/>
    <m/>
    <m/>
    <m/>
    <m/>
    <m/>
    <m/>
    <m/>
    <m/>
    <m/>
    <m/>
    <m/>
    <m/>
    <m/>
    <m/>
    <m/>
    <s v="IMPAGO"/>
    <s v="Impago de alquileres"/>
    <x v="0"/>
    <s v="OCCIDENT MACC IMPAGO"/>
    <m/>
    <n v="300.01"/>
    <n v="90"/>
    <n v="90"/>
    <m/>
    <m/>
    <m/>
    <m/>
    <m/>
    <m/>
    <m/>
    <m/>
    <m/>
  </r>
  <r>
    <m/>
    <m/>
    <x v="2827"/>
    <m/>
    <m/>
    <m/>
    <m/>
    <m/>
    <m/>
    <m/>
    <m/>
    <m/>
    <m/>
    <m/>
    <m/>
    <m/>
    <m/>
    <m/>
    <s v="IMPAGO"/>
    <s v="Impago de alquileres"/>
    <x v="0"/>
    <s v="OCCIDENT MACC IMPAGO"/>
    <m/>
    <n v="319.63"/>
    <n v="95.89"/>
    <n v="95.89"/>
    <m/>
    <m/>
    <m/>
    <m/>
    <m/>
    <m/>
    <m/>
    <m/>
    <m/>
  </r>
  <r>
    <m/>
    <m/>
    <x v="2828"/>
    <m/>
    <m/>
    <m/>
    <m/>
    <m/>
    <m/>
    <m/>
    <m/>
    <m/>
    <m/>
    <m/>
    <m/>
    <m/>
    <m/>
    <m/>
    <s v="IMPAGO"/>
    <s v="Impago de alquileres"/>
    <x v="0"/>
    <s v="OCCIDENT MACC IMPAGO"/>
    <m/>
    <n v="261"/>
    <n v="78.3"/>
    <n v="78.3"/>
    <m/>
    <m/>
    <m/>
    <m/>
    <m/>
    <m/>
    <m/>
    <m/>
    <m/>
  </r>
  <r>
    <m/>
    <m/>
    <x v="2829"/>
    <m/>
    <m/>
    <m/>
    <m/>
    <m/>
    <m/>
    <m/>
    <m/>
    <m/>
    <m/>
    <m/>
    <m/>
    <m/>
    <m/>
    <m/>
    <s v="IMPAGO"/>
    <s v="Impago de alquileres"/>
    <x v="0"/>
    <s v="OCCIDENT MACC IMPAGO"/>
    <m/>
    <n v="360.29"/>
    <n v="108.09"/>
    <n v="108.09"/>
    <m/>
    <m/>
    <m/>
    <m/>
    <m/>
    <m/>
    <m/>
    <m/>
    <m/>
  </r>
  <r>
    <m/>
    <m/>
    <x v="2830"/>
    <m/>
    <m/>
    <m/>
    <m/>
    <m/>
    <m/>
    <m/>
    <m/>
    <m/>
    <m/>
    <m/>
    <m/>
    <m/>
    <m/>
    <m/>
    <s v="IMPAGO"/>
    <s v="Impago de alquileres"/>
    <x v="0"/>
    <s v="OCCIDENT MACC IMPAGO"/>
    <m/>
    <n v="333.73"/>
    <n v="100.12"/>
    <n v="100.12"/>
    <m/>
    <m/>
    <m/>
    <m/>
    <m/>
    <m/>
    <m/>
    <m/>
    <m/>
  </r>
  <r>
    <m/>
    <m/>
    <x v="2831"/>
    <m/>
    <m/>
    <m/>
    <m/>
    <m/>
    <m/>
    <m/>
    <m/>
    <m/>
    <m/>
    <m/>
    <m/>
    <m/>
    <m/>
    <m/>
    <s v="IMPAGO"/>
    <s v="Impago de alquileres"/>
    <x v="0"/>
    <s v="OCCIDENT MACC IMPAGO"/>
    <m/>
    <n v="369.32"/>
    <n v="110.8"/>
    <n v="110.8"/>
    <m/>
    <m/>
    <m/>
    <m/>
    <m/>
    <m/>
    <m/>
    <m/>
    <m/>
  </r>
  <r>
    <m/>
    <m/>
    <x v="2832"/>
    <m/>
    <m/>
    <m/>
    <m/>
    <m/>
    <m/>
    <m/>
    <m/>
    <m/>
    <m/>
    <m/>
    <m/>
    <m/>
    <m/>
    <m/>
    <s v="IMPAGO"/>
    <s v="Impago de alquileres"/>
    <x v="0"/>
    <s v="OCCIDENT MACC IMPAGO"/>
    <m/>
    <n v="347.68"/>
    <n v="104.3"/>
    <n v="104.3"/>
    <m/>
    <m/>
    <m/>
    <m/>
    <m/>
    <m/>
    <m/>
    <m/>
    <m/>
  </r>
  <r>
    <m/>
    <m/>
    <x v="2833"/>
    <m/>
    <m/>
    <m/>
    <m/>
    <m/>
    <m/>
    <m/>
    <m/>
    <m/>
    <m/>
    <m/>
    <m/>
    <m/>
    <m/>
    <m/>
    <s v="IMPAGO"/>
    <s v="Impago de alquileres"/>
    <x v="0"/>
    <s v="OCCIDENT MACC IMPAGO"/>
    <m/>
    <n v="313.85000000000002"/>
    <n v="94.16"/>
    <n v="94.16"/>
    <m/>
    <m/>
    <m/>
    <m/>
    <m/>
    <m/>
    <m/>
    <m/>
    <m/>
  </r>
  <r>
    <m/>
    <m/>
    <x v="2834"/>
    <m/>
    <m/>
    <m/>
    <m/>
    <m/>
    <m/>
    <m/>
    <m/>
    <m/>
    <m/>
    <m/>
    <m/>
    <m/>
    <m/>
    <m/>
    <s v="IMPAGO"/>
    <s v="Impago de alquileres"/>
    <x v="0"/>
    <s v="OCCIDENT MACC IMPAGO"/>
    <m/>
    <n v="341.59"/>
    <n v="102.48"/>
    <n v="102.48"/>
    <m/>
    <m/>
    <m/>
    <m/>
    <m/>
    <m/>
    <m/>
    <m/>
    <m/>
  </r>
  <r>
    <m/>
    <m/>
    <x v="2835"/>
    <m/>
    <m/>
    <m/>
    <m/>
    <m/>
    <m/>
    <m/>
    <m/>
    <m/>
    <m/>
    <m/>
    <m/>
    <m/>
    <m/>
    <m/>
    <s v="IMPAGO"/>
    <s v="Impago de alquileres"/>
    <x v="0"/>
    <s v="OCCIDENT MACC IMPAGO"/>
    <m/>
    <n v="317.18"/>
    <n v="95.15"/>
    <n v="95.15"/>
    <m/>
    <m/>
    <m/>
    <m/>
    <m/>
    <m/>
    <m/>
    <m/>
    <m/>
  </r>
  <r>
    <m/>
    <m/>
    <x v="2836"/>
    <m/>
    <m/>
    <m/>
    <m/>
    <m/>
    <m/>
    <m/>
    <m/>
    <m/>
    <m/>
    <m/>
    <m/>
    <m/>
    <m/>
    <m/>
    <s v="IMPAGO"/>
    <s v="Impago de alquileres"/>
    <x v="0"/>
    <s v="OCCIDENT MACC IMPAGO"/>
    <m/>
    <n v="281.38"/>
    <n v="84.41"/>
    <n v="84.41"/>
    <m/>
    <m/>
    <m/>
    <m/>
    <m/>
    <m/>
    <m/>
    <m/>
    <m/>
  </r>
  <r>
    <m/>
    <m/>
    <x v="2837"/>
    <m/>
    <m/>
    <m/>
    <m/>
    <m/>
    <m/>
    <m/>
    <m/>
    <m/>
    <m/>
    <m/>
    <m/>
    <m/>
    <m/>
    <m/>
    <s v="IMPAGO"/>
    <s v="Impago de alquileres"/>
    <x v="0"/>
    <s v="OCCIDENT MACC IMPAGO"/>
    <m/>
    <n v="333.71"/>
    <n v="100.11"/>
    <n v="100.11"/>
    <m/>
    <m/>
    <m/>
    <m/>
    <m/>
    <m/>
    <m/>
    <m/>
    <m/>
  </r>
  <r>
    <m/>
    <m/>
    <x v="2838"/>
    <m/>
    <m/>
    <m/>
    <m/>
    <m/>
    <m/>
    <m/>
    <m/>
    <m/>
    <m/>
    <m/>
    <m/>
    <m/>
    <m/>
    <m/>
    <s v="IMPAGO"/>
    <s v="Impago de alquileres"/>
    <x v="0"/>
    <s v="OCCIDENT MACC IMPAGO"/>
    <m/>
    <n v="299.2"/>
    <n v="89.76"/>
    <n v="89.76"/>
    <m/>
    <m/>
    <m/>
    <m/>
    <m/>
    <m/>
    <m/>
    <m/>
    <m/>
  </r>
  <r>
    <m/>
    <m/>
    <x v="2839"/>
    <m/>
    <m/>
    <m/>
    <m/>
    <m/>
    <m/>
    <m/>
    <m/>
    <m/>
    <m/>
    <m/>
    <m/>
    <m/>
    <m/>
    <m/>
    <s v="IMPAGO"/>
    <s v="Impago de alquileres"/>
    <x v="0"/>
    <s v="OCCIDENT MACC IMPAGO"/>
    <m/>
    <n v="302.07"/>
    <n v="90.62"/>
    <n v="90.62"/>
    <m/>
    <m/>
    <m/>
    <m/>
    <m/>
    <m/>
    <m/>
    <m/>
    <m/>
  </r>
  <r>
    <m/>
    <m/>
    <x v="2840"/>
    <m/>
    <m/>
    <m/>
    <m/>
    <m/>
    <m/>
    <m/>
    <m/>
    <m/>
    <m/>
    <m/>
    <m/>
    <m/>
    <m/>
    <m/>
    <s v="IMPAGO"/>
    <s v="Impago de alquileres"/>
    <x v="0"/>
    <s v="OCCIDENT MACC IMPAGO"/>
    <m/>
    <n v="314.98"/>
    <n v="94.49"/>
    <n v="94.49"/>
    <m/>
    <m/>
    <m/>
    <m/>
    <m/>
    <m/>
    <m/>
    <m/>
    <m/>
  </r>
  <r>
    <m/>
    <m/>
    <x v="2841"/>
    <m/>
    <m/>
    <m/>
    <m/>
    <m/>
    <m/>
    <m/>
    <m/>
    <m/>
    <m/>
    <m/>
    <m/>
    <m/>
    <m/>
    <m/>
    <s v="IMPAGO"/>
    <s v="Impago de alquileres"/>
    <x v="0"/>
    <s v="OCCIDENT MACC IMPAGO"/>
    <m/>
    <n v="319.42"/>
    <n v="95.83"/>
    <n v="95.83"/>
    <m/>
    <m/>
    <m/>
    <m/>
    <m/>
    <m/>
    <m/>
    <m/>
    <m/>
  </r>
  <r>
    <m/>
    <m/>
    <x v="2842"/>
    <m/>
    <m/>
    <m/>
    <m/>
    <m/>
    <m/>
    <m/>
    <m/>
    <m/>
    <m/>
    <m/>
    <m/>
    <m/>
    <m/>
    <m/>
    <s v="IMPAGO"/>
    <s v="Impago de alquileres"/>
    <x v="0"/>
    <s v="OCCIDENT MACC IMPAGO"/>
    <m/>
    <n v="307.52999999999997"/>
    <n v="92.26"/>
    <n v="92.26"/>
    <m/>
    <m/>
    <m/>
    <m/>
    <m/>
    <m/>
    <m/>
    <m/>
    <m/>
  </r>
  <r>
    <m/>
    <m/>
    <x v="2843"/>
    <m/>
    <m/>
    <m/>
    <m/>
    <m/>
    <m/>
    <m/>
    <m/>
    <m/>
    <m/>
    <m/>
    <m/>
    <m/>
    <m/>
    <m/>
    <s v="IMPAGO"/>
    <s v="Impago de alquileres"/>
    <x v="0"/>
    <s v="OCCIDENT MACC IMPAGO"/>
    <m/>
    <n v="330.92"/>
    <n v="99.27"/>
    <n v="99.27"/>
    <m/>
    <m/>
    <m/>
    <m/>
    <m/>
    <m/>
    <m/>
    <m/>
    <m/>
  </r>
  <r>
    <m/>
    <m/>
    <x v="2844"/>
    <m/>
    <m/>
    <m/>
    <m/>
    <m/>
    <m/>
    <m/>
    <m/>
    <m/>
    <m/>
    <m/>
    <m/>
    <m/>
    <m/>
    <m/>
    <s v="IMPAGO"/>
    <s v="Impago de alquileres"/>
    <x v="0"/>
    <s v="OCCIDENT MACC IMPAGO"/>
    <m/>
    <n v="329.33"/>
    <n v="98.8"/>
    <n v="98.8"/>
    <m/>
    <m/>
    <m/>
    <m/>
    <m/>
    <m/>
    <m/>
    <m/>
    <m/>
  </r>
  <r>
    <m/>
    <m/>
    <x v="2845"/>
    <m/>
    <m/>
    <m/>
    <m/>
    <m/>
    <m/>
    <m/>
    <m/>
    <m/>
    <m/>
    <m/>
    <m/>
    <m/>
    <m/>
    <m/>
    <s v="IMPAGO"/>
    <s v="Impago de alquileres"/>
    <x v="0"/>
    <s v="OCCIDENT MACC IMPAGO"/>
    <m/>
    <n v="348.58"/>
    <n v="104.57"/>
    <n v="104.57"/>
    <m/>
    <m/>
    <m/>
    <m/>
    <m/>
    <m/>
    <m/>
    <m/>
    <m/>
  </r>
  <r>
    <m/>
    <m/>
    <x v="2846"/>
    <m/>
    <m/>
    <m/>
    <m/>
    <m/>
    <m/>
    <m/>
    <m/>
    <m/>
    <m/>
    <m/>
    <m/>
    <m/>
    <m/>
    <m/>
    <s v="IMPAGO"/>
    <s v="Impago de alquileres"/>
    <x v="0"/>
    <s v="OCCIDENT MACC IMPAGO"/>
    <m/>
    <n v="324.79000000000002"/>
    <n v="97.44"/>
    <n v="97.44"/>
    <m/>
    <m/>
    <m/>
    <m/>
    <m/>
    <m/>
    <m/>
    <m/>
    <m/>
  </r>
  <r>
    <m/>
    <m/>
    <x v="2847"/>
    <m/>
    <m/>
    <m/>
    <m/>
    <m/>
    <m/>
    <m/>
    <m/>
    <m/>
    <m/>
    <m/>
    <m/>
    <m/>
    <m/>
    <m/>
    <s v="IMPAGO"/>
    <s v="Impago de alquileres"/>
    <x v="0"/>
    <s v="OCCIDENT MACC IMPAGO"/>
    <m/>
    <n v="-36.67"/>
    <n v="-11"/>
    <n v="-11"/>
    <m/>
    <m/>
    <m/>
    <m/>
    <m/>
    <m/>
    <m/>
    <m/>
    <m/>
  </r>
  <r>
    <m/>
    <m/>
    <x v="2848"/>
    <m/>
    <m/>
    <m/>
    <m/>
    <m/>
    <m/>
    <m/>
    <m/>
    <m/>
    <m/>
    <m/>
    <m/>
    <m/>
    <m/>
    <m/>
    <s v="IMPAGO"/>
    <s v="Impago de alquileres"/>
    <x v="0"/>
    <s v="OCCIDENT MACC IMPAGO"/>
    <m/>
    <n v="331.5"/>
    <n v="99.45"/>
    <n v="99.45"/>
    <m/>
    <m/>
    <m/>
    <m/>
    <m/>
    <m/>
    <m/>
    <m/>
    <m/>
  </r>
  <r>
    <m/>
    <m/>
    <x v="2849"/>
    <m/>
    <m/>
    <m/>
    <m/>
    <m/>
    <m/>
    <m/>
    <m/>
    <m/>
    <m/>
    <m/>
    <m/>
    <m/>
    <m/>
    <m/>
    <s v="IMPAGO"/>
    <s v="Impago de alquileres"/>
    <x v="0"/>
    <s v="OCCIDENT MACC IMPAGO"/>
    <m/>
    <n v="282.49"/>
    <n v="84.75"/>
    <n v="84.75"/>
    <m/>
    <m/>
    <m/>
    <m/>
    <m/>
    <m/>
    <m/>
    <m/>
    <m/>
  </r>
  <r>
    <m/>
    <m/>
    <x v="2850"/>
    <m/>
    <m/>
    <m/>
    <m/>
    <m/>
    <m/>
    <m/>
    <m/>
    <m/>
    <m/>
    <m/>
    <m/>
    <m/>
    <m/>
    <m/>
    <s v="IMPAGO"/>
    <s v="Impago de alquileres"/>
    <x v="0"/>
    <s v="OCCIDENT MACC IMPAGO"/>
    <m/>
    <n v="319.43"/>
    <n v="95.83"/>
    <n v="95.83"/>
    <m/>
    <m/>
    <m/>
    <m/>
    <m/>
    <m/>
    <m/>
    <m/>
    <m/>
  </r>
  <r>
    <m/>
    <m/>
    <x v="2851"/>
    <m/>
    <m/>
    <m/>
    <m/>
    <m/>
    <m/>
    <m/>
    <m/>
    <m/>
    <m/>
    <m/>
    <m/>
    <m/>
    <m/>
    <m/>
    <s v="IMPAGO"/>
    <s v="Impago de alquileres"/>
    <x v="0"/>
    <s v="OCCIDENT MACC IMPAGO"/>
    <m/>
    <n v="-28.5"/>
    <n v="-8.5500000000000007"/>
    <n v="-8.5500000000000007"/>
    <m/>
    <m/>
    <m/>
    <m/>
    <m/>
    <m/>
    <m/>
    <m/>
    <m/>
  </r>
  <r>
    <m/>
    <m/>
    <x v="2852"/>
    <m/>
    <m/>
    <m/>
    <m/>
    <m/>
    <m/>
    <m/>
    <m/>
    <m/>
    <m/>
    <m/>
    <m/>
    <m/>
    <m/>
    <m/>
    <s v="IMPAGO"/>
    <s v="Impago de alquileres"/>
    <x v="0"/>
    <s v="OCCIDENT MACC IMPAGO"/>
    <m/>
    <n v="284.89999999999998"/>
    <n v="85.47"/>
    <n v="85.47"/>
    <m/>
    <m/>
    <m/>
    <m/>
    <m/>
    <m/>
    <m/>
    <m/>
    <m/>
  </r>
  <r>
    <m/>
    <m/>
    <x v="2853"/>
    <m/>
    <m/>
    <m/>
    <m/>
    <m/>
    <m/>
    <m/>
    <m/>
    <m/>
    <m/>
    <m/>
    <m/>
    <m/>
    <m/>
    <m/>
    <s v="IMPAGO"/>
    <s v="Impago de alquileres"/>
    <x v="0"/>
    <s v="OCCIDENT MACC IMPAGO"/>
    <m/>
    <n v="292.75"/>
    <n v="87.83"/>
    <n v="87.83"/>
    <m/>
    <m/>
    <m/>
    <m/>
    <m/>
    <m/>
    <m/>
    <m/>
    <m/>
  </r>
  <r>
    <m/>
    <m/>
    <x v="2854"/>
    <m/>
    <m/>
    <m/>
    <m/>
    <m/>
    <m/>
    <m/>
    <m/>
    <m/>
    <m/>
    <m/>
    <m/>
    <m/>
    <m/>
    <m/>
    <s v="IMPAGO"/>
    <s v="Impago de alquileres"/>
    <x v="0"/>
    <s v="OCCIDENT MACC IMPAGO"/>
    <m/>
    <n v="308.52"/>
    <n v="92.56"/>
    <n v="92.56"/>
    <m/>
    <m/>
    <m/>
    <m/>
    <m/>
    <m/>
    <m/>
    <m/>
    <m/>
  </r>
  <r>
    <m/>
    <m/>
    <x v="2855"/>
    <m/>
    <m/>
    <m/>
    <m/>
    <m/>
    <m/>
    <m/>
    <m/>
    <m/>
    <m/>
    <m/>
    <m/>
    <m/>
    <m/>
    <m/>
    <s v="IMPAGO"/>
    <s v="Impago de alquileres"/>
    <x v="0"/>
    <s v="OCCIDENT MACC IMPAGO"/>
    <m/>
    <n v="312.37"/>
    <n v="93.71"/>
    <n v="93.71"/>
    <m/>
    <m/>
    <m/>
    <m/>
    <m/>
    <m/>
    <m/>
    <m/>
    <m/>
  </r>
  <r>
    <m/>
    <m/>
    <x v="2856"/>
    <m/>
    <m/>
    <m/>
    <m/>
    <m/>
    <m/>
    <m/>
    <m/>
    <m/>
    <m/>
    <m/>
    <m/>
    <m/>
    <m/>
    <m/>
    <s v="IMPAGO"/>
    <s v="Impago de alquileres"/>
    <x v="0"/>
    <s v="OCCIDENT MACC IMPAGO"/>
    <m/>
    <n v="335.72"/>
    <n v="100.72"/>
    <n v="100.72"/>
    <m/>
    <m/>
    <m/>
    <m/>
    <m/>
    <m/>
    <m/>
    <m/>
    <m/>
  </r>
  <r>
    <m/>
    <m/>
    <x v="2857"/>
    <m/>
    <m/>
    <m/>
    <m/>
    <m/>
    <m/>
    <m/>
    <m/>
    <m/>
    <m/>
    <m/>
    <m/>
    <m/>
    <m/>
    <m/>
    <s v="IMPAGO"/>
    <s v="Impago de alquileres"/>
    <x v="0"/>
    <s v="OCCIDENT MACC IMPAGO"/>
    <m/>
    <n v="332.99"/>
    <n v="99.9"/>
    <n v="99.9"/>
    <m/>
    <m/>
    <m/>
    <m/>
    <m/>
    <m/>
    <m/>
    <m/>
    <m/>
  </r>
  <r>
    <m/>
    <m/>
    <x v="2858"/>
    <m/>
    <m/>
    <m/>
    <m/>
    <m/>
    <m/>
    <m/>
    <m/>
    <m/>
    <m/>
    <m/>
    <m/>
    <m/>
    <m/>
    <m/>
    <s v="IMPAGO"/>
    <s v="Impago de alquileres"/>
    <x v="0"/>
    <s v="OCCIDENT MACC IMPAGO"/>
    <m/>
    <n v="280.74"/>
    <n v="84.22"/>
    <n v="84.22"/>
    <m/>
    <m/>
    <m/>
    <m/>
    <m/>
    <m/>
    <m/>
    <m/>
    <m/>
  </r>
  <r>
    <m/>
    <m/>
    <x v="2859"/>
    <m/>
    <m/>
    <m/>
    <m/>
    <m/>
    <m/>
    <m/>
    <m/>
    <m/>
    <m/>
    <m/>
    <m/>
    <m/>
    <m/>
    <m/>
    <s v="IMPAGO"/>
    <s v="Impago de alquileres"/>
    <x v="0"/>
    <s v="OCCIDENT MACC IMPAGO"/>
    <m/>
    <n v="287.08"/>
    <n v="86.13"/>
    <n v="86.13"/>
    <m/>
    <m/>
    <m/>
    <m/>
    <m/>
    <m/>
    <m/>
    <m/>
    <m/>
  </r>
  <r>
    <m/>
    <m/>
    <x v="2860"/>
    <m/>
    <m/>
    <m/>
    <m/>
    <m/>
    <m/>
    <m/>
    <m/>
    <m/>
    <m/>
    <m/>
    <m/>
    <m/>
    <m/>
    <m/>
    <s v="IMPAGO"/>
    <s v="Impago de alquileres"/>
    <x v="0"/>
    <s v="OCCIDENT MACC IMPAGO"/>
    <m/>
    <n v="271.95999999999998"/>
    <n v="81.59"/>
    <n v="81.59"/>
    <m/>
    <m/>
    <m/>
    <m/>
    <m/>
    <m/>
    <m/>
    <m/>
    <m/>
  </r>
  <r>
    <m/>
    <m/>
    <x v="2861"/>
    <m/>
    <m/>
    <m/>
    <m/>
    <m/>
    <m/>
    <m/>
    <m/>
    <m/>
    <m/>
    <m/>
    <m/>
    <m/>
    <m/>
    <m/>
    <s v="IMPAGO"/>
    <s v="Impago de alquileres"/>
    <x v="0"/>
    <s v="OCCIDENT MACC IMPAGO"/>
    <m/>
    <n v="288.73"/>
    <n v="86.62"/>
    <n v="86.62"/>
    <m/>
    <m/>
    <m/>
    <m/>
    <m/>
    <m/>
    <m/>
    <m/>
    <m/>
  </r>
  <r>
    <m/>
    <m/>
    <x v="2862"/>
    <m/>
    <m/>
    <m/>
    <m/>
    <m/>
    <m/>
    <m/>
    <m/>
    <m/>
    <m/>
    <m/>
    <m/>
    <m/>
    <m/>
    <m/>
    <s v="IMPAGO"/>
    <s v="Impago de alquileres"/>
    <x v="0"/>
    <s v="OCCIDENT MACC IMPAGO"/>
    <m/>
    <n v="323.12"/>
    <n v="96.94"/>
    <n v="96.94"/>
    <m/>
    <m/>
    <m/>
    <m/>
    <m/>
    <m/>
    <m/>
    <m/>
    <m/>
  </r>
  <r>
    <m/>
    <m/>
    <x v="2863"/>
    <m/>
    <m/>
    <m/>
    <m/>
    <m/>
    <m/>
    <m/>
    <m/>
    <m/>
    <m/>
    <m/>
    <m/>
    <m/>
    <m/>
    <m/>
    <s v="IMPAGO"/>
    <s v="Impago de alquileres"/>
    <x v="0"/>
    <s v="OCCIDENT MACC IMPAGO"/>
    <m/>
    <n v="-57.35"/>
    <n v="-17.2"/>
    <n v="-17.2"/>
    <m/>
    <m/>
    <m/>
    <m/>
    <m/>
    <m/>
    <m/>
    <m/>
    <m/>
  </r>
  <r>
    <m/>
    <m/>
    <x v="2864"/>
    <m/>
    <m/>
    <m/>
    <m/>
    <m/>
    <m/>
    <m/>
    <m/>
    <m/>
    <m/>
    <m/>
    <m/>
    <m/>
    <m/>
    <m/>
    <s v="IMPAGO"/>
    <s v="Impago de alquileres"/>
    <x v="0"/>
    <s v="OCCIDENT MACC IMPAGO"/>
    <m/>
    <n v="-51.49"/>
    <n v="-15.45"/>
    <n v="-15.45"/>
    <m/>
    <m/>
    <m/>
    <m/>
    <m/>
    <m/>
    <m/>
    <m/>
    <m/>
  </r>
  <r>
    <m/>
    <m/>
    <x v="2865"/>
    <m/>
    <m/>
    <m/>
    <m/>
    <m/>
    <m/>
    <m/>
    <m/>
    <m/>
    <m/>
    <m/>
    <m/>
    <m/>
    <m/>
    <m/>
    <s v="IMPAGO"/>
    <s v="Impago de alquileres"/>
    <x v="0"/>
    <s v="OCCIDENT MACC IMPAGO"/>
    <m/>
    <n v="-39.619999999999997"/>
    <n v="-11.89"/>
    <n v="-11.89"/>
    <m/>
    <m/>
    <m/>
    <m/>
    <m/>
    <m/>
    <m/>
    <m/>
    <m/>
  </r>
  <r>
    <m/>
    <m/>
    <x v="2866"/>
    <m/>
    <m/>
    <m/>
    <m/>
    <m/>
    <m/>
    <m/>
    <m/>
    <m/>
    <m/>
    <m/>
    <m/>
    <m/>
    <m/>
    <m/>
    <s v="IMPAGO"/>
    <s v="Impago de alquileres"/>
    <x v="0"/>
    <s v="OCCIDENT MACC IMPAGO"/>
    <m/>
    <n v="-57.45"/>
    <n v="-17.23"/>
    <n v="-17.23"/>
    <m/>
    <m/>
    <m/>
    <m/>
    <m/>
    <m/>
    <m/>
    <m/>
    <m/>
  </r>
  <r>
    <m/>
    <m/>
    <x v="2867"/>
    <m/>
    <m/>
    <m/>
    <m/>
    <m/>
    <m/>
    <m/>
    <m/>
    <m/>
    <m/>
    <m/>
    <m/>
    <m/>
    <m/>
    <m/>
    <s v="IMPAGO"/>
    <s v="Impago de alquileres"/>
    <x v="0"/>
    <s v="OCCIDENT MACC IMPAGO"/>
    <m/>
    <n v="-19.649999999999999"/>
    <n v="-5.9"/>
    <n v="-5.9"/>
    <m/>
    <m/>
    <m/>
    <m/>
    <m/>
    <m/>
    <m/>
    <m/>
    <m/>
  </r>
  <r>
    <m/>
    <m/>
    <x v="2868"/>
    <m/>
    <m/>
    <m/>
    <m/>
    <m/>
    <m/>
    <m/>
    <m/>
    <m/>
    <m/>
    <m/>
    <m/>
    <m/>
    <m/>
    <m/>
    <s v="IMPAGO"/>
    <s v="Impago de alquileres"/>
    <x v="0"/>
    <s v="OCCIDENT MACC IMPAGO"/>
    <m/>
    <n v="-29.42"/>
    <n v="-8.83"/>
    <n v="-8.83"/>
    <m/>
    <m/>
    <m/>
    <m/>
    <m/>
    <m/>
    <m/>
    <m/>
    <m/>
  </r>
  <r>
    <m/>
    <m/>
    <x v="2869"/>
    <m/>
    <m/>
    <m/>
    <m/>
    <m/>
    <m/>
    <m/>
    <m/>
    <m/>
    <m/>
    <m/>
    <m/>
    <m/>
    <m/>
    <m/>
    <s v="IMPAGO"/>
    <s v="Impago de alquileres"/>
    <x v="0"/>
    <s v="OCCIDENT MACC IMPAGO"/>
    <m/>
    <n v="-60.86"/>
    <n v="-18.260000000000002"/>
    <n v="-18.260000000000002"/>
    <m/>
    <m/>
    <m/>
    <m/>
    <m/>
    <m/>
    <m/>
    <m/>
    <m/>
  </r>
  <r>
    <m/>
    <m/>
    <x v="2870"/>
    <m/>
    <m/>
    <m/>
    <m/>
    <m/>
    <m/>
    <m/>
    <m/>
    <m/>
    <m/>
    <m/>
    <m/>
    <m/>
    <m/>
    <m/>
    <s v="IMPAGO"/>
    <s v="Impago de alquileres"/>
    <x v="0"/>
    <s v="OCCIDENT MACC IMPAGO"/>
    <m/>
    <n v="-62.29"/>
    <n v="-18.690000000000001"/>
    <n v="-18.690000000000001"/>
    <m/>
    <m/>
    <m/>
    <m/>
    <m/>
    <m/>
    <m/>
    <m/>
    <m/>
  </r>
  <r>
    <m/>
    <m/>
    <x v="2871"/>
    <m/>
    <m/>
    <m/>
    <m/>
    <m/>
    <m/>
    <m/>
    <m/>
    <m/>
    <m/>
    <m/>
    <m/>
    <m/>
    <m/>
    <m/>
    <s v="IMPAGO"/>
    <s v="Impago de alquileres"/>
    <x v="0"/>
    <s v="OCCIDENT MACC IMPAGO"/>
    <m/>
    <n v="-36.380000000000003"/>
    <n v="-10.92"/>
    <n v="-10.92"/>
    <m/>
    <m/>
    <m/>
    <m/>
    <m/>
    <m/>
    <m/>
    <m/>
    <m/>
  </r>
  <r>
    <m/>
    <m/>
    <x v="2872"/>
    <m/>
    <m/>
    <m/>
    <m/>
    <m/>
    <m/>
    <m/>
    <m/>
    <m/>
    <m/>
    <m/>
    <m/>
    <m/>
    <m/>
    <m/>
    <s v="IMPAGO"/>
    <s v="Impago de alquileres"/>
    <x v="0"/>
    <s v="OCCIDENT MACC IMPAGO"/>
    <m/>
    <n v="-27"/>
    <n v="-8.1"/>
    <n v="-8.1"/>
    <m/>
    <m/>
    <m/>
    <m/>
    <m/>
    <m/>
    <m/>
    <m/>
    <m/>
  </r>
  <r>
    <m/>
    <m/>
    <x v="2873"/>
    <m/>
    <m/>
    <m/>
    <m/>
    <m/>
    <m/>
    <m/>
    <m/>
    <m/>
    <m/>
    <m/>
    <m/>
    <m/>
    <m/>
    <m/>
    <s v="IMPAGO"/>
    <s v="Impago de alquileres"/>
    <x v="0"/>
    <s v="OCCIDENT MACC IMPAGO"/>
    <m/>
    <n v="-76.930000000000007"/>
    <n v="-23.08"/>
    <n v="-23.08"/>
    <m/>
    <m/>
    <m/>
    <m/>
    <m/>
    <m/>
    <m/>
    <m/>
    <m/>
  </r>
  <r>
    <m/>
    <m/>
    <x v="2874"/>
    <m/>
    <m/>
    <m/>
    <m/>
    <m/>
    <m/>
    <m/>
    <m/>
    <m/>
    <m/>
    <m/>
    <m/>
    <m/>
    <m/>
    <m/>
    <s v="IMPAGO"/>
    <s v="Impago de alquileres"/>
    <x v="0"/>
    <s v="OCCIDENT MACC IMPAGO"/>
    <m/>
    <n v="-93.02"/>
    <n v="-27.9"/>
    <n v="-27.9"/>
    <m/>
    <m/>
    <m/>
    <m/>
    <m/>
    <m/>
    <m/>
    <m/>
    <m/>
  </r>
  <r>
    <m/>
    <m/>
    <x v="2875"/>
    <m/>
    <m/>
    <m/>
    <m/>
    <m/>
    <m/>
    <m/>
    <m/>
    <m/>
    <m/>
    <m/>
    <m/>
    <m/>
    <m/>
    <m/>
    <s v="IMPAGO"/>
    <s v="Impago de alquileres"/>
    <x v="0"/>
    <s v="OCCIDENT MACC IMPAGO"/>
    <m/>
    <n v="-65.92"/>
    <n v="-19.78"/>
    <n v="-19.78"/>
    <m/>
    <m/>
    <m/>
    <m/>
    <m/>
    <m/>
    <m/>
    <m/>
    <m/>
  </r>
  <r>
    <m/>
    <m/>
    <x v="2876"/>
    <m/>
    <m/>
    <m/>
    <m/>
    <m/>
    <m/>
    <m/>
    <m/>
    <m/>
    <m/>
    <m/>
    <m/>
    <m/>
    <m/>
    <m/>
    <s v="IMPAGO"/>
    <s v="Impago de alquileres"/>
    <x v="0"/>
    <s v="OCCIDENT MACC IMPAGO"/>
    <m/>
    <n v="-67.91"/>
    <n v="-20.37"/>
    <n v="-20.37"/>
    <m/>
    <m/>
    <m/>
    <m/>
    <m/>
    <m/>
    <m/>
    <m/>
    <m/>
  </r>
  <r>
    <m/>
    <m/>
    <x v="2877"/>
    <m/>
    <m/>
    <m/>
    <m/>
    <m/>
    <m/>
    <m/>
    <m/>
    <m/>
    <m/>
    <m/>
    <m/>
    <m/>
    <m/>
    <m/>
    <s v="IMPAGO"/>
    <s v="Impago de alquileres"/>
    <x v="0"/>
    <s v="OCCIDENT MACC IMPAGO"/>
    <m/>
    <n v="-39.18"/>
    <n v="-11.75"/>
    <n v="-11.75"/>
    <m/>
    <m/>
    <m/>
    <m/>
    <m/>
    <m/>
    <m/>
    <m/>
    <m/>
  </r>
  <r>
    <m/>
    <m/>
    <x v="2878"/>
    <m/>
    <m/>
    <m/>
    <m/>
    <m/>
    <m/>
    <m/>
    <m/>
    <m/>
    <m/>
    <m/>
    <m/>
    <m/>
    <m/>
    <m/>
    <s v="IMPAGO"/>
    <s v="Impago de alquileres"/>
    <x v="0"/>
    <s v="OCCIDENT MACC IMPAGO"/>
    <m/>
    <n v="-43.95"/>
    <n v="-13.18"/>
    <n v="-13.18"/>
    <m/>
    <m/>
    <m/>
    <m/>
    <m/>
    <m/>
    <m/>
    <m/>
    <m/>
  </r>
  <r>
    <m/>
    <m/>
    <x v="2879"/>
    <m/>
    <m/>
    <m/>
    <m/>
    <m/>
    <m/>
    <m/>
    <m/>
    <m/>
    <m/>
    <m/>
    <m/>
    <m/>
    <m/>
    <m/>
    <s v="IMPAGO"/>
    <s v="Impago de alquileres"/>
    <x v="0"/>
    <s v="OCCIDENT MACC IMPAGO"/>
    <m/>
    <n v="-125.77"/>
    <n v="-37.729999999999997"/>
    <n v="-37.729999999999997"/>
    <m/>
    <m/>
    <m/>
    <m/>
    <m/>
    <m/>
    <m/>
    <m/>
    <m/>
  </r>
  <r>
    <m/>
    <m/>
    <x v="2880"/>
    <m/>
    <m/>
    <m/>
    <m/>
    <m/>
    <m/>
    <m/>
    <m/>
    <m/>
    <m/>
    <m/>
    <m/>
    <m/>
    <m/>
    <m/>
    <s v="IMPAGO"/>
    <s v="Impago de alquileres"/>
    <x v="0"/>
    <s v="OCCIDENT MACC IMPAGO"/>
    <m/>
    <n v="-59.35"/>
    <n v="-17.809999999999999"/>
    <n v="-17.809999999999999"/>
    <m/>
    <m/>
    <m/>
    <m/>
    <m/>
    <m/>
    <m/>
    <m/>
    <m/>
  </r>
  <r>
    <m/>
    <m/>
    <x v="2881"/>
    <m/>
    <m/>
    <m/>
    <m/>
    <m/>
    <m/>
    <m/>
    <m/>
    <m/>
    <m/>
    <m/>
    <m/>
    <m/>
    <m/>
    <m/>
    <s v="IMPAGO"/>
    <s v="Impago de alquileres"/>
    <x v="0"/>
    <s v="OCCIDENT MACC IMPAGO"/>
    <m/>
    <n v="-113.42"/>
    <n v="-34.03"/>
    <n v="-34.03"/>
    <m/>
    <m/>
    <m/>
    <m/>
    <m/>
    <m/>
    <m/>
    <m/>
    <m/>
  </r>
  <r>
    <m/>
    <m/>
    <x v="2882"/>
    <m/>
    <m/>
    <m/>
    <m/>
    <m/>
    <m/>
    <m/>
    <m/>
    <m/>
    <m/>
    <m/>
    <m/>
    <m/>
    <m/>
    <m/>
    <s v="IMPAGO"/>
    <s v="Impago de alquileres"/>
    <x v="0"/>
    <s v="OCCIDENT MACC IMPAGO"/>
    <m/>
    <n v="-125.87"/>
    <n v="-37.76"/>
    <n v="-37.76"/>
    <m/>
    <m/>
    <m/>
    <m/>
    <m/>
    <m/>
    <m/>
    <m/>
    <m/>
  </r>
  <r>
    <m/>
    <m/>
    <x v="2883"/>
    <m/>
    <m/>
    <m/>
    <m/>
    <m/>
    <m/>
    <m/>
    <m/>
    <m/>
    <m/>
    <m/>
    <m/>
    <m/>
    <m/>
    <m/>
    <s v="IMPAGO"/>
    <s v="Impago de alquileres"/>
    <x v="0"/>
    <s v="OCCIDENT MACC IMPAGO"/>
    <m/>
    <n v="-96.31"/>
    <n v="-28.89"/>
    <n v="-28.89"/>
    <m/>
    <m/>
    <m/>
    <m/>
    <m/>
    <m/>
    <m/>
    <m/>
    <m/>
  </r>
  <r>
    <m/>
    <m/>
    <x v="2884"/>
    <m/>
    <m/>
    <m/>
    <m/>
    <m/>
    <m/>
    <m/>
    <m/>
    <m/>
    <m/>
    <m/>
    <m/>
    <m/>
    <m/>
    <m/>
    <s v="IMPAGO"/>
    <s v="Impago de alquileres"/>
    <x v="0"/>
    <s v="OCCIDENT MACC IMPAGO"/>
    <m/>
    <n v="-118.88"/>
    <n v="-35.67"/>
    <n v="-35.67"/>
    <m/>
    <m/>
    <m/>
    <m/>
    <m/>
    <m/>
    <m/>
    <m/>
    <m/>
  </r>
  <r>
    <m/>
    <m/>
    <x v="2885"/>
    <m/>
    <m/>
    <m/>
    <m/>
    <m/>
    <m/>
    <m/>
    <m/>
    <m/>
    <m/>
    <m/>
    <m/>
    <m/>
    <m/>
    <m/>
    <s v="IMPAGO"/>
    <s v="Impago de alquileres"/>
    <x v="0"/>
    <s v="OCCIDENT MACC IMPAGO"/>
    <m/>
    <n v="-89.45"/>
    <n v="-26.84"/>
    <n v="-26.84"/>
    <m/>
    <m/>
    <m/>
    <m/>
    <m/>
    <m/>
    <m/>
    <m/>
    <m/>
  </r>
  <r>
    <m/>
    <m/>
    <x v="2886"/>
    <m/>
    <m/>
    <m/>
    <m/>
    <m/>
    <m/>
    <m/>
    <m/>
    <m/>
    <m/>
    <m/>
    <m/>
    <m/>
    <m/>
    <m/>
    <s v="IMPAGO"/>
    <s v="Impago de alquileres"/>
    <x v="0"/>
    <s v="OCCIDENT MACC IMPAGO"/>
    <m/>
    <n v="-171.47"/>
    <n v="-51.44"/>
    <n v="-51.44"/>
    <m/>
    <m/>
    <m/>
    <m/>
    <m/>
    <m/>
    <m/>
    <m/>
    <m/>
  </r>
  <r>
    <m/>
    <m/>
    <x v="2887"/>
    <m/>
    <m/>
    <m/>
    <m/>
    <m/>
    <m/>
    <m/>
    <m/>
    <m/>
    <m/>
    <m/>
    <m/>
    <m/>
    <m/>
    <m/>
    <s v="IMPAGO"/>
    <s v="Impago de alquileres"/>
    <x v="0"/>
    <s v="OCCIDENT MACC IMPAGO"/>
    <m/>
    <n v="-79.010000000000005"/>
    <n v="-23.7"/>
    <n v="-23.7"/>
    <m/>
    <m/>
    <m/>
    <m/>
    <m/>
    <m/>
    <m/>
    <m/>
    <m/>
  </r>
  <r>
    <m/>
    <m/>
    <x v="2888"/>
    <m/>
    <m/>
    <m/>
    <m/>
    <m/>
    <m/>
    <m/>
    <m/>
    <m/>
    <m/>
    <m/>
    <m/>
    <m/>
    <m/>
    <m/>
    <s v="IMPAGO"/>
    <s v="Impago de alquileres"/>
    <x v="0"/>
    <s v="OCCIDENT MACC IMPAGO"/>
    <m/>
    <n v="-96.42"/>
    <n v="-28.92"/>
    <n v="-28.92"/>
    <m/>
    <m/>
    <m/>
    <m/>
    <m/>
    <m/>
    <m/>
    <m/>
    <m/>
  </r>
  <r>
    <m/>
    <m/>
    <x v="2889"/>
    <m/>
    <m/>
    <m/>
    <m/>
    <m/>
    <m/>
    <m/>
    <m/>
    <m/>
    <m/>
    <m/>
    <m/>
    <m/>
    <m/>
    <m/>
    <s v="IMPAGO"/>
    <s v="Impago de alquileres"/>
    <x v="0"/>
    <s v="OCCIDENT MACC IMPAGO"/>
    <m/>
    <n v="-91.72"/>
    <n v="-27.52"/>
    <n v="-27.52"/>
    <m/>
    <m/>
    <m/>
    <m/>
    <m/>
    <m/>
    <m/>
    <m/>
    <m/>
  </r>
  <r>
    <m/>
    <m/>
    <x v="2890"/>
    <m/>
    <m/>
    <m/>
    <m/>
    <m/>
    <m/>
    <m/>
    <m/>
    <m/>
    <m/>
    <m/>
    <m/>
    <m/>
    <m/>
    <m/>
    <s v="IMPAGO"/>
    <s v="Impago de alquileres"/>
    <x v="0"/>
    <s v="OCCIDENT MACC IMPAGO"/>
    <m/>
    <n v="-73.180000000000007"/>
    <n v="-21.95"/>
    <n v="-21.95"/>
    <m/>
    <m/>
    <m/>
    <m/>
    <m/>
    <m/>
    <m/>
    <m/>
    <m/>
  </r>
  <r>
    <m/>
    <m/>
    <x v="2891"/>
    <m/>
    <m/>
    <m/>
    <m/>
    <m/>
    <m/>
    <m/>
    <m/>
    <m/>
    <m/>
    <m/>
    <m/>
    <m/>
    <m/>
    <m/>
    <s v="IMPAGO"/>
    <s v="Impago de alquileres"/>
    <x v="0"/>
    <s v="OCCIDENT MACC IMPAGO"/>
    <m/>
    <n v="-86.44"/>
    <n v="-25.93"/>
    <n v="-25.93"/>
    <m/>
    <m/>
    <m/>
    <m/>
    <m/>
    <m/>
    <m/>
    <m/>
    <m/>
  </r>
  <r>
    <m/>
    <m/>
    <x v="2892"/>
    <m/>
    <m/>
    <m/>
    <m/>
    <m/>
    <m/>
    <m/>
    <m/>
    <m/>
    <m/>
    <m/>
    <m/>
    <m/>
    <m/>
    <m/>
    <s v="IMPAGO"/>
    <s v="Impago de alquileres"/>
    <x v="0"/>
    <s v="OCCIDENT MACC IMPAGO"/>
    <m/>
    <n v="-119.3"/>
    <n v="-35.79"/>
    <n v="-35.79"/>
    <m/>
    <m/>
    <m/>
    <m/>
    <m/>
    <m/>
    <m/>
    <m/>
    <m/>
  </r>
  <r>
    <m/>
    <m/>
    <x v="2893"/>
    <m/>
    <m/>
    <m/>
    <m/>
    <m/>
    <m/>
    <m/>
    <m/>
    <m/>
    <m/>
    <m/>
    <m/>
    <m/>
    <m/>
    <m/>
    <s v="IMPAGO"/>
    <s v="Impago de alquileres"/>
    <x v="0"/>
    <s v="OCCIDENT MACC IMPAGO"/>
    <m/>
    <n v="-85.23"/>
    <n v="-25.57"/>
    <n v="-25.57"/>
    <m/>
    <m/>
    <m/>
    <m/>
    <m/>
    <m/>
    <m/>
    <m/>
    <m/>
  </r>
  <r>
    <m/>
    <m/>
    <x v="2894"/>
    <m/>
    <m/>
    <m/>
    <m/>
    <m/>
    <m/>
    <m/>
    <m/>
    <m/>
    <m/>
    <m/>
    <m/>
    <m/>
    <m/>
    <m/>
    <s v="IMPAGO"/>
    <s v="Impago de alquileres"/>
    <x v="0"/>
    <s v="OCCIDENT MACC IMPAGO"/>
    <m/>
    <n v="-129.30000000000001"/>
    <n v="-38.79"/>
    <n v="-38.79"/>
    <m/>
    <m/>
    <m/>
    <m/>
    <m/>
    <m/>
    <m/>
    <m/>
    <m/>
  </r>
  <r>
    <m/>
    <m/>
    <x v="2895"/>
    <m/>
    <m/>
    <m/>
    <m/>
    <m/>
    <m/>
    <m/>
    <m/>
    <m/>
    <m/>
    <m/>
    <m/>
    <m/>
    <m/>
    <m/>
    <s v="IMPAGO"/>
    <s v="Impago de alquileres"/>
    <x v="0"/>
    <s v="OCCIDENT MACC IMPAGO"/>
    <m/>
    <n v="-126.6"/>
    <n v="-37.979999999999997"/>
    <n v="-37.979999999999997"/>
    <m/>
    <m/>
    <m/>
    <m/>
    <m/>
    <m/>
    <m/>
    <m/>
    <m/>
  </r>
  <r>
    <m/>
    <m/>
    <x v="2896"/>
    <m/>
    <m/>
    <m/>
    <m/>
    <m/>
    <m/>
    <m/>
    <m/>
    <m/>
    <m/>
    <m/>
    <m/>
    <m/>
    <m/>
    <m/>
    <s v="IMPAGO"/>
    <s v="Impago de alquileres"/>
    <x v="0"/>
    <s v="OCCIDENT MACC IMPAGO"/>
    <m/>
    <n v="-122.38"/>
    <n v="-36.71"/>
    <n v="-36.71"/>
    <m/>
    <m/>
    <m/>
    <m/>
    <m/>
    <m/>
    <m/>
    <m/>
    <m/>
  </r>
  <r>
    <m/>
    <m/>
    <x v="2897"/>
    <m/>
    <m/>
    <m/>
    <m/>
    <m/>
    <m/>
    <m/>
    <m/>
    <m/>
    <m/>
    <m/>
    <m/>
    <m/>
    <m/>
    <m/>
    <s v="IMPAGO"/>
    <s v="Impago de alquileres"/>
    <x v="0"/>
    <s v="OCCIDENT MACC IMPAGO"/>
    <m/>
    <n v="-112.12"/>
    <n v="-33.64"/>
    <n v="-33.64"/>
    <m/>
    <m/>
    <m/>
    <m/>
    <m/>
    <m/>
    <m/>
    <m/>
    <m/>
  </r>
  <r>
    <m/>
    <m/>
    <x v="2898"/>
    <m/>
    <m/>
    <m/>
    <m/>
    <m/>
    <m/>
    <m/>
    <m/>
    <m/>
    <m/>
    <m/>
    <m/>
    <m/>
    <m/>
    <m/>
    <s v="IMPAGO"/>
    <s v="Impago de alquileres"/>
    <x v="0"/>
    <s v="OCCIDENT MACC IMPAGO"/>
    <m/>
    <n v="-99.13"/>
    <n v="-29.74"/>
    <n v="-29.74"/>
    <m/>
    <m/>
    <m/>
    <m/>
    <m/>
    <m/>
    <m/>
    <m/>
    <m/>
  </r>
  <r>
    <m/>
    <m/>
    <x v="2899"/>
    <m/>
    <m/>
    <m/>
    <m/>
    <m/>
    <m/>
    <m/>
    <m/>
    <m/>
    <m/>
    <m/>
    <m/>
    <m/>
    <m/>
    <m/>
    <s v="IMPAGO"/>
    <s v="Impago de alquileres"/>
    <x v="0"/>
    <s v="OCCIDENT MACC IMPAGO"/>
    <m/>
    <n v="-103.71"/>
    <n v="-31.11"/>
    <n v="-31.11"/>
    <m/>
    <m/>
    <m/>
    <m/>
    <m/>
    <m/>
    <m/>
    <m/>
    <m/>
  </r>
  <r>
    <m/>
    <m/>
    <x v="2900"/>
    <m/>
    <m/>
    <m/>
    <m/>
    <m/>
    <m/>
    <m/>
    <m/>
    <m/>
    <m/>
    <m/>
    <m/>
    <m/>
    <m/>
    <m/>
    <s v="IMPAGO"/>
    <s v="Impago de alquileres"/>
    <x v="0"/>
    <s v="OCCIDENT MACC IMPAGO"/>
    <m/>
    <n v="-139.25"/>
    <n v="-41.77"/>
    <n v="-41.77"/>
    <m/>
    <m/>
    <m/>
    <m/>
    <m/>
    <m/>
    <m/>
    <m/>
    <m/>
  </r>
  <r>
    <m/>
    <m/>
    <x v="2901"/>
    <m/>
    <m/>
    <m/>
    <m/>
    <m/>
    <m/>
    <m/>
    <m/>
    <m/>
    <m/>
    <m/>
    <m/>
    <m/>
    <m/>
    <m/>
    <s v="IMPAGO"/>
    <s v="Impago de alquileres"/>
    <x v="0"/>
    <s v="OCCIDENT MACC IMPAGO"/>
    <m/>
    <n v="-121.23"/>
    <n v="-36.369999999999997"/>
    <n v="-36.369999999999997"/>
    <m/>
    <m/>
    <m/>
    <m/>
    <m/>
    <m/>
    <m/>
    <m/>
    <m/>
  </r>
  <r>
    <m/>
    <m/>
    <x v="2902"/>
    <m/>
    <m/>
    <m/>
    <m/>
    <m/>
    <m/>
    <m/>
    <m/>
    <m/>
    <m/>
    <m/>
    <m/>
    <m/>
    <m/>
    <m/>
    <s v="IMPAGO"/>
    <s v="Impago de alquileres"/>
    <x v="0"/>
    <s v="OCCIDENT MACC IMPAGO"/>
    <m/>
    <n v="-132.69"/>
    <n v="-39.81"/>
    <n v="-39.81"/>
    <m/>
    <m/>
    <m/>
    <m/>
    <m/>
    <m/>
    <m/>
    <m/>
    <m/>
  </r>
  <r>
    <m/>
    <m/>
    <x v="2903"/>
    <m/>
    <m/>
    <m/>
    <m/>
    <m/>
    <m/>
    <m/>
    <m/>
    <m/>
    <m/>
    <m/>
    <m/>
    <m/>
    <m/>
    <m/>
    <s v="IMPAGO"/>
    <s v="Impago de alquileres"/>
    <x v="0"/>
    <s v="OCCIDENT MACC IMPAGO"/>
    <m/>
    <n v="-118.19"/>
    <n v="-35.46"/>
    <n v="-35.46"/>
    <m/>
    <m/>
    <m/>
    <m/>
    <m/>
    <m/>
    <m/>
    <m/>
    <m/>
  </r>
  <r>
    <m/>
    <m/>
    <x v="2904"/>
    <m/>
    <m/>
    <m/>
    <m/>
    <m/>
    <m/>
    <m/>
    <m/>
    <m/>
    <m/>
    <m/>
    <m/>
    <m/>
    <m/>
    <m/>
    <s v="IMPAGO"/>
    <s v="Impago de alquileres"/>
    <x v="0"/>
    <s v="OCCIDENT MACC IMPAGO"/>
    <m/>
    <n v="-254.65"/>
    <n v="-76.39"/>
    <n v="-76.39"/>
    <m/>
    <m/>
    <m/>
    <m/>
    <m/>
    <m/>
    <m/>
    <m/>
    <m/>
  </r>
  <r>
    <m/>
    <m/>
    <x v="2905"/>
    <m/>
    <m/>
    <m/>
    <m/>
    <m/>
    <m/>
    <m/>
    <m/>
    <m/>
    <m/>
    <m/>
    <m/>
    <m/>
    <m/>
    <m/>
    <s v="IMPAGO"/>
    <s v="Impago de alquileres"/>
    <x v="0"/>
    <s v="OCCIDENT MACC IMPAGO"/>
    <m/>
    <n v="-148.97999999999999"/>
    <n v="-44.7"/>
    <n v="-44.7"/>
    <m/>
    <m/>
    <m/>
    <m/>
    <m/>
    <m/>
    <m/>
    <m/>
    <m/>
  </r>
  <r>
    <m/>
    <m/>
    <x v="2906"/>
    <m/>
    <m/>
    <m/>
    <m/>
    <m/>
    <m/>
    <m/>
    <m/>
    <m/>
    <m/>
    <m/>
    <m/>
    <m/>
    <m/>
    <m/>
    <s v="IMPAGO"/>
    <s v="Impago de alquileres"/>
    <x v="0"/>
    <s v="OCCIDENT MACC IMPAGO"/>
    <m/>
    <n v="-125.27"/>
    <n v="-37.58"/>
    <n v="-37.58"/>
    <m/>
    <m/>
    <m/>
    <m/>
    <m/>
    <m/>
    <m/>
    <m/>
    <m/>
  </r>
  <r>
    <m/>
    <m/>
    <x v="2907"/>
    <m/>
    <m/>
    <m/>
    <m/>
    <m/>
    <m/>
    <m/>
    <m/>
    <m/>
    <m/>
    <m/>
    <m/>
    <m/>
    <m/>
    <m/>
    <s v="IMPAGO"/>
    <s v="Impago de alquileres"/>
    <x v="0"/>
    <s v="OCCIDENT MACC IMPAGO"/>
    <m/>
    <n v="-123.46"/>
    <n v="-37.04"/>
    <n v="-37.04"/>
    <m/>
    <m/>
    <m/>
    <m/>
    <m/>
    <m/>
    <m/>
    <m/>
    <m/>
  </r>
  <r>
    <m/>
    <m/>
    <x v="2908"/>
    <m/>
    <m/>
    <m/>
    <m/>
    <m/>
    <m/>
    <m/>
    <m/>
    <m/>
    <m/>
    <m/>
    <m/>
    <m/>
    <m/>
    <m/>
    <s v="IMPAGO"/>
    <s v="Impago de alquileres"/>
    <x v="0"/>
    <s v="OCCIDENT MACC IMPAGO"/>
    <m/>
    <n v="-47.84"/>
    <n v="-14.35"/>
    <n v="-14.35"/>
    <m/>
    <m/>
    <m/>
    <m/>
    <m/>
    <m/>
    <m/>
    <m/>
    <m/>
  </r>
  <r>
    <m/>
    <m/>
    <x v="2909"/>
    <m/>
    <m/>
    <m/>
    <m/>
    <m/>
    <m/>
    <m/>
    <m/>
    <m/>
    <m/>
    <m/>
    <m/>
    <m/>
    <m/>
    <m/>
    <s v="IMPAGO"/>
    <s v="Impago de alquileres"/>
    <x v="0"/>
    <s v="OCCIDENT MACC IMPAGO"/>
    <m/>
    <n v="-132.13"/>
    <n v="-39.64"/>
    <n v="-39.64"/>
    <m/>
    <m/>
    <m/>
    <m/>
    <m/>
    <m/>
    <m/>
    <m/>
    <m/>
  </r>
  <r>
    <m/>
    <m/>
    <x v="2910"/>
    <m/>
    <m/>
    <m/>
    <m/>
    <m/>
    <m/>
    <m/>
    <m/>
    <m/>
    <m/>
    <m/>
    <m/>
    <m/>
    <m/>
    <m/>
    <s v="IMPAGO"/>
    <s v="Impago de alquileres"/>
    <x v="0"/>
    <s v="OCCIDENT MACC IMPAGO"/>
    <m/>
    <n v="-177.23"/>
    <n v="-53.17"/>
    <n v="-53.17"/>
    <m/>
    <m/>
    <m/>
    <m/>
    <m/>
    <m/>
    <m/>
    <m/>
    <m/>
  </r>
  <r>
    <m/>
    <m/>
    <x v="2911"/>
    <m/>
    <m/>
    <m/>
    <m/>
    <m/>
    <m/>
    <m/>
    <m/>
    <m/>
    <m/>
    <m/>
    <m/>
    <m/>
    <m/>
    <m/>
    <s v="IMPAGO"/>
    <s v="Impago de alquileres"/>
    <x v="0"/>
    <s v="OCCIDENT MACC IMPAGO"/>
    <m/>
    <n v="-104.46"/>
    <n v="-31.34"/>
    <n v="-31.34"/>
    <m/>
    <m/>
    <m/>
    <m/>
    <m/>
    <m/>
    <m/>
    <m/>
    <m/>
  </r>
  <r>
    <m/>
    <m/>
    <x v="2912"/>
    <m/>
    <m/>
    <m/>
    <m/>
    <m/>
    <m/>
    <m/>
    <m/>
    <m/>
    <m/>
    <m/>
    <m/>
    <m/>
    <m/>
    <m/>
    <s v="IMPAGO"/>
    <s v="Impago de alquileres"/>
    <x v="0"/>
    <s v="OCCIDENT MACC IMPAGO"/>
    <m/>
    <n v="-173.42"/>
    <n v="-52.03"/>
    <n v="-52.03"/>
    <m/>
    <m/>
    <m/>
    <m/>
    <m/>
    <m/>
    <m/>
    <m/>
    <m/>
  </r>
  <r>
    <m/>
    <m/>
    <x v="2913"/>
    <m/>
    <m/>
    <m/>
    <m/>
    <m/>
    <m/>
    <m/>
    <m/>
    <m/>
    <m/>
    <m/>
    <m/>
    <m/>
    <m/>
    <m/>
    <s v="IMPAGO"/>
    <s v="Impago de alquileres"/>
    <x v="0"/>
    <s v="OCCIDENT MACC IMPAGO"/>
    <m/>
    <n v="-103.3"/>
    <n v="-30.99"/>
    <n v="-30.99"/>
    <m/>
    <m/>
    <m/>
    <m/>
    <m/>
    <m/>
    <m/>
    <m/>
    <m/>
  </r>
  <r>
    <m/>
    <m/>
    <x v="2914"/>
    <m/>
    <m/>
    <m/>
    <m/>
    <m/>
    <m/>
    <m/>
    <m/>
    <m/>
    <m/>
    <m/>
    <m/>
    <m/>
    <m/>
    <m/>
    <s v="IMPAGO"/>
    <s v="Impago de alquileres"/>
    <x v="0"/>
    <s v="OCCIDENT MACC IMPAGO"/>
    <m/>
    <n v="-66.31"/>
    <n v="-19.89"/>
    <n v="-19.89"/>
    <m/>
    <m/>
    <m/>
    <m/>
    <m/>
    <m/>
    <m/>
    <m/>
    <m/>
  </r>
  <r>
    <m/>
    <m/>
    <x v="2915"/>
    <m/>
    <m/>
    <m/>
    <m/>
    <m/>
    <m/>
    <m/>
    <m/>
    <m/>
    <m/>
    <m/>
    <m/>
    <m/>
    <m/>
    <m/>
    <s v="IMPAGO"/>
    <s v="Impago de alquileres"/>
    <x v="0"/>
    <s v="OCCIDENT MACC IMPAGO"/>
    <m/>
    <n v="-97.71"/>
    <n v="-29.31"/>
    <n v="-29.31"/>
    <m/>
    <m/>
    <m/>
    <m/>
    <m/>
    <m/>
    <m/>
    <m/>
    <m/>
  </r>
  <r>
    <m/>
    <m/>
    <x v="2916"/>
    <m/>
    <m/>
    <m/>
    <m/>
    <m/>
    <m/>
    <m/>
    <m/>
    <m/>
    <m/>
    <m/>
    <m/>
    <m/>
    <m/>
    <m/>
    <s v="IMPAGO"/>
    <s v="Impago de alquileres"/>
    <x v="0"/>
    <s v="OCCIDENT MACC IMPAGO"/>
    <m/>
    <n v="-91.31"/>
    <n v="-27.39"/>
    <n v="-27.39"/>
    <m/>
    <m/>
    <m/>
    <m/>
    <m/>
    <m/>
    <m/>
    <m/>
    <m/>
  </r>
  <r>
    <m/>
    <m/>
    <x v="2917"/>
    <m/>
    <m/>
    <m/>
    <m/>
    <m/>
    <m/>
    <m/>
    <m/>
    <m/>
    <m/>
    <m/>
    <m/>
    <m/>
    <m/>
    <m/>
    <s v="IMPAGO"/>
    <s v="Impago de alquileres"/>
    <x v="0"/>
    <s v="OCCIDENT MACC IMPAGO"/>
    <m/>
    <n v="-93.32"/>
    <n v="-28"/>
    <n v="-28"/>
    <m/>
    <m/>
    <m/>
    <m/>
    <m/>
    <m/>
    <m/>
    <m/>
    <m/>
  </r>
  <r>
    <m/>
    <m/>
    <x v="2918"/>
    <m/>
    <m/>
    <m/>
    <m/>
    <m/>
    <m/>
    <m/>
    <m/>
    <m/>
    <m/>
    <m/>
    <m/>
    <m/>
    <m/>
    <m/>
    <s v="IMPAGO"/>
    <s v="Impago de alquileres"/>
    <x v="0"/>
    <s v="OCCIDENT MACC IMPAGO"/>
    <m/>
    <n v="-117.68"/>
    <n v="-35.299999999999997"/>
    <n v="-35.299999999999997"/>
    <m/>
    <m/>
    <m/>
    <m/>
    <m/>
    <m/>
    <m/>
    <m/>
    <m/>
  </r>
  <r>
    <m/>
    <m/>
    <x v="2919"/>
    <m/>
    <m/>
    <m/>
    <m/>
    <m/>
    <m/>
    <m/>
    <m/>
    <m/>
    <m/>
    <m/>
    <m/>
    <m/>
    <m/>
    <m/>
    <s v="IMPAGO"/>
    <s v="Impago de alquileres"/>
    <x v="0"/>
    <s v="OCCIDENT MACC IMPAGO"/>
    <m/>
    <n v="-243.83"/>
    <n v="-73.150000000000006"/>
    <n v="-73.150000000000006"/>
    <m/>
    <m/>
    <m/>
    <m/>
    <m/>
    <m/>
    <m/>
    <m/>
    <m/>
  </r>
  <r>
    <m/>
    <m/>
    <x v="2920"/>
    <m/>
    <m/>
    <m/>
    <m/>
    <m/>
    <m/>
    <m/>
    <m/>
    <m/>
    <m/>
    <m/>
    <m/>
    <m/>
    <m/>
    <m/>
    <s v="IMPAGO"/>
    <s v="Impago de alquileres"/>
    <x v="0"/>
    <s v="OCCIDENT MACC IMPAGO"/>
    <m/>
    <n v="-138.07"/>
    <n v="-41.42"/>
    <n v="-41.42"/>
    <m/>
    <m/>
    <m/>
    <m/>
    <m/>
    <m/>
    <m/>
    <m/>
    <m/>
  </r>
  <r>
    <m/>
    <m/>
    <x v="2921"/>
    <m/>
    <m/>
    <m/>
    <m/>
    <m/>
    <m/>
    <m/>
    <m/>
    <m/>
    <m/>
    <m/>
    <m/>
    <m/>
    <m/>
    <m/>
    <s v="IMPAGO"/>
    <s v="Impago de alquileres"/>
    <x v="0"/>
    <s v="OCCIDENT MACC IMPAGO"/>
    <m/>
    <n v="-120.08"/>
    <n v="-36.020000000000003"/>
    <n v="-36.020000000000003"/>
    <m/>
    <m/>
    <m/>
    <m/>
    <m/>
    <m/>
    <m/>
    <m/>
    <m/>
  </r>
  <r>
    <m/>
    <m/>
    <x v="2922"/>
    <m/>
    <m/>
    <m/>
    <m/>
    <m/>
    <m/>
    <m/>
    <m/>
    <m/>
    <m/>
    <m/>
    <m/>
    <m/>
    <m/>
    <m/>
    <s v="IMPAGO"/>
    <s v="Impago de alquileres"/>
    <x v="0"/>
    <s v="OCCIDENT MACC IMPAGO"/>
    <m/>
    <n v="-206.17"/>
    <n v="-61.85"/>
    <n v="-61.85"/>
    <m/>
    <m/>
    <m/>
    <m/>
    <m/>
    <m/>
    <m/>
    <m/>
    <m/>
  </r>
  <r>
    <m/>
    <m/>
    <x v="2923"/>
    <m/>
    <m/>
    <m/>
    <m/>
    <m/>
    <m/>
    <m/>
    <m/>
    <m/>
    <m/>
    <m/>
    <m/>
    <m/>
    <m/>
    <m/>
    <s v="IMPAGO"/>
    <s v="Impago de alquileres"/>
    <x v="0"/>
    <s v="OCCIDENT MACC IMPAGO"/>
    <m/>
    <n v="-146.88999999999999"/>
    <n v="-44.07"/>
    <n v="-44.07"/>
    <m/>
    <m/>
    <m/>
    <m/>
    <m/>
    <m/>
    <m/>
    <m/>
    <m/>
  </r>
  <r>
    <m/>
    <m/>
    <x v="2924"/>
    <m/>
    <m/>
    <m/>
    <m/>
    <m/>
    <m/>
    <m/>
    <m/>
    <m/>
    <m/>
    <m/>
    <m/>
    <m/>
    <m/>
    <m/>
    <s v="IMPAGO"/>
    <s v="Impago de alquileres"/>
    <x v="0"/>
    <s v="OCCIDENT MACC IMPAGO"/>
    <m/>
    <n v="-167.43"/>
    <n v="-50.23"/>
    <n v="-50.23"/>
    <m/>
    <m/>
    <m/>
    <m/>
    <m/>
    <m/>
    <m/>
    <m/>
    <m/>
  </r>
  <r>
    <m/>
    <m/>
    <x v="2925"/>
    <m/>
    <m/>
    <m/>
    <m/>
    <m/>
    <m/>
    <m/>
    <m/>
    <m/>
    <m/>
    <m/>
    <m/>
    <m/>
    <m/>
    <m/>
    <s v="IMPAGO"/>
    <s v="Impago de alquileres"/>
    <x v="0"/>
    <s v="OCCIDENT MACC IMPAGO"/>
    <m/>
    <n v="-111.89"/>
    <n v="-33.57"/>
    <n v="-33.57"/>
    <m/>
    <m/>
    <m/>
    <m/>
    <m/>
    <m/>
    <m/>
    <m/>
    <m/>
  </r>
  <r>
    <m/>
    <m/>
    <x v="2926"/>
    <m/>
    <m/>
    <m/>
    <m/>
    <m/>
    <m/>
    <m/>
    <m/>
    <m/>
    <m/>
    <m/>
    <m/>
    <m/>
    <m/>
    <m/>
    <s v="IMPAGO"/>
    <s v="Impago de alquileres"/>
    <x v="0"/>
    <s v="OCCIDENT MACC IMPAGO"/>
    <m/>
    <n v="-234.04"/>
    <n v="-70.209999999999994"/>
    <n v="-70.209999999999994"/>
    <m/>
    <m/>
    <m/>
    <m/>
    <m/>
    <m/>
    <m/>
    <m/>
    <m/>
  </r>
  <r>
    <m/>
    <m/>
    <x v="2927"/>
    <m/>
    <m/>
    <m/>
    <m/>
    <m/>
    <m/>
    <m/>
    <m/>
    <m/>
    <m/>
    <m/>
    <m/>
    <m/>
    <m/>
    <m/>
    <s v="IMPAGO"/>
    <s v="Impago de alquileres"/>
    <x v="0"/>
    <s v="OCCIDENT MACC IMPAGO"/>
    <m/>
    <n v="-186.75"/>
    <n v="-56.02"/>
    <n v="-56.02"/>
    <m/>
    <m/>
    <m/>
    <m/>
    <m/>
    <m/>
    <m/>
    <m/>
    <m/>
  </r>
  <r>
    <m/>
    <m/>
    <x v="2928"/>
    <m/>
    <m/>
    <m/>
    <m/>
    <m/>
    <m/>
    <m/>
    <m/>
    <m/>
    <m/>
    <m/>
    <m/>
    <m/>
    <m/>
    <m/>
    <s v="IMPAGO"/>
    <s v="Impago de alquileres"/>
    <x v="0"/>
    <s v="OCCIDENT MACC IMPAGO"/>
    <m/>
    <n v="-164.62"/>
    <n v="-49.39"/>
    <n v="-49.39"/>
    <m/>
    <m/>
    <m/>
    <m/>
    <m/>
    <m/>
    <m/>
    <m/>
    <m/>
  </r>
  <r>
    <m/>
    <m/>
    <x v="2929"/>
    <m/>
    <m/>
    <m/>
    <m/>
    <m/>
    <m/>
    <m/>
    <m/>
    <m/>
    <m/>
    <m/>
    <m/>
    <m/>
    <m/>
    <m/>
    <s v="IMPAGO"/>
    <s v="Impago de alquileres"/>
    <x v="0"/>
    <s v="OCCIDENT MACC IMPAGO"/>
    <m/>
    <n v="-128.61000000000001"/>
    <n v="-38.58"/>
    <n v="-38.58"/>
    <m/>
    <m/>
    <m/>
    <m/>
    <m/>
    <m/>
    <m/>
    <m/>
    <m/>
  </r>
  <r>
    <m/>
    <m/>
    <x v="2930"/>
    <m/>
    <m/>
    <m/>
    <m/>
    <m/>
    <m/>
    <m/>
    <m/>
    <m/>
    <m/>
    <m/>
    <m/>
    <m/>
    <m/>
    <m/>
    <s v="IMPAGO"/>
    <s v="Impago de alquileres"/>
    <x v="0"/>
    <s v="OCCIDENT MACC IMPAGO"/>
    <m/>
    <n v="-159.12"/>
    <n v="-47.73"/>
    <n v="-47.73"/>
    <m/>
    <m/>
    <m/>
    <m/>
    <m/>
    <m/>
    <m/>
    <m/>
    <m/>
  </r>
  <r>
    <m/>
    <m/>
    <x v="2931"/>
    <m/>
    <m/>
    <m/>
    <m/>
    <m/>
    <m/>
    <m/>
    <m/>
    <m/>
    <m/>
    <m/>
    <m/>
    <m/>
    <m/>
    <m/>
    <s v="IMPAGO"/>
    <s v="Impago de alquileres"/>
    <x v="0"/>
    <s v="OCCIDENT MACC IMPAGO"/>
    <m/>
    <n v="-165.03"/>
    <n v="-49.51"/>
    <n v="-49.51"/>
    <m/>
    <m/>
    <m/>
    <m/>
    <m/>
    <m/>
    <m/>
    <m/>
    <m/>
  </r>
  <r>
    <m/>
    <m/>
    <x v="2932"/>
    <m/>
    <m/>
    <m/>
    <m/>
    <m/>
    <m/>
    <m/>
    <m/>
    <m/>
    <m/>
    <m/>
    <m/>
    <m/>
    <m/>
    <m/>
    <s v="IMPAGO"/>
    <s v="Impago de alquileres"/>
    <x v="0"/>
    <s v="OCCIDENT MACC IMPAGO"/>
    <m/>
    <n v="-135.38"/>
    <n v="-40.619999999999997"/>
    <n v="-40.619999999999997"/>
    <m/>
    <m/>
    <m/>
    <m/>
    <m/>
    <m/>
    <m/>
    <m/>
    <m/>
  </r>
  <r>
    <m/>
    <m/>
    <x v="2933"/>
    <m/>
    <m/>
    <m/>
    <m/>
    <m/>
    <m/>
    <m/>
    <m/>
    <m/>
    <m/>
    <m/>
    <m/>
    <m/>
    <m/>
    <m/>
    <s v="IMPAGO"/>
    <s v="Impago de alquileres"/>
    <x v="0"/>
    <s v="OCCIDENT MACC IMPAGO"/>
    <m/>
    <n v="-148.66999999999999"/>
    <n v="-44.6"/>
    <n v="-44.6"/>
    <m/>
    <m/>
    <m/>
    <m/>
    <m/>
    <m/>
    <m/>
    <m/>
    <m/>
  </r>
  <r>
    <m/>
    <m/>
    <x v="2934"/>
    <m/>
    <m/>
    <m/>
    <m/>
    <m/>
    <m/>
    <m/>
    <m/>
    <m/>
    <m/>
    <m/>
    <m/>
    <m/>
    <m/>
    <m/>
    <s v="IMPAGO"/>
    <s v="Impago de alquileres"/>
    <x v="0"/>
    <s v="OCCIDENT MACC IMPAGO"/>
    <m/>
    <n v="-127.78"/>
    <n v="-38.33"/>
    <n v="-38.33"/>
    <m/>
    <m/>
    <m/>
    <m/>
    <m/>
    <m/>
    <m/>
    <m/>
    <m/>
  </r>
  <r>
    <m/>
    <m/>
    <x v="2935"/>
    <m/>
    <m/>
    <m/>
    <m/>
    <m/>
    <m/>
    <m/>
    <m/>
    <m/>
    <m/>
    <m/>
    <m/>
    <m/>
    <m/>
    <m/>
    <s v="IMPAGO"/>
    <s v="Impago de alquileres"/>
    <x v="0"/>
    <s v="OCCIDENT MACC IMPAGO"/>
    <m/>
    <n v="-182.94"/>
    <n v="-54.88"/>
    <n v="-54.88"/>
    <m/>
    <m/>
    <m/>
    <m/>
    <m/>
    <m/>
    <m/>
    <m/>
    <m/>
  </r>
  <r>
    <m/>
    <m/>
    <x v="2936"/>
    <m/>
    <m/>
    <m/>
    <m/>
    <m/>
    <m/>
    <m/>
    <m/>
    <m/>
    <m/>
    <m/>
    <m/>
    <m/>
    <m/>
    <m/>
    <s v="IMPAGO"/>
    <s v="Impago de alquileres"/>
    <x v="0"/>
    <s v="OCCIDENT MACC IMPAGO"/>
    <m/>
    <n v="-267.37"/>
    <n v="-80.209999999999994"/>
    <n v="-80.209999999999994"/>
    <m/>
    <m/>
    <m/>
    <m/>
    <m/>
    <m/>
    <m/>
    <m/>
    <m/>
  </r>
  <r>
    <m/>
    <m/>
    <x v="2937"/>
    <m/>
    <m/>
    <m/>
    <m/>
    <m/>
    <m/>
    <m/>
    <m/>
    <m/>
    <m/>
    <m/>
    <m/>
    <m/>
    <m/>
    <m/>
    <s v="IMPAGO"/>
    <s v="Impago de alquileres"/>
    <x v="0"/>
    <s v="OCCIDENT MACC IMPAGO"/>
    <m/>
    <n v="-238.29"/>
    <n v="-71.489999999999995"/>
    <n v="-71.489999999999995"/>
    <m/>
    <m/>
    <m/>
    <m/>
    <m/>
    <m/>
    <m/>
    <m/>
    <m/>
  </r>
  <r>
    <m/>
    <m/>
    <x v="2938"/>
    <m/>
    <m/>
    <m/>
    <m/>
    <m/>
    <m/>
    <m/>
    <m/>
    <m/>
    <m/>
    <m/>
    <m/>
    <m/>
    <m/>
    <m/>
    <s v="IMPAGO"/>
    <s v="Impago de alquileres"/>
    <x v="0"/>
    <s v="OCCIDENT MACC IMPAGO"/>
    <m/>
    <n v="-142.63999999999999"/>
    <n v="-42.79"/>
    <n v="-42.79"/>
    <m/>
    <m/>
    <m/>
    <m/>
    <m/>
    <m/>
    <m/>
    <m/>
    <m/>
  </r>
  <r>
    <m/>
    <m/>
    <x v="2939"/>
    <m/>
    <m/>
    <m/>
    <m/>
    <m/>
    <m/>
    <m/>
    <m/>
    <m/>
    <m/>
    <m/>
    <m/>
    <m/>
    <m/>
    <m/>
    <s v="IMPAGO"/>
    <s v="Impago de alquileres"/>
    <x v="0"/>
    <s v="OCCIDENT MACC IMPAGO"/>
    <m/>
    <n v="-172.81"/>
    <n v="-51.84"/>
    <n v="-51.84"/>
    <m/>
    <m/>
    <m/>
    <m/>
    <m/>
    <m/>
    <m/>
    <m/>
    <m/>
  </r>
  <r>
    <m/>
    <m/>
    <x v="2940"/>
    <m/>
    <m/>
    <m/>
    <m/>
    <m/>
    <m/>
    <m/>
    <m/>
    <m/>
    <m/>
    <m/>
    <m/>
    <m/>
    <m/>
    <m/>
    <s v="IMPAGO"/>
    <s v="Impago de alquileres"/>
    <x v="0"/>
    <s v="OCCIDENT MACC IMPAGO"/>
    <m/>
    <n v="-128.97999999999999"/>
    <n v="-38.69"/>
    <n v="-38.69"/>
    <m/>
    <m/>
    <m/>
    <m/>
    <m/>
    <m/>
    <m/>
    <m/>
    <m/>
  </r>
  <r>
    <m/>
    <m/>
    <x v="2941"/>
    <m/>
    <m/>
    <m/>
    <m/>
    <m/>
    <m/>
    <m/>
    <m/>
    <m/>
    <m/>
    <m/>
    <m/>
    <m/>
    <m/>
    <m/>
    <s v="IMPAGO"/>
    <s v="Impago de alquileres"/>
    <x v="0"/>
    <s v="OCCIDENT MACC IMPAGO"/>
    <m/>
    <n v="-148.1"/>
    <n v="-44.43"/>
    <n v="-44.43"/>
    <m/>
    <m/>
    <m/>
    <m/>
    <m/>
    <m/>
    <m/>
    <m/>
    <m/>
  </r>
  <r>
    <m/>
    <m/>
    <x v="2942"/>
    <m/>
    <m/>
    <m/>
    <m/>
    <m/>
    <m/>
    <m/>
    <m/>
    <m/>
    <m/>
    <m/>
    <m/>
    <m/>
    <m/>
    <m/>
    <s v="IMPAGO"/>
    <s v="Impago de alquileres"/>
    <x v="0"/>
    <s v="OCCIDENT MACC IMPAGO"/>
    <m/>
    <n v="-226.56"/>
    <n v="-67.97"/>
    <n v="-67.97"/>
    <m/>
    <m/>
    <m/>
    <m/>
    <m/>
    <m/>
    <m/>
    <m/>
    <m/>
  </r>
  <r>
    <m/>
    <m/>
    <x v="2943"/>
    <m/>
    <m/>
    <m/>
    <m/>
    <m/>
    <m/>
    <m/>
    <m/>
    <m/>
    <m/>
    <m/>
    <m/>
    <m/>
    <m/>
    <m/>
    <s v="IMPAGO"/>
    <s v="Impago de alquileres"/>
    <x v="0"/>
    <s v="OCCIDENT MACC IMPAGO"/>
    <m/>
    <n v="-214.94"/>
    <n v="-64.48"/>
    <n v="-64.48"/>
    <m/>
    <m/>
    <m/>
    <m/>
    <m/>
    <m/>
    <m/>
    <m/>
    <m/>
  </r>
  <r>
    <m/>
    <m/>
    <x v="2944"/>
    <m/>
    <m/>
    <m/>
    <m/>
    <m/>
    <m/>
    <m/>
    <m/>
    <m/>
    <m/>
    <m/>
    <m/>
    <m/>
    <m/>
    <m/>
    <s v="IMPAGO"/>
    <s v="Impago de alquileres"/>
    <x v="0"/>
    <s v="OCCIDENT MACC IMPAGO"/>
    <m/>
    <n v="-227.85"/>
    <n v="-68.349999999999994"/>
    <n v="-68.349999999999994"/>
    <m/>
    <m/>
    <m/>
    <m/>
    <m/>
    <m/>
    <m/>
    <m/>
    <m/>
  </r>
  <r>
    <m/>
    <m/>
    <x v="2945"/>
    <m/>
    <m/>
    <m/>
    <m/>
    <m/>
    <m/>
    <m/>
    <m/>
    <m/>
    <m/>
    <m/>
    <m/>
    <m/>
    <m/>
    <m/>
    <s v="PERSONALES"/>
    <s v="Salud Particular"/>
    <x v="1"/>
    <s v="ADESLAS"/>
    <m/>
    <n v="4.1759250000000003"/>
    <n v="0.20899999999999999"/>
    <n v="0.20899999999999999"/>
    <m/>
    <m/>
    <m/>
    <m/>
    <m/>
    <m/>
    <m/>
    <m/>
    <m/>
  </r>
  <r>
    <m/>
    <m/>
    <x v="2945"/>
    <m/>
    <m/>
    <m/>
    <m/>
    <m/>
    <m/>
    <m/>
    <m/>
    <m/>
    <m/>
    <m/>
    <m/>
    <m/>
    <m/>
    <m/>
    <s v="PERSONALES"/>
    <s v="Salud Particular"/>
    <x v="1"/>
    <s v="ADESLAS"/>
    <m/>
    <n v="113.63812299999999"/>
    <n v="5.69"/>
    <n v="5.69"/>
    <m/>
    <m/>
    <m/>
    <m/>
    <m/>
    <m/>
    <m/>
    <m/>
    <m/>
  </r>
  <r>
    <m/>
    <m/>
    <x v="2946"/>
    <m/>
    <m/>
    <m/>
    <m/>
    <m/>
    <m/>
    <m/>
    <m/>
    <m/>
    <m/>
    <m/>
    <m/>
    <m/>
    <m/>
    <m/>
    <s v="PERSONALES"/>
    <s v="Salud Particular"/>
    <x v="1"/>
    <s v="ADESLAS"/>
    <m/>
    <n v="3.5367449999999998"/>
    <n v="0.17699999999999999"/>
    <n v="0.17699999999999999"/>
    <m/>
    <m/>
    <m/>
    <m/>
    <m/>
    <m/>
    <m/>
    <m/>
    <m/>
  </r>
  <r>
    <m/>
    <m/>
    <x v="2946"/>
    <m/>
    <m/>
    <m/>
    <m/>
    <m/>
    <m/>
    <m/>
    <m/>
    <m/>
    <m/>
    <m/>
    <m/>
    <m/>
    <m/>
    <m/>
    <s v="PERSONALES"/>
    <s v="Salud Particular"/>
    <x v="1"/>
    <s v="ADESLAS"/>
    <m/>
    <n v="142.38465299999999"/>
    <n v="7.1269999999999998"/>
    <n v="7.1269999999999998"/>
    <m/>
    <m/>
    <m/>
    <m/>
    <m/>
    <m/>
    <m/>
    <m/>
    <m/>
  </r>
  <r>
    <m/>
    <m/>
    <x v="2946"/>
    <m/>
    <m/>
    <m/>
    <m/>
    <m/>
    <m/>
    <m/>
    <m/>
    <m/>
    <m/>
    <m/>
    <m/>
    <m/>
    <m/>
    <m/>
    <s v="PERSONALES"/>
    <s v="Salud Particular"/>
    <x v="1"/>
    <s v="ADESLAS"/>
    <m/>
    <n v="3.5367449999999998"/>
    <n v="0.17699999999999999"/>
    <n v="0.17699999999999999"/>
    <m/>
    <m/>
    <m/>
    <m/>
    <m/>
    <m/>
    <m/>
    <m/>
    <m/>
  </r>
  <r>
    <m/>
    <m/>
    <x v="2946"/>
    <m/>
    <m/>
    <m/>
    <m/>
    <m/>
    <m/>
    <m/>
    <m/>
    <m/>
    <m/>
    <m/>
    <m/>
    <m/>
    <m/>
    <m/>
    <s v="PERSONALES"/>
    <s v="Salud Particular"/>
    <x v="1"/>
    <s v="ADESLAS"/>
    <m/>
    <n v="83.521428999999998"/>
    <n v="4.1840000000000002"/>
    <n v="4.1840000000000002"/>
    <m/>
    <m/>
    <m/>
    <m/>
    <m/>
    <m/>
    <m/>
    <m/>
    <m/>
  </r>
  <r>
    <m/>
    <m/>
    <x v="2947"/>
    <m/>
    <m/>
    <m/>
    <m/>
    <m/>
    <m/>
    <m/>
    <m/>
    <m/>
    <m/>
    <m/>
    <m/>
    <m/>
    <m/>
    <m/>
    <s v="PERSONALES"/>
    <s v="Salud Particular"/>
    <x v="1"/>
    <s v="ADESLAS"/>
    <m/>
    <n v="4.6299530000000004"/>
    <n v="0.23150000000000001"/>
    <n v="0.23150000000000001"/>
    <m/>
    <m/>
    <m/>
    <m/>
    <m/>
    <m/>
    <m/>
    <m/>
    <m/>
  </r>
  <r>
    <m/>
    <m/>
    <x v="2947"/>
    <m/>
    <m/>
    <m/>
    <m/>
    <m/>
    <m/>
    <m/>
    <m/>
    <m/>
    <m/>
    <m/>
    <m/>
    <m/>
    <m/>
    <m/>
    <s v="PERSONALES"/>
    <s v="Salud Particular"/>
    <x v="1"/>
    <s v="ADESLAS"/>
    <m/>
    <n v="186.44821300000001"/>
    <n v="9.3305000000000007"/>
    <n v="9.3305000000000007"/>
    <m/>
    <m/>
    <m/>
    <m/>
    <m/>
    <m/>
    <m/>
    <m/>
    <m/>
  </r>
  <r>
    <m/>
    <m/>
    <x v="2948"/>
    <m/>
    <m/>
    <m/>
    <m/>
    <m/>
    <m/>
    <m/>
    <m/>
    <m/>
    <m/>
    <m/>
    <m/>
    <m/>
    <m/>
    <m/>
    <s v="PERSONALES"/>
    <s v="Salud Particular"/>
    <x v="1"/>
    <s v="ADESLAS"/>
    <m/>
    <n v="4.57843"/>
    <n v="0.22900000000000001"/>
    <n v="0.22900000000000001"/>
    <m/>
    <m/>
    <m/>
    <m/>
    <m/>
    <m/>
    <m/>
    <m/>
    <m/>
  </r>
  <r>
    <m/>
    <m/>
    <x v="2948"/>
    <m/>
    <m/>
    <m/>
    <m/>
    <m/>
    <m/>
    <m/>
    <m/>
    <m/>
    <m/>
    <m/>
    <m/>
    <m/>
    <m/>
    <m/>
    <s v="PERSONALES"/>
    <s v="Salud Particular"/>
    <x v="1"/>
    <s v="ADESLAS"/>
    <m/>
    <n v="184.37150800000001"/>
    <n v="9.2264999999999997"/>
    <n v="9.2264999999999997"/>
    <m/>
    <m/>
    <m/>
    <m/>
    <m/>
    <m/>
    <m/>
    <m/>
    <m/>
  </r>
  <r>
    <m/>
    <m/>
    <x v="2949"/>
    <m/>
    <m/>
    <m/>
    <m/>
    <m/>
    <m/>
    <m/>
    <m/>
    <m/>
    <m/>
    <m/>
    <m/>
    <m/>
    <m/>
    <m/>
    <s v="PERSONALES"/>
    <s v="Salud Particular"/>
    <x v="1"/>
    <s v="ADESLAS"/>
    <m/>
    <n v="3.4586190000000001"/>
    <n v="0.17299999999999999"/>
    <n v="0.17299999999999999"/>
    <m/>
    <m/>
    <m/>
    <m/>
    <m/>
    <m/>
    <m/>
    <m/>
    <m/>
  </r>
  <r>
    <m/>
    <m/>
    <x v="2949"/>
    <m/>
    <m/>
    <m/>
    <m/>
    <m/>
    <m/>
    <m/>
    <m/>
    <m/>
    <m/>
    <m/>
    <m/>
    <m/>
    <m/>
    <m/>
    <s v="PERSONALES"/>
    <s v="Salud Particular"/>
    <x v="1"/>
    <s v="ADESLAS"/>
    <m/>
    <n v="94.089158999999995"/>
    <n v="4.7125000000000004"/>
    <n v="4.7125000000000004"/>
    <m/>
    <m/>
    <m/>
    <m/>
    <m/>
    <m/>
    <m/>
    <m/>
    <m/>
  </r>
  <r>
    <m/>
    <m/>
    <x v="2950"/>
    <m/>
    <m/>
    <m/>
    <m/>
    <m/>
    <m/>
    <m/>
    <m/>
    <m/>
    <m/>
    <m/>
    <m/>
    <m/>
    <m/>
    <m/>
    <s v="PERSONALES"/>
    <s v="Salud Particular"/>
    <x v="1"/>
    <s v="ADESLAS"/>
    <m/>
    <n v="3.8233540000000001"/>
    <n v="0.191"/>
    <n v="0.191"/>
    <m/>
    <m/>
    <m/>
    <m/>
    <m/>
    <m/>
    <m/>
    <m/>
    <m/>
  </r>
  <r>
    <m/>
    <m/>
    <x v="2950"/>
    <m/>
    <m/>
    <m/>
    <m/>
    <m/>
    <m/>
    <m/>
    <m/>
    <m/>
    <m/>
    <m/>
    <m/>
    <m/>
    <m/>
    <m/>
    <s v="PERSONALES"/>
    <s v="Salud Particular"/>
    <x v="1"/>
    <s v="ADESLAS"/>
    <m/>
    <n v="104.02940599999999"/>
    <n v="5.2095000000000002"/>
    <n v="5.2095000000000002"/>
    <m/>
    <m/>
    <m/>
    <m/>
    <m/>
    <m/>
    <m/>
    <m/>
    <m/>
  </r>
  <r>
    <m/>
    <m/>
    <x v="2951"/>
    <m/>
    <m/>
    <m/>
    <m/>
    <m/>
    <m/>
    <m/>
    <m/>
    <m/>
    <m/>
    <m/>
    <m/>
    <m/>
    <m/>
    <m/>
    <s v="PERSONALES"/>
    <s v="Salud Particular"/>
    <x v="1"/>
    <s v="ADESLAS"/>
    <m/>
    <n v="3.487911"/>
    <n v="0.17449999999999999"/>
    <n v="0.17449999999999999"/>
    <m/>
    <m/>
    <m/>
    <m/>
    <m/>
    <m/>
    <m/>
    <m/>
    <m/>
  </r>
  <r>
    <m/>
    <m/>
    <x v="2951"/>
    <m/>
    <m/>
    <m/>
    <m/>
    <m/>
    <m/>
    <m/>
    <m/>
    <m/>
    <m/>
    <m/>
    <m/>
    <m/>
    <m/>
    <m/>
    <s v="PERSONALES"/>
    <s v="Salud Particular"/>
    <x v="1"/>
    <s v="ADESLAS"/>
    <m/>
    <n v="94.887454000000005"/>
    <n v="4.7525000000000004"/>
    <n v="4.7525000000000004"/>
    <m/>
    <m/>
    <m/>
    <m/>
    <m/>
    <m/>
    <m/>
    <m/>
    <m/>
  </r>
  <r>
    <m/>
    <m/>
    <x v="2952"/>
    <m/>
    <m/>
    <m/>
    <m/>
    <m/>
    <m/>
    <m/>
    <m/>
    <m/>
    <m/>
    <m/>
    <m/>
    <m/>
    <m/>
    <m/>
    <s v="PERSONALES"/>
    <s v="Salud Particular"/>
    <x v="1"/>
    <s v="ADESLAS"/>
    <m/>
    <n v="3.6428690000000001"/>
    <n v="0.182"/>
    <n v="0.182"/>
    <m/>
    <m/>
    <m/>
    <m/>
    <m/>
    <m/>
    <m/>
    <m/>
    <m/>
  </r>
  <r>
    <m/>
    <m/>
    <x v="2952"/>
    <m/>
    <m/>
    <m/>
    <m/>
    <m/>
    <m/>
    <m/>
    <m/>
    <m/>
    <m/>
    <m/>
    <m/>
    <m/>
    <m/>
    <m/>
    <s v="PERSONALES"/>
    <s v="Salud Particular"/>
    <x v="1"/>
    <s v="ADESLAS"/>
    <m/>
    <n v="99.110590999999999"/>
    <n v="4.9634999999999998"/>
    <n v="4.9634999999999998"/>
    <m/>
    <m/>
    <m/>
    <m/>
    <m/>
    <m/>
    <m/>
    <m/>
    <m/>
  </r>
  <r>
    <m/>
    <m/>
    <x v="2953"/>
    <m/>
    <m/>
    <m/>
    <m/>
    <m/>
    <m/>
    <m/>
    <m/>
    <m/>
    <m/>
    <m/>
    <m/>
    <m/>
    <m/>
    <m/>
    <s v="PERSONALES"/>
    <s v="Salud Particular"/>
    <x v="1"/>
    <s v="ADESLAS"/>
    <m/>
    <n v="3.8246419999999999"/>
    <n v="0.191"/>
    <n v="0.191"/>
    <m/>
    <m/>
    <m/>
    <m/>
    <m/>
    <m/>
    <m/>
    <m/>
    <m/>
  </r>
  <r>
    <m/>
    <m/>
    <x v="2953"/>
    <m/>
    <m/>
    <m/>
    <m/>
    <m/>
    <m/>
    <m/>
    <m/>
    <m/>
    <m/>
    <m/>
    <m/>
    <m/>
    <m/>
    <m/>
    <s v="PERSONALES"/>
    <s v="Salud Particular"/>
    <x v="1"/>
    <s v="ADESLAS"/>
    <m/>
    <n v="104.06451"/>
    <n v="5.2110000000000003"/>
    <n v="5.2110000000000003"/>
    <m/>
    <m/>
    <m/>
    <m/>
    <m/>
    <m/>
    <m/>
    <m/>
    <m/>
  </r>
  <r>
    <m/>
    <m/>
    <x v="2954"/>
    <m/>
    <m/>
    <m/>
    <m/>
    <m/>
    <m/>
    <m/>
    <m/>
    <m/>
    <m/>
    <m/>
    <m/>
    <m/>
    <m/>
    <m/>
    <s v="PERSONALES"/>
    <s v="Salud Particular"/>
    <x v="1"/>
    <s v="ADESLAS"/>
    <m/>
    <n v="3.1155149999999998"/>
    <n v="0.156"/>
    <n v="0.156"/>
    <m/>
    <m/>
    <m/>
    <m/>
    <m/>
    <m/>
    <m/>
    <m/>
    <m/>
  </r>
  <r>
    <m/>
    <m/>
    <x v="2954"/>
    <m/>
    <m/>
    <m/>
    <m/>
    <m/>
    <m/>
    <m/>
    <m/>
    <m/>
    <m/>
    <m/>
    <m/>
    <m/>
    <m/>
    <m/>
    <s v="PERSONALES"/>
    <s v="Salud Particular"/>
    <x v="1"/>
    <s v="ADESLAS"/>
    <m/>
    <n v="125.406268"/>
    <n v="6.2785000000000002"/>
    <n v="6.2785000000000002"/>
    <m/>
    <m/>
    <m/>
    <m/>
    <m/>
    <m/>
    <m/>
    <m/>
    <m/>
  </r>
  <r>
    <m/>
    <m/>
    <x v="2954"/>
    <m/>
    <m/>
    <m/>
    <m/>
    <m/>
    <m/>
    <m/>
    <m/>
    <m/>
    <m/>
    <m/>
    <m/>
    <m/>
    <m/>
    <m/>
    <s v="PERSONALES"/>
    <s v="Salud Particular"/>
    <x v="1"/>
    <s v="ADESLAS"/>
    <m/>
    <n v="3.1155149999999998"/>
    <n v="0.156"/>
    <n v="0.156"/>
    <m/>
    <m/>
    <m/>
    <m/>
    <m/>
    <m/>
    <m/>
    <m/>
    <m/>
  </r>
  <r>
    <m/>
    <m/>
    <x v="2954"/>
    <m/>
    <m/>
    <m/>
    <m/>
    <m/>
    <m/>
    <m/>
    <m/>
    <m/>
    <m/>
    <m/>
    <m/>
    <m/>
    <m/>
    <m/>
    <s v="PERSONALES"/>
    <s v="Salud Particular"/>
    <x v="1"/>
    <s v="ADESLAS"/>
    <m/>
    <n v="229.46445900000001"/>
    <n v="11.481"/>
    <n v="11.481"/>
    <m/>
    <m/>
    <m/>
    <m/>
    <m/>
    <m/>
    <m/>
    <m/>
    <m/>
  </r>
  <r>
    <m/>
    <m/>
    <x v="2955"/>
    <m/>
    <m/>
    <m/>
    <m/>
    <m/>
    <m/>
    <m/>
    <m/>
    <m/>
    <m/>
    <m/>
    <m/>
    <m/>
    <m/>
    <m/>
    <s v="PERSONALES"/>
    <s v="Salud Particular"/>
    <x v="1"/>
    <s v="ADESLAS"/>
    <m/>
    <n v="4.1465719999999999"/>
    <n v="0.20749999999999999"/>
    <n v="0.20749999999999999"/>
    <m/>
    <m/>
    <m/>
    <m/>
    <m/>
    <m/>
    <m/>
    <m/>
    <m/>
  </r>
  <r>
    <m/>
    <m/>
    <x v="2955"/>
    <m/>
    <m/>
    <m/>
    <m/>
    <m/>
    <m/>
    <m/>
    <m/>
    <m/>
    <m/>
    <m/>
    <m/>
    <m/>
    <m/>
    <m/>
    <s v="PERSONALES"/>
    <s v="Salud Particular"/>
    <x v="1"/>
    <s v="ADESLAS"/>
    <m/>
    <n v="112.83815800000001"/>
    <n v="5.65"/>
    <n v="5.65"/>
    <m/>
    <m/>
    <m/>
    <m/>
    <m/>
    <m/>
    <m/>
    <m/>
    <m/>
  </r>
  <r>
    <m/>
    <m/>
    <x v="2956"/>
    <m/>
    <m/>
    <m/>
    <m/>
    <m/>
    <m/>
    <m/>
    <m/>
    <m/>
    <m/>
    <m/>
    <m/>
    <m/>
    <m/>
    <m/>
    <s v="PERSONALES"/>
    <s v="Salud Particular"/>
    <x v="1"/>
    <s v="ADESLAS"/>
    <m/>
    <n v="3.9541050000000002"/>
    <n v="0.19750000000000001"/>
    <n v="0.19750000000000001"/>
    <m/>
    <m/>
    <m/>
    <m/>
    <m/>
    <m/>
    <m/>
    <m/>
    <m/>
  </r>
  <r>
    <m/>
    <m/>
    <x v="2956"/>
    <m/>
    <m/>
    <m/>
    <m/>
    <m/>
    <m/>
    <m/>
    <m/>
    <m/>
    <m/>
    <m/>
    <m/>
    <m/>
    <m/>
    <m/>
    <s v="PERSONALES"/>
    <s v="Salud Particular"/>
    <x v="1"/>
    <s v="ADESLAS"/>
    <m/>
    <n v="107.592795"/>
    <n v="5.3875000000000002"/>
    <n v="5.3875000000000002"/>
    <m/>
    <m/>
    <m/>
    <m/>
    <m/>
    <m/>
    <m/>
    <m/>
    <m/>
  </r>
  <r>
    <m/>
    <m/>
    <x v="2957"/>
    <m/>
    <m/>
    <m/>
    <m/>
    <m/>
    <m/>
    <m/>
    <m/>
    <m/>
    <m/>
    <m/>
    <m/>
    <m/>
    <m/>
    <m/>
    <s v="PERSONALES"/>
    <s v="Salud Particular"/>
    <x v="1"/>
    <s v="ADESLAS"/>
    <m/>
    <n v="2.4851730000000001"/>
    <n v="0.1245"/>
    <n v="0.1245"/>
    <m/>
    <m/>
    <m/>
    <m/>
    <m/>
    <m/>
    <m/>
    <m/>
    <m/>
  </r>
  <r>
    <m/>
    <m/>
    <x v="2957"/>
    <m/>
    <m/>
    <m/>
    <m/>
    <m/>
    <m/>
    <m/>
    <m/>
    <m/>
    <m/>
    <m/>
    <m/>
    <m/>
    <m/>
    <m/>
    <s v="PERSONALES"/>
    <s v="Salud Particular"/>
    <x v="1"/>
    <s v="ADESLAS"/>
    <m/>
    <n v="67.559510000000003"/>
    <n v="3.3860000000000001"/>
    <n v="3.3860000000000001"/>
    <m/>
    <m/>
    <m/>
    <m/>
    <m/>
    <m/>
    <m/>
    <m/>
    <m/>
  </r>
  <r>
    <m/>
    <m/>
    <x v="2958"/>
    <m/>
    <m/>
    <m/>
    <m/>
    <m/>
    <m/>
    <m/>
    <m/>
    <m/>
    <m/>
    <m/>
    <m/>
    <m/>
    <m/>
    <m/>
    <s v="PERSONALES"/>
    <s v="Salud Particular"/>
    <x v="1"/>
    <s v="ADESLAS"/>
    <m/>
    <n v="3.7098100000000001"/>
    <n v="0.1855"/>
    <n v="0.1855"/>
    <m/>
    <m/>
    <m/>
    <m/>
    <m/>
    <m/>
    <m/>
    <m/>
    <m/>
  </r>
  <r>
    <m/>
    <m/>
    <x v="2958"/>
    <m/>
    <m/>
    <m/>
    <m/>
    <m/>
    <m/>
    <m/>
    <m/>
    <m/>
    <m/>
    <m/>
    <m/>
    <m/>
    <m/>
    <m/>
    <s v="PERSONALES"/>
    <s v="Salud Particular"/>
    <x v="1"/>
    <s v="ADESLAS"/>
    <m/>
    <n v="87.616724000000005"/>
    <n v="4.3890000000000002"/>
    <n v="4.3890000000000002"/>
    <m/>
    <m/>
    <m/>
    <m/>
    <m/>
    <m/>
    <m/>
    <m/>
    <m/>
  </r>
  <r>
    <m/>
    <m/>
    <x v="2959"/>
    <m/>
    <m/>
    <m/>
    <m/>
    <m/>
    <m/>
    <m/>
    <m/>
    <m/>
    <m/>
    <m/>
    <m/>
    <m/>
    <m/>
    <m/>
    <s v="PERSONALES"/>
    <s v="Salud Particular"/>
    <x v="1"/>
    <s v="ADESLAS"/>
    <m/>
    <n v="5.1347990000000001"/>
    <n v="0.25650000000000001"/>
    <n v="0.25650000000000001"/>
    <m/>
    <m/>
    <m/>
    <m/>
    <m/>
    <m/>
    <m/>
    <m/>
    <m/>
  </r>
  <r>
    <m/>
    <m/>
    <x v="2959"/>
    <m/>
    <m/>
    <m/>
    <m/>
    <m/>
    <m/>
    <m/>
    <m/>
    <m/>
    <m/>
    <m/>
    <m/>
    <m/>
    <m/>
    <m/>
    <s v="PERSONALES"/>
    <s v="Salud Particular"/>
    <x v="1"/>
    <s v="ADESLAS"/>
    <m/>
    <n v="139.77064999999999"/>
    <n v="6.9965000000000002"/>
    <n v="6.9965000000000002"/>
    <m/>
    <m/>
    <m/>
    <m/>
    <m/>
    <m/>
    <m/>
    <m/>
    <m/>
  </r>
  <r>
    <m/>
    <m/>
    <x v="2960"/>
    <m/>
    <m/>
    <m/>
    <m/>
    <m/>
    <m/>
    <m/>
    <m/>
    <m/>
    <m/>
    <m/>
    <m/>
    <m/>
    <m/>
    <m/>
    <s v="PERSONALES"/>
    <s v="Salud Particular"/>
    <x v="1"/>
    <s v="ADESLAS"/>
    <m/>
    <n v="3.0582500000000001"/>
    <n v="0.153"/>
    <n v="0.153"/>
    <m/>
    <m/>
    <m/>
    <m/>
    <m/>
    <m/>
    <m/>
    <m/>
    <m/>
  </r>
  <r>
    <m/>
    <m/>
    <x v="2960"/>
    <m/>
    <m/>
    <m/>
    <m/>
    <m/>
    <m/>
    <m/>
    <m/>
    <m/>
    <m/>
    <m/>
    <m/>
    <m/>
    <m/>
    <m/>
    <s v="PERSONALES"/>
    <s v="Salud Particular"/>
    <x v="1"/>
    <s v="ADESLAS"/>
    <m/>
    <n v="123.098108"/>
    <n v="6.1630000000000003"/>
    <n v="6.1630000000000003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3693230000000001"/>
    <n v="0.16850000000000001"/>
    <n v="0.1685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86.354481000000007"/>
    <n v="4.3254999999999999"/>
    <n v="4.3254999999999999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3693230000000001"/>
    <n v="0.16850000000000001"/>
    <n v="0.1685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60.242224"/>
    <n v="3.02"/>
    <n v="3.02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3693230000000001"/>
    <n v="0.16850000000000001"/>
    <n v="0.1685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74.932473999999999"/>
    <n v="3.7545000000000002"/>
    <n v="3.7545000000000002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106.67666"/>
    <n v="5.3419999999999996"/>
    <n v="5.3419999999999996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106.67666"/>
    <n v="5.3419999999999996"/>
    <n v="5.3419999999999996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3.3693230000000001"/>
    <n v="-0.16850000000000001"/>
    <n v="-0.1685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86.354481000000007"/>
    <n v="-4.3254999999999999"/>
    <n v="-4.3254999999999999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3.3693230000000001"/>
    <n v="-0.16850000000000001"/>
    <n v="-0.1685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60.242224"/>
    <n v="-3.02"/>
    <n v="-3.02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3.3693230000000001"/>
    <n v="-0.16850000000000001"/>
    <n v="-0.1685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74.932473999999999"/>
    <n v="-3.7545000000000002"/>
    <n v="-3.7545000000000002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106.67666"/>
    <n v="-5.3419999999999996"/>
    <n v="-5.3419999999999996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92.602103"/>
    <n v="-4.6379999999999999"/>
    <n v="-4.6379999999999999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x v="2961"/>
    <m/>
    <m/>
    <m/>
    <m/>
    <m/>
    <m/>
    <m/>
    <m/>
    <m/>
    <m/>
    <m/>
    <m/>
    <m/>
    <m/>
    <m/>
    <s v="PERSONALES"/>
    <s v="Salud Particular"/>
    <x v="1"/>
    <s v="ADESLAS"/>
    <m/>
    <n v="-92.602103"/>
    <n v="-4.6379999999999999"/>
    <n v="-4.6379999999999999"/>
    <m/>
    <m/>
    <m/>
    <m/>
    <m/>
    <m/>
    <m/>
    <m/>
    <m/>
  </r>
  <r>
    <m/>
    <m/>
    <x v="2962"/>
    <m/>
    <m/>
    <m/>
    <m/>
    <m/>
    <m/>
    <m/>
    <m/>
    <m/>
    <m/>
    <m/>
    <m/>
    <m/>
    <m/>
    <m/>
    <s v="MULTIRRIESGO"/>
    <s v="Hogar"/>
    <x v="4"/>
    <s v="OCCIDENT"/>
    <m/>
    <n v="193.4"/>
    <n v="46.03"/>
    <n v="46.03"/>
    <m/>
    <m/>
    <m/>
    <m/>
    <n v="19.34"/>
    <m/>
    <m/>
    <m/>
    <m/>
  </r>
  <r>
    <m/>
    <m/>
    <x v="2963"/>
    <m/>
    <m/>
    <m/>
    <m/>
    <m/>
    <m/>
    <m/>
    <m/>
    <m/>
    <m/>
    <m/>
    <m/>
    <m/>
    <m/>
    <m/>
    <s v="MULTIRRIESGO"/>
    <s v="Hogar"/>
    <x v="4"/>
    <s v="OCCIDENT"/>
    <m/>
    <n v="116.33"/>
    <n v="27.69"/>
    <n v="27.69"/>
    <m/>
    <m/>
    <m/>
    <m/>
    <m/>
    <m/>
    <m/>
    <m/>
    <m/>
  </r>
  <r>
    <m/>
    <m/>
    <x v="2964"/>
    <m/>
    <m/>
    <m/>
    <m/>
    <m/>
    <m/>
    <m/>
    <m/>
    <m/>
    <m/>
    <m/>
    <m/>
    <m/>
    <m/>
    <m/>
    <s v="MULTIRRIESGO"/>
    <s v="Hogar"/>
    <x v="4"/>
    <s v="OCCIDENT"/>
    <m/>
    <n v="170.33"/>
    <n v="40.54"/>
    <n v="40.54"/>
    <m/>
    <m/>
    <m/>
    <m/>
    <m/>
    <m/>
    <m/>
    <m/>
    <m/>
  </r>
  <r>
    <m/>
    <m/>
    <x v="2965"/>
    <m/>
    <m/>
    <m/>
    <m/>
    <m/>
    <m/>
    <m/>
    <m/>
    <m/>
    <m/>
    <m/>
    <m/>
    <m/>
    <m/>
    <m/>
    <s v="MULTIRRIESGO"/>
    <s v="Hogar"/>
    <x v="4"/>
    <s v="OCCIDENT"/>
    <m/>
    <n v="221.96"/>
    <n v="52.83"/>
    <n v="52.83"/>
    <m/>
    <m/>
    <m/>
    <m/>
    <n v="22.196000000000002"/>
    <m/>
    <m/>
    <m/>
    <m/>
  </r>
  <r>
    <m/>
    <m/>
    <x v="2966"/>
    <m/>
    <m/>
    <m/>
    <m/>
    <m/>
    <m/>
    <m/>
    <m/>
    <m/>
    <m/>
    <m/>
    <m/>
    <m/>
    <m/>
    <m/>
    <s v="MULTIRRIESGO"/>
    <s v="Hogar"/>
    <x v="4"/>
    <s v="OCCIDENT"/>
    <m/>
    <n v="975.87"/>
    <n v="195.17"/>
    <n v="195.17"/>
    <m/>
    <m/>
    <m/>
    <m/>
    <n v="48.793500000000002"/>
    <m/>
    <m/>
    <m/>
    <m/>
  </r>
  <r>
    <m/>
    <m/>
    <x v="2967"/>
    <m/>
    <m/>
    <m/>
    <m/>
    <m/>
    <m/>
    <m/>
    <m/>
    <m/>
    <m/>
    <m/>
    <m/>
    <m/>
    <m/>
    <m/>
    <s v="MULTIRRIESGO"/>
    <s v="Hogar"/>
    <x v="4"/>
    <s v="OCCIDENT"/>
    <m/>
    <n v="326.39999999999998"/>
    <n v="77.680000000000007"/>
    <n v="77.680000000000007"/>
    <m/>
    <m/>
    <m/>
    <m/>
    <n v="32.64"/>
    <m/>
    <m/>
    <m/>
    <m/>
  </r>
  <r>
    <m/>
    <m/>
    <x v="2968"/>
    <m/>
    <m/>
    <m/>
    <m/>
    <m/>
    <m/>
    <m/>
    <m/>
    <m/>
    <m/>
    <m/>
    <m/>
    <m/>
    <m/>
    <m/>
    <s v="MULTIRRIESGO"/>
    <s v="Hogar"/>
    <x v="4"/>
    <s v="OCCIDENT"/>
    <m/>
    <n v="274.01"/>
    <n v="54.81"/>
    <n v="54.81"/>
    <m/>
    <m/>
    <m/>
    <m/>
    <n v="13.7005"/>
    <m/>
    <m/>
    <m/>
    <m/>
  </r>
  <r>
    <m/>
    <m/>
    <x v="2969"/>
    <m/>
    <m/>
    <m/>
    <m/>
    <m/>
    <m/>
    <m/>
    <m/>
    <m/>
    <m/>
    <m/>
    <m/>
    <m/>
    <m/>
    <m/>
    <s v="MULTIRRIESGO"/>
    <s v="Hogar"/>
    <x v="4"/>
    <s v="OCCIDENT"/>
    <m/>
    <n v="186.34"/>
    <n v="38.200000000000003"/>
    <n v="38.200000000000003"/>
    <m/>
    <m/>
    <m/>
    <m/>
    <n v="9.3170000000000002"/>
    <m/>
    <m/>
    <m/>
    <m/>
  </r>
  <r>
    <m/>
    <m/>
    <x v="2970"/>
    <m/>
    <m/>
    <m/>
    <m/>
    <m/>
    <m/>
    <m/>
    <m/>
    <m/>
    <m/>
    <m/>
    <m/>
    <m/>
    <m/>
    <m/>
    <s v="MULTIRRIESGO"/>
    <s v="Hogar"/>
    <x v="4"/>
    <s v="OCCIDENT"/>
    <m/>
    <n v="488.64"/>
    <n v="100.17"/>
    <n v="100.17"/>
    <m/>
    <m/>
    <m/>
    <m/>
    <m/>
    <m/>
    <m/>
    <m/>
    <m/>
  </r>
  <r>
    <m/>
    <m/>
    <x v="2971"/>
    <m/>
    <m/>
    <m/>
    <m/>
    <m/>
    <m/>
    <m/>
    <m/>
    <m/>
    <m/>
    <m/>
    <m/>
    <m/>
    <m/>
    <m/>
    <s v="MULTIRRIESGO"/>
    <s v="Hogar"/>
    <x v="4"/>
    <s v="OCCIDENT"/>
    <m/>
    <n v="315.60000000000002"/>
    <n v="47.34"/>
    <n v="47.34"/>
    <m/>
    <m/>
    <m/>
    <m/>
    <n v="0"/>
    <m/>
    <m/>
    <m/>
    <m/>
  </r>
  <r>
    <m/>
    <m/>
    <x v="2971"/>
    <m/>
    <m/>
    <m/>
    <m/>
    <m/>
    <m/>
    <m/>
    <m/>
    <m/>
    <m/>
    <m/>
    <m/>
    <m/>
    <m/>
    <m/>
    <s v="MULTIRRIESGO"/>
    <s v="Hogar"/>
    <x v="4"/>
    <s v="OCCIDENT"/>
    <m/>
    <n v="-315.60000000000002"/>
    <n v="-47.34"/>
    <n v="-47.34"/>
    <m/>
    <m/>
    <m/>
    <m/>
    <n v="0"/>
    <m/>
    <m/>
    <m/>
    <m/>
  </r>
  <r>
    <m/>
    <m/>
    <x v="2972"/>
    <m/>
    <m/>
    <m/>
    <m/>
    <m/>
    <m/>
    <m/>
    <m/>
    <m/>
    <m/>
    <m/>
    <m/>
    <m/>
    <m/>
    <m/>
    <s v="MULTIRRIESGO"/>
    <s v="Hogar"/>
    <x v="4"/>
    <s v="OCCIDENT"/>
    <m/>
    <n v="309.73"/>
    <n v="61.95"/>
    <n v="61.95"/>
    <m/>
    <m/>
    <m/>
    <m/>
    <n v="15.486499999999999"/>
    <m/>
    <m/>
    <m/>
    <m/>
  </r>
  <r>
    <m/>
    <m/>
    <x v="2973"/>
    <m/>
    <m/>
    <m/>
    <m/>
    <m/>
    <m/>
    <m/>
    <m/>
    <m/>
    <m/>
    <m/>
    <m/>
    <m/>
    <m/>
    <m/>
    <s v="MULTIRRIESGO"/>
    <s v="Hogar"/>
    <x v="4"/>
    <s v="OCCIDENT"/>
    <m/>
    <n v="243.44"/>
    <n v="57.94"/>
    <n v="57.94"/>
    <m/>
    <m/>
    <m/>
    <m/>
    <n v="24.344000000000001"/>
    <m/>
    <m/>
    <m/>
    <m/>
  </r>
  <r>
    <m/>
    <m/>
    <x v="2974"/>
    <m/>
    <m/>
    <m/>
    <m/>
    <m/>
    <m/>
    <m/>
    <m/>
    <m/>
    <m/>
    <m/>
    <m/>
    <m/>
    <m/>
    <m/>
    <s v="MULTIRRIESGO"/>
    <s v="Hogar"/>
    <x v="4"/>
    <s v="OCCIDENT"/>
    <m/>
    <n v="279.27999999999997"/>
    <n v="66.47"/>
    <n v="66.47"/>
    <m/>
    <m/>
    <m/>
    <m/>
    <n v="27.928000000000001"/>
    <m/>
    <m/>
    <m/>
    <m/>
  </r>
  <r>
    <m/>
    <m/>
    <x v="2975"/>
    <m/>
    <m/>
    <m/>
    <m/>
    <m/>
    <m/>
    <m/>
    <m/>
    <m/>
    <m/>
    <m/>
    <m/>
    <m/>
    <m/>
    <m/>
    <s v="MULTIRRIESGO"/>
    <s v="Hogar"/>
    <x v="4"/>
    <s v="OCCIDENT"/>
    <m/>
    <n v="221.98"/>
    <n v="52.83"/>
    <n v="52.83"/>
    <m/>
    <m/>
    <m/>
    <m/>
    <n v="22.198"/>
    <m/>
    <m/>
    <m/>
    <m/>
  </r>
  <r>
    <m/>
    <m/>
    <x v="2976"/>
    <m/>
    <m/>
    <m/>
    <m/>
    <m/>
    <m/>
    <m/>
    <m/>
    <m/>
    <m/>
    <m/>
    <m/>
    <m/>
    <m/>
    <m/>
    <s v="MULTIRRIESGO"/>
    <s v="Hogar"/>
    <x v="4"/>
    <s v="OCCIDENT"/>
    <m/>
    <n v="281.19"/>
    <n v="70.3"/>
    <n v="70.3"/>
    <m/>
    <m/>
    <m/>
    <m/>
    <n v="28.119"/>
    <m/>
    <m/>
    <m/>
    <m/>
  </r>
  <r>
    <m/>
    <m/>
    <x v="2977"/>
    <m/>
    <m/>
    <m/>
    <m/>
    <m/>
    <m/>
    <m/>
    <m/>
    <m/>
    <m/>
    <m/>
    <m/>
    <m/>
    <m/>
    <m/>
    <s v="ACCIDENTES"/>
    <s v="Accidentes Individual"/>
    <x v="1"/>
    <s v="OCCIDENT"/>
    <m/>
    <n v="220.22"/>
    <n v="52.86"/>
    <n v="52.86"/>
    <m/>
    <m/>
    <m/>
    <m/>
    <m/>
    <m/>
    <m/>
    <m/>
    <m/>
  </r>
  <r>
    <m/>
    <m/>
    <x v="2978"/>
    <m/>
    <m/>
    <m/>
    <m/>
    <m/>
    <m/>
    <m/>
    <m/>
    <m/>
    <m/>
    <m/>
    <m/>
    <m/>
    <m/>
    <m/>
    <s v="ACCIDENTES"/>
    <s v="Accidentes Individual"/>
    <x v="1"/>
    <s v="OCCIDENT"/>
    <m/>
    <n v="218.09"/>
    <n v="52.34"/>
    <n v="52.34"/>
    <m/>
    <m/>
    <m/>
    <m/>
    <m/>
    <m/>
    <m/>
    <m/>
    <m/>
  </r>
  <r>
    <m/>
    <m/>
    <x v="2979"/>
    <m/>
    <m/>
    <m/>
    <m/>
    <m/>
    <m/>
    <m/>
    <m/>
    <m/>
    <m/>
    <m/>
    <m/>
    <m/>
    <m/>
    <m/>
    <s v="ACCIDENTES"/>
    <s v="Accidentes Individual"/>
    <x v="1"/>
    <s v="OCCIDENT"/>
    <m/>
    <n v="311.16000000000003"/>
    <n v="37.340000000000003"/>
    <n v="37.340000000000003"/>
    <m/>
    <m/>
    <m/>
    <m/>
    <m/>
    <m/>
    <m/>
    <m/>
    <m/>
  </r>
  <r>
    <m/>
    <m/>
    <x v="2980"/>
    <m/>
    <m/>
    <m/>
    <m/>
    <m/>
    <m/>
    <m/>
    <m/>
    <m/>
    <m/>
    <m/>
    <m/>
    <m/>
    <m/>
    <m/>
    <s v="ACCIDENTES"/>
    <s v="Accidentes Individual"/>
    <x v="1"/>
    <s v="OCCIDENT"/>
    <m/>
    <n v="37.42"/>
    <n v="5.61"/>
    <n v="5.61"/>
    <m/>
    <m/>
    <m/>
    <m/>
    <m/>
    <m/>
    <m/>
    <m/>
    <m/>
  </r>
  <r>
    <m/>
    <m/>
    <x v="2981"/>
    <m/>
    <m/>
    <m/>
    <m/>
    <m/>
    <m/>
    <m/>
    <m/>
    <m/>
    <m/>
    <m/>
    <m/>
    <m/>
    <m/>
    <m/>
    <s v="ACCIDENTES"/>
    <s v="Accidentes Individual"/>
    <x v="1"/>
    <s v="OCCIDENT"/>
    <m/>
    <n v="8349.0300000000007"/>
    <n v="417.45"/>
    <n v="417.45"/>
    <m/>
    <m/>
    <m/>
    <m/>
    <m/>
    <m/>
    <m/>
    <m/>
    <m/>
  </r>
  <r>
    <m/>
    <m/>
    <x v="2982"/>
    <m/>
    <m/>
    <m/>
    <m/>
    <m/>
    <m/>
    <m/>
    <m/>
    <m/>
    <m/>
    <m/>
    <m/>
    <m/>
    <m/>
    <m/>
    <s v="PERSONALES"/>
    <s v="Salud Particular"/>
    <x v="1"/>
    <s v="GENERALI"/>
    <m/>
    <n v="18.850000000000001"/>
    <n v="4.24"/>
    <n v="4.24"/>
    <m/>
    <m/>
    <m/>
    <m/>
    <n v="0.63600000000000001"/>
    <m/>
    <m/>
    <m/>
    <m/>
  </r>
  <r>
    <m/>
    <m/>
    <x v="2982"/>
    <m/>
    <m/>
    <m/>
    <m/>
    <m/>
    <m/>
    <m/>
    <m/>
    <m/>
    <m/>
    <m/>
    <m/>
    <m/>
    <m/>
    <m/>
    <s v="PERSONALES"/>
    <s v="Salud Particular"/>
    <x v="1"/>
    <s v="GENERALI"/>
    <m/>
    <n v="18.850000000000001"/>
    <n v="4.24"/>
    <n v="4.24"/>
    <m/>
    <m/>
    <m/>
    <m/>
    <m/>
    <m/>
    <m/>
    <m/>
    <m/>
  </r>
  <r>
    <m/>
    <m/>
    <x v="2983"/>
    <m/>
    <m/>
    <m/>
    <m/>
    <m/>
    <m/>
    <m/>
    <m/>
    <m/>
    <m/>
    <m/>
    <m/>
    <m/>
    <m/>
    <m/>
    <s v="PERSONALES"/>
    <s v="Salud Particular"/>
    <x v="1"/>
    <s v="GENERALI"/>
    <m/>
    <n v="26.58"/>
    <n v="5.97"/>
    <n v="5.97"/>
    <m/>
    <m/>
    <m/>
    <m/>
    <n v="0.89549999999999996"/>
    <m/>
    <m/>
    <m/>
    <m/>
  </r>
  <r>
    <m/>
    <m/>
    <x v="2984"/>
    <m/>
    <m/>
    <m/>
    <m/>
    <m/>
    <m/>
    <m/>
    <m/>
    <m/>
    <m/>
    <m/>
    <m/>
    <m/>
    <m/>
    <m/>
    <s v="MULTIRRIESGO"/>
    <s v="Hogar"/>
    <x v="4"/>
    <s v="GENERALI"/>
    <m/>
    <n v="0"/>
    <n v="125"/>
    <n v="125"/>
    <m/>
    <m/>
    <m/>
    <m/>
    <m/>
    <m/>
    <m/>
    <m/>
    <m/>
  </r>
  <r>
    <m/>
    <m/>
    <x v="2984"/>
    <m/>
    <m/>
    <m/>
    <m/>
    <m/>
    <m/>
    <m/>
    <m/>
    <m/>
    <m/>
    <m/>
    <m/>
    <m/>
    <m/>
    <m/>
    <s v="MULTIRRIESGO"/>
    <s v="Hogar"/>
    <x v="4"/>
    <s v="OCCIDENT"/>
    <m/>
    <m/>
    <n v="150"/>
    <n v="150"/>
    <m/>
    <m/>
    <m/>
    <m/>
    <m/>
    <m/>
    <m/>
    <m/>
    <m/>
  </r>
  <r>
    <m/>
    <m/>
    <x v="2985"/>
    <m/>
    <m/>
    <m/>
    <m/>
    <m/>
    <m/>
    <m/>
    <m/>
    <m/>
    <m/>
    <m/>
    <m/>
    <m/>
    <m/>
    <m/>
    <s v="MULTIRRIESGO"/>
    <s v="Hogar"/>
    <x v="4"/>
    <s v="OCCIDENT"/>
    <m/>
    <n v="179.95"/>
    <n v="21.59"/>
    <n v="21.59"/>
    <m/>
    <m/>
    <m/>
    <m/>
    <m/>
    <m/>
    <m/>
    <m/>
    <m/>
  </r>
  <r>
    <m/>
    <m/>
    <x v="2986"/>
    <m/>
    <m/>
    <m/>
    <m/>
    <m/>
    <m/>
    <m/>
    <m/>
    <m/>
    <m/>
    <m/>
    <m/>
    <m/>
    <m/>
    <m/>
    <s v="MULTIRRIESGO"/>
    <s v="Hogar"/>
    <x v="4"/>
    <s v="OCCIDENT"/>
    <m/>
    <n v="255.24"/>
    <n v="30.63"/>
    <n v="30.63"/>
    <m/>
    <m/>
    <m/>
    <m/>
    <m/>
    <m/>
    <m/>
    <m/>
    <m/>
  </r>
  <r>
    <m/>
    <m/>
    <x v="2987"/>
    <m/>
    <m/>
    <m/>
    <m/>
    <m/>
    <m/>
    <m/>
    <m/>
    <m/>
    <m/>
    <m/>
    <m/>
    <m/>
    <m/>
    <m/>
    <s v="AUTOS"/>
    <s v="Autos Cat. 1"/>
    <x v="3"/>
    <s v="PELAYO"/>
    <m/>
    <n v="301.25"/>
    <n v="24.1"/>
    <n v="24.1"/>
    <m/>
    <m/>
    <m/>
    <m/>
    <m/>
    <m/>
    <m/>
    <m/>
    <m/>
  </r>
  <r>
    <m/>
    <m/>
    <x v="2988"/>
    <m/>
    <m/>
    <m/>
    <m/>
    <m/>
    <m/>
    <m/>
    <m/>
    <m/>
    <m/>
    <m/>
    <m/>
    <m/>
    <m/>
    <m/>
    <s v="AUTOS"/>
    <s v="Autos Cat. 1"/>
    <x v="3"/>
    <s v="PELAYO"/>
    <m/>
    <n v="364.48"/>
    <n v="36.46"/>
    <n v="36.46"/>
    <m/>
    <m/>
    <m/>
    <m/>
    <m/>
    <m/>
    <m/>
    <m/>
    <m/>
  </r>
  <r>
    <m/>
    <m/>
    <x v="2988"/>
    <m/>
    <m/>
    <m/>
    <m/>
    <m/>
    <m/>
    <m/>
    <m/>
    <m/>
    <m/>
    <m/>
    <m/>
    <m/>
    <m/>
    <m/>
    <s v="AUTOS"/>
    <s v="Autos Cat. 1"/>
    <x v="3"/>
    <s v="PELAYO"/>
    <m/>
    <n v="411.48"/>
    <n v="41.17"/>
    <n v="41.17"/>
    <m/>
    <m/>
    <m/>
    <m/>
    <m/>
    <m/>
    <m/>
    <m/>
    <m/>
  </r>
  <r>
    <m/>
    <m/>
    <x v="2989"/>
    <m/>
    <m/>
    <m/>
    <m/>
    <m/>
    <m/>
    <m/>
    <m/>
    <m/>
    <m/>
    <m/>
    <m/>
    <m/>
    <m/>
    <m/>
    <s v="AUTOS"/>
    <s v="Autos Cat. 1"/>
    <x v="3"/>
    <s v="PELAYO"/>
    <m/>
    <n v="312.02999999999997"/>
    <n v="31.21"/>
    <n v="31.21"/>
    <m/>
    <m/>
    <m/>
    <m/>
    <n v="10.26"/>
    <m/>
    <m/>
    <m/>
    <m/>
  </r>
  <r>
    <m/>
    <m/>
    <x v="2989"/>
    <m/>
    <m/>
    <m/>
    <m/>
    <m/>
    <m/>
    <m/>
    <m/>
    <m/>
    <m/>
    <m/>
    <m/>
    <m/>
    <m/>
    <m/>
    <s v="AUTOS"/>
    <s v="Autos Cat. 1"/>
    <x v="3"/>
    <s v="PELAYO"/>
    <m/>
    <n v="29.94"/>
    <n v="2.99"/>
    <n v="2.99"/>
    <m/>
    <m/>
    <m/>
    <m/>
    <m/>
    <m/>
    <m/>
    <m/>
    <m/>
  </r>
  <r>
    <m/>
    <m/>
    <x v="2990"/>
    <m/>
    <m/>
    <m/>
    <m/>
    <m/>
    <m/>
    <m/>
    <m/>
    <m/>
    <m/>
    <m/>
    <m/>
    <m/>
    <m/>
    <m/>
    <s v="AUTOS"/>
    <s v="Autos Cat. 1"/>
    <x v="3"/>
    <s v="PELAYO"/>
    <m/>
    <n v="362.31"/>
    <n v="36.229999999999997"/>
    <n v="36.229999999999997"/>
    <m/>
    <m/>
    <m/>
    <m/>
    <n v="10.869"/>
    <m/>
    <m/>
    <m/>
    <m/>
  </r>
  <r>
    <m/>
    <m/>
    <x v="2991"/>
    <m/>
    <m/>
    <m/>
    <m/>
    <m/>
    <m/>
    <m/>
    <m/>
    <m/>
    <m/>
    <m/>
    <m/>
    <m/>
    <m/>
    <m/>
    <s v="AUTOS"/>
    <s v="Autos Cat. 1"/>
    <x v="3"/>
    <s v="PELAYO"/>
    <m/>
    <n v="456.78"/>
    <n v="45.69"/>
    <n v="45.69"/>
    <m/>
    <m/>
    <m/>
    <m/>
    <m/>
    <m/>
    <m/>
    <m/>
    <m/>
  </r>
  <r>
    <m/>
    <m/>
    <x v="2992"/>
    <m/>
    <m/>
    <m/>
    <m/>
    <m/>
    <m/>
    <m/>
    <m/>
    <m/>
    <m/>
    <m/>
    <m/>
    <m/>
    <m/>
    <m/>
    <s v="AUTOS"/>
    <s v="Autos Cat. 1"/>
    <x v="3"/>
    <s v="PELAYO"/>
    <m/>
    <n v="298.97000000000003"/>
    <n v="29.91"/>
    <n v="29.91"/>
    <m/>
    <m/>
    <m/>
    <m/>
    <m/>
    <m/>
    <m/>
    <m/>
    <m/>
  </r>
  <r>
    <m/>
    <m/>
    <x v="2993"/>
    <m/>
    <m/>
    <m/>
    <m/>
    <m/>
    <m/>
    <m/>
    <m/>
    <m/>
    <m/>
    <m/>
    <m/>
    <m/>
    <m/>
    <m/>
    <s v="AUTOS"/>
    <s v="Autos Cat. 1"/>
    <x v="3"/>
    <s v="PELAYO"/>
    <m/>
    <n v="385.49"/>
    <n v="38.56"/>
    <n v="38.56"/>
    <m/>
    <m/>
    <m/>
    <m/>
    <m/>
    <m/>
    <m/>
    <m/>
    <m/>
  </r>
  <r>
    <m/>
    <m/>
    <x v="2994"/>
    <m/>
    <m/>
    <m/>
    <m/>
    <m/>
    <m/>
    <m/>
    <m/>
    <m/>
    <m/>
    <m/>
    <m/>
    <m/>
    <m/>
    <m/>
    <s v="AUTOS"/>
    <s v="Autos Cat. 1"/>
    <x v="3"/>
    <s v="PELAYO"/>
    <m/>
    <n v="1140.78"/>
    <n v="114.09"/>
    <n v="114.09"/>
    <m/>
    <m/>
    <m/>
    <m/>
    <n v="57.045000000000002"/>
    <m/>
    <m/>
    <m/>
    <m/>
  </r>
  <r>
    <m/>
    <m/>
    <x v="2995"/>
    <m/>
    <m/>
    <m/>
    <m/>
    <m/>
    <m/>
    <m/>
    <m/>
    <m/>
    <m/>
    <m/>
    <m/>
    <m/>
    <m/>
    <m/>
    <s v="AUTOS"/>
    <s v="Autos Cat. 1"/>
    <x v="3"/>
    <s v="PELAYO"/>
    <m/>
    <n v="521.08000000000004"/>
    <n v="52.12"/>
    <n v="52.12"/>
    <m/>
    <m/>
    <m/>
    <m/>
    <n v="26.06"/>
    <m/>
    <m/>
    <m/>
    <m/>
  </r>
  <r>
    <m/>
    <m/>
    <x v="2996"/>
    <m/>
    <m/>
    <m/>
    <m/>
    <m/>
    <m/>
    <m/>
    <m/>
    <m/>
    <m/>
    <m/>
    <m/>
    <m/>
    <m/>
    <m/>
    <s v="AUTOS"/>
    <s v="Autos Cat. 1"/>
    <x v="3"/>
    <s v="PELAYO"/>
    <m/>
    <n v="260.38"/>
    <n v="26.05"/>
    <n v="26.05"/>
    <m/>
    <m/>
    <m/>
    <m/>
    <n v="7.8150000000000004"/>
    <m/>
    <m/>
    <m/>
    <m/>
  </r>
  <r>
    <m/>
    <m/>
    <x v="2997"/>
    <m/>
    <m/>
    <m/>
    <m/>
    <m/>
    <m/>
    <m/>
    <m/>
    <m/>
    <m/>
    <m/>
    <m/>
    <m/>
    <m/>
    <m/>
    <s v="AUTOS"/>
    <s v="Autos Cat. 1"/>
    <x v="3"/>
    <s v="PELAYO"/>
    <m/>
    <n v="439"/>
    <n v="43.91"/>
    <n v="43.91"/>
    <m/>
    <m/>
    <m/>
    <m/>
    <m/>
    <m/>
    <m/>
    <m/>
    <m/>
  </r>
  <r>
    <m/>
    <m/>
    <x v="2998"/>
    <m/>
    <m/>
    <m/>
    <m/>
    <m/>
    <m/>
    <m/>
    <m/>
    <m/>
    <m/>
    <m/>
    <m/>
    <m/>
    <m/>
    <m/>
    <s v="RESPONSABILIDAD CIVIL"/>
    <s v="Responsabilidad Civil Empresa"/>
    <x v="2"/>
    <s v="CARANTIA"/>
    <m/>
    <n v="16462.5"/>
    <n v="2205.98"/>
    <n v="2205.98"/>
    <m/>
    <m/>
    <m/>
    <m/>
    <m/>
    <m/>
    <m/>
    <m/>
    <m/>
  </r>
  <r>
    <m/>
    <m/>
    <x v="2999"/>
    <m/>
    <m/>
    <m/>
    <m/>
    <m/>
    <m/>
    <m/>
    <m/>
    <m/>
    <m/>
    <m/>
    <m/>
    <m/>
    <m/>
    <m/>
    <s v="RESPONSABILIDAD CIVIL"/>
    <s v="Responsabilidad Civil Empresa"/>
    <x v="2"/>
    <s v="HISCOX"/>
    <m/>
    <n v="261.73"/>
    <n v="65.44"/>
    <n v="65.44"/>
    <m/>
    <m/>
    <m/>
    <m/>
    <m/>
    <m/>
    <m/>
    <m/>
    <m/>
  </r>
  <r>
    <m/>
    <m/>
    <x v="3000"/>
    <m/>
    <m/>
    <m/>
    <m/>
    <m/>
    <m/>
    <m/>
    <m/>
    <m/>
    <m/>
    <m/>
    <m/>
    <m/>
    <m/>
    <m/>
    <s v="RESPONSABILIDAD CIVIL"/>
    <s v="Responsabilidad Civil Empresa"/>
    <x v="2"/>
    <s v="HISCOX"/>
    <m/>
    <n v="225.46"/>
    <n v="49.6"/>
    <n v="49.6"/>
    <m/>
    <m/>
    <m/>
    <m/>
    <n v="7.44"/>
    <m/>
    <m/>
    <m/>
    <m/>
  </r>
  <r>
    <m/>
    <m/>
    <x v="3001"/>
    <m/>
    <m/>
    <m/>
    <m/>
    <m/>
    <m/>
    <m/>
    <m/>
    <m/>
    <m/>
    <m/>
    <m/>
    <m/>
    <m/>
    <m/>
    <s v="MULTIRRIESGO"/>
    <s v="Hogar"/>
    <x v="4"/>
    <s v="GENERALI"/>
    <m/>
    <n v="244.85"/>
    <n v="68.56"/>
    <n v="68.56"/>
    <m/>
    <m/>
    <m/>
    <m/>
    <n v="24.484999999999999"/>
    <m/>
    <m/>
    <m/>
    <m/>
  </r>
  <r>
    <m/>
    <m/>
    <x v="3002"/>
    <m/>
    <m/>
    <m/>
    <m/>
    <m/>
    <m/>
    <m/>
    <m/>
    <m/>
    <m/>
    <m/>
    <m/>
    <m/>
    <m/>
    <m/>
    <s v="VIDA"/>
    <s v="Vida Riesgo Individual"/>
    <x v="5"/>
    <s v="SANTA LUCIA"/>
    <m/>
    <n v="6409.01"/>
    <n v="4.8099999999999996"/>
    <n v="4.8099999999999996"/>
    <m/>
    <m/>
    <m/>
    <m/>
    <m/>
    <m/>
    <m/>
    <m/>
    <m/>
  </r>
  <r>
    <m/>
    <m/>
    <x v="3003"/>
    <m/>
    <m/>
    <m/>
    <m/>
    <m/>
    <m/>
    <m/>
    <m/>
    <m/>
    <m/>
    <m/>
    <m/>
    <m/>
    <m/>
    <m/>
    <s v="AUTOS"/>
    <s v="Autos Cat. 1"/>
    <x v="3"/>
    <s v="GENERALI"/>
    <m/>
    <n v="-383.33"/>
    <n v="-55.58"/>
    <n v="-55.58"/>
    <m/>
    <m/>
    <m/>
    <m/>
    <n v="-8.3369999999999997"/>
    <m/>
    <m/>
    <m/>
    <m/>
  </r>
  <r>
    <m/>
    <m/>
    <x v="3004"/>
    <m/>
    <m/>
    <m/>
    <m/>
    <m/>
    <m/>
    <m/>
    <m/>
    <m/>
    <m/>
    <m/>
    <m/>
    <m/>
    <m/>
    <m/>
    <s v="AUTOS"/>
    <s v="Autos Cat. 1"/>
    <x v="3"/>
    <s v="GENERALI"/>
    <m/>
    <n v="564.33000000000004"/>
    <n v="81.83"/>
    <n v="81.83"/>
    <m/>
    <m/>
    <m/>
    <m/>
    <n v="12.2745"/>
    <m/>
    <m/>
    <m/>
    <m/>
  </r>
  <r>
    <m/>
    <m/>
    <x v="3005"/>
    <m/>
    <m/>
    <m/>
    <m/>
    <m/>
    <m/>
    <m/>
    <m/>
    <m/>
    <m/>
    <m/>
    <m/>
    <m/>
    <m/>
    <m/>
    <s v="AUTOS"/>
    <s v="Autos Cat. 1"/>
    <x v="3"/>
    <s v="GENERALI"/>
    <m/>
    <n v="-399.99"/>
    <n v="-80"/>
    <n v="-80"/>
    <m/>
    <m/>
    <m/>
    <m/>
    <m/>
    <m/>
    <m/>
    <m/>
    <m/>
  </r>
  <r>
    <m/>
    <m/>
    <x v="3006"/>
    <m/>
    <m/>
    <m/>
    <m/>
    <m/>
    <m/>
    <m/>
    <m/>
    <m/>
    <m/>
    <m/>
    <m/>
    <m/>
    <m/>
    <m/>
    <s v="AUTOS"/>
    <s v="Autos Cat. 1"/>
    <x v="3"/>
    <s v="GENERALI"/>
    <m/>
    <n v="755.13"/>
    <n v="151.03"/>
    <n v="151.03"/>
    <m/>
    <m/>
    <m/>
    <m/>
    <m/>
    <m/>
    <m/>
    <m/>
    <m/>
  </r>
  <r>
    <m/>
    <m/>
    <x v="3007"/>
    <m/>
    <m/>
    <m/>
    <m/>
    <m/>
    <m/>
    <m/>
    <m/>
    <m/>
    <m/>
    <m/>
    <m/>
    <m/>
    <m/>
    <m/>
    <s v="AUTOS"/>
    <s v="Autos Cat. 1"/>
    <x v="3"/>
    <s v="GENERALI"/>
    <m/>
    <n v="698.83"/>
    <n v="101.33"/>
    <n v="101.33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8">
  <r>
    <m/>
    <m/>
    <n v="8010"/>
    <m/>
    <m/>
    <m/>
    <m/>
    <m/>
    <m/>
    <m/>
    <m/>
    <m/>
    <m/>
    <m/>
    <m/>
    <m/>
    <m/>
    <m/>
    <s v="IMPAGO"/>
    <s v="Impago de alquileres"/>
    <x v="0"/>
    <s v="MUTUA"/>
    <m/>
    <n v="389.13"/>
    <n v="155.65"/>
    <n v="155.65"/>
    <m/>
    <m/>
    <m/>
    <m/>
    <m/>
    <m/>
    <m/>
    <m/>
    <m/>
  </r>
  <r>
    <m/>
    <m/>
    <n v="18098"/>
    <m/>
    <m/>
    <m/>
    <m/>
    <m/>
    <m/>
    <m/>
    <m/>
    <m/>
    <m/>
    <m/>
    <m/>
    <m/>
    <m/>
    <m/>
    <s v="IMPAGO"/>
    <s v="Impago de alquileres"/>
    <x v="0"/>
    <s v="MUTUA"/>
    <m/>
    <n v="439.32"/>
    <n v="175.73"/>
    <n v="175.73"/>
    <m/>
    <m/>
    <m/>
    <m/>
    <n v="43.932000000000002"/>
    <m/>
    <m/>
    <m/>
    <m/>
  </r>
  <r>
    <m/>
    <m/>
    <n v="18210"/>
    <m/>
    <m/>
    <m/>
    <m/>
    <m/>
    <m/>
    <m/>
    <m/>
    <m/>
    <m/>
    <m/>
    <m/>
    <m/>
    <m/>
    <m/>
    <s v="IMPAGO"/>
    <s v="Impago de alquileres"/>
    <x v="0"/>
    <s v="MUTUA"/>
    <m/>
    <n v="477.33"/>
    <n v="190.94"/>
    <n v="190.94"/>
    <m/>
    <m/>
    <m/>
    <m/>
    <n v="47.732999999999997"/>
    <m/>
    <m/>
    <m/>
    <m/>
  </r>
  <r>
    <m/>
    <m/>
    <n v="18377"/>
    <m/>
    <m/>
    <m/>
    <m/>
    <m/>
    <m/>
    <m/>
    <m/>
    <m/>
    <m/>
    <m/>
    <m/>
    <m/>
    <m/>
    <m/>
    <s v="IMPAGO"/>
    <s v="Impago de alquileres"/>
    <x v="0"/>
    <s v="MUTUA"/>
    <m/>
    <n v="275.07"/>
    <n v="110.02"/>
    <n v="110.02"/>
    <m/>
    <m/>
    <m/>
    <m/>
    <m/>
    <m/>
    <m/>
    <m/>
    <m/>
  </r>
  <r>
    <m/>
    <m/>
    <n v="26605"/>
    <m/>
    <m/>
    <m/>
    <m/>
    <m/>
    <m/>
    <m/>
    <m/>
    <m/>
    <m/>
    <m/>
    <m/>
    <m/>
    <m/>
    <m/>
    <s v="IMPAGO"/>
    <s v="Impago de alquileres"/>
    <x v="0"/>
    <s v="MUTUA"/>
    <m/>
    <n v="129.38999999999999"/>
    <n v="51.75"/>
    <n v="51.75"/>
    <m/>
    <m/>
    <m/>
    <m/>
    <m/>
    <m/>
    <m/>
    <m/>
    <m/>
  </r>
  <r>
    <m/>
    <m/>
    <n v="27267"/>
    <m/>
    <m/>
    <m/>
    <m/>
    <m/>
    <m/>
    <m/>
    <m/>
    <m/>
    <m/>
    <m/>
    <m/>
    <m/>
    <m/>
    <m/>
    <s v="IMPAGO"/>
    <s v="Impago de alquileres"/>
    <x v="0"/>
    <s v="MUTUA"/>
    <m/>
    <n v="115.85"/>
    <n v="46.34"/>
    <n v="46.34"/>
    <m/>
    <m/>
    <m/>
    <m/>
    <n v="11.585000000000001"/>
    <m/>
    <m/>
    <m/>
    <m/>
  </r>
  <r>
    <m/>
    <m/>
    <n v="28948"/>
    <m/>
    <m/>
    <m/>
    <m/>
    <m/>
    <m/>
    <m/>
    <m/>
    <m/>
    <m/>
    <m/>
    <m/>
    <m/>
    <m/>
    <m/>
    <s v="IMPAGO"/>
    <s v="Impago de alquileres"/>
    <x v="0"/>
    <s v="MUTUA"/>
    <m/>
    <n v="374.54"/>
    <n v="149.82"/>
    <n v="149.82"/>
    <m/>
    <m/>
    <m/>
    <m/>
    <m/>
    <m/>
    <m/>
    <m/>
    <m/>
  </r>
  <r>
    <m/>
    <m/>
    <n v="30109"/>
    <m/>
    <m/>
    <m/>
    <m/>
    <m/>
    <m/>
    <m/>
    <m/>
    <m/>
    <m/>
    <m/>
    <m/>
    <m/>
    <m/>
    <m/>
    <s v="IMPAGO"/>
    <s v="Impago de alquileres"/>
    <x v="0"/>
    <s v="MUTUA"/>
    <m/>
    <n v="467.21"/>
    <n v="186.88"/>
    <n v="186.88"/>
    <m/>
    <m/>
    <m/>
    <m/>
    <m/>
    <m/>
    <m/>
    <m/>
    <m/>
  </r>
  <r>
    <m/>
    <m/>
    <n v="30162"/>
    <m/>
    <m/>
    <m/>
    <m/>
    <m/>
    <m/>
    <m/>
    <m/>
    <m/>
    <m/>
    <m/>
    <m/>
    <m/>
    <m/>
    <m/>
    <s v="IMPAGO"/>
    <s v="Impago de alquileres"/>
    <x v="0"/>
    <s v="MUTUA"/>
    <m/>
    <n v="400.84"/>
    <n v="160.33000000000001"/>
    <n v="160.33000000000001"/>
    <m/>
    <m/>
    <m/>
    <m/>
    <m/>
    <m/>
    <m/>
    <m/>
    <m/>
  </r>
  <r>
    <m/>
    <m/>
    <n v="30184"/>
    <m/>
    <m/>
    <m/>
    <m/>
    <m/>
    <m/>
    <m/>
    <m/>
    <m/>
    <m/>
    <m/>
    <m/>
    <m/>
    <m/>
    <m/>
    <s v="IMPAGO"/>
    <s v="Impago de alquileres"/>
    <x v="0"/>
    <s v="MUTUA"/>
    <m/>
    <n v="471.57"/>
    <n v="188.64"/>
    <n v="188.64"/>
    <m/>
    <m/>
    <m/>
    <m/>
    <n v="47.156999999999996"/>
    <m/>
    <m/>
    <m/>
    <m/>
  </r>
  <r>
    <m/>
    <m/>
    <n v="30362"/>
    <m/>
    <m/>
    <m/>
    <m/>
    <m/>
    <m/>
    <m/>
    <m/>
    <m/>
    <m/>
    <m/>
    <m/>
    <m/>
    <m/>
    <m/>
    <s v="IMPAGO"/>
    <s v="Impago de alquileres"/>
    <x v="0"/>
    <s v="MUTUA"/>
    <m/>
    <n v="569.41999999999996"/>
    <n v="227.76"/>
    <n v="227.76"/>
    <m/>
    <m/>
    <m/>
    <m/>
    <n v="56.942"/>
    <m/>
    <m/>
    <m/>
    <m/>
  </r>
  <r>
    <m/>
    <m/>
    <n v="30365"/>
    <m/>
    <m/>
    <m/>
    <m/>
    <m/>
    <m/>
    <m/>
    <m/>
    <m/>
    <m/>
    <m/>
    <m/>
    <m/>
    <m/>
    <m/>
    <s v="IMPAGO"/>
    <s v="Impago de alquileres"/>
    <x v="0"/>
    <s v="MUTUA"/>
    <m/>
    <n v="233.61"/>
    <n v="93.44"/>
    <n v="93.44"/>
    <m/>
    <m/>
    <m/>
    <m/>
    <m/>
    <m/>
    <m/>
    <m/>
    <m/>
  </r>
  <r>
    <m/>
    <m/>
    <n v="30367"/>
    <m/>
    <m/>
    <m/>
    <m/>
    <m/>
    <m/>
    <m/>
    <m/>
    <m/>
    <m/>
    <m/>
    <m/>
    <m/>
    <m/>
    <m/>
    <s v="IMPAGO"/>
    <s v="Impago de alquileres"/>
    <x v="0"/>
    <s v="MUTUA"/>
    <m/>
    <n v="499.38"/>
    <n v="199.75"/>
    <n v="199.75"/>
    <m/>
    <m/>
    <m/>
    <m/>
    <n v="49.938000000000002"/>
    <m/>
    <m/>
    <m/>
    <m/>
  </r>
  <r>
    <m/>
    <m/>
    <n v="43244"/>
    <m/>
    <m/>
    <m/>
    <m/>
    <m/>
    <m/>
    <m/>
    <m/>
    <m/>
    <m/>
    <m/>
    <m/>
    <m/>
    <m/>
    <m/>
    <s v="IMPAGO"/>
    <s v="Impago de alquileres"/>
    <x v="0"/>
    <s v="MUTUA"/>
    <m/>
    <n v="525.61"/>
    <n v="210.25"/>
    <n v="210.25"/>
    <m/>
    <m/>
    <m/>
    <m/>
    <m/>
    <m/>
    <m/>
    <m/>
    <m/>
  </r>
  <r>
    <m/>
    <m/>
    <n v="43250"/>
    <m/>
    <m/>
    <m/>
    <m/>
    <m/>
    <m/>
    <m/>
    <m/>
    <m/>
    <m/>
    <m/>
    <m/>
    <m/>
    <m/>
    <m/>
    <s v="IMPAGO"/>
    <s v="Impago de alquileres"/>
    <x v="0"/>
    <s v="MUTUA"/>
    <m/>
    <n v="239.23"/>
    <n v="95.69"/>
    <n v="95.69"/>
    <m/>
    <m/>
    <m/>
    <m/>
    <m/>
    <m/>
    <m/>
    <m/>
    <m/>
  </r>
  <r>
    <m/>
    <m/>
    <n v="43352"/>
    <m/>
    <m/>
    <m/>
    <m/>
    <m/>
    <m/>
    <m/>
    <m/>
    <m/>
    <m/>
    <m/>
    <m/>
    <m/>
    <m/>
    <m/>
    <s v="IMPAGO"/>
    <s v="Impago de alquileres"/>
    <x v="0"/>
    <s v="MUTUA"/>
    <m/>
    <n v="379.6"/>
    <n v="151.84"/>
    <n v="151.84"/>
    <m/>
    <m/>
    <m/>
    <m/>
    <m/>
    <m/>
    <m/>
    <m/>
    <m/>
  </r>
  <r>
    <m/>
    <m/>
    <n v="43366"/>
    <m/>
    <m/>
    <m/>
    <m/>
    <m/>
    <m/>
    <m/>
    <m/>
    <m/>
    <m/>
    <m/>
    <m/>
    <m/>
    <m/>
    <m/>
    <s v="IMPAGO"/>
    <s v="Impago de alquileres"/>
    <x v="0"/>
    <s v="MUTUA"/>
    <m/>
    <n v="248.21"/>
    <n v="99.28"/>
    <n v="99.28"/>
    <m/>
    <m/>
    <m/>
    <m/>
    <n v="24.821000000000002"/>
    <m/>
    <m/>
    <m/>
    <m/>
  </r>
  <r>
    <m/>
    <m/>
    <n v="43376"/>
    <m/>
    <m/>
    <m/>
    <m/>
    <m/>
    <m/>
    <m/>
    <m/>
    <m/>
    <m/>
    <m/>
    <m/>
    <m/>
    <m/>
    <m/>
    <s v="IMPAGO"/>
    <s v="Impago de alquileres"/>
    <x v="0"/>
    <s v="MUTUA"/>
    <m/>
    <n v="332.93"/>
    <n v="133.16999999999999"/>
    <n v="133.16999999999999"/>
    <m/>
    <m/>
    <m/>
    <m/>
    <m/>
    <m/>
    <m/>
    <m/>
    <m/>
  </r>
  <r>
    <m/>
    <m/>
    <n v="43599"/>
    <m/>
    <m/>
    <m/>
    <m/>
    <m/>
    <m/>
    <m/>
    <m/>
    <m/>
    <m/>
    <m/>
    <m/>
    <m/>
    <m/>
    <m/>
    <s v="IMPAGO"/>
    <s v="Impago de alquileres"/>
    <x v="0"/>
    <s v="MUTUA"/>
    <m/>
    <n v="308.2"/>
    <n v="123.28"/>
    <n v="123.28"/>
    <m/>
    <m/>
    <m/>
    <m/>
    <n v="30.82"/>
    <m/>
    <m/>
    <m/>
    <m/>
  </r>
  <r>
    <m/>
    <m/>
    <n v="43600"/>
    <m/>
    <m/>
    <m/>
    <m/>
    <m/>
    <m/>
    <m/>
    <m/>
    <m/>
    <m/>
    <m/>
    <m/>
    <m/>
    <m/>
    <m/>
    <s v="IMPAGO"/>
    <s v="Impago de alquileres"/>
    <x v="0"/>
    <s v="MUTUA"/>
    <m/>
    <n v="420.49"/>
    <n v="168.2"/>
    <n v="168.2"/>
    <m/>
    <m/>
    <m/>
    <m/>
    <m/>
    <m/>
    <m/>
    <m/>
    <m/>
  </r>
  <r>
    <m/>
    <m/>
    <n v="43611"/>
    <m/>
    <m/>
    <m/>
    <m/>
    <m/>
    <m/>
    <m/>
    <m/>
    <m/>
    <m/>
    <m/>
    <m/>
    <m/>
    <m/>
    <m/>
    <s v="IMPAGO"/>
    <s v="Impago de alquileres"/>
    <x v="0"/>
    <s v="MUTUA"/>
    <m/>
    <n v="233.26"/>
    <n v="93.3"/>
    <n v="93.3"/>
    <m/>
    <m/>
    <m/>
    <m/>
    <n v="23.326000000000001"/>
    <m/>
    <m/>
    <m/>
    <m/>
  </r>
  <r>
    <m/>
    <m/>
    <n v="43644"/>
    <m/>
    <m/>
    <m/>
    <m/>
    <m/>
    <m/>
    <m/>
    <m/>
    <m/>
    <m/>
    <m/>
    <m/>
    <m/>
    <m/>
    <m/>
    <s v="IMPAGO"/>
    <s v="Impago de alquileres"/>
    <x v="0"/>
    <s v="MUTUA"/>
    <m/>
    <n v="284.39999999999998"/>
    <n v="113.76"/>
    <n v="113.76"/>
    <m/>
    <m/>
    <m/>
    <m/>
    <n v="28.44"/>
    <m/>
    <m/>
    <m/>
    <m/>
  </r>
  <r>
    <m/>
    <m/>
    <n v="43648"/>
    <m/>
    <m/>
    <m/>
    <m/>
    <m/>
    <m/>
    <m/>
    <m/>
    <m/>
    <m/>
    <m/>
    <m/>
    <m/>
    <m/>
    <m/>
    <s v="IMPAGO"/>
    <s v="Impago de alquileres"/>
    <x v="0"/>
    <s v="MUTUA"/>
    <m/>
    <n v="350.41"/>
    <n v="140.16"/>
    <n v="140.16"/>
    <m/>
    <m/>
    <m/>
    <m/>
    <n v="35.040999999999997"/>
    <m/>
    <m/>
    <m/>
    <m/>
  </r>
  <r>
    <m/>
    <m/>
    <n v="43678"/>
    <m/>
    <m/>
    <m/>
    <m/>
    <m/>
    <m/>
    <m/>
    <m/>
    <m/>
    <m/>
    <m/>
    <m/>
    <m/>
    <m/>
    <m/>
    <s v="IMPAGO"/>
    <s v="Impago de alquileres"/>
    <x v="0"/>
    <s v="MUTUA"/>
    <m/>
    <n v="306.52"/>
    <n v="122.61"/>
    <n v="122.61"/>
    <m/>
    <m/>
    <m/>
    <m/>
    <n v="30.652000000000001"/>
    <m/>
    <m/>
    <m/>
    <m/>
  </r>
  <r>
    <m/>
    <m/>
    <n v="44093"/>
    <m/>
    <m/>
    <m/>
    <m/>
    <m/>
    <m/>
    <m/>
    <m/>
    <m/>
    <m/>
    <m/>
    <m/>
    <m/>
    <m/>
    <m/>
    <s v="IMPAGO"/>
    <s v="Impago de alquileres"/>
    <x v="0"/>
    <s v="MUTUA"/>
    <m/>
    <n v="540.22"/>
    <n v="216.09"/>
    <n v="216.09"/>
    <m/>
    <m/>
    <m/>
    <m/>
    <n v="54.021999999999998"/>
    <m/>
    <m/>
    <m/>
    <m/>
  </r>
  <r>
    <m/>
    <m/>
    <n v="48133"/>
    <m/>
    <m/>
    <m/>
    <m/>
    <m/>
    <m/>
    <m/>
    <m/>
    <m/>
    <m/>
    <m/>
    <m/>
    <m/>
    <m/>
    <m/>
    <s v="IMPAGO"/>
    <s v="Impago de alquileres"/>
    <x v="0"/>
    <s v="MUTUA"/>
    <m/>
    <n v="90.61"/>
    <n v="36.24"/>
    <n v="36.24"/>
    <m/>
    <m/>
    <m/>
    <m/>
    <m/>
    <m/>
    <m/>
    <m/>
    <m/>
  </r>
  <r>
    <m/>
    <m/>
    <n v="58486"/>
    <m/>
    <m/>
    <m/>
    <m/>
    <m/>
    <m/>
    <m/>
    <m/>
    <m/>
    <m/>
    <m/>
    <m/>
    <m/>
    <m/>
    <m/>
    <s v="IMPAGO"/>
    <s v="Impago de alquileres"/>
    <x v="0"/>
    <s v="MUTUA"/>
    <m/>
    <n v="375.95"/>
    <n v="150.38"/>
    <n v="150.38"/>
    <m/>
    <m/>
    <m/>
    <m/>
    <m/>
    <m/>
    <m/>
    <m/>
    <m/>
  </r>
  <r>
    <m/>
    <m/>
    <n v="60144"/>
    <m/>
    <m/>
    <m/>
    <m/>
    <m/>
    <m/>
    <m/>
    <m/>
    <m/>
    <m/>
    <m/>
    <m/>
    <m/>
    <m/>
    <m/>
    <s v="IMPAGO"/>
    <s v="Impago de alquileres"/>
    <x v="0"/>
    <s v="MUTUA"/>
    <m/>
    <n v="611.97"/>
    <n v="244.79"/>
    <n v="244.79"/>
    <m/>
    <m/>
    <m/>
    <m/>
    <m/>
    <m/>
    <m/>
    <m/>
    <m/>
  </r>
  <r>
    <m/>
    <m/>
    <n v="60226"/>
    <m/>
    <m/>
    <m/>
    <m/>
    <m/>
    <m/>
    <m/>
    <m/>
    <m/>
    <m/>
    <m/>
    <m/>
    <m/>
    <m/>
    <m/>
    <s v="IMPAGO"/>
    <s v="Impago de alquileres"/>
    <x v="0"/>
    <s v="MUTUA"/>
    <m/>
    <n v="327.33999999999997"/>
    <n v="130.93"/>
    <n v="130.93"/>
    <m/>
    <m/>
    <m/>
    <m/>
    <m/>
    <m/>
    <m/>
    <m/>
    <m/>
  </r>
  <r>
    <m/>
    <m/>
    <n v="60792"/>
    <m/>
    <m/>
    <m/>
    <m/>
    <m/>
    <m/>
    <m/>
    <m/>
    <m/>
    <m/>
    <m/>
    <m/>
    <m/>
    <m/>
    <m/>
    <s v="IMPAGO"/>
    <s v="Impago de alquileres"/>
    <x v="0"/>
    <s v="MUTUA"/>
    <m/>
    <n v="445.61"/>
    <n v="178.24"/>
    <n v="178.24"/>
    <m/>
    <m/>
    <m/>
    <m/>
    <m/>
    <m/>
    <m/>
    <m/>
    <m/>
  </r>
  <r>
    <m/>
    <m/>
    <n v="61078"/>
    <m/>
    <m/>
    <m/>
    <m/>
    <m/>
    <m/>
    <m/>
    <m/>
    <m/>
    <m/>
    <m/>
    <m/>
    <m/>
    <m/>
    <m/>
    <s v="IMPAGO"/>
    <s v="Impago de alquileres"/>
    <x v="0"/>
    <s v="MUTUA"/>
    <m/>
    <n v="260.10000000000002"/>
    <n v="104.04"/>
    <n v="104.04"/>
    <m/>
    <m/>
    <m/>
    <m/>
    <n v="26.01"/>
    <m/>
    <m/>
    <m/>
    <m/>
  </r>
  <r>
    <m/>
    <m/>
    <n v="61260"/>
    <m/>
    <m/>
    <m/>
    <m/>
    <m/>
    <m/>
    <m/>
    <m/>
    <m/>
    <m/>
    <m/>
    <m/>
    <m/>
    <m/>
    <m/>
    <s v="IMPAGO"/>
    <s v="Impago de alquileres"/>
    <x v="0"/>
    <s v="MUTUA"/>
    <m/>
    <n v="561.54999999999995"/>
    <n v="224.62"/>
    <n v="224.62"/>
    <m/>
    <m/>
    <m/>
    <m/>
    <n v="56.155000000000001"/>
    <m/>
    <m/>
    <m/>
    <m/>
  </r>
  <r>
    <m/>
    <m/>
    <n v="71781"/>
    <m/>
    <m/>
    <m/>
    <m/>
    <m/>
    <m/>
    <m/>
    <m/>
    <m/>
    <m/>
    <m/>
    <m/>
    <m/>
    <m/>
    <m/>
    <s v="IMPAGO"/>
    <s v="Impago de alquileres"/>
    <x v="0"/>
    <s v="MUTUA"/>
    <m/>
    <n v="-137.72"/>
    <n v="-55.09"/>
    <n v="-55.09"/>
    <m/>
    <m/>
    <m/>
    <m/>
    <n v="-13.772"/>
    <m/>
    <m/>
    <m/>
    <m/>
  </r>
  <r>
    <m/>
    <m/>
    <n v="75029"/>
    <m/>
    <m/>
    <m/>
    <m/>
    <m/>
    <m/>
    <m/>
    <m/>
    <m/>
    <m/>
    <m/>
    <m/>
    <m/>
    <m/>
    <m/>
    <s v="IMPAGO"/>
    <s v="Impago de alquileres"/>
    <x v="0"/>
    <s v="MUTUA"/>
    <m/>
    <n v="-292.02"/>
    <n v="-116.81"/>
    <n v="-116.81"/>
    <m/>
    <m/>
    <m/>
    <m/>
    <n v="-29.202000000000002"/>
    <m/>
    <m/>
    <m/>
    <m/>
  </r>
  <r>
    <m/>
    <m/>
    <n v="77746"/>
    <m/>
    <m/>
    <m/>
    <m/>
    <m/>
    <m/>
    <m/>
    <m/>
    <m/>
    <m/>
    <m/>
    <m/>
    <m/>
    <m/>
    <m/>
    <s v="IMPAGO"/>
    <s v="Impago de alquileres"/>
    <x v="0"/>
    <s v="MUTUA"/>
    <m/>
    <n v="224.41"/>
    <n v="89.76"/>
    <n v="89.76"/>
    <m/>
    <m/>
    <m/>
    <m/>
    <m/>
    <m/>
    <m/>
    <m/>
    <m/>
  </r>
  <r>
    <m/>
    <m/>
    <n v="78492"/>
    <m/>
    <m/>
    <m/>
    <m/>
    <m/>
    <m/>
    <m/>
    <m/>
    <m/>
    <m/>
    <m/>
    <m/>
    <m/>
    <m/>
    <m/>
    <s v="IMPAGO"/>
    <s v="Impago de alquileres"/>
    <x v="0"/>
    <s v="MUTUA"/>
    <m/>
    <n v="241.72"/>
    <n v="96.69"/>
    <n v="96.69"/>
    <m/>
    <m/>
    <m/>
    <m/>
    <m/>
    <m/>
    <m/>
    <m/>
    <m/>
  </r>
  <r>
    <m/>
    <m/>
    <n v="78820"/>
    <m/>
    <m/>
    <m/>
    <m/>
    <m/>
    <m/>
    <m/>
    <m/>
    <m/>
    <m/>
    <m/>
    <m/>
    <m/>
    <m/>
    <m/>
    <s v="IMPAGO"/>
    <s v="Impago de alquileres"/>
    <x v="0"/>
    <s v="MUTUA"/>
    <m/>
    <n v="172.01"/>
    <n v="68.8"/>
    <n v="68.8"/>
    <m/>
    <m/>
    <m/>
    <m/>
    <m/>
    <m/>
    <m/>
    <m/>
    <m/>
  </r>
  <r>
    <m/>
    <m/>
    <n v="78994"/>
    <m/>
    <m/>
    <m/>
    <m/>
    <m/>
    <m/>
    <m/>
    <m/>
    <m/>
    <m/>
    <m/>
    <m/>
    <m/>
    <m/>
    <m/>
    <s v="IMPAGO"/>
    <s v="Impago de alquileres"/>
    <x v="0"/>
    <s v="MUTUA"/>
    <m/>
    <n v="295.73"/>
    <n v="118.29"/>
    <n v="118.29"/>
    <m/>
    <m/>
    <m/>
    <m/>
    <m/>
    <m/>
    <m/>
    <m/>
    <m/>
  </r>
  <r>
    <m/>
    <m/>
    <n v="79162"/>
    <m/>
    <m/>
    <m/>
    <m/>
    <m/>
    <m/>
    <m/>
    <m/>
    <m/>
    <m/>
    <m/>
    <m/>
    <m/>
    <m/>
    <m/>
    <s v="IMPAGO"/>
    <s v="Impago de alquileres"/>
    <x v="0"/>
    <s v="MUTUA"/>
    <m/>
    <n v="340.49"/>
    <n v="136.19999999999999"/>
    <n v="136.19999999999999"/>
    <m/>
    <m/>
    <m/>
    <m/>
    <m/>
    <m/>
    <m/>
    <m/>
    <m/>
  </r>
  <r>
    <m/>
    <m/>
    <n v="79168"/>
    <m/>
    <m/>
    <m/>
    <m/>
    <m/>
    <m/>
    <m/>
    <m/>
    <m/>
    <m/>
    <m/>
    <m/>
    <m/>
    <m/>
    <m/>
    <s v="IMPAGO"/>
    <s v="Impago de alquileres"/>
    <x v="0"/>
    <s v="MUTUA"/>
    <m/>
    <n v="254.09"/>
    <n v="101.63"/>
    <n v="101.63"/>
    <m/>
    <m/>
    <m/>
    <m/>
    <n v="25.408999999999999"/>
    <m/>
    <m/>
    <m/>
    <m/>
  </r>
  <r>
    <m/>
    <m/>
    <n v="79274"/>
    <m/>
    <m/>
    <m/>
    <m/>
    <m/>
    <m/>
    <m/>
    <m/>
    <m/>
    <m/>
    <m/>
    <m/>
    <m/>
    <m/>
    <m/>
    <s v="IMPAGO"/>
    <s v="Impago de alquileres"/>
    <x v="0"/>
    <s v="MUTUA"/>
    <m/>
    <n v="355.74"/>
    <n v="142.30000000000001"/>
    <n v="142.30000000000001"/>
    <m/>
    <m/>
    <m/>
    <m/>
    <n v="35.573999999999998"/>
    <m/>
    <m/>
    <m/>
    <m/>
  </r>
  <r>
    <m/>
    <m/>
    <n v="79328"/>
    <m/>
    <m/>
    <m/>
    <m/>
    <m/>
    <m/>
    <m/>
    <m/>
    <m/>
    <m/>
    <m/>
    <m/>
    <m/>
    <m/>
    <m/>
    <s v="IMPAGO"/>
    <s v="Impago de alquileres"/>
    <x v="0"/>
    <s v="MUTUA"/>
    <m/>
    <n v="524.19000000000005"/>
    <n v="209.68"/>
    <n v="209.68"/>
    <m/>
    <m/>
    <m/>
    <m/>
    <m/>
    <m/>
    <m/>
    <m/>
    <m/>
  </r>
  <r>
    <m/>
    <m/>
    <n v="79357"/>
    <m/>
    <m/>
    <m/>
    <m/>
    <m/>
    <m/>
    <m/>
    <m/>
    <m/>
    <m/>
    <m/>
    <m/>
    <m/>
    <m/>
    <m/>
    <s v="IMPAGO"/>
    <s v="Impago de alquileres"/>
    <x v="0"/>
    <s v="MUTUA"/>
    <m/>
    <n v="860.3"/>
    <n v="344.12"/>
    <n v="344.12"/>
    <m/>
    <m/>
    <m/>
    <m/>
    <n v="86.03"/>
    <m/>
    <m/>
    <m/>
    <m/>
  </r>
  <r>
    <m/>
    <m/>
    <n v="79430"/>
    <m/>
    <m/>
    <m/>
    <m/>
    <m/>
    <m/>
    <m/>
    <m/>
    <m/>
    <m/>
    <m/>
    <m/>
    <m/>
    <m/>
    <m/>
    <s v="IMPAGO"/>
    <s v="Impago de alquileres"/>
    <x v="0"/>
    <s v="MUTUA"/>
    <m/>
    <n v="276.91000000000003"/>
    <n v="110.77"/>
    <n v="110.77"/>
    <m/>
    <m/>
    <m/>
    <m/>
    <n v="27.690999999999999"/>
    <m/>
    <m/>
    <m/>
    <m/>
  </r>
  <r>
    <m/>
    <m/>
    <n v="79672"/>
    <m/>
    <m/>
    <m/>
    <m/>
    <m/>
    <m/>
    <m/>
    <m/>
    <m/>
    <m/>
    <m/>
    <m/>
    <m/>
    <m/>
    <m/>
    <s v="IMPAGO"/>
    <s v="Impago de alquileres"/>
    <x v="0"/>
    <s v="MUTUA"/>
    <m/>
    <n v="366.93"/>
    <n v="146.78"/>
    <n v="146.78"/>
    <m/>
    <m/>
    <m/>
    <m/>
    <m/>
    <m/>
    <m/>
    <m/>
    <m/>
  </r>
  <r>
    <m/>
    <m/>
    <n v="85337"/>
    <m/>
    <m/>
    <m/>
    <m/>
    <m/>
    <m/>
    <m/>
    <m/>
    <m/>
    <m/>
    <m/>
    <m/>
    <m/>
    <m/>
    <m/>
    <s v="IMPAGO"/>
    <s v="Impago de alquileres"/>
    <x v="0"/>
    <s v="MUTUA"/>
    <m/>
    <n v="-72.17"/>
    <n v="-28.87"/>
    <n v="-28.87"/>
    <m/>
    <m/>
    <m/>
    <m/>
    <m/>
    <m/>
    <m/>
    <m/>
    <m/>
  </r>
  <r>
    <m/>
    <m/>
    <n v="88542"/>
    <m/>
    <m/>
    <m/>
    <m/>
    <m/>
    <m/>
    <m/>
    <m/>
    <m/>
    <m/>
    <m/>
    <m/>
    <m/>
    <m/>
    <m/>
    <s v="IMPAGO"/>
    <s v="Impago de alquileres"/>
    <x v="0"/>
    <s v="MUTUA"/>
    <m/>
    <n v="-167.43"/>
    <n v="-66.97"/>
    <n v="-66.97"/>
    <m/>
    <m/>
    <m/>
    <m/>
    <m/>
    <m/>
    <m/>
    <m/>
    <m/>
  </r>
  <r>
    <m/>
    <m/>
    <n v="97674"/>
    <m/>
    <m/>
    <m/>
    <m/>
    <m/>
    <m/>
    <m/>
    <m/>
    <m/>
    <m/>
    <m/>
    <m/>
    <m/>
    <m/>
    <m/>
    <s v="IMPAGO"/>
    <s v="Impago de alquileres"/>
    <x v="0"/>
    <s v="MUTUA"/>
    <m/>
    <n v="541.59"/>
    <n v="216.63"/>
    <n v="216.63"/>
    <m/>
    <m/>
    <m/>
    <m/>
    <m/>
    <m/>
    <m/>
    <m/>
    <m/>
  </r>
  <r>
    <m/>
    <m/>
    <n v="97731"/>
    <m/>
    <m/>
    <m/>
    <m/>
    <m/>
    <m/>
    <m/>
    <m/>
    <m/>
    <m/>
    <m/>
    <m/>
    <m/>
    <m/>
    <m/>
    <s v="IMPAGO"/>
    <s v="Impago de alquileres"/>
    <x v="0"/>
    <s v="MUTUA"/>
    <m/>
    <n v="389.75"/>
    <n v="155.9"/>
    <n v="155.9"/>
    <m/>
    <m/>
    <m/>
    <m/>
    <m/>
    <m/>
    <m/>
    <m/>
    <m/>
  </r>
  <r>
    <m/>
    <m/>
    <n v="97732"/>
    <m/>
    <m/>
    <m/>
    <m/>
    <m/>
    <m/>
    <m/>
    <m/>
    <m/>
    <m/>
    <m/>
    <m/>
    <m/>
    <m/>
    <m/>
    <s v="IMPAGO"/>
    <s v="Impago de alquileres"/>
    <x v="0"/>
    <s v="MUTUA"/>
    <m/>
    <n v="302.08999999999997"/>
    <n v="120.84"/>
    <n v="120.84"/>
    <m/>
    <m/>
    <m/>
    <m/>
    <m/>
    <m/>
    <m/>
    <m/>
    <m/>
  </r>
  <r>
    <m/>
    <m/>
    <n v="97735"/>
    <m/>
    <m/>
    <m/>
    <m/>
    <m/>
    <m/>
    <m/>
    <m/>
    <m/>
    <m/>
    <m/>
    <m/>
    <m/>
    <m/>
    <m/>
    <s v="IMPAGO"/>
    <s v="Impago de alquileres"/>
    <x v="0"/>
    <s v="MUTUA"/>
    <m/>
    <n v="580.96"/>
    <n v="232.38"/>
    <n v="232.38"/>
    <m/>
    <m/>
    <m/>
    <m/>
    <m/>
    <m/>
    <m/>
    <m/>
    <m/>
  </r>
  <r>
    <m/>
    <m/>
    <n v="97737"/>
    <m/>
    <m/>
    <m/>
    <m/>
    <m/>
    <m/>
    <m/>
    <m/>
    <m/>
    <m/>
    <m/>
    <m/>
    <m/>
    <m/>
    <m/>
    <s v="IMPAGO"/>
    <s v="Impago de alquileres"/>
    <x v="0"/>
    <s v="MUTUA"/>
    <m/>
    <n v="294.56"/>
    <n v="117.83"/>
    <n v="117.83"/>
    <m/>
    <m/>
    <m/>
    <m/>
    <m/>
    <m/>
    <m/>
    <m/>
    <m/>
  </r>
  <r>
    <m/>
    <m/>
    <n v="97809"/>
    <m/>
    <m/>
    <m/>
    <m/>
    <m/>
    <m/>
    <m/>
    <m/>
    <m/>
    <m/>
    <m/>
    <m/>
    <m/>
    <m/>
    <m/>
    <s v="IMPAGO"/>
    <s v="Impago de alquileres"/>
    <x v="0"/>
    <s v="MUTUA"/>
    <m/>
    <n v="1572.56"/>
    <n v="629.02"/>
    <n v="629.02"/>
    <m/>
    <m/>
    <m/>
    <m/>
    <m/>
    <m/>
    <m/>
    <m/>
    <m/>
  </r>
  <r>
    <m/>
    <m/>
    <n v="97851"/>
    <m/>
    <m/>
    <m/>
    <m/>
    <m/>
    <m/>
    <m/>
    <m/>
    <m/>
    <m/>
    <m/>
    <m/>
    <m/>
    <m/>
    <m/>
    <s v="IMPAGO"/>
    <s v="Impago de alquileres"/>
    <x v="0"/>
    <s v="MUTUA"/>
    <m/>
    <n v="229.51"/>
    <n v="91.8"/>
    <n v="91.8"/>
    <m/>
    <m/>
    <m/>
    <m/>
    <m/>
    <m/>
    <m/>
    <m/>
    <m/>
  </r>
  <r>
    <m/>
    <m/>
    <n v="97896"/>
    <m/>
    <m/>
    <m/>
    <m/>
    <m/>
    <m/>
    <m/>
    <m/>
    <m/>
    <m/>
    <m/>
    <m/>
    <m/>
    <m/>
    <m/>
    <s v="IMPAGO"/>
    <s v="Impago de alquileres"/>
    <x v="0"/>
    <s v="MUTUA"/>
    <m/>
    <n v="380.05"/>
    <n v="152.01"/>
    <n v="152.01"/>
    <m/>
    <m/>
    <m/>
    <m/>
    <m/>
    <m/>
    <m/>
    <m/>
    <m/>
  </r>
  <r>
    <m/>
    <m/>
    <n v="97896"/>
    <m/>
    <m/>
    <m/>
    <m/>
    <m/>
    <m/>
    <m/>
    <m/>
    <m/>
    <m/>
    <m/>
    <m/>
    <m/>
    <m/>
    <m/>
    <s v="IMPAGO"/>
    <s v="Impago de alquileres"/>
    <x v="0"/>
    <s v="MUTUA"/>
    <m/>
    <n v="-380.05"/>
    <n v="-152.01"/>
    <n v="-152.01"/>
    <m/>
    <m/>
    <m/>
    <m/>
    <n v="-38.005000000000003"/>
    <m/>
    <m/>
    <m/>
    <m/>
  </r>
  <r>
    <m/>
    <m/>
    <n v="98033"/>
    <m/>
    <m/>
    <m/>
    <m/>
    <m/>
    <m/>
    <m/>
    <m/>
    <m/>
    <m/>
    <m/>
    <m/>
    <m/>
    <m/>
    <m/>
    <s v="IMPAGO"/>
    <s v="Impago de alquileres"/>
    <x v="0"/>
    <s v="MUTUA"/>
    <m/>
    <n v="522.44000000000005"/>
    <n v="208.98"/>
    <n v="208.98"/>
    <m/>
    <m/>
    <m/>
    <m/>
    <m/>
    <m/>
    <m/>
    <m/>
    <m/>
  </r>
  <r>
    <m/>
    <m/>
    <n v="98033"/>
    <m/>
    <m/>
    <m/>
    <m/>
    <m/>
    <m/>
    <m/>
    <m/>
    <m/>
    <m/>
    <m/>
    <m/>
    <m/>
    <m/>
    <m/>
    <s v="IMPAGO"/>
    <s v="Impago de alquileres"/>
    <x v="0"/>
    <s v="MUTUA"/>
    <m/>
    <n v="-522.44000000000005"/>
    <n v="-208.98"/>
    <n v="-208.98"/>
    <m/>
    <m/>
    <m/>
    <m/>
    <n v="-52.244"/>
    <m/>
    <m/>
    <m/>
    <m/>
  </r>
  <r>
    <m/>
    <m/>
    <n v="98066"/>
    <m/>
    <m/>
    <m/>
    <m/>
    <m/>
    <m/>
    <m/>
    <m/>
    <m/>
    <m/>
    <m/>
    <m/>
    <m/>
    <m/>
    <m/>
    <s v="IMPAGO"/>
    <s v="Impago de alquileres"/>
    <x v="0"/>
    <s v="MUTUA"/>
    <m/>
    <n v="752.78"/>
    <n v="301.12"/>
    <n v="301.12"/>
    <m/>
    <m/>
    <m/>
    <m/>
    <m/>
    <m/>
    <m/>
    <m/>
    <m/>
  </r>
  <r>
    <m/>
    <m/>
    <n v="98066"/>
    <m/>
    <m/>
    <m/>
    <m/>
    <m/>
    <m/>
    <m/>
    <m/>
    <m/>
    <m/>
    <m/>
    <m/>
    <m/>
    <m/>
    <m/>
    <s v="IMPAGO"/>
    <s v="Impago de alquileres"/>
    <x v="0"/>
    <s v="MUTUA"/>
    <m/>
    <n v="-752.78"/>
    <n v="-301.12"/>
    <n v="-301.12"/>
    <m/>
    <m/>
    <m/>
    <m/>
    <m/>
    <m/>
    <m/>
    <m/>
    <m/>
  </r>
  <r>
    <m/>
    <m/>
    <n v="98122"/>
    <m/>
    <m/>
    <m/>
    <m/>
    <m/>
    <m/>
    <m/>
    <m/>
    <m/>
    <m/>
    <m/>
    <m/>
    <m/>
    <m/>
    <m/>
    <s v="IMPAGO"/>
    <s v="Impago de alquileres"/>
    <x v="0"/>
    <s v="MUTUA"/>
    <m/>
    <n v="394.16"/>
    <n v="157.66999999999999"/>
    <n v="157.66999999999999"/>
    <m/>
    <m/>
    <m/>
    <m/>
    <n v="39.415999999999997"/>
    <m/>
    <m/>
    <m/>
    <m/>
  </r>
  <r>
    <m/>
    <m/>
    <n v="98182"/>
    <m/>
    <m/>
    <m/>
    <m/>
    <m/>
    <m/>
    <m/>
    <m/>
    <m/>
    <m/>
    <m/>
    <m/>
    <m/>
    <m/>
    <m/>
    <s v="IMPAGO"/>
    <s v="Impago de alquileres"/>
    <x v="0"/>
    <s v="MUTUA"/>
    <m/>
    <n v="339.97"/>
    <n v="135.97999999999999"/>
    <n v="135.97999999999999"/>
    <m/>
    <m/>
    <m/>
    <m/>
    <m/>
    <m/>
    <m/>
    <m/>
    <m/>
  </r>
  <r>
    <m/>
    <m/>
    <n v="98217"/>
    <m/>
    <m/>
    <m/>
    <m/>
    <m/>
    <m/>
    <m/>
    <m/>
    <m/>
    <m/>
    <m/>
    <m/>
    <m/>
    <m/>
    <m/>
    <s v="IMPAGO"/>
    <s v="Impago de alquileres"/>
    <x v="0"/>
    <s v="MUTUA"/>
    <m/>
    <n v="629.02"/>
    <n v="251.61"/>
    <n v="251.61"/>
    <m/>
    <m/>
    <m/>
    <m/>
    <n v="62.902000000000001"/>
    <m/>
    <m/>
    <m/>
    <m/>
  </r>
  <r>
    <m/>
    <m/>
    <n v="98233"/>
    <m/>
    <m/>
    <m/>
    <m/>
    <m/>
    <m/>
    <m/>
    <m/>
    <m/>
    <m/>
    <m/>
    <m/>
    <m/>
    <m/>
    <m/>
    <s v="IMPAGO"/>
    <s v="Impago de alquileres"/>
    <x v="0"/>
    <s v="MUTUA"/>
    <m/>
    <n v="272.5"/>
    <n v="109"/>
    <n v="109"/>
    <m/>
    <m/>
    <m/>
    <m/>
    <n v="27.25"/>
    <m/>
    <m/>
    <m/>
    <m/>
  </r>
  <r>
    <m/>
    <m/>
    <n v="98257"/>
    <m/>
    <m/>
    <m/>
    <m/>
    <m/>
    <m/>
    <m/>
    <m/>
    <m/>
    <m/>
    <m/>
    <m/>
    <m/>
    <m/>
    <m/>
    <s v="IMPAGO"/>
    <s v="Impago de alquileres"/>
    <x v="0"/>
    <s v="MUTUA"/>
    <m/>
    <n v="381.6"/>
    <n v="152.63999999999999"/>
    <n v="152.63999999999999"/>
    <m/>
    <m/>
    <m/>
    <m/>
    <m/>
    <m/>
    <m/>
    <m/>
    <m/>
  </r>
  <r>
    <m/>
    <m/>
    <n v="98396"/>
    <m/>
    <m/>
    <m/>
    <m/>
    <m/>
    <m/>
    <m/>
    <m/>
    <m/>
    <m/>
    <m/>
    <m/>
    <m/>
    <m/>
    <m/>
    <s v="IMPAGO"/>
    <s v="Impago de alquileres"/>
    <x v="0"/>
    <s v="MUTUA"/>
    <m/>
    <n v="346.81"/>
    <n v="138.72999999999999"/>
    <n v="138.72999999999999"/>
    <m/>
    <m/>
    <m/>
    <m/>
    <n v="34.68"/>
    <m/>
    <m/>
    <m/>
    <m/>
  </r>
  <r>
    <m/>
    <m/>
    <n v="98592"/>
    <m/>
    <m/>
    <m/>
    <m/>
    <m/>
    <m/>
    <m/>
    <m/>
    <m/>
    <m/>
    <m/>
    <m/>
    <m/>
    <m/>
    <m/>
    <s v="IMPAGO"/>
    <s v="Impago de alquileres"/>
    <x v="0"/>
    <s v="MUTUA"/>
    <m/>
    <n v="681.45"/>
    <n v="272.58999999999997"/>
    <n v="272.58999999999997"/>
    <m/>
    <m/>
    <m/>
    <m/>
    <n v="68.144999999999996"/>
    <m/>
    <m/>
    <m/>
    <m/>
  </r>
  <r>
    <m/>
    <m/>
    <n v="99815"/>
    <m/>
    <m/>
    <m/>
    <m/>
    <m/>
    <m/>
    <m/>
    <m/>
    <m/>
    <m/>
    <m/>
    <m/>
    <m/>
    <m/>
    <m/>
    <s v="IMPAGO"/>
    <s v="Impago de alquileres"/>
    <x v="0"/>
    <s v="MUTUA"/>
    <m/>
    <n v="-196.73"/>
    <n v="-78.69"/>
    <n v="-78.69"/>
    <m/>
    <m/>
    <m/>
    <m/>
    <m/>
    <m/>
    <m/>
    <m/>
    <m/>
  </r>
  <r>
    <m/>
    <m/>
    <n v="100127"/>
    <m/>
    <m/>
    <m/>
    <m/>
    <m/>
    <m/>
    <m/>
    <m/>
    <m/>
    <m/>
    <m/>
    <m/>
    <m/>
    <m/>
    <m/>
    <s v="PERSONALES"/>
    <s v="Salud Particular"/>
    <x v="1"/>
    <s v="NUEVA MUTUA SANITARIA"/>
    <m/>
    <n v="2148"/>
    <n v="214.8"/>
    <n v="214.8"/>
    <m/>
    <m/>
    <m/>
    <m/>
    <n v="32.22"/>
    <m/>
    <m/>
    <m/>
    <m/>
  </r>
  <r>
    <m/>
    <m/>
    <n v="100132"/>
    <m/>
    <m/>
    <m/>
    <m/>
    <m/>
    <m/>
    <m/>
    <m/>
    <m/>
    <m/>
    <m/>
    <m/>
    <m/>
    <m/>
    <m/>
    <s v="PERSONALES"/>
    <s v="Salud Particular"/>
    <x v="1"/>
    <s v="NUEVA MUTUA SANITARIA"/>
    <m/>
    <n v="64"/>
    <n v="16"/>
    <n v="16"/>
    <m/>
    <m/>
    <m/>
    <m/>
    <m/>
    <m/>
    <m/>
    <m/>
    <m/>
  </r>
  <r>
    <m/>
    <m/>
    <n v="140871"/>
    <m/>
    <m/>
    <m/>
    <m/>
    <m/>
    <m/>
    <m/>
    <m/>
    <m/>
    <m/>
    <m/>
    <m/>
    <m/>
    <m/>
    <m/>
    <s v="ACCIDENTES"/>
    <s v="Accidentes Individual"/>
    <x v="1"/>
    <s v="PREVISORA"/>
    <m/>
    <n v="50.08"/>
    <n v="7.51"/>
    <n v="7.51"/>
    <m/>
    <m/>
    <m/>
    <m/>
    <m/>
    <m/>
    <m/>
    <m/>
    <m/>
  </r>
  <r>
    <m/>
    <m/>
    <n v="141254"/>
    <m/>
    <m/>
    <m/>
    <m/>
    <m/>
    <m/>
    <m/>
    <m/>
    <m/>
    <m/>
    <m/>
    <m/>
    <m/>
    <m/>
    <m/>
    <s v="ACCIDENTES"/>
    <s v="Accidentes Individual"/>
    <x v="1"/>
    <s v="SANTA LUCIA"/>
    <m/>
    <n v="202.8"/>
    <n v="60.84"/>
    <n v="60.84"/>
    <m/>
    <m/>
    <m/>
    <m/>
    <m/>
    <m/>
    <m/>
    <m/>
    <m/>
  </r>
  <r>
    <m/>
    <m/>
    <n v="144006"/>
    <m/>
    <m/>
    <m/>
    <m/>
    <m/>
    <m/>
    <m/>
    <m/>
    <m/>
    <m/>
    <m/>
    <m/>
    <m/>
    <m/>
    <m/>
    <s v="ACCIDENTES"/>
    <s v="Accidentes Individual"/>
    <x v="1"/>
    <s v="PREVISORA"/>
    <m/>
    <n v="97.31"/>
    <n v="14.6"/>
    <n v="14.6"/>
    <m/>
    <m/>
    <m/>
    <m/>
    <m/>
    <m/>
    <m/>
    <m/>
    <m/>
  </r>
  <r>
    <m/>
    <m/>
    <n v="164710"/>
    <m/>
    <m/>
    <m/>
    <m/>
    <m/>
    <m/>
    <m/>
    <m/>
    <m/>
    <m/>
    <m/>
    <m/>
    <m/>
    <m/>
    <m/>
    <s v="ACCIDENTES"/>
    <s v="Accidentes Individual"/>
    <x v="1"/>
    <s v="PREVISORA"/>
    <m/>
    <n v="37.61"/>
    <n v="5.64"/>
    <n v="5.64"/>
    <m/>
    <m/>
    <m/>
    <m/>
    <m/>
    <m/>
    <m/>
    <m/>
    <m/>
  </r>
  <r>
    <m/>
    <m/>
    <n v="166212"/>
    <m/>
    <m/>
    <m/>
    <m/>
    <m/>
    <m/>
    <m/>
    <m/>
    <m/>
    <m/>
    <m/>
    <m/>
    <m/>
    <m/>
    <m/>
    <s v="ACCIDENTES"/>
    <s v="Accidentes Individual"/>
    <x v="1"/>
    <s v="PREVISORA"/>
    <m/>
    <n v="923.78"/>
    <n v="184.76"/>
    <n v="184.76"/>
    <m/>
    <m/>
    <m/>
    <m/>
    <m/>
    <m/>
    <m/>
    <m/>
    <m/>
  </r>
  <r>
    <m/>
    <m/>
    <n v="166221"/>
    <m/>
    <m/>
    <m/>
    <m/>
    <m/>
    <m/>
    <m/>
    <m/>
    <m/>
    <m/>
    <m/>
    <m/>
    <m/>
    <m/>
    <m/>
    <s v="ACCIDENTES"/>
    <s v="Accidentes Individual"/>
    <x v="1"/>
    <s v="PREVISORA"/>
    <m/>
    <n v="48.61"/>
    <n v="9.7200000000000006"/>
    <n v="9.7200000000000006"/>
    <m/>
    <m/>
    <m/>
    <m/>
    <m/>
    <m/>
    <m/>
    <m/>
    <m/>
  </r>
  <r>
    <m/>
    <m/>
    <n v="1120968"/>
    <m/>
    <m/>
    <m/>
    <m/>
    <m/>
    <m/>
    <m/>
    <m/>
    <m/>
    <m/>
    <m/>
    <m/>
    <m/>
    <m/>
    <m/>
    <s v="PERSONALES"/>
    <s v="Salud Particular"/>
    <x v="1"/>
    <s v="SANTA LUCIA"/>
    <m/>
    <n v="113.61"/>
    <n v="28.4"/>
    <n v="28.4"/>
    <m/>
    <m/>
    <m/>
    <m/>
    <n v="8.52"/>
    <m/>
    <m/>
    <m/>
    <m/>
  </r>
  <r>
    <m/>
    <m/>
    <n v="1336588"/>
    <m/>
    <m/>
    <m/>
    <m/>
    <m/>
    <m/>
    <m/>
    <m/>
    <m/>
    <m/>
    <m/>
    <m/>
    <m/>
    <m/>
    <m/>
    <s v="PERSONALES"/>
    <s v="Salud Particular"/>
    <x v="1"/>
    <s v="CASER"/>
    <m/>
    <n v="43.45"/>
    <n v="8.69"/>
    <n v="8.69"/>
    <m/>
    <m/>
    <m/>
    <m/>
    <m/>
    <m/>
    <m/>
    <m/>
    <m/>
  </r>
  <r>
    <m/>
    <m/>
    <n v="2027437"/>
    <m/>
    <m/>
    <m/>
    <m/>
    <m/>
    <m/>
    <m/>
    <m/>
    <m/>
    <m/>
    <m/>
    <m/>
    <m/>
    <m/>
    <m/>
    <s v="RESPONSABILIDAD CIVIL"/>
    <s v="Responsabilidad Civil Empresa"/>
    <x v="2"/>
    <s v="BERKLEY"/>
    <m/>
    <n v="388.25"/>
    <n v="85.42"/>
    <n v="85.42"/>
    <m/>
    <m/>
    <m/>
    <m/>
    <n v="12.813000000000001"/>
    <m/>
    <m/>
    <m/>
    <m/>
  </r>
  <r>
    <m/>
    <m/>
    <n v="8961765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n v="8961765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n v="8961765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n v="8968616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n v="8968616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n v="8968616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n v="8968616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n v="9464187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n v="9464187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n v="10467617"/>
    <m/>
    <m/>
    <m/>
    <m/>
    <m/>
    <m/>
    <m/>
    <m/>
    <m/>
    <m/>
    <m/>
    <m/>
    <m/>
    <m/>
    <m/>
    <s v="IMPAGO"/>
    <s v="Impago de alquileres"/>
    <x v="0"/>
    <s v="CASER"/>
    <m/>
    <n v="310.01"/>
    <n v="124"/>
    <n v="124"/>
    <m/>
    <m/>
    <m/>
    <m/>
    <m/>
    <m/>
    <m/>
    <m/>
    <m/>
  </r>
  <r>
    <m/>
    <m/>
    <n v="10495554"/>
    <m/>
    <m/>
    <m/>
    <m/>
    <m/>
    <m/>
    <m/>
    <m/>
    <m/>
    <m/>
    <m/>
    <m/>
    <m/>
    <m/>
    <m/>
    <s v="IMPAGO"/>
    <s v="Impago de alquileres"/>
    <x v="0"/>
    <s v="CASER"/>
    <m/>
    <n v="209.25"/>
    <n v="83.7"/>
    <n v="83.7"/>
    <m/>
    <m/>
    <m/>
    <m/>
    <m/>
    <m/>
    <m/>
    <m/>
    <m/>
  </r>
  <r>
    <m/>
    <m/>
    <n v="10495585"/>
    <m/>
    <m/>
    <m/>
    <m/>
    <m/>
    <m/>
    <m/>
    <m/>
    <m/>
    <m/>
    <m/>
    <m/>
    <m/>
    <m/>
    <m/>
    <s v="IMPAGO"/>
    <s v="Impago de alquileres"/>
    <x v="0"/>
    <s v="CASER"/>
    <m/>
    <n v="361.02"/>
    <n v="144.41"/>
    <n v="144.41"/>
    <m/>
    <m/>
    <m/>
    <m/>
    <m/>
    <m/>
    <m/>
    <m/>
    <m/>
  </r>
  <r>
    <m/>
    <m/>
    <n v="10496468"/>
    <m/>
    <m/>
    <m/>
    <m/>
    <m/>
    <m/>
    <m/>
    <m/>
    <m/>
    <m/>
    <m/>
    <m/>
    <m/>
    <m/>
    <m/>
    <s v="IMPAGO"/>
    <s v="Impago de alquileres"/>
    <x v="0"/>
    <s v="CASER"/>
    <m/>
    <n v="327.23"/>
    <n v="130.88999999999999"/>
    <n v="130.88999999999999"/>
    <m/>
    <m/>
    <m/>
    <m/>
    <m/>
    <m/>
    <m/>
    <m/>
    <m/>
  </r>
  <r>
    <m/>
    <m/>
    <n v="10498779"/>
    <m/>
    <m/>
    <m/>
    <m/>
    <m/>
    <m/>
    <m/>
    <m/>
    <m/>
    <m/>
    <m/>
    <m/>
    <m/>
    <m/>
    <m/>
    <s v="IMPAGO"/>
    <s v="Impago de alquileres"/>
    <x v="0"/>
    <s v="CASER"/>
    <m/>
    <n v="659.62"/>
    <n v="263.85000000000002"/>
    <n v="263.85000000000002"/>
    <m/>
    <m/>
    <m/>
    <m/>
    <m/>
    <m/>
    <m/>
    <m/>
    <m/>
  </r>
  <r>
    <m/>
    <m/>
    <n v="10498782"/>
    <m/>
    <m/>
    <m/>
    <m/>
    <m/>
    <m/>
    <m/>
    <m/>
    <m/>
    <m/>
    <m/>
    <m/>
    <m/>
    <m/>
    <m/>
    <s v="IMPAGO"/>
    <s v="Impago de alquileres"/>
    <x v="0"/>
    <s v="CASER"/>
    <m/>
    <n v="256.39999999999998"/>
    <n v="102.56"/>
    <n v="102.56"/>
    <m/>
    <m/>
    <m/>
    <m/>
    <m/>
    <m/>
    <m/>
    <m/>
    <m/>
  </r>
  <r>
    <m/>
    <m/>
    <n v="10499921"/>
    <m/>
    <m/>
    <m/>
    <m/>
    <m/>
    <m/>
    <m/>
    <m/>
    <m/>
    <m/>
    <m/>
    <m/>
    <m/>
    <m/>
    <m/>
    <s v="IMPAGO"/>
    <s v="Impago de alquileres"/>
    <x v="0"/>
    <s v="CASER"/>
    <m/>
    <n v="217.92"/>
    <n v="87.17"/>
    <n v="87.17"/>
    <m/>
    <m/>
    <m/>
    <m/>
    <m/>
    <m/>
    <m/>
    <m/>
    <m/>
  </r>
  <r>
    <m/>
    <m/>
    <n v="10544620"/>
    <m/>
    <m/>
    <m/>
    <m/>
    <m/>
    <m/>
    <m/>
    <m/>
    <m/>
    <m/>
    <m/>
    <m/>
    <m/>
    <m/>
    <m/>
    <s v="IMPAGO"/>
    <s v="Impago de alquileres"/>
    <x v="0"/>
    <s v="CASER"/>
    <m/>
    <n v="282.48"/>
    <n v="112.99"/>
    <n v="112.99"/>
    <m/>
    <m/>
    <m/>
    <m/>
    <m/>
    <m/>
    <m/>
    <m/>
    <m/>
  </r>
  <r>
    <m/>
    <m/>
    <n v="10549479"/>
    <m/>
    <m/>
    <m/>
    <m/>
    <m/>
    <m/>
    <m/>
    <m/>
    <m/>
    <m/>
    <m/>
    <m/>
    <m/>
    <m/>
    <m/>
    <s v="IMPAGO"/>
    <s v="Impago de alquileres"/>
    <x v="0"/>
    <s v="CASER"/>
    <m/>
    <n v="363.65"/>
    <n v="145.46"/>
    <n v="145.46"/>
    <m/>
    <m/>
    <m/>
    <m/>
    <n v="-36.365000000000002"/>
    <m/>
    <m/>
    <m/>
    <m/>
  </r>
  <r>
    <m/>
    <m/>
    <n v="10575213"/>
    <m/>
    <m/>
    <m/>
    <m/>
    <m/>
    <m/>
    <m/>
    <m/>
    <m/>
    <m/>
    <m/>
    <m/>
    <m/>
    <m/>
    <m/>
    <s v="IMPAGO"/>
    <s v="Impago de alquileres"/>
    <x v="0"/>
    <s v="CASER"/>
    <m/>
    <n v="-159.74"/>
    <n v="-63.9"/>
    <n v="-63.9"/>
    <m/>
    <m/>
    <m/>
    <m/>
    <m/>
    <m/>
    <m/>
    <m/>
    <m/>
  </r>
  <r>
    <m/>
    <m/>
    <n v="10607448"/>
    <m/>
    <m/>
    <m/>
    <m/>
    <m/>
    <m/>
    <m/>
    <m/>
    <m/>
    <m/>
    <m/>
    <m/>
    <m/>
    <m/>
    <m/>
    <s v="IMPAGO"/>
    <s v="Impago de alquileres"/>
    <x v="0"/>
    <s v="CASER"/>
    <m/>
    <n v="161.59"/>
    <n v="64.64"/>
    <n v="64.64"/>
    <m/>
    <m/>
    <m/>
    <m/>
    <m/>
    <m/>
    <m/>
    <m/>
    <m/>
  </r>
  <r>
    <m/>
    <m/>
    <n v="10607572"/>
    <m/>
    <m/>
    <m/>
    <m/>
    <m/>
    <m/>
    <m/>
    <m/>
    <m/>
    <m/>
    <m/>
    <m/>
    <m/>
    <m/>
    <m/>
    <s v="IMPAGO"/>
    <s v="Impago de alquileres"/>
    <x v="0"/>
    <s v="CASER"/>
    <m/>
    <n v="443.76"/>
    <n v="177.5"/>
    <n v="177.5"/>
    <m/>
    <m/>
    <m/>
    <m/>
    <m/>
    <m/>
    <m/>
    <m/>
    <m/>
  </r>
  <r>
    <m/>
    <m/>
    <n v="10622110"/>
    <m/>
    <m/>
    <m/>
    <m/>
    <m/>
    <m/>
    <m/>
    <m/>
    <m/>
    <m/>
    <m/>
    <m/>
    <m/>
    <m/>
    <m/>
    <s v="IMPAGO"/>
    <s v="Impago de alquileres"/>
    <x v="0"/>
    <s v="CASER"/>
    <m/>
    <n v="-15.65"/>
    <n v="-6.26"/>
    <n v="-6.26"/>
    <m/>
    <m/>
    <m/>
    <m/>
    <m/>
    <m/>
    <m/>
    <m/>
    <m/>
  </r>
  <r>
    <m/>
    <m/>
    <n v="10696474"/>
    <m/>
    <m/>
    <m/>
    <m/>
    <m/>
    <m/>
    <m/>
    <m/>
    <m/>
    <m/>
    <m/>
    <m/>
    <m/>
    <m/>
    <m/>
    <s v="IMPAGO"/>
    <s v="Impago de alquileres"/>
    <x v="0"/>
    <s v="CASER"/>
    <m/>
    <n v="438.97"/>
    <n v="140.5"/>
    <n v="140.5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5.95"/>
    <n v="1.44"/>
    <n v="1.44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76.06"/>
    <n v="15.85"/>
    <n v="15.85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5.95"/>
    <n v="1.44"/>
    <n v="1.44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209.08"/>
    <n v="18.82"/>
    <n v="18.82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5.95"/>
    <n v="1.44"/>
    <n v="1.44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51.29"/>
    <n v="13.62"/>
    <n v="13.62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5.95"/>
    <n v="1.44"/>
    <n v="1.44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47.15"/>
    <n v="13.24"/>
    <n v="13.24"/>
    <m/>
    <m/>
    <m/>
    <m/>
    <m/>
    <m/>
    <m/>
    <m/>
    <m/>
  </r>
  <r>
    <m/>
    <m/>
    <n v="10884874"/>
    <m/>
    <m/>
    <m/>
    <m/>
    <m/>
    <m/>
    <m/>
    <m/>
    <m/>
    <m/>
    <m/>
    <m/>
    <m/>
    <m/>
    <m/>
    <s v="IMPAGO"/>
    <s v="Impago de alquileres"/>
    <x v="0"/>
    <s v="CASER"/>
    <m/>
    <n v="251.86"/>
    <n v="100.74"/>
    <n v="100.74"/>
    <m/>
    <m/>
    <m/>
    <m/>
    <m/>
    <m/>
    <m/>
    <m/>
    <m/>
  </r>
  <r>
    <m/>
    <m/>
    <n v="10885846"/>
    <m/>
    <m/>
    <m/>
    <m/>
    <m/>
    <m/>
    <m/>
    <m/>
    <m/>
    <m/>
    <m/>
    <m/>
    <m/>
    <m/>
    <m/>
    <s v="IMPAGO"/>
    <s v="Impago de alquileres"/>
    <x v="0"/>
    <s v="CASER"/>
    <m/>
    <n v="279.63"/>
    <n v="111.85"/>
    <n v="111.85"/>
    <m/>
    <m/>
    <m/>
    <m/>
    <m/>
    <m/>
    <m/>
    <m/>
    <m/>
  </r>
  <r>
    <m/>
    <m/>
    <n v="10886322"/>
    <m/>
    <m/>
    <m/>
    <m/>
    <m/>
    <m/>
    <m/>
    <m/>
    <m/>
    <m/>
    <m/>
    <m/>
    <m/>
    <m/>
    <m/>
    <s v="IMPAGO"/>
    <s v="Impago de alquileres"/>
    <x v="0"/>
    <s v="CASER"/>
    <m/>
    <n v="282.79000000000002"/>
    <n v="113.12"/>
    <n v="113.12"/>
    <m/>
    <m/>
    <m/>
    <m/>
    <m/>
    <m/>
    <m/>
    <m/>
    <m/>
  </r>
  <r>
    <m/>
    <m/>
    <n v="10886439"/>
    <m/>
    <m/>
    <m/>
    <m/>
    <m/>
    <m/>
    <m/>
    <m/>
    <m/>
    <m/>
    <m/>
    <m/>
    <m/>
    <m/>
    <m/>
    <s v="IMPAGO"/>
    <s v="Impago de alquileres"/>
    <x v="0"/>
    <s v="CASER"/>
    <m/>
    <n v="328.2"/>
    <n v="131.28"/>
    <n v="131.28"/>
    <m/>
    <m/>
    <m/>
    <m/>
    <m/>
    <m/>
    <m/>
    <m/>
    <m/>
  </r>
  <r>
    <m/>
    <m/>
    <n v="10890148"/>
    <m/>
    <m/>
    <m/>
    <m/>
    <m/>
    <m/>
    <m/>
    <m/>
    <m/>
    <m/>
    <m/>
    <m/>
    <m/>
    <m/>
    <m/>
    <s v="IMPAGO"/>
    <s v="Impago de alquileres"/>
    <x v="0"/>
    <s v="CASER"/>
    <m/>
    <n v="295.97000000000003"/>
    <n v="118.39"/>
    <n v="118.39"/>
    <m/>
    <m/>
    <m/>
    <m/>
    <m/>
    <m/>
    <m/>
    <m/>
    <m/>
  </r>
  <r>
    <m/>
    <m/>
    <n v="10890155"/>
    <m/>
    <m/>
    <m/>
    <m/>
    <m/>
    <m/>
    <m/>
    <m/>
    <m/>
    <m/>
    <m/>
    <m/>
    <m/>
    <m/>
    <m/>
    <s v="IMPAGO"/>
    <s v="Impago de alquileres"/>
    <x v="0"/>
    <s v="CASER"/>
    <m/>
    <n v="328.48"/>
    <n v="131.38999999999999"/>
    <n v="131.38999999999999"/>
    <m/>
    <m/>
    <m/>
    <m/>
    <m/>
    <m/>
    <m/>
    <m/>
    <m/>
  </r>
  <r>
    <m/>
    <m/>
    <n v="10890231"/>
    <m/>
    <m/>
    <m/>
    <m/>
    <m/>
    <m/>
    <m/>
    <m/>
    <m/>
    <m/>
    <m/>
    <m/>
    <m/>
    <m/>
    <m/>
    <s v="IMPAGO"/>
    <s v="Impago de alquileres"/>
    <x v="0"/>
    <s v="CASER"/>
    <m/>
    <n v="229.9"/>
    <n v="91.96"/>
    <n v="91.96"/>
    <m/>
    <m/>
    <m/>
    <m/>
    <m/>
    <m/>
    <m/>
    <m/>
    <m/>
  </r>
  <r>
    <m/>
    <m/>
    <n v="10890981"/>
    <m/>
    <m/>
    <m/>
    <m/>
    <m/>
    <m/>
    <m/>
    <m/>
    <m/>
    <m/>
    <m/>
    <m/>
    <m/>
    <m/>
    <m/>
    <s v="IMPAGO"/>
    <s v="Impago de alquileres"/>
    <x v="0"/>
    <s v="CASER"/>
    <m/>
    <n v="312.93"/>
    <n v="125.17"/>
    <n v="125.17"/>
    <m/>
    <m/>
    <m/>
    <m/>
    <m/>
    <m/>
    <m/>
    <m/>
    <m/>
  </r>
  <r>
    <m/>
    <m/>
    <n v="10890987"/>
    <m/>
    <m/>
    <m/>
    <m/>
    <m/>
    <m/>
    <m/>
    <m/>
    <m/>
    <m/>
    <m/>
    <m/>
    <m/>
    <m/>
    <m/>
    <s v="IMPAGO"/>
    <s v="Impago de alquileres"/>
    <x v="0"/>
    <s v="CASER"/>
    <m/>
    <n v="348.14"/>
    <n v="139.26"/>
    <n v="139.26"/>
    <m/>
    <m/>
    <m/>
    <m/>
    <m/>
    <m/>
    <m/>
    <m/>
    <m/>
  </r>
  <r>
    <m/>
    <m/>
    <n v="10891002"/>
    <m/>
    <m/>
    <m/>
    <m/>
    <m/>
    <m/>
    <m/>
    <m/>
    <m/>
    <m/>
    <m/>
    <m/>
    <m/>
    <m/>
    <m/>
    <s v="IMPAGO"/>
    <s v="Impago de alquileres"/>
    <x v="0"/>
    <s v="CASER"/>
    <m/>
    <n v="278.17"/>
    <n v="111.27"/>
    <n v="111.27"/>
    <m/>
    <m/>
    <m/>
    <m/>
    <m/>
    <m/>
    <m/>
    <m/>
    <m/>
  </r>
  <r>
    <m/>
    <m/>
    <n v="10891035"/>
    <m/>
    <m/>
    <m/>
    <m/>
    <m/>
    <m/>
    <m/>
    <m/>
    <m/>
    <m/>
    <m/>
    <m/>
    <m/>
    <m/>
    <m/>
    <s v="IMPAGO"/>
    <s v="Impago de alquileres"/>
    <x v="0"/>
    <s v="CASER"/>
    <m/>
    <n v="255.79"/>
    <n v="102.32"/>
    <n v="102.32"/>
    <m/>
    <m/>
    <m/>
    <m/>
    <m/>
    <m/>
    <m/>
    <m/>
    <m/>
  </r>
  <r>
    <m/>
    <m/>
    <n v="10891102"/>
    <m/>
    <m/>
    <m/>
    <m/>
    <m/>
    <m/>
    <m/>
    <m/>
    <m/>
    <m/>
    <m/>
    <m/>
    <m/>
    <m/>
    <m/>
    <s v="IMPAGO"/>
    <s v="Impago de alquileres"/>
    <x v="0"/>
    <s v="CASER"/>
    <m/>
    <n v="255.42"/>
    <n v="102.17"/>
    <n v="102.17"/>
    <m/>
    <m/>
    <m/>
    <m/>
    <m/>
    <m/>
    <m/>
    <m/>
    <m/>
  </r>
  <r>
    <m/>
    <m/>
    <n v="10893281"/>
    <m/>
    <m/>
    <m/>
    <m/>
    <m/>
    <m/>
    <m/>
    <m/>
    <m/>
    <m/>
    <m/>
    <m/>
    <m/>
    <m/>
    <m/>
    <s v="IMPAGO"/>
    <s v="Impago de alquileres"/>
    <x v="0"/>
    <s v="CASER"/>
    <m/>
    <n v="246.7"/>
    <n v="98.68"/>
    <n v="98.68"/>
    <m/>
    <m/>
    <m/>
    <m/>
    <m/>
    <m/>
    <m/>
    <m/>
    <m/>
  </r>
  <r>
    <m/>
    <m/>
    <n v="10893447"/>
    <m/>
    <m/>
    <m/>
    <m/>
    <m/>
    <m/>
    <m/>
    <m/>
    <m/>
    <m/>
    <m/>
    <m/>
    <m/>
    <m/>
    <m/>
    <s v="IMPAGO"/>
    <s v="Impago de alquileres"/>
    <x v="0"/>
    <s v="CASER"/>
    <m/>
    <n v="323.89"/>
    <n v="129.56"/>
    <n v="129.56"/>
    <m/>
    <m/>
    <m/>
    <m/>
    <m/>
    <m/>
    <m/>
    <m/>
    <m/>
  </r>
  <r>
    <m/>
    <m/>
    <n v="10893535"/>
    <m/>
    <m/>
    <m/>
    <m/>
    <m/>
    <m/>
    <m/>
    <m/>
    <m/>
    <m/>
    <m/>
    <m/>
    <m/>
    <m/>
    <m/>
    <s v="IMPAGO"/>
    <s v="Impago de alquileres"/>
    <x v="0"/>
    <s v="CASER"/>
    <m/>
    <n v="329.43"/>
    <n v="131.77000000000001"/>
    <n v="131.77000000000001"/>
    <m/>
    <m/>
    <m/>
    <m/>
    <m/>
    <m/>
    <m/>
    <m/>
    <m/>
  </r>
  <r>
    <m/>
    <m/>
    <n v="10912425"/>
    <m/>
    <m/>
    <m/>
    <m/>
    <m/>
    <m/>
    <m/>
    <m/>
    <m/>
    <m/>
    <m/>
    <m/>
    <m/>
    <m/>
    <m/>
    <s v="IMPAGO"/>
    <s v="Impago de alquileres"/>
    <x v="0"/>
    <s v="CASER"/>
    <m/>
    <n v="-175.76"/>
    <n v="-70.3"/>
    <n v="-70.3"/>
    <m/>
    <m/>
    <m/>
    <m/>
    <m/>
    <m/>
    <m/>
    <m/>
    <m/>
  </r>
  <r>
    <m/>
    <m/>
    <n v="10931062"/>
    <m/>
    <m/>
    <m/>
    <m/>
    <m/>
    <m/>
    <m/>
    <m/>
    <m/>
    <m/>
    <m/>
    <m/>
    <m/>
    <m/>
    <m/>
    <s v="IMPAGO"/>
    <s v="Impago de alquileres"/>
    <x v="0"/>
    <s v="CASER"/>
    <m/>
    <n v="201.31"/>
    <n v="80.52"/>
    <n v="80.52"/>
    <m/>
    <m/>
    <m/>
    <m/>
    <m/>
    <m/>
    <m/>
    <m/>
    <m/>
  </r>
  <r>
    <m/>
    <m/>
    <n v="10931062"/>
    <m/>
    <m/>
    <m/>
    <m/>
    <m/>
    <m/>
    <m/>
    <m/>
    <m/>
    <m/>
    <m/>
    <m/>
    <m/>
    <m/>
    <m/>
    <s v="IMPAGO"/>
    <s v="Impago de alquileres"/>
    <x v="0"/>
    <s v="CASER"/>
    <m/>
    <n v="-201.31"/>
    <n v="-80.52"/>
    <n v="-80.52"/>
    <m/>
    <m/>
    <m/>
    <m/>
    <m/>
    <m/>
    <m/>
    <m/>
    <m/>
  </r>
  <r>
    <m/>
    <m/>
    <n v="10932042"/>
    <m/>
    <m/>
    <m/>
    <m/>
    <m/>
    <m/>
    <m/>
    <m/>
    <m/>
    <m/>
    <m/>
    <m/>
    <m/>
    <m/>
    <m/>
    <s v="IMPAGO"/>
    <s v="Impago de alquileres"/>
    <x v="0"/>
    <s v="CASER"/>
    <m/>
    <n v="294.45999999999998"/>
    <n v="106.01"/>
    <n v="106.01"/>
    <m/>
    <m/>
    <m/>
    <m/>
    <m/>
    <m/>
    <m/>
    <m/>
    <m/>
  </r>
  <r>
    <m/>
    <m/>
    <n v="10932042"/>
    <m/>
    <m/>
    <m/>
    <m/>
    <m/>
    <m/>
    <m/>
    <m/>
    <m/>
    <m/>
    <m/>
    <m/>
    <m/>
    <m/>
    <m/>
    <s v="IMPAGO"/>
    <s v="Impago de alquileres"/>
    <x v="0"/>
    <s v="CASER"/>
    <m/>
    <n v="-294.45999999999998"/>
    <n v="-106.01"/>
    <n v="-106.01"/>
    <m/>
    <m/>
    <m/>
    <m/>
    <m/>
    <m/>
    <m/>
    <m/>
    <m/>
  </r>
  <r>
    <m/>
    <m/>
    <n v="10933140"/>
    <m/>
    <m/>
    <m/>
    <m/>
    <m/>
    <m/>
    <m/>
    <m/>
    <m/>
    <m/>
    <m/>
    <m/>
    <m/>
    <m/>
    <m/>
    <s v="IMPAGO"/>
    <s v="Impago de alquileres"/>
    <x v="0"/>
    <s v="CASER"/>
    <m/>
    <n v="486.04"/>
    <n v="194.42"/>
    <n v="194.42"/>
    <m/>
    <m/>
    <m/>
    <m/>
    <m/>
    <m/>
    <m/>
    <m/>
    <m/>
  </r>
  <r>
    <m/>
    <m/>
    <n v="10933513"/>
    <m/>
    <m/>
    <m/>
    <m/>
    <m/>
    <m/>
    <m/>
    <m/>
    <m/>
    <m/>
    <m/>
    <m/>
    <m/>
    <m/>
    <m/>
    <s v="IMPAGO"/>
    <s v="Impago de alquileres"/>
    <x v="0"/>
    <s v="CASER"/>
    <m/>
    <n v="821.39"/>
    <n v="328.56"/>
    <n v="328.56"/>
    <m/>
    <m/>
    <m/>
    <m/>
    <m/>
    <m/>
    <m/>
    <m/>
    <m/>
  </r>
  <r>
    <m/>
    <m/>
    <n v="10933514"/>
    <m/>
    <m/>
    <m/>
    <m/>
    <m/>
    <m/>
    <m/>
    <m/>
    <m/>
    <m/>
    <m/>
    <m/>
    <m/>
    <m/>
    <m/>
    <s v="IMPAGO"/>
    <s v="Impago de alquileres"/>
    <x v="0"/>
    <s v="CASER"/>
    <m/>
    <n v="367.72"/>
    <n v="147.09"/>
    <n v="147.09"/>
    <m/>
    <m/>
    <m/>
    <m/>
    <m/>
    <m/>
    <m/>
    <m/>
    <m/>
  </r>
  <r>
    <m/>
    <m/>
    <n v="10933514"/>
    <m/>
    <m/>
    <m/>
    <m/>
    <m/>
    <m/>
    <m/>
    <m/>
    <m/>
    <m/>
    <m/>
    <m/>
    <m/>
    <m/>
    <m/>
    <s v="IMPAGO"/>
    <s v="Impago de alquileres"/>
    <x v="0"/>
    <s v="CASER"/>
    <m/>
    <n v="-367.72"/>
    <n v="-147.09"/>
    <n v="-147.09"/>
    <m/>
    <m/>
    <m/>
    <m/>
    <m/>
    <m/>
    <m/>
    <m/>
    <m/>
  </r>
  <r>
    <m/>
    <m/>
    <n v="10933594"/>
    <m/>
    <m/>
    <m/>
    <m/>
    <m/>
    <m/>
    <m/>
    <m/>
    <m/>
    <m/>
    <m/>
    <m/>
    <m/>
    <m/>
    <m/>
    <s v="IMPAGO"/>
    <s v="Impago de alquileres"/>
    <x v="0"/>
    <s v="CASER"/>
    <m/>
    <n v="479.81"/>
    <n v="191.92"/>
    <n v="191.92"/>
    <m/>
    <m/>
    <m/>
    <m/>
    <m/>
    <m/>
    <m/>
    <m/>
    <m/>
  </r>
  <r>
    <m/>
    <m/>
    <n v="10933598"/>
    <m/>
    <m/>
    <m/>
    <m/>
    <m/>
    <m/>
    <m/>
    <m/>
    <m/>
    <m/>
    <m/>
    <m/>
    <m/>
    <m/>
    <m/>
    <s v="IMPAGO"/>
    <s v="Impago de alquileres"/>
    <x v="0"/>
    <s v="CASER"/>
    <m/>
    <n v="290.45999999999998"/>
    <n v="116.18"/>
    <n v="116.18"/>
    <m/>
    <m/>
    <m/>
    <m/>
    <m/>
    <m/>
    <m/>
    <m/>
    <m/>
  </r>
  <r>
    <m/>
    <m/>
    <n v="10933665"/>
    <m/>
    <m/>
    <m/>
    <m/>
    <m/>
    <m/>
    <m/>
    <m/>
    <m/>
    <m/>
    <m/>
    <m/>
    <m/>
    <m/>
    <m/>
    <s v="IMPAGO"/>
    <s v="Impago de alquileres"/>
    <x v="0"/>
    <s v="CASER"/>
    <m/>
    <n v="278.25"/>
    <n v="111.3"/>
    <n v="111.3"/>
    <m/>
    <m/>
    <m/>
    <m/>
    <m/>
    <m/>
    <m/>
    <m/>
    <m/>
  </r>
  <r>
    <m/>
    <m/>
    <n v="10936050"/>
    <m/>
    <m/>
    <m/>
    <m/>
    <m/>
    <m/>
    <m/>
    <m/>
    <m/>
    <m/>
    <m/>
    <m/>
    <m/>
    <m/>
    <m/>
    <s v="IMPAGO"/>
    <s v="Impago de alquileres"/>
    <x v="0"/>
    <s v="CASER"/>
    <m/>
    <n v="336.41"/>
    <n v="134.56"/>
    <n v="134.56"/>
    <m/>
    <m/>
    <m/>
    <m/>
    <m/>
    <m/>
    <m/>
    <m/>
    <m/>
  </r>
  <r>
    <m/>
    <m/>
    <n v="10936240"/>
    <m/>
    <m/>
    <m/>
    <m/>
    <m/>
    <m/>
    <m/>
    <m/>
    <m/>
    <m/>
    <m/>
    <m/>
    <m/>
    <m/>
    <m/>
    <s v="IMPAGO"/>
    <s v="Impago de alquileres"/>
    <x v="0"/>
    <s v="CASER"/>
    <m/>
    <n v="336.41"/>
    <n v="134.56"/>
    <n v="134.56"/>
    <m/>
    <m/>
    <m/>
    <m/>
    <m/>
    <m/>
    <m/>
    <m/>
    <m/>
  </r>
  <r>
    <m/>
    <m/>
    <n v="10936983"/>
    <m/>
    <m/>
    <m/>
    <m/>
    <m/>
    <m/>
    <m/>
    <m/>
    <m/>
    <m/>
    <m/>
    <m/>
    <m/>
    <m/>
    <m/>
    <s v="IMPAGO"/>
    <s v="Impago de alquileres"/>
    <x v="0"/>
    <s v="CASER"/>
    <m/>
    <n v="274.7"/>
    <n v="109.88"/>
    <n v="109.88"/>
    <m/>
    <m/>
    <m/>
    <m/>
    <m/>
    <m/>
    <m/>
    <m/>
    <m/>
  </r>
  <r>
    <m/>
    <m/>
    <n v="10938080"/>
    <m/>
    <m/>
    <m/>
    <m/>
    <m/>
    <m/>
    <m/>
    <m/>
    <m/>
    <m/>
    <m/>
    <m/>
    <m/>
    <m/>
    <m/>
    <s v="IMPAGO"/>
    <s v="Impago de alquileres"/>
    <x v="0"/>
    <s v="CASER"/>
    <m/>
    <n v="306.72000000000003"/>
    <n v="122.69"/>
    <n v="122.69"/>
    <m/>
    <m/>
    <m/>
    <m/>
    <m/>
    <m/>
    <m/>
    <m/>
    <m/>
  </r>
  <r>
    <m/>
    <m/>
    <n v="10938159"/>
    <m/>
    <m/>
    <m/>
    <m/>
    <m/>
    <m/>
    <m/>
    <m/>
    <m/>
    <m/>
    <m/>
    <m/>
    <m/>
    <m/>
    <m/>
    <s v="IMPAGO"/>
    <s v="Impago de alquileres"/>
    <x v="0"/>
    <s v="CASER"/>
    <m/>
    <n v="339.26"/>
    <n v="135.69999999999999"/>
    <n v="135.69999999999999"/>
    <m/>
    <m/>
    <m/>
    <m/>
    <m/>
    <m/>
    <m/>
    <m/>
    <m/>
  </r>
  <r>
    <m/>
    <m/>
    <n v="10938173"/>
    <m/>
    <m/>
    <m/>
    <m/>
    <m/>
    <m/>
    <m/>
    <m/>
    <m/>
    <m/>
    <m/>
    <m/>
    <m/>
    <m/>
    <m/>
    <s v="IMPAGO"/>
    <s v="Impago de alquileres"/>
    <x v="0"/>
    <s v="CASER"/>
    <m/>
    <n v="186.31"/>
    <n v="74.52"/>
    <n v="74.52"/>
    <m/>
    <m/>
    <m/>
    <m/>
    <m/>
    <m/>
    <m/>
    <m/>
    <m/>
  </r>
  <r>
    <m/>
    <m/>
    <n v="10938194"/>
    <m/>
    <m/>
    <m/>
    <m/>
    <m/>
    <m/>
    <m/>
    <m/>
    <m/>
    <m/>
    <m/>
    <m/>
    <m/>
    <m/>
    <m/>
    <s v="IMPAGO"/>
    <s v="Impago de alquileres"/>
    <x v="0"/>
    <s v="CASER"/>
    <m/>
    <n v="302.24"/>
    <n v="120.9"/>
    <n v="120.9"/>
    <m/>
    <m/>
    <m/>
    <m/>
    <m/>
    <m/>
    <m/>
    <m/>
    <m/>
  </r>
  <r>
    <m/>
    <m/>
    <n v="10938207"/>
    <m/>
    <m/>
    <m/>
    <m/>
    <m/>
    <m/>
    <m/>
    <m/>
    <m/>
    <m/>
    <m/>
    <m/>
    <m/>
    <m/>
    <m/>
    <s v="IMPAGO"/>
    <s v="Impago de alquileres"/>
    <x v="0"/>
    <s v="CASER"/>
    <m/>
    <n v="290.45999999999998"/>
    <n v="116.18"/>
    <n v="116.18"/>
    <m/>
    <m/>
    <m/>
    <m/>
    <m/>
    <m/>
    <m/>
    <m/>
    <m/>
  </r>
  <r>
    <m/>
    <m/>
    <n v="10938273"/>
    <m/>
    <m/>
    <m/>
    <m/>
    <m/>
    <m/>
    <m/>
    <m/>
    <m/>
    <m/>
    <m/>
    <m/>
    <m/>
    <m/>
    <m/>
    <s v="IMPAGO"/>
    <s v="Impago de alquileres"/>
    <x v="0"/>
    <s v="CASER"/>
    <m/>
    <n v="325.92"/>
    <n v="130.37"/>
    <n v="130.37"/>
    <m/>
    <m/>
    <m/>
    <m/>
    <m/>
    <m/>
    <m/>
    <m/>
    <m/>
  </r>
  <r>
    <m/>
    <m/>
    <n v="10943542"/>
    <m/>
    <m/>
    <m/>
    <m/>
    <m/>
    <m/>
    <m/>
    <m/>
    <m/>
    <m/>
    <m/>
    <m/>
    <m/>
    <m/>
    <m/>
    <s v="IMPAGO"/>
    <s v="Impago de alquileres"/>
    <x v="0"/>
    <s v="CASER"/>
    <m/>
    <n v="-101.66"/>
    <n v="-40.659999999999997"/>
    <n v="-40.659999999999997"/>
    <m/>
    <m/>
    <m/>
    <m/>
    <m/>
    <m/>
    <m/>
    <m/>
    <m/>
  </r>
  <r>
    <m/>
    <m/>
    <n v="10946821"/>
    <m/>
    <m/>
    <m/>
    <m/>
    <m/>
    <m/>
    <m/>
    <m/>
    <m/>
    <m/>
    <m/>
    <m/>
    <m/>
    <m/>
    <m/>
    <s v="IMPAGO"/>
    <s v="Impago de alquileres"/>
    <x v="0"/>
    <s v="CASER"/>
    <m/>
    <n v="-168.09"/>
    <n v="-67.239999999999995"/>
    <n v="-67.239999999999995"/>
    <m/>
    <m/>
    <m/>
    <m/>
    <m/>
    <m/>
    <m/>
    <m/>
    <m/>
  </r>
  <r>
    <m/>
    <m/>
    <n v="10947093"/>
    <m/>
    <m/>
    <m/>
    <m/>
    <m/>
    <m/>
    <m/>
    <m/>
    <m/>
    <m/>
    <m/>
    <m/>
    <m/>
    <m/>
    <m/>
    <s v="IMPAGO"/>
    <s v="Impago de alquileres"/>
    <x v="0"/>
    <s v="CASER"/>
    <m/>
    <n v="-92.32"/>
    <n v="-36.93"/>
    <n v="-36.93"/>
    <m/>
    <m/>
    <m/>
    <m/>
    <m/>
    <m/>
    <m/>
    <m/>
    <m/>
  </r>
  <r>
    <m/>
    <m/>
    <n v="10960847"/>
    <m/>
    <m/>
    <m/>
    <m/>
    <m/>
    <m/>
    <m/>
    <m/>
    <m/>
    <m/>
    <m/>
    <m/>
    <m/>
    <m/>
    <m/>
    <s v="IMPAGO"/>
    <s v="Impago de alquileres"/>
    <x v="0"/>
    <s v="CASER"/>
    <m/>
    <n v="-0.54"/>
    <n v="-0.22"/>
    <n v="-0.22"/>
    <m/>
    <m/>
    <m/>
    <m/>
    <m/>
    <m/>
    <m/>
    <m/>
    <m/>
  </r>
  <r>
    <m/>
    <m/>
    <n v="10960847"/>
    <m/>
    <m/>
    <m/>
    <m/>
    <m/>
    <m/>
    <m/>
    <m/>
    <m/>
    <m/>
    <m/>
    <m/>
    <m/>
    <m/>
    <m/>
    <s v="IMPAGO"/>
    <s v="Impago de alquileres"/>
    <x v="0"/>
    <s v="CASER"/>
    <m/>
    <n v="381.65"/>
    <n v="152.66"/>
    <n v="152.66"/>
    <m/>
    <m/>
    <m/>
    <m/>
    <m/>
    <m/>
    <m/>
    <m/>
    <m/>
  </r>
  <r>
    <m/>
    <m/>
    <n v="10961621"/>
    <m/>
    <m/>
    <m/>
    <m/>
    <m/>
    <m/>
    <m/>
    <m/>
    <m/>
    <m/>
    <m/>
    <m/>
    <m/>
    <m/>
    <m/>
    <s v="IMPAGO"/>
    <s v="Impago de alquileres"/>
    <x v="0"/>
    <s v="CASER"/>
    <m/>
    <n v="302.14999999999998"/>
    <n v="120.86"/>
    <n v="120.86"/>
    <m/>
    <m/>
    <m/>
    <m/>
    <m/>
    <m/>
    <m/>
    <m/>
    <m/>
  </r>
  <r>
    <m/>
    <m/>
    <n v="10962900"/>
    <m/>
    <m/>
    <m/>
    <m/>
    <m/>
    <m/>
    <m/>
    <m/>
    <m/>
    <m/>
    <m/>
    <m/>
    <m/>
    <m/>
    <m/>
    <s v="IMPAGO"/>
    <s v="Impago de alquileres"/>
    <x v="0"/>
    <s v="CASER"/>
    <m/>
    <n v="470.37"/>
    <n v="188.15"/>
    <n v="188.15"/>
    <m/>
    <m/>
    <m/>
    <m/>
    <m/>
    <m/>
    <m/>
    <m/>
    <m/>
  </r>
  <r>
    <m/>
    <m/>
    <n v="10963193"/>
    <m/>
    <m/>
    <m/>
    <m/>
    <m/>
    <m/>
    <m/>
    <m/>
    <m/>
    <m/>
    <m/>
    <m/>
    <m/>
    <m/>
    <m/>
    <s v="IMPAGO"/>
    <s v="Impago de alquileres"/>
    <x v="0"/>
    <s v="CASER"/>
    <m/>
    <n v="331.06"/>
    <n v="132.41999999999999"/>
    <n v="132.41999999999999"/>
    <m/>
    <m/>
    <m/>
    <m/>
    <m/>
    <m/>
    <m/>
    <m/>
    <m/>
  </r>
  <r>
    <m/>
    <m/>
    <n v="10963212"/>
    <m/>
    <m/>
    <m/>
    <m/>
    <m/>
    <m/>
    <m/>
    <m/>
    <m/>
    <m/>
    <m/>
    <m/>
    <m/>
    <m/>
    <m/>
    <s v="IMPAGO"/>
    <s v="Impago de alquileres"/>
    <x v="0"/>
    <s v="CASER"/>
    <m/>
    <n v="314.52999999999997"/>
    <n v="125.81"/>
    <n v="125.81"/>
    <m/>
    <m/>
    <m/>
    <m/>
    <m/>
    <m/>
    <m/>
    <m/>
    <m/>
  </r>
  <r>
    <m/>
    <m/>
    <n v="10963308"/>
    <m/>
    <m/>
    <m/>
    <m/>
    <m/>
    <m/>
    <m/>
    <m/>
    <m/>
    <m/>
    <m/>
    <m/>
    <m/>
    <m/>
    <m/>
    <s v="IMPAGO"/>
    <s v="Impago de alquileres"/>
    <x v="0"/>
    <s v="CASER"/>
    <m/>
    <n v="445.38"/>
    <n v="178.15"/>
    <n v="178.15"/>
    <m/>
    <m/>
    <m/>
    <m/>
    <m/>
    <m/>
    <m/>
    <m/>
    <m/>
  </r>
  <r>
    <m/>
    <m/>
    <n v="10963417"/>
    <m/>
    <m/>
    <m/>
    <m/>
    <m/>
    <m/>
    <m/>
    <m/>
    <m/>
    <m/>
    <m/>
    <m/>
    <m/>
    <m/>
    <m/>
    <s v="IMPAGO"/>
    <s v="Impago de alquileres"/>
    <x v="0"/>
    <s v="CASER"/>
    <m/>
    <n v="328.7"/>
    <n v="131.47999999999999"/>
    <n v="131.47999999999999"/>
    <m/>
    <m/>
    <m/>
    <m/>
    <m/>
    <m/>
    <m/>
    <m/>
    <m/>
  </r>
  <r>
    <m/>
    <m/>
    <n v="10963569"/>
    <m/>
    <m/>
    <m/>
    <m/>
    <m/>
    <m/>
    <m/>
    <m/>
    <m/>
    <m/>
    <m/>
    <m/>
    <m/>
    <m/>
    <m/>
    <s v="IMPAGO"/>
    <s v="Impago de alquileres"/>
    <x v="0"/>
    <s v="CASER"/>
    <m/>
    <n v="271.88"/>
    <n v="108.75"/>
    <n v="108.75"/>
    <m/>
    <m/>
    <m/>
    <m/>
    <m/>
    <m/>
    <m/>
    <m/>
    <m/>
  </r>
  <r>
    <m/>
    <m/>
    <n v="10964360"/>
    <m/>
    <m/>
    <m/>
    <m/>
    <m/>
    <m/>
    <m/>
    <m/>
    <m/>
    <m/>
    <m/>
    <m/>
    <m/>
    <m/>
    <m/>
    <s v="IMPAGO"/>
    <s v="Impago de alquileres"/>
    <x v="0"/>
    <s v="CASER"/>
    <m/>
    <n v="267.74"/>
    <n v="107.1"/>
    <n v="107.1"/>
    <m/>
    <m/>
    <m/>
    <m/>
    <m/>
    <m/>
    <m/>
    <m/>
    <m/>
  </r>
  <r>
    <m/>
    <m/>
    <n v="10985086"/>
    <m/>
    <m/>
    <m/>
    <m/>
    <m/>
    <m/>
    <m/>
    <m/>
    <m/>
    <m/>
    <m/>
    <m/>
    <m/>
    <m/>
    <m/>
    <s v="IMPAGO"/>
    <s v="Impago de alquileres"/>
    <x v="0"/>
    <s v="CASER"/>
    <m/>
    <n v="363.54"/>
    <n v="145.41999999999999"/>
    <n v="145.41999999999999"/>
    <m/>
    <m/>
    <m/>
    <m/>
    <m/>
    <m/>
    <m/>
    <m/>
    <m/>
  </r>
  <r>
    <m/>
    <m/>
    <n v="10985086"/>
    <m/>
    <m/>
    <m/>
    <m/>
    <m/>
    <m/>
    <m/>
    <m/>
    <m/>
    <m/>
    <m/>
    <m/>
    <m/>
    <m/>
    <m/>
    <s v="IMPAGO"/>
    <s v="Impago de alquileres"/>
    <x v="0"/>
    <s v="CASER"/>
    <m/>
    <n v="363.54"/>
    <n v="145.41999999999999"/>
    <n v="145.41999999999999"/>
    <m/>
    <m/>
    <m/>
    <m/>
    <m/>
    <m/>
    <m/>
    <m/>
    <m/>
  </r>
  <r>
    <m/>
    <m/>
    <n v="10985086"/>
    <m/>
    <m/>
    <m/>
    <m/>
    <m/>
    <m/>
    <m/>
    <m/>
    <m/>
    <m/>
    <m/>
    <m/>
    <m/>
    <m/>
    <m/>
    <s v="IMPAGO"/>
    <s v="Impago de alquileres"/>
    <x v="0"/>
    <s v="CASER"/>
    <m/>
    <n v="-363.54"/>
    <n v="-145.41999999999999"/>
    <n v="-145.41999999999999"/>
    <m/>
    <m/>
    <m/>
    <m/>
    <m/>
    <m/>
    <m/>
    <m/>
    <m/>
  </r>
  <r>
    <m/>
    <m/>
    <n v="10986427"/>
    <m/>
    <m/>
    <m/>
    <m/>
    <m/>
    <m/>
    <m/>
    <m/>
    <m/>
    <m/>
    <m/>
    <m/>
    <m/>
    <m/>
    <m/>
    <s v="IMPAGO"/>
    <s v="Impago de alquileres"/>
    <x v="0"/>
    <s v="CASER"/>
    <m/>
    <n v="375.06"/>
    <n v="150.02000000000001"/>
    <n v="150.02000000000001"/>
    <m/>
    <m/>
    <m/>
    <m/>
    <m/>
    <m/>
    <m/>
    <m/>
    <m/>
  </r>
  <r>
    <m/>
    <m/>
    <n v="10986428"/>
    <m/>
    <m/>
    <m/>
    <m/>
    <m/>
    <m/>
    <m/>
    <m/>
    <m/>
    <m/>
    <m/>
    <m/>
    <m/>
    <m/>
    <m/>
    <s v="IMPAGO"/>
    <s v="Impago de alquileres"/>
    <x v="0"/>
    <s v="CASER"/>
    <m/>
    <n v="397.44"/>
    <n v="158.97999999999999"/>
    <n v="158.97999999999999"/>
    <m/>
    <m/>
    <m/>
    <m/>
    <m/>
    <m/>
    <m/>
    <m/>
    <m/>
  </r>
  <r>
    <m/>
    <m/>
    <n v="10986946"/>
    <m/>
    <m/>
    <m/>
    <m/>
    <m/>
    <m/>
    <m/>
    <m/>
    <m/>
    <m/>
    <m/>
    <m/>
    <m/>
    <m/>
    <m/>
    <s v="IMPAGO"/>
    <s v="Impago de alquileres"/>
    <x v="0"/>
    <s v="CASER"/>
    <m/>
    <n v="334.53"/>
    <n v="133.81"/>
    <n v="133.81"/>
    <m/>
    <m/>
    <m/>
    <m/>
    <m/>
    <m/>
    <m/>
    <m/>
    <m/>
  </r>
  <r>
    <m/>
    <m/>
    <n v="10987542"/>
    <m/>
    <m/>
    <m/>
    <m/>
    <m/>
    <m/>
    <m/>
    <m/>
    <m/>
    <m/>
    <m/>
    <m/>
    <m/>
    <m/>
    <m/>
    <s v="IMPAGO"/>
    <s v="Impago de alquileres"/>
    <x v="0"/>
    <s v="CASER"/>
    <m/>
    <n v="553.07000000000005"/>
    <n v="221.23"/>
    <n v="221.23"/>
    <m/>
    <m/>
    <m/>
    <m/>
    <m/>
    <m/>
    <m/>
    <m/>
    <m/>
  </r>
  <r>
    <m/>
    <m/>
    <n v="10987659"/>
    <m/>
    <m/>
    <m/>
    <m/>
    <m/>
    <m/>
    <m/>
    <m/>
    <m/>
    <m/>
    <m/>
    <m/>
    <m/>
    <m/>
    <m/>
    <s v="IMPAGO"/>
    <s v="Impago de alquileres"/>
    <x v="0"/>
    <s v="CASER"/>
    <m/>
    <n v="432.03"/>
    <n v="172.81"/>
    <n v="172.81"/>
    <m/>
    <m/>
    <m/>
    <m/>
    <m/>
    <m/>
    <m/>
    <m/>
    <m/>
  </r>
  <r>
    <m/>
    <m/>
    <n v="10987805"/>
    <m/>
    <m/>
    <m/>
    <m/>
    <m/>
    <m/>
    <m/>
    <m/>
    <m/>
    <m/>
    <m/>
    <m/>
    <m/>
    <m/>
    <m/>
    <s v="IMPAGO"/>
    <s v="Impago de alquileres"/>
    <x v="0"/>
    <s v="CASER"/>
    <m/>
    <n v="311.33"/>
    <n v="124.53"/>
    <n v="124.53"/>
    <m/>
    <m/>
    <m/>
    <m/>
    <m/>
    <m/>
    <m/>
    <m/>
    <m/>
  </r>
  <r>
    <m/>
    <m/>
    <n v="10987808"/>
    <m/>
    <m/>
    <m/>
    <m/>
    <m/>
    <m/>
    <m/>
    <m/>
    <m/>
    <m/>
    <m/>
    <m/>
    <m/>
    <m/>
    <m/>
    <s v="IMPAGO"/>
    <s v="Impago de alquileres"/>
    <x v="0"/>
    <s v="CASER"/>
    <m/>
    <n v="352.77"/>
    <n v="141.11000000000001"/>
    <n v="141.11000000000001"/>
    <m/>
    <m/>
    <m/>
    <m/>
    <m/>
    <m/>
    <m/>
    <m/>
    <m/>
  </r>
  <r>
    <m/>
    <m/>
    <n v="10987808"/>
    <m/>
    <m/>
    <m/>
    <m/>
    <m/>
    <m/>
    <m/>
    <m/>
    <m/>
    <m/>
    <m/>
    <m/>
    <m/>
    <m/>
    <m/>
    <s v="IMPAGO"/>
    <s v="Impago de alquileres"/>
    <x v="0"/>
    <s v="CASER"/>
    <m/>
    <n v="18.28"/>
    <n v="7.31"/>
    <n v="7.31"/>
    <m/>
    <m/>
    <m/>
    <m/>
    <m/>
    <m/>
    <m/>
    <m/>
    <m/>
  </r>
  <r>
    <m/>
    <m/>
    <n v="10988277"/>
    <m/>
    <m/>
    <m/>
    <m/>
    <m/>
    <m/>
    <m/>
    <m/>
    <m/>
    <m/>
    <m/>
    <m/>
    <m/>
    <m/>
    <m/>
    <s v="IMPAGO"/>
    <s v="Impago de alquileres"/>
    <x v="0"/>
    <s v="CASER"/>
    <m/>
    <n v="246.84"/>
    <n v="98.74"/>
    <n v="98.74"/>
    <m/>
    <m/>
    <m/>
    <m/>
    <m/>
    <m/>
    <m/>
    <m/>
    <m/>
  </r>
  <r>
    <m/>
    <m/>
    <n v="10988277"/>
    <m/>
    <m/>
    <m/>
    <m/>
    <m/>
    <m/>
    <m/>
    <m/>
    <m/>
    <m/>
    <m/>
    <m/>
    <m/>
    <m/>
    <m/>
    <s v="IMPAGO"/>
    <s v="Impago de alquileres"/>
    <x v="0"/>
    <s v="CASER"/>
    <m/>
    <n v="-246.84"/>
    <n v="-98.74"/>
    <n v="-98.74"/>
    <m/>
    <m/>
    <m/>
    <m/>
    <m/>
    <m/>
    <m/>
    <m/>
    <m/>
  </r>
  <r>
    <m/>
    <m/>
    <n v="10988327"/>
    <m/>
    <m/>
    <m/>
    <m/>
    <m/>
    <m/>
    <m/>
    <m/>
    <m/>
    <m/>
    <m/>
    <m/>
    <m/>
    <m/>
    <m/>
    <s v="IMPAGO"/>
    <s v="Impago de alquileres"/>
    <x v="0"/>
    <s v="CASER"/>
    <m/>
    <n v="308.81"/>
    <n v="123.52"/>
    <n v="123.52"/>
    <m/>
    <m/>
    <m/>
    <m/>
    <m/>
    <m/>
    <m/>
    <m/>
    <m/>
  </r>
  <r>
    <m/>
    <m/>
    <n v="10988427"/>
    <m/>
    <m/>
    <m/>
    <m/>
    <m/>
    <m/>
    <m/>
    <m/>
    <m/>
    <m/>
    <m/>
    <m/>
    <m/>
    <m/>
    <m/>
    <s v="IMPAGO"/>
    <s v="Impago de alquileres"/>
    <x v="0"/>
    <s v="CASER"/>
    <m/>
    <n v="371.34"/>
    <n v="148.54"/>
    <n v="148.54"/>
    <m/>
    <m/>
    <m/>
    <m/>
    <m/>
    <m/>
    <m/>
    <m/>
    <m/>
  </r>
  <r>
    <m/>
    <m/>
    <n v="10988480"/>
    <m/>
    <m/>
    <m/>
    <m/>
    <m/>
    <m/>
    <m/>
    <m/>
    <m/>
    <m/>
    <m/>
    <m/>
    <m/>
    <m/>
    <m/>
    <s v="IMPAGO"/>
    <s v="Impago de alquileres"/>
    <x v="0"/>
    <s v="CASER"/>
    <m/>
    <n v="472.96"/>
    <n v="189.18"/>
    <n v="189.18"/>
    <m/>
    <m/>
    <m/>
    <m/>
    <n v="47.295999999999999"/>
    <m/>
    <m/>
    <m/>
    <m/>
  </r>
  <r>
    <m/>
    <m/>
    <n v="10988480"/>
    <m/>
    <m/>
    <m/>
    <m/>
    <m/>
    <m/>
    <m/>
    <m/>
    <m/>
    <m/>
    <m/>
    <m/>
    <m/>
    <m/>
    <m/>
    <s v="IMPAGO"/>
    <s v="Impago de alquileres"/>
    <x v="0"/>
    <s v="CASER"/>
    <m/>
    <n v="-472.96"/>
    <n v="-189.18"/>
    <n v="-189.18"/>
    <m/>
    <m/>
    <m/>
    <m/>
    <m/>
    <m/>
    <m/>
    <m/>
    <m/>
  </r>
  <r>
    <m/>
    <m/>
    <n v="10988630"/>
    <m/>
    <m/>
    <m/>
    <m/>
    <m/>
    <m/>
    <m/>
    <m/>
    <m/>
    <m/>
    <m/>
    <m/>
    <m/>
    <m/>
    <m/>
    <s v="IMPAGO"/>
    <s v="Impago de alquileres"/>
    <x v="0"/>
    <s v="CASER"/>
    <m/>
    <n v="353.72"/>
    <n v="141.49"/>
    <n v="141.49"/>
    <m/>
    <m/>
    <m/>
    <m/>
    <m/>
    <m/>
    <m/>
    <m/>
    <m/>
  </r>
  <r>
    <m/>
    <m/>
    <n v="10988681"/>
    <m/>
    <m/>
    <m/>
    <m/>
    <m/>
    <m/>
    <m/>
    <m/>
    <m/>
    <m/>
    <m/>
    <m/>
    <m/>
    <m/>
    <m/>
    <s v="IMPAGO"/>
    <s v="Impago de alquileres"/>
    <x v="0"/>
    <s v="CASER"/>
    <m/>
    <n v="331.44"/>
    <n v="132.58000000000001"/>
    <n v="132.58000000000001"/>
    <m/>
    <m/>
    <m/>
    <m/>
    <m/>
    <m/>
    <m/>
    <m/>
    <m/>
  </r>
  <r>
    <m/>
    <m/>
    <n v="10989243"/>
    <m/>
    <m/>
    <m/>
    <m/>
    <m/>
    <m/>
    <m/>
    <m/>
    <m/>
    <m/>
    <m/>
    <m/>
    <m/>
    <m/>
    <m/>
    <s v="IMPAGO"/>
    <s v="Impago de alquileres"/>
    <x v="0"/>
    <s v="CASER"/>
    <m/>
    <n v="1425.35"/>
    <n v="570.14"/>
    <n v="570.14"/>
    <m/>
    <m/>
    <m/>
    <m/>
    <m/>
    <m/>
    <m/>
    <m/>
    <m/>
  </r>
  <r>
    <m/>
    <m/>
    <n v="10994138"/>
    <m/>
    <m/>
    <m/>
    <m/>
    <m/>
    <m/>
    <m/>
    <m/>
    <m/>
    <m/>
    <m/>
    <m/>
    <m/>
    <m/>
    <m/>
    <s v="IMPAGO"/>
    <s v="Impago de alquileres"/>
    <x v="0"/>
    <s v="CASER"/>
    <m/>
    <n v="343.52"/>
    <n v="137.41"/>
    <n v="137.41"/>
    <m/>
    <m/>
    <m/>
    <m/>
    <m/>
    <m/>
    <m/>
    <m/>
    <m/>
  </r>
  <r>
    <m/>
    <m/>
    <n v="10996316"/>
    <m/>
    <m/>
    <m/>
    <m/>
    <m/>
    <m/>
    <m/>
    <m/>
    <m/>
    <m/>
    <m/>
    <m/>
    <m/>
    <m/>
    <m/>
    <s v="IMPAGO"/>
    <s v="Impago de alquileres"/>
    <x v="0"/>
    <s v="CASER"/>
    <m/>
    <n v="-315.32"/>
    <n v="-126.13"/>
    <n v="-126.13"/>
    <m/>
    <m/>
    <m/>
    <m/>
    <m/>
    <m/>
    <m/>
    <m/>
    <m/>
  </r>
  <r>
    <m/>
    <m/>
    <n v="11008870"/>
    <m/>
    <m/>
    <m/>
    <m/>
    <m/>
    <m/>
    <m/>
    <m/>
    <m/>
    <m/>
    <m/>
    <m/>
    <m/>
    <m/>
    <m/>
    <s v="IMPAGO"/>
    <s v="Impago de alquileres"/>
    <x v="0"/>
    <s v="CASER"/>
    <m/>
    <n v="422.09"/>
    <n v="168.84"/>
    <n v="168.84"/>
    <m/>
    <m/>
    <m/>
    <m/>
    <m/>
    <m/>
    <m/>
    <m/>
    <m/>
  </r>
  <r>
    <m/>
    <m/>
    <n v="11008870"/>
    <m/>
    <m/>
    <m/>
    <m/>
    <m/>
    <m/>
    <m/>
    <m/>
    <m/>
    <m/>
    <m/>
    <m/>
    <m/>
    <m/>
    <m/>
    <s v="IMPAGO"/>
    <s v="Impago de alquileres"/>
    <x v="0"/>
    <s v="CASER"/>
    <m/>
    <n v="-422.09"/>
    <n v="-168.84"/>
    <n v="-168.84"/>
    <m/>
    <m/>
    <m/>
    <m/>
    <m/>
    <m/>
    <m/>
    <m/>
    <m/>
  </r>
  <r>
    <m/>
    <m/>
    <n v="11008936"/>
    <m/>
    <m/>
    <m/>
    <m/>
    <m/>
    <m/>
    <m/>
    <m/>
    <m/>
    <m/>
    <m/>
    <m/>
    <m/>
    <m/>
    <m/>
    <s v="IMPAGO"/>
    <s v="Impago de alquileres"/>
    <x v="0"/>
    <s v="CASER"/>
    <m/>
    <n v="367.96"/>
    <n v="147.18"/>
    <n v="147.18"/>
    <m/>
    <m/>
    <m/>
    <m/>
    <m/>
    <m/>
    <m/>
    <m/>
    <m/>
  </r>
  <r>
    <m/>
    <m/>
    <n v="11008936"/>
    <m/>
    <m/>
    <m/>
    <m/>
    <m/>
    <m/>
    <m/>
    <m/>
    <m/>
    <m/>
    <m/>
    <m/>
    <m/>
    <m/>
    <m/>
    <s v="IMPAGO"/>
    <s v="Impago de alquileres"/>
    <x v="0"/>
    <s v="CASER"/>
    <m/>
    <n v="-367.96"/>
    <n v="-147.18"/>
    <n v="-147.18"/>
    <m/>
    <m/>
    <m/>
    <m/>
    <m/>
    <m/>
    <m/>
    <m/>
    <m/>
  </r>
  <r>
    <m/>
    <m/>
    <n v="11010724"/>
    <m/>
    <m/>
    <m/>
    <m/>
    <m/>
    <m/>
    <m/>
    <m/>
    <m/>
    <m/>
    <m/>
    <m/>
    <m/>
    <m/>
    <m/>
    <s v="IMPAGO"/>
    <s v="Impago de alquileres"/>
    <x v="0"/>
    <s v="CASER"/>
    <m/>
    <n v="291.20999999999998"/>
    <n v="116.48"/>
    <n v="116.48"/>
    <m/>
    <m/>
    <m/>
    <m/>
    <m/>
    <m/>
    <m/>
    <m/>
    <m/>
  </r>
  <r>
    <m/>
    <m/>
    <n v="11010975"/>
    <m/>
    <m/>
    <m/>
    <m/>
    <m/>
    <m/>
    <m/>
    <m/>
    <m/>
    <m/>
    <m/>
    <m/>
    <m/>
    <m/>
    <m/>
    <s v="IMPAGO"/>
    <s v="Impago de alquileres"/>
    <x v="0"/>
    <s v="CASER"/>
    <m/>
    <n v="669.87"/>
    <n v="267.95"/>
    <n v="267.95"/>
    <m/>
    <m/>
    <m/>
    <m/>
    <m/>
    <m/>
    <m/>
    <m/>
    <m/>
  </r>
  <r>
    <m/>
    <m/>
    <n v="11011029"/>
    <m/>
    <m/>
    <m/>
    <m/>
    <m/>
    <m/>
    <m/>
    <m/>
    <m/>
    <m/>
    <m/>
    <m/>
    <m/>
    <m/>
    <m/>
    <s v="IMPAGO"/>
    <s v="Impago de alquileres"/>
    <x v="0"/>
    <s v="CASER"/>
    <m/>
    <n v="306.45"/>
    <n v="122.58"/>
    <n v="122.58"/>
    <m/>
    <m/>
    <m/>
    <m/>
    <m/>
    <m/>
    <m/>
    <m/>
    <m/>
  </r>
  <r>
    <m/>
    <m/>
    <n v="11011056"/>
    <m/>
    <m/>
    <m/>
    <m/>
    <m/>
    <m/>
    <m/>
    <m/>
    <m/>
    <m/>
    <m/>
    <m/>
    <m/>
    <m/>
    <m/>
    <s v="IMPAGO"/>
    <s v="Impago de alquileres"/>
    <x v="0"/>
    <s v="CASER"/>
    <m/>
    <n v="420.08"/>
    <n v="168.03"/>
    <n v="168.03"/>
    <m/>
    <m/>
    <m/>
    <m/>
    <m/>
    <m/>
    <m/>
    <m/>
    <m/>
  </r>
  <r>
    <m/>
    <m/>
    <n v="11011174"/>
    <m/>
    <m/>
    <m/>
    <m/>
    <m/>
    <m/>
    <m/>
    <m/>
    <m/>
    <m/>
    <m/>
    <m/>
    <m/>
    <m/>
    <m/>
    <s v="IMPAGO"/>
    <s v="Impago de alquileres"/>
    <x v="0"/>
    <s v="CASER"/>
    <m/>
    <n v="448.06"/>
    <n v="179.22"/>
    <n v="179.22"/>
    <m/>
    <m/>
    <m/>
    <m/>
    <m/>
    <m/>
    <m/>
    <m/>
    <m/>
  </r>
  <r>
    <m/>
    <m/>
    <n v="11011658"/>
    <m/>
    <m/>
    <m/>
    <m/>
    <m/>
    <m/>
    <m/>
    <m/>
    <m/>
    <m/>
    <m/>
    <m/>
    <m/>
    <m/>
    <m/>
    <s v="IMPAGO"/>
    <s v="Impago de alquileres"/>
    <x v="0"/>
    <s v="CASER"/>
    <m/>
    <n v="451.44"/>
    <n v="180.58"/>
    <n v="180.58"/>
    <m/>
    <m/>
    <m/>
    <m/>
    <m/>
    <m/>
    <m/>
    <m/>
    <m/>
  </r>
  <r>
    <m/>
    <m/>
    <n v="11011753"/>
    <m/>
    <m/>
    <m/>
    <m/>
    <m/>
    <m/>
    <m/>
    <m/>
    <m/>
    <m/>
    <m/>
    <m/>
    <m/>
    <m/>
    <m/>
    <s v="IMPAGO"/>
    <s v="Impago de alquileres"/>
    <x v="0"/>
    <s v="CASER"/>
    <m/>
    <n v="427.17"/>
    <n v="170.87"/>
    <n v="170.87"/>
    <m/>
    <m/>
    <m/>
    <m/>
    <m/>
    <m/>
    <m/>
    <m/>
    <m/>
  </r>
  <r>
    <m/>
    <m/>
    <n v="11011757"/>
    <m/>
    <m/>
    <m/>
    <m/>
    <m/>
    <m/>
    <m/>
    <m/>
    <m/>
    <m/>
    <m/>
    <m/>
    <m/>
    <m/>
    <m/>
    <s v="IMPAGO"/>
    <s v="Impago de alquileres"/>
    <x v="0"/>
    <s v="CASER"/>
    <m/>
    <n v="227.08"/>
    <n v="90.83"/>
    <n v="90.83"/>
    <m/>
    <m/>
    <m/>
    <m/>
    <m/>
    <m/>
    <m/>
    <m/>
    <m/>
  </r>
  <r>
    <m/>
    <m/>
    <n v="11011804"/>
    <m/>
    <m/>
    <m/>
    <m/>
    <m/>
    <m/>
    <m/>
    <m/>
    <m/>
    <m/>
    <m/>
    <m/>
    <m/>
    <m/>
    <m/>
    <s v="IMPAGO"/>
    <s v="Impago de alquileres"/>
    <x v="0"/>
    <s v="CASER"/>
    <m/>
    <n v="468.9"/>
    <n v="187.56"/>
    <n v="187.56"/>
    <m/>
    <m/>
    <m/>
    <m/>
    <n v="93.78"/>
    <m/>
    <m/>
    <m/>
    <m/>
  </r>
  <r>
    <m/>
    <m/>
    <n v="11011804"/>
    <m/>
    <m/>
    <m/>
    <m/>
    <m/>
    <m/>
    <m/>
    <m/>
    <m/>
    <m/>
    <m/>
    <m/>
    <m/>
    <m/>
    <m/>
    <s v="IMPAGO"/>
    <s v="Impago de alquileres"/>
    <x v="0"/>
    <s v="CASER"/>
    <m/>
    <n v="-468.9"/>
    <n v="-187.56"/>
    <n v="-187.56"/>
    <m/>
    <m/>
    <m/>
    <m/>
    <m/>
    <m/>
    <m/>
    <m/>
    <m/>
  </r>
  <r>
    <m/>
    <m/>
    <n v="11013781"/>
    <m/>
    <m/>
    <m/>
    <m/>
    <m/>
    <m/>
    <m/>
    <m/>
    <m/>
    <m/>
    <m/>
    <m/>
    <m/>
    <m/>
    <m/>
    <s v="IMPAGO"/>
    <s v="Impago de alquileres"/>
    <x v="0"/>
    <s v="CASER"/>
    <m/>
    <n v="302.02999999999997"/>
    <n v="120.81"/>
    <n v="120.81"/>
    <m/>
    <m/>
    <m/>
    <m/>
    <m/>
    <m/>
    <m/>
    <m/>
    <m/>
  </r>
  <r>
    <m/>
    <m/>
    <n v="11013781"/>
    <m/>
    <m/>
    <m/>
    <m/>
    <m/>
    <m/>
    <m/>
    <m/>
    <m/>
    <m/>
    <m/>
    <m/>
    <m/>
    <m/>
    <m/>
    <s v="IMPAGO"/>
    <s v="Impago de alquileres"/>
    <x v="0"/>
    <s v="CASER"/>
    <m/>
    <n v="-302.02999999999997"/>
    <n v="-120.81"/>
    <n v="-120.81"/>
    <m/>
    <m/>
    <m/>
    <m/>
    <m/>
    <m/>
    <m/>
    <m/>
    <m/>
  </r>
  <r>
    <m/>
    <m/>
    <n v="11044044"/>
    <m/>
    <m/>
    <m/>
    <m/>
    <m/>
    <m/>
    <m/>
    <m/>
    <m/>
    <m/>
    <m/>
    <m/>
    <m/>
    <m/>
    <m/>
    <s v="IMPAGO"/>
    <s v="Impago de alquileres"/>
    <x v="0"/>
    <s v="CASER"/>
    <m/>
    <n v="361.75"/>
    <n v="144.69999999999999"/>
    <n v="144.69999999999999"/>
    <m/>
    <m/>
    <m/>
    <m/>
    <n v="72.349999999999994"/>
    <m/>
    <m/>
    <m/>
    <m/>
  </r>
  <r>
    <m/>
    <m/>
    <n v="11044044"/>
    <m/>
    <m/>
    <m/>
    <m/>
    <m/>
    <m/>
    <m/>
    <m/>
    <m/>
    <m/>
    <m/>
    <m/>
    <m/>
    <m/>
    <m/>
    <s v="IMPAGO"/>
    <s v="Impago de alquileres"/>
    <x v="0"/>
    <s v="CASER"/>
    <m/>
    <n v="-361.75"/>
    <n v="-144.69999999999999"/>
    <n v="-144.69999999999999"/>
    <m/>
    <m/>
    <m/>
    <m/>
    <m/>
    <m/>
    <m/>
    <m/>
    <m/>
  </r>
  <r>
    <m/>
    <m/>
    <n v="11047998"/>
    <m/>
    <m/>
    <m/>
    <m/>
    <m/>
    <m/>
    <m/>
    <m/>
    <m/>
    <m/>
    <m/>
    <m/>
    <m/>
    <m/>
    <m/>
    <s v="IMPAGO"/>
    <s v="Impago de alquileres"/>
    <x v="0"/>
    <s v="CASER"/>
    <m/>
    <n v="-328.36"/>
    <n v="-131.34"/>
    <n v="-131.34"/>
    <m/>
    <m/>
    <m/>
    <m/>
    <m/>
    <m/>
    <m/>
    <m/>
    <m/>
  </r>
  <r>
    <m/>
    <m/>
    <n v="11049083"/>
    <m/>
    <m/>
    <m/>
    <m/>
    <m/>
    <m/>
    <m/>
    <m/>
    <m/>
    <m/>
    <m/>
    <m/>
    <m/>
    <m/>
    <m/>
    <s v="IMPAGO"/>
    <s v="Impago de alquileres"/>
    <x v="0"/>
    <s v="CASER"/>
    <m/>
    <n v="643.45000000000005"/>
    <n v="257.38"/>
    <n v="257.38"/>
    <m/>
    <m/>
    <m/>
    <m/>
    <m/>
    <m/>
    <m/>
    <m/>
    <m/>
  </r>
  <r>
    <m/>
    <m/>
    <n v="11049097"/>
    <m/>
    <m/>
    <m/>
    <m/>
    <m/>
    <m/>
    <m/>
    <m/>
    <m/>
    <m/>
    <m/>
    <m/>
    <m/>
    <m/>
    <m/>
    <s v="IMPAGO"/>
    <s v="Impago de alquileres"/>
    <x v="0"/>
    <s v="CASER"/>
    <m/>
    <n v="394.06"/>
    <n v="157.62"/>
    <n v="157.62"/>
    <m/>
    <m/>
    <m/>
    <m/>
    <m/>
    <m/>
    <m/>
    <m/>
    <m/>
  </r>
  <r>
    <m/>
    <m/>
    <n v="11049130"/>
    <m/>
    <m/>
    <m/>
    <m/>
    <m/>
    <m/>
    <m/>
    <m/>
    <m/>
    <m/>
    <m/>
    <m/>
    <m/>
    <m/>
    <m/>
    <s v="IMPAGO"/>
    <s v="Impago de alquileres"/>
    <x v="0"/>
    <s v="CASER"/>
    <m/>
    <n v="409.57"/>
    <n v="163.83000000000001"/>
    <n v="163.83000000000001"/>
    <m/>
    <m/>
    <m/>
    <m/>
    <m/>
    <m/>
    <m/>
    <m/>
    <m/>
  </r>
  <r>
    <m/>
    <m/>
    <n v="11049253"/>
    <m/>
    <m/>
    <m/>
    <m/>
    <m/>
    <m/>
    <m/>
    <m/>
    <m/>
    <m/>
    <m/>
    <m/>
    <m/>
    <m/>
    <m/>
    <s v="IMPAGO"/>
    <s v="Impago de alquileres"/>
    <x v="0"/>
    <s v="CASER"/>
    <m/>
    <n v="335.82"/>
    <n v="134.33000000000001"/>
    <n v="134.33000000000001"/>
    <m/>
    <m/>
    <m/>
    <m/>
    <m/>
    <m/>
    <m/>
    <m/>
    <m/>
  </r>
  <r>
    <m/>
    <m/>
    <n v="11050269"/>
    <m/>
    <m/>
    <m/>
    <m/>
    <m/>
    <m/>
    <m/>
    <m/>
    <m/>
    <m/>
    <m/>
    <m/>
    <m/>
    <m/>
    <m/>
    <s v="IMPAGO"/>
    <s v="Impago de alquileres"/>
    <x v="0"/>
    <s v="CASER"/>
    <m/>
    <n v="477.24"/>
    <n v="190.9"/>
    <n v="190.9"/>
    <m/>
    <m/>
    <m/>
    <m/>
    <m/>
    <m/>
    <m/>
    <m/>
    <m/>
  </r>
  <r>
    <m/>
    <m/>
    <n v="11050270"/>
    <m/>
    <m/>
    <m/>
    <m/>
    <m/>
    <m/>
    <m/>
    <m/>
    <m/>
    <m/>
    <m/>
    <m/>
    <m/>
    <m/>
    <m/>
    <s v="IMPAGO"/>
    <s v="Impago de alquileres"/>
    <x v="0"/>
    <s v="CASER"/>
    <m/>
    <n v="789.62"/>
    <n v="315.85000000000002"/>
    <n v="315.85000000000002"/>
    <m/>
    <m/>
    <m/>
    <m/>
    <m/>
    <m/>
    <m/>
    <m/>
    <m/>
  </r>
  <r>
    <m/>
    <m/>
    <n v="11050331"/>
    <m/>
    <m/>
    <m/>
    <m/>
    <m/>
    <m/>
    <m/>
    <m/>
    <m/>
    <m/>
    <m/>
    <m/>
    <m/>
    <m/>
    <m/>
    <s v="IMPAGO"/>
    <s v="Impago de alquileres"/>
    <x v="0"/>
    <s v="CASER"/>
    <m/>
    <n v="599.86"/>
    <n v="239.94"/>
    <n v="239.94"/>
    <m/>
    <m/>
    <m/>
    <m/>
    <m/>
    <m/>
    <m/>
    <m/>
    <m/>
  </r>
  <r>
    <m/>
    <m/>
    <n v="11050467"/>
    <m/>
    <m/>
    <m/>
    <m/>
    <m/>
    <m/>
    <m/>
    <m/>
    <m/>
    <m/>
    <m/>
    <m/>
    <m/>
    <m/>
    <m/>
    <s v="IMPAGO"/>
    <s v="Impago de alquileres"/>
    <x v="0"/>
    <s v="CASER"/>
    <m/>
    <n v="625.71"/>
    <n v="250.28"/>
    <n v="250.28"/>
    <m/>
    <m/>
    <m/>
    <m/>
    <m/>
    <m/>
    <m/>
    <m/>
    <m/>
  </r>
  <r>
    <m/>
    <m/>
    <n v="17302237"/>
    <m/>
    <m/>
    <m/>
    <m/>
    <m/>
    <m/>
    <m/>
    <m/>
    <m/>
    <m/>
    <m/>
    <m/>
    <m/>
    <m/>
    <m/>
    <s v="AUTOS"/>
    <s v="Autos Cat. 1"/>
    <x v="3"/>
    <s v="AXA"/>
    <m/>
    <n v="45"/>
    <n v="13.5"/>
    <n v="13.5"/>
    <m/>
    <m/>
    <m/>
    <m/>
    <m/>
    <m/>
    <m/>
    <m/>
    <m/>
  </r>
  <r>
    <m/>
    <m/>
    <n v="42841464"/>
    <m/>
    <m/>
    <m/>
    <m/>
    <m/>
    <m/>
    <m/>
    <m/>
    <m/>
    <m/>
    <m/>
    <m/>
    <m/>
    <m/>
    <m/>
    <s v="MULTIRRIESGO"/>
    <s v="Hogar"/>
    <x v="4"/>
    <s v="ALLIANZ"/>
    <m/>
    <n v="219.97"/>
    <n v="54.99"/>
    <n v="54.99"/>
    <m/>
    <m/>
    <m/>
    <m/>
    <n v="21.997"/>
    <m/>
    <m/>
    <m/>
    <m/>
  </r>
  <r>
    <m/>
    <m/>
    <n v="48038901"/>
    <m/>
    <m/>
    <m/>
    <m/>
    <m/>
    <m/>
    <m/>
    <m/>
    <m/>
    <m/>
    <m/>
    <m/>
    <m/>
    <m/>
    <m/>
    <s v="MULTIRRIESGO"/>
    <s v="Hogar"/>
    <x v="4"/>
    <s v="ALLIANZ"/>
    <m/>
    <n v="-175"/>
    <n v="-43.75"/>
    <n v="-43.75"/>
    <m/>
    <m/>
    <m/>
    <m/>
    <m/>
    <m/>
    <m/>
    <m/>
    <m/>
  </r>
  <r>
    <m/>
    <m/>
    <n v="48038901"/>
    <m/>
    <m/>
    <m/>
    <m/>
    <m/>
    <m/>
    <m/>
    <m/>
    <m/>
    <m/>
    <m/>
    <m/>
    <m/>
    <m/>
    <m/>
    <s v="MULTIRRIESGO"/>
    <s v="Hogar"/>
    <x v="4"/>
    <s v="ALLIANZ"/>
    <m/>
    <n v="175"/>
    <n v="43.75"/>
    <n v="43.75"/>
    <m/>
    <m/>
    <m/>
    <m/>
    <m/>
    <m/>
    <m/>
    <m/>
    <m/>
  </r>
  <r>
    <m/>
    <m/>
    <n v="48038901"/>
    <m/>
    <m/>
    <m/>
    <m/>
    <m/>
    <m/>
    <m/>
    <m/>
    <m/>
    <m/>
    <m/>
    <m/>
    <m/>
    <m/>
    <m/>
    <s v="MULTIRRIESGO"/>
    <s v="Hogar"/>
    <x v="4"/>
    <s v="ALLIANZ"/>
    <m/>
    <n v="0"/>
    <n v="-6.56"/>
    <n v="-6.56"/>
    <m/>
    <m/>
    <m/>
    <m/>
    <m/>
    <m/>
    <m/>
    <m/>
    <m/>
  </r>
  <r>
    <m/>
    <m/>
    <n v="48038901"/>
    <m/>
    <m/>
    <m/>
    <m/>
    <m/>
    <m/>
    <m/>
    <m/>
    <m/>
    <m/>
    <m/>
    <m/>
    <m/>
    <m/>
    <m/>
    <s v="MULTIRRIESGO"/>
    <s v="Hogar"/>
    <x v="4"/>
    <s v="ALLIANZ"/>
    <m/>
    <n v="0"/>
    <n v="6.56"/>
    <n v="6.56"/>
    <m/>
    <m/>
    <m/>
    <m/>
    <m/>
    <m/>
    <m/>
    <m/>
    <m/>
  </r>
  <r>
    <m/>
    <m/>
    <n v="48409950"/>
    <m/>
    <m/>
    <m/>
    <m/>
    <m/>
    <m/>
    <m/>
    <m/>
    <m/>
    <m/>
    <m/>
    <m/>
    <m/>
    <m/>
    <m/>
    <s v="AUTOS"/>
    <s v="Autos Cat. 1"/>
    <x v="3"/>
    <s v="AXA"/>
    <m/>
    <n v="432.14"/>
    <n v="56.17"/>
    <n v="56.17"/>
    <m/>
    <m/>
    <m/>
    <m/>
    <n v="8.4254999999999995"/>
    <m/>
    <m/>
    <m/>
    <m/>
  </r>
  <r>
    <m/>
    <m/>
    <n v="48444655"/>
    <m/>
    <m/>
    <m/>
    <m/>
    <m/>
    <m/>
    <m/>
    <m/>
    <m/>
    <m/>
    <m/>
    <m/>
    <m/>
    <m/>
    <m/>
    <s v="AUTOS"/>
    <s v="Autos Cat. 1"/>
    <x v="3"/>
    <s v="AXA"/>
    <m/>
    <n v="231.61"/>
    <n v="32.43"/>
    <n v="32.43"/>
    <m/>
    <m/>
    <m/>
    <m/>
    <n v="4.8644999999999996"/>
    <m/>
    <m/>
    <m/>
    <m/>
  </r>
  <r>
    <m/>
    <m/>
    <n v="48601496"/>
    <m/>
    <m/>
    <m/>
    <m/>
    <m/>
    <m/>
    <m/>
    <m/>
    <m/>
    <m/>
    <m/>
    <m/>
    <m/>
    <m/>
    <m/>
    <s v="AUTOS"/>
    <s v="Autos Cat. 1"/>
    <x v="3"/>
    <s v="AXA"/>
    <m/>
    <n v="349.39"/>
    <n v="48.92"/>
    <n v="48.92"/>
    <m/>
    <m/>
    <m/>
    <m/>
    <n v="7.3380000000000001"/>
    <m/>
    <m/>
    <m/>
    <m/>
  </r>
  <r>
    <m/>
    <m/>
    <n v="48782522"/>
    <m/>
    <m/>
    <m/>
    <m/>
    <m/>
    <m/>
    <m/>
    <m/>
    <m/>
    <m/>
    <m/>
    <m/>
    <m/>
    <m/>
    <m/>
    <s v="AUTOS"/>
    <s v="Autos Cat. 1"/>
    <x v="3"/>
    <s v="AXA"/>
    <m/>
    <n v="1096.57"/>
    <n v="120.63"/>
    <n v="120.63"/>
    <m/>
    <m/>
    <m/>
    <m/>
    <m/>
    <m/>
    <m/>
    <m/>
    <m/>
  </r>
  <r>
    <m/>
    <m/>
    <n v="49165495"/>
    <m/>
    <m/>
    <m/>
    <m/>
    <m/>
    <m/>
    <m/>
    <m/>
    <m/>
    <m/>
    <m/>
    <m/>
    <m/>
    <m/>
    <m/>
    <s v="AUTOS"/>
    <s v="Autos Cat. 1"/>
    <x v="3"/>
    <s v="AXA"/>
    <m/>
    <n v="495.53"/>
    <n v="54.5"/>
    <n v="54.5"/>
    <m/>
    <m/>
    <m/>
    <m/>
    <n v="27.25"/>
    <m/>
    <m/>
    <m/>
    <m/>
  </r>
  <r>
    <m/>
    <m/>
    <n v="49774145"/>
    <m/>
    <m/>
    <m/>
    <m/>
    <m/>
    <m/>
    <m/>
    <m/>
    <m/>
    <m/>
    <m/>
    <m/>
    <m/>
    <m/>
    <m/>
    <s v="AUTOS"/>
    <s v="Autos Cat. 1"/>
    <x v="3"/>
    <s v="ALLIANZ"/>
    <m/>
    <n v="295.24"/>
    <n v="50.19"/>
    <n v="50.19"/>
    <m/>
    <m/>
    <m/>
    <m/>
    <n v="7.5285000000000002"/>
    <m/>
    <m/>
    <m/>
    <m/>
  </r>
  <r>
    <m/>
    <m/>
    <n v="49835638"/>
    <m/>
    <m/>
    <m/>
    <m/>
    <m/>
    <m/>
    <m/>
    <m/>
    <m/>
    <m/>
    <m/>
    <m/>
    <m/>
    <m/>
    <m/>
    <s v="MULTIRRIESGO"/>
    <s v="Hogar"/>
    <x v="4"/>
    <s v="ALLIANZ"/>
    <m/>
    <n v="167.37"/>
    <n v="41.84"/>
    <n v="41.84"/>
    <m/>
    <m/>
    <m/>
    <m/>
    <n v="16.736999999999998"/>
    <m/>
    <m/>
    <m/>
    <m/>
  </r>
  <r>
    <m/>
    <m/>
    <n v="54828785"/>
    <m/>
    <m/>
    <m/>
    <m/>
    <m/>
    <m/>
    <m/>
    <m/>
    <m/>
    <m/>
    <m/>
    <m/>
    <m/>
    <m/>
    <m/>
    <s v="AUTOS"/>
    <s v="Autos Cat. 1"/>
    <x v="3"/>
    <s v="ALLIANZ"/>
    <m/>
    <n v="695.9"/>
    <n v="69.59"/>
    <n v="69.59"/>
    <m/>
    <m/>
    <m/>
    <m/>
    <n v="10.438499999999999"/>
    <m/>
    <m/>
    <m/>
    <m/>
  </r>
  <r>
    <m/>
    <m/>
    <n v="54912787"/>
    <m/>
    <m/>
    <m/>
    <m/>
    <m/>
    <m/>
    <m/>
    <m/>
    <m/>
    <m/>
    <m/>
    <m/>
    <m/>
    <m/>
    <m/>
    <s v="MULTIRRIESGO"/>
    <s v="Hogar"/>
    <x v="4"/>
    <s v="ALLIANZ"/>
    <m/>
    <n v="1107.79"/>
    <n v="221.56"/>
    <n v="221.56"/>
    <m/>
    <m/>
    <m/>
    <m/>
    <n v="55.389499999999998"/>
    <m/>
    <m/>
    <m/>
    <m/>
  </r>
  <r>
    <m/>
    <m/>
    <n v="56638624"/>
    <m/>
    <m/>
    <m/>
    <m/>
    <m/>
    <m/>
    <m/>
    <m/>
    <m/>
    <m/>
    <m/>
    <m/>
    <m/>
    <m/>
    <m/>
    <s v="AUTOS"/>
    <s v="Autos Cat. 1"/>
    <x v="3"/>
    <s v="ALLIANZ"/>
    <m/>
    <n v="7926.02"/>
    <n v="713.34"/>
    <n v="713.34"/>
    <m/>
    <m/>
    <m/>
    <m/>
    <n v="356.67"/>
    <m/>
    <m/>
    <m/>
    <m/>
  </r>
  <r>
    <m/>
    <m/>
    <n v="57063609"/>
    <m/>
    <m/>
    <m/>
    <m/>
    <m/>
    <m/>
    <m/>
    <m/>
    <m/>
    <m/>
    <m/>
    <m/>
    <m/>
    <m/>
    <m/>
    <s v="RESPONSABILIDAD CIVIL"/>
    <s v="Responsabilidad Civil Empresa"/>
    <x v="2"/>
    <s v="ALLIANZ"/>
    <m/>
    <n v="578.34"/>
    <n v="101.21"/>
    <n v="101.21"/>
    <m/>
    <m/>
    <m/>
    <m/>
    <m/>
    <m/>
    <m/>
    <m/>
    <m/>
  </r>
  <r>
    <m/>
    <m/>
    <n v="58037420"/>
    <m/>
    <m/>
    <m/>
    <m/>
    <m/>
    <m/>
    <m/>
    <m/>
    <m/>
    <m/>
    <m/>
    <m/>
    <m/>
    <m/>
    <m/>
    <s v="RESPONSABILIDAD CIVIL"/>
    <s v="Responsabilidad Civil Empresa"/>
    <x v="2"/>
    <s v="ALLIANZ"/>
    <m/>
    <n v="244.29"/>
    <n v="17.100000000000001"/>
    <n v="17.100000000000001"/>
    <m/>
    <m/>
    <m/>
    <m/>
    <m/>
    <m/>
    <m/>
    <m/>
    <m/>
  </r>
  <r>
    <m/>
    <m/>
    <n v="58181256"/>
    <m/>
    <m/>
    <m/>
    <m/>
    <m/>
    <m/>
    <m/>
    <m/>
    <m/>
    <m/>
    <m/>
    <m/>
    <m/>
    <m/>
    <m/>
    <s v="RESPONSABILIDAD CIVIL"/>
    <s v="Responsabilidad Civil Empresa"/>
    <x v="2"/>
    <s v="ALLIANZ"/>
    <m/>
    <n v="512.17999999999995"/>
    <n v="40.97"/>
    <n v="40.97"/>
    <m/>
    <m/>
    <m/>
    <m/>
    <m/>
    <m/>
    <m/>
    <m/>
    <m/>
  </r>
  <r>
    <m/>
    <m/>
    <n v="58247706"/>
    <m/>
    <m/>
    <m/>
    <m/>
    <m/>
    <m/>
    <m/>
    <m/>
    <m/>
    <m/>
    <m/>
    <m/>
    <m/>
    <m/>
    <m/>
    <s v="RESPONSABILIDAD CIVIL"/>
    <s v="Responsabilidad Civil Empresa"/>
    <x v="2"/>
    <s v="ALLIANZ"/>
    <m/>
    <n v="48.76"/>
    <n v="9.75"/>
    <n v="9.75"/>
    <m/>
    <m/>
    <m/>
    <m/>
    <m/>
    <m/>
    <m/>
    <m/>
    <m/>
  </r>
  <r>
    <m/>
    <m/>
    <n v="61078297"/>
    <m/>
    <m/>
    <m/>
    <m/>
    <m/>
    <m/>
    <m/>
    <m/>
    <m/>
    <m/>
    <m/>
    <m/>
    <m/>
    <m/>
    <m/>
    <s v="PERSONALES"/>
    <s v="Salud Particular"/>
    <x v="1"/>
    <s v="ASISA"/>
    <m/>
    <n v="65.510000000000005"/>
    <n v="6.55"/>
    <n v="6.55"/>
    <m/>
    <m/>
    <m/>
    <m/>
    <m/>
    <m/>
    <m/>
    <m/>
    <m/>
  </r>
  <r>
    <m/>
    <m/>
    <n v="61078308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n v="61095055"/>
    <m/>
    <m/>
    <m/>
    <m/>
    <m/>
    <m/>
    <m/>
    <m/>
    <m/>
    <m/>
    <m/>
    <m/>
    <m/>
    <m/>
    <m/>
    <s v="PERSONALES"/>
    <s v="Salud Particular"/>
    <x v="1"/>
    <s v="ASISA"/>
    <m/>
    <n v="65.510000000000005"/>
    <n v="6.55"/>
    <n v="6.55"/>
    <m/>
    <m/>
    <m/>
    <m/>
    <m/>
    <m/>
    <m/>
    <m/>
    <m/>
  </r>
  <r>
    <m/>
    <m/>
    <n v="61169283"/>
    <m/>
    <m/>
    <m/>
    <m/>
    <m/>
    <m/>
    <m/>
    <m/>
    <m/>
    <m/>
    <m/>
    <m/>
    <m/>
    <m/>
    <m/>
    <s v="PERSONALES"/>
    <s v="Salud Particular"/>
    <x v="1"/>
    <s v="ASISA"/>
    <m/>
    <n v="18.170000000000002"/>
    <n v="0.91"/>
    <n v="0.91"/>
    <m/>
    <m/>
    <m/>
    <m/>
    <m/>
    <m/>
    <m/>
    <m/>
    <m/>
  </r>
  <r>
    <m/>
    <m/>
    <n v="61223947"/>
    <m/>
    <m/>
    <m/>
    <m/>
    <m/>
    <m/>
    <m/>
    <m/>
    <m/>
    <m/>
    <m/>
    <m/>
    <m/>
    <m/>
    <m/>
    <s v="PERSONALES"/>
    <s v="Salud Particular"/>
    <x v="1"/>
    <s v="ASISA"/>
    <m/>
    <n v="115.52"/>
    <n v="11.55"/>
    <n v="11.55"/>
    <m/>
    <m/>
    <m/>
    <m/>
    <m/>
    <m/>
    <m/>
    <m/>
    <m/>
  </r>
  <r>
    <m/>
    <m/>
    <n v="61345086"/>
    <m/>
    <m/>
    <m/>
    <m/>
    <m/>
    <m/>
    <m/>
    <m/>
    <m/>
    <m/>
    <m/>
    <m/>
    <m/>
    <m/>
    <m/>
    <s v="PERSONALES"/>
    <s v="Salud Particular"/>
    <x v="1"/>
    <s v="ASISA"/>
    <m/>
    <n v="77.260000000000005"/>
    <n v="5.41"/>
    <n v="5.41"/>
    <m/>
    <m/>
    <m/>
    <m/>
    <n v="0.8115"/>
    <m/>
    <m/>
    <m/>
    <m/>
  </r>
  <r>
    <m/>
    <m/>
    <n v="61367602"/>
    <m/>
    <m/>
    <m/>
    <m/>
    <m/>
    <m/>
    <m/>
    <m/>
    <m/>
    <m/>
    <m/>
    <m/>
    <m/>
    <m/>
    <m/>
    <s v="PERSONALES"/>
    <s v="Salud Particular"/>
    <x v="1"/>
    <s v="ASISA"/>
    <m/>
    <n v="124.02"/>
    <n v="12.4"/>
    <n v="12.4"/>
    <m/>
    <m/>
    <m/>
    <m/>
    <m/>
    <m/>
    <m/>
    <m/>
    <m/>
  </r>
  <r>
    <m/>
    <m/>
    <n v="61367606"/>
    <m/>
    <m/>
    <m/>
    <m/>
    <m/>
    <m/>
    <m/>
    <m/>
    <m/>
    <m/>
    <m/>
    <m/>
    <m/>
    <m/>
    <m/>
    <s v="PERSONALES"/>
    <s v="Salud Particular"/>
    <x v="1"/>
    <s v="ASISA"/>
    <m/>
    <n v="124.02"/>
    <n v="12.4"/>
    <n v="12.4"/>
    <m/>
    <m/>
    <m/>
    <m/>
    <m/>
    <m/>
    <m/>
    <m/>
    <m/>
  </r>
  <r>
    <m/>
    <m/>
    <n v="61367607"/>
    <m/>
    <m/>
    <m/>
    <m/>
    <m/>
    <m/>
    <m/>
    <m/>
    <m/>
    <m/>
    <m/>
    <m/>
    <m/>
    <m/>
    <m/>
    <s v="PERSONALES"/>
    <s v="Salud Particular"/>
    <x v="1"/>
    <s v="ASISA"/>
    <m/>
    <n v="61.1"/>
    <n v="6.11"/>
    <n v="6.11"/>
    <m/>
    <m/>
    <m/>
    <m/>
    <m/>
    <m/>
    <m/>
    <m/>
    <m/>
  </r>
  <r>
    <m/>
    <m/>
    <n v="61385256"/>
    <m/>
    <m/>
    <m/>
    <m/>
    <m/>
    <m/>
    <m/>
    <m/>
    <m/>
    <m/>
    <m/>
    <m/>
    <m/>
    <m/>
    <m/>
    <s v="PERSONALES"/>
    <s v="Salud Particular"/>
    <x v="1"/>
    <s v="ASISA"/>
    <m/>
    <n v="76.88"/>
    <n v="7.69"/>
    <n v="7.69"/>
    <m/>
    <m/>
    <m/>
    <m/>
    <m/>
    <m/>
    <m/>
    <m/>
    <m/>
  </r>
  <r>
    <m/>
    <m/>
    <n v="61401100"/>
    <m/>
    <m/>
    <m/>
    <m/>
    <m/>
    <m/>
    <m/>
    <m/>
    <m/>
    <m/>
    <m/>
    <m/>
    <m/>
    <m/>
    <m/>
    <s v="PERSONALES"/>
    <s v="Salud Particular"/>
    <x v="1"/>
    <s v="ASISA"/>
    <m/>
    <n v="61.96"/>
    <n v="4.34"/>
    <n v="4.34"/>
    <m/>
    <m/>
    <m/>
    <m/>
    <m/>
    <m/>
    <m/>
    <m/>
    <m/>
  </r>
  <r>
    <m/>
    <m/>
    <n v="61459229"/>
    <m/>
    <m/>
    <m/>
    <m/>
    <m/>
    <m/>
    <m/>
    <m/>
    <m/>
    <m/>
    <m/>
    <m/>
    <m/>
    <m/>
    <m/>
    <s v="PERSONALES"/>
    <s v="Salud Particular"/>
    <x v="1"/>
    <s v="ASISA"/>
    <m/>
    <n v="88.96"/>
    <n v="8.9"/>
    <n v="8.9"/>
    <m/>
    <m/>
    <m/>
    <m/>
    <n v="4.45"/>
    <m/>
    <m/>
    <m/>
    <m/>
  </r>
  <r>
    <m/>
    <m/>
    <n v="63156020"/>
    <m/>
    <m/>
    <m/>
    <m/>
    <m/>
    <m/>
    <m/>
    <m/>
    <m/>
    <m/>
    <m/>
    <m/>
    <m/>
    <m/>
    <m/>
    <s v="RESPONSABILIDAD CIVIL"/>
    <s v="Responsabilidad Civil Empresa"/>
    <x v="2"/>
    <s v="ASISA"/>
    <m/>
    <n v="11.61"/>
    <n v="1.75"/>
    <n v="1.75"/>
    <m/>
    <m/>
    <m/>
    <m/>
    <n v="0.26250000000000001"/>
    <m/>
    <m/>
    <m/>
    <m/>
  </r>
  <r>
    <m/>
    <m/>
    <n v="63162003"/>
    <m/>
    <m/>
    <m/>
    <m/>
    <m/>
    <m/>
    <m/>
    <m/>
    <m/>
    <m/>
    <m/>
    <m/>
    <m/>
    <m/>
    <m/>
    <s v="VIDA"/>
    <s v="Vida Riesgo Individual"/>
    <x v="5"/>
    <s v="ASISA"/>
    <m/>
    <n v="32.56"/>
    <n v="6.51"/>
    <n v="6.51"/>
    <m/>
    <m/>
    <m/>
    <m/>
    <n v="3.0165000000000002"/>
    <m/>
    <m/>
    <m/>
    <m/>
  </r>
  <r>
    <m/>
    <m/>
    <n v="63162003"/>
    <m/>
    <m/>
    <m/>
    <m/>
    <m/>
    <m/>
    <m/>
    <m/>
    <m/>
    <m/>
    <m/>
    <m/>
    <m/>
    <m/>
    <m/>
    <s v="VIDA"/>
    <s v="Vida Riesgo Individual"/>
    <x v="5"/>
    <s v="ASISA"/>
    <m/>
    <n v="34.020000000000003"/>
    <n v="6.8"/>
    <n v="6.8"/>
    <m/>
    <m/>
    <m/>
    <m/>
    <m/>
    <m/>
    <m/>
    <m/>
    <m/>
  </r>
  <r>
    <m/>
    <m/>
    <n v="63162003"/>
    <m/>
    <m/>
    <m/>
    <m/>
    <m/>
    <m/>
    <m/>
    <m/>
    <m/>
    <m/>
    <m/>
    <m/>
    <m/>
    <m/>
    <m/>
    <s v="VIDA"/>
    <s v="Vida Riesgo Individual"/>
    <x v="5"/>
    <s v="ASISA"/>
    <m/>
    <n v="34.020000000000003"/>
    <n v="6.8"/>
    <n v="6.8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9"/>
    <n v="-1.49"/>
    <n v="-1.49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9"/>
    <n v="1.49"/>
    <n v="1.49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5"/>
    <n v="-1.45"/>
    <n v="-1.45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65"/>
    <n v="1.45"/>
    <n v="1.45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5"/>
    <n v="-1.45"/>
    <n v="-1.45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n v="67411490"/>
    <m/>
    <m/>
    <m/>
    <m/>
    <m/>
    <m/>
    <m/>
    <m/>
    <m/>
    <m/>
    <m/>
    <m/>
    <m/>
    <m/>
    <m/>
    <s v="VIDA"/>
    <s v="Vida Riesgo Individual"/>
    <x v="5"/>
    <s v="AXA"/>
    <m/>
    <n v="65.88"/>
    <n v="20.87"/>
    <n v="20.87"/>
    <m/>
    <m/>
    <m/>
    <m/>
    <m/>
    <m/>
    <m/>
    <m/>
    <m/>
  </r>
  <r>
    <m/>
    <m/>
    <n v="68307511"/>
    <m/>
    <m/>
    <m/>
    <m/>
    <m/>
    <m/>
    <m/>
    <m/>
    <m/>
    <m/>
    <m/>
    <m/>
    <m/>
    <m/>
    <m/>
    <s v="VIDA"/>
    <s v="Vida Riesgo Individual"/>
    <x v="5"/>
    <s v="AXA"/>
    <m/>
    <n v="96.35"/>
    <n v="61.11"/>
    <n v="61.11"/>
    <m/>
    <m/>
    <m/>
    <m/>
    <m/>
    <m/>
    <m/>
    <m/>
    <m/>
  </r>
  <r>
    <m/>
    <m/>
    <n v="70089490"/>
    <m/>
    <m/>
    <m/>
    <m/>
    <m/>
    <m/>
    <m/>
    <m/>
    <m/>
    <m/>
    <m/>
    <m/>
    <m/>
    <m/>
    <m/>
    <s v="IMPAGO"/>
    <s v="Impago de alquileres"/>
    <x v="0"/>
    <s v="CASER"/>
    <m/>
    <n v="17.22"/>
    <n v="16.36"/>
    <n v="16.36"/>
    <m/>
    <m/>
    <m/>
    <m/>
    <m/>
    <m/>
    <m/>
    <m/>
    <m/>
  </r>
  <r>
    <m/>
    <m/>
    <n v="81433437"/>
    <m/>
    <m/>
    <m/>
    <m/>
    <m/>
    <m/>
    <m/>
    <m/>
    <m/>
    <m/>
    <m/>
    <m/>
    <m/>
    <m/>
    <m/>
    <s v="PERSONALES"/>
    <s v="Salud Particular"/>
    <x v="1"/>
    <s v="SANITAS"/>
    <m/>
    <n v="134.80000000000001"/>
    <n v="4.04"/>
    <n v="4.04"/>
    <m/>
    <m/>
    <m/>
    <m/>
    <n v="1.2149999999999999"/>
    <m/>
    <m/>
    <m/>
    <m/>
  </r>
  <r>
    <m/>
    <m/>
    <n v="81433437"/>
    <m/>
    <m/>
    <m/>
    <m/>
    <m/>
    <m/>
    <m/>
    <m/>
    <m/>
    <m/>
    <m/>
    <m/>
    <m/>
    <m/>
    <m/>
    <s v="PERSONALES"/>
    <s v="Salud Particular"/>
    <x v="1"/>
    <s v="SANITAS"/>
    <m/>
    <n v="135.31"/>
    <n v="4.0599999999999996"/>
    <n v="4.0599999999999996"/>
    <m/>
    <m/>
    <m/>
    <m/>
    <m/>
    <m/>
    <m/>
    <m/>
    <m/>
  </r>
  <r>
    <m/>
    <m/>
    <n v="81638467"/>
    <m/>
    <m/>
    <m/>
    <m/>
    <m/>
    <m/>
    <m/>
    <m/>
    <m/>
    <m/>
    <m/>
    <m/>
    <m/>
    <m/>
    <m/>
    <s v="PERSONALES"/>
    <s v="Salud Particular"/>
    <x v="1"/>
    <s v="SANITAS"/>
    <m/>
    <n v="125.88"/>
    <n v="10.07"/>
    <n v="10.07"/>
    <m/>
    <m/>
    <m/>
    <m/>
    <m/>
    <m/>
    <m/>
    <m/>
    <m/>
  </r>
  <r>
    <m/>
    <m/>
    <n v="81638467"/>
    <m/>
    <m/>
    <m/>
    <m/>
    <m/>
    <m/>
    <m/>
    <m/>
    <m/>
    <m/>
    <m/>
    <m/>
    <m/>
    <m/>
    <m/>
    <s v="PERSONALES"/>
    <s v="Salud Particular"/>
    <x v="1"/>
    <s v="SANITAS"/>
    <m/>
    <n v="150.32"/>
    <n v="12.03"/>
    <n v="12.03"/>
    <m/>
    <m/>
    <m/>
    <m/>
    <m/>
    <m/>
    <m/>
    <m/>
    <m/>
  </r>
  <r>
    <m/>
    <m/>
    <n v="81638467"/>
    <m/>
    <m/>
    <m/>
    <m/>
    <m/>
    <m/>
    <m/>
    <m/>
    <m/>
    <m/>
    <m/>
    <m/>
    <m/>
    <m/>
    <m/>
    <s v="PERSONALES"/>
    <s v="Salud Particular"/>
    <x v="1"/>
    <s v="SANITAS"/>
    <m/>
    <n v="80.28"/>
    <n v="6.42"/>
    <n v="6.42"/>
    <m/>
    <m/>
    <m/>
    <m/>
    <m/>
    <m/>
    <m/>
    <m/>
    <m/>
  </r>
  <r>
    <m/>
    <m/>
    <n v="82430109"/>
    <m/>
    <m/>
    <m/>
    <m/>
    <m/>
    <m/>
    <m/>
    <m/>
    <m/>
    <m/>
    <m/>
    <m/>
    <m/>
    <m/>
    <m/>
    <s v="PERSONALES"/>
    <s v="Salud Particular"/>
    <x v="1"/>
    <s v="SANITAS"/>
    <m/>
    <n v="147.72"/>
    <n v="11.82"/>
    <n v="11.82"/>
    <m/>
    <m/>
    <m/>
    <m/>
    <n v="1.7729999999999999"/>
    <m/>
    <m/>
    <m/>
    <m/>
  </r>
  <r>
    <m/>
    <m/>
    <n v="83290920"/>
    <m/>
    <m/>
    <m/>
    <m/>
    <m/>
    <m/>
    <m/>
    <m/>
    <m/>
    <m/>
    <m/>
    <m/>
    <m/>
    <m/>
    <m/>
    <s v="MULTIRRIESGO"/>
    <s v="Hogar"/>
    <x v="4"/>
    <s v="AXA"/>
    <m/>
    <n v="2422.46"/>
    <n v="532.94000000000005"/>
    <n v="532.94000000000005"/>
    <m/>
    <m/>
    <m/>
    <m/>
    <n v="242.24600000000001"/>
    <m/>
    <m/>
    <m/>
    <m/>
  </r>
  <r>
    <m/>
    <m/>
    <n v="83853399"/>
    <m/>
    <m/>
    <m/>
    <m/>
    <m/>
    <m/>
    <m/>
    <m/>
    <m/>
    <m/>
    <m/>
    <m/>
    <m/>
    <m/>
    <m/>
    <s v="RESPONSABILIDAD CIVIL"/>
    <s v="Responsabilidad Civil Empresa"/>
    <x v="2"/>
    <s v="AXA"/>
    <m/>
    <n v="23.32"/>
    <n v="3.97"/>
    <n v="3.97"/>
    <m/>
    <m/>
    <m/>
    <m/>
    <m/>
    <m/>
    <m/>
    <m/>
    <m/>
  </r>
  <r>
    <m/>
    <m/>
    <n v="84401069"/>
    <m/>
    <m/>
    <m/>
    <m/>
    <m/>
    <m/>
    <m/>
    <m/>
    <m/>
    <m/>
    <m/>
    <m/>
    <m/>
    <m/>
    <m/>
    <s v="MULTIRRIESGO"/>
    <s v="Hogar"/>
    <x v="4"/>
    <s v="AXA"/>
    <m/>
    <n v="-193.6"/>
    <n v="-52.32"/>
    <n v="-52.32"/>
    <m/>
    <m/>
    <m/>
    <m/>
    <m/>
    <m/>
    <m/>
    <m/>
    <m/>
  </r>
  <r>
    <m/>
    <m/>
    <n v="84407972"/>
    <m/>
    <m/>
    <m/>
    <m/>
    <m/>
    <m/>
    <m/>
    <m/>
    <m/>
    <m/>
    <m/>
    <m/>
    <m/>
    <m/>
    <m/>
    <s v="RESPONSABILIDAD CIVIL"/>
    <s v="Responsabilidad Civil Empresa"/>
    <x v="2"/>
    <s v="AXA"/>
    <m/>
    <n v="58.79"/>
    <n v="12.94"/>
    <n v="12.94"/>
    <m/>
    <m/>
    <m/>
    <m/>
    <m/>
    <m/>
    <m/>
    <m/>
    <m/>
  </r>
  <r>
    <m/>
    <m/>
    <n v="84434096"/>
    <m/>
    <m/>
    <m/>
    <m/>
    <m/>
    <m/>
    <m/>
    <m/>
    <m/>
    <m/>
    <m/>
    <m/>
    <m/>
    <m/>
    <m/>
    <s v="MULTIRRIESGO"/>
    <s v="Hogar"/>
    <x v="4"/>
    <s v="AXA"/>
    <m/>
    <n v="501.59"/>
    <n v="125.38"/>
    <n v="125.38"/>
    <m/>
    <m/>
    <m/>
    <m/>
    <m/>
    <m/>
    <m/>
    <m/>
    <m/>
  </r>
  <r>
    <m/>
    <m/>
    <n v="84448556"/>
    <m/>
    <m/>
    <m/>
    <m/>
    <m/>
    <m/>
    <m/>
    <m/>
    <m/>
    <m/>
    <m/>
    <m/>
    <m/>
    <m/>
    <m/>
    <s v="MULTIRRIESGO"/>
    <s v="Hogar"/>
    <x v="4"/>
    <s v="AXA"/>
    <m/>
    <n v="128.19"/>
    <n v="34.659999999999997"/>
    <n v="34.659999999999997"/>
    <m/>
    <m/>
    <m/>
    <m/>
    <m/>
    <m/>
    <m/>
    <m/>
    <m/>
  </r>
  <r>
    <m/>
    <m/>
    <n v="84452820"/>
    <m/>
    <m/>
    <m/>
    <m/>
    <m/>
    <m/>
    <m/>
    <m/>
    <m/>
    <m/>
    <m/>
    <m/>
    <m/>
    <m/>
    <m/>
    <s v="RESPONSABILIDAD CIVIL"/>
    <s v="Responsabilidad Civil Empresa"/>
    <x v="2"/>
    <s v="AXA"/>
    <m/>
    <n v="58.79"/>
    <n v="12.94"/>
    <n v="12.94"/>
    <m/>
    <m/>
    <m/>
    <m/>
    <m/>
    <m/>
    <m/>
    <m/>
    <m/>
  </r>
  <r>
    <m/>
    <m/>
    <n v="84926655"/>
    <m/>
    <m/>
    <m/>
    <m/>
    <m/>
    <m/>
    <m/>
    <m/>
    <m/>
    <m/>
    <m/>
    <m/>
    <m/>
    <m/>
    <m/>
    <s v="RESPONSABILIDAD CIVIL"/>
    <s v="Responsabilidad Civil Empresa"/>
    <x v="2"/>
    <s v="AXA"/>
    <m/>
    <n v="63.33"/>
    <n v="13.94"/>
    <n v="13.94"/>
    <m/>
    <m/>
    <m/>
    <m/>
    <m/>
    <m/>
    <m/>
    <m/>
    <m/>
  </r>
  <r>
    <m/>
    <m/>
    <n v="84928886"/>
    <m/>
    <m/>
    <m/>
    <m/>
    <m/>
    <m/>
    <m/>
    <m/>
    <m/>
    <m/>
    <m/>
    <m/>
    <m/>
    <m/>
    <m/>
    <s v="MULTIRRIESGO"/>
    <s v="Hogar"/>
    <x v="4"/>
    <s v="AXA"/>
    <m/>
    <n v="350.87"/>
    <n v="105.23"/>
    <n v="105.23"/>
    <m/>
    <m/>
    <m/>
    <m/>
    <n v="35.087000000000003"/>
    <m/>
    <m/>
    <m/>
    <m/>
  </r>
  <r>
    <m/>
    <m/>
    <n v="84952944"/>
    <m/>
    <m/>
    <m/>
    <m/>
    <m/>
    <m/>
    <m/>
    <m/>
    <m/>
    <m/>
    <m/>
    <m/>
    <m/>
    <m/>
    <m/>
    <s v="RESPONSABILIDAD CIVIL"/>
    <s v="Responsabilidad Civil Empresa"/>
    <x v="2"/>
    <s v="AXA"/>
    <m/>
    <n v="55.26"/>
    <n v="12.16"/>
    <n v="12.16"/>
    <m/>
    <m/>
    <m/>
    <m/>
    <m/>
    <m/>
    <m/>
    <m/>
    <m/>
  </r>
  <r>
    <m/>
    <m/>
    <n v="84962058"/>
    <m/>
    <m/>
    <m/>
    <m/>
    <m/>
    <m/>
    <m/>
    <m/>
    <m/>
    <m/>
    <m/>
    <m/>
    <m/>
    <m/>
    <m/>
    <s v="MULTIRRIESGO"/>
    <s v="Hogar"/>
    <x v="4"/>
    <s v="AXA"/>
    <m/>
    <n v="139.88999999999999"/>
    <n v="37.83"/>
    <n v="37.83"/>
    <m/>
    <m/>
    <m/>
    <m/>
    <n v="13.989000000000001"/>
    <m/>
    <m/>
    <m/>
    <m/>
  </r>
  <r>
    <m/>
    <m/>
    <n v="84962352"/>
    <m/>
    <m/>
    <m/>
    <m/>
    <m/>
    <m/>
    <m/>
    <m/>
    <m/>
    <m/>
    <m/>
    <m/>
    <m/>
    <m/>
    <m/>
    <s v="MULTIRRIESGO"/>
    <s v="Hogar"/>
    <x v="4"/>
    <s v="AXA"/>
    <m/>
    <n v="151.77000000000001"/>
    <n v="41.01"/>
    <n v="41.01"/>
    <m/>
    <m/>
    <m/>
    <m/>
    <n v="15.177"/>
    <m/>
    <m/>
    <m/>
    <m/>
  </r>
  <r>
    <m/>
    <m/>
    <n v="84967427"/>
    <m/>
    <m/>
    <m/>
    <m/>
    <m/>
    <m/>
    <m/>
    <m/>
    <m/>
    <m/>
    <m/>
    <m/>
    <m/>
    <m/>
    <m/>
    <s v="MULTIRRIESGO"/>
    <s v="Hogar"/>
    <x v="4"/>
    <s v="AXA"/>
    <m/>
    <n v="489.05"/>
    <n v="107.59"/>
    <n v="107.59"/>
    <m/>
    <m/>
    <m/>
    <m/>
    <n v="24.452500000000001"/>
    <m/>
    <m/>
    <m/>
    <m/>
  </r>
  <r>
    <m/>
    <m/>
    <n v="84973163"/>
    <m/>
    <m/>
    <m/>
    <m/>
    <m/>
    <m/>
    <m/>
    <m/>
    <m/>
    <m/>
    <m/>
    <m/>
    <m/>
    <m/>
    <m/>
    <s v="MULTIRRIESGO"/>
    <s v="Hogar"/>
    <x v="4"/>
    <s v="AXA"/>
    <m/>
    <n v="252.72"/>
    <n v="65.73"/>
    <n v="65.73"/>
    <m/>
    <m/>
    <m/>
    <m/>
    <n v="25.271999999999998"/>
    <m/>
    <m/>
    <m/>
    <m/>
  </r>
  <r>
    <m/>
    <m/>
    <n v="84977490"/>
    <m/>
    <m/>
    <m/>
    <m/>
    <m/>
    <m/>
    <m/>
    <m/>
    <m/>
    <m/>
    <m/>
    <m/>
    <m/>
    <m/>
    <m/>
    <s v="MULTIRRIESGO"/>
    <s v="Hogar"/>
    <x v="4"/>
    <s v="AXA"/>
    <m/>
    <n v="121.76"/>
    <n v="34.090000000000003"/>
    <n v="34.090000000000003"/>
    <m/>
    <m/>
    <m/>
    <m/>
    <n v="12.175999999999998"/>
    <m/>
    <m/>
    <m/>
    <m/>
  </r>
  <r>
    <m/>
    <m/>
    <n v="85001630"/>
    <m/>
    <m/>
    <m/>
    <m/>
    <m/>
    <m/>
    <m/>
    <m/>
    <m/>
    <m/>
    <m/>
    <m/>
    <m/>
    <m/>
    <m/>
    <s v="MULTIRRIESGO"/>
    <s v="Hogar"/>
    <x v="4"/>
    <s v="AXA"/>
    <m/>
    <n v="176.28"/>
    <n v="38.82"/>
    <n v="38.82"/>
    <m/>
    <m/>
    <m/>
    <m/>
    <n v="8.8140000000000001"/>
    <m/>
    <m/>
    <m/>
    <m/>
  </r>
  <r>
    <m/>
    <m/>
    <n v="85315152"/>
    <m/>
    <m/>
    <m/>
    <m/>
    <m/>
    <m/>
    <m/>
    <m/>
    <m/>
    <m/>
    <m/>
    <m/>
    <m/>
    <m/>
    <m/>
    <s v="RESPONSABILIDAD CIVIL"/>
    <s v="Responsabilidad Civil Empresa"/>
    <x v="2"/>
    <s v="AXA"/>
    <m/>
    <n v="58.67"/>
    <n v="12.9"/>
    <n v="12.9"/>
    <m/>
    <m/>
    <m/>
    <m/>
    <m/>
    <m/>
    <m/>
    <m/>
    <m/>
  </r>
  <r>
    <m/>
    <m/>
    <n v="85334718"/>
    <m/>
    <m/>
    <m/>
    <m/>
    <m/>
    <m/>
    <m/>
    <m/>
    <m/>
    <m/>
    <m/>
    <m/>
    <m/>
    <m/>
    <m/>
    <s v="MULTIRRIESGO"/>
    <s v="Hogar"/>
    <x v="4"/>
    <s v="AXA"/>
    <m/>
    <n v="269.61"/>
    <n v="80.92"/>
    <n v="80.92"/>
    <m/>
    <m/>
    <m/>
    <m/>
    <n v="26.960999999999999"/>
    <m/>
    <m/>
    <m/>
    <m/>
  </r>
  <r>
    <m/>
    <m/>
    <n v="85335282"/>
    <m/>
    <m/>
    <m/>
    <m/>
    <m/>
    <m/>
    <m/>
    <m/>
    <m/>
    <m/>
    <m/>
    <m/>
    <m/>
    <m/>
    <m/>
    <s v="RESPONSABILIDAD CIVIL"/>
    <s v="Responsabilidad Civil Empresa"/>
    <x v="2"/>
    <s v="AXA"/>
    <m/>
    <n v="51.95"/>
    <n v="11.43"/>
    <n v="11.43"/>
    <m/>
    <m/>
    <m/>
    <m/>
    <m/>
    <m/>
    <m/>
    <m/>
    <m/>
  </r>
  <r>
    <m/>
    <m/>
    <n v="85336125"/>
    <m/>
    <m/>
    <m/>
    <m/>
    <m/>
    <m/>
    <m/>
    <m/>
    <m/>
    <m/>
    <m/>
    <m/>
    <m/>
    <m/>
    <m/>
    <s v="RESPONSABILIDAD CIVIL"/>
    <s v="Responsabilidad Civil Empresa"/>
    <x v="2"/>
    <s v="AXA"/>
    <m/>
    <n v="51.95"/>
    <n v="11.43"/>
    <n v="11.43"/>
    <m/>
    <m/>
    <m/>
    <m/>
    <m/>
    <m/>
    <m/>
    <m/>
    <m/>
  </r>
  <r>
    <m/>
    <m/>
    <n v="85338621"/>
    <m/>
    <m/>
    <m/>
    <m/>
    <m/>
    <m/>
    <m/>
    <m/>
    <m/>
    <m/>
    <m/>
    <m/>
    <m/>
    <m/>
    <m/>
    <s v="RESPONSABILIDAD CIVIL"/>
    <s v="Responsabilidad Civil Empresa"/>
    <x v="2"/>
    <s v="AXA"/>
    <m/>
    <n v="51.95"/>
    <n v="11.43"/>
    <n v="11.43"/>
    <m/>
    <m/>
    <m/>
    <m/>
    <m/>
    <m/>
    <m/>
    <m/>
    <m/>
  </r>
  <r>
    <m/>
    <m/>
    <n v="85343207"/>
    <m/>
    <m/>
    <m/>
    <m/>
    <m/>
    <m/>
    <m/>
    <m/>
    <m/>
    <m/>
    <m/>
    <m/>
    <m/>
    <m/>
    <m/>
    <s v="MULTIRRIESGO"/>
    <s v="Hogar"/>
    <x v="4"/>
    <s v="AXA"/>
    <m/>
    <n v="179.52"/>
    <n v="46.65"/>
    <n v="46.65"/>
    <m/>
    <m/>
    <m/>
    <m/>
    <n v="17.951999999999998"/>
    <m/>
    <m/>
    <m/>
    <m/>
  </r>
  <r>
    <m/>
    <m/>
    <n v="85359187"/>
    <m/>
    <m/>
    <m/>
    <m/>
    <m/>
    <m/>
    <m/>
    <m/>
    <m/>
    <m/>
    <m/>
    <m/>
    <m/>
    <m/>
    <m/>
    <s v="MULTIRRIESGO"/>
    <s v="Hogar"/>
    <x v="4"/>
    <s v="AXA"/>
    <m/>
    <n v="100.85"/>
    <n v="27.29"/>
    <n v="27.29"/>
    <m/>
    <m/>
    <m/>
    <m/>
    <n v="10.085000000000001"/>
    <m/>
    <m/>
    <m/>
    <m/>
  </r>
  <r>
    <m/>
    <m/>
    <n v="85978471"/>
    <m/>
    <m/>
    <m/>
    <m/>
    <m/>
    <m/>
    <m/>
    <m/>
    <m/>
    <m/>
    <m/>
    <m/>
    <m/>
    <m/>
    <m/>
    <s v="MULTIRRIESGO"/>
    <s v="Hogar"/>
    <x v="4"/>
    <s v="AXA"/>
    <m/>
    <n v="124.12"/>
    <n v="33.520000000000003"/>
    <n v="33.520000000000003"/>
    <m/>
    <m/>
    <m/>
    <m/>
    <m/>
    <m/>
    <m/>
    <m/>
    <m/>
  </r>
  <r>
    <m/>
    <m/>
    <n v="85989491"/>
    <m/>
    <m/>
    <m/>
    <m/>
    <m/>
    <m/>
    <m/>
    <m/>
    <m/>
    <m/>
    <m/>
    <m/>
    <m/>
    <m/>
    <m/>
    <s v="RESPONSABILIDAD CIVIL"/>
    <s v="Responsabilidad Civil Empresa"/>
    <x v="2"/>
    <s v="AXA"/>
    <m/>
    <n v="46.57"/>
    <n v="10.24"/>
    <n v="10.24"/>
    <m/>
    <m/>
    <m/>
    <m/>
    <m/>
    <m/>
    <m/>
    <m/>
    <m/>
  </r>
  <r>
    <m/>
    <m/>
    <n v="85989893"/>
    <m/>
    <m/>
    <m/>
    <m/>
    <m/>
    <m/>
    <m/>
    <m/>
    <m/>
    <m/>
    <m/>
    <m/>
    <m/>
    <m/>
    <m/>
    <s v="RESPONSABILIDAD CIVIL"/>
    <s v="Responsabilidad Civil Empresa"/>
    <x v="2"/>
    <s v="AXA"/>
    <m/>
    <n v="46.57"/>
    <n v="10.24"/>
    <n v="10.24"/>
    <m/>
    <m/>
    <m/>
    <m/>
    <m/>
    <m/>
    <m/>
    <m/>
    <m/>
  </r>
  <r>
    <m/>
    <m/>
    <n v="85997951"/>
    <m/>
    <m/>
    <m/>
    <m/>
    <m/>
    <m/>
    <m/>
    <m/>
    <m/>
    <m/>
    <m/>
    <m/>
    <m/>
    <m/>
    <m/>
    <s v="MULTIRRIESGO"/>
    <s v="Hogar"/>
    <x v="4"/>
    <s v="AXA"/>
    <m/>
    <n v="85.06"/>
    <n v="23.83"/>
    <n v="23.83"/>
    <m/>
    <m/>
    <m/>
    <m/>
    <n v="8.5060000000000002"/>
    <m/>
    <m/>
    <m/>
    <m/>
  </r>
  <r>
    <m/>
    <m/>
    <n v="86019940"/>
    <m/>
    <m/>
    <m/>
    <m/>
    <m/>
    <m/>
    <m/>
    <m/>
    <m/>
    <m/>
    <m/>
    <m/>
    <m/>
    <m/>
    <m/>
    <s v="MULTIRRIESGO"/>
    <s v="Hogar"/>
    <x v="4"/>
    <s v="AXA"/>
    <m/>
    <n v="238.53"/>
    <n v="59.63"/>
    <n v="59.63"/>
    <m/>
    <m/>
    <m/>
    <m/>
    <n v="23.853000000000002"/>
    <m/>
    <m/>
    <m/>
    <m/>
  </r>
  <r>
    <m/>
    <m/>
    <n v="86062953"/>
    <m/>
    <m/>
    <m/>
    <m/>
    <m/>
    <m/>
    <m/>
    <m/>
    <m/>
    <m/>
    <m/>
    <m/>
    <m/>
    <m/>
    <m/>
    <s v="DEFENSA JURÍDICA"/>
    <s v="Defensa Jurídica"/>
    <x v="6"/>
    <s v="ONLYGAL"/>
    <m/>
    <n v="84.78"/>
    <n v="33.909999999999997"/>
    <n v="33.909999999999997"/>
    <m/>
    <m/>
    <m/>
    <m/>
    <m/>
    <m/>
    <m/>
    <m/>
    <m/>
  </r>
  <r>
    <m/>
    <m/>
    <n v="86067074"/>
    <m/>
    <m/>
    <m/>
    <m/>
    <m/>
    <m/>
    <m/>
    <m/>
    <m/>
    <m/>
    <m/>
    <m/>
    <m/>
    <m/>
    <m/>
    <s v="IMPAGO"/>
    <s v="Impago de alquileres"/>
    <x v="0"/>
    <s v="ONLYGAL"/>
    <m/>
    <n v="332.4"/>
    <n v="149.58000000000001"/>
    <n v="149.58000000000001"/>
    <m/>
    <m/>
    <m/>
    <m/>
    <m/>
    <m/>
    <m/>
    <m/>
    <m/>
  </r>
  <r>
    <m/>
    <m/>
    <n v="86113820"/>
    <m/>
    <m/>
    <m/>
    <m/>
    <m/>
    <m/>
    <m/>
    <m/>
    <m/>
    <m/>
    <m/>
    <m/>
    <m/>
    <m/>
    <m/>
    <s v="IMPAGO"/>
    <s v="Impago de alquileres"/>
    <x v="0"/>
    <s v="ONLYGAL"/>
    <m/>
    <n v="432.72"/>
    <n v="194.72"/>
    <n v="194.72"/>
    <m/>
    <m/>
    <m/>
    <m/>
    <n v="86.543999999999997"/>
    <m/>
    <m/>
    <m/>
    <m/>
  </r>
  <r>
    <m/>
    <m/>
    <n v="86117855"/>
    <m/>
    <m/>
    <m/>
    <m/>
    <m/>
    <m/>
    <m/>
    <m/>
    <m/>
    <m/>
    <m/>
    <m/>
    <m/>
    <m/>
    <m/>
    <s v="IMPAGO"/>
    <s v="Impago de alquileres"/>
    <x v="0"/>
    <s v="ONLYGAL"/>
    <m/>
    <n v="255.19"/>
    <n v="114.84"/>
    <n v="114.84"/>
    <m/>
    <m/>
    <m/>
    <m/>
    <n v="25.518999999999998"/>
    <m/>
    <m/>
    <m/>
    <m/>
  </r>
  <r>
    <m/>
    <m/>
    <n v="86215591"/>
    <m/>
    <m/>
    <m/>
    <m/>
    <m/>
    <m/>
    <m/>
    <m/>
    <m/>
    <m/>
    <m/>
    <m/>
    <m/>
    <m/>
    <m/>
    <s v="MULTIRRIESGO"/>
    <s v="Hogar"/>
    <x v="4"/>
    <s v="AXA"/>
    <m/>
    <n v="115.16"/>
    <n v="34.57"/>
    <n v="34.57"/>
    <m/>
    <m/>
    <m/>
    <m/>
    <n v="17.274000000000001"/>
    <m/>
    <m/>
    <m/>
    <m/>
  </r>
  <r>
    <m/>
    <m/>
    <n v="86231741"/>
    <m/>
    <m/>
    <m/>
    <m/>
    <m/>
    <m/>
    <m/>
    <m/>
    <m/>
    <m/>
    <m/>
    <m/>
    <m/>
    <m/>
    <m/>
    <s v="IMPAGO"/>
    <s v="Impago de alquileres"/>
    <x v="0"/>
    <s v="ONLYGAL"/>
    <m/>
    <n v="-182.14"/>
    <n v="-81.96"/>
    <n v="-81.96"/>
    <m/>
    <m/>
    <m/>
    <m/>
    <m/>
    <m/>
    <m/>
    <m/>
    <m/>
  </r>
  <r>
    <m/>
    <m/>
    <n v="86235191"/>
    <m/>
    <m/>
    <m/>
    <m/>
    <m/>
    <m/>
    <m/>
    <m/>
    <m/>
    <m/>
    <m/>
    <m/>
    <m/>
    <m/>
    <m/>
    <s v="IMPAGO"/>
    <s v="Impago de alquileres"/>
    <x v="0"/>
    <s v="ONLYGAL"/>
    <m/>
    <n v="651.77"/>
    <n v="293.3"/>
    <n v="293.3"/>
    <m/>
    <m/>
    <m/>
    <m/>
    <m/>
    <m/>
    <m/>
    <m/>
    <m/>
  </r>
  <r>
    <m/>
    <m/>
    <n v="86239105"/>
    <m/>
    <m/>
    <m/>
    <m/>
    <m/>
    <m/>
    <m/>
    <m/>
    <m/>
    <m/>
    <m/>
    <m/>
    <m/>
    <m/>
    <m/>
    <s v="IMPAGO"/>
    <s v="Impago de alquileres"/>
    <x v="0"/>
    <s v="ONLYGAL"/>
    <m/>
    <n v="380.2"/>
    <n v="171.09"/>
    <n v="171.09"/>
    <m/>
    <m/>
    <m/>
    <m/>
    <n v="38.020000000000003"/>
    <m/>
    <m/>
    <m/>
    <m/>
  </r>
  <r>
    <m/>
    <m/>
    <n v="86241693"/>
    <m/>
    <m/>
    <m/>
    <m/>
    <m/>
    <m/>
    <m/>
    <m/>
    <m/>
    <m/>
    <m/>
    <m/>
    <m/>
    <m/>
    <m/>
    <s v="IMPAGO"/>
    <s v="Impago de alquileres"/>
    <x v="0"/>
    <s v="ONLYGAL"/>
    <m/>
    <n v="298.52"/>
    <n v="134.33000000000001"/>
    <n v="134.33000000000001"/>
    <m/>
    <m/>
    <m/>
    <m/>
    <n v="29.852"/>
    <m/>
    <m/>
    <m/>
    <m/>
  </r>
  <r>
    <m/>
    <m/>
    <n v="86243667"/>
    <m/>
    <m/>
    <m/>
    <m/>
    <m/>
    <m/>
    <m/>
    <m/>
    <m/>
    <m/>
    <m/>
    <m/>
    <m/>
    <m/>
    <m/>
    <s v="IMPAGO"/>
    <s v="Impago de alquileres"/>
    <x v="0"/>
    <s v="ONLYGAL"/>
    <m/>
    <n v="570.5"/>
    <n v="256.73"/>
    <n v="256.73"/>
    <m/>
    <m/>
    <m/>
    <m/>
    <m/>
    <m/>
    <m/>
    <m/>
    <m/>
  </r>
  <r>
    <m/>
    <m/>
    <n v="86245302"/>
    <m/>
    <m/>
    <m/>
    <m/>
    <m/>
    <m/>
    <m/>
    <m/>
    <m/>
    <m/>
    <m/>
    <m/>
    <m/>
    <m/>
    <m/>
    <s v="IMPAGO"/>
    <s v="Impago de alquileres"/>
    <x v="0"/>
    <s v="ONLYGAL"/>
    <m/>
    <n v="272.25"/>
    <n v="122.51"/>
    <n v="122.51"/>
    <m/>
    <m/>
    <m/>
    <m/>
    <m/>
    <m/>
    <m/>
    <m/>
    <m/>
  </r>
  <r>
    <m/>
    <m/>
    <n v="86245302"/>
    <m/>
    <m/>
    <m/>
    <m/>
    <m/>
    <m/>
    <m/>
    <m/>
    <m/>
    <m/>
    <m/>
    <m/>
    <m/>
    <m/>
    <m/>
    <s v="IMPAGO"/>
    <s v="Impago de alquileres"/>
    <x v="0"/>
    <s v="ONLYGAL"/>
    <m/>
    <n v="-272.25"/>
    <n v="-122.51"/>
    <n v="-122.51"/>
    <m/>
    <m/>
    <m/>
    <m/>
    <m/>
    <m/>
    <m/>
    <m/>
    <m/>
  </r>
  <r>
    <m/>
    <m/>
    <n v="86245427"/>
    <m/>
    <m/>
    <m/>
    <m/>
    <m/>
    <m/>
    <m/>
    <m/>
    <m/>
    <m/>
    <m/>
    <m/>
    <m/>
    <m/>
    <m/>
    <s v="IMPAGO"/>
    <s v="Impago de alquileres"/>
    <x v="0"/>
    <s v="ONLYGAL"/>
    <m/>
    <n v="271.67"/>
    <n v="122.25"/>
    <n v="122.25"/>
    <m/>
    <m/>
    <m/>
    <m/>
    <n v="27.167000000000002"/>
    <m/>
    <m/>
    <m/>
    <m/>
  </r>
  <r>
    <m/>
    <m/>
    <n v="86245635"/>
    <m/>
    <m/>
    <m/>
    <m/>
    <m/>
    <m/>
    <m/>
    <m/>
    <m/>
    <m/>
    <m/>
    <m/>
    <m/>
    <m/>
    <m/>
    <s v="IMPAGO"/>
    <s v="Impago de alquileres"/>
    <x v="0"/>
    <s v="ONLYGAL"/>
    <m/>
    <n v="434.67"/>
    <n v="195.6"/>
    <n v="195.6"/>
    <m/>
    <m/>
    <m/>
    <m/>
    <n v="43.466999999999999"/>
    <m/>
    <m/>
    <m/>
    <m/>
  </r>
  <r>
    <m/>
    <m/>
    <n v="86245668"/>
    <m/>
    <m/>
    <m/>
    <m/>
    <m/>
    <m/>
    <m/>
    <m/>
    <m/>
    <m/>
    <m/>
    <m/>
    <m/>
    <m/>
    <m/>
    <s v="IMPAGO"/>
    <s v="Impago de alquileres"/>
    <x v="0"/>
    <s v="ONLYGAL"/>
    <m/>
    <n v="326"/>
    <n v="146.69999999999999"/>
    <n v="146.69999999999999"/>
    <m/>
    <m/>
    <m/>
    <m/>
    <m/>
    <m/>
    <m/>
    <m/>
    <m/>
  </r>
  <r>
    <m/>
    <m/>
    <n v="86245668"/>
    <m/>
    <m/>
    <m/>
    <m/>
    <m/>
    <m/>
    <m/>
    <m/>
    <m/>
    <m/>
    <m/>
    <m/>
    <m/>
    <m/>
    <m/>
    <s v="IMPAGO"/>
    <s v="Impago de alquileres"/>
    <x v="0"/>
    <s v="ONLYGAL"/>
    <m/>
    <n v="-326"/>
    <n v="-146.69999999999999"/>
    <n v="-146.69999999999999"/>
    <m/>
    <m/>
    <m/>
    <m/>
    <m/>
    <m/>
    <m/>
    <m/>
    <m/>
  </r>
  <r>
    <m/>
    <m/>
    <n v="86247558"/>
    <m/>
    <m/>
    <m/>
    <m/>
    <m/>
    <m/>
    <m/>
    <m/>
    <m/>
    <m/>
    <m/>
    <m/>
    <m/>
    <m/>
    <m/>
    <s v="IMPAGO"/>
    <s v="Impago de alquileres"/>
    <x v="0"/>
    <s v="ONLYGAL"/>
    <m/>
    <n v="217.34"/>
    <n v="97.8"/>
    <n v="97.8"/>
    <m/>
    <m/>
    <m/>
    <m/>
    <n v="21.734000000000002"/>
    <m/>
    <m/>
    <m/>
    <m/>
  </r>
  <r>
    <m/>
    <m/>
    <n v="86260339"/>
    <m/>
    <m/>
    <m/>
    <m/>
    <m/>
    <m/>
    <m/>
    <m/>
    <m/>
    <m/>
    <m/>
    <m/>
    <m/>
    <m/>
    <m/>
    <s v="IMPAGO"/>
    <s v="Impago de alquileres"/>
    <x v="0"/>
    <s v="ONLYGAL"/>
    <m/>
    <n v="153.63999999999999"/>
    <n v="69.14"/>
    <n v="69.14"/>
    <m/>
    <m/>
    <m/>
    <m/>
    <n v="15.364000000000001"/>
    <m/>
    <m/>
    <m/>
    <m/>
  </r>
  <r>
    <m/>
    <m/>
    <n v="86277359"/>
    <m/>
    <m/>
    <m/>
    <m/>
    <m/>
    <m/>
    <m/>
    <m/>
    <m/>
    <m/>
    <m/>
    <m/>
    <m/>
    <m/>
    <m/>
    <s v="IMPAGO"/>
    <s v="Impago de alquileres"/>
    <x v="0"/>
    <s v="ONLYGAL"/>
    <m/>
    <n v="101.44"/>
    <n v="45.65"/>
    <n v="45.65"/>
    <m/>
    <m/>
    <m/>
    <m/>
    <n v="0"/>
    <m/>
    <m/>
    <m/>
    <m/>
  </r>
  <r>
    <m/>
    <m/>
    <n v="86277359"/>
    <m/>
    <m/>
    <m/>
    <m/>
    <m/>
    <m/>
    <m/>
    <m/>
    <m/>
    <m/>
    <m/>
    <m/>
    <m/>
    <m/>
    <m/>
    <s v="IMPAGO"/>
    <s v="Impago de alquileres"/>
    <x v="0"/>
    <s v="ONLYGAL"/>
    <m/>
    <n v="-101.44"/>
    <n v="-45.65"/>
    <n v="-45.65"/>
    <m/>
    <m/>
    <m/>
    <m/>
    <n v="0"/>
    <m/>
    <m/>
    <m/>
    <m/>
  </r>
  <r>
    <m/>
    <m/>
    <n v="86297844"/>
    <m/>
    <m/>
    <m/>
    <m/>
    <m/>
    <m/>
    <m/>
    <m/>
    <m/>
    <m/>
    <m/>
    <m/>
    <m/>
    <m/>
    <m/>
    <s v="IMPAGO"/>
    <s v="Impago de alquileres"/>
    <x v="0"/>
    <s v="ONLYGAL"/>
    <m/>
    <n v="510.56"/>
    <n v="66.37"/>
    <n v="66.37"/>
    <m/>
    <m/>
    <m/>
    <m/>
    <m/>
    <m/>
    <m/>
    <m/>
    <m/>
  </r>
  <r>
    <m/>
    <m/>
    <n v="86304506"/>
    <m/>
    <m/>
    <m/>
    <m/>
    <m/>
    <m/>
    <m/>
    <m/>
    <m/>
    <m/>
    <m/>
    <m/>
    <m/>
    <m/>
    <m/>
    <s v="IMPAGO"/>
    <s v="Impago de alquileres"/>
    <x v="0"/>
    <s v="ONLYGAL"/>
    <m/>
    <n v="271.67"/>
    <n v="122.25"/>
    <n v="122.25"/>
    <m/>
    <m/>
    <m/>
    <m/>
    <n v="27.167000000000002"/>
    <m/>
    <m/>
    <m/>
    <m/>
  </r>
  <r>
    <m/>
    <m/>
    <n v="86305446"/>
    <m/>
    <m/>
    <m/>
    <m/>
    <m/>
    <m/>
    <m/>
    <m/>
    <m/>
    <m/>
    <m/>
    <m/>
    <m/>
    <m/>
    <m/>
    <s v="IMPAGO"/>
    <s v="Impago de alquileres"/>
    <x v="0"/>
    <s v="ONLYGAL"/>
    <m/>
    <n v="362.72"/>
    <n v="163.22"/>
    <n v="163.22"/>
    <m/>
    <m/>
    <m/>
    <m/>
    <n v="36.271999999999998"/>
    <m/>
    <m/>
    <m/>
    <m/>
  </r>
  <r>
    <m/>
    <m/>
    <n v="86307200"/>
    <m/>
    <m/>
    <m/>
    <m/>
    <m/>
    <m/>
    <m/>
    <m/>
    <m/>
    <m/>
    <m/>
    <m/>
    <m/>
    <m/>
    <m/>
    <s v="IMPAGO"/>
    <s v="Impago de alquileres"/>
    <x v="0"/>
    <s v="ONLYGAL"/>
    <m/>
    <n v="649.21"/>
    <n v="292.14999999999998"/>
    <n v="292.14999999999998"/>
    <m/>
    <m/>
    <m/>
    <m/>
    <n v="64.921000000000006"/>
    <m/>
    <m/>
    <m/>
    <m/>
  </r>
  <r>
    <m/>
    <m/>
    <n v="86307210"/>
    <m/>
    <m/>
    <m/>
    <m/>
    <m/>
    <m/>
    <m/>
    <m/>
    <m/>
    <m/>
    <m/>
    <m/>
    <m/>
    <m/>
    <m/>
    <s v="IMPAGO"/>
    <s v="Impago de alquileres"/>
    <x v="0"/>
    <s v="ONLYGAL"/>
    <m/>
    <n v="271.67"/>
    <n v="122.25"/>
    <n v="122.25"/>
    <m/>
    <m/>
    <m/>
    <m/>
    <n v="27.167000000000002"/>
    <m/>
    <m/>
    <m/>
    <m/>
  </r>
  <r>
    <m/>
    <m/>
    <n v="86307290"/>
    <m/>
    <m/>
    <m/>
    <m/>
    <m/>
    <m/>
    <m/>
    <m/>
    <m/>
    <m/>
    <m/>
    <m/>
    <m/>
    <m/>
    <m/>
    <s v="IMPAGO"/>
    <s v="Impago de alquileres"/>
    <x v="0"/>
    <s v="ONLYGAL"/>
    <m/>
    <n v="407.5"/>
    <n v="183.38"/>
    <n v="183.38"/>
    <m/>
    <m/>
    <m/>
    <m/>
    <n v="40.75"/>
    <m/>
    <m/>
    <m/>
    <m/>
  </r>
  <r>
    <m/>
    <m/>
    <n v="86307297"/>
    <m/>
    <m/>
    <m/>
    <m/>
    <m/>
    <m/>
    <m/>
    <m/>
    <m/>
    <m/>
    <m/>
    <m/>
    <m/>
    <m/>
    <m/>
    <s v="IMPAGO"/>
    <s v="Impago de alquileres"/>
    <x v="0"/>
    <s v="ONLYGAL"/>
    <m/>
    <n v="326"/>
    <n v="146.69999999999999"/>
    <n v="146.69999999999999"/>
    <m/>
    <m/>
    <m/>
    <m/>
    <n v="32.6"/>
    <m/>
    <m/>
    <m/>
    <m/>
  </r>
  <r>
    <m/>
    <m/>
    <n v="86309498"/>
    <m/>
    <m/>
    <m/>
    <m/>
    <m/>
    <m/>
    <m/>
    <m/>
    <m/>
    <m/>
    <m/>
    <m/>
    <m/>
    <m/>
    <m/>
    <s v="IMPAGO"/>
    <s v="Impago de alquileres"/>
    <x v="0"/>
    <s v="ONLYGAL"/>
    <m/>
    <n v="430.74"/>
    <n v="193.83"/>
    <n v="193.83"/>
    <m/>
    <m/>
    <m/>
    <m/>
    <n v="86.147999999999996"/>
    <m/>
    <m/>
    <m/>
    <m/>
  </r>
  <r>
    <m/>
    <m/>
    <n v="86323713"/>
    <m/>
    <m/>
    <m/>
    <m/>
    <m/>
    <m/>
    <m/>
    <m/>
    <m/>
    <m/>
    <m/>
    <m/>
    <m/>
    <m/>
    <m/>
    <s v="IMPAGO"/>
    <s v="Impago de alquileres"/>
    <x v="0"/>
    <s v="ONLYGAL"/>
    <m/>
    <n v="-107.53"/>
    <n v="-13.98"/>
    <n v="-13.98"/>
    <m/>
    <m/>
    <m/>
    <m/>
    <m/>
    <m/>
    <m/>
    <m/>
    <m/>
  </r>
  <r>
    <m/>
    <m/>
    <n v="86327338"/>
    <m/>
    <m/>
    <m/>
    <m/>
    <m/>
    <m/>
    <m/>
    <m/>
    <m/>
    <m/>
    <m/>
    <m/>
    <m/>
    <m/>
    <m/>
    <s v="IMPAGO"/>
    <s v="Impago de alquileres"/>
    <x v="0"/>
    <s v="ONLYGAL"/>
    <m/>
    <n v="-133.28"/>
    <n v="-17.329999999999998"/>
    <n v="-17.329999999999998"/>
    <m/>
    <m/>
    <m/>
    <m/>
    <m/>
    <m/>
    <m/>
    <m/>
    <m/>
  </r>
  <r>
    <m/>
    <m/>
    <n v="86329752"/>
    <m/>
    <m/>
    <m/>
    <m/>
    <m/>
    <m/>
    <m/>
    <m/>
    <m/>
    <m/>
    <m/>
    <m/>
    <m/>
    <m/>
    <m/>
    <s v="IMPAGO"/>
    <s v="Impago de alquileres"/>
    <x v="0"/>
    <s v="ONLYGAL"/>
    <m/>
    <n v="-128.26"/>
    <n v="-16.670000000000002"/>
    <n v="-16.670000000000002"/>
    <m/>
    <m/>
    <m/>
    <m/>
    <m/>
    <m/>
    <m/>
    <m/>
    <m/>
  </r>
  <r>
    <m/>
    <m/>
    <n v="86347352"/>
    <m/>
    <m/>
    <m/>
    <m/>
    <m/>
    <m/>
    <m/>
    <m/>
    <m/>
    <m/>
    <m/>
    <m/>
    <m/>
    <m/>
    <m/>
    <s v="IMPAGO"/>
    <s v="Impago de alquileres"/>
    <x v="0"/>
    <s v="ONLYGAL"/>
    <m/>
    <n v="-181.74"/>
    <n v="-23.63"/>
    <n v="-23.63"/>
    <m/>
    <m/>
    <m/>
    <m/>
    <m/>
    <m/>
    <m/>
    <m/>
    <m/>
  </r>
  <r>
    <m/>
    <m/>
    <n v="86347675"/>
    <m/>
    <m/>
    <m/>
    <m/>
    <m/>
    <m/>
    <m/>
    <m/>
    <m/>
    <m/>
    <m/>
    <m/>
    <m/>
    <m/>
    <m/>
    <s v="IMPAGO"/>
    <s v="Impago de alquileres"/>
    <x v="0"/>
    <s v="ONLYGAL"/>
    <m/>
    <n v="-215.81"/>
    <n v="-28.06"/>
    <n v="-28.06"/>
    <m/>
    <m/>
    <m/>
    <m/>
    <m/>
    <m/>
    <m/>
    <m/>
    <m/>
  </r>
  <r>
    <m/>
    <m/>
    <n v="86350866"/>
    <m/>
    <m/>
    <m/>
    <m/>
    <m/>
    <m/>
    <m/>
    <m/>
    <m/>
    <m/>
    <m/>
    <m/>
    <m/>
    <m/>
    <m/>
    <s v="IMPAGO"/>
    <s v="Impago de alquileres"/>
    <x v="0"/>
    <s v="ONLYGAL"/>
    <m/>
    <n v="-199.46"/>
    <n v="-25.93"/>
    <n v="-25.93"/>
    <m/>
    <m/>
    <m/>
    <m/>
    <m/>
    <m/>
    <m/>
    <m/>
    <m/>
  </r>
  <r>
    <m/>
    <m/>
    <n v="86356761"/>
    <m/>
    <m/>
    <m/>
    <m/>
    <m/>
    <m/>
    <m/>
    <m/>
    <m/>
    <m/>
    <m/>
    <m/>
    <m/>
    <m/>
    <m/>
    <s v="IMPAGO"/>
    <s v="Impago de alquileres"/>
    <x v="0"/>
    <s v="ONLYGAL"/>
    <m/>
    <n v="-187.36"/>
    <n v="-24.36"/>
    <n v="-24.36"/>
    <m/>
    <m/>
    <m/>
    <m/>
    <m/>
    <m/>
    <m/>
    <m/>
    <m/>
  </r>
  <r>
    <m/>
    <m/>
    <n v="86361269"/>
    <m/>
    <m/>
    <m/>
    <m/>
    <m/>
    <m/>
    <m/>
    <m/>
    <m/>
    <m/>
    <m/>
    <m/>
    <m/>
    <m/>
    <m/>
    <s v="IMPAGO"/>
    <s v="Impago de alquileres"/>
    <x v="0"/>
    <s v="ONLYGAL"/>
    <m/>
    <n v="400.17"/>
    <n v="52.02"/>
    <n v="52.02"/>
    <m/>
    <m/>
    <m/>
    <m/>
    <m/>
    <m/>
    <m/>
    <m/>
    <m/>
  </r>
  <r>
    <m/>
    <m/>
    <n v="86364005"/>
    <m/>
    <m/>
    <m/>
    <m/>
    <m/>
    <m/>
    <m/>
    <m/>
    <m/>
    <m/>
    <m/>
    <m/>
    <m/>
    <m/>
    <m/>
    <s v="IMPAGO"/>
    <s v="Impago de alquileres"/>
    <x v="0"/>
    <s v="ONLYGAL"/>
    <m/>
    <n v="400.94"/>
    <n v="52.12"/>
    <n v="52.12"/>
    <m/>
    <m/>
    <m/>
    <m/>
    <m/>
    <m/>
    <m/>
    <m/>
    <m/>
  </r>
  <r>
    <m/>
    <m/>
    <n v="86364865"/>
    <m/>
    <m/>
    <m/>
    <m/>
    <m/>
    <m/>
    <m/>
    <m/>
    <m/>
    <m/>
    <m/>
    <m/>
    <m/>
    <m/>
    <m/>
    <s v="IMPAGO"/>
    <s v="Impago de alquileres"/>
    <x v="0"/>
    <s v="ONLYGAL"/>
    <m/>
    <n v="442.7"/>
    <n v="57.55"/>
    <n v="57.55"/>
    <m/>
    <m/>
    <m/>
    <m/>
    <m/>
    <m/>
    <m/>
    <m/>
    <m/>
  </r>
  <r>
    <m/>
    <m/>
    <n v="86364967"/>
    <m/>
    <m/>
    <m/>
    <m/>
    <m/>
    <m/>
    <m/>
    <m/>
    <m/>
    <m/>
    <m/>
    <m/>
    <m/>
    <m/>
    <m/>
    <s v="IMPAGO"/>
    <s v="Impago de alquileres"/>
    <x v="0"/>
    <s v="ONLYGAL"/>
    <m/>
    <n v="542.92999999999995"/>
    <n v="70.58"/>
    <n v="70.58"/>
    <m/>
    <m/>
    <m/>
    <m/>
    <m/>
    <m/>
    <m/>
    <m/>
    <m/>
  </r>
  <r>
    <m/>
    <m/>
    <n v="86364983"/>
    <m/>
    <m/>
    <m/>
    <m/>
    <m/>
    <m/>
    <m/>
    <m/>
    <m/>
    <m/>
    <m/>
    <m/>
    <m/>
    <m/>
    <m/>
    <s v="IMPAGO"/>
    <s v="Impago de alquileres"/>
    <x v="0"/>
    <s v="ONLYGAL"/>
    <m/>
    <n v="505.35"/>
    <n v="65.7"/>
    <n v="65.7"/>
    <m/>
    <m/>
    <m/>
    <m/>
    <m/>
    <m/>
    <m/>
    <m/>
    <m/>
  </r>
  <r>
    <m/>
    <m/>
    <n v="86365287"/>
    <m/>
    <m/>
    <m/>
    <m/>
    <m/>
    <m/>
    <m/>
    <m/>
    <m/>
    <m/>
    <m/>
    <m/>
    <m/>
    <m/>
    <m/>
    <s v="IMPAGO"/>
    <s v="Impago de alquileres"/>
    <x v="0"/>
    <s v="ONLYGAL"/>
    <m/>
    <n v="826.93"/>
    <n v="107.5"/>
    <n v="107.5"/>
    <m/>
    <m/>
    <m/>
    <m/>
    <m/>
    <m/>
    <m/>
    <m/>
    <m/>
  </r>
  <r>
    <m/>
    <m/>
    <n v="86369686"/>
    <m/>
    <m/>
    <m/>
    <m/>
    <m/>
    <m/>
    <m/>
    <m/>
    <m/>
    <m/>
    <m/>
    <m/>
    <m/>
    <m/>
    <m/>
    <s v="IMPAGO"/>
    <s v="Impago de alquileres"/>
    <x v="0"/>
    <s v="ONLYGAL"/>
    <m/>
    <n v="244.5"/>
    <n v="110.03"/>
    <n v="110.03"/>
    <m/>
    <m/>
    <m/>
    <m/>
    <m/>
    <m/>
    <m/>
    <m/>
    <m/>
  </r>
  <r>
    <m/>
    <m/>
    <n v="86374278"/>
    <m/>
    <m/>
    <m/>
    <m/>
    <m/>
    <m/>
    <m/>
    <m/>
    <m/>
    <m/>
    <m/>
    <m/>
    <m/>
    <m/>
    <m/>
    <s v="IMPAGO"/>
    <s v="Impago de alquileres"/>
    <x v="0"/>
    <s v="ONLYGAL"/>
    <m/>
    <n v="597.66999999999996"/>
    <n v="268.95"/>
    <n v="268.95"/>
    <m/>
    <m/>
    <m/>
    <m/>
    <m/>
    <m/>
    <m/>
    <m/>
    <m/>
  </r>
  <r>
    <m/>
    <m/>
    <n v="86376780"/>
    <m/>
    <m/>
    <m/>
    <m/>
    <m/>
    <m/>
    <m/>
    <m/>
    <m/>
    <m/>
    <m/>
    <m/>
    <m/>
    <m/>
    <m/>
    <s v="IMPAGO"/>
    <s v="Impago de alquileres"/>
    <x v="0"/>
    <s v="ONLYGAL"/>
    <m/>
    <n v="339.59"/>
    <n v="152.81"/>
    <n v="152.81"/>
    <m/>
    <m/>
    <m/>
    <m/>
    <n v="33.959000000000003"/>
    <m/>
    <m/>
    <m/>
    <m/>
  </r>
  <r>
    <m/>
    <m/>
    <n v="86377041"/>
    <m/>
    <m/>
    <m/>
    <m/>
    <m/>
    <m/>
    <m/>
    <m/>
    <m/>
    <m/>
    <m/>
    <m/>
    <m/>
    <m/>
    <m/>
    <s v="IMPAGO"/>
    <s v="Impago de alquileres"/>
    <x v="0"/>
    <s v="ONLYGAL"/>
    <m/>
    <n v="324.60000000000002"/>
    <n v="146.07"/>
    <n v="146.07"/>
    <m/>
    <m/>
    <m/>
    <m/>
    <n v="32.46"/>
    <m/>
    <m/>
    <m/>
    <m/>
  </r>
  <r>
    <m/>
    <m/>
    <n v="86377244"/>
    <m/>
    <m/>
    <m/>
    <m/>
    <m/>
    <m/>
    <m/>
    <m/>
    <m/>
    <m/>
    <m/>
    <m/>
    <m/>
    <m/>
    <m/>
    <s v="IMPAGO"/>
    <s v="Impago de alquileres"/>
    <x v="0"/>
    <s v="ONLYGAL"/>
    <m/>
    <n v="564.44000000000005"/>
    <n v="73.38"/>
    <n v="73.38"/>
    <m/>
    <m/>
    <m/>
    <m/>
    <m/>
    <m/>
    <m/>
    <m/>
    <m/>
  </r>
  <r>
    <m/>
    <m/>
    <n v="86377245"/>
    <m/>
    <m/>
    <m/>
    <m/>
    <m/>
    <m/>
    <m/>
    <m/>
    <m/>
    <m/>
    <m/>
    <m/>
    <m/>
    <m/>
    <m/>
    <s v="IMPAGO"/>
    <s v="Impago de alquileres"/>
    <x v="0"/>
    <s v="ONLYGAL"/>
    <m/>
    <n v="444.47"/>
    <n v="57.78"/>
    <n v="57.78"/>
    <m/>
    <m/>
    <m/>
    <m/>
    <m/>
    <m/>
    <m/>
    <m/>
    <m/>
  </r>
  <r>
    <m/>
    <m/>
    <n v="86377246"/>
    <m/>
    <m/>
    <m/>
    <m/>
    <m/>
    <m/>
    <m/>
    <m/>
    <m/>
    <m/>
    <m/>
    <m/>
    <m/>
    <m/>
    <m/>
    <s v="IMPAGO"/>
    <s v="Impago de alquileres"/>
    <x v="0"/>
    <s v="ONLYGAL"/>
    <m/>
    <n v="460.93"/>
    <n v="59.92"/>
    <n v="59.92"/>
    <m/>
    <m/>
    <m/>
    <m/>
    <m/>
    <m/>
    <m/>
    <m/>
    <m/>
  </r>
  <r>
    <m/>
    <m/>
    <n v="86377248"/>
    <m/>
    <m/>
    <m/>
    <m/>
    <m/>
    <m/>
    <m/>
    <m/>
    <m/>
    <m/>
    <m/>
    <m/>
    <m/>
    <m/>
    <m/>
    <s v="IMPAGO"/>
    <s v="Impago de alquileres"/>
    <x v="0"/>
    <s v="ONLYGAL"/>
    <m/>
    <n v="437.92"/>
    <n v="56.93"/>
    <n v="56.93"/>
    <m/>
    <m/>
    <m/>
    <m/>
    <m/>
    <m/>
    <m/>
    <m/>
    <m/>
  </r>
  <r>
    <m/>
    <m/>
    <n v="86382569"/>
    <m/>
    <m/>
    <m/>
    <m/>
    <m/>
    <m/>
    <m/>
    <m/>
    <m/>
    <m/>
    <m/>
    <m/>
    <m/>
    <m/>
    <m/>
    <s v="IMPAGO"/>
    <s v="Impago de alquileres"/>
    <x v="0"/>
    <s v="ONLYGAL"/>
    <m/>
    <n v="-72.81"/>
    <n v="-9.4700000000000006"/>
    <n v="-9.4700000000000006"/>
    <m/>
    <m/>
    <m/>
    <m/>
    <m/>
    <m/>
    <m/>
    <m/>
    <m/>
  </r>
  <r>
    <m/>
    <m/>
    <n v="86388250"/>
    <m/>
    <m/>
    <m/>
    <m/>
    <m/>
    <m/>
    <m/>
    <m/>
    <m/>
    <m/>
    <m/>
    <m/>
    <m/>
    <m/>
    <m/>
    <s v="IMPAGO"/>
    <s v="Impago de alquileres"/>
    <x v="0"/>
    <s v="ONLYGAL"/>
    <m/>
    <n v="44.54"/>
    <n v="20.04"/>
    <n v="20.04"/>
    <m/>
    <m/>
    <m/>
    <m/>
    <m/>
    <m/>
    <m/>
    <m/>
    <m/>
  </r>
  <r>
    <m/>
    <m/>
    <n v="86388250"/>
    <m/>
    <m/>
    <m/>
    <m/>
    <m/>
    <m/>
    <m/>
    <m/>
    <m/>
    <m/>
    <m/>
    <m/>
    <m/>
    <m/>
    <m/>
    <s v="IMPAGO"/>
    <s v="Impago de alquileres"/>
    <x v="0"/>
    <s v="ONLYGAL"/>
    <m/>
    <n v="-44.54"/>
    <n v="-20.04"/>
    <n v="-20.04"/>
    <m/>
    <m/>
    <m/>
    <m/>
    <m/>
    <m/>
    <m/>
    <m/>
    <m/>
  </r>
  <r>
    <m/>
    <m/>
    <n v="86447538"/>
    <m/>
    <m/>
    <m/>
    <m/>
    <m/>
    <m/>
    <m/>
    <m/>
    <m/>
    <m/>
    <m/>
    <m/>
    <m/>
    <m/>
    <m/>
    <s v="MULTIRRIESGO"/>
    <s v="Hogar"/>
    <x v="4"/>
    <s v="AXA"/>
    <m/>
    <n v="330.94"/>
    <n v="99.33"/>
    <n v="99.33"/>
    <m/>
    <m/>
    <m/>
    <m/>
    <n v="49.640999999999998"/>
    <m/>
    <m/>
    <m/>
    <m/>
  </r>
  <r>
    <m/>
    <m/>
    <n v="86447578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6448427"/>
    <m/>
    <m/>
    <m/>
    <m/>
    <m/>
    <m/>
    <m/>
    <m/>
    <m/>
    <m/>
    <m/>
    <m/>
    <m/>
    <m/>
    <m/>
    <s v="IMPAGO"/>
    <s v="Impago de alquileres"/>
    <x v="0"/>
    <s v="ONLYGAL"/>
    <m/>
    <n v="5.57"/>
    <n v="2.5099999999999998"/>
    <n v="2.5099999999999998"/>
    <m/>
    <m/>
    <m/>
    <m/>
    <m/>
    <m/>
    <m/>
    <m/>
    <m/>
  </r>
  <r>
    <m/>
    <m/>
    <n v="86449738"/>
    <m/>
    <m/>
    <m/>
    <m/>
    <m/>
    <m/>
    <m/>
    <m/>
    <m/>
    <m/>
    <m/>
    <m/>
    <m/>
    <m/>
    <m/>
    <s v="IMPAGO"/>
    <s v="Impago de alquileres"/>
    <x v="0"/>
    <s v="ONLYGAL"/>
    <m/>
    <n v="-137.56"/>
    <n v="-61.9"/>
    <n v="-61.9"/>
    <m/>
    <m/>
    <m/>
    <m/>
    <n v="-13.756"/>
    <m/>
    <m/>
    <m/>
    <m/>
  </r>
  <r>
    <m/>
    <m/>
    <n v="86457898"/>
    <m/>
    <m/>
    <m/>
    <m/>
    <m/>
    <m/>
    <m/>
    <m/>
    <m/>
    <m/>
    <m/>
    <m/>
    <m/>
    <m/>
    <m/>
    <s v="MULTIRRIESGO"/>
    <s v="Hogar"/>
    <x v="4"/>
    <s v="AXA"/>
    <m/>
    <n v="45"/>
    <n v="13.5"/>
    <n v="13.5"/>
    <m/>
    <m/>
    <m/>
    <m/>
    <n v="6.75"/>
    <m/>
    <m/>
    <m/>
    <m/>
  </r>
  <r>
    <m/>
    <m/>
    <n v="86459467"/>
    <m/>
    <m/>
    <m/>
    <m/>
    <m/>
    <m/>
    <m/>
    <m/>
    <m/>
    <m/>
    <m/>
    <m/>
    <m/>
    <m/>
    <m/>
    <s v="MULTIRRIESGO"/>
    <s v="Hogar"/>
    <x v="4"/>
    <s v="AXA"/>
    <m/>
    <n v="45"/>
    <n v="13.5"/>
    <n v="13.5"/>
    <m/>
    <m/>
    <m/>
    <m/>
    <n v="6.75"/>
    <m/>
    <m/>
    <m/>
    <m/>
  </r>
  <r>
    <m/>
    <m/>
    <n v="86459664"/>
    <m/>
    <m/>
    <m/>
    <m/>
    <m/>
    <m/>
    <m/>
    <m/>
    <m/>
    <m/>
    <m/>
    <m/>
    <m/>
    <m/>
    <m/>
    <s v="IMPAGO"/>
    <s v="Impago de alquileres"/>
    <x v="0"/>
    <s v="ONLYGAL"/>
    <m/>
    <n v="-234.96"/>
    <n v="-30.54"/>
    <n v="-30.54"/>
    <m/>
    <m/>
    <m/>
    <m/>
    <m/>
    <m/>
    <m/>
    <m/>
    <m/>
  </r>
  <r>
    <m/>
    <m/>
    <n v="86461027"/>
    <m/>
    <m/>
    <m/>
    <m/>
    <m/>
    <m/>
    <m/>
    <m/>
    <m/>
    <m/>
    <m/>
    <m/>
    <m/>
    <m/>
    <m/>
    <s v="IMPAGO"/>
    <s v="Impago de alquileres"/>
    <x v="0"/>
    <s v="ONLYGAL"/>
    <m/>
    <n v="-354.57"/>
    <n v="-159.56"/>
    <n v="-159.56"/>
    <m/>
    <m/>
    <m/>
    <m/>
    <n v="0"/>
    <m/>
    <m/>
    <m/>
    <m/>
  </r>
  <r>
    <m/>
    <m/>
    <n v="86461027"/>
    <m/>
    <m/>
    <m/>
    <m/>
    <m/>
    <m/>
    <m/>
    <m/>
    <m/>
    <m/>
    <m/>
    <m/>
    <m/>
    <m/>
    <m/>
    <s v="IMPAGO"/>
    <s v="Impago de alquileres"/>
    <x v="0"/>
    <s v="ONLYGAL"/>
    <m/>
    <n v="354.57"/>
    <n v="159.56"/>
    <n v="159.56"/>
    <m/>
    <m/>
    <m/>
    <m/>
    <n v="0"/>
    <m/>
    <m/>
    <m/>
    <m/>
  </r>
  <r>
    <m/>
    <m/>
    <n v="86461211"/>
    <m/>
    <m/>
    <m/>
    <m/>
    <m/>
    <m/>
    <m/>
    <m/>
    <m/>
    <m/>
    <m/>
    <m/>
    <m/>
    <m/>
    <m/>
    <s v="IMPAGO"/>
    <s v="Impago de alquileres"/>
    <x v="0"/>
    <s v="ONLYGAL"/>
    <m/>
    <n v="-303.05"/>
    <n v="-136.37"/>
    <n v="-136.37"/>
    <m/>
    <m/>
    <m/>
    <m/>
    <n v="-30.305"/>
    <m/>
    <m/>
    <m/>
    <m/>
  </r>
  <r>
    <m/>
    <m/>
    <n v="86463239"/>
    <m/>
    <m/>
    <m/>
    <m/>
    <m/>
    <m/>
    <m/>
    <m/>
    <m/>
    <m/>
    <m/>
    <m/>
    <m/>
    <m/>
    <m/>
    <s v="MULTIRRIESGO"/>
    <s v="Hogar"/>
    <x v="4"/>
    <s v="AXA"/>
    <m/>
    <n v="45"/>
    <n v="13.5"/>
    <n v="13.5"/>
    <m/>
    <m/>
    <m/>
    <m/>
    <m/>
    <m/>
    <m/>
    <m/>
    <m/>
  </r>
  <r>
    <m/>
    <m/>
    <n v="86463796"/>
    <m/>
    <m/>
    <m/>
    <m/>
    <m/>
    <m/>
    <m/>
    <m/>
    <m/>
    <m/>
    <m/>
    <m/>
    <m/>
    <m/>
    <m/>
    <s v="IMPAGO"/>
    <s v="Impago de alquileres"/>
    <x v="0"/>
    <s v="ONLYGAL"/>
    <m/>
    <n v="241.39"/>
    <n v="108.63"/>
    <n v="108.63"/>
    <m/>
    <m/>
    <m/>
    <m/>
    <m/>
    <m/>
    <m/>
    <m/>
    <m/>
  </r>
  <r>
    <m/>
    <m/>
    <n v="86464417"/>
    <m/>
    <m/>
    <m/>
    <m/>
    <m/>
    <m/>
    <m/>
    <m/>
    <m/>
    <m/>
    <m/>
    <m/>
    <m/>
    <m/>
    <m/>
    <s v="IMPAGO"/>
    <s v="Impago de alquileres"/>
    <x v="0"/>
    <s v="ONLYGAL"/>
    <m/>
    <n v="607.85"/>
    <n v="273.52999999999997"/>
    <n v="273.52999999999997"/>
    <m/>
    <m/>
    <m/>
    <m/>
    <n v="121.57"/>
    <m/>
    <m/>
    <m/>
    <m/>
  </r>
  <r>
    <m/>
    <m/>
    <n v="86464939"/>
    <m/>
    <m/>
    <m/>
    <m/>
    <m/>
    <m/>
    <m/>
    <m/>
    <m/>
    <m/>
    <m/>
    <m/>
    <m/>
    <m/>
    <m/>
    <s v="IMPAGO"/>
    <s v="Impago de alquileres"/>
    <x v="0"/>
    <s v="ONLYGAL"/>
    <m/>
    <n v="315.48"/>
    <n v="141.96"/>
    <n v="141.96"/>
    <m/>
    <m/>
    <m/>
    <m/>
    <m/>
    <m/>
    <m/>
    <m/>
    <m/>
  </r>
  <r>
    <m/>
    <m/>
    <n v="86464939"/>
    <m/>
    <m/>
    <m/>
    <m/>
    <m/>
    <m/>
    <m/>
    <m/>
    <m/>
    <m/>
    <m/>
    <m/>
    <m/>
    <m/>
    <m/>
    <s v="IMPAGO"/>
    <s v="Impago de alquileres"/>
    <x v="0"/>
    <s v="ONLYGAL"/>
    <m/>
    <n v="-315.48"/>
    <n v="-141.96"/>
    <n v="-141.96"/>
    <m/>
    <m/>
    <m/>
    <m/>
    <m/>
    <m/>
    <m/>
    <m/>
    <m/>
  </r>
  <r>
    <m/>
    <m/>
    <n v="86465762"/>
    <m/>
    <m/>
    <m/>
    <m/>
    <m/>
    <m/>
    <m/>
    <m/>
    <m/>
    <m/>
    <m/>
    <m/>
    <m/>
    <m/>
    <m/>
    <s v="IMPAGO"/>
    <s v="Impago de alquileres"/>
    <x v="0"/>
    <s v="ONLYGAL"/>
    <m/>
    <n v="487.55"/>
    <n v="219.4"/>
    <n v="219.4"/>
    <m/>
    <m/>
    <m/>
    <m/>
    <n v="48.754999999999995"/>
    <m/>
    <m/>
    <m/>
    <m/>
  </r>
  <r>
    <m/>
    <m/>
    <n v="86465929"/>
    <m/>
    <m/>
    <m/>
    <m/>
    <m/>
    <m/>
    <m/>
    <m/>
    <m/>
    <m/>
    <m/>
    <m/>
    <m/>
    <m/>
    <m/>
    <s v="IMPAGO"/>
    <s v="Impago de alquileres"/>
    <x v="0"/>
    <s v="ONLYGAL"/>
    <m/>
    <n v="453.71"/>
    <n v="58.98"/>
    <n v="58.98"/>
    <m/>
    <m/>
    <m/>
    <m/>
    <m/>
    <m/>
    <m/>
    <m/>
    <m/>
  </r>
  <r>
    <m/>
    <m/>
    <n v="86466162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m/>
    <m/>
    <m/>
    <m/>
    <m/>
  </r>
  <r>
    <m/>
    <m/>
    <n v="86466493"/>
    <m/>
    <m/>
    <m/>
    <m/>
    <m/>
    <m/>
    <m/>
    <m/>
    <m/>
    <m/>
    <m/>
    <m/>
    <m/>
    <m/>
    <m/>
    <s v="IMPAGO"/>
    <s v="Impago de alquileres"/>
    <x v="0"/>
    <s v="ONLYGAL"/>
    <m/>
    <n v="-207.63"/>
    <n v="-93.43"/>
    <n v="-93.43"/>
    <m/>
    <m/>
    <m/>
    <m/>
    <m/>
    <m/>
    <m/>
    <m/>
    <m/>
  </r>
  <r>
    <m/>
    <m/>
    <n v="86466589"/>
    <m/>
    <m/>
    <m/>
    <m/>
    <m/>
    <m/>
    <m/>
    <m/>
    <m/>
    <m/>
    <m/>
    <m/>
    <m/>
    <m/>
    <m/>
    <s v="IMPAGO"/>
    <s v="Impago de alquileres"/>
    <x v="0"/>
    <s v="ONLYGAL"/>
    <m/>
    <n v="430.19"/>
    <n v="193.59"/>
    <n v="193.59"/>
    <m/>
    <m/>
    <m/>
    <m/>
    <n v="86.037999999999997"/>
    <m/>
    <m/>
    <m/>
    <m/>
  </r>
  <r>
    <m/>
    <m/>
    <n v="86466614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37.283000000000001"/>
    <m/>
    <m/>
    <m/>
    <m/>
  </r>
  <r>
    <m/>
    <m/>
    <n v="86466624"/>
    <m/>
    <m/>
    <m/>
    <m/>
    <m/>
    <m/>
    <m/>
    <m/>
    <m/>
    <m/>
    <m/>
    <m/>
    <m/>
    <m/>
    <m/>
    <s v="IMPAGO"/>
    <s v="Impago de alquileres"/>
    <x v="0"/>
    <s v="ONLYGAL"/>
    <m/>
    <n v="503.7"/>
    <n v="226.67"/>
    <n v="226.67"/>
    <m/>
    <m/>
    <m/>
    <m/>
    <n v="50.37"/>
    <m/>
    <m/>
    <m/>
    <m/>
  </r>
  <r>
    <m/>
    <m/>
    <n v="86466639"/>
    <m/>
    <m/>
    <m/>
    <m/>
    <m/>
    <m/>
    <m/>
    <m/>
    <m/>
    <m/>
    <m/>
    <m/>
    <m/>
    <m/>
    <m/>
    <s v="IMPAGO"/>
    <s v="Impago de alquileres"/>
    <x v="0"/>
    <s v="ONLYGAL"/>
    <m/>
    <n v="-405.24"/>
    <n v="-182.36"/>
    <n v="-182.36"/>
    <m/>
    <m/>
    <m/>
    <m/>
    <m/>
    <m/>
    <m/>
    <m/>
    <m/>
  </r>
  <r>
    <m/>
    <m/>
    <n v="86466974"/>
    <m/>
    <m/>
    <m/>
    <m/>
    <m/>
    <m/>
    <m/>
    <m/>
    <m/>
    <m/>
    <m/>
    <m/>
    <m/>
    <m/>
    <m/>
    <s v="IMPAGO"/>
    <s v="Impago de alquileres"/>
    <x v="0"/>
    <s v="ONLYGAL"/>
    <m/>
    <n v="539.13"/>
    <n v="70.09"/>
    <n v="70.09"/>
    <m/>
    <m/>
    <m/>
    <m/>
    <m/>
    <m/>
    <m/>
    <m/>
    <m/>
  </r>
  <r>
    <m/>
    <m/>
    <n v="86467030"/>
    <m/>
    <m/>
    <m/>
    <m/>
    <m/>
    <m/>
    <m/>
    <m/>
    <m/>
    <m/>
    <m/>
    <m/>
    <m/>
    <m/>
    <m/>
    <s v="IMPAGO"/>
    <s v="Impago de alquileres"/>
    <x v="0"/>
    <s v="ONLYGAL"/>
    <m/>
    <n v="484.86"/>
    <n v="218.19"/>
    <n v="218.19"/>
    <m/>
    <m/>
    <m/>
    <m/>
    <n v="96.971999999999994"/>
    <m/>
    <m/>
    <m/>
    <m/>
  </r>
  <r>
    <m/>
    <m/>
    <n v="86467037"/>
    <m/>
    <m/>
    <m/>
    <m/>
    <m/>
    <m/>
    <m/>
    <m/>
    <m/>
    <m/>
    <m/>
    <m/>
    <m/>
    <m/>
    <m/>
    <s v="IMPAGO"/>
    <s v="Impago de alquileres"/>
    <x v="0"/>
    <s v="ONLYGAL"/>
    <m/>
    <n v="296.31"/>
    <n v="133.34"/>
    <n v="133.34"/>
    <m/>
    <m/>
    <m/>
    <m/>
    <m/>
    <m/>
    <m/>
    <m/>
    <m/>
  </r>
  <r>
    <m/>
    <m/>
    <n v="86467482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37.283000000000001"/>
    <m/>
    <m/>
    <m/>
    <m/>
  </r>
  <r>
    <m/>
    <m/>
    <n v="86467541"/>
    <m/>
    <m/>
    <m/>
    <m/>
    <m/>
    <m/>
    <m/>
    <m/>
    <m/>
    <m/>
    <m/>
    <m/>
    <m/>
    <m/>
    <m/>
    <s v="IMPAGO"/>
    <s v="Impago de alquileres"/>
    <x v="0"/>
    <s v="ONLYGAL"/>
    <m/>
    <n v="395.78"/>
    <n v="178.1"/>
    <n v="178.1"/>
    <m/>
    <m/>
    <m/>
    <m/>
    <m/>
    <m/>
    <m/>
    <m/>
    <m/>
  </r>
  <r>
    <m/>
    <m/>
    <n v="86467551"/>
    <m/>
    <m/>
    <m/>
    <m/>
    <m/>
    <m/>
    <m/>
    <m/>
    <m/>
    <m/>
    <m/>
    <m/>
    <m/>
    <m/>
    <m/>
    <s v="IMPAGO"/>
    <s v="Impago de alquileres"/>
    <x v="0"/>
    <s v="ONLYGAL"/>
    <m/>
    <n v="-282.48"/>
    <n v="-127.12"/>
    <n v="-127.12"/>
    <m/>
    <m/>
    <m/>
    <m/>
    <n v="-28.248000000000001"/>
    <m/>
    <m/>
    <m/>
    <m/>
  </r>
  <r>
    <m/>
    <m/>
    <n v="86467552"/>
    <m/>
    <m/>
    <m/>
    <m/>
    <m/>
    <m/>
    <m/>
    <m/>
    <m/>
    <m/>
    <m/>
    <m/>
    <m/>
    <m/>
    <m/>
    <s v="IMPAGO"/>
    <s v="Impago de alquileres"/>
    <x v="0"/>
    <s v="ONLYGAL"/>
    <m/>
    <n v="470.38"/>
    <n v="211.67"/>
    <n v="211.67"/>
    <m/>
    <m/>
    <m/>
    <m/>
    <m/>
    <m/>
    <m/>
    <m/>
    <m/>
  </r>
  <r>
    <m/>
    <m/>
    <n v="86467682"/>
    <m/>
    <m/>
    <m/>
    <m/>
    <m/>
    <m/>
    <m/>
    <m/>
    <m/>
    <m/>
    <m/>
    <m/>
    <m/>
    <m/>
    <m/>
    <s v="IMPAGO"/>
    <s v="Impago de alquileres"/>
    <x v="0"/>
    <s v="ONLYGAL"/>
    <m/>
    <n v="419.53"/>
    <n v="188.79"/>
    <n v="188.79"/>
    <m/>
    <m/>
    <m/>
    <m/>
    <n v="41.953000000000003"/>
    <m/>
    <m/>
    <m/>
    <m/>
  </r>
  <r>
    <m/>
    <m/>
    <n v="86467807"/>
    <m/>
    <m/>
    <m/>
    <m/>
    <m/>
    <m/>
    <m/>
    <m/>
    <m/>
    <m/>
    <m/>
    <m/>
    <m/>
    <m/>
    <m/>
    <s v="IMPAGO"/>
    <s v="Impago de alquileres"/>
    <x v="0"/>
    <s v="ONLYGAL"/>
    <m/>
    <n v="645.52"/>
    <n v="83.92"/>
    <n v="83.92"/>
    <m/>
    <m/>
    <m/>
    <m/>
    <m/>
    <m/>
    <m/>
    <m/>
    <m/>
  </r>
  <r>
    <m/>
    <m/>
    <n v="86467833"/>
    <m/>
    <m/>
    <m/>
    <m/>
    <m/>
    <m/>
    <m/>
    <m/>
    <m/>
    <m/>
    <m/>
    <m/>
    <m/>
    <m/>
    <m/>
    <s v="IMPAGO"/>
    <s v="Impago de alquileres"/>
    <x v="0"/>
    <s v="ONLYGAL"/>
    <m/>
    <n v="344.15"/>
    <n v="154.87"/>
    <n v="154.87"/>
    <m/>
    <m/>
    <m/>
    <m/>
    <m/>
    <m/>
    <m/>
    <m/>
    <m/>
  </r>
  <r>
    <m/>
    <m/>
    <n v="86467943"/>
    <m/>
    <m/>
    <m/>
    <m/>
    <m/>
    <m/>
    <m/>
    <m/>
    <m/>
    <m/>
    <m/>
    <m/>
    <m/>
    <m/>
    <m/>
    <s v="IMPAGO"/>
    <s v="Impago de alquileres"/>
    <x v="0"/>
    <s v="ONLYGAL"/>
    <m/>
    <n v="447.4"/>
    <n v="201.33"/>
    <n v="201.33"/>
    <m/>
    <m/>
    <m/>
    <m/>
    <m/>
    <m/>
    <m/>
    <m/>
    <m/>
  </r>
  <r>
    <m/>
    <m/>
    <n v="86467944"/>
    <m/>
    <m/>
    <m/>
    <m/>
    <m/>
    <m/>
    <m/>
    <m/>
    <m/>
    <m/>
    <m/>
    <m/>
    <m/>
    <m/>
    <m/>
    <s v="IMPAGO"/>
    <s v="Impago de alquileres"/>
    <x v="0"/>
    <s v="ONLYGAL"/>
    <m/>
    <n v="301.14"/>
    <n v="135.51"/>
    <n v="135.51"/>
    <m/>
    <m/>
    <m/>
    <m/>
    <m/>
    <m/>
    <m/>
    <m/>
    <m/>
  </r>
  <r>
    <m/>
    <m/>
    <n v="86468276"/>
    <m/>
    <m/>
    <m/>
    <m/>
    <m/>
    <m/>
    <m/>
    <m/>
    <m/>
    <m/>
    <m/>
    <m/>
    <m/>
    <m/>
    <m/>
    <s v="IMPAGO"/>
    <s v="Impago de alquileres"/>
    <x v="0"/>
    <s v="ONLYGAL"/>
    <m/>
    <n v="-308.16000000000003"/>
    <n v="-138.66999999999999"/>
    <n v="-138.66999999999999"/>
    <m/>
    <m/>
    <m/>
    <m/>
    <n v="-61.631999999999998"/>
    <m/>
    <m/>
    <m/>
    <m/>
  </r>
  <r>
    <m/>
    <m/>
    <n v="86468300"/>
    <m/>
    <m/>
    <m/>
    <m/>
    <m/>
    <m/>
    <m/>
    <m/>
    <m/>
    <m/>
    <m/>
    <m/>
    <m/>
    <m/>
    <m/>
    <s v="IMPAGO"/>
    <s v="Impago de alquileres"/>
    <x v="0"/>
    <s v="ONLYGAL"/>
    <m/>
    <n v="344.15"/>
    <n v="154.87"/>
    <n v="154.87"/>
    <m/>
    <m/>
    <m/>
    <m/>
    <m/>
    <m/>
    <m/>
    <m/>
    <m/>
  </r>
  <r>
    <m/>
    <m/>
    <n v="86468360"/>
    <m/>
    <m/>
    <m/>
    <m/>
    <m/>
    <m/>
    <m/>
    <m/>
    <m/>
    <m/>
    <m/>
    <m/>
    <m/>
    <m/>
    <m/>
    <s v="IMPAGO"/>
    <s v="Impago de alquileres"/>
    <x v="0"/>
    <s v="ONLYGAL"/>
    <m/>
    <n v="217.96"/>
    <n v="98.08"/>
    <n v="98.08"/>
    <m/>
    <m/>
    <m/>
    <m/>
    <n v="21.795999999999999"/>
    <m/>
    <m/>
    <m/>
    <m/>
  </r>
  <r>
    <m/>
    <m/>
    <n v="86468376"/>
    <m/>
    <m/>
    <m/>
    <m/>
    <m/>
    <m/>
    <m/>
    <m/>
    <m/>
    <m/>
    <m/>
    <m/>
    <m/>
    <m/>
    <m/>
    <s v="IMPAGO"/>
    <s v="Impago de alquileres"/>
    <x v="0"/>
    <s v="ONLYGAL"/>
    <m/>
    <n v="488.76"/>
    <n v="63.54"/>
    <n v="63.54"/>
    <m/>
    <m/>
    <m/>
    <m/>
    <m/>
    <m/>
    <m/>
    <m/>
    <m/>
  </r>
  <r>
    <m/>
    <m/>
    <n v="86468397"/>
    <m/>
    <m/>
    <m/>
    <m/>
    <m/>
    <m/>
    <m/>
    <m/>
    <m/>
    <m/>
    <m/>
    <m/>
    <m/>
    <m/>
    <m/>
    <s v="IMPAGO"/>
    <s v="Impago de alquileres"/>
    <x v="0"/>
    <s v="ONLYGAL"/>
    <m/>
    <n v="427.89"/>
    <n v="55.63"/>
    <n v="55.63"/>
    <m/>
    <m/>
    <m/>
    <m/>
    <m/>
    <m/>
    <m/>
    <m/>
    <m/>
  </r>
  <r>
    <m/>
    <m/>
    <n v="86468402"/>
    <m/>
    <m/>
    <m/>
    <m/>
    <m/>
    <m/>
    <m/>
    <m/>
    <m/>
    <m/>
    <m/>
    <m/>
    <m/>
    <m/>
    <m/>
    <s v="IMPAGO"/>
    <s v="Impago de alquileres"/>
    <x v="0"/>
    <s v="ONLYGAL"/>
    <m/>
    <n v="602.36"/>
    <n v="78.31"/>
    <n v="78.31"/>
    <m/>
    <m/>
    <m/>
    <m/>
    <m/>
    <m/>
    <m/>
    <m/>
    <m/>
  </r>
  <r>
    <m/>
    <m/>
    <n v="86468446"/>
    <m/>
    <m/>
    <m/>
    <m/>
    <m/>
    <m/>
    <m/>
    <m/>
    <m/>
    <m/>
    <m/>
    <m/>
    <m/>
    <m/>
    <m/>
    <s v="IMPAGO"/>
    <s v="Impago de alquileres"/>
    <x v="0"/>
    <s v="ONLYGAL"/>
    <m/>
    <n v="444.5"/>
    <n v="57.79"/>
    <n v="57.79"/>
    <m/>
    <m/>
    <m/>
    <m/>
    <m/>
    <m/>
    <m/>
    <m/>
    <m/>
  </r>
  <r>
    <m/>
    <m/>
    <n v="86468588"/>
    <m/>
    <m/>
    <m/>
    <m/>
    <m/>
    <m/>
    <m/>
    <m/>
    <m/>
    <m/>
    <m/>
    <m/>
    <m/>
    <m/>
    <m/>
    <s v="IMPAGO"/>
    <s v="Impago de alquileres"/>
    <x v="0"/>
    <s v="ONLYGAL"/>
    <m/>
    <n v="286.8"/>
    <n v="129.06"/>
    <n v="129.06"/>
    <m/>
    <m/>
    <m/>
    <m/>
    <m/>
    <m/>
    <m/>
    <m/>
    <m/>
  </r>
  <r>
    <m/>
    <m/>
    <n v="86468914"/>
    <m/>
    <m/>
    <m/>
    <m/>
    <m/>
    <m/>
    <m/>
    <m/>
    <m/>
    <m/>
    <m/>
    <m/>
    <m/>
    <m/>
    <m/>
    <s v="IMPAGO"/>
    <s v="Impago de alquileres"/>
    <x v="0"/>
    <s v="ONLYGAL"/>
    <m/>
    <n v="-257.01"/>
    <n v="-115.65"/>
    <n v="-115.65"/>
    <m/>
    <m/>
    <m/>
    <m/>
    <n v="-25.701000000000001"/>
    <m/>
    <m/>
    <m/>
    <m/>
  </r>
  <r>
    <m/>
    <m/>
    <n v="86469061"/>
    <m/>
    <m/>
    <m/>
    <m/>
    <m/>
    <m/>
    <m/>
    <m/>
    <m/>
    <m/>
    <m/>
    <m/>
    <m/>
    <m/>
    <m/>
    <s v="IMPAGO"/>
    <s v="Impago de alquileres"/>
    <x v="0"/>
    <s v="ONLYGAL"/>
    <m/>
    <n v="315.18"/>
    <n v="141.83000000000001"/>
    <n v="141.83000000000001"/>
    <m/>
    <m/>
    <m/>
    <m/>
    <n v="0"/>
    <m/>
    <m/>
    <m/>
    <m/>
  </r>
  <r>
    <m/>
    <m/>
    <n v="86469061"/>
    <m/>
    <m/>
    <m/>
    <m/>
    <m/>
    <m/>
    <m/>
    <m/>
    <m/>
    <m/>
    <m/>
    <m/>
    <m/>
    <m/>
    <m/>
    <s v="IMPAGO"/>
    <s v="Impago de alquileres"/>
    <x v="0"/>
    <s v="ONLYGAL"/>
    <m/>
    <n v="-315.18"/>
    <n v="-141.83000000000001"/>
    <n v="-141.83000000000001"/>
    <m/>
    <m/>
    <m/>
    <m/>
    <n v="0"/>
    <m/>
    <m/>
    <m/>
    <m/>
  </r>
  <r>
    <m/>
    <m/>
    <n v="86469188"/>
    <m/>
    <m/>
    <m/>
    <m/>
    <m/>
    <m/>
    <m/>
    <m/>
    <m/>
    <m/>
    <m/>
    <m/>
    <m/>
    <m/>
    <m/>
    <s v="IMPAGO"/>
    <s v="Impago de alquileres"/>
    <x v="0"/>
    <s v="ONLYGAL"/>
    <m/>
    <n v="341.3"/>
    <n v="153.58000000000001"/>
    <n v="153.58000000000001"/>
    <m/>
    <m/>
    <m/>
    <m/>
    <m/>
    <m/>
    <m/>
    <m/>
    <m/>
  </r>
  <r>
    <m/>
    <m/>
    <n v="86471324"/>
    <m/>
    <m/>
    <m/>
    <m/>
    <m/>
    <m/>
    <m/>
    <m/>
    <m/>
    <m/>
    <m/>
    <m/>
    <m/>
    <m/>
    <m/>
    <s v="IMPAGO"/>
    <s v="Impago de alquileres"/>
    <x v="0"/>
    <s v="ONLYGAL"/>
    <m/>
    <n v="344.15"/>
    <n v="154.87"/>
    <n v="154.87"/>
    <m/>
    <m/>
    <m/>
    <m/>
    <m/>
    <m/>
    <m/>
    <m/>
    <m/>
  </r>
  <r>
    <m/>
    <m/>
    <n v="86471634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37.283000000000001"/>
    <m/>
    <m/>
    <m/>
    <m/>
  </r>
  <r>
    <m/>
    <m/>
    <n v="86471710"/>
    <m/>
    <m/>
    <m/>
    <m/>
    <m/>
    <m/>
    <m/>
    <m/>
    <m/>
    <m/>
    <m/>
    <m/>
    <m/>
    <m/>
    <m/>
    <s v="IMPAGO"/>
    <s v="Impago de alquileres"/>
    <x v="0"/>
    <s v="ONLYGAL"/>
    <m/>
    <n v="401.51"/>
    <n v="180.68"/>
    <n v="180.68"/>
    <m/>
    <m/>
    <m/>
    <m/>
    <n v="40.151000000000003"/>
    <m/>
    <m/>
    <m/>
    <m/>
  </r>
  <r>
    <m/>
    <m/>
    <n v="86471856"/>
    <m/>
    <m/>
    <m/>
    <m/>
    <m/>
    <m/>
    <m/>
    <m/>
    <m/>
    <m/>
    <m/>
    <m/>
    <m/>
    <m/>
    <m/>
    <s v="IMPAGO"/>
    <s v="Impago de alquileres"/>
    <x v="0"/>
    <s v="ONLYGAL"/>
    <m/>
    <n v="251.08"/>
    <n v="112.98"/>
    <n v="112.98"/>
    <m/>
    <m/>
    <m/>
    <m/>
    <m/>
    <m/>
    <m/>
    <m/>
    <m/>
  </r>
  <r>
    <m/>
    <m/>
    <n v="86471866"/>
    <m/>
    <m/>
    <m/>
    <m/>
    <m/>
    <m/>
    <m/>
    <m/>
    <m/>
    <m/>
    <m/>
    <m/>
    <m/>
    <m/>
    <m/>
    <s v="IMPAGO"/>
    <s v="Impago de alquileres"/>
    <x v="0"/>
    <s v="ONLYGAL"/>
    <m/>
    <n v="320.73"/>
    <n v="144.33000000000001"/>
    <n v="144.33000000000001"/>
    <m/>
    <m/>
    <m/>
    <m/>
    <m/>
    <m/>
    <m/>
    <m/>
    <m/>
  </r>
  <r>
    <m/>
    <m/>
    <n v="86471908"/>
    <m/>
    <m/>
    <m/>
    <m/>
    <m/>
    <m/>
    <m/>
    <m/>
    <m/>
    <m/>
    <m/>
    <m/>
    <m/>
    <m/>
    <m/>
    <s v="IMPAGO"/>
    <s v="Impago de alquileres"/>
    <x v="0"/>
    <s v="ONLYGAL"/>
    <m/>
    <n v="-3.82"/>
    <n v="-0.5"/>
    <n v="-0.5"/>
    <m/>
    <m/>
    <m/>
    <m/>
    <m/>
    <m/>
    <m/>
    <m/>
    <m/>
  </r>
  <r>
    <m/>
    <m/>
    <n v="86472172"/>
    <m/>
    <m/>
    <m/>
    <m/>
    <m/>
    <m/>
    <m/>
    <m/>
    <m/>
    <m/>
    <m/>
    <m/>
    <m/>
    <m/>
    <m/>
    <s v="IMPAGO"/>
    <s v="Impago de alquileres"/>
    <x v="0"/>
    <s v="ONLYGAL"/>
    <m/>
    <n v="341.3"/>
    <n v="153.58000000000001"/>
    <n v="153.58000000000001"/>
    <m/>
    <m/>
    <m/>
    <m/>
    <m/>
    <m/>
    <m/>
    <m/>
    <m/>
  </r>
  <r>
    <m/>
    <m/>
    <n v="86472209"/>
    <m/>
    <m/>
    <m/>
    <m/>
    <m/>
    <m/>
    <m/>
    <m/>
    <m/>
    <m/>
    <m/>
    <m/>
    <m/>
    <m/>
    <m/>
    <s v="IMPAGO"/>
    <s v="Impago de alquileres"/>
    <x v="0"/>
    <s v="ONLYGAL"/>
    <m/>
    <n v="384.31"/>
    <n v="172.94"/>
    <n v="172.94"/>
    <m/>
    <m/>
    <m/>
    <m/>
    <n v="38.430999999999997"/>
    <m/>
    <m/>
    <m/>
    <m/>
  </r>
  <r>
    <m/>
    <m/>
    <n v="86472403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37.283000000000001"/>
    <m/>
    <m/>
    <m/>
    <m/>
  </r>
  <r>
    <m/>
    <m/>
    <n v="86472530"/>
    <m/>
    <m/>
    <m/>
    <m/>
    <m/>
    <m/>
    <m/>
    <m/>
    <m/>
    <m/>
    <m/>
    <m/>
    <m/>
    <m/>
    <m/>
    <s v="IMPAGO"/>
    <s v="Impago de alquileres"/>
    <x v="0"/>
    <s v="ONLYGAL"/>
    <m/>
    <n v="312.67"/>
    <n v="140.69999999999999"/>
    <n v="140.69999999999999"/>
    <m/>
    <m/>
    <m/>
    <m/>
    <n v="31.266999999999999"/>
    <m/>
    <m/>
    <m/>
    <m/>
  </r>
  <r>
    <m/>
    <m/>
    <n v="86472808"/>
    <m/>
    <m/>
    <m/>
    <m/>
    <m/>
    <m/>
    <m/>
    <m/>
    <m/>
    <m/>
    <m/>
    <m/>
    <m/>
    <m/>
    <m/>
    <s v="IMPAGO"/>
    <s v="Impago de alquileres"/>
    <x v="0"/>
    <s v="ONLYGAL"/>
    <m/>
    <n v="372.83"/>
    <n v="167.77"/>
    <n v="167.77"/>
    <m/>
    <m/>
    <m/>
    <m/>
    <n v="0"/>
    <m/>
    <m/>
    <m/>
    <m/>
  </r>
  <r>
    <m/>
    <m/>
    <n v="86472808"/>
    <m/>
    <m/>
    <m/>
    <m/>
    <m/>
    <m/>
    <m/>
    <m/>
    <m/>
    <m/>
    <m/>
    <m/>
    <m/>
    <m/>
    <m/>
    <s v="IMPAGO"/>
    <s v="Impago de alquileres"/>
    <x v="0"/>
    <s v="ONLYGAL"/>
    <m/>
    <n v="-372.83"/>
    <n v="-167.77"/>
    <n v="-167.77"/>
    <m/>
    <m/>
    <m/>
    <m/>
    <n v="0"/>
    <m/>
    <m/>
    <m/>
    <m/>
  </r>
  <r>
    <m/>
    <m/>
    <n v="86472809"/>
    <m/>
    <m/>
    <m/>
    <m/>
    <m/>
    <m/>
    <m/>
    <m/>
    <m/>
    <m/>
    <m/>
    <m/>
    <m/>
    <m/>
    <m/>
    <s v="IMPAGO"/>
    <s v="Impago de alquileres"/>
    <x v="0"/>
    <s v="ONLYGAL"/>
    <m/>
    <n v="-10"/>
    <n v="-4.5"/>
    <n v="-4.5"/>
    <m/>
    <m/>
    <m/>
    <m/>
    <n v="-2"/>
    <m/>
    <m/>
    <m/>
    <m/>
  </r>
  <r>
    <m/>
    <m/>
    <n v="86474325"/>
    <m/>
    <m/>
    <m/>
    <m/>
    <m/>
    <m/>
    <m/>
    <m/>
    <m/>
    <m/>
    <m/>
    <m/>
    <m/>
    <m/>
    <m/>
    <s v="IMPAGO"/>
    <s v="Impago de alquileres"/>
    <x v="0"/>
    <s v="ONLYGAL"/>
    <m/>
    <n v="487.55"/>
    <n v="219.4"/>
    <n v="219.4"/>
    <m/>
    <m/>
    <m/>
    <m/>
    <n v="48.755000000000003"/>
    <m/>
    <m/>
    <m/>
    <m/>
  </r>
  <r>
    <m/>
    <m/>
    <n v="86491416"/>
    <m/>
    <m/>
    <m/>
    <m/>
    <m/>
    <m/>
    <m/>
    <m/>
    <m/>
    <m/>
    <m/>
    <m/>
    <m/>
    <m/>
    <m/>
    <s v="IMPAGO"/>
    <s v="Impago de alquileres"/>
    <x v="0"/>
    <s v="ONLYGAL"/>
    <m/>
    <n v="-64.650000000000006"/>
    <n v="-29.09"/>
    <n v="-29.09"/>
    <m/>
    <m/>
    <m/>
    <m/>
    <n v="-6.4649999999999999"/>
    <m/>
    <m/>
    <m/>
    <m/>
  </r>
  <r>
    <m/>
    <m/>
    <n v="86492256"/>
    <m/>
    <m/>
    <m/>
    <m/>
    <m/>
    <m/>
    <m/>
    <m/>
    <m/>
    <m/>
    <m/>
    <m/>
    <m/>
    <m/>
    <m/>
    <s v="IMPAGO"/>
    <s v="Impago de alquileres"/>
    <x v="0"/>
    <s v="ONLYGAL"/>
    <m/>
    <n v="-110.01"/>
    <n v="-49.51"/>
    <n v="-49.51"/>
    <m/>
    <m/>
    <m/>
    <m/>
    <m/>
    <m/>
    <m/>
    <m/>
    <m/>
  </r>
  <r>
    <m/>
    <m/>
    <n v="86504386"/>
    <m/>
    <m/>
    <m/>
    <m/>
    <m/>
    <m/>
    <m/>
    <m/>
    <m/>
    <m/>
    <m/>
    <m/>
    <m/>
    <m/>
    <m/>
    <s v="IMPAGO"/>
    <s v="Impago de alquileres"/>
    <x v="0"/>
    <s v="ONLYGAL"/>
    <m/>
    <n v="-305.2"/>
    <n v="-39.68"/>
    <n v="-39.68"/>
    <m/>
    <m/>
    <m/>
    <m/>
    <m/>
    <m/>
    <m/>
    <m/>
    <m/>
  </r>
  <r>
    <m/>
    <m/>
    <n v="86512936"/>
    <m/>
    <m/>
    <m/>
    <m/>
    <m/>
    <m/>
    <m/>
    <m/>
    <m/>
    <m/>
    <m/>
    <m/>
    <m/>
    <m/>
    <m/>
    <s v="IMPAGO"/>
    <s v="Impago de alquileres"/>
    <x v="0"/>
    <s v="ONLYGAL"/>
    <m/>
    <n v="-196.26"/>
    <n v="-25.51"/>
    <n v="-25.51"/>
    <m/>
    <m/>
    <m/>
    <m/>
    <m/>
    <m/>
    <m/>
    <m/>
    <m/>
  </r>
  <r>
    <m/>
    <m/>
    <n v="86520531"/>
    <m/>
    <m/>
    <m/>
    <m/>
    <m/>
    <m/>
    <m/>
    <m/>
    <m/>
    <m/>
    <m/>
    <m/>
    <m/>
    <m/>
    <m/>
    <s v="IMPAGO"/>
    <s v="Impago de alquileres"/>
    <x v="0"/>
    <s v="ONLYGAL"/>
    <m/>
    <n v="-158.88"/>
    <n v="-71.5"/>
    <n v="-71.5"/>
    <m/>
    <m/>
    <m/>
    <m/>
    <m/>
    <m/>
    <m/>
    <m/>
    <m/>
  </r>
  <r>
    <m/>
    <m/>
    <n v="86548406"/>
    <m/>
    <m/>
    <m/>
    <m/>
    <m/>
    <m/>
    <m/>
    <m/>
    <m/>
    <m/>
    <m/>
    <m/>
    <m/>
    <m/>
    <m/>
    <s v="IMPAGO"/>
    <s v="Impago de alquileres"/>
    <x v="0"/>
    <s v="ONLYGAL"/>
    <m/>
    <n v="-284.89"/>
    <n v="-37.04"/>
    <n v="-37.04"/>
    <m/>
    <m/>
    <m/>
    <m/>
    <m/>
    <m/>
    <m/>
    <m/>
    <m/>
  </r>
  <r>
    <m/>
    <m/>
    <n v="86557781"/>
    <m/>
    <m/>
    <m/>
    <m/>
    <m/>
    <m/>
    <m/>
    <m/>
    <m/>
    <m/>
    <m/>
    <m/>
    <m/>
    <m/>
    <m/>
    <s v="IMPAGO"/>
    <s v="Impago de alquileres"/>
    <x v="0"/>
    <s v="ONLYGAL"/>
    <m/>
    <n v="-169.98"/>
    <n v="-22.1"/>
    <n v="-22.1"/>
    <m/>
    <m/>
    <m/>
    <m/>
    <m/>
    <m/>
    <m/>
    <m/>
    <m/>
  </r>
  <r>
    <m/>
    <m/>
    <n v="86561077"/>
    <m/>
    <m/>
    <m/>
    <m/>
    <m/>
    <m/>
    <m/>
    <m/>
    <m/>
    <m/>
    <m/>
    <m/>
    <m/>
    <m/>
    <m/>
    <s v="IMPAGO"/>
    <s v="Impago de alquileres"/>
    <x v="0"/>
    <s v="ONLYGAL"/>
    <m/>
    <n v="449.25"/>
    <n v="58.4"/>
    <n v="58.4"/>
    <m/>
    <m/>
    <m/>
    <m/>
    <m/>
    <m/>
    <m/>
    <m/>
    <m/>
  </r>
  <r>
    <m/>
    <m/>
    <n v="86561077"/>
    <m/>
    <m/>
    <m/>
    <m/>
    <m/>
    <m/>
    <m/>
    <m/>
    <m/>
    <m/>
    <m/>
    <m/>
    <m/>
    <m/>
    <m/>
    <s v="IMPAGO"/>
    <s v="Impago de alquileres"/>
    <x v="0"/>
    <s v="ONLYGAL"/>
    <m/>
    <n v="-211.9"/>
    <n v="-27.55"/>
    <n v="-27.55"/>
    <m/>
    <m/>
    <m/>
    <m/>
    <m/>
    <m/>
    <m/>
    <m/>
    <m/>
  </r>
  <r>
    <m/>
    <m/>
    <n v="86561439"/>
    <m/>
    <m/>
    <m/>
    <m/>
    <m/>
    <m/>
    <m/>
    <m/>
    <m/>
    <m/>
    <m/>
    <m/>
    <m/>
    <m/>
    <m/>
    <s v="IMPAGO"/>
    <s v="Impago de alquileres"/>
    <x v="0"/>
    <s v="ONLYGAL"/>
    <m/>
    <n v="517.74"/>
    <n v="67.31"/>
    <n v="67.31"/>
    <m/>
    <m/>
    <m/>
    <m/>
    <m/>
    <m/>
    <m/>
    <m/>
    <m/>
  </r>
  <r>
    <m/>
    <m/>
    <n v="86561847"/>
    <m/>
    <m/>
    <m/>
    <m/>
    <m/>
    <m/>
    <m/>
    <m/>
    <m/>
    <m/>
    <m/>
    <m/>
    <m/>
    <m/>
    <m/>
    <s v="IMPAGO"/>
    <s v="Impago de alquileres"/>
    <x v="0"/>
    <s v="ONLYGAL"/>
    <m/>
    <n v="423.75"/>
    <n v="55.09"/>
    <n v="55.09"/>
    <m/>
    <m/>
    <m/>
    <m/>
    <m/>
    <m/>
    <m/>
    <m/>
    <m/>
  </r>
  <r>
    <m/>
    <m/>
    <n v="86561854"/>
    <m/>
    <m/>
    <m/>
    <m/>
    <m/>
    <m/>
    <m/>
    <m/>
    <m/>
    <m/>
    <m/>
    <m/>
    <m/>
    <m/>
    <m/>
    <s v="IMPAGO"/>
    <s v="Impago de alquileres"/>
    <x v="0"/>
    <s v="ONLYGAL"/>
    <m/>
    <n v="420.57"/>
    <n v="54.67"/>
    <n v="54.67"/>
    <m/>
    <m/>
    <m/>
    <m/>
    <m/>
    <m/>
    <m/>
    <m/>
    <m/>
  </r>
  <r>
    <m/>
    <m/>
    <n v="86561855"/>
    <m/>
    <m/>
    <m/>
    <m/>
    <m/>
    <m/>
    <m/>
    <m/>
    <m/>
    <m/>
    <m/>
    <m/>
    <m/>
    <m/>
    <m/>
    <s v="IMPAGO"/>
    <s v="Impago de alquileres"/>
    <x v="0"/>
    <s v="ONLYGAL"/>
    <m/>
    <n v="434.91"/>
    <n v="56.54"/>
    <n v="56.54"/>
    <m/>
    <m/>
    <m/>
    <m/>
    <m/>
    <m/>
    <m/>
    <m/>
    <m/>
  </r>
  <r>
    <m/>
    <m/>
    <n v="86562265"/>
    <m/>
    <m/>
    <m/>
    <m/>
    <m/>
    <m/>
    <m/>
    <m/>
    <m/>
    <m/>
    <m/>
    <m/>
    <m/>
    <m/>
    <m/>
    <s v="IMPAGO"/>
    <s v="Impago de alquileres"/>
    <x v="0"/>
    <s v="ONLYGAL"/>
    <m/>
    <n v="511.3"/>
    <n v="66.47"/>
    <n v="66.47"/>
    <m/>
    <m/>
    <m/>
    <m/>
    <m/>
    <m/>
    <m/>
    <m/>
    <m/>
  </r>
  <r>
    <m/>
    <m/>
    <n v="86563022"/>
    <m/>
    <m/>
    <m/>
    <m/>
    <m/>
    <m/>
    <m/>
    <m/>
    <m/>
    <m/>
    <m/>
    <m/>
    <m/>
    <m/>
    <m/>
    <s v="IMPAGO"/>
    <s v="Impago de alquileres"/>
    <x v="0"/>
    <s v="ONLYGAL"/>
    <m/>
    <n v="421.81"/>
    <n v="54.84"/>
    <n v="54.84"/>
    <m/>
    <m/>
    <m/>
    <m/>
    <m/>
    <m/>
    <m/>
    <m/>
    <m/>
  </r>
  <r>
    <m/>
    <m/>
    <n v="86564152"/>
    <m/>
    <m/>
    <m/>
    <m/>
    <m/>
    <m/>
    <m/>
    <m/>
    <m/>
    <m/>
    <m/>
    <m/>
    <m/>
    <m/>
    <m/>
    <s v="IMPAGO"/>
    <s v="Impago de alquileres"/>
    <x v="0"/>
    <s v="ONLYGAL"/>
    <m/>
    <n v="429"/>
    <n v="55.77"/>
    <n v="55.77"/>
    <m/>
    <m/>
    <m/>
    <m/>
    <m/>
    <m/>
    <m/>
    <m/>
    <m/>
  </r>
  <r>
    <m/>
    <m/>
    <n v="86564162"/>
    <m/>
    <m/>
    <m/>
    <m/>
    <m/>
    <m/>
    <m/>
    <m/>
    <m/>
    <m/>
    <m/>
    <m/>
    <m/>
    <m/>
    <m/>
    <s v="IMPAGO"/>
    <s v="Impago de alquileres"/>
    <x v="0"/>
    <s v="ONLYGAL"/>
    <m/>
    <n v="595.16999999999996"/>
    <n v="77.37"/>
    <n v="77.37"/>
    <m/>
    <m/>
    <m/>
    <m/>
    <m/>
    <m/>
    <m/>
    <m/>
    <m/>
  </r>
  <r>
    <m/>
    <m/>
    <n v="86564175"/>
    <m/>
    <m/>
    <m/>
    <m/>
    <m/>
    <m/>
    <m/>
    <m/>
    <m/>
    <m/>
    <m/>
    <m/>
    <m/>
    <m/>
    <m/>
    <s v="IMPAGO"/>
    <s v="Impago de alquileres"/>
    <x v="0"/>
    <s v="ONLYGAL"/>
    <m/>
    <n v="535.26"/>
    <n v="69.58"/>
    <n v="69.58"/>
    <m/>
    <m/>
    <m/>
    <m/>
    <m/>
    <m/>
    <m/>
    <m/>
    <m/>
  </r>
  <r>
    <m/>
    <m/>
    <n v="86564625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n v="102.426"/>
    <m/>
    <m/>
    <m/>
    <m/>
  </r>
  <r>
    <m/>
    <m/>
    <n v="86566323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n v="24.259"/>
    <m/>
    <m/>
    <m/>
    <m/>
  </r>
  <r>
    <m/>
    <m/>
    <n v="86566725"/>
    <m/>
    <m/>
    <m/>
    <m/>
    <m/>
    <m/>
    <m/>
    <m/>
    <m/>
    <m/>
    <m/>
    <m/>
    <m/>
    <m/>
    <m/>
    <s v="IMPAGO"/>
    <s v="Impago de alquileres"/>
    <x v="0"/>
    <s v="ONLYGAL"/>
    <m/>
    <n v="296.5"/>
    <n v="133.41999999999999"/>
    <n v="133.41999999999999"/>
    <m/>
    <m/>
    <m/>
    <m/>
    <m/>
    <m/>
    <m/>
    <m/>
    <m/>
  </r>
  <r>
    <m/>
    <m/>
    <n v="86567289"/>
    <m/>
    <m/>
    <m/>
    <m/>
    <m/>
    <m/>
    <m/>
    <m/>
    <m/>
    <m/>
    <m/>
    <m/>
    <m/>
    <m/>
    <m/>
    <s v="IMPAGO"/>
    <s v="Impago de alquileres"/>
    <x v="0"/>
    <s v="ONLYGAL"/>
    <m/>
    <n v="496.4"/>
    <n v="64.53"/>
    <n v="64.53"/>
    <m/>
    <m/>
    <m/>
    <m/>
    <m/>
    <m/>
    <m/>
    <m/>
    <m/>
  </r>
  <r>
    <m/>
    <m/>
    <n v="86567293"/>
    <m/>
    <m/>
    <m/>
    <m/>
    <m/>
    <m/>
    <m/>
    <m/>
    <m/>
    <m/>
    <m/>
    <m/>
    <m/>
    <m/>
    <m/>
    <s v="IMPAGO"/>
    <s v="Impago de alquileres"/>
    <x v="0"/>
    <s v="ONLYGAL"/>
    <m/>
    <n v="426.59"/>
    <n v="55.46"/>
    <n v="55.46"/>
    <m/>
    <m/>
    <m/>
    <m/>
    <m/>
    <m/>
    <m/>
    <m/>
    <m/>
  </r>
  <r>
    <m/>
    <m/>
    <n v="86567294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m/>
    <m/>
    <m/>
    <m/>
    <m/>
  </r>
  <r>
    <m/>
    <m/>
    <n v="86567294"/>
    <m/>
    <m/>
    <m/>
    <m/>
    <m/>
    <m/>
    <m/>
    <m/>
    <m/>
    <m/>
    <m/>
    <m/>
    <m/>
    <m/>
    <m/>
    <s v="IMPAGO"/>
    <s v="Impago de alquileres"/>
    <x v="0"/>
    <s v="ONLYGAL"/>
    <m/>
    <n v="-512.13"/>
    <n v="-230.46"/>
    <n v="-230.46"/>
    <m/>
    <m/>
    <m/>
    <m/>
    <m/>
    <m/>
    <m/>
    <m/>
    <m/>
  </r>
  <r>
    <m/>
    <m/>
    <n v="86567685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m/>
    <m/>
    <m/>
    <m/>
    <m/>
  </r>
  <r>
    <m/>
    <m/>
    <n v="86567888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80.861999999999995"/>
    <m/>
    <m/>
    <m/>
    <m/>
  </r>
  <r>
    <m/>
    <m/>
    <n v="86567894"/>
    <m/>
    <m/>
    <m/>
    <m/>
    <m/>
    <m/>
    <m/>
    <m/>
    <m/>
    <m/>
    <m/>
    <m/>
    <m/>
    <m/>
    <m/>
    <s v="IMPAGO"/>
    <s v="Impago de alquileres"/>
    <x v="0"/>
    <s v="ONLYGAL"/>
    <m/>
    <n v="427.4"/>
    <n v="55.56"/>
    <n v="55.56"/>
    <m/>
    <m/>
    <m/>
    <m/>
    <m/>
    <m/>
    <m/>
    <m/>
    <m/>
  </r>
  <r>
    <m/>
    <m/>
    <n v="86567957"/>
    <m/>
    <m/>
    <m/>
    <m/>
    <m/>
    <m/>
    <m/>
    <m/>
    <m/>
    <m/>
    <m/>
    <m/>
    <m/>
    <m/>
    <m/>
    <s v="IMPAGO"/>
    <s v="Impago de alquileres"/>
    <x v="0"/>
    <s v="ONLYGAL"/>
    <m/>
    <n v="411.94"/>
    <n v="53.55"/>
    <n v="53.55"/>
    <m/>
    <m/>
    <m/>
    <m/>
    <m/>
    <m/>
    <m/>
    <m/>
    <m/>
  </r>
  <r>
    <m/>
    <m/>
    <n v="86567958"/>
    <m/>
    <m/>
    <m/>
    <m/>
    <m/>
    <m/>
    <m/>
    <m/>
    <m/>
    <m/>
    <m/>
    <m/>
    <m/>
    <m/>
    <m/>
    <s v="IMPAGO"/>
    <s v="Impago de alquileres"/>
    <x v="0"/>
    <s v="ONLYGAL"/>
    <m/>
    <n v="491.52"/>
    <n v="63.9"/>
    <n v="63.9"/>
    <m/>
    <m/>
    <m/>
    <m/>
    <m/>
    <m/>
    <m/>
    <m/>
    <m/>
  </r>
  <r>
    <m/>
    <m/>
    <n v="86567974"/>
    <m/>
    <m/>
    <m/>
    <m/>
    <m/>
    <m/>
    <m/>
    <m/>
    <m/>
    <m/>
    <m/>
    <m/>
    <m/>
    <m/>
    <m/>
    <s v="IMPAGO"/>
    <s v="Impago de alquileres"/>
    <x v="0"/>
    <s v="ONLYGAL"/>
    <m/>
    <n v="390.09"/>
    <n v="50.71"/>
    <n v="50.71"/>
    <m/>
    <m/>
    <m/>
    <m/>
    <m/>
    <m/>
    <m/>
    <m/>
    <m/>
  </r>
  <r>
    <m/>
    <m/>
    <n v="86567975"/>
    <m/>
    <m/>
    <m/>
    <m/>
    <m/>
    <m/>
    <m/>
    <m/>
    <m/>
    <m/>
    <m/>
    <m/>
    <m/>
    <m/>
    <m/>
    <s v="IMPAGO"/>
    <s v="Impago de alquileres"/>
    <x v="0"/>
    <s v="ONLYGAL"/>
    <m/>
    <n v="417.4"/>
    <n v="54.26"/>
    <n v="54.26"/>
    <m/>
    <m/>
    <m/>
    <m/>
    <m/>
    <m/>
    <m/>
    <m/>
    <m/>
  </r>
  <r>
    <m/>
    <m/>
    <n v="86567999"/>
    <m/>
    <m/>
    <m/>
    <m/>
    <m/>
    <m/>
    <m/>
    <m/>
    <m/>
    <m/>
    <m/>
    <m/>
    <m/>
    <m/>
    <m/>
    <s v="IMPAGO"/>
    <s v="Impago de alquileres"/>
    <x v="0"/>
    <s v="ONLYGAL"/>
    <m/>
    <n v="-27.28"/>
    <n v="-12.28"/>
    <n v="-12.28"/>
    <m/>
    <m/>
    <m/>
    <m/>
    <m/>
    <m/>
    <m/>
    <m/>
    <m/>
  </r>
  <r>
    <m/>
    <m/>
    <n v="86568040"/>
    <m/>
    <m/>
    <m/>
    <m/>
    <m/>
    <m/>
    <m/>
    <m/>
    <m/>
    <m/>
    <m/>
    <m/>
    <m/>
    <m/>
    <m/>
    <s v="IMPAGO"/>
    <s v="Impago de alquileres"/>
    <x v="0"/>
    <s v="ONLYGAL"/>
    <m/>
    <n v="416.51"/>
    <n v="54.15"/>
    <n v="54.15"/>
    <m/>
    <m/>
    <m/>
    <m/>
    <m/>
    <m/>
    <m/>
    <m/>
    <m/>
  </r>
  <r>
    <m/>
    <m/>
    <n v="86568292"/>
    <m/>
    <m/>
    <m/>
    <m/>
    <m/>
    <m/>
    <m/>
    <m/>
    <m/>
    <m/>
    <m/>
    <m/>
    <m/>
    <m/>
    <m/>
    <s v="IMPAGO"/>
    <s v="Impago de alquileres"/>
    <x v="0"/>
    <s v="ONLYGAL"/>
    <m/>
    <n v="507.12"/>
    <n v="65.930000000000007"/>
    <n v="65.930000000000007"/>
    <m/>
    <m/>
    <m/>
    <m/>
    <m/>
    <m/>
    <m/>
    <m/>
    <m/>
  </r>
  <r>
    <m/>
    <m/>
    <n v="86568302"/>
    <m/>
    <m/>
    <m/>
    <m/>
    <m/>
    <m/>
    <m/>
    <m/>
    <m/>
    <m/>
    <m/>
    <m/>
    <m/>
    <m/>
    <m/>
    <s v="IMPAGO"/>
    <s v="Impago de alquileres"/>
    <x v="0"/>
    <s v="ONLYGAL"/>
    <m/>
    <n v="507.12"/>
    <n v="65.930000000000007"/>
    <n v="65.930000000000007"/>
    <m/>
    <m/>
    <m/>
    <m/>
    <m/>
    <m/>
    <m/>
    <m/>
    <m/>
  </r>
  <r>
    <m/>
    <m/>
    <n v="86568312"/>
    <m/>
    <m/>
    <m/>
    <m/>
    <m/>
    <m/>
    <m/>
    <m/>
    <m/>
    <m/>
    <m/>
    <m/>
    <m/>
    <m/>
    <m/>
    <s v="IMPAGO"/>
    <s v="Impago de alquileres"/>
    <x v="0"/>
    <s v="ONLYGAL"/>
    <m/>
    <n v="456.41"/>
    <n v="59.33"/>
    <n v="59.33"/>
    <m/>
    <m/>
    <m/>
    <m/>
    <m/>
    <m/>
    <m/>
    <m/>
    <m/>
  </r>
  <r>
    <m/>
    <m/>
    <n v="86568339"/>
    <m/>
    <m/>
    <m/>
    <m/>
    <m/>
    <m/>
    <m/>
    <m/>
    <m/>
    <m/>
    <m/>
    <m/>
    <m/>
    <m/>
    <m/>
    <s v="IMPAGO"/>
    <s v="Impago de alquileres"/>
    <x v="0"/>
    <s v="ONLYGAL"/>
    <m/>
    <n v="507.12"/>
    <n v="65.930000000000007"/>
    <n v="65.930000000000007"/>
    <m/>
    <m/>
    <m/>
    <m/>
    <m/>
    <m/>
    <m/>
    <m/>
    <m/>
  </r>
  <r>
    <m/>
    <m/>
    <n v="86568351"/>
    <m/>
    <m/>
    <m/>
    <m/>
    <m/>
    <m/>
    <m/>
    <m/>
    <m/>
    <m/>
    <m/>
    <m/>
    <m/>
    <m/>
    <m/>
    <s v="IMPAGO"/>
    <s v="Impago de alquileres"/>
    <x v="0"/>
    <s v="ONLYGAL"/>
    <m/>
    <n v="475.91"/>
    <n v="61.87"/>
    <n v="61.87"/>
    <m/>
    <m/>
    <m/>
    <m/>
    <m/>
    <m/>
    <m/>
    <m/>
    <m/>
  </r>
  <r>
    <m/>
    <m/>
    <n v="86568582"/>
    <m/>
    <m/>
    <m/>
    <m/>
    <m/>
    <m/>
    <m/>
    <m/>
    <m/>
    <m/>
    <m/>
    <m/>
    <m/>
    <m/>
    <m/>
    <s v="IMPAGO"/>
    <s v="Impago de alquileres"/>
    <x v="0"/>
    <s v="ONLYGAL"/>
    <m/>
    <n v="273.69"/>
    <n v="123.16"/>
    <n v="123.16"/>
    <m/>
    <m/>
    <m/>
    <m/>
    <n v="27.369"/>
    <m/>
    <m/>
    <m/>
    <m/>
  </r>
  <r>
    <m/>
    <m/>
    <n v="86574473"/>
    <m/>
    <m/>
    <m/>
    <m/>
    <m/>
    <m/>
    <m/>
    <m/>
    <m/>
    <m/>
    <m/>
    <m/>
    <m/>
    <m/>
    <m/>
    <s v="IMPAGO"/>
    <s v="Impago de alquileres"/>
    <x v="0"/>
    <s v="ONLYGAL"/>
    <m/>
    <n v="283.02"/>
    <n v="127.36"/>
    <n v="127.36"/>
    <m/>
    <m/>
    <m/>
    <m/>
    <m/>
    <m/>
    <m/>
    <m/>
    <m/>
  </r>
  <r>
    <m/>
    <m/>
    <n v="86574546"/>
    <m/>
    <m/>
    <m/>
    <m/>
    <m/>
    <m/>
    <m/>
    <m/>
    <m/>
    <m/>
    <m/>
    <m/>
    <m/>
    <m/>
    <m/>
    <s v="IMPAGO"/>
    <s v="Impago de alquileres"/>
    <x v="0"/>
    <s v="ONLYGAL"/>
    <m/>
    <n v="385.45"/>
    <n v="173.45"/>
    <n v="173.45"/>
    <m/>
    <m/>
    <m/>
    <m/>
    <m/>
    <m/>
    <m/>
    <m/>
    <m/>
  </r>
  <r>
    <m/>
    <m/>
    <n v="86574653"/>
    <m/>
    <m/>
    <m/>
    <m/>
    <m/>
    <m/>
    <m/>
    <m/>
    <m/>
    <m/>
    <m/>
    <m/>
    <m/>
    <m/>
    <m/>
    <s v="IMPAGO"/>
    <s v="Impago de alquileres"/>
    <x v="0"/>
    <s v="ONLYGAL"/>
    <m/>
    <n v="398.92"/>
    <n v="179.52"/>
    <n v="179.52"/>
    <m/>
    <m/>
    <m/>
    <m/>
    <m/>
    <m/>
    <m/>
    <m/>
    <m/>
  </r>
  <r>
    <m/>
    <m/>
    <n v="86574669"/>
    <m/>
    <m/>
    <m/>
    <m/>
    <m/>
    <m/>
    <m/>
    <m/>
    <m/>
    <m/>
    <m/>
    <m/>
    <m/>
    <m/>
    <m/>
    <s v="IMPAGO"/>
    <s v="Impago de alquileres"/>
    <x v="0"/>
    <s v="ONLYGAL"/>
    <m/>
    <n v="320.72000000000003"/>
    <n v="144.33000000000001"/>
    <n v="144.33000000000001"/>
    <m/>
    <m/>
    <m/>
    <m/>
    <n v="32.072000000000003"/>
    <m/>
    <m/>
    <m/>
    <m/>
  </r>
  <r>
    <m/>
    <m/>
    <n v="86574680"/>
    <m/>
    <m/>
    <m/>
    <m/>
    <m/>
    <m/>
    <m/>
    <m/>
    <m/>
    <m/>
    <m/>
    <m/>
    <m/>
    <m/>
    <m/>
    <s v="IMPAGO"/>
    <s v="Impago de alquileres"/>
    <x v="0"/>
    <s v="ONLYGAL"/>
    <m/>
    <n v="362.79"/>
    <n v="163.26"/>
    <n v="163.26"/>
    <m/>
    <m/>
    <m/>
    <m/>
    <m/>
    <m/>
    <m/>
    <m/>
    <m/>
  </r>
  <r>
    <m/>
    <m/>
    <n v="86574695"/>
    <m/>
    <m/>
    <m/>
    <m/>
    <m/>
    <m/>
    <m/>
    <m/>
    <m/>
    <m/>
    <m/>
    <m/>
    <m/>
    <m/>
    <m/>
    <s v="IMPAGO"/>
    <s v="Impago de alquileres"/>
    <x v="0"/>
    <s v="ONLYGAL"/>
    <m/>
    <n v="-465.17"/>
    <n v="-209.33"/>
    <n v="-209.33"/>
    <m/>
    <m/>
    <m/>
    <m/>
    <n v="-93.034000000000006"/>
    <m/>
    <m/>
    <m/>
    <m/>
  </r>
  <r>
    <m/>
    <m/>
    <n v="86574703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n v="71.331999999999994"/>
    <m/>
    <m/>
    <m/>
    <m/>
  </r>
  <r>
    <m/>
    <m/>
    <n v="86574759"/>
    <m/>
    <m/>
    <m/>
    <m/>
    <m/>
    <m/>
    <m/>
    <m/>
    <m/>
    <m/>
    <m/>
    <m/>
    <m/>
    <m/>
    <m/>
    <s v="IMPAGO"/>
    <s v="Impago de alquileres"/>
    <x v="0"/>
    <s v="ONLYGAL"/>
    <m/>
    <n v="461.22"/>
    <n v="207.55"/>
    <n v="207.55"/>
    <m/>
    <m/>
    <m/>
    <m/>
    <n v="0"/>
    <m/>
    <m/>
    <m/>
    <m/>
  </r>
  <r>
    <m/>
    <m/>
    <n v="86574759"/>
    <m/>
    <m/>
    <m/>
    <m/>
    <m/>
    <m/>
    <m/>
    <m/>
    <m/>
    <m/>
    <m/>
    <m/>
    <m/>
    <m/>
    <m/>
    <s v="IMPAGO"/>
    <s v="Impago de alquileres"/>
    <x v="0"/>
    <s v="ONLYGAL"/>
    <m/>
    <n v="-461.22"/>
    <n v="-207.55"/>
    <n v="-207.55"/>
    <m/>
    <m/>
    <m/>
    <m/>
    <n v="0"/>
    <m/>
    <m/>
    <m/>
    <m/>
  </r>
  <r>
    <m/>
    <m/>
    <n v="86574919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97.036000000000001"/>
    <m/>
    <m/>
    <m/>
    <m/>
  </r>
  <r>
    <m/>
    <m/>
    <n v="86574920"/>
    <m/>
    <m/>
    <m/>
    <m/>
    <m/>
    <m/>
    <m/>
    <m/>
    <m/>
    <m/>
    <m/>
    <m/>
    <m/>
    <m/>
    <m/>
    <s v="IMPAGO"/>
    <s v="Impago de alquileres"/>
    <x v="0"/>
    <s v="ONLYGAL"/>
    <m/>
    <n v="420.49"/>
    <n v="189.22"/>
    <n v="189.22"/>
    <m/>
    <m/>
    <m/>
    <m/>
    <n v="0"/>
    <m/>
    <m/>
    <m/>
    <m/>
  </r>
  <r>
    <m/>
    <m/>
    <n v="86574920"/>
    <m/>
    <m/>
    <m/>
    <m/>
    <m/>
    <m/>
    <m/>
    <m/>
    <m/>
    <m/>
    <m/>
    <m/>
    <m/>
    <m/>
    <m/>
    <s v="IMPAGO"/>
    <s v="Impago de alquileres"/>
    <x v="0"/>
    <s v="ONLYGAL"/>
    <m/>
    <n v="-420.49"/>
    <n v="-189.22"/>
    <n v="-189.22"/>
    <m/>
    <m/>
    <m/>
    <m/>
    <n v="0"/>
    <m/>
    <m/>
    <m/>
    <m/>
  </r>
  <r>
    <m/>
    <m/>
    <n v="86575006"/>
    <m/>
    <m/>
    <m/>
    <m/>
    <m/>
    <m/>
    <m/>
    <m/>
    <m/>
    <m/>
    <m/>
    <m/>
    <m/>
    <m/>
    <m/>
    <s v="IMPAGO"/>
    <s v="Impago de alquileres"/>
    <x v="0"/>
    <s v="ONLYGAL"/>
    <m/>
    <n v="507.12"/>
    <n v="65.930000000000007"/>
    <n v="65.930000000000007"/>
    <m/>
    <m/>
    <m/>
    <m/>
    <m/>
    <m/>
    <m/>
    <m/>
    <m/>
  </r>
  <r>
    <m/>
    <m/>
    <n v="86575030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91.644000000000005"/>
    <m/>
    <m/>
    <m/>
    <m/>
  </r>
  <r>
    <m/>
    <m/>
    <n v="86575114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40.431000000000004"/>
    <m/>
    <m/>
    <m/>
    <m/>
  </r>
  <r>
    <m/>
    <m/>
    <n v="86575260"/>
    <m/>
    <m/>
    <m/>
    <m/>
    <m/>
    <m/>
    <m/>
    <m/>
    <m/>
    <m/>
    <m/>
    <m/>
    <m/>
    <m/>
    <m/>
    <s v="IMPAGO"/>
    <s v="Impago de alquileres"/>
    <x v="0"/>
    <s v="ONLYGAL"/>
    <m/>
    <n v="378.39"/>
    <n v="49.19"/>
    <n v="49.19"/>
    <m/>
    <m/>
    <m/>
    <m/>
    <m/>
    <m/>
    <m/>
    <m/>
    <m/>
  </r>
  <r>
    <m/>
    <m/>
    <n v="86575264"/>
    <m/>
    <m/>
    <m/>
    <m/>
    <m/>
    <m/>
    <m/>
    <m/>
    <m/>
    <m/>
    <m/>
    <m/>
    <m/>
    <m/>
    <m/>
    <s v="IMPAGO"/>
    <s v="Impago de alquileres"/>
    <x v="0"/>
    <s v="ONLYGAL"/>
    <m/>
    <n v="366.69"/>
    <n v="47.67"/>
    <n v="47.67"/>
    <m/>
    <m/>
    <m/>
    <m/>
    <m/>
    <m/>
    <m/>
    <m/>
    <m/>
  </r>
  <r>
    <m/>
    <m/>
    <n v="86575383"/>
    <m/>
    <m/>
    <m/>
    <m/>
    <m/>
    <m/>
    <m/>
    <m/>
    <m/>
    <m/>
    <m/>
    <m/>
    <m/>
    <m/>
    <m/>
    <s v="IMPAGO"/>
    <s v="Impago de alquileres"/>
    <x v="0"/>
    <s v="ONLYGAL"/>
    <m/>
    <n v="348.74"/>
    <n v="45.34"/>
    <n v="45.34"/>
    <m/>
    <m/>
    <m/>
    <m/>
    <m/>
    <m/>
    <m/>
    <m/>
    <m/>
  </r>
  <r>
    <m/>
    <m/>
    <n v="86575619"/>
    <m/>
    <m/>
    <m/>
    <m/>
    <m/>
    <m/>
    <m/>
    <m/>
    <m/>
    <m/>
    <m/>
    <m/>
    <m/>
    <m/>
    <m/>
    <s v="IMPAGO"/>
    <s v="Impago de alquileres"/>
    <x v="0"/>
    <s v="ONLYGAL"/>
    <m/>
    <n v="215.63"/>
    <n v="97.04"/>
    <n v="97.04"/>
    <m/>
    <m/>
    <m/>
    <m/>
    <n v="21.562999999999999"/>
    <m/>
    <m/>
    <m/>
    <m/>
  </r>
  <r>
    <m/>
    <m/>
    <n v="86575659"/>
    <m/>
    <m/>
    <m/>
    <m/>
    <m/>
    <m/>
    <m/>
    <m/>
    <m/>
    <m/>
    <m/>
    <m/>
    <m/>
    <m/>
    <m/>
    <s v="IMPAGO"/>
    <s v="Impago de alquileres"/>
    <x v="0"/>
    <s v="ONLYGAL"/>
    <m/>
    <n v="422.75"/>
    <n v="190.24"/>
    <n v="190.24"/>
    <m/>
    <m/>
    <m/>
    <m/>
    <m/>
    <m/>
    <m/>
    <m/>
    <m/>
  </r>
  <r>
    <m/>
    <m/>
    <n v="86575692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m/>
    <m/>
    <m/>
    <m/>
    <m/>
  </r>
  <r>
    <m/>
    <m/>
    <n v="86575722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m/>
    <m/>
    <m/>
    <m/>
    <m/>
  </r>
  <r>
    <m/>
    <m/>
    <n v="86575950"/>
    <m/>
    <m/>
    <m/>
    <m/>
    <m/>
    <m/>
    <m/>
    <m/>
    <m/>
    <m/>
    <m/>
    <m/>
    <m/>
    <m/>
    <m/>
    <s v="IMPAGO"/>
    <s v="Impago de alquileres"/>
    <x v="0"/>
    <s v="ONLYGAL"/>
    <m/>
    <n v="253.37"/>
    <n v="114.02"/>
    <n v="114.02"/>
    <m/>
    <m/>
    <m/>
    <m/>
    <m/>
    <m/>
    <m/>
    <m/>
    <m/>
  </r>
  <r>
    <m/>
    <m/>
    <n v="86576203"/>
    <m/>
    <m/>
    <m/>
    <m/>
    <m/>
    <m/>
    <m/>
    <m/>
    <m/>
    <m/>
    <m/>
    <m/>
    <m/>
    <m/>
    <m/>
    <s v="IMPAGO"/>
    <s v="Impago de alquileres"/>
    <x v="0"/>
    <s v="ONLYGAL"/>
    <m/>
    <n v="353.1"/>
    <n v="158.9"/>
    <n v="158.9"/>
    <m/>
    <m/>
    <m/>
    <m/>
    <n v="35.31"/>
    <m/>
    <m/>
    <m/>
    <m/>
  </r>
  <r>
    <m/>
    <m/>
    <n v="86576267"/>
    <m/>
    <m/>
    <m/>
    <m/>
    <m/>
    <m/>
    <m/>
    <m/>
    <m/>
    <m/>
    <m/>
    <m/>
    <m/>
    <m/>
    <m/>
    <s v="IMPAGO"/>
    <s v="Impago de alquileres"/>
    <x v="0"/>
    <s v="ONLYGAL"/>
    <m/>
    <n v="264.14999999999998"/>
    <n v="118.87"/>
    <n v="118.87"/>
    <m/>
    <m/>
    <m/>
    <m/>
    <m/>
    <m/>
    <m/>
    <m/>
    <m/>
  </r>
  <r>
    <m/>
    <m/>
    <n v="86576289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m/>
    <m/>
    <m/>
    <m/>
    <m/>
  </r>
  <r>
    <m/>
    <m/>
    <n v="86576332"/>
    <m/>
    <m/>
    <m/>
    <m/>
    <m/>
    <m/>
    <m/>
    <m/>
    <m/>
    <m/>
    <m/>
    <m/>
    <m/>
    <m/>
    <m/>
    <s v="IMPAGO"/>
    <s v="Impago de alquileres"/>
    <x v="0"/>
    <s v="ONLYGAL"/>
    <m/>
    <n v="555.9"/>
    <n v="222.36"/>
    <n v="222.36"/>
    <m/>
    <m/>
    <m/>
    <m/>
    <m/>
    <m/>
    <m/>
    <m/>
    <m/>
  </r>
  <r>
    <m/>
    <m/>
    <n v="86576355"/>
    <m/>
    <m/>
    <m/>
    <m/>
    <m/>
    <m/>
    <m/>
    <m/>
    <m/>
    <m/>
    <m/>
    <m/>
    <m/>
    <m/>
    <m/>
    <s v="IMPAGO"/>
    <s v="Impago de alquileres"/>
    <x v="0"/>
    <s v="ONLYGAL"/>
    <m/>
    <n v="-438.03"/>
    <n v="-197.12"/>
    <n v="-197.12"/>
    <m/>
    <m/>
    <m/>
    <m/>
    <n v="-87.605999999999995"/>
    <m/>
    <m/>
    <m/>
    <m/>
  </r>
  <r>
    <m/>
    <m/>
    <n v="86576364"/>
    <m/>
    <m/>
    <m/>
    <m/>
    <m/>
    <m/>
    <m/>
    <m/>
    <m/>
    <m/>
    <m/>
    <m/>
    <m/>
    <m/>
    <m/>
    <s v="IMPAGO"/>
    <s v="Impago de alquileres"/>
    <x v="0"/>
    <s v="ONLYGAL"/>
    <m/>
    <n v="318.06"/>
    <n v="143.13"/>
    <n v="143.13"/>
    <m/>
    <m/>
    <m/>
    <m/>
    <n v="31.806000000000001"/>
    <m/>
    <m/>
    <m/>
    <m/>
  </r>
  <r>
    <m/>
    <m/>
    <n v="86576433"/>
    <m/>
    <m/>
    <m/>
    <m/>
    <m/>
    <m/>
    <m/>
    <m/>
    <m/>
    <m/>
    <m/>
    <m/>
    <m/>
    <m/>
    <m/>
    <s v="IMPAGO"/>
    <s v="Impago de alquileres"/>
    <x v="0"/>
    <s v="ONLYGAL"/>
    <m/>
    <n v="467.38"/>
    <n v="210.32"/>
    <n v="210.32"/>
    <m/>
    <m/>
    <m/>
    <m/>
    <n v="46.738"/>
    <m/>
    <m/>
    <m/>
    <m/>
  </r>
  <r>
    <m/>
    <m/>
    <n v="86577230"/>
    <m/>
    <m/>
    <m/>
    <m/>
    <m/>
    <m/>
    <m/>
    <m/>
    <m/>
    <m/>
    <m/>
    <m/>
    <m/>
    <m/>
    <m/>
    <s v="IMPAGO"/>
    <s v="Impago de alquileres"/>
    <x v="0"/>
    <s v="ONLYGAL"/>
    <m/>
    <n v="334.22"/>
    <n v="150.4"/>
    <n v="150.4"/>
    <m/>
    <m/>
    <m/>
    <m/>
    <m/>
    <m/>
    <m/>
    <m/>
    <m/>
  </r>
  <r>
    <m/>
    <m/>
    <n v="86577276"/>
    <m/>
    <m/>
    <m/>
    <m/>
    <m/>
    <m/>
    <m/>
    <m/>
    <m/>
    <m/>
    <m/>
    <m/>
    <m/>
    <m/>
    <m/>
    <s v="IMPAGO"/>
    <s v="Impago de alquileres"/>
    <x v="0"/>
    <s v="ONLYGAL"/>
    <m/>
    <n v="269.54000000000002"/>
    <n v="121.29"/>
    <n v="121.29"/>
    <m/>
    <m/>
    <m/>
    <m/>
    <n v="26.954000000000001"/>
    <m/>
    <m/>
    <m/>
    <m/>
  </r>
  <r>
    <m/>
    <m/>
    <n v="86577409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n v="75.471999999999994"/>
    <m/>
    <m/>
    <m/>
    <m/>
  </r>
  <r>
    <m/>
    <m/>
    <n v="86577671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80.861999999999995"/>
    <m/>
    <m/>
    <m/>
    <m/>
  </r>
  <r>
    <m/>
    <m/>
    <n v="86577937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40.430999999999997"/>
    <m/>
    <m/>
    <m/>
    <m/>
  </r>
  <r>
    <m/>
    <m/>
    <n v="86578420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n v="35.040999999999997"/>
    <m/>
    <m/>
    <m/>
    <m/>
  </r>
  <r>
    <m/>
    <m/>
    <n v="86578516"/>
    <m/>
    <m/>
    <m/>
    <m/>
    <m/>
    <m/>
    <m/>
    <m/>
    <m/>
    <m/>
    <m/>
    <m/>
    <m/>
    <m/>
    <m/>
    <s v="IMPAGO"/>
    <s v="Impago de alquileres"/>
    <x v="0"/>
    <s v="ONLYGAL"/>
    <m/>
    <n v="255.01"/>
    <n v="114.75"/>
    <n v="114.75"/>
    <m/>
    <m/>
    <m/>
    <m/>
    <n v="51.002000000000002"/>
    <m/>
    <m/>
    <m/>
    <m/>
  </r>
  <r>
    <m/>
    <m/>
    <n v="86578653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m/>
    <m/>
    <m/>
    <m/>
    <m/>
  </r>
  <r>
    <m/>
    <m/>
    <n v="86578780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40.430999999999997"/>
    <m/>
    <m/>
    <m/>
    <m/>
  </r>
  <r>
    <m/>
    <m/>
    <n v="86578873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m/>
    <m/>
    <m/>
    <m/>
    <m/>
  </r>
  <r>
    <m/>
    <m/>
    <n v="86578907"/>
    <m/>
    <m/>
    <m/>
    <m/>
    <m/>
    <m/>
    <m/>
    <m/>
    <m/>
    <m/>
    <m/>
    <m/>
    <m/>
    <m/>
    <m/>
    <s v="IMPAGO"/>
    <s v="Impago de alquileres"/>
    <x v="0"/>
    <s v="ONLYGAL"/>
    <m/>
    <n v="513.16"/>
    <n v="230.92"/>
    <n v="230.92"/>
    <m/>
    <m/>
    <m/>
    <m/>
    <m/>
    <m/>
    <m/>
    <m/>
    <m/>
  </r>
  <r>
    <m/>
    <m/>
    <n v="86578907"/>
    <m/>
    <m/>
    <m/>
    <m/>
    <m/>
    <m/>
    <m/>
    <m/>
    <m/>
    <m/>
    <m/>
    <m/>
    <m/>
    <m/>
    <m/>
    <s v="IMPAGO"/>
    <s v="Impago de alquileres"/>
    <x v="0"/>
    <s v="ONLYGAL"/>
    <m/>
    <n v="-513.16"/>
    <n v="-230.92"/>
    <n v="-230.92"/>
    <m/>
    <m/>
    <m/>
    <m/>
    <m/>
    <m/>
    <m/>
    <m/>
    <m/>
  </r>
  <r>
    <m/>
    <m/>
    <n v="86578944"/>
    <m/>
    <m/>
    <m/>
    <m/>
    <m/>
    <m/>
    <m/>
    <m/>
    <m/>
    <m/>
    <m/>
    <m/>
    <m/>
    <m/>
    <m/>
    <s v="IMPAGO"/>
    <s v="Impago de alquileres"/>
    <x v="0"/>
    <s v="ONLYGAL"/>
    <m/>
    <n v="437.84"/>
    <n v="197.03"/>
    <n v="197.03"/>
    <m/>
    <m/>
    <m/>
    <m/>
    <n v="43.783999999999999"/>
    <m/>
    <m/>
    <m/>
    <m/>
  </r>
  <r>
    <m/>
    <m/>
    <n v="86578971"/>
    <m/>
    <m/>
    <m/>
    <m/>
    <m/>
    <m/>
    <m/>
    <m/>
    <m/>
    <m/>
    <m/>
    <m/>
    <m/>
    <m/>
    <m/>
    <s v="IMPAGO"/>
    <s v="Impago de alquileres"/>
    <x v="0"/>
    <s v="ONLYGAL"/>
    <m/>
    <n v="363.88"/>
    <n v="163.75"/>
    <n v="163.75"/>
    <m/>
    <m/>
    <m/>
    <m/>
    <n v="36.387999999999998"/>
    <m/>
    <m/>
    <m/>
    <m/>
  </r>
  <r>
    <m/>
    <m/>
    <n v="86579829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n v="24.259"/>
    <m/>
    <m/>
    <m/>
    <m/>
  </r>
  <r>
    <m/>
    <m/>
    <n v="86580563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n v="32.344999999999999"/>
    <m/>
    <m/>
    <m/>
    <m/>
  </r>
  <r>
    <m/>
    <m/>
    <n v="86580581"/>
    <m/>
    <m/>
    <m/>
    <m/>
    <m/>
    <m/>
    <m/>
    <m/>
    <m/>
    <m/>
    <m/>
    <m/>
    <m/>
    <m/>
    <m/>
    <s v="IMPAGO"/>
    <s v="Impago de alquileres"/>
    <x v="0"/>
    <s v="ONLYGAL"/>
    <m/>
    <n v="425.88"/>
    <n v="191.64"/>
    <n v="191.64"/>
    <m/>
    <m/>
    <m/>
    <m/>
    <n v="0"/>
    <m/>
    <m/>
    <m/>
    <m/>
  </r>
  <r>
    <m/>
    <m/>
    <n v="86580581"/>
    <m/>
    <m/>
    <m/>
    <m/>
    <m/>
    <m/>
    <m/>
    <m/>
    <m/>
    <m/>
    <m/>
    <m/>
    <m/>
    <m/>
    <m/>
    <s v="IMPAGO"/>
    <s v="Impago de alquileres"/>
    <x v="0"/>
    <s v="ONLYGAL"/>
    <m/>
    <n v="-425.88"/>
    <n v="-191.64"/>
    <n v="-191.64"/>
    <m/>
    <m/>
    <m/>
    <m/>
    <n v="0"/>
    <m/>
    <m/>
    <m/>
    <m/>
  </r>
  <r>
    <m/>
    <m/>
    <n v="86580616"/>
    <m/>
    <m/>
    <m/>
    <m/>
    <m/>
    <m/>
    <m/>
    <m/>
    <m/>
    <m/>
    <m/>
    <m/>
    <m/>
    <m/>
    <m/>
    <s v="IMPAGO"/>
    <s v="Impago de alquileres"/>
    <x v="0"/>
    <s v="ONLYGAL"/>
    <m/>
    <n v="328.84"/>
    <n v="147.97999999999999"/>
    <n v="147.97999999999999"/>
    <m/>
    <m/>
    <m/>
    <m/>
    <n v="32.884"/>
    <m/>
    <m/>
    <m/>
    <m/>
  </r>
  <r>
    <m/>
    <m/>
    <n v="86580917"/>
    <m/>
    <m/>
    <m/>
    <m/>
    <m/>
    <m/>
    <m/>
    <m/>
    <m/>
    <m/>
    <m/>
    <m/>
    <m/>
    <m/>
    <m/>
    <s v="IMPAGO"/>
    <s v="Impago de alquileres"/>
    <x v="0"/>
    <s v="ONLYGAL"/>
    <m/>
    <n v="363.88"/>
    <n v="163.75"/>
    <n v="163.75"/>
    <m/>
    <m/>
    <m/>
    <m/>
    <n v="36.387999999999998"/>
    <m/>
    <m/>
    <m/>
    <m/>
  </r>
  <r>
    <m/>
    <m/>
    <n v="86581077"/>
    <m/>
    <m/>
    <m/>
    <m/>
    <m/>
    <m/>
    <m/>
    <m/>
    <m/>
    <m/>
    <m/>
    <m/>
    <m/>
    <m/>
    <m/>
    <s v="DEFENSA JURÍDICA"/>
    <s v="Defensa Jurídica"/>
    <x v="6"/>
    <s v="ONLYGAL"/>
    <m/>
    <n v="122.49"/>
    <n v="48.99"/>
    <n v="48.99"/>
    <m/>
    <m/>
    <m/>
    <m/>
    <m/>
    <m/>
    <m/>
    <m/>
    <m/>
  </r>
  <r>
    <m/>
    <m/>
    <n v="86581190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n v="32.344999999999999"/>
    <m/>
    <m/>
    <m/>
    <m/>
  </r>
  <r>
    <m/>
    <m/>
    <n v="86582452"/>
    <m/>
    <m/>
    <m/>
    <m/>
    <m/>
    <m/>
    <m/>
    <m/>
    <m/>
    <m/>
    <m/>
    <m/>
    <m/>
    <m/>
    <m/>
    <s v="IMPAGO"/>
    <s v="Impago de alquileres"/>
    <x v="0"/>
    <s v="ONLYGAL"/>
    <m/>
    <n v="3.39"/>
    <n v="1.53"/>
    <n v="1.53"/>
    <m/>
    <m/>
    <m/>
    <m/>
    <m/>
    <m/>
    <m/>
    <m/>
    <m/>
  </r>
  <r>
    <m/>
    <m/>
    <n v="86583164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n v="86587397"/>
    <m/>
    <m/>
    <m/>
    <m/>
    <m/>
    <m/>
    <m/>
    <m/>
    <m/>
    <m/>
    <m/>
    <m/>
    <m/>
    <m/>
    <m/>
    <s v="IMPAGO"/>
    <s v="Impago de alquileres"/>
    <x v="0"/>
    <s v="ONLYGAL"/>
    <m/>
    <n v="-60.5"/>
    <n v="-7.86"/>
    <n v="-7.86"/>
    <m/>
    <m/>
    <m/>
    <m/>
    <m/>
    <m/>
    <m/>
    <m/>
    <m/>
  </r>
  <r>
    <m/>
    <m/>
    <n v="86599738"/>
    <m/>
    <m/>
    <m/>
    <m/>
    <m/>
    <m/>
    <m/>
    <m/>
    <m/>
    <m/>
    <m/>
    <m/>
    <m/>
    <m/>
    <m/>
    <s v="IMPAGO"/>
    <s v="Impago de alquileres"/>
    <x v="0"/>
    <s v="ONLYGAL"/>
    <m/>
    <n v="-114.78"/>
    <n v="-14.92"/>
    <n v="-14.92"/>
    <m/>
    <m/>
    <m/>
    <m/>
    <m/>
    <m/>
    <m/>
    <m/>
    <m/>
  </r>
  <r>
    <m/>
    <m/>
    <n v="86604749"/>
    <m/>
    <m/>
    <m/>
    <m/>
    <m/>
    <m/>
    <m/>
    <m/>
    <m/>
    <m/>
    <m/>
    <m/>
    <m/>
    <m/>
    <m/>
    <s v="IMPAGO"/>
    <s v="Impago de alquileres"/>
    <x v="0"/>
    <s v="ONLYGAL"/>
    <m/>
    <n v="411.08"/>
    <n v="53.44"/>
    <n v="53.44"/>
    <m/>
    <m/>
    <m/>
    <m/>
    <m/>
    <m/>
    <m/>
    <m/>
    <m/>
  </r>
  <r>
    <m/>
    <m/>
    <n v="86604762"/>
    <m/>
    <m/>
    <m/>
    <m/>
    <m/>
    <m/>
    <m/>
    <m/>
    <m/>
    <m/>
    <m/>
    <m/>
    <m/>
    <m/>
    <m/>
    <s v="IMPAGO"/>
    <s v="Impago de alquileres"/>
    <x v="0"/>
    <s v="ONLYGAL"/>
    <m/>
    <n v="355.47"/>
    <n v="46.21"/>
    <n v="46.21"/>
    <m/>
    <m/>
    <m/>
    <m/>
    <m/>
    <m/>
    <m/>
    <m/>
    <m/>
  </r>
  <r>
    <m/>
    <m/>
    <n v="86605023"/>
    <m/>
    <m/>
    <m/>
    <m/>
    <m/>
    <m/>
    <m/>
    <m/>
    <m/>
    <m/>
    <m/>
    <m/>
    <m/>
    <m/>
    <m/>
    <s v="IMPAGO"/>
    <s v="Impago de alquileres"/>
    <x v="0"/>
    <s v="ONLYGAL"/>
    <m/>
    <n v="0.56000000000000005"/>
    <n v="0.25"/>
    <n v="0.25"/>
    <m/>
    <m/>
    <m/>
    <m/>
    <m/>
    <m/>
    <m/>
    <m/>
    <m/>
  </r>
  <r>
    <m/>
    <m/>
    <n v="86607146"/>
    <m/>
    <m/>
    <m/>
    <m/>
    <m/>
    <m/>
    <m/>
    <m/>
    <m/>
    <m/>
    <m/>
    <m/>
    <m/>
    <m/>
    <m/>
    <s v="IMPAGO"/>
    <s v="Impago de alquileres"/>
    <x v="0"/>
    <s v="ONLYGAL"/>
    <m/>
    <n v="-302.57"/>
    <n v="-136.16"/>
    <n v="-136.16"/>
    <m/>
    <m/>
    <m/>
    <m/>
    <n v="-60.514000000000003"/>
    <m/>
    <m/>
    <m/>
    <m/>
  </r>
  <r>
    <m/>
    <m/>
    <n v="86611155"/>
    <m/>
    <m/>
    <m/>
    <m/>
    <m/>
    <m/>
    <m/>
    <m/>
    <m/>
    <m/>
    <m/>
    <m/>
    <m/>
    <m/>
    <m/>
    <s v="IMPAGO"/>
    <s v="Impago de alquileres"/>
    <x v="0"/>
    <s v="ONLYGAL"/>
    <m/>
    <n v="-163.11000000000001"/>
    <n v="-73.400000000000006"/>
    <n v="-73.400000000000006"/>
    <m/>
    <m/>
    <m/>
    <m/>
    <m/>
    <m/>
    <m/>
    <m/>
    <m/>
  </r>
  <r>
    <m/>
    <m/>
    <n v="86615521"/>
    <m/>
    <m/>
    <m/>
    <m/>
    <m/>
    <m/>
    <m/>
    <m/>
    <m/>
    <m/>
    <m/>
    <m/>
    <m/>
    <m/>
    <m/>
    <s v="IMPAGO"/>
    <s v="Impago de alquileres"/>
    <x v="0"/>
    <s v="ONLYGAL"/>
    <m/>
    <n v="-229.62"/>
    <n v="-29.85"/>
    <n v="-29.85"/>
    <m/>
    <m/>
    <m/>
    <m/>
    <m/>
    <m/>
    <m/>
    <m/>
    <m/>
  </r>
  <r>
    <m/>
    <m/>
    <n v="86623256"/>
    <m/>
    <m/>
    <m/>
    <m/>
    <m/>
    <m/>
    <m/>
    <m/>
    <m/>
    <m/>
    <m/>
    <m/>
    <m/>
    <m/>
    <m/>
    <s v="IMPAGO"/>
    <s v="Impago de alquileres"/>
    <x v="0"/>
    <s v="ONLYGAL"/>
    <m/>
    <n v="-287.93"/>
    <n v="-37.43"/>
    <n v="-37.43"/>
    <m/>
    <m/>
    <m/>
    <m/>
    <m/>
    <m/>
    <m/>
    <m/>
    <m/>
  </r>
  <r>
    <m/>
    <m/>
    <n v="86624694"/>
    <m/>
    <m/>
    <m/>
    <m/>
    <m/>
    <m/>
    <m/>
    <m/>
    <m/>
    <m/>
    <m/>
    <m/>
    <m/>
    <m/>
    <m/>
    <s v="IMPAGO"/>
    <s v="Impago de alquileres"/>
    <x v="0"/>
    <s v="ONLYGAL"/>
    <m/>
    <n v="-337.02"/>
    <n v="-43.81"/>
    <n v="-43.81"/>
    <m/>
    <m/>
    <m/>
    <m/>
    <m/>
    <m/>
    <m/>
    <m/>
    <m/>
  </r>
  <r>
    <m/>
    <m/>
    <n v="86631449"/>
    <m/>
    <m/>
    <m/>
    <m/>
    <m/>
    <m/>
    <m/>
    <m/>
    <m/>
    <m/>
    <m/>
    <m/>
    <m/>
    <m/>
    <m/>
    <s v="IMPAGO"/>
    <s v="Impago de alquileres"/>
    <x v="0"/>
    <s v="ONLYGAL"/>
    <m/>
    <n v="468.55"/>
    <n v="60.91"/>
    <n v="60.91"/>
    <m/>
    <m/>
    <m/>
    <m/>
    <m/>
    <m/>
    <m/>
    <m/>
    <m/>
  </r>
  <r>
    <m/>
    <m/>
    <n v="86631453"/>
    <m/>
    <m/>
    <m/>
    <m/>
    <m/>
    <m/>
    <m/>
    <m/>
    <m/>
    <m/>
    <m/>
    <m/>
    <m/>
    <m/>
    <m/>
    <s v="IMPAGO"/>
    <s v="Impago de alquileres"/>
    <x v="0"/>
    <s v="ONLYGAL"/>
    <m/>
    <n v="394.36"/>
    <n v="51.27"/>
    <n v="51.27"/>
    <m/>
    <m/>
    <m/>
    <m/>
    <m/>
    <m/>
    <m/>
    <m/>
    <m/>
  </r>
  <r>
    <m/>
    <m/>
    <n v="86631457"/>
    <m/>
    <m/>
    <m/>
    <m/>
    <m/>
    <m/>
    <m/>
    <m/>
    <m/>
    <m/>
    <m/>
    <m/>
    <m/>
    <m/>
    <m/>
    <s v="IMPAGO"/>
    <s v="Impago de alquileres"/>
    <x v="0"/>
    <s v="ONLYGAL"/>
    <m/>
    <n v="472.45"/>
    <n v="61.42"/>
    <n v="61.42"/>
    <m/>
    <m/>
    <m/>
    <m/>
    <m/>
    <m/>
    <m/>
    <m/>
    <m/>
  </r>
  <r>
    <m/>
    <m/>
    <n v="86632444"/>
    <m/>
    <m/>
    <m/>
    <m/>
    <m/>
    <m/>
    <m/>
    <m/>
    <m/>
    <m/>
    <m/>
    <m/>
    <m/>
    <m/>
    <m/>
    <s v="IMPAGO"/>
    <s v="Impago de alquileres"/>
    <x v="0"/>
    <s v="ONLYGAL"/>
    <m/>
    <n v="476.36"/>
    <n v="61.93"/>
    <n v="61.93"/>
    <m/>
    <m/>
    <m/>
    <m/>
    <m/>
    <m/>
    <m/>
    <m/>
    <m/>
  </r>
  <r>
    <m/>
    <m/>
    <n v="86635625"/>
    <m/>
    <m/>
    <m/>
    <m/>
    <m/>
    <m/>
    <m/>
    <m/>
    <m/>
    <m/>
    <m/>
    <m/>
    <m/>
    <m/>
    <m/>
    <s v="IMPAGO"/>
    <s v="Impago de alquileres"/>
    <x v="0"/>
    <s v="ONLYGAL"/>
    <m/>
    <n v="943.4"/>
    <n v="424.53"/>
    <n v="424.53"/>
    <m/>
    <m/>
    <m/>
    <m/>
    <n v="94.34"/>
    <m/>
    <m/>
    <m/>
    <m/>
  </r>
  <r>
    <m/>
    <m/>
    <n v="86635779"/>
    <m/>
    <m/>
    <m/>
    <m/>
    <m/>
    <m/>
    <m/>
    <m/>
    <m/>
    <m/>
    <m/>
    <m/>
    <m/>
    <m/>
    <m/>
    <s v="IMPAGO"/>
    <s v="Impago de alquileres"/>
    <x v="0"/>
    <s v="ONLYGAL"/>
    <m/>
    <n v="532.58000000000004"/>
    <n v="69.239999999999995"/>
    <n v="69.239999999999995"/>
    <m/>
    <m/>
    <m/>
    <m/>
    <m/>
    <m/>
    <m/>
    <m/>
    <m/>
  </r>
  <r>
    <m/>
    <m/>
    <n v="86635790"/>
    <m/>
    <m/>
    <m/>
    <m/>
    <m/>
    <m/>
    <m/>
    <m/>
    <m/>
    <m/>
    <m/>
    <m/>
    <m/>
    <m/>
    <m/>
    <s v="IMPAGO"/>
    <s v="Impago de alquileres"/>
    <x v="0"/>
    <s v="ONLYGAL"/>
    <m/>
    <n v="477.76"/>
    <n v="62.11"/>
    <n v="62.11"/>
    <m/>
    <m/>
    <m/>
    <m/>
    <m/>
    <m/>
    <m/>
    <m/>
    <m/>
  </r>
  <r>
    <m/>
    <m/>
    <n v="86635851"/>
    <m/>
    <m/>
    <m/>
    <m/>
    <m/>
    <m/>
    <m/>
    <m/>
    <m/>
    <m/>
    <m/>
    <m/>
    <m/>
    <m/>
    <m/>
    <s v="IMPAGO"/>
    <s v="Impago de alquileres"/>
    <x v="0"/>
    <s v="ONLYGAL"/>
    <m/>
    <n v="477.76"/>
    <n v="62.11"/>
    <n v="62.11"/>
    <m/>
    <m/>
    <m/>
    <m/>
    <m/>
    <m/>
    <m/>
    <m/>
    <m/>
  </r>
  <r>
    <m/>
    <m/>
    <n v="86636087"/>
    <m/>
    <m/>
    <m/>
    <m/>
    <m/>
    <m/>
    <m/>
    <m/>
    <m/>
    <m/>
    <m/>
    <m/>
    <m/>
    <m/>
    <m/>
    <s v="IMPAGO"/>
    <s v="Impago de alquileres"/>
    <x v="0"/>
    <s v="ONLYGAL"/>
    <m/>
    <n v="296.5"/>
    <n v="133.41999999999999"/>
    <n v="133.41999999999999"/>
    <m/>
    <m/>
    <m/>
    <m/>
    <m/>
    <m/>
    <m/>
    <m/>
    <m/>
  </r>
  <r>
    <m/>
    <m/>
    <n v="86636464"/>
    <m/>
    <m/>
    <m/>
    <m/>
    <m/>
    <m/>
    <m/>
    <m/>
    <m/>
    <m/>
    <m/>
    <m/>
    <m/>
    <m/>
    <m/>
    <s v="IMPAGO"/>
    <s v="Impago de alquileres"/>
    <x v="0"/>
    <s v="ONLYGAL"/>
    <m/>
    <n v="524.76"/>
    <n v="68.22"/>
    <n v="68.22"/>
    <m/>
    <m/>
    <m/>
    <m/>
    <m/>
    <m/>
    <m/>
    <m/>
    <m/>
  </r>
  <r>
    <m/>
    <m/>
    <n v="86636807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97.036000000000001"/>
    <m/>
    <m/>
    <m/>
    <m/>
  </r>
  <r>
    <m/>
    <m/>
    <n v="86636942"/>
    <m/>
    <m/>
    <m/>
    <m/>
    <m/>
    <m/>
    <m/>
    <m/>
    <m/>
    <m/>
    <m/>
    <m/>
    <m/>
    <m/>
    <m/>
    <s v="IMPAGO"/>
    <s v="Impago de alquileres"/>
    <x v="0"/>
    <s v="ONLYGAL"/>
    <m/>
    <n v="415.11"/>
    <n v="53.96"/>
    <n v="53.96"/>
    <m/>
    <m/>
    <m/>
    <m/>
    <m/>
    <m/>
    <m/>
    <m/>
    <m/>
  </r>
  <r>
    <m/>
    <m/>
    <n v="86637596"/>
    <m/>
    <m/>
    <m/>
    <m/>
    <m/>
    <m/>
    <m/>
    <m/>
    <m/>
    <m/>
    <m/>
    <m/>
    <m/>
    <m/>
    <m/>
    <s v="IMPAGO"/>
    <s v="Impago de alquileres"/>
    <x v="0"/>
    <s v="ONLYGAL"/>
    <m/>
    <n v="479.06"/>
    <n v="62.28"/>
    <n v="62.28"/>
    <m/>
    <m/>
    <m/>
    <m/>
    <m/>
    <m/>
    <m/>
    <m/>
    <m/>
  </r>
  <r>
    <m/>
    <m/>
    <n v="86637868"/>
    <m/>
    <m/>
    <m/>
    <m/>
    <m/>
    <m/>
    <m/>
    <m/>
    <m/>
    <m/>
    <m/>
    <m/>
    <m/>
    <m/>
    <m/>
    <s v="IMPAGO"/>
    <s v="Impago de alquileres"/>
    <x v="0"/>
    <s v="ONLYGAL"/>
    <m/>
    <n v="405.39"/>
    <n v="52.7"/>
    <n v="52.7"/>
    <m/>
    <m/>
    <m/>
    <m/>
    <m/>
    <m/>
    <m/>
    <m/>
    <m/>
  </r>
  <r>
    <m/>
    <m/>
    <n v="86637997"/>
    <m/>
    <m/>
    <m/>
    <m/>
    <m/>
    <m/>
    <m/>
    <m/>
    <m/>
    <m/>
    <m/>
    <m/>
    <m/>
    <m/>
    <m/>
    <s v="IMPAGO"/>
    <s v="Impago de alquileres"/>
    <x v="0"/>
    <s v="ONLYGAL"/>
    <m/>
    <n v="366.02"/>
    <n v="164.71"/>
    <n v="164.71"/>
    <m/>
    <m/>
    <m/>
    <m/>
    <m/>
    <m/>
    <m/>
    <m/>
    <m/>
  </r>
  <r>
    <m/>
    <m/>
    <n v="86638274"/>
    <m/>
    <m/>
    <m/>
    <m/>
    <m/>
    <m/>
    <m/>
    <m/>
    <m/>
    <m/>
    <m/>
    <m/>
    <m/>
    <m/>
    <m/>
    <s v="IMPAGO"/>
    <s v="Impago de alquileres"/>
    <x v="0"/>
    <s v="ONLYGAL"/>
    <m/>
    <n v="-22.1"/>
    <n v="-2.87"/>
    <n v="-2.87"/>
    <m/>
    <m/>
    <m/>
    <m/>
    <m/>
    <m/>
    <m/>
    <m/>
    <m/>
  </r>
  <r>
    <m/>
    <m/>
    <n v="86638403"/>
    <m/>
    <m/>
    <m/>
    <m/>
    <m/>
    <m/>
    <m/>
    <m/>
    <m/>
    <m/>
    <m/>
    <m/>
    <m/>
    <m/>
    <m/>
    <s v="IMPAGO"/>
    <s v="Impago de alquileres"/>
    <x v="0"/>
    <s v="ONLYGAL"/>
    <m/>
    <n v="393.92"/>
    <n v="51.21"/>
    <n v="51.21"/>
    <m/>
    <m/>
    <m/>
    <m/>
    <m/>
    <m/>
    <m/>
    <m/>
    <m/>
  </r>
  <r>
    <m/>
    <m/>
    <n v="86638733"/>
    <m/>
    <m/>
    <m/>
    <m/>
    <m/>
    <m/>
    <m/>
    <m/>
    <m/>
    <m/>
    <m/>
    <m/>
    <m/>
    <m/>
    <m/>
    <s v="IMPAGO"/>
    <s v="Impago de alquileres"/>
    <x v="0"/>
    <s v="ONLYGAL"/>
    <m/>
    <n v="458.94"/>
    <n v="59.66"/>
    <n v="59.66"/>
    <m/>
    <m/>
    <m/>
    <m/>
    <m/>
    <m/>
    <m/>
    <m/>
    <m/>
  </r>
  <r>
    <m/>
    <m/>
    <n v="86638934"/>
    <m/>
    <m/>
    <m/>
    <m/>
    <m/>
    <m/>
    <m/>
    <m/>
    <m/>
    <m/>
    <m/>
    <m/>
    <m/>
    <m/>
    <m/>
    <s v="IMPAGO"/>
    <s v="Impago de alquileres"/>
    <x v="0"/>
    <s v="ONLYGAL"/>
    <m/>
    <n v="280.23"/>
    <n v="126.11"/>
    <n v="126.11"/>
    <m/>
    <m/>
    <m/>
    <m/>
    <n v="0"/>
    <m/>
    <m/>
    <m/>
    <m/>
  </r>
  <r>
    <m/>
    <m/>
    <n v="86638934"/>
    <m/>
    <m/>
    <m/>
    <m/>
    <m/>
    <m/>
    <m/>
    <m/>
    <m/>
    <m/>
    <m/>
    <m/>
    <m/>
    <m/>
    <m/>
    <s v="IMPAGO"/>
    <s v="Impago de alquileres"/>
    <x v="0"/>
    <s v="ONLYGAL"/>
    <m/>
    <n v="-280.23"/>
    <n v="-126.11"/>
    <n v="-126.11"/>
    <m/>
    <m/>
    <m/>
    <m/>
    <n v="0"/>
    <m/>
    <m/>
    <m/>
    <m/>
  </r>
  <r>
    <m/>
    <m/>
    <n v="86638963"/>
    <m/>
    <m/>
    <m/>
    <m/>
    <m/>
    <m/>
    <m/>
    <m/>
    <m/>
    <m/>
    <m/>
    <m/>
    <m/>
    <m/>
    <m/>
    <s v="IMPAGO"/>
    <s v="Impago de alquileres"/>
    <x v="0"/>
    <s v="ONLYGAL"/>
    <m/>
    <n v="215.63"/>
    <n v="97.04"/>
    <n v="97.04"/>
    <m/>
    <m/>
    <m/>
    <m/>
    <n v="21.562999999999999"/>
    <m/>
    <m/>
    <m/>
    <m/>
  </r>
  <r>
    <m/>
    <m/>
    <n v="86639679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n v="71.331999999999994"/>
    <m/>
    <m/>
    <m/>
    <m/>
  </r>
  <r>
    <m/>
    <m/>
    <n v="86640282"/>
    <m/>
    <m/>
    <m/>
    <m/>
    <m/>
    <m/>
    <m/>
    <m/>
    <m/>
    <m/>
    <m/>
    <m/>
    <m/>
    <m/>
    <m/>
    <s v="IMPAGO"/>
    <s v="Impago de alquileres"/>
    <x v="0"/>
    <s v="ONLYGAL"/>
    <m/>
    <n v="188.68"/>
    <n v="84.91"/>
    <n v="84.91"/>
    <m/>
    <m/>
    <m/>
    <m/>
    <n v="18.867999999999999"/>
    <m/>
    <m/>
    <m/>
    <m/>
  </r>
  <r>
    <m/>
    <m/>
    <n v="86640341"/>
    <m/>
    <m/>
    <m/>
    <m/>
    <m/>
    <m/>
    <m/>
    <m/>
    <m/>
    <m/>
    <m/>
    <m/>
    <m/>
    <m/>
    <m/>
    <s v="IMPAGO"/>
    <s v="Impago de alquileres"/>
    <x v="0"/>
    <s v="ONLYGAL"/>
    <m/>
    <n v="345.51"/>
    <n v="155.47999999999999"/>
    <n v="155.47999999999999"/>
    <m/>
    <m/>
    <m/>
    <m/>
    <n v="69.102000000000004"/>
    <m/>
    <m/>
    <m/>
    <m/>
  </r>
  <r>
    <m/>
    <m/>
    <n v="86640387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m/>
    <m/>
    <m/>
    <m/>
    <m/>
  </r>
  <r>
    <m/>
    <m/>
    <n v="86640665"/>
    <m/>
    <m/>
    <m/>
    <m/>
    <m/>
    <m/>
    <m/>
    <m/>
    <m/>
    <m/>
    <m/>
    <m/>
    <m/>
    <m/>
    <m/>
    <s v="IMPAGO"/>
    <s v="Impago de alquileres"/>
    <x v="0"/>
    <s v="ONLYGAL"/>
    <m/>
    <n v="358.89"/>
    <n v="161.5"/>
    <n v="161.5"/>
    <m/>
    <m/>
    <m/>
    <m/>
    <m/>
    <m/>
    <m/>
    <m/>
    <m/>
  </r>
  <r>
    <m/>
    <m/>
    <n v="86640752"/>
    <m/>
    <m/>
    <m/>
    <m/>
    <m/>
    <m/>
    <m/>
    <m/>
    <m/>
    <m/>
    <m/>
    <m/>
    <m/>
    <m/>
    <m/>
    <s v="IMPAGO"/>
    <s v="Impago de alquileres"/>
    <x v="0"/>
    <s v="ONLYGAL"/>
    <m/>
    <n v="417.79"/>
    <n v="188.01"/>
    <n v="188.01"/>
    <m/>
    <m/>
    <m/>
    <m/>
    <n v="41.779000000000003"/>
    <m/>
    <m/>
    <m/>
    <m/>
  </r>
  <r>
    <m/>
    <m/>
    <n v="86640904"/>
    <m/>
    <m/>
    <m/>
    <m/>
    <m/>
    <m/>
    <m/>
    <m/>
    <m/>
    <m/>
    <m/>
    <m/>
    <m/>
    <m/>
    <m/>
    <s v="IMPAGO"/>
    <s v="Impago de alquileres"/>
    <x v="0"/>
    <s v="ONLYGAL"/>
    <m/>
    <n v="1132.08"/>
    <n v="509.44"/>
    <n v="509.44"/>
    <m/>
    <m/>
    <m/>
    <m/>
    <m/>
    <m/>
    <m/>
    <m/>
    <m/>
  </r>
  <r>
    <m/>
    <m/>
    <n v="86640922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n v="70.081999999999994"/>
    <m/>
    <m/>
    <m/>
    <m/>
  </r>
  <r>
    <m/>
    <m/>
    <n v="86640977"/>
    <m/>
    <m/>
    <m/>
    <m/>
    <m/>
    <m/>
    <m/>
    <m/>
    <m/>
    <m/>
    <m/>
    <m/>
    <m/>
    <m/>
    <m/>
    <s v="IMPAGO"/>
    <s v="Impago de alquileres"/>
    <x v="0"/>
    <s v="ONLYGAL"/>
    <m/>
    <n v="203.91"/>
    <n v="91.76"/>
    <n v="91.76"/>
    <m/>
    <m/>
    <m/>
    <m/>
    <n v="0"/>
    <m/>
    <m/>
    <m/>
    <m/>
  </r>
  <r>
    <m/>
    <m/>
    <n v="86640977"/>
    <m/>
    <m/>
    <m/>
    <m/>
    <m/>
    <m/>
    <m/>
    <m/>
    <m/>
    <m/>
    <m/>
    <m/>
    <m/>
    <m/>
    <m/>
    <s v="IMPAGO"/>
    <s v="Impago de alquileres"/>
    <x v="0"/>
    <s v="ONLYGAL"/>
    <m/>
    <n v="-203.91"/>
    <n v="-91.76"/>
    <n v="-91.76"/>
    <m/>
    <m/>
    <m/>
    <m/>
    <n v="0"/>
    <m/>
    <m/>
    <m/>
    <m/>
  </r>
  <r>
    <m/>
    <m/>
    <n v="86640981"/>
    <m/>
    <m/>
    <m/>
    <m/>
    <m/>
    <m/>
    <m/>
    <m/>
    <m/>
    <m/>
    <m/>
    <m/>
    <m/>
    <m/>
    <m/>
    <s v="IMPAGO"/>
    <s v="Impago de alquileres"/>
    <x v="0"/>
    <s v="ONLYGAL"/>
    <m/>
    <n v="470.41"/>
    <n v="61.15"/>
    <n v="61.15"/>
    <m/>
    <m/>
    <m/>
    <m/>
    <m/>
    <m/>
    <m/>
    <m/>
    <m/>
  </r>
  <r>
    <m/>
    <m/>
    <n v="86640986"/>
    <m/>
    <m/>
    <m/>
    <m/>
    <m/>
    <m/>
    <m/>
    <m/>
    <m/>
    <m/>
    <m/>
    <m/>
    <m/>
    <m/>
    <m/>
    <s v="IMPAGO"/>
    <s v="Impago de alquileres"/>
    <x v="0"/>
    <s v="ONLYGAL"/>
    <m/>
    <n v="520.13"/>
    <n v="67.62"/>
    <n v="67.62"/>
    <m/>
    <m/>
    <m/>
    <m/>
    <m/>
    <m/>
    <m/>
    <m/>
    <m/>
  </r>
  <r>
    <m/>
    <m/>
    <n v="86641013"/>
    <m/>
    <m/>
    <m/>
    <m/>
    <m/>
    <m/>
    <m/>
    <m/>
    <m/>
    <m/>
    <m/>
    <m/>
    <m/>
    <m/>
    <m/>
    <s v="IMPAGO"/>
    <s v="Impago de alquileres"/>
    <x v="0"/>
    <s v="ONLYGAL"/>
    <m/>
    <n v="358.46"/>
    <n v="161.31"/>
    <n v="161.31"/>
    <m/>
    <m/>
    <m/>
    <m/>
    <m/>
    <m/>
    <m/>
    <m/>
    <m/>
  </r>
  <r>
    <m/>
    <m/>
    <n v="86641036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n v="32.344999999999999"/>
    <m/>
    <m/>
    <m/>
    <m/>
  </r>
  <r>
    <m/>
    <m/>
    <n v="86641284"/>
    <m/>
    <m/>
    <m/>
    <m/>
    <m/>
    <m/>
    <m/>
    <m/>
    <m/>
    <m/>
    <m/>
    <m/>
    <m/>
    <m/>
    <m/>
    <s v="IMPAGO"/>
    <s v="Impago de alquileres"/>
    <x v="0"/>
    <s v="ONLYGAL"/>
    <m/>
    <n v="-582.65"/>
    <n v="-262.19"/>
    <n v="-262.19"/>
    <m/>
    <m/>
    <m/>
    <m/>
    <n v="-58.265000000000001"/>
    <m/>
    <m/>
    <m/>
    <m/>
  </r>
  <r>
    <m/>
    <m/>
    <n v="86641523"/>
    <m/>
    <m/>
    <m/>
    <m/>
    <m/>
    <m/>
    <m/>
    <m/>
    <m/>
    <m/>
    <m/>
    <m/>
    <m/>
    <m/>
    <m/>
    <s v="IMPAGO"/>
    <s v="Impago de alquileres"/>
    <x v="0"/>
    <s v="ONLYGAL"/>
    <m/>
    <n v="229.11"/>
    <n v="103.1"/>
    <n v="103.1"/>
    <m/>
    <m/>
    <m/>
    <m/>
    <m/>
    <m/>
    <m/>
    <m/>
    <m/>
  </r>
  <r>
    <m/>
    <m/>
    <n v="86641602"/>
    <m/>
    <m/>
    <m/>
    <m/>
    <m/>
    <m/>
    <m/>
    <m/>
    <m/>
    <m/>
    <m/>
    <m/>
    <m/>
    <m/>
    <m/>
    <s v="IMPAGO"/>
    <s v="Impago de alquileres"/>
    <x v="0"/>
    <s v="ONLYGAL"/>
    <m/>
    <n v="422.75"/>
    <n v="190.24"/>
    <n v="190.24"/>
    <m/>
    <m/>
    <m/>
    <m/>
    <n v="42.274999999999999"/>
    <m/>
    <m/>
    <m/>
    <m/>
  </r>
  <r>
    <m/>
    <m/>
    <n v="86641821"/>
    <m/>
    <m/>
    <m/>
    <m/>
    <m/>
    <m/>
    <m/>
    <m/>
    <m/>
    <m/>
    <m/>
    <m/>
    <m/>
    <m/>
    <m/>
    <s v="IMPAGO"/>
    <s v="Impago de alquileres"/>
    <x v="0"/>
    <s v="ONLYGAL"/>
    <m/>
    <n v="631.04"/>
    <n v="82.03"/>
    <n v="82.03"/>
    <m/>
    <m/>
    <m/>
    <m/>
    <m/>
    <m/>
    <m/>
    <m/>
    <m/>
  </r>
  <r>
    <m/>
    <m/>
    <n v="86642389"/>
    <m/>
    <m/>
    <m/>
    <m/>
    <m/>
    <m/>
    <m/>
    <m/>
    <m/>
    <m/>
    <m/>
    <m/>
    <m/>
    <m/>
    <m/>
    <s v="IMPAGO"/>
    <s v="Impago de alquileres"/>
    <x v="0"/>
    <s v="ONLYGAL"/>
    <m/>
    <n v="539.09"/>
    <n v="242.59"/>
    <n v="242.59"/>
    <m/>
    <m/>
    <m/>
    <m/>
    <n v="0"/>
    <m/>
    <m/>
    <m/>
    <m/>
  </r>
  <r>
    <m/>
    <m/>
    <n v="86642389"/>
    <m/>
    <m/>
    <m/>
    <m/>
    <m/>
    <m/>
    <m/>
    <m/>
    <m/>
    <m/>
    <m/>
    <m/>
    <m/>
    <m/>
    <m/>
    <s v="IMPAGO"/>
    <s v="Impago de alquileres"/>
    <x v="0"/>
    <s v="ONLYGAL"/>
    <m/>
    <n v="-539.09"/>
    <n v="-242.59"/>
    <n v="-242.59"/>
    <m/>
    <m/>
    <m/>
    <m/>
    <n v="0"/>
    <m/>
    <m/>
    <m/>
    <m/>
  </r>
  <r>
    <m/>
    <m/>
    <n v="86642509"/>
    <m/>
    <m/>
    <m/>
    <m/>
    <m/>
    <m/>
    <m/>
    <m/>
    <m/>
    <m/>
    <m/>
    <m/>
    <m/>
    <m/>
    <m/>
    <s v="IMPAGO"/>
    <s v="Impago de alquileres"/>
    <x v="0"/>
    <s v="ONLYGAL"/>
    <m/>
    <n v="276.37"/>
    <n v="110.55"/>
    <n v="110.55"/>
    <m/>
    <m/>
    <m/>
    <m/>
    <m/>
    <m/>
    <m/>
    <m/>
    <m/>
  </r>
  <r>
    <m/>
    <m/>
    <n v="86643031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m/>
    <m/>
    <m/>
    <m/>
    <m/>
  </r>
  <r>
    <m/>
    <m/>
    <n v="86643128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0"/>
    <m/>
    <m/>
    <m/>
    <m/>
  </r>
  <r>
    <m/>
    <m/>
    <n v="86643128"/>
    <m/>
    <m/>
    <m/>
    <m/>
    <m/>
    <m/>
    <m/>
    <m/>
    <m/>
    <m/>
    <m/>
    <m/>
    <m/>
    <m/>
    <m/>
    <s v="IMPAGO"/>
    <s v="Impago de alquileres"/>
    <x v="0"/>
    <s v="ONLYGAL"/>
    <m/>
    <n v="-305.70999999999998"/>
    <n v="-137.57"/>
    <n v="-137.57"/>
    <m/>
    <m/>
    <m/>
    <m/>
    <n v="0"/>
    <m/>
    <m/>
    <m/>
    <m/>
  </r>
  <r>
    <m/>
    <m/>
    <n v="86643669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m/>
    <m/>
    <m/>
    <m/>
    <m/>
  </r>
  <r>
    <m/>
    <m/>
    <n v="86643717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n v="35.040999999999997"/>
    <m/>
    <m/>
    <m/>
    <m/>
  </r>
  <r>
    <m/>
    <m/>
    <n v="86643811"/>
    <m/>
    <m/>
    <m/>
    <m/>
    <m/>
    <m/>
    <m/>
    <m/>
    <m/>
    <m/>
    <m/>
    <m/>
    <m/>
    <m/>
    <m/>
    <s v="IMPAGO"/>
    <s v="Impago de alquileres"/>
    <x v="0"/>
    <s v="ONLYGAL"/>
    <m/>
    <n v="592.99"/>
    <n v="266.85000000000002"/>
    <n v="266.85000000000002"/>
    <m/>
    <m/>
    <m/>
    <m/>
    <n v="59.298999999999999"/>
    <m/>
    <m/>
    <m/>
    <m/>
  </r>
  <r>
    <m/>
    <m/>
    <n v="86643877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m/>
    <m/>
    <m/>
    <m/>
    <m/>
  </r>
  <r>
    <m/>
    <m/>
    <n v="86643906"/>
    <m/>
    <m/>
    <m/>
    <m/>
    <m/>
    <m/>
    <m/>
    <m/>
    <m/>
    <m/>
    <m/>
    <m/>
    <m/>
    <m/>
    <m/>
    <s v="IMPAGO"/>
    <s v="Impago de alquileres"/>
    <x v="0"/>
    <s v="ONLYGAL"/>
    <m/>
    <n v="320.20999999999998"/>
    <n v="144.09"/>
    <n v="144.09"/>
    <m/>
    <m/>
    <m/>
    <m/>
    <n v="32.021000000000001"/>
    <m/>
    <m/>
    <m/>
    <m/>
  </r>
  <r>
    <m/>
    <m/>
    <n v="86643952"/>
    <m/>
    <m/>
    <m/>
    <m/>
    <m/>
    <m/>
    <m/>
    <m/>
    <m/>
    <m/>
    <m/>
    <m/>
    <m/>
    <m/>
    <m/>
    <s v="IMPAGO"/>
    <s v="Impago de alquileres"/>
    <x v="0"/>
    <s v="ONLYGAL"/>
    <m/>
    <n v="240.54"/>
    <n v="96.22"/>
    <n v="96.22"/>
    <m/>
    <m/>
    <m/>
    <m/>
    <m/>
    <m/>
    <m/>
    <m/>
    <m/>
  </r>
  <r>
    <m/>
    <m/>
    <n v="86644048"/>
    <m/>
    <m/>
    <m/>
    <m/>
    <m/>
    <m/>
    <m/>
    <m/>
    <m/>
    <m/>
    <m/>
    <m/>
    <m/>
    <m/>
    <m/>
    <s v="IMPAGO"/>
    <s v="Impago de alquileres"/>
    <x v="0"/>
    <s v="ONLYGAL"/>
    <m/>
    <n v="532.58000000000004"/>
    <n v="69.239999999999995"/>
    <n v="69.239999999999995"/>
    <m/>
    <m/>
    <m/>
    <m/>
    <m/>
    <m/>
    <m/>
    <m/>
    <m/>
  </r>
  <r>
    <m/>
    <m/>
    <n v="86644059"/>
    <m/>
    <m/>
    <m/>
    <m/>
    <m/>
    <m/>
    <m/>
    <m/>
    <m/>
    <m/>
    <m/>
    <m/>
    <m/>
    <m/>
    <m/>
    <s v="IMPAGO"/>
    <s v="Impago de alquileres"/>
    <x v="0"/>
    <s v="ONLYGAL"/>
    <m/>
    <n v="534.98"/>
    <n v="240.74"/>
    <n v="240.74"/>
    <m/>
    <m/>
    <m/>
    <m/>
    <n v="106.996"/>
    <m/>
    <m/>
    <m/>
    <m/>
  </r>
  <r>
    <m/>
    <m/>
    <n v="86644200"/>
    <m/>
    <m/>
    <m/>
    <m/>
    <m/>
    <m/>
    <m/>
    <m/>
    <m/>
    <m/>
    <m/>
    <m/>
    <m/>
    <m/>
    <m/>
    <s v="IMPAGO"/>
    <s v="Impago de alquileres"/>
    <x v="0"/>
    <s v="ONLYGAL"/>
    <m/>
    <n v="289.77999999999997"/>
    <n v="130.4"/>
    <n v="130.4"/>
    <m/>
    <m/>
    <m/>
    <m/>
    <n v="57.956000000000003"/>
    <m/>
    <m/>
    <m/>
    <m/>
  </r>
  <r>
    <m/>
    <m/>
    <n v="86644209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n v="35.040999999999997"/>
    <m/>
    <m/>
    <m/>
    <m/>
  </r>
  <r>
    <m/>
    <m/>
    <n v="86644216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m/>
    <m/>
    <m/>
    <m/>
    <m/>
  </r>
  <r>
    <m/>
    <m/>
    <n v="86644235"/>
    <m/>
    <m/>
    <m/>
    <m/>
    <m/>
    <m/>
    <m/>
    <m/>
    <m/>
    <m/>
    <m/>
    <m/>
    <m/>
    <m/>
    <m/>
    <s v="IMPAGO"/>
    <s v="Impago de alquileres"/>
    <x v="0"/>
    <s v="ONLYGAL"/>
    <m/>
    <n v="352.2"/>
    <n v="158.49"/>
    <n v="158.49"/>
    <m/>
    <m/>
    <m/>
    <m/>
    <n v="70.44"/>
    <m/>
    <m/>
    <m/>
    <m/>
  </r>
  <r>
    <m/>
    <m/>
    <n v="86644358"/>
    <m/>
    <m/>
    <m/>
    <m/>
    <m/>
    <m/>
    <m/>
    <m/>
    <m/>
    <m/>
    <m/>
    <m/>
    <m/>
    <m/>
    <m/>
    <s v="IMPAGO"/>
    <s v="Impago de alquileres"/>
    <x v="0"/>
    <s v="ONLYGAL"/>
    <m/>
    <n v="993.55"/>
    <n v="447.1"/>
    <n v="447.1"/>
    <m/>
    <m/>
    <m/>
    <m/>
    <m/>
    <m/>
    <m/>
    <m/>
    <m/>
  </r>
  <r>
    <m/>
    <m/>
    <n v="86644368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n v="51.213000000000001"/>
    <m/>
    <m/>
    <m/>
    <m/>
  </r>
  <r>
    <m/>
    <m/>
    <n v="86644489"/>
    <m/>
    <m/>
    <m/>
    <m/>
    <m/>
    <m/>
    <m/>
    <m/>
    <m/>
    <m/>
    <m/>
    <m/>
    <m/>
    <m/>
    <m/>
    <s v="IMPAGO"/>
    <s v="Impago de alquileres"/>
    <x v="0"/>
    <s v="ONLYGAL"/>
    <m/>
    <n v="351.89"/>
    <n v="158.35"/>
    <n v="158.35"/>
    <m/>
    <m/>
    <m/>
    <m/>
    <m/>
    <m/>
    <m/>
    <m/>
    <m/>
  </r>
  <r>
    <m/>
    <m/>
    <n v="86644504"/>
    <m/>
    <m/>
    <m/>
    <m/>
    <m/>
    <m/>
    <m/>
    <m/>
    <m/>
    <m/>
    <m/>
    <m/>
    <m/>
    <m/>
    <m/>
    <s v="IMPAGO"/>
    <s v="Impago de alquileres"/>
    <x v="0"/>
    <s v="ONLYGAL"/>
    <m/>
    <n v="231.83"/>
    <n v="104.32"/>
    <n v="104.32"/>
    <m/>
    <m/>
    <m/>
    <m/>
    <n v="46.366"/>
    <m/>
    <m/>
    <m/>
    <m/>
  </r>
  <r>
    <m/>
    <m/>
    <n v="86644539"/>
    <m/>
    <m/>
    <m/>
    <m/>
    <m/>
    <m/>
    <m/>
    <m/>
    <m/>
    <m/>
    <m/>
    <m/>
    <m/>
    <m/>
    <m/>
    <s v="IMPAGO"/>
    <s v="Impago de alquileres"/>
    <x v="0"/>
    <s v="ONLYGAL"/>
    <m/>
    <n v="687.84"/>
    <n v="309.52999999999997"/>
    <n v="309.52999999999997"/>
    <m/>
    <m/>
    <m/>
    <m/>
    <m/>
    <m/>
    <m/>
    <m/>
    <m/>
  </r>
  <r>
    <m/>
    <m/>
    <n v="86644559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45.822000000000003"/>
    <m/>
    <m/>
    <m/>
    <m/>
  </r>
  <r>
    <m/>
    <m/>
    <n v="86644621"/>
    <m/>
    <m/>
    <m/>
    <m/>
    <m/>
    <m/>
    <m/>
    <m/>
    <m/>
    <m/>
    <m/>
    <m/>
    <m/>
    <m/>
    <m/>
    <s v="IMPAGO"/>
    <s v="Impago de alquileres"/>
    <x v="0"/>
    <s v="ONLYGAL"/>
    <m/>
    <n v="345.01"/>
    <n v="155.26"/>
    <n v="155.26"/>
    <m/>
    <m/>
    <m/>
    <m/>
    <n v="34.500999999999998"/>
    <m/>
    <m/>
    <m/>
    <m/>
  </r>
  <r>
    <m/>
    <m/>
    <n v="86644689"/>
    <m/>
    <m/>
    <m/>
    <m/>
    <m/>
    <m/>
    <m/>
    <m/>
    <m/>
    <m/>
    <m/>
    <m/>
    <m/>
    <m/>
    <m/>
    <s v="IMPAGO"/>
    <s v="Impago de alquileres"/>
    <x v="0"/>
    <s v="ONLYGAL"/>
    <m/>
    <n v="498.65"/>
    <n v="224.39"/>
    <n v="224.39"/>
    <m/>
    <m/>
    <m/>
    <m/>
    <n v="49.865000000000002"/>
    <m/>
    <m/>
    <m/>
    <m/>
  </r>
  <r>
    <m/>
    <m/>
    <n v="86644734"/>
    <m/>
    <m/>
    <m/>
    <m/>
    <m/>
    <m/>
    <m/>
    <m/>
    <m/>
    <m/>
    <m/>
    <m/>
    <m/>
    <m/>
    <m/>
    <s v="IMPAGO"/>
    <s v="Impago de alquileres"/>
    <x v="0"/>
    <s v="ONLYGAL"/>
    <m/>
    <n v="323.44"/>
    <n v="145.55000000000001"/>
    <n v="145.55000000000001"/>
    <m/>
    <m/>
    <m/>
    <m/>
    <m/>
    <m/>
    <m/>
    <m/>
    <m/>
  </r>
  <r>
    <m/>
    <m/>
    <n v="86644756"/>
    <m/>
    <m/>
    <m/>
    <m/>
    <m/>
    <m/>
    <m/>
    <m/>
    <m/>
    <m/>
    <m/>
    <m/>
    <m/>
    <m/>
    <m/>
    <s v="IMPAGO"/>
    <s v="Impago de alquileres"/>
    <x v="0"/>
    <s v="ONLYGAL"/>
    <m/>
    <n v="1401.62"/>
    <n v="630.73"/>
    <n v="630.73"/>
    <m/>
    <m/>
    <m/>
    <m/>
    <n v="140.16200000000001"/>
    <m/>
    <m/>
    <m/>
    <m/>
  </r>
  <r>
    <m/>
    <m/>
    <n v="86644839"/>
    <m/>
    <m/>
    <m/>
    <m/>
    <m/>
    <m/>
    <m/>
    <m/>
    <m/>
    <m/>
    <m/>
    <m/>
    <m/>
    <m/>
    <m/>
    <s v="IMPAGO"/>
    <s v="Impago de alquileres"/>
    <x v="0"/>
    <s v="ONLYGAL"/>
    <m/>
    <n v="347.77"/>
    <n v="156.49"/>
    <n v="156.49"/>
    <m/>
    <m/>
    <m/>
    <m/>
    <m/>
    <m/>
    <m/>
    <m/>
    <m/>
  </r>
  <r>
    <m/>
    <m/>
    <n v="86645024"/>
    <m/>
    <m/>
    <m/>
    <m/>
    <m/>
    <m/>
    <m/>
    <m/>
    <m/>
    <m/>
    <m/>
    <m/>
    <m/>
    <m/>
    <m/>
    <s v="IMPAGO"/>
    <s v="Impago de alquileres"/>
    <x v="0"/>
    <s v="ONLYGAL"/>
    <m/>
    <n v="350.39"/>
    <n v="157.68"/>
    <n v="157.68"/>
    <m/>
    <m/>
    <m/>
    <m/>
    <m/>
    <m/>
    <m/>
    <m/>
    <m/>
  </r>
  <r>
    <m/>
    <m/>
    <n v="86645035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m/>
    <m/>
    <m/>
    <m/>
    <m/>
  </r>
  <r>
    <m/>
    <m/>
    <n v="86645056"/>
    <m/>
    <m/>
    <m/>
    <m/>
    <m/>
    <m/>
    <m/>
    <m/>
    <m/>
    <m/>
    <m/>
    <m/>
    <m/>
    <m/>
    <m/>
    <s v="IMPAGO"/>
    <s v="Impago de alquileres"/>
    <x v="0"/>
    <s v="ONLYGAL"/>
    <m/>
    <n v="382.13"/>
    <n v="171.96"/>
    <n v="171.96"/>
    <m/>
    <m/>
    <m/>
    <m/>
    <m/>
    <m/>
    <m/>
    <m/>
    <m/>
  </r>
  <r>
    <m/>
    <m/>
    <n v="86645058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n v="24.259"/>
    <m/>
    <m/>
    <m/>
    <m/>
  </r>
  <r>
    <m/>
    <m/>
    <n v="86645329"/>
    <m/>
    <m/>
    <m/>
    <m/>
    <m/>
    <m/>
    <m/>
    <m/>
    <m/>
    <m/>
    <m/>
    <m/>
    <m/>
    <m/>
    <m/>
    <s v="IMPAGO"/>
    <s v="Impago de alquileres"/>
    <x v="0"/>
    <s v="ONLYGAL"/>
    <m/>
    <n v="463.61"/>
    <n v="208.63"/>
    <n v="208.63"/>
    <m/>
    <m/>
    <m/>
    <m/>
    <n v="46.360999999999997"/>
    <m/>
    <m/>
    <m/>
    <m/>
  </r>
  <r>
    <m/>
    <m/>
    <n v="86645337"/>
    <m/>
    <m/>
    <m/>
    <m/>
    <m/>
    <m/>
    <m/>
    <m/>
    <m/>
    <m/>
    <m/>
    <m/>
    <m/>
    <m/>
    <m/>
    <s v="IMPAGO"/>
    <s v="Impago de alquileres"/>
    <x v="0"/>
    <s v="ONLYGAL"/>
    <m/>
    <n v="423.53"/>
    <n v="190.59"/>
    <n v="190.59"/>
    <m/>
    <m/>
    <m/>
    <m/>
    <n v="84.706000000000003"/>
    <m/>
    <m/>
    <m/>
    <m/>
  </r>
  <r>
    <m/>
    <m/>
    <n v="86645704"/>
    <m/>
    <m/>
    <m/>
    <m/>
    <m/>
    <m/>
    <m/>
    <m/>
    <m/>
    <m/>
    <m/>
    <m/>
    <m/>
    <m/>
    <m/>
    <s v="IMPAGO"/>
    <s v="Impago de alquileres"/>
    <x v="0"/>
    <s v="ONLYGAL"/>
    <m/>
    <n v="371.94"/>
    <n v="167.37"/>
    <n v="167.37"/>
    <m/>
    <m/>
    <m/>
    <m/>
    <n v="37.194000000000003"/>
    <m/>
    <m/>
    <m/>
    <m/>
  </r>
  <r>
    <m/>
    <m/>
    <n v="86645929"/>
    <m/>
    <m/>
    <m/>
    <m/>
    <m/>
    <m/>
    <m/>
    <m/>
    <m/>
    <m/>
    <m/>
    <m/>
    <m/>
    <m/>
    <m/>
    <s v="IMPAGO"/>
    <s v="Impago de alquileres"/>
    <x v="0"/>
    <s v="ONLYGAL"/>
    <m/>
    <n v="673.86"/>
    <n v="303.24"/>
    <n v="303.24"/>
    <m/>
    <m/>
    <m/>
    <m/>
    <m/>
    <m/>
    <m/>
    <m/>
    <m/>
  </r>
  <r>
    <m/>
    <m/>
    <n v="86645949"/>
    <m/>
    <m/>
    <m/>
    <m/>
    <m/>
    <m/>
    <m/>
    <m/>
    <m/>
    <m/>
    <m/>
    <m/>
    <m/>
    <m/>
    <m/>
    <s v="IMPAGO"/>
    <s v="Impago de alquileres"/>
    <x v="0"/>
    <s v="ONLYGAL"/>
    <m/>
    <n v="433.08"/>
    <n v="194.89"/>
    <n v="194.89"/>
    <m/>
    <m/>
    <m/>
    <m/>
    <n v="43.308"/>
    <m/>
    <m/>
    <m/>
    <m/>
  </r>
  <r>
    <m/>
    <m/>
    <n v="86646033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97.036000000000001"/>
    <m/>
    <m/>
    <m/>
    <m/>
  </r>
  <r>
    <m/>
    <m/>
    <n v="86646046"/>
    <m/>
    <m/>
    <m/>
    <m/>
    <m/>
    <m/>
    <m/>
    <m/>
    <m/>
    <m/>
    <m/>
    <m/>
    <m/>
    <m/>
    <m/>
    <s v="IMPAGO"/>
    <s v="Impago de alquileres"/>
    <x v="0"/>
    <s v="ONLYGAL"/>
    <m/>
    <n v="503.56"/>
    <n v="226.6"/>
    <n v="226.6"/>
    <m/>
    <m/>
    <m/>
    <m/>
    <m/>
    <m/>
    <m/>
    <m/>
    <m/>
  </r>
  <r>
    <m/>
    <m/>
    <n v="86646198"/>
    <m/>
    <m/>
    <m/>
    <m/>
    <m/>
    <m/>
    <m/>
    <m/>
    <m/>
    <m/>
    <m/>
    <m/>
    <m/>
    <m/>
    <m/>
    <s v="IMPAGO"/>
    <s v="Impago de alquileres"/>
    <x v="0"/>
    <s v="ONLYGAL"/>
    <m/>
    <n v="390.84"/>
    <n v="175.88"/>
    <n v="175.88"/>
    <m/>
    <m/>
    <m/>
    <m/>
    <n v="39.084000000000003"/>
    <m/>
    <m/>
    <m/>
    <m/>
  </r>
  <r>
    <m/>
    <m/>
    <n v="86646458"/>
    <m/>
    <m/>
    <m/>
    <m/>
    <m/>
    <m/>
    <m/>
    <m/>
    <m/>
    <m/>
    <m/>
    <m/>
    <m/>
    <m/>
    <m/>
    <s v="IMPAGO"/>
    <s v="Impago de alquileres"/>
    <x v="0"/>
    <s v="ONLYGAL"/>
    <m/>
    <n v="280.23"/>
    <n v="126.1"/>
    <n v="126.1"/>
    <m/>
    <m/>
    <m/>
    <m/>
    <n v="28.023000000000003"/>
    <m/>
    <m/>
    <m/>
    <m/>
  </r>
  <r>
    <m/>
    <m/>
    <n v="86646487"/>
    <m/>
    <m/>
    <m/>
    <m/>
    <m/>
    <m/>
    <m/>
    <m/>
    <m/>
    <m/>
    <m/>
    <m/>
    <m/>
    <m/>
    <m/>
    <s v="IMPAGO"/>
    <s v="Impago de alquileres"/>
    <x v="0"/>
    <s v="ONLYGAL"/>
    <m/>
    <n v="234.38"/>
    <n v="105.47"/>
    <n v="105.47"/>
    <m/>
    <m/>
    <m/>
    <m/>
    <n v="23.437999999999999"/>
    <m/>
    <m/>
    <m/>
    <m/>
  </r>
  <r>
    <m/>
    <m/>
    <n v="86646593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45.822000000000003"/>
    <m/>
    <m/>
    <m/>
    <m/>
  </r>
  <r>
    <m/>
    <m/>
    <n v="86646674"/>
    <m/>
    <m/>
    <m/>
    <m/>
    <m/>
    <m/>
    <m/>
    <m/>
    <m/>
    <m/>
    <m/>
    <m/>
    <m/>
    <m/>
    <m/>
    <s v="IMPAGO"/>
    <s v="Impago de alquileres"/>
    <x v="0"/>
    <s v="ONLYGAL"/>
    <m/>
    <n v="350.41"/>
    <n v="157.68"/>
    <n v="157.68"/>
    <m/>
    <m/>
    <m/>
    <m/>
    <m/>
    <m/>
    <m/>
    <m/>
    <m/>
  </r>
  <r>
    <m/>
    <m/>
    <n v="86646867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n v="51.213000000000001"/>
    <m/>
    <m/>
    <m/>
    <m/>
  </r>
  <r>
    <m/>
    <m/>
    <n v="86646897"/>
    <m/>
    <m/>
    <m/>
    <m/>
    <m/>
    <m/>
    <m/>
    <m/>
    <m/>
    <m/>
    <m/>
    <m/>
    <m/>
    <m/>
    <m/>
    <s v="IMPAGO"/>
    <s v="Impago de alquileres"/>
    <x v="0"/>
    <s v="ONLYGAL"/>
    <m/>
    <n v="489.13"/>
    <n v="220.11"/>
    <n v="220.11"/>
    <m/>
    <m/>
    <m/>
    <m/>
    <n v="48.912999999999997"/>
    <m/>
    <m/>
    <m/>
    <m/>
  </r>
  <r>
    <m/>
    <m/>
    <n v="86647685"/>
    <m/>
    <m/>
    <m/>
    <m/>
    <m/>
    <m/>
    <m/>
    <m/>
    <m/>
    <m/>
    <m/>
    <m/>
    <m/>
    <m/>
    <m/>
    <s v="IMPAGO"/>
    <s v="Impago de alquileres"/>
    <x v="0"/>
    <s v="ONLYGAL"/>
    <m/>
    <n v="363.88"/>
    <n v="163.75"/>
    <n v="163.75"/>
    <m/>
    <m/>
    <m/>
    <m/>
    <m/>
    <m/>
    <m/>
    <m/>
    <m/>
  </r>
  <r>
    <m/>
    <m/>
    <n v="86649240"/>
    <m/>
    <m/>
    <m/>
    <m/>
    <m/>
    <m/>
    <m/>
    <m/>
    <m/>
    <m/>
    <m/>
    <m/>
    <m/>
    <m/>
    <m/>
    <s v="IMPAGO"/>
    <s v="Impago de alquileres"/>
    <x v="0"/>
    <s v="ONLYGAL"/>
    <m/>
    <n v="416.86"/>
    <n v="54.19"/>
    <n v="54.19"/>
    <m/>
    <m/>
    <m/>
    <m/>
    <m/>
    <m/>
    <m/>
    <m/>
    <m/>
  </r>
  <r>
    <m/>
    <m/>
    <n v="86649350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m/>
    <m/>
    <m/>
    <m/>
    <m/>
  </r>
  <r>
    <m/>
    <m/>
    <n v="86650525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n v="37.735999999999997"/>
    <m/>
    <m/>
    <m/>
    <m/>
  </r>
  <r>
    <m/>
    <m/>
    <n v="86656074"/>
    <m/>
    <m/>
    <m/>
    <m/>
    <m/>
    <m/>
    <m/>
    <m/>
    <m/>
    <m/>
    <m/>
    <m/>
    <m/>
    <m/>
    <m/>
    <s v="IMPAGO"/>
    <s v="Impago de alquileres"/>
    <x v="0"/>
    <s v="ONLYGAL"/>
    <m/>
    <n v="-139.66"/>
    <n v="-18.16"/>
    <n v="-18.16"/>
    <m/>
    <m/>
    <m/>
    <m/>
    <m/>
    <m/>
    <m/>
    <m/>
    <m/>
  </r>
  <r>
    <m/>
    <m/>
    <n v="86656395"/>
    <m/>
    <m/>
    <m/>
    <m/>
    <m/>
    <m/>
    <m/>
    <m/>
    <m/>
    <m/>
    <m/>
    <m/>
    <m/>
    <m/>
    <m/>
    <s v="IMPAGO"/>
    <s v="Impago de alquileres"/>
    <x v="0"/>
    <s v="ONLYGAL"/>
    <m/>
    <n v="2.13"/>
    <n v="0.96"/>
    <n v="0.96"/>
    <m/>
    <m/>
    <m/>
    <m/>
    <n v="0.42599999999999999"/>
    <m/>
    <m/>
    <m/>
    <m/>
  </r>
  <r>
    <m/>
    <m/>
    <n v="86657521"/>
    <m/>
    <m/>
    <m/>
    <m/>
    <m/>
    <m/>
    <m/>
    <m/>
    <m/>
    <m/>
    <m/>
    <m/>
    <m/>
    <m/>
    <m/>
    <s v="IMPAGO"/>
    <s v="Impago de alquileres"/>
    <x v="0"/>
    <s v="ONLYGAL"/>
    <m/>
    <n v="287.64999999999998"/>
    <n v="129.44"/>
    <n v="129.44"/>
    <m/>
    <m/>
    <m/>
    <m/>
    <m/>
    <m/>
    <m/>
    <m/>
    <m/>
  </r>
  <r>
    <m/>
    <m/>
    <n v="86658845"/>
    <m/>
    <m/>
    <m/>
    <m/>
    <m/>
    <m/>
    <m/>
    <m/>
    <m/>
    <m/>
    <m/>
    <m/>
    <m/>
    <m/>
    <m/>
    <s v="IMPAGO"/>
    <s v="Impago de alquileres"/>
    <x v="0"/>
    <s v="ONLYGAL"/>
    <m/>
    <n v="-138.78"/>
    <n v="-18.04"/>
    <n v="-18.04"/>
    <m/>
    <m/>
    <m/>
    <m/>
    <m/>
    <m/>
    <m/>
    <m/>
    <m/>
  </r>
  <r>
    <m/>
    <m/>
    <n v="86659832"/>
    <m/>
    <m/>
    <m/>
    <m/>
    <m/>
    <m/>
    <m/>
    <m/>
    <m/>
    <m/>
    <m/>
    <m/>
    <m/>
    <m/>
    <m/>
    <s v="IMPAGO"/>
    <s v="Impago de alquileres"/>
    <x v="0"/>
    <s v="ONLYGAL"/>
    <m/>
    <n v="-78.260000000000005"/>
    <n v="-35.22"/>
    <n v="-35.22"/>
    <m/>
    <m/>
    <m/>
    <m/>
    <n v="-7.8260000000000005"/>
    <m/>
    <m/>
    <m/>
    <m/>
  </r>
  <r>
    <m/>
    <m/>
    <n v="86661966"/>
    <m/>
    <m/>
    <m/>
    <m/>
    <m/>
    <m/>
    <m/>
    <m/>
    <m/>
    <m/>
    <m/>
    <m/>
    <m/>
    <m/>
    <m/>
    <s v="IMPAGO"/>
    <s v="Impago de alquileres"/>
    <x v="0"/>
    <s v="ONLYGAL"/>
    <m/>
    <n v="-135.16"/>
    <n v="-17.57"/>
    <n v="-17.57"/>
    <m/>
    <m/>
    <m/>
    <m/>
    <m/>
    <m/>
    <m/>
    <m/>
    <m/>
  </r>
  <r>
    <m/>
    <m/>
    <n v="86664687"/>
    <m/>
    <m/>
    <m/>
    <m/>
    <m/>
    <m/>
    <m/>
    <m/>
    <m/>
    <m/>
    <m/>
    <m/>
    <m/>
    <m/>
    <m/>
    <s v="IMPAGO"/>
    <s v="Impago de alquileres"/>
    <x v="0"/>
    <s v="ONLYGAL"/>
    <m/>
    <n v="0.24"/>
    <n v="0.11"/>
    <n v="0.11"/>
    <m/>
    <m/>
    <m/>
    <m/>
    <n v="2.4E-2"/>
    <m/>
    <m/>
    <m/>
    <m/>
  </r>
  <r>
    <m/>
    <m/>
    <n v="86711668"/>
    <m/>
    <m/>
    <m/>
    <m/>
    <m/>
    <m/>
    <m/>
    <m/>
    <m/>
    <m/>
    <m/>
    <m/>
    <m/>
    <m/>
    <m/>
    <s v="IMPAGO"/>
    <s v="Impago de alquileres"/>
    <x v="0"/>
    <s v="ONLYGAL"/>
    <m/>
    <n v="-127.17"/>
    <n v="-57.23"/>
    <n v="-57.23"/>
    <m/>
    <m/>
    <m/>
    <m/>
    <n v="-25.434000000000001"/>
    <m/>
    <m/>
    <m/>
    <m/>
  </r>
  <r>
    <m/>
    <m/>
    <n v="86713745"/>
    <m/>
    <m/>
    <m/>
    <m/>
    <m/>
    <m/>
    <m/>
    <m/>
    <m/>
    <m/>
    <m/>
    <m/>
    <m/>
    <m/>
    <m/>
    <s v="IMPAGO"/>
    <s v="Impago de alquileres"/>
    <x v="0"/>
    <s v="ONLYGAL"/>
    <m/>
    <n v="-186.52"/>
    <n v="-24.25"/>
    <n v="-24.25"/>
    <m/>
    <m/>
    <m/>
    <m/>
    <m/>
    <m/>
    <m/>
    <m/>
    <m/>
  </r>
  <r>
    <m/>
    <m/>
    <n v="86715531"/>
    <m/>
    <m/>
    <m/>
    <m/>
    <m/>
    <m/>
    <m/>
    <m/>
    <m/>
    <m/>
    <m/>
    <m/>
    <m/>
    <m/>
    <m/>
    <s v="IMPAGO"/>
    <s v="Impago de alquileres"/>
    <x v="0"/>
    <s v="ONLYGAL"/>
    <m/>
    <n v="-207.44"/>
    <n v="-26.97"/>
    <n v="-26.97"/>
    <m/>
    <m/>
    <m/>
    <m/>
    <m/>
    <m/>
    <m/>
    <m/>
    <m/>
  </r>
  <r>
    <m/>
    <m/>
    <n v="86723555"/>
    <m/>
    <m/>
    <m/>
    <m/>
    <m/>
    <m/>
    <m/>
    <m/>
    <m/>
    <m/>
    <m/>
    <m/>
    <m/>
    <m/>
    <m/>
    <s v="IMPAGO"/>
    <s v="Impago de alquileres"/>
    <x v="0"/>
    <s v="ONLYGAL"/>
    <m/>
    <n v="-191.99"/>
    <n v="-86.39"/>
    <n v="-86.39"/>
    <m/>
    <m/>
    <m/>
    <m/>
    <n v="-19.199000000000002"/>
    <m/>
    <m/>
    <m/>
    <m/>
  </r>
  <r>
    <m/>
    <m/>
    <n v="86723798"/>
    <m/>
    <m/>
    <m/>
    <m/>
    <m/>
    <m/>
    <m/>
    <m/>
    <m/>
    <m/>
    <m/>
    <m/>
    <m/>
    <m/>
    <m/>
    <s v="IMPAGO"/>
    <s v="Impago de alquileres"/>
    <x v="0"/>
    <s v="ONLYGAL"/>
    <m/>
    <n v="-193.58"/>
    <n v="-87.11"/>
    <n v="-87.11"/>
    <m/>
    <m/>
    <m/>
    <m/>
    <m/>
    <m/>
    <m/>
    <m/>
    <m/>
  </r>
  <r>
    <m/>
    <m/>
    <n v="86724976"/>
    <m/>
    <m/>
    <m/>
    <m/>
    <m/>
    <m/>
    <m/>
    <m/>
    <m/>
    <m/>
    <m/>
    <m/>
    <m/>
    <m/>
    <m/>
    <s v="IMPAGO"/>
    <s v="Impago de alquileres"/>
    <x v="0"/>
    <s v="ONLYGAL"/>
    <m/>
    <n v="-272.89"/>
    <n v="-35.479999999999997"/>
    <n v="-35.479999999999997"/>
    <m/>
    <m/>
    <m/>
    <m/>
    <m/>
    <m/>
    <m/>
    <m/>
    <m/>
  </r>
  <r>
    <m/>
    <m/>
    <n v="86741630"/>
    <m/>
    <m/>
    <m/>
    <m/>
    <m/>
    <m/>
    <m/>
    <m/>
    <m/>
    <m/>
    <m/>
    <m/>
    <m/>
    <m/>
    <m/>
    <s v="IMPAGO"/>
    <s v="Impago de alquileres"/>
    <x v="0"/>
    <s v="ONLYGAL"/>
    <m/>
    <n v="-412.04"/>
    <n v="-185.42"/>
    <n v="-185.42"/>
    <m/>
    <m/>
    <m/>
    <m/>
    <n v="-41.204000000000001"/>
    <m/>
    <m/>
    <m/>
    <m/>
  </r>
  <r>
    <m/>
    <m/>
    <n v="86747396"/>
    <m/>
    <m/>
    <m/>
    <m/>
    <m/>
    <m/>
    <m/>
    <m/>
    <m/>
    <m/>
    <m/>
    <m/>
    <m/>
    <m/>
    <m/>
    <s v="IMPAGO"/>
    <s v="Impago de alquileres"/>
    <x v="0"/>
    <s v="ONLYGAL"/>
    <m/>
    <n v="-184.44"/>
    <n v="-23.98"/>
    <n v="-23.98"/>
    <m/>
    <m/>
    <m/>
    <m/>
    <m/>
    <m/>
    <m/>
    <m/>
    <m/>
  </r>
  <r>
    <m/>
    <m/>
    <n v="86751871"/>
    <m/>
    <m/>
    <m/>
    <m/>
    <m/>
    <m/>
    <m/>
    <m/>
    <m/>
    <m/>
    <m/>
    <m/>
    <m/>
    <m/>
    <m/>
    <s v="IMPAGO"/>
    <s v="Impago de alquileres"/>
    <x v="0"/>
    <s v="ONLYGAL"/>
    <m/>
    <n v="539.46"/>
    <n v="70.13"/>
    <n v="70.13"/>
    <m/>
    <m/>
    <m/>
    <m/>
    <m/>
    <m/>
    <m/>
    <m/>
    <m/>
  </r>
  <r>
    <m/>
    <m/>
    <n v="86751877"/>
    <m/>
    <m/>
    <m/>
    <m/>
    <m/>
    <m/>
    <m/>
    <m/>
    <m/>
    <m/>
    <m/>
    <m/>
    <m/>
    <m/>
    <m/>
    <s v="IMPAGO"/>
    <s v="Impago de alquileres"/>
    <x v="0"/>
    <s v="ONLYGAL"/>
    <m/>
    <n v="516.66"/>
    <n v="67.17"/>
    <n v="67.17"/>
    <m/>
    <m/>
    <m/>
    <m/>
    <m/>
    <m/>
    <m/>
    <m/>
    <m/>
  </r>
  <r>
    <m/>
    <m/>
    <n v="86772205"/>
    <m/>
    <m/>
    <m/>
    <m/>
    <m/>
    <m/>
    <m/>
    <m/>
    <m/>
    <m/>
    <m/>
    <m/>
    <m/>
    <m/>
    <m/>
    <s v="IMPAGO"/>
    <s v="Impago de alquileres"/>
    <x v="0"/>
    <s v="ONLYGAL"/>
    <m/>
    <n v="-498.01"/>
    <n v="-224.1"/>
    <n v="-224.1"/>
    <m/>
    <m/>
    <m/>
    <m/>
    <n v="-99.602000000000004"/>
    <m/>
    <m/>
    <m/>
    <m/>
  </r>
  <r>
    <m/>
    <m/>
    <n v="86772565"/>
    <m/>
    <m/>
    <m/>
    <m/>
    <m/>
    <m/>
    <m/>
    <m/>
    <m/>
    <m/>
    <m/>
    <m/>
    <m/>
    <m/>
    <m/>
    <s v="IMPAGO"/>
    <s v="Impago de alquileres"/>
    <x v="0"/>
    <s v="ONLYGAL"/>
    <m/>
    <n v="472.61"/>
    <n v="61.44"/>
    <n v="61.44"/>
    <m/>
    <m/>
    <m/>
    <m/>
    <m/>
    <m/>
    <m/>
    <m/>
    <m/>
  </r>
  <r>
    <m/>
    <m/>
    <n v="86772565"/>
    <m/>
    <m/>
    <m/>
    <m/>
    <m/>
    <m/>
    <m/>
    <m/>
    <m/>
    <m/>
    <m/>
    <m/>
    <m/>
    <m/>
    <m/>
    <s v="IMPAGO"/>
    <s v="Impago de alquileres"/>
    <x v="0"/>
    <s v="ONLYGAL"/>
    <m/>
    <n v="-218.9"/>
    <n v="-28.46"/>
    <n v="-28.46"/>
    <m/>
    <m/>
    <m/>
    <m/>
    <m/>
    <m/>
    <m/>
    <m/>
    <m/>
  </r>
  <r>
    <m/>
    <m/>
    <n v="86772570"/>
    <m/>
    <m/>
    <m/>
    <m/>
    <m/>
    <m/>
    <m/>
    <m/>
    <m/>
    <m/>
    <m/>
    <m/>
    <m/>
    <m/>
    <m/>
    <s v="IMPAGO"/>
    <s v="Impago de alquileres"/>
    <x v="0"/>
    <s v="ONLYGAL"/>
    <m/>
    <n v="430.68"/>
    <n v="55.99"/>
    <n v="55.99"/>
    <m/>
    <m/>
    <m/>
    <m/>
    <m/>
    <m/>
    <m/>
    <m/>
    <m/>
  </r>
  <r>
    <m/>
    <m/>
    <n v="86772797"/>
    <m/>
    <m/>
    <m/>
    <m/>
    <m/>
    <m/>
    <m/>
    <m/>
    <m/>
    <m/>
    <m/>
    <m/>
    <m/>
    <m/>
    <m/>
    <s v="IMPAGO"/>
    <s v="Impago de alquileres"/>
    <x v="0"/>
    <s v="ONLYGAL"/>
    <m/>
    <n v="522.16"/>
    <n v="67.88"/>
    <n v="67.88"/>
    <m/>
    <m/>
    <m/>
    <m/>
    <m/>
    <m/>
    <m/>
    <m/>
    <m/>
  </r>
  <r>
    <m/>
    <m/>
    <n v="86773322"/>
    <m/>
    <m/>
    <m/>
    <m/>
    <m/>
    <m/>
    <m/>
    <m/>
    <m/>
    <m/>
    <m/>
    <m/>
    <m/>
    <m/>
    <m/>
    <s v="IMPAGO"/>
    <s v="Impago de alquileres"/>
    <x v="0"/>
    <s v="ONLYGAL"/>
    <m/>
    <n v="730.34"/>
    <n v="328.65"/>
    <n v="328.65"/>
    <m/>
    <m/>
    <m/>
    <m/>
    <n v="146.06800000000001"/>
    <m/>
    <m/>
    <m/>
    <m/>
  </r>
  <r>
    <m/>
    <m/>
    <n v="86774151"/>
    <m/>
    <m/>
    <m/>
    <m/>
    <m/>
    <m/>
    <m/>
    <m/>
    <m/>
    <m/>
    <m/>
    <m/>
    <m/>
    <m/>
    <m/>
    <s v="IMPAGO"/>
    <s v="Impago de alquileres"/>
    <x v="0"/>
    <s v="ONLYGAL"/>
    <m/>
    <n v="590.76"/>
    <n v="76.8"/>
    <n v="76.8"/>
    <m/>
    <m/>
    <m/>
    <m/>
    <m/>
    <m/>
    <m/>
    <m/>
    <m/>
  </r>
  <r>
    <m/>
    <m/>
    <n v="86775848"/>
    <m/>
    <m/>
    <m/>
    <m/>
    <m/>
    <m/>
    <m/>
    <m/>
    <m/>
    <m/>
    <m/>
    <m/>
    <m/>
    <m/>
    <m/>
    <s v="IMPAGO"/>
    <s v="Impago de alquileres"/>
    <x v="0"/>
    <s v="ONLYGAL"/>
    <m/>
    <n v="455.88"/>
    <n v="59.26"/>
    <n v="59.26"/>
    <m/>
    <m/>
    <m/>
    <m/>
    <m/>
    <m/>
    <m/>
    <m/>
    <m/>
  </r>
  <r>
    <m/>
    <m/>
    <n v="86775917"/>
    <m/>
    <m/>
    <m/>
    <m/>
    <m/>
    <m/>
    <m/>
    <m/>
    <m/>
    <m/>
    <m/>
    <m/>
    <m/>
    <m/>
    <m/>
    <s v="IMPAGO"/>
    <s v="Impago de alquileres"/>
    <x v="0"/>
    <s v="ONLYGAL"/>
    <m/>
    <n v="547.41999999999996"/>
    <n v="71.16"/>
    <n v="71.16"/>
    <m/>
    <m/>
    <m/>
    <m/>
    <m/>
    <m/>
    <m/>
    <m/>
    <m/>
  </r>
  <r>
    <m/>
    <m/>
    <n v="86775918"/>
    <m/>
    <m/>
    <m/>
    <m/>
    <m/>
    <m/>
    <m/>
    <m/>
    <m/>
    <m/>
    <m/>
    <m/>
    <m/>
    <m/>
    <m/>
    <s v="IMPAGO"/>
    <s v="Impago de alquileres"/>
    <x v="0"/>
    <s v="ONLYGAL"/>
    <m/>
    <n v="464.93"/>
    <n v="60.44"/>
    <n v="60.44"/>
    <m/>
    <m/>
    <m/>
    <m/>
    <m/>
    <m/>
    <m/>
    <m/>
    <m/>
  </r>
  <r>
    <m/>
    <m/>
    <n v="86777284"/>
    <m/>
    <m/>
    <m/>
    <m/>
    <m/>
    <m/>
    <m/>
    <m/>
    <m/>
    <m/>
    <m/>
    <m/>
    <m/>
    <m/>
    <m/>
    <s v="IMPAGO"/>
    <s v="Impago de alquileres"/>
    <x v="0"/>
    <s v="ONLYGAL"/>
    <m/>
    <n v="323.45999999999998"/>
    <n v="145.56"/>
    <n v="145.56"/>
    <m/>
    <m/>
    <m/>
    <m/>
    <m/>
    <m/>
    <m/>
    <m/>
    <m/>
  </r>
  <r>
    <m/>
    <m/>
    <n v="86777334"/>
    <m/>
    <m/>
    <m/>
    <m/>
    <m/>
    <m/>
    <m/>
    <m/>
    <m/>
    <m/>
    <m/>
    <m/>
    <m/>
    <m/>
    <m/>
    <s v="IMPAGO"/>
    <s v="Impago de alquileres"/>
    <x v="0"/>
    <s v="ONLYGAL"/>
    <m/>
    <n v="-568.62"/>
    <n v="-255.88"/>
    <n v="-255.88"/>
    <m/>
    <m/>
    <m/>
    <m/>
    <n v="-56.862000000000002"/>
    <m/>
    <m/>
    <m/>
    <m/>
  </r>
  <r>
    <m/>
    <m/>
    <n v="86777892"/>
    <m/>
    <m/>
    <m/>
    <m/>
    <m/>
    <m/>
    <m/>
    <m/>
    <m/>
    <m/>
    <m/>
    <m/>
    <m/>
    <m/>
    <m/>
    <s v="IMPAGO"/>
    <s v="Impago de alquileres"/>
    <x v="0"/>
    <s v="ONLYGAL"/>
    <m/>
    <n v="485.19"/>
    <n v="218.33"/>
    <n v="218.33"/>
    <m/>
    <m/>
    <m/>
    <m/>
    <n v="0"/>
    <m/>
    <m/>
    <m/>
    <m/>
  </r>
  <r>
    <m/>
    <m/>
    <n v="86777892"/>
    <m/>
    <m/>
    <m/>
    <m/>
    <m/>
    <m/>
    <m/>
    <m/>
    <m/>
    <m/>
    <m/>
    <m/>
    <m/>
    <m/>
    <m/>
    <s v="IMPAGO"/>
    <s v="Impago de alquileres"/>
    <x v="0"/>
    <s v="ONLYGAL"/>
    <m/>
    <n v="-485.19"/>
    <n v="-218.33"/>
    <n v="-218.33"/>
    <m/>
    <m/>
    <m/>
    <m/>
    <n v="0"/>
    <m/>
    <m/>
    <m/>
    <m/>
  </r>
  <r>
    <m/>
    <m/>
    <n v="86777940"/>
    <m/>
    <m/>
    <m/>
    <m/>
    <m/>
    <m/>
    <m/>
    <m/>
    <m/>
    <m/>
    <m/>
    <m/>
    <m/>
    <m/>
    <m/>
    <s v="IMPAGO"/>
    <s v="Impago de alquileres"/>
    <x v="0"/>
    <s v="ONLYGAL"/>
    <m/>
    <n v="314.3"/>
    <n v="141.44"/>
    <n v="141.44"/>
    <m/>
    <m/>
    <m/>
    <m/>
    <m/>
    <m/>
    <m/>
    <m/>
    <m/>
  </r>
  <r>
    <m/>
    <m/>
    <n v="86778011"/>
    <m/>
    <m/>
    <m/>
    <m/>
    <m/>
    <m/>
    <m/>
    <m/>
    <m/>
    <m/>
    <m/>
    <m/>
    <m/>
    <m/>
    <m/>
    <s v="IMPAGO"/>
    <s v="Impago de alquileres"/>
    <x v="0"/>
    <s v="ONLYGAL"/>
    <m/>
    <n v="485.19"/>
    <n v="218.33"/>
    <n v="218.33"/>
    <m/>
    <m/>
    <m/>
    <m/>
    <m/>
    <m/>
    <m/>
    <m/>
    <m/>
  </r>
  <r>
    <m/>
    <m/>
    <n v="86778060"/>
    <m/>
    <m/>
    <m/>
    <m/>
    <m/>
    <m/>
    <m/>
    <m/>
    <m/>
    <m/>
    <m/>
    <m/>
    <m/>
    <m/>
    <m/>
    <s v="IMPAGO"/>
    <s v="Impago de alquileres"/>
    <x v="0"/>
    <s v="ONLYGAL"/>
    <m/>
    <n v="382.44"/>
    <n v="49.72"/>
    <n v="49.72"/>
    <m/>
    <m/>
    <m/>
    <m/>
    <m/>
    <m/>
    <m/>
    <m/>
    <m/>
  </r>
  <r>
    <m/>
    <m/>
    <n v="86778061"/>
    <m/>
    <m/>
    <m/>
    <m/>
    <m/>
    <m/>
    <m/>
    <m/>
    <m/>
    <m/>
    <m/>
    <m/>
    <m/>
    <m/>
    <m/>
    <s v="IMPAGO"/>
    <s v="Impago de alquileres"/>
    <x v="0"/>
    <s v="ONLYGAL"/>
    <m/>
    <n v="433.1"/>
    <n v="194.89"/>
    <n v="194.89"/>
    <m/>
    <m/>
    <m/>
    <m/>
    <n v="43.31"/>
    <m/>
    <m/>
    <m/>
    <m/>
  </r>
  <r>
    <m/>
    <m/>
    <n v="86778108"/>
    <m/>
    <m/>
    <m/>
    <m/>
    <m/>
    <m/>
    <m/>
    <m/>
    <m/>
    <m/>
    <m/>
    <m/>
    <m/>
    <m/>
    <m/>
    <s v="DEFENSA JURÍDICA"/>
    <s v="Defensa Jurídica"/>
    <x v="6"/>
    <s v="ONLYGAL"/>
    <m/>
    <n v="28.07"/>
    <n v="5.61"/>
    <n v="5.61"/>
    <m/>
    <m/>
    <m/>
    <m/>
    <m/>
    <m/>
    <m/>
    <m/>
    <m/>
  </r>
  <r>
    <m/>
    <m/>
    <n v="86778108"/>
    <m/>
    <m/>
    <m/>
    <m/>
    <m/>
    <m/>
    <m/>
    <m/>
    <m/>
    <m/>
    <m/>
    <m/>
    <m/>
    <m/>
    <m/>
    <s v="DEFENSA JURÍDICA"/>
    <s v="Defensa Jurídica"/>
    <x v="6"/>
    <s v="ONLYGAL"/>
    <m/>
    <n v="-28.07"/>
    <n v="-5.61"/>
    <n v="-5.61"/>
    <m/>
    <m/>
    <m/>
    <m/>
    <n v="-0.84150000000000003"/>
    <m/>
    <m/>
    <m/>
    <m/>
  </r>
  <r>
    <m/>
    <m/>
    <n v="86778108"/>
    <m/>
    <m/>
    <m/>
    <m/>
    <m/>
    <m/>
    <m/>
    <m/>
    <m/>
    <m/>
    <m/>
    <m/>
    <m/>
    <m/>
    <m/>
    <s v="DEFENSA JURÍDICA"/>
    <s v="Defensa Jurídica"/>
    <x v="6"/>
    <s v="ONLYGAL"/>
    <m/>
    <n v="-28.07"/>
    <n v="-5.61"/>
    <n v="-5.61"/>
    <m/>
    <m/>
    <m/>
    <m/>
    <m/>
    <m/>
    <m/>
    <m/>
    <m/>
  </r>
  <r>
    <m/>
    <m/>
    <n v="86778436"/>
    <m/>
    <m/>
    <m/>
    <m/>
    <m/>
    <m/>
    <m/>
    <m/>
    <m/>
    <m/>
    <m/>
    <m/>
    <m/>
    <m/>
    <m/>
    <s v="IMPAGO"/>
    <s v="Impago de alquileres"/>
    <x v="0"/>
    <s v="ONLYGAL"/>
    <m/>
    <n v="362.8"/>
    <n v="163.26"/>
    <n v="163.26"/>
    <m/>
    <m/>
    <m/>
    <m/>
    <m/>
    <m/>
    <m/>
    <m/>
    <m/>
  </r>
  <r>
    <m/>
    <m/>
    <n v="86778578"/>
    <m/>
    <m/>
    <m/>
    <m/>
    <m/>
    <m/>
    <m/>
    <m/>
    <m/>
    <m/>
    <m/>
    <m/>
    <m/>
    <m/>
    <m/>
    <s v="IMPAGO"/>
    <s v="Impago de alquileres"/>
    <x v="0"/>
    <s v="ONLYGAL"/>
    <m/>
    <n v="420.49"/>
    <n v="189.22"/>
    <n v="189.22"/>
    <m/>
    <m/>
    <m/>
    <m/>
    <m/>
    <m/>
    <m/>
    <m/>
    <m/>
  </r>
  <r>
    <m/>
    <m/>
    <n v="86780382"/>
    <m/>
    <m/>
    <m/>
    <m/>
    <m/>
    <m/>
    <m/>
    <m/>
    <m/>
    <m/>
    <m/>
    <m/>
    <m/>
    <m/>
    <m/>
    <s v="IMPAGO"/>
    <s v="Impago de alquileres"/>
    <x v="0"/>
    <s v="ONLYGAL"/>
    <m/>
    <n v="296.5"/>
    <n v="133.43"/>
    <n v="133.43"/>
    <m/>
    <m/>
    <m/>
    <m/>
    <n v="29.65"/>
    <m/>
    <m/>
    <m/>
    <m/>
  </r>
  <r>
    <m/>
    <m/>
    <n v="86780403"/>
    <m/>
    <m/>
    <m/>
    <m/>
    <m/>
    <m/>
    <m/>
    <m/>
    <m/>
    <m/>
    <m/>
    <m/>
    <m/>
    <m/>
    <m/>
    <s v="IMPAGO"/>
    <s v="Impago de alquileres"/>
    <x v="0"/>
    <s v="ONLYGAL"/>
    <m/>
    <n v="1646.42"/>
    <n v="740.89"/>
    <n v="740.89"/>
    <m/>
    <m/>
    <m/>
    <m/>
    <n v="0"/>
    <m/>
    <m/>
    <m/>
    <m/>
  </r>
  <r>
    <m/>
    <m/>
    <n v="86780403"/>
    <m/>
    <m/>
    <m/>
    <m/>
    <m/>
    <m/>
    <m/>
    <m/>
    <m/>
    <m/>
    <m/>
    <m/>
    <m/>
    <m/>
    <m/>
    <s v="IMPAGO"/>
    <s v="Impago de alquileres"/>
    <x v="0"/>
    <s v="ONLYGAL"/>
    <m/>
    <n v="-1646.42"/>
    <n v="-740.89"/>
    <n v="-740.89"/>
    <m/>
    <m/>
    <m/>
    <m/>
    <n v="0"/>
    <m/>
    <m/>
    <m/>
    <m/>
  </r>
  <r>
    <m/>
    <m/>
    <n v="86780404"/>
    <m/>
    <m/>
    <m/>
    <m/>
    <m/>
    <m/>
    <m/>
    <m/>
    <m/>
    <m/>
    <m/>
    <m/>
    <m/>
    <m/>
    <m/>
    <s v="IMPAGO"/>
    <s v="Impago de alquileres"/>
    <x v="0"/>
    <s v="ONLYGAL"/>
    <m/>
    <n v="431.28"/>
    <n v="194.07"/>
    <n v="194.07"/>
    <m/>
    <m/>
    <m/>
    <m/>
    <n v="43.128"/>
    <m/>
    <m/>
    <m/>
    <m/>
  </r>
  <r>
    <m/>
    <m/>
    <n v="86780510"/>
    <m/>
    <m/>
    <m/>
    <m/>
    <m/>
    <m/>
    <m/>
    <m/>
    <m/>
    <m/>
    <m/>
    <m/>
    <m/>
    <m/>
    <m/>
    <s v="IMPAGO"/>
    <s v="Impago de alquileres"/>
    <x v="0"/>
    <s v="ONLYGAL"/>
    <m/>
    <n v="646.91"/>
    <n v="291.11"/>
    <n v="291.11"/>
    <m/>
    <m/>
    <m/>
    <m/>
    <n v="0"/>
    <m/>
    <m/>
    <m/>
    <m/>
  </r>
  <r>
    <m/>
    <m/>
    <n v="86780510"/>
    <m/>
    <m/>
    <m/>
    <m/>
    <m/>
    <m/>
    <m/>
    <m/>
    <m/>
    <m/>
    <m/>
    <m/>
    <m/>
    <m/>
    <m/>
    <s v="IMPAGO"/>
    <s v="Impago de alquileres"/>
    <x v="0"/>
    <s v="ONLYGAL"/>
    <m/>
    <n v="-646.91"/>
    <n v="-291.11"/>
    <n v="-291.11"/>
    <m/>
    <m/>
    <m/>
    <m/>
    <n v="0"/>
    <m/>
    <m/>
    <m/>
    <m/>
  </r>
  <r>
    <m/>
    <m/>
    <n v="86780533"/>
    <m/>
    <m/>
    <m/>
    <m/>
    <m/>
    <m/>
    <m/>
    <m/>
    <m/>
    <m/>
    <m/>
    <m/>
    <m/>
    <m/>
    <m/>
    <s v="IMPAGO"/>
    <s v="Impago de alquileres"/>
    <x v="0"/>
    <s v="ONLYGAL"/>
    <m/>
    <n v="350.41"/>
    <n v="157.69"/>
    <n v="157.69"/>
    <m/>
    <m/>
    <m/>
    <m/>
    <n v="35.040999999999997"/>
    <m/>
    <m/>
    <m/>
    <m/>
  </r>
  <r>
    <m/>
    <m/>
    <n v="86780562"/>
    <m/>
    <m/>
    <m/>
    <m/>
    <m/>
    <m/>
    <m/>
    <m/>
    <m/>
    <m/>
    <m/>
    <m/>
    <m/>
    <m/>
    <m/>
    <s v="IMPAGO"/>
    <s v="Impago de alquileres"/>
    <x v="0"/>
    <s v="ONLYGAL"/>
    <m/>
    <n v="454.13"/>
    <n v="204.36"/>
    <n v="204.36"/>
    <m/>
    <m/>
    <m/>
    <m/>
    <m/>
    <m/>
    <m/>
    <m/>
    <m/>
  </r>
  <r>
    <m/>
    <m/>
    <n v="86780562"/>
    <m/>
    <m/>
    <m/>
    <m/>
    <m/>
    <m/>
    <m/>
    <m/>
    <m/>
    <m/>
    <m/>
    <m/>
    <m/>
    <m/>
    <m/>
    <s v="IMPAGO"/>
    <s v="Impago de alquileres"/>
    <x v="0"/>
    <s v="ONLYGAL"/>
    <m/>
    <n v="-454.13"/>
    <n v="-204.36"/>
    <n v="-204.36"/>
    <m/>
    <m/>
    <m/>
    <m/>
    <m/>
    <m/>
    <m/>
    <m/>
    <m/>
  </r>
  <r>
    <m/>
    <m/>
    <n v="86780569"/>
    <m/>
    <m/>
    <m/>
    <m/>
    <m/>
    <m/>
    <m/>
    <m/>
    <m/>
    <m/>
    <m/>
    <m/>
    <m/>
    <m/>
    <m/>
    <s v="IMPAGO"/>
    <s v="Impago de alquileres"/>
    <x v="0"/>
    <s v="ONLYGAL"/>
    <m/>
    <n v="458.23"/>
    <n v="206.2"/>
    <n v="206.2"/>
    <m/>
    <m/>
    <m/>
    <m/>
    <n v="45.823"/>
    <m/>
    <m/>
    <m/>
    <m/>
  </r>
  <r>
    <m/>
    <m/>
    <n v="86780631"/>
    <m/>
    <m/>
    <m/>
    <m/>
    <m/>
    <m/>
    <m/>
    <m/>
    <m/>
    <m/>
    <m/>
    <m/>
    <m/>
    <m/>
    <m/>
    <s v="IMPAGO"/>
    <s v="Impago de alquileres"/>
    <x v="0"/>
    <s v="ONLYGAL"/>
    <m/>
    <n v="539.1"/>
    <n v="242.59"/>
    <n v="242.59"/>
    <m/>
    <m/>
    <m/>
    <m/>
    <m/>
    <m/>
    <m/>
    <m/>
    <m/>
  </r>
  <r>
    <m/>
    <m/>
    <n v="86780633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30.571000000000002"/>
    <m/>
    <m/>
    <m/>
    <m/>
  </r>
  <r>
    <m/>
    <m/>
    <n v="86780651"/>
    <m/>
    <m/>
    <m/>
    <m/>
    <m/>
    <m/>
    <m/>
    <m/>
    <m/>
    <m/>
    <m/>
    <m/>
    <m/>
    <m/>
    <m/>
    <s v="IMPAGO"/>
    <s v="Impago de alquileres"/>
    <x v="0"/>
    <s v="ONLYGAL"/>
    <m/>
    <n v="26.52"/>
    <n v="11.93"/>
    <n v="11.93"/>
    <m/>
    <m/>
    <m/>
    <m/>
    <n v="2.6520000000000001"/>
    <m/>
    <m/>
    <m/>
    <m/>
  </r>
  <r>
    <m/>
    <m/>
    <n v="86780740"/>
    <m/>
    <m/>
    <m/>
    <m/>
    <m/>
    <m/>
    <m/>
    <m/>
    <m/>
    <m/>
    <m/>
    <m/>
    <m/>
    <m/>
    <m/>
    <s v="IMPAGO"/>
    <s v="Impago de alquileres"/>
    <x v="0"/>
    <s v="ONLYGAL"/>
    <m/>
    <n v="356.67"/>
    <n v="160.5"/>
    <n v="160.5"/>
    <m/>
    <m/>
    <m/>
    <m/>
    <m/>
    <m/>
    <m/>
    <m/>
    <m/>
  </r>
  <r>
    <m/>
    <m/>
    <n v="86780841"/>
    <m/>
    <m/>
    <m/>
    <m/>
    <m/>
    <m/>
    <m/>
    <m/>
    <m/>
    <m/>
    <m/>
    <m/>
    <m/>
    <m/>
    <m/>
    <s v="IMPAGO"/>
    <s v="Impago de alquileres"/>
    <x v="0"/>
    <s v="ONLYGAL"/>
    <m/>
    <n v="296.83999999999997"/>
    <n v="133.58000000000001"/>
    <n v="133.58000000000001"/>
    <m/>
    <m/>
    <m/>
    <m/>
    <m/>
    <m/>
    <m/>
    <m/>
    <m/>
  </r>
  <r>
    <m/>
    <m/>
    <n v="86780845"/>
    <m/>
    <m/>
    <m/>
    <m/>
    <m/>
    <m/>
    <m/>
    <m/>
    <m/>
    <m/>
    <m/>
    <m/>
    <m/>
    <m/>
    <m/>
    <s v="IMPAGO"/>
    <s v="Impago de alquileres"/>
    <x v="0"/>
    <s v="ONLYGAL"/>
    <m/>
    <n v="764.29"/>
    <n v="343.93"/>
    <n v="343.93"/>
    <m/>
    <m/>
    <m/>
    <m/>
    <m/>
    <m/>
    <m/>
    <m/>
    <m/>
  </r>
  <r>
    <m/>
    <m/>
    <n v="86781187"/>
    <m/>
    <m/>
    <m/>
    <m/>
    <m/>
    <m/>
    <m/>
    <m/>
    <m/>
    <m/>
    <m/>
    <m/>
    <m/>
    <m/>
    <m/>
    <s v="IMPAGO"/>
    <s v="Impago de alquileres"/>
    <x v="0"/>
    <s v="ONLYGAL"/>
    <m/>
    <n v="473.86"/>
    <n v="213.24"/>
    <n v="213.24"/>
    <m/>
    <m/>
    <m/>
    <m/>
    <n v="47.386000000000003"/>
    <m/>
    <m/>
    <m/>
    <m/>
  </r>
  <r>
    <m/>
    <m/>
    <n v="86781233"/>
    <m/>
    <m/>
    <m/>
    <m/>
    <m/>
    <m/>
    <m/>
    <m/>
    <m/>
    <m/>
    <m/>
    <m/>
    <m/>
    <m/>
    <m/>
    <s v="IMPAGO"/>
    <s v="Impago de alquileres"/>
    <x v="0"/>
    <s v="ONLYGAL"/>
    <m/>
    <n v="593.66999999999996"/>
    <n v="267.14999999999998"/>
    <n v="267.14999999999998"/>
    <m/>
    <m/>
    <m/>
    <m/>
    <n v="59.366999999999997"/>
    <m/>
    <m/>
    <m/>
    <m/>
  </r>
  <r>
    <m/>
    <m/>
    <n v="86781319"/>
    <m/>
    <m/>
    <m/>
    <m/>
    <m/>
    <m/>
    <m/>
    <m/>
    <m/>
    <m/>
    <m/>
    <m/>
    <m/>
    <m/>
    <m/>
    <s v="IMPAGO"/>
    <s v="Impago de alquileres"/>
    <x v="0"/>
    <s v="ONLYGAL"/>
    <m/>
    <n v="336.93"/>
    <n v="151.62"/>
    <n v="151.62"/>
    <m/>
    <m/>
    <m/>
    <m/>
    <n v="33.692999999999998"/>
    <m/>
    <m/>
    <m/>
    <m/>
  </r>
  <r>
    <m/>
    <m/>
    <n v="86781361"/>
    <m/>
    <m/>
    <m/>
    <m/>
    <m/>
    <m/>
    <m/>
    <m/>
    <m/>
    <m/>
    <m/>
    <m/>
    <m/>
    <m/>
    <m/>
    <s v="IMPAGO"/>
    <s v="Impago de alquileres"/>
    <x v="0"/>
    <s v="ONLYGAL"/>
    <m/>
    <n v="275.29000000000002"/>
    <n v="123.88"/>
    <n v="123.88"/>
    <m/>
    <m/>
    <m/>
    <m/>
    <m/>
    <m/>
    <m/>
    <m/>
    <m/>
  </r>
  <r>
    <m/>
    <m/>
    <n v="86781361"/>
    <m/>
    <m/>
    <m/>
    <m/>
    <m/>
    <m/>
    <m/>
    <m/>
    <m/>
    <m/>
    <m/>
    <m/>
    <m/>
    <m/>
    <m/>
    <s v="IMPAGO"/>
    <s v="Impago de alquileres"/>
    <x v="0"/>
    <s v="ONLYGAL"/>
    <m/>
    <n v="-275.29000000000002"/>
    <n v="-123.88"/>
    <n v="-123.88"/>
    <m/>
    <m/>
    <m/>
    <m/>
    <m/>
    <m/>
    <m/>
    <m/>
    <m/>
  </r>
  <r>
    <m/>
    <m/>
    <n v="86781365"/>
    <m/>
    <m/>
    <m/>
    <m/>
    <m/>
    <m/>
    <m/>
    <m/>
    <m/>
    <m/>
    <m/>
    <m/>
    <m/>
    <m/>
    <m/>
    <s v="IMPAGO"/>
    <s v="Impago de alquileres"/>
    <x v="0"/>
    <s v="ONLYGAL"/>
    <m/>
    <n v="206.99"/>
    <n v="93.14"/>
    <n v="93.14"/>
    <m/>
    <m/>
    <m/>
    <m/>
    <m/>
    <m/>
    <m/>
    <m/>
    <m/>
  </r>
  <r>
    <m/>
    <m/>
    <n v="86781619"/>
    <m/>
    <m/>
    <m/>
    <m/>
    <m/>
    <m/>
    <m/>
    <m/>
    <m/>
    <m/>
    <m/>
    <m/>
    <m/>
    <m/>
    <m/>
    <s v="IMPAGO"/>
    <s v="Impago de alquileres"/>
    <x v="0"/>
    <s v="ONLYGAL"/>
    <m/>
    <n v="285.72000000000003"/>
    <n v="128.57"/>
    <n v="128.57"/>
    <m/>
    <m/>
    <m/>
    <m/>
    <n v="28.571999999999999"/>
    <m/>
    <m/>
    <m/>
    <m/>
  </r>
  <r>
    <m/>
    <m/>
    <n v="86781687"/>
    <m/>
    <m/>
    <m/>
    <m/>
    <m/>
    <m/>
    <m/>
    <m/>
    <m/>
    <m/>
    <m/>
    <m/>
    <m/>
    <m/>
    <m/>
    <s v="IMPAGO"/>
    <s v="Impago de alquileres"/>
    <x v="0"/>
    <s v="ONLYGAL"/>
    <m/>
    <n v="458.23"/>
    <n v="206.2"/>
    <n v="206.2"/>
    <m/>
    <m/>
    <m/>
    <m/>
    <n v="45.823"/>
    <m/>
    <m/>
    <m/>
    <m/>
  </r>
  <r>
    <m/>
    <m/>
    <n v="86781728"/>
    <m/>
    <m/>
    <m/>
    <m/>
    <m/>
    <m/>
    <m/>
    <m/>
    <m/>
    <m/>
    <m/>
    <m/>
    <m/>
    <m/>
    <m/>
    <s v="IMPAGO"/>
    <s v="Impago de alquileres"/>
    <x v="0"/>
    <s v="ONLYGAL"/>
    <m/>
    <n v="604.32000000000005"/>
    <n v="271.95"/>
    <n v="271.95"/>
    <m/>
    <m/>
    <m/>
    <m/>
    <m/>
    <m/>
    <m/>
    <m/>
    <m/>
  </r>
  <r>
    <m/>
    <m/>
    <n v="86781842"/>
    <m/>
    <m/>
    <m/>
    <m/>
    <m/>
    <m/>
    <m/>
    <m/>
    <m/>
    <m/>
    <m/>
    <m/>
    <m/>
    <m/>
    <m/>
    <s v="IMPAGO"/>
    <s v="Impago de alquileres"/>
    <x v="0"/>
    <s v="ONLYGAL"/>
    <m/>
    <n v="664.29"/>
    <n v="298.93"/>
    <n v="298.93"/>
    <m/>
    <m/>
    <m/>
    <m/>
    <n v="66.429000000000002"/>
    <m/>
    <m/>
    <m/>
    <m/>
  </r>
  <r>
    <m/>
    <m/>
    <n v="86781981"/>
    <m/>
    <m/>
    <m/>
    <m/>
    <m/>
    <m/>
    <m/>
    <m/>
    <m/>
    <m/>
    <m/>
    <m/>
    <m/>
    <m/>
    <m/>
    <s v="IMPAGO"/>
    <s v="Impago de alquileres"/>
    <x v="0"/>
    <s v="ONLYGAL"/>
    <m/>
    <n v="795.15"/>
    <n v="357.82"/>
    <n v="357.82"/>
    <m/>
    <m/>
    <m/>
    <m/>
    <m/>
    <m/>
    <m/>
    <m/>
    <m/>
  </r>
  <r>
    <m/>
    <m/>
    <n v="86782020"/>
    <m/>
    <m/>
    <m/>
    <m/>
    <m/>
    <m/>
    <m/>
    <m/>
    <m/>
    <m/>
    <m/>
    <m/>
    <m/>
    <m/>
    <m/>
    <s v="IMPAGO"/>
    <s v="Impago de alquileres"/>
    <x v="0"/>
    <s v="ONLYGAL"/>
    <m/>
    <n v="700.82"/>
    <n v="315.37"/>
    <n v="315.37"/>
    <m/>
    <m/>
    <m/>
    <m/>
    <n v="70.081999999999994"/>
    <m/>
    <m/>
    <m/>
    <m/>
  </r>
  <r>
    <m/>
    <m/>
    <n v="86782054"/>
    <m/>
    <m/>
    <m/>
    <m/>
    <m/>
    <m/>
    <m/>
    <m/>
    <m/>
    <m/>
    <m/>
    <m/>
    <m/>
    <m/>
    <m/>
    <s v="IMPAGO"/>
    <s v="Impago de alquileres"/>
    <x v="0"/>
    <s v="ONLYGAL"/>
    <m/>
    <n v="662.38"/>
    <n v="298.07"/>
    <n v="298.07"/>
    <m/>
    <m/>
    <m/>
    <m/>
    <m/>
    <m/>
    <m/>
    <m/>
    <m/>
  </r>
  <r>
    <m/>
    <m/>
    <n v="86782055"/>
    <m/>
    <m/>
    <m/>
    <m/>
    <m/>
    <m/>
    <m/>
    <m/>
    <m/>
    <m/>
    <m/>
    <m/>
    <m/>
    <m/>
    <m/>
    <s v="IMPAGO"/>
    <s v="Impago de alquileres"/>
    <x v="0"/>
    <s v="ONLYGAL"/>
    <m/>
    <n v="436.18"/>
    <n v="196.28"/>
    <n v="196.28"/>
    <m/>
    <m/>
    <m/>
    <m/>
    <n v="43.618000000000002"/>
    <m/>
    <m/>
    <m/>
    <m/>
  </r>
  <r>
    <m/>
    <m/>
    <n v="86782091"/>
    <m/>
    <m/>
    <m/>
    <m/>
    <m/>
    <m/>
    <m/>
    <m/>
    <m/>
    <m/>
    <m/>
    <m/>
    <m/>
    <m/>
    <m/>
    <s v="IMPAGO"/>
    <s v="Impago de alquileres"/>
    <x v="0"/>
    <s v="ONLYGAL"/>
    <m/>
    <n v="539.1"/>
    <n v="242.59"/>
    <n v="242.59"/>
    <m/>
    <m/>
    <m/>
    <m/>
    <n v="53.91"/>
    <m/>
    <m/>
    <m/>
    <m/>
  </r>
  <r>
    <m/>
    <m/>
    <n v="86782147"/>
    <m/>
    <m/>
    <m/>
    <m/>
    <m/>
    <m/>
    <m/>
    <m/>
    <m/>
    <m/>
    <m/>
    <m/>
    <m/>
    <m/>
    <m/>
    <s v="IMPAGO"/>
    <s v="Impago de alquileres"/>
    <x v="0"/>
    <s v="ONLYGAL"/>
    <m/>
    <n v="734.87"/>
    <n v="293.95"/>
    <n v="293.95"/>
    <m/>
    <m/>
    <m/>
    <m/>
    <n v="73.486999999999995"/>
    <m/>
    <m/>
    <m/>
    <m/>
  </r>
  <r>
    <m/>
    <m/>
    <n v="86782352"/>
    <m/>
    <m/>
    <m/>
    <m/>
    <m/>
    <m/>
    <m/>
    <m/>
    <m/>
    <m/>
    <m/>
    <m/>
    <m/>
    <m/>
    <m/>
    <s v="IMPAGO"/>
    <s v="Impago de alquileres"/>
    <x v="0"/>
    <s v="ONLYGAL"/>
    <m/>
    <n v="611.42999999999995"/>
    <n v="275.14"/>
    <n v="275.14"/>
    <m/>
    <m/>
    <m/>
    <m/>
    <n v="61.143000000000001"/>
    <m/>
    <m/>
    <m/>
    <m/>
  </r>
  <r>
    <m/>
    <m/>
    <n v="86782393"/>
    <m/>
    <m/>
    <m/>
    <m/>
    <m/>
    <m/>
    <m/>
    <m/>
    <m/>
    <m/>
    <m/>
    <m/>
    <m/>
    <m/>
    <m/>
    <s v="IMPAGO"/>
    <s v="Impago de alquileres"/>
    <x v="0"/>
    <s v="ONLYGAL"/>
    <m/>
    <n v="534.99"/>
    <n v="240.75"/>
    <n v="240.75"/>
    <m/>
    <m/>
    <m/>
    <m/>
    <n v="106.998"/>
    <m/>
    <m/>
    <m/>
    <m/>
  </r>
  <r>
    <m/>
    <m/>
    <n v="86782500"/>
    <m/>
    <m/>
    <m/>
    <m/>
    <m/>
    <m/>
    <m/>
    <m/>
    <m/>
    <m/>
    <m/>
    <m/>
    <m/>
    <m/>
    <m/>
    <s v="IMPAGO"/>
    <s v="Impago de alquileres"/>
    <x v="0"/>
    <s v="ONLYGAL"/>
    <m/>
    <n v="772.25"/>
    <n v="347.51"/>
    <n v="347.51"/>
    <m/>
    <m/>
    <m/>
    <m/>
    <m/>
    <m/>
    <m/>
    <m/>
    <m/>
  </r>
  <r>
    <m/>
    <m/>
    <n v="86782763"/>
    <m/>
    <m/>
    <m/>
    <m/>
    <m/>
    <m/>
    <m/>
    <m/>
    <m/>
    <m/>
    <m/>
    <m/>
    <m/>
    <m/>
    <m/>
    <s v="IMPAGO"/>
    <s v="Impago de alquileres"/>
    <x v="0"/>
    <s v="ONLYGAL"/>
    <m/>
    <n v="623.04"/>
    <n v="280.37"/>
    <n v="280.37"/>
    <m/>
    <m/>
    <m/>
    <m/>
    <m/>
    <m/>
    <m/>
    <m/>
    <m/>
  </r>
  <r>
    <m/>
    <m/>
    <n v="86782841"/>
    <m/>
    <m/>
    <m/>
    <m/>
    <m/>
    <m/>
    <m/>
    <m/>
    <m/>
    <m/>
    <m/>
    <m/>
    <m/>
    <m/>
    <m/>
    <s v="IMPAGO"/>
    <s v="Impago de alquileres"/>
    <x v="0"/>
    <s v="ONLYGAL"/>
    <m/>
    <n v="732.99"/>
    <n v="329.84"/>
    <n v="329.84"/>
    <m/>
    <m/>
    <m/>
    <m/>
    <m/>
    <m/>
    <m/>
    <m/>
    <m/>
  </r>
  <r>
    <m/>
    <m/>
    <n v="86782891"/>
    <m/>
    <m/>
    <m/>
    <m/>
    <m/>
    <m/>
    <m/>
    <m/>
    <m/>
    <m/>
    <m/>
    <m/>
    <m/>
    <m/>
    <m/>
    <s v="IMPAGO"/>
    <s v="Impago de alquileres"/>
    <x v="0"/>
    <s v="ONLYGAL"/>
    <m/>
    <n v="307.27999999999997"/>
    <n v="138.28"/>
    <n v="138.28"/>
    <m/>
    <m/>
    <m/>
    <m/>
    <m/>
    <m/>
    <m/>
    <m/>
    <m/>
  </r>
  <r>
    <m/>
    <m/>
    <n v="86782909"/>
    <m/>
    <m/>
    <m/>
    <m/>
    <m/>
    <m/>
    <m/>
    <m/>
    <m/>
    <m/>
    <m/>
    <m/>
    <m/>
    <m/>
    <m/>
    <s v="IMPAGO"/>
    <s v="Impago de alquileres"/>
    <x v="0"/>
    <s v="ONLYGAL"/>
    <m/>
    <n v="296.5"/>
    <n v="133.43"/>
    <n v="133.43"/>
    <m/>
    <m/>
    <m/>
    <m/>
    <n v="29.65"/>
    <m/>
    <m/>
    <m/>
    <m/>
  </r>
  <r>
    <m/>
    <m/>
    <n v="86782938"/>
    <m/>
    <m/>
    <m/>
    <m/>
    <m/>
    <m/>
    <m/>
    <m/>
    <m/>
    <m/>
    <m/>
    <m/>
    <m/>
    <m/>
    <m/>
    <s v="IMPAGO"/>
    <s v="Impago de alquileres"/>
    <x v="0"/>
    <s v="ONLYGAL"/>
    <m/>
    <n v="343.55"/>
    <n v="154.6"/>
    <n v="154.6"/>
    <m/>
    <m/>
    <m/>
    <m/>
    <n v="34.354999999999997"/>
    <m/>
    <m/>
    <m/>
    <m/>
  </r>
  <r>
    <m/>
    <m/>
    <n v="86783040"/>
    <m/>
    <m/>
    <m/>
    <m/>
    <m/>
    <m/>
    <m/>
    <m/>
    <m/>
    <m/>
    <m/>
    <m/>
    <m/>
    <m/>
    <m/>
    <s v="IMPAGO"/>
    <s v="Impago de alquileres"/>
    <x v="0"/>
    <s v="ONLYGAL"/>
    <m/>
    <n v="413.61"/>
    <n v="186.13"/>
    <n v="186.13"/>
    <m/>
    <m/>
    <m/>
    <m/>
    <n v="0"/>
    <m/>
    <m/>
    <m/>
    <m/>
  </r>
  <r>
    <m/>
    <m/>
    <n v="86783040"/>
    <m/>
    <m/>
    <m/>
    <m/>
    <m/>
    <m/>
    <m/>
    <m/>
    <m/>
    <m/>
    <m/>
    <m/>
    <m/>
    <m/>
    <m/>
    <s v="IMPAGO"/>
    <s v="Impago de alquileres"/>
    <x v="0"/>
    <s v="ONLYGAL"/>
    <m/>
    <n v="-413.61"/>
    <n v="-186.13"/>
    <n v="-186.13"/>
    <m/>
    <m/>
    <m/>
    <m/>
    <n v="0"/>
    <m/>
    <m/>
    <m/>
    <m/>
  </r>
  <r>
    <m/>
    <m/>
    <n v="86783098"/>
    <m/>
    <m/>
    <m/>
    <m/>
    <m/>
    <m/>
    <m/>
    <m/>
    <m/>
    <m/>
    <m/>
    <m/>
    <m/>
    <m/>
    <m/>
    <s v="IMPAGO"/>
    <s v="Impago de alquileres"/>
    <x v="0"/>
    <s v="ONLYGAL"/>
    <m/>
    <n v="212.46"/>
    <n v="95.61"/>
    <n v="95.61"/>
    <m/>
    <m/>
    <m/>
    <m/>
    <m/>
    <m/>
    <m/>
    <m/>
    <m/>
  </r>
  <r>
    <m/>
    <m/>
    <n v="86783109"/>
    <m/>
    <m/>
    <m/>
    <m/>
    <m/>
    <m/>
    <m/>
    <m/>
    <m/>
    <m/>
    <m/>
    <m/>
    <m/>
    <m/>
    <m/>
    <s v="IMPAGO"/>
    <s v="Impago de alquileres"/>
    <x v="0"/>
    <s v="ONLYGAL"/>
    <m/>
    <n v="244.27"/>
    <n v="109.92"/>
    <n v="109.92"/>
    <m/>
    <m/>
    <m/>
    <m/>
    <m/>
    <m/>
    <m/>
    <m/>
    <m/>
  </r>
  <r>
    <m/>
    <m/>
    <n v="86783141"/>
    <m/>
    <m/>
    <m/>
    <m/>
    <m/>
    <m/>
    <m/>
    <m/>
    <m/>
    <m/>
    <m/>
    <m/>
    <m/>
    <m/>
    <m/>
    <s v="IMPAGO"/>
    <s v="Impago de alquileres"/>
    <x v="0"/>
    <s v="ONLYGAL"/>
    <m/>
    <n v="416.99"/>
    <n v="187.64"/>
    <n v="187.64"/>
    <m/>
    <m/>
    <m/>
    <m/>
    <n v="41.698999999999998"/>
    <m/>
    <m/>
    <m/>
    <m/>
  </r>
  <r>
    <m/>
    <m/>
    <n v="86783157"/>
    <m/>
    <m/>
    <m/>
    <m/>
    <m/>
    <m/>
    <m/>
    <m/>
    <m/>
    <m/>
    <m/>
    <m/>
    <m/>
    <m/>
    <m/>
    <s v="IMPAGO"/>
    <s v="Impago de alquileres"/>
    <x v="0"/>
    <s v="ONLYGAL"/>
    <m/>
    <n v="371.84"/>
    <n v="167.33"/>
    <n v="167.33"/>
    <m/>
    <m/>
    <m/>
    <m/>
    <n v="37.183999999999997"/>
    <m/>
    <m/>
    <m/>
    <m/>
  </r>
  <r>
    <m/>
    <m/>
    <n v="86783195"/>
    <m/>
    <m/>
    <m/>
    <m/>
    <m/>
    <m/>
    <m/>
    <m/>
    <m/>
    <m/>
    <m/>
    <m/>
    <m/>
    <m/>
    <m/>
    <s v="IMPAGO"/>
    <s v="Impago de alquileres"/>
    <x v="0"/>
    <s v="ONLYGAL"/>
    <m/>
    <n v="350.41"/>
    <n v="157.69"/>
    <n v="157.69"/>
    <m/>
    <m/>
    <m/>
    <m/>
    <n v="35.040999999999997"/>
    <m/>
    <m/>
    <m/>
    <m/>
  </r>
  <r>
    <m/>
    <m/>
    <n v="86784569"/>
    <m/>
    <m/>
    <m/>
    <m/>
    <m/>
    <m/>
    <m/>
    <m/>
    <m/>
    <m/>
    <m/>
    <m/>
    <m/>
    <m/>
    <m/>
    <s v="IMPAGO"/>
    <s v="Impago de alquileres"/>
    <x v="0"/>
    <s v="ONLYGAL"/>
    <m/>
    <n v="-364.86"/>
    <n v="-164.19"/>
    <n v="-164.19"/>
    <m/>
    <m/>
    <m/>
    <m/>
    <m/>
    <m/>
    <m/>
    <m/>
    <m/>
  </r>
  <r>
    <m/>
    <m/>
    <n v="86784569"/>
    <m/>
    <m/>
    <m/>
    <m/>
    <m/>
    <m/>
    <m/>
    <m/>
    <m/>
    <m/>
    <m/>
    <m/>
    <m/>
    <m/>
    <m/>
    <s v="IMPAGO"/>
    <s v="Impago de alquileres"/>
    <x v="0"/>
    <s v="ONLYGAL"/>
    <m/>
    <n v="364.86"/>
    <n v="164.19"/>
    <n v="164.19"/>
    <m/>
    <m/>
    <m/>
    <m/>
    <n v="72.701999999999998"/>
    <m/>
    <m/>
    <m/>
    <m/>
  </r>
  <r>
    <m/>
    <m/>
    <n v="86784569"/>
    <m/>
    <m/>
    <m/>
    <m/>
    <m/>
    <m/>
    <m/>
    <m/>
    <m/>
    <m/>
    <m/>
    <m/>
    <m/>
    <m/>
    <m/>
    <s v="IMPAGO"/>
    <s v="Impago de alquileres"/>
    <x v="0"/>
    <s v="ONLYGAL"/>
    <m/>
    <n v="363.51"/>
    <n v="163.58000000000001"/>
    <n v="163.58000000000001"/>
    <m/>
    <m/>
    <m/>
    <m/>
    <m/>
    <m/>
    <m/>
    <m/>
    <m/>
  </r>
  <r>
    <m/>
    <m/>
    <n v="86784618"/>
    <m/>
    <m/>
    <m/>
    <m/>
    <m/>
    <m/>
    <m/>
    <m/>
    <m/>
    <m/>
    <m/>
    <m/>
    <m/>
    <m/>
    <m/>
    <s v="IMPAGO"/>
    <s v="Impago de alquileres"/>
    <x v="0"/>
    <s v="ONLYGAL"/>
    <m/>
    <n v="485.19"/>
    <n v="218.33"/>
    <n v="218.33"/>
    <m/>
    <m/>
    <m/>
    <m/>
    <n v="48.518999999999998"/>
    <m/>
    <m/>
    <m/>
    <m/>
  </r>
  <r>
    <m/>
    <m/>
    <n v="86785255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30.571000000000002"/>
    <m/>
    <m/>
    <m/>
    <m/>
  </r>
  <r>
    <m/>
    <m/>
    <n v="86785261"/>
    <m/>
    <m/>
    <m/>
    <m/>
    <m/>
    <m/>
    <m/>
    <m/>
    <m/>
    <m/>
    <m/>
    <m/>
    <m/>
    <m/>
    <m/>
    <s v="IMPAGO"/>
    <s v="Impago de alquileres"/>
    <x v="0"/>
    <s v="ONLYGAL"/>
    <m/>
    <n v="433.1"/>
    <n v="194.89"/>
    <n v="194.89"/>
    <m/>
    <m/>
    <m/>
    <m/>
    <n v="43.31"/>
    <m/>
    <m/>
    <m/>
    <m/>
  </r>
  <r>
    <m/>
    <m/>
    <n v="86785324"/>
    <m/>
    <m/>
    <m/>
    <m/>
    <m/>
    <m/>
    <m/>
    <m/>
    <m/>
    <m/>
    <m/>
    <m/>
    <m/>
    <m/>
    <m/>
    <s v="IMPAGO"/>
    <s v="Impago de alquileres"/>
    <x v="0"/>
    <s v="ONLYGAL"/>
    <m/>
    <n v="382.14"/>
    <n v="171.96"/>
    <n v="171.96"/>
    <m/>
    <m/>
    <m/>
    <m/>
    <n v="38.213999999999999"/>
    <m/>
    <m/>
    <m/>
    <m/>
  </r>
  <r>
    <m/>
    <m/>
    <n v="86785588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30.571000000000002"/>
    <m/>
    <m/>
    <m/>
    <m/>
  </r>
  <r>
    <m/>
    <m/>
    <n v="86785813"/>
    <m/>
    <m/>
    <m/>
    <m/>
    <m/>
    <m/>
    <m/>
    <m/>
    <m/>
    <m/>
    <m/>
    <m/>
    <m/>
    <m/>
    <m/>
    <s v="IMPAGO"/>
    <s v="Impago de alquileres"/>
    <x v="0"/>
    <s v="ONLYGAL"/>
    <m/>
    <n v="495.17"/>
    <n v="222.83"/>
    <n v="222.83"/>
    <m/>
    <m/>
    <m/>
    <m/>
    <n v="49.517000000000003"/>
    <m/>
    <m/>
    <m/>
    <m/>
  </r>
  <r>
    <m/>
    <m/>
    <n v="86786464"/>
    <m/>
    <m/>
    <m/>
    <m/>
    <m/>
    <m/>
    <m/>
    <m/>
    <m/>
    <m/>
    <m/>
    <m/>
    <m/>
    <m/>
    <m/>
    <s v="IMPAGO"/>
    <s v="Impago de alquileres"/>
    <x v="0"/>
    <s v="ONLYGAL"/>
    <m/>
    <n v="857.53"/>
    <n v="385.89"/>
    <n v="385.89"/>
    <m/>
    <m/>
    <m/>
    <m/>
    <n v="171.506"/>
    <m/>
    <m/>
    <m/>
    <m/>
  </r>
  <r>
    <m/>
    <m/>
    <n v="86787135"/>
    <m/>
    <m/>
    <m/>
    <m/>
    <m/>
    <m/>
    <m/>
    <m/>
    <m/>
    <m/>
    <m/>
    <m/>
    <m/>
    <m/>
    <m/>
    <s v="IMPAGO"/>
    <s v="Impago de alquileres"/>
    <x v="0"/>
    <s v="ONLYGAL"/>
    <m/>
    <n v="441.19"/>
    <n v="198.53"/>
    <n v="198.53"/>
    <m/>
    <m/>
    <m/>
    <m/>
    <n v="44.119"/>
    <m/>
    <m/>
    <m/>
    <m/>
  </r>
  <r>
    <m/>
    <m/>
    <n v="86787212"/>
    <m/>
    <m/>
    <m/>
    <m/>
    <m/>
    <m/>
    <m/>
    <m/>
    <m/>
    <m/>
    <m/>
    <m/>
    <m/>
    <m/>
    <m/>
    <s v="IMPAGO"/>
    <s v="Impago de alquileres"/>
    <x v="0"/>
    <s v="ONLYGAL"/>
    <m/>
    <n v="523.91"/>
    <n v="235.76"/>
    <n v="235.76"/>
    <m/>
    <m/>
    <m/>
    <m/>
    <n v="104.782"/>
    <m/>
    <m/>
    <m/>
    <m/>
  </r>
  <r>
    <m/>
    <m/>
    <n v="86787291"/>
    <m/>
    <m/>
    <m/>
    <m/>
    <m/>
    <m/>
    <m/>
    <m/>
    <m/>
    <m/>
    <m/>
    <m/>
    <m/>
    <m/>
    <m/>
    <s v="IMPAGO"/>
    <s v="Impago de alquileres"/>
    <x v="0"/>
    <s v="ONLYGAL"/>
    <m/>
    <n v="237.06"/>
    <n v="106.68"/>
    <n v="106.68"/>
    <m/>
    <m/>
    <m/>
    <m/>
    <m/>
    <m/>
    <m/>
    <m/>
    <m/>
  </r>
  <r>
    <m/>
    <m/>
    <n v="86787305"/>
    <m/>
    <m/>
    <m/>
    <m/>
    <m/>
    <m/>
    <m/>
    <m/>
    <m/>
    <m/>
    <m/>
    <m/>
    <m/>
    <m/>
    <m/>
    <s v="IMPAGO"/>
    <s v="Impago de alquileres"/>
    <x v="0"/>
    <s v="ONLYGAL"/>
    <m/>
    <n v="1728.48"/>
    <n v="777.81"/>
    <n v="777.81"/>
    <m/>
    <m/>
    <m/>
    <m/>
    <n v="172.84800000000001"/>
    <m/>
    <m/>
    <m/>
    <m/>
  </r>
  <r>
    <m/>
    <m/>
    <n v="86789100"/>
    <m/>
    <m/>
    <m/>
    <m/>
    <m/>
    <m/>
    <m/>
    <m/>
    <m/>
    <m/>
    <m/>
    <m/>
    <m/>
    <m/>
    <m/>
    <s v="IMPAGO"/>
    <s v="Impago de alquileres"/>
    <x v="0"/>
    <s v="ONLYGAL"/>
    <m/>
    <n v="-37.44"/>
    <n v="-16.850000000000001"/>
    <n v="-16.850000000000001"/>
    <m/>
    <m/>
    <m/>
    <m/>
    <n v="-3.7440000000000002"/>
    <m/>
    <m/>
    <m/>
    <m/>
  </r>
  <r>
    <m/>
    <m/>
    <n v="86792919"/>
    <m/>
    <m/>
    <m/>
    <m/>
    <m/>
    <m/>
    <m/>
    <m/>
    <m/>
    <m/>
    <m/>
    <m/>
    <m/>
    <m/>
    <m/>
    <s v="IMPAGO"/>
    <s v="Impago de alquileres"/>
    <x v="0"/>
    <s v="ONLYGAL"/>
    <m/>
    <n v="827.22"/>
    <n v="372.25"/>
    <n v="372.25"/>
    <m/>
    <m/>
    <m/>
    <m/>
    <n v="82.721999999999994"/>
    <m/>
    <m/>
    <m/>
    <m/>
  </r>
  <r>
    <m/>
    <m/>
    <n v="86795212"/>
    <m/>
    <m/>
    <m/>
    <m/>
    <m/>
    <m/>
    <m/>
    <m/>
    <m/>
    <m/>
    <m/>
    <m/>
    <m/>
    <m/>
    <m/>
    <s v="IMPAGO"/>
    <s v="Impago de alquileres"/>
    <x v="0"/>
    <s v="ONLYGAL"/>
    <m/>
    <n v="274.91000000000003"/>
    <n v="123.71"/>
    <n v="123.71"/>
    <m/>
    <m/>
    <m/>
    <m/>
    <n v="27.491"/>
    <m/>
    <m/>
    <m/>
    <m/>
  </r>
  <r>
    <m/>
    <m/>
    <n v="86797661"/>
    <m/>
    <m/>
    <m/>
    <m/>
    <m/>
    <m/>
    <m/>
    <m/>
    <m/>
    <m/>
    <m/>
    <m/>
    <m/>
    <m/>
    <m/>
    <s v="IMPAGO"/>
    <s v="Impago de alquileres"/>
    <x v="0"/>
    <s v="ONLYGAL"/>
    <m/>
    <n v="-112.89"/>
    <n v="-50.8"/>
    <n v="-50.8"/>
    <m/>
    <m/>
    <m/>
    <m/>
    <n v="-11.289"/>
    <m/>
    <m/>
    <m/>
    <m/>
  </r>
  <r>
    <m/>
    <m/>
    <n v="86802013"/>
    <m/>
    <m/>
    <m/>
    <m/>
    <m/>
    <m/>
    <m/>
    <m/>
    <m/>
    <m/>
    <m/>
    <m/>
    <m/>
    <m/>
    <m/>
    <s v="IMPAGO"/>
    <s v="Impago de alquileres"/>
    <x v="0"/>
    <s v="ONLYGAL"/>
    <m/>
    <n v="-270.93"/>
    <n v="-121.92"/>
    <n v="-121.92"/>
    <m/>
    <m/>
    <m/>
    <m/>
    <n v="-27.093"/>
    <m/>
    <m/>
    <m/>
    <m/>
  </r>
  <r>
    <m/>
    <m/>
    <n v="86803722"/>
    <m/>
    <m/>
    <m/>
    <m/>
    <m/>
    <m/>
    <m/>
    <m/>
    <m/>
    <m/>
    <m/>
    <m/>
    <m/>
    <m/>
    <m/>
    <s v="IMPAGO"/>
    <s v="Impago de alquileres"/>
    <x v="0"/>
    <s v="ONLYGAL"/>
    <m/>
    <n v="-279.11"/>
    <n v="-125.6"/>
    <n v="-125.6"/>
    <m/>
    <m/>
    <m/>
    <m/>
    <n v="-27.911000000000001"/>
    <m/>
    <m/>
    <m/>
    <m/>
  </r>
  <r>
    <m/>
    <m/>
    <n v="86805110"/>
    <m/>
    <m/>
    <m/>
    <m/>
    <m/>
    <m/>
    <m/>
    <m/>
    <m/>
    <m/>
    <m/>
    <m/>
    <m/>
    <m/>
    <m/>
    <s v="IMPAGO"/>
    <s v="Impago de alquileres"/>
    <x v="0"/>
    <s v="ONLYGAL"/>
    <m/>
    <n v="-161.77000000000001"/>
    <n v="-72.8"/>
    <n v="-72.8"/>
    <m/>
    <m/>
    <m/>
    <m/>
    <n v="-32.353999999999999"/>
    <m/>
    <m/>
    <m/>
    <m/>
  </r>
  <r>
    <m/>
    <m/>
    <n v="86807724"/>
    <m/>
    <m/>
    <m/>
    <m/>
    <m/>
    <m/>
    <m/>
    <m/>
    <m/>
    <m/>
    <m/>
    <m/>
    <m/>
    <m/>
    <m/>
    <s v="IMPAGO"/>
    <s v="Impago de alquileres"/>
    <x v="0"/>
    <s v="ONLYGAL"/>
    <m/>
    <n v="-93.61"/>
    <n v="-37.44"/>
    <n v="-37.44"/>
    <m/>
    <m/>
    <m/>
    <m/>
    <m/>
    <m/>
    <m/>
    <m/>
    <m/>
  </r>
  <r>
    <m/>
    <m/>
    <n v="86807975"/>
    <m/>
    <m/>
    <m/>
    <m/>
    <m/>
    <m/>
    <m/>
    <m/>
    <m/>
    <m/>
    <m/>
    <m/>
    <m/>
    <m/>
    <m/>
    <s v="IMPAGO"/>
    <s v="Impago de alquileres"/>
    <x v="0"/>
    <s v="ONLYGAL"/>
    <m/>
    <n v="-161"/>
    <n v="-72.45"/>
    <n v="-72.45"/>
    <m/>
    <m/>
    <m/>
    <m/>
    <n v="-16.100000000000001"/>
    <m/>
    <m/>
    <m/>
    <m/>
  </r>
  <r>
    <m/>
    <m/>
    <n v="86808096"/>
    <m/>
    <m/>
    <m/>
    <m/>
    <m/>
    <m/>
    <m/>
    <m/>
    <m/>
    <m/>
    <m/>
    <m/>
    <m/>
    <m/>
    <m/>
    <s v="IMPAGO"/>
    <s v="Impago de alquileres"/>
    <x v="0"/>
    <s v="ONLYGAL"/>
    <m/>
    <n v="-203.47"/>
    <n v="-91.56"/>
    <n v="-91.56"/>
    <m/>
    <m/>
    <m/>
    <m/>
    <m/>
    <m/>
    <m/>
    <m/>
    <m/>
  </r>
  <r>
    <m/>
    <m/>
    <n v="86808798"/>
    <m/>
    <m/>
    <m/>
    <m/>
    <m/>
    <m/>
    <m/>
    <m/>
    <m/>
    <m/>
    <m/>
    <m/>
    <m/>
    <m/>
    <m/>
    <s v="IMPAGO"/>
    <s v="Impago de alquileres"/>
    <x v="0"/>
    <s v="ONLYGAL"/>
    <m/>
    <n v="376.61"/>
    <n v="169.47"/>
    <n v="169.47"/>
    <m/>
    <m/>
    <m/>
    <m/>
    <m/>
    <m/>
    <m/>
    <m/>
    <m/>
  </r>
  <r>
    <m/>
    <m/>
    <n v="86809349"/>
    <m/>
    <m/>
    <m/>
    <m/>
    <m/>
    <m/>
    <m/>
    <m/>
    <m/>
    <m/>
    <m/>
    <m/>
    <m/>
    <m/>
    <m/>
    <s v="IMPAGO"/>
    <s v="Impago de alquileres"/>
    <x v="0"/>
    <s v="ONLYGAL"/>
    <m/>
    <n v="-119.24"/>
    <n v="-53.66"/>
    <n v="-53.66"/>
    <m/>
    <m/>
    <m/>
    <m/>
    <n v="-11.923999999999999"/>
    <m/>
    <m/>
    <m/>
    <m/>
  </r>
  <r>
    <m/>
    <m/>
    <n v="86813540"/>
    <m/>
    <m/>
    <m/>
    <m/>
    <m/>
    <m/>
    <m/>
    <m/>
    <m/>
    <m/>
    <m/>
    <m/>
    <m/>
    <m/>
    <m/>
    <s v="IMPAGO"/>
    <s v="Impago de alquileres"/>
    <x v="0"/>
    <s v="ONLYGAL"/>
    <m/>
    <n v="-363.53"/>
    <n v="-163.59"/>
    <n v="-163.59"/>
    <m/>
    <m/>
    <m/>
    <m/>
    <n v="-36.353000000000002"/>
    <m/>
    <m/>
    <m/>
    <m/>
  </r>
  <r>
    <m/>
    <m/>
    <n v="86813723"/>
    <m/>
    <m/>
    <m/>
    <m/>
    <m/>
    <m/>
    <m/>
    <m/>
    <m/>
    <m/>
    <m/>
    <m/>
    <m/>
    <m/>
    <m/>
    <s v="IMPAGO"/>
    <s v="Impago de alquileres"/>
    <x v="0"/>
    <s v="ONLYGAL"/>
    <m/>
    <n v="-269.83999999999997"/>
    <n v="-121.43"/>
    <n v="-121.43"/>
    <m/>
    <m/>
    <m/>
    <m/>
    <n v="-26.983999999999998"/>
    <m/>
    <m/>
    <m/>
    <m/>
  </r>
  <r>
    <m/>
    <m/>
    <n v="86814165"/>
    <m/>
    <m/>
    <m/>
    <m/>
    <m/>
    <m/>
    <m/>
    <m/>
    <m/>
    <m/>
    <m/>
    <m/>
    <m/>
    <m/>
    <m/>
    <s v="IMPAGO"/>
    <s v="Impago de alquileres"/>
    <x v="0"/>
    <s v="ONLYGAL"/>
    <m/>
    <n v="-81.52"/>
    <n v="-36.68"/>
    <n v="-36.68"/>
    <m/>
    <m/>
    <m/>
    <m/>
    <n v="-8.1519999999999992"/>
    <m/>
    <m/>
    <m/>
    <m/>
  </r>
  <r>
    <m/>
    <m/>
    <n v="86819774"/>
    <m/>
    <m/>
    <m/>
    <m/>
    <m/>
    <m/>
    <m/>
    <m/>
    <m/>
    <m/>
    <m/>
    <m/>
    <m/>
    <m/>
    <m/>
    <s v="IMPAGO"/>
    <s v="Impago de alquileres"/>
    <x v="0"/>
    <s v="ONLYGAL"/>
    <m/>
    <n v="-201.97"/>
    <n v="-80.790000000000006"/>
    <n v="-80.790000000000006"/>
    <m/>
    <m/>
    <m/>
    <m/>
    <m/>
    <m/>
    <m/>
    <m/>
    <m/>
  </r>
  <r>
    <m/>
    <m/>
    <n v="86823492"/>
    <m/>
    <m/>
    <m/>
    <m/>
    <m/>
    <m/>
    <m/>
    <m/>
    <m/>
    <m/>
    <m/>
    <m/>
    <m/>
    <m/>
    <m/>
    <s v="IMPAGO"/>
    <s v="Impago de alquileres"/>
    <x v="0"/>
    <s v="ONLYGAL"/>
    <m/>
    <n v="-6.64"/>
    <n v="-2.99"/>
    <n v="-2.99"/>
    <m/>
    <m/>
    <m/>
    <m/>
    <n v="-1.3280000000000001"/>
    <m/>
    <m/>
    <m/>
    <m/>
  </r>
  <r>
    <m/>
    <m/>
    <n v="86827501"/>
    <m/>
    <m/>
    <m/>
    <m/>
    <m/>
    <m/>
    <m/>
    <m/>
    <m/>
    <m/>
    <m/>
    <m/>
    <m/>
    <m/>
    <m/>
    <s v="IMPAGO"/>
    <s v="Impago de alquileres"/>
    <x v="0"/>
    <s v="ONLYGAL"/>
    <m/>
    <n v="-323.14999999999998"/>
    <n v="-145.41999999999999"/>
    <n v="-145.41999999999999"/>
    <m/>
    <m/>
    <m/>
    <m/>
    <n v="-32.314999999999998"/>
    <m/>
    <m/>
    <m/>
    <m/>
  </r>
  <r>
    <m/>
    <m/>
    <n v="86831358"/>
    <m/>
    <m/>
    <m/>
    <m/>
    <m/>
    <m/>
    <m/>
    <m/>
    <m/>
    <m/>
    <m/>
    <m/>
    <m/>
    <m/>
    <m/>
    <s v="IMPAGO"/>
    <s v="Impago de alquileres"/>
    <x v="0"/>
    <s v="ONLYGAL"/>
    <m/>
    <n v="-1374.54"/>
    <n v="-618.54"/>
    <n v="-618.54"/>
    <m/>
    <m/>
    <m/>
    <m/>
    <m/>
    <m/>
    <m/>
    <m/>
    <m/>
  </r>
  <r>
    <m/>
    <m/>
    <n v="86831453"/>
    <m/>
    <m/>
    <m/>
    <m/>
    <m/>
    <m/>
    <m/>
    <m/>
    <m/>
    <m/>
    <m/>
    <m/>
    <m/>
    <m/>
    <m/>
    <s v="IMPAGO"/>
    <s v="Impago de alquileres"/>
    <x v="0"/>
    <s v="ONLYGAL"/>
    <m/>
    <n v="-195.46"/>
    <n v="-78.19"/>
    <n v="-78.19"/>
    <m/>
    <m/>
    <m/>
    <m/>
    <m/>
    <m/>
    <m/>
    <m/>
    <m/>
  </r>
  <r>
    <m/>
    <m/>
    <n v="86833529"/>
    <m/>
    <m/>
    <m/>
    <m/>
    <m/>
    <m/>
    <m/>
    <m/>
    <m/>
    <m/>
    <m/>
    <m/>
    <m/>
    <m/>
    <m/>
    <s v="IMPAGO"/>
    <s v="Impago de alquileres"/>
    <x v="0"/>
    <s v="ONLYGAL"/>
    <m/>
    <n v="-149.83000000000001"/>
    <n v="-67.42"/>
    <n v="-67.42"/>
    <m/>
    <m/>
    <m/>
    <m/>
    <m/>
    <m/>
    <m/>
    <m/>
    <m/>
  </r>
  <r>
    <m/>
    <m/>
    <n v="86834934"/>
    <m/>
    <m/>
    <m/>
    <m/>
    <m/>
    <m/>
    <m/>
    <m/>
    <m/>
    <m/>
    <m/>
    <m/>
    <m/>
    <m/>
    <m/>
    <s v="IMPAGO"/>
    <s v="Impago de alquileres"/>
    <x v="0"/>
    <s v="ONLYGAL"/>
    <m/>
    <n v="2.9"/>
    <n v="1.3"/>
    <n v="1.3"/>
    <m/>
    <m/>
    <m/>
    <m/>
    <n v="0.28999999999999998"/>
    <m/>
    <m/>
    <m/>
    <m/>
  </r>
  <r>
    <m/>
    <m/>
    <n v="86835081"/>
    <m/>
    <m/>
    <m/>
    <m/>
    <m/>
    <m/>
    <m/>
    <m/>
    <m/>
    <m/>
    <m/>
    <m/>
    <m/>
    <m/>
    <m/>
    <s v="IMPAGO"/>
    <s v="Impago de alquileres"/>
    <x v="0"/>
    <s v="ONLYGAL"/>
    <m/>
    <n v="-241.49"/>
    <n v="-108.67"/>
    <n v="-108.67"/>
    <m/>
    <m/>
    <m/>
    <m/>
    <n v="-24.149000000000001"/>
    <m/>
    <m/>
    <m/>
    <m/>
  </r>
  <r>
    <m/>
    <m/>
    <n v="86835352"/>
    <m/>
    <m/>
    <m/>
    <m/>
    <m/>
    <m/>
    <m/>
    <m/>
    <m/>
    <m/>
    <m/>
    <m/>
    <m/>
    <m/>
    <m/>
    <s v="IMPAGO"/>
    <s v="Impago de alquileres"/>
    <x v="0"/>
    <s v="ONLYGAL"/>
    <m/>
    <n v="371.79"/>
    <n v="167.3"/>
    <n v="167.3"/>
    <m/>
    <m/>
    <m/>
    <m/>
    <m/>
    <m/>
    <m/>
    <m/>
    <m/>
  </r>
  <r>
    <m/>
    <m/>
    <n v="86835352"/>
    <m/>
    <m/>
    <m/>
    <m/>
    <m/>
    <m/>
    <m/>
    <m/>
    <m/>
    <m/>
    <m/>
    <m/>
    <m/>
    <m/>
    <m/>
    <s v="IMPAGO"/>
    <s v="Impago de alquileres"/>
    <x v="0"/>
    <s v="ONLYGAL"/>
    <m/>
    <n v="-371.79"/>
    <n v="-167.3"/>
    <n v="-167.3"/>
    <m/>
    <m/>
    <m/>
    <m/>
    <m/>
    <m/>
    <m/>
    <m/>
    <m/>
  </r>
  <r>
    <m/>
    <m/>
    <n v="86835400"/>
    <m/>
    <m/>
    <m/>
    <m/>
    <m/>
    <m/>
    <m/>
    <m/>
    <m/>
    <m/>
    <m/>
    <m/>
    <m/>
    <m/>
    <m/>
    <s v="IMPAGO"/>
    <s v="Impago de alquileres"/>
    <x v="0"/>
    <s v="ONLYGAL"/>
    <m/>
    <n v="-352.24"/>
    <n v="-158.51"/>
    <n v="-158.51"/>
    <m/>
    <m/>
    <m/>
    <m/>
    <m/>
    <m/>
    <m/>
    <m/>
    <m/>
  </r>
  <r>
    <m/>
    <m/>
    <n v="86843614"/>
    <m/>
    <m/>
    <m/>
    <m/>
    <m/>
    <m/>
    <m/>
    <m/>
    <m/>
    <m/>
    <m/>
    <m/>
    <m/>
    <m/>
    <m/>
    <s v="IMPAGO"/>
    <s v="Impago de alquileres"/>
    <x v="0"/>
    <s v="ONLYGAL"/>
    <m/>
    <n v="499.44"/>
    <n v="224.75"/>
    <n v="224.75"/>
    <m/>
    <m/>
    <m/>
    <m/>
    <n v="49.944000000000003"/>
    <m/>
    <m/>
    <m/>
    <m/>
  </r>
  <r>
    <m/>
    <m/>
    <n v="86843616"/>
    <m/>
    <m/>
    <m/>
    <m/>
    <m/>
    <m/>
    <m/>
    <m/>
    <m/>
    <m/>
    <m/>
    <m/>
    <m/>
    <m/>
    <m/>
    <s v="IMPAGO"/>
    <s v="Impago de alquileres"/>
    <x v="0"/>
    <s v="ONLYGAL"/>
    <m/>
    <n v="-649.27"/>
    <n v="-292.17"/>
    <n v="-292.17"/>
    <m/>
    <m/>
    <m/>
    <m/>
    <m/>
    <m/>
    <m/>
    <m/>
    <m/>
  </r>
  <r>
    <m/>
    <m/>
    <n v="86843616"/>
    <m/>
    <m/>
    <m/>
    <m/>
    <m/>
    <m/>
    <m/>
    <m/>
    <m/>
    <m/>
    <m/>
    <m/>
    <m/>
    <m/>
    <m/>
    <s v="IMPAGO"/>
    <s v="Impago de alquileres"/>
    <x v="0"/>
    <s v="ONLYGAL"/>
    <m/>
    <n v="649.27"/>
    <n v="292.17"/>
    <n v="292.17"/>
    <m/>
    <m/>
    <m/>
    <m/>
    <m/>
    <m/>
    <m/>
    <m/>
    <m/>
  </r>
  <r>
    <m/>
    <m/>
    <n v="86846485"/>
    <m/>
    <m/>
    <m/>
    <m/>
    <m/>
    <m/>
    <m/>
    <m/>
    <m/>
    <m/>
    <m/>
    <m/>
    <m/>
    <m/>
    <m/>
    <s v="IMPAGO"/>
    <s v="Impago de alquileres"/>
    <x v="0"/>
    <s v="ONLYGAL"/>
    <m/>
    <n v="211.58"/>
    <n v="95.21"/>
    <n v="95.21"/>
    <m/>
    <m/>
    <m/>
    <m/>
    <n v="0"/>
    <m/>
    <m/>
    <m/>
    <m/>
  </r>
  <r>
    <m/>
    <m/>
    <n v="86846485"/>
    <m/>
    <m/>
    <m/>
    <m/>
    <m/>
    <m/>
    <m/>
    <m/>
    <m/>
    <m/>
    <m/>
    <m/>
    <m/>
    <m/>
    <m/>
    <s v="IMPAGO"/>
    <s v="Impago de alquileres"/>
    <x v="0"/>
    <s v="ONLYGAL"/>
    <m/>
    <n v="-211.58"/>
    <n v="-95.21"/>
    <n v="-95.21"/>
    <m/>
    <m/>
    <m/>
    <m/>
    <n v="0"/>
    <m/>
    <m/>
    <m/>
    <m/>
  </r>
  <r>
    <m/>
    <m/>
    <n v="86849921"/>
    <m/>
    <m/>
    <m/>
    <m/>
    <m/>
    <m/>
    <m/>
    <m/>
    <m/>
    <m/>
    <m/>
    <m/>
    <m/>
    <m/>
    <m/>
    <s v="IMPAGO"/>
    <s v="Impago de alquileres"/>
    <x v="0"/>
    <s v="ONLYGAL"/>
    <m/>
    <n v="1146.4100000000001"/>
    <n v="515.88"/>
    <n v="515.88"/>
    <m/>
    <m/>
    <m/>
    <m/>
    <m/>
    <m/>
    <m/>
    <m/>
    <m/>
  </r>
  <r>
    <m/>
    <m/>
    <n v="86849921"/>
    <m/>
    <m/>
    <m/>
    <m/>
    <m/>
    <m/>
    <m/>
    <m/>
    <m/>
    <m/>
    <m/>
    <m/>
    <m/>
    <m/>
    <m/>
    <s v="IMPAGO"/>
    <s v="Impago de alquileres"/>
    <x v="0"/>
    <s v="ONLYGAL"/>
    <m/>
    <n v="-1146.4100000000001"/>
    <n v="-515.88"/>
    <n v="-515.88"/>
    <m/>
    <m/>
    <m/>
    <m/>
    <m/>
    <m/>
    <m/>
    <m/>
    <m/>
  </r>
  <r>
    <m/>
    <m/>
    <n v="86850535"/>
    <m/>
    <m/>
    <m/>
    <m/>
    <m/>
    <m/>
    <m/>
    <m/>
    <m/>
    <m/>
    <m/>
    <m/>
    <m/>
    <m/>
    <m/>
    <s v="DEFENSA JURÍDICA"/>
    <s v="Defensa Jurídica"/>
    <x v="6"/>
    <s v="ONLYGAL"/>
    <m/>
    <n v="48.54"/>
    <n v="19.420000000000002"/>
    <n v="19.420000000000002"/>
    <m/>
    <m/>
    <m/>
    <m/>
    <n v="4.8539999999999992"/>
    <m/>
    <m/>
    <m/>
    <m/>
  </r>
  <r>
    <m/>
    <m/>
    <n v="86850606"/>
    <m/>
    <m/>
    <m/>
    <m/>
    <m/>
    <m/>
    <m/>
    <m/>
    <m/>
    <m/>
    <m/>
    <m/>
    <m/>
    <m/>
    <m/>
    <s v="IMPAGO"/>
    <s v="Impago de alquileres"/>
    <x v="0"/>
    <s v="ONLYGAL"/>
    <m/>
    <n v="344.61"/>
    <n v="155.08000000000001"/>
    <n v="155.08000000000001"/>
    <m/>
    <m/>
    <m/>
    <m/>
    <n v="0"/>
    <m/>
    <m/>
    <m/>
    <m/>
  </r>
  <r>
    <m/>
    <m/>
    <n v="86850606"/>
    <m/>
    <m/>
    <m/>
    <m/>
    <m/>
    <m/>
    <m/>
    <m/>
    <m/>
    <m/>
    <m/>
    <m/>
    <m/>
    <m/>
    <m/>
    <s v="IMPAGO"/>
    <s v="Impago de alquileres"/>
    <x v="0"/>
    <s v="ONLYGAL"/>
    <m/>
    <n v="-344.61"/>
    <n v="-155.08000000000001"/>
    <n v="-155.08000000000001"/>
    <m/>
    <m/>
    <m/>
    <m/>
    <n v="0"/>
    <m/>
    <m/>
    <m/>
    <m/>
  </r>
  <r>
    <m/>
    <m/>
    <n v="86852552"/>
    <m/>
    <m/>
    <m/>
    <m/>
    <m/>
    <m/>
    <m/>
    <m/>
    <m/>
    <m/>
    <m/>
    <m/>
    <m/>
    <m/>
    <m/>
    <s v="IMPAGO"/>
    <s v="Impago de alquileres"/>
    <x v="0"/>
    <s v="ONLYGAL"/>
    <m/>
    <n v="478.18"/>
    <n v="191.27"/>
    <n v="191.27"/>
    <m/>
    <m/>
    <m/>
    <m/>
    <m/>
    <m/>
    <m/>
    <m/>
    <m/>
  </r>
  <r>
    <m/>
    <m/>
    <n v="86852571"/>
    <m/>
    <m/>
    <m/>
    <m/>
    <m/>
    <m/>
    <m/>
    <m/>
    <m/>
    <m/>
    <m/>
    <m/>
    <m/>
    <m/>
    <m/>
    <s v="IMPAGO"/>
    <s v="Impago de alquileres"/>
    <x v="0"/>
    <s v="ONLYGAL"/>
    <m/>
    <n v="857.53"/>
    <n v="385.89"/>
    <n v="385.89"/>
    <m/>
    <m/>
    <m/>
    <m/>
    <m/>
    <m/>
    <m/>
    <m/>
    <m/>
  </r>
  <r>
    <m/>
    <m/>
    <n v="86852571"/>
    <m/>
    <m/>
    <m/>
    <m/>
    <m/>
    <m/>
    <m/>
    <m/>
    <m/>
    <m/>
    <m/>
    <m/>
    <m/>
    <m/>
    <m/>
    <s v="IMPAGO"/>
    <s v="Impago de alquileres"/>
    <x v="0"/>
    <s v="ONLYGAL"/>
    <m/>
    <n v="683.72"/>
    <n v="307.67"/>
    <n v="307.67"/>
    <m/>
    <m/>
    <m/>
    <m/>
    <m/>
    <m/>
    <m/>
    <m/>
    <m/>
  </r>
  <r>
    <m/>
    <m/>
    <n v="86852571"/>
    <m/>
    <m/>
    <m/>
    <m/>
    <m/>
    <m/>
    <m/>
    <m/>
    <m/>
    <m/>
    <m/>
    <m/>
    <m/>
    <m/>
    <m/>
    <s v="IMPAGO"/>
    <s v="Impago de alquileres"/>
    <x v="0"/>
    <s v="ONLYGAL"/>
    <m/>
    <n v="-857.53"/>
    <n v="-385.89"/>
    <n v="-385.89"/>
    <m/>
    <m/>
    <m/>
    <m/>
    <m/>
    <m/>
    <m/>
    <m/>
    <m/>
  </r>
  <r>
    <m/>
    <m/>
    <n v="86852655"/>
    <m/>
    <m/>
    <m/>
    <m/>
    <m/>
    <m/>
    <m/>
    <m/>
    <m/>
    <m/>
    <m/>
    <m/>
    <m/>
    <m/>
    <m/>
    <s v="IMPAGO"/>
    <s v="Impago de alquileres"/>
    <x v="0"/>
    <s v="ONLYGAL"/>
    <m/>
    <n v="534.99"/>
    <n v="240.75"/>
    <n v="240.75"/>
    <m/>
    <m/>
    <m/>
    <m/>
    <n v="106.998"/>
    <m/>
    <m/>
    <m/>
    <m/>
  </r>
  <r>
    <m/>
    <m/>
    <n v="86852692"/>
    <m/>
    <m/>
    <m/>
    <m/>
    <m/>
    <m/>
    <m/>
    <m/>
    <m/>
    <m/>
    <m/>
    <m/>
    <m/>
    <m/>
    <m/>
    <s v="IMPAGO"/>
    <s v="Impago de alquileres"/>
    <x v="0"/>
    <s v="ONLYGAL"/>
    <m/>
    <n v="390.06"/>
    <n v="156.02000000000001"/>
    <n v="156.02000000000001"/>
    <m/>
    <m/>
    <m/>
    <m/>
    <m/>
    <m/>
    <m/>
    <m/>
    <m/>
  </r>
  <r>
    <m/>
    <m/>
    <n v="86852737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0"/>
    <m/>
    <m/>
    <m/>
    <m/>
  </r>
  <r>
    <m/>
    <m/>
    <n v="86852737"/>
    <m/>
    <m/>
    <m/>
    <m/>
    <m/>
    <m/>
    <m/>
    <m/>
    <m/>
    <m/>
    <m/>
    <m/>
    <m/>
    <m/>
    <m/>
    <s v="IMPAGO"/>
    <s v="Impago de alquileres"/>
    <x v="0"/>
    <s v="ONLYGAL"/>
    <m/>
    <n v="-404.31"/>
    <n v="-181.94"/>
    <n v="-181.94"/>
    <m/>
    <m/>
    <m/>
    <m/>
    <n v="0"/>
    <m/>
    <m/>
    <m/>
    <m/>
  </r>
  <r>
    <m/>
    <m/>
    <n v="86852781"/>
    <m/>
    <m/>
    <m/>
    <m/>
    <m/>
    <m/>
    <m/>
    <m/>
    <m/>
    <m/>
    <m/>
    <m/>
    <m/>
    <m/>
    <m/>
    <s v="IMPAGO"/>
    <s v="Impago de alquileres"/>
    <x v="0"/>
    <s v="ONLYGAL"/>
    <m/>
    <n v="518.37"/>
    <n v="233.27"/>
    <n v="233.27"/>
    <m/>
    <m/>
    <m/>
    <m/>
    <n v="51.837000000000003"/>
    <m/>
    <m/>
    <m/>
    <m/>
  </r>
  <r>
    <m/>
    <m/>
    <n v="86852880"/>
    <m/>
    <m/>
    <m/>
    <m/>
    <m/>
    <m/>
    <m/>
    <m/>
    <m/>
    <m/>
    <m/>
    <m/>
    <m/>
    <m/>
    <m/>
    <s v="IMPAGO"/>
    <s v="Impago de alquileres"/>
    <x v="0"/>
    <s v="ONLYGAL"/>
    <m/>
    <n v="231.81"/>
    <n v="104.31"/>
    <n v="104.31"/>
    <m/>
    <m/>
    <m/>
    <m/>
    <m/>
    <m/>
    <m/>
    <m/>
    <m/>
  </r>
  <r>
    <m/>
    <m/>
    <n v="86852904"/>
    <m/>
    <m/>
    <m/>
    <m/>
    <m/>
    <m/>
    <m/>
    <m/>
    <m/>
    <m/>
    <m/>
    <m/>
    <m/>
    <m/>
    <m/>
    <s v="IMPAGO"/>
    <s v="Impago de alquileres"/>
    <x v="0"/>
    <s v="ONLYGAL"/>
    <m/>
    <n v="706.2"/>
    <n v="317.79000000000002"/>
    <n v="317.79000000000002"/>
    <m/>
    <m/>
    <m/>
    <m/>
    <n v="0"/>
    <m/>
    <m/>
    <m/>
    <m/>
  </r>
  <r>
    <m/>
    <m/>
    <n v="86852904"/>
    <m/>
    <m/>
    <m/>
    <m/>
    <m/>
    <m/>
    <m/>
    <m/>
    <m/>
    <m/>
    <m/>
    <m/>
    <m/>
    <m/>
    <m/>
    <s v="IMPAGO"/>
    <s v="Impago de alquileres"/>
    <x v="0"/>
    <s v="ONLYGAL"/>
    <m/>
    <n v="-706.2"/>
    <n v="-317.79000000000002"/>
    <n v="-317.79000000000002"/>
    <m/>
    <m/>
    <m/>
    <m/>
    <n v="0"/>
    <m/>
    <m/>
    <m/>
    <m/>
  </r>
  <r>
    <m/>
    <m/>
    <n v="86852933"/>
    <m/>
    <m/>
    <m/>
    <m/>
    <m/>
    <m/>
    <m/>
    <m/>
    <m/>
    <m/>
    <m/>
    <m/>
    <m/>
    <m/>
    <m/>
    <s v="IMPAGO"/>
    <s v="Impago de alquileres"/>
    <x v="0"/>
    <s v="ONLYGAL"/>
    <m/>
    <n v="380.86"/>
    <n v="171.39"/>
    <n v="171.39"/>
    <m/>
    <m/>
    <m/>
    <m/>
    <m/>
    <m/>
    <m/>
    <m/>
    <m/>
  </r>
  <r>
    <m/>
    <m/>
    <n v="86852947"/>
    <m/>
    <m/>
    <m/>
    <m/>
    <m/>
    <m/>
    <m/>
    <m/>
    <m/>
    <m/>
    <m/>
    <m/>
    <m/>
    <m/>
    <m/>
    <s v="IMPAGO"/>
    <s v="Impago de alquileres"/>
    <x v="0"/>
    <s v="ONLYGAL"/>
    <m/>
    <n v="390.83"/>
    <n v="175.88"/>
    <n v="175.88"/>
    <m/>
    <m/>
    <m/>
    <m/>
    <n v="39.082999999999998"/>
    <m/>
    <m/>
    <m/>
    <m/>
  </r>
  <r>
    <m/>
    <m/>
    <n v="86852987"/>
    <m/>
    <m/>
    <m/>
    <m/>
    <m/>
    <m/>
    <m/>
    <m/>
    <m/>
    <m/>
    <m/>
    <m/>
    <m/>
    <m/>
    <m/>
    <s v="IMPAGO"/>
    <s v="Impago de alquileres"/>
    <x v="0"/>
    <s v="ONLYGAL"/>
    <m/>
    <n v="1361.36"/>
    <n v="612.61"/>
    <n v="612.61"/>
    <m/>
    <m/>
    <m/>
    <m/>
    <n v="136.136"/>
    <m/>
    <m/>
    <m/>
    <m/>
  </r>
  <r>
    <m/>
    <m/>
    <n v="86853002"/>
    <m/>
    <m/>
    <m/>
    <m/>
    <m/>
    <m/>
    <m/>
    <m/>
    <m/>
    <m/>
    <m/>
    <m/>
    <m/>
    <m/>
    <m/>
    <s v="IMPAGO"/>
    <s v="Impago de alquileres"/>
    <x v="0"/>
    <s v="ONLYGAL"/>
    <m/>
    <n v="361.19"/>
    <n v="162.53"/>
    <n v="162.53"/>
    <m/>
    <m/>
    <m/>
    <m/>
    <n v="36.119"/>
    <m/>
    <m/>
    <m/>
    <m/>
  </r>
  <r>
    <m/>
    <m/>
    <n v="86853167"/>
    <m/>
    <m/>
    <m/>
    <m/>
    <m/>
    <m/>
    <m/>
    <m/>
    <m/>
    <m/>
    <m/>
    <m/>
    <m/>
    <m/>
    <m/>
    <s v="IMPAGO"/>
    <s v="Impago de alquileres"/>
    <x v="0"/>
    <s v="ONLYGAL"/>
    <m/>
    <n v="-468.12"/>
    <n v="-210.65"/>
    <n v="-210.65"/>
    <m/>
    <m/>
    <m/>
    <m/>
    <n v="0"/>
    <m/>
    <m/>
    <m/>
    <m/>
  </r>
  <r>
    <m/>
    <m/>
    <n v="86853167"/>
    <m/>
    <m/>
    <m/>
    <m/>
    <m/>
    <m/>
    <m/>
    <m/>
    <m/>
    <m/>
    <m/>
    <m/>
    <m/>
    <m/>
    <m/>
    <s v="IMPAGO"/>
    <s v="Impago de alquileres"/>
    <x v="0"/>
    <s v="ONLYGAL"/>
    <m/>
    <n v="468.12"/>
    <n v="210.65"/>
    <n v="210.65"/>
    <m/>
    <m/>
    <m/>
    <m/>
    <n v="0"/>
    <m/>
    <m/>
    <m/>
    <m/>
  </r>
  <r>
    <m/>
    <m/>
    <n v="86853188"/>
    <m/>
    <m/>
    <m/>
    <m/>
    <m/>
    <m/>
    <m/>
    <m/>
    <m/>
    <m/>
    <m/>
    <m/>
    <m/>
    <m/>
    <m/>
    <s v="IMPAGO"/>
    <s v="Impago de alquileres"/>
    <x v="0"/>
    <s v="ONLYGAL"/>
    <m/>
    <n v="573.20000000000005"/>
    <n v="257.94"/>
    <n v="257.94"/>
    <m/>
    <m/>
    <m/>
    <m/>
    <n v="57.32"/>
    <m/>
    <m/>
    <m/>
    <m/>
  </r>
  <r>
    <m/>
    <m/>
    <n v="86853196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45.822000000000003"/>
    <m/>
    <m/>
    <m/>
    <m/>
  </r>
  <r>
    <m/>
    <m/>
    <n v="86853225"/>
    <m/>
    <m/>
    <m/>
    <m/>
    <m/>
    <m/>
    <m/>
    <m/>
    <m/>
    <m/>
    <m/>
    <m/>
    <m/>
    <m/>
    <m/>
    <s v="IMPAGO"/>
    <s v="Impago de alquileres"/>
    <x v="0"/>
    <s v="ONLYGAL"/>
    <m/>
    <n v="857.53"/>
    <n v="385.89"/>
    <n v="385.89"/>
    <m/>
    <m/>
    <m/>
    <m/>
    <m/>
    <m/>
    <m/>
    <m/>
    <m/>
  </r>
  <r>
    <m/>
    <m/>
    <n v="86853426"/>
    <m/>
    <m/>
    <m/>
    <m/>
    <m/>
    <m/>
    <m/>
    <m/>
    <m/>
    <m/>
    <m/>
    <m/>
    <m/>
    <m/>
    <m/>
    <s v="IMPAGO"/>
    <s v="Impago de alquileres"/>
    <x v="0"/>
    <s v="ONLYGAL"/>
    <m/>
    <n v="455.34"/>
    <n v="182.14"/>
    <n v="182.14"/>
    <m/>
    <m/>
    <m/>
    <m/>
    <m/>
    <m/>
    <m/>
    <m/>
    <m/>
  </r>
  <r>
    <m/>
    <m/>
    <n v="86853450"/>
    <m/>
    <m/>
    <m/>
    <m/>
    <m/>
    <m/>
    <m/>
    <m/>
    <m/>
    <m/>
    <m/>
    <m/>
    <m/>
    <m/>
    <m/>
    <s v="IMPAGO"/>
    <s v="Impago de alquileres"/>
    <x v="0"/>
    <s v="ONLYGAL"/>
    <m/>
    <n v="989.46"/>
    <n v="445.26"/>
    <n v="445.26"/>
    <m/>
    <m/>
    <m/>
    <m/>
    <n v="98.945999999999998"/>
    <m/>
    <m/>
    <m/>
    <m/>
  </r>
  <r>
    <m/>
    <m/>
    <n v="86853526"/>
    <m/>
    <m/>
    <m/>
    <m/>
    <m/>
    <m/>
    <m/>
    <m/>
    <m/>
    <m/>
    <m/>
    <m/>
    <m/>
    <m/>
    <m/>
    <s v="IMPAGO"/>
    <s v="Impago de alquileres"/>
    <x v="0"/>
    <s v="ONLYGAL"/>
    <m/>
    <n v="380.86"/>
    <n v="171.39"/>
    <n v="171.39"/>
    <m/>
    <m/>
    <m/>
    <m/>
    <m/>
    <m/>
    <m/>
    <m/>
    <m/>
  </r>
  <r>
    <m/>
    <m/>
    <n v="86853561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n v="45.822000000000003"/>
    <m/>
    <m/>
    <m/>
    <m/>
  </r>
  <r>
    <m/>
    <m/>
    <n v="86853719"/>
    <m/>
    <m/>
    <m/>
    <m/>
    <m/>
    <m/>
    <m/>
    <m/>
    <m/>
    <m/>
    <m/>
    <m/>
    <m/>
    <m/>
    <m/>
    <s v="IMPAGO"/>
    <s v="Impago de alquileres"/>
    <x v="0"/>
    <s v="ONLYGAL"/>
    <m/>
    <n v="539.08000000000004"/>
    <n v="242.59"/>
    <n v="242.59"/>
    <m/>
    <m/>
    <m/>
    <m/>
    <n v="53.908000000000001"/>
    <m/>
    <m/>
    <m/>
    <m/>
  </r>
  <r>
    <m/>
    <m/>
    <n v="86854094"/>
    <m/>
    <m/>
    <m/>
    <m/>
    <m/>
    <m/>
    <m/>
    <m/>
    <m/>
    <m/>
    <m/>
    <m/>
    <m/>
    <m/>
    <m/>
    <s v="IMPAGO"/>
    <s v="Impago de alquileres"/>
    <x v="0"/>
    <s v="ONLYGAL"/>
    <m/>
    <n v="261.45"/>
    <n v="117.65"/>
    <n v="117.65"/>
    <m/>
    <m/>
    <m/>
    <m/>
    <m/>
    <m/>
    <m/>
    <m/>
    <m/>
  </r>
  <r>
    <m/>
    <m/>
    <n v="86854752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48.518000000000001"/>
    <m/>
    <m/>
    <m/>
    <m/>
  </r>
  <r>
    <m/>
    <m/>
    <n v="86854959"/>
    <m/>
    <m/>
    <m/>
    <m/>
    <m/>
    <m/>
    <m/>
    <m/>
    <m/>
    <m/>
    <m/>
    <m/>
    <m/>
    <m/>
    <m/>
    <s v="IMPAGO"/>
    <s v="Impago de alquileres"/>
    <x v="0"/>
    <s v="ONLYGAL"/>
    <m/>
    <n v="662.37"/>
    <n v="298.07"/>
    <n v="298.07"/>
    <m/>
    <m/>
    <m/>
    <m/>
    <n v="66.236999999999995"/>
    <m/>
    <m/>
    <m/>
    <m/>
  </r>
  <r>
    <m/>
    <m/>
    <n v="86854968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n v="32.344999999999999"/>
    <m/>
    <m/>
    <m/>
    <m/>
  </r>
  <r>
    <m/>
    <m/>
    <n v="86855006"/>
    <m/>
    <m/>
    <m/>
    <m/>
    <m/>
    <m/>
    <m/>
    <m/>
    <m/>
    <m/>
    <m/>
    <m/>
    <m/>
    <m/>
    <m/>
    <s v="IMPAGO"/>
    <s v="Impago de alquileres"/>
    <x v="0"/>
    <s v="ONLYGAL"/>
    <m/>
    <n v="752.03"/>
    <n v="338.41"/>
    <n v="338.41"/>
    <m/>
    <m/>
    <m/>
    <m/>
    <n v="75.203000000000003"/>
    <m/>
    <m/>
    <m/>
    <m/>
  </r>
  <r>
    <m/>
    <m/>
    <n v="86855015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48.518000000000001"/>
    <m/>
    <m/>
    <m/>
    <m/>
  </r>
  <r>
    <m/>
    <m/>
    <n v="86855068"/>
    <m/>
    <m/>
    <m/>
    <m/>
    <m/>
    <m/>
    <m/>
    <m/>
    <m/>
    <m/>
    <m/>
    <m/>
    <m/>
    <m/>
    <m/>
    <s v="IMPAGO"/>
    <s v="Impago de alquileres"/>
    <x v="0"/>
    <s v="ONLYGAL"/>
    <m/>
    <n v="754.72"/>
    <n v="339.62"/>
    <n v="339.62"/>
    <m/>
    <m/>
    <m/>
    <m/>
    <n v="75.471999999999994"/>
    <m/>
    <m/>
    <m/>
    <m/>
  </r>
  <r>
    <m/>
    <m/>
    <n v="86855069"/>
    <m/>
    <m/>
    <m/>
    <m/>
    <m/>
    <m/>
    <m/>
    <m/>
    <m/>
    <m/>
    <m/>
    <m/>
    <m/>
    <m/>
    <m/>
    <s v="IMPAGO"/>
    <s v="Impago de alquileres"/>
    <x v="0"/>
    <s v="ONLYGAL"/>
    <m/>
    <n v="278.07"/>
    <n v="125.13"/>
    <n v="125.13"/>
    <m/>
    <m/>
    <m/>
    <m/>
    <n v="27.807000000000002"/>
    <m/>
    <m/>
    <m/>
    <m/>
  </r>
  <r>
    <m/>
    <m/>
    <n v="86855195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n v="51.213000000000001"/>
    <m/>
    <m/>
    <m/>
    <m/>
  </r>
  <r>
    <m/>
    <m/>
    <n v="86855196"/>
    <m/>
    <m/>
    <m/>
    <m/>
    <m/>
    <m/>
    <m/>
    <m/>
    <m/>
    <m/>
    <m/>
    <m/>
    <m/>
    <m/>
    <m/>
    <s v="IMPAGO"/>
    <s v="Impago de alquileres"/>
    <x v="0"/>
    <s v="ONLYGAL"/>
    <m/>
    <n v="522.91"/>
    <n v="235.31"/>
    <n v="235.31"/>
    <m/>
    <m/>
    <m/>
    <m/>
    <n v="52.290999999999997"/>
    <m/>
    <m/>
    <m/>
    <m/>
  </r>
  <r>
    <m/>
    <m/>
    <n v="86855197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48.518000000000001"/>
    <m/>
    <m/>
    <m/>
    <m/>
  </r>
  <r>
    <m/>
    <m/>
    <n v="86855209"/>
    <m/>
    <m/>
    <m/>
    <m/>
    <m/>
    <m/>
    <m/>
    <m/>
    <m/>
    <m/>
    <m/>
    <m/>
    <m/>
    <m/>
    <m/>
    <s v="IMPAGO"/>
    <s v="Impago de alquileres"/>
    <x v="0"/>
    <s v="ONLYGAL"/>
    <m/>
    <n v="458.56"/>
    <n v="206.35"/>
    <n v="206.35"/>
    <m/>
    <m/>
    <m/>
    <m/>
    <m/>
    <m/>
    <m/>
    <m/>
    <m/>
  </r>
  <r>
    <m/>
    <m/>
    <n v="86855211"/>
    <m/>
    <m/>
    <m/>
    <m/>
    <m/>
    <m/>
    <m/>
    <m/>
    <m/>
    <m/>
    <m/>
    <m/>
    <m/>
    <m/>
    <m/>
    <s v="IMPAGO"/>
    <s v="Impago de alquileres"/>
    <x v="0"/>
    <s v="ONLYGAL"/>
    <m/>
    <n v="495.96"/>
    <n v="223.18"/>
    <n v="223.18"/>
    <m/>
    <m/>
    <m/>
    <m/>
    <n v="49.595999999999997"/>
    <m/>
    <m/>
    <m/>
    <m/>
  </r>
  <r>
    <m/>
    <m/>
    <n v="86855449"/>
    <m/>
    <m/>
    <m/>
    <m/>
    <m/>
    <m/>
    <m/>
    <m/>
    <m/>
    <m/>
    <m/>
    <m/>
    <m/>
    <m/>
    <m/>
    <s v="IMPAGO"/>
    <s v="Impago de alquileres"/>
    <x v="0"/>
    <s v="ONLYGAL"/>
    <m/>
    <n v="566.04"/>
    <n v="254.72"/>
    <n v="254.72"/>
    <m/>
    <m/>
    <m/>
    <m/>
    <n v="56.603999999999999"/>
    <m/>
    <m/>
    <m/>
    <m/>
  </r>
  <r>
    <m/>
    <m/>
    <n v="86855450"/>
    <m/>
    <m/>
    <m/>
    <m/>
    <m/>
    <m/>
    <m/>
    <m/>
    <m/>
    <m/>
    <m/>
    <m/>
    <m/>
    <m/>
    <m/>
    <s v="IMPAGO"/>
    <s v="Impago de alquileres"/>
    <x v="0"/>
    <s v="ONLYGAL"/>
    <m/>
    <n v="498.65"/>
    <n v="224.39"/>
    <n v="224.39"/>
    <m/>
    <m/>
    <m/>
    <m/>
    <n v="49.865000000000002"/>
    <m/>
    <m/>
    <m/>
    <m/>
  </r>
  <r>
    <m/>
    <m/>
    <n v="86855462"/>
    <m/>
    <m/>
    <m/>
    <m/>
    <m/>
    <m/>
    <m/>
    <m/>
    <m/>
    <m/>
    <m/>
    <m/>
    <m/>
    <m/>
    <m/>
    <s v="IMPAGO"/>
    <s v="Impago de alquileres"/>
    <x v="0"/>
    <s v="ONLYGAL"/>
    <m/>
    <n v="617.25"/>
    <n v="277.76"/>
    <n v="277.76"/>
    <m/>
    <m/>
    <m/>
    <m/>
    <n v="61.725000000000001"/>
    <m/>
    <m/>
    <m/>
    <m/>
  </r>
  <r>
    <m/>
    <m/>
    <n v="86855473"/>
    <m/>
    <m/>
    <m/>
    <m/>
    <m/>
    <m/>
    <m/>
    <m/>
    <m/>
    <m/>
    <m/>
    <m/>
    <m/>
    <m/>
    <m/>
    <s v="IMPAGO"/>
    <s v="Impago de alquileres"/>
    <x v="0"/>
    <s v="ONLYGAL"/>
    <m/>
    <n v="725.6"/>
    <n v="326.52"/>
    <n v="326.52"/>
    <m/>
    <m/>
    <m/>
    <m/>
    <n v="72.56"/>
    <m/>
    <m/>
    <m/>
    <m/>
  </r>
  <r>
    <m/>
    <m/>
    <n v="86855478"/>
    <m/>
    <m/>
    <m/>
    <m/>
    <m/>
    <m/>
    <m/>
    <m/>
    <m/>
    <m/>
    <m/>
    <m/>
    <m/>
    <m/>
    <m/>
    <s v="IMPAGO"/>
    <s v="Impago de alquileres"/>
    <x v="0"/>
    <s v="ONLYGAL"/>
    <m/>
    <n v="525.61"/>
    <n v="236.52"/>
    <n v="236.52"/>
    <m/>
    <m/>
    <m/>
    <m/>
    <n v="52.561"/>
    <m/>
    <m/>
    <m/>
    <m/>
  </r>
  <r>
    <m/>
    <m/>
    <n v="86855486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n v="86855493"/>
    <m/>
    <m/>
    <m/>
    <m/>
    <m/>
    <m/>
    <m/>
    <m/>
    <m/>
    <m/>
    <m/>
    <m/>
    <m/>
    <m/>
    <m/>
    <s v="IMPAGO"/>
    <s v="Impago de alquileres"/>
    <x v="0"/>
    <s v="ONLYGAL"/>
    <m/>
    <n v="518.37"/>
    <n v="233.27"/>
    <n v="233.27"/>
    <m/>
    <m/>
    <m/>
    <m/>
    <n v="51.837000000000003"/>
    <m/>
    <m/>
    <m/>
    <m/>
  </r>
  <r>
    <m/>
    <m/>
    <n v="86855564"/>
    <m/>
    <m/>
    <m/>
    <m/>
    <m/>
    <m/>
    <m/>
    <m/>
    <m/>
    <m/>
    <m/>
    <m/>
    <m/>
    <m/>
    <m/>
    <s v="IMPAGO"/>
    <s v="Impago de alquileres"/>
    <x v="0"/>
    <s v="ONLYGAL"/>
    <m/>
    <n v="673.86"/>
    <n v="303.24"/>
    <n v="303.24"/>
    <m/>
    <m/>
    <m/>
    <m/>
    <n v="67.385999999999996"/>
    <m/>
    <m/>
    <m/>
    <m/>
  </r>
  <r>
    <m/>
    <m/>
    <n v="86855694"/>
    <m/>
    <m/>
    <m/>
    <m/>
    <m/>
    <m/>
    <m/>
    <m/>
    <m/>
    <m/>
    <m/>
    <m/>
    <m/>
    <m/>
    <m/>
    <s v="IMPAGO"/>
    <s v="Impago de alquileres"/>
    <x v="0"/>
    <s v="ONLYGAL"/>
    <m/>
    <n v="289.79000000000002"/>
    <n v="130.4"/>
    <n v="130.4"/>
    <m/>
    <m/>
    <m/>
    <m/>
    <n v="28.978999999999999"/>
    <m/>
    <m/>
    <m/>
    <m/>
  </r>
  <r>
    <m/>
    <m/>
    <n v="86855696"/>
    <m/>
    <m/>
    <m/>
    <m/>
    <m/>
    <m/>
    <m/>
    <m/>
    <m/>
    <m/>
    <m/>
    <m/>
    <m/>
    <m/>
    <m/>
    <s v="IMPAGO"/>
    <s v="Impago de alquileres"/>
    <x v="0"/>
    <s v="ONLYGAL"/>
    <m/>
    <n v="175.2"/>
    <n v="78.84"/>
    <n v="78.84"/>
    <m/>
    <m/>
    <m/>
    <m/>
    <m/>
    <m/>
    <m/>
    <m/>
    <m/>
  </r>
  <r>
    <m/>
    <m/>
    <n v="86855697"/>
    <m/>
    <m/>
    <m/>
    <m/>
    <m/>
    <m/>
    <m/>
    <m/>
    <m/>
    <m/>
    <m/>
    <m/>
    <m/>
    <m/>
    <m/>
    <s v="IMPAGO"/>
    <s v="Impago de alquileres"/>
    <x v="0"/>
    <s v="ONLYGAL"/>
    <m/>
    <n v="474.39"/>
    <n v="213.48"/>
    <n v="213.48"/>
    <m/>
    <m/>
    <m/>
    <m/>
    <m/>
    <m/>
    <m/>
    <m/>
    <m/>
  </r>
  <r>
    <m/>
    <m/>
    <n v="86855702"/>
    <m/>
    <m/>
    <m/>
    <m/>
    <m/>
    <m/>
    <m/>
    <m/>
    <m/>
    <m/>
    <m/>
    <m/>
    <m/>
    <m/>
    <m/>
    <s v="IMPAGO"/>
    <s v="Impago de alquileres"/>
    <x v="0"/>
    <s v="ONLYGAL"/>
    <m/>
    <n v="434.68"/>
    <n v="195.61"/>
    <n v="195.61"/>
    <m/>
    <m/>
    <m/>
    <m/>
    <n v="0"/>
    <m/>
    <m/>
    <m/>
    <m/>
  </r>
  <r>
    <m/>
    <m/>
    <n v="86855702"/>
    <m/>
    <m/>
    <m/>
    <m/>
    <m/>
    <m/>
    <m/>
    <m/>
    <m/>
    <m/>
    <m/>
    <m/>
    <m/>
    <m/>
    <m/>
    <s v="IMPAGO"/>
    <s v="Impago de alquileres"/>
    <x v="0"/>
    <s v="ONLYGAL"/>
    <m/>
    <n v="-434.68"/>
    <n v="-195.61"/>
    <n v="-195.61"/>
    <m/>
    <m/>
    <m/>
    <m/>
    <n v="0"/>
    <m/>
    <m/>
    <m/>
    <m/>
  </r>
  <r>
    <m/>
    <m/>
    <n v="86855749"/>
    <m/>
    <m/>
    <m/>
    <m/>
    <m/>
    <m/>
    <m/>
    <m/>
    <m/>
    <m/>
    <m/>
    <m/>
    <m/>
    <m/>
    <m/>
    <s v="IMPAGO"/>
    <s v="Impago de alquileres"/>
    <x v="0"/>
    <s v="ONLYGAL"/>
    <m/>
    <n v="754.89"/>
    <n v="339.7"/>
    <n v="339.7"/>
    <m/>
    <m/>
    <m/>
    <m/>
    <m/>
    <m/>
    <m/>
    <m/>
    <m/>
  </r>
  <r>
    <m/>
    <m/>
    <n v="86855783"/>
    <m/>
    <m/>
    <m/>
    <m/>
    <m/>
    <m/>
    <m/>
    <m/>
    <m/>
    <m/>
    <m/>
    <m/>
    <m/>
    <m/>
    <m/>
    <s v="IMPAGO"/>
    <s v="Impago de alquileres"/>
    <x v="0"/>
    <s v="ONLYGAL"/>
    <m/>
    <n v="970.35"/>
    <n v="436.66"/>
    <n v="436.66"/>
    <m/>
    <m/>
    <m/>
    <m/>
    <n v="0"/>
    <m/>
    <m/>
    <m/>
    <m/>
  </r>
  <r>
    <m/>
    <m/>
    <n v="86855783"/>
    <m/>
    <m/>
    <m/>
    <m/>
    <m/>
    <m/>
    <m/>
    <m/>
    <m/>
    <m/>
    <m/>
    <m/>
    <m/>
    <m/>
    <m/>
    <s v="IMPAGO"/>
    <s v="Impago de alquileres"/>
    <x v="0"/>
    <s v="ONLYGAL"/>
    <m/>
    <n v="-970.35"/>
    <n v="-436.66"/>
    <n v="-436.66"/>
    <m/>
    <m/>
    <m/>
    <m/>
    <n v="0"/>
    <m/>
    <m/>
    <m/>
    <m/>
  </r>
  <r>
    <m/>
    <m/>
    <n v="86855785"/>
    <m/>
    <m/>
    <m/>
    <m/>
    <m/>
    <m/>
    <m/>
    <m/>
    <m/>
    <m/>
    <m/>
    <m/>
    <m/>
    <m/>
    <m/>
    <s v="IMPAGO"/>
    <s v="Impago de alquileres"/>
    <x v="0"/>
    <s v="ONLYGAL"/>
    <m/>
    <n v="301.89"/>
    <n v="135.85"/>
    <n v="135.85"/>
    <m/>
    <m/>
    <m/>
    <m/>
    <m/>
    <m/>
    <m/>
    <m/>
    <m/>
  </r>
  <r>
    <m/>
    <m/>
    <n v="86855861"/>
    <m/>
    <m/>
    <m/>
    <m/>
    <m/>
    <m/>
    <m/>
    <m/>
    <m/>
    <m/>
    <m/>
    <m/>
    <m/>
    <m/>
    <m/>
    <s v="IMPAGO"/>
    <s v="Impago de alquileres"/>
    <x v="0"/>
    <s v="ONLYGAL"/>
    <m/>
    <n v="269.54000000000002"/>
    <n v="121.29"/>
    <n v="121.29"/>
    <m/>
    <m/>
    <m/>
    <m/>
    <n v="26.954000000000001"/>
    <m/>
    <m/>
    <m/>
    <m/>
  </r>
  <r>
    <m/>
    <m/>
    <n v="86856037"/>
    <m/>
    <m/>
    <m/>
    <m/>
    <m/>
    <m/>
    <m/>
    <m/>
    <m/>
    <m/>
    <m/>
    <m/>
    <m/>
    <m/>
    <m/>
    <s v="IMPAGO"/>
    <s v="Impago de alquileres"/>
    <x v="0"/>
    <s v="ONLYGAL"/>
    <m/>
    <n v="788.16"/>
    <n v="354.67"/>
    <n v="354.67"/>
    <m/>
    <m/>
    <m/>
    <m/>
    <n v="157.63200000000001"/>
    <m/>
    <m/>
    <m/>
    <m/>
  </r>
  <r>
    <m/>
    <m/>
    <n v="86856058"/>
    <m/>
    <m/>
    <m/>
    <m/>
    <m/>
    <m/>
    <m/>
    <m/>
    <m/>
    <m/>
    <m/>
    <m/>
    <m/>
    <m/>
    <m/>
    <s v="IMPAGO"/>
    <s v="Impago de alquileres"/>
    <x v="0"/>
    <s v="ONLYGAL"/>
    <m/>
    <n v="539.08000000000004"/>
    <n v="242.59"/>
    <n v="242.59"/>
    <m/>
    <m/>
    <m/>
    <m/>
    <m/>
    <m/>
    <m/>
    <m/>
    <m/>
  </r>
  <r>
    <m/>
    <m/>
    <n v="86856062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n v="30.571000000000002"/>
    <m/>
    <m/>
    <m/>
    <m/>
  </r>
  <r>
    <m/>
    <m/>
    <n v="86856065"/>
    <m/>
    <m/>
    <m/>
    <m/>
    <m/>
    <m/>
    <m/>
    <m/>
    <m/>
    <m/>
    <m/>
    <m/>
    <m/>
    <m/>
    <m/>
    <s v="IMPAGO"/>
    <s v="Impago de alquileres"/>
    <x v="0"/>
    <s v="ONLYGAL"/>
    <m/>
    <n v="445.83"/>
    <n v="200.62"/>
    <n v="200.62"/>
    <m/>
    <m/>
    <m/>
    <m/>
    <n v="89.165999999999997"/>
    <m/>
    <m/>
    <m/>
    <m/>
  </r>
  <r>
    <m/>
    <m/>
    <n v="86856070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m/>
    <m/>
    <m/>
    <m/>
    <m/>
  </r>
  <r>
    <m/>
    <m/>
    <n v="86856071"/>
    <m/>
    <m/>
    <m/>
    <m/>
    <m/>
    <m/>
    <m/>
    <m/>
    <m/>
    <m/>
    <m/>
    <m/>
    <m/>
    <m/>
    <m/>
    <s v="IMPAGO"/>
    <s v="Impago de alquileres"/>
    <x v="0"/>
    <s v="ONLYGAL"/>
    <m/>
    <n v="673.51"/>
    <n v="303.08"/>
    <n v="303.08"/>
    <m/>
    <m/>
    <m/>
    <m/>
    <n v="67.350999999999999"/>
    <m/>
    <m/>
    <m/>
    <m/>
  </r>
  <r>
    <m/>
    <m/>
    <n v="86856073"/>
    <m/>
    <m/>
    <m/>
    <m/>
    <m/>
    <m/>
    <m/>
    <m/>
    <m/>
    <m/>
    <m/>
    <m/>
    <m/>
    <m/>
    <m/>
    <s v="IMPAGO"/>
    <s v="Impago de alquileres"/>
    <x v="0"/>
    <s v="ONLYGAL"/>
    <m/>
    <n v="695.92"/>
    <n v="313.17"/>
    <n v="313.17"/>
    <m/>
    <m/>
    <m/>
    <m/>
    <n v="139.184"/>
    <m/>
    <m/>
    <m/>
    <m/>
  </r>
  <r>
    <m/>
    <m/>
    <n v="86856113"/>
    <m/>
    <m/>
    <m/>
    <m/>
    <m/>
    <m/>
    <m/>
    <m/>
    <m/>
    <m/>
    <m/>
    <m/>
    <m/>
    <m/>
    <m/>
    <s v="IMPAGO"/>
    <s v="Impago de alquileres"/>
    <x v="0"/>
    <s v="ONLYGAL"/>
    <m/>
    <n v="362.24"/>
    <n v="163.01"/>
    <n v="163.01"/>
    <m/>
    <m/>
    <m/>
    <m/>
    <m/>
    <m/>
    <m/>
    <m/>
    <m/>
  </r>
  <r>
    <m/>
    <m/>
    <n v="86856134"/>
    <m/>
    <m/>
    <m/>
    <m/>
    <m/>
    <m/>
    <m/>
    <m/>
    <m/>
    <m/>
    <m/>
    <m/>
    <m/>
    <m/>
    <m/>
    <s v="IMPAGO"/>
    <s v="Impago de alquileres"/>
    <x v="0"/>
    <s v="ONLYGAL"/>
    <m/>
    <n v="566.04"/>
    <n v="254.72"/>
    <n v="254.72"/>
    <m/>
    <m/>
    <m/>
    <m/>
    <n v="56.603999999999999"/>
    <m/>
    <m/>
    <m/>
    <m/>
  </r>
  <r>
    <m/>
    <m/>
    <n v="86856142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n v="48.518000000000001"/>
    <m/>
    <m/>
    <m/>
    <m/>
  </r>
  <r>
    <m/>
    <m/>
    <n v="86856158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n v="37.736000000000004"/>
    <m/>
    <m/>
    <m/>
    <m/>
  </r>
  <r>
    <m/>
    <m/>
    <n v="86856172"/>
    <m/>
    <m/>
    <m/>
    <m/>
    <m/>
    <m/>
    <m/>
    <m/>
    <m/>
    <m/>
    <m/>
    <m/>
    <m/>
    <m/>
    <m/>
    <s v="IMPAGO"/>
    <s v="Impago de alquileres"/>
    <x v="0"/>
    <s v="ONLYGAL"/>
    <m/>
    <n v="2129.38"/>
    <n v="958.22"/>
    <n v="958.22"/>
    <m/>
    <m/>
    <m/>
    <m/>
    <n v="212.93799999999999"/>
    <m/>
    <m/>
    <m/>
    <m/>
  </r>
  <r>
    <m/>
    <m/>
    <n v="86856183"/>
    <m/>
    <m/>
    <m/>
    <m/>
    <m/>
    <m/>
    <m/>
    <m/>
    <m/>
    <m/>
    <m/>
    <m/>
    <m/>
    <m/>
    <m/>
    <s v="IMPAGO"/>
    <s v="Impago de alquileres"/>
    <x v="0"/>
    <s v="ONLYGAL"/>
    <m/>
    <n v="823.98"/>
    <n v="370.79"/>
    <n v="370.79"/>
    <m/>
    <m/>
    <m/>
    <m/>
    <m/>
    <m/>
    <m/>
    <m/>
    <m/>
  </r>
  <r>
    <m/>
    <m/>
    <n v="86856202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n v="24.259"/>
    <m/>
    <m/>
    <m/>
    <m/>
  </r>
  <r>
    <m/>
    <m/>
    <n v="86856232"/>
    <m/>
    <m/>
    <m/>
    <m/>
    <m/>
    <m/>
    <m/>
    <m/>
    <m/>
    <m/>
    <m/>
    <m/>
    <m/>
    <m/>
    <m/>
    <s v="IMPAGO"/>
    <s v="Impago de alquileres"/>
    <x v="0"/>
    <s v="ONLYGAL"/>
    <m/>
    <n v="423.53"/>
    <n v="190.59"/>
    <n v="190.59"/>
    <m/>
    <m/>
    <m/>
    <m/>
    <n v="84.706000000000003"/>
    <m/>
    <m/>
    <m/>
    <m/>
  </r>
  <r>
    <m/>
    <m/>
    <n v="86856241"/>
    <m/>
    <m/>
    <m/>
    <m/>
    <m/>
    <m/>
    <m/>
    <m/>
    <m/>
    <m/>
    <m/>
    <m/>
    <m/>
    <m/>
    <m/>
    <s v="IMPAGO"/>
    <s v="Impago de alquileres"/>
    <x v="0"/>
    <s v="ONLYGAL"/>
    <m/>
    <n v="468.12"/>
    <n v="210.65"/>
    <n v="210.65"/>
    <m/>
    <m/>
    <m/>
    <m/>
    <n v="93.623999999999995"/>
    <m/>
    <m/>
    <m/>
    <m/>
  </r>
  <r>
    <m/>
    <m/>
    <n v="86856251"/>
    <m/>
    <m/>
    <m/>
    <m/>
    <m/>
    <m/>
    <m/>
    <m/>
    <m/>
    <m/>
    <m/>
    <m/>
    <m/>
    <m/>
    <m/>
    <s v="IMPAGO"/>
    <s v="Impago de alquileres"/>
    <x v="0"/>
    <s v="ONLYGAL"/>
    <m/>
    <n v="478.18"/>
    <n v="191.29"/>
    <n v="191.29"/>
    <m/>
    <m/>
    <m/>
    <m/>
    <m/>
    <m/>
    <m/>
    <m/>
    <m/>
  </r>
  <r>
    <m/>
    <m/>
    <n v="86856277"/>
    <m/>
    <m/>
    <m/>
    <m/>
    <m/>
    <m/>
    <m/>
    <m/>
    <m/>
    <m/>
    <m/>
    <m/>
    <m/>
    <m/>
    <m/>
    <s v="IMPAGO"/>
    <s v="Impago de alquileres"/>
    <x v="0"/>
    <s v="ONLYGAL"/>
    <m/>
    <n v="366.58"/>
    <n v="164.96"/>
    <n v="164.96"/>
    <m/>
    <m/>
    <m/>
    <m/>
    <n v="36.658000000000001"/>
    <m/>
    <m/>
    <m/>
    <m/>
  </r>
  <r>
    <m/>
    <m/>
    <n v="86856378"/>
    <m/>
    <m/>
    <m/>
    <m/>
    <m/>
    <m/>
    <m/>
    <m/>
    <m/>
    <m/>
    <m/>
    <m/>
    <m/>
    <m/>
    <m/>
    <s v="IMPAGO"/>
    <s v="Impago de alquileres"/>
    <x v="0"/>
    <s v="ONLYGAL"/>
    <m/>
    <n v="350.4"/>
    <n v="157.68"/>
    <n v="157.68"/>
    <m/>
    <m/>
    <m/>
    <m/>
    <n v="35.04"/>
    <m/>
    <m/>
    <m/>
    <m/>
  </r>
  <r>
    <m/>
    <m/>
    <n v="86856418"/>
    <m/>
    <m/>
    <m/>
    <m/>
    <m/>
    <m/>
    <m/>
    <m/>
    <m/>
    <m/>
    <m/>
    <m/>
    <m/>
    <m/>
    <m/>
    <s v="IMPAGO"/>
    <s v="Impago de alquileres"/>
    <x v="0"/>
    <s v="ONLYGAL"/>
    <m/>
    <n v="332.15"/>
    <n v="149.47"/>
    <n v="149.47"/>
    <m/>
    <m/>
    <m/>
    <m/>
    <n v="33.215000000000003"/>
    <m/>
    <m/>
    <m/>
    <m/>
  </r>
  <r>
    <m/>
    <m/>
    <n v="86856423"/>
    <m/>
    <m/>
    <m/>
    <m/>
    <m/>
    <m/>
    <m/>
    <m/>
    <m/>
    <m/>
    <m/>
    <m/>
    <m/>
    <m/>
    <m/>
    <s v="IMPAGO"/>
    <s v="Impago de alquileres"/>
    <x v="0"/>
    <s v="ONLYGAL"/>
    <m/>
    <n v="368.44"/>
    <n v="165.8"/>
    <n v="165.8"/>
    <m/>
    <m/>
    <m/>
    <m/>
    <n v="73.688000000000002"/>
    <m/>
    <m/>
    <m/>
    <m/>
  </r>
  <r>
    <m/>
    <m/>
    <n v="86856427"/>
    <m/>
    <m/>
    <m/>
    <m/>
    <m/>
    <m/>
    <m/>
    <m/>
    <m/>
    <m/>
    <m/>
    <m/>
    <m/>
    <m/>
    <m/>
    <s v="IMPAGO"/>
    <s v="Impago de alquileres"/>
    <x v="0"/>
    <s v="ONLYGAL"/>
    <m/>
    <n v="425.88"/>
    <n v="191.64"/>
    <n v="191.64"/>
    <m/>
    <m/>
    <m/>
    <m/>
    <m/>
    <m/>
    <m/>
    <m/>
    <m/>
  </r>
  <r>
    <m/>
    <m/>
    <n v="86856442"/>
    <m/>
    <m/>
    <m/>
    <m/>
    <m/>
    <m/>
    <m/>
    <m/>
    <m/>
    <m/>
    <m/>
    <m/>
    <m/>
    <m/>
    <m/>
    <s v="IMPAGO"/>
    <s v="Impago de alquileres"/>
    <x v="0"/>
    <s v="ONLYGAL"/>
    <m/>
    <n v="578.83000000000004"/>
    <n v="231.53"/>
    <n v="231.53"/>
    <m/>
    <m/>
    <m/>
    <m/>
    <n v="115.76600000000001"/>
    <m/>
    <m/>
    <m/>
    <m/>
  </r>
  <r>
    <m/>
    <m/>
    <n v="86856488"/>
    <m/>
    <m/>
    <m/>
    <m/>
    <m/>
    <m/>
    <m/>
    <m/>
    <m/>
    <m/>
    <m/>
    <m/>
    <m/>
    <m/>
    <m/>
    <s v="IMPAGO"/>
    <s v="Impago de alquileres"/>
    <x v="0"/>
    <s v="ONLYGAL"/>
    <m/>
    <n v="333.69"/>
    <n v="150.16"/>
    <n v="150.16"/>
    <m/>
    <m/>
    <m/>
    <m/>
    <n v="33.369"/>
    <m/>
    <m/>
    <m/>
    <m/>
  </r>
  <r>
    <m/>
    <m/>
    <n v="86856489"/>
    <m/>
    <m/>
    <m/>
    <m/>
    <m/>
    <m/>
    <m/>
    <m/>
    <m/>
    <m/>
    <m/>
    <m/>
    <m/>
    <m/>
    <m/>
    <s v="IMPAGO"/>
    <s v="Impago de alquileres"/>
    <x v="0"/>
    <s v="ONLYGAL"/>
    <m/>
    <n v="579.57000000000005"/>
    <n v="260.81"/>
    <n v="260.81"/>
    <m/>
    <m/>
    <m/>
    <m/>
    <m/>
    <m/>
    <m/>
    <m/>
    <m/>
  </r>
  <r>
    <m/>
    <m/>
    <n v="86856501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m/>
    <m/>
    <m/>
    <m/>
    <m/>
  </r>
  <r>
    <m/>
    <m/>
    <n v="86856503"/>
    <m/>
    <m/>
    <m/>
    <m/>
    <m/>
    <m/>
    <m/>
    <m/>
    <m/>
    <m/>
    <m/>
    <m/>
    <m/>
    <m/>
    <m/>
    <s v="IMPAGO"/>
    <s v="Impago de alquileres"/>
    <x v="0"/>
    <s v="ONLYGAL"/>
    <m/>
    <n v="420.49"/>
    <n v="189.22"/>
    <n v="189.22"/>
    <m/>
    <m/>
    <m/>
    <m/>
    <n v="42.048999999999999"/>
    <m/>
    <m/>
    <m/>
    <m/>
  </r>
  <r>
    <m/>
    <m/>
    <n v="86856548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n v="129.38"/>
    <m/>
    <m/>
    <m/>
    <m/>
  </r>
  <r>
    <m/>
    <m/>
    <n v="86856601"/>
    <m/>
    <m/>
    <m/>
    <m/>
    <m/>
    <m/>
    <m/>
    <m/>
    <m/>
    <m/>
    <m/>
    <m/>
    <m/>
    <m/>
    <m/>
    <s v="IMPAGO"/>
    <s v="Impago de alquileres"/>
    <x v="0"/>
    <s v="ONLYGAL"/>
    <m/>
    <n v="337.47"/>
    <n v="151.86000000000001"/>
    <n v="151.86000000000001"/>
    <m/>
    <m/>
    <m/>
    <m/>
    <n v="33.747"/>
    <m/>
    <m/>
    <m/>
    <m/>
  </r>
  <r>
    <m/>
    <m/>
    <n v="86856739"/>
    <m/>
    <m/>
    <m/>
    <m/>
    <m/>
    <m/>
    <m/>
    <m/>
    <m/>
    <m/>
    <m/>
    <m/>
    <m/>
    <m/>
    <m/>
    <s v="IMPAGO"/>
    <s v="Impago de alquileres"/>
    <x v="0"/>
    <s v="ONLYGAL"/>
    <m/>
    <n v="362.8"/>
    <n v="163.26"/>
    <n v="163.26"/>
    <m/>
    <m/>
    <m/>
    <m/>
    <m/>
    <m/>
    <m/>
    <m/>
    <m/>
  </r>
  <r>
    <m/>
    <m/>
    <n v="86856762"/>
    <m/>
    <m/>
    <m/>
    <m/>
    <m/>
    <m/>
    <m/>
    <m/>
    <m/>
    <m/>
    <m/>
    <m/>
    <m/>
    <m/>
    <m/>
    <s v="IMPAGO"/>
    <s v="Impago de alquileres"/>
    <x v="0"/>
    <s v="ONLYGAL"/>
    <m/>
    <n v="859.81"/>
    <n v="386.91"/>
    <n v="386.91"/>
    <m/>
    <m/>
    <m/>
    <m/>
    <n v="85.980999999999995"/>
    <m/>
    <m/>
    <m/>
    <m/>
  </r>
  <r>
    <m/>
    <m/>
    <n v="86858150"/>
    <m/>
    <m/>
    <m/>
    <m/>
    <m/>
    <m/>
    <m/>
    <m/>
    <m/>
    <m/>
    <m/>
    <m/>
    <m/>
    <m/>
    <m/>
    <s v="IMPAGO"/>
    <s v="Impago de alquileres"/>
    <x v="0"/>
    <s v="ONLYGAL"/>
    <m/>
    <n v="461.36"/>
    <n v="207.61"/>
    <n v="207.61"/>
    <m/>
    <m/>
    <m/>
    <m/>
    <m/>
    <m/>
    <m/>
    <m/>
    <m/>
  </r>
  <r>
    <m/>
    <m/>
    <n v="86858150"/>
    <m/>
    <m/>
    <m/>
    <m/>
    <m/>
    <m/>
    <m/>
    <m/>
    <m/>
    <m/>
    <m/>
    <m/>
    <m/>
    <m/>
    <m/>
    <s v="IMPAGO"/>
    <s v="Impago de alquileres"/>
    <x v="0"/>
    <s v="ONLYGAL"/>
    <m/>
    <n v="-461.36"/>
    <n v="-207.61"/>
    <n v="-207.61"/>
    <m/>
    <m/>
    <m/>
    <m/>
    <m/>
    <m/>
    <m/>
    <m/>
    <m/>
  </r>
  <r>
    <m/>
    <m/>
    <n v="86858215"/>
    <m/>
    <m/>
    <m/>
    <m/>
    <m/>
    <m/>
    <m/>
    <m/>
    <m/>
    <m/>
    <m/>
    <m/>
    <m/>
    <m/>
    <m/>
    <s v="IMPAGO"/>
    <s v="Impago de alquileres"/>
    <x v="0"/>
    <s v="ONLYGAL"/>
    <m/>
    <n v="592.99"/>
    <n v="266.85000000000002"/>
    <n v="266.85000000000002"/>
    <m/>
    <m/>
    <m/>
    <m/>
    <n v="59.298999999999999"/>
    <m/>
    <m/>
    <m/>
    <m/>
  </r>
  <r>
    <m/>
    <m/>
    <n v="86858216"/>
    <m/>
    <m/>
    <m/>
    <m/>
    <m/>
    <m/>
    <m/>
    <m/>
    <m/>
    <m/>
    <m/>
    <m/>
    <m/>
    <m/>
    <m/>
    <s v="IMPAGO"/>
    <s v="Impago de alquileres"/>
    <x v="0"/>
    <s v="ONLYGAL"/>
    <m/>
    <n v="970.35"/>
    <n v="436.66"/>
    <n v="436.66"/>
    <m/>
    <m/>
    <m/>
    <m/>
    <m/>
    <m/>
    <m/>
    <m/>
    <m/>
  </r>
  <r>
    <m/>
    <m/>
    <n v="86858231"/>
    <m/>
    <m/>
    <m/>
    <m/>
    <m/>
    <m/>
    <m/>
    <m/>
    <m/>
    <m/>
    <m/>
    <m/>
    <m/>
    <m/>
    <m/>
    <s v="IMPAGO"/>
    <s v="Impago de alquileres"/>
    <x v="0"/>
    <s v="ONLYGAL"/>
    <m/>
    <n v="363.88"/>
    <n v="163.75"/>
    <n v="163.75"/>
    <m/>
    <m/>
    <m/>
    <m/>
    <n v="36.387999999999998"/>
    <m/>
    <m/>
    <m/>
    <m/>
  </r>
  <r>
    <m/>
    <m/>
    <n v="86858386"/>
    <m/>
    <m/>
    <m/>
    <m/>
    <m/>
    <m/>
    <m/>
    <m/>
    <m/>
    <m/>
    <m/>
    <m/>
    <m/>
    <m/>
    <m/>
    <s v="IMPAGO"/>
    <s v="Impago de alquileres"/>
    <x v="0"/>
    <s v="ONLYGAL"/>
    <m/>
    <n v="485.17"/>
    <n v="218.33"/>
    <n v="218.33"/>
    <m/>
    <m/>
    <m/>
    <m/>
    <n v="48.517000000000003"/>
    <m/>
    <m/>
    <m/>
    <m/>
  </r>
  <r>
    <m/>
    <m/>
    <n v="86858729"/>
    <m/>
    <m/>
    <m/>
    <m/>
    <m/>
    <m/>
    <m/>
    <m/>
    <m/>
    <m/>
    <m/>
    <m/>
    <m/>
    <m/>
    <m/>
    <s v="IMPAGO"/>
    <s v="Impago de alquileres"/>
    <x v="0"/>
    <s v="ONLYGAL"/>
    <m/>
    <n v="445.26"/>
    <n v="200.37"/>
    <n v="200.37"/>
    <m/>
    <m/>
    <m/>
    <m/>
    <m/>
    <m/>
    <m/>
    <m/>
    <m/>
  </r>
  <r>
    <m/>
    <m/>
    <n v="86858730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n v="40.430999999999997"/>
    <m/>
    <m/>
    <m/>
    <m/>
  </r>
  <r>
    <m/>
    <m/>
    <n v="86859175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n v="129.38"/>
    <m/>
    <m/>
    <m/>
    <m/>
  </r>
  <r>
    <m/>
    <m/>
    <n v="86859180"/>
    <m/>
    <m/>
    <m/>
    <m/>
    <m/>
    <m/>
    <m/>
    <m/>
    <m/>
    <m/>
    <m/>
    <m/>
    <m/>
    <m/>
    <m/>
    <s v="IMPAGO"/>
    <s v="Impago de alquileres"/>
    <x v="0"/>
    <s v="ONLYGAL"/>
    <m/>
    <n v="561.73"/>
    <n v="252.78"/>
    <n v="252.78"/>
    <m/>
    <m/>
    <m/>
    <m/>
    <n v="112.346"/>
    <m/>
    <m/>
    <m/>
    <m/>
  </r>
  <r>
    <m/>
    <m/>
    <n v="86859605"/>
    <m/>
    <m/>
    <m/>
    <m/>
    <m/>
    <m/>
    <m/>
    <m/>
    <m/>
    <m/>
    <m/>
    <m/>
    <m/>
    <m/>
    <m/>
    <s v="IMPAGO"/>
    <s v="Impago de alquileres"/>
    <x v="0"/>
    <s v="ONLYGAL"/>
    <m/>
    <n v="591.04"/>
    <n v="265.97000000000003"/>
    <n v="265.97000000000003"/>
    <m/>
    <m/>
    <m/>
    <m/>
    <m/>
    <m/>
    <m/>
    <m/>
    <m/>
  </r>
  <r>
    <m/>
    <m/>
    <n v="86860073"/>
    <m/>
    <m/>
    <m/>
    <m/>
    <m/>
    <m/>
    <m/>
    <m/>
    <m/>
    <m/>
    <m/>
    <m/>
    <m/>
    <m/>
    <m/>
    <s v="IMPAGO"/>
    <s v="Impago de alquileres"/>
    <x v="0"/>
    <s v="ONLYGAL"/>
    <m/>
    <n v="911.05"/>
    <n v="409.97"/>
    <n v="409.97"/>
    <m/>
    <m/>
    <m/>
    <m/>
    <n v="91.105000000000004"/>
    <m/>
    <m/>
    <m/>
    <m/>
  </r>
  <r>
    <m/>
    <m/>
    <n v="86860233"/>
    <m/>
    <m/>
    <m/>
    <m/>
    <m/>
    <m/>
    <m/>
    <m/>
    <m/>
    <m/>
    <m/>
    <m/>
    <m/>
    <m/>
    <m/>
    <s v="IMPAGO"/>
    <s v="Impago de alquileres"/>
    <x v="0"/>
    <s v="ONLYGAL"/>
    <m/>
    <n v="756.94"/>
    <n v="302.77"/>
    <n v="302.77"/>
    <m/>
    <m/>
    <m/>
    <m/>
    <n v="75.694000000000003"/>
    <m/>
    <m/>
    <m/>
    <m/>
  </r>
  <r>
    <m/>
    <m/>
    <n v="86862782"/>
    <m/>
    <m/>
    <m/>
    <m/>
    <m/>
    <m/>
    <m/>
    <m/>
    <m/>
    <m/>
    <m/>
    <m/>
    <m/>
    <m/>
    <m/>
    <s v="IMPAGO"/>
    <s v="Impago de alquileres"/>
    <x v="0"/>
    <s v="ONLYGAL"/>
    <m/>
    <n v="-50.98"/>
    <n v="-22.94"/>
    <n v="-22.94"/>
    <m/>
    <m/>
    <m/>
    <m/>
    <n v="-10.196"/>
    <m/>
    <m/>
    <m/>
    <m/>
  </r>
  <r>
    <m/>
    <m/>
    <n v="86862797"/>
    <m/>
    <m/>
    <m/>
    <m/>
    <m/>
    <m/>
    <m/>
    <m/>
    <m/>
    <m/>
    <m/>
    <m/>
    <m/>
    <m/>
    <m/>
    <s v="IMPAGO"/>
    <s v="Impago de alquileres"/>
    <x v="0"/>
    <s v="ONLYGAL"/>
    <m/>
    <n v="-15.55"/>
    <n v="-7"/>
    <n v="-7"/>
    <m/>
    <m/>
    <m/>
    <m/>
    <m/>
    <m/>
    <m/>
    <m/>
    <m/>
  </r>
  <r>
    <m/>
    <m/>
    <n v="86891960"/>
    <m/>
    <m/>
    <m/>
    <m/>
    <m/>
    <m/>
    <m/>
    <m/>
    <m/>
    <m/>
    <m/>
    <m/>
    <m/>
    <m/>
    <m/>
    <s v="IMPAGO"/>
    <s v="Impago de alquileres"/>
    <x v="0"/>
    <s v="ONLYGAL"/>
    <m/>
    <n v="-63.86"/>
    <n v="-28.74"/>
    <n v="-28.74"/>
    <m/>
    <m/>
    <m/>
    <m/>
    <n v="-12.772"/>
    <m/>
    <m/>
    <m/>
    <m/>
  </r>
  <r>
    <m/>
    <m/>
    <n v="86898475"/>
    <m/>
    <m/>
    <m/>
    <m/>
    <m/>
    <m/>
    <m/>
    <m/>
    <m/>
    <m/>
    <m/>
    <m/>
    <m/>
    <m/>
    <m/>
    <s v="IMPAGO"/>
    <s v="Impago de alquileres"/>
    <x v="0"/>
    <s v="ONLYGAL"/>
    <m/>
    <n v="-215.3"/>
    <n v="-96.88"/>
    <n v="-96.88"/>
    <m/>
    <m/>
    <m/>
    <m/>
    <n v="-43.06"/>
    <m/>
    <m/>
    <m/>
    <m/>
  </r>
  <r>
    <m/>
    <m/>
    <n v="86899200"/>
    <m/>
    <m/>
    <m/>
    <m/>
    <m/>
    <m/>
    <m/>
    <m/>
    <m/>
    <m/>
    <m/>
    <m/>
    <m/>
    <m/>
    <m/>
    <s v="IMPAGO"/>
    <s v="Impago de alquileres"/>
    <x v="0"/>
    <s v="ONLYGAL"/>
    <m/>
    <n v="-233.74"/>
    <n v="-105.18"/>
    <n v="-105.18"/>
    <m/>
    <m/>
    <m/>
    <m/>
    <m/>
    <m/>
    <m/>
    <m/>
    <m/>
  </r>
  <r>
    <m/>
    <m/>
    <n v="86903597"/>
    <m/>
    <m/>
    <m/>
    <m/>
    <m/>
    <m/>
    <m/>
    <m/>
    <m/>
    <m/>
    <m/>
    <m/>
    <m/>
    <m/>
    <m/>
    <s v="IMPAGO"/>
    <s v="Impago de alquileres"/>
    <x v="0"/>
    <s v="ONLYGAL"/>
    <m/>
    <n v="-846.14"/>
    <n v="-380.76"/>
    <n v="-380.76"/>
    <m/>
    <m/>
    <m/>
    <m/>
    <n v="-169.22800000000001"/>
    <m/>
    <m/>
    <m/>
    <m/>
  </r>
  <r>
    <m/>
    <m/>
    <n v="86906043"/>
    <m/>
    <m/>
    <m/>
    <m/>
    <m/>
    <m/>
    <m/>
    <m/>
    <m/>
    <m/>
    <m/>
    <m/>
    <m/>
    <m/>
    <m/>
    <s v="IMPAGO"/>
    <s v="Impago de alquileres"/>
    <x v="0"/>
    <s v="ONLYGAL"/>
    <m/>
    <n v="340.28"/>
    <n v="153.13"/>
    <n v="153.13"/>
    <m/>
    <m/>
    <m/>
    <m/>
    <m/>
    <m/>
    <m/>
    <m/>
    <m/>
  </r>
  <r>
    <m/>
    <m/>
    <n v="86906075"/>
    <m/>
    <m/>
    <m/>
    <m/>
    <m/>
    <m/>
    <m/>
    <m/>
    <m/>
    <m/>
    <m/>
    <m/>
    <m/>
    <m/>
    <m/>
    <s v="IMPAGO"/>
    <s v="Impago de alquileres"/>
    <x v="0"/>
    <s v="ONLYGAL"/>
    <m/>
    <n v="380.5"/>
    <n v="171.22"/>
    <n v="171.22"/>
    <m/>
    <m/>
    <m/>
    <m/>
    <m/>
    <m/>
    <m/>
    <m/>
    <m/>
  </r>
  <r>
    <m/>
    <m/>
    <n v="86906079"/>
    <m/>
    <m/>
    <m/>
    <m/>
    <m/>
    <m/>
    <m/>
    <m/>
    <m/>
    <m/>
    <m/>
    <m/>
    <m/>
    <m/>
    <m/>
    <s v="IMPAGO"/>
    <s v="Impago de alquileres"/>
    <x v="0"/>
    <s v="ONLYGAL"/>
    <m/>
    <n v="368.88"/>
    <n v="166"/>
    <n v="166"/>
    <m/>
    <m/>
    <m/>
    <m/>
    <m/>
    <m/>
    <m/>
    <m/>
    <m/>
  </r>
  <r>
    <m/>
    <m/>
    <n v="86906081"/>
    <m/>
    <m/>
    <m/>
    <m/>
    <m/>
    <m/>
    <m/>
    <m/>
    <m/>
    <m/>
    <m/>
    <m/>
    <m/>
    <m/>
    <m/>
    <s v="IMPAGO"/>
    <s v="Impago de alquileres"/>
    <x v="0"/>
    <s v="ONLYGAL"/>
    <m/>
    <n v="-284.89999999999998"/>
    <n v="-128.21"/>
    <n v="-128.21"/>
    <m/>
    <m/>
    <m/>
    <m/>
    <m/>
    <m/>
    <m/>
    <m/>
    <m/>
  </r>
  <r>
    <m/>
    <m/>
    <n v="86906177"/>
    <m/>
    <m/>
    <m/>
    <m/>
    <m/>
    <m/>
    <m/>
    <m/>
    <m/>
    <m/>
    <m/>
    <m/>
    <m/>
    <m/>
    <m/>
    <s v="IMPAGO"/>
    <s v="Impago de alquileres"/>
    <x v="0"/>
    <s v="ONLYGAL"/>
    <m/>
    <n v="-31.32"/>
    <n v="-14.09"/>
    <n v="-14.09"/>
    <m/>
    <m/>
    <m/>
    <m/>
    <m/>
    <m/>
    <m/>
    <m/>
    <m/>
  </r>
  <r>
    <m/>
    <m/>
    <n v="86907280"/>
    <m/>
    <m/>
    <m/>
    <m/>
    <m/>
    <m/>
    <m/>
    <m/>
    <m/>
    <m/>
    <m/>
    <m/>
    <m/>
    <m/>
    <m/>
    <s v="IMPAGO"/>
    <s v="Impago de alquileres"/>
    <x v="0"/>
    <s v="ONLYGAL"/>
    <m/>
    <n v="90.92"/>
    <n v="40.909999999999997"/>
    <n v="40.909999999999997"/>
    <m/>
    <m/>
    <m/>
    <m/>
    <m/>
    <m/>
    <m/>
    <m/>
    <m/>
  </r>
  <r>
    <m/>
    <m/>
    <n v="86916272"/>
    <m/>
    <m/>
    <m/>
    <m/>
    <m/>
    <m/>
    <m/>
    <m/>
    <m/>
    <m/>
    <m/>
    <m/>
    <m/>
    <m/>
    <m/>
    <s v="IMPAGO"/>
    <s v="Impago de alquileres"/>
    <x v="0"/>
    <s v="ONLYGAL"/>
    <m/>
    <n v="-59.58"/>
    <n v="-26.81"/>
    <n v="-26.81"/>
    <m/>
    <m/>
    <m/>
    <m/>
    <m/>
    <m/>
    <m/>
    <m/>
    <m/>
  </r>
  <r>
    <m/>
    <m/>
    <n v="86924329"/>
    <m/>
    <m/>
    <m/>
    <m/>
    <m/>
    <m/>
    <m/>
    <m/>
    <m/>
    <m/>
    <m/>
    <m/>
    <m/>
    <m/>
    <m/>
    <s v="IMPAGO"/>
    <s v="Impago de alquileres"/>
    <x v="0"/>
    <s v="ONLYGAL"/>
    <m/>
    <n v="-102.97"/>
    <n v="-41.19"/>
    <n v="-41.19"/>
    <m/>
    <m/>
    <m/>
    <m/>
    <n v="-20.594000000000001"/>
    <m/>
    <m/>
    <m/>
    <m/>
  </r>
  <r>
    <m/>
    <m/>
    <n v="86934063"/>
    <m/>
    <m/>
    <m/>
    <m/>
    <m/>
    <m/>
    <m/>
    <m/>
    <m/>
    <m/>
    <m/>
    <m/>
    <m/>
    <m/>
    <m/>
    <s v="IMPAGO"/>
    <s v="Impago de alquileres"/>
    <x v="0"/>
    <s v="ONLYGAL"/>
    <m/>
    <n v="-159.16"/>
    <n v="-71.62"/>
    <n v="-71.62"/>
    <m/>
    <m/>
    <m/>
    <m/>
    <m/>
    <m/>
    <m/>
    <m/>
    <m/>
  </r>
  <r>
    <m/>
    <m/>
    <n v="86943108"/>
    <m/>
    <m/>
    <m/>
    <m/>
    <m/>
    <m/>
    <m/>
    <m/>
    <m/>
    <m/>
    <m/>
    <m/>
    <m/>
    <m/>
    <m/>
    <s v="IMPAGO"/>
    <s v="Impago de alquileres"/>
    <x v="0"/>
    <s v="ONLYGAL"/>
    <m/>
    <n v="547.02"/>
    <n v="246.16"/>
    <n v="246.16"/>
    <m/>
    <m/>
    <m/>
    <m/>
    <m/>
    <m/>
    <m/>
    <m/>
    <m/>
  </r>
  <r>
    <m/>
    <m/>
    <n v="86943261"/>
    <m/>
    <m/>
    <m/>
    <m/>
    <m/>
    <m/>
    <m/>
    <m/>
    <m/>
    <m/>
    <m/>
    <m/>
    <m/>
    <m/>
    <m/>
    <s v="IMPAGO"/>
    <s v="Impago de alquileres"/>
    <x v="0"/>
    <s v="ONLYGAL"/>
    <m/>
    <n v="350.27"/>
    <n v="157.62"/>
    <n v="157.62"/>
    <m/>
    <m/>
    <m/>
    <m/>
    <n v="0"/>
    <m/>
    <m/>
    <m/>
    <m/>
  </r>
  <r>
    <m/>
    <m/>
    <n v="86943261"/>
    <m/>
    <m/>
    <m/>
    <m/>
    <m/>
    <m/>
    <m/>
    <m/>
    <m/>
    <m/>
    <m/>
    <m/>
    <m/>
    <m/>
    <m/>
    <s v="IMPAGO"/>
    <s v="Impago de alquileres"/>
    <x v="0"/>
    <s v="ONLYGAL"/>
    <m/>
    <n v="-350.27"/>
    <n v="-157.62"/>
    <n v="-157.62"/>
    <m/>
    <m/>
    <m/>
    <m/>
    <n v="0"/>
    <m/>
    <m/>
    <m/>
    <m/>
  </r>
  <r>
    <m/>
    <m/>
    <n v="86943838"/>
    <m/>
    <m/>
    <m/>
    <m/>
    <m/>
    <m/>
    <m/>
    <m/>
    <m/>
    <m/>
    <m/>
    <m/>
    <m/>
    <m/>
    <m/>
    <s v="IMPAGO"/>
    <s v="Impago de alquileres"/>
    <x v="0"/>
    <s v="ONLYGAL"/>
    <m/>
    <n v="331.34"/>
    <n v="149.1"/>
    <n v="149.1"/>
    <m/>
    <m/>
    <m/>
    <m/>
    <n v="66.268000000000001"/>
    <m/>
    <m/>
    <m/>
    <m/>
  </r>
  <r>
    <m/>
    <m/>
    <n v="86945675"/>
    <m/>
    <m/>
    <m/>
    <m/>
    <m/>
    <m/>
    <m/>
    <m/>
    <m/>
    <m/>
    <m/>
    <m/>
    <m/>
    <m/>
    <m/>
    <s v="IMPAGO"/>
    <s v="Impago de alquileres"/>
    <x v="0"/>
    <s v="ONLYGAL"/>
    <m/>
    <n v="460.19"/>
    <n v="207.09"/>
    <n v="207.09"/>
    <m/>
    <m/>
    <m/>
    <m/>
    <n v="92.037999999999997"/>
    <m/>
    <m/>
    <m/>
    <m/>
  </r>
  <r>
    <m/>
    <m/>
    <n v="86945721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n v="126.224"/>
    <m/>
    <m/>
    <m/>
    <m/>
  </r>
  <r>
    <m/>
    <m/>
    <n v="86945731"/>
    <m/>
    <m/>
    <m/>
    <m/>
    <m/>
    <m/>
    <m/>
    <m/>
    <m/>
    <m/>
    <m/>
    <m/>
    <m/>
    <m/>
    <m/>
    <s v="IMPAGO"/>
    <s v="Impago de alquileres"/>
    <x v="0"/>
    <s v="ONLYGAL"/>
    <m/>
    <n v="788.9"/>
    <n v="355.01"/>
    <n v="355.01"/>
    <m/>
    <m/>
    <m/>
    <m/>
    <n v="157.78"/>
    <m/>
    <m/>
    <m/>
    <m/>
  </r>
  <r>
    <m/>
    <m/>
    <n v="86948948"/>
    <m/>
    <m/>
    <m/>
    <m/>
    <m/>
    <m/>
    <m/>
    <m/>
    <m/>
    <m/>
    <m/>
    <m/>
    <m/>
    <m/>
    <m/>
    <s v="IMPAGO"/>
    <s v="Impago de alquileres"/>
    <x v="0"/>
    <s v="ONLYGAL"/>
    <m/>
    <n v="745.63"/>
    <n v="335.53"/>
    <n v="335.53"/>
    <m/>
    <m/>
    <m/>
    <m/>
    <n v="149.126"/>
    <m/>
    <m/>
    <m/>
    <m/>
  </r>
  <r>
    <m/>
    <m/>
    <n v="86948959"/>
    <m/>
    <m/>
    <m/>
    <m/>
    <m/>
    <m/>
    <m/>
    <m/>
    <m/>
    <m/>
    <m/>
    <m/>
    <m/>
    <m/>
    <m/>
    <s v="IMPAGO"/>
    <s v="Impago de alquileres"/>
    <x v="0"/>
    <s v="ONLYGAL"/>
    <m/>
    <n v="356.29"/>
    <n v="160.33000000000001"/>
    <n v="160.33000000000001"/>
    <m/>
    <m/>
    <m/>
    <m/>
    <n v="71.257999999999996"/>
    <m/>
    <m/>
    <m/>
    <m/>
  </r>
  <r>
    <m/>
    <m/>
    <n v="86949080"/>
    <m/>
    <m/>
    <m/>
    <m/>
    <m/>
    <m/>
    <m/>
    <m/>
    <m/>
    <m/>
    <m/>
    <m/>
    <m/>
    <m/>
    <m/>
    <s v="IMPAGO"/>
    <s v="Impago de alquileres"/>
    <x v="0"/>
    <s v="ONLYGAL"/>
    <m/>
    <n v="324.35000000000002"/>
    <n v="145.96"/>
    <n v="145.96"/>
    <m/>
    <m/>
    <m/>
    <m/>
    <n v="64.87"/>
    <m/>
    <m/>
    <m/>
    <m/>
  </r>
  <r>
    <m/>
    <m/>
    <n v="86949081"/>
    <m/>
    <m/>
    <m/>
    <m/>
    <m/>
    <m/>
    <m/>
    <m/>
    <m/>
    <m/>
    <m/>
    <m/>
    <m/>
    <m/>
    <m/>
    <s v="IMPAGO"/>
    <s v="Impago de alquileres"/>
    <x v="0"/>
    <s v="ONLYGAL"/>
    <m/>
    <n v="525.94000000000005"/>
    <n v="236.67"/>
    <n v="236.67"/>
    <m/>
    <m/>
    <m/>
    <m/>
    <n v="105.188"/>
    <m/>
    <m/>
    <m/>
    <m/>
  </r>
  <r>
    <m/>
    <m/>
    <n v="86949371"/>
    <m/>
    <m/>
    <m/>
    <m/>
    <m/>
    <m/>
    <m/>
    <m/>
    <m/>
    <m/>
    <m/>
    <m/>
    <m/>
    <m/>
    <m/>
    <s v="IMPAGO"/>
    <s v="Impago de alquileres"/>
    <x v="0"/>
    <s v="ONLYGAL"/>
    <m/>
    <n v="218.46"/>
    <n v="98.31"/>
    <n v="98.31"/>
    <m/>
    <m/>
    <m/>
    <m/>
    <m/>
    <m/>
    <m/>
    <m/>
    <m/>
  </r>
  <r>
    <m/>
    <m/>
    <n v="86949440"/>
    <m/>
    <m/>
    <m/>
    <m/>
    <m/>
    <m/>
    <m/>
    <m/>
    <m/>
    <m/>
    <m/>
    <m/>
    <m/>
    <m/>
    <m/>
    <s v="IMPAGO"/>
    <s v="Impago de alquileres"/>
    <x v="0"/>
    <s v="ONLYGAL"/>
    <m/>
    <n v="341.86"/>
    <n v="153.84"/>
    <n v="153.84"/>
    <m/>
    <m/>
    <m/>
    <m/>
    <m/>
    <m/>
    <m/>
    <m/>
    <m/>
  </r>
  <r>
    <m/>
    <m/>
    <n v="86949466"/>
    <m/>
    <m/>
    <m/>
    <m/>
    <m/>
    <m/>
    <m/>
    <m/>
    <m/>
    <m/>
    <m/>
    <m/>
    <m/>
    <m/>
    <m/>
    <s v="IMPAGO"/>
    <s v="Impago de alquileres"/>
    <x v="0"/>
    <s v="ONLYGAL"/>
    <m/>
    <n v="720.53"/>
    <n v="324.24"/>
    <n v="324.24"/>
    <m/>
    <m/>
    <m/>
    <m/>
    <m/>
    <m/>
    <m/>
    <m/>
    <m/>
  </r>
  <r>
    <m/>
    <m/>
    <n v="86949488"/>
    <m/>
    <m/>
    <m/>
    <m/>
    <m/>
    <m/>
    <m/>
    <m/>
    <m/>
    <m/>
    <m/>
    <m/>
    <m/>
    <m/>
    <m/>
    <s v="IMPAGO"/>
    <s v="Impago de alquileres"/>
    <x v="0"/>
    <s v="ONLYGAL"/>
    <m/>
    <n v="672.18"/>
    <n v="302.48"/>
    <n v="302.48"/>
    <m/>
    <m/>
    <m/>
    <m/>
    <n v="134.43600000000001"/>
    <m/>
    <m/>
    <m/>
    <m/>
  </r>
  <r>
    <m/>
    <m/>
    <n v="86949489"/>
    <m/>
    <m/>
    <m/>
    <m/>
    <m/>
    <m/>
    <m/>
    <m/>
    <m/>
    <m/>
    <m/>
    <m/>
    <m/>
    <m/>
    <m/>
    <s v="IMPAGO"/>
    <s v="Impago de alquileres"/>
    <x v="0"/>
    <s v="ONLYGAL"/>
    <m/>
    <n v="229.46"/>
    <n v="103.26"/>
    <n v="103.26"/>
    <m/>
    <m/>
    <m/>
    <m/>
    <n v="45.892000000000003"/>
    <m/>
    <m/>
    <m/>
    <m/>
  </r>
  <r>
    <m/>
    <m/>
    <n v="86949496"/>
    <m/>
    <m/>
    <m/>
    <m/>
    <m/>
    <m/>
    <m/>
    <m/>
    <m/>
    <m/>
    <m/>
    <m/>
    <m/>
    <m/>
    <m/>
    <s v="IMPAGO"/>
    <s v="Impago de alquileres"/>
    <x v="0"/>
    <s v="ONLYGAL"/>
    <m/>
    <n v="184.08"/>
    <n v="82.83"/>
    <n v="82.83"/>
    <m/>
    <m/>
    <m/>
    <m/>
    <n v="36.816000000000003"/>
    <m/>
    <m/>
    <m/>
    <m/>
  </r>
  <r>
    <m/>
    <m/>
    <n v="86949514"/>
    <m/>
    <m/>
    <m/>
    <m/>
    <m/>
    <m/>
    <m/>
    <m/>
    <m/>
    <m/>
    <m/>
    <m/>
    <m/>
    <m/>
    <m/>
    <s v="IMPAGO"/>
    <s v="Impago de alquileres"/>
    <x v="0"/>
    <s v="ONLYGAL"/>
    <m/>
    <n v="353.95"/>
    <n v="159.28"/>
    <n v="159.28"/>
    <m/>
    <m/>
    <m/>
    <m/>
    <m/>
    <m/>
    <m/>
    <m/>
    <m/>
  </r>
  <r>
    <m/>
    <m/>
    <n v="86949518"/>
    <m/>
    <m/>
    <m/>
    <m/>
    <m/>
    <m/>
    <m/>
    <m/>
    <m/>
    <m/>
    <m/>
    <m/>
    <m/>
    <m/>
    <m/>
    <s v="IMPAGO"/>
    <s v="Impago de alquileres"/>
    <x v="0"/>
    <s v="ONLYGAL"/>
    <m/>
    <n v="361.94"/>
    <n v="162.87"/>
    <n v="162.87"/>
    <m/>
    <m/>
    <m/>
    <m/>
    <n v="72.388000000000005"/>
    <m/>
    <m/>
    <m/>
    <m/>
  </r>
  <r>
    <m/>
    <m/>
    <n v="86949522"/>
    <m/>
    <m/>
    <m/>
    <m/>
    <m/>
    <m/>
    <m/>
    <m/>
    <m/>
    <m/>
    <m/>
    <m/>
    <m/>
    <m/>
    <m/>
    <s v="IMPAGO"/>
    <s v="Impago de alquileres"/>
    <x v="0"/>
    <s v="ONLYGAL"/>
    <m/>
    <n v="320.57"/>
    <n v="144.26"/>
    <n v="144.26"/>
    <m/>
    <m/>
    <m/>
    <m/>
    <m/>
    <m/>
    <m/>
    <m/>
    <m/>
  </r>
  <r>
    <m/>
    <m/>
    <n v="86949573"/>
    <m/>
    <m/>
    <m/>
    <m/>
    <m/>
    <m/>
    <m/>
    <m/>
    <m/>
    <m/>
    <m/>
    <m/>
    <m/>
    <m/>
    <m/>
    <s v="IMPAGO"/>
    <s v="Impago de alquileres"/>
    <x v="0"/>
    <s v="ONLYGAL"/>
    <m/>
    <n v="652.32000000000005"/>
    <n v="260.93"/>
    <n v="260.93"/>
    <m/>
    <m/>
    <m/>
    <m/>
    <m/>
    <m/>
    <m/>
    <m/>
    <m/>
  </r>
  <r>
    <m/>
    <m/>
    <n v="86949573"/>
    <m/>
    <m/>
    <m/>
    <m/>
    <m/>
    <m/>
    <m/>
    <m/>
    <m/>
    <m/>
    <m/>
    <m/>
    <m/>
    <m/>
    <m/>
    <s v="IMPAGO"/>
    <s v="Impago de alquileres"/>
    <x v="0"/>
    <s v="ONLYGAL"/>
    <m/>
    <n v="652.32000000000005"/>
    <n v="260.93"/>
    <n v="260.93"/>
    <m/>
    <m/>
    <m/>
    <m/>
    <m/>
    <m/>
    <m/>
    <m/>
    <m/>
  </r>
  <r>
    <m/>
    <m/>
    <n v="86949573"/>
    <m/>
    <m/>
    <m/>
    <m/>
    <m/>
    <m/>
    <m/>
    <m/>
    <m/>
    <m/>
    <m/>
    <m/>
    <m/>
    <m/>
    <m/>
    <s v="IMPAGO"/>
    <s v="Impago de alquileres"/>
    <x v="0"/>
    <s v="ONLYGAL"/>
    <m/>
    <n v="-652.32000000000005"/>
    <n v="-260.93"/>
    <n v="-260.93"/>
    <m/>
    <m/>
    <m/>
    <m/>
    <m/>
    <m/>
    <m/>
    <m/>
    <m/>
  </r>
  <r>
    <m/>
    <m/>
    <n v="86949574"/>
    <m/>
    <m/>
    <m/>
    <m/>
    <m/>
    <m/>
    <m/>
    <m/>
    <m/>
    <m/>
    <m/>
    <m/>
    <m/>
    <m/>
    <m/>
    <s v="IMPAGO"/>
    <s v="Impago de alquileres"/>
    <x v="0"/>
    <s v="ONLYGAL"/>
    <m/>
    <n v="394.45"/>
    <n v="177.5"/>
    <n v="177.5"/>
    <m/>
    <m/>
    <m/>
    <m/>
    <n v="78.89"/>
    <m/>
    <m/>
    <m/>
    <m/>
  </r>
  <r>
    <m/>
    <m/>
    <n v="86949693"/>
    <m/>
    <m/>
    <m/>
    <m/>
    <m/>
    <m/>
    <m/>
    <m/>
    <m/>
    <m/>
    <m/>
    <m/>
    <m/>
    <m/>
    <m/>
    <s v="DEFENSA JURÍDICA"/>
    <s v="Defensa Jurídica"/>
    <x v="6"/>
    <s v="ONLYGAL"/>
    <m/>
    <n v="28.77"/>
    <n v="8.6300000000000008"/>
    <n v="8.6300000000000008"/>
    <m/>
    <m/>
    <m/>
    <m/>
    <n v="2.8769999999999998"/>
    <m/>
    <m/>
    <m/>
    <m/>
  </r>
  <r>
    <m/>
    <m/>
    <n v="86949757"/>
    <m/>
    <m/>
    <m/>
    <m/>
    <m/>
    <m/>
    <m/>
    <m/>
    <m/>
    <m/>
    <m/>
    <m/>
    <m/>
    <m/>
    <m/>
    <s v="DEFENSA JURÍDICA"/>
    <s v="Defensa Jurídica"/>
    <x v="6"/>
    <s v="ONLYGAL"/>
    <m/>
    <n v="97.99"/>
    <n v="39.200000000000003"/>
    <n v="39.200000000000003"/>
    <m/>
    <m/>
    <m/>
    <m/>
    <n v="19.597999999999999"/>
    <m/>
    <m/>
    <m/>
    <m/>
  </r>
  <r>
    <m/>
    <m/>
    <n v="86949764"/>
    <m/>
    <m/>
    <m/>
    <m/>
    <m/>
    <m/>
    <m/>
    <m/>
    <m/>
    <m/>
    <m/>
    <m/>
    <m/>
    <m/>
    <m/>
    <s v="IMPAGO"/>
    <s v="Impago de alquileres"/>
    <x v="0"/>
    <s v="ONLYGAL"/>
    <m/>
    <n v="770.42"/>
    <n v="346.69"/>
    <n v="346.69"/>
    <m/>
    <m/>
    <m/>
    <m/>
    <n v="154.084"/>
    <m/>
    <m/>
    <m/>
    <m/>
  </r>
  <r>
    <m/>
    <m/>
    <n v="86949799"/>
    <m/>
    <m/>
    <m/>
    <m/>
    <m/>
    <m/>
    <m/>
    <m/>
    <m/>
    <m/>
    <m/>
    <m/>
    <m/>
    <m/>
    <m/>
    <s v="IMPAGO"/>
    <s v="Impago de alquileres"/>
    <x v="0"/>
    <s v="ONLYGAL"/>
    <m/>
    <n v="483.86"/>
    <n v="217.74"/>
    <n v="217.74"/>
    <m/>
    <m/>
    <m/>
    <m/>
    <n v="96.772000000000006"/>
    <m/>
    <m/>
    <m/>
    <m/>
  </r>
  <r>
    <m/>
    <m/>
    <n v="86949802"/>
    <m/>
    <m/>
    <m/>
    <m/>
    <m/>
    <m/>
    <m/>
    <m/>
    <m/>
    <m/>
    <m/>
    <m/>
    <m/>
    <m/>
    <m/>
    <s v="IMPAGO"/>
    <s v="Impago de alquileres"/>
    <x v="0"/>
    <s v="ONLYGAL"/>
    <m/>
    <n v="204.41"/>
    <n v="81.760000000000005"/>
    <n v="81.760000000000005"/>
    <m/>
    <m/>
    <m/>
    <m/>
    <n v="40.881999999999998"/>
    <m/>
    <m/>
    <m/>
    <m/>
  </r>
  <r>
    <m/>
    <m/>
    <n v="86949805"/>
    <m/>
    <m/>
    <m/>
    <m/>
    <m/>
    <m/>
    <m/>
    <m/>
    <m/>
    <m/>
    <m/>
    <m/>
    <m/>
    <m/>
    <m/>
    <s v="IMPAGO"/>
    <s v="Impago de alquileres"/>
    <x v="0"/>
    <s v="ONLYGAL"/>
    <m/>
    <n v="375.94"/>
    <n v="169.17"/>
    <n v="169.17"/>
    <m/>
    <m/>
    <m/>
    <m/>
    <n v="75.188000000000002"/>
    <m/>
    <m/>
    <m/>
    <m/>
  </r>
  <r>
    <m/>
    <m/>
    <n v="86949816"/>
    <m/>
    <m/>
    <m/>
    <m/>
    <m/>
    <m/>
    <m/>
    <m/>
    <m/>
    <m/>
    <m/>
    <m/>
    <m/>
    <m/>
    <m/>
    <s v="IMPAGO"/>
    <s v="Impago de alquileres"/>
    <x v="0"/>
    <s v="ONLYGAL"/>
    <m/>
    <n v="620.47"/>
    <n v="279.20999999999998"/>
    <n v="279.20999999999998"/>
    <m/>
    <m/>
    <m/>
    <m/>
    <n v="124.09399999999999"/>
    <m/>
    <m/>
    <m/>
    <m/>
  </r>
  <r>
    <m/>
    <m/>
    <n v="86949821"/>
    <m/>
    <m/>
    <m/>
    <m/>
    <m/>
    <m/>
    <m/>
    <m/>
    <m/>
    <m/>
    <m/>
    <m/>
    <m/>
    <m/>
    <m/>
    <s v="IMPAGO"/>
    <s v="Impago de alquileres"/>
    <x v="0"/>
    <s v="ONLYGAL"/>
    <m/>
    <n v="459.24"/>
    <n v="206.66"/>
    <n v="206.66"/>
    <m/>
    <m/>
    <m/>
    <m/>
    <n v="91.847999999999999"/>
    <m/>
    <m/>
    <m/>
    <m/>
  </r>
  <r>
    <m/>
    <m/>
    <n v="86949824"/>
    <m/>
    <m/>
    <m/>
    <m/>
    <m/>
    <m/>
    <m/>
    <m/>
    <m/>
    <m/>
    <m/>
    <m/>
    <m/>
    <m/>
    <m/>
    <s v="IMPAGO"/>
    <s v="Impago de alquileres"/>
    <x v="0"/>
    <s v="ONLYGAL"/>
    <m/>
    <n v="187.14"/>
    <n v="74.849999999999994"/>
    <n v="74.849999999999994"/>
    <m/>
    <m/>
    <m/>
    <m/>
    <n v="37.427999999999997"/>
    <m/>
    <m/>
    <m/>
    <m/>
  </r>
  <r>
    <m/>
    <m/>
    <n v="86949828"/>
    <m/>
    <m/>
    <m/>
    <m/>
    <m/>
    <m/>
    <m/>
    <m/>
    <m/>
    <m/>
    <m/>
    <m/>
    <m/>
    <m/>
    <m/>
    <s v="IMPAGO"/>
    <s v="Impago de alquileres"/>
    <x v="0"/>
    <s v="ONLYGAL"/>
    <m/>
    <n v="772.26"/>
    <n v="347.52"/>
    <n v="347.52"/>
    <m/>
    <m/>
    <m/>
    <m/>
    <n v="154.452"/>
    <m/>
    <m/>
    <m/>
    <m/>
  </r>
  <r>
    <m/>
    <m/>
    <n v="86950029"/>
    <m/>
    <m/>
    <m/>
    <m/>
    <m/>
    <m/>
    <m/>
    <m/>
    <m/>
    <m/>
    <m/>
    <m/>
    <m/>
    <m/>
    <m/>
    <s v="IMPAGO"/>
    <s v="Impago de alquileres"/>
    <x v="0"/>
    <s v="ONLYGAL"/>
    <m/>
    <n v="236.67"/>
    <n v="106.5"/>
    <n v="106.5"/>
    <m/>
    <m/>
    <m/>
    <m/>
    <m/>
    <m/>
    <m/>
    <m/>
    <m/>
  </r>
  <r>
    <m/>
    <m/>
    <n v="86950065"/>
    <m/>
    <m/>
    <m/>
    <m/>
    <m/>
    <m/>
    <m/>
    <m/>
    <m/>
    <m/>
    <m/>
    <m/>
    <m/>
    <m/>
    <m/>
    <s v="IMPAGO"/>
    <s v="Impago de alquileres"/>
    <x v="0"/>
    <s v="ONLYGAL"/>
    <m/>
    <n v="447.38"/>
    <n v="201.32"/>
    <n v="201.32"/>
    <m/>
    <m/>
    <m/>
    <m/>
    <n v="89.475999999999999"/>
    <m/>
    <m/>
    <m/>
    <m/>
  </r>
  <r>
    <m/>
    <m/>
    <n v="86950105"/>
    <m/>
    <m/>
    <m/>
    <m/>
    <m/>
    <m/>
    <m/>
    <m/>
    <m/>
    <m/>
    <m/>
    <m/>
    <m/>
    <m/>
    <m/>
    <s v="IMPAGO"/>
    <s v="Impago de alquileres"/>
    <x v="0"/>
    <s v="ONLYGAL"/>
    <m/>
    <n v="578.53"/>
    <n v="260.33999999999997"/>
    <n v="260.33999999999997"/>
    <m/>
    <m/>
    <m/>
    <m/>
    <n v="144.63249999999999"/>
    <m/>
    <m/>
    <m/>
    <m/>
  </r>
  <r>
    <m/>
    <m/>
    <n v="86950116"/>
    <m/>
    <m/>
    <m/>
    <m/>
    <m/>
    <m/>
    <m/>
    <m/>
    <m/>
    <m/>
    <m/>
    <m/>
    <m/>
    <m/>
    <m/>
    <s v="IMPAGO"/>
    <s v="Impago de alquileres"/>
    <x v="0"/>
    <s v="ONLYGAL"/>
    <m/>
    <n v="620.47"/>
    <n v="279.20999999999998"/>
    <n v="279.20999999999998"/>
    <m/>
    <m/>
    <m/>
    <m/>
    <n v="124.09399999999999"/>
    <m/>
    <m/>
    <m/>
    <m/>
  </r>
  <r>
    <m/>
    <m/>
    <n v="86950120"/>
    <m/>
    <m/>
    <m/>
    <m/>
    <m/>
    <m/>
    <m/>
    <m/>
    <m/>
    <m/>
    <m/>
    <m/>
    <m/>
    <m/>
    <m/>
    <s v="IMPAGO"/>
    <s v="Impago de alquileres"/>
    <x v="0"/>
    <s v="ONLYGAL"/>
    <m/>
    <n v="501.55"/>
    <n v="225.7"/>
    <n v="225.7"/>
    <m/>
    <m/>
    <m/>
    <m/>
    <n v="100.31"/>
    <m/>
    <m/>
    <m/>
    <m/>
  </r>
  <r>
    <m/>
    <m/>
    <n v="86950139"/>
    <m/>
    <m/>
    <m/>
    <m/>
    <m/>
    <m/>
    <m/>
    <m/>
    <m/>
    <m/>
    <m/>
    <m/>
    <m/>
    <m/>
    <m/>
    <s v="IMPAGO"/>
    <s v="Impago de alquileres"/>
    <x v="0"/>
    <s v="ONLYGAL"/>
    <m/>
    <n v="1398.06"/>
    <n v="629.13"/>
    <n v="629.13"/>
    <m/>
    <m/>
    <m/>
    <m/>
    <n v="210.374"/>
    <m/>
    <m/>
    <m/>
    <m/>
  </r>
  <r>
    <m/>
    <m/>
    <n v="86950139"/>
    <m/>
    <m/>
    <m/>
    <m/>
    <m/>
    <m/>
    <m/>
    <m/>
    <m/>
    <m/>
    <m/>
    <m/>
    <m/>
    <m/>
    <m/>
    <s v="IMPAGO"/>
    <s v="Impago de alquileres"/>
    <x v="0"/>
    <s v="ONLYGAL"/>
    <m/>
    <n v="1051.8699999999999"/>
    <n v="473.34"/>
    <n v="473.34"/>
    <m/>
    <m/>
    <m/>
    <m/>
    <m/>
    <m/>
    <m/>
    <m/>
    <m/>
  </r>
  <r>
    <m/>
    <m/>
    <n v="86950139"/>
    <m/>
    <m/>
    <m/>
    <m/>
    <m/>
    <m/>
    <m/>
    <m/>
    <m/>
    <m/>
    <m/>
    <m/>
    <m/>
    <m/>
    <m/>
    <s v="IMPAGO"/>
    <s v="Impago de alquileres"/>
    <x v="0"/>
    <s v="ONLYGAL"/>
    <m/>
    <n v="-1398.06"/>
    <n v="-629.13"/>
    <n v="-629.13"/>
    <m/>
    <m/>
    <m/>
    <m/>
    <m/>
    <m/>
    <m/>
    <m/>
    <m/>
  </r>
  <r>
    <m/>
    <m/>
    <n v="86950154"/>
    <m/>
    <m/>
    <m/>
    <m/>
    <m/>
    <m/>
    <m/>
    <m/>
    <m/>
    <m/>
    <m/>
    <m/>
    <m/>
    <m/>
    <m/>
    <s v="IMPAGO"/>
    <s v="Impago de alquileres"/>
    <x v="0"/>
    <s v="ONLYGAL"/>
    <m/>
    <n v="801.44"/>
    <n v="360.65"/>
    <n v="360.65"/>
    <m/>
    <m/>
    <m/>
    <m/>
    <n v="160.28800000000001"/>
    <m/>
    <m/>
    <m/>
    <m/>
  </r>
  <r>
    <m/>
    <m/>
    <n v="86950166"/>
    <m/>
    <m/>
    <m/>
    <m/>
    <m/>
    <m/>
    <m/>
    <m/>
    <m/>
    <m/>
    <m/>
    <m/>
    <m/>
    <m/>
    <m/>
    <s v="IMPAGO"/>
    <s v="Impago de alquileres"/>
    <x v="0"/>
    <s v="ONLYGAL"/>
    <m/>
    <n v="325.55"/>
    <n v="146.5"/>
    <n v="146.5"/>
    <m/>
    <m/>
    <m/>
    <m/>
    <n v="65.11"/>
    <m/>
    <m/>
    <m/>
    <m/>
  </r>
  <r>
    <m/>
    <m/>
    <n v="86950167"/>
    <m/>
    <m/>
    <m/>
    <m/>
    <m/>
    <m/>
    <m/>
    <m/>
    <m/>
    <m/>
    <m/>
    <m/>
    <m/>
    <m/>
    <m/>
    <s v="IMPAGO"/>
    <s v="Impago de alquileres"/>
    <x v="0"/>
    <s v="ONLYGAL"/>
    <m/>
    <n v="474.97"/>
    <n v="213.74"/>
    <n v="213.74"/>
    <m/>
    <m/>
    <m/>
    <m/>
    <m/>
    <m/>
    <m/>
    <m/>
    <m/>
  </r>
  <r>
    <m/>
    <m/>
    <n v="86950184"/>
    <m/>
    <m/>
    <m/>
    <m/>
    <m/>
    <m/>
    <m/>
    <m/>
    <m/>
    <m/>
    <m/>
    <m/>
    <m/>
    <m/>
    <m/>
    <s v="IMPAGO"/>
    <s v="Impago de alquileres"/>
    <x v="0"/>
    <s v="ONLYGAL"/>
    <m/>
    <n v="459.81"/>
    <n v="206.91"/>
    <n v="206.91"/>
    <m/>
    <m/>
    <m/>
    <m/>
    <m/>
    <m/>
    <m/>
    <m/>
    <m/>
  </r>
  <r>
    <m/>
    <m/>
    <n v="86950212"/>
    <m/>
    <m/>
    <m/>
    <m/>
    <m/>
    <m/>
    <m/>
    <m/>
    <m/>
    <m/>
    <m/>
    <m/>
    <m/>
    <m/>
    <m/>
    <s v="IMPAGO"/>
    <s v="Impago de alquileres"/>
    <x v="0"/>
    <s v="ONLYGAL"/>
    <m/>
    <n v="460.19"/>
    <n v="207.09"/>
    <n v="207.09"/>
    <m/>
    <m/>
    <m/>
    <m/>
    <n v="92.037999999999997"/>
    <m/>
    <m/>
    <m/>
    <m/>
  </r>
  <r>
    <m/>
    <m/>
    <n v="86950232"/>
    <m/>
    <m/>
    <m/>
    <m/>
    <m/>
    <m/>
    <m/>
    <m/>
    <m/>
    <m/>
    <m/>
    <m/>
    <m/>
    <m/>
    <m/>
    <s v="IMPAGO"/>
    <s v="Impago de alquileres"/>
    <x v="0"/>
    <s v="ONLYGAL"/>
    <m/>
    <n v="465.35"/>
    <n v="209.41"/>
    <n v="209.41"/>
    <m/>
    <m/>
    <m/>
    <m/>
    <n v="93.07"/>
    <m/>
    <m/>
    <m/>
    <m/>
  </r>
  <r>
    <m/>
    <m/>
    <n v="86950232"/>
    <m/>
    <m/>
    <m/>
    <m/>
    <m/>
    <m/>
    <m/>
    <m/>
    <m/>
    <m/>
    <m/>
    <m/>
    <m/>
    <m/>
    <m/>
    <s v="IMPAGO"/>
    <s v="Impago de alquileres"/>
    <x v="0"/>
    <s v="ONLYGAL"/>
    <m/>
    <n v="-465.35"/>
    <n v="-209.41"/>
    <n v="-209.41"/>
    <m/>
    <m/>
    <m/>
    <m/>
    <m/>
    <m/>
    <m/>
    <m/>
    <m/>
  </r>
  <r>
    <m/>
    <m/>
    <n v="86950232"/>
    <m/>
    <m/>
    <m/>
    <m/>
    <m/>
    <m/>
    <m/>
    <m/>
    <m/>
    <m/>
    <m/>
    <m/>
    <m/>
    <m/>
    <m/>
    <s v="IMPAGO"/>
    <s v="Impago de alquileres"/>
    <x v="0"/>
    <s v="ONLYGAL"/>
    <m/>
    <n v="465.35"/>
    <n v="209.41"/>
    <n v="209.41"/>
    <m/>
    <m/>
    <m/>
    <m/>
    <m/>
    <m/>
    <m/>
    <m/>
    <m/>
  </r>
  <r>
    <m/>
    <m/>
    <n v="86950242"/>
    <m/>
    <m/>
    <m/>
    <m/>
    <m/>
    <m/>
    <m/>
    <m/>
    <m/>
    <m/>
    <m/>
    <m/>
    <m/>
    <m/>
    <m/>
    <s v="IMPAGO"/>
    <s v="Impago de alquileres"/>
    <x v="0"/>
    <s v="ONLYGAL"/>
    <m/>
    <n v="878.78"/>
    <n v="395.45"/>
    <n v="395.45"/>
    <m/>
    <m/>
    <m/>
    <m/>
    <n v="175.756"/>
    <m/>
    <m/>
    <m/>
    <m/>
  </r>
  <r>
    <m/>
    <m/>
    <n v="86950253"/>
    <m/>
    <m/>
    <m/>
    <m/>
    <m/>
    <m/>
    <m/>
    <m/>
    <m/>
    <m/>
    <m/>
    <m/>
    <m/>
    <m/>
    <m/>
    <s v="IMPAGO"/>
    <s v="Impago de alquileres"/>
    <x v="0"/>
    <s v="ONLYGAL"/>
    <m/>
    <n v="308.82"/>
    <n v="138.97"/>
    <n v="138.97"/>
    <m/>
    <m/>
    <m/>
    <m/>
    <m/>
    <m/>
    <m/>
    <m/>
    <m/>
  </r>
  <r>
    <m/>
    <m/>
    <n v="86950256"/>
    <m/>
    <m/>
    <m/>
    <m/>
    <m/>
    <m/>
    <m/>
    <m/>
    <m/>
    <m/>
    <m/>
    <m/>
    <m/>
    <m/>
    <m/>
    <s v="IMPAGO"/>
    <s v="Impago de alquileres"/>
    <x v="0"/>
    <s v="ONLYGAL"/>
    <m/>
    <n v="469.92"/>
    <n v="211.46"/>
    <n v="211.46"/>
    <m/>
    <m/>
    <m/>
    <m/>
    <m/>
    <m/>
    <m/>
    <m/>
    <m/>
  </r>
  <r>
    <m/>
    <m/>
    <n v="86950315"/>
    <m/>
    <m/>
    <m/>
    <m/>
    <m/>
    <m/>
    <m/>
    <m/>
    <m/>
    <m/>
    <m/>
    <m/>
    <m/>
    <m/>
    <m/>
    <s v="IMPAGO"/>
    <s v="Impago de alquileres"/>
    <x v="0"/>
    <s v="ONLYGAL"/>
    <m/>
    <n v="525.04999999999995"/>
    <n v="236.27"/>
    <n v="236.27"/>
    <m/>
    <m/>
    <m/>
    <m/>
    <m/>
    <m/>
    <m/>
    <m/>
    <m/>
  </r>
  <r>
    <m/>
    <m/>
    <n v="86950323"/>
    <m/>
    <m/>
    <m/>
    <m/>
    <m/>
    <m/>
    <m/>
    <m/>
    <m/>
    <m/>
    <m/>
    <m/>
    <m/>
    <m/>
    <m/>
    <s v="IMPAGO"/>
    <s v="Impago de alquileres"/>
    <x v="0"/>
    <s v="ONLYGAL"/>
    <m/>
    <n v="517.05999999999995"/>
    <n v="232.68"/>
    <n v="232.68"/>
    <m/>
    <m/>
    <m/>
    <m/>
    <m/>
    <m/>
    <m/>
    <m/>
    <m/>
  </r>
  <r>
    <m/>
    <m/>
    <n v="86950334"/>
    <m/>
    <m/>
    <m/>
    <m/>
    <m/>
    <m/>
    <m/>
    <m/>
    <m/>
    <m/>
    <m/>
    <m/>
    <m/>
    <m/>
    <m/>
    <s v="IMPAGO"/>
    <s v="Impago de alquileres"/>
    <x v="0"/>
    <s v="ONLYGAL"/>
    <m/>
    <n v="788.9"/>
    <n v="355.01"/>
    <n v="355.01"/>
    <m/>
    <m/>
    <m/>
    <m/>
    <n v="157.78"/>
    <m/>
    <m/>
    <m/>
    <m/>
  </r>
  <r>
    <m/>
    <m/>
    <n v="86950334"/>
    <m/>
    <m/>
    <m/>
    <m/>
    <m/>
    <m/>
    <m/>
    <m/>
    <m/>
    <m/>
    <m/>
    <m/>
    <m/>
    <m/>
    <m/>
    <s v="IMPAGO"/>
    <s v="Impago de alquileres"/>
    <x v="0"/>
    <s v="ONLYGAL"/>
    <m/>
    <n v="788.9"/>
    <n v="355.01"/>
    <n v="355.01"/>
    <m/>
    <m/>
    <m/>
    <m/>
    <m/>
    <m/>
    <m/>
    <m/>
    <m/>
  </r>
  <r>
    <m/>
    <m/>
    <n v="86950334"/>
    <m/>
    <m/>
    <m/>
    <m/>
    <m/>
    <m/>
    <m/>
    <m/>
    <m/>
    <m/>
    <m/>
    <m/>
    <m/>
    <m/>
    <m/>
    <s v="IMPAGO"/>
    <s v="Impago de alquileres"/>
    <x v="0"/>
    <s v="ONLYGAL"/>
    <m/>
    <n v="-788.9"/>
    <n v="-355.01"/>
    <n v="-355.01"/>
    <m/>
    <m/>
    <m/>
    <m/>
    <m/>
    <m/>
    <m/>
    <m/>
    <m/>
  </r>
  <r>
    <m/>
    <m/>
    <n v="86950343"/>
    <m/>
    <m/>
    <m/>
    <m/>
    <m/>
    <m/>
    <m/>
    <m/>
    <m/>
    <m/>
    <m/>
    <m/>
    <m/>
    <m/>
    <m/>
    <s v="IMPAGO"/>
    <s v="Impago de alquileres"/>
    <x v="0"/>
    <s v="ONLYGAL"/>
    <m/>
    <n v="568.01"/>
    <n v="255.6"/>
    <n v="255.6"/>
    <m/>
    <m/>
    <m/>
    <m/>
    <n v="113.602"/>
    <m/>
    <m/>
    <m/>
    <m/>
  </r>
  <r>
    <m/>
    <m/>
    <n v="86950544"/>
    <m/>
    <m/>
    <m/>
    <m/>
    <m/>
    <m/>
    <m/>
    <m/>
    <m/>
    <m/>
    <m/>
    <m/>
    <m/>
    <m/>
    <m/>
    <s v="IMPAGO"/>
    <s v="Impago de alquileres"/>
    <x v="0"/>
    <s v="ONLYGAL"/>
    <m/>
    <n v="276.73"/>
    <n v="124.53"/>
    <n v="124.53"/>
    <m/>
    <m/>
    <m/>
    <m/>
    <n v="0"/>
    <m/>
    <m/>
    <m/>
    <m/>
  </r>
  <r>
    <m/>
    <m/>
    <n v="86950544"/>
    <m/>
    <m/>
    <m/>
    <m/>
    <m/>
    <m/>
    <m/>
    <m/>
    <m/>
    <m/>
    <m/>
    <m/>
    <m/>
    <m/>
    <m/>
    <s v="IMPAGO"/>
    <s v="Impago de alquileres"/>
    <x v="0"/>
    <s v="ONLYGAL"/>
    <m/>
    <n v="-276.73"/>
    <n v="-124.53"/>
    <n v="-124.53"/>
    <m/>
    <m/>
    <m/>
    <m/>
    <n v="0"/>
    <m/>
    <m/>
    <m/>
    <m/>
  </r>
  <r>
    <m/>
    <m/>
    <n v="86950574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n v="99.927999999999997"/>
    <m/>
    <m/>
    <m/>
    <m/>
  </r>
  <r>
    <m/>
    <m/>
    <n v="86951119"/>
    <m/>
    <m/>
    <m/>
    <m/>
    <m/>
    <m/>
    <m/>
    <m/>
    <m/>
    <m/>
    <m/>
    <m/>
    <m/>
    <m/>
    <m/>
    <s v="IMPAGO"/>
    <s v="Impago de alquileres"/>
    <x v="0"/>
    <s v="ONLYGAL"/>
    <m/>
    <n v="313.01"/>
    <n v="140.85"/>
    <n v="140.85"/>
    <m/>
    <m/>
    <m/>
    <m/>
    <m/>
    <m/>
    <m/>
    <m/>
    <m/>
  </r>
  <r>
    <m/>
    <m/>
    <n v="86951119"/>
    <m/>
    <m/>
    <m/>
    <m/>
    <m/>
    <m/>
    <m/>
    <m/>
    <m/>
    <m/>
    <m/>
    <m/>
    <m/>
    <m/>
    <m/>
    <s v="IMPAGO"/>
    <s v="Impago de alquileres"/>
    <x v="0"/>
    <s v="ONLYGAL"/>
    <m/>
    <n v="-313.01"/>
    <n v="-140.85"/>
    <n v="-140.85"/>
    <m/>
    <m/>
    <m/>
    <m/>
    <m/>
    <m/>
    <m/>
    <m/>
    <m/>
  </r>
  <r>
    <m/>
    <m/>
    <n v="86951134"/>
    <m/>
    <m/>
    <m/>
    <m/>
    <m/>
    <m/>
    <m/>
    <m/>
    <m/>
    <m/>
    <m/>
    <m/>
    <m/>
    <m/>
    <m/>
    <s v="IMPAGO"/>
    <s v="Impago de alquileres"/>
    <x v="0"/>
    <s v="ONLYGAL"/>
    <m/>
    <n v="379.81"/>
    <n v="170.91"/>
    <n v="170.91"/>
    <m/>
    <m/>
    <m/>
    <m/>
    <n v="75.962000000000003"/>
    <m/>
    <m/>
    <m/>
    <m/>
  </r>
  <r>
    <m/>
    <m/>
    <n v="86951137"/>
    <m/>
    <m/>
    <m/>
    <m/>
    <m/>
    <m/>
    <m/>
    <m/>
    <m/>
    <m/>
    <m/>
    <m/>
    <m/>
    <m/>
    <m/>
    <s v="IMPAGO"/>
    <s v="Impago de alquileres"/>
    <x v="0"/>
    <s v="ONLYGAL"/>
    <m/>
    <n v="210.37"/>
    <n v="94.67"/>
    <n v="94.67"/>
    <m/>
    <m/>
    <m/>
    <m/>
    <m/>
    <m/>
    <m/>
    <m/>
    <m/>
  </r>
  <r>
    <m/>
    <m/>
    <n v="86951137"/>
    <m/>
    <m/>
    <m/>
    <m/>
    <m/>
    <m/>
    <m/>
    <m/>
    <m/>
    <m/>
    <m/>
    <m/>
    <m/>
    <m/>
    <m/>
    <s v="IMPAGO"/>
    <s v="Impago de alquileres"/>
    <x v="0"/>
    <s v="ONLYGAL"/>
    <m/>
    <n v="47.05"/>
    <n v="21.17"/>
    <n v="21.17"/>
    <m/>
    <m/>
    <m/>
    <m/>
    <m/>
    <m/>
    <m/>
    <m/>
    <m/>
  </r>
  <r>
    <m/>
    <m/>
    <n v="86951167"/>
    <m/>
    <m/>
    <m/>
    <m/>
    <m/>
    <m/>
    <m/>
    <m/>
    <m/>
    <m/>
    <m/>
    <m/>
    <m/>
    <m/>
    <m/>
    <s v="IMPAGO"/>
    <s v="Impago de alquileres"/>
    <x v="0"/>
    <s v="ONLYGAL"/>
    <m/>
    <n v="244.66"/>
    <n v="110.1"/>
    <n v="110.1"/>
    <m/>
    <m/>
    <m/>
    <m/>
    <n v="48.932000000000002"/>
    <m/>
    <m/>
    <m/>
    <m/>
  </r>
  <r>
    <m/>
    <m/>
    <n v="86951171"/>
    <m/>
    <m/>
    <m/>
    <m/>
    <m/>
    <m/>
    <m/>
    <m/>
    <m/>
    <m/>
    <m/>
    <m/>
    <m/>
    <m/>
    <m/>
    <s v="IMPAGO"/>
    <s v="Impago de alquileres"/>
    <x v="0"/>
    <s v="ONLYGAL"/>
    <m/>
    <n v="394.45"/>
    <n v="177.5"/>
    <n v="177.5"/>
    <m/>
    <m/>
    <m/>
    <m/>
    <n v="78.89"/>
    <m/>
    <m/>
    <m/>
    <m/>
  </r>
  <r>
    <m/>
    <m/>
    <n v="86951214"/>
    <m/>
    <m/>
    <m/>
    <m/>
    <m/>
    <m/>
    <m/>
    <m/>
    <m/>
    <m/>
    <m/>
    <m/>
    <m/>
    <m/>
    <m/>
    <s v="IMPAGO"/>
    <s v="Impago de alquileres"/>
    <x v="0"/>
    <s v="ONLYGAL"/>
    <m/>
    <n v="1945.96"/>
    <n v="875.68"/>
    <n v="875.68"/>
    <m/>
    <m/>
    <m/>
    <m/>
    <m/>
    <m/>
    <m/>
    <m/>
    <m/>
  </r>
  <r>
    <m/>
    <m/>
    <n v="86951242"/>
    <m/>
    <m/>
    <m/>
    <m/>
    <m/>
    <m/>
    <m/>
    <m/>
    <m/>
    <m/>
    <m/>
    <m/>
    <m/>
    <m/>
    <m/>
    <s v="IMPAGO"/>
    <s v="Impago de alquileres"/>
    <x v="0"/>
    <s v="ONLYGAL"/>
    <m/>
    <n v="1466.41"/>
    <n v="659.88"/>
    <n v="659.88"/>
    <m/>
    <m/>
    <m/>
    <m/>
    <n v="293.28199999999998"/>
    <m/>
    <m/>
    <m/>
    <m/>
  </r>
  <r>
    <m/>
    <m/>
    <n v="86951269"/>
    <m/>
    <m/>
    <m/>
    <m/>
    <m/>
    <m/>
    <m/>
    <m/>
    <m/>
    <m/>
    <m/>
    <m/>
    <m/>
    <m/>
    <m/>
    <s v="IMPAGO"/>
    <s v="Impago de alquileres"/>
    <x v="0"/>
    <s v="ONLYGAL"/>
    <m/>
    <n v="447.05"/>
    <n v="201.17"/>
    <n v="201.17"/>
    <m/>
    <m/>
    <m/>
    <m/>
    <m/>
    <m/>
    <m/>
    <m/>
    <m/>
  </r>
  <r>
    <m/>
    <m/>
    <n v="86951409"/>
    <m/>
    <m/>
    <m/>
    <m/>
    <m/>
    <m/>
    <m/>
    <m/>
    <m/>
    <m/>
    <m/>
    <m/>
    <m/>
    <m/>
    <m/>
    <s v="IMPAGO"/>
    <s v="Impago de alquileres"/>
    <x v="0"/>
    <s v="ONLYGAL"/>
    <m/>
    <n v="541.54999999999995"/>
    <n v="216.62"/>
    <n v="216.62"/>
    <m/>
    <m/>
    <m/>
    <m/>
    <n v="108.31"/>
    <m/>
    <m/>
    <m/>
    <m/>
  </r>
  <r>
    <m/>
    <m/>
    <n v="86951487"/>
    <m/>
    <m/>
    <m/>
    <m/>
    <m/>
    <m/>
    <m/>
    <m/>
    <m/>
    <m/>
    <m/>
    <m/>
    <m/>
    <m/>
    <m/>
    <s v="IMPAGO"/>
    <s v="Impago de alquileres"/>
    <x v="0"/>
    <s v="ONLYGAL"/>
    <m/>
    <n v="338.73"/>
    <n v="135.49"/>
    <n v="135.49"/>
    <m/>
    <m/>
    <m/>
    <m/>
    <n v="67.745999999999995"/>
    <m/>
    <m/>
    <m/>
    <m/>
  </r>
  <r>
    <m/>
    <m/>
    <n v="86951630"/>
    <m/>
    <m/>
    <m/>
    <m/>
    <m/>
    <m/>
    <m/>
    <m/>
    <m/>
    <m/>
    <m/>
    <m/>
    <m/>
    <m/>
    <m/>
    <s v="IMPAGO"/>
    <s v="Impago de alquileres"/>
    <x v="0"/>
    <s v="ONLYGAL"/>
    <m/>
    <n v="619.44000000000005"/>
    <n v="278.75"/>
    <n v="278.75"/>
    <m/>
    <m/>
    <m/>
    <m/>
    <m/>
    <m/>
    <m/>
    <m/>
    <m/>
  </r>
  <r>
    <m/>
    <m/>
    <n v="86951639"/>
    <m/>
    <m/>
    <m/>
    <m/>
    <m/>
    <m/>
    <m/>
    <m/>
    <m/>
    <m/>
    <m/>
    <m/>
    <m/>
    <m/>
    <m/>
    <s v="IMPAGO"/>
    <s v="Impago de alquileres"/>
    <x v="0"/>
    <s v="ONLYGAL"/>
    <m/>
    <n v="879"/>
    <n v="395.55"/>
    <n v="395.55"/>
    <m/>
    <m/>
    <m/>
    <m/>
    <m/>
    <m/>
    <m/>
    <m/>
    <m/>
  </r>
  <r>
    <m/>
    <m/>
    <n v="86951639"/>
    <m/>
    <m/>
    <m/>
    <m/>
    <m/>
    <m/>
    <m/>
    <m/>
    <m/>
    <m/>
    <m/>
    <m/>
    <m/>
    <m/>
    <m/>
    <s v="IMPAGO"/>
    <s v="Impago de alquileres"/>
    <x v="0"/>
    <s v="ONLYGAL"/>
    <m/>
    <n v="-879"/>
    <n v="-395.55"/>
    <n v="-395.55"/>
    <m/>
    <m/>
    <m/>
    <m/>
    <m/>
    <m/>
    <m/>
    <m/>
    <m/>
  </r>
  <r>
    <m/>
    <m/>
    <n v="86951690"/>
    <m/>
    <m/>
    <m/>
    <m/>
    <m/>
    <m/>
    <m/>
    <m/>
    <m/>
    <m/>
    <m/>
    <m/>
    <m/>
    <m/>
    <m/>
    <s v="IMPAGO"/>
    <s v="Impago de alquileres"/>
    <x v="0"/>
    <s v="ONLYGAL"/>
    <m/>
    <n v="415.49"/>
    <n v="186.97"/>
    <n v="186.97"/>
    <m/>
    <m/>
    <m/>
    <m/>
    <m/>
    <m/>
    <m/>
    <m/>
    <m/>
  </r>
  <r>
    <m/>
    <m/>
    <n v="86951734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n v="99.927999999999997"/>
    <m/>
    <m/>
    <m/>
    <m/>
  </r>
  <r>
    <m/>
    <m/>
    <n v="86951747"/>
    <m/>
    <m/>
    <m/>
    <m/>
    <m/>
    <m/>
    <m/>
    <m/>
    <m/>
    <m/>
    <m/>
    <m/>
    <m/>
    <m/>
    <m/>
    <s v="IMPAGO"/>
    <s v="Impago de alquileres"/>
    <x v="0"/>
    <s v="ONLYGAL"/>
    <m/>
    <n v="368.16"/>
    <n v="165.67"/>
    <n v="165.67"/>
    <m/>
    <m/>
    <m/>
    <m/>
    <n v="73.632000000000005"/>
    <m/>
    <m/>
    <m/>
    <m/>
  </r>
  <r>
    <m/>
    <m/>
    <n v="86951756"/>
    <m/>
    <m/>
    <m/>
    <m/>
    <m/>
    <m/>
    <m/>
    <m/>
    <m/>
    <m/>
    <m/>
    <m/>
    <m/>
    <m/>
    <m/>
    <s v="IMPAGO"/>
    <s v="Impago de alquileres"/>
    <x v="0"/>
    <s v="ONLYGAL"/>
    <m/>
    <n v="512.64"/>
    <n v="230.69"/>
    <n v="230.69"/>
    <m/>
    <m/>
    <m/>
    <m/>
    <m/>
    <m/>
    <m/>
    <m/>
    <m/>
  </r>
  <r>
    <m/>
    <m/>
    <n v="86951766"/>
    <m/>
    <m/>
    <m/>
    <m/>
    <m/>
    <m/>
    <m/>
    <m/>
    <m/>
    <m/>
    <m/>
    <m/>
    <m/>
    <m/>
    <m/>
    <s v="IMPAGO"/>
    <s v="Impago de alquileres"/>
    <x v="0"/>
    <s v="ONLYGAL"/>
    <m/>
    <n v="456.7"/>
    <n v="205.51"/>
    <n v="205.51"/>
    <m/>
    <m/>
    <m/>
    <m/>
    <n v="91.34"/>
    <m/>
    <m/>
    <m/>
    <m/>
  </r>
  <r>
    <m/>
    <m/>
    <n v="86951795"/>
    <m/>
    <m/>
    <m/>
    <m/>
    <m/>
    <m/>
    <m/>
    <m/>
    <m/>
    <m/>
    <m/>
    <m/>
    <m/>
    <m/>
    <m/>
    <s v="IMPAGO"/>
    <s v="Impago de alquileres"/>
    <x v="0"/>
    <s v="ONLYGAL"/>
    <m/>
    <n v="447.38"/>
    <n v="201.32"/>
    <n v="201.32"/>
    <m/>
    <m/>
    <m/>
    <m/>
    <m/>
    <m/>
    <m/>
    <m/>
    <m/>
  </r>
  <r>
    <m/>
    <m/>
    <n v="86951813"/>
    <m/>
    <m/>
    <m/>
    <m/>
    <m/>
    <m/>
    <m/>
    <m/>
    <m/>
    <m/>
    <m/>
    <m/>
    <m/>
    <m/>
    <m/>
    <s v="IMPAGO"/>
    <s v="Impago de alquileres"/>
    <x v="0"/>
    <s v="ONLYGAL"/>
    <m/>
    <n v="543.69000000000005"/>
    <n v="244.66"/>
    <n v="244.66"/>
    <m/>
    <m/>
    <m/>
    <m/>
    <m/>
    <m/>
    <m/>
    <m/>
    <m/>
  </r>
  <r>
    <m/>
    <m/>
    <n v="86951838"/>
    <m/>
    <m/>
    <m/>
    <m/>
    <m/>
    <m/>
    <m/>
    <m/>
    <m/>
    <m/>
    <m/>
    <m/>
    <m/>
    <m/>
    <m/>
    <s v="IMPAGO"/>
    <s v="Impago de alquileres"/>
    <x v="0"/>
    <s v="ONLYGAL"/>
    <m/>
    <n v="1314.84"/>
    <n v="591.67999999999995"/>
    <n v="591.67999999999995"/>
    <m/>
    <m/>
    <m/>
    <m/>
    <n v="262.96800000000002"/>
    <m/>
    <m/>
    <m/>
    <m/>
  </r>
  <r>
    <m/>
    <m/>
    <n v="86951880"/>
    <m/>
    <m/>
    <m/>
    <m/>
    <m/>
    <m/>
    <m/>
    <m/>
    <m/>
    <m/>
    <m/>
    <m/>
    <m/>
    <m/>
    <m/>
    <s v="IMPAGO"/>
    <s v="Impago de alquileres"/>
    <x v="0"/>
    <s v="ONLYGAL"/>
    <m/>
    <n v="302.91000000000003"/>
    <n v="136.31"/>
    <n v="136.31"/>
    <m/>
    <m/>
    <m/>
    <m/>
    <m/>
    <m/>
    <m/>
    <m/>
    <m/>
  </r>
  <r>
    <m/>
    <m/>
    <n v="86951882"/>
    <m/>
    <m/>
    <m/>
    <m/>
    <m/>
    <m/>
    <m/>
    <m/>
    <m/>
    <m/>
    <m/>
    <m/>
    <m/>
    <m/>
    <m/>
    <s v="IMPAGO"/>
    <s v="Impago de alquileres"/>
    <x v="0"/>
    <s v="ONLYGAL"/>
    <m/>
    <n v="198.95"/>
    <n v="89.53"/>
    <n v="89.53"/>
    <m/>
    <m/>
    <m/>
    <m/>
    <n v="39.79"/>
    <m/>
    <m/>
    <m/>
    <m/>
  </r>
  <r>
    <m/>
    <m/>
    <n v="86951887"/>
    <m/>
    <m/>
    <m/>
    <m/>
    <m/>
    <m/>
    <m/>
    <m/>
    <m/>
    <m/>
    <m/>
    <m/>
    <m/>
    <m/>
    <m/>
    <s v="IMPAGO"/>
    <s v="Impago de alquileres"/>
    <x v="0"/>
    <s v="ONLYGAL"/>
    <m/>
    <n v="267.55"/>
    <n v="120.4"/>
    <n v="120.4"/>
    <m/>
    <m/>
    <m/>
    <m/>
    <m/>
    <m/>
    <m/>
    <m/>
    <m/>
  </r>
  <r>
    <m/>
    <m/>
    <n v="86951896"/>
    <m/>
    <m/>
    <m/>
    <m/>
    <m/>
    <m/>
    <m/>
    <m/>
    <m/>
    <m/>
    <m/>
    <m/>
    <m/>
    <m/>
    <m/>
    <s v="IMPAGO"/>
    <s v="Impago de alquileres"/>
    <x v="0"/>
    <s v="ONLYGAL"/>
    <m/>
    <n v="265.68"/>
    <n v="119.55"/>
    <n v="119.55"/>
    <m/>
    <m/>
    <m/>
    <m/>
    <m/>
    <m/>
    <m/>
    <m/>
    <m/>
  </r>
  <r>
    <m/>
    <m/>
    <n v="86951923"/>
    <m/>
    <m/>
    <m/>
    <m/>
    <m/>
    <m/>
    <m/>
    <m/>
    <m/>
    <m/>
    <m/>
    <m/>
    <m/>
    <m/>
    <m/>
    <s v="IMPAGO"/>
    <s v="Impago de alquileres"/>
    <x v="0"/>
    <s v="ONLYGAL"/>
    <m/>
    <n v="739.42"/>
    <n v="332.74"/>
    <n v="332.74"/>
    <m/>
    <m/>
    <m/>
    <m/>
    <n v="147.88399999999999"/>
    <m/>
    <m/>
    <m/>
    <m/>
  </r>
  <r>
    <m/>
    <m/>
    <n v="86951965"/>
    <m/>
    <m/>
    <m/>
    <m/>
    <m/>
    <m/>
    <m/>
    <m/>
    <m/>
    <m/>
    <m/>
    <m/>
    <m/>
    <m/>
    <m/>
    <s v="DEFENSA JURÍDICA"/>
    <s v="Defensa Jurídica"/>
    <x v="6"/>
    <s v="ONLYGAL"/>
    <m/>
    <n v="110.03"/>
    <n v="44.01"/>
    <n v="44.01"/>
    <m/>
    <m/>
    <m/>
    <m/>
    <n v="22.006"/>
    <m/>
    <m/>
    <m/>
    <m/>
  </r>
  <r>
    <m/>
    <m/>
    <n v="86951971"/>
    <m/>
    <m/>
    <m/>
    <m/>
    <m/>
    <m/>
    <m/>
    <m/>
    <m/>
    <m/>
    <m/>
    <m/>
    <m/>
    <m/>
    <m/>
    <s v="IMPAGO"/>
    <s v="Impago de alquileres"/>
    <x v="0"/>
    <s v="ONLYGAL"/>
    <m/>
    <n v="229.46"/>
    <n v="103.26"/>
    <n v="103.26"/>
    <m/>
    <m/>
    <m/>
    <m/>
    <n v="45.892000000000003"/>
    <m/>
    <m/>
    <m/>
    <m/>
  </r>
  <r>
    <m/>
    <m/>
    <n v="86952000"/>
    <m/>
    <m/>
    <m/>
    <m/>
    <m/>
    <m/>
    <m/>
    <m/>
    <m/>
    <m/>
    <m/>
    <m/>
    <m/>
    <m/>
    <m/>
    <s v="IMPAGO"/>
    <s v="Impago de alquileres"/>
    <x v="0"/>
    <s v="ONLYGAL"/>
    <m/>
    <n v="576.72"/>
    <n v="259.52"/>
    <n v="259.52"/>
    <m/>
    <m/>
    <m/>
    <m/>
    <n v="119.616"/>
    <m/>
    <m/>
    <m/>
    <m/>
  </r>
  <r>
    <m/>
    <m/>
    <n v="86952000"/>
    <m/>
    <m/>
    <m/>
    <m/>
    <m/>
    <m/>
    <m/>
    <m/>
    <m/>
    <m/>
    <m/>
    <m/>
    <m/>
    <m/>
    <m/>
    <s v="IMPAGO"/>
    <s v="Impago de alquileres"/>
    <x v="0"/>
    <s v="ONLYGAL"/>
    <m/>
    <n v="21.36"/>
    <n v="9.61"/>
    <n v="9.61"/>
    <m/>
    <m/>
    <m/>
    <m/>
    <m/>
    <m/>
    <m/>
    <m/>
    <m/>
  </r>
  <r>
    <m/>
    <m/>
    <n v="86952031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n v="126.224"/>
    <m/>
    <m/>
    <m/>
    <m/>
  </r>
  <r>
    <m/>
    <m/>
    <n v="86952139"/>
    <m/>
    <m/>
    <m/>
    <m/>
    <m/>
    <m/>
    <m/>
    <m/>
    <m/>
    <m/>
    <m/>
    <m/>
    <m/>
    <m/>
    <m/>
    <s v="IMPAGO"/>
    <s v="Impago de alquileres"/>
    <x v="0"/>
    <s v="ONLYGAL"/>
    <m/>
    <n v="657.42"/>
    <n v="295.83999999999997"/>
    <n v="295.83999999999997"/>
    <m/>
    <m/>
    <m/>
    <m/>
    <n v="131.48400000000001"/>
    <m/>
    <m/>
    <m/>
    <m/>
  </r>
  <r>
    <m/>
    <m/>
    <n v="86952152"/>
    <m/>
    <m/>
    <m/>
    <m/>
    <m/>
    <m/>
    <m/>
    <m/>
    <m/>
    <m/>
    <m/>
    <m/>
    <m/>
    <m/>
    <m/>
    <s v="IMPAGO"/>
    <s v="Impago de alquileres"/>
    <x v="0"/>
    <s v="ONLYGAL"/>
    <m/>
    <n v="869.9"/>
    <n v="391.46"/>
    <n v="391.46"/>
    <m/>
    <m/>
    <m/>
    <m/>
    <n v="173.98"/>
    <m/>
    <m/>
    <m/>
    <m/>
  </r>
  <r>
    <m/>
    <m/>
    <n v="86952154"/>
    <m/>
    <m/>
    <m/>
    <m/>
    <m/>
    <m/>
    <m/>
    <m/>
    <m/>
    <m/>
    <m/>
    <m/>
    <m/>
    <m/>
    <m/>
    <s v="IMPAGO"/>
    <s v="Impago de alquileres"/>
    <x v="0"/>
    <s v="ONLYGAL"/>
    <m/>
    <n v="657.42"/>
    <n v="295.83999999999997"/>
    <n v="295.83999999999997"/>
    <m/>
    <m/>
    <m/>
    <m/>
    <n v="131.48400000000001"/>
    <m/>
    <m/>
    <m/>
    <m/>
  </r>
  <r>
    <m/>
    <m/>
    <n v="86952202"/>
    <m/>
    <m/>
    <m/>
    <m/>
    <m/>
    <m/>
    <m/>
    <m/>
    <m/>
    <m/>
    <m/>
    <m/>
    <m/>
    <m/>
    <m/>
    <s v="IMPAGO"/>
    <s v="Impago de alquileres"/>
    <x v="0"/>
    <s v="ONLYGAL"/>
    <m/>
    <n v="331.64"/>
    <n v="149.24"/>
    <n v="149.24"/>
    <m/>
    <m/>
    <m/>
    <m/>
    <n v="66.328000000000003"/>
    <m/>
    <m/>
    <m/>
    <m/>
  </r>
  <r>
    <m/>
    <m/>
    <n v="86952203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n v="99.927999999999997"/>
    <m/>
    <m/>
    <m/>
    <m/>
  </r>
  <r>
    <m/>
    <m/>
    <n v="86952272"/>
    <m/>
    <m/>
    <m/>
    <m/>
    <m/>
    <m/>
    <m/>
    <m/>
    <m/>
    <m/>
    <m/>
    <m/>
    <m/>
    <m/>
    <m/>
    <s v="IMPAGO"/>
    <s v="Impago de alquileres"/>
    <x v="0"/>
    <s v="ONLYGAL"/>
    <m/>
    <n v="368.16"/>
    <n v="165.67"/>
    <n v="165.67"/>
    <m/>
    <m/>
    <m/>
    <m/>
    <n v="0"/>
    <m/>
    <m/>
    <m/>
    <m/>
  </r>
  <r>
    <m/>
    <m/>
    <n v="86952272"/>
    <m/>
    <m/>
    <m/>
    <m/>
    <m/>
    <m/>
    <m/>
    <m/>
    <m/>
    <m/>
    <m/>
    <m/>
    <m/>
    <m/>
    <m/>
    <s v="IMPAGO"/>
    <s v="Impago de alquileres"/>
    <x v="0"/>
    <s v="ONLYGAL"/>
    <m/>
    <n v="-368.16"/>
    <n v="-165.67"/>
    <n v="-165.67"/>
    <m/>
    <m/>
    <m/>
    <m/>
    <n v="0"/>
    <m/>
    <m/>
    <m/>
    <m/>
  </r>
  <r>
    <m/>
    <m/>
    <n v="86952317"/>
    <m/>
    <m/>
    <m/>
    <m/>
    <m/>
    <m/>
    <m/>
    <m/>
    <m/>
    <m/>
    <m/>
    <m/>
    <m/>
    <m/>
    <m/>
    <s v="IMPAGO"/>
    <s v="Impago de alquileres"/>
    <x v="0"/>
    <s v="ONLYGAL"/>
    <m/>
    <n v="413.2"/>
    <n v="185.94"/>
    <n v="185.94"/>
    <m/>
    <m/>
    <m/>
    <m/>
    <n v="82.64"/>
    <m/>
    <m/>
    <m/>
    <m/>
  </r>
  <r>
    <m/>
    <m/>
    <n v="86952368"/>
    <m/>
    <m/>
    <m/>
    <m/>
    <m/>
    <m/>
    <m/>
    <m/>
    <m/>
    <m/>
    <m/>
    <m/>
    <m/>
    <m/>
    <m/>
    <s v="IMPAGO"/>
    <s v="Impago de alquileres"/>
    <x v="0"/>
    <s v="ONLYGAL"/>
    <m/>
    <n v="538.27"/>
    <n v="242.22"/>
    <n v="242.22"/>
    <m/>
    <m/>
    <m/>
    <m/>
    <m/>
    <m/>
    <m/>
    <m/>
    <m/>
  </r>
  <r>
    <m/>
    <m/>
    <n v="86952369"/>
    <m/>
    <m/>
    <m/>
    <m/>
    <m/>
    <m/>
    <m/>
    <m/>
    <m/>
    <m/>
    <m/>
    <m/>
    <m/>
    <m/>
    <m/>
    <s v="IMPAGO"/>
    <s v="Impago de alquileres"/>
    <x v="0"/>
    <s v="ONLYGAL"/>
    <m/>
    <n v="310.24"/>
    <n v="139.61000000000001"/>
    <n v="139.61000000000001"/>
    <m/>
    <m/>
    <m/>
    <m/>
    <n v="62.048000000000002"/>
    <m/>
    <m/>
    <m/>
    <m/>
  </r>
  <r>
    <m/>
    <m/>
    <n v="86952379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n v="126.224"/>
    <m/>
    <m/>
    <m/>
    <m/>
  </r>
  <r>
    <m/>
    <m/>
    <n v="86952432"/>
    <m/>
    <m/>
    <m/>
    <m/>
    <m/>
    <m/>
    <m/>
    <m/>
    <m/>
    <m/>
    <m/>
    <m/>
    <m/>
    <m/>
    <m/>
    <s v="IMPAGO"/>
    <s v="Impago de alquileres"/>
    <x v="0"/>
    <s v="ONLYGAL"/>
    <m/>
    <n v="394.45"/>
    <n v="177.5"/>
    <n v="177.5"/>
    <m/>
    <m/>
    <m/>
    <m/>
    <m/>
    <m/>
    <m/>
    <m/>
    <m/>
  </r>
  <r>
    <m/>
    <m/>
    <n v="86952434"/>
    <m/>
    <m/>
    <m/>
    <m/>
    <m/>
    <m/>
    <m/>
    <m/>
    <m/>
    <m/>
    <m/>
    <m/>
    <m/>
    <m/>
    <m/>
    <s v="IMPAGO"/>
    <s v="Impago de alquileres"/>
    <x v="0"/>
    <s v="ONLYGAL"/>
    <m/>
    <n v="394.45"/>
    <n v="177.5"/>
    <n v="177.5"/>
    <m/>
    <m/>
    <m/>
    <m/>
    <n v="78.89"/>
    <m/>
    <m/>
    <m/>
    <m/>
  </r>
  <r>
    <m/>
    <m/>
    <n v="86952439"/>
    <m/>
    <m/>
    <m/>
    <m/>
    <m/>
    <m/>
    <m/>
    <m/>
    <m/>
    <m/>
    <m/>
    <m/>
    <m/>
    <m/>
    <m/>
    <s v="IMPAGO"/>
    <s v="Impago de alquileres"/>
    <x v="0"/>
    <s v="ONLYGAL"/>
    <m/>
    <n v="484.66"/>
    <n v="218.1"/>
    <n v="218.1"/>
    <m/>
    <m/>
    <m/>
    <m/>
    <n v="96.932000000000002"/>
    <m/>
    <m/>
    <m/>
    <m/>
  </r>
  <r>
    <m/>
    <m/>
    <n v="86952473"/>
    <m/>
    <m/>
    <m/>
    <m/>
    <m/>
    <m/>
    <m/>
    <m/>
    <m/>
    <m/>
    <m/>
    <m/>
    <m/>
    <m/>
    <m/>
    <s v="IMPAGO"/>
    <s v="Impago de alquileres"/>
    <x v="0"/>
    <s v="ONLYGAL"/>
    <m/>
    <n v="459.24"/>
    <n v="206.66"/>
    <n v="206.66"/>
    <m/>
    <m/>
    <m/>
    <m/>
    <m/>
    <m/>
    <m/>
    <m/>
    <m/>
  </r>
  <r>
    <m/>
    <m/>
    <n v="86952534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n v="99.927999999999997"/>
    <m/>
    <m/>
    <m/>
    <m/>
  </r>
  <r>
    <m/>
    <m/>
    <n v="86952537"/>
    <m/>
    <m/>
    <m/>
    <m/>
    <m/>
    <m/>
    <m/>
    <m/>
    <m/>
    <m/>
    <m/>
    <m/>
    <m/>
    <m/>
    <m/>
    <s v="IMPAGO"/>
    <s v="Impago de alquileres"/>
    <x v="0"/>
    <s v="ONLYGAL"/>
    <m/>
    <n v="454.37"/>
    <n v="204.47"/>
    <n v="204.47"/>
    <m/>
    <m/>
    <m/>
    <m/>
    <n v="90.873999999999995"/>
    <m/>
    <m/>
    <m/>
    <m/>
  </r>
  <r>
    <m/>
    <m/>
    <n v="86952631"/>
    <m/>
    <m/>
    <m/>
    <m/>
    <m/>
    <m/>
    <m/>
    <m/>
    <m/>
    <m/>
    <m/>
    <m/>
    <m/>
    <m/>
    <m/>
    <s v="DEFENSA JURÍDICA"/>
    <s v="Defensa Jurídica"/>
    <x v="6"/>
    <s v="ONLYGAL"/>
    <m/>
    <n v="153.49"/>
    <n v="61.4"/>
    <n v="61.4"/>
    <m/>
    <m/>
    <m/>
    <m/>
    <n v="30.698"/>
    <m/>
    <m/>
    <m/>
    <m/>
  </r>
  <r>
    <m/>
    <m/>
    <n v="89145379"/>
    <m/>
    <m/>
    <m/>
    <m/>
    <m/>
    <m/>
    <m/>
    <m/>
    <m/>
    <m/>
    <m/>
    <m/>
    <m/>
    <m/>
    <m/>
    <s v="AUTOS"/>
    <s v="Autos Cat. 1"/>
    <x v="3"/>
    <s v="AXA"/>
    <m/>
    <n v="40.79"/>
    <n v="6.93"/>
    <n v="6.93"/>
    <m/>
    <m/>
    <m/>
    <m/>
    <n v="2.0789999999999997"/>
    <m/>
    <m/>
    <m/>
    <m/>
  </r>
  <r>
    <m/>
    <m/>
    <n v="96359789"/>
    <m/>
    <m/>
    <m/>
    <m/>
    <m/>
    <m/>
    <m/>
    <m/>
    <m/>
    <m/>
    <m/>
    <m/>
    <m/>
    <m/>
    <m/>
    <s v="IMPAGO"/>
    <s v="Impago de alquileres"/>
    <x v="0"/>
    <s v="CASER"/>
    <m/>
    <n v="205.34"/>
    <n v="51.34"/>
    <n v="51.34"/>
    <m/>
    <m/>
    <m/>
    <m/>
    <m/>
    <m/>
    <m/>
    <m/>
    <m/>
  </r>
  <r>
    <m/>
    <m/>
    <n v="142763945"/>
    <m/>
    <m/>
    <m/>
    <m/>
    <m/>
    <m/>
    <m/>
    <m/>
    <m/>
    <m/>
    <m/>
    <m/>
    <m/>
    <m/>
    <m/>
    <s v="AUTOS"/>
    <s v="Autos Cat. 1"/>
    <x v="3"/>
    <s v="ZURICH"/>
    <m/>
    <n v="309.60000000000002"/>
    <n v="38.03"/>
    <n v="38.03"/>
    <m/>
    <m/>
    <m/>
    <m/>
    <m/>
    <m/>
    <m/>
    <m/>
    <m/>
  </r>
  <r>
    <m/>
    <m/>
    <n v="221008281"/>
    <m/>
    <m/>
    <m/>
    <m/>
    <m/>
    <m/>
    <m/>
    <m/>
    <m/>
    <m/>
    <m/>
    <m/>
    <m/>
    <m/>
    <m/>
    <s v="PERSONALES"/>
    <s v="Salud Particular"/>
    <x v="1"/>
    <s v="ADESLAS"/>
    <m/>
    <n v="65.360754999999997"/>
    <n v="6.56"/>
    <n v="6.56"/>
    <m/>
    <m/>
    <m/>
    <m/>
    <m/>
    <m/>
    <m/>
    <m/>
    <m/>
  </r>
  <r>
    <m/>
    <m/>
    <n v="221008289"/>
    <m/>
    <m/>
    <m/>
    <m/>
    <m/>
    <m/>
    <m/>
    <m/>
    <m/>
    <m/>
    <m/>
    <m/>
    <m/>
    <m/>
    <m/>
    <s v="PERSONALES"/>
    <s v="Salud Particular"/>
    <x v="1"/>
    <s v="ADESLAS"/>
    <m/>
    <n v="8.9116669999999996"/>
    <n v="0.89100000000000001"/>
    <n v="0.89100000000000001"/>
    <m/>
    <m/>
    <m/>
    <m/>
    <m/>
    <m/>
    <m/>
    <m/>
    <m/>
  </r>
  <r>
    <m/>
    <m/>
    <n v="282310091"/>
    <m/>
    <m/>
    <m/>
    <m/>
    <m/>
    <m/>
    <m/>
    <m/>
    <m/>
    <m/>
    <m/>
    <m/>
    <m/>
    <m/>
    <m/>
    <s v="PERSONALES"/>
    <s v="Salud Particular"/>
    <x v="1"/>
    <s v="ADESLAS"/>
    <m/>
    <n v="112.246594"/>
    <n v="11.259"/>
    <n v="11.259"/>
    <m/>
    <m/>
    <m/>
    <m/>
    <n v="3.8820000000000001"/>
    <m/>
    <m/>
    <m/>
    <m/>
  </r>
  <r>
    <m/>
    <m/>
    <n v="282310091"/>
    <m/>
    <m/>
    <m/>
    <m/>
    <m/>
    <m/>
    <m/>
    <m/>
    <m/>
    <m/>
    <m/>
    <m/>
    <m/>
    <m/>
    <m/>
    <s v="PERSONALES"/>
    <s v="Salud Particular"/>
    <x v="1"/>
    <s v="ADESLAS"/>
    <m/>
    <n v="16.750039000000001"/>
    <n v="1.675"/>
    <n v="1.675"/>
    <m/>
    <m/>
    <m/>
    <m/>
    <m/>
    <m/>
    <m/>
    <m/>
    <m/>
  </r>
  <r>
    <m/>
    <m/>
    <n v="282436044"/>
    <m/>
    <m/>
    <m/>
    <m/>
    <m/>
    <m/>
    <m/>
    <m/>
    <m/>
    <m/>
    <m/>
    <m/>
    <m/>
    <m/>
    <m/>
    <s v="PERSONALES"/>
    <s v="Salud Particular"/>
    <x v="1"/>
    <s v="ADESLAS"/>
    <m/>
    <n v="108.517914"/>
    <n v="10.896000000000001"/>
    <n v="10.896000000000001"/>
    <m/>
    <m/>
    <m/>
    <m/>
    <n v="5.9190000000000005"/>
    <m/>
    <m/>
    <m/>
    <m/>
  </r>
  <r>
    <m/>
    <m/>
    <n v="282436044"/>
    <m/>
    <m/>
    <m/>
    <m/>
    <m/>
    <m/>
    <m/>
    <m/>
    <m/>
    <m/>
    <m/>
    <m/>
    <m/>
    <m/>
    <m/>
    <s v="PERSONALES"/>
    <s v="Salud Particular"/>
    <x v="1"/>
    <s v="ADESLAS"/>
    <m/>
    <n v="87.898477"/>
    <n v="8.8249999999999993"/>
    <n v="8.8249999999999993"/>
    <m/>
    <m/>
    <m/>
    <m/>
    <m/>
    <m/>
    <m/>
    <m/>
    <m/>
  </r>
  <r>
    <m/>
    <m/>
    <n v="282508184"/>
    <m/>
    <m/>
    <m/>
    <m/>
    <m/>
    <m/>
    <m/>
    <m/>
    <m/>
    <m/>
    <m/>
    <m/>
    <m/>
    <m/>
    <m/>
    <s v="PERSONALES"/>
    <s v="Salud Particular"/>
    <x v="1"/>
    <s v="ADESLAS"/>
    <m/>
    <n v="67.900340999999997"/>
    <n v="6.8170000000000002"/>
    <n v="6.8170000000000002"/>
    <m/>
    <m/>
    <m/>
    <m/>
    <n v="6.82"/>
    <m/>
    <m/>
    <m/>
    <m/>
  </r>
  <r>
    <m/>
    <m/>
    <n v="282508184"/>
    <m/>
    <m/>
    <m/>
    <m/>
    <m/>
    <m/>
    <m/>
    <m/>
    <m/>
    <m/>
    <m/>
    <m/>
    <m/>
    <m/>
    <m/>
    <s v="PERSONALES"/>
    <s v="Salud Particular"/>
    <x v="1"/>
    <s v="ADESLAS"/>
    <m/>
    <n v="67.900340999999997"/>
    <n v="6.8170000000000002"/>
    <n v="6.8170000000000002"/>
    <m/>
    <m/>
    <m/>
    <m/>
    <m/>
    <m/>
    <m/>
    <m/>
    <m/>
  </r>
  <r>
    <m/>
    <m/>
    <n v="282511386"/>
    <m/>
    <m/>
    <m/>
    <m/>
    <m/>
    <m/>
    <m/>
    <m/>
    <m/>
    <m/>
    <m/>
    <m/>
    <m/>
    <m/>
    <m/>
    <s v="PERSONALES"/>
    <s v="Salud Particular"/>
    <x v="1"/>
    <s v="ADESLAS"/>
    <m/>
    <n v="69.552594999999997"/>
    <n v="6.9829999999999997"/>
    <n v="6.9829999999999997"/>
    <m/>
    <m/>
    <m/>
    <m/>
    <n v="6.98"/>
    <m/>
    <m/>
    <m/>
    <m/>
  </r>
  <r>
    <m/>
    <m/>
    <n v="282511386"/>
    <m/>
    <m/>
    <m/>
    <m/>
    <m/>
    <m/>
    <m/>
    <m/>
    <m/>
    <m/>
    <m/>
    <m/>
    <m/>
    <m/>
    <m/>
    <s v="PERSONALES"/>
    <s v="Salud Particular"/>
    <x v="1"/>
    <s v="ADESLAS"/>
    <m/>
    <n v="69.552594999999997"/>
    <n v="6.9829999999999997"/>
    <n v="6.9829999999999997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81.525490000000005"/>
    <n v="6.5472000000000001"/>
    <n v="6.5472000000000001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n v="291103186"/>
    <m/>
    <m/>
    <m/>
    <m/>
    <m/>
    <m/>
    <m/>
    <m/>
    <m/>
    <m/>
    <m/>
    <m/>
    <m/>
    <m/>
    <m/>
    <s v="PERSONALES"/>
    <s v="Salud Particular"/>
    <x v="1"/>
    <s v="ADESLAS"/>
    <m/>
    <n v="53.64873"/>
    <n v="5.3869999999999996"/>
    <n v="5.3869999999999996"/>
    <m/>
    <m/>
    <m/>
    <m/>
    <n v="0.8085"/>
    <m/>
    <m/>
    <m/>
    <m/>
  </r>
  <r>
    <m/>
    <m/>
    <n v="371000442"/>
    <m/>
    <m/>
    <m/>
    <m/>
    <m/>
    <m/>
    <m/>
    <m/>
    <m/>
    <m/>
    <m/>
    <m/>
    <m/>
    <m/>
    <m/>
    <s v="IMPAGO"/>
    <s v="Impago de alquileres"/>
    <x v="0"/>
    <s v="AWP"/>
    <m/>
    <n v="191.52"/>
    <n v="76.599999999999994"/>
    <n v="76.599999999999994"/>
    <m/>
    <m/>
    <m/>
    <m/>
    <m/>
    <m/>
    <m/>
    <m/>
    <m/>
  </r>
  <r>
    <m/>
    <m/>
    <n v="371000794"/>
    <m/>
    <m/>
    <m/>
    <m/>
    <m/>
    <m/>
    <m/>
    <m/>
    <m/>
    <m/>
    <m/>
    <m/>
    <m/>
    <m/>
    <m/>
    <s v="IMPAGO"/>
    <s v="Impago de alquileres"/>
    <x v="0"/>
    <s v="AWP"/>
    <m/>
    <n v="255.36"/>
    <n v="102.14"/>
    <n v="102.14"/>
    <m/>
    <m/>
    <m/>
    <m/>
    <m/>
    <m/>
    <m/>
    <m/>
    <m/>
  </r>
  <r>
    <m/>
    <m/>
    <n v="373000160"/>
    <m/>
    <m/>
    <m/>
    <m/>
    <m/>
    <m/>
    <m/>
    <m/>
    <m/>
    <m/>
    <m/>
    <m/>
    <m/>
    <m/>
    <m/>
    <s v="IMPAGO"/>
    <s v="Impago de alquileres"/>
    <x v="0"/>
    <s v="AWP"/>
    <m/>
    <n v="244.2"/>
    <n v="97.68"/>
    <n v="97.68"/>
    <m/>
    <m/>
    <m/>
    <m/>
    <m/>
    <m/>
    <m/>
    <m/>
    <m/>
  </r>
  <r>
    <m/>
    <m/>
    <n v="373000199"/>
    <m/>
    <m/>
    <m/>
    <m/>
    <m/>
    <m/>
    <m/>
    <m/>
    <m/>
    <m/>
    <m/>
    <m/>
    <m/>
    <m/>
    <m/>
    <s v="IMPAGO"/>
    <s v="Impago de alquileres"/>
    <x v="0"/>
    <s v="AWP"/>
    <m/>
    <n v="170.94"/>
    <n v="68.38"/>
    <n v="68.38"/>
    <m/>
    <m/>
    <m/>
    <m/>
    <m/>
    <m/>
    <m/>
    <m/>
    <m/>
  </r>
  <r>
    <m/>
    <m/>
    <n v="373000216"/>
    <m/>
    <m/>
    <m/>
    <m/>
    <m/>
    <m/>
    <m/>
    <m/>
    <m/>
    <m/>
    <m/>
    <m/>
    <m/>
    <m/>
    <m/>
    <s v="IMPAGO"/>
    <s v="Impago de alquileres"/>
    <x v="0"/>
    <s v="AWP"/>
    <m/>
    <n v="333"/>
    <n v="133.19999999999999"/>
    <n v="133.19999999999999"/>
    <m/>
    <m/>
    <m/>
    <m/>
    <m/>
    <m/>
    <m/>
    <m/>
    <m/>
  </r>
  <r>
    <m/>
    <m/>
    <n v="373001068"/>
    <m/>
    <m/>
    <m/>
    <m/>
    <m/>
    <m/>
    <m/>
    <m/>
    <m/>
    <m/>
    <m/>
    <m/>
    <m/>
    <m/>
    <m/>
    <s v="IMPAGO"/>
    <s v="Impago de alquileres"/>
    <x v="0"/>
    <s v="AWP"/>
    <m/>
    <n v="377.4"/>
    <n v="150.96"/>
    <n v="150.96"/>
    <m/>
    <m/>
    <m/>
    <m/>
    <m/>
    <m/>
    <m/>
    <m/>
    <m/>
  </r>
  <r>
    <m/>
    <m/>
    <n v="373001078"/>
    <m/>
    <m/>
    <m/>
    <m/>
    <m/>
    <m/>
    <m/>
    <m/>
    <m/>
    <m/>
    <m/>
    <m/>
    <m/>
    <m/>
    <m/>
    <s v="IMPAGO"/>
    <s v="Impago de alquileres"/>
    <x v="0"/>
    <s v="AWP"/>
    <m/>
    <n v="355.2"/>
    <n v="142.08000000000001"/>
    <n v="142.08000000000001"/>
    <m/>
    <m/>
    <m/>
    <m/>
    <m/>
    <m/>
    <m/>
    <m/>
    <m/>
  </r>
  <r>
    <m/>
    <m/>
    <n v="373001080"/>
    <m/>
    <m/>
    <m/>
    <m/>
    <m/>
    <m/>
    <m/>
    <m/>
    <m/>
    <m/>
    <m/>
    <m/>
    <m/>
    <m/>
    <m/>
    <s v="IMPAGO"/>
    <s v="Impago de alquileres"/>
    <x v="0"/>
    <s v="AWP"/>
    <m/>
    <n v="188.7"/>
    <n v="75.48"/>
    <n v="75.48"/>
    <m/>
    <m/>
    <m/>
    <m/>
    <m/>
    <m/>
    <m/>
    <m/>
    <m/>
  </r>
  <r>
    <m/>
    <m/>
    <n v="373001081"/>
    <m/>
    <m/>
    <m/>
    <m/>
    <m/>
    <m/>
    <m/>
    <m/>
    <m/>
    <m/>
    <m/>
    <m/>
    <m/>
    <m/>
    <m/>
    <s v="IMPAGO"/>
    <s v="Impago de alquileres"/>
    <x v="0"/>
    <s v="AWP"/>
    <m/>
    <n v="213.12"/>
    <n v="85.24"/>
    <n v="85.24"/>
    <m/>
    <m/>
    <m/>
    <m/>
    <m/>
    <m/>
    <m/>
    <m/>
    <m/>
  </r>
  <r>
    <m/>
    <m/>
    <n v="373001083"/>
    <m/>
    <m/>
    <m/>
    <m/>
    <m/>
    <m/>
    <m/>
    <m/>
    <m/>
    <m/>
    <m/>
    <m/>
    <m/>
    <m/>
    <m/>
    <s v="IMPAGO"/>
    <s v="Impago de alquileres"/>
    <x v="0"/>
    <s v="AWP"/>
    <m/>
    <n v="310.8"/>
    <n v="124.32"/>
    <n v="124.32"/>
    <m/>
    <m/>
    <m/>
    <m/>
    <m/>
    <m/>
    <m/>
    <m/>
    <m/>
  </r>
  <r>
    <m/>
    <m/>
    <n v="373001133"/>
    <m/>
    <m/>
    <m/>
    <m/>
    <m/>
    <m/>
    <m/>
    <m/>
    <m/>
    <m/>
    <m/>
    <m/>
    <m/>
    <m/>
    <m/>
    <s v="IMPAGO"/>
    <s v="Impago de alquileres"/>
    <x v="0"/>
    <s v="AWP"/>
    <m/>
    <n v="444"/>
    <n v="177.6"/>
    <n v="177.6"/>
    <m/>
    <m/>
    <m/>
    <m/>
    <m/>
    <m/>
    <m/>
    <m/>
    <m/>
  </r>
  <r>
    <m/>
    <m/>
    <n v="373001158"/>
    <m/>
    <m/>
    <m/>
    <m/>
    <m/>
    <m/>
    <m/>
    <m/>
    <m/>
    <m/>
    <m/>
    <m/>
    <m/>
    <m/>
    <m/>
    <s v="IMPAGO"/>
    <s v="Impago de alquileres"/>
    <x v="0"/>
    <s v="AWP"/>
    <m/>
    <n v="277.5"/>
    <n v="111"/>
    <n v="111"/>
    <m/>
    <m/>
    <m/>
    <m/>
    <m/>
    <m/>
    <m/>
    <m/>
    <m/>
  </r>
  <r>
    <m/>
    <m/>
    <n v="373002412"/>
    <m/>
    <m/>
    <m/>
    <m/>
    <m/>
    <m/>
    <m/>
    <m/>
    <m/>
    <m/>
    <m/>
    <m/>
    <m/>
    <m/>
    <m/>
    <s v="IMPAGO"/>
    <s v="Impago de alquileres"/>
    <x v="0"/>
    <s v="AWP"/>
    <m/>
    <n v="577.20000000000005"/>
    <n v="230.88"/>
    <n v="230.88"/>
    <m/>
    <m/>
    <m/>
    <m/>
    <m/>
    <m/>
    <m/>
    <m/>
    <m/>
  </r>
  <r>
    <m/>
    <m/>
    <n v="373002429"/>
    <m/>
    <m/>
    <m/>
    <m/>
    <m/>
    <m/>
    <m/>
    <m/>
    <m/>
    <m/>
    <m/>
    <m/>
    <m/>
    <m/>
    <m/>
    <s v="IMPAGO"/>
    <s v="Impago de alquileres"/>
    <x v="0"/>
    <s v="AWP"/>
    <m/>
    <n v="399.6"/>
    <n v="159.84"/>
    <n v="159.84"/>
    <m/>
    <m/>
    <m/>
    <m/>
    <m/>
    <m/>
    <m/>
    <m/>
    <m/>
  </r>
  <r>
    <m/>
    <m/>
    <n v="373002450"/>
    <m/>
    <m/>
    <m/>
    <m/>
    <m/>
    <m/>
    <m/>
    <m/>
    <m/>
    <m/>
    <m/>
    <m/>
    <m/>
    <m/>
    <m/>
    <s v="IMPAGO"/>
    <s v="Impago de alquileres"/>
    <x v="0"/>
    <s v="AWP"/>
    <m/>
    <n v="244.2"/>
    <n v="97.68"/>
    <n v="97.68"/>
    <m/>
    <m/>
    <m/>
    <m/>
    <m/>
    <m/>
    <m/>
    <m/>
    <m/>
  </r>
  <r>
    <m/>
    <m/>
    <n v="373002462"/>
    <m/>
    <m/>
    <m/>
    <m/>
    <m/>
    <m/>
    <m/>
    <m/>
    <m/>
    <m/>
    <m/>
    <m/>
    <m/>
    <m/>
    <m/>
    <s v="IMPAGO"/>
    <s v="Impago de alquileres"/>
    <x v="0"/>
    <s v="AWP"/>
    <m/>
    <n v="288.60000000000002"/>
    <n v="115.44"/>
    <n v="115.44"/>
    <m/>
    <m/>
    <m/>
    <m/>
    <m/>
    <m/>
    <m/>
    <m/>
    <m/>
  </r>
  <r>
    <m/>
    <m/>
    <n v="373002506"/>
    <m/>
    <m/>
    <m/>
    <m/>
    <m/>
    <m/>
    <m/>
    <m/>
    <m/>
    <m/>
    <m/>
    <m/>
    <m/>
    <m/>
    <m/>
    <s v="IMPAGO"/>
    <s v="Impago de alquileres"/>
    <x v="0"/>
    <s v="AWP"/>
    <m/>
    <n v="155.4"/>
    <n v="62.16"/>
    <n v="62.16"/>
    <m/>
    <m/>
    <m/>
    <m/>
    <m/>
    <m/>
    <m/>
    <m/>
    <m/>
  </r>
  <r>
    <m/>
    <m/>
    <n v="373003691"/>
    <m/>
    <m/>
    <m/>
    <m/>
    <m/>
    <m/>
    <m/>
    <m/>
    <m/>
    <m/>
    <m/>
    <m/>
    <m/>
    <m/>
    <m/>
    <s v="IMPAGO"/>
    <s v="Impago de alquileres"/>
    <x v="0"/>
    <s v="AWP"/>
    <m/>
    <n v="-390.72"/>
    <n v="-156.29"/>
    <n v="-156.29"/>
    <m/>
    <m/>
    <m/>
    <m/>
    <n v="39.072000000000003"/>
    <m/>
    <m/>
    <m/>
    <m/>
  </r>
  <r>
    <m/>
    <m/>
    <n v="373003767"/>
    <m/>
    <m/>
    <m/>
    <m/>
    <m/>
    <m/>
    <m/>
    <m/>
    <m/>
    <m/>
    <m/>
    <m/>
    <m/>
    <m/>
    <m/>
    <s v="IMPAGO"/>
    <s v="Impago de alquileres"/>
    <x v="0"/>
    <s v="AWP"/>
    <m/>
    <n v="288.60000000000002"/>
    <n v="115.44"/>
    <n v="115.44"/>
    <m/>
    <m/>
    <m/>
    <m/>
    <m/>
    <m/>
    <m/>
    <m/>
    <m/>
  </r>
  <r>
    <m/>
    <m/>
    <n v="373003790"/>
    <m/>
    <m/>
    <m/>
    <m/>
    <m/>
    <m/>
    <m/>
    <m/>
    <m/>
    <m/>
    <m/>
    <m/>
    <m/>
    <m/>
    <m/>
    <s v="IMPAGO"/>
    <s v="Impago de alquileres"/>
    <x v="0"/>
    <s v="AWP"/>
    <m/>
    <n v="377.4"/>
    <n v="150.96"/>
    <n v="150.96"/>
    <m/>
    <m/>
    <m/>
    <m/>
    <m/>
    <m/>
    <m/>
    <m/>
    <m/>
  </r>
  <r>
    <m/>
    <m/>
    <n v="373003803"/>
    <m/>
    <m/>
    <m/>
    <m/>
    <m/>
    <m/>
    <m/>
    <m/>
    <m/>
    <m/>
    <m/>
    <m/>
    <m/>
    <m/>
    <m/>
    <s v="IMPAGO"/>
    <s v="Impago de alquileres"/>
    <x v="0"/>
    <s v="AWP"/>
    <m/>
    <n v="208.68"/>
    <n v="83.46"/>
    <n v="83.46"/>
    <m/>
    <m/>
    <m/>
    <m/>
    <m/>
    <m/>
    <m/>
    <m/>
    <m/>
  </r>
  <r>
    <m/>
    <m/>
    <n v="373003807"/>
    <m/>
    <m/>
    <m/>
    <m/>
    <m/>
    <m/>
    <m/>
    <m/>
    <m/>
    <m/>
    <m/>
    <m/>
    <m/>
    <m/>
    <m/>
    <s v="IMPAGO"/>
    <s v="Impago de alquileres"/>
    <x v="0"/>
    <s v="AWP"/>
    <m/>
    <n v="355.2"/>
    <n v="142.08000000000001"/>
    <n v="142.08000000000001"/>
    <m/>
    <m/>
    <m/>
    <m/>
    <m/>
    <m/>
    <m/>
    <m/>
    <m/>
  </r>
  <r>
    <m/>
    <m/>
    <n v="373003816"/>
    <m/>
    <m/>
    <m/>
    <m/>
    <m/>
    <m/>
    <m/>
    <m/>
    <m/>
    <m/>
    <m/>
    <m/>
    <m/>
    <m/>
    <m/>
    <s v="IMPAGO"/>
    <s v="Impago de alquileres"/>
    <x v="0"/>
    <s v="AWP"/>
    <m/>
    <n v="355.2"/>
    <n v="142.08000000000001"/>
    <n v="142.08000000000001"/>
    <m/>
    <m/>
    <m/>
    <m/>
    <m/>
    <m/>
    <m/>
    <m/>
    <m/>
  </r>
  <r>
    <m/>
    <m/>
    <n v="373003864"/>
    <m/>
    <m/>
    <m/>
    <m/>
    <m/>
    <m/>
    <m/>
    <m/>
    <m/>
    <m/>
    <m/>
    <m/>
    <m/>
    <m/>
    <m/>
    <s v="IMPAGO"/>
    <s v="Impago de alquileres"/>
    <x v="0"/>
    <s v="AWP"/>
    <m/>
    <n v="177.6"/>
    <n v="71.040000000000006"/>
    <n v="71.040000000000006"/>
    <m/>
    <m/>
    <m/>
    <m/>
    <m/>
    <m/>
    <m/>
    <m/>
    <m/>
  </r>
  <r>
    <m/>
    <m/>
    <n v="373003892"/>
    <m/>
    <m/>
    <m/>
    <m/>
    <m/>
    <m/>
    <m/>
    <m/>
    <m/>
    <m/>
    <m/>
    <m/>
    <m/>
    <m/>
    <m/>
    <s v="IMPAGO"/>
    <s v="Impago de alquileres"/>
    <x v="0"/>
    <s v="AWP"/>
    <m/>
    <n v="304.14"/>
    <n v="121.65"/>
    <n v="121.65"/>
    <m/>
    <m/>
    <m/>
    <m/>
    <m/>
    <m/>
    <m/>
    <m/>
    <m/>
  </r>
  <r>
    <m/>
    <m/>
    <n v="373003895"/>
    <m/>
    <m/>
    <m/>
    <m/>
    <m/>
    <m/>
    <m/>
    <m/>
    <m/>
    <m/>
    <m/>
    <m/>
    <m/>
    <m/>
    <m/>
    <s v="IMPAGO"/>
    <s v="Impago de alquileres"/>
    <x v="0"/>
    <s v="AWP"/>
    <m/>
    <n v="399.6"/>
    <n v="159.84"/>
    <n v="159.84"/>
    <m/>
    <m/>
    <m/>
    <m/>
    <m/>
    <m/>
    <m/>
    <m/>
    <m/>
  </r>
  <r>
    <m/>
    <m/>
    <n v="373003901"/>
    <m/>
    <m/>
    <m/>
    <m/>
    <m/>
    <m/>
    <m/>
    <m/>
    <m/>
    <m/>
    <m/>
    <m/>
    <m/>
    <m/>
    <m/>
    <s v="IMPAGO"/>
    <s v="Impago de alquileres"/>
    <x v="0"/>
    <s v="AWP"/>
    <m/>
    <n v="177.6"/>
    <n v="71.040000000000006"/>
    <n v="71.040000000000006"/>
    <m/>
    <m/>
    <m/>
    <m/>
    <m/>
    <m/>
    <m/>
    <m/>
    <m/>
  </r>
  <r>
    <m/>
    <m/>
    <n v="373005126"/>
    <m/>
    <m/>
    <m/>
    <m/>
    <m/>
    <m/>
    <m/>
    <m/>
    <m/>
    <m/>
    <m/>
    <m/>
    <m/>
    <m/>
    <m/>
    <s v="IMPAGO"/>
    <s v="Impago de alquileres"/>
    <x v="0"/>
    <s v="AWP"/>
    <m/>
    <n v="333"/>
    <n v="133.19999999999999"/>
    <n v="133.19999999999999"/>
    <m/>
    <m/>
    <m/>
    <m/>
    <m/>
    <m/>
    <m/>
    <m/>
    <m/>
  </r>
  <r>
    <m/>
    <m/>
    <n v="373007750"/>
    <m/>
    <m/>
    <m/>
    <m/>
    <m/>
    <m/>
    <m/>
    <m/>
    <m/>
    <m/>
    <m/>
    <m/>
    <m/>
    <m/>
    <m/>
    <s v="IMPAGO"/>
    <s v="Impago de alquileres"/>
    <x v="0"/>
    <s v="AWP"/>
    <m/>
    <n v="80.680000000000007"/>
    <n v="32.26"/>
    <n v="32.26"/>
    <m/>
    <m/>
    <m/>
    <m/>
    <m/>
    <m/>
    <m/>
    <m/>
    <m/>
  </r>
  <r>
    <m/>
    <m/>
    <n v="381116110"/>
    <m/>
    <m/>
    <m/>
    <m/>
    <m/>
    <m/>
    <m/>
    <m/>
    <m/>
    <m/>
    <m/>
    <m/>
    <m/>
    <m/>
    <m/>
    <s v="PERSONALES"/>
    <s v="Salud Particular"/>
    <x v="1"/>
    <s v="ADESLAS"/>
    <m/>
    <n v="62.730995999999998"/>
    <n v="6.298"/>
    <n v="6.298"/>
    <m/>
    <m/>
    <m/>
    <m/>
    <n v="1.0109999999999999"/>
    <m/>
    <m/>
    <m/>
    <m/>
  </r>
  <r>
    <m/>
    <m/>
    <n v="381116110"/>
    <m/>
    <m/>
    <m/>
    <m/>
    <m/>
    <m/>
    <m/>
    <m/>
    <m/>
    <m/>
    <m/>
    <m/>
    <m/>
    <m/>
    <m/>
    <s v="PERSONALES"/>
    <s v="Salud Particular"/>
    <x v="1"/>
    <s v="ADESLAS"/>
    <m/>
    <n v="4.3557100000000002"/>
    <n v="0.436"/>
    <n v="0.436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n v="6.64"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n v="0.66"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6.150949999999995"/>
    <n v="-6.6420000000000003"/>
    <n v="-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.6435659999999999"/>
    <n v="-0.66400000000000003"/>
    <n v="-0.6640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6.150949999999995"/>
    <n v="-6.6420000000000003"/>
    <n v="-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.6435659999999999"/>
    <n v="-0.66400000000000003"/>
    <n v="-0.66400000000000003"/>
    <m/>
    <m/>
    <m/>
    <m/>
    <m/>
    <m/>
    <m/>
    <m/>
    <m/>
  </r>
  <r>
    <m/>
    <m/>
    <n v="547983881"/>
    <m/>
    <m/>
    <m/>
    <m/>
    <m/>
    <m/>
    <m/>
    <m/>
    <m/>
    <m/>
    <m/>
    <m/>
    <m/>
    <m/>
    <m/>
    <s v="MULTIRRIESGO"/>
    <s v="Hogar"/>
    <x v="4"/>
    <s v="OCCIDENT"/>
    <m/>
    <n v="245.75"/>
    <n v="61.44"/>
    <n v="61.44"/>
    <m/>
    <m/>
    <m/>
    <m/>
    <m/>
    <m/>
    <m/>
    <m/>
    <m/>
  </r>
  <r>
    <m/>
    <m/>
    <n v="547983881"/>
    <m/>
    <m/>
    <m/>
    <m/>
    <m/>
    <m/>
    <m/>
    <m/>
    <m/>
    <m/>
    <m/>
    <m/>
    <m/>
    <m/>
    <m/>
    <s v="MULTIRRIESGO"/>
    <s v="Hogar"/>
    <x v="4"/>
    <s v="OCCIDENT"/>
    <m/>
    <n v="-245.75"/>
    <n v="-61.44"/>
    <n v="-61.44"/>
    <m/>
    <m/>
    <m/>
    <m/>
    <m/>
    <m/>
    <m/>
    <m/>
    <m/>
  </r>
  <r>
    <m/>
    <m/>
    <n v="547995017"/>
    <m/>
    <m/>
    <m/>
    <m/>
    <m/>
    <m/>
    <m/>
    <m/>
    <m/>
    <m/>
    <m/>
    <m/>
    <m/>
    <m/>
    <m/>
    <s v="MULTIRRIESGO"/>
    <s v="Hogar"/>
    <x v="4"/>
    <s v="OCCIDENT"/>
    <m/>
    <n v="194.51"/>
    <n v="48.63"/>
    <n v="48.63"/>
    <m/>
    <m/>
    <m/>
    <m/>
    <n v="19.451000000000001"/>
    <m/>
    <m/>
    <m/>
    <m/>
  </r>
  <r>
    <m/>
    <m/>
    <n v="548003714"/>
    <m/>
    <m/>
    <m/>
    <m/>
    <m/>
    <m/>
    <m/>
    <m/>
    <m/>
    <m/>
    <m/>
    <m/>
    <m/>
    <m/>
    <m/>
    <s v="MULTIRRIESGO"/>
    <s v="Hogar"/>
    <x v="4"/>
    <s v="OCCIDENT"/>
    <m/>
    <n v="205.45"/>
    <n v="51.36"/>
    <n v="51.36"/>
    <m/>
    <m/>
    <m/>
    <m/>
    <m/>
    <m/>
    <m/>
    <m/>
    <m/>
  </r>
  <r>
    <m/>
    <m/>
    <n v="548006311"/>
    <m/>
    <m/>
    <m/>
    <m/>
    <m/>
    <m/>
    <m/>
    <m/>
    <m/>
    <m/>
    <m/>
    <m/>
    <m/>
    <m/>
    <m/>
    <s v="AUTOS"/>
    <s v="Autos Cat. 1"/>
    <x v="3"/>
    <s v="OCCIDENT"/>
    <m/>
    <n v="310.62"/>
    <n v="37.270000000000003"/>
    <n v="37.270000000000003"/>
    <m/>
    <m/>
    <m/>
    <m/>
    <n v="5.5904999999999996"/>
    <m/>
    <m/>
    <m/>
    <m/>
  </r>
  <r>
    <m/>
    <m/>
    <n v="548014553"/>
    <m/>
    <m/>
    <m/>
    <m/>
    <m/>
    <m/>
    <m/>
    <m/>
    <m/>
    <m/>
    <m/>
    <m/>
    <m/>
    <m/>
    <m/>
    <s v="MULTIRRIESGO"/>
    <s v="Hogar"/>
    <x v="4"/>
    <s v="OCCIDENT"/>
    <m/>
    <n v="190.99"/>
    <n v="47.75"/>
    <n v="47.75"/>
    <m/>
    <m/>
    <m/>
    <m/>
    <m/>
    <m/>
    <m/>
    <m/>
    <m/>
  </r>
  <r>
    <m/>
    <m/>
    <n v="548014747"/>
    <m/>
    <m/>
    <m/>
    <m/>
    <m/>
    <m/>
    <m/>
    <m/>
    <m/>
    <m/>
    <m/>
    <m/>
    <m/>
    <m/>
    <m/>
    <s v="MULTIRRIESGO"/>
    <s v="Hogar"/>
    <x v="4"/>
    <s v="OCCIDENT"/>
    <m/>
    <n v="269.67"/>
    <n v="60.68"/>
    <n v="60.68"/>
    <m/>
    <m/>
    <m/>
    <m/>
    <m/>
    <m/>
    <m/>
    <m/>
    <m/>
  </r>
  <r>
    <m/>
    <m/>
    <n v="548310049"/>
    <m/>
    <m/>
    <m/>
    <m/>
    <m/>
    <m/>
    <m/>
    <m/>
    <m/>
    <m/>
    <m/>
    <m/>
    <m/>
    <m/>
    <m/>
    <s v="MULTIRRIESGO"/>
    <s v="Hogar"/>
    <x v="4"/>
    <s v="OCCIDENT"/>
    <m/>
    <n v="-139.19"/>
    <n v="-34.799999999999997"/>
    <n v="-34.799999999999997"/>
    <m/>
    <m/>
    <m/>
    <m/>
    <n v="-13.919"/>
    <m/>
    <m/>
    <m/>
    <m/>
  </r>
  <r>
    <m/>
    <m/>
    <n v="548311775"/>
    <m/>
    <m/>
    <m/>
    <m/>
    <m/>
    <m/>
    <m/>
    <m/>
    <m/>
    <m/>
    <m/>
    <m/>
    <m/>
    <m/>
    <m/>
    <s v="MULTIRRIESGO"/>
    <s v="Hogar"/>
    <x v="4"/>
    <s v="OCCIDENT"/>
    <m/>
    <n v="249.06"/>
    <n v="62.26"/>
    <n v="62.26"/>
    <m/>
    <m/>
    <m/>
    <m/>
    <n v="24.905999999999999"/>
    <m/>
    <m/>
    <m/>
    <m/>
  </r>
  <r>
    <m/>
    <m/>
    <n v="548810173"/>
    <m/>
    <m/>
    <m/>
    <m/>
    <m/>
    <m/>
    <m/>
    <m/>
    <m/>
    <m/>
    <m/>
    <m/>
    <m/>
    <m/>
    <m/>
    <s v="IMPAGO"/>
    <s v="Impago de alquileres"/>
    <x v="0"/>
    <s v="OCCIDENT MACC IMPAGO"/>
    <m/>
    <n v="-153.16999999999999"/>
    <n v="-45.95"/>
    <n v="-45.95"/>
    <m/>
    <m/>
    <m/>
    <m/>
    <m/>
    <m/>
    <m/>
    <m/>
    <m/>
  </r>
  <r>
    <m/>
    <m/>
    <n v="548817079"/>
    <m/>
    <m/>
    <m/>
    <m/>
    <m/>
    <m/>
    <m/>
    <m/>
    <m/>
    <m/>
    <m/>
    <m/>
    <m/>
    <m/>
    <m/>
    <s v="IMPAGO"/>
    <s v="Impago de alquileres"/>
    <x v="0"/>
    <s v="OCCIDENT MACC IMPAGO"/>
    <m/>
    <n v="-130.30000000000001"/>
    <n v="-39.090000000000003"/>
    <n v="-39.090000000000003"/>
    <m/>
    <m/>
    <m/>
    <m/>
    <m/>
    <m/>
    <m/>
    <m/>
    <m/>
  </r>
  <r>
    <m/>
    <m/>
    <n v="548820138"/>
    <m/>
    <m/>
    <m/>
    <m/>
    <m/>
    <m/>
    <m/>
    <m/>
    <m/>
    <m/>
    <m/>
    <m/>
    <m/>
    <m/>
    <m/>
    <s v="IMPAGO"/>
    <s v="Impago de alquileres"/>
    <x v="0"/>
    <s v="OCCIDENT MACC IMPAGO"/>
    <m/>
    <n v="-224.96"/>
    <n v="-67.489999999999995"/>
    <n v="-67.489999999999995"/>
    <m/>
    <m/>
    <m/>
    <m/>
    <m/>
    <m/>
    <m/>
    <m/>
    <m/>
  </r>
  <r>
    <m/>
    <m/>
    <n v="548825252"/>
    <m/>
    <m/>
    <m/>
    <m/>
    <m/>
    <m/>
    <m/>
    <m/>
    <m/>
    <m/>
    <m/>
    <m/>
    <m/>
    <m/>
    <m/>
    <s v="IMPAGO"/>
    <s v="Impago de alquileres"/>
    <x v="0"/>
    <s v="OCCIDENT MACC IMPAGO"/>
    <m/>
    <n v="-148.05000000000001"/>
    <n v="-44.41"/>
    <n v="-44.41"/>
    <m/>
    <m/>
    <m/>
    <m/>
    <m/>
    <m/>
    <m/>
    <m/>
    <m/>
  </r>
  <r>
    <m/>
    <m/>
    <n v="548841862"/>
    <m/>
    <m/>
    <m/>
    <m/>
    <m/>
    <m/>
    <m/>
    <m/>
    <m/>
    <m/>
    <m/>
    <m/>
    <m/>
    <m/>
    <m/>
    <s v="IMPAGO"/>
    <s v="Impago de alquileres"/>
    <x v="0"/>
    <s v="OCCIDENT MACC IMPAGO"/>
    <m/>
    <n v="-156.43"/>
    <n v="-46.93"/>
    <n v="-46.93"/>
    <m/>
    <m/>
    <m/>
    <m/>
    <m/>
    <m/>
    <m/>
    <m/>
    <m/>
  </r>
  <r>
    <m/>
    <m/>
    <n v="548854907"/>
    <m/>
    <m/>
    <m/>
    <m/>
    <m/>
    <m/>
    <m/>
    <m/>
    <m/>
    <m/>
    <m/>
    <m/>
    <m/>
    <m/>
    <m/>
    <s v="IMPAGO"/>
    <s v="Impago de alquileres"/>
    <x v="0"/>
    <s v="OCCIDENT MACC IMPAGO"/>
    <m/>
    <n v="-154.16999999999999"/>
    <n v="-46.25"/>
    <n v="-46.25"/>
    <m/>
    <m/>
    <m/>
    <m/>
    <m/>
    <m/>
    <m/>
    <m/>
    <m/>
  </r>
  <r>
    <m/>
    <m/>
    <n v="548855729"/>
    <m/>
    <m/>
    <m/>
    <m/>
    <m/>
    <m/>
    <m/>
    <m/>
    <m/>
    <m/>
    <m/>
    <m/>
    <m/>
    <m/>
    <m/>
    <s v="IMPAGO"/>
    <s v="Impago de alquileres"/>
    <x v="0"/>
    <s v="OCCIDENT MACC IMPAGO"/>
    <m/>
    <n v="-172.16"/>
    <n v="-51.65"/>
    <n v="-51.65"/>
    <m/>
    <m/>
    <m/>
    <m/>
    <m/>
    <m/>
    <m/>
    <m/>
    <m/>
  </r>
  <r>
    <m/>
    <m/>
    <n v="548863749"/>
    <m/>
    <m/>
    <m/>
    <m/>
    <m/>
    <m/>
    <m/>
    <m/>
    <m/>
    <m/>
    <m/>
    <m/>
    <m/>
    <m/>
    <m/>
    <s v="IMPAGO"/>
    <s v="Impago de alquileres"/>
    <x v="0"/>
    <s v="OCCIDENT MACC IMPAGO"/>
    <m/>
    <n v="-99.62"/>
    <n v="-29.88"/>
    <n v="-29.88"/>
    <m/>
    <m/>
    <m/>
    <m/>
    <m/>
    <m/>
    <m/>
    <m/>
    <m/>
  </r>
  <r>
    <m/>
    <m/>
    <n v="548863794"/>
    <m/>
    <m/>
    <m/>
    <m/>
    <m/>
    <m/>
    <m/>
    <m/>
    <m/>
    <m/>
    <m/>
    <m/>
    <m/>
    <m/>
    <m/>
    <s v="IMPAGO"/>
    <s v="Impago de alquileres"/>
    <x v="0"/>
    <s v="OCCIDENT MACC IMPAGO"/>
    <m/>
    <n v="-162.37"/>
    <n v="-48.71"/>
    <n v="-48.71"/>
    <m/>
    <m/>
    <m/>
    <m/>
    <m/>
    <m/>
    <m/>
    <m/>
    <m/>
  </r>
  <r>
    <m/>
    <m/>
    <n v="548872282"/>
    <m/>
    <m/>
    <m/>
    <m/>
    <m/>
    <m/>
    <m/>
    <m/>
    <m/>
    <m/>
    <m/>
    <m/>
    <m/>
    <m/>
    <m/>
    <s v="IMPAGO"/>
    <s v="Impago de alquileres"/>
    <x v="0"/>
    <s v="OCCIDENT MACC IMPAGO"/>
    <m/>
    <n v="-155.04"/>
    <n v="-46.51"/>
    <n v="-46.51"/>
    <m/>
    <m/>
    <m/>
    <m/>
    <m/>
    <m/>
    <m/>
    <m/>
    <m/>
  </r>
  <r>
    <m/>
    <m/>
    <n v="548879282"/>
    <m/>
    <m/>
    <m/>
    <m/>
    <m/>
    <m/>
    <m/>
    <m/>
    <m/>
    <m/>
    <m/>
    <m/>
    <m/>
    <m/>
    <m/>
    <s v="IMPAGO"/>
    <s v="Impago de alquileres"/>
    <x v="0"/>
    <s v="OCCIDENT MACC IMPAGO"/>
    <m/>
    <n v="-182.11"/>
    <n v="-54.63"/>
    <n v="-54.63"/>
    <m/>
    <m/>
    <m/>
    <m/>
    <m/>
    <m/>
    <m/>
    <m/>
    <m/>
  </r>
  <r>
    <m/>
    <m/>
    <n v="548884855"/>
    <m/>
    <m/>
    <m/>
    <m/>
    <m/>
    <m/>
    <m/>
    <m/>
    <m/>
    <m/>
    <m/>
    <m/>
    <m/>
    <m/>
    <m/>
    <s v="IMPAGO"/>
    <s v="Impago de alquileres"/>
    <x v="0"/>
    <s v="OCCIDENT MACC IMPAGO"/>
    <m/>
    <n v="-189.88"/>
    <n v="-56.96"/>
    <n v="-56.96"/>
    <m/>
    <m/>
    <m/>
    <m/>
    <m/>
    <m/>
    <m/>
    <m/>
    <m/>
  </r>
  <r>
    <m/>
    <m/>
    <n v="548900909"/>
    <m/>
    <m/>
    <m/>
    <m/>
    <m/>
    <m/>
    <m/>
    <m/>
    <m/>
    <m/>
    <m/>
    <m/>
    <m/>
    <m/>
    <m/>
    <s v="IMPAGO"/>
    <s v="Impago de alquileres"/>
    <x v="0"/>
    <s v="OCCIDENT MACC IMPAGO"/>
    <m/>
    <n v="-168.89"/>
    <n v="-50.67"/>
    <n v="-50.67"/>
    <m/>
    <m/>
    <m/>
    <m/>
    <m/>
    <m/>
    <m/>
    <m/>
    <m/>
  </r>
  <r>
    <m/>
    <m/>
    <n v="548904817"/>
    <m/>
    <m/>
    <m/>
    <m/>
    <m/>
    <m/>
    <m/>
    <m/>
    <m/>
    <m/>
    <m/>
    <m/>
    <m/>
    <m/>
    <m/>
    <s v="IMPAGO"/>
    <s v="Impago de alquileres"/>
    <x v="0"/>
    <s v="OCCIDENT MACC IMPAGO"/>
    <m/>
    <n v="-156.13"/>
    <n v="-46.84"/>
    <n v="-46.84"/>
    <m/>
    <m/>
    <m/>
    <m/>
    <m/>
    <m/>
    <m/>
    <m/>
    <m/>
  </r>
  <r>
    <m/>
    <m/>
    <n v="548904829"/>
    <m/>
    <m/>
    <m/>
    <m/>
    <m/>
    <m/>
    <m/>
    <m/>
    <m/>
    <m/>
    <m/>
    <m/>
    <m/>
    <m/>
    <m/>
    <s v="IMPAGO"/>
    <s v="Impago de alquileres"/>
    <x v="0"/>
    <s v="OCCIDENT MACC IMPAGO"/>
    <m/>
    <n v="-154.27000000000001"/>
    <n v="-46.28"/>
    <n v="-46.28"/>
    <m/>
    <m/>
    <m/>
    <m/>
    <m/>
    <m/>
    <m/>
    <m/>
    <m/>
  </r>
  <r>
    <m/>
    <m/>
    <n v="548912607"/>
    <m/>
    <m/>
    <m/>
    <m/>
    <m/>
    <m/>
    <m/>
    <m/>
    <m/>
    <m/>
    <m/>
    <m/>
    <m/>
    <m/>
    <m/>
    <s v="IMPAGO"/>
    <s v="Impago de alquileres"/>
    <x v="0"/>
    <s v="OCCIDENT MACC IMPAGO"/>
    <m/>
    <n v="-153.91999999999999"/>
    <n v="-46.18"/>
    <n v="-46.18"/>
    <m/>
    <m/>
    <m/>
    <m/>
    <m/>
    <m/>
    <m/>
    <m/>
    <m/>
  </r>
  <r>
    <m/>
    <m/>
    <n v="548927901"/>
    <m/>
    <m/>
    <m/>
    <m/>
    <m/>
    <m/>
    <m/>
    <m/>
    <m/>
    <m/>
    <m/>
    <m/>
    <m/>
    <m/>
    <m/>
    <s v="IMPAGO"/>
    <s v="Impago de alquileres"/>
    <x v="0"/>
    <s v="OCCIDENT MACC IMPAGO"/>
    <m/>
    <n v="-195.04"/>
    <n v="-58.51"/>
    <n v="-58.51"/>
    <m/>
    <m/>
    <m/>
    <m/>
    <m/>
    <m/>
    <m/>
    <m/>
    <m/>
  </r>
  <r>
    <m/>
    <m/>
    <n v="548930752"/>
    <m/>
    <m/>
    <m/>
    <m/>
    <m/>
    <m/>
    <m/>
    <m/>
    <m/>
    <m/>
    <m/>
    <m/>
    <m/>
    <m/>
    <m/>
    <s v="IMPAGO"/>
    <s v="Impago de alquileres"/>
    <x v="0"/>
    <s v="OCCIDENT MACC IMPAGO"/>
    <m/>
    <n v="269.33"/>
    <n v="80.8"/>
    <n v="80.8"/>
    <m/>
    <m/>
    <m/>
    <m/>
    <m/>
    <m/>
    <m/>
    <m/>
    <m/>
  </r>
  <r>
    <m/>
    <m/>
    <n v="548931295"/>
    <m/>
    <m/>
    <m/>
    <m/>
    <m/>
    <m/>
    <m/>
    <m/>
    <m/>
    <m/>
    <m/>
    <m/>
    <m/>
    <m/>
    <m/>
    <s v="IMPAGO"/>
    <s v="Impago de alquileres"/>
    <x v="0"/>
    <s v="OCCIDENT MACC IMPAGO"/>
    <m/>
    <n v="345.52"/>
    <n v="103.66"/>
    <n v="103.66"/>
    <m/>
    <m/>
    <m/>
    <m/>
    <m/>
    <m/>
    <m/>
    <m/>
    <m/>
  </r>
  <r>
    <m/>
    <m/>
    <n v="548931347"/>
    <m/>
    <m/>
    <m/>
    <m/>
    <m/>
    <m/>
    <m/>
    <m/>
    <m/>
    <m/>
    <m/>
    <m/>
    <m/>
    <m/>
    <m/>
    <s v="IMPAGO"/>
    <s v="Impago de alquileres"/>
    <x v="0"/>
    <s v="OCCIDENT MACC IMPAGO"/>
    <m/>
    <n v="248.07"/>
    <n v="74.42"/>
    <n v="74.42"/>
    <m/>
    <m/>
    <m/>
    <m/>
    <m/>
    <m/>
    <m/>
    <m/>
    <m/>
  </r>
  <r>
    <m/>
    <m/>
    <n v="548931449"/>
    <m/>
    <m/>
    <m/>
    <m/>
    <m/>
    <m/>
    <m/>
    <m/>
    <m/>
    <m/>
    <m/>
    <m/>
    <m/>
    <m/>
    <m/>
    <s v="IMPAGO"/>
    <s v="Impago de alquileres"/>
    <x v="0"/>
    <s v="OCCIDENT MACC IMPAGO"/>
    <m/>
    <n v="449.32"/>
    <n v="134.79"/>
    <n v="134.79"/>
    <m/>
    <m/>
    <m/>
    <m/>
    <m/>
    <m/>
    <m/>
    <m/>
    <m/>
  </r>
  <r>
    <m/>
    <m/>
    <n v="548931561"/>
    <m/>
    <m/>
    <m/>
    <m/>
    <m/>
    <m/>
    <m/>
    <m/>
    <m/>
    <m/>
    <m/>
    <m/>
    <m/>
    <m/>
    <m/>
    <s v="IMPAGO"/>
    <s v="Impago de alquileres"/>
    <x v="0"/>
    <s v="OCCIDENT MACC IMPAGO"/>
    <m/>
    <n v="472.21"/>
    <n v="141.66"/>
    <n v="141.66"/>
    <m/>
    <m/>
    <m/>
    <m/>
    <m/>
    <m/>
    <m/>
    <m/>
    <m/>
  </r>
  <r>
    <m/>
    <m/>
    <n v="548932114"/>
    <m/>
    <m/>
    <m/>
    <m/>
    <m/>
    <m/>
    <m/>
    <m/>
    <m/>
    <m/>
    <m/>
    <m/>
    <m/>
    <m/>
    <m/>
    <s v="IMPAGO"/>
    <s v="Impago de alquileres"/>
    <x v="0"/>
    <s v="OCCIDENT MACC IMPAGO"/>
    <m/>
    <n v="248.65"/>
    <n v="74.59"/>
    <n v="74.59"/>
    <m/>
    <m/>
    <m/>
    <m/>
    <m/>
    <m/>
    <m/>
    <m/>
    <m/>
  </r>
  <r>
    <m/>
    <m/>
    <n v="548932147"/>
    <m/>
    <m/>
    <m/>
    <m/>
    <m/>
    <m/>
    <m/>
    <m/>
    <m/>
    <m/>
    <m/>
    <m/>
    <m/>
    <m/>
    <m/>
    <s v="IMPAGO"/>
    <s v="Impago de alquileres"/>
    <x v="0"/>
    <s v="OCCIDENT MACC IMPAGO"/>
    <m/>
    <n v="326.75"/>
    <n v="98.02"/>
    <n v="98.02"/>
    <m/>
    <m/>
    <m/>
    <m/>
    <m/>
    <m/>
    <m/>
    <m/>
    <m/>
  </r>
  <r>
    <m/>
    <m/>
    <n v="548932264"/>
    <m/>
    <m/>
    <m/>
    <m/>
    <m/>
    <m/>
    <m/>
    <m/>
    <m/>
    <m/>
    <m/>
    <m/>
    <m/>
    <m/>
    <m/>
    <s v="IMPAGO"/>
    <s v="Impago de alquileres"/>
    <x v="0"/>
    <s v="OCCIDENT MACC IMPAGO"/>
    <m/>
    <n v="245.7"/>
    <n v="73.709999999999994"/>
    <n v="73.709999999999994"/>
    <m/>
    <m/>
    <m/>
    <m/>
    <m/>
    <m/>
    <m/>
    <m/>
    <m/>
  </r>
  <r>
    <m/>
    <m/>
    <n v="548936948"/>
    <m/>
    <m/>
    <m/>
    <m/>
    <m/>
    <m/>
    <m/>
    <m/>
    <m/>
    <m/>
    <m/>
    <m/>
    <m/>
    <m/>
    <m/>
    <s v="IMPAGO"/>
    <s v="Impago de alquileres"/>
    <x v="0"/>
    <s v="OCCIDENT MACC IMPAGO"/>
    <m/>
    <n v="279.52999999999997"/>
    <n v="83.86"/>
    <n v="83.86"/>
    <m/>
    <m/>
    <m/>
    <m/>
    <m/>
    <m/>
    <m/>
    <m/>
    <m/>
  </r>
  <r>
    <m/>
    <m/>
    <n v="548937403"/>
    <m/>
    <m/>
    <m/>
    <m/>
    <m/>
    <m/>
    <m/>
    <m/>
    <m/>
    <m/>
    <m/>
    <m/>
    <m/>
    <m/>
    <m/>
    <s v="IMPAGO"/>
    <s v="Impago de alquileres"/>
    <x v="0"/>
    <s v="OCCIDENT MACC IMPAGO"/>
    <m/>
    <n v="141.55000000000001"/>
    <n v="42.46"/>
    <n v="42.46"/>
    <m/>
    <m/>
    <m/>
    <m/>
    <m/>
    <m/>
    <m/>
    <m/>
    <m/>
  </r>
  <r>
    <m/>
    <m/>
    <n v="548939744"/>
    <m/>
    <m/>
    <m/>
    <m/>
    <m/>
    <m/>
    <m/>
    <m/>
    <m/>
    <m/>
    <m/>
    <m/>
    <m/>
    <m/>
    <m/>
    <s v="IMPAGO"/>
    <s v="Impago de alquileres"/>
    <x v="0"/>
    <s v="OCCIDENT MACC IMPAGO"/>
    <m/>
    <n v="277.95999999999998"/>
    <n v="83.39"/>
    <n v="83.39"/>
    <m/>
    <m/>
    <m/>
    <m/>
    <m/>
    <m/>
    <m/>
    <m/>
    <m/>
  </r>
  <r>
    <m/>
    <m/>
    <n v="548940470"/>
    <m/>
    <m/>
    <m/>
    <m/>
    <m/>
    <m/>
    <m/>
    <m/>
    <m/>
    <m/>
    <m/>
    <m/>
    <m/>
    <m/>
    <m/>
    <s v="IMPAGO"/>
    <s v="Impago de alquileres"/>
    <x v="0"/>
    <s v="OCCIDENT MACC IMPAGO"/>
    <m/>
    <n v="324.42"/>
    <n v="97.32"/>
    <n v="97.32"/>
    <m/>
    <m/>
    <m/>
    <m/>
    <m/>
    <m/>
    <m/>
    <m/>
    <m/>
  </r>
  <r>
    <m/>
    <m/>
    <n v="548940545"/>
    <m/>
    <m/>
    <m/>
    <m/>
    <m/>
    <m/>
    <m/>
    <m/>
    <m/>
    <m/>
    <m/>
    <m/>
    <m/>
    <m/>
    <m/>
    <s v="IMPAGO"/>
    <s v="Impago de alquileres"/>
    <x v="0"/>
    <s v="OCCIDENT MACC IMPAGO"/>
    <m/>
    <n v="316.85000000000002"/>
    <n v="95.05"/>
    <n v="95.05"/>
    <m/>
    <m/>
    <m/>
    <m/>
    <m/>
    <m/>
    <m/>
    <m/>
    <m/>
  </r>
  <r>
    <m/>
    <m/>
    <n v="548940898"/>
    <m/>
    <m/>
    <m/>
    <m/>
    <m/>
    <m/>
    <m/>
    <m/>
    <m/>
    <m/>
    <m/>
    <m/>
    <m/>
    <m/>
    <m/>
    <s v="IMPAGO"/>
    <s v="Impago de alquileres"/>
    <x v="0"/>
    <s v="OCCIDENT MACC IMPAGO"/>
    <m/>
    <n v="319.74"/>
    <n v="95.92"/>
    <n v="95.92"/>
    <m/>
    <m/>
    <m/>
    <m/>
    <m/>
    <m/>
    <m/>
    <m/>
    <m/>
  </r>
  <r>
    <m/>
    <m/>
    <n v="548940967"/>
    <m/>
    <m/>
    <m/>
    <m/>
    <m/>
    <m/>
    <m/>
    <m/>
    <m/>
    <m/>
    <m/>
    <m/>
    <m/>
    <m/>
    <m/>
    <s v="IMPAGO"/>
    <s v="Impago de alquileres"/>
    <x v="0"/>
    <s v="OCCIDENT MACC IMPAGO"/>
    <m/>
    <n v="355.86"/>
    <n v="106.76"/>
    <n v="106.76"/>
    <m/>
    <m/>
    <m/>
    <m/>
    <m/>
    <m/>
    <m/>
    <m/>
    <m/>
  </r>
  <r>
    <m/>
    <m/>
    <n v="548940994"/>
    <m/>
    <m/>
    <m/>
    <m/>
    <m/>
    <m/>
    <m/>
    <m/>
    <m/>
    <m/>
    <m/>
    <m/>
    <m/>
    <m/>
    <m/>
    <s v="IMPAGO"/>
    <s v="Impago de alquileres"/>
    <x v="0"/>
    <s v="OCCIDENT MACC IMPAGO"/>
    <m/>
    <n v="351.64"/>
    <n v="105.49"/>
    <n v="105.49"/>
    <m/>
    <m/>
    <m/>
    <m/>
    <m/>
    <m/>
    <m/>
    <m/>
    <m/>
  </r>
  <r>
    <m/>
    <m/>
    <n v="548941612"/>
    <m/>
    <m/>
    <m/>
    <m/>
    <m/>
    <m/>
    <m/>
    <m/>
    <m/>
    <m/>
    <m/>
    <m/>
    <m/>
    <m/>
    <m/>
    <s v="IMPAGO"/>
    <s v="Impago de alquileres"/>
    <x v="0"/>
    <s v="OCCIDENT MACC IMPAGO"/>
    <m/>
    <n v="325.48"/>
    <n v="97.64"/>
    <n v="97.64"/>
    <m/>
    <m/>
    <m/>
    <m/>
    <m/>
    <m/>
    <m/>
    <m/>
    <m/>
  </r>
  <r>
    <m/>
    <m/>
    <n v="548941856"/>
    <m/>
    <m/>
    <m/>
    <m/>
    <m/>
    <m/>
    <m/>
    <m/>
    <m/>
    <m/>
    <m/>
    <m/>
    <m/>
    <m/>
    <m/>
    <s v="IMPAGO"/>
    <s v="Impago de alquileres"/>
    <x v="0"/>
    <s v="OCCIDENT MACC IMPAGO"/>
    <m/>
    <n v="456.06"/>
    <n v="136.82"/>
    <n v="136.82"/>
    <m/>
    <m/>
    <m/>
    <m/>
    <m/>
    <m/>
    <m/>
    <m/>
    <m/>
  </r>
  <r>
    <m/>
    <m/>
    <n v="548942245"/>
    <m/>
    <m/>
    <m/>
    <m/>
    <m/>
    <m/>
    <m/>
    <m/>
    <m/>
    <m/>
    <m/>
    <m/>
    <m/>
    <m/>
    <m/>
    <s v="IMPAGO"/>
    <s v="Impago de alquileres"/>
    <x v="0"/>
    <s v="OCCIDENT MACC IMPAGO"/>
    <m/>
    <n v="358.85"/>
    <n v="107.65"/>
    <n v="107.65"/>
    <m/>
    <m/>
    <m/>
    <m/>
    <m/>
    <m/>
    <m/>
    <m/>
    <m/>
  </r>
  <r>
    <m/>
    <m/>
    <n v="548942400"/>
    <m/>
    <m/>
    <m/>
    <m/>
    <m/>
    <m/>
    <m/>
    <m/>
    <m/>
    <m/>
    <m/>
    <m/>
    <m/>
    <m/>
    <m/>
    <s v="IMPAGO"/>
    <s v="Impago de alquileres"/>
    <x v="0"/>
    <s v="OCCIDENT MACC IMPAGO"/>
    <m/>
    <n v="414.45"/>
    <n v="124.34"/>
    <n v="124.34"/>
    <m/>
    <m/>
    <m/>
    <m/>
    <m/>
    <m/>
    <m/>
    <m/>
    <m/>
  </r>
  <r>
    <m/>
    <m/>
    <n v="548943041"/>
    <m/>
    <m/>
    <m/>
    <m/>
    <m/>
    <m/>
    <m/>
    <m/>
    <m/>
    <m/>
    <m/>
    <m/>
    <m/>
    <m/>
    <m/>
    <s v="IMPAGO"/>
    <s v="Impago de alquileres"/>
    <x v="0"/>
    <s v="OCCIDENT MACC IMPAGO"/>
    <m/>
    <n v="207.22"/>
    <n v="62.17"/>
    <n v="62.17"/>
    <m/>
    <m/>
    <m/>
    <m/>
    <m/>
    <m/>
    <m/>
    <m/>
    <m/>
  </r>
  <r>
    <m/>
    <m/>
    <n v="548944102"/>
    <m/>
    <m/>
    <m/>
    <m/>
    <m/>
    <m/>
    <m/>
    <m/>
    <m/>
    <m/>
    <m/>
    <m/>
    <m/>
    <m/>
    <m/>
    <s v="IMPAGO"/>
    <s v="Impago de alquileres"/>
    <x v="0"/>
    <s v="OCCIDENT MACC IMPAGO"/>
    <m/>
    <n v="208.44"/>
    <n v="62.53"/>
    <n v="62.53"/>
    <m/>
    <m/>
    <m/>
    <m/>
    <m/>
    <m/>
    <m/>
    <m/>
    <m/>
  </r>
  <r>
    <m/>
    <m/>
    <n v="548944400"/>
    <m/>
    <m/>
    <m/>
    <m/>
    <m/>
    <m/>
    <m/>
    <m/>
    <m/>
    <m/>
    <m/>
    <m/>
    <m/>
    <m/>
    <m/>
    <s v="IMPAGO"/>
    <s v="Impago de alquileres"/>
    <x v="0"/>
    <s v="OCCIDENT MACC IMPAGO"/>
    <m/>
    <n v="312.27"/>
    <n v="93.68"/>
    <n v="93.68"/>
    <m/>
    <m/>
    <m/>
    <m/>
    <m/>
    <m/>
    <m/>
    <m/>
    <m/>
  </r>
  <r>
    <m/>
    <m/>
    <n v="548945000"/>
    <m/>
    <m/>
    <m/>
    <m/>
    <m/>
    <m/>
    <m/>
    <m/>
    <m/>
    <m/>
    <m/>
    <m/>
    <m/>
    <m/>
    <m/>
    <s v="IMPAGO"/>
    <s v="Impago de alquileres"/>
    <x v="0"/>
    <s v="OCCIDENT MACC IMPAGO"/>
    <m/>
    <n v="288.83999999999997"/>
    <n v="86.65"/>
    <n v="86.65"/>
    <m/>
    <m/>
    <m/>
    <m/>
    <m/>
    <m/>
    <m/>
    <m/>
    <m/>
  </r>
  <r>
    <m/>
    <m/>
    <n v="548945541"/>
    <m/>
    <m/>
    <m/>
    <m/>
    <m/>
    <m/>
    <m/>
    <m/>
    <m/>
    <m/>
    <m/>
    <m/>
    <m/>
    <m/>
    <m/>
    <s v="IMPAGO"/>
    <s v="Impago de alquileres"/>
    <x v="0"/>
    <s v="OCCIDENT MACC IMPAGO"/>
    <m/>
    <n v="327.68"/>
    <n v="98.3"/>
    <n v="98.3"/>
    <m/>
    <m/>
    <m/>
    <m/>
    <m/>
    <m/>
    <m/>
    <m/>
    <m/>
  </r>
  <r>
    <m/>
    <m/>
    <n v="548945602"/>
    <m/>
    <m/>
    <m/>
    <m/>
    <m/>
    <m/>
    <m/>
    <m/>
    <m/>
    <m/>
    <m/>
    <m/>
    <m/>
    <m/>
    <m/>
    <s v="IMPAGO"/>
    <s v="Impago de alquileres"/>
    <x v="0"/>
    <s v="OCCIDENT MACC IMPAGO"/>
    <m/>
    <n v="250.81"/>
    <n v="75.239999999999995"/>
    <n v="75.239999999999995"/>
    <m/>
    <m/>
    <m/>
    <m/>
    <m/>
    <m/>
    <m/>
    <m/>
    <m/>
  </r>
  <r>
    <m/>
    <m/>
    <n v="548945622"/>
    <m/>
    <m/>
    <m/>
    <m/>
    <m/>
    <m/>
    <m/>
    <m/>
    <m/>
    <m/>
    <m/>
    <m/>
    <m/>
    <m/>
    <m/>
    <s v="IMPAGO"/>
    <s v="Impago de alquileres"/>
    <x v="0"/>
    <s v="OCCIDENT MACC IMPAGO"/>
    <m/>
    <n v="371.49"/>
    <n v="111.45"/>
    <n v="111.45"/>
    <m/>
    <m/>
    <m/>
    <m/>
    <m/>
    <m/>
    <m/>
    <m/>
    <m/>
  </r>
  <r>
    <m/>
    <m/>
    <n v="548945787"/>
    <m/>
    <m/>
    <m/>
    <m/>
    <m/>
    <m/>
    <m/>
    <m/>
    <m/>
    <m/>
    <m/>
    <m/>
    <m/>
    <m/>
    <m/>
    <s v="IMPAGO"/>
    <s v="Impago de alquileres"/>
    <x v="0"/>
    <s v="OCCIDENT MACC IMPAGO"/>
    <m/>
    <n v="419.57"/>
    <n v="125.87"/>
    <n v="125.87"/>
    <m/>
    <m/>
    <m/>
    <m/>
    <m/>
    <m/>
    <m/>
    <m/>
    <m/>
  </r>
  <r>
    <m/>
    <m/>
    <n v="548947324"/>
    <m/>
    <m/>
    <m/>
    <m/>
    <m/>
    <m/>
    <m/>
    <m/>
    <m/>
    <m/>
    <m/>
    <m/>
    <m/>
    <m/>
    <m/>
    <s v="IMPAGO"/>
    <s v="Impago de alquileres"/>
    <x v="0"/>
    <s v="OCCIDENT MACC IMPAGO"/>
    <m/>
    <n v="278.45"/>
    <n v="83.54"/>
    <n v="83.54"/>
    <m/>
    <m/>
    <m/>
    <m/>
    <m/>
    <m/>
    <m/>
    <m/>
    <m/>
  </r>
  <r>
    <m/>
    <m/>
    <n v="548947542"/>
    <m/>
    <m/>
    <m/>
    <m/>
    <m/>
    <m/>
    <m/>
    <m/>
    <m/>
    <m/>
    <m/>
    <m/>
    <m/>
    <m/>
    <m/>
    <s v="IMPAGO"/>
    <s v="Impago de alquileres"/>
    <x v="0"/>
    <s v="OCCIDENT MACC IMPAGO"/>
    <m/>
    <n v="337.37"/>
    <n v="101.21"/>
    <n v="101.21"/>
    <m/>
    <m/>
    <m/>
    <m/>
    <m/>
    <m/>
    <m/>
    <m/>
    <m/>
  </r>
  <r>
    <m/>
    <m/>
    <n v="548948340"/>
    <m/>
    <m/>
    <m/>
    <m/>
    <m/>
    <m/>
    <m/>
    <m/>
    <m/>
    <m/>
    <m/>
    <m/>
    <m/>
    <m/>
    <m/>
    <s v="IMPAGO"/>
    <s v="Impago de alquileres"/>
    <x v="0"/>
    <s v="OCCIDENT MACC IMPAGO"/>
    <m/>
    <n v="312.67"/>
    <n v="93.8"/>
    <n v="93.8"/>
    <m/>
    <m/>
    <m/>
    <m/>
    <m/>
    <m/>
    <m/>
    <m/>
    <m/>
  </r>
  <r>
    <m/>
    <m/>
    <n v="548948387"/>
    <m/>
    <m/>
    <m/>
    <m/>
    <m/>
    <m/>
    <m/>
    <m/>
    <m/>
    <m/>
    <m/>
    <m/>
    <m/>
    <m/>
    <m/>
    <s v="IMPAGO"/>
    <s v="Impago de alquileres"/>
    <x v="0"/>
    <s v="OCCIDENT MACC IMPAGO"/>
    <m/>
    <n v="379.79"/>
    <n v="113.94"/>
    <n v="113.94"/>
    <m/>
    <m/>
    <m/>
    <m/>
    <m/>
    <m/>
    <m/>
    <m/>
    <m/>
  </r>
  <r>
    <m/>
    <m/>
    <n v="548948487"/>
    <m/>
    <m/>
    <m/>
    <m/>
    <m/>
    <m/>
    <m/>
    <m/>
    <m/>
    <m/>
    <m/>
    <m/>
    <m/>
    <m/>
    <m/>
    <s v="IMPAGO"/>
    <s v="Impago de alquileres"/>
    <x v="0"/>
    <s v="OCCIDENT MACC IMPAGO"/>
    <m/>
    <n v="346.34"/>
    <n v="103.9"/>
    <n v="103.9"/>
    <m/>
    <m/>
    <m/>
    <m/>
    <m/>
    <m/>
    <m/>
    <m/>
    <m/>
  </r>
  <r>
    <m/>
    <m/>
    <n v="548948595"/>
    <m/>
    <m/>
    <m/>
    <m/>
    <m/>
    <m/>
    <m/>
    <m/>
    <m/>
    <m/>
    <m/>
    <m/>
    <m/>
    <m/>
    <m/>
    <s v="IMPAGO"/>
    <s v="Impago de alquileres"/>
    <x v="0"/>
    <s v="OCCIDENT MACC IMPAGO"/>
    <m/>
    <n v="323.04000000000002"/>
    <n v="96.91"/>
    <n v="96.91"/>
    <m/>
    <m/>
    <m/>
    <m/>
    <m/>
    <m/>
    <m/>
    <m/>
    <m/>
  </r>
  <r>
    <m/>
    <m/>
    <n v="548948642"/>
    <m/>
    <m/>
    <m/>
    <m/>
    <m/>
    <m/>
    <m/>
    <m/>
    <m/>
    <m/>
    <m/>
    <m/>
    <m/>
    <m/>
    <m/>
    <s v="IMPAGO"/>
    <s v="Impago de alquileres"/>
    <x v="0"/>
    <s v="OCCIDENT MACC IMPAGO"/>
    <m/>
    <n v="401.47"/>
    <n v="120.44"/>
    <n v="120.44"/>
    <m/>
    <m/>
    <m/>
    <m/>
    <m/>
    <m/>
    <m/>
    <m/>
    <m/>
  </r>
  <r>
    <m/>
    <m/>
    <n v="548948669"/>
    <m/>
    <m/>
    <m/>
    <m/>
    <m/>
    <m/>
    <m/>
    <m/>
    <m/>
    <m/>
    <m/>
    <m/>
    <m/>
    <m/>
    <m/>
    <s v="IMPAGO"/>
    <s v="Impago de alquileres"/>
    <x v="0"/>
    <s v="OCCIDENT MACC IMPAGO"/>
    <m/>
    <n v="305.63"/>
    <n v="91.69"/>
    <n v="91.69"/>
    <m/>
    <m/>
    <m/>
    <m/>
    <m/>
    <m/>
    <m/>
    <m/>
    <m/>
  </r>
  <r>
    <m/>
    <m/>
    <n v="548948935"/>
    <m/>
    <m/>
    <m/>
    <m/>
    <m/>
    <m/>
    <m/>
    <m/>
    <m/>
    <m/>
    <m/>
    <m/>
    <m/>
    <m/>
    <m/>
    <s v="IMPAGO"/>
    <s v="Impago de alquileres"/>
    <x v="0"/>
    <s v="OCCIDENT MACC IMPAGO"/>
    <m/>
    <n v="418.99"/>
    <n v="125.7"/>
    <n v="125.7"/>
    <m/>
    <m/>
    <m/>
    <m/>
    <m/>
    <m/>
    <m/>
    <m/>
    <m/>
  </r>
  <r>
    <m/>
    <m/>
    <n v="548950704"/>
    <m/>
    <m/>
    <m/>
    <m/>
    <m/>
    <m/>
    <m/>
    <m/>
    <m/>
    <m/>
    <m/>
    <m/>
    <m/>
    <m/>
    <m/>
    <s v="IMPAGO"/>
    <s v="Impago de alquileres"/>
    <x v="0"/>
    <s v="OCCIDENT MACC IMPAGO"/>
    <m/>
    <n v="278.81"/>
    <n v="83.64"/>
    <n v="83.64"/>
    <m/>
    <m/>
    <m/>
    <m/>
    <m/>
    <m/>
    <m/>
    <m/>
    <m/>
  </r>
  <r>
    <m/>
    <m/>
    <n v="548950751"/>
    <m/>
    <m/>
    <m/>
    <m/>
    <m/>
    <m/>
    <m/>
    <m/>
    <m/>
    <m/>
    <m/>
    <m/>
    <m/>
    <m/>
    <m/>
    <s v="IMPAGO"/>
    <s v="Impago de alquileres"/>
    <x v="0"/>
    <s v="OCCIDENT MACC IMPAGO"/>
    <m/>
    <n v="361.76"/>
    <n v="108.53"/>
    <n v="108.53"/>
    <m/>
    <m/>
    <m/>
    <m/>
    <m/>
    <m/>
    <m/>
    <m/>
    <m/>
  </r>
  <r>
    <m/>
    <m/>
    <n v="548950862"/>
    <m/>
    <m/>
    <m/>
    <m/>
    <m/>
    <m/>
    <m/>
    <m/>
    <m/>
    <m/>
    <m/>
    <m/>
    <m/>
    <m/>
    <m/>
    <s v="IMPAGO"/>
    <s v="Impago de alquileres"/>
    <x v="0"/>
    <s v="OCCIDENT MACC IMPAGO"/>
    <m/>
    <n v="302.14"/>
    <n v="90.64"/>
    <n v="90.64"/>
    <m/>
    <m/>
    <m/>
    <m/>
    <m/>
    <m/>
    <m/>
    <m/>
    <m/>
  </r>
  <r>
    <m/>
    <m/>
    <n v="548950980"/>
    <m/>
    <m/>
    <m/>
    <m/>
    <m/>
    <m/>
    <m/>
    <m/>
    <m/>
    <m/>
    <m/>
    <m/>
    <m/>
    <m/>
    <m/>
    <s v="IMPAGO"/>
    <s v="Impago de alquileres"/>
    <x v="0"/>
    <s v="OCCIDENT MACC IMPAGO"/>
    <m/>
    <n v="224.69"/>
    <n v="67.41"/>
    <n v="67.41"/>
    <m/>
    <m/>
    <m/>
    <m/>
    <m/>
    <m/>
    <m/>
    <m/>
    <m/>
  </r>
  <r>
    <m/>
    <m/>
    <n v="548952125"/>
    <m/>
    <m/>
    <m/>
    <m/>
    <m/>
    <m/>
    <m/>
    <m/>
    <m/>
    <m/>
    <m/>
    <m/>
    <m/>
    <m/>
    <m/>
    <s v="IMPAGO"/>
    <s v="Impago de alquileres"/>
    <x v="0"/>
    <s v="OCCIDENT MACC IMPAGO"/>
    <m/>
    <n v="469.68"/>
    <n v="140.9"/>
    <n v="140.9"/>
    <m/>
    <m/>
    <m/>
    <m/>
    <m/>
    <m/>
    <m/>
    <m/>
    <m/>
  </r>
  <r>
    <m/>
    <m/>
    <n v="548952229"/>
    <m/>
    <m/>
    <m/>
    <m/>
    <m/>
    <m/>
    <m/>
    <m/>
    <m/>
    <m/>
    <m/>
    <m/>
    <m/>
    <m/>
    <m/>
    <s v="IMPAGO"/>
    <s v="Impago de alquileres"/>
    <x v="0"/>
    <s v="OCCIDENT MACC IMPAGO"/>
    <m/>
    <n v="-1.22"/>
    <n v="-0.36"/>
    <n v="-0.36"/>
    <m/>
    <m/>
    <m/>
    <m/>
    <m/>
    <m/>
    <m/>
    <m/>
    <m/>
  </r>
  <r>
    <m/>
    <m/>
    <n v="548952536"/>
    <m/>
    <m/>
    <m/>
    <m/>
    <m/>
    <m/>
    <m/>
    <m/>
    <m/>
    <m/>
    <m/>
    <m/>
    <m/>
    <m/>
    <m/>
    <s v="IMPAGO"/>
    <s v="Impago de alquileres"/>
    <x v="0"/>
    <s v="OCCIDENT MACC IMPAGO"/>
    <m/>
    <n v="239.27"/>
    <n v="71.78"/>
    <n v="71.78"/>
    <m/>
    <m/>
    <m/>
    <m/>
    <m/>
    <m/>
    <m/>
    <m/>
    <m/>
  </r>
  <r>
    <m/>
    <m/>
    <n v="548952592"/>
    <m/>
    <m/>
    <m/>
    <m/>
    <m/>
    <m/>
    <m/>
    <m/>
    <m/>
    <m/>
    <m/>
    <m/>
    <m/>
    <m/>
    <m/>
    <s v="IMPAGO"/>
    <s v="Impago de alquileres"/>
    <x v="0"/>
    <s v="OCCIDENT MACC IMPAGO"/>
    <m/>
    <n v="333.17"/>
    <n v="99.95"/>
    <n v="99.95"/>
    <m/>
    <m/>
    <m/>
    <m/>
    <m/>
    <m/>
    <m/>
    <m/>
    <m/>
  </r>
  <r>
    <m/>
    <m/>
    <n v="548952671"/>
    <m/>
    <m/>
    <m/>
    <m/>
    <m/>
    <m/>
    <m/>
    <m/>
    <m/>
    <m/>
    <m/>
    <m/>
    <m/>
    <m/>
    <m/>
    <s v="IMPAGO"/>
    <s v="Impago de alquileres"/>
    <x v="0"/>
    <s v="OCCIDENT MACC IMPAGO"/>
    <m/>
    <n v="216.89"/>
    <n v="65.069999999999993"/>
    <n v="65.069999999999993"/>
    <m/>
    <m/>
    <m/>
    <m/>
    <m/>
    <m/>
    <m/>
    <m/>
    <m/>
  </r>
  <r>
    <m/>
    <m/>
    <n v="548952689"/>
    <m/>
    <m/>
    <m/>
    <m/>
    <m/>
    <m/>
    <m/>
    <m/>
    <m/>
    <m/>
    <m/>
    <m/>
    <m/>
    <m/>
    <m/>
    <s v="IMPAGO"/>
    <s v="Impago de alquileres"/>
    <x v="0"/>
    <s v="OCCIDENT MACC IMPAGO"/>
    <m/>
    <n v="240.09"/>
    <n v="72.03"/>
    <n v="72.03"/>
    <m/>
    <m/>
    <m/>
    <m/>
    <m/>
    <m/>
    <m/>
    <m/>
    <m/>
  </r>
  <r>
    <m/>
    <m/>
    <n v="548952741"/>
    <m/>
    <m/>
    <m/>
    <m/>
    <m/>
    <m/>
    <m/>
    <m/>
    <m/>
    <m/>
    <m/>
    <m/>
    <m/>
    <m/>
    <m/>
    <s v="IMPAGO"/>
    <s v="Impago de alquileres"/>
    <x v="0"/>
    <s v="OCCIDENT MACC IMPAGO"/>
    <m/>
    <n v="348.89"/>
    <n v="104.67"/>
    <n v="104.67"/>
    <m/>
    <m/>
    <m/>
    <m/>
    <m/>
    <m/>
    <m/>
    <m/>
    <m/>
  </r>
  <r>
    <m/>
    <m/>
    <n v="548952753"/>
    <m/>
    <m/>
    <m/>
    <m/>
    <m/>
    <m/>
    <m/>
    <m/>
    <m/>
    <m/>
    <m/>
    <m/>
    <m/>
    <m/>
    <m/>
    <s v="IMPAGO"/>
    <s v="Impago de alquileres"/>
    <x v="0"/>
    <s v="OCCIDENT MACC IMPAGO"/>
    <m/>
    <n v="222.77"/>
    <n v="66.83"/>
    <n v="66.83"/>
    <m/>
    <m/>
    <m/>
    <m/>
    <m/>
    <m/>
    <m/>
    <m/>
    <m/>
  </r>
  <r>
    <m/>
    <m/>
    <n v="548952782"/>
    <m/>
    <m/>
    <m/>
    <m/>
    <m/>
    <m/>
    <m/>
    <m/>
    <m/>
    <m/>
    <m/>
    <m/>
    <m/>
    <m/>
    <m/>
    <s v="IMPAGO"/>
    <s v="Impago de alquileres"/>
    <x v="0"/>
    <s v="OCCIDENT MACC IMPAGO"/>
    <m/>
    <n v="336.69"/>
    <n v="101.01"/>
    <n v="101.01"/>
    <m/>
    <m/>
    <m/>
    <m/>
    <m/>
    <m/>
    <m/>
    <m/>
    <m/>
  </r>
  <r>
    <m/>
    <m/>
    <n v="548952805"/>
    <m/>
    <m/>
    <m/>
    <m/>
    <m/>
    <m/>
    <m/>
    <m/>
    <m/>
    <m/>
    <m/>
    <m/>
    <m/>
    <m/>
    <m/>
    <s v="IMPAGO"/>
    <s v="Impago de alquileres"/>
    <x v="0"/>
    <s v="OCCIDENT MACC IMPAGO"/>
    <m/>
    <n v="402.06"/>
    <n v="120.62"/>
    <n v="120.62"/>
    <m/>
    <m/>
    <m/>
    <m/>
    <m/>
    <m/>
    <m/>
    <m/>
    <m/>
  </r>
  <r>
    <m/>
    <m/>
    <n v="548952836"/>
    <m/>
    <m/>
    <m/>
    <m/>
    <m/>
    <m/>
    <m/>
    <m/>
    <m/>
    <m/>
    <m/>
    <m/>
    <m/>
    <m/>
    <m/>
    <s v="IMPAGO"/>
    <s v="Impago de alquileres"/>
    <x v="0"/>
    <s v="OCCIDENT MACC IMPAGO"/>
    <m/>
    <n v="242.21"/>
    <n v="72.66"/>
    <n v="72.66"/>
    <m/>
    <m/>
    <m/>
    <m/>
    <m/>
    <m/>
    <m/>
    <m/>
    <m/>
  </r>
  <r>
    <m/>
    <m/>
    <n v="548953050"/>
    <m/>
    <m/>
    <m/>
    <m/>
    <m/>
    <m/>
    <m/>
    <m/>
    <m/>
    <m/>
    <m/>
    <m/>
    <m/>
    <m/>
    <m/>
    <s v="MULTIRRIESGO"/>
    <s v="Hogar"/>
    <x v="4"/>
    <s v="OCCIDENT"/>
    <m/>
    <n v="172.58"/>
    <n v="43.14"/>
    <n v="43.14"/>
    <m/>
    <m/>
    <m/>
    <m/>
    <n v="17.257999999999999"/>
    <m/>
    <m/>
    <m/>
    <m/>
  </r>
  <r>
    <m/>
    <m/>
    <n v="548954454"/>
    <m/>
    <m/>
    <m/>
    <m/>
    <m/>
    <m/>
    <m/>
    <m/>
    <m/>
    <m/>
    <m/>
    <m/>
    <m/>
    <m/>
    <m/>
    <s v="IMPAGO"/>
    <s v="Impago de alquileres"/>
    <x v="0"/>
    <s v="OCCIDENT MACC IMPAGO"/>
    <m/>
    <n v="410.67"/>
    <n v="123.2"/>
    <n v="123.2"/>
    <m/>
    <m/>
    <m/>
    <m/>
    <m/>
    <m/>
    <m/>
    <m/>
    <m/>
  </r>
  <r>
    <m/>
    <m/>
    <n v="548955158"/>
    <m/>
    <m/>
    <m/>
    <m/>
    <m/>
    <m/>
    <m/>
    <m/>
    <m/>
    <m/>
    <m/>
    <m/>
    <m/>
    <m/>
    <m/>
    <s v="IMPAGO"/>
    <s v="Impago de alquileres"/>
    <x v="0"/>
    <s v="OCCIDENT MACC IMPAGO"/>
    <m/>
    <n v="406.49"/>
    <n v="121.95"/>
    <n v="121.95"/>
    <m/>
    <m/>
    <m/>
    <m/>
    <m/>
    <m/>
    <m/>
    <m/>
    <m/>
  </r>
  <r>
    <m/>
    <m/>
    <n v="548955415"/>
    <m/>
    <m/>
    <m/>
    <m/>
    <m/>
    <m/>
    <m/>
    <m/>
    <m/>
    <m/>
    <m/>
    <m/>
    <m/>
    <m/>
    <m/>
    <s v="IMPAGO"/>
    <s v="Impago de alquileres"/>
    <x v="0"/>
    <s v="OCCIDENT MACC IMPAGO"/>
    <m/>
    <n v="337.82"/>
    <n v="101.35"/>
    <n v="101.35"/>
    <m/>
    <m/>
    <m/>
    <m/>
    <m/>
    <m/>
    <m/>
    <m/>
    <m/>
  </r>
  <r>
    <m/>
    <m/>
    <n v="548955545"/>
    <m/>
    <m/>
    <m/>
    <m/>
    <m/>
    <m/>
    <m/>
    <m/>
    <m/>
    <m/>
    <m/>
    <m/>
    <m/>
    <m/>
    <m/>
    <s v="MULTIRRIESGO"/>
    <s v="Hogar"/>
    <x v="4"/>
    <s v="OCCIDENT MACC HOGAR"/>
    <m/>
    <n v="117.73"/>
    <n v="29.43"/>
    <n v="29.43"/>
    <m/>
    <m/>
    <m/>
    <m/>
    <n v="14.715"/>
    <m/>
    <m/>
    <m/>
    <m/>
  </r>
  <r>
    <m/>
    <m/>
    <n v="548955549"/>
    <m/>
    <m/>
    <m/>
    <m/>
    <m/>
    <m/>
    <m/>
    <m/>
    <m/>
    <m/>
    <m/>
    <m/>
    <m/>
    <m/>
    <m/>
    <s v="IMPAGO"/>
    <s v="Impago de alquileres"/>
    <x v="0"/>
    <s v="OCCIDENT MACC IMPAGO"/>
    <m/>
    <n v="265.35000000000002"/>
    <n v="79.61"/>
    <n v="79.61"/>
    <m/>
    <m/>
    <m/>
    <m/>
    <m/>
    <m/>
    <m/>
    <m/>
    <m/>
  </r>
  <r>
    <m/>
    <m/>
    <n v="548957320"/>
    <m/>
    <m/>
    <m/>
    <m/>
    <m/>
    <m/>
    <m/>
    <m/>
    <m/>
    <m/>
    <m/>
    <m/>
    <m/>
    <m/>
    <m/>
    <s v="IMPAGO"/>
    <s v="Impago de alquileres"/>
    <x v="0"/>
    <s v="OCCIDENT MACC IMPAGO"/>
    <m/>
    <n v="250.2"/>
    <n v="75.06"/>
    <n v="75.06"/>
    <m/>
    <m/>
    <m/>
    <m/>
    <m/>
    <m/>
    <m/>
    <m/>
    <m/>
  </r>
  <r>
    <m/>
    <m/>
    <n v="548962292"/>
    <m/>
    <m/>
    <m/>
    <m/>
    <m/>
    <m/>
    <m/>
    <m/>
    <m/>
    <m/>
    <m/>
    <m/>
    <m/>
    <m/>
    <m/>
    <s v="IMPAGO"/>
    <s v="Impago de alquileres"/>
    <x v="0"/>
    <s v="OCCIDENT MACC IMPAGO"/>
    <m/>
    <n v="439.35"/>
    <n v="131.80000000000001"/>
    <n v="131.80000000000001"/>
    <m/>
    <m/>
    <m/>
    <m/>
    <m/>
    <m/>
    <m/>
    <m/>
    <m/>
  </r>
  <r>
    <m/>
    <m/>
    <n v="548962311"/>
    <m/>
    <m/>
    <m/>
    <m/>
    <m/>
    <m/>
    <m/>
    <m/>
    <m/>
    <m/>
    <m/>
    <m/>
    <m/>
    <m/>
    <m/>
    <s v="IMPAGO"/>
    <s v="Impago de alquileres"/>
    <x v="0"/>
    <s v="OCCIDENT MACC IMPAGO"/>
    <m/>
    <n v="406.5"/>
    <n v="121.95"/>
    <n v="121.95"/>
    <m/>
    <m/>
    <m/>
    <m/>
    <m/>
    <m/>
    <m/>
    <m/>
    <m/>
  </r>
  <r>
    <m/>
    <m/>
    <n v="548963486"/>
    <m/>
    <m/>
    <m/>
    <m/>
    <m/>
    <m/>
    <m/>
    <m/>
    <m/>
    <m/>
    <m/>
    <m/>
    <m/>
    <m/>
    <m/>
    <s v="MULTIRRIESGO"/>
    <s v="Hogar"/>
    <x v="4"/>
    <s v="OCCIDENT"/>
    <m/>
    <n v="667.19"/>
    <n v="133.44"/>
    <n v="133.44"/>
    <m/>
    <m/>
    <m/>
    <m/>
    <n v="33.359499999999997"/>
    <m/>
    <m/>
    <m/>
    <m/>
  </r>
  <r>
    <m/>
    <m/>
    <n v="548963852"/>
    <m/>
    <m/>
    <m/>
    <m/>
    <m/>
    <m/>
    <m/>
    <m/>
    <m/>
    <m/>
    <m/>
    <m/>
    <m/>
    <m/>
    <m/>
    <s v="IMPAGO"/>
    <s v="Impago de alquileres"/>
    <x v="0"/>
    <s v="OCCIDENT MACC IMPAGO"/>
    <m/>
    <n v="358.67"/>
    <n v="107.6"/>
    <n v="107.6"/>
    <m/>
    <m/>
    <m/>
    <m/>
    <m/>
    <m/>
    <m/>
    <m/>
    <m/>
  </r>
  <r>
    <m/>
    <m/>
    <n v="548970195"/>
    <m/>
    <m/>
    <m/>
    <m/>
    <m/>
    <m/>
    <m/>
    <m/>
    <m/>
    <m/>
    <m/>
    <m/>
    <m/>
    <m/>
    <m/>
    <s v="MULTIRRIESGO"/>
    <s v="Hogar"/>
    <x v="4"/>
    <s v="OCCIDENT"/>
    <m/>
    <n v="315.08"/>
    <n v="78.77"/>
    <n v="78.77"/>
    <m/>
    <m/>
    <m/>
    <m/>
    <n v="31.507999999999999"/>
    <m/>
    <m/>
    <m/>
    <m/>
  </r>
  <r>
    <m/>
    <m/>
    <n v="548971830"/>
    <m/>
    <m/>
    <m/>
    <m/>
    <m/>
    <m/>
    <m/>
    <m/>
    <m/>
    <m/>
    <m/>
    <m/>
    <m/>
    <m/>
    <m/>
    <s v="IMPAGO"/>
    <s v="Impago de alquileres"/>
    <x v="0"/>
    <s v="OCCIDENT MACC IMPAGO"/>
    <m/>
    <n v="-68.680000000000007"/>
    <n v="-20.61"/>
    <n v="-20.61"/>
    <m/>
    <m/>
    <m/>
    <m/>
    <m/>
    <m/>
    <m/>
    <m/>
    <m/>
  </r>
  <r>
    <m/>
    <m/>
    <n v="548972197"/>
    <m/>
    <m/>
    <m/>
    <m/>
    <m/>
    <m/>
    <m/>
    <m/>
    <m/>
    <m/>
    <m/>
    <m/>
    <m/>
    <m/>
    <m/>
    <s v="IMPAGO"/>
    <s v="Impago de alquileres"/>
    <x v="0"/>
    <s v="OCCIDENT MACC IMPAGO"/>
    <m/>
    <n v="330.96"/>
    <n v="99.29"/>
    <n v="99.29"/>
    <m/>
    <m/>
    <m/>
    <m/>
    <m/>
    <m/>
    <m/>
    <m/>
    <m/>
  </r>
  <r>
    <m/>
    <m/>
    <n v="548974967"/>
    <m/>
    <m/>
    <m/>
    <m/>
    <m/>
    <m/>
    <m/>
    <m/>
    <m/>
    <m/>
    <m/>
    <m/>
    <m/>
    <m/>
    <m/>
    <s v="MULTIRRIESGO"/>
    <s v="Hogar"/>
    <x v="4"/>
    <s v="OCCIDENT MACC HOGAR"/>
    <m/>
    <n v="117.73"/>
    <n v="29.43"/>
    <n v="29.43"/>
    <m/>
    <m/>
    <m/>
    <m/>
    <n v="14.715"/>
    <m/>
    <m/>
    <m/>
    <m/>
  </r>
  <r>
    <m/>
    <m/>
    <n v="54897930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8980501"/>
    <m/>
    <m/>
    <m/>
    <m/>
    <m/>
    <m/>
    <m/>
    <m/>
    <m/>
    <m/>
    <m/>
    <m/>
    <m/>
    <m/>
    <m/>
    <s v="MULTIRRIESGO"/>
    <s v="Hogar"/>
    <x v="4"/>
    <s v="OCCIDENT"/>
    <m/>
    <n v="141.80000000000001"/>
    <n v="35.450000000000003"/>
    <n v="35.450000000000003"/>
    <m/>
    <m/>
    <m/>
    <m/>
    <n v="14.18"/>
    <m/>
    <m/>
    <m/>
    <m/>
  </r>
  <r>
    <m/>
    <m/>
    <n v="548981633"/>
    <m/>
    <m/>
    <m/>
    <m/>
    <m/>
    <m/>
    <m/>
    <m/>
    <m/>
    <m/>
    <m/>
    <m/>
    <m/>
    <m/>
    <m/>
    <s v="AUTOS"/>
    <s v="Autos Cat. 1"/>
    <x v="3"/>
    <s v="OCCIDENT"/>
    <m/>
    <n v="543.91"/>
    <n v="65.260000000000005"/>
    <n v="65.260000000000005"/>
    <m/>
    <m/>
    <m/>
    <m/>
    <m/>
    <m/>
    <m/>
    <m/>
    <m/>
  </r>
  <r>
    <m/>
    <m/>
    <n v="548985573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898574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8986162"/>
    <m/>
    <m/>
    <m/>
    <m/>
    <m/>
    <m/>
    <m/>
    <m/>
    <m/>
    <m/>
    <m/>
    <m/>
    <m/>
    <m/>
    <m/>
    <s v="MULTIRRIESGO"/>
    <s v="Hogar"/>
    <x v="4"/>
    <s v="OCCIDENT MACC HOGAR"/>
    <m/>
    <n v="117.72"/>
    <n v="29.43"/>
    <n v="29.43"/>
    <m/>
    <m/>
    <m/>
    <m/>
    <n v="14.715"/>
    <m/>
    <m/>
    <m/>
    <m/>
  </r>
  <r>
    <m/>
    <m/>
    <n v="548986684"/>
    <m/>
    <m/>
    <m/>
    <m/>
    <m/>
    <m/>
    <m/>
    <m/>
    <m/>
    <m/>
    <m/>
    <m/>
    <m/>
    <m/>
    <m/>
    <s v="IMPAGO"/>
    <s v="Impago de alquileres"/>
    <x v="0"/>
    <s v="OCCIDENT"/>
    <m/>
    <n v="259.32"/>
    <n v="116.69"/>
    <n v="116.69"/>
    <m/>
    <m/>
    <m/>
    <m/>
    <n v="25.932000000000002"/>
    <m/>
    <m/>
    <m/>
    <m/>
  </r>
  <r>
    <m/>
    <m/>
    <n v="548987432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8987795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8988304"/>
    <m/>
    <m/>
    <m/>
    <m/>
    <m/>
    <m/>
    <m/>
    <m/>
    <m/>
    <m/>
    <m/>
    <m/>
    <m/>
    <m/>
    <m/>
    <s v="MULTIRRIESGO"/>
    <s v="Hogar"/>
    <x v="4"/>
    <s v="OCCIDENT MACC HOGAR"/>
    <m/>
    <n v="117.72"/>
    <n v="29.43"/>
    <n v="29.43"/>
    <m/>
    <m/>
    <m/>
    <m/>
    <n v="14.715"/>
    <m/>
    <m/>
    <m/>
    <m/>
  </r>
  <r>
    <m/>
    <m/>
    <n v="548988347"/>
    <m/>
    <m/>
    <m/>
    <m/>
    <m/>
    <m/>
    <m/>
    <m/>
    <m/>
    <m/>
    <m/>
    <m/>
    <m/>
    <m/>
    <m/>
    <s v="IMPAGO"/>
    <s v="Impago de alquileres"/>
    <x v="0"/>
    <s v="OCCIDENT"/>
    <m/>
    <n v="354.57"/>
    <n v="159.55000000000001"/>
    <n v="159.55000000000001"/>
    <m/>
    <m/>
    <m/>
    <m/>
    <n v="35.457000000000001"/>
    <m/>
    <m/>
    <m/>
    <m/>
  </r>
  <r>
    <m/>
    <m/>
    <n v="548989709"/>
    <m/>
    <m/>
    <m/>
    <m/>
    <m/>
    <m/>
    <m/>
    <m/>
    <m/>
    <m/>
    <m/>
    <m/>
    <m/>
    <m/>
    <m/>
    <s v="MULTIRRIESGO"/>
    <s v="Hogar"/>
    <x v="4"/>
    <s v="OCCIDENT"/>
    <m/>
    <n v="190.65"/>
    <n v="47.66"/>
    <n v="47.66"/>
    <m/>
    <m/>
    <m/>
    <m/>
    <m/>
    <m/>
    <m/>
    <m/>
    <m/>
  </r>
  <r>
    <m/>
    <m/>
    <n v="54899257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8998328"/>
    <m/>
    <m/>
    <m/>
    <m/>
    <m/>
    <m/>
    <m/>
    <m/>
    <m/>
    <m/>
    <m/>
    <m/>
    <m/>
    <m/>
    <m/>
    <s v="IMPAGO"/>
    <s v="Impago de alquileres"/>
    <x v="0"/>
    <s v="OCCIDENT MACC IMPAGO"/>
    <m/>
    <n v="-65.09"/>
    <n v="-19.53"/>
    <n v="-19.53"/>
    <m/>
    <m/>
    <m/>
    <m/>
    <m/>
    <m/>
    <m/>
    <m/>
    <m/>
  </r>
  <r>
    <m/>
    <m/>
    <n v="549024750"/>
    <m/>
    <m/>
    <m/>
    <m/>
    <m/>
    <m/>
    <m/>
    <m/>
    <m/>
    <m/>
    <m/>
    <m/>
    <m/>
    <m/>
    <m/>
    <s v="IMPAGO"/>
    <s v="Impago de alquileres"/>
    <x v="0"/>
    <s v="OCCIDENT MACC IMPAGO"/>
    <m/>
    <n v="-78.650000000000006"/>
    <n v="-23.59"/>
    <n v="-23.59"/>
    <m/>
    <m/>
    <m/>
    <m/>
    <m/>
    <m/>
    <m/>
    <m/>
    <m/>
  </r>
  <r>
    <m/>
    <m/>
    <n v="549052462"/>
    <m/>
    <m/>
    <m/>
    <m/>
    <m/>
    <m/>
    <m/>
    <m/>
    <m/>
    <m/>
    <m/>
    <m/>
    <m/>
    <m/>
    <m/>
    <s v="IMPAGO"/>
    <s v="Impago de alquileres"/>
    <x v="0"/>
    <s v="OCCIDENT MACC IMPAGO"/>
    <m/>
    <n v="-60.65"/>
    <n v="-18.190000000000001"/>
    <n v="-18.190000000000001"/>
    <m/>
    <m/>
    <m/>
    <m/>
    <m/>
    <m/>
    <m/>
    <m/>
    <m/>
  </r>
  <r>
    <m/>
    <m/>
    <n v="549057885"/>
    <m/>
    <m/>
    <m/>
    <m/>
    <m/>
    <m/>
    <m/>
    <m/>
    <m/>
    <m/>
    <m/>
    <m/>
    <m/>
    <m/>
    <m/>
    <s v="IMPAGO"/>
    <s v="Impago de alquileres"/>
    <x v="0"/>
    <s v="OCCIDENT MACC IMPAGO"/>
    <m/>
    <n v="-94.25"/>
    <n v="-28.27"/>
    <n v="-28.27"/>
    <m/>
    <m/>
    <m/>
    <m/>
    <m/>
    <m/>
    <m/>
    <m/>
    <m/>
  </r>
  <r>
    <m/>
    <m/>
    <n v="549121693"/>
    <m/>
    <m/>
    <m/>
    <m/>
    <m/>
    <m/>
    <m/>
    <m/>
    <m/>
    <m/>
    <m/>
    <m/>
    <m/>
    <m/>
    <m/>
    <s v="IMPAGO"/>
    <s v="Impago de alquileres"/>
    <x v="0"/>
    <s v="OCCIDENT MACC IMPAGO"/>
    <m/>
    <n v="-185.69"/>
    <n v="-55.71"/>
    <n v="-55.71"/>
    <m/>
    <m/>
    <m/>
    <m/>
    <m/>
    <m/>
    <m/>
    <m/>
    <m/>
  </r>
  <r>
    <m/>
    <m/>
    <n v="549138560"/>
    <m/>
    <m/>
    <m/>
    <m/>
    <m/>
    <m/>
    <m/>
    <m/>
    <m/>
    <m/>
    <m/>
    <m/>
    <m/>
    <m/>
    <m/>
    <s v="IMPAGO"/>
    <s v="Impago de alquileres"/>
    <x v="0"/>
    <s v="OCCIDENT MACC IMPAGO"/>
    <m/>
    <n v="-203.78"/>
    <n v="-61.13"/>
    <n v="-61.13"/>
    <m/>
    <m/>
    <m/>
    <m/>
    <m/>
    <m/>
    <m/>
    <m/>
    <m/>
  </r>
  <r>
    <m/>
    <m/>
    <n v="549170930"/>
    <m/>
    <m/>
    <m/>
    <m/>
    <m/>
    <m/>
    <m/>
    <m/>
    <m/>
    <m/>
    <m/>
    <m/>
    <m/>
    <m/>
    <m/>
    <s v="MULTIRRIESGO"/>
    <s v="Hogar"/>
    <x v="4"/>
    <s v="OCCIDENT"/>
    <m/>
    <n v="159.6"/>
    <n v="49.48"/>
    <n v="49.48"/>
    <m/>
    <m/>
    <m/>
    <m/>
    <n v="0"/>
    <m/>
    <m/>
    <m/>
    <m/>
  </r>
  <r>
    <m/>
    <m/>
    <n v="549170930"/>
    <m/>
    <m/>
    <m/>
    <m/>
    <m/>
    <m/>
    <m/>
    <m/>
    <m/>
    <m/>
    <m/>
    <m/>
    <m/>
    <m/>
    <m/>
    <s v="MULTIRRIESGO"/>
    <s v="Hogar"/>
    <x v="4"/>
    <s v="OCCIDENT"/>
    <m/>
    <n v="-159.6"/>
    <n v="-49.48"/>
    <n v="-49.48"/>
    <m/>
    <m/>
    <m/>
    <m/>
    <n v="0"/>
    <m/>
    <m/>
    <m/>
    <m/>
  </r>
  <r>
    <m/>
    <m/>
    <n v="549190102"/>
    <m/>
    <m/>
    <m/>
    <m/>
    <m/>
    <m/>
    <m/>
    <m/>
    <m/>
    <m/>
    <m/>
    <m/>
    <m/>
    <m/>
    <m/>
    <s v="IMPAGO"/>
    <s v="Impago de alquileres"/>
    <x v="0"/>
    <s v="OCCIDENT MACC IMPAGO"/>
    <m/>
    <n v="-216.5"/>
    <n v="-64.95"/>
    <n v="-64.95"/>
    <m/>
    <m/>
    <m/>
    <m/>
    <m/>
    <m/>
    <m/>
    <m/>
    <m/>
  </r>
  <r>
    <m/>
    <m/>
    <n v="549301870"/>
    <m/>
    <m/>
    <m/>
    <m/>
    <m/>
    <m/>
    <m/>
    <m/>
    <m/>
    <m/>
    <m/>
    <m/>
    <m/>
    <m/>
    <m/>
    <s v="MULTIRRIESGO"/>
    <s v="Hogar"/>
    <x v="4"/>
    <s v="OCCIDENT"/>
    <m/>
    <n v="227.22"/>
    <n v="70.44"/>
    <n v="70.44"/>
    <m/>
    <m/>
    <m/>
    <m/>
    <n v="34.082999999999998"/>
    <m/>
    <m/>
    <m/>
    <m/>
  </r>
  <r>
    <m/>
    <m/>
    <n v="549319582"/>
    <m/>
    <m/>
    <m/>
    <m/>
    <m/>
    <m/>
    <m/>
    <m/>
    <m/>
    <m/>
    <m/>
    <m/>
    <m/>
    <m/>
    <m/>
    <s v="MULTIRRIESGO"/>
    <s v="Hogar"/>
    <x v="4"/>
    <s v="OCCIDENT"/>
    <m/>
    <n v="197.14"/>
    <n v="61.11"/>
    <n v="61.11"/>
    <m/>
    <m/>
    <m/>
    <m/>
    <n v="29.571000000000002"/>
    <m/>
    <m/>
    <m/>
    <m/>
  </r>
  <r>
    <m/>
    <m/>
    <n v="549323933"/>
    <m/>
    <m/>
    <m/>
    <m/>
    <m/>
    <m/>
    <m/>
    <m/>
    <m/>
    <m/>
    <m/>
    <m/>
    <m/>
    <m/>
    <m/>
    <s v="MULTIRRIESGO"/>
    <s v="Hogar"/>
    <x v="4"/>
    <s v="OCCIDENT"/>
    <m/>
    <n v="773.27"/>
    <n v="239.72"/>
    <n v="239.72"/>
    <m/>
    <m/>
    <m/>
    <m/>
    <n v="115.9905"/>
    <m/>
    <m/>
    <m/>
    <m/>
  </r>
  <r>
    <m/>
    <m/>
    <n v="549328233"/>
    <m/>
    <m/>
    <m/>
    <m/>
    <m/>
    <m/>
    <m/>
    <m/>
    <m/>
    <m/>
    <m/>
    <m/>
    <m/>
    <m/>
    <m/>
    <s v="MULTIRRIESGO"/>
    <s v="Hogar"/>
    <x v="4"/>
    <s v="OCCIDENT"/>
    <m/>
    <n v="368.58"/>
    <n v="106.89"/>
    <n v="106.89"/>
    <m/>
    <m/>
    <m/>
    <m/>
    <m/>
    <m/>
    <m/>
    <m/>
    <m/>
  </r>
  <r>
    <m/>
    <m/>
    <n v="549329076"/>
    <m/>
    <m/>
    <m/>
    <m/>
    <m/>
    <m/>
    <m/>
    <m/>
    <m/>
    <m/>
    <m/>
    <m/>
    <m/>
    <m/>
    <m/>
    <s v="MULTIRRIESGO"/>
    <s v="Hogar"/>
    <x v="4"/>
    <s v="OCCIDENT"/>
    <m/>
    <n v="265.7"/>
    <n v="82.37"/>
    <n v="82.37"/>
    <m/>
    <m/>
    <m/>
    <m/>
    <m/>
    <m/>
    <m/>
    <m/>
    <m/>
  </r>
  <r>
    <m/>
    <m/>
    <n v="549342076"/>
    <m/>
    <m/>
    <m/>
    <m/>
    <m/>
    <m/>
    <m/>
    <m/>
    <m/>
    <m/>
    <m/>
    <m/>
    <m/>
    <m/>
    <m/>
    <s v="IMPAGO"/>
    <s v="Impago de alquileres"/>
    <x v="0"/>
    <s v="OCCIDENT"/>
    <m/>
    <n v="877.35"/>
    <n v="394.81"/>
    <n v="394.81"/>
    <m/>
    <m/>
    <m/>
    <m/>
    <n v="175.47"/>
    <m/>
    <m/>
    <m/>
    <m/>
  </r>
  <r>
    <m/>
    <m/>
    <n v="549342459"/>
    <m/>
    <m/>
    <m/>
    <m/>
    <m/>
    <m/>
    <m/>
    <m/>
    <m/>
    <m/>
    <m/>
    <m/>
    <m/>
    <m/>
    <m/>
    <s v="MULTIRRIESGO"/>
    <s v="Hogar"/>
    <x v="4"/>
    <s v="OCCIDENT"/>
    <m/>
    <n v="160.31"/>
    <n v="49.7"/>
    <n v="49.7"/>
    <m/>
    <m/>
    <m/>
    <m/>
    <n v="24.046500000000002"/>
    <m/>
    <m/>
    <m/>
    <m/>
  </r>
  <r>
    <m/>
    <m/>
    <n v="549344353"/>
    <m/>
    <m/>
    <m/>
    <m/>
    <m/>
    <m/>
    <m/>
    <m/>
    <m/>
    <m/>
    <m/>
    <m/>
    <m/>
    <m/>
    <m/>
    <s v="MULTIRRIESGO"/>
    <s v="Hogar"/>
    <x v="4"/>
    <s v="OCCIDENT"/>
    <m/>
    <n v="90.85"/>
    <n v="28.17"/>
    <n v="28.17"/>
    <m/>
    <m/>
    <m/>
    <m/>
    <n v="13.6275"/>
    <m/>
    <m/>
    <m/>
    <m/>
  </r>
  <r>
    <m/>
    <m/>
    <n v="549345923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46023"/>
    <m/>
    <m/>
    <m/>
    <m/>
    <m/>
    <m/>
    <m/>
    <m/>
    <m/>
    <m/>
    <m/>
    <m/>
    <m/>
    <m/>
    <m/>
    <s v="MULTIRRIESGO"/>
    <s v="Hogar"/>
    <x v="4"/>
    <s v="OCCIDENT"/>
    <m/>
    <n v="112.14"/>
    <n v="34.76"/>
    <n v="34.76"/>
    <m/>
    <m/>
    <m/>
    <m/>
    <n v="16.820999999999998"/>
    <m/>
    <m/>
    <m/>
    <m/>
  </r>
  <r>
    <m/>
    <m/>
    <n v="549346501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n v="13.6275"/>
    <m/>
    <m/>
    <m/>
    <m/>
  </r>
  <r>
    <m/>
    <m/>
    <n v="549346799"/>
    <m/>
    <m/>
    <m/>
    <m/>
    <m/>
    <m/>
    <m/>
    <m/>
    <m/>
    <m/>
    <m/>
    <m/>
    <m/>
    <m/>
    <m/>
    <s v="MULTIRRIESGO"/>
    <s v="Hogar"/>
    <x v="4"/>
    <s v="OCCIDENT"/>
    <m/>
    <n v="109.52"/>
    <n v="33.96"/>
    <n v="33.96"/>
    <m/>
    <m/>
    <m/>
    <m/>
    <n v="16.428000000000001"/>
    <m/>
    <m/>
    <m/>
    <m/>
  </r>
  <r>
    <m/>
    <m/>
    <n v="549347599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n v="13.6275"/>
    <m/>
    <m/>
    <m/>
    <m/>
  </r>
  <r>
    <m/>
    <m/>
    <n v="549348160"/>
    <m/>
    <m/>
    <m/>
    <m/>
    <m/>
    <m/>
    <m/>
    <m/>
    <m/>
    <m/>
    <m/>
    <m/>
    <m/>
    <m/>
    <m/>
    <s v="IMPAGO"/>
    <s v="Impago de alquileres"/>
    <x v="0"/>
    <s v="OCCIDENT MACC IMPAGO"/>
    <m/>
    <n v="264.20999999999998"/>
    <n v="66.05"/>
    <n v="66.05"/>
    <m/>
    <m/>
    <m/>
    <m/>
    <m/>
    <m/>
    <m/>
    <m/>
    <m/>
  </r>
  <r>
    <m/>
    <m/>
    <n v="549348167"/>
    <m/>
    <m/>
    <m/>
    <m/>
    <m/>
    <m/>
    <m/>
    <m/>
    <m/>
    <m/>
    <m/>
    <m/>
    <m/>
    <m/>
    <m/>
    <s v="IMPAGO"/>
    <s v="Impago de alquileres"/>
    <x v="0"/>
    <s v="OCCIDENT MACC IMPAGO"/>
    <m/>
    <n v="168.94"/>
    <n v="42.23"/>
    <n v="42.23"/>
    <m/>
    <m/>
    <m/>
    <m/>
    <m/>
    <m/>
    <m/>
    <m/>
    <m/>
  </r>
  <r>
    <m/>
    <m/>
    <n v="549348292"/>
    <m/>
    <m/>
    <m/>
    <m/>
    <m/>
    <m/>
    <m/>
    <m/>
    <m/>
    <m/>
    <m/>
    <m/>
    <m/>
    <m/>
    <m/>
    <s v="MULTIRRIESGO"/>
    <s v="Hogar"/>
    <x v="4"/>
    <s v="OCCIDENT"/>
    <m/>
    <n v="184.75"/>
    <n v="53.58"/>
    <n v="53.58"/>
    <m/>
    <m/>
    <m/>
    <m/>
    <n v="18.475000000000001"/>
    <m/>
    <m/>
    <m/>
    <m/>
  </r>
  <r>
    <m/>
    <m/>
    <n v="549349425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49945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50250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n v="16.428000000000001"/>
    <m/>
    <m/>
    <m/>
    <m/>
  </r>
  <r>
    <m/>
    <m/>
    <n v="549350442"/>
    <m/>
    <m/>
    <m/>
    <m/>
    <m/>
    <m/>
    <m/>
    <m/>
    <m/>
    <m/>
    <m/>
    <m/>
    <m/>
    <m/>
    <m/>
    <s v="MULTIRRIESGO"/>
    <s v="Hogar"/>
    <x v="4"/>
    <s v="OCCIDENT"/>
    <m/>
    <n v="154.59"/>
    <n v="47.92"/>
    <n v="47.92"/>
    <m/>
    <m/>
    <m/>
    <m/>
    <n v="23.188500000000001"/>
    <m/>
    <m/>
    <m/>
    <m/>
  </r>
  <r>
    <m/>
    <m/>
    <n v="549350650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51436"/>
    <m/>
    <m/>
    <m/>
    <m/>
    <m/>
    <m/>
    <m/>
    <m/>
    <m/>
    <m/>
    <m/>
    <m/>
    <m/>
    <m/>
    <m/>
    <s v="MULTIRRIESGO"/>
    <s v="Hogar"/>
    <x v="4"/>
    <s v="OCCIDENT"/>
    <m/>
    <n v="165.5"/>
    <n v="51.31"/>
    <n v="51.31"/>
    <m/>
    <m/>
    <m/>
    <m/>
    <m/>
    <m/>
    <m/>
    <m/>
    <m/>
  </r>
  <r>
    <m/>
    <m/>
    <n v="54935216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55813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n v="16.428000000000001"/>
    <m/>
    <m/>
    <m/>
    <m/>
  </r>
  <r>
    <m/>
    <m/>
    <n v="549356452"/>
    <m/>
    <m/>
    <m/>
    <m/>
    <m/>
    <m/>
    <m/>
    <m/>
    <m/>
    <m/>
    <m/>
    <m/>
    <m/>
    <m/>
    <m/>
    <s v="IMPAGO"/>
    <s v="Impago de alquileres"/>
    <x v="0"/>
    <s v="OCCIDENT"/>
    <m/>
    <n v="563.44000000000005"/>
    <n v="253.55"/>
    <n v="253.55"/>
    <m/>
    <m/>
    <m/>
    <m/>
    <n v="112.688"/>
    <m/>
    <m/>
    <m/>
    <m/>
  </r>
  <r>
    <m/>
    <m/>
    <n v="549357359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5738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57758"/>
    <m/>
    <m/>
    <m/>
    <m/>
    <m/>
    <m/>
    <m/>
    <m/>
    <m/>
    <m/>
    <m/>
    <m/>
    <m/>
    <m/>
    <m/>
    <s v="AUTOS"/>
    <s v="Autos Cat. 1"/>
    <x v="3"/>
    <s v="OCCIDENT"/>
    <m/>
    <n v="259.29000000000002"/>
    <n v="31.11"/>
    <n v="31.11"/>
    <m/>
    <m/>
    <m/>
    <m/>
    <n v="15.555"/>
    <m/>
    <m/>
    <m/>
    <m/>
  </r>
  <r>
    <m/>
    <m/>
    <n v="549359346"/>
    <m/>
    <m/>
    <m/>
    <m/>
    <m/>
    <m/>
    <m/>
    <m/>
    <m/>
    <m/>
    <m/>
    <m/>
    <m/>
    <m/>
    <m/>
    <s v="MULTIRRIESGO"/>
    <s v="Hogar"/>
    <x v="4"/>
    <s v="OCCIDENT"/>
    <m/>
    <n v="157.03"/>
    <n v="48.68"/>
    <n v="48.68"/>
    <m/>
    <m/>
    <m/>
    <m/>
    <n v="23.554500000000001"/>
    <m/>
    <m/>
    <m/>
    <m/>
  </r>
  <r>
    <m/>
    <m/>
    <n v="549359537"/>
    <m/>
    <m/>
    <m/>
    <m/>
    <m/>
    <m/>
    <m/>
    <m/>
    <m/>
    <m/>
    <m/>
    <m/>
    <m/>
    <m/>
    <m/>
    <s v="IMPAGO"/>
    <s v="Impago de alquileres"/>
    <x v="0"/>
    <s v="OCCIDENT"/>
    <m/>
    <n v="331.79"/>
    <n v="149.31"/>
    <n v="149.31"/>
    <m/>
    <m/>
    <m/>
    <m/>
    <n v="66.358000000000004"/>
    <m/>
    <m/>
    <m/>
    <m/>
  </r>
  <r>
    <m/>
    <m/>
    <n v="549359710"/>
    <m/>
    <m/>
    <m/>
    <m/>
    <m/>
    <m/>
    <m/>
    <m/>
    <m/>
    <m/>
    <m/>
    <m/>
    <m/>
    <m/>
    <m/>
    <s v="MULTIRRIESGO"/>
    <s v="Hogar"/>
    <x v="4"/>
    <s v="OCCIDENT"/>
    <m/>
    <n v="130.22999999999999"/>
    <n v="36.47"/>
    <n v="36.47"/>
    <m/>
    <m/>
    <m/>
    <m/>
    <n v="13.023"/>
    <m/>
    <m/>
    <m/>
    <m/>
  </r>
  <r>
    <m/>
    <m/>
    <n v="549360291"/>
    <m/>
    <m/>
    <m/>
    <m/>
    <m/>
    <m/>
    <m/>
    <m/>
    <m/>
    <m/>
    <m/>
    <m/>
    <m/>
    <m/>
    <m/>
    <s v="IMPAGO"/>
    <s v="Impago de alquileres"/>
    <x v="0"/>
    <s v="OCCIDENT"/>
    <m/>
    <n v="368.68"/>
    <n v="165.9"/>
    <n v="165.9"/>
    <m/>
    <m/>
    <m/>
    <m/>
    <n v="73.736000000000004"/>
    <m/>
    <m/>
    <m/>
    <m/>
  </r>
  <r>
    <m/>
    <m/>
    <n v="549360375"/>
    <m/>
    <m/>
    <m/>
    <m/>
    <m/>
    <m/>
    <m/>
    <m/>
    <m/>
    <m/>
    <m/>
    <m/>
    <m/>
    <m/>
    <m/>
    <s v="IMPAGO"/>
    <s v="Impago de alquileres"/>
    <x v="0"/>
    <s v="OCCIDENT"/>
    <m/>
    <n v="90.85"/>
    <n v="28.16"/>
    <n v="28.16"/>
    <m/>
    <m/>
    <m/>
    <m/>
    <m/>
    <m/>
    <m/>
    <m/>
    <m/>
  </r>
  <r>
    <m/>
    <m/>
    <n v="549360905"/>
    <m/>
    <m/>
    <m/>
    <m/>
    <m/>
    <m/>
    <m/>
    <m/>
    <m/>
    <m/>
    <m/>
    <m/>
    <m/>
    <m/>
    <m/>
    <s v="MULTIRRIESGO"/>
    <s v="Hogar"/>
    <x v="4"/>
    <s v="OCCIDENT"/>
    <m/>
    <n v="376.33"/>
    <n v="116.66"/>
    <n v="116.66"/>
    <m/>
    <m/>
    <m/>
    <m/>
    <n v="56.4495"/>
    <m/>
    <m/>
    <m/>
    <m/>
  </r>
  <r>
    <m/>
    <m/>
    <n v="549361700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n v="13.6275"/>
    <m/>
    <m/>
    <m/>
    <m/>
  </r>
  <r>
    <m/>
    <m/>
    <n v="549362617"/>
    <m/>
    <m/>
    <m/>
    <m/>
    <m/>
    <m/>
    <m/>
    <m/>
    <m/>
    <m/>
    <m/>
    <m/>
    <m/>
    <m/>
    <m/>
    <s v="MULTIRRIESGO"/>
    <s v="Hogar"/>
    <x v="4"/>
    <s v="OCCIDENT"/>
    <m/>
    <n v="117.15"/>
    <n v="36.32"/>
    <n v="36.32"/>
    <m/>
    <m/>
    <m/>
    <m/>
    <m/>
    <m/>
    <m/>
    <m/>
    <m/>
  </r>
  <r>
    <m/>
    <m/>
    <n v="549362635"/>
    <m/>
    <m/>
    <m/>
    <m/>
    <m/>
    <m/>
    <m/>
    <m/>
    <m/>
    <m/>
    <m/>
    <m/>
    <m/>
    <m/>
    <m/>
    <s v="IMPAGO"/>
    <s v="Impago de alquileres"/>
    <x v="0"/>
    <s v="OCCIDENT"/>
    <m/>
    <n v="317.48"/>
    <n v="142.87"/>
    <n v="142.87"/>
    <m/>
    <m/>
    <m/>
    <m/>
    <n v="63.496000000000002"/>
    <m/>
    <m/>
    <m/>
    <m/>
  </r>
  <r>
    <m/>
    <m/>
    <n v="549362680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3568"/>
    <m/>
    <m/>
    <m/>
    <m/>
    <m/>
    <m/>
    <m/>
    <m/>
    <m/>
    <m/>
    <m/>
    <m/>
    <m/>
    <m/>
    <m/>
    <s v="IMPAGO"/>
    <s v="Impago de alquileres"/>
    <x v="0"/>
    <s v="OCCIDENT"/>
    <m/>
    <n v="221.22"/>
    <n v="99.55"/>
    <n v="99.55"/>
    <m/>
    <m/>
    <m/>
    <m/>
    <m/>
    <m/>
    <m/>
    <m/>
    <m/>
  </r>
  <r>
    <m/>
    <m/>
    <n v="549364463"/>
    <m/>
    <m/>
    <m/>
    <m/>
    <m/>
    <m/>
    <m/>
    <m/>
    <m/>
    <m/>
    <m/>
    <m/>
    <m/>
    <m/>
    <m/>
    <s v="MULTIRRIESGO"/>
    <s v="Hogar"/>
    <x v="4"/>
    <s v="OCCIDENT"/>
    <m/>
    <n v="153.13"/>
    <n v="47.47"/>
    <n v="47.47"/>
    <m/>
    <m/>
    <m/>
    <m/>
    <n v="22.9695"/>
    <m/>
    <m/>
    <m/>
    <m/>
  </r>
  <r>
    <m/>
    <m/>
    <n v="549364479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5042"/>
    <m/>
    <m/>
    <m/>
    <m/>
    <m/>
    <m/>
    <m/>
    <m/>
    <m/>
    <m/>
    <m/>
    <m/>
    <m/>
    <m/>
    <m/>
    <s v="IMPAGO"/>
    <s v="Impago de alquileres"/>
    <x v="0"/>
    <s v="OCCIDENT"/>
    <m/>
    <n v="248.86"/>
    <n v="77.150000000000006"/>
    <n v="77.150000000000006"/>
    <m/>
    <m/>
    <m/>
    <m/>
    <n v="37.33"/>
    <m/>
    <m/>
    <m/>
    <m/>
  </r>
  <r>
    <m/>
    <m/>
    <n v="549365178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526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5446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n v="13.6275"/>
    <m/>
    <m/>
    <m/>
    <m/>
  </r>
  <r>
    <m/>
    <m/>
    <n v="549366207"/>
    <m/>
    <m/>
    <m/>
    <m/>
    <m/>
    <m/>
    <m/>
    <m/>
    <m/>
    <m/>
    <m/>
    <m/>
    <m/>
    <m/>
    <m/>
    <s v="MULTIRRIESGO"/>
    <s v="Hogar"/>
    <x v="4"/>
    <s v="OCCIDENT"/>
    <m/>
    <n v="416.97"/>
    <n v="116.75"/>
    <n v="116.75"/>
    <m/>
    <m/>
    <m/>
    <m/>
    <n v="41.696999999999996"/>
    <m/>
    <m/>
    <m/>
    <m/>
  </r>
  <r>
    <m/>
    <m/>
    <n v="54936696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707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731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7804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9606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69610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73279"/>
    <m/>
    <m/>
    <m/>
    <m/>
    <m/>
    <m/>
    <m/>
    <m/>
    <m/>
    <m/>
    <m/>
    <m/>
    <m/>
    <m/>
    <m/>
    <s v="IMPAGO"/>
    <s v="Impago de alquileres"/>
    <x v="0"/>
    <s v="OCCIDENT"/>
    <m/>
    <n v="803.19"/>
    <n v="209.63"/>
    <n v="209.63"/>
    <m/>
    <m/>
    <m/>
    <m/>
    <m/>
    <m/>
    <m/>
    <m/>
    <m/>
  </r>
  <r>
    <m/>
    <m/>
    <n v="549377827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77853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77903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7820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78765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80306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49382801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n v="13.42"/>
    <m/>
    <m/>
    <m/>
    <m/>
  </r>
  <r>
    <m/>
    <m/>
    <n v="550879329"/>
    <m/>
    <m/>
    <m/>
    <m/>
    <m/>
    <m/>
    <m/>
    <m/>
    <m/>
    <m/>
    <m/>
    <m/>
    <m/>
    <m/>
    <m/>
    <s v="IMPAGO"/>
    <s v="Impago de alquileres"/>
    <x v="0"/>
    <s v="ARAG"/>
    <m/>
    <n v="282.89999999999998"/>
    <n v="127.3"/>
    <n v="127.3"/>
    <m/>
    <m/>
    <m/>
    <m/>
    <n v="28.29"/>
    <m/>
    <m/>
    <m/>
    <m/>
  </r>
  <r>
    <m/>
    <m/>
    <n v="550879329"/>
    <m/>
    <m/>
    <m/>
    <m/>
    <m/>
    <m/>
    <m/>
    <m/>
    <m/>
    <m/>
    <m/>
    <m/>
    <m/>
    <m/>
    <m/>
    <s v="IMPAGO"/>
    <s v="Impago de alquileres"/>
    <x v="0"/>
    <s v="ARAG"/>
    <m/>
    <n v="-282.89999999999998"/>
    <n v="-127.3"/>
    <n v="-127.3"/>
    <m/>
    <m/>
    <m/>
    <m/>
    <m/>
    <m/>
    <m/>
    <m/>
    <m/>
  </r>
  <r>
    <m/>
    <m/>
    <n v="550879329"/>
    <m/>
    <m/>
    <m/>
    <m/>
    <m/>
    <m/>
    <m/>
    <m/>
    <m/>
    <m/>
    <m/>
    <m/>
    <m/>
    <m/>
    <m/>
    <s v="IMPAGO"/>
    <s v="Impago de alquileres"/>
    <x v="0"/>
    <s v="ARAG"/>
    <m/>
    <n v="282.89999999999998"/>
    <n v="127.3"/>
    <n v="127.3"/>
    <m/>
    <m/>
    <m/>
    <m/>
    <m/>
    <m/>
    <m/>
    <m/>
    <m/>
  </r>
  <r>
    <m/>
    <m/>
    <n v="551173862"/>
    <m/>
    <m/>
    <m/>
    <m/>
    <m/>
    <m/>
    <m/>
    <m/>
    <m/>
    <m/>
    <m/>
    <m/>
    <m/>
    <m/>
    <m/>
    <s v="DEFENSA JURÍDICA"/>
    <s v="Defensa Jurídica"/>
    <x v="6"/>
    <s v="ARAG"/>
    <m/>
    <n v="156.26"/>
    <n v="70.319999999999993"/>
    <n v="70.319999999999993"/>
    <m/>
    <m/>
    <m/>
    <m/>
    <m/>
    <m/>
    <m/>
    <m/>
    <m/>
  </r>
  <r>
    <m/>
    <m/>
    <n v="551404270"/>
    <m/>
    <m/>
    <m/>
    <m/>
    <m/>
    <m/>
    <m/>
    <m/>
    <m/>
    <m/>
    <m/>
    <m/>
    <m/>
    <m/>
    <m/>
    <s v="IMPAGO"/>
    <s v="Impago de alquileres"/>
    <x v="0"/>
    <s v="ARAG"/>
    <m/>
    <n v="309.06"/>
    <n v="146.80000000000001"/>
    <n v="146.80000000000001"/>
    <m/>
    <m/>
    <m/>
    <m/>
    <n v="30.905999999999999"/>
    <m/>
    <m/>
    <m/>
    <m/>
  </r>
  <r>
    <m/>
    <m/>
    <n v="551404592"/>
    <m/>
    <m/>
    <m/>
    <m/>
    <m/>
    <m/>
    <m/>
    <m/>
    <m/>
    <m/>
    <m/>
    <m/>
    <m/>
    <m/>
    <m/>
    <s v="IMPAGO"/>
    <s v="Impago de alquileres"/>
    <x v="0"/>
    <s v="ARAG"/>
    <m/>
    <n v="368.42"/>
    <n v="165.79"/>
    <n v="165.79"/>
    <m/>
    <m/>
    <m/>
    <m/>
    <m/>
    <m/>
    <m/>
    <m/>
    <m/>
  </r>
  <r>
    <m/>
    <m/>
    <n v="551406920"/>
    <m/>
    <m/>
    <m/>
    <m/>
    <m/>
    <m/>
    <m/>
    <m/>
    <m/>
    <m/>
    <m/>
    <m/>
    <m/>
    <m/>
    <m/>
    <s v="IMPAGO"/>
    <s v="Impago de alquileres"/>
    <x v="0"/>
    <s v="ARAG"/>
    <m/>
    <n v="319.24"/>
    <n v="143.66"/>
    <n v="143.66"/>
    <m/>
    <m/>
    <m/>
    <m/>
    <n v="73.099999999999994"/>
    <m/>
    <m/>
    <m/>
    <m/>
  </r>
  <r>
    <m/>
    <m/>
    <n v="551406920"/>
    <m/>
    <m/>
    <m/>
    <m/>
    <m/>
    <m/>
    <m/>
    <m/>
    <m/>
    <m/>
    <m/>
    <m/>
    <m/>
    <m/>
    <m/>
    <s v="IMPAGO"/>
    <s v="Impago de alquileres"/>
    <x v="0"/>
    <s v="ARAG"/>
    <m/>
    <n v="46.26"/>
    <n v="20.82"/>
    <n v="20.82"/>
    <m/>
    <m/>
    <m/>
    <m/>
    <m/>
    <m/>
    <m/>
    <m/>
    <m/>
  </r>
  <r>
    <m/>
    <m/>
    <n v="551416527"/>
    <m/>
    <m/>
    <m/>
    <m/>
    <m/>
    <m/>
    <m/>
    <m/>
    <m/>
    <m/>
    <m/>
    <m/>
    <m/>
    <m/>
    <m/>
    <s v="DEFENSA JURÍDICA"/>
    <s v="Defensa Jurídica"/>
    <x v="6"/>
    <s v="ARAG"/>
    <m/>
    <n v="137.81"/>
    <n v="62.01"/>
    <n v="62.01"/>
    <m/>
    <m/>
    <m/>
    <m/>
    <m/>
    <m/>
    <m/>
    <m/>
    <m/>
  </r>
  <r>
    <m/>
    <m/>
    <n v="551436870"/>
    <m/>
    <m/>
    <m/>
    <m/>
    <m/>
    <m/>
    <m/>
    <m/>
    <m/>
    <m/>
    <m/>
    <m/>
    <m/>
    <m/>
    <m/>
    <s v="IMPAGO"/>
    <s v="Impago de alquileres"/>
    <x v="0"/>
    <s v="ARAG"/>
    <m/>
    <n v="208.14"/>
    <n v="93.66"/>
    <n v="93.66"/>
    <m/>
    <m/>
    <m/>
    <m/>
    <n v="20.814"/>
    <m/>
    <m/>
    <m/>
    <m/>
  </r>
  <r>
    <m/>
    <m/>
    <n v="551438594"/>
    <m/>
    <m/>
    <m/>
    <m/>
    <m/>
    <m/>
    <m/>
    <m/>
    <m/>
    <m/>
    <m/>
    <m/>
    <m/>
    <m/>
    <m/>
    <s v="IMPAGO"/>
    <s v="Impago de alquileres"/>
    <x v="0"/>
    <s v="ARAG"/>
    <m/>
    <n v="351.17"/>
    <n v="158.03"/>
    <n v="158.03"/>
    <m/>
    <m/>
    <m/>
    <m/>
    <m/>
    <m/>
    <m/>
    <m/>
    <m/>
  </r>
  <r>
    <m/>
    <m/>
    <n v="551696203"/>
    <m/>
    <m/>
    <m/>
    <m/>
    <m/>
    <m/>
    <m/>
    <m/>
    <m/>
    <m/>
    <m/>
    <m/>
    <m/>
    <m/>
    <m/>
    <s v="IMPAGO"/>
    <s v="Impago de alquileres"/>
    <x v="0"/>
    <s v="ARAG"/>
    <m/>
    <n v="224.68"/>
    <n v="101.11"/>
    <n v="101.11"/>
    <m/>
    <m/>
    <m/>
    <m/>
    <n v="22.468"/>
    <m/>
    <m/>
    <m/>
    <m/>
  </r>
  <r>
    <m/>
    <m/>
    <n v="551701289"/>
    <m/>
    <m/>
    <m/>
    <m/>
    <m/>
    <m/>
    <m/>
    <m/>
    <m/>
    <m/>
    <m/>
    <m/>
    <m/>
    <m/>
    <m/>
    <s v="IMPAGO"/>
    <s v="Impago de alquileres"/>
    <x v="0"/>
    <s v="ARAG"/>
    <m/>
    <n v="265.2"/>
    <n v="119.34"/>
    <n v="119.34"/>
    <m/>
    <m/>
    <m/>
    <m/>
    <n v="26.52"/>
    <m/>
    <m/>
    <m/>
    <m/>
  </r>
  <r>
    <m/>
    <m/>
    <n v="551703918"/>
    <m/>
    <m/>
    <m/>
    <m/>
    <m/>
    <m/>
    <m/>
    <m/>
    <m/>
    <m/>
    <m/>
    <m/>
    <m/>
    <m/>
    <m/>
    <s v="IMPAGO"/>
    <s v="Impago de alquileres"/>
    <x v="0"/>
    <s v="ARAG"/>
    <m/>
    <n v="-282.89999999999998"/>
    <n v="-127.3"/>
    <n v="-127.3"/>
    <m/>
    <m/>
    <m/>
    <m/>
    <m/>
    <m/>
    <m/>
    <m/>
    <m/>
  </r>
  <r>
    <m/>
    <m/>
    <n v="551703918"/>
    <m/>
    <m/>
    <m/>
    <m/>
    <m/>
    <m/>
    <m/>
    <m/>
    <m/>
    <m/>
    <m/>
    <m/>
    <m/>
    <m/>
    <m/>
    <s v="IMPAGO"/>
    <s v="Impago de alquileres"/>
    <x v="0"/>
    <s v="ARAG"/>
    <m/>
    <n v="282.89999999999998"/>
    <n v="127.3"/>
    <n v="127.3"/>
    <m/>
    <m/>
    <m/>
    <m/>
    <m/>
    <m/>
    <m/>
    <m/>
    <m/>
  </r>
  <r>
    <m/>
    <m/>
    <n v="551987946"/>
    <m/>
    <m/>
    <m/>
    <m/>
    <m/>
    <m/>
    <m/>
    <m/>
    <m/>
    <m/>
    <m/>
    <m/>
    <m/>
    <m/>
    <m/>
    <s v="ACCIDENTES"/>
    <s v="Accidentes Individual"/>
    <x v="1"/>
    <s v="ARAG"/>
    <m/>
    <n v="1174.6500000000001"/>
    <n v="234.82"/>
    <n v="234.82"/>
    <m/>
    <m/>
    <m/>
    <m/>
    <n v="117.41"/>
    <m/>
    <m/>
    <m/>
    <m/>
  </r>
  <r>
    <m/>
    <m/>
    <n v="660037449"/>
    <m/>
    <m/>
    <m/>
    <m/>
    <m/>
    <m/>
    <m/>
    <m/>
    <m/>
    <m/>
    <m/>
    <m/>
    <m/>
    <m/>
    <m/>
    <s v="MULTIRRIESGO"/>
    <s v="Hogar"/>
    <x v="4"/>
    <s v="MUTUA"/>
    <m/>
    <n v="120.72"/>
    <n v="27.66"/>
    <n v="27.66"/>
    <m/>
    <m/>
    <m/>
    <m/>
    <n v="0"/>
    <m/>
    <m/>
    <m/>
    <m/>
  </r>
  <r>
    <m/>
    <m/>
    <n v="660037449"/>
    <m/>
    <m/>
    <m/>
    <m/>
    <m/>
    <m/>
    <m/>
    <m/>
    <m/>
    <m/>
    <m/>
    <m/>
    <m/>
    <m/>
    <m/>
    <s v="MULTIRRIESGO"/>
    <s v="Hogar"/>
    <x v="4"/>
    <s v="MUTUA"/>
    <m/>
    <n v="-120.72"/>
    <n v="-27.66"/>
    <n v="-27.66"/>
    <m/>
    <m/>
    <m/>
    <m/>
    <n v="0"/>
    <m/>
    <m/>
    <m/>
    <m/>
  </r>
  <r>
    <m/>
    <m/>
    <n v="660047283"/>
    <m/>
    <m/>
    <m/>
    <m/>
    <m/>
    <m/>
    <m/>
    <m/>
    <m/>
    <m/>
    <m/>
    <m/>
    <m/>
    <m/>
    <m/>
    <s v="MULTIRRIESGO"/>
    <s v="Hogar"/>
    <x v="4"/>
    <s v="MUTUA"/>
    <m/>
    <n v="112.24"/>
    <n v="25.53"/>
    <n v="25.53"/>
    <m/>
    <m/>
    <m/>
    <m/>
    <m/>
    <m/>
    <m/>
    <m/>
    <m/>
  </r>
  <r>
    <m/>
    <m/>
    <n v="660047423"/>
    <m/>
    <m/>
    <m/>
    <m/>
    <m/>
    <m/>
    <m/>
    <m/>
    <m/>
    <m/>
    <m/>
    <m/>
    <m/>
    <m/>
    <m/>
    <s v="MULTIRRIESGO"/>
    <s v="Hogar"/>
    <x v="4"/>
    <s v="MUTUA"/>
    <m/>
    <n v="112.24"/>
    <n v="25.53"/>
    <n v="25.53"/>
    <m/>
    <m/>
    <m/>
    <m/>
    <n v="11.224"/>
    <m/>
    <m/>
    <m/>
    <m/>
  </r>
  <r>
    <m/>
    <m/>
    <n v="660047596"/>
    <m/>
    <m/>
    <m/>
    <m/>
    <m/>
    <m/>
    <m/>
    <m/>
    <m/>
    <m/>
    <m/>
    <m/>
    <m/>
    <m/>
    <m/>
    <s v="MULTIRRIESGO"/>
    <s v="Hogar"/>
    <x v="4"/>
    <s v="MUTUA"/>
    <m/>
    <n v="112.24"/>
    <n v="25.53"/>
    <n v="25.53"/>
    <m/>
    <m/>
    <m/>
    <m/>
    <m/>
    <m/>
    <m/>
    <m/>
    <m/>
  </r>
  <r>
    <m/>
    <m/>
    <n v="660047765"/>
    <m/>
    <m/>
    <m/>
    <m/>
    <m/>
    <m/>
    <m/>
    <m/>
    <m/>
    <m/>
    <m/>
    <m/>
    <m/>
    <m/>
    <m/>
    <s v="MULTIRRIESGO"/>
    <s v="Hogar"/>
    <x v="4"/>
    <s v="MUTUA"/>
    <m/>
    <n v="126.87"/>
    <n v="29.22"/>
    <n v="29.22"/>
    <m/>
    <m/>
    <m/>
    <m/>
    <n v="12.686999999999999"/>
    <m/>
    <m/>
    <m/>
    <m/>
  </r>
  <r>
    <m/>
    <m/>
    <n v="660047884"/>
    <m/>
    <m/>
    <m/>
    <m/>
    <m/>
    <m/>
    <m/>
    <m/>
    <m/>
    <m/>
    <m/>
    <m/>
    <m/>
    <m/>
    <m/>
    <s v="MULTIRRIESGO"/>
    <s v="Hogar"/>
    <x v="4"/>
    <s v="MUTUA"/>
    <m/>
    <n v="112.24"/>
    <n v="25.53"/>
    <n v="25.53"/>
    <m/>
    <m/>
    <m/>
    <m/>
    <n v="11.224"/>
    <m/>
    <m/>
    <m/>
    <m/>
  </r>
  <r>
    <m/>
    <m/>
    <n v="660060870"/>
    <m/>
    <m/>
    <m/>
    <m/>
    <m/>
    <m/>
    <m/>
    <m/>
    <m/>
    <m/>
    <m/>
    <m/>
    <m/>
    <m/>
    <m/>
    <s v="MULTIRRIESGO"/>
    <s v="Hogar"/>
    <x v="4"/>
    <s v="MUTUA"/>
    <m/>
    <n v="119.41"/>
    <n v="27.33"/>
    <n v="27.33"/>
    <m/>
    <m/>
    <m/>
    <m/>
    <n v="11.941000000000001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-51.872075000000002"/>
    <n v="-3.6421000000000001"/>
    <n v="-3.6421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105.30181"/>
    <n v="7.3926999999999996"/>
    <n v="7.3926999999999996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0.75"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n v="1.37"/>
    <m/>
    <m/>
    <m/>
    <m/>
  </r>
  <r>
    <m/>
    <m/>
    <n v="710008166"/>
    <m/>
    <m/>
    <m/>
    <m/>
    <m/>
    <m/>
    <m/>
    <m/>
    <m/>
    <m/>
    <m/>
    <m/>
    <m/>
    <m/>
    <m/>
    <s v="IMPAGO"/>
    <s v="Impago de alquileres"/>
    <x v="0"/>
    <s v="ARAG"/>
    <m/>
    <n v="251.91"/>
    <n v="100.76"/>
    <n v="100.76"/>
    <m/>
    <m/>
    <m/>
    <m/>
    <n v="25.190999999999999"/>
    <m/>
    <m/>
    <m/>
    <m/>
  </r>
  <r>
    <m/>
    <m/>
    <n v="710008434"/>
    <m/>
    <m/>
    <m/>
    <m/>
    <m/>
    <m/>
    <m/>
    <m/>
    <m/>
    <m/>
    <m/>
    <m/>
    <m/>
    <m/>
    <m/>
    <s v="IMPAGO"/>
    <s v="Impago de alquileres"/>
    <x v="0"/>
    <s v="ARAG"/>
    <m/>
    <n v="204.03"/>
    <n v="91.81"/>
    <n v="91.81"/>
    <m/>
    <m/>
    <m/>
    <m/>
    <n v="20.402999999999999"/>
    <m/>
    <m/>
    <m/>
    <m/>
  </r>
  <r>
    <m/>
    <m/>
    <n v="710008644"/>
    <m/>
    <m/>
    <m/>
    <m/>
    <m/>
    <m/>
    <m/>
    <m/>
    <m/>
    <m/>
    <m/>
    <m/>
    <m/>
    <m/>
    <m/>
    <s v="IMPAGO"/>
    <s v="Impago de alquileres"/>
    <x v="0"/>
    <s v="ARAG"/>
    <m/>
    <n v="204.57"/>
    <n v="97.17"/>
    <n v="97.17"/>
    <m/>
    <m/>
    <m/>
    <m/>
    <m/>
    <m/>
    <m/>
    <m/>
    <m/>
  </r>
  <r>
    <m/>
    <m/>
    <n v="710009316"/>
    <m/>
    <m/>
    <m/>
    <m/>
    <m/>
    <m/>
    <m/>
    <m/>
    <m/>
    <m/>
    <m/>
    <m/>
    <m/>
    <m/>
    <m/>
    <s v="IMPAGO"/>
    <s v="Impago de alquileres"/>
    <x v="0"/>
    <s v="ARAG"/>
    <m/>
    <n v="176.95"/>
    <n v="79.63"/>
    <n v="79.63"/>
    <m/>
    <m/>
    <m/>
    <m/>
    <n v="17.695"/>
    <m/>
    <m/>
    <m/>
    <m/>
  </r>
  <r>
    <m/>
    <m/>
    <n v="710021571"/>
    <m/>
    <m/>
    <m/>
    <m/>
    <m/>
    <m/>
    <m/>
    <m/>
    <m/>
    <m/>
    <m/>
    <m/>
    <m/>
    <m/>
    <m/>
    <s v="IMPAGO"/>
    <s v="Impago de alquileres"/>
    <x v="0"/>
    <s v="ARAG"/>
    <m/>
    <n v="2.2799999999999998"/>
    <n v="1.08"/>
    <n v="1.08"/>
    <m/>
    <m/>
    <m/>
    <m/>
    <m/>
    <m/>
    <m/>
    <m/>
    <m/>
  </r>
  <r>
    <m/>
    <m/>
    <n v="710059222"/>
    <m/>
    <m/>
    <m/>
    <m/>
    <m/>
    <m/>
    <m/>
    <m/>
    <m/>
    <m/>
    <m/>
    <m/>
    <m/>
    <m/>
    <m/>
    <s v="IMPAGO"/>
    <s v="Impago de alquileres"/>
    <x v="0"/>
    <s v="ARAG"/>
    <m/>
    <n v="-11.65"/>
    <n v="-5.53"/>
    <n v="-5.53"/>
    <m/>
    <m/>
    <m/>
    <m/>
    <n v="-2.33"/>
    <m/>
    <m/>
    <m/>
    <m/>
  </r>
  <r>
    <m/>
    <m/>
    <n v="710072638"/>
    <m/>
    <m/>
    <m/>
    <m/>
    <m/>
    <m/>
    <m/>
    <m/>
    <m/>
    <m/>
    <m/>
    <m/>
    <m/>
    <m/>
    <m/>
    <s v="IMPAGO"/>
    <s v="Impago de alquileres"/>
    <x v="0"/>
    <s v="ARAG"/>
    <m/>
    <n v="415.77"/>
    <n v="197.49"/>
    <n v="197.49"/>
    <m/>
    <m/>
    <m/>
    <m/>
    <m/>
    <m/>
    <m/>
    <m/>
    <m/>
  </r>
  <r>
    <m/>
    <m/>
    <n v="710072717"/>
    <m/>
    <m/>
    <m/>
    <m/>
    <m/>
    <m/>
    <m/>
    <m/>
    <m/>
    <m/>
    <m/>
    <m/>
    <m/>
    <m/>
    <m/>
    <s v="IMPAGO"/>
    <s v="Impago de alquileres"/>
    <x v="0"/>
    <s v="ARAG"/>
    <m/>
    <n v="369.53"/>
    <n v="166.29"/>
    <n v="166.29"/>
    <m/>
    <m/>
    <m/>
    <m/>
    <n v="36.953000000000003"/>
    <m/>
    <m/>
    <m/>
    <m/>
  </r>
  <r>
    <m/>
    <m/>
    <n v="710080690"/>
    <m/>
    <m/>
    <m/>
    <m/>
    <m/>
    <m/>
    <m/>
    <m/>
    <m/>
    <m/>
    <m/>
    <m/>
    <m/>
    <m/>
    <m/>
    <s v="IMPAGO"/>
    <s v="Impago de alquileres"/>
    <x v="0"/>
    <s v="ARAG"/>
    <m/>
    <n v="170.61"/>
    <n v="51.18"/>
    <n v="51.18"/>
    <m/>
    <m/>
    <m/>
    <m/>
    <m/>
    <m/>
    <m/>
    <m/>
    <m/>
  </r>
  <r>
    <m/>
    <m/>
    <n v="710083098"/>
    <m/>
    <m/>
    <m/>
    <m/>
    <m/>
    <m/>
    <m/>
    <m/>
    <m/>
    <m/>
    <m/>
    <m/>
    <m/>
    <m/>
    <m/>
    <s v="IMPAGO"/>
    <s v="Impago de alquileres"/>
    <x v="0"/>
    <s v="ARAG"/>
    <m/>
    <n v="1.59"/>
    <n v="0.76"/>
    <n v="0.76"/>
    <m/>
    <m/>
    <m/>
    <m/>
    <m/>
    <m/>
    <m/>
    <m/>
    <m/>
  </r>
  <r>
    <m/>
    <m/>
    <n v="710083978"/>
    <m/>
    <m/>
    <m/>
    <m/>
    <m/>
    <m/>
    <m/>
    <m/>
    <m/>
    <m/>
    <m/>
    <m/>
    <m/>
    <m/>
    <m/>
    <s v="IMPAGO"/>
    <s v="Impago de alquileres"/>
    <x v="0"/>
    <s v="ARAG"/>
    <m/>
    <n v="-245.9"/>
    <n v="-110.66"/>
    <n v="-110.66"/>
    <m/>
    <m/>
    <m/>
    <m/>
    <n v="0"/>
    <m/>
    <m/>
    <m/>
    <m/>
  </r>
  <r>
    <m/>
    <m/>
    <n v="710083978"/>
    <m/>
    <m/>
    <m/>
    <m/>
    <m/>
    <m/>
    <m/>
    <m/>
    <m/>
    <m/>
    <m/>
    <m/>
    <m/>
    <m/>
    <m/>
    <s v="IMPAGO"/>
    <s v="Impago de alquileres"/>
    <x v="0"/>
    <s v="ARAG"/>
    <m/>
    <n v="245.9"/>
    <n v="110.66"/>
    <n v="110.66"/>
    <m/>
    <m/>
    <m/>
    <m/>
    <n v="0"/>
    <m/>
    <m/>
    <m/>
    <m/>
  </r>
  <r>
    <m/>
    <m/>
    <n v="710096245"/>
    <m/>
    <m/>
    <m/>
    <m/>
    <m/>
    <m/>
    <m/>
    <m/>
    <m/>
    <m/>
    <m/>
    <m/>
    <m/>
    <m/>
    <m/>
    <s v="IMPAGO"/>
    <s v="Impago de alquileres"/>
    <x v="0"/>
    <s v="ARAG"/>
    <m/>
    <n v="300.61"/>
    <n v="142.79"/>
    <n v="142.79"/>
    <m/>
    <m/>
    <m/>
    <m/>
    <m/>
    <m/>
    <m/>
    <m/>
    <m/>
  </r>
  <r>
    <m/>
    <m/>
    <n v="710096813"/>
    <m/>
    <m/>
    <m/>
    <m/>
    <m/>
    <m/>
    <m/>
    <m/>
    <m/>
    <m/>
    <m/>
    <m/>
    <m/>
    <m/>
    <m/>
    <s v="IMPAGO"/>
    <s v="Impago de alquileres"/>
    <x v="0"/>
    <s v="ARAG"/>
    <m/>
    <n v="738.84"/>
    <n v="332.48"/>
    <n v="332.48"/>
    <m/>
    <m/>
    <m/>
    <m/>
    <m/>
    <m/>
    <m/>
    <m/>
    <m/>
  </r>
  <r>
    <m/>
    <m/>
    <n v="710096941"/>
    <m/>
    <m/>
    <m/>
    <m/>
    <m/>
    <m/>
    <m/>
    <m/>
    <m/>
    <m/>
    <m/>
    <m/>
    <m/>
    <m/>
    <m/>
    <s v="IMPAGO"/>
    <s v="Impago de alquileres"/>
    <x v="0"/>
    <s v="ARAG"/>
    <m/>
    <n v="334.85"/>
    <n v="159.05000000000001"/>
    <n v="159.05000000000001"/>
    <m/>
    <m/>
    <m/>
    <m/>
    <n v="66.97"/>
    <m/>
    <m/>
    <m/>
    <m/>
  </r>
  <r>
    <m/>
    <m/>
    <n v="710098444"/>
    <m/>
    <m/>
    <m/>
    <m/>
    <m/>
    <m/>
    <m/>
    <m/>
    <m/>
    <m/>
    <m/>
    <m/>
    <m/>
    <m/>
    <m/>
    <s v="IMPAGO"/>
    <s v="Impago de alquileres"/>
    <x v="0"/>
    <s v="ARAG"/>
    <m/>
    <n v="369.53"/>
    <n v="175.53"/>
    <n v="175.53"/>
    <m/>
    <m/>
    <m/>
    <m/>
    <m/>
    <m/>
    <m/>
    <m/>
    <m/>
  </r>
  <r>
    <m/>
    <m/>
    <n v="710098889"/>
    <m/>
    <m/>
    <m/>
    <m/>
    <m/>
    <m/>
    <m/>
    <m/>
    <m/>
    <m/>
    <m/>
    <m/>
    <m/>
    <m/>
    <m/>
    <s v="IMPAGO"/>
    <s v="Impago de alquileres"/>
    <x v="0"/>
    <s v="ARAG"/>
    <m/>
    <n v="369.53"/>
    <n v="166.29"/>
    <n v="166.29"/>
    <m/>
    <m/>
    <m/>
    <m/>
    <m/>
    <m/>
    <m/>
    <m/>
    <m/>
  </r>
  <r>
    <m/>
    <m/>
    <n v="710101127"/>
    <m/>
    <m/>
    <m/>
    <m/>
    <m/>
    <m/>
    <m/>
    <m/>
    <m/>
    <m/>
    <m/>
    <m/>
    <m/>
    <m/>
    <m/>
    <s v="IMPAGO"/>
    <s v="Impago de alquileres"/>
    <x v="0"/>
    <s v="ARAG"/>
    <m/>
    <n v="196.12"/>
    <n v="88.25"/>
    <n v="88.25"/>
    <m/>
    <m/>
    <m/>
    <m/>
    <m/>
    <m/>
    <m/>
    <m/>
    <m/>
  </r>
  <r>
    <m/>
    <m/>
    <n v="710101366"/>
    <m/>
    <m/>
    <m/>
    <m/>
    <m/>
    <m/>
    <m/>
    <m/>
    <m/>
    <m/>
    <m/>
    <m/>
    <m/>
    <m/>
    <m/>
    <s v="IMPAGO"/>
    <s v="Impago de alquileres"/>
    <x v="0"/>
    <s v="ARAG"/>
    <m/>
    <n v="241.45"/>
    <n v="114.69"/>
    <n v="114.69"/>
    <m/>
    <m/>
    <m/>
    <m/>
    <n v="24.145"/>
    <m/>
    <m/>
    <m/>
    <m/>
  </r>
  <r>
    <m/>
    <m/>
    <n v="710102517"/>
    <m/>
    <m/>
    <m/>
    <m/>
    <m/>
    <m/>
    <m/>
    <m/>
    <m/>
    <m/>
    <m/>
    <m/>
    <m/>
    <m/>
    <m/>
    <s v="IMPAGO"/>
    <s v="Impago de alquileres"/>
    <x v="0"/>
    <s v="ARAG"/>
    <m/>
    <n v="323.29000000000002"/>
    <n v="145.47999999999999"/>
    <n v="145.47999999999999"/>
    <m/>
    <m/>
    <m/>
    <m/>
    <m/>
    <m/>
    <m/>
    <m/>
    <m/>
  </r>
  <r>
    <m/>
    <m/>
    <n v="710103601"/>
    <m/>
    <m/>
    <m/>
    <m/>
    <m/>
    <m/>
    <m/>
    <m/>
    <m/>
    <m/>
    <m/>
    <m/>
    <m/>
    <m/>
    <m/>
    <s v="IMPAGO"/>
    <s v="Impago de alquileres"/>
    <x v="0"/>
    <s v="ARAG"/>
    <m/>
    <n v="380.16"/>
    <n v="180.58"/>
    <n v="180.58"/>
    <m/>
    <m/>
    <m/>
    <m/>
    <n v="38.015999999999998"/>
    <m/>
    <m/>
    <m/>
    <m/>
  </r>
  <r>
    <m/>
    <m/>
    <n v="710103939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n v="710104427"/>
    <m/>
    <m/>
    <m/>
    <m/>
    <m/>
    <m/>
    <m/>
    <m/>
    <m/>
    <m/>
    <m/>
    <m/>
    <m/>
    <m/>
    <m/>
    <s v="IMPAGO"/>
    <s v="Impago de alquileres"/>
    <x v="0"/>
    <s v="ARAG"/>
    <m/>
    <n v="259.13"/>
    <n v="123.09"/>
    <n v="123.09"/>
    <m/>
    <m/>
    <m/>
    <m/>
    <m/>
    <m/>
    <m/>
    <m/>
    <m/>
  </r>
  <r>
    <m/>
    <m/>
    <n v="710104801"/>
    <m/>
    <m/>
    <m/>
    <m/>
    <m/>
    <m/>
    <m/>
    <m/>
    <m/>
    <m/>
    <m/>
    <m/>
    <m/>
    <m/>
    <m/>
    <s v="IMPAGO"/>
    <s v="Impago de alquileres"/>
    <x v="0"/>
    <s v="ARAG"/>
    <m/>
    <n v="341.97"/>
    <n v="162.44"/>
    <n v="162.44"/>
    <m/>
    <m/>
    <m/>
    <m/>
    <n v="68.394000000000005"/>
    <m/>
    <m/>
    <m/>
    <m/>
  </r>
  <r>
    <m/>
    <m/>
    <n v="710109038"/>
    <m/>
    <m/>
    <m/>
    <m/>
    <m/>
    <m/>
    <m/>
    <m/>
    <m/>
    <m/>
    <m/>
    <m/>
    <m/>
    <m/>
    <m/>
    <s v="IMPAGO"/>
    <s v="Impago de alquileres"/>
    <x v="0"/>
    <s v="ARAG"/>
    <m/>
    <n v="177.28"/>
    <n v="79.78"/>
    <n v="79.78"/>
    <m/>
    <m/>
    <m/>
    <m/>
    <n v="17.728000000000002"/>
    <m/>
    <m/>
    <m/>
    <m/>
  </r>
  <r>
    <m/>
    <m/>
    <n v="710109162"/>
    <m/>
    <m/>
    <m/>
    <m/>
    <m/>
    <m/>
    <m/>
    <m/>
    <m/>
    <m/>
    <m/>
    <m/>
    <m/>
    <m/>
    <m/>
    <s v="IMPAGO"/>
    <s v="Impago de alquileres"/>
    <x v="0"/>
    <s v="ARAG"/>
    <m/>
    <n v="496.87"/>
    <n v="236.01"/>
    <n v="236.01"/>
    <m/>
    <m/>
    <m/>
    <m/>
    <m/>
    <m/>
    <m/>
    <m/>
    <m/>
  </r>
  <r>
    <m/>
    <m/>
    <n v="710110186"/>
    <m/>
    <m/>
    <m/>
    <m/>
    <m/>
    <m/>
    <m/>
    <m/>
    <m/>
    <m/>
    <m/>
    <m/>
    <m/>
    <m/>
    <m/>
    <s v="IMPAGO"/>
    <s v="Impago de alquileres"/>
    <x v="0"/>
    <s v="ARAG"/>
    <m/>
    <n v="412.8"/>
    <n v="196.08"/>
    <n v="196.08"/>
    <m/>
    <m/>
    <m/>
    <m/>
    <m/>
    <m/>
    <m/>
    <m/>
    <m/>
  </r>
  <r>
    <m/>
    <m/>
    <n v="710110691"/>
    <m/>
    <m/>
    <m/>
    <m/>
    <m/>
    <m/>
    <m/>
    <m/>
    <m/>
    <m/>
    <m/>
    <m/>
    <m/>
    <m/>
    <m/>
    <s v="IMPAGO"/>
    <s v="Impago de alquileres"/>
    <x v="0"/>
    <s v="ARAG"/>
    <m/>
    <n v="160.88999999999999"/>
    <n v="48.27"/>
    <n v="48.27"/>
    <m/>
    <m/>
    <m/>
    <m/>
    <m/>
    <m/>
    <m/>
    <m/>
    <m/>
  </r>
  <r>
    <m/>
    <m/>
    <n v="710112677"/>
    <m/>
    <m/>
    <m/>
    <m/>
    <m/>
    <m/>
    <m/>
    <m/>
    <m/>
    <m/>
    <m/>
    <m/>
    <m/>
    <m/>
    <m/>
    <s v="IMPAGO"/>
    <s v="Impago de alquileres"/>
    <x v="0"/>
    <s v="ARAG"/>
    <m/>
    <n v="-230.8"/>
    <n v="-103.86"/>
    <n v="-103.86"/>
    <m/>
    <m/>
    <m/>
    <m/>
    <m/>
    <m/>
    <m/>
    <m/>
    <m/>
  </r>
  <r>
    <m/>
    <m/>
    <n v="710112677"/>
    <m/>
    <m/>
    <m/>
    <m/>
    <m/>
    <m/>
    <m/>
    <m/>
    <m/>
    <m/>
    <m/>
    <m/>
    <m/>
    <m/>
    <m/>
    <s v="IMPAGO"/>
    <s v="Impago de alquileres"/>
    <x v="0"/>
    <s v="ARAG"/>
    <m/>
    <n v="230.8"/>
    <n v="103.86"/>
    <n v="103.86"/>
    <m/>
    <m/>
    <m/>
    <m/>
    <m/>
    <m/>
    <m/>
    <m/>
    <m/>
  </r>
  <r>
    <m/>
    <m/>
    <n v="710112677"/>
    <m/>
    <m/>
    <m/>
    <m/>
    <m/>
    <m/>
    <m/>
    <m/>
    <m/>
    <m/>
    <m/>
    <m/>
    <m/>
    <m/>
    <m/>
    <s v="IMPAGO"/>
    <s v="Impago de alquileres"/>
    <x v="0"/>
    <s v="ARAG"/>
    <m/>
    <n v="-27.33"/>
    <n v="-12.3"/>
    <n v="-12.3"/>
    <m/>
    <m/>
    <m/>
    <m/>
    <m/>
    <m/>
    <m/>
    <m/>
    <m/>
  </r>
  <r>
    <m/>
    <m/>
    <n v="710114640"/>
    <m/>
    <m/>
    <m/>
    <m/>
    <m/>
    <m/>
    <m/>
    <m/>
    <m/>
    <m/>
    <m/>
    <m/>
    <m/>
    <m/>
    <m/>
    <s v="IMPAGO"/>
    <s v="Impago de alquileres"/>
    <x v="0"/>
    <s v="ARAG"/>
    <m/>
    <n v="133.83000000000001"/>
    <n v="63.57"/>
    <n v="63.57"/>
    <m/>
    <m/>
    <m/>
    <m/>
    <m/>
    <m/>
    <m/>
    <m/>
    <m/>
  </r>
  <r>
    <m/>
    <m/>
    <n v="710114673"/>
    <m/>
    <m/>
    <m/>
    <m/>
    <m/>
    <m/>
    <m/>
    <m/>
    <m/>
    <m/>
    <m/>
    <m/>
    <m/>
    <m/>
    <m/>
    <s v="IMPAGO"/>
    <s v="Impago de alquileres"/>
    <x v="0"/>
    <s v="ARAG"/>
    <m/>
    <n v="190.59"/>
    <n v="57.18"/>
    <n v="57.18"/>
    <m/>
    <m/>
    <m/>
    <m/>
    <m/>
    <m/>
    <m/>
    <m/>
    <m/>
  </r>
  <r>
    <m/>
    <m/>
    <n v="710115278"/>
    <m/>
    <m/>
    <m/>
    <m/>
    <m/>
    <m/>
    <m/>
    <m/>
    <m/>
    <m/>
    <m/>
    <m/>
    <m/>
    <m/>
    <m/>
    <s v="IMPAGO"/>
    <s v="Impago de alquileres"/>
    <x v="0"/>
    <s v="ARAG"/>
    <m/>
    <n v="134.69"/>
    <n v="40.409999999999997"/>
    <n v="40.409999999999997"/>
    <m/>
    <m/>
    <m/>
    <m/>
    <m/>
    <m/>
    <m/>
    <m/>
    <m/>
  </r>
  <r>
    <m/>
    <m/>
    <n v="710115297"/>
    <m/>
    <m/>
    <m/>
    <m/>
    <m/>
    <m/>
    <m/>
    <m/>
    <m/>
    <m/>
    <m/>
    <m/>
    <m/>
    <m/>
    <m/>
    <s v="IMPAGO"/>
    <s v="Impago de alquileres"/>
    <x v="0"/>
    <s v="ARAG"/>
    <m/>
    <n v="363.96"/>
    <n v="163.78"/>
    <n v="163.78"/>
    <m/>
    <m/>
    <m/>
    <m/>
    <n v="36.396000000000001"/>
    <m/>
    <m/>
    <m/>
    <m/>
  </r>
  <r>
    <m/>
    <m/>
    <n v="710115700"/>
    <m/>
    <m/>
    <m/>
    <m/>
    <m/>
    <m/>
    <m/>
    <m/>
    <m/>
    <m/>
    <m/>
    <m/>
    <m/>
    <m/>
    <m/>
    <s v="IMPAGO"/>
    <s v="Impago de alquileres"/>
    <x v="0"/>
    <s v="ARAG"/>
    <m/>
    <n v="176.26"/>
    <n v="52.88"/>
    <n v="52.88"/>
    <m/>
    <m/>
    <m/>
    <m/>
    <m/>
    <m/>
    <m/>
    <m/>
    <m/>
  </r>
  <r>
    <m/>
    <m/>
    <n v="710121689"/>
    <m/>
    <m/>
    <m/>
    <m/>
    <m/>
    <m/>
    <m/>
    <m/>
    <m/>
    <m/>
    <m/>
    <m/>
    <m/>
    <m/>
    <m/>
    <s v="IMPAGO"/>
    <s v="Impago de alquileres"/>
    <x v="0"/>
    <s v="ARAG"/>
    <m/>
    <n v="274.88"/>
    <n v="123.7"/>
    <n v="123.7"/>
    <m/>
    <m/>
    <m/>
    <m/>
    <n v="27.488"/>
    <m/>
    <m/>
    <m/>
    <m/>
  </r>
  <r>
    <m/>
    <m/>
    <n v="710126071"/>
    <m/>
    <m/>
    <m/>
    <m/>
    <m/>
    <m/>
    <m/>
    <m/>
    <m/>
    <m/>
    <m/>
    <m/>
    <m/>
    <m/>
    <m/>
    <s v="IMPAGO"/>
    <s v="Impago de alquileres"/>
    <x v="0"/>
    <s v="ARAG"/>
    <m/>
    <n v="244.21"/>
    <n v="109.89"/>
    <n v="109.89"/>
    <m/>
    <m/>
    <m/>
    <m/>
    <n v="48.841999999999999"/>
    <m/>
    <m/>
    <m/>
    <m/>
  </r>
  <r>
    <m/>
    <m/>
    <n v="710201788"/>
    <m/>
    <m/>
    <m/>
    <m/>
    <m/>
    <m/>
    <m/>
    <m/>
    <m/>
    <m/>
    <m/>
    <m/>
    <m/>
    <m/>
    <m/>
    <s v="IMPAGO"/>
    <s v="Impago de alquileres"/>
    <x v="0"/>
    <s v="ARAG"/>
    <m/>
    <n v="-2.16"/>
    <n v="-1.03"/>
    <n v="-1.03"/>
    <m/>
    <m/>
    <m/>
    <m/>
    <n v="-0.216"/>
    <m/>
    <m/>
    <m/>
    <m/>
  </r>
  <r>
    <m/>
    <m/>
    <n v="710228018"/>
    <m/>
    <m/>
    <m/>
    <m/>
    <m/>
    <m/>
    <m/>
    <m/>
    <m/>
    <m/>
    <m/>
    <m/>
    <m/>
    <m/>
    <m/>
    <s v="IMPAGO"/>
    <s v="Impago de alquileres"/>
    <x v="0"/>
    <s v="ARAG"/>
    <m/>
    <n v="288.10000000000002"/>
    <n v="136.85"/>
    <n v="136.85"/>
    <m/>
    <m/>
    <m/>
    <m/>
    <n v="28.81"/>
    <m/>
    <m/>
    <m/>
    <m/>
  </r>
  <r>
    <m/>
    <m/>
    <n v="710384144"/>
    <m/>
    <m/>
    <m/>
    <m/>
    <m/>
    <m/>
    <m/>
    <m/>
    <m/>
    <m/>
    <m/>
    <m/>
    <m/>
    <m/>
    <m/>
    <s v="IMPAGO"/>
    <s v="Impago de alquileres"/>
    <x v="0"/>
    <s v="ARAG"/>
    <m/>
    <n v="236.9"/>
    <n v="71.069999999999993"/>
    <n v="71.069999999999993"/>
    <m/>
    <m/>
    <m/>
    <m/>
    <m/>
    <m/>
    <m/>
    <m/>
    <m/>
  </r>
  <r>
    <m/>
    <m/>
    <n v="710384218"/>
    <m/>
    <m/>
    <m/>
    <m/>
    <m/>
    <m/>
    <m/>
    <m/>
    <m/>
    <m/>
    <m/>
    <m/>
    <m/>
    <m/>
    <m/>
    <s v="IMPAGO"/>
    <s v="Impago de alquileres"/>
    <x v="0"/>
    <s v="ARAG"/>
    <m/>
    <n v="189.11"/>
    <n v="56.73"/>
    <n v="56.73"/>
    <m/>
    <m/>
    <m/>
    <m/>
    <m/>
    <m/>
    <m/>
    <m/>
    <m/>
  </r>
  <r>
    <m/>
    <m/>
    <n v="710384259"/>
    <m/>
    <m/>
    <m/>
    <m/>
    <m/>
    <m/>
    <m/>
    <m/>
    <m/>
    <m/>
    <m/>
    <m/>
    <m/>
    <m/>
    <m/>
    <s v="IMPAGO"/>
    <s v="Impago de alquileres"/>
    <x v="0"/>
    <s v="ARAG"/>
    <m/>
    <n v="252.06"/>
    <n v="75.62"/>
    <n v="75.62"/>
    <m/>
    <m/>
    <m/>
    <m/>
    <m/>
    <m/>
    <m/>
    <m/>
    <m/>
  </r>
  <r>
    <m/>
    <m/>
    <n v="710384265"/>
    <m/>
    <m/>
    <m/>
    <m/>
    <m/>
    <m/>
    <m/>
    <m/>
    <m/>
    <m/>
    <m/>
    <m/>
    <m/>
    <m/>
    <m/>
    <s v="IMPAGO"/>
    <s v="Impago de alquileres"/>
    <x v="0"/>
    <s v="ARAG"/>
    <m/>
    <n v="148.51"/>
    <n v="44.55"/>
    <n v="44.55"/>
    <m/>
    <m/>
    <m/>
    <m/>
    <m/>
    <m/>
    <m/>
    <m/>
    <m/>
  </r>
  <r>
    <m/>
    <m/>
    <n v="710384281"/>
    <m/>
    <m/>
    <m/>
    <m/>
    <m/>
    <m/>
    <m/>
    <m/>
    <m/>
    <m/>
    <m/>
    <m/>
    <m/>
    <m/>
    <m/>
    <s v="IMPAGO"/>
    <s v="Impago de alquileres"/>
    <x v="0"/>
    <s v="ARAG"/>
    <m/>
    <n v="168.4"/>
    <n v="50.52"/>
    <n v="50.52"/>
    <m/>
    <m/>
    <m/>
    <m/>
    <m/>
    <m/>
    <m/>
    <m/>
    <m/>
  </r>
  <r>
    <m/>
    <m/>
    <n v="710384300"/>
    <m/>
    <m/>
    <m/>
    <m/>
    <m/>
    <m/>
    <m/>
    <m/>
    <m/>
    <m/>
    <m/>
    <m/>
    <m/>
    <m/>
    <m/>
    <s v="IMPAGO"/>
    <s v="Impago de alquileres"/>
    <x v="0"/>
    <s v="ARAG"/>
    <m/>
    <n v="142.66"/>
    <n v="42.8"/>
    <n v="42.8"/>
    <m/>
    <m/>
    <m/>
    <m/>
    <m/>
    <m/>
    <m/>
    <m/>
    <m/>
  </r>
  <r>
    <m/>
    <m/>
    <n v="710384305"/>
    <m/>
    <m/>
    <m/>
    <m/>
    <m/>
    <m/>
    <m/>
    <m/>
    <m/>
    <m/>
    <m/>
    <m/>
    <m/>
    <m/>
    <m/>
    <s v="IMPAGO"/>
    <s v="Impago de alquileres"/>
    <x v="0"/>
    <s v="ARAG"/>
    <m/>
    <n v="178.02"/>
    <n v="53.41"/>
    <n v="53.41"/>
    <m/>
    <m/>
    <m/>
    <m/>
    <m/>
    <m/>
    <m/>
    <m/>
    <m/>
  </r>
  <r>
    <m/>
    <m/>
    <n v="710384308"/>
    <m/>
    <m/>
    <m/>
    <m/>
    <m/>
    <m/>
    <m/>
    <m/>
    <m/>
    <m/>
    <m/>
    <m/>
    <m/>
    <m/>
    <m/>
    <s v="IMPAGO"/>
    <s v="Impago de alquileres"/>
    <x v="0"/>
    <s v="ARAG"/>
    <m/>
    <n v="223.6"/>
    <n v="67.08"/>
    <n v="67.08"/>
    <m/>
    <m/>
    <m/>
    <m/>
    <m/>
    <m/>
    <m/>
    <m/>
    <m/>
  </r>
  <r>
    <m/>
    <m/>
    <n v="710384322"/>
    <m/>
    <m/>
    <m/>
    <m/>
    <m/>
    <m/>
    <m/>
    <m/>
    <m/>
    <m/>
    <m/>
    <m/>
    <m/>
    <m/>
    <m/>
    <s v="IMPAGO"/>
    <s v="Impago de alquileres"/>
    <x v="0"/>
    <s v="ARAG"/>
    <m/>
    <n v="157.12"/>
    <n v="47.14"/>
    <n v="47.14"/>
    <m/>
    <m/>
    <m/>
    <m/>
    <m/>
    <m/>
    <m/>
    <m/>
    <m/>
  </r>
  <r>
    <m/>
    <m/>
    <n v="710385697"/>
    <m/>
    <m/>
    <m/>
    <m/>
    <m/>
    <m/>
    <m/>
    <m/>
    <m/>
    <m/>
    <m/>
    <m/>
    <m/>
    <m/>
    <m/>
    <s v="IMPAGO"/>
    <s v="Impago de alquileres"/>
    <x v="0"/>
    <s v="ARAG"/>
    <m/>
    <n v="200.42"/>
    <n v="60.13"/>
    <n v="60.13"/>
    <m/>
    <m/>
    <m/>
    <m/>
    <m/>
    <m/>
    <m/>
    <m/>
    <m/>
  </r>
  <r>
    <m/>
    <m/>
    <n v="710385706"/>
    <m/>
    <m/>
    <m/>
    <m/>
    <m/>
    <m/>
    <m/>
    <m/>
    <m/>
    <m/>
    <m/>
    <m/>
    <m/>
    <m/>
    <m/>
    <s v="IMPAGO"/>
    <s v="Impago de alquileres"/>
    <x v="0"/>
    <s v="ARAG"/>
    <m/>
    <n v="230.17"/>
    <n v="69.05"/>
    <n v="69.05"/>
    <m/>
    <m/>
    <m/>
    <m/>
    <m/>
    <m/>
    <m/>
    <m/>
    <m/>
  </r>
  <r>
    <m/>
    <m/>
    <n v="710385713"/>
    <m/>
    <m/>
    <m/>
    <m/>
    <m/>
    <m/>
    <m/>
    <m/>
    <m/>
    <m/>
    <m/>
    <m/>
    <m/>
    <m/>
    <m/>
    <s v="IMPAGO"/>
    <s v="Impago de alquileres"/>
    <x v="0"/>
    <s v="ARAG"/>
    <m/>
    <n v="196.59"/>
    <n v="58.98"/>
    <n v="58.98"/>
    <m/>
    <m/>
    <m/>
    <m/>
    <m/>
    <m/>
    <m/>
    <m/>
    <m/>
  </r>
  <r>
    <m/>
    <m/>
    <n v="710385726"/>
    <m/>
    <m/>
    <m/>
    <m/>
    <m/>
    <m/>
    <m/>
    <m/>
    <m/>
    <m/>
    <m/>
    <m/>
    <m/>
    <m/>
    <m/>
    <s v="IMPAGO"/>
    <s v="Impago de alquileres"/>
    <x v="0"/>
    <s v="ARAG"/>
    <m/>
    <n v="171.88"/>
    <n v="51.56"/>
    <n v="51.56"/>
    <m/>
    <m/>
    <m/>
    <m/>
    <m/>
    <m/>
    <m/>
    <m/>
    <m/>
  </r>
  <r>
    <m/>
    <m/>
    <n v="710387943"/>
    <m/>
    <m/>
    <m/>
    <m/>
    <m/>
    <m/>
    <m/>
    <m/>
    <m/>
    <m/>
    <m/>
    <m/>
    <m/>
    <m/>
    <m/>
    <s v="IMPAGO"/>
    <s v="Impago de alquileres"/>
    <x v="0"/>
    <s v="ARAG"/>
    <m/>
    <n v="125.23"/>
    <n v="59.48"/>
    <n v="59.48"/>
    <m/>
    <m/>
    <m/>
    <m/>
    <m/>
    <m/>
    <m/>
    <m/>
    <m/>
  </r>
  <r>
    <m/>
    <m/>
    <n v="710388372"/>
    <m/>
    <m/>
    <m/>
    <m/>
    <m/>
    <m/>
    <m/>
    <m/>
    <m/>
    <m/>
    <m/>
    <m/>
    <m/>
    <m/>
    <m/>
    <s v="AUTOS"/>
    <s v="Autos Cat. 1"/>
    <x v="3"/>
    <s v="ARAG"/>
    <m/>
    <n v="4124.3599999999997"/>
    <n v="824.86"/>
    <n v="824.86"/>
    <m/>
    <m/>
    <m/>
    <m/>
    <m/>
    <m/>
    <m/>
    <m/>
    <m/>
  </r>
  <r>
    <m/>
    <m/>
    <n v="710388955"/>
    <m/>
    <m/>
    <m/>
    <m/>
    <m/>
    <m/>
    <m/>
    <m/>
    <m/>
    <m/>
    <m/>
    <m/>
    <m/>
    <m/>
    <m/>
    <s v="IMPAGO"/>
    <s v="Impago de alquileres"/>
    <x v="0"/>
    <s v="ARAG"/>
    <m/>
    <n v="169.52"/>
    <n v="50.86"/>
    <n v="50.86"/>
    <m/>
    <m/>
    <m/>
    <m/>
    <m/>
    <m/>
    <m/>
    <m/>
    <m/>
  </r>
  <r>
    <m/>
    <m/>
    <n v="710389377"/>
    <m/>
    <m/>
    <m/>
    <m/>
    <m/>
    <m/>
    <m/>
    <m/>
    <m/>
    <m/>
    <m/>
    <m/>
    <m/>
    <m/>
    <m/>
    <s v="IMPAGO"/>
    <s v="Impago de alquileres"/>
    <x v="0"/>
    <s v="ARAG"/>
    <m/>
    <n v="138.52000000000001"/>
    <n v="65.8"/>
    <n v="65.8"/>
    <m/>
    <m/>
    <m/>
    <m/>
    <m/>
    <m/>
    <m/>
    <m/>
    <m/>
  </r>
  <r>
    <m/>
    <m/>
    <n v="710391404"/>
    <m/>
    <m/>
    <m/>
    <m/>
    <m/>
    <m/>
    <m/>
    <m/>
    <m/>
    <m/>
    <m/>
    <m/>
    <m/>
    <m/>
    <m/>
    <s v="IMPAGO"/>
    <s v="Impago de alquileres"/>
    <x v="0"/>
    <s v="ARAG"/>
    <m/>
    <n v="323.58"/>
    <n v="153.69999999999999"/>
    <n v="153.69999999999999"/>
    <m/>
    <m/>
    <m/>
    <m/>
    <m/>
    <m/>
    <m/>
    <m/>
    <m/>
  </r>
  <r>
    <m/>
    <m/>
    <n v="710392636"/>
    <m/>
    <m/>
    <m/>
    <m/>
    <m/>
    <m/>
    <m/>
    <m/>
    <m/>
    <m/>
    <m/>
    <m/>
    <m/>
    <m/>
    <m/>
    <s v="IMPAGO"/>
    <s v="Impago de alquileres"/>
    <x v="0"/>
    <s v="ARAG"/>
    <m/>
    <n v="811.32"/>
    <n v="385.38"/>
    <n v="385.38"/>
    <m/>
    <m/>
    <m/>
    <m/>
    <n v="162.26400000000001"/>
    <m/>
    <m/>
    <m/>
    <m/>
  </r>
  <r>
    <m/>
    <m/>
    <n v="710393735"/>
    <m/>
    <m/>
    <m/>
    <m/>
    <m/>
    <m/>
    <m/>
    <m/>
    <m/>
    <m/>
    <m/>
    <m/>
    <m/>
    <m/>
    <m/>
    <s v="IMPAGO"/>
    <s v="Impago de alquileres"/>
    <x v="0"/>
    <s v="ARAG"/>
    <m/>
    <n v="433.52"/>
    <n v="205.92"/>
    <n v="205.92"/>
    <m/>
    <m/>
    <m/>
    <m/>
    <m/>
    <m/>
    <m/>
    <m/>
    <m/>
  </r>
  <r>
    <m/>
    <m/>
    <n v="710393865"/>
    <m/>
    <m/>
    <m/>
    <m/>
    <m/>
    <m/>
    <m/>
    <m/>
    <m/>
    <m/>
    <m/>
    <m/>
    <m/>
    <m/>
    <m/>
    <s v="IMPAGO"/>
    <s v="Impago de alquileres"/>
    <x v="0"/>
    <s v="ARAG"/>
    <m/>
    <n v="195.52"/>
    <n v="58.66"/>
    <n v="58.66"/>
    <m/>
    <m/>
    <m/>
    <m/>
    <m/>
    <m/>
    <m/>
    <m/>
    <m/>
  </r>
  <r>
    <m/>
    <m/>
    <n v="710394320"/>
    <m/>
    <m/>
    <m/>
    <m/>
    <m/>
    <m/>
    <m/>
    <m/>
    <m/>
    <m/>
    <m/>
    <m/>
    <m/>
    <m/>
    <m/>
    <s v="IMPAGO"/>
    <s v="Impago de alquileres"/>
    <x v="0"/>
    <s v="ARAG"/>
    <m/>
    <n v="314.75"/>
    <n v="149.51"/>
    <n v="149.51"/>
    <m/>
    <m/>
    <m/>
    <m/>
    <m/>
    <m/>
    <m/>
    <m/>
    <m/>
  </r>
  <r>
    <m/>
    <m/>
    <n v="710395635"/>
    <m/>
    <m/>
    <m/>
    <m/>
    <m/>
    <m/>
    <m/>
    <m/>
    <m/>
    <m/>
    <m/>
    <m/>
    <m/>
    <m/>
    <m/>
    <s v="DEFENSA JURÍDICA"/>
    <s v="Defensa Jurídica"/>
    <x v="6"/>
    <s v="ARAG"/>
    <m/>
    <n v="210.16"/>
    <n v="94.57"/>
    <n v="94.57"/>
    <m/>
    <m/>
    <m/>
    <m/>
    <m/>
    <m/>
    <m/>
    <m/>
    <m/>
  </r>
  <r>
    <m/>
    <m/>
    <n v="710397673"/>
    <m/>
    <m/>
    <m/>
    <m/>
    <m/>
    <m/>
    <m/>
    <m/>
    <m/>
    <m/>
    <m/>
    <m/>
    <m/>
    <m/>
    <m/>
    <s v="IMPAGO"/>
    <s v="Impago de alquileres"/>
    <x v="0"/>
    <s v="ARAG"/>
    <m/>
    <n v="375.43"/>
    <n v="178.33"/>
    <n v="178.33"/>
    <m/>
    <m/>
    <m/>
    <m/>
    <m/>
    <m/>
    <m/>
    <m/>
    <m/>
  </r>
  <r>
    <m/>
    <m/>
    <n v="710397680"/>
    <m/>
    <m/>
    <m/>
    <m/>
    <m/>
    <m/>
    <m/>
    <m/>
    <m/>
    <m/>
    <m/>
    <m/>
    <m/>
    <m/>
    <m/>
    <s v="IMPAGO"/>
    <s v="Impago de alquileres"/>
    <x v="0"/>
    <s v="ARAG"/>
    <m/>
    <n v="438.89"/>
    <n v="208.47"/>
    <n v="208.47"/>
    <m/>
    <m/>
    <m/>
    <m/>
    <m/>
    <m/>
    <m/>
    <m/>
    <m/>
  </r>
  <r>
    <m/>
    <m/>
    <n v="710397962"/>
    <m/>
    <m/>
    <m/>
    <m/>
    <m/>
    <m/>
    <m/>
    <m/>
    <m/>
    <m/>
    <m/>
    <m/>
    <m/>
    <m/>
    <m/>
    <s v="IMPAGO"/>
    <s v="Impago de alquileres"/>
    <x v="0"/>
    <s v="ARAG"/>
    <m/>
    <n v="144.56"/>
    <n v="68.67"/>
    <n v="68.67"/>
    <m/>
    <m/>
    <m/>
    <m/>
    <m/>
    <m/>
    <m/>
    <m/>
    <m/>
  </r>
  <r>
    <m/>
    <m/>
    <n v="710398655"/>
    <m/>
    <m/>
    <m/>
    <m/>
    <m/>
    <m/>
    <m/>
    <m/>
    <m/>
    <m/>
    <m/>
    <m/>
    <m/>
    <m/>
    <m/>
    <s v="IMPAGO"/>
    <s v="Impago de alquileres"/>
    <x v="0"/>
    <s v="ARAG"/>
    <m/>
    <n v="353.89"/>
    <n v="159.25"/>
    <n v="159.25"/>
    <m/>
    <m/>
    <m/>
    <m/>
    <n v="35.388999999999996"/>
    <m/>
    <m/>
    <m/>
    <m/>
  </r>
  <r>
    <m/>
    <m/>
    <n v="710398730"/>
    <m/>
    <m/>
    <m/>
    <m/>
    <m/>
    <m/>
    <m/>
    <m/>
    <m/>
    <m/>
    <m/>
    <m/>
    <m/>
    <m/>
    <m/>
    <s v="IMPAGO"/>
    <s v="Impago de alquileres"/>
    <x v="0"/>
    <s v="ARAG"/>
    <m/>
    <n v="197.39"/>
    <n v="88.83"/>
    <n v="88.83"/>
    <m/>
    <m/>
    <m/>
    <m/>
    <n v="19.739000000000001"/>
    <m/>
    <m/>
    <m/>
    <m/>
  </r>
  <r>
    <m/>
    <m/>
    <n v="710402033"/>
    <m/>
    <m/>
    <m/>
    <m/>
    <m/>
    <m/>
    <m/>
    <m/>
    <m/>
    <m/>
    <m/>
    <m/>
    <m/>
    <m/>
    <m/>
    <s v="IMPAGO"/>
    <s v="Impago de alquileres"/>
    <x v="0"/>
    <s v="ARAG"/>
    <m/>
    <n v="304.33"/>
    <n v="144.56"/>
    <n v="144.56"/>
    <m/>
    <m/>
    <m/>
    <m/>
    <m/>
    <m/>
    <m/>
    <m/>
    <m/>
  </r>
  <r>
    <m/>
    <m/>
    <n v="710404939"/>
    <m/>
    <m/>
    <m/>
    <m/>
    <m/>
    <m/>
    <m/>
    <m/>
    <m/>
    <m/>
    <m/>
    <m/>
    <m/>
    <m/>
    <m/>
    <s v="IMPAGO"/>
    <s v="Impago de alquileres"/>
    <x v="0"/>
    <s v="ARAG"/>
    <m/>
    <n v="-346.41"/>
    <n v="-164.54"/>
    <n v="-164.54"/>
    <m/>
    <m/>
    <m/>
    <m/>
    <m/>
    <m/>
    <m/>
    <m/>
    <m/>
  </r>
  <r>
    <m/>
    <m/>
    <n v="710404939"/>
    <m/>
    <m/>
    <m/>
    <m/>
    <m/>
    <m/>
    <m/>
    <m/>
    <m/>
    <m/>
    <m/>
    <m/>
    <m/>
    <m/>
    <m/>
    <s v="IMPAGO"/>
    <s v="Impago de alquileres"/>
    <x v="0"/>
    <s v="ARAG"/>
    <m/>
    <n v="346.41"/>
    <n v="164.54"/>
    <n v="164.54"/>
    <m/>
    <m/>
    <m/>
    <m/>
    <m/>
    <m/>
    <m/>
    <m/>
    <m/>
  </r>
  <r>
    <m/>
    <m/>
    <n v="710407273"/>
    <m/>
    <m/>
    <m/>
    <m/>
    <m/>
    <m/>
    <m/>
    <m/>
    <m/>
    <m/>
    <m/>
    <m/>
    <m/>
    <m/>
    <m/>
    <s v="IMPAGO"/>
    <s v="Impago de alquileres"/>
    <x v="0"/>
    <s v="ARAG"/>
    <m/>
    <n v="183.2"/>
    <n v="54.96"/>
    <n v="54.96"/>
    <m/>
    <m/>
    <m/>
    <m/>
    <m/>
    <m/>
    <m/>
    <m/>
    <m/>
  </r>
  <r>
    <m/>
    <m/>
    <n v="710407677"/>
    <m/>
    <m/>
    <m/>
    <m/>
    <m/>
    <m/>
    <m/>
    <m/>
    <m/>
    <m/>
    <m/>
    <m/>
    <m/>
    <m/>
    <m/>
    <s v="IMPAGO"/>
    <s v="Impago de alquileres"/>
    <x v="0"/>
    <s v="ARAG"/>
    <m/>
    <n v="277.04000000000002"/>
    <n v="131.59"/>
    <n v="131.59"/>
    <m/>
    <m/>
    <m/>
    <m/>
    <n v="55.408000000000001"/>
    <m/>
    <m/>
    <m/>
    <m/>
  </r>
  <r>
    <m/>
    <m/>
    <n v="710410753"/>
    <m/>
    <m/>
    <m/>
    <m/>
    <m/>
    <m/>
    <m/>
    <m/>
    <m/>
    <m/>
    <m/>
    <m/>
    <m/>
    <m/>
    <m/>
    <s v="IMPAGO"/>
    <s v="Impago de alquileres"/>
    <x v="0"/>
    <s v="ARAG"/>
    <m/>
    <n v="323.7"/>
    <n v="145.66"/>
    <n v="145.66"/>
    <m/>
    <m/>
    <m/>
    <m/>
    <m/>
    <m/>
    <m/>
    <m/>
    <m/>
  </r>
  <r>
    <m/>
    <m/>
    <n v="710410855"/>
    <m/>
    <m/>
    <m/>
    <m/>
    <m/>
    <m/>
    <m/>
    <m/>
    <m/>
    <m/>
    <m/>
    <m/>
    <m/>
    <m/>
    <m/>
    <s v="IMPAGO"/>
    <s v="Impago de alquileres"/>
    <x v="0"/>
    <s v="ARAG"/>
    <m/>
    <n v="321.74"/>
    <n v="152.83000000000001"/>
    <n v="152.83000000000001"/>
    <m/>
    <m/>
    <m/>
    <m/>
    <m/>
    <m/>
    <m/>
    <m/>
    <m/>
  </r>
  <r>
    <m/>
    <m/>
    <n v="710411318"/>
    <m/>
    <m/>
    <m/>
    <m/>
    <m/>
    <m/>
    <m/>
    <m/>
    <m/>
    <m/>
    <m/>
    <m/>
    <m/>
    <m/>
    <m/>
    <s v="IMPAGO"/>
    <s v="Impago de alquileres"/>
    <x v="0"/>
    <s v="ARAG"/>
    <m/>
    <n v="239.09"/>
    <n v="113.57"/>
    <n v="113.57"/>
    <m/>
    <m/>
    <m/>
    <m/>
    <m/>
    <m/>
    <m/>
    <m/>
    <m/>
  </r>
  <r>
    <m/>
    <m/>
    <n v="710413146"/>
    <m/>
    <m/>
    <m/>
    <m/>
    <m/>
    <m/>
    <m/>
    <m/>
    <m/>
    <m/>
    <m/>
    <m/>
    <m/>
    <m/>
    <m/>
    <s v="IMPAGO"/>
    <s v="Impago de alquileres"/>
    <x v="0"/>
    <s v="ARAG"/>
    <m/>
    <n v="190.85"/>
    <n v="57.26"/>
    <n v="57.26"/>
    <m/>
    <m/>
    <m/>
    <m/>
    <m/>
    <m/>
    <m/>
    <m/>
    <m/>
  </r>
  <r>
    <m/>
    <m/>
    <n v="710413217"/>
    <m/>
    <m/>
    <m/>
    <m/>
    <m/>
    <m/>
    <m/>
    <m/>
    <m/>
    <m/>
    <m/>
    <m/>
    <m/>
    <m/>
    <m/>
    <s v="IMPAGO"/>
    <s v="Impago de alquileres"/>
    <x v="0"/>
    <s v="ARAG"/>
    <m/>
    <n v="349.79"/>
    <n v="166.15"/>
    <n v="166.15"/>
    <m/>
    <m/>
    <m/>
    <m/>
    <m/>
    <m/>
    <m/>
    <m/>
    <m/>
  </r>
  <r>
    <m/>
    <m/>
    <n v="710417922"/>
    <m/>
    <m/>
    <m/>
    <m/>
    <m/>
    <m/>
    <m/>
    <m/>
    <m/>
    <m/>
    <m/>
    <m/>
    <m/>
    <m/>
    <m/>
    <s v="IMPAGO"/>
    <s v="Impago de alquileres"/>
    <x v="0"/>
    <s v="ARAG"/>
    <m/>
    <n v="209.98"/>
    <n v="62.99"/>
    <n v="62.99"/>
    <m/>
    <m/>
    <m/>
    <m/>
    <m/>
    <m/>
    <m/>
    <m/>
    <m/>
  </r>
  <r>
    <m/>
    <m/>
    <n v="710417935"/>
    <m/>
    <m/>
    <m/>
    <m/>
    <m/>
    <m/>
    <m/>
    <m/>
    <m/>
    <m/>
    <m/>
    <m/>
    <m/>
    <m/>
    <m/>
    <s v="IMPAGO"/>
    <s v="Impago de alquileres"/>
    <x v="0"/>
    <s v="ARAG"/>
    <m/>
    <n v="171.9"/>
    <n v="51.57"/>
    <n v="51.57"/>
    <m/>
    <m/>
    <m/>
    <m/>
    <m/>
    <m/>
    <m/>
    <m/>
    <m/>
  </r>
  <r>
    <m/>
    <m/>
    <n v="710417962"/>
    <m/>
    <m/>
    <m/>
    <m/>
    <m/>
    <m/>
    <m/>
    <m/>
    <m/>
    <m/>
    <m/>
    <m/>
    <m/>
    <m/>
    <m/>
    <s v="IMPAGO"/>
    <s v="Impago de alquileres"/>
    <x v="0"/>
    <s v="ARAG"/>
    <m/>
    <n v="229.54"/>
    <n v="68.86"/>
    <n v="68.86"/>
    <m/>
    <m/>
    <m/>
    <m/>
    <m/>
    <m/>
    <m/>
    <m/>
    <m/>
  </r>
  <r>
    <m/>
    <m/>
    <n v="710417988"/>
    <m/>
    <m/>
    <m/>
    <m/>
    <m/>
    <m/>
    <m/>
    <m/>
    <m/>
    <m/>
    <m/>
    <m/>
    <m/>
    <m/>
    <m/>
    <s v="IMPAGO"/>
    <s v="Impago de alquileres"/>
    <x v="0"/>
    <s v="ARAG"/>
    <m/>
    <n v="155.99"/>
    <n v="46.8"/>
    <n v="46.8"/>
    <m/>
    <m/>
    <m/>
    <m/>
    <m/>
    <m/>
    <m/>
    <m/>
    <m/>
  </r>
  <r>
    <m/>
    <m/>
    <n v="710418117"/>
    <m/>
    <m/>
    <m/>
    <m/>
    <m/>
    <m/>
    <m/>
    <m/>
    <m/>
    <m/>
    <m/>
    <m/>
    <m/>
    <m/>
    <m/>
    <s v="IMPAGO"/>
    <s v="Impago de alquileres"/>
    <x v="0"/>
    <s v="ARAG"/>
    <m/>
    <n v="200.42"/>
    <n v="60.13"/>
    <n v="60.13"/>
    <m/>
    <m/>
    <m/>
    <m/>
    <m/>
    <m/>
    <m/>
    <m/>
    <m/>
  </r>
  <r>
    <m/>
    <m/>
    <n v="710418145"/>
    <m/>
    <m/>
    <m/>
    <m/>
    <m/>
    <m/>
    <m/>
    <m/>
    <m/>
    <m/>
    <m/>
    <m/>
    <m/>
    <m/>
    <m/>
    <s v="IMPAGO"/>
    <s v="Impago de alquileres"/>
    <x v="0"/>
    <s v="ARAG"/>
    <m/>
    <n v="253.78"/>
    <n v="76.13"/>
    <n v="76.13"/>
    <m/>
    <m/>
    <m/>
    <m/>
    <m/>
    <m/>
    <m/>
    <m/>
    <m/>
  </r>
  <r>
    <m/>
    <m/>
    <n v="710418149"/>
    <m/>
    <m/>
    <m/>
    <m/>
    <m/>
    <m/>
    <m/>
    <m/>
    <m/>
    <m/>
    <m/>
    <m/>
    <m/>
    <m/>
    <m/>
    <s v="IMPAGO"/>
    <s v="Impago de alquileres"/>
    <x v="0"/>
    <s v="ARAG"/>
    <m/>
    <n v="182.99"/>
    <n v="54.9"/>
    <n v="54.9"/>
    <m/>
    <m/>
    <m/>
    <m/>
    <m/>
    <m/>
    <m/>
    <m/>
    <m/>
  </r>
  <r>
    <m/>
    <m/>
    <n v="710418283"/>
    <m/>
    <m/>
    <m/>
    <m/>
    <m/>
    <m/>
    <m/>
    <m/>
    <m/>
    <m/>
    <m/>
    <m/>
    <m/>
    <m/>
    <m/>
    <s v="IMPAGO"/>
    <s v="Impago de alquileres"/>
    <x v="0"/>
    <s v="ARAG"/>
    <m/>
    <n v="165.06"/>
    <n v="49.52"/>
    <n v="49.52"/>
    <m/>
    <m/>
    <m/>
    <m/>
    <m/>
    <m/>
    <m/>
    <m/>
    <m/>
  </r>
  <r>
    <m/>
    <m/>
    <n v="710418289"/>
    <m/>
    <m/>
    <m/>
    <m/>
    <m/>
    <m/>
    <m/>
    <m/>
    <m/>
    <m/>
    <m/>
    <m/>
    <m/>
    <m/>
    <m/>
    <s v="IMPAGO"/>
    <s v="Impago de alquileres"/>
    <x v="0"/>
    <s v="ARAG"/>
    <m/>
    <n v="220.23"/>
    <n v="66.069999999999993"/>
    <n v="66.069999999999993"/>
    <m/>
    <m/>
    <m/>
    <m/>
    <m/>
    <m/>
    <m/>
    <m/>
    <m/>
  </r>
  <r>
    <m/>
    <m/>
    <n v="710418300"/>
    <m/>
    <m/>
    <m/>
    <m/>
    <m/>
    <m/>
    <m/>
    <m/>
    <m/>
    <m/>
    <m/>
    <m/>
    <m/>
    <m/>
    <m/>
    <s v="IMPAGO"/>
    <s v="Impago de alquileres"/>
    <x v="0"/>
    <s v="ARAG"/>
    <m/>
    <n v="221.09"/>
    <n v="66.33"/>
    <n v="66.33"/>
    <m/>
    <m/>
    <m/>
    <m/>
    <m/>
    <m/>
    <m/>
    <m/>
    <m/>
  </r>
  <r>
    <m/>
    <m/>
    <n v="710419314"/>
    <m/>
    <m/>
    <m/>
    <m/>
    <m/>
    <m/>
    <m/>
    <m/>
    <m/>
    <m/>
    <m/>
    <m/>
    <m/>
    <m/>
    <m/>
    <s v="IMPAGO"/>
    <s v="Impago de alquileres"/>
    <x v="0"/>
    <s v="ARAG"/>
    <m/>
    <n v="323.7"/>
    <n v="153.76"/>
    <n v="153.76"/>
    <m/>
    <m/>
    <m/>
    <m/>
    <m/>
    <m/>
    <m/>
    <m/>
    <m/>
  </r>
  <r>
    <m/>
    <m/>
    <n v="710657511"/>
    <m/>
    <m/>
    <m/>
    <m/>
    <m/>
    <m/>
    <m/>
    <m/>
    <m/>
    <m/>
    <m/>
    <m/>
    <m/>
    <m/>
    <m/>
    <s v="IMPAGO"/>
    <s v="Impago de alquileres"/>
    <x v="0"/>
    <s v="ARAG"/>
    <m/>
    <n v="-390.29"/>
    <n v="-185.39"/>
    <n v="-185.39"/>
    <m/>
    <m/>
    <m/>
    <m/>
    <m/>
    <m/>
    <m/>
    <m/>
    <m/>
  </r>
  <r>
    <m/>
    <m/>
    <n v="710669812"/>
    <m/>
    <m/>
    <m/>
    <m/>
    <m/>
    <m/>
    <m/>
    <m/>
    <m/>
    <m/>
    <m/>
    <m/>
    <m/>
    <m/>
    <m/>
    <s v="IMPAGO"/>
    <s v="Impago de alquileres"/>
    <x v="0"/>
    <s v="ARAG"/>
    <m/>
    <n v="554.5"/>
    <n v="263.39"/>
    <n v="263.39"/>
    <m/>
    <m/>
    <m/>
    <m/>
    <m/>
    <m/>
    <m/>
    <m/>
    <m/>
  </r>
  <r>
    <m/>
    <m/>
    <n v="710671027"/>
    <m/>
    <m/>
    <m/>
    <m/>
    <m/>
    <m/>
    <m/>
    <m/>
    <m/>
    <m/>
    <m/>
    <m/>
    <m/>
    <m/>
    <m/>
    <s v="IMPAGO"/>
    <s v="Impago de alquileres"/>
    <x v="0"/>
    <s v="ARAG"/>
    <m/>
    <n v="371.65"/>
    <n v="176.53"/>
    <n v="176.53"/>
    <m/>
    <m/>
    <m/>
    <m/>
    <m/>
    <m/>
    <m/>
    <m/>
    <m/>
  </r>
  <r>
    <m/>
    <m/>
    <n v="710671342"/>
    <m/>
    <m/>
    <m/>
    <m/>
    <m/>
    <m/>
    <m/>
    <m/>
    <m/>
    <m/>
    <m/>
    <m/>
    <m/>
    <m/>
    <m/>
    <s v="IMPAGO"/>
    <s v="Impago de alquileres"/>
    <x v="0"/>
    <s v="ARAG"/>
    <m/>
    <n v="486.36"/>
    <n v="231.02"/>
    <n v="231.02"/>
    <m/>
    <m/>
    <m/>
    <m/>
    <n v="48.636000000000003"/>
    <m/>
    <m/>
    <m/>
    <m/>
  </r>
  <r>
    <m/>
    <m/>
    <n v="710671497"/>
    <m/>
    <m/>
    <m/>
    <m/>
    <m/>
    <m/>
    <m/>
    <m/>
    <m/>
    <m/>
    <m/>
    <m/>
    <m/>
    <m/>
    <m/>
    <s v="IMPAGO"/>
    <s v="Impago de alquileres"/>
    <x v="0"/>
    <s v="ARAG"/>
    <m/>
    <n v="-147.82"/>
    <n v="-51.74"/>
    <n v="-51.74"/>
    <m/>
    <m/>
    <m/>
    <m/>
    <m/>
    <m/>
    <m/>
    <m/>
    <m/>
  </r>
  <r>
    <m/>
    <m/>
    <n v="710673286"/>
    <m/>
    <m/>
    <m/>
    <m/>
    <m/>
    <m/>
    <m/>
    <m/>
    <m/>
    <m/>
    <m/>
    <m/>
    <m/>
    <m/>
    <m/>
    <s v="IMPAGO"/>
    <s v="Impago de alquileres"/>
    <x v="0"/>
    <s v="ARAG"/>
    <m/>
    <n v="310.41000000000003"/>
    <n v="147.44"/>
    <n v="147.44"/>
    <m/>
    <m/>
    <m/>
    <m/>
    <m/>
    <m/>
    <m/>
    <m/>
    <m/>
  </r>
  <r>
    <m/>
    <m/>
    <n v="710674519"/>
    <m/>
    <m/>
    <m/>
    <m/>
    <m/>
    <m/>
    <m/>
    <m/>
    <m/>
    <m/>
    <m/>
    <m/>
    <m/>
    <m/>
    <m/>
    <s v="IMPAGO"/>
    <s v="Impago de alquileres"/>
    <x v="0"/>
    <s v="ARAG"/>
    <m/>
    <n v="184.83"/>
    <n v="87.79"/>
    <n v="87.79"/>
    <m/>
    <m/>
    <m/>
    <m/>
    <m/>
    <m/>
    <m/>
    <m/>
    <m/>
  </r>
  <r>
    <m/>
    <m/>
    <n v="710674991"/>
    <m/>
    <m/>
    <m/>
    <m/>
    <m/>
    <m/>
    <m/>
    <m/>
    <m/>
    <m/>
    <m/>
    <m/>
    <m/>
    <m/>
    <m/>
    <s v="IMPAGO"/>
    <s v="Impago de alquileres"/>
    <x v="0"/>
    <s v="ARAG"/>
    <m/>
    <n v="-364.24"/>
    <n v="-173.01"/>
    <n v="-173.01"/>
    <m/>
    <m/>
    <m/>
    <m/>
    <n v="-36.423999999999999"/>
    <m/>
    <m/>
    <m/>
    <m/>
  </r>
  <r>
    <m/>
    <m/>
    <n v="710675279"/>
    <m/>
    <m/>
    <m/>
    <m/>
    <m/>
    <m/>
    <m/>
    <m/>
    <m/>
    <m/>
    <m/>
    <m/>
    <m/>
    <m/>
    <m/>
    <s v="IMPAGO"/>
    <s v="Impago de alquileres"/>
    <x v="0"/>
    <s v="ARAG"/>
    <m/>
    <n v="164.09"/>
    <n v="77.94"/>
    <n v="77.94"/>
    <m/>
    <m/>
    <m/>
    <m/>
    <n v="32.817999999999998"/>
    <m/>
    <m/>
    <m/>
    <m/>
  </r>
  <r>
    <m/>
    <m/>
    <n v="710675607"/>
    <m/>
    <m/>
    <m/>
    <m/>
    <m/>
    <m/>
    <m/>
    <m/>
    <m/>
    <m/>
    <m/>
    <m/>
    <m/>
    <m/>
    <m/>
    <s v="IMPAGO"/>
    <s v="Impago de alquileres"/>
    <x v="0"/>
    <s v="ARAG"/>
    <m/>
    <n v="234.1"/>
    <n v="111.2"/>
    <n v="111.2"/>
    <m/>
    <m/>
    <m/>
    <m/>
    <m/>
    <m/>
    <m/>
    <m/>
    <m/>
  </r>
  <r>
    <m/>
    <m/>
    <n v="710676075"/>
    <m/>
    <m/>
    <m/>
    <m/>
    <m/>
    <m/>
    <m/>
    <m/>
    <m/>
    <m/>
    <m/>
    <m/>
    <m/>
    <m/>
    <m/>
    <s v="IMPAGO"/>
    <s v="Impago de alquileres"/>
    <x v="0"/>
    <s v="ARAG"/>
    <m/>
    <n v="184.56"/>
    <n v="87.67"/>
    <n v="87.67"/>
    <m/>
    <m/>
    <m/>
    <m/>
    <n v="18.456"/>
    <m/>
    <m/>
    <m/>
    <m/>
  </r>
  <r>
    <m/>
    <m/>
    <n v="710676178"/>
    <m/>
    <m/>
    <m/>
    <m/>
    <m/>
    <m/>
    <m/>
    <m/>
    <m/>
    <m/>
    <m/>
    <m/>
    <m/>
    <m/>
    <m/>
    <s v="IMPAGO"/>
    <s v="Impago de alquileres"/>
    <x v="0"/>
    <s v="ARAG"/>
    <m/>
    <n v="337.02"/>
    <n v="160.08000000000001"/>
    <n v="160.08000000000001"/>
    <m/>
    <m/>
    <m/>
    <m/>
    <m/>
    <m/>
    <m/>
    <m/>
    <m/>
  </r>
  <r>
    <m/>
    <m/>
    <n v="710676178"/>
    <m/>
    <m/>
    <m/>
    <m/>
    <m/>
    <m/>
    <m/>
    <m/>
    <m/>
    <m/>
    <m/>
    <m/>
    <m/>
    <m/>
    <m/>
    <s v="IMPAGO"/>
    <s v="Impago de alquileres"/>
    <x v="0"/>
    <s v="ARAG"/>
    <m/>
    <n v="51.01"/>
    <n v="24.23"/>
    <n v="24.23"/>
    <m/>
    <m/>
    <m/>
    <m/>
    <m/>
    <m/>
    <m/>
    <m/>
    <m/>
  </r>
  <r>
    <m/>
    <m/>
    <n v="710676280"/>
    <m/>
    <m/>
    <m/>
    <m/>
    <m/>
    <m/>
    <m/>
    <m/>
    <m/>
    <m/>
    <m/>
    <m/>
    <m/>
    <m/>
    <m/>
    <s v="IMPAGO"/>
    <s v="Impago de alquileres"/>
    <x v="0"/>
    <s v="ARAG"/>
    <m/>
    <n v="-392.65"/>
    <n v="-186.51"/>
    <n v="-186.51"/>
    <m/>
    <m/>
    <m/>
    <m/>
    <m/>
    <m/>
    <m/>
    <m/>
    <m/>
  </r>
  <r>
    <m/>
    <m/>
    <n v="710676280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n v="710676301"/>
    <m/>
    <m/>
    <m/>
    <m/>
    <m/>
    <m/>
    <m/>
    <m/>
    <m/>
    <m/>
    <m/>
    <m/>
    <m/>
    <m/>
    <m/>
    <s v="IMPAGO"/>
    <s v="Impago de alquileres"/>
    <x v="0"/>
    <s v="ARAG"/>
    <m/>
    <n v="226.84"/>
    <n v="107.75"/>
    <n v="107.75"/>
    <m/>
    <m/>
    <m/>
    <m/>
    <m/>
    <m/>
    <m/>
    <m/>
    <m/>
  </r>
  <r>
    <m/>
    <m/>
    <n v="710676530"/>
    <m/>
    <m/>
    <m/>
    <m/>
    <m/>
    <m/>
    <m/>
    <m/>
    <m/>
    <m/>
    <m/>
    <m/>
    <m/>
    <m/>
    <m/>
    <s v="IMPAGO"/>
    <s v="Impago de alquileres"/>
    <x v="0"/>
    <s v="ARAG"/>
    <m/>
    <n v="192.88"/>
    <n v="91.62"/>
    <n v="91.62"/>
    <m/>
    <m/>
    <m/>
    <m/>
    <m/>
    <m/>
    <m/>
    <m/>
    <m/>
  </r>
  <r>
    <m/>
    <m/>
    <n v="710676543"/>
    <m/>
    <m/>
    <m/>
    <m/>
    <m/>
    <m/>
    <m/>
    <m/>
    <m/>
    <m/>
    <m/>
    <m/>
    <m/>
    <m/>
    <m/>
    <s v="IMPAGO"/>
    <s v="Impago de alquileres"/>
    <x v="0"/>
    <s v="ARAG"/>
    <m/>
    <n v="157.84"/>
    <n v="74.97"/>
    <n v="74.97"/>
    <m/>
    <m/>
    <m/>
    <m/>
    <m/>
    <m/>
    <m/>
    <m/>
    <m/>
  </r>
  <r>
    <m/>
    <m/>
    <n v="710677439"/>
    <m/>
    <m/>
    <m/>
    <m/>
    <m/>
    <m/>
    <m/>
    <m/>
    <m/>
    <m/>
    <m/>
    <m/>
    <m/>
    <m/>
    <m/>
    <s v="IMPAGO"/>
    <s v="Impago de alquileres"/>
    <x v="0"/>
    <s v="ARAG"/>
    <m/>
    <n v="253.92"/>
    <n v="120.61"/>
    <n v="120.61"/>
    <m/>
    <m/>
    <m/>
    <m/>
    <m/>
    <m/>
    <m/>
    <m/>
    <m/>
  </r>
  <r>
    <m/>
    <m/>
    <n v="710678623"/>
    <m/>
    <m/>
    <m/>
    <m/>
    <m/>
    <m/>
    <m/>
    <m/>
    <m/>
    <m/>
    <m/>
    <m/>
    <m/>
    <m/>
    <m/>
    <s v="IMPAGO"/>
    <s v="Impago de alquileres"/>
    <x v="0"/>
    <s v="ARAG"/>
    <m/>
    <n v="346.41"/>
    <n v="155.88"/>
    <n v="155.88"/>
    <m/>
    <m/>
    <m/>
    <m/>
    <n v="34.640999999999998"/>
    <m/>
    <m/>
    <m/>
    <m/>
  </r>
  <r>
    <m/>
    <m/>
    <n v="710678677"/>
    <m/>
    <m/>
    <m/>
    <m/>
    <m/>
    <m/>
    <m/>
    <m/>
    <m/>
    <m/>
    <m/>
    <m/>
    <m/>
    <m/>
    <m/>
    <s v="IMPAGO"/>
    <s v="Impago de alquileres"/>
    <x v="0"/>
    <s v="ARAG"/>
    <m/>
    <n v="207.68"/>
    <n v="98.65"/>
    <n v="98.65"/>
    <m/>
    <m/>
    <m/>
    <m/>
    <n v="20.768000000000001"/>
    <m/>
    <m/>
    <m/>
    <m/>
  </r>
  <r>
    <m/>
    <m/>
    <n v="710678793"/>
    <m/>
    <m/>
    <m/>
    <m/>
    <m/>
    <m/>
    <m/>
    <m/>
    <m/>
    <m/>
    <m/>
    <m/>
    <m/>
    <m/>
    <m/>
    <s v="IMPAGO"/>
    <s v="Impago de alquileres"/>
    <x v="0"/>
    <s v="ARAG"/>
    <m/>
    <n v="277.04000000000002"/>
    <n v="131.59"/>
    <n v="131.59"/>
    <m/>
    <m/>
    <m/>
    <m/>
    <n v="27.704000000000001"/>
    <m/>
    <m/>
    <m/>
    <m/>
  </r>
  <r>
    <m/>
    <m/>
    <n v="710681048"/>
    <m/>
    <m/>
    <m/>
    <m/>
    <m/>
    <m/>
    <m/>
    <m/>
    <m/>
    <m/>
    <m/>
    <m/>
    <m/>
    <m/>
    <m/>
    <s v="IMPAGO"/>
    <s v="Impago de alquileres"/>
    <x v="0"/>
    <s v="ARAG"/>
    <m/>
    <n v="148.78"/>
    <n v="44.63"/>
    <n v="44.63"/>
    <m/>
    <m/>
    <m/>
    <m/>
    <m/>
    <m/>
    <m/>
    <m/>
    <m/>
  </r>
  <r>
    <m/>
    <m/>
    <n v="710684488"/>
    <m/>
    <m/>
    <m/>
    <m/>
    <m/>
    <m/>
    <m/>
    <m/>
    <m/>
    <m/>
    <m/>
    <m/>
    <m/>
    <m/>
    <m/>
    <s v="IMPAGO"/>
    <s v="Impago de alquileres"/>
    <x v="0"/>
    <s v="ARAG"/>
    <m/>
    <n v="163.35"/>
    <n v="77.59"/>
    <n v="77.59"/>
    <m/>
    <m/>
    <m/>
    <m/>
    <m/>
    <m/>
    <m/>
    <m/>
    <m/>
  </r>
  <r>
    <m/>
    <m/>
    <n v="710684863"/>
    <m/>
    <m/>
    <m/>
    <m/>
    <m/>
    <m/>
    <m/>
    <m/>
    <m/>
    <m/>
    <m/>
    <m/>
    <m/>
    <m/>
    <m/>
    <s v="IMPAGO"/>
    <s v="Impago de alquileres"/>
    <x v="0"/>
    <s v="ARAG"/>
    <m/>
    <n v="423.7"/>
    <n v="201.26"/>
    <n v="201.26"/>
    <m/>
    <m/>
    <m/>
    <m/>
    <n v="42.37"/>
    <m/>
    <m/>
    <m/>
    <m/>
  </r>
  <r>
    <m/>
    <m/>
    <n v="710690607"/>
    <m/>
    <m/>
    <m/>
    <m/>
    <m/>
    <m/>
    <m/>
    <m/>
    <m/>
    <m/>
    <m/>
    <m/>
    <m/>
    <m/>
    <m/>
    <s v="IMPAGO"/>
    <s v="Impago de alquileres"/>
    <x v="0"/>
    <s v="ARAG"/>
    <m/>
    <n v="294.79000000000002"/>
    <n v="140.03"/>
    <n v="140.03"/>
    <m/>
    <m/>
    <m/>
    <m/>
    <m/>
    <m/>
    <m/>
    <m/>
    <m/>
  </r>
  <r>
    <m/>
    <m/>
    <n v="710691061"/>
    <m/>
    <m/>
    <m/>
    <m/>
    <m/>
    <m/>
    <m/>
    <m/>
    <m/>
    <m/>
    <m/>
    <m/>
    <m/>
    <m/>
    <m/>
    <s v="IMPAGO"/>
    <s v="Impago de alquileres"/>
    <x v="0"/>
    <s v="ARAG"/>
    <m/>
    <n v="-394.92"/>
    <n v="-187.59"/>
    <n v="-187.59"/>
    <m/>
    <m/>
    <m/>
    <m/>
    <m/>
    <m/>
    <m/>
    <m/>
    <m/>
  </r>
  <r>
    <m/>
    <m/>
    <n v="710691061"/>
    <m/>
    <m/>
    <m/>
    <m/>
    <m/>
    <m/>
    <m/>
    <m/>
    <m/>
    <m/>
    <m/>
    <m/>
    <m/>
    <m/>
    <m/>
    <s v="IMPAGO"/>
    <s v="Impago de alquileres"/>
    <x v="0"/>
    <s v="ARAG"/>
    <m/>
    <n v="394.92"/>
    <n v="187.59"/>
    <n v="187.59"/>
    <m/>
    <m/>
    <m/>
    <m/>
    <m/>
    <m/>
    <m/>
    <m/>
    <m/>
  </r>
  <r>
    <m/>
    <m/>
    <n v="710692191"/>
    <m/>
    <m/>
    <m/>
    <m/>
    <m/>
    <m/>
    <m/>
    <m/>
    <m/>
    <m/>
    <m/>
    <m/>
    <m/>
    <m/>
    <m/>
    <s v="IMPAGO"/>
    <s v="Impago de alquileres"/>
    <x v="0"/>
    <s v="ARAG"/>
    <m/>
    <n v="230.18"/>
    <n v="103.58"/>
    <n v="103.58"/>
    <m/>
    <m/>
    <m/>
    <m/>
    <m/>
    <m/>
    <m/>
    <m/>
    <m/>
  </r>
  <r>
    <m/>
    <m/>
    <n v="710692227"/>
    <m/>
    <m/>
    <m/>
    <m/>
    <m/>
    <m/>
    <m/>
    <m/>
    <m/>
    <m/>
    <m/>
    <m/>
    <m/>
    <m/>
    <m/>
    <s v="IMPAGO"/>
    <s v="Impago de alquileres"/>
    <x v="0"/>
    <s v="ARAG"/>
    <m/>
    <n v="-5.87"/>
    <n v="-2.79"/>
    <n v="-2.79"/>
    <m/>
    <m/>
    <m/>
    <m/>
    <n v="-1.1739999999999999"/>
    <m/>
    <m/>
    <m/>
    <m/>
  </r>
  <r>
    <m/>
    <m/>
    <n v="710692909"/>
    <m/>
    <m/>
    <m/>
    <m/>
    <m/>
    <m/>
    <m/>
    <m/>
    <m/>
    <m/>
    <m/>
    <m/>
    <m/>
    <m/>
    <m/>
    <s v="IMPAGO"/>
    <s v="Impago de alquileres"/>
    <x v="0"/>
    <s v="ARAG"/>
    <m/>
    <n v="217.5"/>
    <n v="87"/>
    <n v="87"/>
    <m/>
    <m/>
    <m/>
    <m/>
    <n v="21.75"/>
    <m/>
    <m/>
    <m/>
    <m/>
  </r>
  <r>
    <m/>
    <m/>
    <n v="710692982"/>
    <m/>
    <m/>
    <m/>
    <m/>
    <m/>
    <m/>
    <m/>
    <m/>
    <m/>
    <m/>
    <m/>
    <m/>
    <m/>
    <m/>
    <m/>
    <s v="IMPAGO"/>
    <s v="Impago de alquileres"/>
    <x v="0"/>
    <s v="ARAG"/>
    <m/>
    <n v="323.29000000000002"/>
    <n v="153.56"/>
    <n v="153.56"/>
    <m/>
    <m/>
    <m/>
    <m/>
    <n v="64.658000000000001"/>
    <m/>
    <m/>
    <m/>
    <m/>
  </r>
  <r>
    <m/>
    <m/>
    <n v="710693364"/>
    <m/>
    <m/>
    <m/>
    <m/>
    <m/>
    <m/>
    <m/>
    <m/>
    <m/>
    <m/>
    <m/>
    <m/>
    <m/>
    <m/>
    <m/>
    <s v="IMPAGO"/>
    <s v="Impago de alquileres"/>
    <x v="0"/>
    <s v="ARAG"/>
    <m/>
    <n v="156.9"/>
    <n v="47.07"/>
    <n v="47.07"/>
    <m/>
    <m/>
    <m/>
    <m/>
    <m/>
    <m/>
    <m/>
    <m/>
    <m/>
  </r>
  <r>
    <m/>
    <m/>
    <n v="710694615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n v="39.265000000000001"/>
    <m/>
    <m/>
    <m/>
    <m/>
  </r>
  <r>
    <m/>
    <m/>
    <n v="710694688"/>
    <m/>
    <m/>
    <m/>
    <m/>
    <m/>
    <m/>
    <m/>
    <m/>
    <m/>
    <m/>
    <m/>
    <m/>
    <m/>
    <m/>
    <m/>
    <s v="IMPAGO"/>
    <s v="Impago de alquileres"/>
    <x v="0"/>
    <s v="ARAG"/>
    <m/>
    <n v="300.17"/>
    <n v="142.58000000000001"/>
    <n v="142.58000000000001"/>
    <m/>
    <m/>
    <m/>
    <m/>
    <m/>
    <m/>
    <m/>
    <m/>
    <m/>
  </r>
  <r>
    <m/>
    <m/>
    <n v="710696035"/>
    <m/>
    <m/>
    <m/>
    <m/>
    <m/>
    <m/>
    <m/>
    <m/>
    <m/>
    <m/>
    <m/>
    <m/>
    <m/>
    <m/>
    <m/>
    <s v="IMPAGO"/>
    <s v="Impago de alquileres"/>
    <x v="0"/>
    <s v="ARAG"/>
    <m/>
    <n v="182.68"/>
    <n v="86.77"/>
    <n v="86.77"/>
    <m/>
    <m/>
    <m/>
    <m/>
    <m/>
    <m/>
    <m/>
    <m/>
    <m/>
  </r>
  <r>
    <m/>
    <m/>
    <n v="710696999"/>
    <m/>
    <m/>
    <m/>
    <m/>
    <m/>
    <m/>
    <m/>
    <m/>
    <m/>
    <m/>
    <m/>
    <m/>
    <m/>
    <m/>
    <m/>
    <s v="IMPAGO"/>
    <s v="Impago de alquileres"/>
    <x v="0"/>
    <s v="ARAG"/>
    <m/>
    <n v="198.19"/>
    <n v="79.28"/>
    <n v="79.28"/>
    <m/>
    <m/>
    <m/>
    <m/>
    <m/>
    <m/>
    <m/>
    <m/>
    <m/>
  </r>
  <r>
    <m/>
    <m/>
    <n v="710697069"/>
    <m/>
    <m/>
    <m/>
    <m/>
    <m/>
    <m/>
    <m/>
    <m/>
    <m/>
    <m/>
    <m/>
    <m/>
    <m/>
    <m/>
    <m/>
    <s v="IMPAGO"/>
    <s v="Impago de alquileres"/>
    <x v="0"/>
    <s v="ARAG"/>
    <m/>
    <n v="310.86"/>
    <n v="93.26"/>
    <n v="93.26"/>
    <m/>
    <m/>
    <m/>
    <m/>
    <m/>
    <m/>
    <m/>
    <m/>
    <m/>
  </r>
  <r>
    <m/>
    <m/>
    <n v="710697396"/>
    <m/>
    <m/>
    <m/>
    <m/>
    <m/>
    <m/>
    <m/>
    <m/>
    <m/>
    <m/>
    <m/>
    <m/>
    <m/>
    <m/>
    <m/>
    <s v="IMPAGO"/>
    <s v="Impago de alquileres"/>
    <x v="0"/>
    <s v="ARAG"/>
    <m/>
    <n v="349.72"/>
    <n v="166.12"/>
    <n v="166.12"/>
    <m/>
    <m/>
    <m/>
    <m/>
    <n v="69.944000000000003"/>
    <m/>
    <m/>
    <m/>
    <m/>
  </r>
  <r>
    <m/>
    <m/>
    <n v="710697475"/>
    <m/>
    <m/>
    <m/>
    <m/>
    <m/>
    <m/>
    <m/>
    <m/>
    <m/>
    <m/>
    <m/>
    <m/>
    <m/>
    <m/>
    <m/>
    <s v="IMPAGO"/>
    <s v="Impago de alquileres"/>
    <x v="0"/>
    <s v="ARAG"/>
    <m/>
    <n v="214.62"/>
    <n v="101.94"/>
    <n v="101.94"/>
    <m/>
    <m/>
    <m/>
    <m/>
    <n v="21.462"/>
    <m/>
    <m/>
    <m/>
    <m/>
  </r>
  <r>
    <m/>
    <m/>
    <n v="710697903"/>
    <m/>
    <m/>
    <m/>
    <m/>
    <m/>
    <m/>
    <m/>
    <m/>
    <m/>
    <m/>
    <m/>
    <m/>
    <m/>
    <m/>
    <m/>
    <s v="IMPAGO"/>
    <s v="Impago de alquileres"/>
    <x v="0"/>
    <s v="ARAG"/>
    <m/>
    <n v="288.60000000000002"/>
    <n v="137.08000000000001"/>
    <n v="137.08000000000001"/>
    <m/>
    <m/>
    <m/>
    <m/>
    <n v="28.86"/>
    <m/>
    <m/>
    <m/>
    <m/>
  </r>
  <r>
    <m/>
    <m/>
    <n v="710699317"/>
    <m/>
    <m/>
    <m/>
    <m/>
    <m/>
    <m/>
    <m/>
    <m/>
    <m/>
    <m/>
    <m/>
    <m/>
    <m/>
    <m/>
    <m/>
    <s v="IMPAGO"/>
    <s v="Impago de alquileres"/>
    <x v="0"/>
    <s v="ARAG"/>
    <m/>
    <n v="382.1"/>
    <n v="181.5"/>
    <n v="181.5"/>
    <m/>
    <m/>
    <m/>
    <m/>
    <m/>
    <m/>
    <m/>
    <m/>
    <m/>
  </r>
  <r>
    <m/>
    <m/>
    <n v="710699567"/>
    <m/>
    <m/>
    <m/>
    <m/>
    <m/>
    <m/>
    <m/>
    <m/>
    <m/>
    <m/>
    <m/>
    <m/>
    <m/>
    <m/>
    <m/>
    <s v="IMPAGO"/>
    <s v="Impago de alquileres"/>
    <x v="0"/>
    <s v="ARAG"/>
    <m/>
    <n v="346.41"/>
    <n v="164.54"/>
    <n v="164.54"/>
    <m/>
    <m/>
    <m/>
    <m/>
    <n v="34.640999999999998"/>
    <m/>
    <m/>
    <m/>
    <m/>
  </r>
  <r>
    <m/>
    <m/>
    <n v="710702365"/>
    <m/>
    <m/>
    <m/>
    <m/>
    <m/>
    <m/>
    <m/>
    <m/>
    <m/>
    <m/>
    <m/>
    <m/>
    <m/>
    <m/>
    <m/>
    <s v="IMPAGO"/>
    <s v="Impago de alquileres"/>
    <x v="0"/>
    <s v="ARAG"/>
    <m/>
    <n v="401.11"/>
    <n v="190.53"/>
    <n v="190.53"/>
    <m/>
    <m/>
    <m/>
    <m/>
    <n v="40.110999999999997"/>
    <m/>
    <m/>
    <m/>
    <m/>
  </r>
  <r>
    <m/>
    <m/>
    <n v="710702420"/>
    <m/>
    <m/>
    <m/>
    <m/>
    <m/>
    <m/>
    <m/>
    <m/>
    <m/>
    <m/>
    <m/>
    <m/>
    <m/>
    <m/>
    <m/>
    <s v="IMPAGO"/>
    <s v="Impago de alquileres"/>
    <x v="0"/>
    <s v="ARAG"/>
    <m/>
    <n v="348.58"/>
    <n v="165.58"/>
    <n v="165.58"/>
    <m/>
    <m/>
    <m/>
    <m/>
    <n v="34.857999999999997"/>
    <m/>
    <m/>
    <m/>
    <m/>
  </r>
  <r>
    <m/>
    <m/>
    <n v="710704903"/>
    <m/>
    <m/>
    <m/>
    <m/>
    <m/>
    <m/>
    <m/>
    <m/>
    <m/>
    <m/>
    <m/>
    <m/>
    <m/>
    <m/>
    <m/>
    <s v="IMPAGO"/>
    <s v="Impago de alquileres"/>
    <x v="0"/>
    <s v="ARAG"/>
    <m/>
    <n v="323.61"/>
    <n v="153.71"/>
    <n v="153.71"/>
    <m/>
    <m/>
    <m/>
    <m/>
    <m/>
    <m/>
    <m/>
    <m/>
    <m/>
  </r>
  <r>
    <m/>
    <m/>
    <n v="710710050"/>
    <m/>
    <m/>
    <m/>
    <m/>
    <m/>
    <m/>
    <m/>
    <m/>
    <m/>
    <m/>
    <m/>
    <m/>
    <m/>
    <m/>
    <m/>
    <s v="IMPAGO"/>
    <s v="Impago de alquileres"/>
    <x v="0"/>
    <s v="ARAG"/>
    <m/>
    <n v="341.78"/>
    <n v="162.35"/>
    <n v="162.35"/>
    <m/>
    <m/>
    <m/>
    <m/>
    <n v="34.177999999999997"/>
    <m/>
    <m/>
    <m/>
    <m/>
  </r>
  <r>
    <m/>
    <m/>
    <n v="710716219"/>
    <m/>
    <m/>
    <m/>
    <m/>
    <m/>
    <m/>
    <m/>
    <m/>
    <m/>
    <m/>
    <m/>
    <m/>
    <m/>
    <m/>
    <m/>
    <s v="IMPAGO"/>
    <s v="Impago de alquileres"/>
    <x v="0"/>
    <s v="ARAG"/>
    <m/>
    <n v="193.17"/>
    <n v="86.93"/>
    <n v="86.93"/>
    <m/>
    <m/>
    <m/>
    <m/>
    <m/>
    <m/>
    <m/>
    <m/>
    <m/>
  </r>
  <r>
    <m/>
    <m/>
    <n v="710758428"/>
    <m/>
    <m/>
    <m/>
    <m/>
    <m/>
    <m/>
    <m/>
    <m/>
    <m/>
    <m/>
    <m/>
    <m/>
    <m/>
    <m/>
    <m/>
    <s v="IMPAGO"/>
    <s v="Impago de alquileres"/>
    <x v="0"/>
    <s v="ARAG"/>
    <m/>
    <n v="302.01"/>
    <n v="143.44999999999999"/>
    <n v="143.44999999999999"/>
    <m/>
    <m/>
    <m/>
    <m/>
    <m/>
    <m/>
    <m/>
    <m/>
    <m/>
  </r>
  <r>
    <m/>
    <m/>
    <n v="710760481"/>
    <m/>
    <m/>
    <m/>
    <m/>
    <m/>
    <m/>
    <m/>
    <m/>
    <m/>
    <m/>
    <m/>
    <m/>
    <m/>
    <m/>
    <m/>
    <s v="IMPAGO"/>
    <s v="Impago de alquileres"/>
    <x v="0"/>
    <s v="ARAG"/>
    <m/>
    <n v="-133.15"/>
    <n v="-63.25"/>
    <n v="-63.25"/>
    <m/>
    <m/>
    <m/>
    <m/>
    <n v="-13.315"/>
    <m/>
    <m/>
    <m/>
    <m/>
  </r>
  <r>
    <m/>
    <m/>
    <n v="710761321"/>
    <m/>
    <m/>
    <m/>
    <m/>
    <m/>
    <m/>
    <m/>
    <m/>
    <m/>
    <m/>
    <m/>
    <m/>
    <m/>
    <m/>
    <m/>
    <s v="IMPAGO"/>
    <s v="Impago de alquileres"/>
    <x v="0"/>
    <s v="ARAG"/>
    <m/>
    <n v="88.48"/>
    <n v="42.03"/>
    <n v="42.03"/>
    <m/>
    <m/>
    <m/>
    <m/>
    <m/>
    <m/>
    <m/>
    <m/>
    <m/>
  </r>
  <r>
    <m/>
    <m/>
    <n v="710782694"/>
    <m/>
    <m/>
    <m/>
    <m/>
    <m/>
    <m/>
    <m/>
    <m/>
    <m/>
    <m/>
    <m/>
    <m/>
    <m/>
    <m/>
    <m/>
    <s v="IMPAGO"/>
    <s v="Impago de alquileres"/>
    <x v="0"/>
    <s v="ARAG"/>
    <m/>
    <n v="-60.39"/>
    <n v="-28.69"/>
    <n v="-28.69"/>
    <m/>
    <m/>
    <m/>
    <m/>
    <m/>
    <m/>
    <m/>
    <m/>
    <m/>
  </r>
  <r>
    <m/>
    <m/>
    <n v="710854225"/>
    <m/>
    <m/>
    <m/>
    <m/>
    <m/>
    <m/>
    <m/>
    <m/>
    <m/>
    <m/>
    <m/>
    <m/>
    <m/>
    <m/>
    <m/>
    <s v="IMPAGO"/>
    <s v="Impago de alquileres"/>
    <x v="0"/>
    <s v="ARAG"/>
    <m/>
    <n v="115.63"/>
    <n v="54.92"/>
    <n v="54.92"/>
    <m/>
    <m/>
    <m/>
    <m/>
    <n v="11.563000000000001"/>
    <m/>
    <m/>
    <m/>
    <m/>
  </r>
  <r>
    <m/>
    <m/>
    <n v="711002887"/>
    <m/>
    <m/>
    <m/>
    <m/>
    <m/>
    <m/>
    <m/>
    <m/>
    <m/>
    <m/>
    <m/>
    <m/>
    <m/>
    <m/>
    <m/>
    <s v="IMPAGO"/>
    <s v="Impago de alquileres"/>
    <x v="0"/>
    <s v="ARAG"/>
    <m/>
    <n v="184.5"/>
    <n v="87.64"/>
    <n v="87.64"/>
    <m/>
    <m/>
    <m/>
    <m/>
    <m/>
    <m/>
    <m/>
    <m/>
    <m/>
  </r>
  <r>
    <m/>
    <m/>
    <n v="711019652"/>
    <m/>
    <m/>
    <m/>
    <m/>
    <m/>
    <m/>
    <m/>
    <m/>
    <m/>
    <m/>
    <m/>
    <m/>
    <m/>
    <m/>
    <m/>
    <s v="IMPAGO"/>
    <s v="Impago de alquileres"/>
    <x v="0"/>
    <s v="ARAG"/>
    <m/>
    <n v="-30.43"/>
    <n v="-6.09"/>
    <n v="-6.09"/>
    <m/>
    <m/>
    <m/>
    <m/>
    <m/>
    <m/>
    <m/>
    <m/>
    <m/>
  </r>
  <r>
    <m/>
    <m/>
    <n v="711024154"/>
    <m/>
    <m/>
    <m/>
    <m/>
    <m/>
    <m/>
    <m/>
    <m/>
    <m/>
    <m/>
    <m/>
    <m/>
    <m/>
    <m/>
    <m/>
    <s v="IMPAGO"/>
    <s v="Impago de alquileres"/>
    <x v="0"/>
    <s v="ARAG"/>
    <m/>
    <n v="355.66"/>
    <n v="168.94"/>
    <n v="168.94"/>
    <m/>
    <m/>
    <m/>
    <m/>
    <n v="35.566000000000003"/>
    <m/>
    <m/>
    <m/>
    <m/>
  </r>
  <r>
    <m/>
    <m/>
    <n v="711033062"/>
    <m/>
    <m/>
    <m/>
    <m/>
    <m/>
    <m/>
    <m/>
    <m/>
    <m/>
    <m/>
    <m/>
    <m/>
    <m/>
    <m/>
    <m/>
    <s v="IMPAGO"/>
    <s v="Impago de alquileres"/>
    <x v="0"/>
    <s v="ARAG"/>
    <m/>
    <n v="395.5"/>
    <n v="187.86"/>
    <n v="187.86"/>
    <m/>
    <m/>
    <m/>
    <m/>
    <m/>
    <m/>
    <m/>
    <m/>
    <m/>
  </r>
  <r>
    <m/>
    <m/>
    <n v="711035047"/>
    <m/>
    <m/>
    <m/>
    <m/>
    <m/>
    <m/>
    <m/>
    <m/>
    <m/>
    <m/>
    <m/>
    <m/>
    <m/>
    <m/>
    <m/>
    <s v="IMPAGO"/>
    <s v="Impago de alquileres"/>
    <x v="0"/>
    <s v="ARAG"/>
    <m/>
    <n v="330.7"/>
    <n v="157.08000000000001"/>
    <n v="157.08000000000001"/>
    <m/>
    <m/>
    <m/>
    <m/>
    <n v="33.07"/>
    <m/>
    <m/>
    <m/>
    <m/>
  </r>
  <r>
    <m/>
    <m/>
    <n v="711036173"/>
    <m/>
    <m/>
    <m/>
    <m/>
    <m/>
    <m/>
    <m/>
    <m/>
    <m/>
    <m/>
    <m/>
    <m/>
    <m/>
    <m/>
    <m/>
    <s v="IMPAGO"/>
    <s v="Impago de alquileres"/>
    <x v="0"/>
    <s v="ARAG"/>
    <m/>
    <n v="-201.92"/>
    <n v="-95.91"/>
    <n v="-95.91"/>
    <m/>
    <m/>
    <m/>
    <m/>
    <m/>
    <m/>
    <m/>
    <m/>
    <m/>
  </r>
  <r>
    <m/>
    <m/>
    <n v="711036611"/>
    <m/>
    <m/>
    <m/>
    <m/>
    <m/>
    <m/>
    <m/>
    <m/>
    <m/>
    <m/>
    <m/>
    <m/>
    <m/>
    <m/>
    <m/>
    <s v="IMPAGO"/>
    <s v="Impago de alquileres"/>
    <x v="0"/>
    <s v="ARAG"/>
    <m/>
    <n v="407.11"/>
    <n v="193.38"/>
    <n v="193.38"/>
    <m/>
    <m/>
    <m/>
    <m/>
    <n v="40.710999999999999"/>
    <m/>
    <m/>
    <m/>
    <m/>
  </r>
  <r>
    <m/>
    <m/>
    <n v="711038668"/>
    <m/>
    <m/>
    <m/>
    <m/>
    <m/>
    <m/>
    <m/>
    <m/>
    <m/>
    <m/>
    <m/>
    <m/>
    <m/>
    <m/>
    <m/>
    <s v="IMPAGO"/>
    <s v="Impago de alquileres"/>
    <x v="0"/>
    <s v="ARAG"/>
    <m/>
    <n v="301.27999999999997"/>
    <n v="143.11000000000001"/>
    <n v="143.11000000000001"/>
    <m/>
    <m/>
    <m/>
    <m/>
    <n v="60.256"/>
    <m/>
    <m/>
    <m/>
    <m/>
  </r>
  <r>
    <m/>
    <m/>
    <n v="711038743"/>
    <m/>
    <m/>
    <m/>
    <m/>
    <m/>
    <m/>
    <m/>
    <m/>
    <m/>
    <m/>
    <m/>
    <m/>
    <m/>
    <m/>
    <m/>
    <s v="IMPAGO"/>
    <s v="Impago de alquileres"/>
    <x v="0"/>
    <s v="ARAG"/>
    <m/>
    <n v="343.43"/>
    <n v="163.13"/>
    <n v="163.13"/>
    <m/>
    <m/>
    <m/>
    <m/>
    <n v="34.343000000000004"/>
    <m/>
    <m/>
    <m/>
    <m/>
  </r>
  <r>
    <m/>
    <m/>
    <n v="711038937"/>
    <m/>
    <m/>
    <m/>
    <m/>
    <m/>
    <m/>
    <m/>
    <m/>
    <m/>
    <m/>
    <m/>
    <m/>
    <m/>
    <m/>
    <m/>
    <s v="IMPAGO"/>
    <s v="Impago de alquileres"/>
    <x v="0"/>
    <s v="ARAG"/>
    <m/>
    <n v="214.9"/>
    <n v="102.08"/>
    <n v="102.08"/>
    <m/>
    <m/>
    <m/>
    <m/>
    <m/>
    <m/>
    <m/>
    <m/>
    <m/>
  </r>
  <r>
    <m/>
    <m/>
    <n v="711040881"/>
    <m/>
    <m/>
    <m/>
    <m/>
    <m/>
    <m/>
    <m/>
    <m/>
    <m/>
    <m/>
    <m/>
    <m/>
    <m/>
    <m/>
    <m/>
    <s v="IMPAGO"/>
    <s v="Impago de alquileres"/>
    <x v="0"/>
    <s v="ARAG"/>
    <m/>
    <n v="577.62"/>
    <n v="274.37"/>
    <n v="274.37"/>
    <m/>
    <m/>
    <m/>
    <m/>
    <n v="57.762"/>
    <m/>
    <m/>
    <m/>
    <m/>
  </r>
  <r>
    <m/>
    <m/>
    <n v="711041941"/>
    <m/>
    <m/>
    <m/>
    <m/>
    <m/>
    <m/>
    <m/>
    <m/>
    <m/>
    <m/>
    <m/>
    <m/>
    <m/>
    <m/>
    <m/>
    <s v="IMPAGO"/>
    <s v="Impago de alquileres"/>
    <x v="0"/>
    <s v="ARAG"/>
    <m/>
    <n v="264.64"/>
    <n v="125.7"/>
    <n v="125.7"/>
    <m/>
    <m/>
    <m/>
    <m/>
    <n v="26.770999999999997"/>
    <m/>
    <m/>
    <m/>
    <m/>
  </r>
  <r>
    <m/>
    <m/>
    <n v="711041941"/>
    <m/>
    <m/>
    <m/>
    <m/>
    <m/>
    <m/>
    <m/>
    <m/>
    <m/>
    <m/>
    <m/>
    <m/>
    <m/>
    <m/>
    <m/>
    <s v="IMPAGO"/>
    <s v="Impago de alquileres"/>
    <x v="0"/>
    <s v="ARAG"/>
    <m/>
    <n v="3.07"/>
    <n v="1.46"/>
    <n v="1.46"/>
    <m/>
    <m/>
    <m/>
    <m/>
    <m/>
    <m/>
    <m/>
    <m/>
    <m/>
  </r>
  <r>
    <m/>
    <m/>
    <n v="711042903"/>
    <m/>
    <m/>
    <m/>
    <m/>
    <m/>
    <m/>
    <m/>
    <m/>
    <m/>
    <m/>
    <m/>
    <m/>
    <m/>
    <m/>
    <m/>
    <s v="IMPAGO"/>
    <s v="Impago de alquileres"/>
    <x v="0"/>
    <s v="ARAG"/>
    <m/>
    <n v="-725.44"/>
    <n v="-344.58"/>
    <n v="-344.58"/>
    <m/>
    <m/>
    <m/>
    <m/>
    <m/>
    <m/>
    <m/>
    <m/>
    <m/>
  </r>
  <r>
    <m/>
    <m/>
    <n v="711042903"/>
    <m/>
    <m/>
    <m/>
    <m/>
    <m/>
    <m/>
    <m/>
    <m/>
    <m/>
    <m/>
    <m/>
    <m/>
    <m/>
    <m/>
    <m/>
    <s v="IMPAGO"/>
    <s v="Impago de alquileres"/>
    <x v="0"/>
    <s v="ARAG"/>
    <m/>
    <n v="725.44"/>
    <n v="344.58"/>
    <n v="344.58"/>
    <m/>
    <m/>
    <m/>
    <m/>
    <m/>
    <m/>
    <m/>
    <m/>
    <m/>
  </r>
  <r>
    <m/>
    <m/>
    <n v="711043828"/>
    <m/>
    <m/>
    <m/>
    <m/>
    <m/>
    <m/>
    <m/>
    <m/>
    <m/>
    <m/>
    <m/>
    <m/>
    <m/>
    <m/>
    <m/>
    <s v="IMPAGO"/>
    <s v="Impago de alquileres"/>
    <x v="0"/>
    <s v="ARAG"/>
    <m/>
    <n v="279.61"/>
    <n v="132.81"/>
    <n v="132.81"/>
    <m/>
    <m/>
    <m/>
    <m/>
    <m/>
    <m/>
    <m/>
    <m/>
    <m/>
  </r>
  <r>
    <m/>
    <m/>
    <n v="711045115"/>
    <m/>
    <m/>
    <m/>
    <m/>
    <m/>
    <m/>
    <m/>
    <m/>
    <m/>
    <m/>
    <m/>
    <m/>
    <m/>
    <m/>
    <m/>
    <s v="IMPAGO"/>
    <s v="Impago de alquileres"/>
    <x v="0"/>
    <s v="ARAG"/>
    <m/>
    <n v="232.68"/>
    <n v="69.8"/>
    <n v="69.8"/>
    <m/>
    <m/>
    <m/>
    <m/>
    <m/>
    <m/>
    <m/>
    <m/>
    <m/>
  </r>
  <r>
    <m/>
    <m/>
    <n v="711045896"/>
    <m/>
    <m/>
    <m/>
    <m/>
    <m/>
    <m/>
    <m/>
    <m/>
    <m/>
    <m/>
    <m/>
    <m/>
    <m/>
    <m/>
    <m/>
    <s v="IMPAGO"/>
    <s v="Impago de alquileres"/>
    <x v="0"/>
    <s v="ARAG"/>
    <m/>
    <n v="393.21"/>
    <n v="176.94"/>
    <n v="176.94"/>
    <m/>
    <m/>
    <m/>
    <m/>
    <n v="39.320999999999998"/>
    <m/>
    <m/>
    <m/>
    <m/>
  </r>
  <r>
    <m/>
    <m/>
    <n v="711046003"/>
    <m/>
    <m/>
    <m/>
    <m/>
    <m/>
    <m/>
    <m/>
    <m/>
    <m/>
    <m/>
    <m/>
    <m/>
    <m/>
    <m/>
    <m/>
    <s v="IMPAGO"/>
    <s v="Impago de alquileres"/>
    <x v="0"/>
    <s v="ARAG"/>
    <m/>
    <n v="268.83999999999997"/>
    <n v="127.7"/>
    <n v="127.7"/>
    <m/>
    <m/>
    <m/>
    <m/>
    <n v="26.884"/>
    <m/>
    <m/>
    <m/>
    <m/>
  </r>
  <r>
    <m/>
    <m/>
    <n v="711046060"/>
    <m/>
    <m/>
    <m/>
    <m/>
    <m/>
    <m/>
    <m/>
    <m/>
    <m/>
    <m/>
    <m/>
    <m/>
    <m/>
    <m/>
    <m/>
    <s v="IMPAGO"/>
    <s v="Impago de alquileres"/>
    <x v="0"/>
    <s v="ARAG"/>
    <m/>
    <n v="432.58"/>
    <n v="205.48"/>
    <n v="205.48"/>
    <m/>
    <m/>
    <m/>
    <m/>
    <n v="43.257999999999996"/>
    <m/>
    <m/>
    <m/>
    <m/>
  </r>
  <r>
    <m/>
    <m/>
    <n v="711046774"/>
    <m/>
    <m/>
    <m/>
    <m/>
    <m/>
    <m/>
    <m/>
    <m/>
    <m/>
    <m/>
    <m/>
    <m/>
    <m/>
    <m/>
    <m/>
    <s v="IMPAGO"/>
    <s v="Impago de alquileres"/>
    <x v="0"/>
    <s v="ARAG"/>
    <m/>
    <n v="211.84"/>
    <n v="100.62"/>
    <n v="100.62"/>
    <m/>
    <m/>
    <m/>
    <m/>
    <m/>
    <m/>
    <m/>
    <m/>
    <m/>
  </r>
  <r>
    <m/>
    <m/>
    <n v="711046789"/>
    <m/>
    <m/>
    <m/>
    <m/>
    <m/>
    <m/>
    <m/>
    <m/>
    <m/>
    <m/>
    <m/>
    <m/>
    <m/>
    <m/>
    <m/>
    <s v="IMPAGO"/>
    <s v="Impago de alquileres"/>
    <x v="0"/>
    <s v="ARAG"/>
    <m/>
    <n v="345.99"/>
    <n v="164.35"/>
    <n v="164.35"/>
    <m/>
    <m/>
    <m/>
    <m/>
    <n v="34.598999999999997"/>
    <m/>
    <m/>
    <m/>
    <m/>
  </r>
  <r>
    <m/>
    <m/>
    <n v="711047249"/>
    <m/>
    <m/>
    <m/>
    <m/>
    <m/>
    <m/>
    <m/>
    <m/>
    <m/>
    <m/>
    <m/>
    <m/>
    <m/>
    <m/>
    <m/>
    <s v="IMPAGO"/>
    <s v="Impago de alquileres"/>
    <x v="0"/>
    <s v="ARAG"/>
    <m/>
    <n v="-257.88"/>
    <n v="-122.49"/>
    <n v="-122.49"/>
    <m/>
    <m/>
    <m/>
    <m/>
    <m/>
    <m/>
    <m/>
    <m/>
    <m/>
  </r>
  <r>
    <m/>
    <m/>
    <n v="711047249"/>
    <m/>
    <m/>
    <m/>
    <m/>
    <m/>
    <m/>
    <m/>
    <m/>
    <m/>
    <m/>
    <m/>
    <m/>
    <m/>
    <m/>
    <m/>
    <s v="IMPAGO"/>
    <s v="Impago de alquileres"/>
    <x v="0"/>
    <s v="ARAG"/>
    <m/>
    <n v="257.88"/>
    <n v="122.49"/>
    <n v="122.49"/>
    <m/>
    <m/>
    <m/>
    <m/>
    <m/>
    <m/>
    <m/>
    <m/>
    <m/>
  </r>
  <r>
    <m/>
    <m/>
    <n v="711047638"/>
    <m/>
    <m/>
    <m/>
    <m/>
    <m/>
    <m/>
    <m/>
    <m/>
    <m/>
    <m/>
    <m/>
    <m/>
    <m/>
    <m/>
    <m/>
    <s v="IMPAGO"/>
    <s v="Impago de alquileres"/>
    <x v="0"/>
    <s v="ARAG"/>
    <m/>
    <n v="244.07"/>
    <n v="115.93"/>
    <n v="115.93"/>
    <m/>
    <m/>
    <m/>
    <m/>
    <n v="24.407"/>
    <m/>
    <m/>
    <m/>
    <m/>
  </r>
  <r>
    <m/>
    <m/>
    <n v="711049203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049667"/>
    <m/>
    <m/>
    <m/>
    <m/>
    <m/>
    <m/>
    <m/>
    <m/>
    <m/>
    <m/>
    <m/>
    <m/>
    <m/>
    <m/>
    <m/>
    <s v="IMPAGO"/>
    <s v="Impago de alquileres"/>
    <x v="0"/>
    <s v="ARAG"/>
    <m/>
    <n v="252.32"/>
    <n v="119.85"/>
    <n v="119.85"/>
    <m/>
    <m/>
    <m/>
    <m/>
    <n v="25.231999999999999"/>
    <m/>
    <m/>
    <m/>
    <m/>
  </r>
  <r>
    <m/>
    <m/>
    <n v="711049755"/>
    <m/>
    <m/>
    <m/>
    <m/>
    <m/>
    <m/>
    <m/>
    <m/>
    <m/>
    <m/>
    <m/>
    <m/>
    <m/>
    <m/>
    <m/>
    <s v="IMPAGO"/>
    <s v="Impago de alquileres"/>
    <x v="0"/>
    <s v="ARAG"/>
    <m/>
    <n v="175.33"/>
    <n v="83.28"/>
    <n v="83.28"/>
    <m/>
    <m/>
    <m/>
    <m/>
    <m/>
    <m/>
    <m/>
    <m/>
    <m/>
  </r>
  <r>
    <m/>
    <m/>
    <n v="711049833"/>
    <m/>
    <m/>
    <m/>
    <m/>
    <m/>
    <m/>
    <m/>
    <m/>
    <m/>
    <m/>
    <m/>
    <m/>
    <m/>
    <m/>
    <m/>
    <s v="IMPAGO"/>
    <s v="Impago de alquileres"/>
    <x v="0"/>
    <s v="ARAG"/>
    <m/>
    <n v="124.86"/>
    <n v="59.31"/>
    <n v="59.31"/>
    <m/>
    <m/>
    <m/>
    <m/>
    <m/>
    <m/>
    <m/>
    <m/>
    <m/>
  </r>
  <r>
    <m/>
    <m/>
    <n v="711050354"/>
    <m/>
    <m/>
    <m/>
    <m/>
    <m/>
    <m/>
    <m/>
    <m/>
    <m/>
    <m/>
    <m/>
    <m/>
    <m/>
    <m/>
    <m/>
    <s v="IMPAGO"/>
    <s v="Impago de alquileres"/>
    <x v="0"/>
    <s v="ARAG"/>
    <m/>
    <n v="188.07"/>
    <n v="89.33"/>
    <n v="89.33"/>
    <m/>
    <m/>
    <m/>
    <m/>
    <m/>
    <m/>
    <m/>
    <m/>
    <m/>
  </r>
  <r>
    <m/>
    <m/>
    <n v="711050854"/>
    <m/>
    <m/>
    <m/>
    <m/>
    <m/>
    <m/>
    <m/>
    <m/>
    <m/>
    <m/>
    <m/>
    <m/>
    <m/>
    <m/>
    <m/>
    <s v="IMPAGO"/>
    <s v="Impago de alquileres"/>
    <x v="0"/>
    <s v="ARAG"/>
    <m/>
    <n v="581.42999999999995"/>
    <n v="276.18"/>
    <n v="276.18"/>
    <m/>
    <m/>
    <m/>
    <m/>
    <n v="116.286"/>
    <m/>
    <m/>
    <m/>
    <m/>
  </r>
  <r>
    <m/>
    <m/>
    <n v="711051923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n v="711051993"/>
    <m/>
    <m/>
    <m/>
    <m/>
    <m/>
    <m/>
    <m/>
    <m/>
    <m/>
    <m/>
    <m/>
    <m/>
    <m/>
    <m/>
    <m/>
    <s v="IMPAGO"/>
    <s v="Impago de alquileres"/>
    <x v="0"/>
    <s v="ARAG"/>
    <m/>
    <n v="234.85"/>
    <n v="70.459999999999994"/>
    <n v="70.459999999999994"/>
    <m/>
    <m/>
    <m/>
    <m/>
    <m/>
    <m/>
    <m/>
    <m/>
    <m/>
  </r>
  <r>
    <m/>
    <m/>
    <n v="711052325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1054555"/>
    <m/>
    <m/>
    <m/>
    <m/>
    <m/>
    <m/>
    <m/>
    <m/>
    <m/>
    <m/>
    <m/>
    <m/>
    <m/>
    <m/>
    <m/>
    <s v="IMPAGO"/>
    <s v="Impago de alquileres"/>
    <x v="0"/>
    <s v="ARAG"/>
    <m/>
    <n v="244.96"/>
    <n v="116.36"/>
    <n v="116.36"/>
    <m/>
    <m/>
    <m/>
    <m/>
    <n v="24.495999999999999"/>
    <m/>
    <m/>
    <m/>
    <m/>
  </r>
  <r>
    <m/>
    <m/>
    <n v="711054756"/>
    <m/>
    <m/>
    <m/>
    <m/>
    <m/>
    <m/>
    <m/>
    <m/>
    <m/>
    <m/>
    <m/>
    <m/>
    <m/>
    <m/>
    <m/>
    <s v="IMPAGO"/>
    <s v="Impago de alquileres"/>
    <x v="0"/>
    <s v="ARAG"/>
    <m/>
    <n v="648.30999999999995"/>
    <n v="307.95"/>
    <n v="307.95"/>
    <m/>
    <m/>
    <m/>
    <m/>
    <n v="64.831000000000003"/>
    <m/>
    <m/>
    <m/>
    <m/>
  </r>
  <r>
    <m/>
    <m/>
    <n v="711055452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n v="711057070"/>
    <m/>
    <m/>
    <m/>
    <m/>
    <m/>
    <m/>
    <m/>
    <m/>
    <m/>
    <m/>
    <m/>
    <m/>
    <m/>
    <m/>
    <m/>
    <s v="IMPAGO"/>
    <s v="Impago de alquileres"/>
    <x v="0"/>
    <s v="ARAG"/>
    <m/>
    <n v="158.32"/>
    <n v="47.5"/>
    <n v="47.5"/>
    <m/>
    <m/>
    <m/>
    <m/>
    <m/>
    <m/>
    <m/>
    <m/>
    <m/>
  </r>
  <r>
    <m/>
    <m/>
    <n v="711057203"/>
    <m/>
    <m/>
    <m/>
    <m/>
    <m/>
    <m/>
    <m/>
    <m/>
    <m/>
    <m/>
    <m/>
    <m/>
    <m/>
    <m/>
    <m/>
    <s v="IMPAGO"/>
    <s v="Impago de alquileres"/>
    <x v="0"/>
    <s v="ARAG"/>
    <m/>
    <n v="411.84"/>
    <n v="195.62"/>
    <n v="195.62"/>
    <m/>
    <m/>
    <m/>
    <m/>
    <m/>
    <m/>
    <m/>
    <m/>
    <m/>
  </r>
  <r>
    <m/>
    <m/>
    <n v="711058460"/>
    <m/>
    <m/>
    <m/>
    <m/>
    <m/>
    <m/>
    <m/>
    <m/>
    <m/>
    <m/>
    <m/>
    <m/>
    <m/>
    <m/>
    <m/>
    <s v="IMPAGO"/>
    <s v="Impago de alquileres"/>
    <x v="0"/>
    <s v="ARAG"/>
    <m/>
    <n v="310.41000000000003"/>
    <n v="147.44"/>
    <n v="147.44"/>
    <m/>
    <m/>
    <m/>
    <m/>
    <m/>
    <m/>
    <m/>
    <m/>
    <m/>
  </r>
  <r>
    <m/>
    <m/>
    <n v="711058791"/>
    <m/>
    <m/>
    <m/>
    <m/>
    <m/>
    <m/>
    <m/>
    <m/>
    <m/>
    <m/>
    <m/>
    <m/>
    <m/>
    <m/>
    <m/>
    <s v="IMPAGO"/>
    <s v="Impago de alquileres"/>
    <x v="0"/>
    <s v="ARAG"/>
    <m/>
    <n v="180.15"/>
    <n v="85.57"/>
    <n v="85.57"/>
    <m/>
    <m/>
    <m/>
    <m/>
    <m/>
    <m/>
    <m/>
    <m/>
    <m/>
  </r>
  <r>
    <m/>
    <m/>
    <n v="711061803"/>
    <m/>
    <m/>
    <m/>
    <m/>
    <m/>
    <m/>
    <m/>
    <m/>
    <m/>
    <m/>
    <m/>
    <m/>
    <m/>
    <m/>
    <m/>
    <s v="IMPAGO"/>
    <s v="Impago de alquileres"/>
    <x v="0"/>
    <s v="ARAG"/>
    <m/>
    <n v="198.51"/>
    <n v="59.55"/>
    <n v="59.55"/>
    <m/>
    <m/>
    <m/>
    <m/>
    <m/>
    <m/>
    <m/>
    <m/>
    <m/>
  </r>
  <r>
    <m/>
    <m/>
    <n v="711061824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1062748"/>
    <m/>
    <m/>
    <m/>
    <m/>
    <m/>
    <m/>
    <m/>
    <m/>
    <m/>
    <m/>
    <m/>
    <m/>
    <m/>
    <m/>
    <m/>
    <s v="IMPAGO"/>
    <s v="Impago de alquileres"/>
    <x v="0"/>
    <s v="ARAG"/>
    <m/>
    <n v="417.66"/>
    <n v="198.39"/>
    <n v="198.39"/>
    <m/>
    <m/>
    <m/>
    <m/>
    <m/>
    <m/>
    <m/>
    <m/>
    <m/>
  </r>
  <r>
    <m/>
    <m/>
    <n v="711062791"/>
    <m/>
    <m/>
    <m/>
    <m/>
    <m/>
    <m/>
    <m/>
    <m/>
    <m/>
    <m/>
    <m/>
    <m/>
    <m/>
    <m/>
    <m/>
    <s v="IMPAGO"/>
    <s v="Impago de alquileres"/>
    <x v="0"/>
    <s v="ARAG"/>
    <m/>
    <n v="458.06"/>
    <n v="217.58"/>
    <n v="217.58"/>
    <m/>
    <m/>
    <m/>
    <m/>
    <n v="45.805999999999997"/>
    <m/>
    <m/>
    <m/>
    <m/>
  </r>
  <r>
    <m/>
    <m/>
    <n v="711063151"/>
    <m/>
    <m/>
    <m/>
    <m/>
    <m/>
    <m/>
    <m/>
    <m/>
    <m/>
    <m/>
    <m/>
    <m/>
    <m/>
    <m/>
    <m/>
    <s v="IMPAGO"/>
    <s v="Impago de alquileres"/>
    <x v="0"/>
    <s v="ARAG"/>
    <m/>
    <n v="221.46"/>
    <n v="66.44"/>
    <n v="66.44"/>
    <m/>
    <m/>
    <m/>
    <m/>
    <n v="22.145999999999997"/>
    <m/>
    <m/>
    <m/>
    <m/>
  </r>
  <r>
    <m/>
    <m/>
    <n v="711063169"/>
    <m/>
    <m/>
    <m/>
    <m/>
    <m/>
    <m/>
    <m/>
    <m/>
    <m/>
    <m/>
    <m/>
    <m/>
    <m/>
    <m/>
    <m/>
    <s v="IMPAGO"/>
    <s v="Impago de alquileres"/>
    <x v="0"/>
    <s v="ARAG"/>
    <m/>
    <n v="739.47"/>
    <n v="351.25"/>
    <n v="351.25"/>
    <m/>
    <m/>
    <m/>
    <m/>
    <n v="73.947000000000003"/>
    <m/>
    <m/>
    <m/>
    <m/>
  </r>
  <r>
    <m/>
    <m/>
    <n v="711063498"/>
    <m/>
    <m/>
    <m/>
    <m/>
    <m/>
    <m/>
    <m/>
    <m/>
    <m/>
    <m/>
    <m/>
    <m/>
    <m/>
    <m/>
    <m/>
    <s v="IMPAGO"/>
    <s v="Impago de alquileres"/>
    <x v="0"/>
    <s v="ARAG"/>
    <m/>
    <n v="556.95000000000005"/>
    <n v="264.55"/>
    <n v="264.55"/>
    <m/>
    <m/>
    <m/>
    <m/>
    <n v="55.695"/>
    <m/>
    <m/>
    <m/>
    <m/>
  </r>
  <r>
    <m/>
    <m/>
    <n v="711063658"/>
    <m/>
    <m/>
    <m/>
    <m/>
    <m/>
    <m/>
    <m/>
    <m/>
    <m/>
    <m/>
    <m/>
    <m/>
    <m/>
    <m/>
    <m/>
    <s v="IMPAGO"/>
    <s v="Impago de alquileres"/>
    <x v="0"/>
    <s v="ARAG"/>
    <m/>
    <n v="267.02999999999997"/>
    <n v="126.84"/>
    <n v="126.84"/>
    <m/>
    <m/>
    <m/>
    <m/>
    <n v="26.702999999999999"/>
    <m/>
    <m/>
    <m/>
    <m/>
  </r>
  <r>
    <m/>
    <m/>
    <n v="711063756"/>
    <m/>
    <m/>
    <m/>
    <m/>
    <m/>
    <m/>
    <m/>
    <m/>
    <m/>
    <m/>
    <m/>
    <m/>
    <m/>
    <m/>
    <m/>
    <s v="IMPAGO"/>
    <s v="Impago de alquileres"/>
    <x v="0"/>
    <s v="ARAG"/>
    <m/>
    <n v="214.07"/>
    <n v="101.68"/>
    <n v="101.68"/>
    <m/>
    <m/>
    <m/>
    <m/>
    <m/>
    <m/>
    <m/>
    <m/>
    <m/>
  </r>
  <r>
    <m/>
    <m/>
    <n v="711063765"/>
    <m/>
    <m/>
    <m/>
    <m/>
    <m/>
    <m/>
    <m/>
    <m/>
    <m/>
    <m/>
    <m/>
    <m/>
    <m/>
    <m/>
    <m/>
    <s v="IMPAGO"/>
    <s v="Impago de alquileres"/>
    <x v="0"/>
    <s v="ARAG"/>
    <m/>
    <n v="172.12"/>
    <n v="81.760000000000005"/>
    <n v="81.760000000000005"/>
    <m/>
    <m/>
    <m/>
    <m/>
    <m/>
    <m/>
    <m/>
    <m/>
    <m/>
  </r>
  <r>
    <m/>
    <m/>
    <n v="711064077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064104"/>
    <m/>
    <m/>
    <m/>
    <m/>
    <m/>
    <m/>
    <m/>
    <m/>
    <m/>
    <m/>
    <m/>
    <m/>
    <m/>
    <m/>
    <m/>
    <s v="IMPAGO"/>
    <s v="Impago de alquileres"/>
    <x v="0"/>
    <s v="ARAG"/>
    <m/>
    <n v="182.27"/>
    <n v="86.58"/>
    <n v="86.58"/>
    <m/>
    <m/>
    <m/>
    <m/>
    <m/>
    <m/>
    <m/>
    <m/>
    <m/>
  </r>
  <r>
    <m/>
    <m/>
    <n v="711064131"/>
    <m/>
    <m/>
    <m/>
    <m/>
    <m/>
    <m/>
    <m/>
    <m/>
    <m/>
    <m/>
    <m/>
    <m/>
    <m/>
    <m/>
    <m/>
    <s v="IMPAGO"/>
    <s v="Impago de alquileres"/>
    <x v="0"/>
    <s v="ARAG"/>
    <m/>
    <n v="187.34"/>
    <n v="88.99"/>
    <n v="88.99"/>
    <m/>
    <m/>
    <m/>
    <m/>
    <m/>
    <m/>
    <m/>
    <m/>
    <m/>
  </r>
  <r>
    <m/>
    <m/>
    <n v="711064254"/>
    <m/>
    <m/>
    <m/>
    <m/>
    <m/>
    <m/>
    <m/>
    <m/>
    <m/>
    <m/>
    <m/>
    <m/>
    <m/>
    <m/>
    <m/>
    <s v="IMPAGO"/>
    <s v="Impago de alquileres"/>
    <x v="0"/>
    <s v="ARAG"/>
    <m/>
    <n v="305.23"/>
    <n v="144.97999999999999"/>
    <n v="144.97999999999999"/>
    <m/>
    <m/>
    <m/>
    <m/>
    <n v="30.523"/>
    <m/>
    <m/>
    <m/>
    <m/>
  </r>
  <r>
    <m/>
    <m/>
    <n v="711064983"/>
    <m/>
    <m/>
    <m/>
    <m/>
    <m/>
    <m/>
    <m/>
    <m/>
    <m/>
    <m/>
    <m/>
    <m/>
    <m/>
    <m/>
    <m/>
    <s v="IMPAGO"/>
    <s v="Impago de alquileres"/>
    <x v="0"/>
    <s v="ARAG"/>
    <m/>
    <n v="392.18"/>
    <n v="186.29"/>
    <n v="186.29"/>
    <m/>
    <m/>
    <m/>
    <m/>
    <n v="39.218000000000004"/>
    <m/>
    <m/>
    <m/>
    <m/>
  </r>
  <r>
    <m/>
    <m/>
    <n v="711065024"/>
    <m/>
    <m/>
    <m/>
    <m/>
    <m/>
    <m/>
    <m/>
    <m/>
    <m/>
    <m/>
    <m/>
    <m/>
    <m/>
    <m/>
    <m/>
    <s v="IMPAGO"/>
    <s v="Impago de alquileres"/>
    <x v="0"/>
    <s v="ARAG"/>
    <m/>
    <n v="381.64"/>
    <n v="181.28"/>
    <n v="181.28"/>
    <m/>
    <m/>
    <m/>
    <m/>
    <m/>
    <m/>
    <m/>
    <m/>
    <m/>
  </r>
  <r>
    <m/>
    <m/>
    <n v="711065242"/>
    <m/>
    <m/>
    <m/>
    <m/>
    <m/>
    <m/>
    <m/>
    <m/>
    <m/>
    <m/>
    <m/>
    <m/>
    <m/>
    <m/>
    <m/>
    <s v="IMPAGO"/>
    <s v="Impago de alquileres"/>
    <x v="0"/>
    <s v="ARAG"/>
    <m/>
    <n v="659.53"/>
    <n v="313.27999999999997"/>
    <n v="313.27999999999997"/>
    <m/>
    <m/>
    <m/>
    <m/>
    <m/>
    <m/>
    <m/>
    <m/>
    <m/>
  </r>
  <r>
    <m/>
    <m/>
    <n v="711066701"/>
    <m/>
    <m/>
    <m/>
    <m/>
    <m/>
    <m/>
    <m/>
    <m/>
    <m/>
    <m/>
    <m/>
    <m/>
    <m/>
    <m/>
    <m/>
    <s v="IMPAGO"/>
    <s v="Impago de alquileres"/>
    <x v="0"/>
    <s v="ARAG"/>
    <m/>
    <n v="300.17"/>
    <n v="142.58000000000001"/>
    <n v="142.58000000000001"/>
    <m/>
    <m/>
    <m/>
    <m/>
    <m/>
    <m/>
    <m/>
    <m/>
    <m/>
  </r>
  <r>
    <m/>
    <m/>
    <n v="711068354"/>
    <m/>
    <m/>
    <m/>
    <m/>
    <m/>
    <m/>
    <m/>
    <m/>
    <m/>
    <m/>
    <m/>
    <m/>
    <m/>
    <m/>
    <m/>
    <s v="IMPAGO"/>
    <s v="Impago de alquileres"/>
    <x v="0"/>
    <s v="ARAG"/>
    <m/>
    <n v="330.7"/>
    <n v="157.08000000000001"/>
    <n v="157.08000000000001"/>
    <m/>
    <m/>
    <m/>
    <m/>
    <n v="33.07"/>
    <m/>
    <m/>
    <m/>
    <m/>
  </r>
  <r>
    <m/>
    <m/>
    <n v="711068405"/>
    <m/>
    <m/>
    <m/>
    <m/>
    <m/>
    <m/>
    <m/>
    <m/>
    <m/>
    <m/>
    <m/>
    <m/>
    <m/>
    <m/>
    <m/>
    <s v="IMPAGO"/>
    <s v="Impago de alquileres"/>
    <x v="0"/>
    <s v="ARAG"/>
    <m/>
    <n v="415.87"/>
    <n v="197.54"/>
    <n v="197.54"/>
    <m/>
    <m/>
    <m/>
    <m/>
    <n v="41.587000000000003"/>
    <m/>
    <m/>
    <m/>
    <m/>
  </r>
  <r>
    <m/>
    <m/>
    <n v="711068757"/>
    <m/>
    <m/>
    <m/>
    <m/>
    <m/>
    <m/>
    <m/>
    <m/>
    <m/>
    <m/>
    <m/>
    <m/>
    <m/>
    <m/>
    <m/>
    <s v="IMPAGO"/>
    <s v="Impago de alquileres"/>
    <x v="0"/>
    <s v="ARAG"/>
    <m/>
    <n v="356.81"/>
    <n v="169.48"/>
    <n v="169.48"/>
    <m/>
    <m/>
    <m/>
    <m/>
    <n v="35.680999999999997"/>
    <m/>
    <m/>
    <m/>
    <m/>
  </r>
  <r>
    <m/>
    <m/>
    <n v="711068831"/>
    <m/>
    <m/>
    <m/>
    <m/>
    <m/>
    <m/>
    <m/>
    <m/>
    <m/>
    <m/>
    <m/>
    <m/>
    <m/>
    <m/>
    <m/>
    <s v="IMPAGO"/>
    <s v="Impago de alquileres"/>
    <x v="0"/>
    <s v="ARAG"/>
    <m/>
    <n v="372.7"/>
    <n v="177.03"/>
    <n v="177.03"/>
    <m/>
    <m/>
    <m/>
    <m/>
    <n v="37.270000000000003"/>
    <m/>
    <m/>
    <m/>
    <m/>
  </r>
  <r>
    <m/>
    <m/>
    <n v="711069517"/>
    <m/>
    <m/>
    <m/>
    <m/>
    <m/>
    <m/>
    <m/>
    <m/>
    <m/>
    <m/>
    <m/>
    <m/>
    <m/>
    <m/>
    <m/>
    <s v="IMPAGO"/>
    <s v="Impago de alquileres"/>
    <x v="0"/>
    <s v="ARAG"/>
    <m/>
    <n v="699.65"/>
    <n v="332.33"/>
    <n v="332.33"/>
    <m/>
    <m/>
    <m/>
    <m/>
    <m/>
    <m/>
    <m/>
    <m/>
    <m/>
  </r>
  <r>
    <m/>
    <m/>
    <n v="711070451"/>
    <m/>
    <m/>
    <m/>
    <m/>
    <m/>
    <m/>
    <m/>
    <m/>
    <m/>
    <m/>
    <m/>
    <m/>
    <m/>
    <m/>
    <m/>
    <s v="IMPAGO"/>
    <s v="Impago de alquileres"/>
    <x v="0"/>
    <s v="ARAG"/>
    <m/>
    <n v="250.75"/>
    <n v="119.11"/>
    <n v="119.11"/>
    <m/>
    <m/>
    <m/>
    <m/>
    <n v="25.074999999999999"/>
    <m/>
    <m/>
    <m/>
    <m/>
  </r>
  <r>
    <m/>
    <m/>
    <n v="711070993"/>
    <m/>
    <m/>
    <m/>
    <m/>
    <m/>
    <m/>
    <m/>
    <m/>
    <m/>
    <m/>
    <m/>
    <m/>
    <m/>
    <m/>
    <m/>
    <s v="IMPAGO"/>
    <s v="Impago de alquileres"/>
    <x v="0"/>
    <s v="ARAG"/>
    <m/>
    <n v="322.68"/>
    <n v="153.27000000000001"/>
    <n v="153.27000000000001"/>
    <m/>
    <m/>
    <m/>
    <m/>
    <m/>
    <m/>
    <m/>
    <m/>
    <m/>
  </r>
  <r>
    <m/>
    <m/>
    <n v="711070994"/>
    <m/>
    <m/>
    <m/>
    <m/>
    <m/>
    <m/>
    <m/>
    <m/>
    <m/>
    <m/>
    <m/>
    <m/>
    <m/>
    <m/>
    <m/>
    <s v="IMPAGO"/>
    <s v="Impago de alquileres"/>
    <x v="0"/>
    <s v="ARAG"/>
    <m/>
    <n v="397.13"/>
    <n v="188.64"/>
    <n v="188.64"/>
    <m/>
    <m/>
    <m/>
    <m/>
    <m/>
    <m/>
    <m/>
    <m/>
    <m/>
  </r>
  <r>
    <m/>
    <m/>
    <n v="711071022"/>
    <m/>
    <m/>
    <m/>
    <m/>
    <m/>
    <m/>
    <m/>
    <m/>
    <m/>
    <m/>
    <m/>
    <m/>
    <m/>
    <m/>
    <m/>
    <s v="IMPAGO"/>
    <s v="Impago de alquileres"/>
    <x v="0"/>
    <s v="ARAG"/>
    <m/>
    <n v="192.4"/>
    <n v="91.39"/>
    <n v="91.39"/>
    <m/>
    <m/>
    <m/>
    <m/>
    <m/>
    <m/>
    <m/>
    <m/>
    <m/>
  </r>
  <r>
    <m/>
    <m/>
    <n v="711071252"/>
    <m/>
    <m/>
    <m/>
    <m/>
    <m/>
    <m/>
    <m/>
    <m/>
    <m/>
    <m/>
    <m/>
    <m/>
    <m/>
    <m/>
    <m/>
    <s v="IMPAGO"/>
    <s v="Impago de alquileres"/>
    <x v="0"/>
    <s v="ARAG"/>
    <m/>
    <n v="583.1"/>
    <n v="276.97000000000003"/>
    <n v="276.97000000000003"/>
    <m/>
    <m/>
    <m/>
    <m/>
    <n v="58.31"/>
    <m/>
    <m/>
    <m/>
    <m/>
  </r>
  <r>
    <m/>
    <m/>
    <n v="711071413"/>
    <m/>
    <m/>
    <m/>
    <m/>
    <m/>
    <m/>
    <m/>
    <m/>
    <m/>
    <m/>
    <m/>
    <m/>
    <m/>
    <m/>
    <m/>
    <s v="IMPAGO"/>
    <s v="Impago de alquileres"/>
    <x v="0"/>
    <s v="ARAG"/>
    <m/>
    <n v="184.9"/>
    <n v="87.83"/>
    <n v="87.83"/>
    <m/>
    <m/>
    <m/>
    <m/>
    <m/>
    <m/>
    <m/>
    <m/>
    <m/>
  </r>
  <r>
    <m/>
    <m/>
    <n v="711071775"/>
    <m/>
    <m/>
    <m/>
    <m/>
    <m/>
    <m/>
    <m/>
    <m/>
    <m/>
    <m/>
    <m/>
    <m/>
    <m/>
    <m/>
    <m/>
    <s v="IMPAGO"/>
    <s v="Impago de alquileres"/>
    <x v="0"/>
    <s v="ARAG"/>
    <m/>
    <n v="263.45"/>
    <n v="125.14"/>
    <n v="125.14"/>
    <m/>
    <m/>
    <m/>
    <m/>
    <m/>
    <m/>
    <m/>
    <m/>
    <m/>
  </r>
  <r>
    <m/>
    <m/>
    <n v="711071831"/>
    <m/>
    <m/>
    <m/>
    <m/>
    <m/>
    <m/>
    <m/>
    <m/>
    <m/>
    <m/>
    <m/>
    <m/>
    <m/>
    <m/>
    <m/>
    <s v="IMPAGO"/>
    <s v="Impago de alquileres"/>
    <x v="0"/>
    <s v="ARAG"/>
    <m/>
    <n v="244.66"/>
    <n v="116.21"/>
    <n v="116.21"/>
    <m/>
    <m/>
    <m/>
    <m/>
    <n v="24.466000000000001"/>
    <m/>
    <m/>
    <m/>
    <m/>
  </r>
  <r>
    <m/>
    <m/>
    <n v="711072004"/>
    <m/>
    <m/>
    <m/>
    <m/>
    <m/>
    <m/>
    <m/>
    <m/>
    <m/>
    <m/>
    <m/>
    <m/>
    <m/>
    <m/>
    <m/>
    <s v="IMPAGO"/>
    <s v="Impago de alquileres"/>
    <x v="0"/>
    <s v="ARAG"/>
    <m/>
    <n v="229.11"/>
    <n v="68.73"/>
    <n v="68.73"/>
    <m/>
    <m/>
    <m/>
    <m/>
    <m/>
    <m/>
    <m/>
    <m/>
    <m/>
  </r>
  <r>
    <m/>
    <m/>
    <n v="711072085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1072292"/>
    <m/>
    <m/>
    <m/>
    <m/>
    <m/>
    <m/>
    <m/>
    <m/>
    <m/>
    <m/>
    <m/>
    <m/>
    <m/>
    <m/>
    <m/>
    <s v="IMPAGO"/>
    <s v="Impago de alquileres"/>
    <x v="0"/>
    <s v="ARAG"/>
    <m/>
    <n v="183.2"/>
    <n v="54.96"/>
    <n v="54.96"/>
    <m/>
    <m/>
    <m/>
    <m/>
    <m/>
    <m/>
    <m/>
    <m/>
    <m/>
  </r>
  <r>
    <m/>
    <m/>
    <n v="711072542"/>
    <m/>
    <m/>
    <m/>
    <m/>
    <m/>
    <m/>
    <m/>
    <m/>
    <m/>
    <m/>
    <m/>
    <m/>
    <m/>
    <m/>
    <m/>
    <s v="IMPAGO"/>
    <s v="Impago de alquileres"/>
    <x v="0"/>
    <s v="ARAG"/>
    <m/>
    <n v="253.29"/>
    <n v="120.31"/>
    <n v="120.31"/>
    <m/>
    <m/>
    <m/>
    <m/>
    <n v="25.329000000000001"/>
    <m/>
    <m/>
    <m/>
    <m/>
  </r>
  <r>
    <m/>
    <m/>
    <n v="711074855"/>
    <m/>
    <m/>
    <m/>
    <m/>
    <m/>
    <m/>
    <m/>
    <m/>
    <m/>
    <m/>
    <m/>
    <m/>
    <m/>
    <m/>
    <m/>
    <s v="IMPAGO"/>
    <s v="Impago de alquileres"/>
    <x v="0"/>
    <s v="ARAG"/>
    <m/>
    <n v="350.8"/>
    <n v="166.63"/>
    <n v="166.63"/>
    <m/>
    <m/>
    <m/>
    <m/>
    <n v="35.08"/>
    <m/>
    <m/>
    <m/>
    <m/>
  </r>
  <r>
    <m/>
    <m/>
    <n v="711076422"/>
    <m/>
    <m/>
    <m/>
    <m/>
    <m/>
    <m/>
    <m/>
    <m/>
    <m/>
    <m/>
    <m/>
    <m/>
    <m/>
    <m/>
    <m/>
    <s v="IMPAGO"/>
    <s v="Impago de alquileres"/>
    <x v="0"/>
    <s v="ARAG"/>
    <m/>
    <n v="267.64999999999998"/>
    <n v="127.13"/>
    <n v="127.13"/>
    <m/>
    <m/>
    <m/>
    <m/>
    <m/>
    <m/>
    <m/>
    <m/>
    <m/>
  </r>
  <r>
    <m/>
    <m/>
    <n v="711076767"/>
    <m/>
    <m/>
    <m/>
    <m/>
    <m/>
    <m/>
    <m/>
    <m/>
    <m/>
    <m/>
    <m/>
    <m/>
    <m/>
    <m/>
    <m/>
    <s v="IMPAGO"/>
    <s v="Impago de alquileres"/>
    <x v="0"/>
    <s v="ARAG"/>
    <m/>
    <n v="314.44"/>
    <n v="149.36000000000001"/>
    <n v="149.36000000000001"/>
    <m/>
    <m/>
    <m/>
    <m/>
    <n v="31.443999999999999"/>
    <m/>
    <m/>
    <m/>
    <m/>
  </r>
  <r>
    <m/>
    <m/>
    <n v="711076918"/>
    <m/>
    <m/>
    <m/>
    <m/>
    <m/>
    <m/>
    <m/>
    <m/>
    <m/>
    <m/>
    <m/>
    <m/>
    <m/>
    <m/>
    <m/>
    <s v="IMPAGO"/>
    <s v="Impago de alquileres"/>
    <x v="0"/>
    <s v="ARAG"/>
    <m/>
    <n v="467.08"/>
    <n v="221.86"/>
    <n v="221.86"/>
    <m/>
    <m/>
    <m/>
    <m/>
    <m/>
    <m/>
    <m/>
    <m/>
    <m/>
  </r>
  <r>
    <m/>
    <m/>
    <n v="711077840"/>
    <m/>
    <m/>
    <m/>
    <m/>
    <m/>
    <m/>
    <m/>
    <m/>
    <m/>
    <m/>
    <m/>
    <m/>
    <m/>
    <m/>
    <m/>
    <s v="IMPAGO"/>
    <s v="Impago de alquileres"/>
    <x v="0"/>
    <s v="ARAG"/>
    <m/>
    <n v="359.23"/>
    <n v="170.63"/>
    <n v="170.63"/>
    <m/>
    <m/>
    <m/>
    <m/>
    <m/>
    <m/>
    <m/>
    <m/>
    <m/>
  </r>
  <r>
    <m/>
    <m/>
    <n v="711077891"/>
    <m/>
    <m/>
    <m/>
    <m/>
    <m/>
    <m/>
    <m/>
    <m/>
    <m/>
    <m/>
    <m/>
    <m/>
    <m/>
    <m/>
    <m/>
    <s v="IMPAGO"/>
    <s v="Impago de alquileres"/>
    <x v="0"/>
    <s v="ARAG"/>
    <m/>
    <n v="335.39"/>
    <n v="159.31"/>
    <n v="159.31"/>
    <m/>
    <m/>
    <m/>
    <m/>
    <n v="33.539000000000001"/>
    <m/>
    <m/>
    <m/>
    <m/>
  </r>
  <r>
    <m/>
    <m/>
    <n v="711079042"/>
    <m/>
    <m/>
    <m/>
    <m/>
    <m/>
    <m/>
    <m/>
    <m/>
    <m/>
    <m/>
    <m/>
    <m/>
    <m/>
    <m/>
    <m/>
    <s v="IMPAGO"/>
    <s v="Impago de alquileres"/>
    <x v="0"/>
    <s v="ARAG"/>
    <m/>
    <n v="191.26"/>
    <n v="90.85"/>
    <n v="90.85"/>
    <m/>
    <m/>
    <m/>
    <m/>
    <n v="19.126000000000001"/>
    <m/>
    <m/>
    <m/>
    <m/>
  </r>
  <r>
    <m/>
    <m/>
    <n v="711081219"/>
    <m/>
    <m/>
    <m/>
    <m/>
    <m/>
    <m/>
    <m/>
    <m/>
    <m/>
    <m/>
    <m/>
    <m/>
    <m/>
    <m/>
    <m/>
    <s v="IMPAGO"/>
    <s v="Impago de alquileres"/>
    <x v="0"/>
    <s v="ARAG"/>
    <m/>
    <n v="352.3"/>
    <n v="167.34"/>
    <n v="167.34"/>
    <m/>
    <m/>
    <m/>
    <m/>
    <n v="35.229999999999997"/>
    <m/>
    <m/>
    <m/>
    <m/>
  </r>
  <r>
    <m/>
    <m/>
    <n v="711082190"/>
    <m/>
    <m/>
    <m/>
    <m/>
    <m/>
    <m/>
    <m/>
    <m/>
    <m/>
    <m/>
    <m/>
    <m/>
    <m/>
    <m/>
    <m/>
    <s v="IMPAGO"/>
    <s v="Impago de alquileres"/>
    <x v="0"/>
    <s v="ARAG"/>
    <m/>
    <n v="-16.57"/>
    <n v="-4.97"/>
    <n v="-4.97"/>
    <m/>
    <m/>
    <m/>
    <m/>
    <m/>
    <m/>
    <m/>
    <m/>
    <m/>
  </r>
  <r>
    <m/>
    <m/>
    <n v="711082948"/>
    <m/>
    <m/>
    <m/>
    <m/>
    <m/>
    <m/>
    <m/>
    <m/>
    <m/>
    <m/>
    <m/>
    <m/>
    <m/>
    <m/>
    <m/>
    <s v="IMPAGO"/>
    <s v="Impago de alquileres"/>
    <x v="0"/>
    <s v="ARAG"/>
    <m/>
    <n v="343.49"/>
    <n v="163.16"/>
    <n v="163.16"/>
    <m/>
    <m/>
    <m/>
    <m/>
    <n v="34.348999999999997"/>
    <m/>
    <m/>
    <m/>
    <m/>
  </r>
  <r>
    <m/>
    <m/>
    <n v="711083962"/>
    <m/>
    <m/>
    <m/>
    <m/>
    <m/>
    <m/>
    <m/>
    <m/>
    <m/>
    <m/>
    <m/>
    <m/>
    <m/>
    <m/>
    <m/>
    <s v="IMPAGO"/>
    <s v="Impago de alquileres"/>
    <x v="0"/>
    <s v="ARAG"/>
    <m/>
    <n v="381.66"/>
    <n v="181.29"/>
    <n v="181.29"/>
    <m/>
    <m/>
    <m/>
    <m/>
    <n v="38.166000000000004"/>
    <m/>
    <m/>
    <m/>
    <m/>
  </r>
  <r>
    <m/>
    <m/>
    <n v="711088646"/>
    <m/>
    <m/>
    <m/>
    <m/>
    <m/>
    <m/>
    <m/>
    <m/>
    <m/>
    <m/>
    <m/>
    <m/>
    <m/>
    <m/>
    <m/>
    <s v="IMPAGO"/>
    <s v="Impago de alquileres"/>
    <x v="0"/>
    <s v="ARAG"/>
    <m/>
    <n v="485.95"/>
    <n v="230.83"/>
    <n v="230.83"/>
    <m/>
    <m/>
    <m/>
    <m/>
    <n v="97.19"/>
    <m/>
    <m/>
    <m/>
    <m/>
  </r>
  <r>
    <m/>
    <m/>
    <n v="711104315"/>
    <m/>
    <m/>
    <m/>
    <m/>
    <m/>
    <m/>
    <m/>
    <m/>
    <m/>
    <m/>
    <m/>
    <m/>
    <m/>
    <m/>
    <m/>
    <s v="IMPAGO"/>
    <s v="Impago de alquileres"/>
    <x v="0"/>
    <s v="ARAG"/>
    <m/>
    <n v="-27.46"/>
    <n v="-13.04"/>
    <n v="-13.04"/>
    <m/>
    <m/>
    <m/>
    <m/>
    <m/>
    <m/>
    <m/>
    <m/>
    <m/>
  </r>
  <r>
    <m/>
    <m/>
    <n v="711137974"/>
    <m/>
    <m/>
    <m/>
    <m/>
    <m/>
    <m/>
    <m/>
    <m/>
    <m/>
    <m/>
    <m/>
    <m/>
    <m/>
    <m/>
    <m/>
    <s v="IMPAGO"/>
    <s v="Impago de alquileres"/>
    <x v="0"/>
    <s v="ARAG"/>
    <m/>
    <n v="-4.3499999999999996"/>
    <n v="-2.0699999999999998"/>
    <n v="-2.0699999999999998"/>
    <m/>
    <m/>
    <m/>
    <m/>
    <n v="-0.435"/>
    <m/>
    <m/>
    <m/>
    <m/>
  </r>
  <r>
    <m/>
    <m/>
    <n v="711225726"/>
    <m/>
    <m/>
    <m/>
    <m/>
    <m/>
    <m/>
    <m/>
    <m/>
    <m/>
    <m/>
    <m/>
    <m/>
    <m/>
    <m/>
    <m/>
    <s v="IMPAGO"/>
    <s v="Impago de alquileres"/>
    <x v="0"/>
    <s v="ARAG"/>
    <m/>
    <n v="151.57"/>
    <n v="72"/>
    <n v="72"/>
    <m/>
    <m/>
    <m/>
    <m/>
    <m/>
    <m/>
    <m/>
    <m/>
    <m/>
  </r>
  <r>
    <m/>
    <m/>
    <n v="711239569"/>
    <m/>
    <m/>
    <m/>
    <m/>
    <m/>
    <m/>
    <m/>
    <m/>
    <m/>
    <m/>
    <m/>
    <m/>
    <m/>
    <m/>
    <m/>
    <s v="IMPAGO"/>
    <s v="Impago de alquileres"/>
    <x v="0"/>
    <s v="ARAG"/>
    <m/>
    <n v="209.25"/>
    <n v="99.39"/>
    <n v="99.39"/>
    <m/>
    <m/>
    <m/>
    <m/>
    <n v="20.925000000000001"/>
    <m/>
    <m/>
    <m/>
    <m/>
  </r>
  <r>
    <m/>
    <m/>
    <n v="711314709"/>
    <m/>
    <m/>
    <m/>
    <m/>
    <m/>
    <m/>
    <m/>
    <m/>
    <m/>
    <m/>
    <m/>
    <m/>
    <m/>
    <m/>
    <m/>
    <s v="IMPAGO"/>
    <s v="Impago de alquileres"/>
    <x v="0"/>
    <s v="ARAG"/>
    <m/>
    <n v="-130.80000000000001"/>
    <n v="-41.86"/>
    <n v="-41.86"/>
    <m/>
    <m/>
    <m/>
    <m/>
    <m/>
    <m/>
    <m/>
    <m/>
    <m/>
  </r>
  <r>
    <m/>
    <m/>
    <n v="711350304"/>
    <m/>
    <m/>
    <m/>
    <m/>
    <m/>
    <m/>
    <m/>
    <m/>
    <m/>
    <m/>
    <m/>
    <m/>
    <m/>
    <m/>
    <m/>
    <s v="IMPAGO"/>
    <s v="Impago de alquileres"/>
    <x v="0"/>
    <s v="ARAG"/>
    <m/>
    <n v="96.93"/>
    <n v="46.04"/>
    <n v="46.04"/>
    <m/>
    <m/>
    <m/>
    <m/>
    <n v="9.6929999999999996"/>
    <m/>
    <m/>
    <m/>
    <m/>
  </r>
  <r>
    <m/>
    <m/>
    <n v="711361520"/>
    <m/>
    <m/>
    <m/>
    <m/>
    <m/>
    <m/>
    <m/>
    <m/>
    <m/>
    <m/>
    <m/>
    <m/>
    <m/>
    <m/>
    <m/>
    <s v="IMPAGO"/>
    <s v="Impago de alquileres"/>
    <x v="0"/>
    <s v="ARAG"/>
    <m/>
    <n v="-19.04"/>
    <n v="-9.0399999999999991"/>
    <n v="-9.0399999999999991"/>
    <m/>
    <m/>
    <m/>
    <m/>
    <m/>
    <m/>
    <m/>
    <m/>
    <m/>
  </r>
  <r>
    <m/>
    <m/>
    <n v="711394916"/>
    <m/>
    <m/>
    <m/>
    <m/>
    <m/>
    <m/>
    <m/>
    <m/>
    <m/>
    <m/>
    <m/>
    <m/>
    <m/>
    <m/>
    <m/>
    <s v="IMPAGO"/>
    <s v="Impago de alquileres"/>
    <x v="0"/>
    <s v="ARAG"/>
    <m/>
    <n v="253.55"/>
    <n v="120.44"/>
    <n v="120.44"/>
    <m/>
    <m/>
    <m/>
    <m/>
    <m/>
    <m/>
    <m/>
    <m/>
    <m/>
  </r>
  <r>
    <m/>
    <m/>
    <n v="711401848"/>
    <m/>
    <m/>
    <m/>
    <m/>
    <m/>
    <m/>
    <m/>
    <m/>
    <m/>
    <m/>
    <m/>
    <m/>
    <m/>
    <m/>
    <m/>
    <s v="IMPAGO"/>
    <s v="Impago de alquileres"/>
    <x v="0"/>
    <s v="ARAG"/>
    <m/>
    <n v="922.52"/>
    <n v="415.13"/>
    <n v="415.13"/>
    <m/>
    <m/>
    <m/>
    <m/>
    <m/>
    <m/>
    <m/>
    <m/>
    <m/>
  </r>
  <r>
    <m/>
    <m/>
    <n v="711407572"/>
    <m/>
    <m/>
    <m/>
    <m/>
    <m/>
    <m/>
    <m/>
    <m/>
    <m/>
    <m/>
    <m/>
    <m/>
    <m/>
    <m/>
    <m/>
    <s v="IMPAGO"/>
    <s v="Impago de alquileres"/>
    <x v="0"/>
    <s v="ARAG"/>
    <m/>
    <n v="253.55"/>
    <n v="120.44"/>
    <n v="120.44"/>
    <m/>
    <m/>
    <m/>
    <m/>
    <m/>
    <m/>
    <m/>
    <m/>
    <m/>
  </r>
  <r>
    <m/>
    <m/>
    <n v="711410145"/>
    <m/>
    <m/>
    <m/>
    <m/>
    <m/>
    <m/>
    <m/>
    <m/>
    <m/>
    <m/>
    <m/>
    <m/>
    <m/>
    <m/>
    <m/>
    <s v="IMPAGO"/>
    <s v="Impago de alquileres"/>
    <x v="0"/>
    <s v="ARAG"/>
    <m/>
    <n v="183.98"/>
    <n v="55.19"/>
    <n v="55.19"/>
    <m/>
    <m/>
    <m/>
    <m/>
    <m/>
    <m/>
    <m/>
    <m/>
    <m/>
  </r>
  <r>
    <m/>
    <m/>
    <n v="711412117"/>
    <m/>
    <m/>
    <m/>
    <m/>
    <m/>
    <m/>
    <m/>
    <m/>
    <m/>
    <m/>
    <m/>
    <m/>
    <m/>
    <m/>
    <m/>
    <s v="IMPAGO"/>
    <s v="Impago de alquileres"/>
    <x v="0"/>
    <s v="ARAG"/>
    <m/>
    <n v="590.80999999999995"/>
    <n v="280.63"/>
    <n v="280.63"/>
    <m/>
    <m/>
    <m/>
    <m/>
    <n v="59.081000000000003"/>
    <m/>
    <m/>
    <m/>
    <m/>
  </r>
  <r>
    <m/>
    <m/>
    <n v="711413624"/>
    <m/>
    <m/>
    <m/>
    <m/>
    <m/>
    <m/>
    <m/>
    <m/>
    <m/>
    <m/>
    <m/>
    <m/>
    <m/>
    <m/>
    <m/>
    <s v="IMPAGO"/>
    <s v="Impago de alquileres"/>
    <x v="0"/>
    <s v="ARAG"/>
    <m/>
    <n v="-376.02"/>
    <n v="-150.41"/>
    <n v="-150.41"/>
    <m/>
    <m/>
    <m/>
    <m/>
    <n v="-37.6"/>
    <m/>
    <m/>
    <m/>
    <m/>
  </r>
  <r>
    <m/>
    <m/>
    <n v="711414129"/>
    <m/>
    <m/>
    <m/>
    <m/>
    <m/>
    <m/>
    <m/>
    <m/>
    <m/>
    <m/>
    <m/>
    <m/>
    <m/>
    <m/>
    <m/>
    <s v="IMPAGO"/>
    <s v="Impago de alquileres"/>
    <x v="0"/>
    <s v="ARAG"/>
    <m/>
    <n v="759.62"/>
    <n v="360.82"/>
    <n v="360.82"/>
    <m/>
    <m/>
    <m/>
    <m/>
    <n v="75.962000000000003"/>
    <m/>
    <m/>
    <m/>
    <m/>
  </r>
  <r>
    <m/>
    <m/>
    <n v="711414981"/>
    <m/>
    <m/>
    <m/>
    <m/>
    <m/>
    <m/>
    <m/>
    <m/>
    <m/>
    <m/>
    <m/>
    <m/>
    <m/>
    <m/>
    <m/>
    <s v="IMPAGO"/>
    <s v="Impago de alquileres"/>
    <x v="0"/>
    <s v="ARAG"/>
    <m/>
    <n v="-253.21"/>
    <n v="-120.27"/>
    <n v="-120.27"/>
    <m/>
    <m/>
    <m/>
    <m/>
    <m/>
    <m/>
    <m/>
    <m/>
    <m/>
  </r>
  <r>
    <m/>
    <m/>
    <n v="711425518"/>
    <m/>
    <m/>
    <m/>
    <m/>
    <m/>
    <m/>
    <m/>
    <m/>
    <m/>
    <m/>
    <m/>
    <m/>
    <m/>
    <m/>
    <m/>
    <s v="IMPAGO"/>
    <s v="Impago de alquileres"/>
    <x v="0"/>
    <s v="ARAG"/>
    <m/>
    <n v="-249.31"/>
    <n v="-118.42"/>
    <n v="-118.42"/>
    <m/>
    <m/>
    <m/>
    <m/>
    <m/>
    <m/>
    <m/>
    <m/>
    <m/>
  </r>
  <r>
    <m/>
    <m/>
    <n v="711425615"/>
    <m/>
    <m/>
    <m/>
    <m/>
    <m/>
    <m/>
    <m/>
    <m/>
    <m/>
    <m/>
    <m/>
    <m/>
    <m/>
    <m/>
    <m/>
    <s v="IMPAGO"/>
    <s v="Impago de alquileres"/>
    <x v="0"/>
    <s v="ARAG"/>
    <m/>
    <n v="284.49"/>
    <n v="135.13"/>
    <n v="135.13"/>
    <m/>
    <m/>
    <m/>
    <m/>
    <m/>
    <m/>
    <m/>
    <m/>
    <m/>
  </r>
  <r>
    <m/>
    <m/>
    <n v="711427189"/>
    <m/>
    <m/>
    <m/>
    <m/>
    <m/>
    <m/>
    <m/>
    <m/>
    <m/>
    <m/>
    <m/>
    <m/>
    <m/>
    <m/>
    <m/>
    <s v="IMPAGO"/>
    <s v="Impago de alquileres"/>
    <x v="0"/>
    <s v="ARAG"/>
    <m/>
    <n v="-456.39"/>
    <n v="-216.79"/>
    <n v="-216.79"/>
    <m/>
    <m/>
    <m/>
    <m/>
    <m/>
    <m/>
    <m/>
    <m/>
    <m/>
  </r>
  <r>
    <m/>
    <m/>
    <n v="711427189"/>
    <m/>
    <m/>
    <m/>
    <m/>
    <m/>
    <m/>
    <m/>
    <m/>
    <m/>
    <m/>
    <m/>
    <m/>
    <m/>
    <m/>
    <m/>
    <s v="IMPAGO"/>
    <s v="Impago de alquileres"/>
    <x v="0"/>
    <s v="ARAG"/>
    <m/>
    <n v="456.39"/>
    <n v="216.79"/>
    <n v="216.79"/>
    <m/>
    <m/>
    <m/>
    <m/>
    <m/>
    <m/>
    <m/>
    <m/>
    <m/>
  </r>
  <r>
    <m/>
    <m/>
    <n v="711427384"/>
    <m/>
    <m/>
    <m/>
    <m/>
    <m/>
    <m/>
    <m/>
    <m/>
    <m/>
    <m/>
    <m/>
    <m/>
    <m/>
    <m/>
    <m/>
    <s v="IMPAGO"/>
    <s v="Impago de alquileres"/>
    <x v="0"/>
    <s v="ARAG"/>
    <m/>
    <n v="278.91000000000003"/>
    <n v="132.47999999999999"/>
    <n v="132.47999999999999"/>
    <m/>
    <m/>
    <m/>
    <m/>
    <m/>
    <m/>
    <m/>
    <m/>
    <m/>
  </r>
  <r>
    <m/>
    <m/>
    <n v="711428070"/>
    <m/>
    <m/>
    <m/>
    <m/>
    <m/>
    <m/>
    <m/>
    <m/>
    <m/>
    <m/>
    <m/>
    <m/>
    <m/>
    <m/>
    <m/>
    <s v="IMPAGO"/>
    <s v="Impago de alquileres"/>
    <x v="0"/>
    <s v="ARAG"/>
    <m/>
    <n v="329.62"/>
    <n v="156.57"/>
    <n v="156.57"/>
    <m/>
    <m/>
    <m/>
    <m/>
    <m/>
    <m/>
    <m/>
    <m/>
    <m/>
  </r>
  <r>
    <m/>
    <m/>
    <n v="711428111"/>
    <m/>
    <m/>
    <m/>
    <m/>
    <m/>
    <m/>
    <m/>
    <m/>
    <m/>
    <m/>
    <m/>
    <m/>
    <m/>
    <m/>
    <m/>
    <s v="IMPAGO"/>
    <s v="Impago de alquileres"/>
    <x v="0"/>
    <s v="ARAG"/>
    <m/>
    <n v="304.26"/>
    <n v="144.52000000000001"/>
    <n v="144.52000000000001"/>
    <m/>
    <m/>
    <m/>
    <m/>
    <m/>
    <m/>
    <m/>
    <m/>
    <m/>
  </r>
  <r>
    <m/>
    <m/>
    <n v="711428444"/>
    <m/>
    <m/>
    <m/>
    <m/>
    <m/>
    <m/>
    <m/>
    <m/>
    <m/>
    <m/>
    <m/>
    <m/>
    <m/>
    <m/>
    <m/>
    <s v="IMPAGO"/>
    <s v="Impago de alquileres"/>
    <x v="0"/>
    <s v="ARAG"/>
    <m/>
    <n v="299.19"/>
    <n v="142.12"/>
    <n v="142.12"/>
    <m/>
    <m/>
    <m/>
    <m/>
    <m/>
    <m/>
    <m/>
    <m/>
    <m/>
  </r>
  <r>
    <m/>
    <m/>
    <n v="711428863"/>
    <m/>
    <m/>
    <m/>
    <m/>
    <m/>
    <m/>
    <m/>
    <m/>
    <m/>
    <m/>
    <m/>
    <m/>
    <m/>
    <m/>
    <m/>
    <s v="IMPAGO"/>
    <s v="Impago de alquileres"/>
    <x v="0"/>
    <s v="ARAG"/>
    <m/>
    <n v="172.05"/>
    <n v="51.62"/>
    <n v="51.62"/>
    <m/>
    <m/>
    <m/>
    <m/>
    <m/>
    <m/>
    <m/>
    <m/>
    <m/>
  </r>
  <r>
    <m/>
    <m/>
    <n v="711430194"/>
    <m/>
    <m/>
    <m/>
    <m/>
    <m/>
    <m/>
    <m/>
    <m/>
    <m/>
    <m/>
    <m/>
    <m/>
    <m/>
    <m/>
    <m/>
    <s v="IMPAGO"/>
    <s v="Impago de alquileres"/>
    <x v="0"/>
    <s v="ARAG"/>
    <m/>
    <n v="478.28"/>
    <n v="227.18"/>
    <n v="227.18"/>
    <m/>
    <m/>
    <m/>
    <m/>
    <m/>
    <m/>
    <m/>
    <m/>
    <m/>
  </r>
  <r>
    <m/>
    <m/>
    <n v="711433070"/>
    <m/>
    <m/>
    <m/>
    <m/>
    <m/>
    <m/>
    <m/>
    <m/>
    <m/>
    <m/>
    <m/>
    <m/>
    <m/>
    <m/>
    <m/>
    <s v="IMPAGO"/>
    <s v="Impago de alquileres"/>
    <x v="0"/>
    <s v="ARAG"/>
    <m/>
    <n v="450.14"/>
    <n v="213.82"/>
    <n v="213.82"/>
    <m/>
    <m/>
    <m/>
    <m/>
    <m/>
    <m/>
    <m/>
    <m/>
    <m/>
  </r>
  <r>
    <m/>
    <m/>
    <n v="711433632"/>
    <m/>
    <m/>
    <m/>
    <m/>
    <m/>
    <m/>
    <m/>
    <m/>
    <m/>
    <m/>
    <m/>
    <m/>
    <m/>
    <m/>
    <m/>
    <s v="IMPAGO"/>
    <s v="Impago de alquileres"/>
    <x v="0"/>
    <s v="ARAG"/>
    <m/>
    <n v="-344.96"/>
    <n v="-163.86"/>
    <n v="-163.86"/>
    <m/>
    <m/>
    <m/>
    <m/>
    <n v="0"/>
    <m/>
    <m/>
    <m/>
    <m/>
  </r>
  <r>
    <m/>
    <m/>
    <n v="711433632"/>
    <m/>
    <m/>
    <m/>
    <m/>
    <m/>
    <m/>
    <m/>
    <m/>
    <m/>
    <m/>
    <m/>
    <m/>
    <m/>
    <m/>
    <m/>
    <s v="IMPAGO"/>
    <s v="Impago de alquileres"/>
    <x v="0"/>
    <s v="ARAG"/>
    <m/>
    <n v="344.96"/>
    <n v="163.86"/>
    <n v="163.86"/>
    <m/>
    <m/>
    <m/>
    <m/>
    <n v="0"/>
    <m/>
    <m/>
    <m/>
    <m/>
  </r>
  <r>
    <m/>
    <m/>
    <n v="711433678"/>
    <m/>
    <m/>
    <m/>
    <m/>
    <m/>
    <m/>
    <m/>
    <m/>
    <m/>
    <m/>
    <m/>
    <m/>
    <m/>
    <m/>
    <m/>
    <s v="IMPAGO"/>
    <s v="Impago de alquileres"/>
    <x v="0"/>
    <s v="ARAG"/>
    <m/>
    <n v="246.32"/>
    <n v="73.900000000000006"/>
    <n v="73.900000000000006"/>
    <m/>
    <m/>
    <m/>
    <m/>
    <m/>
    <m/>
    <m/>
    <m/>
    <m/>
  </r>
  <r>
    <m/>
    <m/>
    <n v="711434035"/>
    <m/>
    <m/>
    <m/>
    <m/>
    <m/>
    <m/>
    <m/>
    <m/>
    <m/>
    <m/>
    <m/>
    <m/>
    <m/>
    <m/>
    <m/>
    <s v="IMPAGO"/>
    <s v="Impago de alquileres"/>
    <x v="0"/>
    <s v="ARAG"/>
    <m/>
    <n v="324.55"/>
    <n v="154.16"/>
    <n v="154.16"/>
    <m/>
    <m/>
    <m/>
    <m/>
    <m/>
    <m/>
    <m/>
    <m/>
    <m/>
  </r>
  <r>
    <m/>
    <m/>
    <n v="711434096"/>
    <m/>
    <m/>
    <m/>
    <m/>
    <m/>
    <m/>
    <m/>
    <m/>
    <m/>
    <m/>
    <m/>
    <m/>
    <m/>
    <m/>
    <m/>
    <s v="IMPAGO"/>
    <s v="Impago de alquileres"/>
    <x v="0"/>
    <s v="ARAG"/>
    <m/>
    <n v="509.26"/>
    <n v="241.9"/>
    <n v="241.9"/>
    <m/>
    <m/>
    <m/>
    <m/>
    <m/>
    <m/>
    <m/>
    <m/>
    <m/>
  </r>
  <r>
    <m/>
    <m/>
    <n v="711435228"/>
    <m/>
    <m/>
    <m/>
    <m/>
    <m/>
    <m/>
    <m/>
    <m/>
    <m/>
    <m/>
    <m/>
    <m/>
    <m/>
    <m/>
    <m/>
    <s v="IMPAGO"/>
    <s v="Impago de alquileres"/>
    <x v="0"/>
    <s v="ARAG"/>
    <m/>
    <n v="263.69"/>
    <n v="125.25"/>
    <n v="125.25"/>
    <m/>
    <m/>
    <m/>
    <m/>
    <m/>
    <m/>
    <m/>
    <m/>
    <m/>
  </r>
  <r>
    <m/>
    <m/>
    <n v="711435243"/>
    <m/>
    <m/>
    <m/>
    <m/>
    <m/>
    <m/>
    <m/>
    <m/>
    <m/>
    <m/>
    <m/>
    <m/>
    <m/>
    <m/>
    <m/>
    <s v="IMPAGO"/>
    <s v="Impago de alquileres"/>
    <x v="0"/>
    <s v="ARAG"/>
    <m/>
    <n v="179.6"/>
    <n v="85.31"/>
    <n v="85.31"/>
    <m/>
    <m/>
    <m/>
    <m/>
    <m/>
    <m/>
    <m/>
    <m/>
    <m/>
  </r>
  <r>
    <m/>
    <m/>
    <n v="711435285"/>
    <m/>
    <m/>
    <m/>
    <m/>
    <m/>
    <m/>
    <m/>
    <m/>
    <m/>
    <m/>
    <m/>
    <m/>
    <m/>
    <m/>
    <m/>
    <s v="IMPAGO"/>
    <s v="Impago de alquileres"/>
    <x v="0"/>
    <s v="ARAG"/>
    <m/>
    <n v="273.14"/>
    <n v="129.74"/>
    <n v="129.74"/>
    <m/>
    <m/>
    <m/>
    <m/>
    <n v="27.314"/>
    <m/>
    <m/>
    <m/>
    <m/>
  </r>
  <r>
    <m/>
    <m/>
    <n v="711436088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436105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440813"/>
    <m/>
    <m/>
    <m/>
    <m/>
    <m/>
    <m/>
    <m/>
    <m/>
    <m/>
    <m/>
    <m/>
    <m/>
    <m/>
    <m/>
    <m/>
    <s v="IMPAGO"/>
    <s v="Impago de alquileres"/>
    <x v="0"/>
    <s v="ARAG"/>
    <m/>
    <n v="334.79"/>
    <n v="159.03"/>
    <n v="159.03"/>
    <m/>
    <m/>
    <m/>
    <m/>
    <m/>
    <m/>
    <m/>
    <m/>
    <m/>
  </r>
  <r>
    <m/>
    <m/>
    <n v="711441668"/>
    <m/>
    <m/>
    <m/>
    <m/>
    <m/>
    <m/>
    <m/>
    <m/>
    <m/>
    <m/>
    <m/>
    <m/>
    <m/>
    <m/>
    <m/>
    <s v="IMPAGO"/>
    <s v="Impago de alquileres"/>
    <x v="0"/>
    <s v="ARAG"/>
    <m/>
    <n v="590.80999999999995"/>
    <n v="280.63"/>
    <n v="280.63"/>
    <m/>
    <m/>
    <m/>
    <m/>
    <n v="59.081000000000003"/>
    <m/>
    <m/>
    <m/>
    <m/>
  </r>
  <r>
    <m/>
    <m/>
    <n v="711441931"/>
    <m/>
    <m/>
    <m/>
    <m/>
    <m/>
    <m/>
    <m/>
    <m/>
    <m/>
    <m/>
    <m/>
    <m/>
    <m/>
    <m/>
    <m/>
    <s v="IMPAGO"/>
    <s v="Impago de alquileres"/>
    <x v="0"/>
    <s v="ARAG"/>
    <m/>
    <n v="299.33999999999997"/>
    <n v="142.19"/>
    <n v="142.19"/>
    <m/>
    <m/>
    <m/>
    <m/>
    <n v="29.934000000000001"/>
    <m/>
    <m/>
    <m/>
    <m/>
  </r>
  <r>
    <m/>
    <m/>
    <n v="711442113"/>
    <m/>
    <m/>
    <m/>
    <m/>
    <m/>
    <m/>
    <m/>
    <m/>
    <m/>
    <m/>
    <m/>
    <m/>
    <m/>
    <m/>
    <m/>
    <s v="IMPAGO"/>
    <s v="Impago de alquileres"/>
    <x v="0"/>
    <s v="ARAG"/>
    <m/>
    <n v="276.22000000000003"/>
    <n v="124.3"/>
    <n v="124.3"/>
    <m/>
    <m/>
    <m/>
    <m/>
    <n v="27.622"/>
    <m/>
    <m/>
    <m/>
    <m/>
  </r>
  <r>
    <m/>
    <m/>
    <n v="711443699"/>
    <m/>
    <m/>
    <m/>
    <m/>
    <m/>
    <m/>
    <m/>
    <m/>
    <m/>
    <m/>
    <m/>
    <m/>
    <m/>
    <m/>
    <m/>
    <s v="IMPAGO"/>
    <s v="Impago de alquileres"/>
    <x v="0"/>
    <s v="ARAG"/>
    <m/>
    <n v="228.2"/>
    <n v="108.4"/>
    <n v="108.4"/>
    <m/>
    <m/>
    <m/>
    <m/>
    <m/>
    <m/>
    <m/>
    <m/>
    <m/>
  </r>
  <r>
    <m/>
    <m/>
    <n v="711443810"/>
    <m/>
    <m/>
    <m/>
    <m/>
    <m/>
    <m/>
    <m/>
    <m/>
    <m/>
    <m/>
    <m/>
    <m/>
    <m/>
    <m/>
    <m/>
    <s v="IMPAGO"/>
    <s v="Impago de alquileres"/>
    <x v="0"/>
    <s v="ARAG"/>
    <m/>
    <n v="269.89999999999998"/>
    <n v="128.19999999999999"/>
    <n v="128.19999999999999"/>
    <m/>
    <m/>
    <m/>
    <m/>
    <n v="26.99"/>
    <m/>
    <m/>
    <m/>
    <m/>
  </r>
  <r>
    <m/>
    <m/>
    <n v="711444079"/>
    <m/>
    <m/>
    <m/>
    <m/>
    <m/>
    <m/>
    <m/>
    <m/>
    <m/>
    <m/>
    <m/>
    <m/>
    <m/>
    <m/>
    <m/>
    <s v="IMPAGO"/>
    <s v="Impago de alquileres"/>
    <x v="0"/>
    <s v="ARAG"/>
    <m/>
    <n v="995.55"/>
    <n v="448"/>
    <n v="448"/>
    <m/>
    <m/>
    <m/>
    <m/>
    <m/>
    <m/>
    <m/>
    <m/>
    <m/>
  </r>
  <r>
    <m/>
    <m/>
    <n v="711444088"/>
    <m/>
    <m/>
    <m/>
    <m/>
    <m/>
    <m/>
    <m/>
    <m/>
    <m/>
    <m/>
    <m/>
    <m/>
    <m/>
    <m/>
    <m/>
    <s v="IMPAGO"/>
    <s v="Impago de alquileres"/>
    <x v="0"/>
    <s v="ARAG"/>
    <m/>
    <n v="348.87"/>
    <n v="139.55000000000001"/>
    <n v="139.55000000000001"/>
    <m/>
    <m/>
    <m/>
    <m/>
    <m/>
    <m/>
    <m/>
    <m/>
    <m/>
  </r>
  <r>
    <m/>
    <m/>
    <n v="711444336"/>
    <m/>
    <m/>
    <m/>
    <m/>
    <m/>
    <m/>
    <m/>
    <m/>
    <m/>
    <m/>
    <m/>
    <m/>
    <m/>
    <m/>
    <m/>
    <s v="IMPAGO"/>
    <s v="Impago de alquileres"/>
    <x v="0"/>
    <s v="ARAG"/>
    <m/>
    <n v="258.2"/>
    <n v="122.64"/>
    <n v="122.64"/>
    <m/>
    <m/>
    <m/>
    <m/>
    <n v="25.82"/>
    <m/>
    <m/>
    <m/>
    <m/>
  </r>
  <r>
    <m/>
    <m/>
    <n v="711444817"/>
    <m/>
    <m/>
    <m/>
    <m/>
    <m/>
    <m/>
    <m/>
    <m/>
    <m/>
    <m/>
    <m/>
    <m/>
    <m/>
    <m/>
    <m/>
    <s v="IMPAGO"/>
    <s v="Impago de alquileres"/>
    <x v="0"/>
    <s v="ARAG"/>
    <m/>
    <n v="253.21"/>
    <n v="120.27"/>
    <n v="120.27"/>
    <m/>
    <m/>
    <m/>
    <m/>
    <m/>
    <m/>
    <m/>
    <m/>
    <m/>
  </r>
  <r>
    <m/>
    <m/>
    <n v="711445250"/>
    <m/>
    <m/>
    <m/>
    <m/>
    <m/>
    <m/>
    <m/>
    <m/>
    <m/>
    <m/>
    <m/>
    <m/>
    <m/>
    <m/>
    <m/>
    <s v="IMPAGO"/>
    <s v="Impago de alquileres"/>
    <x v="0"/>
    <s v="ARAG"/>
    <m/>
    <n v="618.94000000000005"/>
    <n v="294"/>
    <n v="294"/>
    <m/>
    <m/>
    <m/>
    <m/>
    <n v="123.788"/>
    <m/>
    <m/>
    <m/>
    <m/>
  </r>
  <r>
    <m/>
    <m/>
    <n v="711445389"/>
    <m/>
    <m/>
    <m/>
    <m/>
    <m/>
    <m/>
    <m/>
    <m/>
    <m/>
    <m/>
    <m/>
    <m/>
    <m/>
    <m/>
    <m/>
    <s v="IMPAGO"/>
    <s v="Impago de alquileres"/>
    <x v="0"/>
    <s v="ARAG"/>
    <m/>
    <n v="402.62"/>
    <n v="191.24"/>
    <n v="191.24"/>
    <m/>
    <m/>
    <m/>
    <m/>
    <n v="40.262"/>
    <m/>
    <m/>
    <m/>
    <m/>
  </r>
  <r>
    <m/>
    <m/>
    <n v="711446284"/>
    <m/>
    <m/>
    <m/>
    <m/>
    <m/>
    <m/>
    <m/>
    <m/>
    <m/>
    <m/>
    <m/>
    <m/>
    <m/>
    <m/>
    <m/>
    <s v="IMPAGO"/>
    <s v="Impago de alquileres"/>
    <x v="0"/>
    <s v="ARAG"/>
    <m/>
    <n v="228.2"/>
    <n v="108.4"/>
    <n v="108.4"/>
    <m/>
    <m/>
    <m/>
    <m/>
    <m/>
    <m/>
    <m/>
    <m/>
    <m/>
  </r>
  <r>
    <m/>
    <m/>
    <n v="711446296"/>
    <m/>
    <m/>
    <m/>
    <m/>
    <m/>
    <m/>
    <m/>
    <m/>
    <m/>
    <m/>
    <m/>
    <m/>
    <m/>
    <m/>
    <m/>
    <s v="IMPAGO"/>
    <s v="Impago de alquileres"/>
    <x v="0"/>
    <s v="ARAG"/>
    <m/>
    <n v="221.55"/>
    <n v="105.24"/>
    <n v="105.24"/>
    <m/>
    <m/>
    <m/>
    <m/>
    <m/>
    <m/>
    <m/>
    <m/>
    <m/>
  </r>
  <r>
    <m/>
    <m/>
    <n v="711446569"/>
    <m/>
    <m/>
    <m/>
    <m/>
    <m/>
    <m/>
    <m/>
    <m/>
    <m/>
    <m/>
    <m/>
    <m/>
    <m/>
    <m/>
    <m/>
    <s v="IMPAGO"/>
    <s v="Impago de alquileres"/>
    <x v="0"/>
    <s v="ARAG"/>
    <m/>
    <n v="-391.01"/>
    <n v="-185.73"/>
    <n v="-185.73"/>
    <m/>
    <m/>
    <m/>
    <m/>
    <m/>
    <m/>
    <m/>
    <m/>
    <m/>
  </r>
  <r>
    <m/>
    <m/>
    <n v="711446569"/>
    <m/>
    <m/>
    <m/>
    <m/>
    <m/>
    <m/>
    <m/>
    <m/>
    <m/>
    <m/>
    <m/>
    <m/>
    <m/>
    <m/>
    <m/>
    <s v="IMPAGO"/>
    <s v="Impago de alquileres"/>
    <x v="0"/>
    <s v="ARAG"/>
    <m/>
    <n v="391.01"/>
    <n v="185.73"/>
    <n v="185.73"/>
    <m/>
    <m/>
    <m/>
    <m/>
    <m/>
    <m/>
    <m/>
    <m/>
    <m/>
  </r>
  <r>
    <m/>
    <m/>
    <n v="711446792"/>
    <m/>
    <m/>
    <m/>
    <m/>
    <m/>
    <m/>
    <m/>
    <m/>
    <m/>
    <m/>
    <m/>
    <m/>
    <m/>
    <m/>
    <m/>
    <s v="IMPAGO"/>
    <s v="Impago de alquileres"/>
    <x v="0"/>
    <s v="ARAG"/>
    <m/>
    <n v="241.48"/>
    <n v="114.7"/>
    <n v="114.7"/>
    <m/>
    <m/>
    <m/>
    <m/>
    <n v="24.148"/>
    <m/>
    <m/>
    <m/>
    <m/>
  </r>
  <r>
    <m/>
    <m/>
    <n v="711447196"/>
    <m/>
    <m/>
    <m/>
    <m/>
    <m/>
    <m/>
    <m/>
    <m/>
    <m/>
    <m/>
    <m/>
    <m/>
    <m/>
    <m/>
    <m/>
    <s v="IMPAGO"/>
    <s v="Impago de alquileres"/>
    <x v="0"/>
    <s v="ARAG"/>
    <m/>
    <n v="1463.8"/>
    <n v="658.71"/>
    <n v="658.71"/>
    <m/>
    <m/>
    <m/>
    <m/>
    <n v="146.38"/>
    <m/>
    <m/>
    <m/>
    <m/>
  </r>
  <r>
    <m/>
    <m/>
    <n v="711447856"/>
    <m/>
    <m/>
    <m/>
    <m/>
    <m/>
    <m/>
    <m/>
    <m/>
    <m/>
    <m/>
    <m/>
    <m/>
    <m/>
    <m/>
    <m/>
    <s v="IMPAGO"/>
    <s v="Impago de alquileres"/>
    <x v="0"/>
    <s v="ARAG"/>
    <m/>
    <n v="225.53"/>
    <n v="90.21"/>
    <n v="90.21"/>
    <m/>
    <m/>
    <m/>
    <m/>
    <m/>
    <m/>
    <m/>
    <m/>
    <m/>
  </r>
  <r>
    <m/>
    <m/>
    <n v="711448390"/>
    <m/>
    <m/>
    <m/>
    <m/>
    <m/>
    <m/>
    <m/>
    <m/>
    <m/>
    <m/>
    <m/>
    <m/>
    <m/>
    <m/>
    <m/>
    <s v="IMPAGO"/>
    <s v="Impago de alquileres"/>
    <x v="0"/>
    <s v="ARAG"/>
    <m/>
    <n v="187.63"/>
    <n v="89.12"/>
    <n v="89.12"/>
    <m/>
    <m/>
    <m/>
    <m/>
    <m/>
    <m/>
    <m/>
    <m/>
    <m/>
  </r>
  <r>
    <m/>
    <m/>
    <n v="711448548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n v="46.89"/>
    <m/>
    <m/>
    <m/>
    <m/>
  </r>
  <r>
    <m/>
    <m/>
    <n v="711448548"/>
    <m/>
    <m/>
    <m/>
    <m/>
    <m/>
    <m/>
    <m/>
    <m/>
    <m/>
    <m/>
    <m/>
    <m/>
    <m/>
    <m/>
    <m/>
    <s v="IMPAGO"/>
    <s v="Impago de alquileres"/>
    <x v="0"/>
    <s v="ARAG"/>
    <m/>
    <n v="12.76"/>
    <n v="6.06"/>
    <n v="6.06"/>
    <m/>
    <m/>
    <m/>
    <m/>
    <m/>
    <m/>
    <m/>
    <m/>
    <m/>
  </r>
  <r>
    <m/>
    <m/>
    <n v="711451262"/>
    <m/>
    <m/>
    <m/>
    <m/>
    <m/>
    <m/>
    <m/>
    <m/>
    <m/>
    <m/>
    <m/>
    <m/>
    <m/>
    <m/>
    <m/>
    <s v="IMPAGO"/>
    <s v="Impago de alquileres"/>
    <x v="0"/>
    <s v="ARAG"/>
    <m/>
    <n v="187.82"/>
    <n v="89.21"/>
    <n v="89.21"/>
    <m/>
    <m/>
    <m/>
    <m/>
    <m/>
    <m/>
    <m/>
    <m/>
    <m/>
  </r>
  <r>
    <m/>
    <m/>
    <n v="711451275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1451772"/>
    <m/>
    <m/>
    <m/>
    <m/>
    <m/>
    <m/>
    <m/>
    <m/>
    <m/>
    <m/>
    <m/>
    <m/>
    <m/>
    <m/>
    <m/>
    <s v="IMPAGO"/>
    <s v="Impago de alquileres"/>
    <x v="0"/>
    <s v="ARAG"/>
    <m/>
    <n v="209.71"/>
    <n v="94.37"/>
    <n v="94.37"/>
    <m/>
    <m/>
    <m/>
    <m/>
    <m/>
    <m/>
    <m/>
    <m/>
    <m/>
  </r>
  <r>
    <m/>
    <m/>
    <n v="711451866"/>
    <m/>
    <m/>
    <m/>
    <m/>
    <m/>
    <m/>
    <m/>
    <m/>
    <m/>
    <m/>
    <m/>
    <m/>
    <m/>
    <m/>
    <m/>
    <s v="IMPAGO"/>
    <s v="Impago de alquileres"/>
    <x v="0"/>
    <s v="ARAG"/>
    <m/>
    <n v="201.86"/>
    <n v="95.88"/>
    <n v="95.88"/>
    <m/>
    <m/>
    <m/>
    <m/>
    <m/>
    <m/>
    <m/>
    <m/>
    <m/>
  </r>
  <r>
    <m/>
    <m/>
    <n v="711451891"/>
    <m/>
    <m/>
    <m/>
    <m/>
    <m/>
    <m/>
    <m/>
    <m/>
    <m/>
    <m/>
    <m/>
    <m/>
    <m/>
    <m/>
    <m/>
    <s v="IMPAGO"/>
    <s v="Impago de alquileres"/>
    <x v="0"/>
    <s v="ARAG"/>
    <m/>
    <n v="373.82"/>
    <n v="149.53"/>
    <n v="149.53"/>
    <m/>
    <m/>
    <m/>
    <m/>
    <m/>
    <m/>
    <m/>
    <m/>
    <m/>
  </r>
  <r>
    <m/>
    <m/>
    <n v="711452041"/>
    <m/>
    <m/>
    <m/>
    <m/>
    <m/>
    <m/>
    <m/>
    <m/>
    <m/>
    <m/>
    <m/>
    <m/>
    <m/>
    <m/>
    <m/>
    <s v="IMPAGO"/>
    <s v="Impago de alquileres"/>
    <x v="0"/>
    <s v="ARAG"/>
    <m/>
    <n v="246.32"/>
    <n v="73.900000000000006"/>
    <n v="73.900000000000006"/>
    <m/>
    <m/>
    <m/>
    <m/>
    <m/>
    <m/>
    <m/>
    <m/>
    <m/>
  </r>
  <r>
    <m/>
    <m/>
    <n v="711452084"/>
    <m/>
    <m/>
    <m/>
    <m/>
    <m/>
    <m/>
    <m/>
    <m/>
    <m/>
    <m/>
    <m/>
    <m/>
    <m/>
    <m/>
    <m/>
    <s v="IMPAGO"/>
    <s v="Impago de alquileres"/>
    <x v="0"/>
    <s v="ARAG"/>
    <m/>
    <n v="229.11"/>
    <n v="68.73"/>
    <n v="68.73"/>
    <m/>
    <m/>
    <m/>
    <m/>
    <m/>
    <m/>
    <m/>
    <m/>
    <m/>
  </r>
  <r>
    <m/>
    <m/>
    <n v="711452537"/>
    <m/>
    <m/>
    <m/>
    <m/>
    <m/>
    <m/>
    <m/>
    <m/>
    <m/>
    <m/>
    <m/>
    <m/>
    <m/>
    <m/>
    <m/>
    <s v="IMPAGO"/>
    <s v="Impago de alquileres"/>
    <x v="0"/>
    <s v="ARAG"/>
    <m/>
    <n v="309.47000000000003"/>
    <n v="147"/>
    <n v="147"/>
    <m/>
    <m/>
    <m/>
    <m/>
    <n v="30.946999999999999"/>
    <m/>
    <m/>
    <m/>
    <m/>
  </r>
  <r>
    <m/>
    <m/>
    <n v="711452575"/>
    <m/>
    <m/>
    <m/>
    <m/>
    <m/>
    <m/>
    <m/>
    <m/>
    <m/>
    <m/>
    <m/>
    <m/>
    <m/>
    <m/>
    <m/>
    <s v="IMPAGO"/>
    <s v="Impago de alquileres"/>
    <x v="0"/>
    <s v="ARAG"/>
    <m/>
    <n v="318.55"/>
    <n v="151.31"/>
    <n v="151.31"/>
    <m/>
    <m/>
    <m/>
    <m/>
    <n v="31.855"/>
    <m/>
    <m/>
    <m/>
    <m/>
  </r>
  <r>
    <m/>
    <m/>
    <n v="711452750"/>
    <m/>
    <m/>
    <m/>
    <m/>
    <m/>
    <m/>
    <m/>
    <m/>
    <m/>
    <m/>
    <m/>
    <m/>
    <m/>
    <m/>
    <m/>
    <s v="IMPAGO"/>
    <s v="Impago de alquileres"/>
    <x v="0"/>
    <s v="ARAG"/>
    <m/>
    <n v="449.01"/>
    <n v="213.28"/>
    <n v="213.28"/>
    <m/>
    <m/>
    <m/>
    <m/>
    <n v="44.901000000000003"/>
    <m/>
    <m/>
    <m/>
    <m/>
  </r>
  <r>
    <m/>
    <m/>
    <n v="711453230"/>
    <m/>
    <m/>
    <m/>
    <m/>
    <m/>
    <m/>
    <m/>
    <m/>
    <m/>
    <m/>
    <m/>
    <m/>
    <m/>
    <m/>
    <m/>
    <s v="IMPAGO"/>
    <s v="Impago de alquileres"/>
    <x v="0"/>
    <s v="ARAG"/>
    <m/>
    <n v="329.95"/>
    <n v="156.72999999999999"/>
    <n v="156.72999999999999"/>
    <m/>
    <m/>
    <m/>
    <m/>
    <m/>
    <m/>
    <m/>
    <m/>
    <m/>
  </r>
  <r>
    <m/>
    <m/>
    <n v="711453240"/>
    <m/>
    <m/>
    <m/>
    <m/>
    <m/>
    <m/>
    <m/>
    <m/>
    <m/>
    <m/>
    <m/>
    <m/>
    <m/>
    <m/>
    <m/>
    <s v="IMPAGO"/>
    <s v="Impago de alquileres"/>
    <x v="0"/>
    <s v="ARAG"/>
    <m/>
    <n v="424.07"/>
    <n v="201.43"/>
    <n v="201.43"/>
    <m/>
    <m/>
    <m/>
    <m/>
    <n v="42.406999999999996"/>
    <m/>
    <m/>
    <m/>
    <m/>
  </r>
  <r>
    <m/>
    <m/>
    <n v="711453268"/>
    <m/>
    <m/>
    <m/>
    <m/>
    <m/>
    <m/>
    <m/>
    <m/>
    <m/>
    <m/>
    <m/>
    <m/>
    <m/>
    <m/>
    <m/>
    <s v="IMPAGO"/>
    <s v="Impago de alquileres"/>
    <x v="0"/>
    <s v="ARAG"/>
    <m/>
    <n v="450.14"/>
    <n v="213.82"/>
    <n v="213.82"/>
    <m/>
    <m/>
    <m/>
    <m/>
    <n v="45.014000000000003"/>
    <m/>
    <m/>
    <m/>
    <m/>
  </r>
  <r>
    <m/>
    <m/>
    <n v="711453884"/>
    <m/>
    <m/>
    <m/>
    <m/>
    <m/>
    <m/>
    <m/>
    <m/>
    <m/>
    <m/>
    <m/>
    <m/>
    <m/>
    <m/>
    <m/>
    <s v="IMPAGO"/>
    <s v="Impago de alquileres"/>
    <x v="0"/>
    <s v="ARAG"/>
    <m/>
    <n v="177.23"/>
    <n v="79.75"/>
    <n v="79.75"/>
    <m/>
    <m/>
    <m/>
    <m/>
    <n v="17.722999999999999"/>
    <m/>
    <m/>
    <m/>
    <m/>
  </r>
  <r>
    <m/>
    <m/>
    <n v="711453993"/>
    <m/>
    <m/>
    <m/>
    <m/>
    <m/>
    <m/>
    <m/>
    <m/>
    <m/>
    <m/>
    <m/>
    <m/>
    <m/>
    <m/>
    <m/>
    <s v="IMPAGO"/>
    <s v="Impago de alquileres"/>
    <x v="0"/>
    <s v="ARAG"/>
    <m/>
    <n v="339.59"/>
    <n v="161.31"/>
    <n v="161.31"/>
    <m/>
    <m/>
    <m/>
    <m/>
    <n v="33.959000000000003"/>
    <m/>
    <m/>
    <m/>
    <m/>
  </r>
  <r>
    <m/>
    <m/>
    <n v="711454209"/>
    <m/>
    <m/>
    <m/>
    <m/>
    <m/>
    <m/>
    <m/>
    <m/>
    <m/>
    <m/>
    <m/>
    <m/>
    <m/>
    <m/>
    <m/>
    <s v="IMPAGO"/>
    <s v="Impago de alquileres"/>
    <x v="0"/>
    <s v="ARAG"/>
    <m/>
    <n v="162.13999999999999"/>
    <n v="77.02"/>
    <n v="77.02"/>
    <m/>
    <m/>
    <m/>
    <m/>
    <m/>
    <m/>
    <m/>
    <m/>
    <m/>
  </r>
  <r>
    <m/>
    <m/>
    <n v="711454435"/>
    <m/>
    <m/>
    <m/>
    <m/>
    <m/>
    <m/>
    <m/>
    <m/>
    <m/>
    <m/>
    <m/>
    <m/>
    <m/>
    <m/>
    <m/>
    <s v="IMPAGO"/>
    <s v="Impago de alquileres"/>
    <x v="0"/>
    <s v="ARAG"/>
    <m/>
    <n v="174.15"/>
    <n v="52.24"/>
    <n v="52.24"/>
    <m/>
    <m/>
    <m/>
    <m/>
    <m/>
    <m/>
    <m/>
    <m/>
    <m/>
  </r>
  <r>
    <m/>
    <m/>
    <n v="711461845"/>
    <m/>
    <m/>
    <m/>
    <m/>
    <m/>
    <m/>
    <m/>
    <m/>
    <m/>
    <m/>
    <m/>
    <m/>
    <m/>
    <m/>
    <m/>
    <s v="IMPAGO"/>
    <s v="Impago de alquileres"/>
    <x v="0"/>
    <s v="ARAG"/>
    <m/>
    <n v="440.21"/>
    <n v="209.1"/>
    <n v="209.1"/>
    <m/>
    <m/>
    <m/>
    <m/>
    <n v="44.021000000000001"/>
    <m/>
    <m/>
    <m/>
    <m/>
  </r>
  <r>
    <m/>
    <m/>
    <n v="711463439"/>
    <m/>
    <m/>
    <m/>
    <m/>
    <m/>
    <m/>
    <m/>
    <m/>
    <m/>
    <m/>
    <m/>
    <m/>
    <m/>
    <m/>
    <m/>
    <s v="IMPAGO"/>
    <s v="Impago de alquileres"/>
    <x v="0"/>
    <s v="ARAG"/>
    <m/>
    <n v="228.2"/>
    <n v="108.4"/>
    <n v="108.4"/>
    <m/>
    <m/>
    <m/>
    <m/>
    <m/>
    <m/>
    <m/>
    <m/>
    <m/>
  </r>
  <r>
    <m/>
    <m/>
    <n v="711463447"/>
    <m/>
    <m/>
    <m/>
    <m/>
    <m/>
    <m/>
    <m/>
    <m/>
    <m/>
    <m/>
    <m/>
    <m/>
    <m/>
    <m/>
    <m/>
    <s v="IMPAGO"/>
    <s v="Impago de alquileres"/>
    <x v="0"/>
    <s v="ARAG"/>
    <m/>
    <n v="323.55"/>
    <n v="153.69"/>
    <n v="153.69"/>
    <m/>
    <m/>
    <m/>
    <m/>
    <n v="32.354999999999997"/>
    <m/>
    <m/>
    <m/>
    <m/>
  </r>
  <r>
    <m/>
    <m/>
    <n v="711463655"/>
    <m/>
    <m/>
    <m/>
    <m/>
    <m/>
    <m/>
    <m/>
    <m/>
    <m/>
    <m/>
    <m/>
    <m/>
    <m/>
    <m/>
    <m/>
    <s v="IMPAGO"/>
    <s v="Impago de alquileres"/>
    <x v="0"/>
    <s v="ARAG"/>
    <m/>
    <n v="235.59"/>
    <n v="111.91"/>
    <n v="111.91"/>
    <m/>
    <m/>
    <m/>
    <m/>
    <m/>
    <m/>
    <m/>
    <m/>
    <m/>
  </r>
  <r>
    <m/>
    <m/>
    <n v="711465863"/>
    <m/>
    <m/>
    <m/>
    <m/>
    <m/>
    <m/>
    <m/>
    <m/>
    <m/>
    <m/>
    <m/>
    <m/>
    <m/>
    <m/>
    <m/>
    <s v="IMPAGO"/>
    <s v="Impago de alquileres"/>
    <x v="0"/>
    <s v="ARAG"/>
    <m/>
    <n v="338.75"/>
    <n v="160.91"/>
    <n v="160.91"/>
    <m/>
    <m/>
    <m/>
    <m/>
    <n v="33.875"/>
    <m/>
    <m/>
    <m/>
    <m/>
  </r>
  <r>
    <m/>
    <m/>
    <n v="711466068"/>
    <m/>
    <m/>
    <m/>
    <m/>
    <m/>
    <m/>
    <m/>
    <m/>
    <m/>
    <m/>
    <m/>
    <m/>
    <m/>
    <m/>
    <m/>
    <s v="IMPAGO"/>
    <s v="Impago de alquileres"/>
    <x v="0"/>
    <s v="ARAG"/>
    <m/>
    <n v="405.68"/>
    <n v="192.7"/>
    <n v="192.7"/>
    <m/>
    <m/>
    <m/>
    <m/>
    <m/>
    <m/>
    <m/>
    <m/>
    <m/>
  </r>
  <r>
    <m/>
    <m/>
    <n v="711466770"/>
    <m/>
    <m/>
    <m/>
    <m/>
    <m/>
    <m/>
    <m/>
    <m/>
    <m/>
    <m/>
    <m/>
    <m/>
    <m/>
    <m/>
    <m/>
    <s v="IMPAGO"/>
    <s v="Impago de alquileres"/>
    <x v="0"/>
    <s v="ARAG"/>
    <m/>
    <n v="365.74"/>
    <n v="173.73"/>
    <n v="173.73"/>
    <m/>
    <m/>
    <m/>
    <m/>
    <n v="36.573999999999998"/>
    <m/>
    <m/>
    <m/>
    <m/>
  </r>
  <r>
    <m/>
    <m/>
    <n v="711470529"/>
    <m/>
    <m/>
    <m/>
    <m/>
    <m/>
    <m/>
    <m/>
    <m/>
    <m/>
    <m/>
    <m/>
    <m/>
    <m/>
    <m/>
    <m/>
    <s v="IMPAGO"/>
    <s v="Impago de alquileres"/>
    <x v="0"/>
    <s v="ARAG"/>
    <m/>
    <n v="299.33999999999997"/>
    <n v="142.19"/>
    <n v="142.19"/>
    <m/>
    <m/>
    <m/>
    <m/>
    <n v="29.934000000000001"/>
    <m/>
    <m/>
    <m/>
    <m/>
  </r>
  <r>
    <m/>
    <m/>
    <n v="711476989"/>
    <m/>
    <m/>
    <m/>
    <m/>
    <m/>
    <m/>
    <m/>
    <m/>
    <m/>
    <m/>
    <m/>
    <m/>
    <m/>
    <m/>
    <m/>
    <s v="IMPAGO"/>
    <s v="Impago de alquileres"/>
    <x v="0"/>
    <s v="ARAG"/>
    <m/>
    <n v="357.06"/>
    <n v="169.6"/>
    <n v="169.6"/>
    <m/>
    <m/>
    <m/>
    <m/>
    <m/>
    <m/>
    <m/>
    <m/>
    <m/>
  </r>
  <r>
    <m/>
    <m/>
    <n v="711477336"/>
    <m/>
    <m/>
    <m/>
    <m/>
    <m/>
    <m/>
    <m/>
    <m/>
    <m/>
    <m/>
    <m/>
    <m/>
    <m/>
    <m/>
    <m/>
    <s v="IMPAGO"/>
    <s v="Impago de alquileres"/>
    <x v="0"/>
    <s v="ARAG"/>
    <m/>
    <n v="357.06"/>
    <n v="169.6"/>
    <n v="169.6"/>
    <m/>
    <m/>
    <m/>
    <m/>
    <m/>
    <m/>
    <m/>
    <m/>
    <m/>
  </r>
  <r>
    <m/>
    <m/>
    <n v="711477354"/>
    <m/>
    <m/>
    <m/>
    <m/>
    <m/>
    <m/>
    <m/>
    <m/>
    <m/>
    <m/>
    <m/>
    <m/>
    <m/>
    <m/>
    <m/>
    <s v="IMPAGO"/>
    <s v="Impago de alquileres"/>
    <x v="0"/>
    <s v="ARAG"/>
    <m/>
    <n v="410.52"/>
    <n v="195"/>
    <n v="195"/>
    <m/>
    <m/>
    <m/>
    <m/>
    <n v="41.052"/>
    <m/>
    <m/>
    <m/>
    <m/>
  </r>
  <r>
    <m/>
    <m/>
    <n v="711477495"/>
    <m/>
    <m/>
    <m/>
    <m/>
    <m/>
    <m/>
    <m/>
    <m/>
    <m/>
    <m/>
    <m/>
    <m/>
    <m/>
    <m/>
    <m/>
    <s v="IMPAGO"/>
    <s v="Impago de alquileres"/>
    <x v="0"/>
    <s v="ARAG"/>
    <m/>
    <n v="506.41"/>
    <n v="240.54"/>
    <n v="240.54"/>
    <m/>
    <m/>
    <m/>
    <m/>
    <n v="50.640999999999998"/>
    <m/>
    <m/>
    <m/>
    <m/>
  </r>
  <r>
    <m/>
    <m/>
    <n v="711477546"/>
    <m/>
    <m/>
    <m/>
    <m/>
    <m/>
    <m/>
    <m/>
    <m/>
    <m/>
    <m/>
    <m/>
    <m/>
    <m/>
    <m/>
    <m/>
    <s v="IMPAGO"/>
    <s v="Impago de alquileres"/>
    <x v="0"/>
    <s v="ARAG"/>
    <m/>
    <n v="355.09"/>
    <n v="168.67"/>
    <n v="168.67"/>
    <m/>
    <m/>
    <m/>
    <m/>
    <m/>
    <m/>
    <m/>
    <m/>
    <m/>
  </r>
  <r>
    <m/>
    <m/>
    <n v="711477959"/>
    <m/>
    <m/>
    <m/>
    <m/>
    <m/>
    <m/>
    <m/>
    <m/>
    <m/>
    <m/>
    <m/>
    <m/>
    <m/>
    <m/>
    <m/>
    <s v="IMPAGO"/>
    <s v="Impago de alquileres"/>
    <x v="0"/>
    <s v="ARAG"/>
    <m/>
    <n v="565.99"/>
    <n v="268.85000000000002"/>
    <n v="268.85000000000002"/>
    <m/>
    <m/>
    <m/>
    <m/>
    <n v="56.598999999999997"/>
    <m/>
    <m/>
    <m/>
    <m/>
  </r>
  <r>
    <m/>
    <m/>
    <n v="711478446"/>
    <m/>
    <m/>
    <m/>
    <m/>
    <m/>
    <m/>
    <m/>
    <m/>
    <m/>
    <m/>
    <m/>
    <m/>
    <m/>
    <m/>
    <m/>
    <s v="IMPAGO"/>
    <s v="Impago de alquileres"/>
    <x v="0"/>
    <s v="ARAG"/>
    <m/>
    <n v="209.98"/>
    <n v="62.99"/>
    <n v="62.99"/>
    <m/>
    <m/>
    <m/>
    <m/>
    <m/>
    <m/>
    <m/>
    <m/>
    <m/>
  </r>
  <r>
    <m/>
    <m/>
    <n v="711478462"/>
    <m/>
    <m/>
    <m/>
    <m/>
    <m/>
    <m/>
    <m/>
    <m/>
    <m/>
    <m/>
    <m/>
    <m/>
    <m/>
    <m/>
    <m/>
    <s v="IMPAGO"/>
    <s v="Impago de alquileres"/>
    <x v="0"/>
    <s v="ARAG"/>
    <m/>
    <n v="561.1"/>
    <n v="266.52"/>
    <n v="266.52"/>
    <m/>
    <m/>
    <m/>
    <m/>
    <m/>
    <m/>
    <m/>
    <m/>
    <m/>
  </r>
  <r>
    <m/>
    <m/>
    <n v="711478487"/>
    <m/>
    <m/>
    <m/>
    <m/>
    <m/>
    <m/>
    <m/>
    <m/>
    <m/>
    <m/>
    <m/>
    <m/>
    <m/>
    <m/>
    <m/>
    <s v="IMPAGO"/>
    <s v="Impago de alquileres"/>
    <x v="0"/>
    <s v="ARAG"/>
    <m/>
    <n v="227.31"/>
    <n v="107.97"/>
    <n v="107.97"/>
    <m/>
    <m/>
    <m/>
    <m/>
    <m/>
    <m/>
    <m/>
    <m/>
    <m/>
  </r>
  <r>
    <m/>
    <m/>
    <n v="711478646"/>
    <m/>
    <m/>
    <m/>
    <m/>
    <m/>
    <m/>
    <m/>
    <m/>
    <m/>
    <m/>
    <m/>
    <m/>
    <m/>
    <m/>
    <m/>
    <s v="IMPAGO"/>
    <s v="Impago de alquileres"/>
    <x v="0"/>
    <s v="ARAG"/>
    <m/>
    <n v="357.18"/>
    <n v="169.66"/>
    <n v="169.66"/>
    <m/>
    <m/>
    <m/>
    <m/>
    <n v="35.718000000000004"/>
    <m/>
    <m/>
    <m/>
    <m/>
  </r>
  <r>
    <m/>
    <m/>
    <n v="711481286"/>
    <m/>
    <m/>
    <m/>
    <m/>
    <m/>
    <m/>
    <m/>
    <m/>
    <m/>
    <m/>
    <m/>
    <m/>
    <m/>
    <m/>
    <m/>
    <s v="IMPAGO"/>
    <s v="Impago de alquileres"/>
    <x v="0"/>
    <s v="ARAG"/>
    <m/>
    <n v="229.54"/>
    <n v="109.03"/>
    <n v="109.03"/>
    <m/>
    <m/>
    <m/>
    <m/>
    <m/>
    <m/>
    <m/>
    <m/>
    <m/>
  </r>
  <r>
    <m/>
    <m/>
    <n v="711481288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1481302"/>
    <m/>
    <m/>
    <m/>
    <m/>
    <m/>
    <m/>
    <m/>
    <m/>
    <m/>
    <m/>
    <m/>
    <m/>
    <m/>
    <m/>
    <m/>
    <s v="IMPAGO"/>
    <s v="Impago de alquileres"/>
    <x v="0"/>
    <s v="ARAG"/>
    <m/>
    <n v="157.62"/>
    <n v="70.930000000000007"/>
    <n v="70.930000000000007"/>
    <m/>
    <m/>
    <m/>
    <m/>
    <m/>
    <m/>
    <m/>
    <m/>
    <m/>
  </r>
  <r>
    <m/>
    <m/>
    <n v="711481453"/>
    <m/>
    <m/>
    <m/>
    <m/>
    <m/>
    <m/>
    <m/>
    <m/>
    <m/>
    <m/>
    <m/>
    <m/>
    <m/>
    <m/>
    <m/>
    <s v="IMPAGO"/>
    <s v="Impago de alquileres"/>
    <x v="0"/>
    <s v="ARAG"/>
    <m/>
    <n v="452.8"/>
    <n v="215.08"/>
    <n v="215.08"/>
    <m/>
    <m/>
    <m/>
    <m/>
    <n v="45.28"/>
    <m/>
    <m/>
    <m/>
    <m/>
  </r>
  <r>
    <m/>
    <m/>
    <n v="711481929"/>
    <m/>
    <m/>
    <m/>
    <m/>
    <m/>
    <m/>
    <m/>
    <m/>
    <m/>
    <m/>
    <m/>
    <m/>
    <m/>
    <m/>
    <m/>
    <s v="IMPAGO"/>
    <s v="Impago de alquileres"/>
    <x v="0"/>
    <s v="ARAG"/>
    <m/>
    <n v="574.08000000000004"/>
    <n v="272.69"/>
    <n v="272.69"/>
    <m/>
    <m/>
    <m/>
    <m/>
    <n v="57.408000000000001"/>
    <m/>
    <m/>
    <m/>
    <m/>
  </r>
  <r>
    <m/>
    <m/>
    <n v="711482035"/>
    <m/>
    <m/>
    <m/>
    <m/>
    <m/>
    <m/>
    <m/>
    <m/>
    <m/>
    <m/>
    <m/>
    <m/>
    <m/>
    <m/>
    <m/>
    <s v="IMPAGO"/>
    <s v="Impago de alquileres"/>
    <x v="0"/>
    <s v="ARAG"/>
    <m/>
    <n v="175.64"/>
    <n v="83.43"/>
    <n v="83.43"/>
    <m/>
    <m/>
    <m/>
    <m/>
    <n v="17.564"/>
    <m/>
    <m/>
    <m/>
    <m/>
  </r>
  <r>
    <m/>
    <m/>
    <n v="711482350"/>
    <m/>
    <m/>
    <m/>
    <m/>
    <m/>
    <m/>
    <m/>
    <m/>
    <m/>
    <m/>
    <m/>
    <m/>
    <m/>
    <m/>
    <m/>
    <s v="IMPAGO"/>
    <s v="Impago de alquileres"/>
    <x v="0"/>
    <s v="ARAG"/>
    <m/>
    <n v="312.60000000000002"/>
    <n v="148.47999999999999"/>
    <n v="148.47999999999999"/>
    <m/>
    <m/>
    <m/>
    <m/>
    <m/>
    <m/>
    <m/>
    <m/>
    <m/>
  </r>
  <r>
    <m/>
    <m/>
    <n v="711482424"/>
    <m/>
    <m/>
    <m/>
    <m/>
    <m/>
    <m/>
    <m/>
    <m/>
    <m/>
    <m/>
    <m/>
    <m/>
    <m/>
    <m/>
    <m/>
    <s v="IMPAGO"/>
    <s v="Impago de alquileres"/>
    <x v="0"/>
    <s v="ARAG"/>
    <m/>
    <n v="365.74"/>
    <n v="173.73"/>
    <n v="173.73"/>
    <m/>
    <m/>
    <m/>
    <m/>
    <n v="36.573999999999998"/>
    <m/>
    <m/>
    <m/>
    <m/>
  </r>
  <r>
    <m/>
    <m/>
    <n v="711484002"/>
    <m/>
    <m/>
    <m/>
    <m/>
    <m/>
    <m/>
    <m/>
    <m/>
    <m/>
    <m/>
    <m/>
    <m/>
    <m/>
    <m/>
    <m/>
    <s v="IMPAGO"/>
    <s v="Impago de alquileres"/>
    <x v="0"/>
    <s v="ARAG"/>
    <m/>
    <n v="150.58000000000001"/>
    <n v="30.12"/>
    <n v="30.12"/>
    <m/>
    <m/>
    <m/>
    <m/>
    <m/>
    <m/>
    <m/>
    <m/>
    <m/>
  </r>
  <r>
    <m/>
    <m/>
    <n v="711484178"/>
    <m/>
    <m/>
    <m/>
    <m/>
    <m/>
    <m/>
    <m/>
    <m/>
    <m/>
    <m/>
    <m/>
    <m/>
    <m/>
    <m/>
    <m/>
    <s v="IMPAGO"/>
    <s v="Impago de alquileres"/>
    <x v="0"/>
    <s v="ARAG"/>
    <m/>
    <n v="371.99"/>
    <n v="176.7"/>
    <n v="176.7"/>
    <m/>
    <m/>
    <m/>
    <m/>
    <n v="37.198999999999998"/>
    <m/>
    <m/>
    <m/>
    <m/>
  </r>
  <r>
    <m/>
    <m/>
    <n v="711484179"/>
    <m/>
    <m/>
    <m/>
    <m/>
    <m/>
    <m/>
    <m/>
    <m/>
    <m/>
    <m/>
    <m/>
    <m/>
    <m/>
    <m/>
    <m/>
    <s v="DEFENSA JURÍDICA"/>
    <s v="Defensa Jurídica"/>
    <x v="6"/>
    <s v="ARAG"/>
    <m/>
    <n v="17.3"/>
    <n v="3.46"/>
    <n v="3.46"/>
    <m/>
    <m/>
    <m/>
    <m/>
    <n v="0.51900000000000002"/>
    <m/>
    <m/>
    <m/>
    <m/>
  </r>
  <r>
    <m/>
    <m/>
    <n v="711485602"/>
    <m/>
    <m/>
    <m/>
    <m/>
    <m/>
    <m/>
    <m/>
    <m/>
    <m/>
    <m/>
    <m/>
    <m/>
    <m/>
    <m/>
    <m/>
    <s v="IMPAGO"/>
    <s v="Impago de alquileres"/>
    <x v="0"/>
    <s v="ARAG"/>
    <m/>
    <n v="331.22"/>
    <n v="157.33000000000001"/>
    <n v="157.33000000000001"/>
    <m/>
    <m/>
    <m/>
    <m/>
    <n v="33.122"/>
    <m/>
    <m/>
    <m/>
    <m/>
  </r>
  <r>
    <m/>
    <m/>
    <n v="711485723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7000000000004"/>
    <m/>
    <m/>
    <m/>
    <m/>
  </r>
  <r>
    <m/>
    <m/>
    <n v="711485947"/>
    <m/>
    <m/>
    <m/>
    <m/>
    <m/>
    <m/>
    <m/>
    <m/>
    <m/>
    <m/>
    <m/>
    <m/>
    <m/>
    <m/>
    <m/>
    <s v="IMPAGO"/>
    <s v="Impago de alquileres"/>
    <x v="0"/>
    <s v="ARAG"/>
    <m/>
    <n v="173.67"/>
    <n v="82.49"/>
    <n v="82.49"/>
    <m/>
    <m/>
    <m/>
    <m/>
    <m/>
    <m/>
    <m/>
    <m/>
    <m/>
  </r>
  <r>
    <m/>
    <m/>
    <n v="711486117"/>
    <m/>
    <m/>
    <m/>
    <m/>
    <m/>
    <m/>
    <m/>
    <m/>
    <m/>
    <m/>
    <m/>
    <m/>
    <m/>
    <m/>
    <m/>
    <s v="IMPAGO"/>
    <s v="Impago de alquileres"/>
    <x v="0"/>
    <s v="ARAG"/>
    <m/>
    <n v="422"/>
    <n v="200.45"/>
    <n v="200.45"/>
    <m/>
    <m/>
    <m/>
    <m/>
    <n v="42.2"/>
    <m/>
    <m/>
    <m/>
    <m/>
  </r>
  <r>
    <m/>
    <m/>
    <n v="711487304"/>
    <m/>
    <m/>
    <m/>
    <m/>
    <m/>
    <m/>
    <m/>
    <m/>
    <m/>
    <m/>
    <m/>
    <m/>
    <m/>
    <m/>
    <m/>
    <s v="IMPAGO"/>
    <s v="Impago de alquileres"/>
    <x v="0"/>
    <s v="ARAG"/>
    <m/>
    <n v="180.66"/>
    <n v="85.81"/>
    <n v="85.81"/>
    <m/>
    <m/>
    <m/>
    <m/>
    <m/>
    <m/>
    <m/>
    <m/>
    <m/>
  </r>
  <r>
    <m/>
    <m/>
    <n v="711487317"/>
    <m/>
    <m/>
    <m/>
    <m/>
    <m/>
    <m/>
    <m/>
    <m/>
    <m/>
    <m/>
    <m/>
    <m/>
    <m/>
    <m/>
    <m/>
    <s v="IMPAGO"/>
    <s v="Impago de alquileres"/>
    <x v="0"/>
    <s v="ARAG"/>
    <m/>
    <n v="167.11"/>
    <n v="79.38"/>
    <n v="79.38"/>
    <m/>
    <m/>
    <m/>
    <m/>
    <m/>
    <m/>
    <m/>
    <m/>
    <m/>
  </r>
  <r>
    <m/>
    <m/>
    <n v="711487763"/>
    <m/>
    <m/>
    <m/>
    <m/>
    <m/>
    <m/>
    <m/>
    <m/>
    <m/>
    <m/>
    <m/>
    <m/>
    <m/>
    <m/>
    <m/>
    <s v="IMPAGO"/>
    <s v="Impago de alquileres"/>
    <x v="0"/>
    <s v="ARAG"/>
    <m/>
    <n v="185.68"/>
    <n v="88.2"/>
    <n v="88.2"/>
    <m/>
    <m/>
    <m/>
    <m/>
    <m/>
    <m/>
    <m/>
    <m/>
    <m/>
  </r>
  <r>
    <m/>
    <m/>
    <n v="711488056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n v="711488105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488147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n v="711488211"/>
    <m/>
    <m/>
    <m/>
    <m/>
    <m/>
    <m/>
    <m/>
    <m/>
    <m/>
    <m/>
    <m/>
    <m/>
    <m/>
    <m/>
    <m/>
    <s v="IMPAGO"/>
    <s v="Impago de alquileres"/>
    <x v="0"/>
    <s v="ARAG"/>
    <m/>
    <n v="301.79000000000002"/>
    <n v="90.54"/>
    <n v="90.54"/>
    <m/>
    <m/>
    <m/>
    <m/>
    <m/>
    <m/>
    <m/>
    <m/>
    <m/>
  </r>
  <r>
    <m/>
    <m/>
    <n v="711488258"/>
    <m/>
    <m/>
    <m/>
    <m/>
    <m/>
    <m/>
    <m/>
    <m/>
    <m/>
    <m/>
    <m/>
    <m/>
    <m/>
    <m/>
    <m/>
    <s v="IMPAGO"/>
    <s v="Impago de alquileres"/>
    <x v="0"/>
    <s v="ARAG"/>
    <m/>
    <n v="246.32"/>
    <n v="73.900000000000006"/>
    <n v="73.900000000000006"/>
    <m/>
    <m/>
    <m/>
    <m/>
    <m/>
    <m/>
    <m/>
    <m/>
    <m/>
  </r>
  <r>
    <m/>
    <m/>
    <n v="711489823"/>
    <m/>
    <m/>
    <m/>
    <m/>
    <m/>
    <m/>
    <m/>
    <m/>
    <m/>
    <m/>
    <m/>
    <m/>
    <m/>
    <m/>
    <m/>
    <s v="IMPAGO"/>
    <s v="Impago de alquileres"/>
    <x v="0"/>
    <s v="ARAG"/>
    <m/>
    <n v="269.89999999999998"/>
    <n v="128.19999999999999"/>
    <n v="128.19999999999999"/>
    <m/>
    <m/>
    <m/>
    <m/>
    <n v="26.99"/>
    <m/>
    <m/>
    <m/>
    <m/>
  </r>
  <r>
    <m/>
    <m/>
    <n v="711496560"/>
    <m/>
    <m/>
    <m/>
    <m/>
    <m/>
    <m/>
    <m/>
    <m/>
    <m/>
    <m/>
    <m/>
    <m/>
    <m/>
    <m/>
    <m/>
    <s v="IMPAGO"/>
    <s v="Impago de alquileres"/>
    <x v="0"/>
    <s v="ARAG"/>
    <m/>
    <n v="311.3"/>
    <n v="147.87"/>
    <n v="147.87"/>
    <m/>
    <m/>
    <m/>
    <m/>
    <n v="31.13"/>
    <m/>
    <m/>
    <m/>
    <m/>
  </r>
  <r>
    <m/>
    <m/>
    <n v="711497916"/>
    <m/>
    <m/>
    <m/>
    <m/>
    <m/>
    <m/>
    <m/>
    <m/>
    <m/>
    <m/>
    <m/>
    <m/>
    <m/>
    <m/>
    <m/>
    <s v="IMPAGO"/>
    <s v="Impago de alquileres"/>
    <x v="0"/>
    <s v="ARAG"/>
    <m/>
    <n v="301.87"/>
    <n v="143.38999999999999"/>
    <n v="143.38999999999999"/>
    <m/>
    <m/>
    <m/>
    <m/>
    <n v="30.187000000000001"/>
    <m/>
    <m/>
    <m/>
    <m/>
  </r>
  <r>
    <m/>
    <m/>
    <n v="711499961"/>
    <m/>
    <m/>
    <m/>
    <m/>
    <m/>
    <m/>
    <m/>
    <m/>
    <m/>
    <m/>
    <m/>
    <m/>
    <m/>
    <m/>
    <m/>
    <s v="IMPAGO"/>
    <s v="Impago de alquileres"/>
    <x v="0"/>
    <s v="ARAG"/>
    <m/>
    <n v="452.8"/>
    <n v="215.08"/>
    <n v="215.08"/>
    <m/>
    <m/>
    <m/>
    <m/>
    <n v="90.56"/>
    <m/>
    <m/>
    <m/>
    <m/>
  </r>
  <r>
    <m/>
    <m/>
    <n v="711509399"/>
    <m/>
    <m/>
    <m/>
    <m/>
    <m/>
    <m/>
    <m/>
    <m/>
    <m/>
    <m/>
    <m/>
    <m/>
    <m/>
    <m/>
    <m/>
    <s v="IMPAGO"/>
    <s v="Impago de alquileres"/>
    <x v="0"/>
    <s v="ARAG"/>
    <m/>
    <n v="164.08"/>
    <n v="49.22"/>
    <n v="49.22"/>
    <m/>
    <m/>
    <m/>
    <m/>
    <m/>
    <m/>
    <m/>
    <m/>
    <m/>
  </r>
  <r>
    <m/>
    <m/>
    <n v="711641169"/>
    <m/>
    <m/>
    <m/>
    <m/>
    <m/>
    <m/>
    <m/>
    <m/>
    <m/>
    <m/>
    <m/>
    <m/>
    <m/>
    <m/>
    <m/>
    <s v="IMPAGO"/>
    <s v="Impago de alquileres"/>
    <x v="0"/>
    <s v="ARAG"/>
    <m/>
    <n v="4.62"/>
    <n v="2.19"/>
    <n v="2.19"/>
    <m/>
    <m/>
    <m/>
    <m/>
    <m/>
    <m/>
    <m/>
    <m/>
    <m/>
  </r>
  <r>
    <m/>
    <m/>
    <n v="711765706"/>
    <m/>
    <m/>
    <m/>
    <m/>
    <m/>
    <m/>
    <m/>
    <m/>
    <m/>
    <m/>
    <m/>
    <m/>
    <m/>
    <m/>
    <m/>
    <s v="IMPAGO"/>
    <s v="Impago de alquileres"/>
    <x v="0"/>
    <s v="ARAG"/>
    <m/>
    <n v="162.72"/>
    <n v="77.290000000000006"/>
    <n v="77.290000000000006"/>
    <m/>
    <m/>
    <m/>
    <m/>
    <n v="16.271999999999998"/>
    <m/>
    <m/>
    <m/>
    <m/>
  </r>
  <r>
    <m/>
    <m/>
    <n v="711892715"/>
    <m/>
    <m/>
    <m/>
    <m/>
    <m/>
    <m/>
    <m/>
    <m/>
    <m/>
    <m/>
    <m/>
    <m/>
    <m/>
    <m/>
    <m/>
    <s v="IMPAGO"/>
    <s v="Impago de alquileres"/>
    <x v="0"/>
    <s v="ARAG"/>
    <m/>
    <n v="-179.75"/>
    <n v="-71.900000000000006"/>
    <n v="-71.900000000000006"/>
    <m/>
    <m/>
    <m/>
    <m/>
    <m/>
    <m/>
    <m/>
    <m/>
    <m/>
  </r>
  <r>
    <m/>
    <m/>
    <n v="711894798"/>
    <m/>
    <m/>
    <m/>
    <m/>
    <m/>
    <m/>
    <m/>
    <m/>
    <m/>
    <m/>
    <m/>
    <m/>
    <m/>
    <m/>
    <m/>
    <s v="IMPAGO"/>
    <s v="Impago de alquileres"/>
    <x v="0"/>
    <s v="ARAG"/>
    <m/>
    <n v="-145.96"/>
    <n v="-69.33"/>
    <n v="-69.33"/>
    <m/>
    <m/>
    <m/>
    <m/>
    <m/>
    <m/>
    <m/>
    <m/>
    <m/>
  </r>
  <r>
    <m/>
    <m/>
    <n v="711918900"/>
    <m/>
    <m/>
    <m/>
    <m/>
    <m/>
    <m/>
    <m/>
    <m/>
    <m/>
    <m/>
    <m/>
    <m/>
    <m/>
    <m/>
    <m/>
    <s v="IMPAGO"/>
    <s v="Impago de alquileres"/>
    <x v="0"/>
    <s v="ARAG"/>
    <m/>
    <n v="-22.71"/>
    <n v="-10.79"/>
    <n v="-10.79"/>
    <m/>
    <m/>
    <m/>
    <m/>
    <n v="-2.2709999999999999"/>
    <m/>
    <m/>
    <m/>
    <m/>
  </r>
  <r>
    <m/>
    <m/>
    <n v="711932303"/>
    <m/>
    <m/>
    <m/>
    <m/>
    <m/>
    <m/>
    <m/>
    <m/>
    <m/>
    <m/>
    <m/>
    <m/>
    <m/>
    <m/>
    <m/>
    <s v="IMPAGO"/>
    <s v="Impago de alquileres"/>
    <x v="0"/>
    <s v="ARAG"/>
    <m/>
    <n v="-198.18"/>
    <n v="-63.42"/>
    <n v="-63.42"/>
    <m/>
    <m/>
    <m/>
    <m/>
    <m/>
    <m/>
    <m/>
    <m/>
    <m/>
  </r>
  <r>
    <m/>
    <m/>
    <n v="712040883"/>
    <m/>
    <m/>
    <m/>
    <m/>
    <m/>
    <m/>
    <m/>
    <m/>
    <m/>
    <m/>
    <m/>
    <m/>
    <m/>
    <m/>
    <m/>
    <s v="IMPAGO"/>
    <s v="Impago de alquileres"/>
    <x v="0"/>
    <s v="ARAG"/>
    <m/>
    <n v="-8.15"/>
    <n v="-3.87"/>
    <n v="-3.87"/>
    <m/>
    <m/>
    <m/>
    <m/>
    <n v="-0.81499999999999995"/>
    <m/>
    <m/>
    <m/>
    <m/>
  </r>
  <r>
    <m/>
    <m/>
    <n v="712193689"/>
    <m/>
    <m/>
    <m/>
    <m/>
    <m/>
    <m/>
    <m/>
    <m/>
    <m/>
    <m/>
    <m/>
    <m/>
    <m/>
    <m/>
    <m/>
    <s v="IMPAGO"/>
    <s v="Impago de alquileres"/>
    <x v="0"/>
    <s v="ARAG"/>
    <m/>
    <n v="233.69"/>
    <n v="111"/>
    <n v="111"/>
    <m/>
    <m/>
    <m/>
    <m/>
    <n v="23.369"/>
    <m/>
    <m/>
    <m/>
    <m/>
  </r>
  <r>
    <m/>
    <m/>
    <n v="712341064"/>
    <m/>
    <m/>
    <m/>
    <m/>
    <m/>
    <m/>
    <m/>
    <m/>
    <m/>
    <m/>
    <m/>
    <m/>
    <m/>
    <m/>
    <m/>
    <s v="IMPAGO"/>
    <s v="Impago de alquileres"/>
    <x v="0"/>
    <s v="ARAG"/>
    <m/>
    <n v="214.54"/>
    <n v="96.54"/>
    <n v="96.54"/>
    <m/>
    <m/>
    <m/>
    <m/>
    <n v="21.454000000000001"/>
    <m/>
    <m/>
    <m/>
    <m/>
  </r>
  <r>
    <m/>
    <m/>
    <n v="712344121"/>
    <m/>
    <m/>
    <m/>
    <m/>
    <m/>
    <m/>
    <m/>
    <m/>
    <m/>
    <m/>
    <m/>
    <m/>
    <m/>
    <m/>
    <m/>
    <s v="IMPAGO"/>
    <s v="Impago de alquileres"/>
    <x v="0"/>
    <s v="ARAG"/>
    <m/>
    <n v="-370.55"/>
    <n v="-176.01"/>
    <n v="-176.01"/>
    <m/>
    <m/>
    <m/>
    <m/>
    <m/>
    <m/>
    <m/>
    <m/>
    <m/>
  </r>
  <r>
    <m/>
    <m/>
    <n v="712344121"/>
    <m/>
    <m/>
    <m/>
    <m/>
    <m/>
    <m/>
    <m/>
    <m/>
    <m/>
    <m/>
    <m/>
    <m/>
    <m/>
    <m/>
    <m/>
    <s v="IMPAGO"/>
    <s v="Impago de alquileres"/>
    <x v="0"/>
    <s v="ARAG"/>
    <m/>
    <n v="370.55"/>
    <n v="176.01"/>
    <n v="176.01"/>
    <m/>
    <m/>
    <m/>
    <m/>
    <n v="35.726999999999997"/>
    <m/>
    <m/>
    <m/>
    <m/>
  </r>
  <r>
    <m/>
    <m/>
    <n v="712344121"/>
    <m/>
    <m/>
    <m/>
    <m/>
    <m/>
    <m/>
    <m/>
    <m/>
    <m/>
    <m/>
    <m/>
    <m/>
    <m/>
    <m/>
    <m/>
    <s v="IMPAGO"/>
    <s v="Impago de alquileres"/>
    <x v="0"/>
    <s v="ARAG"/>
    <m/>
    <n v="357.27"/>
    <n v="169.7"/>
    <n v="169.7"/>
    <m/>
    <m/>
    <m/>
    <m/>
    <m/>
    <m/>
    <m/>
    <m/>
    <m/>
  </r>
  <r>
    <m/>
    <m/>
    <n v="712344155"/>
    <m/>
    <m/>
    <m/>
    <m/>
    <m/>
    <m/>
    <m/>
    <m/>
    <m/>
    <m/>
    <m/>
    <m/>
    <m/>
    <m/>
    <m/>
    <s v="IMPAGO"/>
    <s v="Impago de alquileres"/>
    <x v="0"/>
    <s v="ARAG"/>
    <m/>
    <n v="93.02"/>
    <n v="44.18"/>
    <n v="44.18"/>
    <m/>
    <m/>
    <m/>
    <m/>
    <m/>
    <m/>
    <m/>
    <m/>
    <m/>
  </r>
  <r>
    <m/>
    <m/>
    <n v="712344157"/>
    <m/>
    <m/>
    <m/>
    <m/>
    <m/>
    <m/>
    <m/>
    <m/>
    <m/>
    <m/>
    <m/>
    <m/>
    <m/>
    <m/>
    <m/>
    <s v="IMPAGO"/>
    <s v="Impago de alquileres"/>
    <x v="0"/>
    <s v="ARAG"/>
    <m/>
    <n v="386.88"/>
    <n v="183.77"/>
    <n v="183.77"/>
    <m/>
    <m/>
    <m/>
    <m/>
    <m/>
    <m/>
    <m/>
    <m/>
    <m/>
  </r>
  <r>
    <m/>
    <m/>
    <n v="712345282"/>
    <m/>
    <m/>
    <m/>
    <m/>
    <m/>
    <m/>
    <m/>
    <m/>
    <m/>
    <m/>
    <m/>
    <m/>
    <m/>
    <m/>
    <m/>
    <s v="IMPAGO"/>
    <s v="Impago de alquileres"/>
    <x v="0"/>
    <s v="ARAG"/>
    <m/>
    <n v="423.82"/>
    <n v="201.31"/>
    <n v="201.31"/>
    <m/>
    <m/>
    <m/>
    <m/>
    <m/>
    <m/>
    <m/>
    <m/>
    <m/>
  </r>
  <r>
    <m/>
    <m/>
    <n v="712345891"/>
    <m/>
    <m/>
    <m/>
    <m/>
    <m/>
    <m/>
    <m/>
    <m/>
    <m/>
    <m/>
    <m/>
    <m/>
    <m/>
    <m/>
    <m/>
    <s v="IMPAGO"/>
    <s v="Impago de alquileres"/>
    <x v="0"/>
    <s v="ARAG"/>
    <m/>
    <n v="-211.62"/>
    <n v="-100.52"/>
    <n v="-100.52"/>
    <m/>
    <m/>
    <m/>
    <m/>
    <m/>
    <m/>
    <m/>
    <m/>
    <m/>
  </r>
  <r>
    <m/>
    <m/>
    <n v="712346427"/>
    <m/>
    <m/>
    <m/>
    <m/>
    <m/>
    <m/>
    <m/>
    <m/>
    <m/>
    <m/>
    <m/>
    <m/>
    <m/>
    <m/>
    <m/>
    <s v="IMPAGO"/>
    <s v="Impago de alquileres"/>
    <x v="0"/>
    <s v="ARAG"/>
    <m/>
    <n v="430.81"/>
    <n v="204.63"/>
    <n v="204.63"/>
    <m/>
    <m/>
    <m/>
    <m/>
    <n v="43.081000000000003"/>
    <m/>
    <m/>
    <m/>
    <m/>
  </r>
  <r>
    <m/>
    <m/>
    <n v="712346631"/>
    <m/>
    <m/>
    <m/>
    <m/>
    <m/>
    <m/>
    <m/>
    <m/>
    <m/>
    <m/>
    <m/>
    <m/>
    <m/>
    <m/>
    <m/>
    <s v="IMPAGO"/>
    <s v="Impago de alquileres"/>
    <x v="0"/>
    <s v="ARAG"/>
    <m/>
    <n v="-245.28"/>
    <n v="-116.51"/>
    <n v="-116.51"/>
    <m/>
    <m/>
    <m/>
    <m/>
    <m/>
    <m/>
    <m/>
    <m/>
    <m/>
  </r>
  <r>
    <m/>
    <m/>
    <n v="712346713"/>
    <m/>
    <m/>
    <m/>
    <m/>
    <m/>
    <m/>
    <m/>
    <m/>
    <m/>
    <m/>
    <m/>
    <m/>
    <m/>
    <m/>
    <m/>
    <s v="IMPAGO"/>
    <s v="Impago de alquileres"/>
    <x v="0"/>
    <s v="ARAG"/>
    <m/>
    <n v="242.19"/>
    <n v="115.04"/>
    <n v="115.04"/>
    <m/>
    <m/>
    <m/>
    <m/>
    <m/>
    <m/>
    <m/>
    <m/>
    <m/>
  </r>
  <r>
    <m/>
    <m/>
    <n v="712347159"/>
    <m/>
    <m/>
    <m/>
    <m/>
    <m/>
    <m/>
    <m/>
    <m/>
    <m/>
    <m/>
    <m/>
    <m/>
    <m/>
    <m/>
    <m/>
    <s v="IMPAGO"/>
    <s v="Impago de alquileres"/>
    <x v="0"/>
    <s v="ARAG"/>
    <m/>
    <n v="357.15"/>
    <n v="114.29"/>
    <n v="114.29"/>
    <m/>
    <m/>
    <m/>
    <m/>
    <m/>
    <m/>
    <m/>
    <m/>
    <m/>
  </r>
  <r>
    <m/>
    <m/>
    <n v="712347240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6999999999997"/>
    <m/>
    <m/>
    <m/>
    <m/>
  </r>
  <r>
    <m/>
    <m/>
    <n v="712347419"/>
    <m/>
    <m/>
    <m/>
    <m/>
    <m/>
    <m/>
    <m/>
    <m/>
    <m/>
    <m/>
    <m/>
    <m/>
    <m/>
    <m/>
    <m/>
    <s v="IMPAGO"/>
    <s v="Impago de alquileres"/>
    <x v="0"/>
    <s v="ARAG"/>
    <m/>
    <n v="-532.39"/>
    <n v="-239.58"/>
    <n v="-239.58"/>
    <m/>
    <m/>
    <m/>
    <m/>
    <m/>
    <m/>
    <m/>
    <m/>
    <m/>
  </r>
  <r>
    <m/>
    <m/>
    <n v="712347852"/>
    <m/>
    <m/>
    <m/>
    <m/>
    <m/>
    <m/>
    <m/>
    <m/>
    <m/>
    <m/>
    <m/>
    <m/>
    <m/>
    <m/>
    <m/>
    <s v="IMPAGO"/>
    <s v="Impago de alquileres"/>
    <x v="0"/>
    <s v="ARAG"/>
    <m/>
    <n v="636.44000000000005"/>
    <n v="302.31"/>
    <n v="302.31"/>
    <m/>
    <m/>
    <m/>
    <m/>
    <n v="63.643999999999998"/>
    <m/>
    <m/>
    <m/>
    <m/>
  </r>
  <r>
    <m/>
    <m/>
    <n v="712348183"/>
    <m/>
    <m/>
    <m/>
    <m/>
    <m/>
    <m/>
    <m/>
    <m/>
    <m/>
    <m/>
    <m/>
    <m/>
    <m/>
    <m/>
    <m/>
    <s v="IMPAGO"/>
    <s v="Impago de alquileres"/>
    <x v="0"/>
    <s v="ARAG"/>
    <m/>
    <n v="536.86"/>
    <n v="255.01"/>
    <n v="255.01"/>
    <m/>
    <m/>
    <m/>
    <m/>
    <m/>
    <m/>
    <m/>
    <m/>
    <m/>
  </r>
  <r>
    <m/>
    <m/>
    <n v="712351421"/>
    <m/>
    <m/>
    <m/>
    <m/>
    <m/>
    <m/>
    <m/>
    <m/>
    <m/>
    <m/>
    <m/>
    <m/>
    <m/>
    <m/>
    <m/>
    <s v="IMPAGO"/>
    <s v="Impago de alquileres"/>
    <x v="0"/>
    <s v="ARAG"/>
    <m/>
    <n v="319.58"/>
    <n v="151.80000000000001"/>
    <n v="151.80000000000001"/>
    <m/>
    <m/>
    <m/>
    <m/>
    <n v="31.957999999999998"/>
    <m/>
    <m/>
    <m/>
    <m/>
  </r>
  <r>
    <m/>
    <m/>
    <n v="712352004"/>
    <m/>
    <m/>
    <m/>
    <m/>
    <m/>
    <m/>
    <m/>
    <m/>
    <m/>
    <m/>
    <m/>
    <m/>
    <m/>
    <m/>
    <m/>
    <s v="IMPAGO"/>
    <s v="Impago de alquileres"/>
    <x v="0"/>
    <s v="ARAG"/>
    <m/>
    <n v="435.94"/>
    <n v="207.07"/>
    <n v="207.07"/>
    <m/>
    <m/>
    <m/>
    <m/>
    <n v="43.594000000000001"/>
    <m/>
    <m/>
    <m/>
    <m/>
  </r>
  <r>
    <m/>
    <m/>
    <n v="712352586"/>
    <m/>
    <m/>
    <m/>
    <m/>
    <m/>
    <m/>
    <m/>
    <m/>
    <m/>
    <m/>
    <m/>
    <m/>
    <m/>
    <m/>
    <m/>
    <s v="IMPAGO"/>
    <s v="Impago de alquileres"/>
    <x v="0"/>
    <s v="ARAG"/>
    <m/>
    <n v="182.12"/>
    <n v="86.51"/>
    <n v="86.51"/>
    <m/>
    <m/>
    <m/>
    <m/>
    <m/>
    <m/>
    <m/>
    <m/>
    <m/>
  </r>
  <r>
    <m/>
    <m/>
    <n v="712352591"/>
    <m/>
    <m/>
    <m/>
    <m/>
    <m/>
    <m/>
    <m/>
    <m/>
    <m/>
    <m/>
    <m/>
    <m/>
    <m/>
    <m/>
    <m/>
    <s v="IMPAGO"/>
    <s v="Impago de alquileres"/>
    <x v="0"/>
    <s v="ARAG"/>
    <m/>
    <n v="363.28"/>
    <n v="172.56"/>
    <n v="172.56"/>
    <m/>
    <m/>
    <m/>
    <m/>
    <m/>
    <m/>
    <m/>
    <m/>
    <m/>
  </r>
  <r>
    <m/>
    <m/>
    <n v="712352676"/>
    <m/>
    <m/>
    <m/>
    <m/>
    <m/>
    <m/>
    <m/>
    <m/>
    <m/>
    <m/>
    <m/>
    <m/>
    <m/>
    <m/>
    <m/>
    <s v="IMPAGO"/>
    <s v="Impago de alquileres"/>
    <x v="0"/>
    <s v="ARAG"/>
    <m/>
    <n v="182.12"/>
    <n v="86.51"/>
    <n v="86.51"/>
    <m/>
    <m/>
    <m/>
    <m/>
    <m/>
    <m/>
    <m/>
    <m/>
    <m/>
  </r>
  <r>
    <m/>
    <m/>
    <n v="712352712"/>
    <m/>
    <m/>
    <m/>
    <m/>
    <m/>
    <m/>
    <m/>
    <m/>
    <m/>
    <m/>
    <m/>
    <m/>
    <m/>
    <m/>
    <m/>
    <s v="IMPAGO"/>
    <s v="Impago de alquileres"/>
    <x v="0"/>
    <s v="ARAG"/>
    <m/>
    <n v="314.12"/>
    <n v="149.21"/>
    <n v="149.21"/>
    <m/>
    <m/>
    <m/>
    <m/>
    <n v="31.411999999999999"/>
    <m/>
    <m/>
    <m/>
    <m/>
  </r>
  <r>
    <m/>
    <m/>
    <n v="712353300"/>
    <m/>
    <m/>
    <m/>
    <m/>
    <m/>
    <m/>
    <m/>
    <m/>
    <m/>
    <m/>
    <m/>
    <m/>
    <m/>
    <m/>
    <m/>
    <s v="IMPAGO"/>
    <s v="Impago de alquileres"/>
    <x v="0"/>
    <s v="ARAG"/>
    <m/>
    <n v="418.22"/>
    <n v="198.65"/>
    <n v="198.65"/>
    <m/>
    <m/>
    <m/>
    <m/>
    <n v="41.822000000000003"/>
    <m/>
    <m/>
    <m/>
    <m/>
  </r>
  <r>
    <m/>
    <m/>
    <n v="712353866"/>
    <m/>
    <m/>
    <m/>
    <m/>
    <m/>
    <m/>
    <m/>
    <m/>
    <m/>
    <m/>
    <m/>
    <m/>
    <m/>
    <m/>
    <m/>
    <s v="IMPAGO"/>
    <s v="Impago de alquileres"/>
    <x v="0"/>
    <s v="ARAG"/>
    <m/>
    <n v="479.53"/>
    <n v="227.78"/>
    <n v="227.78"/>
    <m/>
    <m/>
    <m/>
    <m/>
    <n v="47.953000000000003"/>
    <m/>
    <m/>
    <m/>
    <m/>
  </r>
  <r>
    <m/>
    <m/>
    <n v="712354365"/>
    <m/>
    <m/>
    <m/>
    <m/>
    <m/>
    <m/>
    <m/>
    <m/>
    <m/>
    <m/>
    <m/>
    <m/>
    <m/>
    <m/>
    <m/>
    <s v="IMPAGO"/>
    <s v="Impago de alquileres"/>
    <x v="0"/>
    <s v="ARAG"/>
    <m/>
    <n v="333.06"/>
    <n v="158.19999999999999"/>
    <n v="158.19999999999999"/>
    <m/>
    <m/>
    <m/>
    <m/>
    <n v="33.305999999999997"/>
    <m/>
    <m/>
    <m/>
    <m/>
  </r>
  <r>
    <m/>
    <m/>
    <n v="712356324"/>
    <m/>
    <m/>
    <m/>
    <m/>
    <m/>
    <m/>
    <m/>
    <m/>
    <m/>
    <m/>
    <m/>
    <m/>
    <m/>
    <m/>
    <m/>
    <s v="IMPAGO"/>
    <s v="Impago de alquileres"/>
    <x v="0"/>
    <s v="ARAG"/>
    <m/>
    <n v="519.23"/>
    <n v="246.63"/>
    <n v="246.63"/>
    <m/>
    <m/>
    <m/>
    <m/>
    <n v="51.923000000000002"/>
    <m/>
    <m/>
    <m/>
    <m/>
  </r>
  <r>
    <m/>
    <m/>
    <n v="712356854"/>
    <m/>
    <m/>
    <m/>
    <m/>
    <m/>
    <m/>
    <m/>
    <m/>
    <m/>
    <m/>
    <m/>
    <m/>
    <m/>
    <m/>
    <m/>
    <s v="IMPAGO"/>
    <s v="Impago de alquileres"/>
    <x v="0"/>
    <s v="ARAG"/>
    <m/>
    <n v="426.25"/>
    <n v="202.47"/>
    <n v="202.47"/>
    <m/>
    <m/>
    <m/>
    <m/>
    <n v="42.625"/>
    <m/>
    <m/>
    <m/>
    <m/>
  </r>
  <r>
    <m/>
    <m/>
    <n v="712357039"/>
    <m/>
    <m/>
    <m/>
    <m/>
    <m/>
    <m/>
    <m/>
    <m/>
    <m/>
    <m/>
    <m/>
    <m/>
    <m/>
    <m/>
    <m/>
    <s v="IMPAGO"/>
    <s v="Impago de alquileres"/>
    <x v="0"/>
    <s v="ARAG"/>
    <m/>
    <n v="-397.73"/>
    <n v="-188.92"/>
    <n v="-188.92"/>
    <m/>
    <m/>
    <m/>
    <m/>
    <m/>
    <m/>
    <m/>
    <m/>
    <m/>
  </r>
  <r>
    <m/>
    <m/>
    <n v="712357039"/>
    <m/>
    <m/>
    <m/>
    <m/>
    <m/>
    <m/>
    <m/>
    <m/>
    <m/>
    <m/>
    <m/>
    <m/>
    <m/>
    <m/>
    <m/>
    <s v="IMPAGO"/>
    <s v="Impago de alquileres"/>
    <x v="0"/>
    <s v="ARAG"/>
    <m/>
    <n v="397.73"/>
    <n v="188.92"/>
    <n v="188.92"/>
    <m/>
    <m/>
    <m/>
    <m/>
    <m/>
    <m/>
    <m/>
    <m/>
    <m/>
  </r>
  <r>
    <m/>
    <m/>
    <n v="712357039"/>
    <m/>
    <m/>
    <m/>
    <m/>
    <m/>
    <m/>
    <m/>
    <m/>
    <m/>
    <m/>
    <m/>
    <m/>
    <m/>
    <m/>
    <m/>
    <s v="IMPAGO"/>
    <s v="Impago de alquileres"/>
    <x v="0"/>
    <s v="ARAG"/>
    <m/>
    <n v="386.15"/>
    <n v="183.42"/>
    <n v="183.42"/>
    <m/>
    <m/>
    <m/>
    <m/>
    <m/>
    <m/>
    <m/>
    <m/>
    <m/>
  </r>
  <r>
    <m/>
    <m/>
    <n v="712357522"/>
    <m/>
    <m/>
    <m/>
    <m/>
    <m/>
    <m/>
    <m/>
    <m/>
    <m/>
    <m/>
    <m/>
    <m/>
    <m/>
    <m/>
    <m/>
    <s v="IMPAGO"/>
    <s v="Impago de alquileres"/>
    <x v="0"/>
    <s v="ARAG"/>
    <m/>
    <n v="409.71"/>
    <n v="194.61"/>
    <n v="194.61"/>
    <m/>
    <m/>
    <m/>
    <m/>
    <n v="40.971000000000004"/>
    <m/>
    <m/>
    <m/>
    <m/>
  </r>
  <r>
    <m/>
    <m/>
    <n v="712359048"/>
    <m/>
    <m/>
    <m/>
    <m/>
    <m/>
    <m/>
    <m/>
    <m/>
    <m/>
    <m/>
    <m/>
    <m/>
    <m/>
    <m/>
    <m/>
    <s v="IMPAGO"/>
    <s v="Impago de alquileres"/>
    <x v="0"/>
    <s v="ARAG"/>
    <m/>
    <n v="557.52"/>
    <n v="264.82"/>
    <n v="264.82"/>
    <m/>
    <m/>
    <m/>
    <m/>
    <n v="55.752000000000002"/>
    <m/>
    <m/>
    <m/>
    <m/>
  </r>
  <r>
    <m/>
    <m/>
    <n v="712361189"/>
    <m/>
    <m/>
    <m/>
    <m/>
    <m/>
    <m/>
    <m/>
    <m/>
    <m/>
    <m/>
    <m/>
    <m/>
    <m/>
    <m/>
    <m/>
    <s v="IMPAGO"/>
    <s v="Impago de alquileres"/>
    <x v="0"/>
    <s v="ARAG"/>
    <m/>
    <n v="460.15"/>
    <n v="218.57"/>
    <n v="218.57"/>
    <m/>
    <m/>
    <m/>
    <m/>
    <n v="46.015000000000001"/>
    <m/>
    <m/>
    <m/>
    <m/>
  </r>
  <r>
    <m/>
    <m/>
    <n v="712361257"/>
    <m/>
    <m/>
    <m/>
    <m/>
    <m/>
    <m/>
    <m/>
    <m/>
    <m/>
    <m/>
    <m/>
    <m/>
    <m/>
    <m/>
    <m/>
    <s v="IMPAGO"/>
    <s v="Impago de alquileres"/>
    <x v="0"/>
    <s v="ARAG"/>
    <m/>
    <n v="332.32"/>
    <n v="157.85"/>
    <n v="157.85"/>
    <m/>
    <m/>
    <m/>
    <m/>
    <m/>
    <m/>
    <m/>
    <m/>
    <m/>
  </r>
  <r>
    <m/>
    <m/>
    <n v="712362885"/>
    <m/>
    <m/>
    <m/>
    <m/>
    <m/>
    <m/>
    <m/>
    <m/>
    <m/>
    <m/>
    <m/>
    <m/>
    <m/>
    <m/>
    <m/>
    <s v="IMPAGO"/>
    <s v="Impago de alquileres"/>
    <x v="0"/>
    <s v="ARAG"/>
    <m/>
    <n v="333.83"/>
    <n v="158.57"/>
    <n v="158.57"/>
    <m/>
    <m/>
    <m/>
    <m/>
    <n v="33.383000000000003"/>
    <m/>
    <m/>
    <m/>
    <m/>
  </r>
  <r>
    <m/>
    <m/>
    <n v="712363618"/>
    <m/>
    <m/>
    <m/>
    <m/>
    <m/>
    <m/>
    <m/>
    <m/>
    <m/>
    <m/>
    <m/>
    <m/>
    <m/>
    <m/>
    <m/>
    <s v="IMPAGO"/>
    <s v="Impago de alquileres"/>
    <x v="0"/>
    <s v="ARAG"/>
    <m/>
    <n v="239.94"/>
    <n v="95.98"/>
    <n v="95.98"/>
    <m/>
    <m/>
    <m/>
    <m/>
    <m/>
    <m/>
    <m/>
    <m/>
    <m/>
  </r>
  <r>
    <m/>
    <m/>
    <n v="712363948"/>
    <m/>
    <m/>
    <m/>
    <m/>
    <m/>
    <m/>
    <m/>
    <m/>
    <m/>
    <m/>
    <m/>
    <m/>
    <m/>
    <m/>
    <m/>
    <s v="IMPAGO"/>
    <s v="Impago de alquileres"/>
    <x v="0"/>
    <s v="ARAG"/>
    <m/>
    <n v="492.33"/>
    <n v="233.86"/>
    <n v="233.86"/>
    <m/>
    <m/>
    <m/>
    <m/>
    <m/>
    <m/>
    <m/>
    <m/>
    <m/>
  </r>
  <r>
    <m/>
    <m/>
    <n v="712363979"/>
    <m/>
    <m/>
    <m/>
    <m/>
    <m/>
    <m/>
    <m/>
    <m/>
    <m/>
    <m/>
    <m/>
    <m/>
    <m/>
    <m/>
    <m/>
    <s v="IMPAGO"/>
    <s v="Impago de alquileres"/>
    <x v="0"/>
    <s v="ARAG"/>
    <m/>
    <n v="323.36"/>
    <n v="153.6"/>
    <n v="153.6"/>
    <m/>
    <m/>
    <m/>
    <m/>
    <n v="32.335999999999999"/>
    <m/>
    <m/>
    <m/>
    <m/>
  </r>
  <r>
    <m/>
    <m/>
    <n v="712364036"/>
    <m/>
    <m/>
    <m/>
    <m/>
    <m/>
    <m/>
    <m/>
    <m/>
    <m/>
    <m/>
    <m/>
    <m/>
    <m/>
    <m/>
    <m/>
    <s v="IMPAGO"/>
    <s v="Impago de alquileres"/>
    <x v="0"/>
    <s v="ARAG"/>
    <m/>
    <n v="345.61"/>
    <n v="155.52000000000001"/>
    <n v="155.52000000000001"/>
    <m/>
    <m/>
    <m/>
    <m/>
    <n v="34.561"/>
    <m/>
    <m/>
    <m/>
    <m/>
  </r>
  <r>
    <m/>
    <m/>
    <n v="712365917"/>
    <m/>
    <m/>
    <m/>
    <m/>
    <m/>
    <m/>
    <m/>
    <m/>
    <m/>
    <m/>
    <m/>
    <m/>
    <m/>
    <m/>
    <m/>
    <s v="IMPAGO"/>
    <s v="Impago de alquileres"/>
    <x v="0"/>
    <s v="ARAG"/>
    <m/>
    <n v="254.94"/>
    <n v="121.1"/>
    <n v="121.1"/>
    <m/>
    <m/>
    <m/>
    <m/>
    <n v="25.494"/>
    <m/>
    <m/>
    <m/>
    <m/>
  </r>
  <r>
    <m/>
    <m/>
    <n v="712366500"/>
    <m/>
    <m/>
    <m/>
    <m/>
    <m/>
    <m/>
    <m/>
    <m/>
    <m/>
    <m/>
    <m/>
    <m/>
    <m/>
    <m/>
    <m/>
    <s v="IMPAGO"/>
    <s v="Impago de alquileres"/>
    <x v="0"/>
    <s v="ARAG"/>
    <m/>
    <n v="573.61"/>
    <n v="272.45999999999998"/>
    <n v="272.45999999999998"/>
    <m/>
    <m/>
    <m/>
    <m/>
    <n v="57.360999999999997"/>
    <m/>
    <m/>
    <m/>
    <m/>
  </r>
  <r>
    <m/>
    <m/>
    <n v="712366508"/>
    <m/>
    <m/>
    <m/>
    <m/>
    <m/>
    <m/>
    <m/>
    <m/>
    <m/>
    <m/>
    <m/>
    <m/>
    <m/>
    <m/>
    <m/>
    <s v="IMPAGO"/>
    <s v="Impago de alquileres"/>
    <x v="0"/>
    <s v="ARAG"/>
    <m/>
    <n v="437.03"/>
    <n v="207.59"/>
    <n v="207.59"/>
    <m/>
    <m/>
    <m/>
    <m/>
    <n v="43.703000000000003"/>
    <m/>
    <m/>
    <m/>
    <m/>
  </r>
  <r>
    <m/>
    <m/>
    <n v="712367557"/>
    <m/>
    <m/>
    <m/>
    <m/>
    <m/>
    <m/>
    <m/>
    <m/>
    <m/>
    <m/>
    <m/>
    <m/>
    <m/>
    <m/>
    <m/>
    <s v="IMPAGO"/>
    <s v="Impago de alquileres"/>
    <x v="0"/>
    <s v="ARAG"/>
    <m/>
    <n v="295.39999999999998"/>
    <n v="140.32"/>
    <n v="140.32"/>
    <m/>
    <m/>
    <m/>
    <m/>
    <m/>
    <m/>
    <m/>
    <m/>
    <m/>
  </r>
  <r>
    <m/>
    <m/>
    <n v="712367899"/>
    <m/>
    <m/>
    <m/>
    <m/>
    <m/>
    <m/>
    <m/>
    <m/>
    <m/>
    <m/>
    <m/>
    <m/>
    <m/>
    <m/>
    <m/>
    <s v="IMPAGO"/>
    <s v="Impago de alquileres"/>
    <x v="0"/>
    <s v="ARAG"/>
    <m/>
    <n v="369.25"/>
    <n v="175.39"/>
    <n v="175.39"/>
    <m/>
    <m/>
    <m/>
    <m/>
    <m/>
    <m/>
    <m/>
    <m/>
    <m/>
  </r>
  <r>
    <m/>
    <m/>
    <n v="712368090"/>
    <m/>
    <m/>
    <m/>
    <m/>
    <m/>
    <m/>
    <m/>
    <m/>
    <m/>
    <m/>
    <m/>
    <m/>
    <m/>
    <m/>
    <m/>
    <s v="IMPAGO"/>
    <s v="Impago de alquileres"/>
    <x v="0"/>
    <s v="ARAG"/>
    <m/>
    <n v="314.83999999999997"/>
    <n v="149.55000000000001"/>
    <n v="149.55000000000001"/>
    <m/>
    <m/>
    <m/>
    <m/>
    <n v="31.484000000000002"/>
    <m/>
    <m/>
    <m/>
    <m/>
  </r>
  <r>
    <m/>
    <m/>
    <n v="712368157"/>
    <m/>
    <m/>
    <m/>
    <m/>
    <m/>
    <m/>
    <m/>
    <m/>
    <m/>
    <m/>
    <m/>
    <m/>
    <m/>
    <m/>
    <m/>
    <s v="IMPAGO"/>
    <s v="Impago de alquileres"/>
    <x v="0"/>
    <s v="ARAG"/>
    <m/>
    <n v="-247.99"/>
    <n v="-99.2"/>
    <n v="-99.2"/>
    <m/>
    <m/>
    <m/>
    <m/>
    <m/>
    <m/>
    <m/>
    <m/>
    <m/>
  </r>
  <r>
    <m/>
    <m/>
    <n v="712368157"/>
    <m/>
    <m/>
    <m/>
    <m/>
    <m/>
    <m/>
    <m/>
    <m/>
    <m/>
    <m/>
    <m/>
    <m/>
    <m/>
    <m/>
    <m/>
    <s v="IMPAGO"/>
    <s v="Impago de alquileres"/>
    <x v="0"/>
    <s v="ARAG"/>
    <m/>
    <n v="247.99"/>
    <n v="99.2"/>
    <n v="99.2"/>
    <m/>
    <m/>
    <m/>
    <m/>
    <m/>
    <m/>
    <m/>
    <m/>
    <m/>
  </r>
  <r>
    <m/>
    <m/>
    <n v="712368215"/>
    <m/>
    <m/>
    <m/>
    <m/>
    <m/>
    <m/>
    <m/>
    <m/>
    <m/>
    <m/>
    <m/>
    <m/>
    <m/>
    <m/>
    <m/>
    <s v="IMPAGO"/>
    <s v="Impago de alquileres"/>
    <x v="0"/>
    <s v="ARAG"/>
    <m/>
    <n v="238.4"/>
    <n v="95.36"/>
    <n v="95.36"/>
    <m/>
    <m/>
    <m/>
    <m/>
    <m/>
    <m/>
    <m/>
    <m/>
    <m/>
  </r>
  <r>
    <m/>
    <m/>
    <n v="712368357"/>
    <m/>
    <m/>
    <m/>
    <m/>
    <m/>
    <m/>
    <m/>
    <m/>
    <m/>
    <m/>
    <m/>
    <m/>
    <m/>
    <m/>
    <m/>
    <s v="IMPAGO"/>
    <s v="Impago de alquileres"/>
    <x v="0"/>
    <s v="ARAG"/>
    <m/>
    <n v="858.16"/>
    <n v="386.17"/>
    <n v="386.17"/>
    <m/>
    <m/>
    <m/>
    <m/>
    <n v="85.816000000000003"/>
    <m/>
    <m/>
    <m/>
    <m/>
  </r>
  <r>
    <m/>
    <m/>
    <n v="712368373"/>
    <m/>
    <m/>
    <m/>
    <m/>
    <m/>
    <m/>
    <m/>
    <m/>
    <m/>
    <m/>
    <m/>
    <m/>
    <m/>
    <m/>
    <m/>
    <s v="IMPAGO"/>
    <s v="Impago de alquileres"/>
    <x v="0"/>
    <s v="ARAG"/>
    <m/>
    <n v="240.2"/>
    <n v="114.1"/>
    <n v="114.1"/>
    <m/>
    <m/>
    <m/>
    <m/>
    <m/>
    <m/>
    <m/>
    <m/>
    <m/>
  </r>
  <r>
    <m/>
    <m/>
    <n v="712369098"/>
    <m/>
    <m/>
    <m/>
    <m/>
    <m/>
    <m/>
    <m/>
    <m/>
    <m/>
    <m/>
    <m/>
    <m/>
    <m/>
    <m/>
    <m/>
    <s v="IMPAGO"/>
    <s v="Impago de alquileres"/>
    <x v="0"/>
    <s v="ARAG"/>
    <m/>
    <n v="318.66000000000003"/>
    <n v="151.36000000000001"/>
    <n v="151.36000000000001"/>
    <m/>
    <m/>
    <m/>
    <m/>
    <m/>
    <m/>
    <m/>
    <m/>
    <m/>
  </r>
  <r>
    <m/>
    <m/>
    <n v="712369141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m/>
    <m/>
    <m/>
    <m/>
    <m/>
  </r>
  <r>
    <m/>
    <m/>
    <n v="712369226"/>
    <m/>
    <m/>
    <m/>
    <m/>
    <m/>
    <m/>
    <m/>
    <m/>
    <m/>
    <m/>
    <m/>
    <m/>
    <m/>
    <m/>
    <m/>
    <s v="IMPAGO"/>
    <s v="Impago de alquileres"/>
    <x v="0"/>
    <s v="ARAG"/>
    <m/>
    <n v="218.52"/>
    <n v="103.8"/>
    <n v="103.8"/>
    <m/>
    <m/>
    <m/>
    <m/>
    <n v="21.852"/>
    <m/>
    <m/>
    <m/>
    <m/>
  </r>
  <r>
    <m/>
    <m/>
    <n v="712369465"/>
    <m/>
    <m/>
    <m/>
    <m/>
    <m/>
    <m/>
    <m/>
    <m/>
    <m/>
    <m/>
    <m/>
    <m/>
    <m/>
    <m/>
    <m/>
    <s v="IMPAGO"/>
    <s v="Impago de alquileres"/>
    <x v="0"/>
    <s v="ARAG"/>
    <m/>
    <n v="523.12"/>
    <n v="248.48"/>
    <n v="248.48"/>
    <m/>
    <m/>
    <m/>
    <m/>
    <n v="52.311999999999998"/>
    <m/>
    <m/>
    <m/>
    <m/>
  </r>
  <r>
    <m/>
    <m/>
    <n v="712369746"/>
    <m/>
    <m/>
    <m/>
    <m/>
    <m/>
    <m/>
    <m/>
    <m/>
    <m/>
    <m/>
    <m/>
    <m/>
    <m/>
    <m/>
    <m/>
    <s v="IMPAGO"/>
    <s v="Impago de alquileres"/>
    <x v="0"/>
    <s v="ARAG"/>
    <m/>
    <n v="253.97"/>
    <n v="76.19"/>
    <n v="76.19"/>
    <m/>
    <m/>
    <m/>
    <m/>
    <m/>
    <m/>
    <m/>
    <m/>
    <m/>
  </r>
  <r>
    <m/>
    <m/>
    <n v="712370264"/>
    <m/>
    <m/>
    <m/>
    <m/>
    <m/>
    <m/>
    <m/>
    <m/>
    <m/>
    <m/>
    <m/>
    <m/>
    <m/>
    <m/>
    <m/>
    <s v="IMPAGO"/>
    <s v="Impago de alquileres"/>
    <x v="0"/>
    <s v="ARAG"/>
    <m/>
    <n v="497.09"/>
    <n v="236.12"/>
    <n v="236.12"/>
    <m/>
    <m/>
    <m/>
    <m/>
    <n v="49.709000000000003"/>
    <m/>
    <m/>
    <m/>
    <m/>
  </r>
  <r>
    <m/>
    <m/>
    <n v="712370779"/>
    <m/>
    <m/>
    <m/>
    <m/>
    <m/>
    <m/>
    <m/>
    <m/>
    <m/>
    <m/>
    <m/>
    <m/>
    <m/>
    <m/>
    <m/>
    <s v="IMPAGO"/>
    <s v="Impago de alquileres"/>
    <x v="0"/>
    <s v="ARAG"/>
    <m/>
    <n v="737.49"/>
    <n v="350.31"/>
    <n v="350.31"/>
    <m/>
    <m/>
    <m/>
    <m/>
    <n v="73.748999999999995"/>
    <m/>
    <m/>
    <m/>
    <m/>
  </r>
  <r>
    <m/>
    <m/>
    <n v="712371123"/>
    <m/>
    <m/>
    <m/>
    <m/>
    <m/>
    <m/>
    <m/>
    <m/>
    <m/>
    <m/>
    <m/>
    <m/>
    <m/>
    <m/>
    <m/>
    <s v="IMPAGO"/>
    <s v="Impago de alquileres"/>
    <x v="0"/>
    <s v="ARAG"/>
    <m/>
    <n v="217.63"/>
    <n v="65.290000000000006"/>
    <n v="65.290000000000006"/>
    <m/>
    <m/>
    <m/>
    <m/>
    <m/>
    <m/>
    <m/>
    <m/>
    <m/>
  </r>
  <r>
    <m/>
    <m/>
    <n v="712371861"/>
    <m/>
    <m/>
    <m/>
    <m/>
    <m/>
    <m/>
    <m/>
    <m/>
    <m/>
    <m/>
    <m/>
    <m/>
    <m/>
    <m/>
    <m/>
    <s v="IMPAGO"/>
    <s v="Impago de alquileres"/>
    <x v="0"/>
    <s v="ARAG"/>
    <m/>
    <n v="248.23"/>
    <n v="74.47"/>
    <n v="74.47"/>
    <m/>
    <m/>
    <m/>
    <m/>
    <m/>
    <m/>
    <m/>
    <m/>
    <m/>
  </r>
  <r>
    <m/>
    <m/>
    <n v="712371958"/>
    <m/>
    <m/>
    <m/>
    <m/>
    <m/>
    <m/>
    <m/>
    <m/>
    <m/>
    <m/>
    <m/>
    <m/>
    <m/>
    <m/>
    <m/>
    <s v="IMPAGO"/>
    <s v="Impago de alquileres"/>
    <x v="0"/>
    <s v="ARAG"/>
    <m/>
    <n v="203.44"/>
    <n v="96.63"/>
    <n v="96.63"/>
    <m/>
    <m/>
    <m/>
    <m/>
    <n v="40.688000000000002"/>
    <m/>
    <m/>
    <m/>
    <m/>
  </r>
  <r>
    <m/>
    <m/>
    <n v="712374625"/>
    <m/>
    <m/>
    <m/>
    <m/>
    <m/>
    <m/>
    <m/>
    <m/>
    <m/>
    <m/>
    <m/>
    <m/>
    <m/>
    <m/>
    <m/>
    <s v="IMPAGO"/>
    <s v="Impago de alquileres"/>
    <x v="0"/>
    <s v="ARAG"/>
    <m/>
    <n v="246.17"/>
    <n v="116.93"/>
    <n v="116.93"/>
    <m/>
    <m/>
    <m/>
    <m/>
    <m/>
    <m/>
    <m/>
    <m/>
    <m/>
  </r>
  <r>
    <m/>
    <m/>
    <n v="712375274"/>
    <m/>
    <m/>
    <m/>
    <m/>
    <m/>
    <m/>
    <m/>
    <m/>
    <m/>
    <m/>
    <m/>
    <m/>
    <m/>
    <m/>
    <m/>
    <s v="IMPAGO"/>
    <s v="Impago de alquileres"/>
    <x v="0"/>
    <s v="ARAG"/>
    <m/>
    <n v="340.02"/>
    <n v="136.01"/>
    <n v="136.01"/>
    <m/>
    <m/>
    <m/>
    <m/>
    <m/>
    <m/>
    <m/>
    <m/>
    <m/>
  </r>
  <r>
    <m/>
    <m/>
    <n v="712375287"/>
    <m/>
    <m/>
    <m/>
    <m/>
    <m/>
    <m/>
    <m/>
    <m/>
    <m/>
    <m/>
    <m/>
    <m/>
    <m/>
    <m/>
    <m/>
    <s v="IMPAGO"/>
    <s v="Impago de alquileres"/>
    <x v="0"/>
    <s v="ARAG"/>
    <m/>
    <n v="-628.23"/>
    <n v="-298.41000000000003"/>
    <n v="-298.41000000000003"/>
    <m/>
    <m/>
    <m/>
    <m/>
    <n v="0"/>
    <m/>
    <m/>
    <m/>
    <m/>
  </r>
  <r>
    <m/>
    <m/>
    <n v="712375287"/>
    <m/>
    <m/>
    <m/>
    <m/>
    <m/>
    <m/>
    <m/>
    <m/>
    <m/>
    <m/>
    <m/>
    <m/>
    <m/>
    <m/>
    <m/>
    <s v="IMPAGO"/>
    <s v="Impago de alquileres"/>
    <x v="0"/>
    <s v="ARAG"/>
    <m/>
    <n v="628.23"/>
    <n v="298.41000000000003"/>
    <n v="298.41000000000003"/>
    <m/>
    <m/>
    <m/>
    <m/>
    <n v="0"/>
    <m/>
    <m/>
    <m/>
    <m/>
  </r>
  <r>
    <m/>
    <m/>
    <n v="712375296"/>
    <m/>
    <m/>
    <m/>
    <m/>
    <m/>
    <m/>
    <m/>
    <m/>
    <m/>
    <m/>
    <m/>
    <m/>
    <m/>
    <m/>
    <m/>
    <s v="IMPAGO"/>
    <s v="Impago de alquileres"/>
    <x v="0"/>
    <s v="ARAG"/>
    <m/>
    <n v="340.02"/>
    <n v="136.01"/>
    <n v="136.01"/>
    <m/>
    <m/>
    <m/>
    <m/>
    <m/>
    <m/>
    <m/>
    <m/>
    <m/>
  </r>
  <r>
    <m/>
    <m/>
    <n v="712376761"/>
    <m/>
    <m/>
    <m/>
    <m/>
    <m/>
    <m/>
    <m/>
    <m/>
    <m/>
    <m/>
    <m/>
    <m/>
    <m/>
    <m/>
    <m/>
    <s v="IMPAGO"/>
    <s v="Impago de alquileres"/>
    <x v="0"/>
    <s v="ARAG"/>
    <m/>
    <n v="239.94"/>
    <n v="95.98"/>
    <n v="95.98"/>
    <m/>
    <m/>
    <m/>
    <m/>
    <m/>
    <m/>
    <m/>
    <m/>
    <m/>
  </r>
  <r>
    <m/>
    <m/>
    <n v="712376860"/>
    <m/>
    <m/>
    <m/>
    <m/>
    <m/>
    <m/>
    <m/>
    <m/>
    <m/>
    <m/>
    <m/>
    <m/>
    <m/>
    <m/>
    <m/>
    <s v="IMPAGO"/>
    <s v="Impago de alquileres"/>
    <x v="0"/>
    <s v="ARAG"/>
    <m/>
    <n v="409.71"/>
    <n v="194.61"/>
    <n v="194.61"/>
    <m/>
    <m/>
    <m/>
    <m/>
    <n v="40.971000000000004"/>
    <m/>
    <m/>
    <m/>
    <m/>
  </r>
  <r>
    <m/>
    <m/>
    <n v="712376870"/>
    <m/>
    <m/>
    <m/>
    <m/>
    <m/>
    <m/>
    <m/>
    <m/>
    <m/>
    <m/>
    <m/>
    <m/>
    <m/>
    <m/>
    <m/>
    <s v="IMPAGO"/>
    <s v="Impago de alquileres"/>
    <x v="0"/>
    <s v="ARAG"/>
    <m/>
    <n v="371.48"/>
    <n v="176.45"/>
    <n v="176.45"/>
    <m/>
    <m/>
    <m/>
    <m/>
    <n v="37.148000000000003"/>
    <m/>
    <m/>
    <m/>
    <m/>
  </r>
  <r>
    <m/>
    <m/>
    <n v="712377553"/>
    <m/>
    <m/>
    <m/>
    <m/>
    <m/>
    <m/>
    <m/>
    <m/>
    <m/>
    <m/>
    <m/>
    <m/>
    <m/>
    <m/>
    <m/>
    <s v="IMPAGO"/>
    <s v="Impago de alquileres"/>
    <x v="0"/>
    <s v="ARAG"/>
    <m/>
    <n v="460.15"/>
    <n v="218.57"/>
    <n v="218.57"/>
    <m/>
    <m/>
    <m/>
    <m/>
    <n v="46.015000000000001"/>
    <m/>
    <m/>
    <m/>
    <m/>
  </r>
  <r>
    <m/>
    <m/>
    <n v="712377781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n v="712379013"/>
    <m/>
    <m/>
    <m/>
    <m/>
    <m/>
    <m/>
    <m/>
    <m/>
    <m/>
    <m/>
    <m/>
    <m/>
    <m/>
    <m/>
    <m/>
    <s v="IMPAGO"/>
    <s v="Impago de alquileres"/>
    <x v="0"/>
    <s v="ARAG"/>
    <m/>
    <n v="382.65"/>
    <n v="181.76"/>
    <n v="181.76"/>
    <m/>
    <m/>
    <m/>
    <m/>
    <m/>
    <m/>
    <m/>
    <m/>
    <m/>
  </r>
  <r>
    <m/>
    <m/>
    <n v="712379102"/>
    <m/>
    <m/>
    <m/>
    <m/>
    <m/>
    <m/>
    <m/>
    <m/>
    <m/>
    <m/>
    <m/>
    <m/>
    <m/>
    <m/>
    <m/>
    <s v="IMPAGO"/>
    <s v="Impago de alquileres"/>
    <x v="0"/>
    <s v="ARAG"/>
    <m/>
    <n v="393.87"/>
    <n v="187.09"/>
    <n v="187.09"/>
    <m/>
    <m/>
    <m/>
    <m/>
    <m/>
    <m/>
    <m/>
    <m/>
    <m/>
  </r>
  <r>
    <m/>
    <m/>
    <n v="712379709"/>
    <m/>
    <m/>
    <m/>
    <m/>
    <m/>
    <m/>
    <m/>
    <m/>
    <m/>
    <m/>
    <m/>
    <m/>
    <m/>
    <m/>
    <m/>
    <s v="IMPAGO"/>
    <s v="Impago de alquileres"/>
    <x v="0"/>
    <s v="ARAG"/>
    <m/>
    <n v="387.5"/>
    <n v="184.06"/>
    <n v="184.06"/>
    <m/>
    <m/>
    <m/>
    <m/>
    <n v="38.75"/>
    <m/>
    <m/>
    <m/>
    <m/>
  </r>
  <r>
    <m/>
    <m/>
    <n v="712379727"/>
    <m/>
    <m/>
    <m/>
    <m/>
    <m/>
    <m/>
    <m/>
    <m/>
    <m/>
    <m/>
    <m/>
    <m/>
    <m/>
    <m/>
    <m/>
    <s v="IMPAGO"/>
    <s v="Impago de alquileres"/>
    <x v="0"/>
    <s v="ARAG"/>
    <m/>
    <n v="262.22000000000003"/>
    <n v="124.55"/>
    <n v="124.55"/>
    <m/>
    <m/>
    <m/>
    <m/>
    <m/>
    <m/>
    <m/>
    <m/>
    <m/>
  </r>
  <r>
    <m/>
    <m/>
    <n v="712379740"/>
    <m/>
    <m/>
    <m/>
    <m/>
    <m/>
    <m/>
    <m/>
    <m/>
    <m/>
    <m/>
    <m/>
    <m/>
    <m/>
    <m/>
    <m/>
    <s v="IMPAGO"/>
    <s v="Impago de alquileres"/>
    <x v="0"/>
    <s v="ARAG"/>
    <m/>
    <n v="531.1"/>
    <n v="252.27"/>
    <n v="252.27"/>
    <m/>
    <m/>
    <m/>
    <m/>
    <n v="53.11"/>
    <m/>
    <m/>
    <m/>
    <m/>
  </r>
  <r>
    <m/>
    <m/>
    <n v="712380038"/>
    <m/>
    <m/>
    <m/>
    <m/>
    <m/>
    <m/>
    <m/>
    <m/>
    <m/>
    <m/>
    <m/>
    <m/>
    <m/>
    <m/>
    <m/>
    <s v="IMPAGO"/>
    <s v="Impago de alquileres"/>
    <x v="0"/>
    <s v="ARAG"/>
    <m/>
    <n v="355.41"/>
    <n v="142.16"/>
    <n v="142.16"/>
    <m/>
    <m/>
    <m/>
    <m/>
    <m/>
    <m/>
    <m/>
    <m/>
    <m/>
  </r>
  <r>
    <m/>
    <m/>
    <n v="712380040"/>
    <m/>
    <m/>
    <m/>
    <m/>
    <m/>
    <m/>
    <m/>
    <m/>
    <m/>
    <m/>
    <m/>
    <m/>
    <m/>
    <m/>
    <m/>
    <s v="IMPAGO"/>
    <s v="Impago de alquileres"/>
    <x v="0"/>
    <s v="ARAG"/>
    <m/>
    <n v="292.38"/>
    <n v="131.57"/>
    <n v="131.57"/>
    <m/>
    <m/>
    <m/>
    <m/>
    <m/>
    <m/>
    <m/>
    <m/>
    <m/>
  </r>
  <r>
    <m/>
    <m/>
    <n v="712380055"/>
    <m/>
    <m/>
    <m/>
    <m/>
    <m/>
    <m/>
    <m/>
    <m/>
    <m/>
    <m/>
    <m/>
    <m/>
    <m/>
    <m/>
    <m/>
    <s v="IMPAGO"/>
    <s v="Impago de alquileres"/>
    <x v="0"/>
    <s v="ARAG"/>
    <m/>
    <n v="546.29"/>
    <n v="259.49"/>
    <n v="259.49"/>
    <m/>
    <m/>
    <m/>
    <m/>
    <n v="54.628999999999998"/>
    <m/>
    <m/>
    <m/>
    <m/>
  </r>
  <r>
    <m/>
    <m/>
    <n v="712381456"/>
    <m/>
    <m/>
    <m/>
    <m/>
    <m/>
    <m/>
    <m/>
    <m/>
    <m/>
    <m/>
    <m/>
    <m/>
    <m/>
    <m/>
    <m/>
    <s v="IMPAGO"/>
    <s v="Impago de alquileres"/>
    <x v="0"/>
    <s v="ARAG"/>
    <m/>
    <n v="232.5"/>
    <n v="110.44"/>
    <n v="110.44"/>
    <m/>
    <m/>
    <m/>
    <m/>
    <n v="23.25"/>
    <m/>
    <m/>
    <m/>
    <m/>
  </r>
  <r>
    <m/>
    <m/>
    <n v="712381477"/>
    <m/>
    <m/>
    <m/>
    <m/>
    <m/>
    <m/>
    <m/>
    <m/>
    <m/>
    <m/>
    <m/>
    <m/>
    <m/>
    <m/>
    <m/>
    <s v="IMPAGO"/>
    <s v="Impago de alquileres"/>
    <x v="0"/>
    <s v="ARAG"/>
    <m/>
    <n v="-209.29"/>
    <n v="-99.41"/>
    <n v="-99.41"/>
    <m/>
    <m/>
    <m/>
    <m/>
    <m/>
    <m/>
    <m/>
    <m/>
    <m/>
  </r>
  <r>
    <m/>
    <m/>
    <n v="712381477"/>
    <m/>
    <m/>
    <m/>
    <m/>
    <m/>
    <m/>
    <m/>
    <m/>
    <m/>
    <m/>
    <m/>
    <m/>
    <m/>
    <m/>
    <m/>
    <s v="IMPAGO"/>
    <s v="Impago de alquileres"/>
    <x v="0"/>
    <s v="ARAG"/>
    <m/>
    <n v="209.29"/>
    <n v="99.41"/>
    <n v="99.41"/>
    <m/>
    <m/>
    <m/>
    <m/>
    <m/>
    <m/>
    <m/>
    <m/>
    <m/>
  </r>
  <r>
    <m/>
    <m/>
    <n v="712382720"/>
    <m/>
    <m/>
    <m/>
    <m/>
    <m/>
    <m/>
    <m/>
    <m/>
    <m/>
    <m/>
    <m/>
    <m/>
    <m/>
    <m/>
    <m/>
    <s v="IMPAGO"/>
    <s v="Impago de alquileres"/>
    <x v="0"/>
    <s v="ARAG"/>
    <m/>
    <n v="406.87"/>
    <n v="193.26"/>
    <n v="193.26"/>
    <m/>
    <m/>
    <m/>
    <m/>
    <m/>
    <m/>
    <m/>
    <m/>
    <m/>
  </r>
  <r>
    <m/>
    <m/>
    <n v="712382790"/>
    <m/>
    <m/>
    <m/>
    <m/>
    <m/>
    <m/>
    <m/>
    <m/>
    <m/>
    <m/>
    <m/>
    <m/>
    <m/>
    <m/>
    <m/>
    <s v="IMPAGO"/>
    <s v="Impago de alquileres"/>
    <x v="0"/>
    <s v="ARAG"/>
    <m/>
    <n v="386.9"/>
    <n v="183.78"/>
    <n v="183.78"/>
    <m/>
    <m/>
    <m/>
    <m/>
    <m/>
    <m/>
    <m/>
    <m/>
    <m/>
  </r>
  <r>
    <m/>
    <m/>
    <n v="712383142"/>
    <m/>
    <m/>
    <m/>
    <m/>
    <m/>
    <m/>
    <m/>
    <m/>
    <m/>
    <m/>
    <m/>
    <m/>
    <m/>
    <m/>
    <m/>
    <s v="IMPAGO"/>
    <s v="Impago de alquileres"/>
    <x v="0"/>
    <s v="ARAG"/>
    <m/>
    <n v="263.33999999999997"/>
    <n v="125.09"/>
    <n v="125.09"/>
    <m/>
    <m/>
    <m/>
    <m/>
    <m/>
    <m/>
    <m/>
    <m/>
    <m/>
  </r>
  <r>
    <m/>
    <m/>
    <n v="712383168"/>
    <m/>
    <m/>
    <m/>
    <m/>
    <m/>
    <m/>
    <m/>
    <m/>
    <m/>
    <m/>
    <m/>
    <m/>
    <m/>
    <m/>
    <m/>
    <s v="IMPAGO"/>
    <s v="Impago de alquileres"/>
    <x v="0"/>
    <s v="ARAG"/>
    <m/>
    <n v="262.22000000000003"/>
    <n v="124.55"/>
    <n v="124.55"/>
    <m/>
    <m/>
    <m/>
    <m/>
    <n v="26.222000000000001"/>
    <m/>
    <m/>
    <m/>
    <m/>
  </r>
  <r>
    <m/>
    <m/>
    <n v="712383273"/>
    <m/>
    <m/>
    <m/>
    <m/>
    <m/>
    <m/>
    <m/>
    <m/>
    <m/>
    <m/>
    <m/>
    <m/>
    <m/>
    <m/>
    <m/>
    <s v="IMPAGO"/>
    <s v="Impago de alquileres"/>
    <x v="0"/>
    <s v="ARAG"/>
    <m/>
    <n v="340.02"/>
    <n v="136.01"/>
    <n v="136.01"/>
    <m/>
    <m/>
    <m/>
    <m/>
    <m/>
    <m/>
    <m/>
    <m/>
    <m/>
  </r>
  <r>
    <m/>
    <m/>
    <n v="712383455"/>
    <m/>
    <m/>
    <m/>
    <m/>
    <m/>
    <m/>
    <m/>
    <m/>
    <m/>
    <m/>
    <m/>
    <m/>
    <m/>
    <m/>
    <m/>
    <s v="IMPAGO"/>
    <s v="Impago de alquileres"/>
    <x v="0"/>
    <s v="ARAG"/>
    <m/>
    <n v="294.99"/>
    <n v="132.75"/>
    <n v="132.75"/>
    <m/>
    <m/>
    <m/>
    <m/>
    <n v="29.498999999999999"/>
    <m/>
    <m/>
    <m/>
    <m/>
  </r>
  <r>
    <m/>
    <m/>
    <n v="712385620"/>
    <m/>
    <m/>
    <m/>
    <m/>
    <m/>
    <m/>
    <m/>
    <m/>
    <m/>
    <m/>
    <m/>
    <m/>
    <m/>
    <m/>
    <m/>
    <s v="IMPAGO"/>
    <s v="Impago de alquileres"/>
    <x v="0"/>
    <s v="ARAG"/>
    <m/>
    <n v="577.44000000000005"/>
    <n v="274.27999999999997"/>
    <n v="274.27999999999997"/>
    <m/>
    <m/>
    <m/>
    <m/>
    <n v="57.744"/>
    <m/>
    <m/>
    <m/>
    <m/>
  </r>
  <r>
    <m/>
    <m/>
    <n v="712386284"/>
    <m/>
    <m/>
    <m/>
    <m/>
    <m/>
    <m/>
    <m/>
    <m/>
    <m/>
    <m/>
    <m/>
    <m/>
    <m/>
    <m/>
    <m/>
    <s v="IMPAGO"/>
    <s v="Impago de alquileres"/>
    <x v="0"/>
    <s v="ARAG"/>
    <m/>
    <n v="547.57000000000005"/>
    <n v="260.10000000000002"/>
    <n v="260.10000000000002"/>
    <m/>
    <m/>
    <m/>
    <m/>
    <m/>
    <m/>
    <m/>
    <m/>
    <m/>
  </r>
  <r>
    <m/>
    <m/>
    <n v="712386298"/>
    <m/>
    <m/>
    <m/>
    <m/>
    <m/>
    <m/>
    <m/>
    <m/>
    <m/>
    <m/>
    <m/>
    <m/>
    <m/>
    <m/>
    <m/>
    <s v="IMPAGO"/>
    <s v="Impago de alquileres"/>
    <x v="0"/>
    <s v="ARAG"/>
    <m/>
    <n v="429.08"/>
    <n v="193.09"/>
    <n v="193.09"/>
    <m/>
    <m/>
    <m/>
    <m/>
    <n v="42.908000000000001"/>
    <m/>
    <m/>
    <m/>
    <m/>
  </r>
  <r>
    <m/>
    <m/>
    <n v="712386347"/>
    <m/>
    <m/>
    <m/>
    <m/>
    <m/>
    <m/>
    <m/>
    <m/>
    <m/>
    <m/>
    <m/>
    <m/>
    <m/>
    <m/>
    <m/>
    <s v="IMPAGO"/>
    <s v="Impago de alquileres"/>
    <x v="0"/>
    <s v="ARAG"/>
    <m/>
    <n v="259.70999999999998"/>
    <n v="77.91"/>
    <n v="77.91"/>
    <m/>
    <m/>
    <m/>
    <m/>
    <m/>
    <m/>
    <m/>
    <m/>
    <m/>
  </r>
  <r>
    <m/>
    <m/>
    <n v="712386449"/>
    <m/>
    <m/>
    <m/>
    <m/>
    <m/>
    <m/>
    <m/>
    <m/>
    <m/>
    <m/>
    <m/>
    <m/>
    <m/>
    <m/>
    <m/>
    <s v="IMPAGO"/>
    <s v="Impago de alquileres"/>
    <x v="0"/>
    <s v="ARAG"/>
    <m/>
    <n v="294.95"/>
    <n v="94.38"/>
    <n v="94.38"/>
    <m/>
    <m/>
    <m/>
    <m/>
    <m/>
    <m/>
    <m/>
    <m/>
    <m/>
  </r>
  <r>
    <m/>
    <m/>
    <n v="712387321"/>
    <m/>
    <m/>
    <m/>
    <m/>
    <m/>
    <m/>
    <m/>
    <m/>
    <m/>
    <m/>
    <m/>
    <m/>
    <m/>
    <m/>
    <m/>
    <s v="IMPAGO"/>
    <s v="Impago de alquileres"/>
    <x v="0"/>
    <s v="ARAG"/>
    <m/>
    <n v="541.57000000000005"/>
    <n v="257.25"/>
    <n v="257.25"/>
    <m/>
    <m/>
    <m/>
    <m/>
    <m/>
    <m/>
    <m/>
    <m/>
    <m/>
  </r>
  <r>
    <m/>
    <m/>
    <n v="712387667"/>
    <m/>
    <m/>
    <m/>
    <m/>
    <m/>
    <m/>
    <m/>
    <m/>
    <m/>
    <m/>
    <m/>
    <m/>
    <m/>
    <m/>
    <m/>
    <s v="IMPAGO"/>
    <s v="Impago de alquileres"/>
    <x v="0"/>
    <s v="ARAG"/>
    <m/>
    <n v="655.55"/>
    <n v="311.39"/>
    <n v="311.39"/>
    <m/>
    <m/>
    <m/>
    <m/>
    <n v="65.555000000000007"/>
    <m/>
    <m/>
    <m/>
    <m/>
  </r>
  <r>
    <m/>
    <m/>
    <n v="712389218"/>
    <m/>
    <m/>
    <m/>
    <m/>
    <m/>
    <m/>
    <m/>
    <m/>
    <m/>
    <m/>
    <m/>
    <m/>
    <m/>
    <m/>
    <m/>
    <s v="IMPAGO"/>
    <s v="Impago de alquileres"/>
    <x v="0"/>
    <s v="ARAG"/>
    <m/>
    <n v="420.95"/>
    <n v="199.95"/>
    <n v="199.95"/>
    <m/>
    <m/>
    <m/>
    <m/>
    <m/>
    <m/>
    <m/>
    <m/>
    <m/>
  </r>
  <r>
    <m/>
    <m/>
    <n v="712390223"/>
    <m/>
    <m/>
    <m/>
    <m/>
    <m/>
    <m/>
    <m/>
    <m/>
    <m/>
    <m/>
    <m/>
    <m/>
    <m/>
    <m/>
    <m/>
    <s v="IMPAGO"/>
    <s v="Impago de alquileres"/>
    <x v="0"/>
    <s v="ARAG"/>
    <m/>
    <n v="295.39999999999998"/>
    <n v="140.32"/>
    <n v="140.32"/>
    <m/>
    <m/>
    <m/>
    <m/>
    <m/>
    <m/>
    <m/>
    <m/>
    <m/>
  </r>
  <r>
    <m/>
    <m/>
    <n v="712390427"/>
    <m/>
    <m/>
    <m/>
    <m/>
    <m/>
    <m/>
    <m/>
    <m/>
    <m/>
    <m/>
    <m/>
    <m/>
    <m/>
    <m/>
    <m/>
    <s v="IMPAGO"/>
    <s v="Impago de alquileres"/>
    <x v="0"/>
    <s v="ARAG"/>
    <m/>
    <n v="693.33"/>
    <n v="329.33"/>
    <n v="329.33"/>
    <m/>
    <m/>
    <m/>
    <m/>
    <m/>
    <m/>
    <m/>
    <m/>
    <m/>
  </r>
  <r>
    <m/>
    <m/>
    <n v="712393571"/>
    <m/>
    <m/>
    <m/>
    <m/>
    <m/>
    <m/>
    <m/>
    <m/>
    <m/>
    <m/>
    <m/>
    <m/>
    <m/>
    <m/>
    <m/>
    <s v="IMPAGO"/>
    <s v="Impago de alquileres"/>
    <x v="0"/>
    <s v="ARAG"/>
    <m/>
    <n v="311.39"/>
    <n v="147.91"/>
    <n v="147.91"/>
    <m/>
    <m/>
    <m/>
    <m/>
    <n v="31.138999999999999"/>
    <m/>
    <m/>
    <m/>
    <m/>
  </r>
  <r>
    <m/>
    <m/>
    <n v="712396196"/>
    <m/>
    <m/>
    <m/>
    <m/>
    <m/>
    <m/>
    <m/>
    <m/>
    <m/>
    <m/>
    <m/>
    <m/>
    <m/>
    <m/>
    <m/>
    <s v="IMPAGO"/>
    <s v="Impago de alquileres"/>
    <x v="0"/>
    <s v="ARAG"/>
    <m/>
    <n v="738.5"/>
    <n v="350.79"/>
    <n v="350.79"/>
    <m/>
    <m/>
    <m/>
    <m/>
    <m/>
    <m/>
    <m/>
    <m/>
    <m/>
  </r>
  <r>
    <m/>
    <m/>
    <n v="712396422"/>
    <m/>
    <m/>
    <m/>
    <m/>
    <m/>
    <m/>
    <m/>
    <m/>
    <m/>
    <m/>
    <m/>
    <m/>
    <m/>
    <m/>
    <m/>
    <s v="IMPAGO"/>
    <s v="Impago de alquileres"/>
    <x v="0"/>
    <s v="ARAG"/>
    <m/>
    <n v="165.5"/>
    <n v="78.61"/>
    <n v="78.61"/>
    <m/>
    <m/>
    <m/>
    <m/>
    <n v="16.55"/>
    <m/>
    <m/>
    <m/>
    <m/>
  </r>
  <r>
    <m/>
    <m/>
    <n v="712396519"/>
    <m/>
    <m/>
    <m/>
    <m/>
    <m/>
    <m/>
    <m/>
    <m/>
    <m/>
    <m/>
    <m/>
    <m/>
    <m/>
    <m/>
    <m/>
    <s v="IMPAGO"/>
    <s v="Impago de alquileres"/>
    <x v="0"/>
    <s v="ARAG"/>
    <m/>
    <n v="209.98"/>
    <n v="62.99"/>
    <n v="62.99"/>
    <m/>
    <m/>
    <m/>
    <m/>
    <m/>
    <m/>
    <m/>
    <m/>
    <m/>
  </r>
  <r>
    <m/>
    <m/>
    <n v="712396564"/>
    <m/>
    <m/>
    <m/>
    <m/>
    <m/>
    <m/>
    <m/>
    <m/>
    <m/>
    <m/>
    <m/>
    <m/>
    <m/>
    <m/>
    <m/>
    <s v="IMPAGO"/>
    <s v="Impago de alquileres"/>
    <x v="0"/>
    <s v="ARAG"/>
    <m/>
    <n v="209.98"/>
    <n v="62.99"/>
    <n v="62.99"/>
    <m/>
    <m/>
    <m/>
    <m/>
    <m/>
    <m/>
    <m/>
    <m/>
    <m/>
  </r>
  <r>
    <m/>
    <m/>
    <n v="712396585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m/>
    <m/>
    <m/>
    <m/>
    <m/>
  </r>
  <r>
    <m/>
    <m/>
    <n v="712396679"/>
    <m/>
    <m/>
    <m/>
    <m/>
    <m/>
    <m/>
    <m/>
    <m/>
    <m/>
    <m/>
    <m/>
    <m/>
    <m/>
    <m/>
    <m/>
    <s v="IMPAGO"/>
    <s v="Impago de alquileres"/>
    <x v="0"/>
    <s v="ARAG"/>
    <m/>
    <n v="201.9"/>
    <n v="95.9"/>
    <n v="95.9"/>
    <m/>
    <m/>
    <m/>
    <m/>
    <m/>
    <m/>
    <m/>
    <m/>
    <m/>
  </r>
  <r>
    <m/>
    <m/>
    <n v="712396766"/>
    <m/>
    <m/>
    <m/>
    <m/>
    <m/>
    <m/>
    <m/>
    <m/>
    <m/>
    <m/>
    <m/>
    <m/>
    <m/>
    <m/>
    <m/>
    <s v="IMPAGO"/>
    <s v="Impago de alquileres"/>
    <x v="0"/>
    <s v="ARAG"/>
    <m/>
    <n v="494.56"/>
    <n v="234.92"/>
    <n v="234.92"/>
    <m/>
    <m/>
    <m/>
    <m/>
    <m/>
    <m/>
    <m/>
    <m/>
    <m/>
  </r>
  <r>
    <m/>
    <m/>
    <n v="712396830"/>
    <m/>
    <m/>
    <m/>
    <m/>
    <m/>
    <m/>
    <m/>
    <m/>
    <m/>
    <m/>
    <m/>
    <m/>
    <m/>
    <m/>
    <m/>
    <s v="IMPAGO"/>
    <s v="Impago de alquileres"/>
    <x v="0"/>
    <s v="ARAG"/>
    <m/>
    <n v="295.81"/>
    <n v="140.51"/>
    <n v="140.51"/>
    <m/>
    <m/>
    <m/>
    <m/>
    <m/>
    <m/>
    <m/>
    <m/>
    <m/>
  </r>
  <r>
    <m/>
    <m/>
    <n v="712396891"/>
    <m/>
    <m/>
    <m/>
    <m/>
    <m/>
    <m/>
    <m/>
    <m/>
    <m/>
    <m/>
    <m/>
    <m/>
    <m/>
    <m/>
    <m/>
    <s v="IMPAGO"/>
    <s v="Impago de alquileres"/>
    <x v="0"/>
    <s v="ARAG"/>
    <m/>
    <n v="321.36"/>
    <n v="152.65"/>
    <n v="152.65"/>
    <m/>
    <m/>
    <m/>
    <m/>
    <n v="32.136000000000003"/>
    <m/>
    <m/>
    <m/>
    <m/>
  </r>
  <r>
    <m/>
    <m/>
    <n v="712396954"/>
    <m/>
    <m/>
    <m/>
    <m/>
    <m/>
    <m/>
    <m/>
    <m/>
    <m/>
    <m/>
    <m/>
    <m/>
    <m/>
    <m/>
    <m/>
    <s v="IMPAGO"/>
    <s v="Impago de alquileres"/>
    <x v="0"/>
    <s v="ARAG"/>
    <m/>
    <n v="547.17999999999995"/>
    <n v="259.91000000000003"/>
    <n v="259.91000000000003"/>
    <m/>
    <m/>
    <m/>
    <m/>
    <n v="54.718000000000004"/>
    <m/>
    <m/>
    <m/>
    <m/>
  </r>
  <r>
    <m/>
    <m/>
    <n v="712398194"/>
    <m/>
    <m/>
    <m/>
    <m/>
    <m/>
    <m/>
    <m/>
    <m/>
    <m/>
    <m/>
    <m/>
    <m/>
    <m/>
    <m/>
    <m/>
    <s v="IMPAGO"/>
    <s v="Impago de alquileres"/>
    <x v="0"/>
    <s v="ARAG"/>
    <m/>
    <n v="247.62"/>
    <n v="117.62"/>
    <n v="117.62"/>
    <m/>
    <m/>
    <m/>
    <m/>
    <m/>
    <m/>
    <m/>
    <m/>
    <m/>
  </r>
  <r>
    <m/>
    <m/>
    <n v="712398381"/>
    <m/>
    <m/>
    <m/>
    <m/>
    <m/>
    <m/>
    <m/>
    <m/>
    <m/>
    <m/>
    <m/>
    <m/>
    <m/>
    <m/>
    <m/>
    <s v="IMPAGO"/>
    <s v="Impago de alquileres"/>
    <x v="0"/>
    <s v="ARAG"/>
    <m/>
    <n v="236"/>
    <n v="106.2"/>
    <n v="106.2"/>
    <m/>
    <m/>
    <m/>
    <m/>
    <n v="23.6"/>
    <m/>
    <m/>
    <m/>
    <m/>
  </r>
  <r>
    <m/>
    <m/>
    <n v="712398796"/>
    <m/>
    <m/>
    <m/>
    <m/>
    <m/>
    <m/>
    <m/>
    <m/>
    <m/>
    <m/>
    <m/>
    <m/>
    <m/>
    <m/>
    <m/>
    <s v="IMPAGO"/>
    <s v="Impago de alquileres"/>
    <x v="0"/>
    <s v="ARAG"/>
    <m/>
    <n v="432.25"/>
    <n v="205.32"/>
    <n v="205.32"/>
    <m/>
    <m/>
    <m/>
    <m/>
    <n v="86.45"/>
    <m/>
    <m/>
    <m/>
    <m/>
  </r>
  <r>
    <m/>
    <m/>
    <n v="712398883"/>
    <m/>
    <m/>
    <m/>
    <m/>
    <m/>
    <m/>
    <m/>
    <m/>
    <m/>
    <m/>
    <m/>
    <m/>
    <m/>
    <m/>
    <m/>
    <s v="IMPAGO"/>
    <s v="Impago de alquileres"/>
    <x v="0"/>
    <s v="ARAG"/>
    <m/>
    <n v="299.8"/>
    <n v="119.92"/>
    <n v="119.92"/>
    <m/>
    <m/>
    <m/>
    <m/>
    <m/>
    <m/>
    <m/>
    <m/>
    <m/>
  </r>
  <r>
    <m/>
    <m/>
    <n v="712398991"/>
    <m/>
    <m/>
    <m/>
    <m/>
    <m/>
    <m/>
    <m/>
    <m/>
    <m/>
    <m/>
    <m/>
    <m/>
    <m/>
    <m/>
    <m/>
    <s v="IMPAGO"/>
    <s v="Impago de alquileres"/>
    <x v="0"/>
    <s v="ARAG"/>
    <m/>
    <n v="220.66"/>
    <n v="104.81"/>
    <n v="104.81"/>
    <m/>
    <m/>
    <m/>
    <m/>
    <n v="22.065999999999999"/>
    <m/>
    <m/>
    <m/>
    <m/>
  </r>
  <r>
    <m/>
    <m/>
    <n v="712399152"/>
    <m/>
    <m/>
    <m/>
    <m/>
    <m/>
    <m/>
    <m/>
    <m/>
    <m/>
    <m/>
    <m/>
    <m/>
    <m/>
    <m/>
    <m/>
    <s v="IMPAGO"/>
    <s v="Impago de alquileres"/>
    <x v="0"/>
    <s v="ARAG"/>
    <m/>
    <n v="299.14"/>
    <n v="142.09"/>
    <n v="142.09"/>
    <m/>
    <m/>
    <m/>
    <m/>
    <n v="29.914000000000001"/>
    <m/>
    <m/>
    <m/>
    <m/>
  </r>
  <r>
    <m/>
    <m/>
    <n v="712399228"/>
    <m/>
    <m/>
    <m/>
    <m/>
    <m/>
    <m/>
    <m/>
    <m/>
    <m/>
    <m/>
    <m/>
    <m/>
    <m/>
    <m/>
    <m/>
    <s v="IMPAGO"/>
    <s v="Impago de alquileres"/>
    <x v="0"/>
    <s v="ARAG"/>
    <m/>
    <n v="369.25"/>
    <n v="175.39"/>
    <n v="175.39"/>
    <m/>
    <m/>
    <m/>
    <m/>
    <m/>
    <m/>
    <m/>
    <m/>
    <m/>
  </r>
  <r>
    <m/>
    <m/>
    <n v="712400010"/>
    <m/>
    <m/>
    <m/>
    <m/>
    <m/>
    <m/>
    <m/>
    <m/>
    <m/>
    <m/>
    <m/>
    <m/>
    <m/>
    <m/>
    <m/>
    <s v="IMPAGO"/>
    <s v="Impago de alquileres"/>
    <x v="0"/>
    <s v="ARAG"/>
    <m/>
    <n v="510"/>
    <n v="242.25"/>
    <n v="242.25"/>
    <m/>
    <m/>
    <m/>
    <m/>
    <n v="51"/>
    <m/>
    <m/>
    <m/>
    <m/>
  </r>
  <r>
    <m/>
    <m/>
    <n v="712400029"/>
    <m/>
    <m/>
    <m/>
    <m/>
    <m/>
    <m/>
    <m/>
    <m/>
    <m/>
    <m/>
    <m/>
    <m/>
    <m/>
    <m/>
    <m/>
    <s v="IMPAGO"/>
    <s v="Impago de alquileres"/>
    <x v="0"/>
    <s v="ARAG"/>
    <m/>
    <n v="309.37"/>
    <n v="123.75"/>
    <n v="123.75"/>
    <m/>
    <m/>
    <m/>
    <m/>
    <m/>
    <m/>
    <m/>
    <m/>
    <m/>
  </r>
  <r>
    <m/>
    <m/>
    <n v="712400469"/>
    <m/>
    <m/>
    <m/>
    <m/>
    <m/>
    <m/>
    <m/>
    <m/>
    <m/>
    <m/>
    <m/>
    <m/>
    <m/>
    <m/>
    <m/>
    <s v="IMPAGO"/>
    <s v="Impago de alquileres"/>
    <x v="0"/>
    <s v="ARAG"/>
    <m/>
    <n v="267.98"/>
    <n v="127.29"/>
    <n v="127.29"/>
    <m/>
    <m/>
    <m/>
    <m/>
    <n v="26.797999999999998"/>
    <m/>
    <m/>
    <m/>
    <m/>
  </r>
  <r>
    <m/>
    <m/>
    <n v="712404199"/>
    <m/>
    <m/>
    <m/>
    <m/>
    <m/>
    <m/>
    <m/>
    <m/>
    <m/>
    <m/>
    <m/>
    <m/>
    <m/>
    <m/>
    <m/>
    <s v="IMPAGO"/>
    <s v="Impago de alquileres"/>
    <x v="0"/>
    <s v="ARAG"/>
    <m/>
    <n v="495.24"/>
    <n v="235.24"/>
    <n v="235.24"/>
    <m/>
    <m/>
    <m/>
    <m/>
    <m/>
    <m/>
    <m/>
    <m/>
    <m/>
  </r>
  <r>
    <m/>
    <m/>
    <n v="712406335"/>
    <m/>
    <m/>
    <m/>
    <m/>
    <m/>
    <m/>
    <m/>
    <m/>
    <m/>
    <m/>
    <m/>
    <m/>
    <m/>
    <m/>
    <m/>
    <s v="IMPAGO"/>
    <s v="Impago de alquileres"/>
    <x v="0"/>
    <s v="ARAG"/>
    <m/>
    <n v="285.89999999999998"/>
    <n v="135.80000000000001"/>
    <n v="135.80000000000001"/>
    <m/>
    <m/>
    <m/>
    <m/>
    <n v="28.59"/>
    <m/>
    <m/>
    <m/>
    <m/>
  </r>
  <r>
    <m/>
    <m/>
    <n v="712406615"/>
    <m/>
    <m/>
    <m/>
    <m/>
    <m/>
    <m/>
    <m/>
    <m/>
    <m/>
    <m/>
    <m/>
    <m/>
    <m/>
    <m/>
    <m/>
    <s v="IMPAGO"/>
    <s v="Impago de alquileres"/>
    <x v="0"/>
    <s v="ARAG"/>
    <m/>
    <n v="341.98"/>
    <n v="136.79"/>
    <n v="136.79"/>
    <m/>
    <m/>
    <m/>
    <m/>
    <m/>
    <m/>
    <m/>
    <m/>
    <m/>
  </r>
  <r>
    <m/>
    <m/>
    <n v="712406696"/>
    <m/>
    <m/>
    <m/>
    <m/>
    <m/>
    <m/>
    <m/>
    <m/>
    <m/>
    <m/>
    <m/>
    <m/>
    <m/>
    <m/>
    <m/>
    <s v="IMPAGO"/>
    <s v="Impago de alquileres"/>
    <x v="0"/>
    <s v="ARAG"/>
    <m/>
    <n v="298.63"/>
    <n v="95.56"/>
    <n v="95.56"/>
    <m/>
    <m/>
    <m/>
    <m/>
    <m/>
    <m/>
    <m/>
    <m/>
    <m/>
  </r>
  <r>
    <m/>
    <m/>
    <n v="712411127"/>
    <m/>
    <m/>
    <m/>
    <m/>
    <m/>
    <m/>
    <m/>
    <m/>
    <m/>
    <m/>
    <m/>
    <m/>
    <m/>
    <m/>
    <m/>
    <s v="IMPAGO"/>
    <s v="Impago de alquileres"/>
    <x v="0"/>
    <s v="ARAG"/>
    <m/>
    <n v="180.28"/>
    <n v="85.63"/>
    <n v="85.63"/>
    <m/>
    <m/>
    <m/>
    <m/>
    <m/>
    <m/>
    <m/>
    <m/>
    <m/>
  </r>
  <r>
    <m/>
    <m/>
    <n v="712411651"/>
    <m/>
    <m/>
    <m/>
    <m/>
    <m/>
    <m/>
    <m/>
    <m/>
    <m/>
    <m/>
    <m/>
    <m/>
    <m/>
    <m/>
    <m/>
    <s v="IMPAGO"/>
    <s v="Impago de alquileres"/>
    <x v="0"/>
    <s v="ARAG"/>
    <m/>
    <n v="337.28"/>
    <n v="134.91"/>
    <n v="134.91"/>
    <m/>
    <m/>
    <m/>
    <m/>
    <m/>
    <m/>
    <m/>
    <m/>
    <m/>
  </r>
  <r>
    <m/>
    <m/>
    <n v="712413237"/>
    <m/>
    <m/>
    <m/>
    <m/>
    <m/>
    <m/>
    <m/>
    <m/>
    <m/>
    <m/>
    <m/>
    <m/>
    <m/>
    <m/>
    <m/>
    <s v="IMPAGO"/>
    <s v="Impago de alquileres"/>
    <x v="0"/>
    <s v="ARAG"/>
    <m/>
    <n v="484.37"/>
    <n v="230.08"/>
    <n v="230.08"/>
    <m/>
    <m/>
    <m/>
    <m/>
    <n v="48.436999999999998"/>
    <m/>
    <m/>
    <m/>
    <m/>
  </r>
  <r>
    <m/>
    <m/>
    <n v="712413545"/>
    <m/>
    <m/>
    <m/>
    <m/>
    <m/>
    <m/>
    <m/>
    <m/>
    <m/>
    <m/>
    <m/>
    <m/>
    <m/>
    <m/>
    <m/>
    <s v="IMPAGO"/>
    <s v="Impago de alquileres"/>
    <x v="0"/>
    <s v="ARAG"/>
    <m/>
    <n v="313.66000000000003"/>
    <n v="148.99"/>
    <n v="148.99"/>
    <m/>
    <m/>
    <m/>
    <m/>
    <n v="31.366"/>
    <m/>
    <m/>
    <m/>
    <m/>
  </r>
  <r>
    <m/>
    <m/>
    <n v="712419256"/>
    <m/>
    <m/>
    <m/>
    <m/>
    <m/>
    <m/>
    <m/>
    <m/>
    <m/>
    <m/>
    <m/>
    <m/>
    <m/>
    <m/>
    <m/>
    <s v="IMPAGO"/>
    <s v="Impago de alquileres"/>
    <x v="0"/>
    <s v="ARAG"/>
    <m/>
    <n v="593.47"/>
    <n v="267.06"/>
    <n v="267.06"/>
    <m/>
    <m/>
    <m/>
    <m/>
    <n v="59.347000000000001"/>
    <m/>
    <m/>
    <m/>
    <m/>
  </r>
  <r>
    <m/>
    <m/>
    <n v="712419588"/>
    <m/>
    <m/>
    <m/>
    <m/>
    <m/>
    <m/>
    <m/>
    <m/>
    <m/>
    <m/>
    <m/>
    <m/>
    <m/>
    <m/>
    <m/>
    <s v="IMPAGO"/>
    <s v="Impago de alquileres"/>
    <x v="0"/>
    <s v="ARAG"/>
    <m/>
    <n v="404.4"/>
    <n v="161.76"/>
    <n v="161.76"/>
    <m/>
    <m/>
    <m/>
    <m/>
    <m/>
    <m/>
    <m/>
    <m/>
    <m/>
  </r>
  <r>
    <m/>
    <m/>
    <n v="712419733"/>
    <m/>
    <m/>
    <m/>
    <m/>
    <m/>
    <m/>
    <m/>
    <m/>
    <m/>
    <m/>
    <m/>
    <m/>
    <m/>
    <m/>
    <m/>
    <s v="IMPAGO"/>
    <s v="Impago de alquileres"/>
    <x v="0"/>
    <s v="ARAG"/>
    <m/>
    <n v="341.06"/>
    <n v="162"/>
    <n v="162"/>
    <m/>
    <m/>
    <m/>
    <m/>
    <m/>
    <m/>
    <m/>
    <m/>
    <m/>
  </r>
  <r>
    <m/>
    <m/>
    <n v="712419852"/>
    <m/>
    <m/>
    <m/>
    <m/>
    <m/>
    <m/>
    <m/>
    <m/>
    <m/>
    <m/>
    <m/>
    <m/>
    <m/>
    <m/>
    <m/>
    <s v="IMPAGO"/>
    <s v="Impago de alquileres"/>
    <x v="0"/>
    <s v="ARAG"/>
    <m/>
    <n v="-4.01"/>
    <n v="-1.9"/>
    <n v="-1.9"/>
    <m/>
    <m/>
    <m/>
    <m/>
    <m/>
    <m/>
    <m/>
    <m/>
    <m/>
  </r>
  <r>
    <m/>
    <m/>
    <n v="712419868"/>
    <m/>
    <m/>
    <m/>
    <m/>
    <m/>
    <m/>
    <m/>
    <m/>
    <m/>
    <m/>
    <m/>
    <m/>
    <m/>
    <m/>
    <m/>
    <s v="IMPAGO"/>
    <s v="Impago de alquileres"/>
    <x v="0"/>
    <s v="ARAG"/>
    <m/>
    <n v="168.58"/>
    <n v="80.08"/>
    <n v="80.08"/>
    <m/>
    <m/>
    <m/>
    <m/>
    <m/>
    <m/>
    <m/>
    <m/>
    <m/>
  </r>
  <r>
    <m/>
    <m/>
    <n v="712419966"/>
    <m/>
    <m/>
    <m/>
    <m/>
    <m/>
    <m/>
    <m/>
    <m/>
    <m/>
    <m/>
    <m/>
    <m/>
    <m/>
    <m/>
    <m/>
    <s v="IMPAGO"/>
    <s v="Impago de alquileres"/>
    <x v="0"/>
    <s v="ARAG"/>
    <m/>
    <n v="183.19"/>
    <n v="87.02"/>
    <n v="87.02"/>
    <m/>
    <m/>
    <m/>
    <m/>
    <m/>
    <m/>
    <m/>
    <m/>
    <m/>
  </r>
  <r>
    <m/>
    <m/>
    <n v="712420097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2420877"/>
    <m/>
    <m/>
    <m/>
    <m/>
    <m/>
    <m/>
    <m/>
    <m/>
    <m/>
    <m/>
    <m/>
    <m/>
    <m/>
    <m/>
    <m/>
    <s v="IMPAGO"/>
    <s v="Impago de alquileres"/>
    <x v="0"/>
    <s v="ARAG"/>
    <m/>
    <n v="273.14"/>
    <n v="129.74"/>
    <n v="129.74"/>
    <m/>
    <m/>
    <m/>
    <m/>
    <m/>
    <m/>
    <m/>
    <m/>
    <m/>
  </r>
  <r>
    <m/>
    <m/>
    <n v="712420909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n v="712421157"/>
    <m/>
    <m/>
    <m/>
    <m/>
    <m/>
    <m/>
    <m/>
    <m/>
    <m/>
    <m/>
    <m/>
    <m/>
    <m/>
    <m/>
    <m/>
    <s v="IMPAGO"/>
    <s v="Impago de alquileres"/>
    <x v="0"/>
    <s v="ARAG"/>
    <m/>
    <n v="616.23"/>
    <n v="292.70999999999998"/>
    <n v="292.70999999999998"/>
    <m/>
    <m/>
    <m/>
    <m/>
    <n v="61.623000000000005"/>
    <m/>
    <m/>
    <m/>
    <m/>
  </r>
  <r>
    <m/>
    <m/>
    <n v="712421433"/>
    <m/>
    <m/>
    <m/>
    <m/>
    <m/>
    <m/>
    <m/>
    <m/>
    <m/>
    <m/>
    <m/>
    <m/>
    <m/>
    <m/>
    <m/>
    <s v="IMPAGO"/>
    <s v="Impago de alquileres"/>
    <x v="0"/>
    <s v="ARAG"/>
    <m/>
    <n v="299.06"/>
    <n v="119.62"/>
    <n v="119.62"/>
    <m/>
    <m/>
    <m/>
    <m/>
    <n v="29.905999999999999"/>
    <m/>
    <m/>
    <m/>
    <m/>
  </r>
  <r>
    <m/>
    <m/>
    <n v="712422032"/>
    <m/>
    <m/>
    <m/>
    <m/>
    <m/>
    <m/>
    <m/>
    <m/>
    <m/>
    <m/>
    <m/>
    <m/>
    <m/>
    <m/>
    <m/>
    <s v="IMPAGO"/>
    <s v="Impago de alquileres"/>
    <x v="0"/>
    <s v="ARAG"/>
    <m/>
    <n v="584.66999999999996"/>
    <n v="277.72000000000003"/>
    <n v="277.72000000000003"/>
    <m/>
    <m/>
    <m/>
    <m/>
    <n v="58.466999999999999"/>
    <m/>
    <m/>
    <m/>
    <m/>
  </r>
  <r>
    <m/>
    <m/>
    <n v="712422226"/>
    <m/>
    <m/>
    <m/>
    <m/>
    <m/>
    <m/>
    <m/>
    <m/>
    <m/>
    <m/>
    <m/>
    <m/>
    <m/>
    <m/>
    <m/>
    <s v="IMPAGO"/>
    <s v="Impago de alquileres"/>
    <x v="0"/>
    <s v="ARAG"/>
    <m/>
    <n v="311.51"/>
    <n v="147.97"/>
    <n v="147.97"/>
    <m/>
    <m/>
    <m/>
    <m/>
    <m/>
    <m/>
    <m/>
    <m/>
    <m/>
  </r>
  <r>
    <m/>
    <m/>
    <n v="712422241"/>
    <m/>
    <m/>
    <m/>
    <m/>
    <m/>
    <m/>
    <m/>
    <m/>
    <m/>
    <m/>
    <m/>
    <m/>
    <m/>
    <m/>
    <m/>
    <s v="IMPAGO"/>
    <s v="Impago de alquileres"/>
    <x v="0"/>
    <s v="ARAG"/>
    <m/>
    <n v="273.14"/>
    <n v="129.74"/>
    <n v="129.74"/>
    <m/>
    <m/>
    <m/>
    <m/>
    <n v="27.314"/>
    <m/>
    <m/>
    <m/>
    <m/>
  </r>
  <r>
    <m/>
    <m/>
    <n v="712422271"/>
    <m/>
    <m/>
    <m/>
    <m/>
    <m/>
    <m/>
    <m/>
    <m/>
    <m/>
    <m/>
    <m/>
    <m/>
    <m/>
    <m/>
    <m/>
    <s v="IMPAGO"/>
    <s v="Impago de alquileres"/>
    <x v="0"/>
    <s v="ARAG"/>
    <m/>
    <n v="274.85000000000002"/>
    <n v="109.94"/>
    <n v="109.94"/>
    <m/>
    <m/>
    <m/>
    <m/>
    <m/>
    <m/>
    <m/>
    <m/>
    <m/>
  </r>
  <r>
    <m/>
    <m/>
    <n v="712422299"/>
    <m/>
    <m/>
    <m/>
    <m/>
    <m/>
    <m/>
    <m/>
    <m/>
    <m/>
    <m/>
    <m/>
    <m/>
    <m/>
    <m/>
    <m/>
    <s v="IMPAGO"/>
    <s v="Impago de alquileres"/>
    <x v="0"/>
    <s v="ARAG"/>
    <m/>
    <n v="230.28"/>
    <n v="92.11"/>
    <n v="92.11"/>
    <m/>
    <m/>
    <m/>
    <m/>
    <n v="23.027999999999999"/>
    <m/>
    <m/>
    <m/>
    <m/>
  </r>
  <r>
    <m/>
    <m/>
    <n v="712422329"/>
    <m/>
    <m/>
    <m/>
    <m/>
    <m/>
    <m/>
    <m/>
    <m/>
    <m/>
    <m/>
    <m/>
    <m/>
    <m/>
    <m/>
    <m/>
    <s v="IMPAGO"/>
    <s v="Impago de alquileres"/>
    <x v="0"/>
    <s v="ARAG"/>
    <m/>
    <n v="270.68"/>
    <n v="108.27"/>
    <n v="108.27"/>
    <m/>
    <m/>
    <m/>
    <m/>
    <m/>
    <m/>
    <m/>
    <m/>
    <m/>
  </r>
  <r>
    <m/>
    <m/>
    <n v="712422373"/>
    <m/>
    <m/>
    <m/>
    <m/>
    <m/>
    <m/>
    <m/>
    <m/>
    <m/>
    <m/>
    <m/>
    <m/>
    <m/>
    <m/>
    <m/>
    <s v="IMPAGO"/>
    <s v="Impago de alquileres"/>
    <x v="0"/>
    <s v="ARAG"/>
    <m/>
    <n v="785.8"/>
    <n v="373.26"/>
    <n v="373.26"/>
    <m/>
    <m/>
    <m/>
    <m/>
    <m/>
    <m/>
    <m/>
    <m/>
    <m/>
  </r>
  <r>
    <m/>
    <m/>
    <n v="712424341"/>
    <m/>
    <m/>
    <m/>
    <m/>
    <m/>
    <m/>
    <m/>
    <m/>
    <m/>
    <m/>
    <m/>
    <m/>
    <m/>
    <m/>
    <m/>
    <s v="IMPAGO"/>
    <s v="Impago de alquileres"/>
    <x v="0"/>
    <s v="ARAG"/>
    <m/>
    <n v="263.77"/>
    <n v="125.29"/>
    <n v="125.29"/>
    <m/>
    <m/>
    <m/>
    <m/>
    <n v="26.376999999999999"/>
    <m/>
    <m/>
    <m/>
    <m/>
  </r>
  <r>
    <m/>
    <m/>
    <n v="712424413"/>
    <m/>
    <m/>
    <m/>
    <m/>
    <m/>
    <m/>
    <m/>
    <m/>
    <m/>
    <m/>
    <m/>
    <m/>
    <m/>
    <m/>
    <m/>
    <s v="IMPAGO"/>
    <s v="Impago de alquileres"/>
    <x v="0"/>
    <s v="ARAG"/>
    <m/>
    <n v="221.46"/>
    <n v="66.44"/>
    <n v="66.44"/>
    <m/>
    <m/>
    <m/>
    <m/>
    <m/>
    <m/>
    <m/>
    <m/>
    <m/>
  </r>
  <r>
    <m/>
    <m/>
    <n v="712424818"/>
    <m/>
    <m/>
    <m/>
    <m/>
    <m/>
    <m/>
    <m/>
    <m/>
    <m/>
    <m/>
    <m/>
    <m/>
    <m/>
    <m/>
    <m/>
    <s v="IMPAGO"/>
    <s v="Impago de alquileres"/>
    <x v="0"/>
    <s v="ARAG"/>
    <m/>
    <n v="269.76"/>
    <n v="121.39"/>
    <n v="121.39"/>
    <m/>
    <m/>
    <m/>
    <m/>
    <n v="26.975999999999999"/>
    <m/>
    <m/>
    <m/>
    <m/>
  </r>
  <r>
    <m/>
    <m/>
    <n v="712425736"/>
    <m/>
    <m/>
    <m/>
    <m/>
    <m/>
    <m/>
    <m/>
    <m/>
    <m/>
    <m/>
    <m/>
    <m/>
    <m/>
    <m/>
    <m/>
    <s v="IMPAGO"/>
    <s v="Impago de alquileres"/>
    <x v="0"/>
    <s v="ARAG"/>
    <m/>
    <n v="318.72000000000003"/>
    <n v="151.38999999999999"/>
    <n v="151.38999999999999"/>
    <m/>
    <m/>
    <m/>
    <m/>
    <n v="31.872"/>
    <m/>
    <m/>
    <m/>
    <m/>
  </r>
  <r>
    <m/>
    <m/>
    <n v="712426254"/>
    <m/>
    <m/>
    <m/>
    <m/>
    <m/>
    <m/>
    <m/>
    <m/>
    <m/>
    <m/>
    <m/>
    <m/>
    <m/>
    <m/>
    <m/>
    <s v="IMPAGO"/>
    <s v="Impago de alquileres"/>
    <x v="0"/>
    <s v="ARAG"/>
    <m/>
    <n v="335.1"/>
    <n v="150.80000000000001"/>
    <n v="150.80000000000001"/>
    <m/>
    <m/>
    <m/>
    <m/>
    <n v="33.51"/>
    <m/>
    <m/>
    <m/>
    <m/>
  </r>
  <r>
    <m/>
    <m/>
    <n v="712426377"/>
    <m/>
    <m/>
    <m/>
    <m/>
    <m/>
    <m/>
    <m/>
    <m/>
    <m/>
    <m/>
    <m/>
    <m/>
    <m/>
    <m/>
    <m/>
    <s v="IMPAGO"/>
    <s v="Impago de alquileres"/>
    <x v="0"/>
    <s v="ARAG"/>
    <m/>
    <n v="333.06"/>
    <n v="158.19999999999999"/>
    <n v="158.19999999999999"/>
    <m/>
    <m/>
    <m/>
    <m/>
    <n v="33.305999999999997"/>
    <m/>
    <m/>
    <m/>
    <m/>
  </r>
  <r>
    <m/>
    <m/>
    <n v="712426419"/>
    <m/>
    <m/>
    <m/>
    <m/>
    <m/>
    <m/>
    <m/>
    <m/>
    <m/>
    <m/>
    <m/>
    <m/>
    <m/>
    <m/>
    <m/>
    <s v="IMPAGO"/>
    <s v="Impago de alquileres"/>
    <x v="0"/>
    <s v="ARAG"/>
    <m/>
    <n v="424.66"/>
    <n v="201.71"/>
    <n v="201.71"/>
    <m/>
    <m/>
    <m/>
    <m/>
    <n v="42.466000000000001"/>
    <m/>
    <m/>
    <m/>
    <m/>
  </r>
  <r>
    <m/>
    <m/>
    <n v="712426762"/>
    <m/>
    <m/>
    <m/>
    <m/>
    <m/>
    <m/>
    <m/>
    <m/>
    <m/>
    <m/>
    <m/>
    <m/>
    <m/>
    <m/>
    <m/>
    <s v="IMPAGO"/>
    <s v="Impago de alquileres"/>
    <x v="0"/>
    <s v="ARAG"/>
    <m/>
    <n v="532.17999999999995"/>
    <n v="252.79"/>
    <n v="252.79"/>
    <m/>
    <m/>
    <m/>
    <m/>
    <n v="106.43600000000001"/>
    <m/>
    <m/>
    <m/>
    <m/>
  </r>
  <r>
    <m/>
    <m/>
    <n v="712429898"/>
    <m/>
    <m/>
    <m/>
    <m/>
    <m/>
    <m/>
    <m/>
    <m/>
    <m/>
    <m/>
    <m/>
    <m/>
    <m/>
    <m/>
    <m/>
    <s v="IMPAGO"/>
    <s v="Impago de alquileres"/>
    <x v="0"/>
    <s v="ARAG"/>
    <m/>
    <n v="414.14"/>
    <n v="196.72"/>
    <n v="196.72"/>
    <m/>
    <m/>
    <m/>
    <m/>
    <n v="41.414000000000001"/>
    <m/>
    <m/>
    <m/>
    <m/>
  </r>
  <r>
    <m/>
    <m/>
    <n v="712430200"/>
    <m/>
    <m/>
    <m/>
    <m/>
    <m/>
    <m/>
    <m/>
    <m/>
    <m/>
    <m/>
    <m/>
    <m/>
    <m/>
    <m/>
    <m/>
    <s v="IMPAGO"/>
    <s v="Impago de alquileres"/>
    <x v="0"/>
    <s v="ARAG"/>
    <m/>
    <n v="179.38"/>
    <n v="53.81"/>
    <n v="53.81"/>
    <m/>
    <m/>
    <m/>
    <m/>
    <m/>
    <m/>
    <m/>
    <m/>
    <m/>
  </r>
  <r>
    <m/>
    <m/>
    <n v="712431686"/>
    <m/>
    <m/>
    <m/>
    <m/>
    <m/>
    <m/>
    <m/>
    <m/>
    <m/>
    <m/>
    <m/>
    <m/>
    <m/>
    <m/>
    <m/>
    <s v="IMPAGO"/>
    <s v="Impago de alquileres"/>
    <x v="0"/>
    <s v="ARAG"/>
    <m/>
    <n v="485.56"/>
    <n v="218.5"/>
    <n v="218.5"/>
    <m/>
    <m/>
    <m/>
    <m/>
    <n v="48.555999999999997"/>
    <m/>
    <m/>
    <m/>
    <m/>
  </r>
  <r>
    <m/>
    <m/>
    <n v="712435507"/>
    <m/>
    <m/>
    <m/>
    <m/>
    <m/>
    <m/>
    <m/>
    <m/>
    <m/>
    <m/>
    <m/>
    <m/>
    <m/>
    <m/>
    <m/>
    <s v="IMPAGO"/>
    <s v="Impago de alquileres"/>
    <x v="0"/>
    <s v="ARAG"/>
    <m/>
    <n v="546.29"/>
    <n v="259.49"/>
    <n v="259.49"/>
    <m/>
    <m/>
    <m/>
    <m/>
    <n v="54.63"/>
    <m/>
    <m/>
    <m/>
    <m/>
  </r>
  <r>
    <m/>
    <m/>
    <n v="712436247"/>
    <m/>
    <m/>
    <m/>
    <m/>
    <m/>
    <m/>
    <m/>
    <m/>
    <m/>
    <m/>
    <m/>
    <m/>
    <m/>
    <m/>
    <m/>
    <s v="IMPAGO"/>
    <s v="Impago de alquileres"/>
    <x v="0"/>
    <s v="ARAG"/>
    <m/>
    <n v="181.29"/>
    <n v="54.39"/>
    <n v="54.39"/>
    <m/>
    <m/>
    <m/>
    <m/>
    <m/>
    <m/>
    <m/>
    <m/>
    <m/>
  </r>
  <r>
    <m/>
    <m/>
    <n v="712443590"/>
    <m/>
    <m/>
    <m/>
    <m/>
    <m/>
    <m/>
    <m/>
    <m/>
    <m/>
    <m/>
    <m/>
    <m/>
    <m/>
    <m/>
    <m/>
    <s v="IMPAGO"/>
    <s v="Impago de alquileres"/>
    <x v="0"/>
    <s v="ARAG"/>
    <m/>
    <n v="487.23"/>
    <n v="231.43"/>
    <n v="231.43"/>
    <m/>
    <m/>
    <m/>
    <m/>
    <n v="48.722999999999999"/>
    <m/>
    <m/>
    <m/>
    <m/>
  </r>
  <r>
    <m/>
    <m/>
    <n v="712449821"/>
    <m/>
    <m/>
    <m/>
    <m/>
    <m/>
    <m/>
    <m/>
    <m/>
    <m/>
    <m/>
    <m/>
    <m/>
    <m/>
    <m/>
    <m/>
    <s v="IMPAGO"/>
    <s v="Impago de alquileres"/>
    <x v="0"/>
    <s v="ARAG"/>
    <m/>
    <n v="864.81"/>
    <n v="410.78"/>
    <n v="410.78"/>
    <m/>
    <m/>
    <m/>
    <m/>
    <n v="86.480999999999995"/>
    <m/>
    <m/>
    <m/>
    <m/>
  </r>
  <r>
    <m/>
    <m/>
    <n v="712449907"/>
    <m/>
    <m/>
    <m/>
    <m/>
    <m/>
    <m/>
    <m/>
    <m/>
    <m/>
    <m/>
    <m/>
    <m/>
    <m/>
    <m/>
    <m/>
    <s v="IMPAGO"/>
    <s v="Impago de alquileres"/>
    <x v="0"/>
    <s v="ARAG"/>
    <m/>
    <n v="-61.72"/>
    <n v="-27.77"/>
    <n v="-27.77"/>
    <m/>
    <m/>
    <m/>
    <m/>
    <n v="-6.17"/>
    <m/>
    <m/>
    <m/>
    <m/>
  </r>
  <r>
    <m/>
    <m/>
    <n v="712462423"/>
    <m/>
    <m/>
    <m/>
    <m/>
    <m/>
    <m/>
    <m/>
    <m/>
    <m/>
    <m/>
    <m/>
    <m/>
    <m/>
    <m/>
    <m/>
    <s v="IMPAGO"/>
    <s v="Impago de alquileres"/>
    <x v="0"/>
    <s v="ARAG"/>
    <m/>
    <n v="-345.99"/>
    <n v="-164.35"/>
    <n v="-164.35"/>
    <m/>
    <m/>
    <m/>
    <m/>
    <n v="0"/>
    <m/>
    <m/>
    <m/>
    <m/>
  </r>
  <r>
    <m/>
    <m/>
    <n v="712462423"/>
    <m/>
    <m/>
    <m/>
    <m/>
    <m/>
    <m/>
    <m/>
    <m/>
    <m/>
    <m/>
    <m/>
    <m/>
    <m/>
    <m/>
    <m/>
    <s v="IMPAGO"/>
    <s v="Impago de alquileres"/>
    <x v="0"/>
    <s v="ARAG"/>
    <m/>
    <n v="345.99"/>
    <n v="164.35"/>
    <n v="164.35"/>
    <m/>
    <m/>
    <m/>
    <m/>
    <n v="0"/>
    <m/>
    <m/>
    <m/>
    <m/>
  </r>
  <r>
    <m/>
    <m/>
    <n v="712515697"/>
    <m/>
    <m/>
    <m/>
    <m/>
    <m/>
    <m/>
    <m/>
    <m/>
    <m/>
    <m/>
    <m/>
    <m/>
    <m/>
    <m/>
    <m/>
    <s v="IMPAGO"/>
    <s v="Impago de alquileres"/>
    <x v="0"/>
    <s v="ARAG"/>
    <m/>
    <n v="-64.41"/>
    <n v="-19.32"/>
    <n v="-19.32"/>
    <m/>
    <m/>
    <m/>
    <m/>
    <m/>
    <m/>
    <m/>
    <m/>
    <m/>
  </r>
  <r>
    <m/>
    <m/>
    <n v="712534712"/>
    <m/>
    <m/>
    <m/>
    <m/>
    <m/>
    <m/>
    <m/>
    <m/>
    <m/>
    <m/>
    <m/>
    <m/>
    <m/>
    <m/>
    <m/>
    <s v="IMPAGO"/>
    <s v="Impago de alquileres"/>
    <x v="0"/>
    <s v="ARAG"/>
    <m/>
    <n v="-49.83"/>
    <n v="-23.67"/>
    <n v="-23.67"/>
    <m/>
    <m/>
    <m/>
    <m/>
    <m/>
    <m/>
    <m/>
    <m/>
    <m/>
  </r>
  <r>
    <m/>
    <m/>
    <n v="712535963"/>
    <m/>
    <m/>
    <m/>
    <m/>
    <m/>
    <m/>
    <m/>
    <m/>
    <m/>
    <m/>
    <m/>
    <m/>
    <m/>
    <m/>
    <m/>
    <s v="IMPAGO"/>
    <s v="Impago de alquileres"/>
    <x v="0"/>
    <s v="ARAG"/>
    <m/>
    <n v="-152.62"/>
    <n v="-48.84"/>
    <n v="-48.84"/>
    <m/>
    <m/>
    <m/>
    <m/>
    <m/>
    <m/>
    <m/>
    <m/>
    <m/>
  </r>
  <r>
    <m/>
    <m/>
    <n v="712536025"/>
    <m/>
    <m/>
    <m/>
    <m/>
    <m/>
    <m/>
    <m/>
    <m/>
    <m/>
    <m/>
    <m/>
    <m/>
    <m/>
    <m/>
    <m/>
    <s v="IMPAGO"/>
    <s v="Impago de alquileres"/>
    <x v="0"/>
    <s v="ARAG"/>
    <m/>
    <n v="-120.9"/>
    <n v="-38.69"/>
    <n v="-38.69"/>
    <m/>
    <m/>
    <m/>
    <m/>
    <m/>
    <m/>
    <m/>
    <m/>
    <m/>
  </r>
  <r>
    <m/>
    <m/>
    <n v="712586414"/>
    <m/>
    <m/>
    <m/>
    <m/>
    <m/>
    <m/>
    <m/>
    <m/>
    <m/>
    <m/>
    <m/>
    <m/>
    <m/>
    <m/>
    <m/>
    <s v="IMPAGO"/>
    <s v="Impago de alquileres"/>
    <x v="0"/>
    <s v="ARAG"/>
    <m/>
    <n v="-245.21"/>
    <n v="-78.47"/>
    <n v="-78.47"/>
    <m/>
    <m/>
    <m/>
    <m/>
    <m/>
    <m/>
    <m/>
    <m/>
    <m/>
  </r>
  <r>
    <m/>
    <m/>
    <n v="712604627"/>
    <m/>
    <m/>
    <m/>
    <m/>
    <m/>
    <m/>
    <m/>
    <m/>
    <m/>
    <m/>
    <m/>
    <m/>
    <m/>
    <m/>
    <m/>
    <s v="IMPAGO"/>
    <s v="Impago de alquileres"/>
    <x v="0"/>
    <s v="ARAG"/>
    <m/>
    <n v="225.92"/>
    <n v="107.31"/>
    <n v="107.31"/>
    <m/>
    <m/>
    <m/>
    <m/>
    <n v="22.591999999999999"/>
    <m/>
    <m/>
    <m/>
    <m/>
  </r>
  <r>
    <m/>
    <m/>
    <n v="712606431"/>
    <m/>
    <m/>
    <m/>
    <m/>
    <m/>
    <m/>
    <m/>
    <m/>
    <m/>
    <m/>
    <m/>
    <m/>
    <m/>
    <m/>
    <m/>
    <s v="IMPAGO"/>
    <s v="Impago de alquileres"/>
    <x v="0"/>
    <s v="ARAG"/>
    <m/>
    <n v="-74.959999999999994"/>
    <n v="-29.98"/>
    <n v="-29.98"/>
    <m/>
    <m/>
    <m/>
    <m/>
    <m/>
    <m/>
    <m/>
    <m/>
    <m/>
  </r>
  <r>
    <m/>
    <m/>
    <n v="712622645"/>
    <m/>
    <m/>
    <m/>
    <m/>
    <m/>
    <m/>
    <m/>
    <m/>
    <m/>
    <m/>
    <m/>
    <m/>
    <m/>
    <m/>
    <m/>
    <s v="IMPAGO"/>
    <s v="Impago de alquileres"/>
    <x v="0"/>
    <s v="ARAG"/>
    <m/>
    <n v="-173.43"/>
    <n v="-55.5"/>
    <n v="-55.5"/>
    <m/>
    <m/>
    <m/>
    <m/>
    <m/>
    <m/>
    <m/>
    <m/>
    <m/>
  </r>
  <r>
    <m/>
    <m/>
    <n v="712693816"/>
    <m/>
    <m/>
    <m/>
    <m/>
    <m/>
    <m/>
    <m/>
    <m/>
    <m/>
    <m/>
    <m/>
    <m/>
    <m/>
    <m/>
    <m/>
    <s v="IMPAGO"/>
    <s v="Impago de alquileres"/>
    <x v="0"/>
    <s v="ARAG"/>
    <m/>
    <n v="-208.17"/>
    <n v="-98.88"/>
    <n v="-98.88"/>
    <m/>
    <m/>
    <m/>
    <m/>
    <n v="-20.817"/>
    <m/>
    <m/>
    <m/>
    <m/>
  </r>
  <r>
    <m/>
    <m/>
    <n v="712744554"/>
    <m/>
    <m/>
    <m/>
    <m/>
    <m/>
    <m/>
    <m/>
    <m/>
    <m/>
    <m/>
    <m/>
    <m/>
    <m/>
    <m/>
    <m/>
    <s v="IMPAGO"/>
    <s v="Impago de alquileres"/>
    <x v="0"/>
    <s v="ARAG"/>
    <m/>
    <n v="239.35"/>
    <n v="113.69"/>
    <n v="113.69"/>
    <m/>
    <m/>
    <m/>
    <m/>
    <n v="47.87"/>
    <m/>
    <m/>
    <m/>
    <m/>
  </r>
  <r>
    <m/>
    <m/>
    <n v="712766806"/>
    <m/>
    <m/>
    <m/>
    <m/>
    <m/>
    <m/>
    <m/>
    <m/>
    <m/>
    <m/>
    <m/>
    <m/>
    <m/>
    <m/>
    <m/>
    <s v="IMPAGO"/>
    <s v="Impago de alquileres"/>
    <x v="0"/>
    <s v="ARAG"/>
    <m/>
    <n v="-79.67"/>
    <n v="-37.840000000000003"/>
    <n v="-37.840000000000003"/>
    <m/>
    <m/>
    <m/>
    <m/>
    <m/>
    <m/>
    <m/>
    <m/>
    <m/>
  </r>
  <r>
    <m/>
    <m/>
    <n v="712826171"/>
    <m/>
    <m/>
    <m/>
    <m/>
    <m/>
    <m/>
    <m/>
    <m/>
    <m/>
    <m/>
    <m/>
    <m/>
    <m/>
    <m/>
    <m/>
    <s v="IMPAGO"/>
    <s v="Impago de alquileres"/>
    <x v="0"/>
    <s v="ARAG"/>
    <m/>
    <n v="-199.76"/>
    <n v="-94.89"/>
    <n v="-94.89"/>
    <m/>
    <m/>
    <m/>
    <m/>
    <m/>
    <m/>
    <m/>
    <m/>
    <m/>
  </r>
  <r>
    <m/>
    <m/>
    <n v="712860807"/>
    <m/>
    <m/>
    <m/>
    <m/>
    <m/>
    <m/>
    <m/>
    <m/>
    <m/>
    <m/>
    <m/>
    <m/>
    <m/>
    <m/>
    <m/>
    <s v="IMPAGO"/>
    <s v="Impago de alquileres"/>
    <x v="0"/>
    <s v="ARAG"/>
    <m/>
    <n v="-198.21"/>
    <n v="-94.15"/>
    <n v="-94.15"/>
    <m/>
    <m/>
    <m/>
    <m/>
    <n v="-19.821000000000002"/>
    <m/>
    <m/>
    <m/>
    <m/>
  </r>
  <r>
    <m/>
    <m/>
    <n v="712910574"/>
    <m/>
    <m/>
    <m/>
    <m/>
    <m/>
    <m/>
    <m/>
    <m/>
    <m/>
    <m/>
    <m/>
    <m/>
    <m/>
    <m/>
    <m/>
    <s v="IMPAGO"/>
    <s v="Impago de alquileres"/>
    <x v="0"/>
    <s v="ARAG"/>
    <m/>
    <n v="318.70999999999998"/>
    <n v="151.38999999999999"/>
    <n v="151.38999999999999"/>
    <m/>
    <m/>
    <m/>
    <m/>
    <m/>
    <m/>
    <m/>
    <m/>
    <m/>
  </r>
  <r>
    <m/>
    <m/>
    <n v="712947389"/>
    <m/>
    <m/>
    <m/>
    <m/>
    <m/>
    <m/>
    <m/>
    <m/>
    <m/>
    <m/>
    <m/>
    <m/>
    <m/>
    <m/>
    <m/>
    <s v="IMPAGO"/>
    <s v="Impago de alquileres"/>
    <x v="0"/>
    <s v="ARAG"/>
    <m/>
    <n v="289.37"/>
    <n v="92.6"/>
    <n v="92.6"/>
    <m/>
    <m/>
    <m/>
    <m/>
    <m/>
    <m/>
    <m/>
    <m/>
    <m/>
  </r>
  <r>
    <m/>
    <m/>
    <n v="712954882"/>
    <m/>
    <m/>
    <m/>
    <m/>
    <m/>
    <m/>
    <m/>
    <m/>
    <m/>
    <m/>
    <m/>
    <m/>
    <m/>
    <m/>
    <m/>
    <s v="IMPAGO"/>
    <s v="Impago de alquileres"/>
    <x v="0"/>
    <s v="ARAG"/>
    <m/>
    <n v="-89.7"/>
    <n v="-42.61"/>
    <n v="-42.61"/>
    <m/>
    <m/>
    <m/>
    <m/>
    <m/>
    <m/>
    <m/>
    <m/>
    <m/>
  </r>
  <r>
    <m/>
    <m/>
    <n v="712955597"/>
    <m/>
    <m/>
    <m/>
    <m/>
    <m/>
    <m/>
    <m/>
    <m/>
    <m/>
    <m/>
    <m/>
    <m/>
    <m/>
    <m/>
    <m/>
    <s v="IMPAGO"/>
    <s v="Impago de alquileres"/>
    <x v="0"/>
    <s v="ARAG"/>
    <m/>
    <n v="256.48"/>
    <n v="82.07"/>
    <n v="82.07"/>
    <m/>
    <m/>
    <m/>
    <m/>
    <m/>
    <m/>
    <m/>
    <m/>
    <m/>
  </r>
  <r>
    <m/>
    <m/>
    <n v="712955654"/>
    <m/>
    <m/>
    <m/>
    <m/>
    <m/>
    <m/>
    <m/>
    <m/>
    <m/>
    <m/>
    <m/>
    <m/>
    <m/>
    <m/>
    <m/>
    <s v="IMPAGO"/>
    <s v="Impago de alquileres"/>
    <x v="0"/>
    <s v="ARAG"/>
    <m/>
    <n v="277.86"/>
    <n v="88.92"/>
    <n v="88.92"/>
    <m/>
    <m/>
    <m/>
    <m/>
    <m/>
    <m/>
    <m/>
    <m/>
    <m/>
  </r>
  <r>
    <m/>
    <m/>
    <n v="712965508"/>
    <m/>
    <m/>
    <m/>
    <m/>
    <m/>
    <m/>
    <m/>
    <m/>
    <m/>
    <m/>
    <m/>
    <m/>
    <m/>
    <m/>
    <m/>
    <s v="IMPAGO"/>
    <s v="Impago de alquileres"/>
    <x v="0"/>
    <s v="ARAG"/>
    <m/>
    <n v="-29.88"/>
    <n v="-14.19"/>
    <n v="-14.19"/>
    <m/>
    <m/>
    <m/>
    <m/>
    <m/>
    <m/>
    <m/>
    <m/>
    <m/>
  </r>
  <r>
    <m/>
    <m/>
    <n v="712979825"/>
    <m/>
    <m/>
    <m/>
    <m/>
    <m/>
    <m/>
    <m/>
    <m/>
    <m/>
    <m/>
    <m/>
    <m/>
    <m/>
    <m/>
    <m/>
    <s v="IMPAGO"/>
    <s v="Impago de alquileres"/>
    <x v="0"/>
    <s v="ARAG"/>
    <m/>
    <n v="-136.58000000000001"/>
    <n v="-40.97"/>
    <n v="-40.97"/>
    <m/>
    <m/>
    <m/>
    <m/>
    <m/>
    <m/>
    <m/>
    <m/>
    <m/>
  </r>
  <r>
    <m/>
    <m/>
    <n v="712984622"/>
    <m/>
    <m/>
    <m/>
    <m/>
    <m/>
    <m/>
    <m/>
    <m/>
    <m/>
    <m/>
    <m/>
    <m/>
    <m/>
    <m/>
    <m/>
    <s v="IMPAGO"/>
    <s v="Impago de alquileres"/>
    <x v="0"/>
    <s v="ARAG"/>
    <m/>
    <n v="-180.35"/>
    <n v="-85.67"/>
    <n v="-85.67"/>
    <m/>
    <m/>
    <m/>
    <m/>
    <m/>
    <m/>
    <m/>
    <m/>
    <m/>
  </r>
  <r>
    <m/>
    <m/>
    <n v="712986524"/>
    <m/>
    <m/>
    <m/>
    <m/>
    <m/>
    <m/>
    <m/>
    <m/>
    <m/>
    <m/>
    <m/>
    <m/>
    <m/>
    <m/>
    <m/>
    <s v="IMPAGO"/>
    <s v="Impago de alquileres"/>
    <x v="0"/>
    <s v="ARAG"/>
    <m/>
    <n v="-195.06"/>
    <n v="-78.02"/>
    <n v="-78.02"/>
    <m/>
    <m/>
    <m/>
    <m/>
    <n v="-19.510000000000002"/>
    <m/>
    <m/>
    <m/>
    <m/>
  </r>
  <r>
    <m/>
    <m/>
    <n v="712989043"/>
    <m/>
    <m/>
    <m/>
    <m/>
    <m/>
    <m/>
    <m/>
    <m/>
    <m/>
    <m/>
    <m/>
    <m/>
    <m/>
    <m/>
    <m/>
    <s v="IMPAGO"/>
    <s v="Impago de alquileres"/>
    <x v="0"/>
    <s v="ARAG"/>
    <m/>
    <n v="-165.98"/>
    <n v="-78.84"/>
    <n v="-78.84"/>
    <m/>
    <m/>
    <m/>
    <m/>
    <n v="-29.094000000000001"/>
    <m/>
    <m/>
    <m/>
    <m/>
  </r>
  <r>
    <m/>
    <m/>
    <n v="712989043"/>
    <m/>
    <m/>
    <m/>
    <m/>
    <m/>
    <m/>
    <m/>
    <m/>
    <m/>
    <m/>
    <m/>
    <m/>
    <m/>
    <m/>
    <m/>
    <s v="IMPAGO"/>
    <s v="Impago de alquileres"/>
    <x v="0"/>
    <s v="ARAG"/>
    <m/>
    <n v="-124.96"/>
    <n v="-59.36"/>
    <n v="-59.36"/>
    <m/>
    <m/>
    <m/>
    <m/>
    <m/>
    <m/>
    <m/>
    <m/>
    <m/>
  </r>
  <r>
    <m/>
    <m/>
    <n v="712995426"/>
    <m/>
    <m/>
    <m/>
    <m/>
    <m/>
    <m/>
    <m/>
    <m/>
    <m/>
    <m/>
    <m/>
    <m/>
    <m/>
    <m/>
    <m/>
    <s v="IMPAGO"/>
    <s v="Impago de alquileres"/>
    <x v="0"/>
    <s v="ARAG"/>
    <m/>
    <n v="-207.77"/>
    <n v="-83.11"/>
    <n v="-83.11"/>
    <m/>
    <m/>
    <m/>
    <m/>
    <m/>
    <m/>
    <m/>
    <m/>
    <m/>
  </r>
  <r>
    <m/>
    <m/>
    <n v="713002495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m/>
    <m/>
    <m/>
    <m/>
    <m/>
  </r>
  <r>
    <m/>
    <m/>
    <n v="713012001"/>
    <m/>
    <m/>
    <m/>
    <m/>
    <m/>
    <m/>
    <m/>
    <m/>
    <m/>
    <m/>
    <m/>
    <m/>
    <m/>
    <m/>
    <m/>
    <s v="IMPAGO"/>
    <s v="Impago de alquileres"/>
    <x v="0"/>
    <s v="ARAG"/>
    <m/>
    <n v="812.51"/>
    <n v="365.63"/>
    <n v="365.63"/>
    <m/>
    <m/>
    <m/>
    <m/>
    <n v="81.251000000000005"/>
    <m/>
    <m/>
    <m/>
    <m/>
  </r>
  <r>
    <m/>
    <m/>
    <n v="713015672"/>
    <m/>
    <m/>
    <m/>
    <m/>
    <m/>
    <m/>
    <m/>
    <m/>
    <m/>
    <m/>
    <m/>
    <m/>
    <m/>
    <m/>
    <m/>
    <s v="IMPAGO"/>
    <s v="Impago de alquileres"/>
    <x v="0"/>
    <s v="ARAG"/>
    <m/>
    <n v="267.04000000000002"/>
    <n v="85.45"/>
    <n v="85.45"/>
    <m/>
    <m/>
    <m/>
    <m/>
    <m/>
    <m/>
    <m/>
    <m/>
    <m/>
  </r>
  <r>
    <m/>
    <m/>
    <n v="713015673"/>
    <m/>
    <m/>
    <m/>
    <m/>
    <m/>
    <m/>
    <m/>
    <m/>
    <m/>
    <m/>
    <m/>
    <m/>
    <m/>
    <m/>
    <m/>
    <s v="IMPAGO"/>
    <s v="Impago de alquileres"/>
    <x v="0"/>
    <s v="ARAG"/>
    <m/>
    <n v="207.42"/>
    <n v="66.37"/>
    <n v="66.37"/>
    <m/>
    <m/>
    <m/>
    <m/>
    <m/>
    <m/>
    <m/>
    <m/>
    <m/>
  </r>
  <r>
    <m/>
    <m/>
    <n v="713015674"/>
    <m/>
    <m/>
    <m/>
    <m/>
    <m/>
    <m/>
    <m/>
    <m/>
    <m/>
    <m/>
    <m/>
    <m/>
    <m/>
    <m/>
    <m/>
    <s v="IMPAGO"/>
    <s v="Impago de alquileres"/>
    <x v="0"/>
    <s v="ARAG"/>
    <m/>
    <n v="205.59"/>
    <n v="65.790000000000006"/>
    <n v="65.790000000000006"/>
    <m/>
    <m/>
    <m/>
    <m/>
    <m/>
    <m/>
    <m/>
    <m/>
    <m/>
  </r>
  <r>
    <m/>
    <m/>
    <n v="713015678"/>
    <m/>
    <m/>
    <m/>
    <m/>
    <m/>
    <m/>
    <m/>
    <m/>
    <m/>
    <m/>
    <m/>
    <m/>
    <m/>
    <m/>
    <m/>
    <s v="IMPAGO"/>
    <s v="Impago de alquileres"/>
    <x v="0"/>
    <s v="ARAG"/>
    <m/>
    <n v="441.86"/>
    <n v="141.4"/>
    <n v="141.4"/>
    <m/>
    <m/>
    <m/>
    <m/>
    <m/>
    <m/>
    <m/>
    <m/>
    <m/>
  </r>
  <r>
    <m/>
    <m/>
    <n v="713015679"/>
    <m/>
    <m/>
    <m/>
    <m/>
    <m/>
    <m/>
    <m/>
    <m/>
    <m/>
    <m/>
    <m/>
    <m/>
    <m/>
    <m/>
    <m/>
    <s v="IMPAGO"/>
    <s v="Impago de alquileres"/>
    <x v="0"/>
    <s v="ARAG"/>
    <m/>
    <n v="274.47000000000003"/>
    <n v="87.83"/>
    <n v="87.83"/>
    <m/>
    <m/>
    <m/>
    <m/>
    <m/>
    <m/>
    <m/>
    <m/>
    <m/>
  </r>
  <r>
    <m/>
    <m/>
    <n v="713015681"/>
    <m/>
    <m/>
    <m/>
    <m/>
    <m/>
    <m/>
    <m/>
    <m/>
    <m/>
    <m/>
    <m/>
    <m/>
    <m/>
    <m/>
    <m/>
    <s v="IMPAGO"/>
    <s v="Impago de alquileres"/>
    <x v="0"/>
    <s v="ARAG"/>
    <m/>
    <n v="311.06"/>
    <n v="99.54"/>
    <n v="99.54"/>
    <m/>
    <m/>
    <m/>
    <m/>
    <m/>
    <m/>
    <m/>
    <m/>
    <m/>
  </r>
  <r>
    <m/>
    <m/>
    <n v="713015682"/>
    <m/>
    <m/>
    <m/>
    <m/>
    <m/>
    <m/>
    <m/>
    <m/>
    <m/>
    <m/>
    <m/>
    <m/>
    <m/>
    <m/>
    <m/>
    <s v="IMPAGO"/>
    <s v="Impago de alquileres"/>
    <x v="0"/>
    <s v="ARAG"/>
    <m/>
    <n v="211.89"/>
    <n v="67.8"/>
    <n v="67.8"/>
    <m/>
    <m/>
    <m/>
    <m/>
    <m/>
    <m/>
    <m/>
    <m/>
    <m/>
  </r>
  <r>
    <m/>
    <m/>
    <n v="713015683"/>
    <m/>
    <m/>
    <m/>
    <m/>
    <m/>
    <m/>
    <m/>
    <m/>
    <m/>
    <m/>
    <m/>
    <m/>
    <m/>
    <m/>
    <m/>
    <s v="IMPAGO"/>
    <s v="Impago de alquileres"/>
    <x v="0"/>
    <s v="ARAG"/>
    <m/>
    <n v="260.13"/>
    <n v="83.24"/>
    <n v="83.24"/>
    <m/>
    <m/>
    <m/>
    <m/>
    <m/>
    <m/>
    <m/>
    <m/>
    <m/>
  </r>
  <r>
    <m/>
    <m/>
    <n v="713015684"/>
    <m/>
    <m/>
    <m/>
    <m/>
    <m/>
    <m/>
    <m/>
    <m/>
    <m/>
    <m/>
    <m/>
    <m/>
    <m/>
    <m/>
    <m/>
    <s v="IMPAGO"/>
    <s v="Impago de alquileres"/>
    <x v="0"/>
    <s v="ARAG"/>
    <m/>
    <n v="437.32"/>
    <n v="139.94"/>
    <n v="139.94"/>
    <m/>
    <m/>
    <m/>
    <m/>
    <m/>
    <m/>
    <m/>
    <m/>
    <m/>
  </r>
  <r>
    <m/>
    <m/>
    <n v="713015685"/>
    <m/>
    <m/>
    <m/>
    <m/>
    <m/>
    <m/>
    <m/>
    <m/>
    <m/>
    <m/>
    <m/>
    <m/>
    <m/>
    <m/>
    <m/>
    <s v="IMPAGO"/>
    <s v="Impago de alquileres"/>
    <x v="0"/>
    <s v="ARAG"/>
    <m/>
    <n v="256.3"/>
    <n v="82.02"/>
    <n v="82.02"/>
    <m/>
    <m/>
    <m/>
    <m/>
    <m/>
    <m/>
    <m/>
    <m/>
    <m/>
  </r>
  <r>
    <m/>
    <m/>
    <n v="713015686"/>
    <m/>
    <m/>
    <m/>
    <m/>
    <m/>
    <m/>
    <m/>
    <m/>
    <m/>
    <m/>
    <m/>
    <m/>
    <m/>
    <m/>
    <m/>
    <s v="IMPAGO"/>
    <s v="Impago de alquileres"/>
    <x v="0"/>
    <s v="ARAG"/>
    <m/>
    <n v="251.66"/>
    <n v="80.53"/>
    <n v="80.53"/>
    <m/>
    <m/>
    <m/>
    <m/>
    <m/>
    <m/>
    <m/>
    <m/>
    <m/>
  </r>
  <r>
    <m/>
    <m/>
    <n v="713015688"/>
    <m/>
    <m/>
    <m/>
    <m/>
    <m/>
    <m/>
    <m/>
    <m/>
    <m/>
    <m/>
    <m/>
    <m/>
    <m/>
    <m/>
    <m/>
    <s v="IMPAGO"/>
    <s v="Impago de alquileres"/>
    <x v="0"/>
    <s v="ARAG"/>
    <m/>
    <n v="180.15"/>
    <n v="57.65"/>
    <n v="57.65"/>
    <m/>
    <m/>
    <m/>
    <m/>
    <m/>
    <m/>
    <m/>
    <m/>
    <m/>
  </r>
  <r>
    <m/>
    <m/>
    <n v="713015689"/>
    <m/>
    <m/>
    <m/>
    <m/>
    <m/>
    <m/>
    <m/>
    <m/>
    <m/>
    <m/>
    <m/>
    <m/>
    <m/>
    <m/>
    <m/>
    <s v="IMPAGO"/>
    <s v="Impago de alquileres"/>
    <x v="0"/>
    <s v="ARAG"/>
    <m/>
    <n v="276.85000000000002"/>
    <n v="88.59"/>
    <n v="88.59"/>
    <m/>
    <m/>
    <m/>
    <m/>
    <m/>
    <m/>
    <m/>
    <m/>
    <m/>
  </r>
  <r>
    <m/>
    <m/>
    <n v="713015690"/>
    <m/>
    <m/>
    <m/>
    <m/>
    <m/>
    <m/>
    <m/>
    <m/>
    <m/>
    <m/>
    <m/>
    <m/>
    <m/>
    <m/>
    <m/>
    <s v="IMPAGO"/>
    <s v="Impago de alquileres"/>
    <x v="0"/>
    <s v="ARAG"/>
    <m/>
    <n v="230.41"/>
    <n v="73.73"/>
    <n v="73.73"/>
    <m/>
    <m/>
    <m/>
    <m/>
    <m/>
    <m/>
    <m/>
    <m/>
    <m/>
  </r>
  <r>
    <m/>
    <m/>
    <n v="713015691"/>
    <m/>
    <m/>
    <m/>
    <m/>
    <m/>
    <m/>
    <m/>
    <m/>
    <m/>
    <m/>
    <m/>
    <m/>
    <m/>
    <m/>
    <m/>
    <s v="IMPAGO"/>
    <s v="Impago de alquileres"/>
    <x v="0"/>
    <s v="ARAG"/>
    <m/>
    <n v="291.41000000000003"/>
    <n v="93.25"/>
    <n v="93.25"/>
    <m/>
    <m/>
    <m/>
    <m/>
    <m/>
    <m/>
    <m/>
    <m/>
    <m/>
  </r>
  <r>
    <m/>
    <m/>
    <n v="713015693"/>
    <m/>
    <m/>
    <m/>
    <m/>
    <m/>
    <m/>
    <m/>
    <m/>
    <m/>
    <m/>
    <m/>
    <m/>
    <m/>
    <m/>
    <m/>
    <s v="IMPAGO"/>
    <s v="Impago de alquileres"/>
    <x v="0"/>
    <s v="ARAG"/>
    <m/>
    <n v="285.7"/>
    <n v="91.42"/>
    <n v="91.42"/>
    <m/>
    <m/>
    <m/>
    <m/>
    <m/>
    <m/>
    <m/>
    <m/>
    <m/>
  </r>
  <r>
    <m/>
    <m/>
    <n v="713015696"/>
    <m/>
    <m/>
    <m/>
    <m/>
    <m/>
    <m/>
    <m/>
    <m/>
    <m/>
    <m/>
    <m/>
    <m/>
    <m/>
    <m/>
    <m/>
    <s v="IMPAGO"/>
    <s v="Impago de alquileres"/>
    <x v="0"/>
    <s v="ARAG"/>
    <m/>
    <n v="350.21"/>
    <n v="112.07"/>
    <n v="112.07"/>
    <m/>
    <m/>
    <m/>
    <m/>
    <m/>
    <m/>
    <m/>
    <m/>
    <m/>
  </r>
  <r>
    <m/>
    <m/>
    <n v="713015697"/>
    <m/>
    <m/>
    <m/>
    <m/>
    <m/>
    <m/>
    <m/>
    <m/>
    <m/>
    <m/>
    <m/>
    <m/>
    <m/>
    <m/>
    <m/>
    <s v="IMPAGO"/>
    <s v="Impago de alquileres"/>
    <x v="0"/>
    <s v="ARAG"/>
    <m/>
    <n v="274.95"/>
    <n v="87.98"/>
    <n v="87.98"/>
    <m/>
    <m/>
    <m/>
    <m/>
    <m/>
    <m/>
    <m/>
    <m/>
    <m/>
  </r>
  <r>
    <m/>
    <m/>
    <n v="713015698"/>
    <m/>
    <m/>
    <m/>
    <m/>
    <m/>
    <m/>
    <m/>
    <m/>
    <m/>
    <m/>
    <m/>
    <m/>
    <m/>
    <m/>
    <m/>
    <s v="IMPAGO"/>
    <s v="Impago de alquileres"/>
    <x v="0"/>
    <s v="ARAG"/>
    <m/>
    <n v="363.62"/>
    <n v="116.36"/>
    <n v="116.36"/>
    <m/>
    <m/>
    <m/>
    <m/>
    <m/>
    <m/>
    <m/>
    <m/>
    <m/>
  </r>
  <r>
    <m/>
    <m/>
    <n v="713015699"/>
    <m/>
    <m/>
    <m/>
    <m/>
    <m/>
    <m/>
    <m/>
    <m/>
    <m/>
    <m/>
    <m/>
    <m/>
    <m/>
    <m/>
    <m/>
    <s v="IMPAGO"/>
    <s v="Impago de alquileres"/>
    <x v="0"/>
    <s v="ARAG"/>
    <m/>
    <n v="259.25"/>
    <n v="82.96"/>
    <n v="82.96"/>
    <m/>
    <m/>
    <m/>
    <m/>
    <m/>
    <m/>
    <m/>
    <m/>
    <m/>
  </r>
  <r>
    <m/>
    <m/>
    <n v="713015700"/>
    <m/>
    <m/>
    <m/>
    <m/>
    <m/>
    <m/>
    <m/>
    <m/>
    <m/>
    <m/>
    <m/>
    <m/>
    <m/>
    <m/>
    <m/>
    <s v="IMPAGO"/>
    <s v="Impago de alquileres"/>
    <x v="0"/>
    <s v="ARAG"/>
    <m/>
    <n v="292.19"/>
    <n v="93.5"/>
    <n v="93.5"/>
    <m/>
    <m/>
    <m/>
    <m/>
    <m/>
    <m/>
    <m/>
    <m/>
    <m/>
  </r>
  <r>
    <m/>
    <m/>
    <n v="713015701"/>
    <m/>
    <m/>
    <m/>
    <m/>
    <m/>
    <m/>
    <m/>
    <m/>
    <m/>
    <m/>
    <m/>
    <m/>
    <m/>
    <m/>
    <m/>
    <s v="IMPAGO"/>
    <s v="Impago de alquileres"/>
    <x v="0"/>
    <s v="ARAG"/>
    <m/>
    <n v="314.37"/>
    <n v="100.6"/>
    <n v="100.6"/>
    <m/>
    <m/>
    <m/>
    <m/>
    <m/>
    <m/>
    <m/>
    <m/>
    <m/>
  </r>
  <r>
    <m/>
    <m/>
    <n v="713015702"/>
    <m/>
    <m/>
    <m/>
    <m/>
    <m/>
    <m/>
    <m/>
    <m/>
    <m/>
    <m/>
    <m/>
    <m/>
    <m/>
    <m/>
    <m/>
    <s v="IMPAGO"/>
    <s v="Impago de alquileres"/>
    <x v="0"/>
    <s v="ARAG"/>
    <m/>
    <n v="245.86"/>
    <n v="78.680000000000007"/>
    <n v="78.680000000000007"/>
    <m/>
    <m/>
    <m/>
    <m/>
    <m/>
    <m/>
    <m/>
    <m/>
    <m/>
  </r>
  <r>
    <m/>
    <m/>
    <n v="713015703"/>
    <m/>
    <m/>
    <m/>
    <m/>
    <m/>
    <m/>
    <m/>
    <m/>
    <m/>
    <m/>
    <m/>
    <m/>
    <m/>
    <m/>
    <m/>
    <s v="IMPAGO"/>
    <s v="Impago de alquileres"/>
    <x v="0"/>
    <s v="ARAG"/>
    <m/>
    <n v="255"/>
    <n v="81.599999999999994"/>
    <n v="81.599999999999994"/>
    <m/>
    <m/>
    <m/>
    <m/>
    <m/>
    <m/>
    <m/>
    <m/>
    <m/>
  </r>
  <r>
    <m/>
    <m/>
    <n v="713015704"/>
    <m/>
    <m/>
    <m/>
    <m/>
    <m/>
    <m/>
    <m/>
    <m/>
    <m/>
    <m/>
    <m/>
    <m/>
    <m/>
    <m/>
    <m/>
    <s v="IMPAGO"/>
    <s v="Impago de alquileres"/>
    <x v="0"/>
    <s v="ARAG"/>
    <m/>
    <n v="290.17"/>
    <n v="92.85"/>
    <n v="92.85"/>
    <m/>
    <m/>
    <m/>
    <m/>
    <m/>
    <m/>
    <m/>
    <m/>
    <m/>
  </r>
  <r>
    <m/>
    <m/>
    <n v="713015705"/>
    <m/>
    <m/>
    <m/>
    <m/>
    <m/>
    <m/>
    <m/>
    <m/>
    <m/>
    <m/>
    <m/>
    <m/>
    <m/>
    <m/>
    <m/>
    <s v="IMPAGO"/>
    <s v="Impago de alquileres"/>
    <x v="0"/>
    <s v="ARAG"/>
    <m/>
    <n v="245.07"/>
    <n v="78.42"/>
    <n v="78.42"/>
    <m/>
    <m/>
    <m/>
    <m/>
    <m/>
    <m/>
    <m/>
    <m/>
    <m/>
  </r>
  <r>
    <m/>
    <m/>
    <n v="713015706"/>
    <m/>
    <m/>
    <m/>
    <m/>
    <m/>
    <m/>
    <m/>
    <m/>
    <m/>
    <m/>
    <m/>
    <m/>
    <m/>
    <m/>
    <m/>
    <s v="IMPAGO"/>
    <s v="Impago de alquileres"/>
    <x v="0"/>
    <s v="ARAG"/>
    <m/>
    <n v="237.06"/>
    <n v="75.86"/>
    <n v="75.86"/>
    <m/>
    <m/>
    <m/>
    <m/>
    <m/>
    <m/>
    <m/>
    <m/>
    <m/>
  </r>
  <r>
    <m/>
    <m/>
    <n v="713015707"/>
    <m/>
    <m/>
    <m/>
    <m/>
    <m/>
    <m/>
    <m/>
    <m/>
    <m/>
    <m/>
    <m/>
    <m/>
    <m/>
    <m/>
    <m/>
    <s v="IMPAGO"/>
    <s v="Impago de alquileres"/>
    <x v="0"/>
    <s v="ARAG"/>
    <m/>
    <n v="272.58999999999997"/>
    <n v="87.23"/>
    <n v="87.23"/>
    <m/>
    <m/>
    <m/>
    <m/>
    <m/>
    <m/>
    <m/>
    <m/>
    <m/>
  </r>
  <r>
    <m/>
    <m/>
    <n v="713015708"/>
    <m/>
    <m/>
    <m/>
    <m/>
    <m/>
    <m/>
    <m/>
    <m/>
    <m/>
    <m/>
    <m/>
    <m/>
    <m/>
    <m/>
    <m/>
    <s v="IMPAGO"/>
    <s v="Impago de alquileres"/>
    <x v="0"/>
    <s v="ARAG"/>
    <m/>
    <n v="266.68"/>
    <n v="85.34"/>
    <n v="85.34"/>
    <m/>
    <m/>
    <m/>
    <m/>
    <m/>
    <m/>
    <m/>
    <m/>
    <m/>
  </r>
  <r>
    <m/>
    <m/>
    <n v="713015709"/>
    <m/>
    <m/>
    <m/>
    <m/>
    <m/>
    <m/>
    <m/>
    <m/>
    <m/>
    <m/>
    <m/>
    <m/>
    <m/>
    <m/>
    <m/>
    <s v="IMPAGO"/>
    <s v="Impago de alquileres"/>
    <x v="0"/>
    <s v="ARAG"/>
    <m/>
    <n v="262.04000000000002"/>
    <n v="83.85"/>
    <n v="83.85"/>
    <m/>
    <m/>
    <m/>
    <m/>
    <m/>
    <m/>
    <m/>
    <m/>
    <m/>
  </r>
  <r>
    <m/>
    <m/>
    <n v="713015710"/>
    <m/>
    <m/>
    <m/>
    <m/>
    <m/>
    <m/>
    <m/>
    <m/>
    <m/>
    <m/>
    <m/>
    <m/>
    <m/>
    <m/>
    <m/>
    <s v="IMPAGO"/>
    <s v="Impago de alquileres"/>
    <x v="0"/>
    <s v="ARAG"/>
    <m/>
    <n v="523.24"/>
    <n v="167.44"/>
    <n v="167.44"/>
    <m/>
    <m/>
    <m/>
    <m/>
    <m/>
    <m/>
    <m/>
    <m/>
    <m/>
  </r>
  <r>
    <m/>
    <m/>
    <n v="713015711"/>
    <m/>
    <m/>
    <m/>
    <m/>
    <m/>
    <m/>
    <m/>
    <m/>
    <m/>
    <m/>
    <m/>
    <m/>
    <m/>
    <m/>
    <m/>
    <s v="IMPAGO"/>
    <s v="Impago de alquileres"/>
    <x v="0"/>
    <s v="ARAG"/>
    <m/>
    <n v="218.75"/>
    <n v="70"/>
    <n v="70"/>
    <m/>
    <m/>
    <m/>
    <m/>
    <m/>
    <m/>
    <m/>
    <m/>
    <m/>
  </r>
  <r>
    <m/>
    <m/>
    <n v="713015712"/>
    <m/>
    <m/>
    <m/>
    <m/>
    <m/>
    <m/>
    <m/>
    <m/>
    <m/>
    <m/>
    <m/>
    <m/>
    <m/>
    <m/>
    <m/>
    <s v="IMPAGO"/>
    <s v="Impago de alquileres"/>
    <x v="0"/>
    <s v="ARAG"/>
    <m/>
    <n v="253.74"/>
    <n v="81.2"/>
    <n v="81.2"/>
    <m/>
    <m/>
    <m/>
    <m/>
    <m/>
    <m/>
    <m/>
    <m/>
    <m/>
  </r>
  <r>
    <m/>
    <m/>
    <n v="713015713"/>
    <m/>
    <m/>
    <m/>
    <m/>
    <m/>
    <m/>
    <m/>
    <m/>
    <m/>
    <m/>
    <m/>
    <m/>
    <m/>
    <m/>
    <m/>
    <s v="IMPAGO"/>
    <s v="Impago de alquileres"/>
    <x v="0"/>
    <s v="ARAG"/>
    <m/>
    <n v="265.99"/>
    <n v="85.12"/>
    <n v="85.12"/>
    <m/>
    <m/>
    <m/>
    <m/>
    <m/>
    <m/>
    <m/>
    <m/>
    <m/>
  </r>
  <r>
    <m/>
    <m/>
    <n v="713015714"/>
    <m/>
    <m/>
    <m/>
    <m/>
    <m/>
    <m/>
    <m/>
    <m/>
    <m/>
    <m/>
    <m/>
    <m/>
    <m/>
    <m/>
    <m/>
    <s v="IMPAGO"/>
    <s v="Impago de alquileres"/>
    <x v="0"/>
    <s v="ARAG"/>
    <m/>
    <n v="262.49"/>
    <n v="84"/>
    <n v="84"/>
    <m/>
    <m/>
    <m/>
    <m/>
    <m/>
    <m/>
    <m/>
    <m/>
    <m/>
  </r>
  <r>
    <m/>
    <m/>
    <n v="713015715"/>
    <m/>
    <m/>
    <m/>
    <m/>
    <m/>
    <m/>
    <m/>
    <m/>
    <m/>
    <m/>
    <m/>
    <m/>
    <m/>
    <m/>
    <m/>
    <s v="IMPAGO"/>
    <s v="Impago de alquileres"/>
    <x v="0"/>
    <s v="ARAG"/>
    <m/>
    <n v="271.24"/>
    <n v="86.8"/>
    <n v="86.8"/>
    <m/>
    <m/>
    <m/>
    <m/>
    <m/>
    <m/>
    <m/>
    <m/>
    <m/>
  </r>
  <r>
    <m/>
    <m/>
    <n v="713015716"/>
    <m/>
    <m/>
    <m/>
    <m/>
    <m/>
    <m/>
    <m/>
    <m/>
    <m/>
    <m/>
    <m/>
    <m/>
    <m/>
    <m/>
    <m/>
    <s v="IMPAGO"/>
    <s v="Impago de alquileres"/>
    <x v="0"/>
    <s v="ARAG"/>
    <m/>
    <n v="196.69"/>
    <n v="62.94"/>
    <n v="62.94"/>
    <m/>
    <m/>
    <m/>
    <m/>
    <m/>
    <m/>
    <m/>
    <m/>
    <m/>
  </r>
  <r>
    <m/>
    <m/>
    <n v="713015719"/>
    <m/>
    <m/>
    <m/>
    <m/>
    <m/>
    <m/>
    <m/>
    <m/>
    <m/>
    <m/>
    <m/>
    <m/>
    <m/>
    <m/>
    <m/>
    <s v="IMPAGO"/>
    <s v="Impago de alquileres"/>
    <x v="0"/>
    <s v="ARAG"/>
    <m/>
    <n v="302.41000000000003"/>
    <n v="96.77"/>
    <n v="96.77"/>
    <m/>
    <m/>
    <m/>
    <m/>
    <m/>
    <m/>
    <m/>
    <m/>
    <m/>
  </r>
  <r>
    <m/>
    <m/>
    <n v="713015720"/>
    <m/>
    <m/>
    <m/>
    <m/>
    <m/>
    <m/>
    <m/>
    <m/>
    <m/>
    <m/>
    <m/>
    <m/>
    <m/>
    <m/>
    <m/>
    <s v="IMPAGO"/>
    <s v="Impago de alquileres"/>
    <x v="0"/>
    <s v="ARAG"/>
    <m/>
    <n v="342.2"/>
    <n v="109.5"/>
    <n v="109.5"/>
    <m/>
    <m/>
    <m/>
    <m/>
    <m/>
    <m/>
    <m/>
    <m/>
    <m/>
  </r>
  <r>
    <m/>
    <m/>
    <n v="713015721"/>
    <m/>
    <m/>
    <m/>
    <m/>
    <m/>
    <m/>
    <m/>
    <m/>
    <m/>
    <m/>
    <m/>
    <m/>
    <m/>
    <m/>
    <m/>
    <s v="IMPAGO"/>
    <s v="Impago de alquileres"/>
    <x v="0"/>
    <s v="ARAG"/>
    <m/>
    <n v="450.71"/>
    <n v="144.22999999999999"/>
    <n v="144.22999999999999"/>
    <m/>
    <m/>
    <m/>
    <m/>
    <m/>
    <m/>
    <m/>
    <m/>
    <m/>
  </r>
  <r>
    <m/>
    <m/>
    <n v="713015722"/>
    <m/>
    <m/>
    <m/>
    <m/>
    <m/>
    <m/>
    <m/>
    <m/>
    <m/>
    <m/>
    <m/>
    <m/>
    <m/>
    <m/>
    <m/>
    <s v="IMPAGO"/>
    <s v="Impago de alquileres"/>
    <x v="0"/>
    <s v="ARAG"/>
    <m/>
    <n v="312.83999999999997"/>
    <n v="100.11"/>
    <n v="100.11"/>
    <m/>
    <m/>
    <m/>
    <m/>
    <m/>
    <m/>
    <m/>
    <m/>
    <m/>
  </r>
  <r>
    <m/>
    <m/>
    <n v="713015723"/>
    <m/>
    <m/>
    <m/>
    <m/>
    <m/>
    <m/>
    <m/>
    <m/>
    <m/>
    <m/>
    <m/>
    <m/>
    <m/>
    <m/>
    <m/>
    <s v="IMPAGO"/>
    <s v="Impago de alquileres"/>
    <x v="0"/>
    <s v="ARAG"/>
    <m/>
    <n v="232.11"/>
    <n v="74.28"/>
    <n v="74.28"/>
    <m/>
    <m/>
    <m/>
    <m/>
    <m/>
    <m/>
    <m/>
    <m/>
    <m/>
  </r>
  <r>
    <m/>
    <m/>
    <n v="713015724"/>
    <m/>
    <m/>
    <m/>
    <m/>
    <m/>
    <m/>
    <m/>
    <m/>
    <m/>
    <m/>
    <m/>
    <m/>
    <m/>
    <m/>
    <m/>
    <s v="IMPAGO"/>
    <s v="Impago de alquileres"/>
    <x v="0"/>
    <s v="ARAG"/>
    <m/>
    <n v="232.11"/>
    <n v="74.28"/>
    <n v="74.28"/>
    <m/>
    <m/>
    <m/>
    <m/>
    <m/>
    <m/>
    <m/>
    <m/>
    <m/>
  </r>
  <r>
    <m/>
    <m/>
    <n v="713015725"/>
    <m/>
    <m/>
    <m/>
    <m/>
    <m/>
    <m/>
    <m/>
    <m/>
    <m/>
    <m/>
    <m/>
    <m/>
    <m/>
    <m/>
    <m/>
    <s v="IMPAGO"/>
    <s v="Impago de alquileres"/>
    <x v="0"/>
    <s v="ARAG"/>
    <m/>
    <n v="268.76"/>
    <n v="86"/>
    <n v="86"/>
    <m/>
    <m/>
    <m/>
    <m/>
    <m/>
    <m/>
    <m/>
    <m/>
    <m/>
  </r>
  <r>
    <m/>
    <m/>
    <n v="713015726"/>
    <m/>
    <m/>
    <m/>
    <m/>
    <m/>
    <m/>
    <m/>
    <m/>
    <m/>
    <m/>
    <m/>
    <m/>
    <m/>
    <m/>
    <m/>
    <s v="IMPAGO"/>
    <s v="Impago de alquileres"/>
    <x v="0"/>
    <s v="ARAG"/>
    <m/>
    <n v="313.82"/>
    <n v="100.42"/>
    <n v="100.42"/>
    <m/>
    <m/>
    <m/>
    <m/>
    <m/>
    <m/>
    <m/>
    <m/>
    <m/>
  </r>
  <r>
    <m/>
    <m/>
    <n v="713015727"/>
    <m/>
    <m/>
    <m/>
    <m/>
    <m/>
    <m/>
    <m/>
    <m/>
    <m/>
    <m/>
    <m/>
    <m/>
    <m/>
    <m/>
    <m/>
    <s v="IMPAGO"/>
    <s v="Impago de alquileres"/>
    <x v="0"/>
    <s v="ARAG"/>
    <m/>
    <n v="201.83"/>
    <n v="64.59"/>
    <n v="64.59"/>
    <m/>
    <m/>
    <m/>
    <m/>
    <m/>
    <m/>
    <m/>
    <m/>
    <m/>
  </r>
  <r>
    <m/>
    <m/>
    <n v="713015728"/>
    <m/>
    <m/>
    <m/>
    <m/>
    <m/>
    <m/>
    <m/>
    <m/>
    <m/>
    <m/>
    <m/>
    <m/>
    <m/>
    <m/>
    <m/>
    <s v="IMPAGO"/>
    <s v="Impago de alquileres"/>
    <x v="0"/>
    <s v="ARAG"/>
    <m/>
    <n v="281.37"/>
    <n v="90.04"/>
    <n v="90.04"/>
    <m/>
    <m/>
    <m/>
    <m/>
    <m/>
    <m/>
    <m/>
    <m/>
    <m/>
  </r>
  <r>
    <m/>
    <m/>
    <n v="713015730"/>
    <m/>
    <m/>
    <m/>
    <m/>
    <m/>
    <m/>
    <m/>
    <m/>
    <m/>
    <m/>
    <m/>
    <m/>
    <m/>
    <m/>
    <m/>
    <s v="IMPAGO"/>
    <s v="Impago de alquileres"/>
    <x v="0"/>
    <s v="ARAG"/>
    <m/>
    <n v="231.62"/>
    <n v="74.12"/>
    <n v="74.12"/>
    <m/>
    <m/>
    <m/>
    <m/>
    <m/>
    <m/>
    <m/>
    <m/>
    <m/>
  </r>
  <r>
    <m/>
    <m/>
    <n v="713015731"/>
    <m/>
    <m/>
    <m/>
    <m/>
    <m/>
    <m/>
    <m/>
    <m/>
    <m/>
    <m/>
    <m/>
    <m/>
    <m/>
    <m/>
    <m/>
    <s v="IMPAGO"/>
    <s v="Impago de alquileres"/>
    <x v="0"/>
    <s v="ARAG"/>
    <m/>
    <n v="246.56"/>
    <n v="78.900000000000006"/>
    <n v="78.900000000000006"/>
    <m/>
    <m/>
    <m/>
    <m/>
    <m/>
    <m/>
    <m/>
    <m/>
    <m/>
  </r>
  <r>
    <m/>
    <m/>
    <n v="713015732"/>
    <m/>
    <m/>
    <m/>
    <m/>
    <m/>
    <m/>
    <m/>
    <m/>
    <m/>
    <m/>
    <m/>
    <m/>
    <m/>
    <m/>
    <m/>
    <s v="IMPAGO"/>
    <s v="Impago de alquileres"/>
    <x v="0"/>
    <s v="ARAG"/>
    <m/>
    <n v="280.32"/>
    <n v="89.7"/>
    <n v="89.7"/>
    <m/>
    <m/>
    <m/>
    <m/>
    <m/>
    <m/>
    <m/>
    <m/>
    <m/>
  </r>
  <r>
    <m/>
    <m/>
    <n v="713015734"/>
    <m/>
    <m/>
    <m/>
    <m/>
    <m/>
    <m/>
    <m/>
    <m/>
    <m/>
    <m/>
    <m/>
    <m/>
    <m/>
    <m/>
    <m/>
    <s v="IMPAGO"/>
    <s v="Impago de alquileres"/>
    <x v="0"/>
    <s v="ARAG"/>
    <m/>
    <n v="231.57"/>
    <n v="74.099999999999994"/>
    <n v="74.099999999999994"/>
    <m/>
    <m/>
    <m/>
    <m/>
    <m/>
    <m/>
    <m/>
    <m/>
    <m/>
  </r>
  <r>
    <m/>
    <m/>
    <n v="713015735"/>
    <m/>
    <m/>
    <m/>
    <m/>
    <m/>
    <m/>
    <m/>
    <m/>
    <m/>
    <m/>
    <m/>
    <m/>
    <m/>
    <m/>
    <m/>
    <s v="IMPAGO"/>
    <s v="Impago de alquileres"/>
    <x v="0"/>
    <s v="ARAG"/>
    <m/>
    <n v="269.12"/>
    <n v="86.12"/>
    <n v="86.12"/>
    <m/>
    <m/>
    <m/>
    <m/>
    <m/>
    <m/>
    <m/>
    <m/>
    <m/>
  </r>
  <r>
    <m/>
    <m/>
    <n v="713015736"/>
    <m/>
    <m/>
    <m/>
    <m/>
    <m/>
    <m/>
    <m/>
    <m/>
    <m/>
    <m/>
    <m/>
    <m/>
    <m/>
    <m/>
    <m/>
    <s v="IMPAGO"/>
    <s v="Impago de alquileres"/>
    <x v="0"/>
    <s v="ARAG"/>
    <m/>
    <n v="269.07"/>
    <n v="86.1"/>
    <n v="86.1"/>
    <m/>
    <m/>
    <m/>
    <m/>
    <m/>
    <m/>
    <m/>
    <m/>
    <m/>
  </r>
  <r>
    <m/>
    <m/>
    <n v="713015737"/>
    <m/>
    <m/>
    <m/>
    <m/>
    <m/>
    <m/>
    <m/>
    <m/>
    <m/>
    <m/>
    <m/>
    <m/>
    <m/>
    <m/>
    <m/>
    <s v="IMPAGO"/>
    <s v="Impago de alquileres"/>
    <x v="0"/>
    <s v="ARAG"/>
    <m/>
    <n v="283.95999999999998"/>
    <n v="90.87"/>
    <n v="90.87"/>
    <m/>
    <m/>
    <m/>
    <m/>
    <m/>
    <m/>
    <m/>
    <m/>
    <m/>
  </r>
  <r>
    <m/>
    <m/>
    <n v="713015738"/>
    <m/>
    <m/>
    <m/>
    <m/>
    <m/>
    <m/>
    <m/>
    <m/>
    <m/>
    <m/>
    <m/>
    <m/>
    <m/>
    <m/>
    <m/>
    <s v="IMPAGO"/>
    <s v="Impago de alquileres"/>
    <x v="0"/>
    <s v="ARAG"/>
    <m/>
    <n v="234.2"/>
    <n v="74.94"/>
    <n v="74.94"/>
    <m/>
    <m/>
    <m/>
    <m/>
    <m/>
    <m/>
    <m/>
    <m/>
    <m/>
  </r>
  <r>
    <m/>
    <m/>
    <n v="713015739"/>
    <m/>
    <m/>
    <m/>
    <m/>
    <m/>
    <m/>
    <m/>
    <m/>
    <m/>
    <m/>
    <m/>
    <m/>
    <m/>
    <m/>
    <m/>
    <s v="IMPAGO"/>
    <s v="Impago de alquileres"/>
    <x v="0"/>
    <s v="ARAG"/>
    <m/>
    <n v="233.32"/>
    <n v="74.66"/>
    <n v="74.66"/>
    <m/>
    <m/>
    <m/>
    <m/>
    <m/>
    <m/>
    <m/>
    <m/>
    <m/>
  </r>
  <r>
    <m/>
    <m/>
    <n v="713015740"/>
    <m/>
    <m/>
    <m/>
    <m/>
    <m/>
    <m/>
    <m/>
    <m/>
    <m/>
    <m/>
    <m/>
    <m/>
    <m/>
    <m/>
    <m/>
    <s v="IMPAGO"/>
    <s v="Impago de alquileres"/>
    <x v="0"/>
    <s v="ARAG"/>
    <m/>
    <n v="270.82"/>
    <n v="86.66"/>
    <n v="86.66"/>
    <m/>
    <m/>
    <m/>
    <m/>
    <m/>
    <m/>
    <m/>
    <m/>
    <m/>
  </r>
  <r>
    <m/>
    <m/>
    <n v="713015741"/>
    <m/>
    <m/>
    <m/>
    <m/>
    <m/>
    <m/>
    <m/>
    <m/>
    <m/>
    <m/>
    <m/>
    <m/>
    <m/>
    <m/>
    <m/>
    <s v="IMPAGO"/>
    <s v="Impago de alquileres"/>
    <x v="0"/>
    <s v="ARAG"/>
    <m/>
    <n v="263.48"/>
    <n v="84.31"/>
    <n v="84.31"/>
    <m/>
    <m/>
    <m/>
    <m/>
    <m/>
    <m/>
    <m/>
    <m/>
    <m/>
  </r>
  <r>
    <m/>
    <m/>
    <n v="713015742"/>
    <m/>
    <m/>
    <m/>
    <m/>
    <m/>
    <m/>
    <m/>
    <m/>
    <m/>
    <m/>
    <m/>
    <m/>
    <m/>
    <m/>
    <m/>
    <s v="IMPAGO"/>
    <s v="Impago de alquileres"/>
    <x v="0"/>
    <s v="ARAG"/>
    <m/>
    <n v="261.64999999999998"/>
    <n v="83.73"/>
    <n v="83.73"/>
    <m/>
    <m/>
    <m/>
    <m/>
    <m/>
    <m/>
    <m/>
    <m/>
    <m/>
  </r>
  <r>
    <m/>
    <m/>
    <n v="713015743"/>
    <m/>
    <m/>
    <m/>
    <m/>
    <m/>
    <m/>
    <m/>
    <m/>
    <m/>
    <m/>
    <m/>
    <m/>
    <m/>
    <m/>
    <m/>
    <s v="IMPAGO"/>
    <s v="Impago de alquileres"/>
    <x v="0"/>
    <s v="ARAG"/>
    <m/>
    <n v="265.31"/>
    <n v="84.9"/>
    <n v="84.9"/>
    <m/>
    <m/>
    <m/>
    <m/>
    <m/>
    <m/>
    <m/>
    <m/>
    <m/>
  </r>
  <r>
    <m/>
    <m/>
    <n v="713015744"/>
    <m/>
    <m/>
    <m/>
    <m/>
    <m/>
    <m/>
    <m/>
    <m/>
    <m/>
    <m/>
    <m/>
    <m/>
    <m/>
    <m/>
    <m/>
    <s v="IMPAGO"/>
    <s v="Impago de alquileres"/>
    <x v="0"/>
    <s v="ARAG"/>
    <m/>
    <n v="278.11"/>
    <n v="89"/>
    <n v="89"/>
    <m/>
    <m/>
    <m/>
    <m/>
    <m/>
    <m/>
    <m/>
    <m/>
    <m/>
  </r>
  <r>
    <m/>
    <m/>
    <n v="713015745"/>
    <m/>
    <m/>
    <m/>
    <m/>
    <m/>
    <m/>
    <m/>
    <m/>
    <m/>
    <m/>
    <m/>
    <m/>
    <m/>
    <m/>
    <m/>
    <s v="IMPAGO"/>
    <s v="Impago de alquileres"/>
    <x v="0"/>
    <s v="ARAG"/>
    <m/>
    <n v="282.77999999999997"/>
    <n v="90.49"/>
    <n v="90.49"/>
    <m/>
    <m/>
    <m/>
    <m/>
    <m/>
    <m/>
    <m/>
    <m/>
    <m/>
  </r>
  <r>
    <m/>
    <m/>
    <n v="713015746"/>
    <m/>
    <m/>
    <m/>
    <m/>
    <m/>
    <m/>
    <m/>
    <m/>
    <m/>
    <m/>
    <m/>
    <m/>
    <m/>
    <m/>
    <m/>
    <s v="IMPAGO"/>
    <s v="Impago de alquileres"/>
    <x v="0"/>
    <s v="ARAG"/>
    <m/>
    <n v="284.95"/>
    <n v="91.18"/>
    <n v="91.18"/>
    <m/>
    <m/>
    <m/>
    <m/>
    <m/>
    <m/>
    <m/>
    <m/>
    <m/>
  </r>
  <r>
    <m/>
    <m/>
    <n v="713015747"/>
    <m/>
    <m/>
    <m/>
    <m/>
    <m/>
    <m/>
    <m/>
    <m/>
    <m/>
    <m/>
    <m/>
    <m/>
    <m/>
    <m/>
    <m/>
    <s v="IMPAGO"/>
    <s v="Impago de alquileres"/>
    <x v="0"/>
    <s v="ARAG"/>
    <m/>
    <n v="286.7"/>
    <n v="91.74"/>
    <n v="91.74"/>
    <m/>
    <m/>
    <m/>
    <m/>
    <m/>
    <m/>
    <m/>
    <m/>
    <m/>
  </r>
  <r>
    <m/>
    <m/>
    <n v="713015748"/>
    <m/>
    <m/>
    <m/>
    <m/>
    <m/>
    <m/>
    <m/>
    <m/>
    <m/>
    <m/>
    <m/>
    <m/>
    <m/>
    <m/>
    <m/>
    <s v="IMPAGO"/>
    <s v="Impago de alquileres"/>
    <x v="0"/>
    <s v="ARAG"/>
    <m/>
    <n v="282.76"/>
    <n v="90.48"/>
    <n v="90.48"/>
    <m/>
    <m/>
    <m/>
    <m/>
    <m/>
    <m/>
    <m/>
    <m/>
    <m/>
  </r>
  <r>
    <m/>
    <m/>
    <n v="713015749"/>
    <m/>
    <m/>
    <m/>
    <m/>
    <m/>
    <m/>
    <m/>
    <m/>
    <m/>
    <m/>
    <m/>
    <m/>
    <m/>
    <m/>
    <m/>
    <s v="IMPAGO"/>
    <s v="Impago de alquileres"/>
    <x v="0"/>
    <s v="ARAG"/>
    <m/>
    <n v="272.48"/>
    <n v="87.19"/>
    <n v="87.19"/>
    <m/>
    <m/>
    <m/>
    <m/>
    <m/>
    <m/>
    <m/>
    <m/>
    <m/>
  </r>
  <r>
    <m/>
    <m/>
    <n v="713015750"/>
    <m/>
    <m/>
    <m/>
    <m/>
    <m/>
    <m/>
    <m/>
    <m/>
    <m/>
    <m/>
    <m/>
    <m/>
    <m/>
    <m/>
    <m/>
    <s v="IMPAGO"/>
    <s v="Impago de alquileres"/>
    <x v="0"/>
    <s v="ARAG"/>
    <m/>
    <n v="208.84"/>
    <n v="66.83"/>
    <n v="66.83"/>
    <m/>
    <m/>
    <m/>
    <m/>
    <m/>
    <m/>
    <m/>
    <m/>
    <m/>
  </r>
  <r>
    <m/>
    <m/>
    <n v="713015751"/>
    <m/>
    <m/>
    <m/>
    <m/>
    <m/>
    <m/>
    <m/>
    <m/>
    <m/>
    <m/>
    <m/>
    <m/>
    <m/>
    <m/>
    <m/>
    <s v="IMPAGO"/>
    <s v="Impago de alquileres"/>
    <x v="0"/>
    <s v="ARAG"/>
    <m/>
    <n v="260.27999999999997"/>
    <n v="83.29"/>
    <n v="83.29"/>
    <m/>
    <m/>
    <m/>
    <m/>
    <m/>
    <m/>
    <m/>
    <m/>
    <m/>
  </r>
  <r>
    <m/>
    <m/>
    <n v="713015753"/>
    <m/>
    <m/>
    <m/>
    <m/>
    <m/>
    <m/>
    <m/>
    <m/>
    <m/>
    <m/>
    <m/>
    <m/>
    <m/>
    <m/>
    <m/>
    <s v="IMPAGO"/>
    <s v="Impago de alquileres"/>
    <x v="0"/>
    <s v="ARAG"/>
    <m/>
    <n v="317.63"/>
    <n v="101.64"/>
    <n v="101.64"/>
    <m/>
    <m/>
    <m/>
    <m/>
    <m/>
    <m/>
    <m/>
    <m/>
    <m/>
  </r>
  <r>
    <m/>
    <m/>
    <n v="713015754"/>
    <m/>
    <m/>
    <m/>
    <m/>
    <m/>
    <m/>
    <m/>
    <m/>
    <m/>
    <m/>
    <m/>
    <m/>
    <m/>
    <m/>
    <m/>
    <s v="IMPAGO"/>
    <s v="Impago de alquileres"/>
    <x v="0"/>
    <s v="ARAG"/>
    <m/>
    <n v="339.79"/>
    <n v="108.73"/>
    <n v="108.73"/>
    <m/>
    <m/>
    <m/>
    <m/>
    <m/>
    <m/>
    <m/>
    <m/>
    <m/>
  </r>
  <r>
    <m/>
    <m/>
    <n v="713015755"/>
    <m/>
    <m/>
    <m/>
    <m/>
    <m/>
    <m/>
    <m/>
    <m/>
    <m/>
    <m/>
    <m/>
    <m/>
    <m/>
    <m/>
    <m/>
    <s v="IMPAGO"/>
    <s v="Impago de alquileres"/>
    <x v="0"/>
    <s v="ARAG"/>
    <m/>
    <n v="338.13"/>
    <n v="108.2"/>
    <n v="108.2"/>
    <m/>
    <m/>
    <m/>
    <m/>
    <m/>
    <m/>
    <m/>
    <m/>
    <m/>
  </r>
  <r>
    <m/>
    <m/>
    <n v="713015756"/>
    <m/>
    <m/>
    <m/>
    <m/>
    <m/>
    <m/>
    <m/>
    <m/>
    <m/>
    <m/>
    <m/>
    <m/>
    <m/>
    <m/>
    <m/>
    <s v="IMPAGO"/>
    <s v="Impago de alquileres"/>
    <x v="0"/>
    <s v="ARAG"/>
    <m/>
    <n v="315.79000000000002"/>
    <n v="101.05"/>
    <n v="101.05"/>
    <m/>
    <m/>
    <m/>
    <m/>
    <m/>
    <m/>
    <m/>
    <m/>
    <m/>
  </r>
  <r>
    <m/>
    <m/>
    <n v="713015757"/>
    <m/>
    <m/>
    <m/>
    <m/>
    <m/>
    <m/>
    <m/>
    <m/>
    <m/>
    <m/>
    <m/>
    <m/>
    <m/>
    <m/>
    <m/>
    <s v="IMPAGO"/>
    <s v="Impago de alquileres"/>
    <x v="0"/>
    <s v="ARAG"/>
    <m/>
    <n v="318.99"/>
    <n v="102.08"/>
    <n v="102.08"/>
    <m/>
    <m/>
    <m/>
    <m/>
    <m/>
    <m/>
    <m/>
    <m/>
    <m/>
  </r>
  <r>
    <m/>
    <m/>
    <n v="713015758"/>
    <m/>
    <m/>
    <m/>
    <m/>
    <m/>
    <m/>
    <m/>
    <m/>
    <m/>
    <m/>
    <m/>
    <m/>
    <m/>
    <m/>
    <m/>
    <s v="IMPAGO"/>
    <s v="Impago de alquileres"/>
    <x v="0"/>
    <s v="ARAG"/>
    <m/>
    <n v="334.55"/>
    <n v="107.06"/>
    <n v="107.06"/>
    <m/>
    <m/>
    <m/>
    <m/>
    <m/>
    <m/>
    <m/>
    <m/>
    <m/>
  </r>
  <r>
    <m/>
    <m/>
    <n v="713015759"/>
    <m/>
    <m/>
    <m/>
    <m/>
    <m/>
    <m/>
    <m/>
    <m/>
    <m/>
    <m/>
    <m/>
    <m/>
    <m/>
    <m/>
    <m/>
    <s v="IMPAGO"/>
    <s v="Impago de alquileres"/>
    <x v="0"/>
    <s v="ARAG"/>
    <m/>
    <n v="300.24"/>
    <n v="96.08"/>
    <n v="96.08"/>
    <m/>
    <m/>
    <m/>
    <m/>
    <m/>
    <m/>
    <m/>
    <m/>
    <m/>
  </r>
  <r>
    <m/>
    <m/>
    <n v="713015760"/>
    <m/>
    <m/>
    <m/>
    <m/>
    <m/>
    <m/>
    <m/>
    <m/>
    <m/>
    <m/>
    <m/>
    <m/>
    <m/>
    <m/>
    <m/>
    <s v="IMPAGO"/>
    <s v="Impago de alquileres"/>
    <x v="0"/>
    <s v="ARAG"/>
    <m/>
    <n v="306.44"/>
    <n v="98.06"/>
    <n v="98.06"/>
    <m/>
    <m/>
    <m/>
    <m/>
    <m/>
    <m/>
    <m/>
    <m/>
    <m/>
  </r>
  <r>
    <m/>
    <m/>
    <n v="713015761"/>
    <m/>
    <m/>
    <m/>
    <m/>
    <m/>
    <m/>
    <m/>
    <m/>
    <m/>
    <m/>
    <m/>
    <m/>
    <m/>
    <m/>
    <m/>
    <s v="IMPAGO"/>
    <s v="Impago de alquileres"/>
    <x v="0"/>
    <s v="ARAG"/>
    <m/>
    <n v="341.38"/>
    <n v="109.24"/>
    <n v="109.24"/>
    <m/>
    <m/>
    <m/>
    <m/>
    <m/>
    <m/>
    <m/>
    <m/>
    <m/>
  </r>
  <r>
    <m/>
    <m/>
    <n v="713015762"/>
    <m/>
    <m/>
    <m/>
    <m/>
    <m/>
    <m/>
    <m/>
    <m/>
    <m/>
    <m/>
    <m/>
    <m/>
    <m/>
    <m/>
    <m/>
    <s v="IMPAGO"/>
    <s v="Impago de alquileres"/>
    <x v="0"/>
    <s v="ARAG"/>
    <m/>
    <n v="303.27999999999997"/>
    <n v="97.05"/>
    <n v="97.05"/>
    <m/>
    <m/>
    <m/>
    <m/>
    <m/>
    <m/>
    <m/>
    <m/>
    <m/>
  </r>
  <r>
    <m/>
    <m/>
    <n v="713015763"/>
    <m/>
    <m/>
    <m/>
    <m/>
    <m/>
    <m/>
    <m/>
    <m/>
    <m/>
    <m/>
    <m/>
    <m/>
    <m/>
    <m/>
    <m/>
    <s v="IMPAGO"/>
    <s v="Impago de alquileres"/>
    <x v="0"/>
    <s v="ARAG"/>
    <m/>
    <n v="243.25"/>
    <n v="77.84"/>
    <n v="77.84"/>
    <m/>
    <m/>
    <m/>
    <m/>
    <m/>
    <m/>
    <m/>
    <m/>
    <m/>
  </r>
  <r>
    <m/>
    <m/>
    <n v="713015766"/>
    <m/>
    <m/>
    <m/>
    <m/>
    <m/>
    <m/>
    <m/>
    <m/>
    <m/>
    <m/>
    <m/>
    <m/>
    <m/>
    <m/>
    <m/>
    <s v="IMPAGO"/>
    <s v="Impago de alquileres"/>
    <x v="0"/>
    <s v="ARAG"/>
    <m/>
    <n v="362.42"/>
    <n v="115.97"/>
    <n v="115.97"/>
    <m/>
    <m/>
    <m/>
    <m/>
    <m/>
    <m/>
    <m/>
    <m/>
    <m/>
  </r>
  <r>
    <m/>
    <m/>
    <n v="713015767"/>
    <m/>
    <m/>
    <m/>
    <m/>
    <m/>
    <m/>
    <m/>
    <m/>
    <m/>
    <m/>
    <m/>
    <m/>
    <m/>
    <m/>
    <m/>
    <s v="IMPAGO"/>
    <s v="Impago de alquileres"/>
    <x v="0"/>
    <s v="ARAG"/>
    <m/>
    <n v="362.42"/>
    <n v="115.97"/>
    <n v="115.97"/>
    <m/>
    <m/>
    <m/>
    <m/>
    <m/>
    <m/>
    <m/>
    <m/>
    <m/>
  </r>
  <r>
    <m/>
    <m/>
    <n v="713015769"/>
    <m/>
    <m/>
    <m/>
    <m/>
    <m/>
    <m/>
    <m/>
    <m/>
    <m/>
    <m/>
    <m/>
    <m/>
    <m/>
    <m/>
    <m/>
    <s v="IMPAGO"/>
    <s v="Impago de alquileres"/>
    <x v="0"/>
    <s v="ARAG"/>
    <m/>
    <n v="277.87"/>
    <n v="88.92"/>
    <n v="88.92"/>
    <m/>
    <m/>
    <m/>
    <m/>
    <m/>
    <m/>
    <m/>
    <m/>
    <m/>
  </r>
  <r>
    <m/>
    <m/>
    <n v="713015770"/>
    <m/>
    <m/>
    <m/>
    <m/>
    <m/>
    <m/>
    <m/>
    <m/>
    <m/>
    <m/>
    <m/>
    <m/>
    <m/>
    <m/>
    <m/>
    <s v="IMPAGO"/>
    <s v="Impago de alquileres"/>
    <x v="0"/>
    <s v="ARAG"/>
    <m/>
    <n v="303.31"/>
    <n v="97.06"/>
    <n v="97.06"/>
    <m/>
    <m/>
    <m/>
    <m/>
    <m/>
    <m/>
    <m/>
    <m/>
    <m/>
  </r>
  <r>
    <m/>
    <m/>
    <n v="713015771"/>
    <m/>
    <m/>
    <m/>
    <m/>
    <m/>
    <m/>
    <m/>
    <m/>
    <m/>
    <m/>
    <m/>
    <m/>
    <m/>
    <m/>
    <m/>
    <s v="IMPAGO"/>
    <s v="Impago de alquileres"/>
    <x v="0"/>
    <s v="ARAG"/>
    <m/>
    <n v="243.25"/>
    <n v="77.84"/>
    <n v="77.84"/>
    <m/>
    <m/>
    <m/>
    <m/>
    <m/>
    <m/>
    <m/>
    <m/>
    <m/>
  </r>
  <r>
    <m/>
    <m/>
    <n v="713015772"/>
    <m/>
    <m/>
    <m/>
    <m/>
    <m/>
    <m/>
    <m/>
    <m/>
    <m/>
    <m/>
    <m/>
    <m/>
    <m/>
    <m/>
    <m/>
    <s v="IMPAGO"/>
    <s v="Impago de alquileres"/>
    <x v="0"/>
    <s v="ARAG"/>
    <m/>
    <n v="303.31"/>
    <n v="97.06"/>
    <n v="97.06"/>
    <m/>
    <m/>
    <m/>
    <m/>
    <m/>
    <m/>
    <m/>
    <m/>
    <m/>
  </r>
  <r>
    <m/>
    <m/>
    <n v="713015773"/>
    <m/>
    <m/>
    <m/>
    <m/>
    <m/>
    <m/>
    <m/>
    <m/>
    <m/>
    <m/>
    <m/>
    <m/>
    <m/>
    <m/>
    <m/>
    <s v="IMPAGO"/>
    <s v="Impago de alquileres"/>
    <x v="0"/>
    <s v="ARAG"/>
    <m/>
    <n v="283.14"/>
    <n v="90.6"/>
    <n v="90.6"/>
    <m/>
    <m/>
    <m/>
    <m/>
    <m/>
    <m/>
    <m/>
    <m/>
    <m/>
  </r>
  <r>
    <m/>
    <m/>
    <n v="713015774"/>
    <m/>
    <m/>
    <m/>
    <m/>
    <m/>
    <m/>
    <m/>
    <m/>
    <m/>
    <m/>
    <m/>
    <m/>
    <m/>
    <m/>
    <m/>
    <s v="IMPAGO"/>
    <s v="Impago de alquileres"/>
    <x v="0"/>
    <s v="ARAG"/>
    <m/>
    <n v="283.14"/>
    <n v="90.6"/>
    <n v="90.6"/>
    <m/>
    <m/>
    <m/>
    <m/>
    <m/>
    <m/>
    <m/>
    <m/>
    <m/>
  </r>
  <r>
    <m/>
    <m/>
    <n v="713015775"/>
    <m/>
    <m/>
    <m/>
    <m/>
    <m/>
    <m/>
    <m/>
    <m/>
    <m/>
    <m/>
    <m/>
    <m/>
    <m/>
    <m/>
    <m/>
    <s v="IMPAGO"/>
    <s v="Impago de alquileres"/>
    <x v="0"/>
    <s v="ARAG"/>
    <m/>
    <n v="304.54000000000002"/>
    <n v="97.45"/>
    <n v="97.45"/>
    <m/>
    <m/>
    <m/>
    <m/>
    <m/>
    <m/>
    <m/>
    <m/>
    <m/>
  </r>
  <r>
    <m/>
    <m/>
    <n v="713015776"/>
    <m/>
    <m/>
    <m/>
    <m/>
    <m/>
    <m/>
    <m/>
    <m/>
    <m/>
    <m/>
    <m/>
    <m/>
    <m/>
    <m/>
    <m/>
    <s v="IMPAGO"/>
    <s v="Impago de alquileres"/>
    <x v="0"/>
    <s v="ARAG"/>
    <m/>
    <n v="288.41000000000003"/>
    <n v="92.29"/>
    <n v="92.29"/>
    <m/>
    <m/>
    <m/>
    <m/>
    <m/>
    <m/>
    <m/>
    <m/>
    <m/>
  </r>
  <r>
    <m/>
    <m/>
    <n v="713015777"/>
    <m/>
    <m/>
    <m/>
    <m/>
    <m/>
    <m/>
    <m/>
    <m/>
    <m/>
    <m/>
    <m/>
    <m/>
    <m/>
    <m/>
    <m/>
    <s v="IMPAGO"/>
    <s v="Impago de alquileres"/>
    <x v="0"/>
    <s v="ARAG"/>
    <m/>
    <n v="279.62"/>
    <n v="89.48"/>
    <n v="89.48"/>
    <m/>
    <m/>
    <m/>
    <m/>
    <m/>
    <m/>
    <m/>
    <m/>
    <m/>
  </r>
  <r>
    <m/>
    <m/>
    <n v="713015779"/>
    <m/>
    <m/>
    <m/>
    <m/>
    <m/>
    <m/>
    <m/>
    <m/>
    <m/>
    <m/>
    <m/>
    <m/>
    <m/>
    <m/>
    <m/>
    <s v="IMPAGO"/>
    <s v="Impago de alquileres"/>
    <x v="0"/>
    <s v="ARAG"/>
    <m/>
    <n v="236.51"/>
    <n v="75.680000000000007"/>
    <n v="75.680000000000007"/>
    <m/>
    <m/>
    <m/>
    <m/>
    <m/>
    <m/>
    <m/>
    <m/>
    <m/>
  </r>
  <r>
    <m/>
    <m/>
    <n v="713015781"/>
    <m/>
    <m/>
    <m/>
    <m/>
    <m/>
    <m/>
    <m/>
    <m/>
    <m/>
    <m/>
    <m/>
    <m/>
    <m/>
    <m/>
    <m/>
    <s v="IMPAGO"/>
    <s v="Impago de alquileres"/>
    <x v="0"/>
    <s v="ARAG"/>
    <m/>
    <n v="247.17"/>
    <n v="79.09"/>
    <n v="79.09"/>
    <m/>
    <m/>
    <m/>
    <m/>
    <m/>
    <m/>
    <m/>
    <m/>
    <m/>
  </r>
  <r>
    <m/>
    <m/>
    <n v="713015782"/>
    <m/>
    <m/>
    <m/>
    <m/>
    <m/>
    <m/>
    <m/>
    <m/>
    <m/>
    <m/>
    <m/>
    <m/>
    <m/>
    <m/>
    <m/>
    <s v="IMPAGO"/>
    <s v="Impago de alquileres"/>
    <x v="0"/>
    <s v="ARAG"/>
    <m/>
    <n v="250"/>
    <n v="80"/>
    <n v="80"/>
    <m/>
    <m/>
    <m/>
    <m/>
    <m/>
    <m/>
    <m/>
    <m/>
    <m/>
  </r>
  <r>
    <m/>
    <m/>
    <n v="713015784"/>
    <m/>
    <m/>
    <m/>
    <m/>
    <m/>
    <m/>
    <m/>
    <m/>
    <m/>
    <m/>
    <m/>
    <m/>
    <m/>
    <m/>
    <m/>
    <s v="IMPAGO"/>
    <s v="Impago de alquileres"/>
    <x v="0"/>
    <s v="ARAG"/>
    <m/>
    <n v="246.09"/>
    <n v="78.75"/>
    <n v="78.75"/>
    <m/>
    <m/>
    <m/>
    <m/>
    <m/>
    <m/>
    <m/>
    <m/>
    <m/>
  </r>
  <r>
    <m/>
    <m/>
    <n v="713015785"/>
    <m/>
    <m/>
    <m/>
    <m/>
    <m/>
    <m/>
    <m/>
    <m/>
    <m/>
    <m/>
    <m/>
    <m/>
    <m/>
    <m/>
    <m/>
    <s v="IMPAGO"/>
    <s v="Impago de alquileres"/>
    <x v="0"/>
    <s v="ARAG"/>
    <m/>
    <n v="250"/>
    <n v="80"/>
    <n v="80"/>
    <m/>
    <m/>
    <m/>
    <m/>
    <m/>
    <m/>
    <m/>
    <m/>
    <m/>
  </r>
  <r>
    <m/>
    <m/>
    <n v="713015786"/>
    <m/>
    <m/>
    <m/>
    <m/>
    <m/>
    <m/>
    <m/>
    <m/>
    <m/>
    <m/>
    <m/>
    <m/>
    <m/>
    <m/>
    <m/>
    <s v="IMPAGO"/>
    <s v="Impago de alquileres"/>
    <x v="0"/>
    <s v="ARAG"/>
    <m/>
    <n v="454.12"/>
    <n v="145.32"/>
    <n v="145.32"/>
    <m/>
    <m/>
    <m/>
    <m/>
    <m/>
    <m/>
    <m/>
    <m/>
    <m/>
  </r>
  <r>
    <m/>
    <m/>
    <n v="713015787"/>
    <m/>
    <m/>
    <m/>
    <m/>
    <m/>
    <m/>
    <m/>
    <m/>
    <m/>
    <m/>
    <m/>
    <m/>
    <m/>
    <m/>
    <m/>
    <s v="IMPAGO"/>
    <s v="Impago de alquileres"/>
    <x v="0"/>
    <s v="ARAG"/>
    <m/>
    <n v="332.84"/>
    <n v="106.51"/>
    <n v="106.51"/>
    <m/>
    <m/>
    <m/>
    <m/>
    <m/>
    <m/>
    <m/>
    <m/>
    <m/>
  </r>
  <r>
    <m/>
    <m/>
    <n v="713015788"/>
    <m/>
    <m/>
    <m/>
    <m/>
    <m/>
    <m/>
    <m/>
    <m/>
    <m/>
    <m/>
    <m/>
    <m/>
    <m/>
    <m/>
    <m/>
    <s v="IMPAGO"/>
    <s v="Impago de alquileres"/>
    <x v="0"/>
    <s v="ARAG"/>
    <m/>
    <n v="456.37"/>
    <n v="146.04"/>
    <n v="146.04"/>
    <m/>
    <m/>
    <m/>
    <m/>
    <m/>
    <m/>
    <m/>
    <m/>
    <m/>
  </r>
  <r>
    <m/>
    <m/>
    <n v="713015789"/>
    <m/>
    <m/>
    <m/>
    <m/>
    <m/>
    <m/>
    <m/>
    <m/>
    <m/>
    <m/>
    <m/>
    <m/>
    <m/>
    <m/>
    <m/>
    <s v="IMPAGO"/>
    <s v="Impago de alquileres"/>
    <x v="0"/>
    <s v="ARAG"/>
    <m/>
    <n v="434.01"/>
    <n v="138.88"/>
    <n v="138.88"/>
    <m/>
    <m/>
    <m/>
    <m/>
    <m/>
    <m/>
    <m/>
    <m/>
    <m/>
  </r>
  <r>
    <m/>
    <m/>
    <n v="713015790"/>
    <m/>
    <m/>
    <m/>
    <m/>
    <m/>
    <m/>
    <m/>
    <m/>
    <m/>
    <m/>
    <m/>
    <m/>
    <m/>
    <m/>
    <m/>
    <s v="IMPAGO"/>
    <s v="Impago de alquileres"/>
    <x v="0"/>
    <s v="ARAG"/>
    <m/>
    <n v="326.05"/>
    <n v="104.34"/>
    <n v="104.34"/>
    <m/>
    <m/>
    <m/>
    <m/>
    <m/>
    <m/>
    <m/>
    <m/>
    <m/>
  </r>
  <r>
    <m/>
    <m/>
    <n v="713015791"/>
    <m/>
    <m/>
    <m/>
    <m/>
    <m/>
    <m/>
    <m/>
    <m/>
    <m/>
    <m/>
    <m/>
    <m/>
    <m/>
    <m/>
    <m/>
    <s v="IMPAGO"/>
    <s v="Impago de alquileres"/>
    <x v="0"/>
    <s v="ARAG"/>
    <m/>
    <n v="246.06"/>
    <n v="78.739999999999995"/>
    <n v="78.739999999999995"/>
    <m/>
    <m/>
    <m/>
    <m/>
    <m/>
    <m/>
    <m/>
    <m/>
    <m/>
  </r>
  <r>
    <m/>
    <m/>
    <n v="713015792"/>
    <m/>
    <m/>
    <m/>
    <m/>
    <m/>
    <m/>
    <m/>
    <m/>
    <m/>
    <m/>
    <m/>
    <m/>
    <m/>
    <m/>
    <m/>
    <s v="IMPAGO"/>
    <s v="Impago de alquileres"/>
    <x v="0"/>
    <s v="ARAG"/>
    <m/>
    <n v="307.49"/>
    <n v="98.4"/>
    <n v="98.4"/>
    <m/>
    <m/>
    <m/>
    <m/>
    <m/>
    <m/>
    <m/>
    <m/>
    <m/>
  </r>
  <r>
    <m/>
    <m/>
    <n v="713015793"/>
    <m/>
    <m/>
    <m/>
    <m/>
    <m/>
    <m/>
    <m/>
    <m/>
    <m/>
    <m/>
    <m/>
    <m/>
    <m/>
    <m/>
    <m/>
    <s v="IMPAGO"/>
    <s v="Impago de alquileres"/>
    <x v="0"/>
    <s v="ARAG"/>
    <m/>
    <n v="314.33999999999997"/>
    <n v="100.59"/>
    <n v="100.59"/>
    <m/>
    <m/>
    <m/>
    <m/>
    <m/>
    <m/>
    <m/>
    <m/>
    <m/>
  </r>
  <r>
    <m/>
    <m/>
    <n v="713015795"/>
    <m/>
    <m/>
    <m/>
    <m/>
    <m/>
    <m/>
    <m/>
    <m/>
    <m/>
    <m/>
    <m/>
    <m/>
    <m/>
    <m/>
    <m/>
    <s v="IMPAGO"/>
    <s v="Impago de alquileres"/>
    <x v="0"/>
    <s v="ARAG"/>
    <m/>
    <n v="324.77999999999997"/>
    <n v="103.93"/>
    <n v="103.93"/>
    <m/>
    <m/>
    <m/>
    <m/>
    <m/>
    <m/>
    <m/>
    <m/>
    <m/>
  </r>
  <r>
    <m/>
    <m/>
    <n v="713015796"/>
    <m/>
    <m/>
    <m/>
    <m/>
    <m/>
    <m/>
    <m/>
    <m/>
    <m/>
    <m/>
    <m/>
    <m/>
    <m/>
    <m/>
    <m/>
    <s v="IMPAGO"/>
    <s v="Impago de alquileres"/>
    <x v="0"/>
    <s v="ARAG"/>
    <m/>
    <n v="328.07"/>
    <n v="104.98"/>
    <n v="104.98"/>
    <m/>
    <m/>
    <m/>
    <m/>
    <m/>
    <m/>
    <m/>
    <m/>
    <m/>
  </r>
  <r>
    <m/>
    <m/>
    <n v="713015797"/>
    <m/>
    <m/>
    <m/>
    <m/>
    <m/>
    <m/>
    <m/>
    <m/>
    <m/>
    <m/>
    <m/>
    <m/>
    <m/>
    <m/>
    <m/>
    <s v="IMPAGO"/>
    <s v="Impago de alquileres"/>
    <x v="0"/>
    <s v="ARAG"/>
    <m/>
    <n v="271.38"/>
    <n v="86.84"/>
    <n v="86.84"/>
    <m/>
    <m/>
    <m/>
    <m/>
    <m/>
    <m/>
    <m/>
    <m/>
    <m/>
  </r>
  <r>
    <m/>
    <m/>
    <n v="713015798"/>
    <m/>
    <m/>
    <m/>
    <m/>
    <m/>
    <m/>
    <m/>
    <m/>
    <m/>
    <m/>
    <m/>
    <m/>
    <m/>
    <m/>
    <m/>
    <s v="IMPAGO"/>
    <s v="Impago de alquileres"/>
    <x v="0"/>
    <s v="ARAG"/>
    <m/>
    <n v="309.48"/>
    <n v="99.03"/>
    <n v="99.03"/>
    <m/>
    <m/>
    <m/>
    <m/>
    <m/>
    <m/>
    <m/>
    <m/>
    <m/>
  </r>
  <r>
    <m/>
    <m/>
    <n v="713015800"/>
    <m/>
    <m/>
    <m/>
    <m/>
    <m/>
    <m/>
    <m/>
    <m/>
    <m/>
    <m/>
    <m/>
    <m/>
    <m/>
    <m/>
    <m/>
    <s v="IMPAGO"/>
    <s v="Impago de alquileres"/>
    <x v="0"/>
    <s v="ARAG"/>
    <m/>
    <n v="363.9"/>
    <n v="116.45"/>
    <n v="116.45"/>
    <m/>
    <m/>
    <m/>
    <m/>
    <m/>
    <m/>
    <m/>
    <m/>
    <m/>
  </r>
  <r>
    <m/>
    <m/>
    <n v="713016798"/>
    <m/>
    <m/>
    <m/>
    <m/>
    <m/>
    <m/>
    <m/>
    <m/>
    <m/>
    <m/>
    <m/>
    <m/>
    <m/>
    <m/>
    <m/>
    <s v="IMPAGO"/>
    <s v="Impago de alquileres"/>
    <x v="0"/>
    <s v="ARAG"/>
    <m/>
    <n v="-16.329999999999998"/>
    <n v="-7.76"/>
    <n v="-7.76"/>
    <m/>
    <m/>
    <m/>
    <m/>
    <n v="-1.633"/>
    <m/>
    <m/>
    <m/>
    <m/>
  </r>
  <r>
    <m/>
    <m/>
    <n v="713018797"/>
    <m/>
    <m/>
    <m/>
    <m/>
    <m/>
    <m/>
    <m/>
    <m/>
    <m/>
    <m/>
    <m/>
    <m/>
    <m/>
    <m/>
    <m/>
    <s v="IMPAGO"/>
    <s v="Impago de alquileres"/>
    <x v="0"/>
    <s v="ARAG"/>
    <m/>
    <n v="434.67"/>
    <n v="195.6"/>
    <n v="195.6"/>
    <m/>
    <m/>
    <m/>
    <m/>
    <m/>
    <m/>
    <m/>
    <m/>
    <m/>
  </r>
  <r>
    <m/>
    <m/>
    <n v="713019928"/>
    <m/>
    <m/>
    <m/>
    <m/>
    <m/>
    <m/>
    <m/>
    <m/>
    <m/>
    <m/>
    <m/>
    <m/>
    <m/>
    <m/>
    <m/>
    <s v="IMPAGO"/>
    <s v="Impago de alquileres"/>
    <x v="0"/>
    <s v="ARAG"/>
    <m/>
    <n v="349.23"/>
    <n v="165.88"/>
    <n v="165.88"/>
    <m/>
    <m/>
    <m/>
    <m/>
    <m/>
    <m/>
    <m/>
    <m/>
    <m/>
  </r>
  <r>
    <m/>
    <m/>
    <n v="713029904"/>
    <m/>
    <m/>
    <m/>
    <m/>
    <m/>
    <m/>
    <m/>
    <m/>
    <m/>
    <m/>
    <m/>
    <m/>
    <m/>
    <m/>
    <m/>
    <s v="DEFENSA JURÍDICA"/>
    <s v="Defensa Jurídica"/>
    <x v="6"/>
    <s v="ARAG"/>
    <m/>
    <n v="136.49"/>
    <n v="61.42"/>
    <n v="61.42"/>
    <m/>
    <m/>
    <m/>
    <m/>
    <m/>
    <m/>
    <m/>
    <m/>
    <m/>
  </r>
  <r>
    <m/>
    <m/>
    <n v="713029904"/>
    <m/>
    <m/>
    <m/>
    <m/>
    <m/>
    <m/>
    <m/>
    <m/>
    <m/>
    <m/>
    <m/>
    <m/>
    <m/>
    <m/>
    <m/>
    <s v="DEFENSA JURÍDICA"/>
    <s v="Defensa Jurídica"/>
    <x v="6"/>
    <s v="ARAG"/>
    <m/>
    <n v="-136.49"/>
    <n v="-61.42"/>
    <n v="-61.42"/>
    <m/>
    <m/>
    <m/>
    <m/>
    <m/>
    <m/>
    <m/>
    <m/>
    <m/>
  </r>
  <r>
    <m/>
    <m/>
    <n v="713035231"/>
    <m/>
    <m/>
    <m/>
    <m/>
    <m/>
    <m/>
    <m/>
    <m/>
    <m/>
    <m/>
    <m/>
    <m/>
    <m/>
    <m/>
    <m/>
    <s v="IMPAGO"/>
    <s v="Impago de alquileres"/>
    <x v="0"/>
    <s v="ARAG"/>
    <m/>
    <n v="343.23"/>
    <n v="137.29"/>
    <n v="137.29"/>
    <m/>
    <m/>
    <m/>
    <m/>
    <n v="34.323"/>
    <m/>
    <m/>
    <m/>
    <m/>
  </r>
  <r>
    <m/>
    <m/>
    <n v="713036220"/>
    <m/>
    <m/>
    <m/>
    <m/>
    <m/>
    <m/>
    <m/>
    <m/>
    <m/>
    <m/>
    <m/>
    <m/>
    <m/>
    <m/>
    <m/>
    <s v="IMPAGO"/>
    <s v="Impago de alquileres"/>
    <x v="0"/>
    <s v="ARAG"/>
    <m/>
    <n v="600.82000000000005"/>
    <n v="240.33"/>
    <n v="240.33"/>
    <m/>
    <m/>
    <m/>
    <m/>
    <n v="60.08"/>
    <m/>
    <m/>
    <m/>
    <m/>
  </r>
  <r>
    <m/>
    <m/>
    <n v="713039582"/>
    <m/>
    <m/>
    <m/>
    <m/>
    <m/>
    <m/>
    <m/>
    <m/>
    <m/>
    <m/>
    <m/>
    <m/>
    <m/>
    <m/>
    <m/>
    <s v="IMPAGO"/>
    <s v="Impago de alquileres"/>
    <x v="0"/>
    <s v="ARAG"/>
    <m/>
    <n v="-212.63"/>
    <n v="-101"/>
    <n v="-101"/>
    <m/>
    <m/>
    <m/>
    <m/>
    <m/>
    <m/>
    <m/>
    <m/>
    <m/>
  </r>
  <r>
    <m/>
    <m/>
    <n v="713042093"/>
    <m/>
    <m/>
    <m/>
    <m/>
    <m/>
    <m/>
    <m/>
    <m/>
    <m/>
    <m/>
    <m/>
    <m/>
    <m/>
    <m/>
    <m/>
    <s v="IMPAGO"/>
    <s v="Impago de alquileres"/>
    <x v="0"/>
    <s v="ARAG"/>
    <m/>
    <n v="358.36"/>
    <n v="143.34"/>
    <n v="143.34"/>
    <m/>
    <m/>
    <m/>
    <m/>
    <n v="35.835999999999999"/>
    <m/>
    <m/>
    <m/>
    <m/>
  </r>
  <r>
    <m/>
    <m/>
    <n v="713043974"/>
    <m/>
    <m/>
    <m/>
    <m/>
    <m/>
    <m/>
    <m/>
    <m/>
    <m/>
    <m/>
    <m/>
    <m/>
    <m/>
    <m/>
    <m/>
    <s v="IMPAGO"/>
    <s v="Impago de alquileres"/>
    <x v="0"/>
    <s v="ARAG"/>
    <m/>
    <n v="948.36"/>
    <n v="426.76"/>
    <n v="426.76"/>
    <m/>
    <m/>
    <m/>
    <m/>
    <m/>
    <m/>
    <m/>
    <m/>
    <m/>
  </r>
  <r>
    <m/>
    <m/>
    <n v="713045754"/>
    <m/>
    <m/>
    <m/>
    <m/>
    <m/>
    <m/>
    <m/>
    <m/>
    <m/>
    <m/>
    <m/>
    <m/>
    <m/>
    <m/>
    <m/>
    <s v="IMPAGO"/>
    <s v="Impago de alquileres"/>
    <x v="0"/>
    <s v="ARAG"/>
    <m/>
    <n v="356.86"/>
    <n v="169.51"/>
    <n v="169.51"/>
    <m/>
    <m/>
    <m/>
    <m/>
    <n v="35.686"/>
    <m/>
    <m/>
    <m/>
    <m/>
  </r>
  <r>
    <m/>
    <m/>
    <n v="713045813"/>
    <m/>
    <m/>
    <m/>
    <m/>
    <m/>
    <m/>
    <m/>
    <m/>
    <m/>
    <m/>
    <m/>
    <m/>
    <m/>
    <m/>
    <m/>
    <s v="IMPAGO"/>
    <s v="Impago de alquileres"/>
    <x v="0"/>
    <s v="ARAG"/>
    <m/>
    <n v="504.76"/>
    <n v="239.76"/>
    <n v="239.76"/>
    <m/>
    <m/>
    <m/>
    <m/>
    <n v="0"/>
    <m/>
    <m/>
    <m/>
    <m/>
  </r>
  <r>
    <m/>
    <m/>
    <n v="713045813"/>
    <m/>
    <m/>
    <m/>
    <m/>
    <m/>
    <m/>
    <m/>
    <m/>
    <m/>
    <m/>
    <m/>
    <m/>
    <m/>
    <m/>
    <m/>
    <s v="IMPAGO"/>
    <s v="Impago de alquileres"/>
    <x v="0"/>
    <s v="ARAG"/>
    <m/>
    <n v="-504.76"/>
    <n v="-239.76"/>
    <n v="-239.76"/>
    <m/>
    <m/>
    <m/>
    <m/>
    <n v="0"/>
    <m/>
    <m/>
    <m/>
    <m/>
  </r>
  <r>
    <m/>
    <m/>
    <n v="713045945"/>
    <m/>
    <m/>
    <m/>
    <m/>
    <m/>
    <m/>
    <m/>
    <m/>
    <m/>
    <m/>
    <m/>
    <m/>
    <m/>
    <m/>
    <m/>
    <s v="IMPAGO"/>
    <s v="Impago de alquileres"/>
    <x v="0"/>
    <s v="ARAG"/>
    <m/>
    <n v="386.37"/>
    <n v="183.53"/>
    <n v="183.53"/>
    <m/>
    <m/>
    <m/>
    <m/>
    <m/>
    <m/>
    <m/>
    <m/>
    <m/>
  </r>
  <r>
    <m/>
    <m/>
    <n v="713049066"/>
    <m/>
    <m/>
    <m/>
    <m/>
    <m/>
    <m/>
    <m/>
    <m/>
    <m/>
    <m/>
    <m/>
    <m/>
    <m/>
    <m/>
    <m/>
    <s v="IMPAGO"/>
    <s v="Impago de alquileres"/>
    <x v="0"/>
    <s v="ARAG"/>
    <m/>
    <n v="600.82000000000005"/>
    <n v="240.33"/>
    <n v="240.33"/>
    <m/>
    <m/>
    <m/>
    <m/>
    <m/>
    <m/>
    <m/>
    <m/>
    <m/>
  </r>
  <r>
    <m/>
    <m/>
    <n v="713052335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n v="37.564"/>
    <m/>
    <m/>
    <m/>
    <m/>
  </r>
  <r>
    <m/>
    <m/>
    <n v="713058576"/>
    <m/>
    <m/>
    <m/>
    <m/>
    <m/>
    <m/>
    <m/>
    <m/>
    <m/>
    <m/>
    <m/>
    <m/>
    <m/>
    <m/>
    <m/>
    <s v="IMPAGO"/>
    <s v="Impago de alquileres"/>
    <x v="0"/>
    <s v="ARAG"/>
    <m/>
    <n v="514.96"/>
    <n v="205.98"/>
    <n v="205.98"/>
    <m/>
    <m/>
    <m/>
    <m/>
    <n v="51.496000000000002"/>
    <m/>
    <m/>
    <m/>
    <m/>
  </r>
  <r>
    <m/>
    <m/>
    <n v="713058648"/>
    <m/>
    <m/>
    <m/>
    <m/>
    <m/>
    <m/>
    <m/>
    <m/>
    <m/>
    <m/>
    <m/>
    <m/>
    <m/>
    <m/>
    <m/>
    <s v="IMPAGO"/>
    <s v="Impago de alquileres"/>
    <x v="0"/>
    <s v="ARAG"/>
    <m/>
    <n v="536.41999999999996"/>
    <n v="214.57"/>
    <n v="214.57"/>
    <m/>
    <m/>
    <m/>
    <m/>
    <n v="53.642000000000003"/>
    <m/>
    <m/>
    <m/>
    <m/>
  </r>
  <r>
    <m/>
    <m/>
    <n v="713058883"/>
    <m/>
    <m/>
    <m/>
    <m/>
    <m/>
    <m/>
    <m/>
    <m/>
    <m/>
    <m/>
    <m/>
    <m/>
    <m/>
    <m/>
    <m/>
    <s v="IMPAGO"/>
    <s v="Impago de alquileres"/>
    <x v="0"/>
    <s v="ARAG"/>
    <m/>
    <n v="499.95"/>
    <n v="199.98"/>
    <n v="199.98"/>
    <m/>
    <m/>
    <m/>
    <m/>
    <m/>
    <m/>
    <m/>
    <m/>
    <m/>
  </r>
  <r>
    <m/>
    <m/>
    <n v="713060213"/>
    <m/>
    <m/>
    <m/>
    <m/>
    <m/>
    <m/>
    <m/>
    <m/>
    <m/>
    <m/>
    <m/>
    <m/>
    <m/>
    <m/>
    <m/>
    <s v="IMPAGO"/>
    <s v="Impago de alquileres"/>
    <x v="0"/>
    <s v="ARAG"/>
    <m/>
    <n v="-333.54"/>
    <n v="-158.43"/>
    <n v="-158.43"/>
    <m/>
    <m/>
    <m/>
    <m/>
    <n v="-33.353999999999999"/>
    <m/>
    <m/>
    <m/>
    <m/>
  </r>
  <r>
    <m/>
    <m/>
    <n v="713070960"/>
    <m/>
    <m/>
    <m/>
    <m/>
    <m/>
    <m/>
    <m/>
    <m/>
    <m/>
    <m/>
    <m/>
    <m/>
    <m/>
    <m/>
    <m/>
    <s v="IMPAGO"/>
    <s v="Impago de alquileres"/>
    <x v="0"/>
    <s v="ARAG"/>
    <m/>
    <n v="-26.5"/>
    <n v="-9.2799999999999994"/>
    <n v="-9.2799999999999994"/>
    <m/>
    <m/>
    <m/>
    <m/>
    <m/>
    <m/>
    <m/>
    <m/>
    <m/>
  </r>
  <r>
    <m/>
    <m/>
    <n v="713071074"/>
    <m/>
    <m/>
    <m/>
    <m/>
    <m/>
    <m/>
    <m/>
    <m/>
    <m/>
    <m/>
    <m/>
    <m/>
    <m/>
    <m/>
    <m/>
    <s v="IMPAGO"/>
    <s v="Impago de alquileres"/>
    <x v="0"/>
    <s v="ARAG"/>
    <m/>
    <n v="-19.43"/>
    <n v="-6.8"/>
    <n v="-6.8"/>
    <m/>
    <m/>
    <m/>
    <m/>
    <m/>
    <m/>
    <m/>
    <m/>
    <m/>
  </r>
  <r>
    <m/>
    <m/>
    <n v="713071875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n v="34.735999999999997"/>
    <m/>
    <m/>
    <m/>
    <m/>
  </r>
  <r>
    <m/>
    <m/>
    <n v="713071998"/>
    <m/>
    <m/>
    <m/>
    <m/>
    <m/>
    <m/>
    <m/>
    <m/>
    <m/>
    <m/>
    <m/>
    <m/>
    <m/>
    <m/>
    <m/>
    <s v="IMPAGO"/>
    <s v="Impago de alquileres"/>
    <x v="0"/>
    <s v="ARAG"/>
    <m/>
    <n v="373.65"/>
    <n v="149.46"/>
    <n v="149.46"/>
    <m/>
    <m/>
    <m/>
    <m/>
    <m/>
    <m/>
    <m/>
    <m/>
    <m/>
  </r>
  <r>
    <m/>
    <m/>
    <n v="713072010"/>
    <m/>
    <m/>
    <m/>
    <m/>
    <m/>
    <m/>
    <m/>
    <m/>
    <m/>
    <m/>
    <m/>
    <m/>
    <m/>
    <m/>
    <m/>
    <s v="IMPAGO"/>
    <s v="Impago de alquileres"/>
    <x v="0"/>
    <s v="ARAG"/>
    <m/>
    <n v="392.66"/>
    <n v="186.51"/>
    <n v="186.51"/>
    <m/>
    <m/>
    <m/>
    <m/>
    <n v="39.265999999999998"/>
    <m/>
    <m/>
    <m/>
    <m/>
  </r>
  <r>
    <m/>
    <m/>
    <n v="713072071"/>
    <m/>
    <m/>
    <m/>
    <m/>
    <m/>
    <m/>
    <m/>
    <m/>
    <m/>
    <m/>
    <m/>
    <m/>
    <m/>
    <m/>
    <m/>
    <s v="IMPAGO"/>
    <s v="Impago de alquileres"/>
    <x v="0"/>
    <s v="ARAG"/>
    <m/>
    <n v="391.26"/>
    <n v="156.5"/>
    <n v="156.5"/>
    <m/>
    <m/>
    <m/>
    <m/>
    <m/>
    <m/>
    <m/>
    <m/>
    <m/>
  </r>
  <r>
    <m/>
    <m/>
    <n v="713080944"/>
    <m/>
    <m/>
    <m/>
    <m/>
    <m/>
    <m/>
    <m/>
    <m/>
    <m/>
    <m/>
    <m/>
    <m/>
    <m/>
    <m/>
    <m/>
    <s v="IMPAGO"/>
    <s v="Impago de alquileres"/>
    <x v="0"/>
    <s v="ARAG"/>
    <m/>
    <n v="295.14999999999998"/>
    <n v="140.19999999999999"/>
    <n v="140.19999999999999"/>
    <m/>
    <m/>
    <m/>
    <m/>
    <n v="29.515000000000001"/>
    <m/>
    <m/>
    <m/>
    <m/>
  </r>
  <r>
    <m/>
    <m/>
    <n v="713104455"/>
    <m/>
    <m/>
    <m/>
    <m/>
    <m/>
    <m/>
    <m/>
    <m/>
    <m/>
    <m/>
    <m/>
    <m/>
    <m/>
    <m/>
    <m/>
    <s v="IMPAGO"/>
    <s v="Impago de alquileres"/>
    <x v="0"/>
    <s v="ARAG"/>
    <m/>
    <n v="228.07"/>
    <n v="108.33"/>
    <n v="108.33"/>
    <m/>
    <m/>
    <m/>
    <m/>
    <m/>
    <m/>
    <m/>
    <m/>
    <m/>
  </r>
  <r>
    <m/>
    <m/>
    <n v="713105049"/>
    <m/>
    <m/>
    <m/>
    <m/>
    <m/>
    <m/>
    <m/>
    <m/>
    <m/>
    <m/>
    <m/>
    <m/>
    <m/>
    <m/>
    <m/>
    <s v="IMPAGO"/>
    <s v="Impago de alquileres"/>
    <x v="0"/>
    <s v="ARAG"/>
    <m/>
    <n v="420.28"/>
    <n v="199.63"/>
    <n v="199.63"/>
    <m/>
    <m/>
    <m/>
    <m/>
    <m/>
    <m/>
    <m/>
    <m/>
    <m/>
  </r>
  <r>
    <m/>
    <m/>
    <n v="713105248"/>
    <m/>
    <m/>
    <m/>
    <m/>
    <m/>
    <m/>
    <m/>
    <m/>
    <m/>
    <m/>
    <m/>
    <m/>
    <m/>
    <m/>
    <m/>
    <s v="IMPAGO"/>
    <s v="Impago de alquileres"/>
    <x v="0"/>
    <s v="ARAG"/>
    <m/>
    <n v="-434.25"/>
    <n v="-206.27"/>
    <n v="-206.27"/>
    <m/>
    <m/>
    <m/>
    <m/>
    <n v="-43.424999999999997"/>
    <m/>
    <m/>
    <m/>
    <m/>
  </r>
  <r>
    <m/>
    <m/>
    <n v="713105279"/>
    <m/>
    <m/>
    <m/>
    <m/>
    <m/>
    <m/>
    <m/>
    <m/>
    <m/>
    <m/>
    <m/>
    <m/>
    <m/>
    <m/>
    <m/>
    <s v="IMPAGO"/>
    <s v="Impago de alquileres"/>
    <x v="0"/>
    <s v="ARAG"/>
    <m/>
    <n v="398.58"/>
    <n v="159.43"/>
    <n v="159.43"/>
    <m/>
    <m/>
    <m/>
    <m/>
    <m/>
    <m/>
    <m/>
    <m/>
    <m/>
  </r>
  <r>
    <m/>
    <m/>
    <n v="713105363"/>
    <m/>
    <m/>
    <m/>
    <m/>
    <m/>
    <m/>
    <m/>
    <m/>
    <m/>
    <m/>
    <m/>
    <m/>
    <m/>
    <m/>
    <m/>
    <s v="IMPAGO"/>
    <s v="Impago de alquileres"/>
    <x v="0"/>
    <s v="ARAG"/>
    <m/>
    <n v="514.96"/>
    <n v="205.98"/>
    <n v="205.98"/>
    <m/>
    <m/>
    <m/>
    <m/>
    <n v="51.5"/>
    <m/>
    <m/>
    <m/>
    <m/>
  </r>
  <r>
    <m/>
    <m/>
    <n v="713105863"/>
    <m/>
    <m/>
    <m/>
    <m/>
    <m/>
    <m/>
    <m/>
    <m/>
    <m/>
    <m/>
    <m/>
    <m/>
    <m/>
    <m/>
    <m/>
    <s v="IMPAGO"/>
    <s v="Impago de alquileres"/>
    <x v="0"/>
    <s v="ARAG"/>
    <m/>
    <n v="312.60000000000002"/>
    <n v="148.47999999999999"/>
    <n v="148.47999999999999"/>
    <m/>
    <m/>
    <m/>
    <m/>
    <n v="31.26"/>
    <m/>
    <m/>
    <m/>
    <m/>
  </r>
  <r>
    <m/>
    <m/>
    <n v="713105998"/>
    <m/>
    <m/>
    <m/>
    <m/>
    <m/>
    <m/>
    <m/>
    <m/>
    <m/>
    <m/>
    <m/>
    <m/>
    <m/>
    <m/>
    <m/>
    <s v="IMPAGO"/>
    <s v="Impago de alquileres"/>
    <x v="0"/>
    <s v="ARAG"/>
    <m/>
    <n v="424.9"/>
    <n v="201.83"/>
    <n v="201.83"/>
    <m/>
    <m/>
    <m/>
    <m/>
    <n v="84.98"/>
    <m/>
    <m/>
    <m/>
    <m/>
  </r>
  <r>
    <m/>
    <m/>
    <n v="713107037"/>
    <m/>
    <m/>
    <m/>
    <m/>
    <m/>
    <m/>
    <m/>
    <m/>
    <m/>
    <m/>
    <m/>
    <m/>
    <m/>
    <m/>
    <m/>
    <s v="IMPAGO"/>
    <s v="Impago de alquileres"/>
    <x v="0"/>
    <s v="ARAG"/>
    <m/>
    <n v="463.91"/>
    <n v="220.36"/>
    <n v="220.36"/>
    <m/>
    <m/>
    <m/>
    <m/>
    <n v="46.390999999999998"/>
    <m/>
    <m/>
    <m/>
    <m/>
  </r>
  <r>
    <m/>
    <m/>
    <n v="713107378"/>
    <m/>
    <m/>
    <m/>
    <m/>
    <m/>
    <m/>
    <m/>
    <m/>
    <m/>
    <m/>
    <m/>
    <m/>
    <m/>
    <m/>
    <m/>
    <s v="IMPAGO"/>
    <s v="Impago de alquileres"/>
    <x v="0"/>
    <s v="ARAG"/>
    <m/>
    <n v="697.62"/>
    <n v="331.37"/>
    <n v="331.37"/>
    <m/>
    <m/>
    <m/>
    <m/>
    <n v="69.762"/>
    <m/>
    <m/>
    <m/>
    <m/>
  </r>
  <r>
    <m/>
    <m/>
    <n v="713107400"/>
    <m/>
    <m/>
    <m/>
    <m/>
    <m/>
    <m/>
    <m/>
    <m/>
    <m/>
    <m/>
    <m/>
    <m/>
    <m/>
    <m/>
    <m/>
    <s v="IMPAGO"/>
    <s v="Impago de alquileres"/>
    <x v="0"/>
    <s v="ARAG"/>
    <m/>
    <n v="305.77999999999997"/>
    <n v="122.31"/>
    <n v="122.31"/>
    <m/>
    <m/>
    <m/>
    <m/>
    <m/>
    <m/>
    <m/>
    <m/>
    <m/>
  </r>
  <r>
    <m/>
    <m/>
    <n v="713107449"/>
    <m/>
    <m/>
    <m/>
    <m/>
    <m/>
    <m/>
    <m/>
    <m/>
    <m/>
    <m/>
    <m/>
    <m/>
    <m/>
    <m/>
    <m/>
    <s v="IMPAGO"/>
    <s v="Impago de alquileres"/>
    <x v="0"/>
    <s v="ARAG"/>
    <m/>
    <n v="302.01"/>
    <n v="120.8"/>
    <n v="120.8"/>
    <m/>
    <m/>
    <m/>
    <m/>
    <m/>
    <m/>
    <m/>
    <m/>
    <m/>
  </r>
  <r>
    <m/>
    <m/>
    <n v="713107564"/>
    <m/>
    <m/>
    <m/>
    <m/>
    <m/>
    <m/>
    <m/>
    <m/>
    <m/>
    <m/>
    <m/>
    <m/>
    <m/>
    <m/>
    <m/>
    <s v="IMPAGO"/>
    <s v="Impago de alquileres"/>
    <x v="0"/>
    <s v="ARAG"/>
    <m/>
    <n v="90.69"/>
    <n v="43.08"/>
    <n v="43.08"/>
    <m/>
    <m/>
    <m/>
    <m/>
    <n v="9.0690000000000008"/>
    <m/>
    <m/>
    <m/>
    <m/>
  </r>
  <r>
    <m/>
    <m/>
    <n v="713108679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n v="37.564"/>
    <m/>
    <m/>
    <m/>
    <m/>
  </r>
  <r>
    <m/>
    <m/>
    <n v="713108840"/>
    <m/>
    <m/>
    <m/>
    <m/>
    <m/>
    <m/>
    <m/>
    <m/>
    <m/>
    <m/>
    <m/>
    <m/>
    <m/>
    <m/>
    <m/>
    <s v="IMPAGO"/>
    <s v="Impago de alquileres"/>
    <x v="0"/>
    <s v="ARAG"/>
    <m/>
    <n v="643.75"/>
    <n v="257.5"/>
    <n v="257.5"/>
    <m/>
    <m/>
    <m/>
    <m/>
    <n v="64.375"/>
    <m/>
    <m/>
    <m/>
    <m/>
  </r>
  <r>
    <m/>
    <m/>
    <n v="713108896"/>
    <m/>
    <m/>
    <m/>
    <m/>
    <m/>
    <m/>
    <m/>
    <m/>
    <m/>
    <m/>
    <m/>
    <m/>
    <m/>
    <m/>
    <m/>
    <s v="IMPAGO"/>
    <s v="Impago de alquileres"/>
    <x v="0"/>
    <s v="ARAG"/>
    <m/>
    <n v="409.19"/>
    <n v="194.37"/>
    <n v="194.37"/>
    <m/>
    <m/>
    <m/>
    <m/>
    <n v="40.918999999999997"/>
    <m/>
    <m/>
    <m/>
    <m/>
  </r>
  <r>
    <m/>
    <m/>
    <n v="713109116"/>
    <m/>
    <m/>
    <m/>
    <m/>
    <m/>
    <m/>
    <m/>
    <m/>
    <m/>
    <m/>
    <m/>
    <m/>
    <m/>
    <m/>
    <m/>
    <s v="IMPAGO"/>
    <s v="Impago de alquileres"/>
    <x v="0"/>
    <s v="ARAG"/>
    <m/>
    <n v="420.53"/>
    <n v="168.21"/>
    <n v="168.21"/>
    <m/>
    <m/>
    <m/>
    <m/>
    <m/>
    <m/>
    <m/>
    <m/>
    <m/>
  </r>
  <r>
    <m/>
    <m/>
    <n v="713109278"/>
    <m/>
    <m/>
    <m/>
    <m/>
    <m/>
    <m/>
    <m/>
    <m/>
    <m/>
    <m/>
    <m/>
    <m/>
    <m/>
    <m/>
    <m/>
    <s v="IMPAGO"/>
    <s v="Impago de alquileres"/>
    <x v="0"/>
    <s v="ARAG"/>
    <m/>
    <n v="429.3"/>
    <n v="203.92"/>
    <n v="203.92"/>
    <m/>
    <m/>
    <m/>
    <m/>
    <n v="42.93"/>
    <m/>
    <m/>
    <m/>
    <m/>
  </r>
  <r>
    <m/>
    <m/>
    <n v="713109335"/>
    <m/>
    <m/>
    <m/>
    <m/>
    <m/>
    <m/>
    <m/>
    <m/>
    <m/>
    <m/>
    <m/>
    <m/>
    <m/>
    <m/>
    <m/>
    <s v="IMPAGO"/>
    <s v="Impago de alquileres"/>
    <x v="0"/>
    <s v="ARAG"/>
    <m/>
    <n v="217.63"/>
    <n v="65.290000000000006"/>
    <n v="65.290000000000006"/>
    <m/>
    <m/>
    <m/>
    <m/>
    <m/>
    <m/>
    <m/>
    <m/>
    <m/>
  </r>
  <r>
    <m/>
    <m/>
    <n v="713109338"/>
    <m/>
    <m/>
    <m/>
    <m/>
    <m/>
    <m/>
    <m/>
    <m/>
    <m/>
    <m/>
    <m/>
    <m/>
    <m/>
    <m/>
    <m/>
    <s v="IMPAGO"/>
    <s v="Impago de alquileres"/>
    <x v="0"/>
    <s v="ARAG"/>
    <m/>
    <n v="401.25"/>
    <n v="120.38"/>
    <n v="120.38"/>
    <m/>
    <m/>
    <m/>
    <m/>
    <m/>
    <m/>
    <m/>
    <m/>
    <m/>
  </r>
  <r>
    <m/>
    <m/>
    <n v="713109338"/>
    <m/>
    <m/>
    <m/>
    <m/>
    <m/>
    <m/>
    <m/>
    <m/>
    <m/>
    <m/>
    <m/>
    <m/>
    <m/>
    <m/>
    <m/>
    <s v="IMPAGO"/>
    <s v="Impago de alquileres"/>
    <x v="0"/>
    <s v="ARAG"/>
    <m/>
    <n v="9.0399999999999991"/>
    <n v="2.71"/>
    <n v="2.71"/>
    <m/>
    <m/>
    <m/>
    <m/>
    <m/>
    <m/>
    <m/>
    <m/>
    <m/>
  </r>
  <r>
    <m/>
    <m/>
    <n v="713109377"/>
    <m/>
    <m/>
    <m/>
    <m/>
    <m/>
    <m/>
    <m/>
    <m/>
    <m/>
    <m/>
    <m/>
    <m/>
    <m/>
    <m/>
    <m/>
    <s v="IMPAGO"/>
    <s v="Impago de alquileres"/>
    <x v="0"/>
    <s v="ARAG"/>
    <m/>
    <n v="-393.53"/>
    <n v="-186.93"/>
    <n v="-186.93"/>
    <m/>
    <m/>
    <m/>
    <m/>
    <n v="0"/>
    <m/>
    <m/>
    <m/>
    <m/>
  </r>
  <r>
    <m/>
    <m/>
    <n v="713109377"/>
    <m/>
    <m/>
    <m/>
    <m/>
    <m/>
    <m/>
    <m/>
    <m/>
    <m/>
    <m/>
    <m/>
    <m/>
    <m/>
    <m/>
    <m/>
    <s v="IMPAGO"/>
    <s v="Impago de alquileres"/>
    <x v="0"/>
    <s v="ARAG"/>
    <m/>
    <n v="393.53"/>
    <n v="186.93"/>
    <n v="186.93"/>
    <m/>
    <m/>
    <m/>
    <m/>
    <n v="0"/>
    <m/>
    <m/>
    <m/>
    <m/>
  </r>
  <r>
    <m/>
    <m/>
    <n v="713110020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6999999999997"/>
    <m/>
    <m/>
    <m/>
    <m/>
  </r>
  <r>
    <m/>
    <m/>
    <n v="713110776"/>
    <m/>
    <m/>
    <m/>
    <m/>
    <m/>
    <m/>
    <m/>
    <m/>
    <m/>
    <m/>
    <m/>
    <m/>
    <m/>
    <m/>
    <m/>
    <s v="IMPAGO"/>
    <s v="Impago de alquileres"/>
    <x v="0"/>
    <s v="ARAG"/>
    <m/>
    <n v="381.87"/>
    <n v="152.75"/>
    <n v="152.75"/>
    <m/>
    <m/>
    <m/>
    <m/>
    <n v="38.19"/>
    <m/>
    <m/>
    <m/>
    <m/>
  </r>
  <r>
    <m/>
    <m/>
    <n v="713111010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n v="713111134"/>
    <m/>
    <m/>
    <m/>
    <m/>
    <m/>
    <m/>
    <m/>
    <m/>
    <m/>
    <m/>
    <m/>
    <m/>
    <m/>
    <m/>
    <m/>
    <s v="IMPAGO"/>
    <s v="Impago de alquileres"/>
    <x v="0"/>
    <s v="ARAG"/>
    <m/>
    <n v="432.39"/>
    <n v="172.96"/>
    <n v="172.96"/>
    <m/>
    <m/>
    <m/>
    <m/>
    <m/>
    <m/>
    <m/>
    <m/>
    <m/>
  </r>
  <r>
    <m/>
    <m/>
    <n v="713111188"/>
    <m/>
    <m/>
    <m/>
    <m/>
    <m/>
    <m/>
    <m/>
    <m/>
    <m/>
    <m/>
    <m/>
    <m/>
    <m/>
    <m/>
    <m/>
    <s v="IMPAGO"/>
    <s v="Impago de alquileres"/>
    <x v="0"/>
    <s v="ARAG"/>
    <m/>
    <n v="360.89"/>
    <n v="144.36000000000001"/>
    <n v="144.36000000000001"/>
    <m/>
    <m/>
    <m/>
    <m/>
    <m/>
    <m/>
    <m/>
    <m/>
    <m/>
  </r>
  <r>
    <m/>
    <m/>
    <n v="713111343"/>
    <m/>
    <m/>
    <m/>
    <m/>
    <m/>
    <m/>
    <m/>
    <m/>
    <m/>
    <m/>
    <m/>
    <m/>
    <m/>
    <m/>
    <m/>
    <s v="IMPAGO"/>
    <s v="Impago de alquileres"/>
    <x v="0"/>
    <s v="ARAG"/>
    <m/>
    <n v="436.99"/>
    <n v="174.8"/>
    <n v="174.8"/>
    <m/>
    <m/>
    <m/>
    <m/>
    <m/>
    <m/>
    <m/>
    <m/>
    <m/>
  </r>
  <r>
    <m/>
    <m/>
    <n v="713111671"/>
    <m/>
    <m/>
    <m/>
    <m/>
    <m/>
    <m/>
    <m/>
    <m/>
    <m/>
    <m/>
    <m/>
    <m/>
    <m/>
    <m/>
    <m/>
    <s v="IMPAGO"/>
    <s v="Impago de alquileres"/>
    <x v="0"/>
    <s v="ARAG"/>
    <m/>
    <n v="509.8"/>
    <n v="242.16"/>
    <n v="242.16"/>
    <m/>
    <m/>
    <m/>
    <m/>
    <m/>
    <m/>
    <m/>
    <m/>
    <m/>
  </r>
  <r>
    <m/>
    <m/>
    <n v="713114543"/>
    <m/>
    <m/>
    <m/>
    <m/>
    <m/>
    <m/>
    <m/>
    <m/>
    <m/>
    <m/>
    <m/>
    <m/>
    <m/>
    <m/>
    <m/>
    <s v="IMPAGO"/>
    <s v="Impago de alquileres"/>
    <x v="0"/>
    <s v="ARAG"/>
    <m/>
    <n v="361.95"/>
    <n v="171.93"/>
    <n v="171.93"/>
    <m/>
    <m/>
    <m/>
    <m/>
    <n v="36.195"/>
    <m/>
    <m/>
    <m/>
    <m/>
  </r>
  <r>
    <m/>
    <m/>
    <n v="713117921"/>
    <m/>
    <m/>
    <m/>
    <m/>
    <m/>
    <m/>
    <m/>
    <m/>
    <m/>
    <m/>
    <m/>
    <m/>
    <m/>
    <m/>
    <m/>
    <s v="IMPAGO"/>
    <s v="Impago de alquileres"/>
    <x v="0"/>
    <s v="ARAG"/>
    <m/>
    <n v="461.06"/>
    <n v="219"/>
    <n v="219"/>
    <m/>
    <m/>
    <m/>
    <m/>
    <m/>
    <m/>
    <m/>
    <m/>
    <m/>
  </r>
  <r>
    <m/>
    <m/>
    <n v="713119120"/>
    <m/>
    <m/>
    <m/>
    <m/>
    <m/>
    <m/>
    <m/>
    <m/>
    <m/>
    <m/>
    <m/>
    <m/>
    <m/>
    <m/>
    <m/>
    <s v="IMPAGO"/>
    <s v="Impago de alquileres"/>
    <x v="0"/>
    <s v="ARAG"/>
    <m/>
    <n v="760.38"/>
    <n v="361.18"/>
    <n v="361.18"/>
    <m/>
    <m/>
    <m/>
    <m/>
    <m/>
    <m/>
    <m/>
    <m/>
    <m/>
  </r>
  <r>
    <m/>
    <m/>
    <n v="713119243"/>
    <m/>
    <m/>
    <m/>
    <m/>
    <m/>
    <m/>
    <m/>
    <m/>
    <m/>
    <m/>
    <m/>
    <m/>
    <m/>
    <m/>
    <m/>
    <s v="IMPAGO"/>
    <s v="Impago de alquileres"/>
    <x v="0"/>
    <s v="ARAG"/>
    <m/>
    <n v="319.29000000000002"/>
    <n v="151.66"/>
    <n v="151.66"/>
    <m/>
    <m/>
    <m/>
    <m/>
    <n v="31.928999999999998"/>
    <m/>
    <m/>
    <m/>
    <m/>
  </r>
  <r>
    <m/>
    <m/>
    <n v="713119275"/>
    <m/>
    <m/>
    <m/>
    <m/>
    <m/>
    <m/>
    <m/>
    <m/>
    <m/>
    <m/>
    <m/>
    <m/>
    <m/>
    <m/>
    <m/>
    <s v="IMPAGO"/>
    <s v="Impago de alquileres"/>
    <x v="0"/>
    <s v="ARAG"/>
    <m/>
    <n v="-1128.95"/>
    <n v="-536.25"/>
    <n v="-536.25"/>
    <m/>
    <m/>
    <m/>
    <m/>
    <n v="0"/>
    <m/>
    <m/>
    <m/>
    <m/>
  </r>
  <r>
    <m/>
    <m/>
    <n v="713119275"/>
    <m/>
    <m/>
    <m/>
    <m/>
    <m/>
    <m/>
    <m/>
    <m/>
    <m/>
    <m/>
    <m/>
    <m/>
    <m/>
    <m/>
    <m/>
    <s v="IMPAGO"/>
    <s v="Impago de alquileres"/>
    <x v="0"/>
    <s v="ARAG"/>
    <m/>
    <n v="1128.95"/>
    <n v="536.25"/>
    <n v="536.25"/>
    <m/>
    <m/>
    <m/>
    <m/>
    <n v="0"/>
    <m/>
    <m/>
    <m/>
    <m/>
  </r>
  <r>
    <m/>
    <m/>
    <n v="713119333"/>
    <m/>
    <m/>
    <m/>
    <m/>
    <m/>
    <m/>
    <m/>
    <m/>
    <m/>
    <m/>
    <m/>
    <m/>
    <m/>
    <m/>
    <m/>
    <s v="IMPAGO"/>
    <s v="Impago de alquileres"/>
    <x v="0"/>
    <s v="ARAG"/>
    <m/>
    <n v="357.2"/>
    <n v="169.67"/>
    <n v="169.67"/>
    <m/>
    <m/>
    <m/>
    <m/>
    <n v="35.72"/>
    <m/>
    <m/>
    <m/>
    <m/>
  </r>
  <r>
    <m/>
    <m/>
    <n v="713119459"/>
    <m/>
    <m/>
    <m/>
    <m/>
    <m/>
    <m/>
    <m/>
    <m/>
    <m/>
    <m/>
    <m/>
    <m/>
    <m/>
    <m/>
    <m/>
    <s v="IMPAGO"/>
    <s v="Impago de alquileres"/>
    <x v="0"/>
    <s v="ARAG"/>
    <m/>
    <n v="485.32"/>
    <n v="230.53"/>
    <n v="230.53"/>
    <m/>
    <m/>
    <m/>
    <m/>
    <n v="48.531999999999996"/>
    <m/>
    <m/>
    <m/>
    <m/>
  </r>
  <r>
    <m/>
    <m/>
    <n v="713120042"/>
    <m/>
    <m/>
    <m/>
    <m/>
    <m/>
    <m/>
    <m/>
    <m/>
    <m/>
    <m/>
    <m/>
    <m/>
    <m/>
    <m/>
    <m/>
    <s v="IMPAGO"/>
    <s v="Impago de alquileres"/>
    <x v="0"/>
    <s v="ARAG"/>
    <m/>
    <n v="509.8"/>
    <n v="242.16"/>
    <n v="242.16"/>
    <m/>
    <m/>
    <m/>
    <m/>
    <m/>
    <m/>
    <m/>
    <m/>
    <m/>
  </r>
  <r>
    <m/>
    <m/>
    <n v="713120224"/>
    <m/>
    <m/>
    <m/>
    <m/>
    <m/>
    <m/>
    <m/>
    <m/>
    <m/>
    <m/>
    <m/>
    <m/>
    <m/>
    <m/>
    <m/>
    <s v="IMPAGO"/>
    <s v="Impago de alquileres"/>
    <x v="0"/>
    <s v="ARAG"/>
    <m/>
    <n v="603.71"/>
    <n v="286.76"/>
    <n v="286.76"/>
    <m/>
    <m/>
    <m/>
    <m/>
    <m/>
    <m/>
    <m/>
    <m/>
    <m/>
  </r>
  <r>
    <m/>
    <m/>
    <n v="713122981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n v="45.613999999999997"/>
    <m/>
    <m/>
    <m/>
    <m/>
  </r>
  <r>
    <m/>
    <m/>
    <n v="713124225"/>
    <m/>
    <m/>
    <m/>
    <m/>
    <m/>
    <m/>
    <m/>
    <m/>
    <m/>
    <m/>
    <m/>
    <m/>
    <m/>
    <m/>
    <m/>
    <s v="IMPAGO"/>
    <s v="Impago de alquileres"/>
    <x v="0"/>
    <s v="ARAG"/>
    <m/>
    <n v="380.65"/>
    <n v="180.81"/>
    <n v="180.81"/>
    <m/>
    <m/>
    <m/>
    <m/>
    <n v="38.064999999999998"/>
    <m/>
    <m/>
    <m/>
    <m/>
  </r>
  <r>
    <m/>
    <m/>
    <n v="713131588"/>
    <m/>
    <m/>
    <m/>
    <m/>
    <m/>
    <m/>
    <m/>
    <m/>
    <m/>
    <m/>
    <m/>
    <m/>
    <m/>
    <m/>
    <m/>
    <s v="IMPAGO"/>
    <s v="Impago de alquileres"/>
    <x v="0"/>
    <s v="ARAG"/>
    <m/>
    <n v="274.18"/>
    <n v="109.67"/>
    <n v="109.67"/>
    <m/>
    <m/>
    <m/>
    <m/>
    <n v="27.417999999999999"/>
    <m/>
    <m/>
    <m/>
    <m/>
  </r>
  <r>
    <m/>
    <m/>
    <n v="713134061"/>
    <m/>
    <m/>
    <m/>
    <m/>
    <m/>
    <m/>
    <m/>
    <m/>
    <m/>
    <m/>
    <m/>
    <m/>
    <m/>
    <m/>
    <m/>
    <s v="IMPAGO"/>
    <s v="Impago de alquileres"/>
    <x v="0"/>
    <s v="ARAG"/>
    <m/>
    <n v="333.06"/>
    <n v="158.19999999999999"/>
    <n v="158.19999999999999"/>
    <m/>
    <m/>
    <m/>
    <m/>
    <n v="66.611999999999995"/>
    <m/>
    <m/>
    <m/>
    <m/>
  </r>
  <r>
    <m/>
    <m/>
    <n v="713142316"/>
    <m/>
    <m/>
    <m/>
    <m/>
    <m/>
    <m/>
    <m/>
    <m/>
    <m/>
    <m/>
    <m/>
    <m/>
    <m/>
    <m/>
    <m/>
    <s v="IMPAGO"/>
    <s v="Impago de alquileres"/>
    <x v="0"/>
    <s v="ARAG"/>
    <m/>
    <n v="590.29"/>
    <n v="280.39"/>
    <n v="280.39"/>
    <m/>
    <m/>
    <m/>
    <m/>
    <n v="59.029000000000003"/>
    <m/>
    <m/>
    <m/>
    <m/>
  </r>
  <r>
    <m/>
    <m/>
    <n v="713145777"/>
    <m/>
    <m/>
    <m/>
    <m/>
    <m/>
    <m/>
    <m/>
    <m/>
    <m/>
    <m/>
    <m/>
    <m/>
    <m/>
    <m/>
    <m/>
    <s v="IMPAGO"/>
    <s v="Impago de alquileres"/>
    <x v="0"/>
    <s v="ARAG"/>
    <m/>
    <n v="404.44"/>
    <n v="192.11"/>
    <n v="192.11"/>
    <m/>
    <m/>
    <m/>
    <m/>
    <n v="80.888000000000005"/>
    <m/>
    <m/>
    <m/>
    <m/>
  </r>
  <r>
    <m/>
    <m/>
    <n v="713146923"/>
    <m/>
    <m/>
    <m/>
    <m/>
    <m/>
    <m/>
    <m/>
    <m/>
    <m/>
    <m/>
    <m/>
    <m/>
    <m/>
    <m/>
    <m/>
    <s v="IMPAGO"/>
    <s v="Impago de alquileres"/>
    <x v="0"/>
    <s v="ARAG"/>
    <m/>
    <n v="438.82"/>
    <n v="175.53"/>
    <n v="175.53"/>
    <m/>
    <m/>
    <m/>
    <m/>
    <n v="43.881999999999998"/>
    <m/>
    <m/>
    <m/>
    <m/>
  </r>
  <r>
    <m/>
    <m/>
    <n v="713147325"/>
    <m/>
    <m/>
    <m/>
    <m/>
    <m/>
    <m/>
    <m/>
    <m/>
    <m/>
    <m/>
    <m/>
    <m/>
    <m/>
    <m/>
    <m/>
    <s v="IMPAGO"/>
    <s v="Impago de alquileres"/>
    <x v="0"/>
    <s v="ARAG"/>
    <m/>
    <n v="301.64"/>
    <n v="120.66"/>
    <n v="120.66"/>
    <m/>
    <m/>
    <m/>
    <m/>
    <m/>
    <m/>
    <m/>
    <m/>
    <m/>
  </r>
  <r>
    <m/>
    <m/>
    <n v="713147857"/>
    <m/>
    <m/>
    <m/>
    <m/>
    <m/>
    <m/>
    <m/>
    <m/>
    <m/>
    <m/>
    <m/>
    <m/>
    <m/>
    <m/>
    <m/>
    <s v="IMPAGO"/>
    <s v="Impago de alquileres"/>
    <x v="0"/>
    <s v="ARAG"/>
    <m/>
    <n v="342.46"/>
    <n v="154.11000000000001"/>
    <n v="154.11000000000001"/>
    <m/>
    <m/>
    <m/>
    <m/>
    <n v="34.246000000000002"/>
    <m/>
    <m/>
    <m/>
    <m/>
  </r>
  <r>
    <m/>
    <m/>
    <n v="713149335"/>
    <m/>
    <m/>
    <m/>
    <m/>
    <m/>
    <m/>
    <m/>
    <m/>
    <m/>
    <m/>
    <m/>
    <m/>
    <m/>
    <m/>
    <m/>
    <s v="IMPAGO"/>
    <s v="Impago de alquileres"/>
    <x v="0"/>
    <s v="ARAG"/>
    <m/>
    <n v="321.77"/>
    <n v="128.71"/>
    <n v="128.71"/>
    <m/>
    <m/>
    <m/>
    <m/>
    <n v="32.177"/>
    <m/>
    <m/>
    <m/>
    <m/>
  </r>
  <r>
    <m/>
    <m/>
    <n v="713150465"/>
    <m/>
    <m/>
    <m/>
    <m/>
    <m/>
    <m/>
    <m/>
    <m/>
    <m/>
    <m/>
    <m/>
    <m/>
    <m/>
    <m/>
    <m/>
    <s v="IMPAGO"/>
    <s v="Impago de alquileres"/>
    <x v="0"/>
    <s v="ARAG"/>
    <m/>
    <n v="275.97000000000003"/>
    <n v="131.09"/>
    <n v="131.09"/>
    <m/>
    <m/>
    <m/>
    <m/>
    <m/>
    <m/>
    <m/>
    <m/>
    <m/>
  </r>
  <r>
    <m/>
    <m/>
    <n v="713150897"/>
    <m/>
    <m/>
    <m/>
    <m/>
    <m/>
    <m/>
    <m/>
    <m/>
    <m/>
    <m/>
    <m/>
    <m/>
    <m/>
    <m/>
    <m/>
    <s v="IMPAGO"/>
    <s v="Impago de alquileres"/>
    <x v="0"/>
    <s v="ARAG"/>
    <m/>
    <n v="495.53"/>
    <n v="198.21"/>
    <n v="198.21"/>
    <m/>
    <m/>
    <m/>
    <m/>
    <m/>
    <m/>
    <m/>
    <m/>
    <m/>
  </r>
  <r>
    <m/>
    <m/>
    <n v="713153320"/>
    <m/>
    <m/>
    <m/>
    <m/>
    <m/>
    <m/>
    <m/>
    <m/>
    <m/>
    <m/>
    <m/>
    <m/>
    <m/>
    <m/>
    <m/>
    <s v="IMPAGO"/>
    <s v="Impago de alquileres"/>
    <x v="0"/>
    <s v="ARAG"/>
    <m/>
    <n v="643.96"/>
    <n v="305.88"/>
    <n v="305.88"/>
    <m/>
    <m/>
    <m/>
    <m/>
    <n v="64.396000000000001"/>
    <m/>
    <m/>
    <m/>
    <m/>
  </r>
  <r>
    <m/>
    <m/>
    <n v="713155090"/>
    <m/>
    <m/>
    <m/>
    <m/>
    <m/>
    <m/>
    <m/>
    <m/>
    <m/>
    <m/>
    <m/>
    <m/>
    <m/>
    <m/>
    <m/>
    <s v="IMPAGO"/>
    <s v="Impago de alquileres"/>
    <x v="0"/>
    <s v="ARAG"/>
    <m/>
    <n v="369.03"/>
    <n v="147.61000000000001"/>
    <n v="147.61000000000001"/>
    <m/>
    <m/>
    <m/>
    <m/>
    <m/>
    <m/>
    <m/>
    <m/>
    <m/>
  </r>
  <r>
    <m/>
    <m/>
    <n v="713156713"/>
    <m/>
    <m/>
    <m/>
    <m/>
    <m/>
    <m/>
    <m/>
    <m/>
    <m/>
    <m/>
    <m/>
    <m/>
    <m/>
    <m/>
    <m/>
    <s v="IMPAGO"/>
    <s v="Impago de alquileres"/>
    <x v="0"/>
    <s v="ARAG"/>
    <m/>
    <n v="500.01"/>
    <n v="225"/>
    <n v="225"/>
    <m/>
    <m/>
    <m/>
    <m/>
    <n v="50.000999999999998"/>
    <m/>
    <m/>
    <m/>
    <m/>
  </r>
  <r>
    <m/>
    <m/>
    <n v="713176394"/>
    <m/>
    <m/>
    <m/>
    <m/>
    <m/>
    <m/>
    <m/>
    <m/>
    <m/>
    <m/>
    <m/>
    <m/>
    <m/>
    <m/>
    <m/>
    <s v="IMPAGO"/>
    <s v="Impago de alquileres"/>
    <x v="0"/>
    <s v="ARAG"/>
    <m/>
    <n v="590.29"/>
    <n v="280.39"/>
    <n v="280.39"/>
    <m/>
    <m/>
    <m/>
    <m/>
    <n v="59.029000000000003"/>
    <m/>
    <m/>
    <m/>
    <m/>
  </r>
  <r>
    <m/>
    <m/>
    <n v="713179408"/>
    <m/>
    <m/>
    <m/>
    <m/>
    <m/>
    <m/>
    <m/>
    <m/>
    <m/>
    <m/>
    <m/>
    <m/>
    <m/>
    <m/>
    <m/>
    <s v="IMPAGO"/>
    <s v="Impago de alquileres"/>
    <x v="0"/>
    <s v="ARAG"/>
    <m/>
    <n v="295.14999999999998"/>
    <n v="140.19999999999999"/>
    <n v="140.19999999999999"/>
    <m/>
    <m/>
    <m/>
    <m/>
    <n v="29.515000000000001"/>
    <m/>
    <m/>
    <m/>
    <m/>
  </r>
  <r>
    <m/>
    <m/>
    <n v="713180198"/>
    <m/>
    <m/>
    <m/>
    <m/>
    <m/>
    <m/>
    <m/>
    <m/>
    <m/>
    <m/>
    <m/>
    <m/>
    <m/>
    <m/>
    <m/>
    <s v="IMPAGO"/>
    <s v="Impago de alquileres"/>
    <x v="0"/>
    <s v="ARAG"/>
    <m/>
    <n v="304.89"/>
    <n v="144.82"/>
    <n v="144.82"/>
    <m/>
    <m/>
    <m/>
    <m/>
    <n v="60.978000000000002"/>
    <m/>
    <m/>
    <m/>
    <m/>
  </r>
  <r>
    <m/>
    <m/>
    <n v="713181589"/>
    <m/>
    <m/>
    <m/>
    <m/>
    <m/>
    <m/>
    <m/>
    <m/>
    <m/>
    <m/>
    <m/>
    <m/>
    <m/>
    <m/>
    <m/>
    <s v="IMPAGO"/>
    <s v="Impago de alquileres"/>
    <x v="0"/>
    <s v="ARAG"/>
    <m/>
    <n v="244.17"/>
    <n v="115.98"/>
    <n v="115.98"/>
    <m/>
    <m/>
    <m/>
    <m/>
    <m/>
    <m/>
    <m/>
    <m/>
    <m/>
  </r>
  <r>
    <m/>
    <m/>
    <n v="713182357"/>
    <m/>
    <m/>
    <m/>
    <m/>
    <m/>
    <m/>
    <m/>
    <m/>
    <m/>
    <m/>
    <m/>
    <m/>
    <m/>
    <m/>
    <m/>
    <s v="IMPAGO"/>
    <s v="Impago de alquileres"/>
    <x v="0"/>
    <s v="ARAG"/>
    <m/>
    <n v="368.81"/>
    <n v="165.96"/>
    <n v="165.96"/>
    <m/>
    <m/>
    <m/>
    <m/>
    <m/>
    <m/>
    <m/>
    <m/>
    <m/>
  </r>
  <r>
    <m/>
    <m/>
    <n v="713182913"/>
    <m/>
    <m/>
    <m/>
    <m/>
    <m/>
    <m/>
    <m/>
    <m/>
    <m/>
    <m/>
    <m/>
    <m/>
    <m/>
    <m/>
    <m/>
    <s v="IMPAGO"/>
    <s v="Impago de alquileres"/>
    <x v="0"/>
    <s v="ARAG"/>
    <m/>
    <n v="763.96"/>
    <n v="343.78"/>
    <n v="343.78"/>
    <m/>
    <m/>
    <m/>
    <m/>
    <m/>
    <m/>
    <m/>
    <m/>
    <m/>
  </r>
  <r>
    <m/>
    <m/>
    <n v="713183341"/>
    <m/>
    <m/>
    <m/>
    <m/>
    <m/>
    <m/>
    <m/>
    <m/>
    <m/>
    <m/>
    <m/>
    <m/>
    <m/>
    <m/>
    <m/>
    <s v="IMPAGO"/>
    <s v="Impago de alquileres"/>
    <x v="0"/>
    <s v="ARAG"/>
    <m/>
    <n v="-310.77"/>
    <n v="-124.31"/>
    <n v="-124.31"/>
    <m/>
    <m/>
    <m/>
    <m/>
    <m/>
    <m/>
    <m/>
    <m/>
    <m/>
  </r>
  <r>
    <m/>
    <m/>
    <n v="713183341"/>
    <m/>
    <m/>
    <m/>
    <m/>
    <m/>
    <m/>
    <m/>
    <m/>
    <m/>
    <m/>
    <m/>
    <m/>
    <m/>
    <m/>
    <m/>
    <s v="IMPAGO"/>
    <s v="Impago de alquileres"/>
    <x v="0"/>
    <s v="ARAG"/>
    <m/>
    <n v="310.77"/>
    <n v="124.31"/>
    <n v="124.31"/>
    <m/>
    <m/>
    <m/>
    <m/>
    <m/>
    <m/>
    <m/>
    <m/>
    <m/>
  </r>
  <r>
    <m/>
    <m/>
    <n v="713183835"/>
    <m/>
    <m/>
    <m/>
    <m/>
    <m/>
    <m/>
    <m/>
    <m/>
    <m/>
    <m/>
    <m/>
    <m/>
    <m/>
    <m/>
    <m/>
    <s v="IMPAGO"/>
    <s v="Impago de alquileres"/>
    <x v="0"/>
    <s v="ARAG"/>
    <m/>
    <n v="214.65"/>
    <n v="101.96"/>
    <n v="101.96"/>
    <m/>
    <m/>
    <m/>
    <m/>
    <n v="21.465"/>
    <m/>
    <m/>
    <m/>
    <m/>
  </r>
  <r>
    <m/>
    <m/>
    <n v="713212357"/>
    <m/>
    <m/>
    <m/>
    <m/>
    <m/>
    <m/>
    <m/>
    <m/>
    <m/>
    <m/>
    <m/>
    <m/>
    <m/>
    <m/>
    <m/>
    <s v="IMPAGO"/>
    <s v="Impago de alquileres"/>
    <x v="0"/>
    <s v="ARAG"/>
    <m/>
    <n v="257.37"/>
    <n v="102.95"/>
    <n v="102.95"/>
    <m/>
    <m/>
    <m/>
    <m/>
    <m/>
    <m/>
    <m/>
    <m/>
    <m/>
  </r>
  <r>
    <m/>
    <m/>
    <n v="713212384"/>
    <m/>
    <m/>
    <m/>
    <m/>
    <m/>
    <m/>
    <m/>
    <m/>
    <m/>
    <m/>
    <m/>
    <m/>
    <m/>
    <m/>
    <m/>
    <s v="IMPAGO"/>
    <s v="Impago de alquileres"/>
    <x v="0"/>
    <s v="ARAG"/>
    <m/>
    <n v="209.29"/>
    <n v="99.41"/>
    <n v="99.41"/>
    <m/>
    <m/>
    <m/>
    <m/>
    <n v="20.929000000000002"/>
    <m/>
    <m/>
    <m/>
    <m/>
  </r>
  <r>
    <m/>
    <m/>
    <n v="713212601"/>
    <m/>
    <m/>
    <m/>
    <m/>
    <m/>
    <m/>
    <m/>
    <m/>
    <m/>
    <m/>
    <m/>
    <m/>
    <m/>
    <m/>
    <m/>
    <s v="IMPAGO"/>
    <s v="Impago de alquileres"/>
    <x v="0"/>
    <s v="ARAG"/>
    <m/>
    <n v="354.77"/>
    <n v="168.52"/>
    <n v="168.52"/>
    <m/>
    <m/>
    <m/>
    <m/>
    <n v="35.476999999999997"/>
    <m/>
    <m/>
    <m/>
    <m/>
  </r>
  <r>
    <m/>
    <m/>
    <n v="713213097"/>
    <m/>
    <m/>
    <m/>
    <m/>
    <m/>
    <m/>
    <m/>
    <m/>
    <m/>
    <m/>
    <m/>
    <m/>
    <m/>
    <m/>
    <m/>
    <s v="IMPAGO"/>
    <s v="Impago de alquileres"/>
    <x v="0"/>
    <s v="ARAG"/>
    <m/>
    <n v="473.31"/>
    <n v="224.82"/>
    <n v="224.82"/>
    <m/>
    <m/>
    <m/>
    <m/>
    <n v="47.331000000000003"/>
    <m/>
    <m/>
    <m/>
    <m/>
  </r>
  <r>
    <m/>
    <m/>
    <n v="713213321"/>
    <m/>
    <m/>
    <m/>
    <m/>
    <m/>
    <m/>
    <m/>
    <m/>
    <m/>
    <m/>
    <m/>
    <m/>
    <m/>
    <m/>
    <m/>
    <s v="IMPAGO"/>
    <s v="Impago de alquileres"/>
    <x v="0"/>
    <s v="ARAG"/>
    <m/>
    <n v="386.16"/>
    <n v="154.46"/>
    <n v="154.46"/>
    <m/>
    <m/>
    <m/>
    <m/>
    <m/>
    <m/>
    <m/>
    <m/>
    <m/>
  </r>
  <r>
    <m/>
    <m/>
    <n v="713213408"/>
    <m/>
    <m/>
    <m/>
    <m/>
    <m/>
    <m/>
    <m/>
    <m/>
    <m/>
    <m/>
    <m/>
    <m/>
    <m/>
    <m/>
    <m/>
    <s v="IMPAGO"/>
    <s v="Impago de alquileres"/>
    <x v="0"/>
    <s v="ARAG"/>
    <m/>
    <n v="392.47"/>
    <n v="156.99"/>
    <n v="156.99"/>
    <m/>
    <m/>
    <m/>
    <m/>
    <n v="39.247"/>
    <m/>
    <m/>
    <m/>
    <m/>
  </r>
  <r>
    <m/>
    <m/>
    <n v="713217991"/>
    <m/>
    <m/>
    <m/>
    <m/>
    <m/>
    <m/>
    <m/>
    <m/>
    <m/>
    <m/>
    <m/>
    <m/>
    <m/>
    <m/>
    <m/>
    <s v="IMPAGO"/>
    <s v="Impago de alquileres"/>
    <x v="0"/>
    <s v="ARAG"/>
    <m/>
    <n v="496.38"/>
    <n v="235.78"/>
    <n v="235.78"/>
    <m/>
    <m/>
    <m/>
    <m/>
    <n v="49.637999999999998"/>
    <m/>
    <m/>
    <m/>
    <m/>
  </r>
  <r>
    <m/>
    <m/>
    <n v="713218172"/>
    <m/>
    <m/>
    <m/>
    <m/>
    <m/>
    <m/>
    <m/>
    <m/>
    <m/>
    <m/>
    <m/>
    <m/>
    <m/>
    <m/>
    <m/>
    <s v="IMPAGO"/>
    <s v="Impago de alquileres"/>
    <x v="0"/>
    <s v="ARAG"/>
    <m/>
    <n v="-375.43"/>
    <n v="-150.16999999999999"/>
    <n v="-150.16999999999999"/>
    <m/>
    <m/>
    <m/>
    <m/>
    <n v="0"/>
    <m/>
    <m/>
    <m/>
    <m/>
  </r>
  <r>
    <m/>
    <m/>
    <n v="713218172"/>
    <m/>
    <m/>
    <m/>
    <m/>
    <m/>
    <m/>
    <m/>
    <m/>
    <m/>
    <m/>
    <m/>
    <m/>
    <m/>
    <m/>
    <m/>
    <s v="IMPAGO"/>
    <s v="Impago de alquileres"/>
    <x v="0"/>
    <s v="ARAG"/>
    <m/>
    <n v="375.43"/>
    <n v="150.16999999999999"/>
    <n v="150.16999999999999"/>
    <m/>
    <m/>
    <m/>
    <m/>
    <n v="0"/>
    <m/>
    <m/>
    <m/>
    <m/>
  </r>
  <r>
    <m/>
    <m/>
    <n v="713218217"/>
    <m/>
    <m/>
    <m/>
    <m/>
    <m/>
    <m/>
    <m/>
    <m/>
    <m/>
    <m/>
    <m/>
    <m/>
    <m/>
    <m/>
    <m/>
    <s v="IMPAGO"/>
    <s v="Impago de alquileres"/>
    <x v="0"/>
    <s v="ARAG"/>
    <m/>
    <n v="391.26"/>
    <n v="156.5"/>
    <n v="156.5"/>
    <m/>
    <m/>
    <m/>
    <m/>
    <m/>
    <m/>
    <m/>
    <m/>
    <m/>
  </r>
  <r>
    <m/>
    <m/>
    <n v="713218262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n v="713218284"/>
    <m/>
    <m/>
    <m/>
    <m/>
    <m/>
    <m/>
    <m/>
    <m/>
    <m/>
    <m/>
    <m/>
    <m/>
    <m/>
    <m/>
    <m/>
    <s v="IMPAGO"/>
    <s v="Impago de alquileres"/>
    <x v="0"/>
    <s v="ARAG"/>
    <m/>
    <n v="350.16"/>
    <n v="140.06"/>
    <n v="140.06"/>
    <m/>
    <m/>
    <m/>
    <m/>
    <m/>
    <m/>
    <m/>
    <m/>
    <m/>
  </r>
  <r>
    <m/>
    <m/>
    <n v="713218296"/>
    <m/>
    <m/>
    <m/>
    <m/>
    <m/>
    <m/>
    <m/>
    <m/>
    <m/>
    <m/>
    <m/>
    <m/>
    <m/>
    <m/>
    <m/>
    <s v="IMPAGO"/>
    <s v="Impago de alquileres"/>
    <x v="0"/>
    <s v="ARAG"/>
    <m/>
    <n v="280.73"/>
    <n v="133.35"/>
    <n v="133.35"/>
    <m/>
    <m/>
    <m/>
    <m/>
    <n v="28.073"/>
    <m/>
    <m/>
    <m/>
    <m/>
  </r>
  <r>
    <m/>
    <m/>
    <n v="713219832"/>
    <m/>
    <m/>
    <m/>
    <m/>
    <m/>
    <m/>
    <m/>
    <m/>
    <m/>
    <m/>
    <m/>
    <m/>
    <m/>
    <m/>
    <m/>
    <s v="IMPAGO"/>
    <s v="Impago de alquileres"/>
    <x v="0"/>
    <s v="ARAG"/>
    <m/>
    <n v="348.81"/>
    <n v="165.68"/>
    <n v="165.68"/>
    <m/>
    <m/>
    <m/>
    <m/>
    <m/>
    <m/>
    <m/>
    <m/>
    <m/>
  </r>
  <r>
    <m/>
    <m/>
    <n v="713220057"/>
    <m/>
    <m/>
    <m/>
    <m/>
    <m/>
    <m/>
    <m/>
    <m/>
    <m/>
    <m/>
    <m/>
    <m/>
    <m/>
    <m/>
    <m/>
    <s v="IMPAGO"/>
    <s v="Impago de alquileres"/>
    <x v="0"/>
    <s v="ARAG"/>
    <m/>
    <n v="622.28"/>
    <n v="248.91"/>
    <n v="248.91"/>
    <m/>
    <m/>
    <m/>
    <m/>
    <n v="62.228000000000002"/>
    <m/>
    <m/>
    <m/>
    <m/>
  </r>
  <r>
    <m/>
    <m/>
    <n v="713221330"/>
    <m/>
    <m/>
    <m/>
    <m/>
    <m/>
    <m/>
    <m/>
    <m/>
    <m/>
    <m/>
    <m/>
    <m/>
    <m/>
    <m/>
    <m/>
    <s v="IMPAGO"/>
    <s v="Impago de alquileres"/>
    <x v="0"/>
    <s v="ARAG"/>
    <m/>
    <n v="307.2"/>
    <n v="145.91999999999999"/>
    <n v="145.91999999999999"/>
    <m/>
    <m/>
    <m/>
    <m/>
    <n v="30.72"/>
    <m/>
    <m/>
    <m/>
    <m/>
  </r>
  <r>
    <m/>
    <m/>
    <n v="713221760"/>
    <m/>
    <m/>
    <m/>
    <m/>
    <m/>
    <m/>
    <m/>
    <m/>
    <m/>
    <m/>
    <m/>
    <m/>
    <m/>
    <m/>
    <m/>
    <s v="IMPAGO"/>
    <s v="Impago de alquileres"/>
    <x v="0"/>
    <s v="ARAG"/>
    <m/>
    <n v="323.55"/>
    <n v="153.69"/>
    <n v="153.69"/>
    <m/>
    <m/>
    <m/>
    <m/>
    <n v="32.354999999999997"/>
    <m/>
    <m/>
    <m/>
    <m/>
  </r>
  <r>
    <m/>
    <m/>
    <n v="713222188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n v="713223372"/>
    <m/>
    <m/>
    <m/>
    <m/>
    <m/>
    <m/>
    <m/>
    <m/>
    <m/>
    <m/>
    <m/>
    <m/>
    <m/>
    <m/>
    <m/>
    <s v="IMPAGO"/>
    <s v="Impago de alquileres"/>
    <x v="0"/>
    <s v="ARAG"/>
    <m/>
    <n v="383.03"/>
    <n v="153.21"/>
    <n v="153.21"/>
    <m/>
    <m/>
    <m/>
    <m/>
    <m/>
    <m/>
    <m/>
    <m/>
    <m/>
  </r>
  <r>
    <m/>
    <m/>
    <n v="713225584"/>
    <m/>
    <m/>
    <m/>
    <m/>
    <m/>
    <m/>
    <m/>
    <m/>
    <m/>
    <m/>
    <m/>
    <m/>
    <m/>
    <m/>
    <m/>
    <s v="IMPAGO"/>
    <s v="Impago de alquileres"/>
    <x v="0"/>
    <s v="ARAG"/>
    <m/>
    <n v="282.42"/>
    <n v="112.97"/>
    <n v="112.97"/>
    <m/>
    <m/>
    <m/>
    <m/>
    <n v="28.242000000000001"/>
    <m/>
    <m/>
    <m/>
    <m/>
  </r>
  <r>
    <m/>
    <m/>
    <n v="713226758"/>
    <m/>
    <m/>
    <m/>
    <m/>
    <m/>
    <m/>
    <m/>
    <m/>
    <m/>
    <m/>
    <m/>
    <m/>
    <m/>
    <m/>
    <m/>
    <s v="IMPAGO"/>
    <s v="Impago de alquileres"/>
    <x v="0"/>
    <s v="ARAG"/>
    <m/>
    <n v="-50.21"/>
    <n v="-17.57"/>
    <n v="-17.57"/>
    <m/>
    <m/>
    <m/>
    <m/>
    <m/>
    <m/>
    <m/>
    <m/>
    <m/>
  </r>
  <r>
    <m/>
    <m/>
    <n v="713227157"/>
    <m/>
    <m/>
    <m/>
    <m/>
    <m/>
    <m/>
    <m/>
    <m/>
    <m/>
    <m/>
    <m/>
    <m/>
    <m/>
    <m/>
    <m/>
    <s v="IMPAGO"/>
    <s v="Impago de alquileres"/>
    <x v="0"/>
    <s v="ARAG"/>
    <m/>
    <n v="434.76"/>
    <n v="173.9"/>
    <n v="173.9"/>
    <m/>
    <m/>
    <m/>
    <m/>
    <m/>
    <m/>
    <m/>
    <m/>
    <m/>
  </r>
  <r>
    <m/>
    <m/>
    <n v="713227333"/>
    <m/>
    <m/>
    <m/>
    <m/>
    <m/>
    <m/>
    <m/>
    <m/>
    <m/>
    <m/>
    <m/>
    <m/>
    <m/>
    <m/>
    <m/>
    <s v="IMPAGO"/>
    <s v="Impago de alquileres"/>
    <x v="0"/>
    <s v="ARAG"/>
    <m/>
    <n v="380.65"/>
    <n v="180.81"/>
    <n v="180.81"/>
    <m/>
    <m/>
    <m/>
    <m/>
    <n v="38.064999999999998"/>
    <m/>
    <m/>
    <m/>
    <m/>
  </r>
  <r>
    <m/>
    <m/>
    <n v="713227630"/>
    <m/>
    <m/>
    <m/>
    <m/>
    <m/>
    <m/>
    <m/>
    <m/>
    <m/>
    <m/>
    <m/>
    <m/>
    <m/>
    <m/>
    <m/>
    <s v="IMPAGO"/>
    <s v="Impago de alquileres"/>
    <x v="0"/>
    <s v="ARAG"/>
    <m/>
    <n v="-627.86"/>
    <n v="-298.23"/>
    <n v="-298.23"/>
    <m/>
    <m/>
    <m/>
    <m/>
    <n v="0"/>
    <m/>
    <m/>
    <m/>
    <m/>
  </r>
  <r>
    <m/>
    <m/>
    <n v="713227630"/>
    <m/>
    <m/>
    <m/>
    <m/>
    <m/>
    <m/>
    <m/>
    <m/>
    <m/>
    <m/>
    <m/>
    <m/>
    <m/>
    <m/>
    <m/>
    <s v="IMPAGO"/>
    <s v="Impago de alquileres"/>
    <x v="0"/>
    <s v="ARAG"/>
    <m/>
    <n v="627.86"/>
    <n v="298.23"/>
    <n v="298.23"/>
    <m/>
    <m/>
    <m/>
    <m/>
    <n v="0"/>
    <m/>
    <m/>
    <m/>
    <m/>
  </r>
  <r>
    <m/>
    <m/>
    <n v="713227801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n v="45.613999999999997"/>
    <m/>
    <m/>
    <m/>
    <m/>
  </r>
  <r>
    <m/>
    <m/>
    <n v="713228071"/>
    <m/>
    <m/>
    <m/>
    <m/>
    <m/>
    <m/>
    <m/>
    <m/>
    <m/>
    <m/>
    <m/>
    <m/>
    <m/>
    <m/>
    <m/>
    <s v="IMPAGO"/>
    <s v="Impago de alquileres"/>
    <x v="0"/>
    <s v="ARAG"/>
    <m/>
    <n v="321.17"/>
    <n v="152.56"/>
    <n v="152.56"/>
    <m/>
    <m/>
    <m/>
    <m/>
    <n v="32.116999999999997"/>
    <m/>
    <m/>
    <m/>
    <m/>
  </r>
  <r>
    <m/>
    <m/>
    <n v="713228178"/>
    <m/>
    <m/>
    <m/>
    <m/>
    <m/>
    <m/>
    <m/>
    <m/>
    <m/>
    <m/>
    <m/>
    <m/>
    <m/>
    <m/>
    <m/>
    <s v="IMPAGO"/>
    <s v="Impago de alquileres"/>
    <x v="0"/>
    <s v="ARAG"/>
    <m/>
    <n v="364.91"/>
    <n v="173.33"/>
    <n v="173.33"/>
    <m/>
    <m/>
    <m/>
    <m/>
    <n v="36.491"/>
    <m/>
    <m/>
    <m/>
    <m/>
  </r>
  <r>
    <m/>
    <m/>
    <n v="713228192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m/>
    <m/>
    <m/>
    <m/>
    <m/>
  </r>
  <r>
    <m/>
    <m/>
    <n v="713228214"/>
    <m/>
    <m/>
    <m/>
    <m/>
    <m/>
    <m/>
    <m/>
    <m/>
    <m/>
    <m/>
    <m/>
    <m/>
    <m/>
    <m/>
    <m/>
    <s v="IMPAGO"/>
    <s v="Impago de alquileres"/>
    <x v="0"/>
    <s v="ARAG"/>
    <m/>
    <n v="295.14999999999998"/>
    <n v="140.19999999999999"/>
    <n v="140.19999999999999"/>
    <m/>
    <m/>
    <m/>
    <m/>
    <n v="29.515000000000001"/>
    <m/>
    <m/>
    <m/>
    <m/>
  </r>
  <r>
    <m/>
    <m/>
    <n v="713229117"/>
    <m/>
    <m/>
    <m/>
    <m/>
    <m/>
    <m/>
    <m/>
    <m/>
    <m/>
    <m/>
    <m/>
    <m/>
    <m/>
    <m/>
    <m/>
    <s v="IMPAGO"/>
    <s v="Impago de alquileres"/>
    <x v="0"/>
    <s v="ARAG"/>
    <m/>
    <n v="424.48"/>
    <n v="169.79"/>
    <n v="169.79"/>
    <m/>
    <m/>
    <m/>
    <m/>
    <m/>
    <m/>
    <m/>
    <m/>
    <m/>
  </r>
  <r>
    <m/>
    <m/>
    <n v="713229168"/>
    <m/>
    <m/>
    <m/>
    <m/>
    <m/>
    <m/>
    <m/>
    <m/>
    <m/>
    <m/>
    <m/>
    <m/>
    <m/>
    <m/>
    <m/>
    <s v="IMPAGO"/>
    <s v="Impago de alquileres"/>
    <x v="0"/>
    <s v="ARAG"/>
    <m/>
    <n v="424.8"/>
    <n v="169.92"/>
    <n v="169.92"/>
    <m/>
    <m/>
    <m/>
    <m/>
    <n v="42.48"/>
    <m/>
    <m/>
    <m/>
    <m/>
  </r>
  <r>
    <m/>
    <m/>
    <n v="713229236"/>
    <m/>
    <m/>
    <m/>
    <m/>
    <m/>
    <m/>
    <m/>
    <m/>
    <m/>
    <m/>
    <m/>
    <m/>
    <m/>
    <m/>
    <m/>
    <s v="IMPAGO"/>
    <s v="Impago de alquileres"/>
    <x v="0"/>
    <s v="ARAG"/>
    <m/>
    <n v="407.63"/>
    <n v="163.05000000000001"/>
    <n v="163.05000000000001"/>
    <m/>
    <m/>
    <m/>
    <m/>
    <n v="40.762999999999998"/>
    <m/>
    <m/>
    <m/>
    <m/>
  </r>
  <r>
    <m/>
    <m/>
    <n v="713229358"/>
    <m/>
    <m/>
    <m/>
    <m/>
    <m/>
    <m/>
    <m/>
    <m/>
    <m/>
    <m/>
    <m/>
    <m/>
    <m/>
    <m/>
    <m/>
    <s v="IMPAGO"/>
    <s v="Impago de alquileres"/>
    <x v="0"/>
    <s v="ARAG"/>
    <m/>
    <n v="348.81"/>
    <n v="165.68"/>
    <n v="165.68"/>
    <m/>
    <m/>
    <m/>
    <m/>
    <n v="34.881"/>
    <m/>
    <m/>
    <m/>
    <m/>
  </r>
  <r>
    <m/>
    <m/>
    <n v="713229476"/>
    <m/>
    <m/>
    <m/>
    <m/>
    <m/>
    <m/>
    <m/>
    <m/>
    <m/>
    <m/>
    <m/>
    <m/>
    <m/>
    <m/>
    <m/>
    <s v="IMPAGO"/>
    <s v="Impago de alquileres"/>
    <x v="0"/>
    <s v="ARAG"/>
    <m/>
    <n v="570.97"/>
    <n v="271.20999999999998"/>
    <n v="271.20999999999998"/>
    <m/>
    <m/>
    <m/>
    <m/>
    <n v="57.097000000000001"/>
    <m/>
    <m/>
    <m/>
    <m/>
  </r>
  <r>
    <m/>
    <m/>
    <n v="713229643"/>
    <m/>
    <m/>
    <m/>
    <m/>
    <m/>
    <m/>
    <m/>
    <m/>
    <m/>
    <m/>
    <m/>
    <m/>
    <m/>
    <m/>
    <m/>
    <s v="IMPAGO"/>
    <s v="Impago de alquileres"/>
    <x v="0"/>
    <s v="ARAG"/>
    <m/>
    <n v="-33.130000000000003"/>
    <n v="-15.74"/>
    <n v="-15.74"/>
    <m/>
    <m/>
    <m/>
    <m/>
    <n v="-3.3130000000000002"/>
    <m/>
    <m/>
    <m/>
    <m/>
  </r>
  <r>
    <m/>
    <m/>
    <n v="713229644"/>
    <m/>
    <m/>
    <m/>
    <m/>
    <m/>
    <m/>
    <m/>
    <m/>
    <m/>
    <m/>
    <m/>
    <m/>
    <m/>
    <m/>
    <m/>
    <s v="IMPAGO"/>
    <s v="Impago de alquileres"/>
    <x v="0"/>
    <s v="ARAG"/>
    <m/>
    <n v="364.7"/>
    <n v="173.23"/>
    <n v="173.23"/>
    <m/>
    <m/>
    <m/>
    <m/>
    <m/>
    <m/>
    <m/>
    <m/>
    <m/>
  </r>
  <r>
    <m/>
    <m/>
    <n v="713229676"/>
    <m/>
    <m/>
    <m/>
    <m/>
    <m/>
    <m/>
    <m/>
    <m/>
    <m/>
    <m/>
    <m/>
    <m/>
    <m/>
    <m/>
    <m/>
    <s v="IMPAGO"/>
    <s v="Impago de alquileres"/>
    <x v="0"/>
    <s v="ARAG"/>
    <m/>
    <n v="205.26"/>
    <n v="97.5"/>
    <n v="97.5"/>
    <m/>
    <m/>
    <m/>
    <m/>
    <n v="20.526"/>
    <m/>
    <m/>
    <m/>
    <m/>
  </r>
  <r>
    <m/>
    <m/>
    <n v="713229803"/>
    <m/>
    <m/>
    <m/>
    <m/>
    <m/>
    <m/>
    <m/>
    <m/>
    <m/>
    <m/>
    <m/>
    <m/>
    <m/>
    <m/>
    <m/>
    <s v="IMPAGO"/>
    <s v="Impago de alquileres"/>
    <x v="0"/>
    <s v="ARAG"/>
    <m/>
    <n v="190.32"/>
    <n v="90.4"/>
    <n v="90.4"/>
    <m/>
    <m/>
    <m/>
    <m/>
    <m/>
    <m/>
    <m/>
    <m/>
    <m/>
  </r>
  <r>
    <m/>
    <m/>
    <n v="713229805"/>
    <m/>
    <m/>
    <m/>
    <m/>
    <m/>
    <m/>
    <m/>
    <m/>
    <m/>
    <m/>
    <m/>
    <m/>
    <m/>
    <m/>
    <m/>
    <s v="IMPAGO"/>
    <s v="Impago de alquileres"/>
    <x v="0"/>
    <s v="ARAG"/>
    <m/>
    <n v="287.39"/>
    <n v="136.51"/>
    <n v="136.51"/>
    <m/>
    <m/>
    <m/>
    <m/>
    <n v="28.739000000000001"/>
    <m/>
    <m/>
    <m/>
    <m/>
  </r>
  <r>
    <m/>
    <m/>
    <n v="713231416"/>
    <m/>
    <m/>
    <m/>
    <m/>
    <m/>
    <m/>
    <m/>
    <m/>
    <m/>
    <m/>
    <m/>
    <m/>
    <m/>
    <m/>
    <m/>
    <s v="IMPAGO"/>
    <s v="Impago de alquileres"/>
    <x v="0"/>
    <s v="ARAG"/>
    <m/>
    <n v="452.02"/>
    <n v="214.71"/>
    <n v="214.71"/>
    <m/>
    <m/>
    <m/>
    <m/>
    <n v="45.201999999999998"/>
    <m/>
    <m/>
    <m/>
    <m/>
  </r>
  <r>
    <m/>
    <m/>
    <n v="713231498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n v="37.564"/>
    <m/>
    <m/>
    <m/>
    <m/>
  </r>
  <r>
    <m/>
    <m/>
    <n v="713232832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n v="713233184"/>
    <m/>
    <m/>
    <m/>
    <m/>
    <m/>
    <m/>
    <m/>
    <m/>
    <m/>
    <m/>
    <m/>
    <m/>
    <m/>
    <m/>
    <m/>
    <s v="IMPAGO"/>
    <s v="Impago de alquileres"/>
    <x v="0"/>
    <s v="ARAG"/>
    <m/>
    <n v="360.42"/>
    <n v="144.16999999999999"/>
    <n v="144.16999999999999"/>
    <m/>
    <m/>
    <m/>
    <m/>
    <m/>
    <m/>
    <m/>
    <m/>
    <m/>
  </r>
  <r>
    <m/>
    <m/>
    <n v="713233258"/>
    <m/>
    <m/>
    <m/>
    <m/>
    <m/>
    <m/>
    <m/>
    <m/>
    <m/>
    <m/>
    <m/>
    <m/>
    <m/>
    <m/>
    <m/>
    <s v="IMPAGO"/>
    <s v="Impago de alquileres"/>
    <x v="0"/>
    <s v="ARAG"/>
    <m/>
    <n v="1156.01"/>
    <n v="520.20000000000005"/>
    <n v="520.20000000000005"/>
    <m/>
    <m/>
    <m/>
    <m/>
    <n v="115.601"/>
    <m/>
    <m/>
    <m/>
    <m/>
  </r>
  <r>
    <m/>
    <m/>
    <n v="713233652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n v="26.831"/>
    <m/>
    <m/>
    <m/>
    <m/>
  </r>
  <r>
    <m/>
    <m/>
    <n v="713233860"/>
    <m/>
    <m/>
    <m/>
    <m/>
    <m/>
    <m/>
    <m/>
    <m/>
    <m/>
    <m/>
    <m/>
    <m/>
    <m/>
    <m/>
    <m/>
    <s v="IMPAGO"/>
    <s v="Impago de alquileres"/>
    <x v="0"/>
    <s v="ARAG"/>
    <m/>
    <n v="297.95999999999998"/>
    <n v="89.39"/>
    <n v="89.39"/>
    <m/>
    <m/>
    <m/>
    <m/>
    <m/>
    <m/>
    <m/>
    <m/>
    <m/>
  </r>
  <r>
    <m/>
    <m/>
    <n v="713233889"/>
    <m/>
    <m/>
    <m/>
    <m/>
    <m/>
    <m/>
    <m/>
    <m/>
    <m/>
    <m/>
    <m/>
    <m/>
    <m/>
    <m/>
    <m/>
    <s v="IMPAGO"/>
    <s v="Impago de alquileres"/>
    <x v="0"/>
    <s v="ARAG"/>
    <m/>
    <n v="267.36"/>
    <n v="80.209999999999994"/>
    <n v="80.209999999999994"/>
    <m/>
    <m/>
    <m/>
    <m/>
    <m/>
    <m/>
    <m/>
    <m/>
    <m/>
  </r>
  <r>
    <m/>
    <m/>
    <n v="713233962"/>
    <m/>
    <m/>
    <m/>
    <m/>
    <m/>
    <m/>
    <m/>
    <m/>
    <m/>
    <m/>
    <m/>
    <m/>
    <m/>
    <m/>
    <m/>
    <s v="IMPAGO"/>
    <s v="Impago de alquileres"/>
    <x v="0"/>
    <s v="ARAG"/>
    <m/>
    <n v="357.76"/>
    <n v="169.94"/>
    <n v="169.94"/>
    <m/>
    <m/>
    <m/>
    <m/>
    <n v="35.776000000000003"/>
    <m/>
    <m/>
    <m/>
    <m/>
  </r>
  <r>
    <m/>
    <m/>
    <n v="713234987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7000000000004"/>
    <m/>
    <m/>
    <m/>
    <m/>
  </r>
  <r>
    <m/>
    <m/>
    <n v="713235067"/>
    <m/>
    <m/>
    <m/>
    <m/>
    <m/>
    <m/>
    <m/>
    <m/>
    <m/>
    <m/>
    <m/>
    <m/>
    <m/>
    <m/>
    <m/>
    <s v="IMPAGO"/>
    <s v="Impago de alquileres"/>
    <x v="0"/>
    <s v="ARAG"/>
    <m/>
    <n v="297.38"/>
    <n v="141.26"/>
    <n v="141.26"/>
    <m/>
    <m/>
    <m/>
    <m/>
    <n v="29.738"/>
    <m/>
    <m/>
    <m/>
    <m/>
  </r>
  <r>
    <m/>
    <m/>
    <n v="713235244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n v="713235322"/>
    <m/>
    <m/>
    <m/>
    <m/>
    <m/>
    <m/>
    <m/>
    <m/>
    <m/>
    <m/>
    <m/>
    <m/>
    <m/>
    <m/>
    <m/>
    <s v="IMPAGO"/>
    <s v="Impago de alquileres"/>
    <x v="0"/>
    <s v="ARAG"/>
    <m/>
    <n v="187.82"/>
    <n v="89.21"/>
    <n v="89.21"/>
    <m/>
    <m/>
    <m/>
    <m/>
    <n v="18.782"/>
    <m/>
    <m/>
    <m/>
    <m/>
  </r>
  <r>
    <m/>
    <m/>
    <n v="713235330"/>
    <m/>
    <m/>
    <m/>
    <m/>
    <m/>
    <m/>
    <m/>
    <m/>
    <m/>
    <m/>
    <m/>
    <m/>
    <m/>
    <m/>
    <m/>
    <s v="IMPAGO"/>
    <s v="Impago de alquileres"/>
    <x v="0"/>
    <s v="ARAG"/>
    <m/>
    <n v="352.1"/>
    <n v="167.25"/>
    <n v="167.25"/>
    <m/>
    <m/>
    <m/>
    <m/>
    <m/>
    <m/>
    <m/>
    <m/>
    <m/>
  </r>
  <r>
    <m/>
    <m/>
    <n v="713235353"/>
    <m/>
    <m/>
    <m/>
    <m/>
    <m/>
    <m/>
    <m/>
    <m/>
    <m/>
    <m/>
    <m/>
    <m/>
    <m/>
    <m/>
    <m/>
    <s v="IMPAGO"/>
    <s v="Impago de alquileres"/>
    <x v="0"/>
    <s v="ARAG"/>
    <m/>
    <n v="368.81"/>
    <n v="165.96"/>
    <n v="165.96"/>
    <m/>
    <m/>
    <m/>
    <m/>
    <n v="36.881"/>
    <m/>
    <m/>
    <m/>
    <m/>
  </r>
  <r>
    <m/>
    <m/>
    <n v="713238324"/>
    <m/>
    <m/>
    <m/>
    <m/>
    <m/>
    <m/>
    <m/>
    <m/>
    <m/>
    <m/>
    <m/>
    <m/>
    <m/>
    <m/>
    <m/>
    <s v="IMPAGO"/>
    <s v="Impago de alquileres"/>
    <x v="0"/>
    <s v="ARAG"/>
    <m/>
    <n v="482.97"/>
    <n v="229.41"/>
    <n v="229.41"/>
    <m/>
    <m/>
    <m/>
    <m/>
    <n v="48.297000000000004"/>
    <m/>
    <m/>
    <m/>
    <m/>
  </r>
  <r>
    <m/>
    <m/>
    <n v="713238443"/>
    <m/>
    <m/>
    <m/>
    <m/>
    <m/>
    <m/>
    <m/>
    <m/>
    <m/>
    <m/>
    <m/>
    <m/>
    <m/>
    <m/>
    <m/>
    <s v="IMPAGO"/>
    <s v="Impago de alquileres"/>
    <x v="0"/>
    <s v="ARAG"/>
    <m/>
    <n v="250"/>
    <n v="112.5"/>
    <n v="112.5"/>
    <m/>
    <m/>
    <m/>
    <m/>
    <m/>
    <m/>
    <m/>
    <m/>
    <m/>
  </r>
  <r>
    <m/>
    <m/>
    <n v="713238732"/>
    <m/>
    <m/>
    <m/>
    <m/>
    <m/>
    <m/>
    <m/>
    <m/>
    <m/>
    <m/>
    <m/>
    <m/>
    <m/>
    <m/>
    <m/>
    <s v="IMPAGO"/>
    <s v="Impago de alquileres"/>
    <x v="0"/>
    <s v="ARAG"/>
    <m/>
    <n v="603.24"/>
    <n v="286.54000000000002"/>
    <n v="286.54000000000002"/>
    <m/>
    <m/>
    <m/>
    <m/>
    <m/>
    <m/>
    <m/>
    <m/>
    <m/>
  </r>
  <r>
    <m/>
    <m/>
    <n v="713238873"/>
    <m/>
    <m/>
    <m/>
    <m/>
    <m/>
    <m/>
    <m/>
    <m/>
    <m/>
    <m/>
    <m/>
    <m/>
    <m/>
    <m/>
    <m/>
    <s v="IMPAGO"/>
    <s v="Impago de alquileres"/>
    <x v="0"/>
    <s v="ARAG"/>
    <m/>
    <n v="429.3"/>
    <n v="203.92"/>
    <n v="203.92"/>
    <m/>
    <m/>
    <m/>
    <m/>
    <n v="42.93"/>
    <m/>
    <m/>
    <m/>
    <m/>
  </r>
  <r>
    <m/>
    <m/>
    <n v="713238983"/>
    <m/>
    <m/>
    <m/>
    <m/>
    <m/>
    <m/>
    <m/>
    <m/>
    <m/>
    <m/>
    <m/>
    <m/>
    <m/>
    <m/>
    <m/>
    <s v="IMPAGO"/>
    <s v="Impago de alquileres"/>
    <x v="0"/>
    <s v="ARAG"/>
    <m/>
    <n v="488.3"/>
    <n v="231.94"/>
    <n v="231.94"/>
    <m/>
    <m/>
    <m/>
    <m/>
    <n v="48.83"/>
    <m/>
    <m/>
    <m/>
    <m/>
  </r>
  <r>
    <m/>
    <m/>
    <n v="713240662"/>
    <m/>
    <m/>
    <m/>
    <m/>
    <m/>
    <m/>
    <m/>
    <m/>
    <m/>
    <m/>
    <m/>
    <m/>
    <m/>
    <m/>
    <m/>
    <s v="IMPAGO"/>
    <s v="Impago de alquileres"/>
    <x v="0"/>
    <s v="ARAG"/>
    <m/>
    <n v="241.48"/>
    <n v="114.7"/>
    <n v="114.7"/>
    <m/>
    <m/>
    <m/>
    <m/>
    <n v="24.148"/>
    <m/>
    <m/>
    <m/>
    <m/>
  </r>
  <r>
    <m/>
    <m/>
    <n v="713240762"/>
    <m/>
    <m/>
    <m/>
    <m/>
    <m/>
    <m/>
    <m/>
    <m/>
    <m/>
    <m/>
    <m/>
    <m/>
    <m/>
    <m/>
    <m/>
    <s v="IMPAGO"/>
    <s v="Impago de alquileres"/>
    <x v="0"/>
    <s v="ARAG"/>
    <m/>
    <n v="594.76"/>
    <n v="282.51"/>
    <n v="282.51"/>
    <m/>
    <m/>
    <m/>
    <m/>
    <m/>
    <m/>
    <m/>
    <m/>
    <m/>
  </r>
  <r>
    <m/>
    <m/>
    <n v="713241481"/>
    <m/>
    <m/>
    <m/>
    <m/>
    <m/>
    <m/>
    <m/>
    <m/>
    <m/>
    <m/>
    <m/>
    <m/>
    <m/>
    <m/>
    <m/>
    <s v="IMPAGO"/>
    <s v="Impago de alquileres"/>
    <x v="0"/>
    <s v="ARAG"/>
    <m/>
    <n v="259.31"/>
    <n v="123.17"/>
    <n v="123.17"/>
    <m/>
    <m/>
    <m/>
    <m/>
    <n v="25.930999999999997"/>
    <m/>
    <m/>
    <m/>
    <m/>
  </r>
  <r>
    <m/>
    <m/>
    <n v="713242635"/>
    <m/>
    <m/>
    <m/>
    <m/>
    <m/>
    <m/>
    <m/>
    <m/>
    <m/>
    <m/>
    <m/>
    <m/>
    <m/>
    <m/>
    <m/>
    <s v="IMPAGO"/>
    <s v="Impago de alquileres"/>
    <x v="0"/>
    <s v="ARAG"/>
    <m/>
    <n v="474.18"/>
    <n v="213.38"/>
    <n v="213.38"/>
    <m/>
    <m/>
    <m/>
    <m/>
    <n v="47.417999999999999"/>
    <m/>
    <m/>
    <m/>
    <m/>
  </r>
  <r>
    <m/>
    <m/>
    <n v="713242732"/>
    <m/>
    <m/>
    <m/>
    <m/>
    <m/>
    <m/>
    <m/>
    <m/>
    <m/>
    <m/>
    <m/>
    <m/>
    <m/>
    <m/>
    <m/>
    <s v="IMPAGO"/>
    <s v="Impago de alquileres"/>
    <x v="0"/>
    <s v="ARAG"/>
    <m/>
    <n v="348.81"/>
    <n v="165.68"/>
    <n v="165.68"/>
    <m/>
    <m/>
    <m/>
    <m/>
    <m/>
    <m/>
    <m/>
    <m/>
    <m/>
  </r>
  <r>
    <m/>
    <m/>
    <n v="713242866"/>
    <m/>
    <m/>
    <m/>
    <m/>
    <m/>
    <m/>
    <m/>
    <m/>
    <m/>
    <m/>
    <m/>
    <m/>
    <m/>
    <m/>
    <m/>
    <s v="IMPAGO"/>
    <s v="Impago de alquileres"/>
    <x v="0"/>
    <s v="ARAG"/>
    <m/>
    <n v="333.06"/>
    <n v="158.19999999999999"/>
    <n v="158.19999999999999"/>
    <m/>
    <m/>
    <m/>
    <m/>
    <n v="33.305999999999997"/>
    <m/>
    <m/>
    <m/>
    <m/>
  </r>
  <r>
    <m/>
    <m/>
    <n v="713243005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n v="713243013"/>
    <m/>
    <m/>
    <m/>
    <m/>
    <m/>
    <m/>
    <m/>
    <m/>
    <m/>
    <m/>
    <m/>
    <m/>
    <m/>
    <m/>
    <m/>
    <s v="IMPAGO"/>
    <s v="Impago de alquileres"/>
    <x v="0"/>
    <s v="ARAG"/>
    <m/>
    <n v="570.97"/>
    <n v="271.20999999999998"/>
    <n v="271.20999999999998"/>
    <m/>
    <m/>
    <m/>
    <m/>
    <n v="57.097000000000001"/>
    <m/>
    <m/>
    <m/>
    <m/>
  </r>
  <r>
    <m/>
    <m/>
    <n v="713243096"/>
    <m/>
    <m/>
    <m/>
    <m/>
    <m/>
    <m/>
    <m/>
    <m/>
    <m/>
    <m/>
    <m/>
    <m/>
    <m/>
    <m/>
    <m/>
    <s v="IMPAGO"/>
    <s v="Impago de alquileres"/>
    <x v="0"/>
    <s v="ARAG"/>
    <m/>
    <n v="281.73"/>
    <n v="133.82"/>
    <n v="133.82"/>
    <m/>
    <m/>
    <m/>
    <m/>
    <m/>
    <m/>
    <m/>
    <m/>
    <m/>
  </r>
  <r>
    <m/>
    <m/>
    <n v="713243451"/>
    <m/>
    <m/>
    <m/>
    <m/>
    <m/>
    <m/>
    <m/>
    <m/>
    <m/>
    <m/>
    <m/>
    <m/>
    <m/>
    <m/>
    <m/>
    <s v="IMPAGO"/>
    <s v="Impago de alquileres"/>
    <x v="0"/>
    <s v="ARAG"/>
    <m/>
    <n v="716.17"/>
    <n v="340.18"/>
    <n v="340.18"/>
    <m/>
    <m/>
    <m/>
    <m/>
    <m/>
    <m/>
    <m/>
    <m/>
    <m/>
  </r>
  <r>
    <m/>
    <m/>
    <n v="713243486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n v="26.831"/>
    <m/>
    <m/>
    <m/>
    <m/>
  </r>
  <r>
    <m/>
    <m/>
    <n v="713244407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n v="37.564"/>
    <m/>
    <m/>
    <m/>
    <m/>
  </r>
  <r>
    <m/>
    <m/>
    <n v="713244668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n v="713245445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n v="713245661"/>
    <m/>
    <m/>
    <m/>
    <m/>
    <m/>
    <m/>
    <m/>
    <m/>
    <m/>
    <m/>
    <m/>
    <m/>
    <m/>
    <m/>
    <m/>
    <s v="IMPAGO"/>
    <s v="Impago de alquileres"/>
    <x v="0"/>
    <s v="ARAG"/>
    <m/>
    <n v="396.5"/>
    <n v="188.34"/>
    <n v="188.34"/>
    <m/>
    <m/>
    <m/>
    <m/>
    <n v="39.65"/>
    <m/>
    <m/>
    <m/>
    <m/>
  </r>
  <r>
    <m/>
    <m/>
    <n v="713245726"/>
    <m/>
    <m/>
    <m/>
    <m/>
    <m/>
    <m/>
    <m/>
    <m/>
    <m/>
    <m/>
    <m/>
    <m/>
    <m/>
    <m/>
    <m/>
    <s v="IMPAGO"/>
    <s v="Impago de alquileres"/>
    <x v="0"/>
    <s v="ARAG"/>
    <m/>
    <n v="255.89"/>
    <n v="102.36"/>
    <n v="102.36"/>
    <m/>
    <m/>
    <m/>
    <m/>
    <n v="25.588999999999999"/>
    <m/>
    <m/>
    <m/>
    <m/>
  </r>
  <r>
    <m/>
    <m/>
    <n v="713246853"/>
    <m/>
    <m/>
    <m/>
    <m/>
    <m/>
    <m/>
    <m/>
    <m/>
    <m/>
    <m/>
    <m/>
    <m/>
    <m/>
    <m/>
    <m/>
    <s v="IMPAGO"/>
    <s v="Impago de alquileres"/>
    <x v="0"/>
    <s v="ARAG"/>
    <m/>
    <n v="590.29"/>
    <n v="280.39"/>
    <n v="280.39"/>
    <m/>
    <m/>
    <m/>
    <m/>
    <m/>
    <m/>
    <m/>
    <m/>
    <m/>
  </r>
  <r>
    <m/>
    <m/>
    <n v="713247535"/>
    <m/>
    <m/>
    <m/>
    <m/>
    <m/>
    <m/>
    <m/>
    <m/>
    <m/>
    <m/>
    <m/>
    <m/>
    <m/>
    <m/>
    <m/>
    <s v="IMPAGO"/>
    <s v="Impago de alquileres"/>
    <x v="0"/>
    <s v="ARAG"/>
    <m/>
    <n v="392.54"/>
    <n v="186.46"/>
    <n v="186.46"/>
    <m/>
    <m/>
    <m/>
    <m/>
    <n v="78.507999999999996"/>
    <m/>
    <m/>
    <m/>
    <m/>
  </r>
  <r>
    <m/>
    <m/>
    <n v="713247536"/>
    <m/>
    <m/>
    <m/>
    <m/>
    <m/>
    <m/>
    <m/>
    <m/>
    <m/>
    <m/>
    <m/>
    <m/>
    <m/>
    <m/>
    <m/>
    <s v="IMPAGO"/>
    <s v="Impago de alquileres"/>
    <x v="0"/>
    <s v="ARAG"/>
    <m/>
    <n v="241.48"/>
    <n v="114.7"/>
    <n v="114.7"/>
    <m/>
    <m/>
    <m/>
    <m/>
    <m/>
    <m/>
    <m/>
    <m/>
    <m/>
  </r>
  <r>
    <m/>
    <m/>
    <n v="713256192"/>
    <m/>
    <m/>
    <m/>
    <m/>
    <m/>
    <m/>
    <m/>
    <m/>
    <m/>
    <m/>
    <m/>
    <m/>
    <m/>
    <m/>
    <m/>
    <s v="IMPAGO"/>
    <s v="Impago de alquileres"/>
    <x v="0"/>
    <s v="ARAG"/>
    <m/>
    <n v="305.88"/>
    <n v="145.29"/>
    <n v="145.29"/>
    <m/>
    <m/>
    <m/>
    <m/>
    <m/>
    <m/>
    <m/>
    <m/>
    <m/>
  </r>
  <r>
    <m/>
    <m/>
    <n v="713258265"/>
    <m/>
    <m/>
    <m/>
    <m/>
    <m/>
    <m/>
    <m/>
    <m/>
    <m/>
    <m/>
    <m/>
    <m/>
    <m/>
    <m/>
    <m/>
    <s v="IMPAGO"/>
    <s v="Impago de alquileres"/>
    <x v="0"/>
    <s v="ARAG"/>
    <m/>
    <n v="496.38"/>
    <n v="235.78"/>
    <n v="235.78"/>
    <m/>
    <m/>
    <m/>
    <m/>
    <n v="49.637999999999998"/>
    <m/>
    <m/>
    <m/>
    <m/>
  </r>
  <r>
    <m/>
    <m/>
    <n v="713258426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n v="40.247"/>
    <m/>
    <m/>
    <m/>
    <m/>
  </r>
  <r>
    <m/>
    <m/>
    <n v="713261334"/>
    <m/>
    <m/>
    <m/>
    <m/>
    <m/>
    <m/>
    <m/>
    <m/>
    <m/>
    <m/>
    <m/>
    <m/>
    <m/>
    <m/>
    <m/>
    <s v="IMPAGO"/>
    <s v="Impago de alquileres"/>
    <x v="0"/>
    <s v="ARAG"/>
    <m/>
    <n v="202.33"/>
    <n v="60.7"/>
    <n v="60.7"/>
    <m/>
    <m/>
    <m/>
    <m/>
    <m/>
    <m/>
    <m/>
    <m/>
    <m/>
  </r>
  <r>
    <m/>
    <m/>
    <n v="713261642"/>
    <m/>
    <m/>
    <m/>
    <m/>
    <m/>
    <m/>
    <m/>
    <m/>
    <m/>
    <m/>
    <m/>
    <m/>
    <m/>
    <m/>
    <m/>
    <s v="IMPAGO"/>
    <s v="Impago de alquileres"/>
    <x v="0"/>
    <s v="ARAG"/>
    <m/>
    <n v="360.9"/>
    <n v="162.4"/>
    <n v="162.4"/>
    <m/>
    <m/>
    <m/>
    <m/>
    <m/>
    <m/>
    <m/>
    <m/>
    <m/>
  </r>
  <r>
    <m/>
    <m/>
    <n v="713266321"/>
    <m/>
    <m/>
    <m/>
    <m/>
    <m/>
    <m/>
    <m/>
    <m/>
    <m/>
    <m/>
    <m/>
    <m/>
    <m/>
    <m/>
    <m/>
    <s v="IMPAGO"/>
    <s v="Impago de alquileres"/>
    <x v="0"/>
    <s v="ARAG"/>
    <m/>
    <n v="321.98"/>
    <n v="152.94"/>
    <n v="152.94"/>
    <m/>
    <m/>
    <m/>
    <m/>
    <m/>
    <m/>
    <m/>
    <m/>
    <m/>
  </r>
  <r>
    <m/>
    <m/>
    <n v="713269468"/>
    <m/>
    <m/>
    <m/>
    <m/>
    <m/>
    <m/>
    <m/>
    <m/>
    <m/>
    <m/>
    <m/>
    <m/>
    <m/>
    <m/>
    <m/>
    <s v="IMPAGO"/>
    <s v="Impago de alquileres"/>
    <x v="0"/>
    <s v="ARAG"/>
    <m/>
    <n v="335.39"/>
    <n v="159.31"/>
    <n v="159.31"/>
    <m/>
    <m/>
    <m/>
    <m/>
    <m/>
    <m/>
    <m/>
    <m/>
    <m/>
  </r>
  <r>
    <m/>
    <m/>
    <n v="713269486"/>
    <m/>
    <m/>
    <m/>
    <m/>
    <m/>
    <m/>
    <m/>
    <m/>
    <m/>
    <m/>
    <m/>
    <m/>
    <m/>
    <m/>
    <m/>
    <s v="IMPAGO"/>
    <s v="Impago de alquileres"/>
    <x v="0"/>
    <s v="ARAG"/>
    <m/>
    <n v="281.73"/>
    <n v="133.82"/>
    <n v="133.82"/>
    <m/>
    <m/>
    <m/>
    <m/>
    <m/>
    <m/>
    <m/>
    <m/>
    <m/>
  </r>
  <r>
    <m/>
    <m/>
    <n v="713279049"/>
    <m/>
    <m/>
    <m/>
    <m/>
    <m/>
    <m/>
    <m/>
    <m/>
    <m/>
    <m/>
    <m/>
    <m/>
    <m/>
    <m/>
    <m/>
    <s v="IMPAGO"/>
    <s v="Impago de alquileres"/>
    <x v="0"/>
    <s v="ARAG"/>
    <m/>
    <n v="784.22"/>
    <n v="372.5"/>
    <n v="372.5"/>
    <m/>
    <m/>
    <m/>
    <m/>
    <n v="78.421999999999997"/>
    <m/>
    <m/>
    <m/>
    <m/>
  </r>
  <r>
    <m/>
    <m/>
    <n v="713280077"/>
    <m/>
    <m/>
    <m/>
    <m/>
    <m/>
    <m/>
    <m/>
    <m/>
    <m/>
    <m/>
    <m/>
    <m/>
    <m/>
    <m/>
    <m/>
    <s v="IMPAGO"/>
    <s v="Impago de alquileres"/>
    <x v="0"/>
    <s v="ARAG"/>
    <m/>
    <n v="895.67"/>
    <n v="403.05"/>
    <n v="403.05"/>
    <m/>
    <m/>
    <m/>
    <m/>
    <n v="89.566999999999993"/>
    <m/>
    <m/>
    <m/>
    <m/>
  </r>
  <r>
    <m/>
    <m/>
    <n v="713280289"/>
    <m/>
    <m/>
    <m/>
    <m/>
    <m/>
    <m/>
    <m/>
    <m/>
    <m/>
    <m/>
    <m/>
    <m/>
    <m/>
    <m/>
    <m/>
    <s v="IMPAGO"/>
    <s v="Impago de alquileres"/>
    <x v="0"/>
    <s v="ARAG"/>
    <m/>
    <n v="487.85"/>
    <n v="231.73"/>
    <n v="231.73"/>
    <m/>
    <m/>
    <m/>
    <m/>
    <m/>
    <m/>
    <m/>
    <m/>
    <m/>
  </r>
  <r>
    <m/>
    <m/>
    <n v="713280993"/>
    <m/>
    <m/>
    <m/>
    <m/>
    <m/>
    <m/>
    <m/>
    <m/>
    <m/>
    <m/>
    <m/>
    <m/>
    <m/>
    <m/>
    <m/>
    <s v="IMPAGO"/>
    <s v="Impago de alquileres"/>
    <x v="0"/>
    <s v="ARAG"/>
    <m/>
    <n v="-51.04"/>
    <n v="-24.24"/>
    <n v="-24.24"/>
    <m/>
    <m/>
    <m/>
    <m/>
    <n v="-5.1040000000000001"/>
    <m/>
    <m/>
    <m/>
    <m/>
  </r>
  <r>
    <m/>
    <m/>
    <n v="713281139"/>
    <m/>
    <m/>
    <m/>
    <m/>
    <m/>
    <m/>
    <m/>
    <m/>
    <m/>
    <m/>
    <m/>
    <m/>
    <m/>
    <m/>
    <m/>
    <s v="IMPAGO"/>
    <s v="Impago de alquileres"/>
    <x v="0"/>
    <s v="ARAG"/>
    <m/>
    <n v="394.42"/>
    <n v="187.35"/>
    <n v="187.35"/>
    <m/>
    <m/>
    <m/>
    <m/>
    <n v="39.442"/>
    <m/>
    <m/>
    <m/>
    <m/>
  </r>
  <r>
    <m/>
    <m/>
    <n v="713288811"/>
    <m/>
    <m/>
    <m/>
    <m/>
    <m/>
    <m/>
    <m/>
    <m/>
    <m/>
    <m/>
    <m/>
    <m/>
    <m/>
    <m/>
    <m/>
    <s v="IMPAGO"/>
    <s v="Impago de alquileres"/>
    <x v="0"/>
    <s v="ARAG"/>
    <m/>
    <n v="-58.49"/>
    <n v="-26.32"/>
    <n v="-26.32"/>
    <m/>
    <m/>
    <m/>
    <m/>
    <m/>
    <m/>
    <m/>
    <m/>
    <m/>
  </r>
  <r>
    <m/>
    <m/>
    <n v="713291843"/>
    <m/>
    <m/>
    <m/>
    <m/>
    <m/>
    <m/>
    <m/>
    <m/>
    <m/>
    <m/>
    <m/>
    <m/>
    <m/>
    <m/>
    <m/>
    <s v="IMPAGO"/>
    <s v="Impago de alquileres"/>
    <x v="0"/>
    <s v="ARAG"/>
    <m/>
    <n v="-58.8"/>
    <n v="-27.93"/>
    <n v="-27.93"/>
    <m/>
    <m/>
    <m/>
    <m/>
    <m/>
    <m/>
    <m/>
    <m/>
    <m/>
  </r>
  <r>
    <m/>
    <m/>
    <n v="713309187"/>
    <m/>
    <m/>
    <m/>
    <m/>
    <m/>
    <m/>
    <m/>
    <m/>
    <m/>
    <m/>
    <m/>
    <m/>
    <m/>
    <m/>
    <m/>
    <s v="IMPAGO"/>
    <s v="Impago de alquileres"/>
    <x v="0"/>
    <s v="ARAG"/>
    <m/>
    <n v="-110.45"/>
    <n v="-52.46"/>
    <n v="-52.46"/>
    <m/>
    <m/>
    <m/>
    <m/>
    <n v="-11.045"/>
    <m/>
    <m/>
    <m/>
    <m/>
  </r>
  <r>
    <m/>
    <m/>
    <n v="713360279"/>
    <m/>
    <m/>
    <m/>
    <m/>
    <m/>
    <m/>
    <m/>
    <m/>
    <m/>
    <m/>
    <m/>
    <m/>
    <m/>
    <m/>
    <m/>
    <s v="IMPAGO"/>
    <s v="Impago de alquileres"/>
    <x v="0"/>
    <s v="ARAG"/>
    <m/>
    <n v="-74.349999999999994"/>
    <n v="-35.32"/>
    <n v="-35.32"/>
    <m/>
    <m/>
    <m/>
    <m/>
    <n v="-14.87"/>
    <m/>
    <m/>
    <m/>
    <m/>
  </r>
  <r>
    <m/>
    <m/>
    <n v="713360979"/>
    <m/>
    <m/>
    <m/>
    <m/>
    <m/>
    <m/>
    <m/>
    <m/>
    <m/>
    <m/>
    <m/>
    <m/>
    <m/>
    <m/>
    <m/>
    <s v="IMPAGO"/>
    <s v="Impago de alquileres"/>
    <x v="0"/>
    <s v="ARAG"/>
    <m/>
    <n v="-135.76"/>
    <n v="-64.489999999999995"/>
    <n v="-64.489999999999995"/>
    <m/>
    <m/>
    <m/>
    <m/>
    <m/>
    <m/>
    <m/>
    <m/>
    <m/>
  </r>
  <r>
    <m/>
    <m/>
    <n v="713415666"/>
    <m/>
    <m/>
    <m/>
    <m/>
    <m/>
    <m/>
    <m/>
    <m/>
    <m/>
    <m/>
    <m/>
    <m/>
    <m/>
    <m/>
    <m/>
    <s v="IMPAGO"/>
    <s v="Impago de alquileres"/>
    <x v="0"/>
    <s v="ARAG"/>
    <m/>
    <n v="-80.44"/>
    <n v="-32.18"/>
    <n v="-32.18"/>
    <m/>
    <m/>
    <m/>
    <m/>
    <n v="-16.088000000000001"/>
    <m/>
    <m/>
    <m/>
    <m/>
  </r>
  <r>
    <m/>
    <m/>
    <n v="713504874"/>
    <m/>
    <m/>
    <m/>
    <m/>
    <m/>
    <m/>
    <m/>
    <m/>
    <m/>
    <m/>
    <m/>
    <m/>
    <m/>
    <m/>
    <m/>
    <s v="IMPAGO"/>
    <s v="Impago de alquileres"/>
    <x v="0"/>
    <s v="ARAG"/>
    <m/>
    <n v="-181.38"/>
    <n v="-86.16"/>
    <n v="-86.16"/>
    <m/>
    <m/>
    <m/>
    <m/>
    <n v="-36.276000000000003"/>
    <m/>
    <m/>
    <m/>
    <m/>
  </r>
  <r>
    <m/>
    <m/>
    <n v="713570061"/>
    <m/>
    <m/>
    <m/>
    <m/>
    <m/>
    <m/>
    <m/>
    <m/>
    <m/>
    <m/>
    <m/>
    <m/>
    <m/>
    <m/>
    <m/>
    <s v="IMPAGO"/>
    <s v="Impago de alquileres"/>
    <x v="0"/>
    <s v="ARAG"/>
    <m/>
    <n v="-138.21"/>
    <n v="-55.28"/>
    <n v="-55.28"/>
    <m/>
    <m/>
    <m/>
    <m/>
    <n v="-27.64"/>
    <m/>
    <m/>
    <m/>
    <m/>
  </r>
  <r>
    <m/>
    <m/>
    <n v="713602440"/>
    <m/>
    <m/>
    <m/>
    <m/>
    <m/>
    <m/>
    <m/>
    <m/>
    <m/>
    <m/>
    <m/>
    <m/>
    <m/>
    <m/>
    <m/>
    <s v="IMPAGO"/>
    <s v="Impago de alquileres"/>
    <x v="0"/>
    <s v="ARAG"/>
    <m/>
    <n v="-123.64"/>
    <n v="-58.73"/>
    <n v="-58.73"/>
    <m/>
    <m/>
    <m/>
    <m/>
    <n v="-24.727999999999998"/>
    <m/>
    <m/>
    <m/>
    <m/>
  </r>
  <r>
    <m/>
    <m/>
    <n v="713649236"/>
    <m/>
    <m/>
    <m/>
    <m/>
    <m/>
    <m/>
    <m/>
    <m/>
    <m/>
    <m/>
    <m/>
    <m/>
    <m/>
    <m/>
    <m/>
    <s v="IMPAGO"/>
    <s v="Impago de alquileres"/>
    <x v="0"/>
    <s v="ARAG"/>
    <m/>
    <n v="-116.38"/>
    <n v="-46.55"/>
    <n v="-46.55"/>
    <m/>
    <m/>
    <m/>
    <m/>
    <m/>
    <m/>
    <m/>
    <m/>
    <m/>
  </r>
  <r>
    <m/>
    <m/>
    <n v="713657861"/>
    <m/>
    <m/>
    <m/>
    <m/>
    <m/>
    <m/>
    <m/>
    <m/>
    <m/>
    <m/>
    <m/>
    <m/>
    <m/>
    <m/>
    <m/>
    <s v="IMPAGO"/>
    <s v="Impago de alquileres"/>
    <x v="0"/>
    <s v="ARAG"/>
    <m/>
    <n v="234.91"/>
    <n v="111.58"/>
    <n v="111.58"/>
    <m/>
    <m/>
    <m/>
    <m/>
    <n v="46.981999999999999"/>
    <m/>
    <m/>
    <m/>
    <m/>
  </r>
  <r>
    <m/>
    <m/>
    <n v="713732912"/>
    <m/>
    <m/>
    <m/>
    <m/>
    <m/>
    <m/>
    <m/>
    <m/>
    <m/>
    <m/>
    <m/>
    <m/>
    <m/>
    <m/>
    <m/>
    <s v="IMPAGO"/>
    <s v="Impago de alquileres"/>
    <x v="0"/>
    <s v="ARAG"/>
    <m/>
    <n v="-109.53"/>
    <n v="-43.81"/>
    <n v="-43.81"/>
    <m/>
    <m/>
    <m/>
    <m/>
    <n v="-21.905999999999999"/>
    <m/>
    <m/>
    <m/>
    <m/>
  </r>
  <r>
    <m/>
    <m/>
    <n v="713745928"/>
    <m/>
    <m/>
    <m/>
    <m/>
    <m/>
    <m/>
    <m/>
    <m/>
    <m/>
    <m/>
    <m/>
    <m/>
    <m/>
    <m/>
    <m/>
    <s v="IMPAGO"/>
    <s v="Impago de alquileres"/>
    <x v="0"/>
    <s v="ARAG"/>
    <m/>
    <n v="-193.85"/>
    <n v="-77.540000000000006"/>
    <n v="-77.540000000000006"/>
    <m/>
    <m/>
    <m/>
    <m/>
    <n v="-38.770000000000003"/>
    <m/>
    <m/>
    <m/>
    <m/>
  </r>
  <r>
    <m/>
    <m/>
    <n v="713803969"/>
    <m/>
    <m/>
    <m/>
    <m/>
    <m/>
    <m/>
    <m/>
    <m/>
    <m/>
    <m/>
    <m/>
    <m/>
    <m/>
    <m/>
    <m/>
    <s v="IMPAGO"/>
    <s v="Impago de alquileres"/>
    <x v="0"/>
    <s v="ARAG"/>
    <m/>
    <n v="-168.43"/>
    <n v="-80"/>
    <n v="-80"/>
    <m/>
    <m/>
    <m/>
    <m/>
    <m/>
    <m/>
    <m/>
    <m/>
    <m/>
  </r>
  <r>
    <m/>
    <m/>
    <n v="713822051"/>
    <m/>
    <m/>
    <m/>
    <m/>
    <m/>
    <m/>
    <m/>
    <m/>
    <m/>
    <m/>
    <m/>
    <m/>
    <m/>
    <m/>
    <m/>
    <s v="IMPAGO"/>
    <s v="Impago de alquileres"/>
    <x v="0"/>
    <s v="ARAG"/>
    <m/>
    <n v="-177.37"/>
    <n v="-84.25"/>
    <n v="-84.25"/>
    <m/>
    <m/>
    <m/>
    <m/>
    <n v="-17.736999999999998"/>
    <m/>
    <m/>
    <m/>
    <m/>
  </r>
  <r>
    <m/>
    <m/>
    <n v="713823029"/>
    <m/>
    <m/>
    <m/>
    <m/>
    <m/>
    <m/>
    <m/>
    <m/>
    <m/>
    <m/>
    <m/>
    <m/>
    <m/>
    <m/>
    <m/>
    <s v="IMPAGO"/>
    <s v="Impago de alquileres"/>
    <x v="0"/>
    <s v="ARAG"/>
    <m/>
    <n v="-248.9"/>
    <n v="-118.23"/>
    <n v="-118.23"/>
    <m/>
    <m/>
    <m/>
    <m/>
    <m/>
    <m/>
    <m/>
    <m/>
    <m/>
  </r>
  <r>
    <m/>
    <m/>
    <n v="713878986"/>
    <m/>
    <m/>
    <m/>
    <m/>
    <m/>
    <m/>
    <m/>
    <m/>
    <m/>
    <m/>
    <m/>
    <m/>
    <m/>
    <m/>
    <m/>
    <s v="IMPAGO"/>
    <s v="Impago de alquileres"/>
    <x v="0"/>
    <s v="ARAG"/>
    <m/>
    <n v="-242.43"/>
    <n v="-115.15"/>
    <n v="-115.15"/>
    <m/>
    <m/>
    <m/>
    <m/>
    <n v="-24.242999999999999"/>
    <m/>
    <m/>
    <m/>
    <m/>
  </r>
  <r>
    <m/>
    <m/>
    <n v="713961137"/>
    <m/>
    <m/>
    <m/>
    <m/>
    <m/>
    <m/>
    <m/>
    <m/>
    <m/>
    <m/>
    <m/>
    <m/>
    <m/>
    <m/>
    <m/>
    <s v="IMPAGO"/>
    <s v="Impago de alquileres"/>
    <x v="0"/>
    <s v="ARAG"/>
    <m/>
    <n v="-53.62"/>
    <n v="-24.13"/>
    <n v="-24.13"/>
    <m/>
    <m/>
    <m/>
    <m/>
    <n v="-10.724"/>
    <m/>
    <m/>
    <m/>
    <m/>
  </r>
  <r>
    <m/>
    <m/>
    <n v="714002573"/>
    <m/>
    <m/>
    <m/>
    <m/>
    <m/>
    <m/>
    <m/>
    <m/>
    <m/>
    <m/>
    <m/>
    <m/>
    <m/>
    <m/>
    <m/>
    <s v="IMPAGO"/>
    <s v="Impago de alquileres"/>
    <x v="0"/>
    <s v="ARAG"/>
    <m/>
    <n v="333.23"/>
    <n v="133.29"/>
    <n v="133.29"/>
    <m/>
    <m/>
    <m/>
    <m/>
    <m/>
    <m/>
    <m/>
    <m/>
    <m/>
  </r>
  <r>
    <m/>
    <m/>
    <n v="714009069"/>
    <m/>
    <m/>
    <m/>
    <m/>
    <m/>
    <m/>
    <m/>
    <m/>
    <m/>
    <m/>
    <m/>
    <m/>
    <m/>
    <m/>
    <m/>
    <s v="IMPAGO"/>
    <s v="Impago de alquileres"/>
    <x v="0"/>
    <s v="ARAG"/>
    <m/>
    <n v="354.07"/>
    <n v="141.63"/>
    <n v="141.63"/>
    <m/>
    <m/>
    <m/>
    <m/>
    <m/>
    <m/>
    <m/>
    <m/>
    <m/>
  </r>
  <r>
    <m/>
    <m/>
    <n v="714010538"/>
    <m/>
    <m/>
    <m/>
    <m/>
    <m/>
    <m/>
    <m/>
    <m/>
    <m/>
    <m/>
    <m/>
    <m/>
    <m/>
    <m/>
    <m/>
    <s v="IMPAGO"/>
    <s v="Impago de alquileres"/>
    <x v="0"/>
    <s v="ARAG"/>
    <m/>
    <n v="562.47"/>
    <n v="224.99"/>
    <n v="224.99"/>
    <m/>
    <m/>
    <m/>
    <m/>
    <m/>
    <m/>
    <m/>
    <m/>
    <m/>
  </r>
  <r>
    <m/>
    <m/>
    <n v="714015570"/>
    <m/>
    <m/>
    <m/>
    <m/>
    <m/>
    <m/>
    <m/>
    <m/>
    <m/>
    <m/>
    <m/>
    <m/>
    <m/>
    <m/>
    <m/>
    <s v="IMPAGO"/>
    <s v="Impago de alquileres"/>
    <x v="0"/>
    <s v="ARAG"/>
    <m/>
    <n v="520.79"/>
    <n v="208.32"/>
    <n v="208.32"/>
    <m/>
    <m/>
    <m/>
    <m/>
    <m/>
    <m/>
    <m/>
    <m/>
    <m/>
  </r>
  <r>
    <m/>
    <m/>
    <n v="714036143"/>
    <m/>
    <m/>
    <m/>
    <m/>
    <m/>
    <m/>
    <m/>
    <m/>
    <m/>
    <m/>
    <m/>
    <m/>
    <m/>
    <m/>
    <m/>
    <s v="IMPAGO"/>
    <s v="Impago de alquileres"/>
    <x v="0"/>
    <s v="ARAG"/>
    <m/>
    <n v="511.52"/>
    <n v="230.18"/>
    <n v="230.18"/>
    <m/>
    <m/>
    <m/>
    <m/>
    <n v="51.152000000000001"/>
    <m/>
    <m/>
    <m/>
    <m/>
  </r>
  <r>
    <m/>
    <m/>
    <n v="714047817"/>
    <m/>
    <m/>
    <m/>
    <m/>
    <m/>
    <m/>
    <m/>
    <m/>
    <m/>
    <m/>
    <m/>
    <m/>
    <m/>
    <m/>
    <m/>
    <s v="IMPAGO"/>
    <s v="Impago de alquileres"/>
    <x v="0"/>
    <s v="ARAG"/>
    <m/>
    <n v="-446.07"/>
    <n v="-178.43"/>
    <n v="-178.43"/>
    <m/>
    <m/>
    <m/>
    <m/>
    <m/>
    <m/>
    <m/>
    <m/>
    <m/>
  </r>
  <r>
    <m/>
    <m/>
    <n v="714053297"/>
    <m/>
    <m/>
    <m/>
    <m/>
    <m/>
    <m/>
    <m/>
    <m/>
    <m/>
    <m/>
    <m/>
    <m/>
    <m/>
    <m/>
    <m/>
    <s v="IMPAGO"/>
    <s v="Impago de alquileres"/>
    <x v="0"/>
    <s v="ARAG"/>
    <m/>
    <n v="346.46"/>
    <n v="164.57"/>
    <n v="164.57"/>
    <m/>
    <m/>
    <m/>
    <m/>
    <n v="34.646000000000001"/>
    <m/>
    <m/>
    <m/>
    <m/>
  </r>
  <r>
    <m/>
    <m/>
    <n v="714057658"/>
    <m/>
    <m/>
    <m/>
    <m/>
    <m/>
    <m/>
    <m/>
    <m/>
    <m/>
    <m/>
    <m/>
    <m/>
    <m/>
    <m/>
    <m/>
    <s v="IMPAGO"/>
    <s v="Impago de alquileres"/>
    <x v="0"/>
    <s v="ARAG"/>
    <m/>
    <n v="624.99"/>
    <n v="250"/>
    <n v="250"/>
    <m/>
    <m/>
    <m/>
    <m/>
    <m/>
    <m/>
    <m/>
    <m/>
    <m/>
  </r>
  <r>
    <m/>
    <m/>
    <n v="714057936"/>
    <m/>
    <m/>
    <m/>
    <m/>
    <m/>
    <m/>
    <m/>
    <m/>
    <m/>
    <m/>
    <m/>
    <m/>
    <m/>
    <m/>
    <m/>
    <s v="IMPAGO"/>
    <s v="Impago de alquileres"/>
    <x v="0"/>
    <s v="ARAG"/>
    <m/>
    <n v="399.44"/>
    <n v="189.73"/>
    <n v="189.73"/>
    <m/>
    <m/>
    <m/>
    <m/>
    <n v="39.944000000000003"/>
    <m/>
    <m/>
    <m/>
    <m/>
  </r>
  <r>
    <m/>
    <m/>
    <n v="714058023"/>
    <m/>
    <m/>
    <m/>
    <m/>
    <m/>
    <m/>
    <m/>
    <m/>
    <m/>
    <m/>
    <m/>
    <m/>
    <m/>
    <m/>
    <m/>
    <s v="IMPAGO"/>
    <s v="Impago de alquileres"/>
    <x v="0"/>
    <s v="ARAG"/>
    <m/>
    <n v="362.41"/>
    <n v="144.96"/>
    <n v="144.96"/>
    <m/>
    <m/>
    <m/>
    <m/>
    <m/>
    <m/>
    <m/>
    <m/>
    <m/>
  </r>
  <r>
    <m/>
    <m/>
    <n v="714058158"/>
    <m/>
    <m/>
    <m/>
    <m/>
    <m/>
    <m/>
    <m/>
    <m/>
    <m/>
    <m/>
    <m/>
    <m/>
    <m/>
    <m/>
    <m/>
    <s v="IMPAGO"/>
    <s v="Impago de alquileres"/>
    <x v="0"/>
    <s v="ARAG"/>
    <m/>
    <n v="485.05"/>
    <n v="230.4"/>
    <n v="230.4"/>
    <m/>
    <m/>
    <m/>
    <m/>
    <n v="48.505000000000003"/>
    <m/>
    <m/>
    <m/>
    <m/>
  </r>
  <r>
    <m/>
    <m/>
    <n v="714059072"/>
    <m/>
    <m/>
    <m/>
    <m/>
    <m/>
    <m/>
    <m/>
    <m/>
    <m/>
    <m/>
    <m/>
    <m/>
    <m/>
    <m/>
    <m/>
    <s v="IMPAGO"/>
    <s v="Impago de alquileres"/>
    <x v="0"/>
    <s v="ARAG"/>
    <m/>
    <n v="399.44"/>
    <n v="189.73"/>
    <n v="189.73"/>
    <m/>
    <m/>
    <m/>
    <m/>
    <n v="39.944000000000003"/>
    <m/>
    <m/>
    <m/>
    <m/>
  </r>
  <r>
    <m/>
    <m/>
    <n v="714059296"/>
    <m/>
    <m/>
    <m/>
    <m/>
    <m/>
    <m/>
    <m/>
    <m/>
    <m/>
    <m/>
    <m/>
    <m/>
    <m/>
    <m/>
    <m/>
    <s v="IMPAGO"/>
    <s v="Impago de alquileres"/>
    <x v="0"/>
    <s v="ARAG"/>
    <m/>
    <n v="-460.61"/>
    <n v="-218.79"/>
    <n v="-218.79"/>
    <m/>
    <m/>
    <m/>
    <m/>
    <n v="-92.122"/>
    <m/>
    <m/>
    <m/>
    <m/>
  </r>
  <r>
    <m/>
    <m/>
    <n v="714060531"/>
    <m/>
    <m/>
    <m/>
    <m/>
    <m/>
    <m/>
    <m/>
    <m/>
    <m/>
    <m/>
    <m/>
    <m/>
    <m/>
    <m/>
    <m/>
    <s v="IMPAGO"/>
    <s v="Impago de alquileres"/>
    <x v="0"/>
    <s v="ARAG"/>
    <m/>
    <n v="1062.6300000000001"/>
    <n v="425.05"/>
    <n v="425.05"/>
    <m/>
    <m/>
    <m/>
    <m/>
    <m/>
    <m/>
    <m/>
    <m/>
    <m/>
  </r>
  <r>
    <m/>
    <m/>
    <n v="714060962"/>
    <m/>
    <m/>
    <m/>
    <m/>
    <m/>
    <m/>
    <m/>
    <m/>
    <m/>
    <m/>
    <m/>
    <m/>
    <m/>
    <m/>
    <m/>
    <s v="IMPAGO"/>
    <s v="Impago de alquileres"/>
    <x v="0"/>
    <s v="ARAG"/>
    <m/>
    <n v="520.79"/>
    <n v="208.32"/>
    <n v="208.32"/>
    <m/>
    <m/>
    <m/>
    <m/>
    <m/>
    <m/>
    <m/>
    <m/>
    <m/>
  </r>
  <r>
    <m/>
    <m/>
    <n v="714061019"/>
    <m/>
    <m/>
    <m/>
    <m/>
    <m/>
    <m/>
    <m/>
    <m/>
    <m/>
    <m/>
    <m/>
    <m/>
    <m/>
    <m/>
    <m/>
    <s v="IMPAGO"/>
    <s v="Impago de alquileres"/>
    <x v="0"/>
    <s v="ARAG"/>
    <m/>
    <n v="521"/>
    <n v="247.48"/>
    <n v="247.48"/>
    <m/>
    <m/>
    <m/>
    <m/>
    <n v="52.1"/>
    <m/>
    <m/>
    <m/>
    <m/>
  </r>
  <r>
    <m/>
    <m/>
    <n v="714064323"/>
    <m/>
    <m/>
    <m/>
    <m/>
    <m/>
    <m/>
    <m/>
    <m/>
    <m/>
    <m/>
    <m/>
    <m/>
    <m/>
    <m/>
    <m/>
    <s v="IMPAGO"/>
    <s v="Impago de alquileres"/>
    <x v="0"/>
    <s v="ARAG"/>
    <m/>
    <n v="405.22"/>
    <n v="192.48"/>
    <n v="192.48"/>
    <m/>
    <m/>
    <m/>
    <m/>
    <n v="81.043999999999997"/>
    <m/>
    <m/>
    <m/>
    <m/>
  </r>
  <r>
    <m/>
    <m/>
    <n v="714064642"/>
    <m/>
    <m/>
    <m/>
    <m/>
    <m/>
    <m/>
    <m/>
    <m/>
    <m/>
    <m/>
    <m/>
    <m/>
    <m/>
    <m/>
    <m/>
    <s v="IMPAGO"/>
    <s v="Impago de alquileres"/>
    <x v="0"/>
    <s v="ARAG"/>
    <m/>
    <n v="-346.46"/>
    <n v="-164.57"/>
    <n v="-164.57"/>
    <m/>
    <m/>
    <m/>
    <m/>
    <n v="0"/>
    <m/>
    <m/>
    <m/>
    <m/>
  </r>
  <r>
    <m/>
    <m/>
    <n v="714064642"/>
    <m/>
    <m/>
    <m/>
    <m/>
    <m/>
    <m/>
    <m/>
    <m/>
    <m/>
    <m/>
    <m/>
    <m/>
    <m/>
    <m/>
    <m/>
    <s v="IMPAGO"/>
    <s v="Impago de alquileres"/>
    <x v="0"/>
    <s v="ARAG"/>
    <m/>
    <n v="346.46"/>
    <n v="164.57"/>
    <n v="164.57"/>
    <m/>
    <m/>
    <m/>
    <m/>
    <n v="0"/>
    <m/>
    <m/>
    <m/>
    <m/>
  </r>
  <r>
    <m/>
    <m/>
    <n v="714068774"/>
    <m/>
    <m/>
    <m/>
    <m/>
    <m/>
    <m/>
    <m/>
    <m/>
    <m/>
    <m/>
    <m/>
    <m/>
    <m/>
    <m/>
    <m/>
    <s v="IMPAGO"/>
    <s v="Impago de alquileres"/>
    <x v="0"/>
    <s v="ARAG"/>
    <m/>
    <n v="165.83"/>
    <n v="78.77"/>
    <n v="78.77"/>
    <m/>
    <m/>
    <m/>
    <m/>
    <n v="33.165999999999997"/>
    <m/>
    <m/>
    <m/>
    <m/>
  </r>
  <r>
    <m/>
    <m/>
    <n v="714069380"/>
    <m/>
    <m/>
    <m/>
    <m/>
    <m/>
    <m/>
    <m/>
    <m/>
    <m/>
    <m/>
    <m/>
    <m/>
    <m/>
    <m/>
    <m/>
    <s v="IMPAGO"/>
    <s v="Impago de alquileres"/>
    <x v="0"/>
    <s v="ARAG"/>
    <m/>
    <n v="677.3"/>
    <n v="321.72000000000003"/>
    <n v="321.72000000000003"/>
    <m/>
    <m/>
    <m/>
    <m/>
    <n v="135.46"/>
    <m/>
    <m/>
    <m/>
    <m/>
  </r>
  <r>
    <m/>
    <m/>
    <n v="714069417"/>
    <m/>
    <m/>
    <m/>
    <m/>
    <m/>
    <m/>
    <m/>
    <m/>
    <m/>
    <m/>
    <m/>
    <m/>
    <m/>
    <m/>
    <m/>
    <s v="IMPAGO"/>
    <s v="Impago de alquileres"/>
    <x v="0"/>
    <s v="ARAG"/>
    <m/>
    <n v="264.2"/>
    <n v="125.5"/>
    <n v="125.5"/>
    <m/>
    <m/>
    <m/>
    <m/>
    <n v="52.84"/>
    <m/>
    <m/>
    <m/>
    <m/>
  </r>
  <r>
    <m/>
    <m/>
    <n v="714071632"/>
    <m/>
    <m/>
    <m/>
    <m/>
    <m/>
    <m/>
    <m/>
    <m/>
    <m/>
    <m/>
    <m/>
    <m/>
    <m/>
    <m/>
    <m/>
    <s v="IMPAGO"/>
    <s v="Impago de alquileres"/>
    <x v="0"/>
    <s v="ARAG"/>
    <m/>
    <n v="726.05"/>
    <n v="344.87"/>
    <n v="344.87"/>
    <m/>
    <m/>
    <m/>
    <m/>
    <n v="145.21"/>
    <m/>
    <m/>
    <m/>
    <m/>
  </r>
  <r>
    <m/>
    <m/>
    <n v="714071790"/>
    <m/>
    <m/>
    <m/>
    <m/>
    <m/>
    <m/>
    <m/>
    <m/>
    <m/>
    <m/>
    <m/>
    <m/>
    <m/>
    <m/>
    <m/>
    <s v="IMPAGO"/>
    <s v="Impago de alquileres"/>
    <x v="0"/>
    <s v="ARAG"/>
    <m/>
    <n v="574.79"/>
    <n v="273.02999999999997"/>
    <n v="273.02999999999997"/>
    <m/>
    <m/>
    <m/>
    <m/>
    <n v="114.958"/>
    <m/>
    <m/>
    <m/>
    <m/>
  </r>
  <r>
    <m/>
    <m/>
    <n v="714072275"/>
    <m/>
    <m/>
    <m/>
    <m/>
    <m/>
    <m/>
    <m/>
    <m/>
    <m/>
    <m/>
    <m/>
    <m/>
    <m/>
    <m/>
    <m/>
    <s v="IMPAGO"/>
    <s v="Impago de alquileres"/>
    <x v="0"/>
    <s v="ARAG"/>
    <m/>
    <n v="1232.5999999999999"/>
    <n v="585.48"/>
    <n v="585.48"/>
    <m/>
    <m/>
    <m/>
    <m/>
    <n v="246.52"/>
    <m/>
    <m/>
    <m/>
    <m/>
  </r>
  <r>
    <m/>
    <m/>
    <n v="714072480"/>
    <m/>
    <m/>
    <m/>
    <m/>
    <m/>
    <m/>
    <m/>
    <m/>
    <m/>
    <m/>
    <m/>
    <m/>
    <m/>
    <m/>
    <m/>
    <s v="IMPAGO"/>
    <s v="Impago de alquileres"/>
    <x v="0"/>
    <s v="ARAG"/>
    <m/>
    <n v="166.72"/>
    <n v="79.19"/>
    <n v="79.19"/>
    <m/>
    <m/>
    <m/>
    <m/>
    <n v="33.344000000000001"/>
    <m/>
    <m/>
    <m/>
    <m/>
  </r>
  <r>
    <m/>
    <m/>
    <n v="714072518"/>
    <m/>
    <m/>
    <m/>
    <m/>
    <m/>
    <m/>
    <m/>
    <m/>
    <m/>
    <m/>
    <m/>
    <m/>
    <m/>
    <m/>
    <m/>
    <s v="IMPAGO"/>
    <s v="Impago de alquileres"/>
    <x v="0"/>
    <s v="ARAG"/>
    <m/>
    <n v="415.75"/>
    <n v="197.48"/>
    <n v="197.48"/>
    <m/>
    <m/>
    <m/>
    <m/>
    <n v="83.15"/>
    <m/>
    <m/>
    <m/>
    <m/>
  </r>
  <r>
    <m/>
    <m/>
    <n v="714073982"/>
    <m/>
    <m/>
    <m/>
    <m/>
    <m/>
    <m/>
    <m/>
    <m/>
    <m/>
    <m/>
    <m/>
    <m/>
    <m/>
    <m/>
    <m/>
    <s v="IMPAGO"/>
    <s v="Impago de alquileres"/>
    <x v="0"/>
    <s v="ARAG"/>
    <m/>
    <n v="583.30999999999995"/>
    <n v="233.32"/>
    <n v="233.32"/>
    <m/>
    <m/>
    <m/>
    <m/>
    <m/>
    <m/>
    <m/>
    <m/>
    <m/>
  </r>
  <r>
    <m/>
    <m/>
    <n v="714074376"/>
    <m/>
    <m/>
    <m/>
    <m/>
    <m/>
    <m/>
    <m/>
    <m/>
    <m/>
    <m/>
    <m/>
    <m/>
    <m/>
    <m/>
    <m/>
    <s v="IMPAGO"/>
    <s v="Impago de alquileres"/>
    <x v="0"/>
    <s v="ARAG"/>
    <m/>
    <n v="194.94"/>
    <n v="92.6"/>
    <n v="92.6"/>
    <m/>
    <m/>
    <m/>
    <m/>
    <m/>
    <m/>
    <m/>
    <m/>
    <m/>
  </r>
  <r>
    <m/>
    <m/>
    <n v="714074415"/>
    <m/>
    <m/>
    <m/>
    <m/>
    <m/>
    <m/>
    <m/>
    <m/>
    <m/>
    <m/>
    <m/>
    <m/>
    <m/>
    <m/>
    <m/>
    <s v="IMPAGO"/>
    <s v="Impago de alquileres"/>
    <x v="0"/>
    <s v="ARAG"/>
    <m/>
    <n v="199.1"/>
    <n v="94.57"/>
    <n v="94.57"/>
    <m/>
    <m/>
    <m/>
    <m/>
    <m/>
    <m/>
    <m/>
    <m/>
    <m/>
  </r>
  <r>
    <m/>
    <m/>
    <n v="714074441"/>
    <m/>
    <m/>
    <m/>
    <m/>
    <m/>
    <m/>
    <m/>
    <m/>
    <m/>
    <m/>
    <m/>
    <m/>
    <m/>
    <m/>
    <m/>
    <s v="IMPAGO"/>
    <s v="Impago de alquileres"/>
    <x v="0"/>
    <s v="ARAG"/>
    <m/>
    <n v="194.94"/>
    <n v="92.6"/>
    <n v="92.6"/>
    <m/>
    <m/>
    <m/>
    <m/>
    <m/>
    <m/>
    <m/>
    <m/>
    <m/>
  </r>
  <r>
    <m/>
    <m/>
    <n v="714074445"/>
    <m/>
    <m/>
    <m/>
    <m/>
    <m/>
    <m/>
    <m/>
    <m/>
    <m/>
    <m/>
    <m/>
    <m/>
    <m/>
    <m/>
    <m/>
    <s v="IMPAGO"/>
    <s v="Impago de alquileres"/>
    <x v="0"/>
    <s v="ARAG"/>
    <m/>
    <n v="187.09"/>
    <n v="88.87"/>
    <n v="88.87"/>
    <m/>
    <m/>
    <m/>
    <m/>
    <m/>
    <m/>
    <m/>
    <m/>
    <m/>
  </r>
  <r>
    <m/>
    <m/>
    <n v="714074520"/>
    <m/>
    <m/>
    <m/>
    <m/>
    <m/>
    <m/>
    <m/>
    <m/>
    <m/>
    <m/>
    <m/>
    <m/>
    <m/>
    <m/>
    <m/>
    <s v="IMPAGO"/>
    <s v="Impago de alquileres"/>
    <x v="0"/>
    <s v="ARAG"/>
    <m/>
    <n v="479.32"/>
    <n v="227.68"/>
    <n v="227.68"/>
    <m/>
    <m/>
    <m/>
    <m/>
    <n v="95.864000000000004"/>
    <m/>
    <m/>
    <m/>
    <m/>
  </r>
  <r>
    <m/>
    <m/>
    <n v="714074586"/>
    <m/>
    <m/>
    <m/>
    <m/>
    <m/>
    <m/>
    <m/>
    <m/>
    <m/>
    <m/>
    <m/>
    <m/>
    <m/>
    <m/>
    <m/>
    <s v="IMPAGO"/>
    <s v="Impago de alquileres"/>
    <x v="0"/>
    <s v="ARAG"/>
    <m/>
    <n v="242.52"/>
    <n v="115.2"/>
    <n v="115.2"/>
    <m/>
    <m/>
    <m/>
    <m/>
    <n v="48.503999999999998"/>
    <m/>
    <m/>
    <m/>
    <m/>
  </r>
  <r>
    <m/>
    <m/>
    <n v="714074609"/>
    <m/>
    <m/>
    <m/>
    <m/>
    <m/>
    <m/>
    <m/>
    <m/>
    <m/>
    <m/>
    <m/>
    <m/>
    <m/>
    <m/>
    <m/>
    <s v="IMPAGO"/>
    <s v="Impago de alquileres"/>
    <x v="0"/>
    <s v="ARAG"/>
    <m/>
    <n v="199.1"/>
    <n v="94.57"/>
    <n v="94.57"/>
    <m/>
    <m/>
    <m/>
    <m/>
    <m/>
    <m/>
    <m/>
    <m/>
    <m/>
  </r>
  <r>
    <m/>
    <m/>
    <n v="714074697"/>
    <m/>
    <m/>
    <m/>
    <m/>
    <m/>
    <m/>
    <m/>
    <m/>
    <m/>
    <m/>
    <m/>
    <m/>
    <m/>
    <m/>
    <m/>
    <s v="IMPAGO"/>
    <s v="Impago de alquileres"/>
    <x v="0"/>
    <s v="ARAG"/>
    <m/>
    <n v="275.13"/>
    <n v="130.69"/>
    <n v="130.69"/>
    <m/>
    <m/>
    <m/>
    <m/>
    <m/>
    <m/>
    <m/>
    <m/>
    <m/>
  </r>
  <r>
    <m/>
    <m/>
    <n v="714074757"/>
    <m/>
    <m/>
    <m/>
    <m/>
    <m/>
    <m/>
    <m/>
    <m/>
    <m/>
    <m/>
    <m/>
    <m/>
    <m/>
    <m/>
    <m/>
    <s v="IMPAGO"/>
    <s v="Impago de alquileres"/>
    <x v="0"/>
    <s v="ARAG"/>
    <m/>
    <n v="364.69"/>
    <n v="173.23"/>
    <n v="173.23"/>
    <m/>
    <m/>
    <m/>
    <m/>
    <n v="72.938000000000002"/>
    <m/>
    <m/>
    <m/>
    <m/>
  </r>
  <r>
    <m/>
    <m/>
    <n v="714074785"/>
    <m/>
    <m/>
    <m/>
    <m/>
    <m/>
    <m/>
    <m/>
    <m/>
    <m/>
    <m/>
    <m/>
    <m/>
    <m/>
    <m/>
    <m/>
    <s v="IMPAGO"/>
    <s v="Impago de alquileres"/>
    <x v="0"/>
    <s v="ARAG"/>
    <m/>
    <n v="286.55"/>
    <n v="136.11000000000001"/>
    <n v="136.11000000000001"/>
    <m/>
    <m/>
    <m/>
    <m/>
    <n v="57.31"/>
    <m/>
    <m/>
    <m/>
    <m/>
  </r>
  <r>
    <m/>
    <m/>
    <n v="714075561"/>
    <m/>
    <m/>
    <m/>
    <m/>
    <m/>
    <m/>
    <m/>
    <m/>
    <m/>
    <m/>
    <m/>
    <m/>
    <m/>
    <m/>
    <m/>
    <s v="IMPAGO"/>
    <s v="Impago de alquileres"/>
    <x v="0"/>
    <s v="ARAG"/>
    <m/>
    <n v="211.38"/>
    <n v="100.41"/>
    <n v="100.41"/>
    <m/>
    <m/>
    <m/>
    <m/>
    <n v="42.276000000000003"/>
    <m/>
    <m/>
    <m/>
    <m/>
  </r>
  <r>
    <m/>
    <m/>
    <n v="714076163"/>
    <m/>
    <m/>
    <m/>
    <m/>
    <m/>
    <m/>
    <m/>
    <m/>
    <m/>
    <m/>
    <m/>
    <m/>
    <m/>
    <m/>
    <m/>
    <s v="IMPAGO"/>
    <s v="Impago de alquileres"/>
    <x v="0"/>
    <s v="ARAG"/>
    <m/>
    <n v="518.39"/>
    <n v="246.24"/>
    <n v="246.24"/>
    <m/>
    <m/>
    <m/>
    <m/>
    <n v="103.678"/>
    <m/>
    <m/>
    <m/>
    <m/>
  </r>
  <r>
    <m/>
    <m/>
    <n v="714076282"/>
    <m/>
    <m/>
    <m/>
    <m/>
    <m/>
    <m/>
    <m/>
    <m/>
    <m/>
    <m/>
    <m/>
    <m/>
    <m/>
    <m/>
    <m/>
    <s v="IMPAGO"/>
    <s v="Impago de alquileres"/>
    <x v="0"/>
    <s v="ARAG"/>
    <m/>
    <n v="171.73"/>
    <n v="51.52"/>
    <n v="51.52"/>
    <m/>
    <m/>
    <m/>
    <m/>
    <m/>
    <m/>
    <m/>
    <m/>
    <m/>
  </r>
  <r>
    <m/>
    <m/>
    <n v="714076352"/>
    <m/>
    <m/>
    <m/>
    <m/>
    <m/>
    <m/>
    <m/>
    <m/>
    <m/>
    <m/>
    <m/>
    <m/>
    <m/>
    <m/>
    <m/>
    <s v="IMPAGO"/>
    <s v="Impago de alquileres"/>
    <x v="0"/>
    <s v="ARAG"/>
    <m/>
    <n v="554.34"/>
    <n v="263.31"/>
    <n v="263.31"/>
    <m/>
    <m/>
    <m/>
    <m/>
    <n v="110.86799999999999"/>
    <m/>
    <m/>
    <m/>
    <m/>
  </r>
  <r>
    <m/>
    <m/>
    <n v="714076567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n v="714076589"/>
    <m/>
    <m/>
    <m/>
    <m/>
    <m/>
    <m/>
    <m/>
    <m/>
    <m/>
    <m/>
    <m/>
    <m/>
    <m/>
    <m/>
    <m/>
    <s v="IMPAGO"/>
    <s v="Impago de alquileres"/>
    <x v="0"/>
    <s v="ARAG"/>
    <m/>
    <n v="313.26"/>
    <n v="93.98"/>
    <n v="93.98"/>
    <m/>
    <m/>
    <m/>
    <m/>
    <m/>
    <m/>
    <m/>
    <m/>
    <m/>
  </r>
  <r>
    <m/>
    <m/>
    <n v="714080655"/>
    <m/>
    <m/>
    <m/>
    <m/>
    <m/>
    <m/>
    <m/>
    <m/>
    <m/>
    <m/>
    <m/>
    <m/>
    <m/>
    <m/>
    <m/>
    <s v="IMPAGO"/>
    <s v="Impago de alquileres"/>
    <x v="0"/>
    <s v="ARAG"/>
    <m/>
    <n v="317.83999999999997"/>
    <n v="150.97"/>
    <n v="150.97"/>
    <m/>
    <m/>
    <m/>
    <m/>
    <n v="63.567999999999998"/>
    <m/>
    <m/>
    <m/>
    <m/>
  </r>
  <r>
    <m/>
    <m/>
    <n v="714080815"/>
    <m/>
    <m/>
    <m/>
    <m/>
    <m/>
    <m/>
    <m/>
    <m/>
    <m/>
    <m/>
    <m/>
    <m/>
    <m/>
    <m/>
    <m/>
    <s v="IMPAGO"/>
    <s v="Impago de alquileres"/>
    <x v="0"/>
    <s v="ARAG"/>
    <m/>
    <n v="505.68"/>
    <n v="240.2"/>
    <n v="240.2"/>
    <m/>
    <m/>
    <m/>
    <m/>
    <m/>
    <m/>
    <m/>
    <m/>
    <m/>
  </r>
  <r>
    <m/>
    <m/>
    <n v="714081114"/>
    <m/>
    <m/>
    <m/>
    <m/>
    <m/>
    <m/>
    <m/>
    <m/>
    <m/>
    <m/>
    <m/>
    <m/>
    <m/>
    <m/>
    <m/>
    <s v="IMPAGO"/>
    <s v="Impago de alquileres"/>
    <x v="0"/>
    <s v="ARAG"/>
    <m/>
    <n v="499.95"/>
    <n v="199.98"/>
    <n v="199.98"/>
    <m/>
    <m/>
    <m/>
    <m/>
    <m/>
    <m/>
    <m/>
    <m/>
    <m/>
  </r>
  <r>
    <m/>
    <m/>
    <n v="714081723"/>
    <m/>
    <m/>
    <m/>
    <m/>
    <m/>
    <m/>
    <m/>
    <m/>
    <m/>
    <m/>
    <m/>
    <m/>
    <m/>
    <m/>
    <m/>
    <s v="IMPAGO"/>
    <s v="Impago de alquileres"/>
    <x v="0"/>
    <s v="ARAG"/>
    <m/>
    <n v="374.91"/>
    <n v="149.96"/>
    <n v="149.96"/>
    <m/>
    <m/>
    <m/>
    <m/>
    <m/>
    <m/>
    <m/>
    <m/>
    <m/>
  </r>
  <r>
    <m/>
    <m/>
    <n v="714081984"/>
    <m/>
    <m/>
    <m/>
    <m/>
    <m/>
    <m/>
    <m/>
    <m/>
    <m/>
    <m/>
    <m/>
    <m/>
    <m/>
    <m/>
    <m/>
    <s v="IMPAGO"/>
    <s v="Impago de alquileres"/>
    <x v="0"/>
    <s v="ARAG"/>
    <m/>
    <n v="521"/>
    <n v="247.48"/>
    <n v="247.48"/>
    <m/>
    <m/>
    <m/>
    <m/>
    <n v="104.2"/>
    <m/>
    <m/>
    <m/>
    <m/>
  </r>
  <r>
    <m/>
    <m/>
    <n v="714082123"/>
    <m/>
    <m/>
    <m/>
    <m/>
    <m/>
    <m/>
    <m/>
    <m/>
    <m/>
    <m/>
    <m/>
    <m/>
    <m/>
    <m/>
    <m/>
    <s v="IMPAGO"/>
    <s v="Impago de alquileres"/>
    <x v="0"/>
    <s v="ARAG"/>
    <m/>
    <n v="458.27"/>
    <n v="183.31"/>
    <n v="183.31"/>
    <m/>
    <m/>
    <m/>
    <m/>
    <m/>
    <m/>
    <m/>
    <m/>
    <m/>
  </r>
  <r>
    <m/>
    <m/>
    <n v="714082154"/>
    <m/>
    <m/>
    <m/>
    <m/>
    <m/>
    <m/>
    <m/>
    <m/>
    <m/>
    <m/>
    <m/>
    <m/>
    <m/>
    <m/>
    <m/>
    <s v="IMPAGO"/>
    <s v="Impago de alquileres"/>
    <x v="0"/>
    <s v="ARAG"/>
    <m/>
    <n v="239.45"/>
    <n v="113.74"/>
    <n v="113.74"/>
    <m/>
    <m/>
    <m/>
    <m/>
    <n v="47.89"/>
    <m/>
    <m/>
    <m/>
    <m/>
  </r>
  <r>
    <m/>
    <m/>
    <n v="714082178"/>
    <m/>
    <m/>
    <m/>
    <m/>
    <m/>
    <m/>
    <m/>
    <m/>
    <m/>
    <m/>
    <m/>
    <m/>
    <m/>
    <m/>
    <m/>
    <s v="IMPAGO"/>
    <s v="Impago de alquileres"/>
    <x v="0"/>
    <s v="ARAG"/>
    <m/>
    <n v="248.23"/>
    <n v="74.47"/>
    <n v="74.47"/>
    <m/>
    <m/>
    <m/>
    <m/>
    <m/>
    <m/>
    <m/>
    <m/>
    <m/>
  </r>
  <r>
    <m/>
    <m/>
    <n v="714082312"/>
    <m/>
    <m/>
    <m/>
    <m/>
    <m/>
    <m/>
    <m/>
    <m/>
    <m/>
    <m/>
    <m/>
    <m/>
    <m/>
    <m/>
    <m/>
    <s v="IMPAGO"/>
    <s v="Impago de alquileres"/>
    <x v="0"/>
    <s v="ARAG"/>
    <m/>
    <n v="288.72000000000003"/>
    <n v="137.13999999999999"/>
    <n v="137.13999999999999"/>
    <m/>
    <m/>
    <m/>
    <m/>
    <n v="57.744"/>
    <m/>
    <m/>
    <m/>
    <m/>
  </r>
  <r>
    <m/>
    <m/>
    <n v="714083291"/>
    <m/>
    <m/>
    <m/>
    <m/>
    <m/>
    <m/>
    <m/>
    <m/>
    <m/>
    <m/>
    <m/>
    <m/>
    <m/>
    <m/>
    <m/>
    <s v="IMPAGO"/>
    <s v="Impago de alquileres"/>
    <x v="0"/>
    <s v="ARAG"/>
    <m/>
    <n v="468.9"/>
    <n v="222.73"/>
    <n v="222.73"/>
    <m/>
    <m/>
    <m/>
    <m/>
    <n v="93.78"/>
    <m/>
    <m/>
    <m/>
    <m/>
  </r>
  <r>
    <m/>
    <m/>
    <n v="714083337"/>
    <m/>
    <m/>
    <m/>
    <m/>
    <m/>
    <m/>
    <m/>
    <m/>
    <m/>
    <m/>
    <m/>
    <m/>
    <m/>
    <m/>
    <m/>
    <s v="IMPAGO"/>
    <s v="Impago de alquileres"/>
    <x v="0"/>
    <s v="ARAG"/>
    <m/>
    <n v="229.11"/>
    <n v="68.73"/>
    <n v="68.73"/>
    <m/>
    <m/>
    <m/>
    <m/>
    <m/>
    <m/>
    <m/>
    <m/>
    <m/>
  </r>
  <r>
    <m/>
    <m/>
    <n v="714083338"/>
    <m/>
    <m/>
    <m/>
    <m/>
    <m/>
    <m/>
    <m/>
    <m/>
    <m/>
    <m/>
    <m/>
    <m/>
    <m/>
    <m/>
    <m/>
    <s v="IMPAGO"/>
    <s v="Impago de alquileres"/>
    <x v="0"/>
    <s v="ARAG"/>
    <m/>
    <n v="332.39"/>
    <n v="99.72"/>
    <n v="99.72"/>
    <m/>
    <m/>
    <m/>
    <m/>
    <m/>
    <m/>
    <m/>
    <m/>
    <m/>
  </r>
  <r>
    <m/>
    <m/>
    <n v="714083340"/>
    <m/>
    <m/>
    <m/>
    <m/>
    <m/>
    <m/>
    <m/>
    <m/>
    <m/>
    <m/>
    <m/>
    <m/>
    <m/>
    <m/>
    <m/>
    <s v="IMPAGO"/>
    <s v="Impago de alquileres"/>
    <x v="0"/>
    <s v="ARAG"/>
    <m/>
    <n v="332.39"/>
    <n v="99.72"/>
    <n v="99.72"/>
    <m/>
    <m/>
    <m/>
    <m/>
    <m/>
    <m/>
    <m/>
    <m/>
    <m/>
  </r>
  <r>
    <m/>
    <m/>
    <n v="714083384"/>
    <m/>
    <m/>
    <m/>
    <m/>
    <m/>
    <m/>
    <m/>
    <m/>
    <m/>
    <m/>
    <m/>
    <m/>
    <m/>
    <m/>
    <m/>
    <s v="IMPAGO"/>
    <s v="Impago de alquileres"/>
    <x v="0"/>
    <s v="ARAG"/>
    <m/>
    <n v="332.39"/>
    <n v="99.72"/>
    <n v="99.72"/>
    <m/>
    <m/>
    <m/>
    <m/>
    <m/>
    <m/>
    <m/>
    <m/>
    <m/>
  </r>
  <r>
    <m/>
    <m/>
    <n v="714084210"/>
    <m/>
    <m/>
    <m/>
    <m/>
    <m/>
    <m/>
    <m/>
    <m/>
    <m/>
    <m/>
    <m/>
    <m/>
    <m/>
    <m/>
    <m/>
    <s v="IMPAGO"/>
    <s v="Impago de alquileres"/>
    <x v="0"/>
    <s v="ARAG"/>
    <m/>
    <n v="347.34"/>
    <n v="164.99"/>
    <n v="164.99"/>
    <m/>
    <m/>
    <m/>
    <m/>
    <n v="69.468000000000004"/>
    <m/>
    <m/>
    <m/>
    <m/>
  </r>
  <r>
    <m/>
    <m/>
    <n v="714086447"/>
    <m/>
    <m/>
    <m/>
    <m/>
    <m/>
    <m/>
    <m/>
    <m/>
    <m/>
    <m/>
    <m/>
    <m/>
    <m/>
    <m/>
    <m/>
    <s v="IMPAGO"/>
    <s v="Impago de alquileres"/>
    <x v="0"/>
    <s v="ARAG"/>
    <m/>
    <n v="302.36"/>
    <n v="120.94"/>
    <n v="120.94"/>
    <m/>
    <m/>
    <m/>
    <m/>
    <m/>
    <m/>
    <m/>
    <m/>
    <m/>
  </r>
  <r>
    <m/>
    <m/>
    <n v="714087633"/>
    <m/>
    <m/>
    <m/>
    <m/>
    <m/>
    <m/>
    <m/>
    <m/>
    <m/>
    <m/>
    <m/>
    <m/>
    <m/>
    <m/>
    <m/>
    <s v="IMPAGO"/>
    <s v="Impago de alquileres"/>
    <x v="0"/>
    <s v="ARAG"/>
    <m/>
    <n v="404.09"/>
    <n v="161.63999999999999"/>
    <n v="161.63999999999999"/>
    <m/>
    <m/>
    <m/>
    <m/>
    <m/>
    <m/>
    <m/>
    <m/>
    <m/>
  </r>
  <r>
    <m/>
    <m/>
    <n v="714087997"/>
    <m/>
    <m/>
    <m/>
    <m/>
    <m/>
    <m/>
    <m/>
    <m/>
    <m/>
    <m/>
    <m/>
    <m/>
    <m/>
    <m/>
    <m/>
    <s v="IMPAGO"/>
    <s v="Impago de alquileres"/>
    <x v="0"/>
    <s v="ARAG"/>
    <m/>
    <n v="923.9"/>
    <n v="438.85"/>
    <n v="438.85"/>
    <m/>
    <m/>
    <m/>
    <m/>
    <n v="184.78"/>
    <m/>
    <m/>
    <m/>
    <m/>
  </r>
  <r>
    <m/>
    <m/>
    <n v="714095717"/>
    <m/>
    <m/>
    <m/>
    <m/>
    <m/>
    <m/>
    <m/>
    <m/>
    <m/>
    <m/>
    <m/>
    <m/>
    <m/>
    <m/>
    <m/>
    <s v="IMPAGO"/>
    <s v="Impago de alquileres"/>
    <x v="0"/>
    <s v="ARAG"/>
    <m/>
    <n v="464.26"/>
    <n v="220.52"/>
    <n v="220.52"/>
    <m/>
    <m/>
    <m/>
    <m/>
    <n v="92.852000000000004"/>
    <m/>
    <m/>
    <m/>
    <m/>
  </r>
  <r>
    <m/>
    <m/>
    <n v="714095758"/>
    <m/>
    <m/>
    <m/>
    <m/>
    <m/>
    <m/>
    <m/>
    <m/>
    <m/>
    <m/>
    <m/>
    <m/>
    <m/>
    <m/>
    <m/>
    <s v="IMPAGO"/>
    <s v="Impago de alquileres"/>
    <x v="0"/>
    <s v="ARAG"/>
    <m/>
    <n v="677.3"/>
    <n v="321.72000000000003"/>
    <n v="321.72000000000003"/>
    <m/>
    <m/>
    <m/>
    <m/>
    <n v="135.46"/>
    <m/>
    <m/>
    <m/>
    <m/>
  </r>
  <r>
    <m/>
    <m/>
    <n v="714095807"/>
    <m/>
    <m/>
    <m/>
    <m/>
    <m/>
    <m/>
    <m/>
    <m/>
    <m/>
    <m/>
    <m/>
    <m/>
    <m/>
    <m/>
    <m/>
    <s v="IMPAGO"/>
    <s v="Impago de alquileres"/>
    <x v="0"/>
    <s v="ARAG"/>
    <m/>
    <n v="600.53"/>
    <n v="285.25"/>
    <n v="285.25"/>
    <m/>
    <m/>
    <m/>
    <m/>
    <n v="120.10599999999999"/>
    <m/>
    <m/>
    <m/>
    <m/>
  </r>
  <r>
    <m/>
    <m/>
    <n v="714095891"/>
    <m/>
    <m/>
    <m/>
    <m/>
    <m/>
    <m/>
    <m/>
    <m/>
    <m/>
    <m/>
    <m/>
    <m/>
    <m/>
    <m/>
    <m/>
    <s v="IMPAGO"/>
    <s v="Impago de alquileres"/>
    <x v="0"/>
    <s v="ARAG"/>
    <m/>
    <n v="244.87"/>
    <n v="116.31"/>
    <n v="116.31"/>
    <m/>
    <m/>
    <m/>
    <m/>
    <n v="48.973999999999997"/>
    <m/>
    <m/>
    <m/>
    <m/>
  </r>
  <r>
    <m/>
    <m/>
    <n v="714095961"/>
    <m/>
    <m/>
    <m/>
    <m/>
    <m/>
    <m/>
    <m/>
    <m/>
    <m/>
    <m/>
    <m/>
    <m/>
    <m/>
    <m/>
    <m/>
    <s v="IMPAGO"/>
    <s v="Impago de alquileres"/>
    <x v="0"/>
    <s v="ARAG"/>
    <m/>
    <n v="276.13"/>
    <n v="131.16"/>
    <n v="131.16"/>
    <m/>
    <m/>
    <m/>
    <m/>
    <n v="55.225999999999999"/>
    <m/>
    <m/>
    <m/>
    <m/>
  </r>
  <r>
    <m/>
    <m/>
    <n v="714095977"/>
    <m/>
    <m/>
    <m/>
    <m/>
    <m/>
    <m/>
    <m/>
    <m/>
    <m/>
    <m/>
    <m/>
    <m/>
    <m/>
    <m/>
    <m/>
    <s v="IMPAGO"/>
    <s v="Impago de alquileres"/>
    <x v="0"/>
    <s v="ARAG"/>
    <m/>
    <n v="364.7"/>
    <n v="173.23"/>
    <n v="173.23"/>
    <m/>
    <m/>
    <m/>
    <m/>
    <n v="72.94"/>
    <m/>
    <m/>
    <m/>
    <m/>
  </r>
  <r>
    <m/>
    <m/>
    <n v="714096053"/>
    <m/>
    <m/>
    <m/>
    <m/>
    <m/>
    <m/>
    <m/>
    <m/>
    <m/>
    <m/>
    <m/>
    <m/>
    <m/>
    <m/>
    <m/>
    <s v="IMPAGO"/>
    <s v="Impago de alquileres"/>
    <x v="0"/>
    <s v="ARAG"/>
    <m/>
    <n v="884.98"/>
    <n v="398.24"/>
    <n v="398.24"/>
    <m/>
    <m/>
    <m/>
    <m/>
    <n v="176.99600000000001"/>
    <m/>
    <m/>
    <m/>
    <m/>
  </r>
  <r>
    <m/>
    <m/>
    <n v="714096065"/>
    <m/>
    <m/>
    <m/>
    <m/>
    <m/>
    <m/>
    <m/>
    <m/>
    <m/>
    <m/>
    <m/>
    <m/>
    <m/>
    <m/>
    <m/>
    <s v="IMPAGO"/>
    <s v="Impago de alquileres"/>
    <x v="0"/>
    <s v="ARAG"/>
    <m/>
    <n v="344.07"/>
    <n v="137.63"/>
    <n v="137.63"/>
    <m/>
    <m/>
    <m/>
    <m/>
    <m/>
    <m/>
    <m/>
    <m/>
    <m/>
  </r>
  <r>
    <m/>
    <m/>
    <n v="714096102"/>
    <m/>
    <m/>
    <m/>
    <m/>
    <m/>
    <m/>
    <m/>
    <m/>
    <m/>
    <m/>
    <m/>
    <m/>
    <m/>
    <m/>
    <m/>
    <s v="IMPAGO"/>
    <s v="Impago de alquileres"/>
    <x v="0"/>
    <s v="ARAG"/>
    <m/>
    <n v="395.75"/>
    <n v="158.30000000000001"/>
    <n v="158.30000000000001"/>
    <m/>
    <m/>
    <m/>
    <m/>
    <m/>
    <m/>
    <m/>
    <m/>
    <m/>
  </r>
  <r>
    <m/>
    <m/>
    <n v="714096510"/>
    <m/>
    <m/>
    <m/>
    <m/>
    <m/>
    <m/>
    <m/>
    <m/>
    <m/>
    <m/>
    <m/>
    <m/>
    <m/>
    <m/>
    <m/>
    <s v="IMPAGO"/>
    <s v="Impago de alquileres"/>
    <x v="0"/>
    <s v="ARAG"/>
    <m/>
    <n v="562.66999999999996"/>
    <n v="253.2"/>
    <n v="253.2"/>
    <m/>
    <m/>
    <m/>
    <m/>
    <n v="112.53400000000001"/>
    <m/>
    <m/>
    <m/>
    <m/>
  </r>
  <r>
    <m/>
    <m/>
    <n v="714096778"/>
    <m/>
    <m/>
    <m/>
    <m/>
    <m/>
    <m/>
    <m/>
    <m/>
    <m/>
    <m/>
    <m/>
    <m/>
    <m/>
    <m/>
    <m/>
    <s v="IMPAGO"/>
    <s v="Impago de alquileres"/>
    <x v="0"/>
    <s v="ARAG"/>
    <m/>
    <n v="332.39"/>
    <n v="99.72"/>
    <n v="99.72"/>
    <m/>
    <m/>
    <m/>
    <m/>
    <m/>
    <m/>
    <m/>
    <m/>
    <m/>
  </r>
  <r>
    <m/>
    <m/>
    <n v="714097967"/>
    <m/>
    <m/>
    <m/>
    <m/>
    <m/>
    <m/>
    <m/>
    <m/>
    <m/>
    <m/>
    <m/>
    <m/>
    <m/>
    <m/>
    <m/>
    <s v="IMPAGO"/>
    <s v="Impago de alquileres"/>
    <x v="0"/>
    <s v="ARAG"/>
    <m/>
    <n v="392.66"/>
    <n v="186.51"/>
    <n v="186.51"/>
    <m/>
    <m/>
    <m/>
    <m/>
    <n v="78.531999999999996"/>
    <m/>
    <m/>
    <m/>
    <m/>
  </r>
  <r>
    <m/>
    <m/>
    <n v="714097986"/>
    <m/>
    <m/>
    <m/>
    <m/>
    <m/>
    <m/>
    <m/>
    <m/>
    <m/>
    <m/>
    <m/>
    <m/>
    <m/>
    <m/>
    <m/>
    <s v="IMPAGO"/>
    <s v="Impago de alquileres"/>
    <x v="0"/>
    <s v="ARAG"/>
    <m/>
    <n v="370.74"/>
    <n v="148.30000000000001"/>
    <n v="148.30000000000001"/>
    <m/>
    <m/>
    <m/>
    <m/>
    <m/>
    <m/>
    <m/>
    <m/>
    <m/>
  </r>
  <r>
    <m/>
    <m/>
    <n v="714098217"/>
    <m/>
    <m/>
    <m/>
    <m/>
    <m/>
    <m/>
    <m/>
    <m/>
    <m/>
    <m/>
    <m/>
    <m/>
    <m/>
    <m/>
    <m/>
    <s v="IMPAGO"/>
    <s v="Impago de alquileres"/>
    <x v="0"/>
    <s v="ARAG"/>
    <m/>
    <n v="260.5"/>
    <n v="123.74"/>
    <n v="123.74"/>
    <m/>
    <m/>
    <m/>
    <m/>
    <n v="52.1"/>
    <m/>
    <m/>
    <m/>
    <m/>
  </r>
  <r>
    <m/>
    <m/>
    <n v="714098408"/>
    <m/>
    <m/>
    <m/>
    <m/>
    <m/>
    <m/>
    <m/>
    <m/>
    <m/>
    <m/>
    <m/>
    <m/>
    <m/>
    <m/>
    <m/>
    <s v="IMPAGO"/>
    <s v="Impago de alquileres"/>
    <x v="0"/>
    <s v="ARAG"/>
    <m/>
    <n v="383.25"/>
    <n v="153.30000000000001"/>
    <n v="153.30000000000001"/>
    <m/>
    <m/>
    <m/>
    <m/>
    <m/>
    <m/>
    <m/>
    <m/>
    <m/>
  </r>
  <r>
    <m/>
    <m/>
    <n v="714098495"/>
    <m/>
    <m/>
    <m/>
    <m/>
    <m/>
    <m/>
    <m/>
    <m/>
    <m/>
    <m/>
    <m/>
    <m/>
    <m/>
    <m/>
    <m/>
    <s v="IMPAGO"/>
    <s v="Impago de alquileres"/>
    <x v="0"/>
    <s v="ARAG"/>
    <m/>
    <n v="248.57"/>
    <n v="99.43"/>
    <n v="99.43"/>
    <m/>
    <m/>
    <m/>
    <m/>
    <m/>
    <m/>
    <m/>
    <m/>
    <m/>
  </r>
  <r>
    <m/>
    <m/>
    <n v="714098921"/>
    <m/>
    <m/>
    <m/>
    <m/>
    <m/>
    <m/>
    <m/>
    <m/>
    <m/>
    <m/>
    <m/>
    <m/>
    <m/>
    <m/>
    <m/>
    <s v="IMPAGO"/>
    <s v="Impago de alquileres"/>
    <x v="0"/>
    <s v="ARAG"/>
    <m/>
    <n v="301.79000000000002"/>
    <n v="90.54"/>
    <n v="90.54"/>
    <m/>
    <m/>
    <m/>
    <m/>
    <m/>
    <m/>
    <m/>
    <m/>
    <m/>
  </r>
  <r>
    <m/>
    <m/>
    <n v="714098967"/>
    <m/>
    <m/>
    <m/>
    <m/>
    <m/>
    <m/>
    <m/>
    <m/>
    <m/>
    <m/>
    <m/>
    <m/>
    <m/>
    <m/>
    <m/>
    <s v="IMPAGO"/>
    <s v="Impago de alquileres"/>
    <x v="0"/>
    <s v="ARAG"/>
    <m/>
    <n v="127.13"/>
    <n v="60.39"/>
    <n v="60.39"/>
    <m/>
    <m/>
    <m/>
    <m/>
    <n v="25.425999999999998"/>
    <m/>
    <m/>
    <m/>
    <m/>
  </r>
  <r>
    <m/>
    <m/>
    <n v="714099027"/>
    <m/>
    <m/>
    <m/>
    <m/>
    <m/>
    <m/>
    <m/>
    <m/>
    <m/>
    <m/>
    <m/>
    <m/>
    <m/>
    <m/>
    <m/>
    <s v="IMPAGO"/>
    <s v="Impago de alquileres"/>
    <x v="0"/>
    <s v="ARAG"/>
    <m/>
    <n v="310.77"/>
    <n v="124.31"/>
    <n v="124.31"/>
    <m/>
    <m/>
    <m/>
    <m/>
    <m/>
    <m/>
    <m/>
    <m/>
    <m/>
  </r>
  <r>
    <m/>
    <m/>
    <n v="714100722"/>
    <m/>
    <m/>
    <m/>
    <m/>
    <m/>
    <m/>
    <m/>
    <m/>
    <m/>
    <m/>
    <m/>
    <m/>
    <m/>
    <m/>
    <m/>
    <s v="IMPAGO"/>
    <s v="Impago de alquileres"/>
    <x v="0"/>
    <s v="ARAG"/>
    <m/>
    <n v="461.95"/>
    <n v="219.43"/>
    <n v="219.43"/>
    <m/>
    <m/>
    <m/>
    <m/>
    <n v="92.39"/>
    <m/>
    <m/>
    <m/>
    <m/>
  </r>
  <r>
    <m/>
    <m/>
    <n v="714101158"/>
    <m/>
    <m/>
    <m/>
    <m/>
    <m/>
    <m/>
    <m/>
    <m/>
    <m/>
    <m/>
    <m/>
    <m/>
    <m/>
    <m/>
    <m/>
    <s v="IMPAGO"/>
    <s v="Impago de alquileres"/>
    <x v="0"/>
    <s v="ARAG"/>
    <m/>
    <n v="297.97000000000003"/>
    <n v="141.54"/>
    <n v="141.54"/>
    <m/>
    <m/>
    <m/>
    <m/>
    <n v="59.594000000000001"/>
    <m/>
    <m/>
    <m/>
    <m/>
  </r>
  <r>
    <m/>
    <m/>
    <n v="714102329"/>
    <m/>
    <m/>
    <m/>
    <m/>
    <m/>
    <m/>
    <m/>
    <m/>
    <m/>
    <m/>
    <m/>
    <m/>
    <m/>
    <m/>
    <m/>
    <s v="IMPAGO"/>
    <s v="Impago de alquileres"/>
    <x v="0"/>
    <s v="ARAG"/>
    <m/>
    <n v="702.81"/>
    <n v="333.83"/>
    <n v="333.83"/>
    <m/>
    <m/>
    <m/>
    <m/>
    <n v="140.56200000000001"/>
    <m/>
    <m/>
    <m/>
    <m/>
  </r>
  <r>
    <m/>
    <m/>
    <n v="714102353"/>
    <m/>
    <m/>
    <m/>
    <m/>
    <m/>
    <m/>
    <m/>
    <m/>
    <m/>
    <m/>
    <m/>
    <m/>
    <m/>
    <m/>
    <m/>
    <s v="IMPAGO"/>
    <s v="Impago de alquileres"/>
    <x v="0"/>
    <s v="ARAG"/>
    <m/>
    <n v="405.22"/>
    <n v="192.48"/>
    <n v="192.48"/>
    <m/>
    <m/>
    <m/>
    <m/>
    <n v="81.043999999999997"/>
    <m/>
    <m/>
    <m/>
    <m/>
  </r>
  <r>
    <m/>
    <m/>
    <n v="714102503"/>
    <m/>
    <m/>
    <m/>
    <m/>
    <m/>
    <m/>
    <m/>
    <m/>
    <m/>
    <m/>
    <m/>
    <m/>
    <m/>
    <m/>
    <m/>
    <s v="IMPAGO"/>
    <s v="Impago de alquileres"/>
    <x v="0"/>
    <s v="ARAG"/>
    <m/>
    <n v="703.35"/>
    <n v="334.09"/>
    <n v="334.09"/>
    <m/>
    <m/>
    <m/>
    <m/>
    <n v="140.66999999999999"/>
    <m/>
    <m/>
    <m/>
    <m/>
  </r>
  <r>
    <m/>
    <m/>
    <n v="714103546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n v="98.99"/>
    <m/>
    <m/>
    <m/>
    <m/>
  </r>
  <r>
    <m/>
    <m/>
    <n v="714104440"/>
    <m/>
    <m/>
    <m/>
    <m/>
    <m/>
    <m/>
    <m/>
    <m/>
    <m/>
    <m/>
    <m/>
    <m/>
    <m/>
    <m/>
    <m/>
    <s v="IMPAGO"/>
    <s v="Impago de alquileres"/>
    <x v="0"/>
    <s v="ARAG"/>
    <m/>
    <n v="379.91"/>
    <n v="151.96"/>
    <n v="151.96"/>
    <m/>
    <m/>
    <m/>
    <m/>
    <m/>
    <m/>
    <m/>
    <m/>
    <m/>
  </r>
  <r>
    <m/>
    <m/>
    <n v="714104865"/>
    <m/>
    <m/>
    <m/>
    <m/>
    <m/>
    <m/>
    <m/>
    <m/>
    <m/>
    <m/>
    <m/>
    <m/>
    <m/>
    <m/>
    <m/>
    <s v="IMPAGO"/>
    <s v="Impago de alquileres"/>
    <x v="0"/>
    <s v="ARAG"/>
    <m/>
    <n v="260.5"/>
    <n v="123.74"/>
    <n v="123.74"/>
    <m/>
    <m/>
    <m/>
    <m/>
    <n v="52.1"/>
    <m/>
    <m/>
    <m/>
    <m/>
  </r>
  <r>
    <m/>
    <m/>
    <n v="714107583"/>
    <m/>
    <m/>
    <m/>
    <m/>
    <m/>
    <m/>
    <m/>
    <m/>
    <m/>
    <m/>
    <m/>
    <m/>
    <m/>
    <m/>
    <m/>
    <s v="IMPAGO"/>
    <s v="Impago de alquileres"/>
    <x v="0"/>
    <s v="ARAG"/>
    <m/>
    <n v="713.77"/>
    <n v="339.04"/>
    <n v="339.04"/>
    <m/>
    <m/>
    <m/>
    <m/>
    <n v="142.75399999999999"/>
    <m/>
    <m/>
    <m/>
    <m/>
  </r>
  <r>
    <m/>
    <m/>
    <n v="714107843"/>
    <m/>
    <m/>
    <m/>
    <m/>
    <m/>
    <m/>
    <m/>
    <m/>
    <m/>
    <m/>
    <m/>
    <m/>
    <m/>
    <m/>
    <m/>
    <s v="IMPAGO"/>
    <s v="Impago de alquileres"/>
    <x v="0"/>
    <s v="ARAG"/>
    <m/>
    <n v="324.74"/>
    <n v="97.42"/>
    <n v="97.42"/>
    <m/>
    <m/>
    <m/>
    <m/>
    <m/>
    <m/>
    <m/>
    <m/>
    <m/>
  </r>
  <r>
    <m/>
    <m/>
    <n v="714107886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n v="98.99"/>
    <m/>
    <m/>
    <m/>
    <m/>
  </r>
  <r>
    <m/>
    <m/>
    <n v="714111960"/>
    <m/>
    <m/>
    <m/>
    <m/>
    <m/>
    <m/>
    <m/>
    <m/>
    <m/>
    <m/>
    <m/>
    <m/>
    <m/>
    <m/>
    <m/>
    <s v="IMPAGO"/>
    <s v="Impago de alquileres"/>
    <x v="0"/>
    <s v="ARAG"/>
    <m/>
    <n v="499.95"/>
    <n v="199.98"/>
    <n v="199.98"/>
    <m/>
    <m/>
    <m/>
    <m/>
    <m/>
    <m/>
    <m/>
    <m/>
    <m/>
  </r>
  <r>
    <m/>
    <m/>
    <n v="714112332"/>
    <m/>
    <m/>
    <m/>
    <m/>
    <m/>
    <m/>
    <m/>
    <m/>
    <m/>
    <m/>
    <m/>
    <m/>
    <m/>
    <m/>
    <m/>
    <s v="IMPAGO"/>
    <s v="Impago de alquileres"/>
    <x v="0"/>
    <s v="ARAG"/>
    <m/>
    <n v="416.8"/>
    <n v="197.98"/>
    <n v="197.98"/>
    <m/>
    <m/>
    <m/>
    <m/>
    <n v="83.36"/>
    <m/>
    <m/>
    <m/>
    <m/>
  </r>
  <r>
    <m/>
    <m/>
    <n v="714112588"/>
    <m/>
    <m/>
    <m/>
    <m/>
    <m/>
    <m/>
    <m/>
    <m/>
    <m/>
    <m/>
    <m/>
    <m/>
    <m/>
    <m/>
    <m/>
    <s v="IMPAGO"/>
    <s v="Impago de alquileres"/>
    <x v="0"/>
    <s v="ARAG"/>
    <m/>
    <n v="623.63"/>
    <n v="296.22000000000003"/>
    <n v="296.22000000000003"/>
    <m/>
    <m/>
    <m/>
    <m/>
    <n v="124.726"/>
    <m/>
    <m/>
    <m/>
    <m/>
  </r>
  <r>
    <m/>
    <m/>
    <n v="714112596"/>
    <m/>
    <m/>
    <m/>
    <m/>
    <m/>
    <m/>
    <m/>
    <m/>
    <m/>
    <m/>
    <m/>
    <m/>
    <m/>
    <m/>
    <m/>
    <s v="IMPAGO"/>
    <s v="Impago de alquileres"/>
    <x v="0"/>
    <s v="ARAG"/>
    <m/>
    <n v="437.96"/>
    <n v="208.03"/>
    <n v="208.03"/>
    <m/>
    <m/>
    <m/>
    <m/>
    <n v="87.591999999999999"/>
    <m/>
    <m/>
    <m/>
    <m/>
  </r>
  <r>
    <m/>
    <m/>
    <n v="714113628"/>
    <m/>
    <m/>
    <m/>
    <m/>
    <m/>
    <m/>
    <m/>
    <m/>
    <m/>
    <m/>
    <m/>
    <m/>
    <m/>
    <m/>
    <m/>
    <s v="IMPAGO"/>
    <s v="Impago de alquileres"/>
    <x v="0"/>
    <s v="ARAG"/>
    <m/>
    <n v="554.34"/>
    <n v="263.31"/>
    <n v="263.31"/>
    <m/>
    <m/>
    <m/>
    <m/>
    <m/>
    <m/>
    <m/>
    <m/>
    <m/>
  </r>
  <r>
    <m/>
    <m/>
    <n v="714113662"/>
    <m/>
    <m/>
    <m/>
    <m/>
    <m/>
    <m/>
    <m/>
    <m/>
    <m/>
    <m/>
    <m/>
    <m/>
    <m/>
    <m/>
    <m/>
    <s v="IMPAGO"/>
    <s v="Impago de alquileres"/>
    <x v="0"/>
    <s v="ARAG"/>
    <m/>
    <n v="333.23"/>
    <n v="133.29"/>
    <n v="133.29"/>
    <m/>
    <m/>
    <m/>
    <m/>
    <m/>
    <m/>
    <m/>
    <m/>
    <m/>
  </r>
  <r>
    <m/>
    <m/>
    <n v="714113883"/>
    <m/>
    <m/>
    <m/>
    <m/>
    <m/>
    <m/>
    <m/>
    <m/>
    <m/>
    <m/>
    <m/>
    <m/>
    <m/>
    <m/>
    <m/>
    <s v="IMPAGO"/>
    <s v="Impago de alquileres"/>
    <x v="0"/>
    <s v="ARAG"/>
    <m/>
    <n v="254.07"/>
    <n v="120.68"/>
    <n v="120.68"/>
    <m/>
    <m/>
    <m/>
    <m/>
    <n v="50.814"/>
    <m/>
    <m/>
    <m/>
    <m/>
  </r>
  <r>
    <m/>
    <m/>
    <n v="714114174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n v="714114207"/>
    <m/>
    <m/>
    <m/>
    <m/>
    <m/>
    <m/>
    <m/>
    <m/>
    <m/>
    <m/>
    <m/>
    <m/>
    <m/>
    <m/>
    <m/>
    <s v="IMPAGO"/>
    <s v="Impago de alquileres"/>
    <x v="0"/>
    <s v="ARAG"/>
    <m/>
    <n v="161.68"/>
    <n v="76.8"/>
    <n v="76.8"/>
    <m/>
    <m/>
    <m/>
    <m/>
    <n v="32.335999999999999"/>
    <m/>
    <m/>
    <m/>
    <m/>
  </r>
  <r>
    <m/>
    <m/>
    <n v="714114215"/>
    <m/>
    <m/>
    <m/>
    <m/>
    <m/>
    <m/>
    <m/>
    <m/>
    <m/>
    <m/>
    <m/>
    <m/>
    <m/>
    <m/>
    <m/>
    <s v="IMPAGO"/>
    <s v="Impago de alquileres"/>
    <x v="0"/>
    <s v="ARAG"/>
    <m/>
    <n v="241.26"/>
    <n v="96.5"/>
    <n v="96.5"/>
    <m/>
    <m/>
    <m/>
    <m/>
    <m/>
    <m/>
    <m/>
    <m/>
    <m/>
  </r>
  <r>
    <m/>
    <m/>
    <n v="714115547"/>
    <m/>
    <m/>
    <m/>
    <m/>
    <m/>
    <m/>
    <m/>
    <m/>
    <m/>
    <m/>
    <m/>
    <m/>
    <m/>
    <m/>
    <m/>
    <s v="IMPAGO"/>
    <s v="Impago de alquileres"/>
    <x v="0"/>
    <s v="ARAG"/>
    <m/>
    <n v="424.99"/>
    <n v="201.87"/>
    <n v="201.87"/>
    <m/>
    <m/>
    <m/>
    <m/>
    <n v="84.998000000000005"/>
    <m/>
    <m/>
    <m/>
    <m/>
  </r>
  <r>
    <m/>
    <m/>
    <n v="714117504"/>
    <m/>
    <m/>
    <m/>
    <m/>
    <m/>
    <m/>
    <m/>
    <m/>
    <m/>
    <m/>
    <m/>
    <m/>
    <m/>
    <m/>
    <m/>
    <s v="IMPAGO"/>
    <s v="Impago de alquileres"/>
    <x v="0"/>
    <s v="ARAG"/>
    <m/>
    <n v="323.36"/>
    <n v="153.6"/>
    <n v="153.6"/>
    <m/>
    <m/>
    <m/>
    <m/>
    <n v="64.67"/>
    <m/>
    <m/>
    <m/>
    <m/>
  </r>
  <r>
    <m/>
    <m/>
    <n v="714117517"/>
    <m/>
    <m/>
    <m/>
    <m/>
    <m/>
    <m/>
    <m/>
    <m/>
    <m/>
    <m/>
    <m/>
    <m/>
    <m/>
    <m/>
    <m/>
    <s v="IMPAGO"/>
    <s v="Impago de alquileres"/>
    <x v="0"/>
    <s v="ARAG"/>
    <m/>
    <n v="312.60000000000002"/>
    <n v="148.47999999999999"/>
    <n v="148.47999999999999"/>
    <m/>
    <m/>
    <m/>
    <m/>
    <m/>
    <m/>
    <m/>
    <m/>
    <m/>
  </r>
  <r>
    <m/>
    <m/>
    <n v="714117859"/>
    <m/>
    <m/>
    <m/>
    <m/>
    <m/>
    <m/>
    <m/>
    <m/>
    <m/>
    <m/>
    <m/>
    <m/>
    <m/>
    <m/>
    <m/>
    <s v="IMPAGO"/>
    <s v="Impago de alquileres"/>
    <x v="0"/>
    <s v="ARAG"/>
    <m/>
    <n v="599.15"/>
    <n v="284.60000000000002"/>
    <n v="284.60000000000002"/>
    <m/>
    <m/>
    <m/>
    <m/>
    <m/>
    <m/>
    <m/>
    <m/>
    <m/>
  </r>
  <r>
    <m/>
    <m/>
    <n v="714118390"/>
    <m/>
    <m/>
    <m/>
    <m/>
    <m/>
    <m/>
    <m/>
    <m/>
    <m/>
    <m/>
    <m/>
    <m/>
    <m/>
    <m/>
    <m/>
    <s v="IMPAGO"/>
    <s v="Impago de alquileres"/>
    <x v="0"/>
    <s v="ARAG"/>
    <m/>
    <n v="301.99"/>
    <n v="120.8"/>
    <n v="120.8"/>
    <m/>
    <m/>
    <m/>
    <m/>
    <m/>
    <m/>
    <m/>
    <m/>
    <m/>
  </r>
  <r>
    <m/>
    <m/>
    <n v="714118462"/>
    <m/>
    <m/>
    <m/>
    <m/>
    <m/>
    <m/>
    <m/>
    <m/>
    <m/>
    <m/>
    <m/>
    <m/>
    <m/>
    <m/>
    <m/>
    <s v="IMPAGO"/>
    <s v="Impago de alquileres"/>
    <x v="0"/>
    <s v="ARAG"/>
    <m/>
    <n v="305.61"/>
    <n v="91.68"/>
    <n v="91.68"/>
    <m/>
    <m/>
    <m/>
    <m/>
    <m/>
    <m/>
    <m/>
    <m/>
    <m/>
  </r>
  <r>
    <m/>
    <m/>
    <n v="714118916"/>
    <m/>
    <m/>
    <m/>
    <m/>
    <m/>
    <m/>
    <m/>
    <m/>
    <m/>
    <m/>
    <m/>
    <m/>
    <m/>
    <m/>
    <m/>
    <s v="IMPAGO"/>
    <s v="Impago de alquileres"/>
    <x v="0"/>
    <s v="ARAG"/>
    <m/>
    <n v="329.06"/>
    <n v="131.62"/>
    <n v="131.62"/>
    <m/>
    <m/>
    <m/>
    <m/>
    <m/>
    <m/>
    <m/>
    <m/>
    <m/>
  </r>
  <r>
    <m/>
    <m/>
    <n v="714118974"/>
    <m/>
    <m/>
    <m/>
    <m/>
    <m/>
    <m/>
    <m/>
    <m/>
    <m/>
    <m/>
    <m/>
    <m/>
    <m/>
    <m/>
    <m/>
    <s v="IMPAGO"/>
    <s v="Impago de alquileres"/>
    <x v="0"/>
    <s v="ARAG"/>
    <m/>
    <n v="329.06"/>
    <n v="131.62"/>
    <n v="131.62"/>
    <m/>
    <m/>
    <m/>
    <m/>
    <m/>
    <m/>
    <m/>
    <m/>
    <m/>
  </r>
  <r>
    <m/>
    <m/>
    <n v="714121537"/>
    <m/>
    <m/>
    <m/>
    <m/>
    <m/>
    <m/>
    <m/>
    <m/>
    <m/>
    <m/>
    <m/>
    <m/>
    <m/>
    <m/>
    <m/>
    <s v="IMPAGO"/>
    <s v="Impago de alquileres"/>
    <x v="0"/>
    <s v="ARAG"/>
    <m/>
    <n v="343.86"/>
    <n v="163.33000000000001"/>
    <n v="163.33000000000001"/>
    <m/>
    <m/>
    <m/>
    <m/>
    <m/>
    <m/>
    <m/>
    <m/>
    <m/>
  </r>
  <r>
    <m/>
    <m/>
    <n v="714122137"/>
    <m/>
    <m/>
    <m/>
    <m/>
    <m/>
    <m/>
    <m/>
    <m/>
    <m/>
    <m/>
    <m/>
    <m/>
    <m/>
    <m/>
    <m/>
    <s v="IMPAGO"/>
    <s v="Impago de alquileres"/>
    <x v="0"/>
    <s v="ARAG"/>
    <m/>
    <n v="849.53"/>
    <n v="382.29"/>
    <n v="382.29"/>
    <m/>
    <m/>
    <m/>
    <m/>
    <n v="169.91"/>
    <m/>
    <m/>
    <m/>
    <m/>
  </r>
  <r>
    <m/>
    <m/>
    <n v="730087817"/>
    <m/>
    <m/>
    <m/>
    <m/>
    <m/>
    <m/>
    <m/>
    <m/>
    <m/>
    <m/>
    <m/>
    <m/>
    <m/>
    <m/>
    <m/>
    <s v="PERSONALES"/>
    <s v="Salud Particular"/>
    <x v="1"/>
    <s v="ARAG PORTUGAL"/>
    <m/>
    <n v="893.92"/>
    <n v="446.96"/>
    <n v="446.96"/>
    <m/>
    <m/>
    <m/>
    <m/>
    <n v="223.48"/>
    <m/>
    <m/>
    <m/>
    <m/>
  </r>
  <r>
    <m/>
    <m/>
    <n v="920078115"/>
    <m/>
    <m/>
    <m/>
    <m/>
    <m/>
    <m/>
    <m/>
    <m/>
    <m/>
    <m/>
    <m/>
    <m/>
    <m/>
    <m/>
    <m/>
    <s v="IMPAGO"/>
    <s v="Impago de alquileres"/>
    <x v="0"/>
    <s v="MUTUA"/>
    <m/>
    <n v="240.9"/>
    <n v="96.37"/>
    <n v="96.37"/>
    <m/>
    <m/>
    <m/>
    <m/>
    <m/>
    <m/>
    <m/>
    <m/>
    <m/>
  </r>
  <r>
    <m/>
    <m/>
    <n v="920101180"/>
    <m/>
    <m/>
    <m/>
    <m/>
    <m/>
    <m/>
    <m/>
    <m/>
    <m/>
    <m/>
    <m/>
    <m/>
    <m/>
    <m/>
    <m/>
    <s v="IMPAGO"/>
    <s v="Impago de alquileres"/>
    <x v="0"/>
    <s v="MUTUA"/>
    <m/>
    <n v="-142.51"/>
    <n v="-57"/>
    <n v="-57"/>
    <m/>
    <m/>
    <m/>
    <m/>
    <m/>
    <m/>
    <m/>
    <m/>
    <m/>
  </r>
  <r>
    <m/>
    <m/>
    <n v="920108219"/>
    <m/>
    <m/>
    <m/>
    <m/>
    <m/>
    <m/>
    <m/>
    <m/>
    <m/>
    <m/>
    <m/>
    <m/>
    <m/>
    <m/>
    <m/>
    <s v="IMPAGO"/>
    <s v="Impago de alquileres"/>
    <x v="0"/>
    <s v="MUTUA"/>
    <m/>
    <n v="-130.61000000000001"/>
    <n v="-52.25"/>
    <n v="-52.25"/>
    <m/>
    <m/>
    <m/>
    <m/>
    <m/>
    <m/>
    <m/>
    <m/>
    <m/>
  </r>
  <r>
    <m/>
    <m/>
    <n v="920108219"/>
    <m/>
    <m/>
    <m/>
    <m/>
    <m/>
    <m/>
    <m/>
    <m/>
    <m/>
    <m/>
    <m/>
    <m/>
    <m/>
    <m/>
    <m/>
    <s v="IMPAGO"/>
    <s v="Impago de alquileres"/>
    <x v="0"/>
    <s v="MUTUA"/>
    <m/>
    <n v="-524.37"/>
    <n v="-209.75"/>
    <n v="-209.75"/>
    <m/>
    <m/>
    <m/>
    <m/>
    <m/>
    <m/>
    <m/>
    <m/>
    <m/>
  </r>
  <r>
    <m/>
    <m/>
    <n v="920109748"/>
    <m/>
    <m/>
    <m/>
    <m/>
    <m/>
    <m/>
    <m/>
    <m/>
    <m/>
    <m/>
    <m/>
    <m/>
    <m/>
    <m/>
    <m/>
    <s v="IMPAGO"/>
    <s v="Impago de alquileres"/>
    <x v="0"/>
    <s v="MUTUA"/>
    <m/>
    <n v="325.82"/>
    <n v="190.2"/>
    <n v="190.2"/>
    <m/>
    <m/>
    <m/>
    <m/>
    <n v="32.582000000000001"/>
    <m/>
    <m/>
    <m/>
    <m/>
  </r>
  <r>
    <m/>
    <m/>
    <n v="920112370"/>
    <m/>
    <m/>
    <m/>
    <m/>
    <m/>
    <m/>
    <m/>
    <m/>
    <m/>
    <m/>
    <m/>
    <m/>
    <m/>
    <m/>
    <m/>
    <s v="IMPAGO"/>
    <s v="Impago de alquileres"/>
    <x v="0"/>
    <s v="MUTUA"/>
    <m/>
    <n v="904.28"/>
    <n v="361.7"/>
    <n v="361.7"/>
    <m/>
    <m/>
    <m/>
    <m/>
    <m/>
    <m/>
    <m/>
    <m/>
    <m/>
  </r>
  <r>
    <m/>
    <m/>
    <n v="920115379"/>
    <m/>
    <m/>
    <m/>
    <m/>
    <m/>
    <m/>
    <m/>
    <m/>
    <m/>
    <m/>
    <m/>
    <m/>
    <m/>
    <m/>
    <m/>
    <s v="IMPAGO"/>
    <s v="Impago de alquileres"/>
    <x v="0"/>
    <s v="MUTUA"/>
    <m/>
    <n v="-466.03"/>
    <n v="-186.41"/>
    <n v="-186.41"/>
    <m/>
    <m/>
    <m/>
    <m/>
    <n v="-46.603000000000002"/>
    <m/>
    <m/>
    <m/>
    <m/>
  </r>
  <r>
    <m/>
    <m/>
    <n v="920115466"/>
    <m/>
    <m/>
    <m/>
    <m/>
    <m/>
    <m/>
    <m/>
    <m/>
    <m/>
    <m/>
    <m/>
    <m/>
    <m/>
    <m/>
    <m/>
    <s v="IMPAGO"/>
    <s v="Impago de alquileres"/>
    <x v="0"/>
    <s v="MUTUA"/>
    <m/>
    <n v="-822.4"/>
    <n v="-328.96"/>
    <n v="-328.96"/>
    <m/>
    <m/>
    <m/>
    <m/>
    <n v="0"/>
    <m/>
    <m/>
    <m/>
    <m/>
  </r>
  <r>
    <m/>
    <m/>
    <n v="920115466"/>
    <m/>
    <m/>
    <m/>
    <m/>
    <m/>
    <m/>
    <m/>
    <m/>
    <m/>
    <m/>
    <m/>
    <m/>
    <m/>
    <m/>
    <m/>
    <s v="IMPAGO"/>
    <s v="Impago de alquileres"/>
    <x v="0"/>
    <s v="MUTUA"/>
    <m/>
    <n v="822.4"/>
    <n v="328.96"/>
    <n v="328.96"/>
    <m/>
    <m/>
    <m/>
    <m/>
    <n v="0"/>
    <m/>
    <m/>
    <m/>
    <m/>
  </r>
  <r>
    <m/>
    <m/>
    <n v="920115488"/>
    <m/>
    <m/>
    <m/>
    <m/>
    <m/>
    <m/>
    <m/>
    <m/>
    <m/>
    <m/>
    <m/>
    <m/>
    <m/>
    <m/>
    <m/>
    <s v="IMPAGO"/>
    <s v="Impago de alquileres"/>
    <x v="0"/>
    <s v="MUTUA"/>
    <m/>
    <n v="551.48"/>
    <n v="220.59"/>
    <n v="220.59"/>
    <m/>
    <m/>
    <m/>
    <m/>
    <m/>
    <m/>
    <m/>
    <m/>
    <m/>
  </r>
  <r>
    <m/>
    <m/>
    <n v="920115488"/>
    <m/>
    <m/>
    <m/>
    <m/>
    <m/>
    <m/>
    <m/>
    <m/>
    <m/>
    <m/>
    <m/>
    <m/>
    <m/>
    <m/>
    <m/>
    <s v="IMPAGO"/>
    <s v="Impago de alquileres"/>
    <x v="0"/>
    <s v="MUTUA"/>
    <m/>
    <n v="-551.48"/>
    <n v="-220.59"/>
    <n v="-220.59"/>
    <m/>
    <m/>
    <m/>
    <m/>
    <m/>
    <m/>
    <m/>
    <m/>
    <m/>
  </r>
  <r>
    <m/>
    <m/>
    <n v="920115578"/>
    <m/>
    <m/>
    <m/>
    <m/>
    <m/>
    <m/>
    <m/>
    <m/>
    <m/>
    <m/>
    <m/>
    <m/>
    <m/>
    <m/>
    <m/>
    <s v="IMPAGO"/>
    <s v="Impago de alquileres"/>
    <x v="0"/>
    <s v="MUTUA"/>
    <m/>
    <n v="695.88"/>
    <n v="278.35000000000002"/>
    <n v="278.35000000000002"/>
    <m/>
    <m/>
    <m/>
    <m/>
    <m/>
    <m/>
    <m/>
    <m/>
    <m/>
  </r>
  <r>
    <m/>
    <m/>
    <n v="920115640"/>
    <m/>
    <m/>
    <m/>
    <m/>
    <m/>
    <m/>
    <m/>
    <m/>
    <m/>
    <m/>
    <m/>
    <m/>
    <m/>
    <m/>
    <m/>
    <s v="IMPAGO"/>
    <s v="Impago de alquileres"/>
    <x v="0"/>
    <s v="MUTUA"/>
    <m/>
    <n v="1327.31"/>
    <n v="530.92999999999995"/>
    <n v="530.92999999999995"/>
    <m/>
    <m/>
    <m/>
    <m/>
    <m/>
    <m/>
    <m/>
    <m/>
    <m/>
  </r>
  <r>
    <m/>
    <m/>
    <n v="920115671"/>
    <m/>
    <m/>
    <m/>
    <m/>
    <m/>
    <m/>
    <m/>
    <m/>
    <m/>
    <m/>
    <m/>
    <m/>
    <m/>
    <m/>
    <m/>
    <s v="IMPAGO"/>
    <s v="Impago de alquileres"/>
    <x v="0"/>
    <s v="MUTUA"/>
    <m/>
    <n v="477.83"/>
    <n v="191.13"/>
    <n v="191.13"/>
    <m/>
    <m/>
    <m/>
    <m/>
    <m/>
    <m/>
    <m/>
    <m/>
    <m/>
  </r>
  <r>
    <m/>
    <m/>
    <n v="920115683"/>
    <m/>
    <m/>
    <m/>
    <m/>
    <m/>
    <m/>
    <m/>
    <m/>
    <m/>
    <m/>
    <m/>
    <m/>
    <m/>
    <m/>
    <m/>
    <s v="IMPAGO"/>
    <s v="Impago de alquileres"/>
    <x v="0"/>
    <s v="MUTUA"/>
    <m/>
    <n v="578.70000000000005"/>
    <n v="231.48"/>
    <n v="231.48"/>
    <m/>
    <m/>
    <m/>
    <m/>
    <m/>
    <m/>
    <m/>
    <m/>
    <m/>
  </r>
  <r>
    <m/>
    <m/>
    <n v="920115732"/>
    <m/>
    <m/>
    <m/>
    <m/>
    <m/>
    <m/>
    <m/>
    <m/>
    <m/>
    <m/>
    <m/>
    <m/>
    <m/>
    <m/>
    <m/>
    <s v="IMPAGO"/>
    <s v="Impago de alquileres"/>
    <x v="0"/>
    <s v="MUTUA"/>
    <m/>
    <n v="822.4"/>
    <n v="328.96"/>
    <n v="328.96"/>
    <m/>
    <m/>
    <m/>
    <m/>
    <m/>
    <m/>
    <m/>
    <m/>
    <m/>
  </r>
  <r>
    <m/>
    <m/>
    <n v="920115875"/>
    <m/>
    <m/>
    <m/>
    <m/>
    <m/>
    <m/>
    <m/>
    <m/>
    <m/>
    <m/>
    <m/>
    <m/>
    <m/>
    <m/>
    <m/>
    <s v="IMPAGO"/>
    <s v="Impago de alquileres"/>
    <x v="0"/>
    <s v="MUTUA"/>
    <m/>
    <n v="955.67"/>
    <n v="382.27"/>
    <n v="382.27"/>
    <m/>
    <m/>
    <m/>
    <m/>
    <m/>
    <m/>
    <m/>
    <m/>
    <m/>
  </r>
  <r>
    <m/>
    <m/>
    <n v="920115894"/>
    <m/>
    <m/>
    <m/>
    <m/>
    <m/>
    <m/>
    <m/>
    <m/>
    <m/>
    <m/>
    <m/>
    <m/>
    <m/>
    <m/>
    <m/>
    <s v="IMPAGO"/>
    <s v="Impago de alquileres"/>
    <x v="0"/>
    <s v="MUTUA"/>
    <m/>
    <n v="1075.44"/>
    <n v="430.17"/>
    <n v="430.17"/>
    <m/>
    <m/>
    <m/>
    <m/>
    <m/>
    <m/>
    <m/>
    <m/>
    <m/>
  </r>
  <r>
    <m/>
    <m/>
    <n v="920115906"/>
    <m/>
    <m/>
    <m/>
    <m/>
    <m/>
    <m/>
    <m/>
    <m/>
    <m/>
    <m/>
    <m/>
    <m/>
    <m/>
    <m/>
    <m/>
    <s v="IMPAGO"/>
    <s v="Impago de alquileres"/>
    <x v="0"/>
    <s v="MUTUA"/>
    <m/>
    <n v="743.29"/>
    <n v="297.32"/>
    <n v="297.32"/>
    <m/>
    <m/>
    <m/>
    <m/>
    <m/>
    <m/>
    <m/>
    <m/>
    <m/>
  </r>
  <r>
    <m/>
    <m/>
    <n v="920115948"/>
    <m/>
    <m/>
    <m/>
    <m/>
    <m/>
    <m/>
    <m/>
    <m/>
    <m/>
    <m/>
    <m/>
    <m/>
    <m/>
    <m/>
    <m/>
    <s v="IMPAGO"/>
    <s v="Impago de alquileres"/>
    <x v="0"/>
    <s v="MUTUA"/>
    <m/>
    <n v="178.64"/>
    <n v="71.459999999999994"/>
    <n v="71.459999999999994"/>
    <m/>
    <m/>
    <m/>
    <m/>
    <n v="0"/>
    <m/>
    <m/>
    <m/>
    <m/>
  </r>
  <r>
    <m/>
    <m/>
    <n v="920115948"/>
    <m/>
    <m/>
    <m/>
    <m/>
    <m/>
    <m/>
    <m/>
    <m/>
    <m/>
    <m/>
    <m/>
    <m/>
    <m/>
    <m/>
    <m/>
    <s v="IMPAGO"/>
    <s v="Impago de alquileres"/>
    <x v="0"/>
    <s v="MUTUA"/>
    <m/>
    <n v="-178.64"/>
    <n v="-71.459999999999994"/>
    <n v="-71.459999999999994"/>
    <m/>
    <m/>
    <m/>
    <m/>
    <n v="0"/>
    <m/>
    <m/>
    <m/>
    <m/>
  </r>
  <r>
    <m/>
    <m/>
    <n v="920115949"/>
    <m/>
    <m/>
    <m/>
    <m/>
    <m/>
    <m/>
    <m/>
    <m/>
    <m/>
    <m/>
    <m/>
    <m/>
    <m/>
    <m/>
    <m/>
    <s v="IMPAGO"/>
    <s v="Impago de alquileres"/>
    <x v="0"/>
    <s v="MUTUA"/>
    <m/>
    <n v="462.69"/>
    <n v="185.08"/>
    <n v="185.08"/>
    <m/>
    <m/>
    <m/>
    <m/>
    <n v="46.268999999999998"/>
    <m/>
    <m/>
    <m/>
    <m/>
  </r>
  <r>
    <m/>
    <m/>
    <n v="920116040"/>
    <m/>
    <m/>
    <m/>
    <m/>
    <m/>
    <m/>
    <m/>
    <m/>
    <m/>
    <m/>
    <m/>
    <m/>
    <m/>
    <m/>
    <m/>
    <s v="IMPAGO"/>
    <s v="Impago de alquileres"/>
    <x v="0"/>
    <s v="MUTUA"/>
    <m/>
    <n v="632.62"/>
    <n v="253.04"/>
    <n v="253.04"/>
    <m/>
    <m/>
    <m/>
    <m/>
    <m/>
    <m/>
    <m/>
    <m/>
    <m/>
  </r>
  <r>
    <m/>
    <m/>
    <n v="920116048"/>
    <m/>
    <m/>
    <m/>
    <m/>
    <m/>
    <m/>
    <m/>
    <m/>
    <m/>
    <m/>
    <m/>
    <m/>
    <m/>
    <m/>
    <m/>
    <s v="IMPAGO"/>
    <s v="Impago de alquileres"/>
    <x v="0"/>
    <s v="MUTUA"/>
    <m/>
    <n v="504.39"/>
    <n v="201.76"/>
    <n v="201.76"/>
    <m/>
    <m/>
    <m/>
    <m/>
    <n v="50.439"/>
    <m/>
    <m/>
    <m/>
    <m/>
  </r>
  <r>
    <m/>
    <m/>
    <n v="920116154"/>
    <m/>
    <m/>
    <m/>
    <m/>
    <m/>
    <m/>
    <m/>
    <m/>
    <m/>
    <m/>
    <m/>
    <m/>
    <m/>
    <m/>
    <m/>
    <s v="IMPAGO"/>
    <s v="Impago de alquileres"/>
    <x v="0"/>
    <s v="MUTUA"/>
    <m/>
    <n v="530.92999999999995"/>
    <n v="212.37"/>
    <n v="212.37"/>
    <m/>
    <m/>
    <m/>
    <m/>
    <n v="53.093000000000004"/>
    <m/>
    <m/>
    <m/>
    <m/>
  </r>
  <r>
    <m/>
    <m/>
    <n v="920116163"/>
    <m/>
    <m/>
    <m/>
    <m/>
    <m/>
    <m/>
    <m/>
    <m/>
    <m/>
    <m/>
    <m/>
    <m/>
    <m/>
    <m/>
    <m/>
    <s v="IMPAGO"/>
    <s v="Impago de alquileres"/>
    <x v="0"/>
    <s v="MUTUA"/>
    <m/>
    <n v="276.11"/>
    <n v="110.44"/>
    <n v="110.44"/>
    <m/>
    <m/>
    <m/>
    <m/>
    <m/>
    <m/>
    <m/>
    <m/>
    <m/>
  </r>
  <r>
    <m/>
    <m/>
    <n v="920116190"/>
    <m/>
    <m/>
    <m/>
    <m/>
    <m/>
    <m/>
    <m/>
    <m/>
    <m/>
    <m/>
    <m/>
    <m/>
    <m/>
    <m/>
    <m/>
    <s v="IMPAGO"/>
    <s v="Impago de alquileres"/>
    <x v="0"/>
    <s v="MUTUA"/>
    <m/>
    <n v="318.56"/>
    <n v="127.42"/>
    <n v="127.42"/>
    <m/>
    <m/>
    <m/>
    <m/>
    <n v="31.856000000000002"/>
    <m/>
    <m/>
    <m/>
    <m/>
  </r>
  <r>
    <m/>
    <m/>
    <n v="920116194"/>
    <m/>
    <m/>
    <m/>
    <m/>
    <m/>
    <m/>
    <m/>
    <m/>
    <m/>
    <m/>
    <m/>
    <m/>
    <m/>
    <m/>
    <m/>
    <s v="IMPAGO"/>
    <s v="Impago de alquileres"/>
    <x v="0"/>
    <s v="MUTUA"/>
    <m/>
    <n v="371.78"/>
    <n v="148.71"/>
    <n v="148.71"/>
    <m/>
    <m/>
    <m/>
    <m/>
    <n v="37.177999999999997"/>
    <m/>
    <m/>
    <m/>
    <m/>
  </r>
  <r>
    <m/>
    <m/>
    <n v="920116212"/>
    <m/>
    <m/>
    <m/>
    <m/>
    <m/>
    <m/>
    <m/>
    <m/>
    <m/>
    <m/>
    <m/>
    <m/>
    <m/>
    <m/>
    <m/>
    <s v="IMPAGO"/>
    <s v="Impago de alquileres"/>
    <x v="0"/>
    <s v="MUTUA"/>
    <m/>
    <n v="451.28"/>
    <n v="180.52"/>
    <n v="180.52"/>
    <m/>
    <m/>
    <m/>
    <m/>
    <n v="45.128"/>
    <m/>
    <m/>
    <m/>
    <m/>
  </r>
  <r>
    <m/>
    <m/>
    <n v="920116340"/>
    <m/>
    <m/>
    <m/>
    <m/>
    <m/>
    <m/>
    <m/>
    <m/>
    <m/>
    <m/>
    <m/>
    <m/>
    <m/>
    <m/>
    <m/>
    <s v="IMPAGO"/>
    <s v="Impago de alquileres"/>
    <x v="0"/>
    <s v="MUTUA"/>
    <m/>
    <n v="849.48"/>
    <n v="339.78"/>
    <n v="339.78"/>
    <m/>
    <m/>
    <m/>
    <m/>
    <n v="84.947999999999993"/>
    <m/>
    <m/>
    <m/>
    <m/>
  </r>
  <r>
    <m/>
    <m/>
    <n v="920116341"/>
    <m/>
    <m/>
    <m/>
    <m/>
    <m/>
    <m/>
    <m/>
    <m/>
    <m/>
    <m/>
    <m/>
    <m/>
    <m/>
    <m/>
    <m/>
    <s v="IMPAGO"/>
    <s v="Impago de alquileres"/>
    <x v="0"/>
    <s v="MUTUA"/>
    <m/>
    <n v="551.48"/>
    <n v="220.59"/>
    <n v="220.59"/>
    <m/>
    <m/>
    <m/>
    <m/>
    <n v="55.148000000000003"/>
    <m/>
    <m/>
    <m/>
    <m/>
  </r>
  <r>
    <m/>
    <m/>
    <n v="920116387"/>
    <m/>
    <m/>
    <m/>
    <m/>
    <m/>
    <m/>
    <m/>
    <m/>
    <m/>
    <m/>
    <m/>
    <m/>
    <m/>
    <m/>
    <m/>
    <s v="IMPAGO"/>
    <s v="Impago de alquileres"/>
    <x v="0"/>
    <s v="MUTUA"/>
    <m/>
    <n v="637.11"/>
    <n v="254.84"/>
    <n v="254.84"/>
    <m/>
    <m/>
    <m/>
    <m/>
    <n v="63.710999999999999"/>
    <m/>
    <m/>
    <m/>
    <m/>
  </r>
  <r>
    <m/>
    <m/>
    <n v="920116399"/>
    <m/>
    <m/>
    <m/>
    <m/>
    <m/>
    <m/>
    <m/>
    <m/>
    <m/>
    <m/>
    <m/>
    <m/>
    <m/>
    <m/>
    <m/>
    <s v="IMPAGO"/>
    <s v="Impago de alquileres"/>
    <x v="0"/>
    <s v="MUTUA"/>
    <m/>
    <n v="879.54"/>
    <n v="351.81"/>
    <n v="351.81"/>
    <m/>
    <m/>
    <m/>
    <m/>
    <n v="175.90800000000002"/>
    <m/>
    <m/>
    <m/>
    <m/>
  </r>
  <r>
    <m/>
    <m/>
    <n v="920116437"/>
    <m/>
    <m/>
    <m/>
    <m/>
    <m/>
    <m/>
    <m/>
    <m/>
    <m/>
    <m/>
    <m/>
    <m/>
    <m/>
    <m/>
    <m/>
    <s v="IMPAGO"/>
    <s v="Impago de alquileres"/>
    <x v="0"/>
    <s v="MUTUA"/>
    <m/>
    <n v="451.28"/>
    <n v="180.52"/>
    <n v="180.52"/>
    <m/>
    <m/>
    <m/>
    <m/>
    <n v="90.256"/>
    <m/>
    <m/>
    <m/>
    <m/>
  </r>
  <r>
    <m/>
    <m/>
    <n v="920116461"/>
    <m/>
    <m/>
    <m/>
    <m/>
    <m/>
    <m/>
    <m/>
    <m/>
    <m/>
    <m/>
    <m/>
    <m/>
    <m/>
    <m/>
    <m/>
    <s v="IMPAGO"/>
    <s v="Impago de alquileres"/>
    <x v="0"/>
    <s v="MUTUA"/>
    <m/>
    <n v="448.31"/>
    <n v="179.33"/>
    <n v="179.33"/>
    <m/>
    <m/>
    <m/>
    <m/>
    <n v="44.831000000000003"/>
    <m/>
    <m/>
    <m/>
    <m/>
  </r>
  <r>
    <m/>
    <m/>
    <n v="920116465"/>
    <m/>
    <m/>
    <m/>
    <m/>
    <m/>
    <m/>
    <m/>
    <m/>
    <m/>
    <m/>
    <m/>
    <m/>
    <m/>
    <m/>
    <m/>
    <s v="IMPAGO"/>
    <s v="Impago de alquileres"/>
    <x v="0"/>
    <s v="MUTUA"/>
    <m/>
    <n v="451.28"/>
    <n v="180.52"/>
    <n v="180.52"/>
    <m/>
    <m/>
    <m/>
    <m/>
    <n v="45.128"/>
    <m/>
    <m/>
    <m/>
    <m/>
  </r>
  <r>
    <m/>
    <m/>
    <n v="920116493"/>
    <m/>
    <m/>
    <m/>
    <m/>
    <m/>
    <m/>
    <m/>
    <m/>
    <m/>
    <m/>
    <m/>
    <m/>
    <m/>
    <m/>
    <m/>
    <s v="IMPAGO"/>
    <s v="Impago de alquileres"/>
    <x v="0"/>
    <s v="MUTUA"/>
    <m/>
    <n v="551.48"/>
    <n v="220.59"/>
    <n v="220.59"/>
    <m/>
    <m/>
    <m/>
    <m/>
    <n v="55.148000000000003"/>
    <m/>
    <m/>
    <m/>
    <m/>
  </r>
  <r>
    <m/>
    <m/>
    <n v="920116495"/>
    <m/>
    <m/>
    <m/>
    <m/>
    <m/>
    <m/>
    <m/>
    <m/>
    <m/>
    <m/>
    <m/>
    <m/>
    <m/>
    <m/>
    <m/>
    <s v="IMPAGO"/>
    <s v="Impago de alquileres"/>
    <x v="0"/>
    <s v="MUTUA"/>
    <m/>
    <n v="422.08"/>
    <n v="168.83"/>
    <n v="168.83"/>
    <m/>
    <m/>
    <m/>
    <m/>
    <n v="42.207999999999998"/>
    <m/>
    <m/>
    <m/>
    <m/>
  </r>
  <r>
    <m/>
    <m/>
    <n v="920116527"/>
    <m/>
    <m/>
    <m/>
    <m/>
    <m/>
    <m/>
    <m/>
    <m/>
    <m/>
    <m/>
    <m/>
    <m/>
    <m/>
    <m/>
    <m/>
    <s v="IMPAGO"/>
    <s v="Impago de alquileres"/>
    <x v="0"/>
    <s v="MUTUA"/>
    <m/>
    <n v="315.55"/>
    <n v="126.23"/>
    <n v="126.23"/>
    <m/>
    <m/>
    <m/>
    <m/>
    <n v="31.555"/>
    <m/>
    <m/>
    <m/>
    <m/>
  </r>
  <r>
    <m/>
    <m/>
    <n v="920116650"/>
    <m/>
    <m/>
    <m/>
    <m/>
    <m/>
    <m/>
    <m/>
    <m/>
    <m/>
    <m/>
    <m/>
    <m/>
    <m/>
    <m/>
    <m/>
    <s v="IMPAGO"/>
    <s v="Impago de alquileres"/>
    <x v="0"/>
    <s v="MUTUA"/>
    <m/>
    <n v="300.82"/>
    <n v="122.27"/>
    <n v="122.27"/>
    <m/>
    <m/>
    <m/>
    <m/>
    <m/>
    <m/>
    <m/>
    <m/>
    <m/>
  </r>
  <r>
    <m/>
    <m/>
    <n v="920124573"/>
    <m/>
    <m/>
    <m/>
    <m/>
    <m/>
    <m/>
    <m/>
    <m/>
    <m/>
    <m/>
    <m/>
    <m/>
    <m/>
    <m/>
    <m/>
    <s v="IMPAGO"/>
    <s v="Impago de alquileres"/>
    <x v="0"/>
    <s v="MUTUA"/>
    <m/>
    <n v="282.77999999999997"/>
    <n v="113.1"/>
    <n v="113.1"/>
    <m/>
    <m/>
    <m/>
    <m/>
    <m/>
    <m/>
    <m/>
    <m/>
    <m/>
  </r>
  <r>
    <m/>
    <m/>
    <n v="920130007"/>
    <m/>
    <m/>
    <m/>
    <m/>
    <m/>
    <m/>
    <m/>
    <m/>
    <m/>
    <m/>
    <m/>
    <m/>
    <m/>
    <m/>
    <m/>
    <s v="IMPAGO"/>
    <s v="Impago de alquileres"/>
    <x v="0"/>
    <s v="MUTUA"/>
    <m/>
    <n v="-820.97"/>
    <n v="-328.38"/>
    <n v="-328.38"/>
    <m/>
    <m/>
    <m/>
    <m/>
    <n v="-164.19399999999999"/>
    <m/>
    <m/>
    <m/>
    <m/>
  </r>
  <r>
    <m/>
    <m/>
    <n v="920131897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n v="920133038"/>
    <m/>
    <m/>
    <m/>
    <m/>
    <m/>
    <m/>
    <m/>
    <m/>
    <m/>
    <m/>
    <m/>
    <m/>
    <m/>
    <m/>
    <m/>
    <s v="IMPAGO"/>
    <s v="Impago de alquileres"/>
    <x v="0"/>
    <s v="MUTUA"/>
    <m/>
    <n v="1130.76"/>
    <n v="452.31"/>
    <n v="452.31"/>
    <m/>
    <m/>
    <m/>
    <m/>
    <m/>
    <m/>
    <m/>
    <m/>
    <m/>
  </r>
  <r>
    <m/>
    <m/>
    <n v="920133265"/>
    <m/>
    <m/>
    <m/>
    <m/>
    <m/>
    <m/>
    <m/>
    <m/>
    <m/>
    <m/>
    <m/>
    <m/>
    <m/>
    <m/>
    <m/>
    <s v="IMPAGO"/>
    <s v="Impago de alquileres"/>
    <x v="0"/>
    <s v="MUTUA"/>
    <m/>
    <n v="565.38"/>
    <n v="226.16"/>
    <n v="226.16"/>
    <m/>
    <m/>
    <m/>
    <m/>
    <m/>
    <m/>
    <m/>
    <m/>
    <m/>
  </r>
  <r>
    <m/>
    <m/>
    <n v="920133297"/>
    <m/>
    <m/>
    <m/>
    <m/>
    <m/>
    <m/>
    <m/>
    <m/>
    <m/>
    <m/>
    <m/>
    <m/>
    <m/>
    <m/>
    <m/>
    <s v="IMPAGO"/>
    <s v="Impago de alquileres"/>
    <x v="0"/>
    <s v="MUTUA"/>
    <m/>
    <n v="811.19"/>
    <n v="324.47000000000003"/>
    <n v="324.47000000000003"/>
    <m/>
    <m/>
    <m/>
    <m/>
    <m/>
    <m/>
    <m/>
    <m/>
    <m/>
  </r>
  <r>
    <m/>
    <m/>
    <n v="920133318"/>
    <m/>
    <m/>
    <m/>
    <m/>
    <m/>
    <m/>
    <m/>
    <m/>
    <m/>
    <m/>
    <m/>
    <m/>
    <m/>
    <m/>
    <m/>
    <s v="IMPAGO"/>
    <s v="Impago de alquileres"/>
    <x v="0"/>
    <s v="MUTUA"/>
    <m/>
    <n v="467.06"/>
    <n v="186.82"/>
    <n v="186.82"/>
    <m/>
    <m/>
    <m/>
    <m/>
    <m/>
    <m/>
    <m/>
    <m/>
    <m/>
  </r>
  <r>
    <m/>
    <m/>
    <n v="920133333"/>
    <m/>
    <m/>
    <m/>
    <m/>
    <m/>
    <m/>
    <m/>
    <m/>
    <m/>
    <m/>
    <m/>
    <m/>
    <m/>
    <m/>
    <m/>
    <s v="IMPAGO"/>
    <s v="Impago de alquileres"/>
    <x v="0"/>
    <s v="MUTUA"/>
    <m/>
    <n v="417.9"/>
    <n v="167.15"/>
    <n v="167.15"/>
    <m/>
    <m/>
    <m/>
    <m/>
    <m/>
    <m/>
    <m/>
    <m/>
    <m/>
  </r>
  <r>
    <m/>
    <m/>
    <n v="920133335"/>
    <m/>
    <m/>
    <m/>
    <m/>
    <m/>
    <m/>
    <m/>
    <m/>
    <m/>
    <m/>
    <m/>
    <m/>
    <m/>
    <m/>
    <m/>
    <s v="IMPAGO"/>
    <s v="Impago de alquileres"/>
    <x v="0"/>
    <s v="MUTUA"/>
    <m/>
    <n v="516.22"/>
    <n v="206.5"/>
    <n v="206.5"/>
    <m/>
    <m/>
    <m/>
    <m/>
    <m/>
    <m/>
    <m/>
    <m/>
    <m/>
  </r>
  <r>
    <m/>
    <m/>
    <n v="920133373"/>
    <m/>
    <m/>
    <m/>
    <m/>
    <m/>
    <m/>
    <m/>
    <m/>
    <m/>
    <m/>
    <m/>
    <m/>
    <m/>
    <m/>
    <m/>
    <s v="IMPAGO"/>
    <s v="Impago de alquileres"/>
    <x v="0"/>
    <s v="MUTUA"/>
    <m/>
    <n v="639.12"/>
    <n v="255.65"/>
    <n v="255.65"/>
    <m/>
    <m/>
    <m/>
    <m/>
    <m/>
    <m/>
    <m/>
    <m/>
    <m/>
  </r>
  <r>
    <m/>
    <m/>
    <n v="920133410"/>
    <m/>
    <m/>
    <m/>
    <m/>
    <m/>
    <m/>
    <m/>
    <m/>
    <m/>
    <m/>
    <m/>
    <m/>
    <m/>
    <m/>
    <m/>
    <s v="IMPAGO"/>
    <s v="Impago de alquileres"/>
    <x v="0"/>
    <s v="MUTUA"/>
    <m/>
    <n v="420.28"/>
    <n v="168.11"/>
    <n v="168.11"/>
    <m/>
    <m/>
    <m/>
    <m/>
    <m/>
    <m/>
    <m/>
    <m/>
    <m/>
  </r>
  <r>
    <m/>
    <m/>
    <n v="920133416"/>
    <m/>
    <m/>
    <m/>
    <m/>
    <m/>
    <m/>
    <m/>
    <m/>
    <m/>
    <m/>
    <m/>
    <m/>
    <m/>
    <m/>
    <m/>
    <s v="IMPAGO"/>
    <s v="Impago de alquileres"/>
    <x v="0"/>
    <s v="MUTUA"/>
    <m/>
    <n v="707.73"/>
    <n v="283.08999999999997"/>
    <n v="283.08999999999997"/>
    <m/>
    <m/>
    <m/>
    <m/>
    <m/>
    <m/>
    <m/>
    <m/>
    <m/>
  </r>
  <r>
    <m/>
    <m/>
    <n v="920133435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n v="920133435"/>
    <m/>
    <m/>
    <m/>
    <m/>
    <m/>
    <m/>
    <m/>
    <m/>
    <m/>
    <m/>
    <m/>
    <m/>
    <m/>
    <m/>
    <m/>
    <s v="IMPAGO"/>
    <s v="Impago de alquileres"/>
    <x v="0"/>
    <s v="MUTUA"/>
    <m/>
    <n v="-540.80999999999995"/>
    <n v="-216.32"/>
    <n v="-216.32"/>
    <m/>
    <m/>
    <m/>
    <m/>
    <n v="-108.16200000000001"/>
    <m/>
    <m/>
    <m/>
    <m/>
  </r>
  <r>
    <m/>
    <m/>
    <n v="920133450"/>
    <m/>
    <m/>
    <m/>
    <m/>
    <m/>
    <m/>
    <m/>
    <m/>
    <m/>
    <m/>
    <m/>
    <m/>
    <m/>
    <m/>
    <m/>
    <s v="IMPAGO"/>
    <s v="Impago de alquileres"/>
    <x v="0"/>
    <s v="MUTUA"/>
    <m/>
    <n v="430.19"/>
    <n v="172.08"/>
    <n v="172.08"/>
    <m/>
    <m/>
    <m/>
    <m/>
    <m/>
    <m/>
    <m/>
    <m/>
    <m/>
  </r>
  <r>
    <m/>
    <m/>
    <n v="920133453"/>
    <m/>
    <m/>
    <m/>
    <m/>
    <m/>
    <m/>
    <m/>
    <m/>
    <m/>
    <m/>
    <m/>
    <m/>
    <m/>
    <m/>
    <m/>
    <s v="IMPAGO"/>
    <s v="Impago de alquileres"/>
    <x v="0"/>
    <s v="MUTUA"/>
    <m/>
    <n v="331.85"/>
    <n v="132.74"/>
    <n v="132.74"/>
    <m/>
    <m/>
    <m/>
    <m/>
    <m/>
    <m/>
    <m/>
    <m/>
    <m/>
  </r>
  <r>
    <m/>
    <m/>
    <n v="920133457"/>
    <m/>
    <m/>
    <m/>
    <m/>
    <m/>
    <m/>
    <m/>
    <m/>
    <m/>
    <m/>
    <m/>
    <m/>
    <m/>
    <m/>
    <m/>
    <s v="IMPAGO"/>
    <s v="Impago de alquileres"/>
    <x v="0"/>
    <s v="MUTUA"/>
    <m/>
    <n v="835.78"/>
    <n v="334.31"/>
    <n v="334.31"/>
    <m/>
    <m/>
    <m/>
    <m/>
    <m/>
    <m/>
    <m/>
    <m/>
    <m/>
  </r>
  <r>
    <m/>
    <m/>
    <n v="920133467"/>
    <m/>
    <m/>
    <m/>
    <m/>
    <m/>
    <m/>
    <m/>
    <m/>
    <m/>
    <m/>
    <m/>
    <m/>
    <m/>
    <m/>
    <m/>
    <s v="IMPAGO"/>
    <s v="Impago de alquileres"/>
    <x v="0"/>
    <s v="MUTUA"/>
    <m/>
    <n v="737.46"/>
    <n v="295"/>
    <n v="295"/>
    <m/>
    <m/>
    <m/>
    <m/>
    <m/>
    <m/>
    <m/>
    <m/>
    <m/>
  </r>
  <r>
    <m/>
    <m/>
    <n v="920133472"/>
    <m/>
    <m/>
    <m/>
    <m/>
    <m/>
    <m/>
    <m/>
    <m/>
    <m/>
    <m/>
    <m/>
    <m/>
    <m/>
    <m/>
    <m/>
    <s v="IMPAGO"/>
    <s v="Impago de alquileres"/>
    <x v="0"/>
    <s v="MUTUA"/>
    <m/>
    <n v="1013.19"/>
    <n v="405.28"/>
    <n v="405.28"/>
    <m/>
    <m/>
    <m/>
    <m/>
    <m/>
    <m/>
    <m/>
    <m/>
    <m/>
  </r>
  <r>
    <m/>
    <m/>
    <n v="920133479"/>
    <m/>
    <m/>
    <m/>
    <m/>
    <m/>
    <m/>
    <m/>
    <m/>
    <m/>
    <m/>
    <m/>
    <m/>
    <m/>
    <m/>
    <m/>
    <s v="IMPAGO"/>
    <s v="Impago de alquileres"/>
    <x v="0"/>
    <s v="MUTUA"/>
    <m/>
    <n v="368.73"/>
    <n v="147.49"/>
    <n v="147.49"/>
    <m/>
    <m/>
    <m/>
    <m/>
    <m/>
    <m/>
    <m/>
    <m/>
    <m/>
  </r>
  <r>
    <m/>
    <m/>
    <n v="920133484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n v="920133532"/>
    <m/>
    <m/>
    <m/>
    <m/>
    <m/>
    <m/>
    <m/>
    <m/>
    <m/>
    <m/>
    <m/>
    <m/>
    <m/>
    <m/>
    <m/>
    <s v="IMPAGO"/>
    <s v="Impago de alquileres"/>
    <x v="0"/>
    <s v="MUTUA"/>
    <m/>
    <n v="408.05"/>
    <n v="163.22"/>
    <n v="163.22"/>
    <m/>
    <m/>
    <m/>
    <m/>
    <m/>
    <m/>
    <m/>
    <m/>
    <m/>
  </r>
  <r>
    <m/>
    <m/>
    <n v="920133557"/>
    <m/>
    <m/>
    <m/>
    <m/>
    <m/>
    <m/>
    <m/>
    <m/>
    <m/>
    <m/>
    <m/>
    <m/>
    <m/>
    <m/>
    <m/>
    <s v="IMPAGO"/>
    <s v="Impago de alquileres"/>
    <x v="0"/>
    <s v="MUTUA"/>
    <m/>
    <n v="823.22"/>
    <n v="329.29"/>
    <n v="329.29"/>
    <m/>
    <m/>
    <m/>
    <m/>
    <m/>
    <m/>
    <m/>
    <m/>
    <m/>
  </r>
  <r>
    <m/>
    <m/>
    <n v="920133558"/>
    <m/>
    <m/>
    <m/>
    <m/>
    <m/>
    <m/>
    <m/>
    <m/>
    <m/>
    <m/>
    <m/>
    <m/>
    <m/>
    <m/>
    <m/>
    <s v="IMPAGO"/>
    <s v="Impago de alquileres"/>
    <x v="0"/>
    <s v="MUTUA"/>
    <m/>
    <n v="589.97"/>
    <n v="235.98"/>
    <n v="235.98"/>
    <m/>
    <m/>
    <m/>
    <m/>
    <m/>
    <m/>
    <m/>
    <m/>
    <m/>
  </r>
  <r>
    <m/>
    <m/>
    <n v="920133582"/>
    <m/>
    <m/>
    <m/>
    <m/>
    <m/>
    <m/>
    <m/>
    <m/>
    <m/>
    <m/>
    <m/>
    <m/>
    <m/>
    <m/>
    <m/>
    <s v="IMPAGO"/>
    <s v="Impago de alquileres"/>
    <x v="0"/>
    <s v="MUTUA"/>
    <m/>
    <n v="983.16"/>
    <n v="393.27"/>
    <n v="393.27"/>
    <m/>
    <m/>
    <m/>
    <m/>
    <n v="196.63200000000001"/>
    <m/>
    <m/>
    <m/>
    <m/>
  </r>
  <r>
    <m/>
    <m/>
    <n v="920133585"/>
    <m/>
    <m/>
    <m/>
    <m/>
    <m/>
    <m/>
    <m/>
    <m/>
    <m/>
    <m/>
    <m/>
    <m/>
    <m/>
    <m/>
    <m/>
    <s v="IMPAGO"/>
    <s v="Impago de alquileres"/>
    <x v="0"/>
    <s v="MUTUA"/>
    <m/>
    <n v="344.16"/>
    <n v="137.66999999999999"/>
    <n v="137.66999999999999"/>
    <m/>
    <m/>
    <m/>
    <m/>
    <n v="68.832000000000008"/>
    <m/>
    <m/>
    <m/>
    <m/>
  </r>
  <r>
    <m/>
    <m/>
    <n v="920133615"/>
    <m/>
    <m/>
    <m/>
    <m/>
    <m/>
    <m/>
    <m/>
    <m/>
    <m/>
    <m/>
    <m/>
    <m/>
    <m/>
    <m/>
    <m/>
    <s v="IMPAGO"/>
    <s v="Impago de alquileres"/>
    <x v="0"/>
    <s v="MUTUA"/>
    <m/>
    <n v="491.63"/>
    <n v="196.65"/>
    <n v="196.65"/>
    <m/>
    <m/>
    <m/>
    <m/>
    <n v="98.326000000000008"/>
    <m/>
    <m/>
    <m/>
    <m/>
  </r>
  <r>
    <m/>
    <m/>
    <n v="920133631"/>
    <m/>
    <m/>
    <m/>
    <m/>
    <m/>
    <m/>
    <m/>
    <m/>
    <m/>
    <m/>
    <m/>
    <m/>
    <m/>
    <m/>
    <m/>
    <s v="IMPAGO"/>
    <s v="Impago de alquileres"/>
    <x v="0"/>
    <s v="MUTUA"/>
    <m/>
    <n v="319.57"/>
    <n v="127.83"/>
    <n v="127.83"/>
    <m/>
    <m/>
    <m/>
    <m/>
    <n v="63.914000000000001"/>
    <m/>
    <m/>
    <m/>
    <m/>
  </r>
  <r>
    <m/>
    <m/>
    <n v="920133702"/>
    <m/>
    <m/>
    <m/>
    <m/>
    <m/>
    <m/>
    <m/>
    <m/>
    <m/>
    <m/>
    <m/>
    <m/>
    <m/>
    <m/>
    <m/>
    <s v="IMPAGO"/>
    <s v="Impago de alquileres"/>
    <x v="0"/>
    <s v="MUTUA"/>
    <m/>
    <n v="886.55"/>
    <n v="354.62"/>
    <n v="354.62"/>
    <m/>
    <m/>
    <m/>
    <m/>
    <n v="177.31"/>
    <m/>
    <m/>
    <m/>
    <m/>
  </r>
  <r>
    <m/>
    <m/>
    <n v="920133713"/>
    <m/>
    <m/>
    <m/>
    <m/>
    <m/>
    <m/>
    <m/>
    <m/>
    <m/>
    <m/>
    <m/>
    <m/>
    <m/>
    <m/>
    <m/>
    <s v="IMPAGO"/>
    <s v="Impago de alquileres"/>
    <x v="0"/>
    <s v="MUTUA"/>
    <m/>
    <n v="677.64"/>
    <n v="271.06"/>
    <n v="271.06"/>
    <m/>
    <m/>
    <m/>
    <m/>
    <n v="135.52799999999999"/>
    <m/>
    <m/>
    <m/>
    <m/>
  </r>
  <r>
    <m/>
    <m/>
    <n v="920133734"/>
    <m/>
    <m/>
    <m/>
    <m/>
    <m/>
    <m/>
    <m/>
    <m/>
    <m/>
    <m/>
    <m/>
    <m/>
    <m/>
    <m/>
    <m/>
    <s v="IMPAGO"/>
    <s v="Impago de alquileres"/>
    <x v="0"/>
    <s v="MUTUA"/>
    <m/>
    <n v="905.39"/>
    <n v="362.15"/>
    <n v="362.15"/>
    <m/>
    <m/>
    <m/>
    <m/>
    <n v="181.078"/>
    <m/>
    <m/>
    <m/>
    <m/>
  </r>
  <r>
    <m/>
    <m/>
    <n v="920133789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n v="920133796"/>
    <m/>
    <m/>
    <m/>
    <m/>
    <m/>
    <m/>
    <m/>
    <m/>
    <m/>
    <m/>
    <m/>
    <m/>
    <m/>
    <m/>
    <m/>
    <s v="IMPAGO"/>
    <s v="Impago de alquileres"/>
    <x v="0"/>
    <s v="MUTUA"/>
    <m/>
    <n v="445.97"/>
    <n v="178.4"/>
    <n v="178.4"/>
    <m/>
    <m/>
    <m/>
    <m/>
    <m/>
    <m/>
    <m/>
    <m/>
    <m/>
  </r>
  <r>
    <m/>
    <m/>
    <n v="920133975"/>
    <m/>
    <m/>
    <m/>
    <m/>
    <m/>
    <m/>
    <m/>
    <m/>
    <m/>
    <m/>
    <m/>
    <m/>
    <m/>
    <m/>
    <m/>
    <s v="IMPAGO"/>
    <s v="Impago de alquileres"/>
    <x v="0"/>
    <s v="MUTUA"/>
    <m/>
    <n v="534.79999999999995"/>
    <n v="213.92"/>
    <n v="213.92"/>
    <m/>
    <m/>
    <m/>
    <m/>
    <n v="106.96"/>
    <m/>
    <m/>
    <m/>
    <m/>
  </r>
  <r>
    <m/>
    <m/>
    <n v="920133995"/>
    <m/>
    <m/>
    <m/>
    <m/>
    <m/>
    <m/>
    <m/>
    <m/>
    <m/>
    <m/>
    <m/>
    <m/>
    <m/>
    <m/>
    <m/>
    <s v="IMPAGO"/>
    <s v="Impago de alquileres"/>
    <x v="0"/>
    <s v="MUTUA"/>
    <m/>
    <n v="395.56"/>
    <n v="158.21"/>
    <n v="158.21"/>
    <m/>
    <m/>
    <m/>
    <m/>
    <n v="79.111999999999995"/>
    <m/>
    <m/>
    <m/>
    <m/>
  </r>
  <r>
    <m/>
    <m/>
    <n v="920134021"/>
    <m/>
    <m/>
    <m/>
    <m/>
    <m/>
    <m/>
    <m/>
    <m/>
    <m/>
    <m/>
    <m/>
    <m/>
    <m/>
    <m/>
    <m/>
    <s v="IMPAGO"/>
    <s v="Impago de alquileres"/>
    <x v="0"/>
    <s v="MUTUA"/>
    <m/>
    <n v="949.87"/>
    <n v="379.95"/>
    <n v="379.95"/>
    <m/>
    <m/>
    <m/>
    <m/>
    <n v="189.97399999999999"/>
    <m/>
    <m/>
    <m/>
    <m/>
  </r>
  <r>
    <m/>
    <m/>
    <n v="920134025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n v="108.16200000000001"/>
    <m/>
    <m/>
    <m/>
    <m/>
  </r>
  <r>
    <m/>
    <m/>
    <n v="920134031"/>
    <m/>
    <m/>
    <m/>
    <m/>
    <m/>
    <m/>
    <m/>
    <m/>
    <m/>
    <m/>
    <m/>
    <m/>
    <m/>
    <m/>
    <m/>
    <s v="IMPAGO"/>
    <s v="Impago de alquileres"/>
    <x v="0"/>
    <s v="MUTUA"/>
    <m/>
    <n v="467.06"/>
    <n v="186.82"/>
    <n v="186.82"/>
    <m/>
    <m/>
    <m/>
    <m/>
    <n v="93.412000000000006"/>
    <m/>
    <m/>
    <m/>
    <m/>
  </r>
  <r>
    <m/>
    <m/>
    <n v="920134075"/>
    <m/>
    <m/>
    <m/>
    <m/>
    <m/>
    <m/>
    <m/>
    <m/>
    <m/>
    <m/>
    <m/>
    <m/>
    <m/>
    <m/>
    <m/>
    <s v="IMPAGO"/>
    <s v="Impago de alquileres"/>
    <x v="0"/>
    <s v="MUTUA"/>
    <m/>
    <n v="417.9"/>
    <n v="167.15"/>
    <n v="167.15"/>
    <m/>
    <m/>
    <m/>
    <m/>
    <m/>
    <m/>
    <m/>
    <m/>
    <m/>
  </r>
  <r>
    <m/>
    <m/>
    <n v="920134110"/>
    <m/>
    <m/>
    <m/>
    <m/>
    <m/>
    <m/>
    <m/>
    <m/>
    <m/>
    <m/>
    <m/>
    <m/>
    <m/>
    <m/>
    <m/>
    <s v="IMPAGO"/>
    <s v="Impago de alquileres"/>
    <x v="0"/>
    <s v="MUTUA"/>
    <m/>
    <n v="349.03"/>
    <n v="139.6"/>
    <n v="139.6"/>
    <m/>
    <m/>
    <m/>
    <m/>
    <n v="69.805999999999997"/>
    <m/>
    <m/>
    <m/>
    <m/>
  </r>
  <r>
    <m/>
    <m/>
    <n v="920134140"/>
    <m/>
    <m/>
    <m/>
    <m/>
    <m/>
    <m/>
    <m/>
    <m/>
    <m/>
    <m/>
    <m/>
    <m/>
    <m/>
    <m/>
    <m/>
    <s v="IMPAGO"/>
    <s v="Impago de alquileres"/>
    <x v="0"/>
    <s v="MUTUA"/>
    <m/>
    <n v="661.29"/>
    <n v="264.51"/>
    <n v="264.51"/>
    <m/>
    <m/>
    <m/>
    <m/>
    <m/>
    <m/>
    <m/>
    <m/>
    <m/>
  </r>
  <r>
    <m/>
    <m/>
    <n v="920134156"/>
    <m/>
    <m/>
    <m/>
    <m/>
    <m/>
    <m/>
    <m/>
    <m/>
    <m/>
    <m/>
    <m/>
    <m/>
    <m/>
    <m/>
    <m/>
    <s v="IMPAGO"/>
    <s v="Impago de alquileres"/>
    <x v="0"/>
    <s v="MUTUA"/>
    <m/>
    <n v="240.61"/>
    <n v="96.25"/>
    <n v="96.25"/>
    <m/>
    <m/>
    <m/>
    <m/>
    <n v="48.122"/>
    <m/>
    <m/>
    <m/>
    <m/>
  </r>
  <r>
    <m/>
    <m/>
    <n v="920134157"/>
    <m/>
    <m/>
    <m/>
    <m/>
    <m/>
    <m/>
    <m/>
    <m/>
    <m/>
    <m/>
    <m/>
    <m/>
    <m/>
    <m/>
    <m/>
    <s v="IMPAGO"/>
    <s v="Impago de alquileres"/>
    <x v="0"/>
    <s v="MUTUA"/>
    <m/>
    <n v="762.03"/>
    <n v="304.81"/>
    <n v="304.81"/>
    <m/>
    <m/>
    <m/>
    <m/>
    <n v="152.40600000000001"/>
    <m/>
    <m/>
    <m/>
    <m/>
  </r>
  <r>
    <m/>
    <m/>
    <n v="920134166"/>
    <m/>
    <m/>
    <m/>
    <m/>
    <m/>
    <m/>
    <m/>
    <m/>
    <m/>
    <m/>
    <m/>
    <m/>
    <m/>
    <m/>
    <m/>
    <s v="IMPAGO"/>
    <s v="Impago de alquileres"/>
    <x v="0"/>
    <s v="MUTUA"/>
    <m/>
    <n v="526.58000000000004"/>
    <n v="210.62"/>
    <n v="210.62"/>
    <m/>
    <m/>
    <m/>
    <m/>
    <n v="105.316"/>
    <m/>
    <m/>
    <m/>
    <m/>
  </r>
  <r>
    <m/>
    <m/>
    <n v="920134242"/>
    <m/>
    <m/>
    <m/>
    <m/>
    <m/>
    <m/>
    <m/>
    <m/>
    <m/>
    <m/>
    <m/>
    <m/>
    <m/>
    <m/>
    <m/>
    <s v="IMPAGO"/>
    <s v="Impago de alquileres"/>
    <x v="0"/>
    <s v="MUTUA"/>
    <m/>
    <n v="639.12"/>
    <n v="255.65"/>
    <n v="255.65"/>
    <m/>
    <m/>
    <m/>
    <m/>
    <m/>
    <m/>
    <m/>
    <m/>
    <m/>
  </r>
  <r>
    <m/>
    <m/>
    <n v="920134245"/>
    <m/>
    <m/>
    <m/>
    <m/>
    <m/>
    <m/>
    <m/>
    <m/>
    <m/>
    <m/>
    <m/>
    <m/>
    <m/>
    <m/>
    <m/>
    <s v="IMPAGO"/>
    <s v="Impago de alquileres"/>
    <x v="0"/>
    <s v="MUTUA"/>
    <m/>
    <n v="912.3"/>
    <n v="364.91"/>
    <n v="364.91"/>
    <m/>
    <m/>
    <m/>
    <m/>
    <n v="182.46"/>
    <m/>
    <m/>
    <m/>
    <m/>
  </r>
  <r>
    <m/>
    <m/>
    <n v="920134283"/>
    <m/>
    <m/>
    <m/>
    <m/>
    <m/>
    <m/>
    <m/>
    <m/>
    <m/>
    <m/>
    <m/>
    <m/>
    <m/>
    <m/>
    <m/>
    <s v="IMPAGO"/>
    <s v="Impago de alquileres"/>
    <x v="0"/>
    <s v="MUTUA"/>
    <m/>
    <n v="884.93"/>
    <n v="353.97"/>
    <n v="353.97"/>
    <m/>
    <m/>
    <m/>
    <m/>
    <m/>
    <m/>
    <m/>
    <m/>
    <m/>
  </r>
  <r>
    <m/>
    <m/>
    <n v="920134303"/>
    <m/>
    <m/>
    <m/>
    <m/>
    <m/>
    <m/>
    <m/>
    <m/>
    <m/>
    <m/>
    <m/>
    <m/>
    <m/>
    <m/>
    <m/>
    <s v="IMPAGO"/>
    <s v="Impago de alquileres"/>
    <x v="0"/>
    <s v="MUTUA"/>
    <m/>
    <n v="245.82"/>
    <n v="98.33"/>
    <n v="98.33"/>
    <m/>
    <m/>
    <m/>
    <m/>
    <n v="49.164000000000001"/>
    <m/>
    <m/>
    <m/>
    <m/>
  </r>
  <r>
    <m/>
    <m/>
    <n v="920134460"/>
    <m/>
    <m/>
    <m/>
    <m/>
    <m/>
    <m/>
    <m/>
    <m/>
    <m/>
    <m/>
    <m/>
    <m/>
    <m/>
    <m/>
    <m/>
    <s v="IMPAGO"/>
    <s v="Impago de alquileres"/>
    <x v="0"/>
    <s v="MUTUA"/>
    <m/>
    <n v="535.88"/>
    <n v="214.35"/>
    <n v="214.35"/>
    <m/>
    <m/>
    <m/>
    <m/>
    <n v="107.17599999999999"/>
    <m/>
    <m/>
    <m/>
    <m/>
  </r>
  <r>
    <m/>
    <m/>
    <n v="920134537"/>
    <m/>
    <m/>
    <m/>
    <m/>
    <m/>
    <m/>
    <m/>
    <m/>
    <m/>
    <m/>
    <m/>
    <m/>
    <m/>
    <m/>
    <m/>
    <s v="IMPAGO"/>
    <s v="Impago de alquileres"/>
    <x v="0"/>
    <s v="MUTUA"/>
    <m/>
    <n v="417.9"/>
    <n v="167.15"/>
    <n v="167.15"/>
    <m/>
    <m/>
    <m/>
    <m/>
    <m/>
    <m/>
    <m/>
    <m/>
    <m/>
  </r>
  <r>
    <m/>
    <m/>
    <n v="4200055483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n v="4200057085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n v="4200057149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2999999999998"/>
    <m/>
    <m/>
    <m/>
    <m/>
  </r>
  <r>
    <m/>
    <m/>
    <n v="4200057154"/>
    <m/>
    <m/>
    <m/>
    <m/>
    <m/>
    <m/>
    <m/>
    <m/>
    <m/>
    <m/>
    <m/>
    <m/>
    <m/>
    <m/>
    <m/>
    <s v="MULTIRRIESGO"/>
    <s v="Hogar"/>
    <x v="4"/>
    <s v="FIDELIDADE"/>
    <m/>
    <n v="212.14000000000001"/>
    <n v="53.03"/>
    <n v="53.03"/>
    <m/>
    <m/>
    <m/>
    <m/>
    <n v="21.213999999999999"/>
    <m/>
    <m/>
    <m/>
    <m/>
  </r>
  <r>
    <m/>
    <m/>
    <n v="4200057193"/>
    <m/>
    <m/>
    <m/>
    <m/>
    <m/>
    <m/>
    <m/>
    <m/>
    <m/>
    <m/>
    <m/>
    <m/>
    <m/>
    <m/>
    <m/>
    <s v="MULTIRRIESGO"/>
    <s v="Hogar"/>
    <x v="4"/>
    <s v="FIDELIDADE"/>
    <m/>
    <n v="199.56"/>
    <n v="49.89"/>
    <n v="49.89"/>
    <m/>
    <m/>
    <m/>
    <m/>
    <m/>
    <m/>
    <m/>
    <m/>
    <m/>
  </r>
  <r>
    <m/>
    <m/>
    <n v="4200059573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n v="4200059913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n v="4200060041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0"/>
    <m/>
    <m/>
    <m/>
    <m/>
  </r>
  <r>
    <m/>
    <m/>
    <n v="4200060041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n v="0"/>
    <m/>
    <m/>
    <m/>
    <m/>
  </r>
  <r>
    <m/>
    <m/>
    <n v="4200060043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0"/>
    <m/>
    <m/>
    <m/>
    <m/>
  </r>
  <r>
    <m/>
    <m/>
    <n v="4200060043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n v="0"/>
    <m/>
    <m/>
    <m/>
    <m/>
  </r>
  <r>
    <m/>
    <m/>
    <n v="4200060044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0"/>
    <m/>
    <m/>
    <m/>
    <m/>
  </r>
  <r>
    <m/>
    <m/>
    <n v="4200060044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n v="0"/>
    <m/>
    <m/>
    <m/>
    <m/>
  </r>
  <r>
    <m/>
    <m/>
    <n v="4200060045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0"/>
    <m/>
    <m/>
    <m/>
    <m/>
  </r>
  <r>
    <m/>
    <m/>
    <n v="4200060045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n v="0"/>
    <m/>
    <m/>
    <m/>
    <m/>
  </r>
  <r>
    <m/>
    <m/>
    <n v="4200060128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n v="4200060205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2999999999998"/>
    <m/>
    <m/>
    <m/>
    <m/>
  </r>
  <r>
    <m/>
    <m/>
    <n v="4200060274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2999999999998"/>
    <m/>
    <m/>
    <m/>
    <m/>
  </r>
  <r>
    <m/>
    <m/>
    <n v="4200060281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3000000000002"/>
    <m/>
    <m/>
    <m/>
    <m/>
  </r>
  <r>
    <m/>
    <m/>
    <n v="4200060299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n v="21.012999999999998"/>
    <m/>
    <m/>
    <m/>
    <m/>
  </r>
  <r>
    <m/>
    <m/>
    <n v="4200063885"/>
    <m/>
    <m/>
    <m/>
    <m/>
    <m/>
    <m/>
    <m/>
    <m/>
    <m/>
    <m/>
    <m/>
    <m/>
    <m/>
    <m/>
    <m/>
    <s v="MULTIRRIESGO"/>
    <s v="Hogar"/>
    <x v="4"/>
    <s v="FIDELIDADE"/>
    <m/>
    <n v="258.53000000000003"/>
    <n v="64.63"/>
    <n v="64.63"/>
    <m/>
    <m/>
    <m/>
    <m/>
    <n v="25.853000000000002"/>
    <m/>
    <m/>
    <m/>
    <m/>
  </r>
  <r>
    <m/>
    <m/>
    <n v="4200064614"/>
    <m/>
    <m/>
    <m/>
    <m/>
    <m/>
    <m/>
    <m/>
    <m/>
    <m/>
    <m/>
    <m/>
    <m/>
    <m/>
    <m/>
    <m/>
    <s v="MULTIRRIESGO"/>
    <s v="Hogar"/>
    <x v="4"/>
    <s v="FIDELIDADE"/>
    <m/>
    <n v="296.57"/>
    <n v="88.97"/>
    <n v="88.97"/>
    <m/>
    <m/>
    <m/>
    <m/>
    <n v="44.485499999999995"/>
    <m/>
    <m/>
    <m/>
    <m/>
  </r>
  <r>
    <m/>
    <m/>
    <n v="5513101157"/>
    <m/>
    <m/>
    <m/>
    <m/>
    <m/>
    <m/>
    <m/>
    <m/>
    <m/>
    <m/>
    <m/>
    <m/>
    <m/>
    <m/>
    <m/>
    <s v="AUTOS"/>
    <s v="Autos Cat. 1"/>
    <x v="3"/>
    <s v="MAPFRE"/>
    <m/>
    <n v="53.45"/>
    <n v="3.75"/>
    <n v="3.75"/>
    <m/>
    <m/>
    <m/>
    <m/>
    <m/>
    <m/>
    <m/>
    <m/>
    <m/>
  </r>
  <r>
    <m/>
    <m/>
    <n v="5513101157"/>
    <m/>
    <m/>
    <m/>
    <m/>
    <m/>
    <m/>
    <m/>
    <m/>
    <m/>
    <m/>
    <m/>
    <m/>
    <m/>
    <m/>
    <m/>
    <s v="AUTOS"/>
    <s v="Autos Cat. 1"/>
    <x v="3"/>
    <s v="MAPFRE"/>
    <m/>
    <n v="-7.13"/>
    <n v="-0.5"/>
    <n v="-0.5"/>
    <m/>
    <m/>
    <m/>
    <m/>
    <m/>
    <m/>
    <m/>
    <m/>
    <m/>
  </r>
  <r>
    <m/>
    <m/>
    <n v="7001985128"/>
    <m/>
    <m/>
    <m/>
    <m/>
    <m/>
    <m/>
    <m/>
    <m/>
    <m/>
    <m/>
    <m/>
    <m/>
    <m/>
    <m/>
    <m/>
    <s v="AUTOS"/>
    <s v="Autos Cat. 1"/>
    <x v="3"/>
    <s v="MAPFRE"/>
    <m/>
    <n v="134.68"/>
    <n v="13.47"/>
    <n v="13.47"/>
    <m/>
    <m/>
    <m/>
    <m/>
    <n v="2.0205000000000002"/>
    <m/>
    <m/>
    <m/>
    <m/>
  </r>
  <r>
    <m/>
    <m/>
    <n v="7290100021"/>
    <m/>
    <m/>
    <m/>
    <m/>
    <m/>
    <m/>
    <m/>
    <m/>
    <m/>
    <m/>
    <m/>
    <m/>
    <m/>
    <m/>
    <m/>
    <s v="AUTOS"/>
    <s v="Autos Cat. 1"/>
    <x v="3"/>
    <s v="MAPFRE"/>
    <m/>
    <n v="90.47"/>
    <n v="9.0399999999999991"/>
    <n v="9.0399999999999991"/>
    <m/>
    <m/>
    <m/>
    <m/>
    <m/>
    <m/>
    <m/>
    <m/>
    <m/>
  </r>
  <r>
    <m/>
    <m/>
    <n v="7290100029"/>
    <m/>
    <m/>
    <m/>
    <m/>
    <m/>
    <m/>
    <m/>
    <m/>
    <m/>
    <m/>
    <m/>
    <m/>
    <m/>
    <m/>
    <m/>
    <s v="AUTOS"/>
    <s v="Autos Cat. 1"/>
    <x v="3"/>
    <s v="MAPFRE"/>
    <m/>
    <n v="770.57"/>
    <n v="77.05"/>
    <n v="77.05"/>
    <m/>
    <m/>
    <m/>
    <m/>
    <n v="11.557499999999999"/>
    <m/>
    <m/>
    <m/>
    <m/>
  </r>
  <r>
    <m/>
    <m/>
    <n v="7290100030"/>
    <m/>
    <m/>
    <m/>
    <m/>
    <m/>
    <m/>
    <m/>
    <m/>
    <m/>
    <m/>
    <m/>
    <m/>
    <m/>
    <m/>
    <m/>
    <s v="AUTOS"/>
    <s v="Autos Cat. 1"/>
    <x v="3"/>
    <s v="MAPFRE"/>
    <m/>
    <n v="668.81"/>
    <n v="80.25"/>
    <n v="80.25"/>
    <m/>
    <m/>
    <m/>
    <m/>
    <n v="12.0375"/>
    <m/>
    <m/>
    <m/>
    <m/>
  </r>
  <r>
    <m/>
    <m/>
    <n v="7602226099"/>
    <m/>
    <m/>
    <m/>
    <m/>
    <m/>
    <m/>
    <m/>
    <m/>
    <m/>
    <m/>
    <m/>
    <m/>
    <m/>
    <m/>
    <m/>
    <s v="VIAJES"/>
    <s v="Asistencia Viaje"/>
    <x v="6"/>
    <s v="ERGO"/>
    <m/>
    <n v="373.64"/>
    <n v="93.41"/>
    <n v="93.41"/>
    <m/>
    <m/>
    <m/>
    <m/>
    <m/>
    <m/>
    <m/>
    <m/>
    <m/>
  </r>
  <r>
    <m/>
    <m/>
    <n v="7602226786"/>
    <m/>
    <m/>
    <m/>
    <m/>
    <m/>
    <m/>
    <m/>
    <m/>
    <m/>
    <m/>
    <m/>
    <m/>
    <m/>
    <m/>
    <m/>
    <s v="VIAJES"/>
    <s v="Asistencia Viaje"/>
    <x v="6"/>
    <s v="ERGO"/>
    <m/>
    <n v="438.56"/>
    <n v="109.64"/>
    <n v="109.64"/>
    <m/>
    <m/>
    <m/>
    <m/>
    <m/>
    <m/>
    <m/>
    <m/>
    <m/>
  </r>
  <r>
    <m/>
    <m/>
    <n v="7602226787"/>
    <m/>
    <m/>
    <m/>
    <m/>
    <m/>
    <m/>
    <m/>
    <m/>
    <m/>
    <m/>
    <m/>
    <m/>
    <m/>
    <m/>
    <m/>
    <s v="VIAJES"/>
    <s v="Asistencia Viaje"/>
    <x v="6"/>
    <s v="ERGO"/>
    <m/>
    <n v="438.56"/>
    <n v="109.64"/>
    <n v="109.64"/>
    <m/>
    <m/>
    <m/>
    <m/>
    <m/>
    <m/>
    <m/>
    <m/>
    <m/>
  </r>
  <r>
    <m/>
    <m/>
    <n v="40000298079"/>
    <m/>
    <m/>
    <m/>
    <m/>
    <m/>
    <m/>
    <m/>
    <m/>
    <m/>
    <m/>
    <m/>
    <m/>
    <m/>
    <m/>
    <m/>
    <s v="MULTIRRIESGO"/>
    <s v="Hogar"/>
    <x v="4"/>
    <s v="PELAYO"/>
    <m/>
    <n v="185.54"/>
    <n v="46.4"/>
    <n v="46.4"/>
    <m/>
    <m/>
    <m/>
    <m/>
    <m/>
    <m/>
    <m/>
    <m/>
    <m/>
  </r>
  <r>
    <m/>
    <m/>
    <n v="40000298127"/>
    <m/>
    <m/>
    <m/>
    <m/>
    <m/>
    <m/>
    <m/>
    <m/>
    <m/>
    <m/>
    <m/>
    <m/>
    <m/>
    <m/>
    <m/>
    <s v="MULTIRRIESGO"/>
    <s v="Hogar"/>
    <x v="4"/>
    <s v="PELAYO"/>
    <m/>
    <n v="172.51"/>
    <n v="43.15"/>
    <n v="43.15"/>
    <m/>
    <m/>
    <m/>
    <m/>
    <n v="17.251000000000001"/>
    <m/>
    <m/>
    <m/>
    <m/>
  </r>
  <r>
    <m/>
    <m/>
    <n v="40000308077"/>
    <m/>
    <m/>
    <m/>
    <m/>
    <m/>
    <m/>
    <m/>
    <m/>
    <m/>
    <m/>
    <m/>
    <m/>
    <m/>
    <m/>
    <m/>
    <s v="MULTIRRIESGO"/>
    <s v="Hogar"/>
    <x v="4"/>
    <s v="PELAYO"/>
    <m/>
    <n v="412.53"/>
    <n v="103.14"/>
    <n v="103.14"/>
    <m/>
    <m/>
    <m/>
    <m/>
    <n v="61.879499999999993"/>
    <m/>
    <m/>
    <m/>
    <m/>
  </r>
  <r>
    <m/>
    <m/>
    <n v="40000311649"/>
    <m/>
    <m/>
    <m/>
    <m/>
    <m/>
    <m/>
    <m/>
    <m/>
    <m/>
    <m/>
    <m/>
    <m/>
    <m/>
    <m/>
    <m/>
    <s v="MULTIRRIESGO"/>
    <s v="Hogar"/>
    <x v="4"/>
    <s v="PELAYO"/>
    <m/>
    <n v="190.28"/>
    <n v="47.58"/>
    <n v="47.58"/>
    <m/>
    <m/>
    <m/>
    <m/>
    <n v="28.542000000000002"/>
    <m/>
    <m/>
    <m/>
    <m/>
  </r>
  <r>
    <m/>
    <m/>
    <n v="40000317088"/>
    <m/>
    <m/>
    <m/>
    <m/>
    <m/>
    <m/>
    <m/>
    <m/>
    <m/>
    <m/>
    <m/>
    <m/>
    <m/>
    <m/>
    <m/>
    <s v="MULTIRRIESGO"/>
    <s v="Hogar"/>
    <x v="4"/>
    <s v="PELAYO"/>
    <m/>
    <n v="140.33000000000001"/>
    <n v="35.08"/>
    <n v="35.08"/>
    <m/>
    <m/>
    <m/>
    <m/>
    <m/>
    <m/>
    <m/>
    <m/>
    <m/>
  </r>
  <r>
    <m/>
    <m/>
    <n v="40000319079"/>
    <m/>
    <m/>
    <m/>
    <m/>
    <m/>
    <m/>
    <m/>
    <m/>
    <m/>
    <m/>
    <m/>
    <m/>
    <m/>
    <m/>
    <m/>
    <s v="MULTIRRIESGO"/>
    <s v="Hogar"/>
    <x v="4"/>
    <s v="PELAYO"/>
    <m/>
    <n v="202.87"/>
    <n v="50.75"/>
    <n v="50.75"/>
    <m/>
    <m/>
    <m/>
    <m/>
    <n v="30.430499999999999"/>
    <m/>
    <m/>
    <m/>
    <m/>
  </r>
  <r>
    <m/>
    <m/>
    <n v="40000319376"/>
    <m/>
    <m/>
    <m/>
    <m/>
    <m/>
    <m/>
    <m/>
    <m/>
    <m/>
    <m/>
    <m/>
    <m/>
    <m/>
    <m/>
    <m/>
    <s v="MULTIRRIESGO"/>
    <s v="Hogar"/>
    <x v="4"/>
    <s v="PELAYO"/>
    <m/>
    <n v="148.08000000000001"/>
    <n v="37.03"/>
    <n v="37.03"/>
    <m/>
    <m/>
    <m/>
    <m/>
    <n v="22.212"/>
    <m/>
    <m/>
    <m/>
    <m/>
  </r>
  <r>
    <m/>
    <m/>
    <n v="40000320904"/>
    <m/>
    <m/>
    <m/>
    <m/>
    <m/>
    <m/>
    <m/>
    <m/>
    <m/>
    <m/>
    <m/>
    <m/>
    <m/>
    <m/>
    <m/>
    <s v="MULTIRRIESGO"/>
    <s v="Hogar"/>
    <x v="4"/>
    <s v="PELAYO"/>
    <m/>
    <n v="133.22"/>
    <n v="33.299999999999997"/>
    <n v="33.299999999999997"/>
    <m/>
    <m/>
    <m/>
    <m/>
    <n v="19.983000000000001"/>
    <m/>
    <m/>
    <m/>
    <m/>
  </r>
  <r>
    <m/>
    <m/>
    <n v="40000322349"/>
    <m/>
    <m/>
    <m/>
    <m/>
    <m/>
    <m/>
    <m/>
    <m/>
    <m/>
    <m/>
    <m/>
    <m/>
    <m/>
    <m/>
    <m/>
    <s v="MULTIRRIESGO"/>
    <s v="Hogar"/>
    <x v="4"/>
    <s v="PELAYO"/>
    <m/>
    <n v="153.52000000000001"/>
    <n v="38.39"/>
    <n v="38.39"/>
    <m/>
    <m/>
    <m/>
    <m/>
    <m/>
    <m/>
    <m/>
    <m/>
    <m/>
  </r>
  <r>
    <m/>
    <m/>
    <n v="40000322545"/>
    <m/>
    <m/>
    <m/>
    <m/>
    <m/>
    <m/>
    <m/>
    <m/>
    <m/>
    <m/>
    <m/>
    <m/>
    <m/>
    <m/>
    <m/>
    <s v="MULTIRRIESGO"/>
    <s v="Hogar"/>
    <x v="4"/>
    <s v="PELAYO"/>
    <m/>
    <n v="197.43"/>
    <n v="49.35"/>
    <n v="49.35"/>
    <m/>
    <m/>
    <m/>
    <m/>
    <n v="29.6145"/>
    <m/>
    <m/>
    <m/>
    <m/>
  </r>
  <r>
    <m/>
    <m/>
    <n v="40000322628"/>
    <m/>
    <m/>
    <m/>
    <m/>
    <m/>
    <m/>
    <m/>
    <m/>
    <m/>
    <m/>
    <m/>
    <m/>
    <m/>
    <m/>
    <m/>
    <s v="MULTIRRIESGO"/>
    <s v="Hogar"/>
    <x v="4"/>
    <s v="PELAYO"/>
    <m/>
    <n v="300.69"/>
    <n v="75.180000000000007"/>
    <n v="75.180000000000007"/>
    <m/>
    <m/>
    <m/>
    <m/>
    <n v="45.103499999999997"/>
    <m/>
    <m/>
    <m/>
    <m/>
  </r>
  <r>
    <m/>
    <m/>
    <n v="40000322987"/>
    <m/>
    <m/>
    <m/>
    <m/>
    <m/>
    <m/>
    <m/>
    <m/>
    <m/>
    <m/>
    <m/>
    <m/>
    <m/>
    <m/>
    <m/>
    <s v="MULTIRRIESGO"/>
    <s v="Hogar"/>
    <x v="4"/>
    <s v="PELAYO"/>
    <m/>
    <n v="150.1"/>
    <n v="37.53"/>
    <n v="37.53"/>
    <m/>
    <m/>
    <m/>
    <m/>
    <n v="22.514999999999997"/>
    <m/>
    <m/>
    <m/>
    <m/>
  </r>
  <r>
    <m/>
    <m/>
    <n v="40000322996"/>
    <m/>
    <m/>
    <m/>
    <m/>
    <m/>
    <m/>
    <m/>
    <m/>
    <m/>
    <m/>
    <m/>
    <m/>
    <m/>
    <m/>
    <m/>
    <s v="MULTIRRIESGO"/>
    <s v="Hogar"/>
    <x v="4"/>
    <s v="PELAYO"/>
    <m/>
    <n v="160.09"/>
    <n v="40.03"/>
    <n v="40.03"/>
    <m/>
    <m/>
    <m/>
    <m/>
    <n v="24.013500000000001"/>
    <m/>
    <m/>
    <m/>
    <m/>
  </r>
  <r>
    <m/>
    <m/>
    <n v="40000323008"/>
    <m/>
    <m/>
    <m/>
    <m/>
    <m/>
    <m/>
    <m/>
    <m/>
    <m/>
    <m/>
    <m/>
    <m/>
    <m/>
    <m/>
    <m/>
    <s v="MULTIRRIESGO"/>
    <s v="Hogar"/>
    <x v="4"/>
    <s v="PELAYO"/>
    <m/>
    <n v="152.13999999999999"/>
    <n v="38.04"/>
    <n v="38.04"/>
    <m/>
    <m/>
    <m/>
    <m/>
    <m/>
    <m/>
    <m/>
    <m/>
    <m/>
  </r>
  <r>
    <m/>
    <m/>
    <n v="40000323012"/>
    <m/>
    <m/>
    <m/>
    <m/>
    <m/>
    <m/>
    <m/>
    <m/>
    <m/>
    <m/>
    <m/>
    <m/>
    <m/>
    <m/>
    <m/>
    <s v="MULTIRRIESGO"/>
    <s v="Hogar"/>
    <x v="4"/>
    <s v="PELAYO"/>
    <m/>
    <n v="130.72999999999999"/>
    <n v="32.700000000000003"/>
    <n v="32.700000000000003"/>
    <m/>
    <m/>
    <m/>
    <m/>
    <n v="19.609500000000001"/>
    <m/>
    <m/>
    <m/>
    <m/>
  </r>
  <r>
    <m/>
    <m/>
    <n v="40000323532"/>
    <m/>
    <m/>
    <m/>
    <m/>
    <m/>
    <m/>
    <m/>
    <m/>
    <m/>
    <m/>
    <m/>
    <m/>
    <m/>
    <m/>
    <m/>
    <s v="MULTIRRIESGO"/>
    <s v="Hogar"/>
    <x v="4"/>
    <s v="PELAYO"/>
    <m/>
    <n v="163.69"/>
    <n v="40.93"/>
    <n v="40.93"/>
    <m/>
    <m/>
    <m/>
    <m/>
    <m/>
    <m/>
    <m/>
    <m/>
    <m/>
  </r>
  <r>
    <m/>
    <m/>
    <n v="40000323782"/>
    <m/>
    <m/>
    <m/>
    <m/>
    <m/>
    <m/>
    <m/>
    <m/>
    <m/>
    <m/>
    <m/>
    <m/>
    <m/>
    <m/>
    <m/>
    <s v="MULTIRRIESGO"/>
    <s v="Hogar"/>
    <x v="4"/>
    <s v="PELAYO"/>
    <m/>
    <n v="163.87"/>
    <n v="40.98"/>
    <n v="40.98"/>
    <m/>
    <m/>
    <m/>
    <m/>
    <m/>
    <m/>
    <m/>
    <m/>
    <m/>
  </r>
  <r>
    <m/>
    <m/>
    <n v="40000324940"/>
    <m/>
    <m/>
    <m/>
    <m/>
    <m/>
    <m/>
    <m/>
    <m/>
    <m/>
    <m/>
    <m/>
    <m/>
    <m/>
    <m/>
    <m/>
    <s v="MULTIRRIESGO"/>
    <s v="Hogar"/>
    <x v="4"/>
    <s v="PELAYO"/>
    <m/>
    <n v="177.3"/>
    <n v="44.34"/>
    <n v="44.34"/>
    <m/>
    <m/>
    <m/>
    <m/>
    <m/>
    <m/>
    <m/>
    <m/>
    <m/>
  </r>
  <r>
    <m/>
    <m/>
    <n v="40000326034"/>
    <m/>
    <m/>
    <m/>
    <m/>
    <m/>
    <m/>
    <m/>
    <m/>
    <m/>
    <m/>
    <m/>
    <m/>
    <m/>
    <m/>
    <m/>
    <s v="MULTIRRIESGO"/>
    <s v="Hogar"/>
    <x v="4"/>
    <s v="PELAYO"/>
    <m/>
    <n v="166.39"/>
    <n v="41.61"/>
    <n v="41.61"/>
    <m/>
    <m/>
    <m/>
    <m/>
    <n v="24.958500000000001"/>
    <m/>
    <m/>
    <m/>
    <m/>
  </r>
  <r>
    <m/>
    <m/>
    <n v="40000326044"/>
    <m/>
    <m/>
    <m/>
    <m/>
    <m/>
    <m/>
    <m/>
    <m/>
    <m/>
    <m/>
    <m/>
    <m/>
    <m/>
    <m/>
    <m/>
    <s v="MULTIRRIESGO"/>
    <s v="Hogar"/>
    <x v="4"/>
    <s v="PELAYO"/>
    <m/>
    <n v="158.76"/>
    <n v="39.69"/>
    <n v="39.69"/>
    <m/>
    <m/>
    <m/>
    <m/>
    <m/>
    <m/>
    <m/>
    <m/>
    <m/>
  </r>
  <r>
    <m/>
    <m/>
    <n v="40000326244"/>
    <m/>
    <m/>
    <m/>
    <m/>
    <m/>
    <m/>
    <m/>
    <m/>
    <m/>
    <m/>
    <m/>
    <m/>
    <m/>
    <m/>
    <m/>
    <s v="MULTIRRIESGO"/>
    <s v="Hogar"/>
    <x v="4"/>
    <s v="PELAYO"/>
    <m/>
    <n v="153.04"/>
    <n v="38.26"/>
    <n v="38.26"/>
    <m/>
    <m/>
    <m/>
    <m/>
    <m/>
    <m/>
    <m/>
    <m/>
    <m/>
  </r>
  <r>
    <m/>
    <m/>
    <n v="40000326703"/>
    <m/>
    <m/>
    <m/>
    <m/>
    <m/>
    <m/>
    <m/>
    <m/>
    <m/>
    <m/>
    <m/>
    <m/>
    <m/>
    <m/>
    <m/>
    <s v="MULTIRRIESGO"/>
    <s v="Hogar"/>
    <x v="4"/>
    <s v="PELAYO"/>
    <m/>
    <n v="431.35"/>
    <n v="107.84"/>
    <n v="107.84"/>
    <m/>
    <m/>
    <m/>
    <m/>
    <m/>
    <m/>
    <m/>
    <m/>
    <m/>
  </r>
  <r>
    <m/>
    <m/>
    <n v="40000327422"/>
    <m/>
    <m/>
    <m/>
    <m/>
    <m/>
    <m/>
    <m/>
    <m/>
    <m/>
    <m/>
    <m/>
    <m/>
    <m/>
    <m/>
    <m/>
    <s v="MULTIRRIESGO"/>
    <s v="Hogar"/>
    <x v="4"/>
    <s v="PELAYO"/>
    <m/>
    <n v="152.47999999999999"/>
    <n v="38.14"/>
    <n v="38.14"/>
    <m/>
    <m/>
    <m/>
    <m/>
    <n v="22.872"/>
    <m/>
    <m/>
    <m/>
    <m/>
  </r>
  <r>
    <m/>
    <m/>
    <n v="40000328321"/>
    <m/>
    <m/>
    <m/>
    <m/>
    <m/>
    <m/>
    <m/>
    <m/>
    <m/>
    <m/>
    <m/>
    <m/>
    <m/>
    <m/>
    <m/>
    <s v="MULTIRRIESGO"/>
    <s v="Hogar"/>
    <x v="4"/>
    <s v="PELAYO"/>
    <m/>
    <n v="180.27"/>
    <n v="45.08"/>
    <n v="45.08"/>
    <m/>
    <m/>
    <m/>
    <m/>
    <m/>
    <m/>
    <m/>
    <m/>
    <m/>
  </r>
  <r>
    <m/>
    <m/>
    <n v="40000329408"/>
    <m/>
    <m/>
    <m/>
    <m/>
    <m/>
    <m/>
    <m/>
    <m/>
    <m/>
    <m/>
    <m/>
    <m/>
    <m/>
    <m/>
    <m/>
    <s v="MULTIRRIESGO"/>
    <s v="Hogar"/>
    <x v="4"/>
    <s v="PELAYO"/>
    <m/>
    <n v="274.17"/>
    <n v="68.540000000000006"/>
    <n v="68.540000000000006"/>
    <m/>
    <m/>
    <m/>
    <m/>
    <n v="41.125500000000002"/>
    <m/>
    <m/>
    <m/>
    <m/>
  </r>
  <r>
    <m/>
    <m/>
    <n v="40000329909"/>
    <m/>
    <m/>
    <m/>
    <m/>
    <m/>
    <m/>
    <m/>
    <m/>
    <m/>
    <m/>
    <m/>
    <m/>
    <m/>
    <m/>
    <m/>
    <s v="MULTIRRIESGO"/>
    <s v="Hogar"/>
    <x v="4"/>
    <s v="PELAYO"/>
    <m/>
    <n v="160.38999999999999"/>
    <n v="40.11"/>
    <n v="40.11"/>
    <m/>
    <m/>
    <m/>
    <m/>
    <m/>
    <m/>
    <m/>
    <m/>
    <m/>
  </r>
  <r>
    <m/>
    <m/>
    <n v="40000331016"/>
    <m/>
    <m/>
    <m/>
    <m/>
    <m/>
    <m/>
    <m/>
    <m/>
    <m/>
    <m/>
    <m/>
    <m/>
    <m/>
    <m/>
    <m/>
    <s v="MULTIRRIESGO"/>
    <s v="Hogar"/>
    <x v="4"/>
    <s v="PELAYO"/>
    <m/>
    <n v="158.97999999999999"/>
    <n v="39.770000000000003"/>
    <n v="39.770000000000003"/>
    <m/>
    <m/>
    <m/>
    <m/>
    <n v="23.847000000000001"/>
    <m/>
    <m/>
    <m/>
    <m/>
  </r>
  <r>
    <m/>
    <m/>
    <n v="40000331639"/>
    <m/>
    <m/>
    <m/>
    <m/>
    <m/>
    <m/>
    <m/>
    <m/>
    <m/>
    <m/>
    <m/>
    <m/>
    <m/>
    <m/>
    <m/>
    <s v="MULTIRRIESGO"/>
    <s v="Hogar"/>
    <x v="4"/>
    <s v="PELAYO"/>
    <m/>
    <n v="150.91"/>
    <n v="37.74"/>
    <n v="37.74"/>
    <m/>
    <m/>
    <m/>
    <m/>
    <m/>
    <m/>
    <m/>
    <m/>
    <m/>
  </r>
  <r>
    <m/>
    <m/>
    <n v="40000331755"/>
    <m/>
    <m/>
    <m/>
    <m/>
    <m/>
    <m/>
    <m/>
    <m/>
    <m/>
    <m/>
    <m/>
    <m/>
    <m/>
    <m/>
    <m/>
    <s v="MULTIRRIESGO"/>
    <s v="Hogar"/>
    <x v="4"/>
    <s v="PELAYO"/>
    <m/>
    <n v="160.84"/>
    <n v="40.229999999999997"/>
    <n v="40.229999999999997"/>
    <m/>
    <m/>
    <m/>
    <m/>
    <m/>
    <m/>
    <m/>
    <m/>
    <m/>
  </r>
  <r>
    <m/>
    <m/>
    <n v="40000331757"/>
    <m/>
    <m/>
    <m/>
    <m/>
    <m/>
    <m/>
    <m/>
    <m/>
    <m/>
    <m/>
    <m/>
    <m/>
    <m/>
    <m/>
    <m/>
    <s v="MULTIRRIESGO"/>
    <s v="Hogar"/>
    <x v="4"/>
    <s v="PELAYO"/>
    <m/>
    <n v="167.8"/>
    <n v="41.95"/>
    <n v="41.95"/>
    <m/>
    <m/>
    <m/>
    <m/>
    <n v="25.17"/>
    <m/>
    <m/>
    <m/>
    <m/>
  </r>
  <r>
    <m/>
    <m/>
    <n v="40000331814"/>
    <m/>
    <m/>
    <m/>
    <m/>
    <m/>
    <m/>
    <m/>
    <m/>
    <m/>
    <m/>
    <m/>
    <m/>
    <m/>
    <m/>
    <m/>
    <s v="MULTIRRIESGO"/>
    <s v="Hogar"/>
    <x v="4"/>
    <s v="PELAYO"/>
    <m/>
    <n v="154.86000000000001"/>
    <n v="38.72"/>
    <n v="38.72"/>
    <m/>
    <m/>
    <m/>
    <m/>
    <n v="23.228999999999999"/>
    <m/>
    <m/>
    <m/>
    <m/>
  </r>
  <r>
    <m/>
    <m/>
    <n v="40000331969"/>
    <m/>
    <m/>
    <m/>
    <m/>
    <m/>
    <m/>
    <m/>
    <m/>
    <m/>
    <m/>
    <m/>
    <m/>
    <m/>
    <m/>
    <m/>
    <s v="MULTIRRIESGO"/>
    <s v="Hogar"/>
    <x v="4"/>
    <s v="PELAYO"/>
    <m/>
    <n v="237.56"/>
    <n v="59.4"/>
    <n v="59.4"/>
    <m/>
    <m/>
    <m/>
    <m/>
    <n v="35.634"/>
    <m/>
    <m/>
    <m/>
    <m/>
  </r>
  <r>
    <m/>
    <m/>
    <n v="40000331985"/>
    <m/>
    <m/>
    <m/>
    <m/>
    <m/>
    <m/>
    <m/>
    <m/>
    <m/>
    <m/>
    <m/>
    <m/>
    <m/>
    <m/>
    <m/>
    <s v="MULTIRRIESGO"/>
    <s v="Hogar"/>
    <x v="4"/>
    <s v="PELAYO"/>
    <m/>
    <n v="164.8"/>
    <n v="41.21"/>
    <n v="41.21"/>
    <m/>
    <m/>
    <m/>
    <m/>
    <n v="24.72"/>
    <m/>
    <m/>
    <m/>
    <m/>
  </r>
  <r>
    <m/>
    <m/>
    <n v="40000332317"/>
    <m/>
    <m/>
    <m/>
    <m/>
    <m/>
    <m/>
    <m/>
    <m/>
    <m/>
    <m/>
    <m/>
    <m/>
    <m/>
    <m/>
    <m/>
    <s v="MULTIRRIESGO"/>
    <s v="Hogar"/>
    <x v="4"/>
    <s v="PELAYO"/>
    <m/>
    <n v="137.46"/>
    <n v="34.36"/>
    <n v="34.36"/>
    <m/>
    <m/>
    <m/>
    <m/>
    <m/>
    <m/>
    <m/>
    <m/>
    <m/>
  </r>
  <r>
    <m/>
    <m/>
    <n v="40000333115"/>
    <m/>
    <m/>
    <m/>
    <m/>
    <m/>
    <m/>
    <m/>
    <m/>
    <m/>
    <m/>
    <m/>
    <m/>
    <m/>
    <m/>
    <m/>
    <s v="MULTIRRIESGO"/>
    <s v="Hogar"/>
    <x v="4"/>
    <s v="PELAYO"/>
    <m/>
    <n v="148.26"/>
    <n v="37.07"/>
    <n v="37.07"/>
    <m/>
    <m/>
    <m/>
    <m/>
    <m/>
    <m/>
    <m/>
    <m/>
    <m/>
  </r>
  <r>
    <m/>
    <m/>
    <n v="40000333168"/>
    <m/>
    <m/>
    <m/>
    <m/>
    <m/>
    <m/>
    <m/>
    <m/>
    <m/>
    <m/>
    <m/>
    <m/>
    <m/>
    <m/>
    <m/>
    <s v="MULTIRRIESGO"/>
    <s v="Hogar"/>
    <x v="4"/>
    <s v="PELAYO"/>
    <m/>
    <n v="160.27000000000001"/>
    <n v="40.07"/>
    <n v="40.07"/>
    <m/>
    <m/>
    <m/>
    <m/>
    <m/>
    <m/>
    <m/>
    <m/>
    <m/>
  </r>
  <r>
    <m/>
    <m/>
    <n v="40000333208"/>
    <m/>
    <m/>
    <m/>
    <m/>
    <m/>
    <m/>
    <m/>
    <m/>
    <m/>
    <m/>
    <m/>
    <m/>
    <m/>
    <m/>
    <m/>
    <s v="MULTIRRIESGO"/>
    <s v="Hogar"/>
    <x v="4"/>
    <s v="PELAYO"/>
    <m/>
    <n v="154.91"/>
    <n v="38.74"/>
    <n v="38.74"/>
    <m/>
    <m/>
    <m/>
    <m/>
    <m/>
    <m/>
    <m/>
    <m/>
    <m/>
  </r>
  <r>
    <m/>
    <m/>
    <n v="40000333216"/>
    <m/>
    <m/>
    <m/>
    <m/>
    <m/>
    <m/>
    <m/>
    <m/>
    <m/>
    <m/>
    <m/>
    <m/>
    <m/>
    <m/>
    <m/>
    <s v="MULTIRRIESGO"/>
    <s v="Hogar"/>
    <x v="4"/>
    <s v="PELAYO"/>
    <m/>
    <n v="167.16"/>
    <n v="41.81"/>
    <n v="41.81"/>
    <m/>
    <m/>
    <m/>
    <m/>
    <m/>
    <m/>
    <m/>
    <m/>
    <m/>
  </r>
  <r>
    <m/>
    <m/>
    <n v="40000333225"/>
    <m/>
    <m/>
    <m/>
    <m/>
    <m/>
    <m/>
    <m/>
    <m/>
    <m/>
    <m/>
    <m/>
    <m/>
    <m/>
    <m/>
    <m/>
    <s v="MULTIRRIESGO"/>
    <s v="Hogar"/>
    <x v="4"/>
    <s v="PELAYO"/>
    <m/>
    <n v="163.9"/>
    <n v="40.99"/>
    <n v="40.99"/>
    <m/>
    <m/>
    <m/>
    <m/>
    <m/>
    <m/>
    <m/>
    <m/>
    <m/>
  </r>
  <r>
    <m/>
    <m/>
    <n v="40000333967"/>
    <m/>
    <m/>
    <m/>
    <m/>
    <m/>
    <m/>
    <m/>
    <m/>
    <m/>
    <m/>
    <m/>
    <m/>
    <m/>
    <m/>
    <m/>
    <s v="MULTIRRIESGO"/>
    <s v="Hogar"/>
    <x v="4"/>
    <s v="PELAYO"/>
    <m/>
    <n v="146.47"/>
    <n v="36.619999999999997"/>
    <n v="36.619999999999997"/>
    <m/>
    <m/>
    <m/>
    <m/>
    <m/>
    <m/>
    <m/>
    <m/>
    <m/>
  </r>
  <r>
    <m/>
    <m/>
    <n v="40000334537"/>
    <m/>
    <m/>
    <m/>
    <m/>
    <m/>
    <m/>
    <m/>
    <m/>
    <m/>
    <m/>
    <m/>
    <m/>
    <m/>
    <m/>
    <m/>
    <s v="MULTIRRIESGO"/>
    <s v="Hogar"/>
    <x v="4"/>
    <s v="PELAYO"/>
    <m/>
    <n v="160.38"/>
    <n v="40.11"/>
    <n v="40.11"/>
    <m/>
    <m/>
    <m/>
    <m/>
    <n v="24.056999999999999"/>
    <m/>
    <m/>
    <m/>
    <m/>
  </r>
  <r>
    <m/>
    <m/>
    <n v="40000334692"/>
    <m/>
    <m/>
    <m/>
    <m/>
    <m/>
    <m/>
    <m/>
    <m/>
    <m/>
    <m/>
    <m/>
    <m/>
    <m/>
    <m/>
    <m/>
    <s v="MULTIRRIESGO"/>
    <s v="Hogar"/>
    <x v="4"/>
    <s v="PELAYO"/>
    <m/>
    <n v="167.22"/>
    <n v="41.82"/>
    <n v="41.82"/>
    <m/>
    <m/>
    <m/>
    <m/>
    <m/>
    <m/>
    <m/>
    <m/>
    <m/>
  </r>
  <r>
    <m/>
    <m/>
    <n v="40000334874"/>
    <m/>
    <m/>
    <m/>
    <m/>
    <m/>
    <m/>
    <m/>
    <m/>
    <m/>
    <m/>
    <m/>
    <m/>
    <m/>
    <m/>
    <m/>
    <s v="MULTIRRIESGO"/>
    <s v="Hogar"/>
    <x v="4"/>
    <s v="PELAYO"/>
    <m/>
    <n v="155.41"/>
    <n v="38.85"/>
    <n v="38.85"/>
    <m/>
    <m/>
    <m/>
    <m/>
    <n v="23.311499999999999"/>
    <m/>
    <m/>
    <m/>
    <m/>
  </r>
  <r>
    <m/>
    <m/>
    <n v="40000334973"/>
    <m/>
    <m/>
    <m/>
    <m/>
    <m/>
    <m/>
    <m/>
    <m/>
    <m/>
    <m/>
    <m/>
    <m/>
    <m/>
    <m/>
    <m/>
    <s v="MULTIRRIESGO"/>
    <s v="Hogar"/>
    <x v="4"/>
    <s v="PELAYO"/>
    <m/>
    <n v="157.66"/>
    <n v="39.44"/>
    <n v="39.44"/>
    <m/>
    <m/>
    <m/>
    <m/>
    <n v="23.649000000000001"/>
    <m/>
    <m/>
    <m/>
    <m/>
  </r>
  <r>
    <m/>
    <m/>
    <n v="40000336174"/>
    <m/>
    <m/>
    <m/>
    <m/>
    <m/>
    <m/>
    <m/>
    <m/>
    <m/>
    <m/>
    <m/>
    <m/>
    <m/>
    <m/>
    <m/>
    <s v="MULTIRRIESGO"/>
    <s v="Hogar"/>
    <x v="4"/>
    <s v="PELAYO"/>
    <m/>
    <n v="155.5"/>
    <n v="38.869999999999997"/>
    <n v="38.869999999999997"/>
    <m/>
    <m/>
    <m/>
    <m/>
    <n v="23.324999999999999"/>
    <m/>
    <m/>
    <m/>
    <m/>
  </r>
  <r>
    <m/>
    <m/>
    <n v="40000336324"/>
    <m/>
    <m/>
    <m/>
    <m/>
    <m/>
    <m/>
    <m/>
    <m/>
    <m/>
    <m/>
    <m/>
    <m/>
    <m/>
    <m/>
    <m/>
    <s v="MULTIRRIESGO"/>
    <s v="Hogar"/>
    <x v="4"/>
    <s v="PELAYO"/>
    <m/>
    <n v="154.94999999999999"/>
    <n v="38.74"/>
    <n v="38.74"/>
    <m/>
    <m/>
    <m/>
    <m/>
    <n v="23.2425"/>
    <m/>
    <m/>
    <m/>
    <m/>
  </r>
  <r>
    <m/>
    <m/>
    <n v="40000336459"/>
    <m/>
    <m/>
    <m/>
    <m/>
    <m/>
    <m/>
    <m/>
    <m/>
    <m/>
    <m/>
    <m/>
    <m/>
    <m/>
    <m/>
    <m/>
    <s v="MULTIRRIESGO"/>
    <s v="Hogar"/>
    <x v="4"/>
    <s v="PELAYO"/>
    <m/>
    <n v="92.81"/>
    <n v="23.21"/>
    <n v="23.21"/>
    <m/>
    <m/>
    <m/>
    <m/>
    <m/>
    <m/>
    <m/>
    <m/>
    <m/>
  </r>
  <r>
    <m/>
    <m/>
    <n v="40000336599"/>
    <m/>
    <m/>
    <m/>
    <m/>
    <m/>
    <m/>
    <m/>
    <m/>
    <m/>
    <m/>
    <m/>
    <m/>
    <m/>
    <m/>
    <m/>
    <s v="MULTIRRIESGO"/>
    <s v="Hogar"/>
    <x v="4"/>
    <s v="PELAYO"/>
    <m/>
    <n v="179.88"/>
    <n v="44.98"/>
    <n v="44.98"/>
    <m/>
    <m/>
    <m/>
    <m/>
    <m/>
    <m/>
    <m/>
    <m/>
    <m/>
  </r>
  <r>
    <m/>
    <m/>
    <n v="40000336895"/>
    <m/>
    <m/>
    <m/>
    <m/>
    <m/>
    <m/>
    <m/>
    <m/>
    <m/>
    <m/>
    <m/>
    <m/>
    <m/>
    <m/>
    <m/>
    <s v="MULTIRRIESGO"/>
    <s v="Hogar"/>
    <x v="4"/>
    <s v="PELAYO"/>
    <m/>
    <n v="204.9"/>
    <n v="51.24"/>
    <n v="51.24"/>
    <m/>
    <m/>
    <m/>
    <m/>
    <n v="30.734999999999999"/>
    <m/>
    <m/>
    <m/>
    <m/>
  </r>
  <r>
    <m/>
    <m/>
    <n v="40000337383"/>
    <m/>
    <m/>
    <m/>
    <m/>
    <m/>
    <m/>
    <m/>
    <m/>
    <m/>
    <m/>
    <m/>
    <m/>
    <m/>
    <m/>
    <m/>
    <s v="MULTIRRIESGO"/>
    <s v="Hogar"/>
    <x v="4"/>
    <s v="PELAYO"/>
    <m/>
    <n v="131.32"/>
    <n v="32.85"/>
    <n v="32.85"/>
    <m/>
    <m/>
    <m/>
    <m/>
    <m/>
    <m/>
    <m/>
    <m/>
    <m/>
  </r>
  <r>
    <m/>
    <m/>
    <n v="40000338537"/>
    <m/>
    <m/>
    <m/>
    <m/>
    <m/>
    <m/>
    <m/>
    <m/>
    <m/>
    <m/>
    <m/>
    <m/>
    <m/>
    <m/>
    <m/>
    <s v="MULTIRRIESGO"/>
    <s v="Hogar"/>
    <x v="4"/>
    <s v="PELAYO"/>
    <m/>
    <n v="150.94"/>
    <n v="37.729999999999997"/>
    <n v="37.729999999999997"/>
    <m/>
    <m/>
    <m/>
    <m/>
    <m/>
    <m/>
    <m/>
    <m/>
    <m/>
  </r>
  <r>
    <m/>
    <m/>
    <n v="40000338719"/>
    <m/>
    <m/>
    <m/>
    <m/>
    <m/>
    <m/>
    <m/>
    <m/>
    <m/>
    <m/>
    <m/>
    <m/>
    <m/>
    <m/>
    <m/>
    <s v="MULTIRRIESGO"/>
    <s v="Hogar"/>
    <x v="4"/>
    <s v="PELAYO"/>
    <m/>
    <n v="155.33000000000001"/>
    <n v="38.83"/>
    <n v="38.83"/>
    <m/>
    <m/>
    <m/>
    <m/>
    <n v="23.299499999999998"/>
    <m/>
    <m/>
    <m/>
    <m/>
  </r>
  <r>
    <m/>
    <m/>
    <n v="40000338760"/>
    <m/>
    <m/>
    <m/>
    <m/>
    <m/>
    <m/>
    <m/>
    <m/>
    <m/>
    <m/>
    <m/>
    <m/>
    <m/>
    <m/>
    <m/>
    <s v="MULTIRRIESGO"/>
    <s v="Hogar"/>
    <x v="4"/>
    <s v="PELAYO"/>
    <m/>
    <n v="148.82"/>
    <n v="37.21"/>
    <n v="37.21"/>
    <m/>
    <m/>
    <m/>
    <m/>
    <n v="22.323"/>
    <m/>
    <m/>
    <m/>
    <m/>
  </r>
  <r>
    <m/>
    <m/>
    <n v="40000339123"/>
    <m/>
    <m/>
    <m/>
    <m/>
    <m/>
    <m/>
    <m/>
    <m/>
    <m/>
    <m/>
    <m/>
    <m/>
    <m/>
    <m/>
    <m/>
    <s v="MULTIRRIESGO"/>
    <s v="Hogar"/>
    <x v="4"/>
    <s v="PELAYO"/>
    <m/>
    <n v="0.06"/>
    <n v="0.02"/>
    <n v="0.02"/>
    <m/>
    <m/>
    <m/>
    <m/>
    <m/>
    <m/>
    <m/>
    <m/>
    <m/>
  </r>
  <r>
    <m/>
    <m/>
    <n v="40000339123"/>
    <m/>
    <m/>
    <m/>
    <m/>
    <m/>
    <m/>
    <m/>
    <m/>
    <m/>
    <m/>
    <m/>
    <m/>
    <m/>
    <m/>
    <m/>
    <s v="MULTIRRIESGO"/>
    <s v="Hogar"/>
    <x v="4"/>
    <s v="PELAYO"/>
    <m/>
    <n v="149.47999999999999"/>
    <n v="37.369999999999997"/>
    <n v="37.369999999999997"/>
    <m/>
    <m/>
    <m/>
    <m/>
    <n v="22.431000000000001"/>
    <m/>
    <m/>
    <m/>
    <m/>
  </r>
  <r>
    <m/>
    <m/>
    <n v="40000339250"/>
    <m/>
    <m/>
    <m/>
    <m/>
    <m/>
    <m/>
    <m/>
    <m/>
    <m/>
    <m/>
    <m/>
    <m/>
    <m/>
    <m/>
    <m/>
    <s v="MULTIRRIESGO"/>
    <s v="Hogar"/>
    <x v="4"/>
    <s v="PELAYO"/>
    <m/>
    <n v="152.91"/>
    <n v="38.25"/>
    <n v="38.25"/>
    <m/>
    <m/>
    <m/>
    <m/>
    <n v="22.936499999999999"/>
    <m/>
    <m/>
    <m/>
    <m/>
  </r>
  <r>
    <m/>
    <m/>
    <n v="40000340471"/>
    <m/>
    <m/>
    <m/>
    <m/>
    <m/>
    <m/>
    <m/>
    <m/>
    <m/>
    <m/>
    <m/>
    <m/>
    <m/>
    <m/>
    <m/>
    <s v="MULTIRRIESGO"/>
    <s v="Hogar"/>
    <x v="4"/>
    <s v="PELAYO"/>
    <m/>
    <n v="160.62"/>
    <n v="40.159999999999997"/>
    <n v="40.159999999999997"/>
    <m/>
    <m/>
    <m/>
    <m/>
    <n v="24.093"/>
    <m/>
    <m/>
    <m/>
    <m/>
  </r>
  <r>
    <m/>
    <m/>
    <n v="40000340492"/>
    <m/>
    <m/>
    <m/>
    <m/>
    <m/>
    <m/>
    <m/>
    <m/>
    <m/>
    <m/>
    <m/>
    <m/>
    <m/>
    <m/>
    <m/>
    <s v="MULTIRRIESGO"/>
    <s v="Hogar"/>
    <x v="4"/>
    <s v="PELAYO"/>
    <m/>
    <n v="167.73"/>
    <n v="41.94"/>
    <n v="41.94"/>
    <m/>
    <m/>
    <m/>
    <m/>
    <n v="25.159500000000001"/>
    <m/>
    <m/>
    <m/>
    <m/>
  </r>
  <r>
    <m/>
    <m/>
    <n v="40000340564"/>
    <m/>
    <m/>
    <m/>
    <m/>
    <m/>
    <m/>
    <m/>
    <m/>
    <m/>
    <m/>
    <m/>
    <m/>
    <m/>
    <m/>
    <m/>
    <s v="MULTIRRIESGO"/>
    <s v="Hogar"/>
    <x v="4"/>
    <s v="PELAYO"/>
    <m/>
    <n v="145.55000000000001"/>
    <n v="36.4"/>
    <n v="36.4"/>
    <m/>
    <m/>
    <m/>
    <m/>
    <m/>
    <m/>
    <m/>
    <m/>
    <m/>
  </r>
  <r>
    <m/>
    <m/>
    <n v="40000340697"/>
    <m/>
    <m/>
    <m/>
    <m/>
    <m/>
    <m/>
    <m/>
    <m/>
    <m/>
    <m/>
    <m/>
    <m/>
    <m/>
    <m/>
    <m/>
    <s v="MULTIRRIESGO"/>
    <s v="Hogar"/>
    <x v="4"/>
    <s v="PELAYO"/>
    <m/>
    <n v="168.33"/>
    <n v="42.08"/>
    <n v="42.08"/>
    <m/>
    <m/>
    <m/>
    <m/>
    <m/>
    <m/>
    <m/>
    <m/>
    <m/>
  </r>
  <r>
    <m/>
    <m/>
    <n v="40000340702"/>
    <m/>
    <m/>
    <m/>
    <m/>
    <m/>
    <m/>
    <m/>
    <m/>
    <m/>
    <m/>
    <m/>
    <m/>
    <m/>
    <m/>
    <m/>
    <s v="MULTIRRIESGO"/>
    <s v="Hogar"/>
    <x v="4"/>
    <s v="PELAYO"/>
    <m/>
    <n v="169.98"/>
    <n v="42.5"/>
    <n v="42.5"/>
    <m/>
    <m/>
    <m/>
    <m/>
    <m/>
    <m/>
    <m/>
    <m/>
    <m/>
  </r>
  <r>
    <m/>
    <m/>
    <n v="40000341182"/>
    <m/>
    <m/>
    <m/>
    <m/>
    <m/>
    <m/>
    <m/>
    <m/>
    <m/>
    <m/>
    <m/>
    <m/>
    <m/>
    <m/>
    <m/>
    <s v="MULTIRRIESGO"/>
    <s v="Hogar"/>
    <x v="4"/>
    <s v="PELAYO"/>
    <m/>
    <n v="155.06"/>
    <n v="38.78"/>
    <n v="38.78"/>
    <m/>
    <m/>
    <m/>
    <m/>
    <n v="23.259"/>
    <m/>
    <m/>
    <m/>
    <m/>
  </r>
  <r>
    <m/>
    <m/>
    <n v="40000341608"/>
    <m/>
    <m/>
    <m/>
    <m/>
    <m/>
    <m/>
    <m/>
    <m/>
    <m/>
    <m/>
    <m/>
    <m/>
    <m/>
    <m/>
    <m/>
    <s v="MULTIRRIESGO"/>
    <s v="Hogar"/>
    <x v="4"/>
    <s v="PELAYO"/>
    <m/>
    <n v="101.71"/>
    <n v="25.43"/>
    <n v="25.43"/>
    <m/>
    <m/>
    <m/>
    <m/>
    <m/>
    <m/>
    <m/>
    <m/>
    <m/>
  </r>
  <r>
    <m/>
    <m/>
    <n v="40000341620"/>
    <m/>
    <m/>
    <m/>
    <m/>
    <m/>
    <m/>
    <m/>
    <m/>
    <m/>
    <m/>
    <m/>
    <m/>
    <m/>
    <m/>
    <m/>
    <s v="MULTIRRIESGO"/>
    <s v="Hogar"/>
    <x v="4"/>
    <s v="PELAYO"/>
    <m/>
    <n v="165.68"/>
    <n v="41.42"/>
    <n v="41.42"/>
    <m/>
    <m/>
    <m/>
    <m/>
    <n v="24.85"/>
    <m/>
    <m/>
    <m/>
    <m/>
  </r>
  <r>
    <m/>
    <m/>
    <n v="40000342271"/>
    <m/>
    <m/>
    <m/>
    <m/>
    <m/>
    <m/>
    <m/>
    <m/>
    <m/>
    <m/>
    <m/>
    <m/>
    <m/>
    <m/>
    <m/>
    <s v="MULTIRRIESGO"/>
    <s v="Hogar"/>
    <x v="4"/>
    <s v="PELAYO"/>
    <m/>
    <n v="167.19"/>
    <n v="41.8"/>
    <n v="41.8"/>
    <m/>
    <m/>
    <m/>
    <m/>
    <m/>
    <m/>
    <m/>
    <m/>
    <m/>
  </r>
  <r>
    <m/>
    <m/>
    <n v="40000342848"/>
    <m/>
    <m/>
    <m/>
    <m/>
    <m/>
    <m/>
    <m/>
    <m/>
    <m/>
    <m/>
    <m/>
    <m/>
    <m/>
    <m/>
    <m/>
    <s v="MULTIRRIESGO"/>
    <s v="Hogar"/>
    <x v="4"/>
    <s v="PELAYO"/>
    <m/>
    <n v="171.93"/>
    <n v="42.99"/>
    <n v="42.99"/>
    <m/>
    <m/>
    <m/>
    <m/>
    <n v="25.7895"/>
    <m/>
    <m/>
    <m/>
    <m/>
  </r>
  <r>
    <m/>
    <m/>
    <n v="40000343272"/>
    <m/>
    <m/>
    <m/>
    <m/>
    <m/>
    <m/>
    <m/>
    <m/>
    <m/>
    <m/>
    <m/>
    <m/>
    <m/>
    <m/>
    <m/>
    <s v="MULTIRRIESGO"/>
    <s v="Hogar"/>
    <x v="4"/>
    <s v="PELAYO"/>
    <m/>
    <n v="142.07"/>
    <n v="35.520000000000003"/>
    <n v="35.520000000000003"/>
    <m/>
    <m/>
    <m/>
    <m/>
    <m/>
    <m/>
    <m/>
    <m/>
    <m/>
  </r>
  <r>
    <m/>
    <m/>
    <n v="44000006835"/>
    <m/>
    <m/>
    <m/>
    <m/>
    <m/>
    <m/>
    <m/>
    <m/>
    <m/>
    <m/>
    <m/>
    <m/>
    <m/>
    <m/>
    <m/>
    <s v="PERSONALES"/>
    <s v="Salud Particular"/>
    <x v="1"/>
    <s v="PREVENTIVA"/>
    <m/>
    <n v="13.18"/>
    <n v="3.62"/>
    <n v="3.62"/>
    <m/>
    <m/>
    <m/>
    <m/>
    <m/>
    <m/>
    <m/>
    <m/>
    <m/>
  </r>
  <r>
    <m/>
    <m/>
    <n v="60000045208"/>
    <m/>
    <m/>
    <m/>
    <m/>
    <m/>
    <m/>
    <m/>
    <m/>
    <m/>
    <m/>
    <m/>
    <m/>
    <m/>
    <m/>
    <m/>
    <s v="PERSONALES"/>
    <s v="Salud Particular"/>
    <x v="1"/>
    <s v="DKV"/>
    <m/>
    <n v="58.49"/>
    <n v="5.99"/>
    <n v="5.99"/>
    <m/>
    <m/>
    <m/>
    <m/>
    <m/>
    <m/>
    <m/>
    <m/>
    <m/>
  </r>
  <r>
    <m/>
    <m/>
    <n v="60000115270"/>
    <m/>
    <m/>
    <m/>
    <m/>
    <m/>
    <m/>
    <m/>
    <m/>
    <m/>
    <m/>
    <m/>
    <m/>
    <m/>
    <m/>
    <m/>
    <s v="PERSONALES"/>
    <s v="Salud Particular"/>
    <x v="1"/>
    <s v="DKV"/>
    <m/>
    <n v="116.39"/>
    <m/>
    <m/>
    <m/>
    <m/>
    <m/>
    <m/>
    <m/>
    <m/>
    <m/>
    <m/>
    <m/>
  </r>
  <r>
    <m/>
    <m/>
    <n v="60000122960"/>
    <m/>
    <m/>
    <m/>
    <m/>
    <m/>
    <m/>
    <m/>
    <m/>
    <m/>
    <m/>
    <m/>
    <m/>
    <m/>
    <m/>
    <m/>
    <s v="PERSONALES"/>
    <s v="Salud Particular"/>
    <x v="1"/>
    <s v="DKV"/>
    <m/>
    <n v="163.71"/>
    <n v="14.21"/>
    <n v="14.21"/>
    <m/>
    <m/>
    <m/>
    <m/>
    <m/>
    <m/>
    <m/>
    <m/>
    <m/>
  </r>
  <r>
    <m/>
    <m/>
    <n v="60000124527"/>
    <m/>
    <m/>
    <m/>
    <m/>
    <m/>
    <m/>
    <m/>
    <m/>
    <m/>
    <m/>
    <m/>
    <m/>
    <m/>
    <m/>
    <m/>
    <s v="PERSONALES"/>
    <s v="Salud Particular"/>
    <x v="1"/>
    <s v="DKV"/>
    <m/>
    <n v="193.55"/>
    <n v="16.8"/>
    <n v="16.8"/>
    <m/>
    <m/>
    <m/>
    <m/>
    <m/>
    <m/>
    <m/>
    <m/>
    <m/>
  </r>
  <r>
    <m/>
    <m/>
    <n v="60004051568"/>
    <m/>
    <m/>
    <m/>
    <m/>
    <m/>
    <m/>
    <m/>
    <m/>
    <m/>
    <m/>
    <m/>
    <m/>
    <m/>
    <m/>
    <m/>
    <s v="PERSONALES"/>
    <s v="Salud Particular"/>
    <x v="1"/>
    <s v="DKV"/>
    <m/>
    <n v="31.6"/>
    <n v="8.11"/>
    <n v="8.11"/>
    <m/>
    <m/>
    <m/>
    <m/>
    <m/>
    <m/>
    <m/>
    <m/>
    <m/>
  </r>
  <r>
    <m/>
    <m/>
    <n v="101143520669"/>
    <m/>
    <m/>
    <m/>
    <m/>
    <m/>
    <m/>
    <m/>
    <m/>
    <m/>
    <m/>
    <m/>
    <m/>
    <m/>
    <m/>
    <m/>
    <s v="VIDA"/>
    <s v="Vida Riesgo Individual"/>
    <x v="5"/>
    <s v="MAPFRE VIDA"/>
    <m/>
    <n v="81.2"/>
    <n v="6.6"/>
    <n v="6.6"/>
    <m/>
    <m/>
    <m/>
    <m/>
    <m/>
    <m/>
    <m/>
    <m/>
    <m/>
  </r>
  <r>
    <m/>
    <m/>
    <n v="160000017599"/>
    <m/>
    <m/>
    <m/>
    <m/>
    <m/>
    <m/>
    <m/>
    <m/>
    <m/>
    <m/>
    <m/>
    <m/>
    <m/>
    <m/>
    <m/>
    <s v="PERSONALES"/>
    <s v="Salud Particular"/>
    <x v="1"/>
    <s v="DKV"/>
    <m/>
    <n v="187.24"/>
    <n v="16.21"/>
    <n v="16.21"/>
    <m/>
    <m/>
    <m/>
    <m/>
    <m/>
    <m/>
    <m/>
    <m/>
    <m/>
  </r>
  <r>
    <m/>
    <m/>
    <n v="168480086808"/>
    <m/>
    <m/>
    <m/>
    <m/>
    <m/>
    <m/>
    <m/>
    <m/>
    <m/>
    <m/>
    <m/>
    <m/>
    <m/>
    <m/>
    <m/>
    <s v="VIDA"/>
    <s v="Vida Riesgo Individual"/>
    <x v="5"/>
    <s v="AEGON"/>
    <m/>
    <n v="1620.22"/>
    <n v="486.07"/>
    <n v="486.07"/>
    <m/>
    <m/>
    <m/>
    <m/>
    <m/>
    <m/>
    <m/>
    <m/>
    <m/>
  </r>
  <r>
    <m/>
    <m/>
    <n v="250420007516"/>
    <m/>
    <m/>
    <m/>
    <m/>
    <m/>
    <m/>
    <m/>
    <m/>
    <m/>
    <m/>
    <m/>
    <m/>
    <m/>
    <m/>
    <m/>
    <s v="PERSONALES"/>
    <s v="Salud Particular"/>
    <x v="1"/>
    <s v="AEGON"/>
    <m/>
    <n v="66.23"/>
    <n v="6.63"/>
    <n v="6.63"/>
    <m/>
    <m/>
    <m/>
    <m/>
    <m/>
    <m/>
    <m/>
    <m/>
    <m/>
  </r>
  <r>
    <m/>
    <m/>
    <n v="250420393974"/>
    <m/>
    <m/>
    <m/>
    <m/>
    <m/>
    <m/>
    <m/>
    <m/>
    <m/>
    <m/>
    <m/>
    <m/>
    <m/>
    <m/>
    <m/>
    <s v="PERSONALES"/>
    <s v="Salud Particular"/>
    <x v="1"/>
    <s v="AEGON"/>
    <m/>
    <n v="314.17"/>
    <n v="31.42"/>
    <n v="31.42"/>
    <m/>
    <m/>
    <m/>
    <m/>
    <m/>
    <m/>
    <m/>
    <m/>
    <m/>
  </r>
  <r>
    <m/>
    <m/>
    <n v="250420399840"/>
    <m/>
    <m/>
    <m/>
    <m/>
    <m/>
    <m/>
    <m/>
    <m/>
    <m/>
    <m/>
    <m/>
    <m/>
    <m/>
    <m/>
    <m/>
    <s v="PERSONALES"/>
    <s v="Salud Particular"/>
    <x v="1"/>
    <s v="AEGON"/>
    <m/>
    <n v="141.03"/>
    <n v="14.1"/>
    <n v="14.1"/>
    <m/>
    <m/>
    <m/>
    <m/>
    <m/>
    <m/>
    <m/>
    <m/>
    <m/>
  </r>
  <r>
    <m/>
    <m/>
    <n v="250420399840"/>
    <m/>
    <m/>
    <m/>
    <m/>
    <m/>
    <m/>
    <m/>
    <m/>
    <m/>
    <m/>
    <m/>
    <m/>
    <m/>
    <m/>
    <m/>
    <s v="PERSONALES"/>
    <s v="Salud Particular"/>
    <x v="1"/>
    <s v="AEGON"/>
    <m/>
    <n v="141.03"/>
    <n v="14.1"/>
    <n v="14.1"/>
    <m/>
    <m/>
    <m/>
    <m/>
    <m/>
    <m/>
    <m/>
    <m/>
    <m/>
  </r>
  <r>
    <m/>
    <m/>
    <n v="250420399840"/>
    <m/>
    <m/>
    <m/>
    <m/>
    <m/>
    <m/>
    <m/>
    <m/>
    <m/>
    <m/>
    <m/>
    <m/>
    <m/>
    <m/>
    <m/>
    <s v="PERSONALES"/>
    <s v="Salud Particular"/>
    <x v="1"/>
    <s v="AEGON"/>
    <m/>
    <n v="-141.03"/>
    <n v="-14.1"/>
    <n v="-14.1"/>
    <m/>
    <m/>
    <m/>
    <m/>
    <m/>
    <m/>
    <m/>
    <m/>
    <m/>
  </r>
  <r>
    <m/>
    <m/>
    <n v="250420408644"/>
    <m/>
    <m/>
    <m/>
    <m/>
    <m/>
    <m/>
    <m/>
    <m/>
    <m/>
    <m/>
    <m/>
    <m/>
    <m/>
    <m/>
    <m/>
    <s v="PERSONALES"/>
    <s v="Salud Particular"/>
    <x v="1"/>
    <s v="AEGON"/>
    <m/>
    <n v="940.37"/>
    <n v="94.04"/>
    <n v="94.04"/>
    <m/>
    <m/>
    <m/>
    <m/>
    <m/>
    <m/>
    <m/>
    <m/>
    <m/>
  </r>
  <r>
    <m/>
    <m/>
    <n v="271380050285"/>
    <m/>
    <m/>
    <m/>
    <m/>
    <m/>
    <m/>
    <m/>
    <m/>
    <m/>
    <m/>
    <m/>
    <m/>
    <m/>
    <m/>
    <m/>
    <s v="IMPAGO"/>
    <s v="Impago de alquileres"/>
    <x v="0"/>
    <s v="MAPFRE"/>
    <m/>
    <n v="349.79"/>
    <n v="87.45"/>
    <n v="87.45"/>
    <m/>
    <m/>
    <m/>
    <m/>
    <m/>
    <m/>
    <m/>
    <m/>
    <m/>
  </r>
  <r>
    <m/>
    <m/>
    <n v="271380056987"/>
    <m/>
    <m/>
    <m/>
    <m/>
    <m/>
    <m/>
    <m/>
    <m/>
    <m/>
    <m/>
    <m/>
    <m/>
    <m/>
    <m/>
    <m/>
    <s v="IMPAGO"/>
    <s v="Impago de alquileres"/>
    <x v="0"/>
    <s v="MAPFRE"/>
    <m/>
    <n v="315.33999999999997"/>
    <n v="78.84"/>
    <n v="78.84"/>
    <m/>
    <m/>
    <m/>
    <m/>
    <m/>
    <m/>
    <m/>
    <m/>
    <m/>
  </r>
  <r>
    <m/>
    <m/>
    <n v="271480016673"/>
    <m/>
    <m/>
    <m/>
    <m/>
    <m/>
    <m/>
    <m/>
    <m/>
    <m/>
    <m/>
    <m/>
    <m/>
    <m/>
    <m/>
    <m/>
    <s v="IMPAGO"/>
    <s v="Impago de alquileres"/>
    <x v="0"/>
    <s v="MAPFRE"/>
    <m/>
    <n v="161.19999999999999"/>
    <n v="40.299999999999997"/>
    <n v="40.299999999999997"/>
    <m/>
    <m/>
    <m/>
    <m/>
    <m/>
    <m/>
    <m/>
    <m/>
    <m/>
  </r>
  <r>
    <m/>
    <m/>
    <n v="271480376162"/>
    <m/>
    <m/>
    <m/>
    <m/>
    <m/>
    <m/>
    <m/>
    <m/>
    <m/>
    <m/>
    <m/>
    <m/>
    <m/>
    <m/>
    <m/>
    <s v="IMPAGO"/>
    <s v="Impago de alquileres"/>
    <x v="0"/>
    <s v="MAPFRE"/>
    <m/>
    <n v="24.15"/>
    <n v="6.05"/>
    <n v="6.05"/>
    <m/>
    <m/>
    <m/>
    <m/>
    <m/>
    <m/>
    <m/>
    <m/>
    <m/>
  </r>
  <r>
    <m/>
    <m/>
    <n v="271480379445"/>
    <m/>
    <m/>
    <m/>
    <m/>
    <m/>
    <m/>
    <m/>
    <m/>
    <m/>
    <m/>
    <m/>
    <m/>
    <m/>
    <m/>
    <m/>
    <s v="IMPAGO"/>
    <s v="Impago de alquileres"/>
    <x v="0"/>
    <s v="MAPFRE"/>
    <m/>
    <n v="133.05000000000001"/>
    <n v="33.270000000000003"/>
    <n v="33.270000000000003"/>
    <m/>
    <m/>
    <m/>
    <m/>
    <m/>
    <m/>
    <m/>
    <m/>
    <m/>
  </r>
  <r>
    <m/>
    <m/>
    <n v="271580014894"/>
    <m/>
    <m/>
    <m/>
    <m/>
    <m/>
    <m/>
    <m/>
    <m/>
    <m/>
    <m/>
    <m/>
    <m/>
    <m/>
    <m/>
    <m/>
    <s v="IMPAGO"/>
    <s v="Impago de alquileres"/>
    <x v="0"/>
    <s v="MAPFRE"/>
    <m/>
    <n v="318.60000000000002"/>
    <n v="95.58"/>
    <n v="95.58"/>
    <m/>
    <m/>
    <m/>
    <m/>
    <m/>
    <m/>
    <m/>
    <m/>
    <m/>
  </r>
  <r>
    <m/>
    <m/>
    <n v="271580019665"/>
    <m/>
    <m/>
    <m/>
    <m/>
    <m/>
    <m/>
    <m/>
    <m/>
    <m/>
    <m/>
    <m/>
    <m/>
    <m/>
    <m/>
    <m/>
    <s v="IMPAGO"/>
    <s v="Impago de alquileres"/>
    <x v="0"/>
    <s v="MAPFRE"/>
    <m/>
    <n v="344.7"/>
    <n v="103.42"/>
    <n v="103.42"/>
    <m/>
    <m/>
    <m/>
    <m/>
    <m/>
    <m/>
    <m/>
    <m/>
    <m/>
  </r>
  <r>
    <m/>
    <m/>
    <n v="271580061038"/>
    <m/>
    <m/>
    <m/>
    <m/>
    <m/>
    <m/>
    <m/>
    <m/>
    <m/>
    <m/>
    <m/>
    <m/>
    <m/>
    <m/>
    <m/>
    <s v="IMPAGO"/>
    <s v="Impago de alquileres"/>
    <x v="0"/>
    <s v="MAPFRE"/>
    <m/>
    <n v="208.98"/>
    <n v="62.7"/>
    <n v="62.7"/>
    <m/>
    <m/>
    <m/>
    <m/>
    <m/>
    <m/>
    <m/>
    <m/>
    <m/>
  </r>
  <r>
    <m/>
    <m/>
    <n v="271680058870"/>
    <m/>
    <m/>
    <m/>
    <m/>
    <m/>
    <m/>
    <m/>
    <m/>
    <m/>
    <m/>
    <m/>
    <m/>
    <m/>
    <m/>
    <m/>
    <s v="IMPAGO"/>
    <s v="Impago de alquileres"/>
    <x v="0"/>
    <s v="MAPFRE"/>
    <m/>
    <n v="246.64"/>
    <n v="73.989999999999995"/>
    <n v="73.989999999999995"/>
    <m/>
    <m/>
    <m/>
    <m/>
    <m/>
    <m/>
    <m/>
    <m/>
    <m/>
  </r>
  <r>
    <m/>
    <m/>
    <n v="271680058873"/>
    <m/>
    <m/>
    <m/>
    <m/>
    <m/>
    <m/>
    <m/>
    <m/>
    <m/>
    <m/>
    <m/>
    <m/>
    <m/>
    <m/>
    <m/>
    <s v="IMPAGO"/>
    <s v="Impago de alquileres"/>
    <x v="0"/>
    <s v="MAPFRE"/>
    <m/>
    <n v="118.25"/>
    <n v="35.479999999999997"/>
    <n v="35.479999999999997"/>
    <m/>
    <m/>
    <m/>
    <m/>
    <m/>
    <m/>
    <m/>
    <m/>
    <m/>
  </r>
  <r>
    <m/>
    <m/>
    <n v="271780010670"/>
    <m/>
    <m/>
    <m/>
    <m/>
    <m/>
    <m/>
    <m/>
    <m/>
    <m/>
    <m/>
    <m/>
    <m/>
    <m/>
    <m/>
    <m/>
    <s v="IMPAGO"/>
    <s v="Impago de alquileres"/>
    <x v="0"/>
    <s v="MAPFRE"/>
    <m/>
    <n v="201.26"/>
    <n v="60.38"/>
    <n v="60.38"/>
    <m/>
    <m/>
    <m/>
    <m/>
    <m/>
    <m/>
    <m/>
    <m/>
    <m/>
  </r>
  <r>
    <m/>
    <m/>
    <n v="271780026902"/>
    <m/>
    <m/>
    <m/>
    <m/>
    <m/>
    <m/>
    <m/>
    <m/>
    <m/>
    <m/>
    <m/>
    <m/>
    <m/>
    <m/>
    <m/>
    <s v="IMPAGO"/>
    <s v="Impago de alquileres"/>
    <x v="0"/>
    <s v="MAPFRE"/>
    <m/>
    <n v="341.57"/>
    <n v="102.47"/>
    <n v="102.47"/>
    <m/>
    <m/>
    <m/>
    <m/>
    <n v="17.078499999999998"/>
    <m/>
    <m/>
    <m/>
    <m/>
  </r>
  <r>
    <m/>
    <m/>
    <n v="271780032020"/>
    <m/>
    <m/>
    <m/>
    <m/>
    <m/>
    <m/>
    <m/>
    <m/>
    <m/>
    <m/>
    <m/>
    <m/>
    <m/>
    <m/>
    <m/>
    <s v="IMPAGO"/>
    <s v="Impago de alquileres"/>
    <x v="0"/>
    <s v="MAPFRE"/>
    <m/>
    <n v="275.41000000000003"/>
    <n v="82.63"/>
    <n v="82.63"/>
    <m/>
    <m/>
    <m/>
    <m/>
    <n v="13.7705"/>
    <m/>
    <m/>
    <m/>
    <m/>
  </r>
  <r>
    <m/>
    <m/>
    <n v="271780036350"/>
    <m/>
    <m/>
    <m/>
    <m/>
    <m/>
    <m/>
    <m/>
    <m/>
    <m/>
    <m/>
    <m/>
    <m/>
    <m/>
    <m/>
    <m/>
    <s v="IMPAGO"/>
    <s v="Impago de alquileres"/>
    <x v="0"/>
    <s v="MAPFRE"/>
    <m/>
    <n v="328.53"/>
    <n v="98.56"/>
    <n v="98.56"/>
    <m/>
    <m/>
    <m/>
    <m/>
    <n v="16.426500000000001"/>
    <m/>
    <m/>
    <m/>
    <m/>
  </r>
  <r>
    <m/>
    <m/>
    <n v="271780274081"/>
    <m/>
    <m/>
    <m/>
    <m/>
    <m/>
    <m/>
    <m/>
    <m/>
    <m/>
    <m/>
    <m/>
    <m/>
    <m/>
    <m/>
    <m/>
    <s v="IMPAGO"/>
    <s v="Impago de alquileres"/>
    <x v="0"/>
    <s v="MAPFRE"/>
    <m/>
    <n v="255.22"/>
    <n v="76.569999999999993"/>
    <n v="76.569999999999993"/>
    <m/>
    <m/>
    <m/>
    <m/>
    <m/>
    <m/>
    <m/>
    <m/>
    <m/>
  </r>
  <r>
    <m/>
    <m/>
    <n v="271880022612"/>
    <m/>
    <m/>
    <m/>
    <m/>
    <m/>
    <m/>
    <m/>
    <m/>
    <m/>
    <m/>
    <m/>
    <m/>
    <m/>
    <m/>
    <m/>
    <s v="IMPAGO"/>
    <s v="Impago de alquileres"/>
    <x v="0"/>
    <s v="MAPFRE"/>
    <m/>
    <n v="511.56"/>
    <n v="153.47"/>
    <n v="153.47"/>
    <m/>
    <m/>
    <m/>
    <m/>
    <n v="102.312"/>
    <m/>
    <m/>
    <m/>
    <m/>
  </r>
  <r>
    <m/>
    <m/>
    <n v="271880024488"/>
    <m/>
    <m/>
    <m/>
    <m/>
    <m/>
    <m/>
    <m/>
    <m/>
    <m/>
    <m/>
    <m/>
    <m/>
    <m/>
    <m/>
    <m/>
    <s v="IMPAGO"/>
    <s v="Impago de alquileres"/>
    <x v="0"/>
    <s v="MAPFRE"/>
    <m/>
    <n v="369.27"/>
    <n v="110.79"/>
    <n v="110.79"/>
    <m/>
    <m/>
    <m/>
    <m/>
    <m/>
    <m/>
    <m/>
    <m/>
    <m/>
  </r>
  <r>
    <m/>
    <m/>
    <n v="279019094127"/>
    <m/>
    <m/>
    <m/>
    <m/>
    <m/>
    <m/>
    <m/>
    <m/>
    <m/>
    <m/>
    <m/>
    <m/>
    <m/>
    <m/>
    <m/>
    <s v="IMPAGO"/>
    <s v="Impago de alquileres"/>
    <x v="0"/>
    <s v="MAPFRE"/>
    <m/>
    <n v="439.04"/>
    <n v="30.75"/>
    <n v="30.75"/>
    <m/>
    <m/>
    <m/>
    <m/>
    <m/>
    <m/>
    <m/>
    <m/>
    <m/>
  </r>
  <r>
    <m/>
    <m/>
    <n v="360340204212"/>
    <m/>
    <m/>
    <m/>
    <m/>
    <m/>
    <m/>
    <m/>
    <m/>
    <m/>
    <m/>
    <m/>
    <m/>
    <m/>
    <m/>
    <m/>
    <s v="IMPAGO"/>
    <s v="Impago de alquileres"/>
    <x v="0"/>
    <s v="MAPFRE"/>
    <m/>
    <n v="63.01"/>
    <n v="3.16"/>
    <n v="3.16"/>
    <m/>
    <m/>
    <m/>
    <m/>
    <m/>
    <m/>
    <m/>
    <m/>
    <m/>
  </r>
  <r>
    <m/>
    <m/>
    <n v="482011066016"/>
    <m/>
    <m/>
    <m/>
    <m/>
    <m/>
    <m/>
    <m/>
    <m/>
    <m/>
    <m/>
    <m/>
    <m/>
    <m/>
    <m/>
    <m/>
    <s v="IMPAGO"/>
    <s v="Impago de alquileres"/>
    <x v="0"/>
    <s v="MAPFRE"/>
    <m/>
    <n v="1248.93"/>
    <n v="174.84"/>
    <n v="174.84"/>
    <m/>
    <m/>
    <m/>
    <m/>
    <n v="26.225999999999999"/>
    <m/>
    <m/>
    <m/>
    <m/>
  </r>
  <r>
    <m/>
    <m/>
    <n v="731580547589"/>
    <m/>
    <m/>
    <m/>
    <m/>
    <m/>
    <m/>
    <m/>
    <m/>
    <m/>
    <m/>
    <m/>
    <m/>
    <m/>
    <m/>
    <m/>
    <s v="IMPAGO"/>
    <s v="Impago de alquileres"/>
    <x v="0"/>
    <s v="MAPFRE"/>
    <m/>
    <n v="119.89"/>
    <n v="26.38"/>
    <n v="26.38"/>
    <m/>
    <m/>
    <m/>
    <m/>
    <m/>
    <m/>
    <m/>
    <m/>
    <m/>
  </r>
  <r>
    <m/>
    <m/>
    <n v="731880013524"/>
    <m/>
    <m/>
    <m/>
    <m/>
    <m/>
    <m/>
    <m/>
    <m/>
    <m/>
    <m/>
    <m/>
    <m/>
    <m/>
    <m/>
    <m/>
    <s v="IMPAGO"/>
    <s v="Impago de alquileres"/>
    <x v="0"/>
    <s v="MAPFRE"/>
    <m/>
    <n v="148.91999999999999"/>
    <n v="32.770000000000003"/>
    <n v="32.770000000000003"/>
    <m/>
    <m/>
    <m/>
    <m/>
    <n v="7.4459999999999997"/>
    <m/>
    <m/>
    <m/>
    <m/>
  </r>
  <r>
    <m/>
    <m/>
    <n v="731980023698"/>
    <m/>
    <m/>
    <m/>
    <m/>
    <m/>
    <m/>
    <m/>
    <m/>
    <m/>
    <m/>
    <m/>
    <m/>
    <m/>
    <m/>
    <m/>
    <s v="IMPAGO"/>
    <s v="Impago de alquileres"/>
    <x v="0"/>
    <s v="MAPFRE"/>
    <m/>
    <n v="154.79"/>
    <n v="34.06"/>
    <n v="34.06"/>
    <m/>
    <m/>
    <m/>
    <m/>
    <m/>
    <m/>
    <m/>
    <m/>
    <m/>
  </r>
  <r>
    <m/>
    <m/>
    <n v="732100403872"/>
    <m/>
    <m/>
    <m/>
    <m/>
    <m/>
    <m/>
    <m/>
    <m/>
    <m/>
    <m/>
    <m/>
    <m/>
    <m/>
    <m/>
    <m/>
    <s v="IMPAGO"/>
    <s v="Impago de alquileres"/>
    <x v="0"/>
    <s v="MAPFRE"/>
    <m/>
    <n v="138.09"/>
    <n v="37.28"/>
    <n v="37.28"/>
    <m/>
    <m/>
    <m/>
    <m/>
    <n v="13.81"/>
    <m/>
    <m/>
    <m/>
    <m/>
  </r>
  <r>
    <m/>
    <m/>
    <n v="732200021192"/>
    <m/>
    <m/>
    <m/>
    <m/>
    <m/>
    <m/>
    <m/>
    <m/>
    <m/>
    <m/>
    <m/>
    <m/>
    <m/>
    <m/>
    <m/>
    <s v="IMPAGO"/>
    <s v="Impago de alquileres"/>
    <x v="0"/>
    <s v="MAPFRE"/>
    <m/>
    <n v="279.70999999999998"/>
    <n v="75.540000000000006"/>
    <n v="75.540000000000006"/>
    <m/>
    <m/>
    <m/>
    <m/>
    <n v="13.9855"/>
    <m/>
    <m/>
    <m/>
    <m/>
  </r>
  <r>
    <m/>
    <m/>
    <n v="732200350508"/>
    <m/>
    <m/>
    <m/>
    <m/>
    <m/>
    <m/>
    <m/>
    <m/>
    <m/>
    <m/>
    <m/>
    <m/>
    <m/>
    <m/>
    <m/>
    <s v="IMPAGO"/>
    <s v="Impago de alquileres"/>
    <x v="0"/>
    <s v="MAPFRE"/>
    <m/>
    <n v="-250.31"/>
    <n v="-67.58"/>
    <n v="-67.58"/>
    <m/>
    <m/>
    <m/>
    <m/>
    <n v="-12.515499999999999"/>
    <m/>
    <m/>
    <m/>
    <m/>
  </r>
  <r>
    <m/>
    <m/>
    <n v="732200355805"/>
    <m/>
    <m/>
    <m/>
    <m/>
    <m/>
    <m/>
    <m/>
    <m/>
    <m/>
    <m/>
    <m/>
    <m/>
    <m/>
    <m/>
    <m/>
    <s v="IMPAGO"/>
    <s v="Impago de alquileres"/>
    <x v="0"/>
    <s v="MAPFRE"/>
    <m/>
    <n v="351.76"/>
    <n v="77.400000000000006"/>
    <n v="77.400000000000006"/>
    <m/>
    <m/>
    <m/>
    <m/>
    <n v="17.588000000000001"/>
    <m/>
    <m/>
    <m/>
    <m/>
  </r>
  <r>
    <m/>
    <m/>
    <n v="732200361567"/>
    <m/>
    <m/>
    <m/>
    <m/>
    <m/>
    <m/>
    <m/>
    <m/>
    <m/>
    <m/>
    <m/>
    <m/>
    <m/>
    <m/>
    <m/>
    <s v="IMPAGO"/>
    <s v="Impago de alquileres"/>
    <x v="0"/>
    <s v="MAPFRE"/>
    <m/>
    <n v="190.76"/>
    <n v="41.97"/>
    <n v="41.97"/>
    <m/>
    <m/>
    <m/>
    <m/>
    <n v="9.5380000000000003"/>
    <m/>
    <m/>
    <m/>
    <m/>
  </r>
  <r>
    <m/>
    <m/>
    <n v="732300016832"/>
    <m/>
    <m/>
    <m/>
    <m/>
    <m/>
    <m/>
    <m/>
    <m/>
    <m/>
    <m/>
    <m/>
    <m/>
    <m/>
    <m/>
    <m/>
    <s v="IMPAGO"/>
    <s v="Impago de alquileres"/>
    <x v="0"/>
    <s v="MAPFRE"/>
    <m/>
    <n v="193.29"/>
    <n v="42.53"/>
    <n v="42.53"/>
    <m/>
    <m/>
    <m/>
    <m/>
    <n v="9.6645000000000003"/>
    <m/>
    <m/>
    <m/>
    <m/>
  </r>
  <r>
    <m/>
    <m/>
    <n v="732300024856"/>
    <m/>
    <m/>
    <m/>
    <m/>
    <m/>
    <m/>
    <m/>
    <m/>
    <m/>
    <m/>
    <m/>
    <m/>
    <m/>
    <m/>
    <m/>
    <s v="IMPAGO"/>
    <s v="Impago de alquileres"/>
    <x v="0"/>
    <s v="MAPFRE"/>
    <m/>
    <n v="223.44"/>
    <n v="49.16"/>
    <n v="49.16"/>
    <m/>
    <m/>
    <m/>
    <m/>
    <n v="11.172000000000001"/>
    <m/>
    <m/>
    <m/>
    <m/>
  </r>
  <r>
    <m/>
    <m/>
    <n v="732500000989"/>
    <m/>
    <m/>
    <m/>
    <m/>
    <m/>
    <m/>
    <m/>
    <m/>
    <m/>
    <m/>
    <m/>
    <m/>
    <m/>
    <m/>
    <m/>
    <s v="IMPAGO"/>
    <s v="Impago de alquileres"/>
    <x v="0"/>
    <s v="MAPFRE"/>
    <m/>
    <n v="293.77999999999997"/>
    <n v="79.319999999999993"/>
    <n v="79.319999999999993"/>
    <m/>
    <m/>
    <m/>
    <m/>
    <m/>
    <m/>
    <m/>
    <m/>
    <m/>
  </r>
  <r>
    <m/>
    <m/>
    <n v="2002100206932"/>
    <m/>
    <m/>
    <m/>
    <m/>
    <m/>
    <m/>
    <m/>
    <m/>
    <m/>
    <m/>
    <m/>
    <m/>
    <m/>
    <m/>
    <m/>
    <s v="AUTOS"/>
    <s v="Autos Cat. 1"/>
    <x v="3"/>
    <s v="MAPFRE"/>
    <m/>
    <n v="35.51"/>
    <n v="3.55"/>
    <n v="3.55"/>
    <m/>
    <m/>
    <m/>
    <m/>
    <n v="0.53249999999999997"/>
    <m/>
    <m/>
    <m/>
    <m/>
  </r>
  <r>
    <m/>
    <m/>
    <n v="2002300610233"/>
    <m/>
    <m/>
    <m/>
    <m/>
    <m/>
    <m/>
    <m/>
    <m/>
    <m/>
    <m/>
    <m/>
    <m/>
    <m/>
    <m/>
    <m/>
    <s v="AUTOS"/>
    <s v="Autos Cat. 1"/>
    <x v="3"/>
    <s v="MAPFRE"/>
    <m/>
    <n v="-1184.0999999999999"/>
    <n v="-118.41"/>
    <n v="-118.41"/>
    <m/>
    <m/>
    <m/>
    <m/>
    <n v="-17.761500000000002"/>
    <m/>
    <m/>
    <m/>
    <m/>
  </r>
  <r>
    <m/>
    <m/>
    <n v="2002500170792"/>
    <m/>
    <m/>
    <m/>
    <m/>
    <m/>
    <m/>
    <m/>
    <m/>
    <m/>
    <m/>
    <m/>
    <m/>
    <m/>
    <m/>
    <m/>
    <s v="AUTOS"/>
    <s v="Autos Cat. 1"/>
    <x v="3"/>
    <s v="MAPFRE"/>
    <m/>
    <n v="88.93"/>
    <n v="8.91"/>
    <n v="8.91"/>
    <m/>
    <m/>
    <m/>
    <m/>
    <n v="0.34350000000000003"/>
    <m/>
    <m/>
    <m/>
    <m/>
  </r>
  <r>
    <m/>
    <m/>
    <n v="2002500170792"/>
    <m/>
    <m/>
    <m/>
    <m/>
    <m/>
    <m/>
    <m/>
    <m/>
    <m/>
    <m/>
    <m/>
    <m/>
    <m/>
    <m/>
    <m/>
    <s v="AUTOS"/>
    <s v="Autos Cat. 1"/>
    <x v="3"/>
    <s v="MAPFRE"/>
    <m/>
    <n v="-12.4"/>
    <n v="-1.22"/>
    <n v="-1.22"/>
    <m/>
    <m/>
    <m/>
    <m/>
    <m/>
    <m/>
    <m/>
    <m/>
    <m/>
  </r>
  <r>
    <m/>
    <m/>
    <n v="2002500170792"/>
    <m/>
    <m/>
    <m/>
    <m/>
    <m/>
    <m/>
    <m/>
    <m/>
    <m/>
    <m/>
    <m/>
    <m/>
    <m/>
    <m/>
    <m/>
    <s v="AUTOS"/>
    <s v="Autos Cat. 1"/>
    <x v="3"/>
    <s v="MAPFRE"/>
    <m/>
    <n v="-20.68"/>
    <n v="-2.09"/>
    <n v="-2.09"/>
    <m/>
    <m/>
    <m/>
    <m/>
    <m/>
    <m/>
    <m/>
    <m/>
    <m/>
  </r>
  <r>
    <m/>
    <m/>
    <n v="3022500003355"/>
    <m/>
    <m/>
    <m/>
    <m/>
    <m/>
    <m/>
    <m/>
    <m/>
    <m/>
    <m/>
    <m/>
    <m/>
    <m/>
    <m/>
    <m/>
    <s v="AUTOS"/>
    <s v="Autos Cat. 1"/>
    <x v="3"/>
    <s v="REALE"/>
    <m/>
    <n v="366.83"/>
    <n v="45.85"/>
    <n v="45.85"/>
    <m/>
    <m/>
    <m/>
    <m/>
    <n v="6.8775000000000004"/>
    <m/>
    <m/>
    <m/>
    <m/>
  </r>
  <r>
    <m/>
    <m/>
    <n v="3022500338105"/>
    <m/>
    <m/>
    <m/>
    <m/>
    <m/>
    <m/>
    <m/>
    <m/>
    <m/>
    <m/>
    <m/>
    <m/>
    <m/>
    <m/>
    <m/>
    <s v="AUTOS"/>
    <s v="Autos Cat. 1"/>
    <x v="3"/>
    <s v="REALE"/>
    <m/>
    <n v="204.62"/>
    <n v="25.92"/>
    <n v="25.92"/>
    <m/>
    <m/>
    <m/>
    <m/>
    <m/>
    <m/>
    <m/>
    <m/>
    <m/>
  </r>
  <r>
    <m/>
    <m/>
    <n v="3022500352007"/>
    <m/>
    <m/>
    <m/>
    <m/>
    <m/>
    <m/>
    <m/>
    <m/>
    <m/>
    <m/>
    <m/>
    <m/>
    <m/>
    <m/>
    <m/>
    <s v="AUTOS"/>
    <s v="Autos Cat. 1"/>
    <x v="3"/>
    <s v="REALE"/>
    <m/>
    <n v="-611.57000000000005"/>
    <n v="-134.6"/>
    <n v="-134.6"/>
    <m/>
    <m/>
    <m/>
    <m/>
    <n v="-67.3"/>
    <m/>
    <m/>
    <m/>
    <m/>
  </r>
  <r>
    <m/>
    <m/>
    <n v="3022600030738"/>
    <m/>
    <m/>
    <m/>
    <m/>
    <m/>
    <m/>
    <m/>
    <m/>
    <m/>
    <m/>
    <m/>
    <m/>
    <m/>
    <m/>
    <m/>
    <s v="AUTOS"/>
    <s v="Autos Cat. 1"/>
    <x v="3"/>
    <s v="REALE"/>
    <m/>
    <n v="399.59"/>
    <n v="49.45"/>
    <n v="49.45"/>
    <m/>
    <m/>
    <m/>
    <m/>
    <n v="14.835000000000001"/>
    <m/>
    <m/>
    <m/>
    <m/>
  </r>
  <r>
    <m/>
    <m/>
    <n v="6660287662315"/>
    <m/>
    <m/>
    <m/>
    <m/>
    <m/>
    <m/>
    <m/>
    <m/>
    <m/>
    <m/>
    <m/>
    <m/>
    <m/>
    <m/>
    <m/>
    <s v="PERSONALES"/>
    <s v="Salud Particular"/>
    <x v="1"/>
    <s v="ADESLAS"/>
    <m/>
    <n v="704.42178000000001"/>
    <n v="35.314500000000002"/>
    <n v="35.314500000000002"/>
    <m/>
    <m/>
    <m/>
    <m/>
    <n v="0"/>
    <m/>
    <m/>
    <m/>
    <m/>
  </r>
  <r>
    <m/>
    <m/>
    <n v="6660287662315"/>
    <m/>
    <m/>
    <m/>
    <m/>
    <m/>
    <m/>
    <m/>
    <m/>
    <m/>
    <m/>
    <m/>
    <m/>
    <m/>
    <m/>
    <m/>
    <s v="PERSONALES"/>
    <s v="Salud Particular"/>
    <x v="1"/>
    <s v="ADESLAS"/>
    <m/>
    <n v="14.378399999999999"/>
    <n v="0.71899999999999997"/>
    <n v="0.71899999999999997"/>
    <m/>
    <m/>
    <m/>
    <m/>
    <n v="0"/>
    <m/>
    <m/>
    <m/>
    <m/>
  </r>
  <r>
    <m/>
    <m/>
    <n v="6660287662315"/>
    <m/>
    <m/>
    <m/>
    <m/>
    <m/>
    <m/>
    <m/>
    <m/>
    <m/>
    <m/>
    <m/>
    <m/>
    <m/>
    <m/>
    <m/>
    <s v="PERSONALES"/>
    <s v="Salud Particular"/>
    <x v="1"/>
    <s v="ADESLAS"/>
    <m/>
    <n v="1327.72542"/>
    <n v="66.48"/>
    <n v="66.48"/>
    <m/>
    <m/>
    <m/>
    <m/>
    <n v="0"/>
    <m/>
    <m/>
    <m/>
    <m/>
  </r>
  <r>
    <m/>
    <m/>
    <n v="6660287662315"/>
    <m/>
    <m/>
    <m/>
    <m/>
    <m/>
    <m/>
    <m/>
    <m/>
    <m/>
    <m/>
    <m/>
    <m/>
    <m/>
    <m/>
    <m/>
    <s v="PERSONALES"/>
    <s v="Salud Particular"/>
    <x v="1"/>
    <s v="ADESLAS"/>
    <m/>
    <n v="14.378399999999999"/>
    <n v="0.71899999999999997"/>
    <n v="0.71899999999999997"/>
    <m/>
    <m/>
    <m/>
    <m/>
    <n v="0"/>
    <m/>
    <m/>
    <m/>
    <m/>
  </r>
  <r>
    <m/>
    <m/>
    <n v="6660287662315"/>
    <m/>
    <m/>
    <m/>
    <m/>
    <m/>
    <m/>
    <m/>
    <m/>
    <m/>
    <m/>
    <m/>
    <m/>
    <m/>
    <m/>
    <m/>
    <s v="PERSONALES"/>
    <s v="Salud Particular"/>
    <x v="1"/>
    <s v="ADESLAS"/>
    <m/>
    <n v="-704.42178000000001"/>
    <n v="-35.314500000000002"/>
    <n v="-35.314500000000002"/>
    <m/>
    <m/>
    <m/>
    <m/>
    <n v="0"/>
    <m/>
    <m/>
    <m/>
    <m/>
  </r>
  <r>
    <m/>
    <m/>
    <n v="6660287662315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n v="0"/>
    <m/>
    <m/>
    <m/>
    <m/>
  </r>
  <r>
    <m/>
    <m/>
    <n v="6660287662315"/>
    <m/>
    <m/>
    <m/>
    <m/>
    <m/>
    <m/>
    <m/>
    <m/>
    <m/>
    <m/>
    <m/>
    <m/>
    <m/>
    <m/>
    <m/>
    <s v="PERSONALES"/>
    <s v="Salud Particular"/>
    <x v="1"/>
    <s v="ADESLAS"/>
    <m/>
    <n v="-1327.72542"/>
    <n v="-66.48"/>
    <n v="-66.48"/>
    <m/>
    <m/>
    <m/>
    <m/>
    <n v="0"/>
    <m/>
    <m/>
    <m/>
    <m/>
  </r>
  <r>
    <m/>
    <m/>
    <n v="6660287662315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n v="0"/>
    <m/>
    <m/>
    <m/>
    <m/>
  </r>
  <r>
    <m/>
    <m/>
    <n v="6660287667170"/>
    <m/>
    <m/>
    <m/>
    <m/>
    <m/>
    <m/>
    <m/>
    <m/>
    <m/>
    <m/>
    <m/>
    <m/>
    <m/>
    <m/>
    <m/>
    <s v="PERSONALES"/>
    <s v="Salud Particular"/>
    <x v="1"/>
    <s v="ADESLAS"/>
    <m/>
    <n v="1327.72542"/>
    <n v="199.44"/>
    <n v="199.44"/>
    <m/>
    <m/>
    <m/>
    <m/>
    <m/>
    <m/>
    <m/>
    <m/>
    <m/>
  </r>
  <r>
    <m/>
    <m/>
    <n v="6660287667170"/>
    <m/>
    <m/>
    <m/>
    <m/>
    <m/>
    <m/>
    <m/>
    <m/>
    <m/>
    <m/>
    <m/>
    <m/>
    <m/>
    <m/>
    <m/>
    <s v="PERSONALES"/>
    <s v="Salud Particular"/>
    <x v="1"/>
    <s v="ADESLAS"/>
    <m/>
    <n v="14.378399999999999"/>
    <n v="2.157"/>
    <n v="2.157"/>
    <m/>
    <m/>
    <m/>
    <m/>
    <m/>
    <m/>
    <m/>
    <m/>
    <m/>
  </r>
  <r>
    <m/>
    <m/>
    <n v="6660287667170"/>
    <m/>
    <m/>
    <m/>
    <m/>
    <m/>
    <m/>
    <m/>
    <m/>
    <m/>
    <m/>
    <m/>
    <m/>
    <m/>
    <m/>
    <m/>
    <s v="PERSONALES"/>
    <s v="Salud Particular"/>
    <x v="1"/>
    <s v="ADESLAS"/>
    <m/>
    <n v="-1327.72542"/>
    <n v="-199.44"/>
    <n v="-199.44"/>
    <m/>
    <m/>
    <m/>
    <m/>
    <m/>
    <m/>
    <m/>
    <m/>
    <m/>
  </r>
  <r>
    <m/>
    <m/>
    <n v="6660287667170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2.157"/>
    <n v="-2.157"/>
    <m/>
    <m/>
    <m/>
    <m/>
    <m/>
    <m/>
    <m/>
    <m/>
    <m/>
  </r>
  <r>
    <m/>
    <m/>
    <n v="6660287682801"/>
    <m/>
    <m/>
    <m/>
    <m/>
    <m/>
    <m/>
    <m/>
    <m/>
    <m/>
    <m/>
    <m/>
    <m/>
    <m/>
    <m/>
    <m/>
    <s v="PERSONALES"/>
    <s v="Salud Particular"/>
    <x v="1"/>
    <s v="ADESLAS"/>
    <m/>
    <n v="-1071.07098"/>
    <n v="-53.646999999999998"/>
    <n v="-53.646999999999998"/>
    <m/>
    <m/>
    <m/>
    <m/>
    <n v="-18.235500000000002"/>
    <m/>
    <m/>
    <m/>
    <m/>
  </r>
  <r>
    <m/>
    <m/>
    <n v="6660287682801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m/>
    <m/>
    <m/>
    <m/>
    <m/>
  </r>
  <r>
    <m/>
    <m/>
    <n v="6660287682801"/>
    <m/>
    <m/>
    <m/>
    <m/>
    <m/>
    <m/>
    <m/>
    <m/>
    <m/>
    <m/>
    <m/>
    <m/>
    <m/>
    <m/>
    <m/>
    <s v="PERSONALES"/>
    <s v="Salud Particular"/>
    <x v="1"/>
    <s v="ADESLAS"/>
    <m/>
    <n v="-1327.72542"/>
    <n v="-66.48"/>
    <n v="-66.48"/>
    <m/>
    <m/>
    <m/>
    <m/>
    <m/>
    <m/>
    <m/>
    <m/>
    <m/>
  </r>
  <r>
    <m/>
    <m/>
    <n v="6660287682801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m/>
    <m/>
    <m/>
    <m/>
    <m/>
  </r>
  <r>
    <m/>
    <m/>
    <n v="8172200082264"/>
    <m/>
    <m/>
    <m/>
    <m/>
    <m/>
    <m/>
    <m/>
    <m/>
    <m/>
    <m/>
    <m/>
    <m/>
    <m/>
    <m/>
    <m/>
    <s v="MULTIRRIESGO"/>
    <s v="Hogar"/>
    <x v="4"/>
    <s v="REALE"/>
    <m/>
    <n v="83.85"/>
    <n v="20.99"/>
    <n v="20.99"/>
    <m/>
    <m/>
    <m/>
    <m/>
    <n v="8.3849999999999998"/>
    <m/>
    <m/>
    <m/>
    <m/>
  </r>
  <r>
    <m/>
    <m/>
    <n v="8172400064221"/>
    <m/>
    <m/>
    <m/>
    <m/>
    <m/>
    <m/>
    <m/>
    <m/>
    <m/>
    <m/>
    <m/>
    <m/>
    <m/>
    <m/>
    <m/>
    <s v="MULTIRRIESGO"/>
    <s v="Hogar"/>
    <x v="4"/>
    <s v="REALE"/>
    <m/>
    <n v="84.87"/>
    <n v="21.25"/>
    <n v="21.25"/>
    <m/>
    <m/>
    <m/>
    <m/>
    <m/>
    <m/>
    <m/>
    <m/>
    <m/>
  </r>
  <r>
    <m/>
    <m/>
    <n v="8172400064687"/>
    <m/>
    <m/>
    <m/>
    <m/>
    <m/>
    <m/>
    <m/>
    <m/>
    <m/>
    <m/>
    <m/>
    <m/>
    <m/>
    <m/>
    <m/>
    <s v="MULTIRRIESGO"/>
    <s v="Hogar"/>
    <x v="4"/>
    <s v="REALE"/>
    <m/>
    <n v="-114.52"/>
    <n v="-28.66"/>
    <n v="-28.66"/>
    <m/>
    <m/>
    <m/>
    <m/>
    <n v="-11.452"/>
    <m/>
    <m/>
    <m/>
    <m/>
  </r>
  <r>
    <m/>
    <m/>
    <n v="8172500000321"/>
    <m/>
    <m/>
    <m/>
    <m/>
    <m/>
    <m/>
    <m/>
    <m/>
    <m/>
    <m/>
    <m/>
    <m/>
    <m/>
    <m/>
    <m/>
    <s v="MULTIRRIESGO"/>
    <s v="Hogar"/>
    <x v="4"/>
    <s v="REALE"/>
    <m/>
    <n v="89.93"/>
    <n v="22.53"/>
    <n v="22.53"/>
    <m/>
    <m/>
    <m/>
    <m/>
    <n v="8.9930000000000003"/>
    <m/>
    <m/>
    <m/>
    <m/>
  </r>
  <r>
    <m/>
    <m/>
    <n v="8172500000541"/>
    <m/>
    <m/>
    <m/>
    <m/>
    <m/>
    <m/>
    <m/>
    <m/>
    <m/>
    <m/>
    <m/>
    <m/>
    <m/>
    <m/>
    <m/>
    <s v="MULTIRRIESGO"/>
    <s v="Hogar"/>
    <x v="4"/>
    <s v="REALE"/>
    <m/>
    <n v="-89.89"/>
    <n v="-22.51"/>
    <n v="-22.51"/>
    <m/>
    <m/>
    <m/>
    <m/>
    <n v="0"/>
    <m/>
    <m/>
    <m/>
    <m/>
  </r>
  <r>
    <m/>
    <m/>
    <n v="8172500000541"/>
    <m/>
    <m/>
    <m/>
    <m/>
    <m/>
    <m/>
    <m/>
    <m/>
    <m/>
    <m/>
    <m/>
    <m/>
    <m/>
    <m/>
    <m/>
    <s v="MULTIRRIESGO"/>
    <s v="Hogar"/>
    <x v="4"/>
    <s v="REALE"/>
    <m/>
    <n v="89.89"/>
    <n v="22.51"/>
    <n v="22.51"/>
    <m/>
    <m/>
    <m/>
    <m/>
    <n v="0"/>
    <m/>
    <m/>
    <m/>
    <m/>
  </r>
  <r>
    <m/>
    <m/>
    <n v="8172500000550"/>
    <m/>
    <m/>
    <m/>
    <m/>
    <m/>
    <m/>
    <m/>
    <m/>
    <m/>
    <m/>
    <m/>
    <m/>
    <m/>
    <m/>
    <m/>
    <s v="MULTIRRIESGO"/>
    <s v="Hogar"/>
    <x v="4"/>
    <s v="REALE"/>
    <m/>
    <n v="-95.89"/>
    <n v="-24"/>
    <n v="-24"/>
    <m/>
    <m/>
    <m/>
    <m/>
    <n v="0"/>
    <m/>
    <m/>
    <m/>
    <m/>
  </r>
  <r>
    <m/>
    <m/>
    <n v="8172500000550"/>
    <m/>
    <m/>
    <m/>
    <m/>
    <m/>
    <m/>
    <m/>
    <m/>
    <m/>
    <m/>
    <m/>
    <m/>
    <m/>
    <m/>
    <m/>
    <s v="MULTIRRIESGO"/>
    <s v="Hogar"/>
    <x v="4"/>
    <s v="REALE"/>
    <m/>
    <n v="95.89"/>
    <n v="24"/>
    <n v="24"/>
    <m/>
    <m/>
    <m/>
    <m/>
    <n v="0"/>
    <m/>
    <m/>
    <m/>
    <m/>
  </r>
  <r>
    <m/>
    <m/>
    <n v="8172500001917"/>
    <m/>
    <m/>
    <m/>
    <m/>
    <m/>
    <m/>
    <m/>
    <m/>
    <m/>
    <m/>
    <m/>
    <m/>
    <m/>
    <m/>
    <m/>
    <s v="MULTIRRIESGO"/>
    <s v="Hogar"/>
    <x v="4"/>
    <s v="REALE"/>
    <m/>
    <n v="92.6"/>
    <n v="23.19"/>
    <n v="23.19"/>
    <m/>
    <m/>
    <m/>
    <m/>
    <n v="9.26"/>
    <m/>
    <m/>
    <m/>
    <m/>
  </r>
  <r>
    <m/>
    <m/>
    <n v="8172500002175"/>
    <m/>
    <m/>
    <m/>
    <m/>
    <m/>
    <m/>
    <m/>
    <m/>
    <m/>
    <m/>
    <m/>
    <m/>
    <m/>
    <m/>
    <m/>
    <s v="MULTIRRIESGO"/>
    <s v="Hogar"/>
    <x v="4"/>
    <s v="REALE"/>
    <m/>
    <n v="94.92"/>
    <n v="23.77"/>
    <n v="23.77"/>
    <m/>
    <m/>
    <m/>
    <m/>
    <n v="9.4920000000000009"/>
    <m/>
    <m/>
    <m/>
    <m/>
  </r>
  <r>
    <m/>
    <m/>
    <n v="8172500002434"/>
    <m/>
    <m/>
    <m/>
    <m/>
    <m/>
    <m/>
    <m/>
    <m/>
    <m/>
    <m/>
    <m/>
    <m/>
    <m/>
    <m/>
    <m/>
    <s v="MULTIRRIESGO"/>
    <s v="Hogar"/>
    <x v="4"/>
    <s v="REALE"/>
    <m/>
    <n v="91.73"/>
    <n v="22.96"/>
    <n v="22.96"/>
    <m/>
    <m/>
    <m/>
    <m/>
    <n v="9.173"/>
    <m/>
    <m/>
    <m/>
    <m/>
  </r>
  <r>
    <m/>
    <m/>
    <n v="8172500002656"/>
    <m/>
    <m/>
    <m/>
    <m/>
    <m/>
    <m/>
    <m/>
    <m/>
    <m/>
    <m/>
    <m/>
    <m/>
    <m/>
    <m/>
    <m/>
    <s v="MULTIRRIESGO"/>
    <s v="Hogar"/>
    <x v="4"/>
    <s v="REALE"/>
    <m/>
    <n v="91.69"/>
    <n v="22.95"/>
    <n v="22.95"/>
    <m/>
    <m/>
    <m/>
    <m/>
    <n v="9.1690000000000005"/>
    <m/>
    <m/>
    <m/>
    <m/>
  </r>
  <r>
    <m/>
    <m/>
    <n v="8172500003193"/>
    <m/>
    <m/>
    <m/>
    <m/>
    <m/>
    <m/>
    <m/>
    <m/>
    <m/>
    <m/>
    <m/>
    <m/>
    <m/>
    <m/>
    <m/>
    <s v="MULTIRRIESGO"/>
    <s v="Hogar"/>
    <x v="4"/>
    <s v="REALE"/>
    <m/>
    <n v="-102.73"/>
    <n v="-25.7"/>
    <n v="-25.7"/>
    <m/>
    <m/>
    <m/>
    <m/>
    <n v="0"/>
    <m/>
    <m/>
    <m/>
    <m/>
  </r>
  <r>
    <m/>
    <m/>
    <n v="8172500003193"/>
    <m/>
    <m/>
    <m/>
    <m/>
    <m/>
    <m/>
    <m/>
    <m/>
    <m/>
    <m/>
    <m/>
    <m/>
    <m/>
    <m/>
    <m/>
    <s v="MULTIRRIESGO"/>
    <s v="Hogar"/>
    <x v="4"/>
    <s v="REALE"/>
    <m/>
    <n v="102.73"/>
    <n v="25.7"/>
    <n v="25.7"/>
    <m/>
    <m/>
    <m/>
    <m/>
    <n v="0"/>
    <m/>
    <m/>
    <m/>
    <m/>
  </r>
  <r>
    <m/>
    <m/>
    <n v="8172500003466"/>
    <m/>
    <m/>
    <m/>
    <m/>
    <m/>
    <m/>
    <m/>
    <m/>
    <m/>
    <m/>
    <m/>
    <m/>
    <m/>
    <m/>
    <m/>
    <s v="MULTIRRIESGO"/>
    <s v="Hogar"/>
    <x v="4"/>
    <s v="REALE"/>
    <m/>
    <n v="84.2"/>
    <n v="21.07"/>
    <n v="21.07"/>
    <m/>
    <m/>
    <m/>
    <m/>
    <n v="8.42"/>
    <m/>
    <m/>
    <m/>
    <m/>
  </r>
  <r>
    <m/>
    <m/>
    <n v="8172500003485"/>
    <m/>
    <m/>
    <m/>
    <m/>
    <m/>
    <m/>
    <m/>
    <m/>
    <m/>
    <m/>
    <m/>
    <m/>
    <m/>
    <m/>
    <m/>
    <s v="MULTIRRIESGO"/>
    <s v="Hogar"/>
    <x v="4"/>
    <s v="REALE"/>
    <m/>
    <n v="98.24"/>
    <n v="24.59"/>
    <n v="24.59"/>
    <m/>
    <m/>
    <m/>
    <m/>
    <n v="9.8239999999999998"/>
    <m/>
    <m/>
    <m/>
    <m/>
  </r>
  <r>
    <m/>
    <m/>
    <n v="8172500003974"/>
    <m/>
    <m/>
    <m/>
    <m/>
    <m/>
    <m/>
    <m/>
    <m/>
    <m/>
    <m/>
    <m/>
    <m/>
    <m/>
    <m/>
    <m/>
    <s v="MULTIRRIESGO"/>
    <s v="Hogar"/>
    <x v="4"/>
    <s v="REALE"/>
    <m/>
    <n v="219.96"/>
    <n v="55.01"/>
    <n v="55.01"/>
    <m/>
    <m/>
    <m/>
    <m/>
    <n v="21.995999999999999"/>
    <m/>
    <m/>
    <m/>
    <m/>
  </r>
  <r>
    <m/>
    <m/>
    <n v="8172500004395"/>
    <m/>
    <m/>
    <m/>
    <m/>
    <m/>
    <m/>
    <m/>
    <m/>
    <m/>
    <m/>
    <m/>
    <m/>
    <m/>
    <m/>
    <m/>
    <s v="MULTIRRIESGO"/>
    <s v="Hogar"/>
    <x v="4"/>
    <s v="REALE"/>
    <m/>
    <n v="93.77"/>
    <n v="23.46"/>
    <n v="23.46"/>
    <m/>
    <m/>
    <m/>
    <m/>
    <n v="9.3770000000000007"/>
    <m/>
    <m/>
    <m/>
    <m/>
  </r>
  <r>
    <m/>
    <m/>
    <n v="8172500004964"/>
    <m/>
    <m/>
    <m/>
    <m/>
    <m/>
    <m/>
    <m/>
    <m/>
    <m/>
    <m/>
    <m/>
    <m/>
    <m/>
    <m/>
    <m/>
    <s v="MULTIRRIESGO"/>
    <s v="Hogar"/>
    <x v="4"/>
    <s v="REALE"/>
    <m/>
    <n v="98.6"/>
    <n v="24.68"/>
    <n v="24.68"/>
    <m/>
    <m/>
    <m/>
    <m/>
    <n v="9.86"/>
    <m/>
    <m/>
    <m/>
    <m/>
  </r>
  <r>
    <m/>
    <m/>
    <n v="8172500048985"/>
    <m/>
    <m/>
    <m/>
    <m/>
    <m/>
    <m/>
    <m/>
    <m/>
    <m/>
    <m/>
    <m/>
    <m/>
    <m/>
    <m/>
    <m/>
    <s v="MULTIRRIESGO"/>
    <s v="Hogar"/>
    <x v="4"/>
    <s v="REALE"/>
    <m/>
    <n v="88.51"/>
    <n v="22.14"/>
    <n v="22.14"/>
    <m/>
    <m/>
    <m/>
    <m/>
    <n v="13.2765"/>
    <m/>
    <m/>
    <m/>
    <m/>
  </r>
  <r>
    <m/>
    <m/>
    <n v="8172500054002"/>
    <m/>
    <m/>
    <m/>
    <m/>
    <m/>
    <m/>
    <m/>
    <m/>
    <m/>
    <m/>
    <m/>
    <m/>
    <m/>
    <m/>
    <m/>
    <s v="MULTIRRIESGO"/>
    <s v="Hogar"/>
    <x v="4"/>
    <s v="REALE"/>
    <m/>
    <n v="88.5"/>
    <n v="22.15"/>
    <n v="22.15"/>
    <m/>
    <m/>
    <m/>
    <m/>
    <n v="13.275"/>
    <m/>
    <m/>
    <m/>
    <m/>
  </r>
  <r>
    <m/>
    <m/>
    <n v="8172500054044"/>
    <m/>
    <m/>
    <m/>
    <m/>
    <m/>
    <m/>
    <m/>
    <m/>
    <m/>
    <m/>
    <m/>
    <m/>
    <m/>
    <m/>
    <m/>
    <s v="MULTIRRIESGO"/>
    <s v="Hogar"/>
    <x v="4"/>
    <s v="REALE"/>
    <m/>
    <n v="88.51"/>
    <n v="22.14"/>
    <n v="22.14"/>
    <m/>
    <m/>
    <m/>
    <m/>
    <n v="13.2765"/>
    <m/>
    <m/>
    <m/>
    <m/>
  </r>
  <r>
    <m/>
    <m/>
    <n v="8172500054061"/>
    <m/>
    <m/>
    <m/>
    <m/>
    <m/>
    <m/>
    <m/>
    <m/>
    <m/>
    <m/>
    <m/>
    <m/>
    <m/>
    <m/>
    <m/>
    <s v="MULTIRRIESGO"/>
    <s v="Hogar"/>
    <x v="4"/>
    <s v="REALE"/>
    <m/>
    <n v="88.49"/>
    <n v="22.15"/>
    <n v="22.15"/>
    <m/>
    <m/>
    <m/>
    <m/>
    <n v="13.2735"/>
    <m/>
    <m/>
    <m/>
    <m/>
  </r>
  <r>
    <m/>
    <m/>
    <n v="8172500054092"/>
    <m/>
    <m/>
    <m/>
    <m/>
    <m/>
    <m/>
    <m/>
    <m/>
    <m/>
    <m/>
    <m/>
    <m/>
    <m/>
    <m/>
    <m/>
    <s v="MULTIRRIESGO"/>
    <s v="Hogar"/>
    <x v="4"/>
    <s v="REALE"/>
    <m/>
    <n v="88.49"/>
    <n v="22.16"/>
    <n v="22.16"/>
    <m/>
    <m/>
    <m/>
    <m/>
    <n v="13.2735"/>
    <m/>
    <m/>
    <m/>
    <m/>
  </r>
  <r>
    <m/>
    <m/>
    <n v="8172500057538"/>
    <m/>
    <m/>
    <m/>
    <m/>
    <m/>
    <m/>
    <m/>
    <m/>
    <m/>
    <m/>
    <m/>
    <m/>
    <m/>
    <m/>
    <m/>
    <s v="MULTIRRIESGO"/>
    <s v="Hogar"/>
    <x v="4"/>
    <s v="REALE"/>
    <m/>
    <n v="88.5"/>
    <n v="22.15"/>
    <n v="22.15"/>
    <m/>
    <m/>
    <m/>
    <m/>
    <n v="13.275"/>
    <m/>
    <m/>
    <m/>
    <m/>
  </r>
  <r>
    <m/>
    <m/>
    <n v="8172500059683"/>
    <m/>
    <m/>
    <m/>
    <m/>
    <m/>
    <m/>
    <m/>
    <m/>
    <m/>
    <m/>
    <m/>
    <m/>
    <m/>
    <m/>
    <m/>
    <s v="MULTIRRIESGO"/>
    <s v="Hogar"/>
    <x v="4"/>
    <s v="REALE"/>
    <m/>
    <n v="88.48"/>
    <n v="22.15"/>
    <n v="22.15"/>
    <m/>
    <m/>
    <m/>
    <m/>
    <n v="13.272"/>
    <m/>
    <m/>
    <m/>
    <m/>
  </r>
  <r>
    <m/>
    <m/>
    <n v="8172600004191"/>
    <m/>
    <m/>
    <m/>
    <m/>
    <m/>
    <m/>
    <m/>
    <m/>
    <m/>
    <m/>
    <m/>
    <m/>
    <m/>
    <m/>
    <m/>
    <s v="MULTIRRIESGO"/>
    <s v="Hogar"/>
    <x v="4"/>
    <s v="REALE"/>
    <m/>
    <n v="127.44"/>
    <n v="31.89"/>
    <n v="31.89"/>
    <m/>
    <m/>
    <m/>
    <m/>
    <n v="19.116"/>
    <m/>
    <m/>
    <m/>
    <m/>
  </r>
  <r>
    <m/>
    <m/>
    <n v="8172600005212"/>
    <m/>
    <m/>
    <m/>
    <m/>
    <m/>
    <m/>
    <m/>
    <m/>
    <m/>
    <m/>
    <m/>
    <m/>
    <m/>
    <m/>
    <m/>
    <s v="MULTIRRIESGO"/>
    <s v="Hogar"/>
    <x v="4"/>
    <s v="REALE"/>
    <m/>
    <n v="259.32"/>
    <n v="64.86"/>
    <n v="64.86"/>
    <m/>
    <m/>
    <m/>
    <m/>
    <n v="38.898000000000003"/>
    <m/>
    <m/>
    <m/>
    <m/>
  </r>
  <r>
    <m/>
    <m/>
    <n v="969007076437307"/>
    <m/>
    <m/>
    <m/>
    <m/>
    <m/>
    <m/>
    <m/>
    <m/>
    <m/>
    <m/>
    <m/>
    <m/>
    <m/>
    <m/>
    <m/>
    <s v="PERSONALES"/>
    <s v="Salud Particular"/>
    <x v="1"/>
    <s v="ADESLAS"/>
    <m/>
    <n v="42.37"/>
    <n v="8.4740000000000002"/>
    <n v="8.4740000000000002"/>
    <m/>
    <m/>
    <m/>
    <m/>
    <m/>
    <m/>
    <m/>
    <m/>
    <m/>
  </r>
  <r>
    <m/>
    <m/>
    <n v="969007076437307"/>
    <m/>
    <m/>
    <m/>
    <m/>
    <m/>
    <m/>
    <m/>
    <m/>
    <m/>
    <m/>
    <m/>
    <m/>
    <m/>
    <m/>
    <m/>
    <s v="PERSONALES"/>
    <s v="Salud Particular"/>
    <x v="1"/>
    <s v="ADESLAS"/>
    <m/>
    <n v="-42.37"/>
    <n v="-8.4740000000000002"/>
    <n v="-8.4740000000000002"/>
    <m/>
    <m/>
    <m/>
    <m/>
    <m/>
    <m/>
    <m/>
    <m/>
    <m/>
  </r>
  <r>
    <m/>
    <m/>
    <n v="969007087508243"/>
    <m/>
    <m/>
    <m/>
    <m/>
    <m/>
    <m/>
    <m/>
    <m/>
    <m/>
    <m/>
    <m/>
    <m/>
    <m/>
    <m/>
    <m/>
    <s v="PERSONALES"/>
    <s v="Salud Particular"/>
    <x v="1"/>
    <s v="ADESLAS"/>
    <m/>
    <n v="124.01"/>
    <n v="24.802"/>
    <n v="24.802"/>
    <m/>
    <m/>
    <m/>
    <m/>
    <m/>
    <m/>
    <m/>
    <m/>
    <m/>
  </r>
  <r>
    <m/>
    <m/>
    <n v="969007087900570"/>
    <m/>
    <m/>
    <m/>
    <m/>
    <m/>
    <m/>
    <m/>
    <m/>
    <m/>
    <m/>
    <m/>
    <m/>
    <m/>
    <m/>
    <m/>
    <s v="PERSONALES"/>
    <s v="Salud Particular"/>
    <x v="1"/>
    <s v="ADESLAS"/>
    <m/>
    <n v="18.21"/>
    <n v="3.6419999999999999"/>
    <n v="3.6419999999999999"/>
    <m/>
    <m/>
    <m/>
    <m/>
    <n v="0.54600000000000004"/>
    <m/>
    <m/>
    <m/>
    <m/>
  </r>
  <r>
    <m/>
    <m/>
    <n v="969007096570888"/>
    <m/>
    <m/>
    <m/>
    <m/>
    <m/>
    <m/>
    <m/>
    <m/>
    <m/>
    <m/>
    <m/>
    <m/>
    <m/>
    <m/>
    <m/>
    <s v="PERSONALES"/>
    <s v="Salud Particular"/>
    <x v="1"/>
    <s v="ADESLAS"/>
    <m/>
    <n v="23.29"/>
    <n v="4.6580000000000004"/>
    <n v="4.6580000000000004"/>
    <m/>
    <m/>
    <m/>
    <m/>
    <n v="0"/>
    <m/>
    <m/>
    <m/>
    <m/>
  </r>
  <r>
    <m/>
    <m/>
    <n v="969007096570888"/>
    <m/>
    <m/>
    <m/>
    <m/>
    <m/>
    <m/>
    <m/>
    <m/>
    <m/>
    <m/>
    <m/>
    <m/>
    <m/>
    <m/>
    <m/>
    <s v="PERSONALES"/>
    <s v="Salud Particular"/>
    <x v="1"/>
    <s v="ADESLAS"/>
    <m/>
    <n v="-23.29"/>
    <n v="-4.6580000000000004"/>
    <n v="-4.6580000000000004"/>
    <m/>
    <m/>
    <m/>
    <m/>
    <n v="0"/>
    <m/>
    <m/>
    <m/>
    <m/>
  </r>
  <r>
    <m/>
    <m/>
    <n v="969007106772313"/>
    <m/>
    <m/>
    <m/>
    <m/>
    <m/>
    <m/>
    <m/>
    <m/>
    <m/>
    <m/>
    <m/>
    <m/>
    <m/>
    <m/>
    <m/>
    <s v="PERSONALES"/>
    <s v="Salud Particular"/>
    <x v="1"/>
    <s v="ADESLAS"/>
    <m/>
    <n v="7.26"/>
    <n v="3.63"/>
    <n v="3.63"/>
    <m/>
    <m/>
    <m/>
    <m/>
    <m/>
    <m/>
    <m/>
    <m/>
    <m/>
  </r>
  <r>
    <m/>
    <m/>
    <n v="969007107296406"/>
    <m/>
    <m/>
    <m/>
    <m/>
    <m/>
    <m/>
    <m/>
    <m/>
    <m/>
    <m/>
    <m/>
    <m/>
    <m/>
    <m/>
    <m/>
    <s v="PERSONALES"/>
    <s v="Salud Particular"/>
    <x v="1"/>
    <s v="ADESLAS"/>
    <m/>
    <n v="155.71"/>
    <n v="20.761344000000001"/>
    <n v="20.761344000000001"/>
    <m/>
    <m/>
    <m/>
    <m/>
    <m/>
    <m/>
    <m/>
    <m/>
    <m/>
  </r>
  <r>
    <m/>
    <m/>
    <n v="969007107296406"/>
    <m/>
    <m/>
    <m/>
    <m/>
    <m/>
    <m/>
    <m/>
    <m/>
    <m/>
    <m/>
    <m/>
    <m/>
    <m/>
    <m/>
    <m/>
    <s v="PERSONALES"/>
    <s v="Salud Particular"/>
    <x v="1"/>
    <s v="ADESLAS"/>
    <m/>
    <n v="155.71"/>
    <n v="25.951640999999999"/>
    <n v="25.951640999999999"/>
    <m/>
    <m/>
    <m/>
    <m/>
    <m/>
    <m/>
    <m/>
    <m/>
    <m/>
  </r>
  <r>
    <m/>
    <m/>
    <n v="969007108535992"/>
    <m/>
    <m/>
    <m/>
    <m/>
    <m/>
    <m/>
    <m/>
    <m/>
    <m/>
    <m/>
    <m/>
    <m/>
    <m/>
    <m/>
    <m/>
    <s v="PERSONALES"/>
    <s v="Salud Particular"/>
    <x v="1"/>
    <s v="ADESLAS"/>
    <m/>
    <n v="179.53"/>
    <n v="16.357194"/>
    <n v="16.357194"/>
    <m/>
    <m/>
    <m/>
    <m/>
    <m/>
    <m/>
    <m/>
    <m/>
    <m/>
  </r>
  <r>
    <m/>
    <m/>
    <n v="969007108535992"/>
    <m/>
    <m/>
    <m/>
    <m/>
    <m/>
    <m/>
    <m/>
    <m/>
    <m/>
    <m/>
    <m/>
    <m/>
    <m/>
    <m/>
    <m/>
    <s v="PERSONALES"/>
    <s v="Salud Particular"/>
    <x v="1"/>
    <s v="ADESLAS"/>
    <m/>
    <n v="179.53"/>
    <n v="48.872016000000002"/>
    <n v="48.872016000000002"/>
    <m/>
    <m/>
    <m/>
    <m/>
    <m/>
    <m/>
    <m/>
    <m/>
    <m/>
  </r>
  <r>
    <m/>
    <m/>
    <n v="969007108829295"/>
    <m/>
    <m/>
    <m/>
    <m/>
    <m/>
    <m/>
    <m/>
    <m/>
    <m/>
    <m/>
    <m/>
    <m/>
    <m/>
    <m/>
    <m/>
    <s v="PERSONALES"/>
    <s v="Salud Particular"/>
    <x v="1"/>
    <s v="ADESLAS"/>
    <m/>
    <n v="10.43"/>
    <n v="5.2149999999999999"/>
    <n v="5.2149999999999999"/>
    <m/>
    <m/>
    <m/>
    <m/>
    <m/>
    <m/>
    <m/>
    <m/>
    <m/>
  </r>
  <r>
    <m/>
    <m/>
    <s v="000H5151378"/>
    <m/>
    <m/>
    <m/>
    <m/>
    <m/>
    <m/>
    <m/>
    <m/>
    <m/>
    <m/>
    <m/>
    <m/>
    <m/>
    <m/>
    <m/>
    <s v="AUTOS"/>
    <s v="Autos Cat. 1"/>
    <x v="3"/>
    <s v="PELAYO"/>
    <m/>
    <n v="153.75"/>
    <n v="12.3"/>
    <n v="12.3"/>
    <m/>
    <m/>
    <m/>
    <m/>
    <m/>
    <m/>
    <m/>
    <m/>
    <m/>
  </r>
  <r>
    <m/>
    <m/>
    <s v="000H5152923"/>
    <m/>
    <m/>
    <m/>
    <m/>
    <m/>
    <m/>
    <m/>
    <m/>
    <m/>
    <m/>
    <m/>
    <m/>
    <m/>
    <m/>
    <m/>
    <s v="AUTOS"/>
    <s v="Autos Cat. 1"/>
    <x v="3"/>
    <s v="PELAYO"/>
    <m/>
    <n v="509.29"/>
    <n v="50.93"/>
    <n v="50.93"/>
    <m/>
    <m/>
    <m/>
    <m/>
    <m/>
    <m/>
    <m/>
    <m/>
    <m/>
  </r>
  <r>
    <m/>
    <m/>
    <s v="19S00111ACC"/>
    <m/>
    <m/>
    <m/>
    <m/>
    <m/>
    <m/>
    <m/>
    <m/>
    <m/>
    <m/>
    <m/>
    <m/>
    <m/>
    <m/>
    <m/>
    <s v="ACCIDENTES"/>
    <s v="Accidentes Individual"/>
    <x v="1"/>
    <s v="MARKEL"/>
    <m/>
    <n v="6423.4"/>
    <n v="1284.68"/>
    <n v="1284.68"/>
    <m/>
    <m/>
    <m/>
    <m/>
    <n v="192.702"/>
    <m/>
    <m/>
    <m/>
    <m/>
  </r>
  <r>
    <m/>
    <m/>
    <s v="20S00092RCP"/>
    <m/>
    <m/>
    <m/>
    <m/>
    <m/>
    <m/>
    <m/>
    <m/>
    <m/>
    <m/>
    <m/>
    <m/>
    <m/>
    <m/>
    <m/>
    <s v="RESPONSABILIDAD CIVIL"/>
    <s v="Responsabilidad Civil Empresa"/>
    <x v="2"/>
    <s v="MARKEL"/>
    <m/>
    <n v="180.05"/>
    <n v="36.01"/>
    <n v="36.01"/>
    <m/>
    <m/>
    <m/>
    <m/>
    <n v="5.4015000000000004"/>
    <m/>
    <m/>
    <m/>
    <m/>
  </r>
  <r>
    <m/>
    <m/>
    <s v="21S00027RCP"/>
    <m/>
    <m/>
    <m/>
    <m/>
    <m/>
    <m/>
    <m/>
    <m/>
    <m/>
    <m/>
    <m/>
    <m/>
    <m/>
    <m/>
    <m/>
    <s v="RESPONSABILIDAD CIVIL"/>
    <s v="Responsabilidad Civil Empresa"/>
    <x v="2"/>
    <s v="MARKEL"/>
    <m/>
    <n v="163.93"/>
    <n v="32.79"/>
    <n v="32.79"/>
    <m/>
    <m/>
    <m/>
    <m/>
    <n v="4.9184999999999999"/>
    <m/>
    <m/>
    <m/>
    <m/>
  </r>
  <r>
    <m/>
    <m/>
    <s v="21S00028RCG"/>
    <m/>
    <m/>
    <m/>
    <m/>
    <m/>
    <m/>
    <m/>
    <m/>
    <m/>
    <m/>
    <m/>
    <m/>
    <m/>
    <m/>
    <m/>
    <s v="RESPONSABILIDAD CIVIL"/>
    <s v="Responsabilidad Civil Empresa"/>
    <x v="2"/>
    <s v="MARKEL"/>
    <m/>
    <n v="110.07"/>
    <n v="24.76"/>
    <n v="24.76"/>
    <m/>
    <m/>
    <m/>
    <m/>
    <n v="3.714"/>
    <m/>
    <m/>
    <m/>
    <m/>
  </r>
  <r>
    <m/>
    <m/>
    <s v="22S00062RCP"/>
    <m/>
    <m/>
    <m/>
    <m/>
    <m/>
    <m/>
    <m/>
    <m/>
    <m/>
    <m/>
    <m/>
    <m/>
    <m/>
    <m/>
    <m/>
    <s v="RESPONSABILIDAD CIVIL"/>
    <s v="Responsabilidad Civil Empresa"/>
    <x v="2"/>
    <s v="MARKEL"/>
    <m/>
    <n v="157.99"/>
    <n v="31.6"/>
    <n v="31.6"/>
    <m/>
    <m/>
    <m/>
    <m/>
    <n v="4.74"/>
    <m/>
    <m/>
    <m/>
    <m/>
  </r>
  <r>
    <m/>
    <m/>
    <s v="24S00027RCP"/>
    <m/>
    <m/>
    <m/>
    <m/>
    <m/>
    <m/>
    <m/>
    <m/>
    <m/>
    <m/>
    <m/>
    <m/>
    <m/>
    <m/>
    <m/>
    <s v="RESPONSABILIDAD CIVIL"/>
    <s v="Responsabilidad Civil Empresa"/>
    <x v="2"/>
    <s v="MARKEL"/>
    <m/>
    <n v="174.77"/>
    <n v="34.950000000000003"/>
    <n v="34.950000000000003"/>
    <m/>
    <m/>
    <m/>
    <m/>
    <n v="5.2425000000000006"/>
    <m/>
    <m/>
    <m/>
    <m/>
  </r>
  <r>
    <m/>
    <m/>
    <s v="24S00032RCP"/>
    <m/>
    <m/>
    <m/>
    <m/>
    <m/>
    <m/>
    <m/>
    <m/>
    <m/>
    <m/>
    <m/>
    <m/>
    <m/>
    <m/>
    <m/>
    <s v="RESPONSABILIDAD CIVIL"/>
    <s v="Responsabilidad Civil Empresa"/>
    <x v="2"/>
    <s v="MARKEL"/>
    <m/>
    <n v="200.09"/>
    <n v="40.020000000000003"/>
    <n v="40.020000000000003"/>
    <m/>
    <m/>
    <m/>
    <m/>
    <n v="6.0030000000000001"/>
    <m/>
    <m/>
    <m/>
    <m/>
  </r>
  <r>
    <m/>
    <m/>
    <s v="25S00001CAI"/>
    <m/>
    <m/>
    <m/>
    <m/>
    <m/>
    <m/>
    <m/>
    <m/>
    <m/>
    <m/>
    <m/>
    <m/>
    <m/>
    <m/>
    <m/>
    <s v="RESPONSABILIDAD CIVIL"/>
    <s v="Responsabilidad Civil Empresa"/>
    <x v="2"/>
    <s v="MARKEL"/>
    <m/>
    <n v="270"/>
    <n v="40.5"/>
    <n v="40.5"/>
    <m/>
    <m/>
    <m/>
    <m/>
    <m/>
    <m/>
    <m/>
    <m/>
    <m/>
  </r>
  <r>
    <m/>
    <m/>
    <s v="25S00006RCP"/>
    <m/>
    <m/>
    <m/>
    <m/>
    <m/>
    <m/>
    <m/>
    <m/>
    <m/>
    <m/>
    <m/>
    <m/>
    <m/>
    <m/>
    <m/>
    <s v="RESPONSABILIDAD CIVIL"/>
    <s v="Responsabilidad Civil Empresa"/>
    <x v="2"/>
    <s v="MARKEL"/>
    <m/>
    <n v="117.63"/>
    <n v="23.53"/>
    <n v="23.53"/>
    <m/>
    <m/>
    <m/>
    <m/>
    <m/>
    <m/>
    <m/>
    <m/>
    <m/>
  </r>
  <r>
    <m/>
    <m/>
    <s v="25S00029RCG"/>
    <m/>
    <m/>
    <m/>
    <m/>
    <m/>
    <m/>
    <m/>
    <m/>
    <m/>
    <m/>
    <m/>
    <m/>
    <m/>
    <m/>
    <m/>
    <s v="RESPONSABILIDAD CIVIL"/>
    <s v="Responsabilidad Civil Empresa"/>
    <x v="2"/>
    <s v="MARKEL"/>
    <m/>
    <n v="196.09"/>
    <n v="44.12"/>
    <n v="44.12"/>
    <m/>
    <m/>
    <m/>
    <m/>
    <m/>
    <m/>
    <m/>
    <m/>
    <m/>
  </r>
  <r>
    <m/>
    <m/>
    <s v="25S00047RCP"/>
    <m/>
    <m/>
    <m/>
    <m/>
    <m/>
    <m/>
    <m/>
    <m/>
    <m/>
    <m/>
    <m/>
    <m/>
    <m/>
    <m/>
    <m/>
    <s v="RESPONSABILIDAD CIVIL"/>
    <s v="Responsabilidad Civil Empresa"/>
    <x v="2"/>
    <s v="MARKEL"/>
    <m/>
    <n v="197.09"/>
    <n v="39.42"/>
    <n v="39.42"/>
    <m/>
    <m/>
    <m/>
    <m/>
    <m/>
    <m/>
    <m/>
    <m/>
    <m/>
  </r>
  <r>
    <m/>
    <m/>
    <s v="25S00068RCP"/>
    <m/>
    <m/>
    <m/>
    <m/>
    <m/>
    <m/>
    <m/>
    <m/>
    <m/>
    <m/>
    <m/>
    <m/>
    <m/>
    <m/>
    <m/>
    <s v="RESPONSABILIDAD CIVIL"/>
    <s v="Responsabilidad Civil Empresa"/>
    <x v="2"/>
    <s v="MARKEL"/>
    <m/>
    <n v="212.66"/>
    <n v="42.53"/>
    <n v="42.53"/>
    <m/>
    <m/>
    <m/>
    <m/>
    <m/>
    <m/>
    <m/>
    <m/>
    <m/>
  </r>
  <r>
    <m/>
    <m/>
    <s v="25S01175RCP"/>
    <m/>
    <m/>
    <m/>
    <m/>
    <m/>
    <m/>
    <m/>
    <m/>
    <m/>
    <m/>
    <m/>
    <m/>
    <m/>
    <m/>
    <m/>
    <s v="RESPONSABILIDAD CIVIL"/>
    <s v="Responsabilidad Civil Empresa"/>
    <x v="2"/>
    <s v="MARKEL"/>
    <m/>
    <n v="245"/>
    <n v="49"/>
    <n v="49"/>
    <m/>
    <m/>
    <m/>
    <m/>
    <m/>
    <m/>
    <m/>
    <m/>
    <m/>
  </r>
  <r>
    <m/>
    <m/>
    <s v="26S00056RCP"/>
    <m/>
    <m/>
    <m/>
    <m/>
    <m/>
    <m/>
    <m/>
    <m/>
    <m/>
    <m/>
    <m/>
    <m/>
    <m/>
    <m/>
    <m/>
    <s v="RESPONSABILIDAD CIVIL"/>
    <s v="Responsabilidad Civil Empresa"/>
    <x v="2"/>
    <s v="MARKEL"/>
    <m/>
    <n v="245"/>
    <n v="49"/>
    <n v="49"/>
    <m/>
    <m/>
    <m/>
    <m/>
    <m/>
    <m/>
    <m/>
    <m/>
    <m/>
  </r>
  <r>
    <m/>
    <m/>
    <s v="26S00074RCP"/>
    <m/>
    <m/>
    <m/>
    <m/>
    <m/>
    <m/>
    <m/>
    <m/>
    <m/>
    <m/>
    <m/>
    <m/>
    <m/>
    <m/>
    <m/>
    <s v="RESPONSABILIDAD CIVIL"/>
    <s v="Responsabilidad Civil Empresa"/>
    <x v="2"/>
    <s v="MARKEL"/>
    <m/>
    <n v="189.99"/>
    <n v="38"/>
    <n v="38"/>
    <m/>
    <m/>
    <m/>
    <m/>
    <m/>
    <m/>
    <m/>
    <m/>
    <m/>
  </r>
  <r>
    <m/>
    <m/>
    <s v="26S00080RCP"/>
    <m/>
    <m/>
    <m/>
    <m/>
    <m/>
    <m/>
    <m/>
    <m/>
    <m/>
    <m/>
    <m/>
    <m/>
    <m/>
    <m/>
    <m/>
    <s v="RESPONSABILIDAD CIVIL"/>
    <s v="Responsabilidad Civil Empresa"/>
    <x v="2"/>
    <s v="MARKEL"/>
    <m/>
    <n v="190"/>
    <n v="38"/>
    <n v="38"/>
    <m/>
    <m/>
    <m/>
    <m/>
    <m/>
    <m/>
    <m/>
    <m/>
    <m/>
  </r>
  <r>
    <m/>
    <m/>
    <s v="26S00080RCP"/>
    <m/>
    <m/>
    <m/>
    <m/>
    <m/>
    <m/>
    <m/>
    <m/>
    <m/>
    <m/>
    <m/>
    <m/>
    <m/>
    <m/>
    <m/>
    <s v="RESPONSABILIDAD CIVIL"/>
    <s v="Responsabilidad Civil Empresa"/>
    <x v="2"/>
    <s v="MARKEL"/>
    <m/>
    <n v="-190"/>
    <n v="-38"/>
    <n v="-38"/>
    <m/>
    <m/>
    <m/>
    <m/>
    <m/>
    <m/>
    <m/>
    <m/>
    <m/>
  </r>
  <r>
    <m/>
    <m/>
    <s v="26S00083RCP"/>
    <m/>
    <m/>
    <m/>
    <m/>
    <m/>
    <m/>
    <m/>
    <m/>
    <m/>
    <m/>
    <m/>
    <m/>
    <m/>
    <m/>
    <m/>
    <s v="RESPONSABILIDAD CIVIL"/>
    <s v="Responsabilidad Civil Empresa"/>
    <x v="2"/>
    <s v="MARKEL"/>
    <m/>
    <n v="150"/>
    <n v="30"/>
    <n v="30"/>
    <m/>
    <m/>
    <m/>
    <m/>
    <m/>
    <m/>
    <m/>
    <m/>
    <m/>
  </r>
  <r>
    <m/>
    <m/>
    <s v="26S00095RCP"/>
    <m/>
    <m/>
    <m/>
    <m/>
    <m/>
    <m/>
    <m/>
    <m/>
    <m/>
    <m/>
    <m/>
    <m/>
    <m/>
    <m/>
    <m/>
    <s v="RESPONSABILIDAD CIVIL"/>
    <s v="Responsabilidad Civil Empresa"/>
    <x v="2"/>
    <s v="MARKEL"/>
    <m/>
    <n v="175"/>
    <n v="35"/>
    <n v="35"/>
    <m/>
    <m/>
    <m/>
    <m/>
    <n v="10.5"/>
    <m/>
    <m/>
    <m/>
    <m/>
  </r>
  <r>
    <m/>
    <m/>
    <s v="26S00115RCP"/>
    <m/>
    <m/>
    <m/>
    <m/>
    <m/>
    <m/>
    <m/>
    <m/>
    <m/>
    <m/>
    <m/>
    <m/>
    <m/>
    <m/>
    <m/>
    <s v="RESPONSABILIDAD CIVIL"/>
    <s v="Responsabilidad Civil Empresa"/>
    <x v="2"/>
    <s v="MARKEL"/>
    <m/>
    <n v="211"/>
    <n v="42.2"/>
    <n v="42.2"/>
    <m/>
    <m/>
    <m/>
    <m/>
    <n v="21.1"/>
    <m/>
    <m/>
    <m/>
    <m/>
  </r>
  <r>
    <m/>
    <m/>
    <s v="26S00131RCP"/>
    <m/>
    <m/>
    <m/>
    <m/>
    <m/>
    <m/>
    <m/>
    <m/>
    <m/>
    <m/>
    <m/>
    <m/>
    <m/>
    <m/>
    <m/>
    <s v="RESPONSABILIDAD CIVIL"/>
    <s v="Responsabilidad Civil Empresa"/>
    <x v="2"/>
    <s v="MARKEL"/>
    <m/>
    <n v="175"/>
    <n v="35"/>
    <n v="35"/>
    <m/>
    <m/>
    <m/>
    <m/>
    <m/>
    <m/>
    <m/>
    <m/>
    <m/>
  </r>
  <r>
    <m/>
    <m/>
    <s v="3AMW7246615"/>
    <m/>
    <m/>
    <m/>
    <m/>
    <m/>
    <m/>
    <m/>
    <m/>
    <m/>
    <m/>
    <m/>
    <m/>
    <m/>
    <m/>
    <m/>
    <s v="VIDA"/>
    <s v="Vida Riesgo Individual"/>
    <x v="5"/>
    <s v="LIBERTY"/>
    <m/>
    <n v="102.57"/>
    <n v="20.52"/>
    <n v="20.52"/>
    <m/>
    <m/>
    <m/>
    <m/>
    <n v="3.0779999999999998"/>
    <m/>
    <m/>
    <m/>
    <m/>
  </r>
  <r>
    <m/>
    <m/>
    <s v="3AMW7246711"/>
    <m/>
    <m/>
    <m/>
    <m/>
    <m/>
    <m/>
    <m/>
    <m/>
    <m/>
    <m/>
    <m/>
    <m/>
    <m/>
    <m/>
    <m/>
    <s v="VIDA"/>
    <s v="Vida Riesgo Individual"/>
    <x v="5"/>
    <s v="LIBERTY"/>
    <m/>
    <n v="104.44"/>
    <n v="10.45"/>
    <n v="10.45"/>
    <m/>
    <m/>
    <m/>
    <m/>
    <n v="1.5674999999999999"/>
    <m/>
    <m/>
    <m/>
    <m/>
  </r>
  <r>
    <m/>
    <m/>
    <s v="3AMW7260351"/>
    <m/>
    <m/>
    <m/>
    <m/>
    <m/>
    <m/>
    <m/>
    <m/>
    <m/>
    <m/>
    <m/>
    <m/>
    <m/>
    <m/>
    <m/>
    <s v="VIDA"/>
    <s v="Vida Riesgo Individual"/>
    <x v="5"/>
    <s v="LIBERTY"/>
    <m/>
    <n v="40.409999999999997"/>
    <n v="8.1"/>
    <n v="8.1"/>
    <m/>
    <m/>
    <m/>
    <m/>
    <n v="1.2150000000000001"/>
    <m/>
    <m/>
    <m/>
    <m/>
  </r>
  <r>
    <m/>
    <m/>
    <s v="3AMW7260355"/>
    <m/>
    <m/>
    <m/>
    <m/>
    <m/>
    <m/>
    <m/>
    <m/>
    <m/>
    <m/>
    <m/>
    <m/>
    <m/>
    <m/>
    <m/>
    <s v="VIDA"/>
    <s v="Vida Riesgo Individual"/>
    <x v="5"/>
    <s v="LIBERTY"/>
    <m/>
    <n v="41.08"/>
    <n v="8.3000000000000007"/>
    <n v="8.3000000000000007"/>
    <m/>
    <m/>
    <m/>
    <m/>
    <n v="1.2449999999999999"/>
    <m/>
    <m/>
    <m/>
    <m/>
  </r>
  <r>
    <m/>
    <m/>
    <s v="3HG427025410"/>
    <m/>
    <m/>
    <m/>
    <m/>
    <m/>
    <m/>
    <m/>
    <m/>
    <m/>
    <m/>
    <m/>
    <m/>
    <m/>
    <m/>
    <m/>
    <s v="MULTIRRIESGO"/>
    <s v="Hogar"/>
    <x v="4"/>
    <s v="GENERALI"/>
    <m/>
    <n v="339.88"/>
    <n v="93.47"/>
    <n v="93.47"/>
    <m/>
    <m/>
    <m/>
    <m/>
    <n v="33.988"/>
    <m/>
    <m/>
    <m/>
    <m/>
  </r>
  <r>
    <m/>
    <m/>
    <s v="3HG780002973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m/>
    <m/>
    <m/>
    <m/>
    <m/>
  </r>
  <r>
    <m/>
    <m/>
    <s v="3HG780002983"/>
    <m/>
    <m/>
    <m/>
    <m/>
    <m/>
    <m/>
    <m/>
    <m/>
    <m/>
    <m/>
    <m/>
    <m/>
    <m/>
    <m/>
    <m/>
    <s v="MULTIRRIESGO"/>
    <s v="Hogar"/>
    <x v="4"/>
    <s v="GENERALI"/>
    <m/>
    <n v="88.63"/>
    <n v="22.16"/>
    <n v="22.16"/>
    <m/>
    <m/>
    <m/>
    <m/>
    <m/>
    <m/>
    <m/>
    <m/>
    <m/>
  </r>
  <r>
    <m/>
    <m/>
    <s v="3HG780003044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n v="0"/>
    <m/>
    <m/>
    <m/>
    <m/>
  </r>
  <r>
    <m/>
    <m/>
    <s v="3HG780003044"/>
    <m/>
    <m/>
    <m/>
    <m/>
    <m/>
    <m/>
    <m/>
    <m/>
    <m/>
    <m/>
    <m/>
    <m/>
    <m/>
    <m/>
    <m/>
    <s v="MULTIRRIESGO"/>
    <s v="Hogar"/>
    <x v="4"/>
    <s v="GENERALI"/>
    <m/>
    <n v="-102.58"/>
    <n v="-25.65"/>
    <n v="-25.65"/>
    <m/>
    <m/>
    <m/>
    <m/>
    <n v="0"/>
    <m/>
    <m/>
    <m/>
    <m/>
  </r>
  <r>
    <m/>
    <m/>
    <s v="3HG780003080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n v="15.387"/>
    <m/>
    <m/>
    <m/>
    <m/>
  </r>
  <r>
    <m/>
    <m/>
    <s v="3HG780003082"/>
    <m/>
    <m/>
    <m/>
    <m/>
    <m/>
    <m/>
    <m/>
    <m/>
    <m/>
    <m/>
    <m/>
    <m/>
    <m/>
    <m/>
    <m/>
    <s v="MULTIRRIESGO"/>
    <s v="Hogar"/>
    <x v="4"/>
    <s v="GENERALI"/>
    <m/>
    <n v="102.57"/>
    <n v="25.64"/>
    <n v="25.64"/>
    <m/>
    <m/>
    <m/>
    <m/>
    <n v="15.3855"/>
    <m/>
    <m/>
    <m/>
    <m/>
  </r>
  <r>
    <m/>
    <m/>
    <s v="3HG780003085"/>
    <m/>
    <m/>
    <m/>
    <m/>
    <m/>
    <m/>
    <m/>
    <m/>
    <m/>
    <m/>
    <m/>
    <m/>
    <m/>
    <m/>
    <m/>
    <s v="MULTIRRIESGO"/>
    <s v="Hogar"/>
    <x v="4"/>
    <s v="GENERALI"/>
    <m/>
    <n v="88.65"/>
    <n v="22.16"/>
    <n v="22.16"/>
    <m/>
    <m/>
    <m/>
    <m/>
    <m/>
    <m/>
    <m/>
    <m/>
    <m/>
  </r>
  <r>
    <m/>
    <m/>
    <s v="3HG780003087"/>
    <m/>
    <m/>
    <m/>
    <m/>
    <m/>
    <m/>
    <m/>
    <m/>
    <m/>
    <m/>
    <m/>
    <m/>
    <m/>
    <m/>
    <m/>
    <s v="MULTIRRIESGO"/>
    <s v="Hogar"/>
    <x v="4"/>
    <s v="GENERALI"/>
    <m/>
    <n v="88.65"/>
    <n v="22.16"/>
    <n v="22.16"/>
    <m/>
    <m/>
    <m/>
    <m/>
    <n v="13.297499999999999"/>
    <m/>
    <m/>
    <m/>
    <m/>
  </r>
  <r>
    <m/>
    <m/>
    <s v="3HG780003091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n v="15.387"/>
    <m/>
    <m/>
    <m/>
    <m/>
  </r>
  <r>
    <m/>
    <m/>
    <s v="3HG780003092"/>
    <m/>
    <m/>
    <m/>
    <m/>
    <m/>
    <m/>
    <m/>
    <m/>
    <m/>
    <m/>
    <m/>
    <m/>
    <m/>
    <m/>
    <m/>
    <s v="MULTIRRIESGO"/>
    <s v="Hogar"/>
    <x v="4"/>
    <s v="GENERALI"/>
    <m/>
    <n v="102.59"/>
    <n v="33.86"/>
    <n v="33.86"/>
    <m/>
    <m/>
    <m/>
    <m/>
    <n v="15.388500000000001"/>
    <m/>
    <m/>
    <m/>
    <m/>
  </r>
  <r>
    <m/>
    <m/>
    <s v="3HG780003095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n v="15.387"/>
    <m/>
    <m/>
    <m/>
    <m/>
  </r>
  <r>
    <m/>
    <m/>
    <s v="3HG780003095"/>
    <m/>
    <m/>
    <m/>
    <m/>
    <m/>
    <m/>
    <m/>
    <m/>
    <m/>
    <m/>
    <m/>
    <m/>
    <m/>
    <m/>
    <m/>
    <s v="MULTIRRIESGO"/>
    <s v="Hogar"/>
    <x v="4"/>
    <s v="GENERALI"/>
    <m/>
    <n v="-102.58"/>
    <n v="-25.65"/>
    <n v="-25.65"/>
    <m/>
    <m/>
    <m/>
    <m/>
    <m/>
    <m/>
    <m/>
    <m/>
    <m/>
  </r>
  <r>
    <m/>
    <m/>
    <s v="3HG780003095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m/>
    <m/>
    <m/>
    <m/>
    <m/>
  </r>
  <r>
    <m/>
    <m/>
    <s v="3HG780003104"/>
    <m/>
    <m/>
    <m/>
    <m/>
    <m/>
    <m/>
    <m/>
    <m/>
    <m/>
    <m/>
    <m/>
    <m/>
    <m/>
    <m/>
    <m/>
    <s v="MULTIRRIESGO"/>
    <s v="Hogar"/>
    <x v="4"/>
    <s v="GENERALI"/>
    <m/>
    <n v="102.6"/>
    <n v="25.65"/>
    <n v="25.65"/>
    <m/>
    <m/>
    <m/>
    <m/>
    <n v="15.389999999999999"/>
    <m/>
    <m/>
    <m/>
    <m/>
  </r>
  <r>
    <m/>
    <m/>
    <s v="3HG780003156"/>
    <m/>
    <m/>
    <m/>
    <m/>
    <m/>
    <m/>
    <m/>
    <m/>
    <m/>
    <m/>
    <m/>
    <m/>
    <m/>
    <m/>
    <m/>
    <s v="MULTIRRIESGO"/>
    <s v="Hogar"/>
    <x v="4"/>
    <s v="GENERALI"/>
    <m/>
    <n v="88.65"/>
    <n v="22.16"/>
    <n v="22.16"/>
    <m/>
    <m/>
    <m/>
    <m/>
    <m/>
    <m/>
    <m/>
    <m/>
    <m/>
  </r>
  <r>
    <m/>
    <m/>
    <s v="3HG782002053"/>
    <m/>
    <m/>
    <m/>
    <m/>
    <m/>
    <m/>
    <m/>
    <m/>
    <m/>
    <m/>
    <m/>
    <m/>
    <m/>
    <m/>
    <m/>
    <s v="MULTIRRIESGO"/>
    <s v="Hogar"/>
    <x v="4"/>
    <s v="GENERALI"/>
    <m/>
    <n v="272.08"/>
    <n v="74.819999999999993"/>
    <n v="74.819999999999993"/>
    <m/>
    <m/>
    <m/>
    <m/>
    <n v="27.208000000000002"/>
    <m/>
    <m/>
    <m/>
    <m/>
  </r>
  <r>
    <m/>
    <m/>
    <s v="3VL17286895"/>
    <m/>
    <m/>
    <m/>
    <m/>
    <m/>
    <m/>
    <m/>
    <m/>
    <m/>
    <m/>
    <m/>
    <m/>
    <m/>
    <m/>
    <m/>
    <s v="VIDA"/>
    <s v="Vida Riesgo Individual"/>
    <x v="5"/>
    <s v="LIBERTY"/>
    <m/>
    <n v="429.79"/>
    <n v="42.98"/>
    <n v="42.98"/>
    <m/>
    <m/>
    <m/>
    <m/>
    <n v="0"/>
    <m/>
    <m/>
    <m/>
    <m/>
  </r>
  <r>
    <m/>
    <m/>
    <s v="3VL17286895"/>
    <m/>
    <m/>
    <m/>
    <m/>
    <m/>
    <m/>
    <m/>
    <m/>
    <m/>
    <m/>
    <m/>
    <m/>
    <m/>
    <m/>
    <m/>
    <s v="VIDA"/>
    <s v="Vida Riesgo Individual"/>
    <x v="5"/>
    <s v="LIBERTY"/>
    <m/>
    <n v="-429.79"/>
    <n v="-42.98"/>
    <n v="-42.98"/>
    <m/>
    <m/>
    <m/>
    <m/>
    <n v="0"/>
    <m/>
    <m/>
    <m/>
    <m/>
  </r>
  <r>
    <m/>
    <m/>
    <s v="4CM27082703"/>
    <m/>
    <m/>
    <m/>
    <m/>
    <m/>
    <m/>
    <m/>
    <m/>
    <m/>
    <m/>
    <m/>
    <m/>
    <m/>
    <m/>
    <m/>
    <s v="MULTIRRIESGO"/>
    <s v="Hogar"/>
    <x v="4"/>
    <s v="LIBERTY"/>
    <m/>
    <n v="-8.3800000000000008"/>
    <n v="-2.11"/>
    <n v="-2.11"/>
    <m/>
    <m/>
    <m/>
    <m/>
    <n v="-0.83799999999999997"/>
    <m/>
    <m/>
    <m/>
    <m/>
  </r>
  <r>
    <m/>
    <m/>
    <s v="4CM27116942"/>
    <m/>
    <m/>
    <m/>
    <m/>
    <m/>
    <m/>
    <m/>
    <m/>
    <m/>
    <m/>
    <m/>
    <m/>
    <m/>
    <m/>
    <m/>
    <s v="MULTIRRIESGO"/>
    <s v="Hogar"/>
    <x v="4"/>
    <s v="LIBERTY"/>
    <m/>
    <n v="155.56"/>
    <n v="38.9"/>
    <n v="38.9"/>
    <m/>
    <m/>
    <m/>
    <m/>
    <m/>
    <m/>
    <m/>
    <m/>
    <m/>
  </r>
  <r>
    <m/>
    <m/>
    <s v="4CM27117679"/>
    <m/>
    <m/>
    <m/>
    <m/>
    <m/>
    <m/>
    <m/>
    <m/>
    <m/>
    <m/>
    <m/>
    <m/>
    <m/>
    <m/>
    <m/>
    <s v="MULTIRRIESGO"/>
    <s v="Hogar"/>
    <x v="4"/>
    <s v="LIBERTY"/>
    <m/>
    <n v="190.85"/>
    <n v="47.73"/>
    <n v="47.73"/>
    <m/>
    <m/>
    <m/>
    <m/>
    <m/>
    <m/>
    <m/>
    <m/>
    <m/>
  </r>
  <r>
    <m/>
    <m/>
    <s v="4CM27153528"/>
    <m/>
    <m/>
    <m/>
    <m/>
    <m/>
    <m/>
    <m/>
    <m/>
    <m/>
    <m/>
    <m/>
    <m/>
    <m/>
    <m/>
    <m/>
    <s v="MULTIRRIESGO"/>
    <s v="Hogar"/>
    <x v="4"/>
    <s v="LIBERTY"/>
    <m/>
    <n v="201.97"/>
    <n v="50.5"/>
    <n v="50.5"/>
    <m/>
    <m/>
    <m/>
    <m/>
    <n v="10.0985"/>
    <m/>
    <m/>
    <m/>
    <m/>
  </r>
  <r>
    <m/>
    <m/>
    <s v="4CM27154247"/>
    <m/>
    <m/>
    <m/>
    <m/>
    <m/>
    <m/>
    <m/>
    <m/>
    <m/>
    <m/>
    <m/>
    <m/>
    <m/>
    <m/>
    <m/>
    <s v="MULTIRRIESGO"/>
    <s v="Hogar"/>
    <x v="4"/>
    <s v="LIBERTY"/>
    <m/>
    <n v="563.02"/>
    <n v="140.77000000000001"/>
    <n v="140.77000000000001"/>
    <m/>
    <m/>
    <m/>
    <m/>
    <m/>
    <m/>
    <m/>
    <m/>
    <m/>
  </r>
  <r>
    <m/>
    <m/>
    <s v="4CM27154247"/>
    <m/>
    <m/>
    <m/>
    <m/>
    <m/>
    <m/>
    <m/>
    <m/>
    <m/>
    <m/>
    <m/>
    <m/>
    <m/>
    <m/>
    <m/>
    <s v="MULTIRRIESGO"/>
    <s v="Hogar"/>
    <x v="4"/>
    <s v="LIBERTY"/>
    <m/>
    <n v="-563.02"/>
    <n v="-140.77000000000001"/>
    <n v="-140.77000000000001"/>
    <m/>
    <m/>
    <m/>
    <m/>
    <m/>
    <m/>
    <m/>
    <m/>
    <m/>
  </r>
  <r>
    <m/>
    <m/>
    <s v="4CM27154247"/>
    <m/>
    <m/>
    <m/>
    <m/>
    <m/>
    <m/>
    <m/>
    <m/>
    <m/>
    <m/>
    <m/>
    <m/>
    <m/>
    <m/>
    <m/>
    <s v="MULTIRRIESGO"/>
    <s v="Hogar"/>
    <x v="4"/>
    <s v="LIBERTY"/>
    <m/>
    <n v="563.02"/>
    <n v="140.77000000000001"/>
    <n v="140.77000000000001"/>
    <m/>
    <m/>
    <m/>
    <m/>
    <m/>
    <m/>
    <m/>
    <m/>
    <m/>
  </r>
  <r>
    <m/>
    <m/>
    <s v="4CM27154247"/>
    <m/>
    <m/>
    <m/>
    <m/>
    <m/>
    <m/>
    <m/>
    <m/>
    <m/>
    <m/>
    <m/>
    <m/>
    <m/>
    <m/>
    <m/>
    <s v="MULTIRRIESGO"/>
    <s v="Hogar"/>
    <x v="4"/>
    <s v="LIBERTY"/>
    <m/>
    <n v="-563.02"/>
    <n v="-140.77000000000001"/>
    <n v="-140.77000000000001"/>
    <m/>
    <m/>
    <m/>
    <m/>
    <m/>
    <m/>
    <m/>
    <m/>
    <m/>
  </r>
  <r>
    <m/>
    <m/>
    <s v="4CM27154915"/>
    <m/>
    <m/>
    <m/>
    <m/>
    <m/>
    <m/>
    <m/>
    <m/>
    <m/>
    <m/>
    <m/>
    <m/>
    <m/>
    <m/>
    <m/>
    <s v="MULTIRRIESGO"/>
    <s v="Hogar"/>
    <x v="4"/>
    <s v="LIBERTY"/>
    <m/>
    <n v="189.21"/>
    <n v="47.31"/>
    <n v="47.31"/>
    <m/>
    <m/>
    <m/>
    <m/>
    <n v="9.4604999999999997"/>
    <m/>
    <m/>
    <m/>
    <m/>
  </r>
  <r>
    <m/>
    <m/>
    <s v="4CM27162001"/>
    <m/>
    <m/>
    <m/>
    <m/>
    <m/>
    <m/>
    <m/>
    <m/>
    <m/>
    <m/>
    <m/>
    <m/>
    <m/>
    <m/>
    <m/>
    <s v="MULTIRRIESGO"/>
    <s v="Hogar"/>
    <x v="4"/>
    <s v="LIBERTY"/>
    <m/>
    <n v="129.66"/>
    <n v="32.43"/>
    <n v="32.43"/>
    <m/>
    <m/>
    <m/>
    <m/>
    <n v="12.965999999999999"/>
    <m/>
    <m/>
    <m/>
    <m/>
  </r>
  <r>
    <m/>
    <m/>
    <s v="4CMN7040318"/>
    <m/>
    <m/>
    <m/>
    <m/>
    <m/>
    <m/>
    <m/>
    <m/>
    <m/>
    <m/>
    <m/>
    <m/>
    <m/>
    <m/>
    <m/>
    <s v="MULTIRRIESGO"/>
    <s v="Hogar"/>
    <x v="4"/>
    <s v="LIBERTY"/>
    <m/>
    <n v="329.78"/>
    <n v="65.95"/>
    <n v="65.95"/>
    <m/>
    <m/>
    <m/>
    <m/>
    <n v="16.489000000000001"/>
    <m/>
    <m/>
    <m/>
    <m/>
  </r>
  <r>
    <m/>
    <m/>
    <s v="4CMN7042417"/>
    <m/>
    <m/>
    <m/>
    <m/>
    <m/>
    <m/>
    <m/>
    <m/>
    <m/>
    <m/>
    <m/>
    <m/>
    <m/>
    <m/>
    <m/>
    <s v="MULTIRRIESGO"/>
    <s v="Hogar"/>
    <x v="4"/>
    <s v="LIBERTY"/>
    <m/>
    <n v="547.83000000000004"/>
    <n v="109.57"/>
    <n v="109.57"/>
    <m/>
    <m/>
    <m/>
    <m/>
    <m/>
    <m/>
    <m/>
    <m/>
    <m/>
  </r>
  <r>
    <m/>
    <m/>
    <s v="4CMN7051155"/>
    <m/>
    <m/>
    <m/>
    <m/>
    <m/>
    <m/>
    <m/>
    <m/>
    <m/>
    <m/>
    <m/>
    <m/>
    <m/>
    <m/>
    <m/>
    <s v="MULTIRRIESGO"/>
    <s v="Hogar"/>
    <x v="4"/>
    <s v="LIBERTY"/>
    <m/>
    <n v="1546.13"/>
    <n v="309.23"/>
    <n v="309.23"/>
    <m/>
    <m/>
    <m/>
    <m/>
    <n v="77.3065"/>
    <m/>
    <m/>
    <m/>
    <m/>
  </r>
  <r>
    <m/>
    <m/>
    <s v="4HU27567730"/>
    <m/>
    <m/>
    <m/>
    <m/>
    <m/>
    <m/>
    <m/>
    <m/>
    <m/>
    <m/>
    <m/>
    <m/>
    <m/>
    <m/>
    <m/>
    <s v="MULTIRRIESGO"/>
    <s v="Hogar"/>
    <x v="4"/>
    <s v="LIBERTY"/>
    <m/>
    <n v="126.47"/>
    <n v="37.94"/>
    <n v="37.94"/>
    <m/>
    <m/>
    <m/>
    <m/>
    <n v="12.647"/>
    <m/>
    <m/>
    <m/>
    <m/>
  </r>
  <r>
    <m/>
    <m/>
    <s v="4HU27568751"/>
    <m/>
    <m/>
    <m/>
    <m/>
    <m/>
    <m/>
    <m/>
    <m/>
    <m/>
    <m/>
    <m/>
    <m/>
    <m/>
    <m/>
    <m/>
    <s v="MULTIRRIESGO"/>
    <s v="Hogar"/>
    <x v="4"/>
    <s v="LIBERTY"/>
    <m/>
    <n v="180.19"/>
    <n v="45.04"/>
    <n v="45.04"/>
    <m/>
    <m/>
    <m/>
    <m/>
    <n v="18.018999999999998"/>
    <m/>
    <m/>
    <m/>
    <m/>
  </r>
  <r>
    <m/>
    <m/>
    <s v="4HU27624801"/>
    <m/>
    <m/>
    <m/>
    <m/>
    <m/>
    <m/>
    <m/>
    <m/>
    <m/>
    <m/>
    <m/>
    <m/>
    <m/>
    <m/>
    <m/>
    <s v="MULTIRRIESGO"/>
    <s v="Hogar"/>
    <x v="4"/>
    <s v="LIBERTY"/>
    <m/>
    <n v="313.91000000000003"/>
    <n v="78.48"/>
    <n v="78.48"/>
    <m/>
    <m/>
    <m/>
    <m/>
    <m/>
    <m/>
    <m/>
    <m/>
    <m/>
  </r>
  <r>
    <m/>
    <m/>
    <s v="4HU27687293"/>
    <m/>
    <m/>
    <m/>
    <m/>
    <m/>
    <m/>
    <m/>
    <m/>
    <m/>
    <m/>
    <m/>
    <m/>
    <m/>
    <m/>
    <m/>
    <s v="MULTIRRIESGO"/>
    <s v="Hogar"/>
    <x v="4"/>
    <s v="LIBERTY"/>
    <m/>
    <n v="301.3"/>
    <n v="75.33"/>
    <n v="75.33"/>
    <m/>
    <m/>
    <m/>
    <m/>
    <n v="0"/>
    <m/>
    <m/>
    <m/>
    <m/>
  </r>
  <r>
    <m/>
    <m/>
    <s v="4HU27687293"/>
    <m/>
    <m/>
    <m/>
    <m/>
    <m/>
    <m/>
    <m/>
    <m/>
    <m/>
    <m/>
    <m/>
    <m/>
    <m/>
    <m/>
    <m/>
    <s v="MULTIRRIESGO"/>
    <s v="Hogar"/>
    <x v="4"/>
    <s v="LIBERTY"/>
    <m/>
    <n v="-301.3"/>
    <n v="-75.33"/>
    <n v="-75.33"/>
    <m/>
    <m/>
    <m/>
    <m/>
    <n v="0"/>
    <m/>
    <m/>
    <m/>
    <m/>
  </r>
  <r>
    <m/>
    <m/>
    <s v="4HU27687370"/>
    <m/>
    <m/>
    <m/>
    <m/>
    <m/>
    <m/>
    <m/>
    <m/>
    <m/>
    <m/>
    <m/>
    <m/>
    <m/>
    <m/>
    <m/>
    <s v="MULTIRRIESGO"/>
    <s v="Hogar"/>
    <x v="4"/>
    <s v="LIBERTY"/>
    <m/>
    <n v="140.63999999999999"/>
    <n v="42.19"/>
    <n v="42.19"/>
    <m/>
    <m/>
    <m/>
    <m/>
    <m/>
    <m/>
    <m/>
    <m/>
    <m/>
  </r>
  <r>
    <m/>
    <m/>
    <s v="4HU27749257"/>
    <m/>
    <m/>
    <m/>
    <m/>
    <m/>
    <m/>
    <m/>
    <m/>
    <m/>
    <m/>
    <m/>
    <m/>
    <m/>
    <m/>
    <m/>
    <s v="MULTIRRIESGO"/>
    <s v="Hogar"/>
    <x v="4"/>
    <s v="LIBERTY"/>
    <m/>
    <n v="201.71"/>
    <n v="50.43"/>
    <n v="50.43"/>
    <m/>
    <m/>
    <m/>
    <m/>
    <n v="20.170999999999999"/>
    <m/>
    <m/>
    <m/>
    <m/>
  </r>
  <r>
    <m/>
    <m/>
    <s v="4HU27749264"/>
    <m/>
    <m/>
    <m/>
    <m/>
    <m/>
    <m/>
    <m/>
    <m/>
    <m/>
    <m/>
    <m/>
    <m/>
    <m/>
    <m/>
    <m/>
    <s v="MULTIRRIESGO"/>
    <s v="Hogar"/>
    <x v="4"/>
    <s v="LIBERTY"/>
    <m/>
    <n v="151.80000000000001"/>
    <n v="37.950000000000003"/>
    <n v="37.950000000000003"/>
    <m/>
    <m/>
    <m/>
    <m/>
    <n v="15.18"/>
    <m/>
    <m/>
    <m/>
    <m/>
  </r>
  <r>
    <m/>
    <m/>
    <s v="4HU27750806"/>
    <m/>
    <m/>
    <m/>
    <m/>
    <m/>
    <m/>
    <m/>
    <m/>
    <m/>
    <m/>
    <m/>
    <m/>
    <m/>
    <m/>
    <m/>
    <s v="MULTIRRIESGO"/>
    <s v="Hogar"/>
    <x v="4"/>
    <s v="LIBERTY"/>
    <m/>
    <n v="122.04"/>
    <n v="30.51"/>
    <n v="30.51"/>
    <m/>
    <m/>
    <m/>
    <m/>
    <n v="12.204000000000001"/>
    <m/>
    <m/>
    <m/>
    <m/>
  </r>
  <r>
    <m/>
    <m/>
    <s v="4HU27751206"/>
    <m/>
    <m/>
    <m/>
    <m/>
    <m/>
    <m/>
    <m/>
    <m/>
    <m/>
    <m/>
    <m/>
    <m/>
    <m/>
    <m/>
    <m/>
    <s v="MULTIRRIESGO"/>
    <s v="Hogar"/>
    <x v="4"/>
    <s v="LIBERTY"/>
    <m/>
    <n v="229.28"/>
    <n v="57.32"/>
    <n v="57.32"/>
    <m/>
    <m/>
    <m/>
    <m/>
    <n v="22.928000000000001"/>
    <m/>
    <m/>
    <m/>
    <m/>
  </r>
  <r>
    <m/>
    <m/>
    <s v="4HU27754580"/>
    <m/>
    <m/>
    <m/>
    <m/>
    <m/>
    <m/>
    <m/>
    <m/>
    <m/>
    <m/>
    <m/>
    <m/>
    <m/>
    <m/>
    <m/>
    <s v="MULTIRRIESGO"/>
    <s v="Hogar"/>
    <x v="4"/>
    <s v="LIBERTY"/>
    <m/>
    <n v="181.64"/>
    <n v="45.41"/>
    <n v="45.41"/>
    <m/>
    <m/>
    <m/>
    <m/>
    <n v="18.164000000000001"/>
    <m/>
    <m/>
    <m/>
    <m/>
  </r>
  <r>
    <m/>
    <m/>
    <s v="4HU27828386"/>
    <m/>
    <m/>
    <m/>
    <m/>
    <m/>
    <m/>
    <m/>
    <m/>
    <m/>
    <m/>
    <m/>
    <m/>
    <m/>
    <m/>
    <m/>
    <s v="MULTIRRIESGO"/>
    <s v="Hogar"/>
    <x v="4"/>
    <s v="LIBERTY"/>
    <m/>
    <n v="204.57"/>
    <n v="51.14"/>
    <n v="51.14"/>
    <m/>
    <m/>
    <m/>
    <m/>
    <n v="20.457000000000001"/>
    <m/>
    <m/>
    <m/>
    <m/>
  </r>
  <r>
    <m/>
    <m/>
    <s v="4HU27887105"/>
    <m/>
    <m/>
    <m/>
    <m/>
    <m/>
    <m/>
    <m/>
    <m/>
    <m/>
    <m/>
    <m/>
    <m/>
    <m/>
    <m/>
    <m/>
    <s v="MULTIRRIESGO"/>
    <s v="Hogar"/>
    <x v="4"/>
    <s v="LIBERTY"/>
    <m/>
    <n v="151.9"/>
    <n v="37.979999999999997"/>
    <n v="37.979999999999997"/>
    <m/>
    <m/>
    <m/>
    <m/>
    <n v="15.19"/>
    <m/>
    <m/>
    <m/>
    <m/>
  </r>
  <r>
    <m/>
    <m/>
    <s v="4HU27888077"/>
    <m/>
    <m/>
    <m/>
    <m/>
    <m/>
    <m/>
    <m/>
    <m/>
    <m/>
    <m/>
    <m/>
    <m/>
    <m/>
    <m/>
    <m/>
    <s v="MULTIRRIESGO"/>
    <s v="Hogar"/>
    <x v="4"/>
    <s v="LIBERTY"/>
    <m/>
    <n v="115.6"/>
    <n v="34.67"/>
    <n v="34.67"/>
    <m/>
    <m/>
    <m/>
    <m/>
    <n v="0"/>
    <m/>
    <m/>
    <m/>
    <m/>
  </r>
  <r>
    <m/>
    <m/>
    <s v="4HU27888077"/>
    <m/>
    <m/>
    <m/>
    <m/>
    <m/>
    <m/>
    <m/>
    <m/>
    <m/>
    <m/>
    <m/>
    <m/>
    <m/>
    <m/>
    <m/>
    <s v="MULTIRRIESGO"/>
    <s v="Hogar"/>
    <x v="4"/>
    <s v="LIBERTY"/>
    <m/>
    <n v="-115.6"/>
    <n v="-34.67"/>
    <n v="-34.67"/>
    <m/>
    <m/>
    <m/>
    <m/>
    <n v="0"/>
    <m/>
    <m/>
    <m/>
    <m/>
  </r>
  <r>
    <m/>
    <m/>
    <s v="4HU27889066"/>
    <m/>
    <m/>
    <m/>
    <m/>
    <m/>
    <m/>
    <m/>
    <m/>
    <m/>
    <m/>
    <m/>
    <m/>
    <m/>
    <m/>
    <m/>
    <s v="MULTIRRIESGO"/>
    <s v="Hogar"/>
    <x v="4"/>
    <s v="LIBERTY"/>
    <m/>
    <n v="121.02"/>
    <n v="36.299999999999997"/>
    <n v="36.299999999999997"/>
    <m/>
    <m/>
    <m/>
    <m/>
    <n v="12.102"/>
    <m/>
    <m/>
    <m/>
    <m/>
  </r>
  <r>
    <m/>
    <m/>
    <s v="4HU27889298"/>
    <m/>
    <m/>
    <m/>
    <m/>
    <m/>
    <m/>
    <m/>
    <m/>
    <m/>
    <m/>
    <m/>
    <m/>
    <m/>
    <m/>
    <m/>
    <s v="MULTIRRIESGO"/>
    <s v="Hogar"/>
    <x v="4"/>
    <s v="LIBERTY"/>
    <m/>
    <n v="96.64"/>
    <n v="24.16"/>
    <n v="24.16"/>
    <m/>
    <m/>
    <m/>
    <m/>
    <n v="9.6639999999999997"/>
    <m/>
    <m/>
    <m/>
    <m/>
  </r>
  <r>
    <m/>
    <m/>
    <s v="4HU27890053"/>
    <m/>
    <m/>
    <m/>
    <m/>
    <m/>
    <m/>
    <m/>
    <m/>
    <m/>
    <m/>
    <m/>
    <m/>
    <m/>
    <m/>
    <m/>
    <s v="MULTIRRIESGO"/>
    <s v="Hogar"/>
    <x v="4"/>
    <s v="LIBERTY"/>
    <m/>
    <n v="111.48"/>
    <n v="27.87"/>
    <n v="27.87"/>
    <m/>
    <m/>
    <m/>
    <m/>
    <n v="11.148"/>
    <m/>
    <m/>
    <m/>
    <m/>
  </r>
  <r>
    <m/>
    <m/>
    <s v="4HU27951931"/>
    <m/>
    <m/>
    <m/>
    <m/>
    <m/>
    <m/>
    <m/>
    <m/>
    <m/>
    <m/>
    <m/>
    <m/>
    <m/>
    <m/>
    <m/>
    <s v="MULTIRRIESGO"/>
    <s v="Hogar"/>
    <x v="4"/>
    <s v="LIBERTY"/>
    <m/>
    <n v="209.92"/>
    <n v="62.97"/>
    <n v="62.97"/>
    <m/>
    <m/>
    <m/>
    <m/>
    <n v="20.992000000000001"/>
    <m/>
    <m/>
    <m/>
    <m/>
  </r>
  <r>
    <m/>
    <m/>
    <s v="4HU27952723"/>
    <m/>
    <m/>
    <m/>
    <m/>
    <m/>
    <m/>
    <m/>
    <m/>
    <m/>
    <m/>
    <m/>
    <m/>
    <m/>
    <m/>
    <m/>
    <s v="MULTIRRIESGO"/>
    <s v="Hogar"/>
    <x v="4"/>
    <s v="LIBERTY"/>
    <m/>
    <n v="184.92"/>
    <n v="55.48"/>
    <n v="55.48"/>
    <m/>
    <m/>
    <m/>
    <m/>
    <n v="18.492000000000001"/>
    <m/>
    <m/>
    <m/>
    <m/>
  </r>
  <r>
    <m/>
    <m/>
    <s v="4HU27955128"/>
    <m/>
    <m/>
    <m/>
    <m/>
    <m/>
    <m/>
    <m/>
    <m/>
    <m/>
    <m/>
    <m/>
    <m/>
    <m/>
    <m/>
    <m/>
    <s v="MULTIRRIESGO"/>
    <s v="Hogar"/>
    <x v="4"/>
    <s v="LIBERTY"/>
    <m/>
    <n v="276.19"/>
    <n v="82.86"/>
    <n v="82.86"/>
    <m/>
    <m/>
    <m/>
    <m/>
    <n v="27.619"/>
    <m/>
    <m/>
    <m/>
    <m/>
  </r>
  <r>
    <m/>
    <m/>
    <s v="4HU27999524"/>
    <m/>
    <m/>
    <m/>
    <m/>
    <m/>
    <m/>
    <m/>
    <m/>
    <m/>
    <m/>
    <m/>
    <m/>
    <m/>
    <m/>
    <m/>
    <s v="MULTIRRIESGO"/>
    <s v="Hogar"/>
    <x v="4"/>
    <s v="LIBERTY"/>
    <m/>
    <n v="-200.4"/>
    <n v="-60.12"/>
    <n v="-60.12"/>
    <m/>
    <m/>
    <m/>
    <m/>
    <n v="-20.040000000000003"/>
    <m/>
    <m/>
    <m/>
    <m/>
  </r>
  <r>
    <m/>
    <m/>
    <s v="4HU28008002"/>
    <m/>
    <m/>
    <m/>
    <m/>
    <m/>
    <m/>
    <m/>
    <m/>
    <m/>
    <m/>
    <m/>
    <m/>
    <m/>
    <m/>
    <m/>
    <s v="MULTIRRIESGO"/>
    <s v="Hogar"/>
    <x v="4"/>
    <s v="LIBERTY"/>
    <m/>
    <n v="108.64"/>
    <n v="32.590000000000003"/>
    <n v="32.590000000000003"/>
    <m/>
    <m/>
    <m/>
    <m/>
    <n v="10.864000000000001"/>
    <m/>
    <m/>
    <m/>
    <m/>
  </r>
  <r>
    <m/>
    <m/>
    <s v="4HU28017809"/>
    <m/>
    <m/>
    <m/>
    <m/>
    <m/>
    <m/>
    <m/>
    <m/>
    <m/>
    <m/>
    <m/>
    <m/>
    <m/>
    <m/>
    <m/>
    <s v="MULTIRRIESGO"/>
    <s v="Hogar"/>
    <x v="4"/>
    <s v="LIBERTY"/>
    <m/>
    <n v="219.55"/>
    <n v="65.86"/>
    <n v="65.86"/>
    <m/>
    <m/>
    <m/>
    <m/>
    <n v="21.954999999999998"/>
    <m/>
    <m/>
    <m/>
    <m/>
  </r>
  <r>
    <m/>
    <m/>
    <s v="4HU28018050"/>
    <m/>
    <m/>
    <m/>
    <m/>
    <m/>
    <m/>
    <m/>
    <m/>
    <m/>
    <m/>
    <m/>
    <m/>
    <m/>
    <m/>
    <m/>
    <s v="MULTIRRIESGO"/>
    <s v="Hogar"/>
    <x v="4"/>
    <s v="LIBERTY"/>
    <m/>
    <n v="133.80000000000001"/>
    <n v="40.14"/>
    <n v="40.14"/>
    <m/>
    <m/>
    <m/>
    <m/>
    <n v="13.38"/>
    <m/>
    <m/>
    <m/>
    <m/>
  </r>
  <r>
    <m/>
    <m/>
    <s v="4HU28019903"/>
    <m/>
    <m/>
    <m/>
    <m/>
    <m/>
    <m/>
    <m/>
    <m/>
    <m/>
    <m/>
    <m/>
    <m/>
    <m/>
    <m/>
    <m/>
    <s v="MULTIRRIESGO"/>
    <s v="Hogar"/>
    <x v="4"/>
    <s v="LIBERTY"/>
    <m/>
    <n v="100.05"/>
    <n v="30.01"/>
    <n v="30.01"/>
    <m/>
    <m/>
    <m/>
    <m/>
    <n v="10.005000000000001"/>
    <m/>
    <m/>
    <m/>
    <m/>
  </r>
  <r>
    <m/>
    <m/>
    <s v="4HU28020145"/>
    <m/>
    <m/>
    <m/>
    <m/>
    <m/>
    <m/>
    <m/>
    <m/>
    <m/>
    <m/>
    <m/>
    <m/>
    <m/>
    <m/>
    <m/>
    <s v="MULTIRRIESGO"/>
    <s v="Hogar"/>
    <x v="4"/>
    <s v="LIBERTY"/>
    <m/>
    <n v="212.54"/>
    <n v="63.76"/>
    <n v="63.76"/>
    <m/>
    <m/>
    <m/>
    <m/>
    <n v="21.254000000000001"/>
    <m/>
    <m/>
    <m/>
    <m/>
  </r>
  <r>
    <m/>
    <m/>
    <s v="4HU28020916"/>
    <m/>
    <m/>
    <m/>
    <m/>
    <m/>
    <m/>
    <m/>
    <m/>
    <m/>
    <m/>
    <m/>
    <m/>
    <m/>
    <m/>
    <m/>
    <s v="MULTIRRIESGO"/>
    <s v="Hogar"/>
    <x v="4"/>
    <s v="LIBERTY"/>
    <m/>
    <n v="289.35000000000002"/>
    <n v="86.8"/>
    <n v="86.8"/>
    <m/>
    <m/>
    <m/>
    <m/>
    <n v="28.934999999999999"/>
    <m/>
    <m/>
    <m/>
    <m/>
  </r>
  <r>
    <m/>
    <m/>
    <s v="4HU28021026"/>
    <m/>
    <m/>
    <m/>
    <m/>
    <m/>
    <m/>
    <m/>
    <m/>
    <m/>
    <m/>
    <m/>
    <m/>
    <m/>
    <m/>
    <m/>
    <s v="MULTIRRIESGO"/>
    <s v="Hogar"/>
    <x v="4"/>
    <s v="LIBERTY"/>
    <m/>
    <n v="118.52"/>
    <n v="35.549999999999997"/>
    <n v="35.549999999999997"/>
    <m/>
    <m/>
    <m/>
    <m/>
    <n v="11.852"/>
    <m/>
    <m/>
    <m/>
    <m/>
  </r>
  <r>
    <m/>
    <m/>
    <s v="4HU28021217"/>
    <m/>
    <m/>
    <m/>
    <m/>
    <m/>
    <m/>
    <m/>
    <m/>
    <m/>
    <m/>
    <m/>
    <m/>
    <m/>
    <m/>
    <m/>
    <s v="MULTIRRIESGO"/>
    <s v="Hogar"/>
    <x v="4"/>
    <s v="LIBERTY"/>
    <m/>
    <n v="203.46"/>
    <n v="61.04"/>
    <n v="61.04"/>
    <m/>
    <m/>
    <m/>
    <m/>
    <n v="20.346"/>
    <m/>
    <m/>
    <m/>
    <m/>
  </r>
  <r>
    <m/>
    <m/>
    <s v="4HU28068520"/>
    <m/>
    <m/>
    <m/>
    <m/>
    <m/>
    <m/>
    <m/>
    <m/>
    <m/>
    <m/>
    <m/>
    <m/>
    <m/>
    <m/>
    <m/>
    <s v="MULTIRRIESGO"/>
    <s v="Hogar"/>
    <x v="4"/>
    <s v="LIBERTY"/>
    <m/>
    <n v="196.28"/>
    <n v="58.88"/>
    <n v="58.88"/>
    <m/>
    <m/>
    <m/>
    <m/>
    <n v="29.442"/>
    <m/>
    <m/>
    <m/>
    <m/>
  </r>
  <r>
    <m/>
    <m/>
    <s v="4HU28072200"/>
    <m/>
    <m/>
    <m/>
    <m/>
    <m/>
    <m/>
    <m/>
    <m/>
    <m/>
    <m/>
    <m/>
    <m/>
    <m/>
    <m/>
    <m/>
    <s v="MULTIRRIESGO"/>
    <s v="Hogar"/>
    <x v="4"/>
    <s v="LIBERTY"/>
    <m/>
    <n v="163.44999999999999"/>
    <n v="49.03"/>
    <n v="49.03"/>
    <m/>
    <m/>
    <m/>
    <m/>
    <m/>
    <m/>
    <m/>
    <m/>
    <m/>
  </r>
  <r>
    <m/>
    <m/>
    <s v="4VG780000094"/>
    <m/>
    <m/>
    <m/>
    <m/>
    <m/>
    <m/>
    <m/>
    <m/>
    <m/>
    <m/>
    <m/>
    <m/>
    <m/>
    <m/>
    <m/>
    <s v="VIDA"/>
    <s v="Vida Riesgo Individual"/>
    <x v="5"/>
    <s v="GENERALI"/>
    <m/>
    <n v="56.83"/>
    <n v="19.89"/>
    <n v="19.89"/>
    <m/>
    <m/>
    <m/>
    <m/>
    <m/>
    <m/>
    <m/>
    <m/>
    <m/>
  </r>
  <r>
    <m/>
    <m/>
    <s v="4VG780000110"/>
    <m/>
    <m/>
    <m/>
    <m/>
    <m/>
    <m/>
    <m/>
    <m/>
    <m/>
    <m/>
    <m/>
    <m/>
    <m/>
    <m/>
    <m/>
    <s v="VIDA"/>
    <s v="Vida Riesgo Individual"/>
    <x v="5"/>
    <s v="GENERALI"/>
    <m/>
    <n v="52.93"/>
    <n v="18.53"/>
    <n v="18.53"/>
    <m/>
    <m/>
    <m/>
    <m/>
    <m/>
    <m/>
    <m/>
    <m/>
    <m/>
  </r>
  <r>
    <m/>
    <m/>
    <s v="4VG780000111"/>
    <m/>
    <m/>
    <m/>
    <m/>
    <m/>
    <m/>
    <m/>
    <m/>
    <m/>
    <m/>
    <m/>
    <m/>
    <m/>
    <m/>
    <m/>
    <s v="VIDA"/>
    <s v="Vida Riesgo Individual"/>
    <x v="5"/>
    <s v="GENERALI"/>
    <m/>
    <n v="50.99"/>
    <n v="17.850000000000001"/>
    <n v="17.850000000000001"/>
    <m/>
    <m/>
    <m/>
    <m/>
    <m/>
    <m/>
    <m/>
    <m/>
    <m/>
  </r>
  <r>
    <m/>
    <m/>
    <s v="4VG780000112"/>
    <m/>
    <m/>
    <m/>
    <m/>
    <m/>
    <m/>
    <m/>
    <m/>
    <m/>
    <m/>
    <m/>
    <m/>
    <m/>
    <m/>
    <m/>
    <s v="VIDA"/>
    <s v="Vida Riesgo Individual"/>
    <x v="5"/>
    <s v="GENERALI"/>
    <m/>
    <n v="52.74"/>
    <n v="16.920000000000002"/>
    <n v="16.920000000000002"/>
    <m/>
    <m/>
    <m/>
    <m/>
    <m/>
    <m/>
    <m/>
    <m/>
    <m/>
  </r>
  <r>
    <m/>
    <m/>
    <s v="4Z113017818"/>
    <m/>
    <m/>
    <m/>
    <m/>
    <m/>
    <m/>
    <m/>
    <m/>
    <m/>
    <m/>
    <m/>
    <m/>
    <m/>
    <m/>
    <m/>
    <s v="AUTOS"/>
    <s v="Autos Cat. 1"/>
    <x v="3"/>
    <s v="LIBERTY"/>
    <m/>
    <n v="-54.32"/>
    <n v="-5.98"/>
    <n v="-5.98"/>
    <m/>
    <m/>
    <m/>
    <m/>
    <m/>
    <m/>
    <m/>
    <m/>
    <m/>
  </r>
  <r>
    <m/>
    <m/>
    <s v="4Z214060177"/>
    <m/>
    <m/>
    <m/>
    <m/>
    <m/>
    <m/>
    <m/>
    <m/>
    <m/>
    <m/>
    <m/>
    <m/>
    <m/>
    <m/>
    <m/>
    <s v="AUTOS"/>
    <s v="Autos Cat. 1"/>
    <x v="3"/>
    <s v="LIBERTY"/>
    <m/>
    <n v="-602.4"/>
    <n v="-66.260000000000005"/>
    <n v="-66.260000000000005"/>
    <m/>
    <m/>
    <m/>
    <m/>
    <n v="-33.130000000000003"/>
    <m/>
    <m/>
    <m/>
    <m/>
  </r>
  <r>
    <m/>
    <m/>
    <s v="548826032/51"/>
    <m/>
    <m/>
    <m/>
    <m/>
    <m/>
    <m/>
    <m/>
    <m/>
    <m/>
    <m/>
    <m/>
    <m/>
    <m/>
    <m/>
    <m/>
    <s v="IMPAGO"/>
    <s v="Impago de alquileres"/>
    <x v="0"/>
    <s v="OCCIDENT MACC IMPAGO"/>
    <m/>
    <n v="-145.11000000000001"/>
    <n v="-43.53"/>
    <n v="-43.53"/>
    <m/>
    <m/>
    <m/>
    <m/>
    <m/>
    <m/>
    <m/>
    <m/>
    <m/>
  </r>
  <r>
    <m/>
    <m/>
    <s v="548826119/109"/>
    <m/>
    <m/>
    <m/>
    <m/>
    <m/>
    <m/>
    <m/>
    <m/>
    <m/>
    <m/>
    <m/>
    <m/>
    <m/>
    <m/>
    <m/>
    <s v="IMPAGO"/>
    <s v="Impago de alquileres"/>
    <x v="0"/>
    <s v="OCCIDENT MACC IMPAGO"/>
    <m/>
    <n v="-179.16"/>
    <n v="-53.75"/>
    <n v="-53.75"/>
    <m/>
    <m/>
    <m/>
    <m/>
    <m/>
    <m/>
    <m/>
    <m/>
    <m/>
  </r>
  <r>
    <m/>
    <m/>
    <s v="548826119/16"/>
    <m/>
    <m/>
    <m/>
    <m/>
    <m/>
    <m/>
    <m/>
    <m/>
    <m/>
    <m/>
    <m/>
    <m/>
    <m/>
    <m/>
    <m/>
    <s v="IMPAGO"/>
    <s v="Impago de alquileres"/>
    <x v="0"/>
    <s v="OCCIDENT MACC IMPAGO"/>
    <m/>
    <n v="-137.65"/>
    <n v="-41.3"/>
    <n v="-41.3"/>
    <m/>
    <m/>
    <m/>
    <m/>
    <m/>
    <m/>
    <m/>
    <m/>
    <m/>
  </r>
  <r>
    <m/>
    <m/>
    <s v="548826119/32"/>
    <m/>
    <m/>
    <m/>
    <m/>
    <m/>
    <m/>
    <m/>
    <m/>
    <m/>
    <m/>
    <m/>
    <m/>
    <m/>
    <m/>
    <m/>
    <s v="IMPAGO"/>
    <s v="Impago de alquileres"/>
    <x v="0"/>
    <s v="OCCIDENT MACC IMPAGO"/>
    <m/>
    <n v="-153.99"/>
    <n v="-46.2"/>
    <n v="-46.2"/>
    <m/>
    <m/>
    <m/>
    <m/>
    <m/>
    <m/>
    <m/>
    <m/>
    <m/>
  </r>
  <r>
    <m/>
    <m/>
    <s v="548826261/48"/>
    <m/>
    <m/>
    <m/>
    <m/>
    <m/>
    <m/>
    <m/>
    <m/>
    <m/>
    <m/>
    <m/>
    <m/>
    <m/>
    <m/>
    <m/>
    <s v="IMPAGO"/>
    <s v="Impago de alquileres"/>
    <x v="0"/>
    <s v="OCCIDENT MACC IMPAGO"/>
    <m/>
    <n v="-159.91"/>
    <n v="-47.97"/>
    <n v="-47.97"/>
    <m/>
    <m/>
    <m/>
    <m/>
    <m/>
    <m/>
    <m/>
    <m/>
    <m/>
  </r>
  <r>
    <m/>
    <m/>
    <s v="548826261/50"/>
    <m/>
    <m/>
    <m/>
    <m/>
    <m/>
    <m/>
    <m/>
    <m/>
    <m/>
    <m/>
    <m/>
    <m/>
    <m/>
    <m/>
    <m/>
    <s v="IMPAGO"/>
    <s v="Impago de alquileres"/>
    <x v="0"/>
    <s v="OCCIDENT MACC IMPAGO"/>
    <m/>
    <n v="-156.96"/>
    <n v="-47.09"/>
    <n v="-47.09"/>
    <m/>
    <m/>
    <m/>
    <m/>
    <m/>
    <m/>
    <m/>
    <m/>
    <m/>
  </r>
  <r>
    <m/>
    <m/>
    <s v="548826261/51"/>
    <m/>
    <m/>
    <m/>
    <m/>
    <m/>
    <m/>
    <m/>
    <m/>
    <m/>
    <m/>
    <m/>
    <m/>
    <m/>
    <m/>
    <m/>
    <s v="IMPAGO"/>
    <s v="Impago de alquileres"/>
    <x v="0"/>
    <s v="OCCIDENT MACC IMPAGO"/>
    <m/>
    <n v="-168.3"/>
    <n v="-50.49"/>
    <n v="-50.49"/>
    <m/>
    <m/>
    <m/>
    <m/>
    <m/>
    <m/>
    <m/>
    <m/>
    <m/>
  </r>
  <r>
    <m/>
    <m/>
    <s v="548826261/7"/>
    <m/>
    <m/>
    <m/>
    <m/>
    <m/>
    <m/>
    <m/>
    <m/>
    <m/>
    <m/>
    <m/>
    <m/>
    <m/>
    <m/>
    <m/>
    <s v="IMPAGO"/>
    <s v="Impago de alquileres"/>
    <x v="0"/>
    <s v="OCCIDENT MACC IMPAGO"/>
    <m/>
    <n v="-132.63"/>
    <n v="-39.79"/>
    <n v="-39.79"/>
    <m/>
    <m/>
    <m/>
    <m/>
    <m/>
    <m/>
    <m/>
    <m/>
    <m/>
  </r>
  <r>
    <m/>
    <m/>
    <s v="548826261/75"/>
    <m/>
    <m/>
    <m/>
    <m/>
    <m/>
    <m/>
    <m/>
    <m/>
    <m/>
    <m/>
    <m/>
    <m/>
    <m/>
    <m/>
    <m/>
    <s v="IMPAGO"/>
    <s v="Impago de alquileres"/>
    <x v="0"/>
    <s v="OCCIDENT MACC IMPAGO"/>
    <m/>
    <n v="-208.38"/>
    <n v="-62.51"/>
    <n v="-62.51"/>
    <m/>
    <m/>
    <m/>
    <m/>
    <m/>
    <m/>
    <m/>
    <m/>
    <m/>
  </r>
  <r>
    <m/>
    <m/>
    <s v="548826261/84"/>
    <m/>
    <m/>
    <m/>
    <m/>
    <m/>
    <m/>
    <m/>
    <m/>
    <m/>
    <m/>
    <m/>
    <m/>
    <m/>
    <m/>
    <m/>
    <s v="IMPAGO"/>
    <s v="Impago de alquileres"/>
    <x v="0"/>
    <s v="OCCIDENT MACC IMPAGO"/>
    <m/>
    <n v="-216.29"/>
    <n v="-64.89"/>
    <n v="-64.89"/>
    <m/>
    <m/>
    <m/>
    <m/>
    <m/>
    <m/>
    <m/>
    <m/>
    <m/>
  </r>
  <r>
    <m/>
    <m/>
    <s v="548826294/52"/>
    <m/>
    <m/>
    <m/>
    <m/>
    <m/>
    <m/>
    <m/>
    <m/>
    <m/>
    <m/>
    <m/>
    <m/>
    <m/>
    <m/>
    <m/>
    <s v="IMPAGO"/>
    <s v="Impago de alquileres"/>
    <x v="0"/>
    <s v="OCCIDENT MACC IMPAGO"/>
    <m/>
    <n v="-173.38"/>
    <n v="-52.01"/>
    <n v="-52.01"/>
    <m/>
    <m/>
    <m/>
    <m/>
    <m/>
    <m/>
    <m/>
    <m/>
    <m/>
  </r>
  <r>
    <m/>
    <m/>
    <s v="548826294/58"/>
    <m/>
    <m/>
    <m/>
    <m/>
    <m/>
    <m/>
    <m/>
    <m/>
    <m/>
    <m/>
    <m/>
    <m/>
    <m/>
    <m/>
    <m/>
    <s v="IMPAGO"/>
    <s v="Impago de alquileres"/>
    <x v="0"/>
    <s v="OCCIDENT MACC IMPAGO"/>
    <m/>
    <n v="-76.59"/>
    <n v="-22.98"/>
    <n v="-22.98"/>
    <m/>
    <m/>
    <m/>
    <m/>
    <m/>
    <m/>
    <m/>
    <m/>
    <m/>
  </r>
  <r>
    <m/>
    <m/>
    <s v="548826294/68"/>
    <m/>
    <m/>
    <m/>
    <m/>
    <m/>
    <m/>
    <m/>
    <m/>
    <m/>
    <m/>
    <m/>
    <m/>
    <m/>
    <m/>
    <m/>
    <s v="IMPAGO"/>
    <s v="Impago de alquileres"/>
    <x v="0"/>
    <s v="OCCIDENT MACC IMPAGO"/>
    <m/>
    <n v="-209.31"/>
    <n v="-62.79"/>
    <n v="-62.79"/>
    <m/>
    <m/>
    <m/>
    <m/>
    <m/>
    <m/>
    <m/>
    <m/>
    <m/>
  </r>
  <r>
    <m/>
    <m/>
    <s v="548826294/84"/>
    <m/>
    <m/>
    <m/>
    <m/>
    <m/>
    <m/>
    <m/>
    <m/>
    <m/>
    <m/>
    <m/>
    <m/>
    <m/>
    <m/>
    <m/>
    <s v="IMPAGO"/>
    <s v="Impago de alquileres"/>
    <x v="0"/>
    <s v="OCCIDENT MACC IMPAGO"/>
    <m/>
    <n v="-261.52"/>
    <n v="-78.459999999999994"/>
    <n v="-78.459999999999994"/>
    <m/>
    <m/>
    <m/>
    <m/>
    <m/>
    <m/>
    <m/>
    <m/>
    <m/>
  </r>
  <r>
    <m/>
    <m/>
    <s v="548849496/130"/>
    <m/>
    <m/>
    <m/>
    <m/>
    <m/>
    <m/>
    <m/>
    <m/>
    <m/>
    <m/>
    <m/>
    <m/>
    <m/>
    <m/>
    <m/>
    <s v="IMPAGO"/>
    <s v="Impago de alquileres"/>
    <x v="0"/>
    <s v="OCCIDENT MACC IMPAGO"/>
    <m/>
    <n v="-198.98"/>
    <n v="-59.69"/>
    <n v="-59.69"/>
    <m/>
    <m/>
    <m/>
    <m/>
    <m/>
    <m/>
    <m/>
    <m/>
    <m/>
  </r>
  <r>
    <m/>
    <m/>
    <s v="548849512/5"/>
    <m/>
    <m/>
    <m/>
    <m/>
    <m/>
    <m/>
    <m/>
    <m/>
    <m/>
    <m/>
    <m/>
    <m/>
    <m/>
    <m/>
    <m/>
    <s v="IMPAGO"/>
    <s v="Impago de alquileres"/>
    <x v="0"/>
    <s v="OCCIDENT MACC IMPAGO"/>
    <m/>
    <n v="-262.2"/>
    <n v="-78.680000000000007"/>
    <n v="-78.680000000000007"/>
    <m/>
    <m/>
    <m/>
    <m/>
    <m/>
    <m/>
    <m/>
    <m/>
    <m/>
  </r>
  <r>
    <m/>
    <m/>
    <s v="548849512/62"/>
    <m/>
    <m/>
    <m/>
    <m/>
    <m/>
    <m/>
    <m/>
    <m/>
    <m/>
    <m/>
    <m/>
    <m/>
    <m/>
    <m/>
    <m/>
    <s v="IMPAGO"/>
    <s v="Impago de alquileres"/>
    <x v="0"/>
    <s v="OCCIDENT MACC IMPAGO"/>
    <m/>
    <n v="-224.81"/>
    <n v="-67.44"/>
    <n v="-67.44"/>
    <m/>
    <m/>
    <m/>
    <m/>
    <m/>
    <m/>
    <m/>
    <m/>
    <m/>
  </r>
  <r>
    <m/>
    <m/>
    <s v="548849518/22"/>
    <m/>
    <m/>
    <m/>
    <m/>
    <m/>
    <m/>
    <m/>
    <m/>
    <m/>
    <m/>
    <m/>
    <m/>
    <m/>
    <m/>
    <m/>
    <s v="IMPAGO"/>
    <s v="Impago de alquileres"/>
    <x v="0"/>
    <s v="OCCIDENT MACC IMPAGO"/>
    <m/>
    <n v="-181.4"/>
    <n v="-54.42"/>
    <n v="-54.42"/>
    <m/>
    <m/>
    <m/>
    <m/>
    <m/>
    <m/>
    <m/>
    <m/>
    <m/>
  </r>
  <r>
    <m/>
    <m/>
    <s v="548849518/27"/>
    <m/>
    <m/>
    <m/>
    <m/>
    <m/>
    <m/>
    <m/>
    <m/>
    <m/>
    <m/>
    <m/>
    <m/>
    <m/>
    <m/>
    <m/>
    <s v="IMPAGO"/>
    <s v="Impago de alquileres"/>
    <x v="0"/>
    <s v="OCCIDENT MACC IMPAGO"/>
    <m/>
    <n v="-81.33"/>
    <n v="-24.4"/>
    <n v="-24.4"/>
    <m/>
    <m/>
    <m/>
    <m/>
    <m/>
    <m/>
    <m/>
    <m/>
    <m/>
  </r>
  <r>
    <m/>
    <m/>
    <s v="548849518/44"/>
    <m/>
    <m/>
    <m/>
    <m/>
    <m/>
    <m/>
    <m/>
    <m/>
    <m/>
    <m/>
    <m/>
    <m/>
    <m/>
    <m/>
    <m/>
    <s v="IMPAGO"/>
    <s v="Impago de alquileres"/>
    <x v="0"/>
    <s v="OCCIDENT MACC IMPAGO"/>
    <m/>
    <n v="-159.18"/>
    <n v="-47.75"/>
    <n v="-47.75"/>
    <m/>
    <m/>
    <m/>
    <m/>
    <m/>
    <m/>
    <m/>
    <m/>
    <m/>
  </r>
  <r>
    <m/>
    <m/>
    <s v="548849518/57"/>
    <m/>
    <m/>
    <m/>
    <m/>
    <m/>
    <m/>
    <m/>
    <m/>
    <m/>
    <m/>
    <m/>
    <m/>
    <m/>
    <m/>
    <m/>
    <s v="IMPAGO"/>
    <s v="Impago de alquileres"/>
    <x v="0"/>
    <s v="OCCIDENT MACC IMPAGO"/>
    <m/>
    <n v="-265.94"/>
    <n v="-79.78"/>
    <n v="-79.78"/>
    <m/>
    <m/>
    <m/>
    <m/>
    <m/>
    <m/>
    <m/>
    <m/>
    <m/>
  </r>
  <r>
    <m/>
    <m/>
    <s v="548849518/68"/>
    <m/>
    <m/>
    <m/>
    <m/>
    <m/>
    <m/>
    <m/>
    <m/>
    <m/>
    <m/>
    <m/>
    <m/>
    <m/>
    <m/>
    <m/>
    <s v="IMPAGO"/>
    <s v="Impago de alquileres"/>
    <x v="0"/>
    <s v="OCCIDENT MACC IMPAGO"/>
    <m/>
    <n v="-154.02000000000001"/>
    <n v="-46.21"/>
    <n v="-46.21"/>
    <m/>
    <m/>
    <m/>
    <m/>
    <m/>
    <m/>
    <m/>
    <m/>
    <m/>
  </r>
  <r>
    <m/>
    <m/>
    <s v="548849518/84"/>
    <m/>
    <m/>
    <m/>
    <m/>
    <m/>
    <m/>
    <m/>
    <m/>
    <m/>
    <m/>
    <m/>
    <m/>
    <m/>
    <m/>
    <m/>
    <s v="IMPAGO"/>
    <s v="Impago de alquileres"/>
    <x v="0"/>
    <s v="OCCIDENT MACC IMPAGO"/>
    <m/>
    <n v="-151.97999999999999"/>
    <n v="-45.6"/>
    <n v="-45.6"/>
    <m/>
    <m/>
    <m/>
    <m/>
    <m/>
    <m/>
    <m/>
    <m/>
    <m/>
  </r>
  <r>
    <m/>
    <m/>
    <s v="548849518/96"/>
    <m/>
    <m/>
    <m/>
    <m/>
    <m/>
    <m/>
    <m/>
    <m/>
    <m/>
    <m/>
    <m/>
    <m/>
    <m/>
    <m/>
    <m/>
    <s v="IMPAGO"/>
    <s v="Impago de alquileres"/>
    <x v="0"/>
    <s v="OCCIDENT MACC IMPAGO"/>
    <m/>
    <n v="-208.85"/>
    <n v="-62.65"/>
    <n v="-62.65"/>
    <m/>
    <m/>
    <m/>
    <m/>
    <m/>
    <m/>
    <m/>
    <m/>
    <m/>
  </r>
  <r>
    <m/>
    <m/>
    <s v="548882578/82"/>
    <m/>
    <m/>
    <m/>
    <m/>
    <m/>
    <m/>
    <m/>
    <m/>
    <m/>
    <m/>
    <m/>
    <m/>
    <m/>
    <m/>
    <m/>
    <s v="IMPAGO"/>
    <s v="Impago de alquileres"/>
    <x v="0"/>
    <s v="OCCIDENT MACC IMPAGO"/>
    <m/>
    <n v="-133.38"/>
    <n v="-40.01"/>
    <n v="-40.01"/>
    <m/>
    <m/>
    <m/>
    <m/>
    <m/>
    <m/>
    <m/>
    <m/>
    <m/>
  </r>
  <r>
    <m/>
    <m/>
    <s v="548882730/120"/>
    <m/>
    <m/>
    <m/>
    <m/>
    <m/>
    <m/>
    <m/>
    <m/>
    <m/>
    <m/>
    <m/>
    <m/>
    <m/>
    <m/>
    <m/>
    <s v="IMPAGO"/>
    <s v="Impago de alquileres"/>
    <x v="0"/>
    <s v="OCCIDENT MACC IMPAGO"/>
    <m/>
    <n v="-154.13"/>
    <n v="-46.24"/>
    <n v="-46.24"/>
    <m/>
    <m/>
    <m/>
    <m/>
    <m/>
    <m/>
    <m/>
    <m/>
    <m/>
  </r>
  <r>
    <m/>
    <m/>
    <s v="548882730/13"/>
    <m/>
    <m/>
    <m/>
    <m/>
    <m/>
    <m/>
    <m/>
    <m/>
    <m/>
    <m/>
    <m/>
    <m/>
    <m/>
    <m/>
    <m/>
    <s v="IMPAGO"/>
    <s v="Impago de alquileres"/>
    <x v="0"/>
    <s v="OCCIDENT MACC IMPAGO"/>
    <m/>
    <n v="-161.01"/>
    <n v="-48.3"/>
    <n v="-48.3"/>
    <m/>
    <m/>
    <m/>
    <m/>
    <m/>
    <m/>
    <m/>
    <m/>
    <m/>
  </r>
  <r>
    <m/>
    <m/>
    <s v="548882781/16"/>
    <m/>
    <m/>
    <m/>
    <m/>
    <m/>
    <m/>
    <m/>
    <m/>
    <m/>
    <m/>
    <m/>
    <m/>
    <m/>
    <m/>
    <m/>
    <s v="IMPAGO"/>
    <s v="Impago de alquileres"/>
    <x v="0"/>
    <s v="OCCIDENT MACC IMPAGO"/>
    <m/>
    <n v="-166.77"/>
    <n v="-50.03"/>
    <n v="-50.03"/>
    <m/>
    <m/>
    <m/>
    <m/>
    <m/>
    <m/>
    <m/>
    <m/>
    <m/>
  </r>
  <r>
    <m/>
    <m/>
    <s v="548882824/106"/>
    <m/>
    <m/>
    <m/>
    <m/>
    <m/>
    <m/>
    <m/>
    <m/>
    <m/>
    <m/>
    <m/>
    <m/>
    <m/>
    <m/>
    <m/>
    <s v="IMPAGO"/>
    <s v="Impago de alquileres"/>
    <x v="0"/>
    <s v="OCCIDENT MACC IMPAGO"/>
    <m/>
    <n v="-165.61"/>
    <n v="-49.68"/>
    <n v="-49.68"/>
    <m/>
    <m/>
    <m/>
    <m/>
    <m/>
    <m/>
    <m/>
    <m/>
    <m/>
  </r>
  <r>
    <m/>
    <m/>
    <s v="548882824/140"/>
    <m/>
    <m/>
    <m/>
    <m/>
    <m/>
    <m/>
    <m/>
    <m/>
    <m/>
    <m/>
    <m/>
    <m/>
    <m/>
    <m/>
    <m/>
    <s v="IMPAGO"/>
    <s v="Impago de alquileres"/>
    <x v="0"/>
    <s v="OCCIDENT MACC IMPAGO"/>
    <m/>
    <n v="-234.04"/>
    <n v="-70.209999999999994"/>
    <n v="-70.209999999999994"/>
    <m/>
    <m/>
    <m/>
    <m/>
    <m/>
    <m/>
    <m/>
    <m/>
    <m/>
  </r>
  <r>
    <m/>
    <m/>
    <s v="548882824/21"/>
    <m/>
    <m/>
    <m/>
    <m/>
    <m/>
    <m/>
    <m/>
    <m/>
    <m/>
    <m/>
    <m/>
    <m/>
    <m/>
    <m/>
    <m/>
    <s v="IMPAGO"/>
    <s v="Impago de alquileres"/>
    <x v="0"/>
    <s v="OCCIDENT MACC IMPAGO"/>
    <m/>
    <n v="-143.65"/>
    <n v="-43.1"/>
    <n v="-43.1"/>
    <m/>
    <m/>
    <m/>
    <m/>
    <m/>
    <m/>
    <m/>
    <m/>
    <m/>
  </r>
  <r>
    <m/>
    <m/>
    <s v="548882824/28"/>
    <m/>
    <m/>
    <m/>
    <m/>
    <m/>
    <m/>
    <m/>
    <m/>
    <m/>
    <m/>
    <m/>
    <m/>
    <m/>
    <m/>
    <m/>
    <s v="IMPAGO"/>
    <s v="Impago de alquileres"/>
    <x v="0"/>
    <s v="OCCIDENT MACC IMPAGO"/>
    <m/>
    <n v="-152.15"/>
    <n v="-45.65"/>
    <n v="-45.65"/>
    <m/>
    <m/>
    <m/>
    <m/>
    <m/>
    <m/>
    <m/>
    <m/>
    <m/>
  </r>
  <r>
    <m/>
    <m/>
    <s v="548882824/33"/>
    <m/>
    <m/>
    <m/>
    <m/>
    <m/>
    <m/>
    <m/>
    <m/>
    <m/>
    <m/>
    <m/>
    <m/>
    <m/>
    <m/>
    <m/>
    <s v="IMPAGO"/>
    <s v="Impago de alquileres"/>
    <x v="0"/>
    <s v="OCCIDENT MACC IMPAGO"/>
    <m/>
    <n v="-95.98"/>
    <n v="-28.79"/>
    <n v="-28.79"/>
    <m/>
    <m/>
    <m/>
    <m/>
    <m/>
    <m/>
    <m/>
    <m/>
    <m/>
  </r>
  <r>
    <m/>
    <m/>
    <s v="548882824/69"/>
    <m/>
    <m/>
    <m/>
    <m/>
    <m/>
    <m/>
    <m/>
    <m/>
    <m/>
    <m/>
    <m/>
    <m/>
    <m/>
    <m/>
    <m/>
    <s v="IMPAGO"/>
    <s v="Impago de alquileres"/>
    <x v="0"/>
    <s v="OCCIDENT MACC IMPAGO"/>
    <m/>
    <n v="-68.150000000000006"/>
    <n v="-20.45"/>
    <n v="-20.45"/>
    <m/>
    <m/>
    <m/>
    <m/>
    <m/>
    <m/>
    <m/>
    <m/>
    <m/>
  </r>
  <r>
    <m/>
    <m/>
    <s v="548882824/79"/>
    <m/>
    <m/>
    <m/>
    <m/>
    <m/>
    <m/>
    <m/>
    <m/>
    <m/>
    <m/>
    <m/>
    <m/>
    <m/>
    <m/>
    <m/>
    <s v="IMPAGO"/>
    <s v="Impago de alquileres"/>
    <x v="0"/>
    <s v="OCCIDENT MACC IMPAGO"/>
    <m/>
    <n v="-161.52000000000001"/>
    <n v="-48.45"/>
    <n v="-48.45"/>
    <m/>
    <m/>
    <m/>
    <m/>
    <m/>
    <m/>
    <m/>
    <m/>
    <m/>
  </r>
  <r>
    <m/>
    <m/>
    <s v="548882843/7"/>
    <m/>
    <m/>
    <m/>
    <m/>
    <m/>
    <m/>
    <m/>
    <m/>
    <m/>
    <m/>
    <m/>
    <m/>
    <m/>
    <m/>
    <m/>
    <s v="IMPAGO"/>
    <s v="Impago de alquileres"/>
    <x v="0"/>
    <s v="OCCIDENT MACC IMPAGO"/>
    <m/>
    <n v="-167.35"/>
    <n v="-50.21"/>
    <n v="-50.21"/>
    <m/>
    <m/>
    <m/>
    <m/>
    <m/>
    <m/>
    <m/>
    <m/>
    <m/>
  </r>
  <r>
    <m/>
    <m/>
    <s v="548882843/87"/>
    <m/>
    <m/>
    <m/>
    <m/>
    <m/>
    <m/>
    <m/>
    <m/>
    <m/>
    <m/>
    <m/>
    <m/>
    <m/>
    <m/>
    <m/>
    <s v="IMPAGO"/>
    <s v="Impago de alquileres"/>
    <x v="0"/>
    <s v="OCCIDENT MACC IMPAGO"/>
    <m/>
    <n v="-135.08000000000001"/>
    <n v="-40.520000000000003"/>
    <n v="-40.520000000000003"/>
    <m/>
    <m/>
    <m/>
    <m/>
    <m/>
    <m/>
    <m/>
    <m/>
    <m/>
  </r>
  <r>
    <m/>
    <m/>
    <s v="548916837/109"/>
    <m/>
    <m/>
    <m/>
    <m/>
    <m/>
    <m/>
    <m/>
    <m/>
    <m/>
    <m/>
    <m/>
    <m/>
    <m/>
    <m/>
    <m/>
    <s v="IMPAGO"/>
    <s v="Impago de alquileres"/>
    <x v="0"/>
    <s v="OCCIDENT MACC IMPAGO"/>
    <m/>
    <n v="-179"/>
    <n v="-53.7"/>
    <n v="-53.7"/>
    <m/>
    <m/>
    <m/>
    <m/>
    <m/>
    <m/>
    <m/>
    <m/>
    <m/>
  </r>
  <r>
    <m/>
    <m/>
    <s v="548916837/111"/>
    <m/>
    <m/>
    <m/>
    <m/>
    <m/>
    <m/>
    <m/>
    <m/>
    <m/>
    <m/>
    <m/>
    <m/>
    <m/>
    <m/>
    <m/>
    <s v="IMPAGO"/>
    <s v="Impago de alquileres"/>
    <x v="0"/>
    <s v="OCCIDENT MACC IMPAGO"/>
    <m/>
    <n v="-158.34"/>
    <n v="-47.5"/>
    <n v="-47.5"/>
    <m/>
    <m/>
    <m/>
    <m/>
    <m/>
    <m/>
    <m/>
    <m/>
    <m/>
  </r>
  <r>
    <m/>
    <m/>
    <s v="548916837/119"/>
    <m/>
    <m/>
    <m/>
    <m/>
    <m/>
    <m/>
    <m/>
    <m/>
    <m/>
    <m/>
    <m/>
    <m/>
    <m/>
    <m/>
    <m/>
    <s v="IMPAGO"/>
    <s v="Impago de alquileres"/>
    <x v="0"/>
    <s v="OCCIDENT MACC IMPAGO"/>
    <m/>
    <n v="-143.78"/>
    <n v="-43.13"/>
    <n v="-43.13"/>
    <m/>
    <m/>
    <m/>
    <m/>
    <m/>
    <m/>
    <m/>
    <m/>
    <m/>
  </r>
  <r>
    <m/>
    <m/>
    <s v="548916986/109"/>
    <m/>
    <m/>
    <m/>
    <m/>
    <m/>
    <m/>
    <m/>
    <m/>
    <m/>
    <m/>
    <m/>
    <m/>
    <m/>
    <m/>
    <m/>
    <s v="IMPAGO"/>
    <s v="Impago de alquileres"/>
    <x v="0"/>
    <s v="OCCIDENT MACC IMPAGO"/>
    <m/>
    <n v="-185.11"/>
    <n v="-55.53"/>
    <n v="-55.53"/>
    <m/>
    <m/>
    <m/>
    <m/>
    <m/>
    <m/>
    <m/>
    <m/>
    <m/>
  </r>
  <r>
    <m/>
    <m/>
    <s v="548916986/22"/>
    <m/>
    <m/>
    <m/>
    <m/>
    <m/>
    <m/>
    <m/>
    <m/>
    <m/>
    <m/>
    <m/>
    <m/>
    <m/>
    <m/>
    <m/>
    <s v="IMPAGO"/>
    <s v="Impago de alquileres"/>
    <x v="0"/>
    <s v="OCCIDENT MACC IMPAGO"/>
    <m/>
    <n v="-77.5"/>
    <n v="-23.25"/>
    <n v="-23.25"/>
    <m/>
    <m/>
    <m/>
    <m/>
    <m/>
    <m/>
    <m/>
    <m/>
    <m/>
  </r>
  <r>
    <m/>
    <m/>
    <s v="548916986/90"/>
    <m/>
    <m/>
    <m/>
    <m/>
    <m/>
    <m/>
    <m/>
    <m/>
    <m/>
    <m/>
    <m/>
    <m/>
    <m/>
    <m/>
    <m/>
    <s v="IMPAGO"/>
    <s v="Impago de alquileres"/>
    <x v="0"/>
    <s v="OCCIDENT MACC IMPAGO"/>
    <m/>
    <n v="-199.83"/>
    <n v="-59.95"/>
    <n v="-59.95"/>
    <m/>
    <m/>
    <m/>
    <m/>
    <m/>
    <m/>
    <m/>
    <m/>
    <m/>
  </r>
  <r>
    <m/>
    <m/>
    <s v="548917019/106"/>
    <m/>
    <m/>
    <m/>
    <m/>
    <m/>
    <m/>
    <m/>
    <m/>
    <m/>
    <m/>
    <m/>
    <m/>
    <m/>
    <m/>
    <m/>
    <s v="IMPAGO"/>
    <s v="Impago de alquileres"/>
    <x v="0"/>
    <s v="OCCIDENT MACC IMPAGO"/>
    <m/>
    <n v="-182.19"/>
    <n v="-54.66"/>
    <n v="-54.66"/>
    <m/>
    <m/>
    <m/>
    <m/>
    <m/>
    <m/>
    <m/>
    <m/>
    <m/>
  </r>
  <r>
    <m/>
    <m/>
    <s v="548917019/116"/>
    <m/>
    <m/>
    <m/>
    <m/>
    <m/>
    <m/>
    <m/>
    <m/>
    <m/>
    <m/>
    <m/>
    <m/>
    <m/>
    <m/>
    <m/>
    <s v="IMPAGO"/>
    <s v="Impago de alquileres"/>
    <x v="0"/>
    <s v="OCCIDENT MACC IMPAGO"/>
    <m/>
    <n v="-100.97"/>
    <n v="-30.29"/>
    <n v="-30.29"/>
    <m/>
    <m/>
    <m/>
    <m/>
    <m/>
    <m/>
    <m/>
    <m/>
    <m/>
  </r>
  <r>
    <m/>
    <m/>
    <s v="548917019/36"/>
    <m/>
    <m/>
    <m/>
    <m/>
    <m/>
    <m/>
    <m/>
    <m/>
    <m/>
    <m/>
    <m/>
    <m/>
    <m/>
    <m/>
    <m/>
    <s v="IMPAGO"/>
    <s v="Impago de alquileres"/>
    <x v="0"/>
    <s v="OCCIDENT MACC IMPAGO"/>
    <m/>
    <n v="-149.59"/>
    <n v="-44.88"/>
    <n v="-44.88"/>
    <m/>
    <m/>
    <m/>
    <m/>
    <m/>
    <m/>
    <m/>
    <m/>
    <m/>
  </r>
  <r>
    <m/>
    <m/>
    <s v="548917029/162"/>
    <m/>
    <m/>
    <m/>
    <m/>
    <m/>
    <m/>
    <m/>
    <m/>
    <m/>
    <m/>
    <m/>
    <m/>
    <m/>
    <m/>
    <m/>
    <s v="IMPAGO"/>
    <s v="Impago de alquileres"/>
    <x v="0"/>
    <s v="OCCIDENT MACC IMPAGO"/>
    <m/>
    <n v="-180.69"/>
    <n v="-54.21"/>
    <n v="-54.21"/>
    <m/>
    <m/>
    <m/>
    <m/>
    <m/>
    <m/>
    <m/>
    <m/>
    <m/>
  </r>
  <r>
    <m/>
    <m/>
    <s v="548917029/167"/>
    <m/>
    <m/>
    <m/>
    <m/>
    <m/>
    <m/>
    <m/>
    <m/>
    <m/>
    <m/>
    <m/>
    <m/>
    <m/>
    <m/>
    <m/>
    <s v="IMPAGO"/>
    <s v="Impago de alquileres"/>
    <x v="0"/>
    <s v="OCCIDENT MACC IMPAGO"/>
    <m/>
    <n v="-173.4"/>
    <n v="-52.02"/>
    <n v="-52.02"/>
    <m/>
    <m/>
    <m/>
    <m/>
    <m/>
    <m/>
    <m/>
    <m/>
    <m/>
  </r>
  <r>
    <m/>
    <m/>
    <s v="548917029/182"/>
    <m/>
    <m/>
    <m/>
    <m/>
    <m/>
    <m/>
    <m/>
    <m/>
    <m/>
    <m/>
    <m/>
    <m/>
    <m/>
    <m/>
    <m/>
    <s v="IMPAGO"/>
    <s v="Impago de alquileres"/>
    <x v="0"/>
    <s v="OCCIDENT MACC IMPAGO"/>
    <m/>
    <n v="-133.51"/>
    <n v="-40.049999999999997"/>
    <n v="-40.049999999999997"/>
    <m/>
    <m/>
    <m/>
    <m/>
    <m/>
    <m/>
    <m/>
    <m/>
    <m/>
  </r>
  <r>
    <m/>
    <m/>
    <s v="548917029/191"/>
    <m/>
    <m/>
    <m/>
    <m/>
    <m/>
    <m/>
    <m/>
    <m/>
    <m/>
    <m/>
    <m/>
    <m/>
    <m/>
    <m/>
    <m/>
    <s v="IMPAGO"/>
    <s v="Impago de alquileres"/>
    <x v="0"/>
    <s v="OCCIDENT MACC IMPAGO"/>
    <m/>
    <n v="-175"/>
    <n v="-52.5"/>
    <n v="-52.5"/>
    <m/>
    <m/>
    <m/>
    <m/>
    <m/>
    <m/>
    <m/>
    <m/>
    <m/>
  </r>
  <r>
    <m/>
    <m/>
    <s v="548941932/127"/>
    <m/>
    <m/>
    <m/>
    <m/>
    <m/>
    <m/>
    <m/>
    <m/>
    <m/>
    <m/>
    <m/>
    <m/>
    <m/>
    <m/>
    <m/>
    <s v="IMPAGO"/>
    <s v="Impago de alquileres"/>
    <x v="0"/>
    <s v="OCCIDENT MACC IMPAGO"/>
    <m/>
    <n v="-128.16999999999999"/>
    <n v="-38.450000000000003"/>
    <n v="-38.450000000000003"/>
    <m/>
    <m/>
    <m/>
    <m/>
    <m/>
    <m/>
    <m/>
    <m/>
    <m/>
  </r>
  <r>
    <m/>
    <m/>
    <s v="548941932/147"/>
    <m/>
    <m/>
    <m/>
    <m/>
    <m/>
    <m/>
    <m/>
    <m/>
    <m/>
    <m/>
    <m/>
    <m/>
    <m/>
    <m/>
    <m/>
    <s v="IMPAGO"/>
    <s v="Impago de alquileres"/>
    <x v="0"/>
    <s v="OCCIDENT MACC IMPAGO"/>
    <m/>
    <n v="-159.03"/>
    <n v="-47.71"/>
    <n v="-47.71"/>
    <m/>
    <m/>
    <m/>
    <m/>
    <m/>
    <m/>
    <m/>
    <m/>
    <m/>
  </r>
  <r>
    <m/>
    <m/>
    <s v="548942154/18"/>
    <m/>
    <m/>
    <m/>
    <m/>
    <m/>
    <m/>
    <m/>
    <m/>
    <m/>
    <m/>
    <m/>
    <m/>
    <m/>
    <m/>
    <m/>
    <s v="IMPAGO"/>
    <s v="Impago de alquileres"/>
    <x v="0"/>
    <s v="OCCIDENT MACC IMPAGO"/>
    <m/>
    <n v="-116.57"/>
    <n v="-34.97"/>
    <n v="-34.97"/>
    <m/>
    <m/>
    <m/>
    <m/>
    <m/>
    <m/>
    <m/>
    <m/>
    <m/>
  </r>
  <r>
    <m/>
    <m/>
    <s v="548942154/24"/>
    <m/>
    <m/>
    <m/>
    <m/>
    <m/>
    <m/>
    <m/>
    <m/>
    <m/>
    <m/>
    <m/>
    <m/>
    <m/>
    <m/>
    <m/>
    <s v="IMPAGO"/>
    <s v="Impago de alquileres"/>
    <x v="0"/>
    <s v="OCCIDENT MACC IMPAGO"/>
    <m/>
    <n v="-171.58"/>
    <n v="-51.47"/>
    <n v="-51.47"/>
    <m/>
    <m/>
    <m/>
    <m/>
    <m/>
    <m/>
    <m/>
    <m/>
    <m/>
  </r>
  <r>
    <m/>
    <m/>
    <s v="548942154/3"/>
    <m/>
    <m/>
    <m/>
    <m/>
    <m/>
    <m/>
    <m/>
    <m/>
    <m/>
    <m/>
    <m/>
    <m/>
    <m/>
    <m/>
    <m/>
    <s v="IMPAGO"/>
    <s v="Impago de alquileres"/>
    <x v="0"/>
    <s v="OCCIDENT MACC IMPAGO"/>
    <m/>
    <n v="-121.89"/>
    <n v="-36.57"/>
    <n v="-36.57"/>
    <m/>
    <m/>
    <m/>
    <m/>
    <m/>
    <m/>
    <m/>
    <m/>
    <m/>
  </r>
  <r>
    <m/>
    <m/>
    <s v="548942195/117"/>
    <m/>
    <m/>
    <m/>
    <m/>
    <m/>
    <m/>
    <m/>
    <m/>
    <m/>
    <m/>
    <m/>
    <m/>
    <m/>
    <m/>
    <m/>
    <s v="IMPAGO"/>
    <s v="Impago de alquileres"/>
    <x v="0"/>
    <s v="OCCIDENT MACC IMPAGO"/>
    <m/>
    <n v="-178.44"/>
    <n v="-53.53"/>
    <n v="-53.53"/>
    <m/>
    <m/>
    <m/>
    <m/>
    <m/>
    <m/>
    <m/>
    <m/>
    <m/>
  </r>
  <r>
    <m/>
    <m/>
    <s v="548942195/143"/>
    <m/>
    <m/>
    <m/>
    <m/>
    <m/>
    <m/>
    <m/>
    <m/>
    <m/>
    <m/>
    <m/>
    <m/>
    <m/>
    <m/>
    <m/>
    <s v="IMPAGO"/>
    <s v="Impago de alquileres"/>
    <x v="0"/>
    <s v="OCCIDENT MACC IMPAGO"/>
    <m/>
    <n v="-196.16"/>
    <n v="-58.85"/>
    <n v="-58.85"/>
    <m/>
    <m/>
    <m/>
    <m/>
    <m/>
    <m/>
    <m/>
    <m/>
    <m/>
  </r>
  <r>
    <m/>
    <m/>
    <s v="548942195/53"/>
    <m/>
    <m/>
    <m/>
    <m/>
    <m/>
    <m/>
    <m/>
    <m/>
    <m/>
    <m/>
    <m/>
    <m/>
    <m/>
    <m/>
    <m/>
    <s v="IMPAGO"/>
    <s v="Impago de alquileres"/>
    <x v="0"/>
    <s v="OCCIDENT MACC IMPAGO"/>
    <m/>
    <n v="-90.91"/>
    <n v="-27.27"/>
    <n v="-27.27"/>
    <m/>
    <m/>
    <m/>
    <m/>
    <m/>
    <m/>
    <m/>
    <m/>
    <m/>
  </r>
  <r>
    <m/>
    <m/>
    <s v="548942248/41"/>
    <m/>
    <m/>
    <m/>
    <m/>
    <m/>
    <m/>
    <m/>
    <m/>
    <m/>
    <m/>
    <m/>
    <m/>
    <m/>
    <m/>
    <m/>
    <s v="IMPAGO"/>
    <s v="Impago de alquileres"/>
    <x v="0"/>
    <s v="OCCIDENT MACC IMPAGO"/>
    <m/>
    <n v="-148.12"/>
    <n v="-44.44"/>
    <n v="-44.44"/>
    <m/>
    <m/>
    <m/>
    <m/>
    <m/>
    <m/>
    <m/>
    <m/>
    <m/>
  </r>
  <r>
    <m/>
    <m/>
    <s v="548942248/93"/>
    <m/>
    <m/>
    <m/>
    <m/>
    <m/>
    <m/>
    <m/>
    <m/>
    <m/>
    <m/>
    <m/>
    <m/>
    <m/>
    <m/>
    <m/>
    <s v="IMPAGO"/>
    <s v="Impago de alquileres"/>
    <x v="0"/>
    <s v="OCCIDENT MACC IMPAGO"/>
    <m/>
    <n v="-176.91"/>
    <n v="-53.07"/>
    <n v="-53.07"/>
    <m/>
    <m/>
    <m/>
    <m/>
    <m/>
    <m/>
    <m/>
    <m/>
    <m/>
  </r>
  <r>
    <m/>
    <m/>
    <s v="548942248/99"/>
    <m/>
    <m/>
    <m/>
    <m/>
    <m/>
    <m/>
    <m/>
    <m/>
    <m/>
    <m/>
    <m/>
    <m/>
    <m/>
    <m/>
    <m/>
    <s v="IMPAGO"/>
    <s v="Impago de alquileres"/>
    <x v="0"/>
    <s v="OCCIDENT MACC IMPAGO"/>
    <m/>
    <n v="-129.41"/>
    <n v="-38.82"/>
    <n v="-38.82"/>
    <m/>
    <m/>
    <m/>
    <m/>
    <m/>
    <m/>
    <m/>
    <m/>
    <m/>
  </r>
  <r>
    <m/>
    <m/>
    <s v="548974215/1"/>
    <m/>
    <m/>
    <m/>
    <m/>
    <m/>
    <m/>
    <m/>
    <m/>
    <m/>
    <m/>
    <m/>
    <m/>
    <m/>
    <m/>
    <m/>
    <s v="IMPAGO"/>
    <s v="Impago de alquileres"/>
    <x v="0"/>
    <s v="OCCIDENT MACC IMPAGO"/>
    <m/>
    <n v="277.89999999999998"/>
    <n v="83.37"/>
    <n v="83.37"/>
    <m/>
    <m/>
    <m/>
    <m/>
    <m/>
    <m/>
    <m/>
    <m/>
    <m/>
  </r>
  <r>
    <m/>
    <m/>
    <s v="548974215/10"/>
    <m/>
    <m/>
    <m/>
    <m/>
    <m/>
    <m/>
    <m/>
    <m/>
    <m/>
    <m/>
    <m/>
    <m/>
    <m/>
    <m/>
    <m/>
    <s v="IMPAGO"/>
    <s v="Impago de alquileres"/>
    <x v="0"/>
    <s v="OCCIDENT MACC IMPAGO"/>
    <m/>
    <n v="191.82"/>
    <n v="57.55"/>
    <n v="57.55"/>
    <m/>
    <m/>
    <m/>
    <m/>
    <m/>
    <m/>
    <m/>
    <m/>
    <m/>
  </r>
  <r>
    <m/>
    <m/>
    <s v="548974215/100"/>
    <m/>
    <m/>
    <m/>
    <m/>
    <m/>
    <m/>
    <m/>
    <m/>
    <m/>
    <m/>
    <m/>
    <m/>
    <m/>
    <m/>
    <m/>
    <s v="IMPAGO"/>
    <s v="Impago de alquileres"/>
    <x v="0"/>
    <s v="OCCIDENT MACC IMPAGO"/>
    <m/>
    <n v="387.99"/>
    <n v="116.4"/>
    <n v="116.4"/>
    <m/>
    <m/>
    <m/>
    <m/>
    <m/>
    <m/>
    <m/>
    <m/>
    <m/>
  </r>
  <r>
    <m/>
    <m/>
    <s v="548974215/102"/>
    <m/>
    <m/>
    <m/>
    <m/>
    <m/>
    <m/>
    <m/>
    <m/>
    <m/>
    <m/>
    <m/>
    <m/>
    <m/>
    <m/>
    <m/>
    <s v="IMPAGO"/>
    <s v="Impago de alquileres"/>
    <x v="0"/>
    <s v="OCCIDENT MACC IMPAGO"/>
    <m/>
    <n v="359.04"/>
    <n v="107.71"/>
    <n v="107.71"/>
    <m/>
    <m/>
    <m/>
    <m/>
    <m/>
    <m/>
    <m/>
    <m/>
    <m/>
  </r>
  <r>
    <m/>
    <m/>
    <s v="548974215/103"/>
    <m/>
    <m/>
    <m/>
    <m/>
    <m/>
    <m/>
    <m/>
    <m/>
    <m/>
    <m/>
    <m/>
    <m/>
    <m/>
    <m/>
    <m/>
    <s v="IMPAGO"/>
    <s v="Impago de alquileres"/>
    <x v="0"/>
    <s v="OCCIDENT MACC IMPAGO"/>
    <m/>
    <n v="-6.6"/>
    <n v="-1.98"/>
    <n v="-1.98"/>
    <m/>
    <m/>
    <m/>
    <m/>
    <m/>
    <m/>
    <m/>
    <m/>
    <m/>
  </r>
  <r>
    <m/>
    <m/>
    <s v="548974215/104"/>
    <m/>
    <m/>
    <m/>
    <m/>
    <m/>
    <m/>
    <m/>
    <m/>
    <m/>
    <m/>
    <m/>
    <m/>
    <m/>
    <m/>
    <m/>
    <s v="IMPAGO"/>
    <s v="Impago de alquileres"/>
    <x v="0"/>
    <s v="OCCIDENT MACC IMPAGO"/>
    <m/>
    <n v="323.17"/>
    <n v="96.95"/>
    <n v="96.95"/>
    <m/>
    <m/>
    <m/>
    <m/>
    <m/>
    <m/>
    <m/>
    <m/>
    <m/>
  </r>
  <r>
    <m/>
    <m/>
    <s v="548974215/106"/>
    <m/>
    <m/>
    <m/>
    <m/>
    <m/>
    <m/>
    <m/>
    <m/>
    <m/>
    <m/>
    <m/>
    <m/>
    <m/>
    <m/>
    <m/>
    <s v="IMPAGO"/>
    <s v="Impago de alquileres"/>
    <x v="0"/>
    <s v="OCCIDENT MACC IMPAGO"/>
    <m/>
    <n v="303.08"/>
    <n v="90.92"/>
    <n v="90.92"/>
    <m/>
    <m/>
    <m/>
    <m/>
    <m/>
    <m/>
    <m/>
    <m/>
    <m/>
  </r>
  <r>
    <m/>
    <m/>
    <s v="548974215/107"/>
    <m/>
    <m/>
    <m/>
    <m/>
    <m/>
    <m/>
    <m/>
    <m/>
    <m/>
    <m/>
    <m/>
    <m/>
    <m/>
    <m/>
    <m/>
    <s v="IMPAGO"/>
    <s v="Impago de alquileres"/>
    <x v="0"/>
    <s v="OCCIDENT MACC IMPAGO"/>
    <m/>
    <n v="226.13"/>
    <n v="67.84"/>
    <n v="67.84"/>
    <m/>
    <m/>
    <m/>
    <m/>
    <m/>
    <m/>
    <m/>
    <m/>
    <m/>
  </r>
  <r>
    <m/>
    <m/>
    <s v="548974215/108"/>
    <m/>
    <m/>
    <m/>
    <m/>
    <m/>
    <m/>
    <m/>
    <m/>
    <m/>
    <m/>
    <m/>
    <m/>
    <m/>
    <m/>
    <m/>
    <s v="IMPAGO"/>
    <s v="Impago de alquileres"/>
    <x v="0"/>
    <s v="OCCIDENT MACC IMPAGO"/>
    <m/>
    <n v="-32.17"/>
    <n v="-9.65"/>
    <n v="-9.65"/>
    <m/>
    <m/>
    <m/>
    <m/>
    <m/>
    <m/>
    <m/>
    <m/>
    <m/>
  </r>
  <r>
    <m/>
    <m/>
    <s v="548974215/109"/>
    <m/>
    <m/>
    <m/>
    <m/>
    <m/>
    <m/>
    <m/>
    <m/>
    <m/>
    <m/>
    <m/>
    <m/>
    <m/>
    <m/>
    <m/>
    <s v="IMPAGO"/>
    <s v="Impago de alquileres"/>
    <x v="0"/>
    <s v="OCCIDENT MACC IMPAGO"/>
    <m/>
    <n v="269.57"/>
    <n v="80.87"/>
    <n v="80.87"/>
    <m/>
    <m/>
    <m/>
    <m/>
    <m/>
    <m/>
    <m/>
    <m/>
    <m/>
  </r>
  <r>
    <m/>
    <m/>
    <s v="548974215/11"/>
    <m/>
    <m/>
    <m/>
    <m/>
    <m/>
    <m/>
    <m/>
    <m/>
    <m/>
    <m/>
    <m/>
    <m/>
    <m/>
    <m/>
    <m/>
    <s v="IMPAGO"/>
    <s v="Impago de alquileres"/>
    <x v="0"/>
    <s v="OCCIDENT MACC IMPAGO"/>
    <m/>
    <n v="209.75"/>
    <n v="62.93"/>
    <n v="62.93"/>
    <m/>
    <m/>
    <m/>
    <m/>
    <m/>
    <m/>
    <m/>
    <m/>
    <m/>
  </r>
  <r>
    <m/>
    <m/>
    <s v="548974215/110"/>
    <m/>
    <m/>
    <m/>
    <m/>
    <m/>
    <m/>
    <m/>
    <m/>
    <m/>
    <m/>
    <m/>
    <m/>
    <m/>
    <m/>
    <m/>
    <s v="IMPAGO"/>
    <s v="Impago de alquileres"/>
    <x v="0"/>
    <s v="OCCIDENT MACC IMPAGO"/>
    <m/>
    <n v="350.2"/>
    <n v="105.09"/>
    <n v="105.09"/>
    <m/>
    <m/>
    <m/>
    <m/>
    <m/>
    <m/>
    <m/>
    <m/>
    <m/>
  </r>
  <r>
    <m/>
    <m/>
    <s v="548974215/111"/>
    <m/>
    <m/>
    <m/>
    <m/>
    <m/>
    <m/>
    <m/>
    <m/>
    <m/>
    <m/>
    <m/>
    <m/>
    <m/>
    <m/>
    <m/>
    <s v="IMPAGO"/>
    <s v="Impago de alquileres"/>
    <x v="0"/>
    <s v="OCCIDENT MACC IMPAGO"/>
    <m/>
    <n v="378.81"/>
    <n v="113.64"/>
    <n v="113.64"/>
    <m/>
    <m/>
    <m/>
    <m/>
    <m/>
    <m/>
    <m/>
    <m/>
    <m/>
  </r>
  <r>
    <m/>
    <m/>
    <s v="548974215/113"/>
    <m/>
    <m/>
    <m/>
    <m/>
    <m/>
    <m/>
    <m/>
    <m/>
    <m/>
    <m/>
    <m/>
    <m/>
    <m/>
    <m/>
    <m/>
    <s v="IMPAGO"/>
    <s v="Impago de alquileres"/>
    <x v="0"/>
    <s v="OCCIDENT MACC IMPAGO"/>
    <m/>
    <n v="316.77"/>
    <n v="95.03"/>
    <n v="95.03"/>
    <m/>
    <m/>
    <m/>
    <m/>
    <m/>
    <m/>
    <m/>
    <m/>
    <m/>
  </r>
  <r>
    <m/>
    <m/>
    <s v="548974215/12"/>
    <m/>
    <m/>
    <m/>
    <m/>
    <m/>
    <m/>
    <m/>
    <m/>
    <m/>
    <m/>
    <m/>
    <m/>
    <m/>
    <m/>
    <m/>
    <s v="IMPAGO"/>
    <s v="Impago de alquileres"/>
    <x v="0"/>
    <s v="OCCIDENT MACC IMPAGO"/>
    <m/>
    <n v="344.94"/>
    <n v="103.48"/>
    <n v="103.48"/>
    <m/>
    <m/>
    <m/>
    <m/>
    <m/>
    <m/>
    <m/>
    <m/>
    <m/>
  </r>
  <r>
    <m/>
    <m/>
    <s v="548974215/13"/>
    <m/>
    <m/>
    <m/>
    <m/>
    <m/>
    <m/>
    <m/>
    <m/>
    <m/>
    <m/>
    <m/>
    <m/>
    <m/>
    <m/>
    <m/>
    <s v="IMPAGO"/>
    <s v="Impago de alquileres"/>
    <x v="0"/>
    <s v="OCCIDENT MACC IMPAGO"/>
    <m/>
    <n v="200.1"/>
    <n v="60.03"/>
    <n v="60.03"/>
    <m/>
    <m/>
    <m/>
    <m/>
    <m/>
    <m/>
    <m/>
    <m/>
    <m/>
  </r>
  <r>
    <m/>
    <m/>
    <s v="548974215/15"/>
    <m/>
    <m/>
    <m/>
    <m/>
    <m/>
    <m/>
    <m/>
    <m/>
    <m/>
    <m/>
    <m/>
    <m/>
    <m/>
    <m/>
    <m/>
    <s v="IMPAGO"/>
    <s v="Impago de alquileres"/>
    <x v="0"/>
    <s v="OCCIDENT MACC IMPAGO"/>
    <m/>
    <n v="262.08"/>
    <n v="78.62"/>
    <n v="78.62"/>
    <m/>
    <m/>
    <m/>
    <m/>
    <m/>
    <m/>
    <m/>
    <m/>
    <m/>
  </r>
  <r>
    <m/>
    <m/>
    <s v="548974215/16"/>
    <m/>
    <m/>
    <m/>
    <m/>
    <m/>
    <m/>
    <m/>
    <m/>
    <m/>
    <m/>
    <m/>
    <m/>
    <m/>
    <m/>
    <m/>
    <s v="IMPAGO"/>
    <s v="Impago de alquileres"/>
    <x v="0"/>
    <s v="OCCIDENT MACC IMPAGO"/>
    <m/>
    <n v="239.17"/>
    <n v="71.75"/>
    <n v="71.75"/>
    <m/>
    <m/>
    <m/>
    <m/>
    <m/>
    <m/>
    <m/>
    <m/>
    <m/>
  </r>
  <r>
    <m/>
    <m/>
    <s v="548974215/17"/>
    <m/>
    <m/>
    <m/>
    <m/>
    <m/>
    <m/>
    <m/>
    <m/>
    <m/>
    <m/>
    <m/>
    <m/>
    <m/>
    <m/>
    <m/>
    <s v="IMPAGO"/>
    <s v="Impago de alquileres"/>
    <x v="0"/>
    <s v="OCCIDENT MACC IMPAGO"/>
    <m/>
    <n v="229.38"/>
    <n v="68.81"/>
    <n v="68.81"/>
    <m/>
    <m/>
    <m/>
    <m/>
    <m/>
    <m/>
    <m/>
    <m/>
    <m/>
  </r>
  <r>
    <m/>
    <m/>
    <s v="548974215/18"/>
    <m/>
    <m/>
    <m/>
    <m/>
    <m/>
    <m/>
    <m/>
    <m/>
    <m/>
    <m/>
    <m/>
    <m/>
    <m/>
    <m/>
    <m/>
    <s v="IMPAGO"/>
    <s v="Impago de alquileres"/>
    <x v="0"/>
    <s v="OCCIDENT MACC IMPAGO"/>
    <m/>
    <n v="257.89"/>
    <n v="77.37"/>
    <n v="77.37"/>
    <m/>
    <m/>
    <m/>
    <m/>
    <m/>
    <m/>
    <m/>
    <m/>
    <m/>
  </r>
  <r>
    <m/>
    <m/>
    <s v="548974215/19"/>
    <m/>
    <m/>
    <m/>
    <m/>
    <m/>
    <m/>
    <m/>
    <m/>
    <m/>
    <m/>
    <m/>
    <m/>
    <m/>
    <m/>
    <m/>
    <s v="IMPAGO"/>
    <s v="Impago de alquileres"/>
    <x v="0"/>
    <s v="OCCIDENT MACC IMPAGO"/>
    <m/>
    <n v="219.16"/>
    <n v="65.75"/>
    <n v="65.75"/>
    <m/>
    <m/>
    <m/>
    <m/>
    <m/>
    <m/>
    <m/>
    <m/>
    <m/>
  </r>
  <r>
    <m/>
    <m/>
    <s v="548974215/2"/>
    <m/>
    <m/>
    <m/>
    <m/>
    <m/>
    <m/>
    <m/>
    <m/>
    <m/>
    <m/>
    <m/>
    <m/>
    <m/>
    <m/>
    <m/>
    <s v="IMPAGO"/>
    <s v="Impago de alquileres"/>
    <x v="0"/>
    <s v="OCCIDENT MACC IMPAGO"/>
    <m/>
    <n v="298.26"/>
    <n v="89.48"/>
    <n v="89.48"/>
    <m/>
    <m/>
    <m/>
    <m/>
    <m/>
    <m/>
    <m/>
    <m/>
    <m/>
  </r>
  <r>
    <m/>
    <m/>
    <s v="548974215/20"/>
    <m/>
    <m/>
    <m/>
    <m/>
    <m/>
    <m/>
    <m/>
    <m/>
    <m/>
    <m/>
    <m/>
    <m/>
    <m/>
    <m/>
    <m/>
    <s v="IMPAGO"/>
    <s v="Impago de alquileres"/>
    <x v="0"/>
    <s v="OCCIDENT MACC IMPAGO"/>
    <m/>
    <n v="209.71"/>
    <n v="62.91"/>
    <n v="62.91"/>
    <m/>
    <m/>
    <m/>
    <m/>
    <m/>
    <m/>
    <m/>
    <m/>
    <m/>
  </r>
  <r>
    <m/>
    <m/>
    <s v="548974215/21"/>
    <m/>
    <m/>
    <m/>
    <m/>
    <m/>
    <m/>
    <m/>
    <m/>
    <m/>
    <m/>
    <m/>
    <m/>
    <m/>
    <m/>
    <m/>
    <s v="IMPAGO"/>
    <s v="Impago de alquileres"/>
    <x v="0"/>
    <s v="OCCIDENT MACC IMPAGO"/>
    <m/>
    <n v="263.14"/>
    <n v="78.94"/>
    <n v="78.94"/>
    <m/>
    <m/>
    <m/>
    <m/>
    <m/>
    <m/>
    <m/>
    <m/>
    <m/>
  </r>
  <r>
    <m/>
    <m/>
    <s v="548974215/22"/>
    <m/>
    <m/>
    <m/>
    <m/>
    <m/>
    <m/>
    <m/>
    <m/>
    <m/>
    <m/>
    <m/>
    <m/>
    <m/>
    <m/>
    <m/>
    <s v="IMPAGO"/>
    <s v="Impago de alquileres"/>
    <x v="0"/>
    <s v="OCCIDENT MACC IMPAGO"/>
    <m/>
    <n v="286.73"/>
    <n v="86.02"/>
    <n v="86.02"/>
    <m/>
    <m/>
    <m/>
    <m/>
    <m/>
    <m/>
    <m/>
    <m/>
    <m/>
  </r>
  <r>
    <m/>
    <m/>
    <s v="548974215/23"/>
    <m/>
    <m/>
    <m/>
    <m/>
    <m/>
    <m/>
    <m/>
    <m/>
    <m/>
    <m/>
    <m/>
    <m/>
    <m/>
    <m/>
    <m/>
    <s v="IMPAGO"/>
    <s v="Impago de alquileres"/>
    <x v="0"/>
    <s v="OCCIDENT MACC IMPAGO"/>
    <m/>
    <n v="310.83"/>
    <n v="93.25"/>
    <n v="93.25"/>
    <m/>
    <m/>
    <m/>
    <m/>
    <m/>
    <m/>
    <m/>
    <m/>
    <m/>
  </r>
  <r>
    <m/>
    <m/>
    <s v="548974215/24"/>
    <m/>
    <m/>
    <m/>
    <m/>
    <m/>
    <m/>
    <m/>
    <m/>
    <m/>
    <m/>
    <m/>
    <m/>
    <m/>
    <m/>
    <m/>
    <s v="IMPAGO"/>
    <s v="Impago de alquileres"/>
    <x v="0"/>
    <s v="OCCIDENT MACC IMPAGO"/>
    <m/>
    <n v="215.6"/>
    <n v="64.680000000000007"/>
    <n v="64.680000000000007"/>
    <m/>
    <m/>
    <m/>
    <m/>
    <m/>
    <m/>
    <m/>
    <m/>
    <m/>
  </r>
  <r>
    <m/>
    <m/>
    <s v="548974215/25"/>
    <m/>
    <m/>
    <m/>
    <m/>
    <m/>
    <m/>
    <m/>
    <m/>
    <m/>
    <m/>
    <m/>
    <m/>
    <m/>
    <m/>
    <m/>
    <s v="IMPAGO"/>
    <s v="Impago de alquileres"/>
    <x v="0"/>
    <s v="OCCIDENT MACC IMPAGO"/>
    <m/>
    <n v="244.96"/>
    <n v="73.489999999999995"/>
    <n v="73.489999999999995"/>
    <m/>
    <m/>
    <m/>
    <m/>
    <m/>
    <m/>
    <m/>
    <m/>
    <m/>
  </r>
  <r>
    <m/>
    <m/>
    <s v="548974215/26"/>
    <m/>
    <m/>
    <m/>
    <m/>
    <m/>
    <m/>
    <m/>
    <m/>
    <m/>
    <m/>
    <m/>
    <m/>
    <m/>
    <m/>
    <m/>
    <s v="IMPAGO"/>
    <s v="Impago de alquileres"/>
    <x v="0"/>
    <s v="OCCIDENT MACC IMPAGO"/>
    <m/>
    <n v="151.87"/>
    <n v="45.56"/>
    <n v="45.56"/>
    <m/>
    <m/>
    <m/>
    <m/>
    <m/>
    <m/>
    <m/>
    <m/>
    <m/>
  </r>
  <r>
    <m/>
    <m/>
    <s v="548974215/27"/>
    <m/>
    <m/>
    <m/>
    <m/>
    <m/>
    <m/>
    <m/>
    <m/>
    <m/>
    <m/>
    <m/>
    <m/>
    <m/>
    <m/>
    <m/>
    <s v="IMPAGO"/>
    <s v="Impago de alquileres"/>
    <x v="0"/>
    <s v="OCCIDENT MACC IMPAGO"/>
    <m/>
    <n v="217.4"/>
    <n v="65.22"/>
    <n v="65.22"/>
    <m/>
    <m/>
    <m/>
    <m/>
    <m/>
    <m/>
    <m/>
    <m/>
    <m/>
  </r>
  <r>
    <m/>
    <m/>
    <s v="548974215/28"/>
    <m/>
    <m/>
    <m/>
    <m/>
    <m/>
    <m/>
    <m/>
    <m/>
    <m/>
    <m/>
    <m/>
    <m/>
    <m/>
    <m/>
    <m/>
    <s v="IMPAGO"/>
    <s v="Impago de alquileres"/>
    <x v="0"/>
    <s v="OCCIDENT MACC IMPAGO"/>
    <m/>
    <n v="167.33"/>
    <n v="50.2"/>
    <n v="50.2"/>
    <m/>
    <m/>
    <m/>
    <m/>
    <m/>
    <m/>
    <m/>
    <m/>
    <m/>
  </r>
  <r>
    <m/>
    <m/>
    <s v="548974215/3"/>
    <m/>
    <m/>
    <m/>
    <m/>
    <m/>
    <m/>
    <m/>
    <m/>
    <m/>
    <m/>
    <m/>
    <m/>
    <m/>
    <m/>
    <m/>
    <s v="IMPAGO"/>
    <s v="Impago de alquileres"/>
    <x v="0"/>
    <s v="OCCIDENT MACC IMPAGO"/>
    <m/>
    <n v="-60.37"/>
    <n v="-18.11"/>
    <n v="-18.11"/>
    <m/>
    <m/>
    <m/>
    <m/>
    <m/>
    <m/>
    <m/>
    <m/>
    <m/>
  </r>
  <r>
    <m/>
    <m/>
    <s v="548974215/30"/>
    <m/>
    <m/>
    <m/>
    <m/>
    <m/>
    <m/>
    <m/>
    <m/>
    <m/>
    <m/>
    <m/>
    <m/>
    <m/>
    <m/>
    <m/>
    <s v="IMPAGO"/>
    <s v="Impago de alquileres"/>
    <x v="0"/>
    <s v="OCCIDENT MACC IMPAGO"/>
    <m/>
    <n v="232.21"/>
    <n v="69.66"/>
    <n v="69.66"/>
    <m/>
    <m/>
    <m/>
    <m/>
    <m/>
    <m/>
    <m/>
    <m/>
    <m/>
  </r>
  <r>
    <m/>
    <m/>
    <s v="548974215/31"/>
    <m/>
    <m/>
    <m/>
    <m/>
    <m/>
    <m/>
    <m/>
    <m/>
    <m/>
    <m/>
    <m/>
    <m/>
    <m/>
    <m/>
    <m/>
    <s v="IMPAGO"/>
    <s v="Impago de alquileres"/>
    <x v="0"/>
    <s v="OCCIDENT MACC IMPAGO"/>
    <m/>
    <n v="321.72000000000003"/>
    <n v="96.52"/>
    <n v="96.52"/>
    <m/>
    <m/>
    <m/>
    <m/>
    <m/>
    <m/>
    <m/>
    <m/>
    <m/>
  </r>
  <r>
    <m/>
    <m/>
    <s v="548974215/32"/>
    <m/>
    <m/>
    <m/>
    <m/>
    <m/>
    <m/>
    <m/>
    <m/>
    <m/>
    <m/>
    <m/>
    <m/>
    <m/>
    <m/>
    <m/>
    <s v="IMPAGO"/>
    <s v="Impago de alquileres"/>
    <x v="0"/>
    <s v="OCCIDENT MACC IMPAGO"/>
    <m/>
    <n v="280.36"/>
    <n v="84.11"/>
    <n v="84.11"/>
    <m/>
    <m/>
    <m/>
    <m/>
    <m/>
    <m/>
    <m/>
    <m/>
    <m/>
  </r>
  <r>
    <m/>
    <m/>
    <s v="548974215/33"/>
    <m/>
    <m/>
    <m/>
    <m/>
    <m/>
    <m/>
    <m/>
    <m/>
    <m/>
    <m/>
    <m/>
    <m/>
    <m/>
    <m/>
    <m/>
    <s v="IMPAGO"/>
    <s v="Impago de alquileres"/>
    <x v="0"/>
    <s v="OCCIDENT MACC IMPAGO"/>
    <m/>
    <n v="332.33"/>
    <n v="99.7"/>
    <n v="99.7"/>
    <m/>
    <m/>
    <m/>
    <m/>
    <m/>
    <m/>
    <m/>
    <m/>
    <m/>
  </r>
  <r>
    <m/>
    <m/>
    <s v="548974215/34"/>
    <m/>
    <m/>
    <m/>
    <m/>
    <m/>
    <m/>
    <m/>
    <m/>
    <m/>
    <m/>
    <m/>
    <m/>
    <m/>
    <m/>
    <m/>
    <s v="IMPAGO"/>
    <s v="Impago de alquileres"/>
    <x v="0"/>
    <s v="OCCIDENT MACC IMPAGO"/>
    <m/>
    <n v="276.58999999999997"/>
    <n v="82.98"/>
    <n v="82.98"/>
    <m/>
    <m/>
    <m/>
    <m/>
    <m/>
    <m/>
    <m/>
    <m/>
    <m/>
  </r>
  <r>
    <m/>
    <m/>
    <s v="548974215/35"/>
    <m/>
    <m/>
    <m/>
    <m/>
    <m/>
    <m/>
    <m/>
    <m/>
    <m/>
    <m/>
    <m/>
    <m/>
    <m/>
    <m/>
    <m/>
    <s v="IMPAGO"/>
    <s v="Impago de alquileres"/>
    <x v="0"/>
    <s v="OCCIDENT MACC IMPAGO"/>
    <m/>
    <n v="305.47000000000003"/>
    <n v="91.64"/>
    <n v="91.64"/>
    <m/>
    <m/>
    <m/>
    <m/>
    <m/>
    <m/>
    <m/>
    <m/>
    <m/>
  </r>
  <r>
    <m/>
    <m/>
    <s v="548974215/36"/>
    <m/>
    <m/>
    <m/>
    <m/>
    <m/>
    <m/>
    <m/>
    <m/>
    <m/>
    <m/>
    <m/>
    <m/>
    <m/>
    <m/>
    <m/>
    <s v="IMPAGO"/>
    <s v="Impago de alquileres"/>
    <x v="0"/>
    <s v="OCCIDENT MACC IMPAGO"/>
    <m/>
    <n v="326.45"/>
    <n v="97.94"/>
    <n v="97.94"/>
    <m/>
    <m/>
    <m/>
    <m/>
    <m/>
    <m/>
    <m/>
    <m/>
    <m/>
  </r>
  <r>
    <m/>
    <m/>
    <s v="548974215/37"/>
    <m/>
    <m/>
    <m/>
    <m/>
    <m/>
    <m/>
    <m/>
    <m/>
    <m/>
    <m/>
    <m/>
    <m/>
    <m/>
    <m/>
    <m/>
    <s v="IMPAGO"/>
    <s v="Impago de alquileres"/>
    <x v="0"/>
    <s v="OCCIDENT MACC IMPAGO"/>
    <m/>
    <n v="307.39999999999998"/>
    <n v="92.22"/>
    <n v="92.22"/>
    <m/>
    <m/>
    <m/>
    <m/>
    <m/>
    <m/>
    <m/>
    <m/>
    <m/>
  </r>
  <r>
    <m/>
    <m/>
    <s v="548974215/38"/>
    <m/>
    <m/>
    <m/>
    <m/>
    <m/>
    <m/>
    <m/>
    <m/>
    <m/>
    <m/>
    <m/>
    <m/>
    <m/>
    <m/>
    <m/>
    <s v="IMPAGO"/>
    <s v="Impago de alquileres"/>
    <x v="0"/>
    <s v="OCCIDENT MACC IMPAGO"/>
    <m/>
    <n v="280.37"/>
    <n v="84.11"/>
    <n v="84.11"/>
    <m/>
    <m/>
    <m/>
    <m/>
    <m/>
    <m/>
    <m/>
    <m/>
    <m/>
  </r>
  <r>
    <m/>
    <m/>
    <s v="548974215/40"/>
    <m/>
    <m/>
    <m/>
    <m/>
    <m/>
    <m/>
    <m/>
    <m/>
    <m/>
    <m/>
    <m/>
    <m/>
    <m/>
    <m/>
    <m/>
    <s v="IMPAGO"/>
    <s v="Impago de alquileres"/>
    <x v="0"/>
    <s v="OCCIDENT MACC IMPAGO"/>
    <m/>
    <n v="532.49"/>
    <n v="159.75"/>
    <n v="159.75"/>
    <m/>
    <m/>
    <m/>
    <m/>
    <m/>
    <m/>
    <m/>
    <m/>
    <m/>
  </r>
  <r>
    <m/>
    <m/>
    <s v="548974215/41"/>
    <m/>
    <m/>
    <m/>
    <m/>
    <m/>
    <m/>
    <m/>
    <m/>
    <m/>
    <m/>
    <m/>
    <m/>
    <m/>
    <m/>
    <m/>
    <s v="IMPAGO"/>
    <s v="Impago de alquileres"/>
    <x v="0"/>
    <s v="OCCIDENT MACC IMPAGO"/>
    <m/>
    <n v="322.24"/>
    <n v="96.67"/>
    <n v="96.67"/>
    <m/>
    <m/>
    <m/>
    <m/>
    <m/>
    <m/>
    <m/>
    <m/>
    <m/>
  </r>
  <r>
    <m/>
    <m/>
    <s v="548974215/42"/>
    <m/>
    <m/>
    <m/>
    <m/>
    <m/>
    <m/>
    <m/>
    <m/>
    <m/>
    <m/>
    <m/>
    <m/>
    <m/>
    <m/>
    <m/>
    <s v="IMPAGO"/>
    <s v="Impago de alquileres"/>
    <x v="0"/>
    <s v="OCCIDENT MACC IMPAGO"/>
    <m/>
    <n v="311.41000000000003"/>
    <n v="93.42"/>
    <n v="93.42"/>
    <m/>
    <m/>
    <m/>
    <m/>
    <m/>
    <m/>
    <m/>
    <m/>
    <m/>
  </r>
  <r>
    <m/>
    <m/>
    <s v="548974215/43"/>
    <m/>
    <m/>
    <m/>
    <m/>
    <m/>
    <m/>
    <m/>
    <m/>
    <m/>
    <m/>
    <m/>
    <m/>
    <m/>
    <m/>
    <m/>
    <s v="IMPAGO"/>
    <s v="Impago de alquileres"/>
    <x v="0"/>
    <s v="OCCIDENT MACC IMPAGO"/>
    <m/>
    <n v="286"/>
    <n v="85.8"/>
    <n v="85.8"/>
    <m/>
    <m/>
    <m/>
    <m/>
    <m/>
    <m/>
    <m/>
    <m/>
    <m/>
  </r>
  <r>
    <m/>
    <m/>
    <s v="548974215/44"/>
    <m/>
    <m/>
    <m/>
    <m/>
    <m/>
    <m/>
    <m/>
    <m/>
    <m/>
    <m/>
    <m/>
    <m/>
    <m/>
    <m/>
    <m/>
    <s v="IMPAGO"/>
    <s v="Impago de alquileres"/>
    <x v="0"/>
    <s v="OCCIDENT MACC IMPAGO"/>
    <m/>
    <n v="300.38"/>
    <n v="90.11"/>
    <n v="90.11"/>
    <m/>
    <m/>
    <m/>
    <m/>
    <m/>
    <m/>
    <m/>
    <m/>
    <m/>
  </r>
  <r>
    <m/>
    <m/>
    <s v="548974215/45"/>
    <m/>
    <m/>
    <m/>
    <m/>
    <m/>
    <m/>
    <m/>
    <m/>
    <m/>
    <m/>
    <m/>
    <m/>
    <m/>
    <m/>
    <m/>
    <s v="IMPAGO"/>
    <s v="Impago de alquileres"/>
    <x v="0"/>
    <s v="OCCIDENT MACC IMPAGO"/>
    <m/>
    <n v="377"/>
    <n v="113.1"/>
    <n v="113.1"/>
    <m/>
    <m/>
    <m/>
    <m/>
    <m/>
    <m/>
    <m/>
    <m/>
    <m/>
  </r>
  <r>
    <m/>
    <m/>
    <s v="548974215/46"/>
    <m/>
    <m/>
    <m/>
    <m/>
    <m/>
    <m/>
    <m/>
    <m/>
    <m/>
    <m/>
    <m/>
    <m/>
    <m/>
    <m/>
    <m/>
    <s v="IMPAGO"/>
    <s v="Impago de alquileres"/>
    <x v="0"/>
    <s v="OCCIDENT MACC IMPAGO"/>
    <m/>
    <n v="236.66"/>
    <n v="71"/>
    <n v="71"/>
    <m/>
    <m/>
    <m/>
    <m/>
    <m/>
    <m/>
    <m/>
    <m/>
    <m/>
  </r>
  <r>
    <m/>
    <m/>
    <s v="548974215/47"/>
    <m/>
    <m/>
    <m/>
    <m/>
    <m/>
    <m/>
    <m/>
    <m/>
    <m/>
    <m/>
    <m/>
    <m/>
    <m/>
    <m/>
    <m/>
    <s v="IMPAGO"/>
    <s v="Impago de alquileres"/>
    <x v="0"/>
    <s v="OCCIDENT MACC IMPAGO"/>
    <m/>
    <n v="255.83"/>
    <n v="76.75"/>
    <n v="76.75"/>
    <m/>
    <m/>
    <m/>
    <m/>
    <m/>
    <m/>
    <m/>
    <m/>
    <m/>
  </r>
  <r>
    <m/>
    <m/>
    <s v="548974215/48"/>
    <m/>
    <m/>
    <m/>
    <m/>
    <m/>
    <m/>
    <m/>
    <m/>
    <m/>
    <m/>
    <m/>
    <m/>
    <m/>
    <m/>
    <m/>
    <s v="IMPAGO"/>
    <s v="Impago de alquileres"/>
    <x v="0"/>
    <s v="OCCIDENT MACC IMPAGO"/>
    <m/>
    <n v="307.93"/>
    <n v="92.38"/>
    <n v="92.38"/>
    <m/>
    <m/>
    <m/>
    <m/>
    <m/>
    <m/>
    <m/>
    <m/>
    <m/>
  </r>
  <r>
    <m/>
    <m/>
    <s v="548974215/5"/>
    <m/>
    <m/>
    <m/>
    <m/>
    <m/>
    <m/>
    <m/>
    <m/>
    <m/>
    <m/>
    <m/>
    <m/>
    <m/>
    <m/>
    <m/>
    <s v="IMPAGO"/>
    <s v="Impago de alquileres"/>
    <x v="0"/>
    <s v="OCCIDENT MACC IMPAGO"/>
    <m/>
    <n v="390.45"/>
    <n v="117.14"/>
    <n v="117.14"/>
    <m/>
    <m/>
    <m/>
    <m/>
    <m/>
    <m/>
    <m/>
    <m/>
    <m/>
  </r>
  <r>
    <m/>
    <m/>
    <s v="548974215/50"/>
    <m/>
    <m/>
    <m/>
    <m/>
    <m/>
    <m/>
    <m/>
    <m/>
    <m/>
    <m/>
    <m/>
    <m/>
    <m/>
    <m/>
    <m/>
    <s v="IMPAGO"/>
    <s v="Impago de alquileres"/>
    <x v="0"/>
    <s v="OCCIDENT MACC IMPAGO"/>
    <m/>
    <n v="309.58"/>
    <n v="92.87"/>
    <n v="92.87"/>
    <m/>
    <m/>
    <m/>
    <m/>
    <m/>
    <m/>
    <m/>
    <m/>
    <m/>
  </r>
  <r>
    <m/>
    <m/>
    <s v="548974215/51"/>
    <m/>
    <m/>
    <m/>
    <m/>
    <m/>
    <m/>
    <m/>
    <m/>
    <m/>
    <m/>
    <m/>
    <m/>
    <m/>
    <m/>
    <m/>
    <s v="IMPAGO"/>
    <s v="Impago de alquileres"/>
    <x v="0"/>
    <s v="OCCIDENT MACC IMPAGO"/>
    <m/>
    <n v="227.57"/>
    <n v="68.27"/>
    <n v="68.27"/>
    <m/>
    <m/>
    <m/>
    <m/>
    <m/>
    <m/>
    <m/>
    <m/>
    <m/>
  </r>
  <r>
    <m/>
    <m/>
    <s v="548974215/52"/>
    <m/>
    <m/>
    <m/>
    <m/>
    <m/>
    <m/>
    <m/>
    <m/>
    <m/>
    <m/>
    <m/>
    <m/>
    <m/>
    <m/>
    <m/>
    <s v="IMPAGO"/>
    <s v="Impago de alquileres"/>
    <x v="0"/>
    <s v="OCCIDENT MACC IMPAGO"/>
    <m/>
    <n v="308.85000000000002"/>
    <n v="92.66"/>
    <n v="92.66"/>
    <m/>
    <m/>
    <m/>
    <m/>
    <m/>
    <m/>
    <m/>
    <m/>
    <m/>
  </r>
  <r>
    <m/>
    <m/>
    <s v="548974215/53"/>
    <m/>
    <m/>
    <m/>
    <m/>
    <m/>
    <m/>
    <m/>
    <m/>
    <m/>
    <m/>
    <m/>
    <m/>
    <m/>
    <m/>
    <m/>
    <s v="IMPAGO"/>
    <s v="Impago de alquileres"/>
    <x v="0"/>
    <s v="OCCIDENT MACC IMPAGO"/>
    <m/>
    <n v="279.26"/>
    <n v="83.78"/>
    <n v="83.78"/>
    <m/>
    <m/>
    <m/>
    <m/>
    <m/>
    <m/>
    <m/>
    <m/>
    <m/>
  </r>
  <r>
    <m/>
    <m/>
    <s v="548974215/54"/>
    <m/>
    <m/>
    <m/>
    <m/>
    <m/>
    <m/>
    <m/>
    <m/>
    <m/>
    <m/>
    <m/>
    <m/>
    <m/>
    <m/>
    <m/>
    <s v="IMPAGO"/>
    <s v="Impago de alquileres"/>
    <x v="0"/>
    <s v="OCCIDENT MACC IMPAGO"/>
    <m/>
    <n v="257.73"/>
    <n v="77.319999999999993"/>
    <n v="77.319999999999993"/>
    <m/>
    <m/>
    <m/>
    <m/>
    <m/>
    <m/>
    <m/>
    <m/>
    <m/>
  </r>
  <r>
    <m/>
    <m/>
    <s v="548974215/55"/>
    <m/>
    <m/>
    <m/>
    <m/>
    <m/>
    <m/>
    <m/>
    <m/>
    <m/>
    <m/>
    <m/>
    <m/>
    <m/>
    <m/>
    <m/>
    <s v="IMPAGO"/>
    <s v="Impago de alquileres"/>
    <x v="0"/>
    <s v="OCCIDENT MACC IMPAGO"/>
    <m/>
    <n v="308.43"/>
    <n v="92.53"/>
    <n v="92.53"/>
    <m/>
    <m/>
    <m/>
    <m/>
    <m/>
    <m/>
    <m/>
    <m/>
    <m/>
  </r>
  <r>
    <m/>
    <m/>
    <s v="548974215/56"/>
    <m/>
    <m/>
    <m/>
    <m/>
    <m/>
    <m/>
    <m/>
    <m/>
    <m/>
    <m/>
    <m/>
    <m/>
    <m/>
    <m/>
    <m/>
    <s v="IMPAGO"/>
    <s v="Impago de alquileres"/>
    <x v="0"/>
    <s v="OCCIDENT MACC IMPAGO"/>
    <m/>
    <n v="368.35"/>
    <n v="110.5"/>
    <n v="110.5"/>
    <m/>
    <m/>
    <m/>
    <m/>
    <m/>
    <m/>
    <m/>
    <m/>
    <m/>
  </r>
  <r>
    <m/>
    <m/>
    <s v="548974215/58"/>
    <m/>
    <m/>
    <m/>
    <m/>
    <m/>
    <m/>
    <m/>
    <m/>
    <m/>
    <m/>
    <m/>
    <m/>
    <m/>
    <m/>
    <m/>
    <s v="IMPAGO"/>
    <s v="Impago de alquileres"/>
    <x v="0"/>
    <s v="OCCIDENT MACC IMPAGO"/>
    <m/>
    <n v="297.32"/>
    <n v="89.19"/>
    <n v="89.19"/>
    <m/>
    <m/>
    <m/>
    <m/>
    <m/>
    <m/>
    <m/>
    <m/>
    <m/>
  </r>
  <r>
    <m/>
    <m/>
    <s v="548974215/59"/>
    <m/>
    <m/>
    <m/>
    <m/>
    <m/>
    <m/>
    <m/>
    <m/>
    <m/>
    <m/>
    <m/>
    <m/>
    <m/>
    <m/>
    <m/>
    <s v="IMPAGO"/>
    <s v="Impago de alquileres"/>
    <x v="0"/>
    <s v="OCCIDENT MACC IMPAGO"/>
    <m/>
    <n v="345.01"/>
    <n v="103.5"/>
    <n v="103.5"/>
    <m/>
    <m/>
    <m/>
    <m/>
    <m/>
    <m/>
    <m/>
    <m/>
    <m/>
  </r>
  <r>
    <m/>
    <m/>
    <s v="548974215/6"/>
    <m/>
    <m/>
    <m/>
    <m/>
    <m/>
    <m/>
    <m/>
    <m/>
    <m/>
    <m/>
    <m/>
    <m/>
    <m/>
    <m/>
    <m/>
    <s v="IMPAGO"/>
    <s v="Impago de alquileres"/>
    <x v="0"/>
    <s v="OCCIDENT MACC IMPAGO"/>
    <m/>
    <n v="304.42"/>
    <n v="91.32"/>
    <n v="91.32"/>
    <m/>
    <m/>
    <m/>
    <m/>
    <m/>
    <m/>
    <m/>
    <m/>
    <m/>
  </r>
  <r>
    <m/>
    <m/>
    <s v="548974215/60"/>
    <m/>
    <m/>
    <m/>
    <m/>
    <m/>
    <m/>
    <m/>
    <m/>
    <m/>
    <m/>
    <m/>
    <m/>
    <m/>
    <m/>
    <m/>
    <s v="IMPAGO"/>
    <s v="Impago de alquileres"/>
    <x v="0"/>
    <s v="OCCIDENT MACC IMPAGO"/>
    <m/>
    <n v="324.14999999999998"/>
    <n v="97.24"/>
    <n v="97.24"/>
    <m/>
    <m/>
    <m/>
    <m/>
    <m/>
    <m/>
    <m/>
    <m/>
    <m/>
  </r>
  <r>
    <m/>
    <m/>
    <s v="548974215/61"/>
    <m/>
    <m/>
    <m/>
    <m/>
    <m/>
    <m/>
    <m/>
    <m/>
    <m/>
    <m/>
    <m/>
    <m/>
    <m/>
    <m/>
    <m/>
    <s v="IMPAGO"/>
    <s v="Impago de alquileres"/>
    <x v="0"/>
    <s v="OCCIDENT MACC IMPAGO"/>
    <m/>
    <n v="301.68"/>
    <n v="90.5"/>
    <n v="90.5"/>
    <m/>
    <m/>
    <m/>
    <m/>
    <m/>
    <m/>
    <m/>
    <m/>
    <m/>
  </r>
  <r>
    <m/>
    <m/>
    <s v="548974215/62"/>
    <m/>
    <m/>
    <m/>
    <m/>
    <m/>
    <m/>
    <m/>
    <m/>
    <m/>
    <m/>
    <m/>
    <m/>
    <m/>
    <m/>
    <m/>
    <s v="IMPAGO"/>
    <s v="Impago de alquileres"/>
    <x v="0"/>
    <s v="OCCIDENT MACC IMPAGO"/>
    <m/>
    <n v="266.33"/>
    <n v="79.900000000000006"/>
    <n v="79.900000000000006"/>
    <m/>
    <m/>
    <m/>
    <m/>
    <m/>
    <m/>
    <m/>
    <m/>
    <m/>
  </r>
  <r>
    <m/>
    <m/>
    <s v="548974215/63"/>
    <m/>
    <m/>
    <m/>
    <m/>
    <m/>
    <m/>
    <m/>
    <m/>
    <m/>
    <m/>
    <m/>
    <m/>
    <m/>
    <m/>
    <m/>
    <s v="IMPAGO"/>
    <s v="Impago de alquileres"/>
    <x v="0"/>
    <s v="OCCIDENT MACC IMPAGO"/>
    <m/>
    <n v="275.98"/>
    <n v="82.79"/>
    <n v="82.79"/>
    <m/>
    <m/>
    <m/>
    <m/>
    <m/>
    <m/>
    <m/>
    <m/>
    <m/>
  </r>
  <r>
    <m/>
    <m/>
    <s v="548974215/64"/>
    <m/>
    <m/>
    <m/>
    <m/>
    <m/>
    <m/>
    <m/>
    <m/>
    <m/>
    <m/>
    <m/>
    <m/>
    <m/>
    <m/>
    <m/>
    <s v="IMPAGO"/>
    <s v="Impago de alquileres"/>
    <x v="0"/>
    <s v="OCCIDENT MACC IMPAGO"/>
    <m/>
    <n v="263.81"/>
    <n v="79.14"/>
    <n v="79.14"/>
    <m/>
    <m/>
    <m/>
    <m/>
    <m/>
    <m/>
    <m/>
    <m/>
    <m/>
  </r>
  <r>
    <m/>
    <m/>
    <s v="548974215/65"/>
    <m/>
    <m/>
    <m/>
    <m/>
    <m/>
    <m/>
    <m/>
    <m/>
    <m/>
    <m/>
    <m/>
    <m/>
    <m/>
    <m/>
    <m/>
    <s v="IMPAGO"/>
    <s v="Impago de alquileres"/>
    <x v="0"/>
    <s v="OCCIDENT MACC IMPAGO"/>
    <m/>
    <n v="177.73"/>
    <n v="53.32"/>
    <n v="53.32"/>
    <m/>
    <m/>
    <m/>
    <m/>
    <m/>
    <m/>
    <m/>
    <m/>
    <m/>
  </r>
  <r>
    <m/>
    <m/>
    <s v="548974215/66"/>
    <m/>
    <m/>
    <m/>
    <m/>
    <m/>
    <m/>
    <m/>
    <m/>
    <m/>
    <m/>
    <m/>
    <m/>
    <m/>
    <m/>
    <m/>
    <s v="IMPAGO"/>
    <s v="Impago de alquileres"/>
    <x v="0"/>
    <s v="OCCIDENT MACC IMPAGO"/>
    <m/>
    <n v="151.15"/>
    <n v="45.34"/>
    <n v="45.34"/>
    <m/>
    <m/>
    <m/>
    <m/>
    <m/>
    <m/>
    <m/>
    <m/>
    <m/>
  </r>
  <r>
    <m/>
    <m/>
    <s v="548974215/69"/>
    <m/>
    <m/>
    <m/>
    <m/>
    <m/>
    <m/>
    <m/>
    <m/>
    <m/>
    <m/>
    <m/>
    <m/>
    <m/>
    <m/>
    <m/>
    <s v="IMPAGO"/>
    <s v="Impago de alquileres"/>
    <x v="0"/>
    <s v="OCCIDENT MACC IMPAGO"/>
    <m/>
    <n v="366.77"/>
    <n v="110.03"/>
    <n v="110.03"/>
    <m/>
    <m/>
    <m/>
    <m/>
    <m/>
    <m/>
    <m/>
    <m/>
    <m/>
  </r>
  <r>
    <m/>
    <m/>
    <s v="548974215/7"/>
    <m/>
    <m/>
    <m/>
    <m/>
    <m/>
    <m/>
    <m/>
    <m/>
    <m/>
    <m/>
    <m/>
    <m/>
    <m/>
    <m/>
    <m/>
    <s v="IMPAGO"/>
    <s v="Impago de alquileres"/>
    <x v="0"/>
    <s v="OCCIDENT MACC IMPAGO"/>
    <m/>
    <n v="245.07"/>
    <n v="73.52"/>
    <n v="73.52"/>
    <m/>
    <m/>
    <m/>
    <m/>
    <m/>
    <m/>
    <m/>
    <m/>
    <m/>
  </r>
  <r>
    <m/>
    <m/>
    <s v="548974215/70"/>
    <m/>
    <m/>
    <m/>
    <m/>
    <m/>
    <m/>
    <m/>
    <m/>
    <m/>
    <m/>
    <m/>
    <m/>
    <m/>
    <m/>
    <m/>
    <s v="IMPAGO"/>
    <s v="Impago de alquileres"/>
    <x v="0"/>
    <s v="OCCIDENT MACC IMPAGO"/>
    <m/>
    <n v="221.42"/>
    <n v="66.42"/>
    <n v="66.42"/>
    <m/>
    <m/>
    <m/>
    <m/>
    <m/>
    <m/>
    <m/>
    <m/>
    <m/>
  </r>
  <r>
    <m/>
    <m/>
    <s v="548974215/71"/>
    <m/>
    <m/>
    <m/>
    <m/>
    <m/>
    <m/>
    <m/>
    <m/>
    <m/>
    <m/>
    <m/>
    <m/>
    <m/>
    <m/>
    <m/>
    <s v="IMPAGO"/>
    <s v="Impago de alquileres"/>
    <x v="0"/>
    <s v="OCCIDENT MACC IMPAGO"/>
    <m/>
    <n v="301.83"/>
    <n v="90.55"/>
    <n v="90.55"/>
    <m/>
    <m/>
    <m/>
    <m/>
    <m/>
    <m/>
    <m/>
    <m/>
    <m/>
  </r>
  <r>
    <m/>
    <m/>
    <s v="548974215/72"/>
    <m/>
    <m/>
    <m/>
    <m/>
    <m/>
    <m/>
    <m/>
    <m/>
    <m/>
    <m/>
    <m/>
    <m/>
    <m/>
    <m/>
    <m/>
    <s v="IMPAGO"/>
    <s v="Impago de alquileres"/>
    <x v="0"/>
    <s v="OCCIDENT MACC IMPAGO"/>
    <m/>
    <n v="302.43"/>
    <n v="90.73"/>
    <n v="90.73"/>
    <m/>
    <m/>
    <m/>
    <m/>
    <m/>
    <m/>
    <m/>
    <m/>
    <m/>
  </r>
  <r>
    <m/>
    <m/>
    <s v="548974215/73"/>
    <m/>
    <m/>
    <m/>
    <m/>
    <m/>
    <m/>
    <m/>
    <m/>
    <m/>
    <m/>
    <m/>
    <m/>
    <m/>
    <m/>
    <m/>
    <s v="IMPAGO"/>
    <s v="Impago de alquileres"/>
    <x v="0"/>
    <s v="OCCIDENT MACC IMPAGO"/>
    <m/>
    <n v="295.39999999999998"/>
    <n v="88.62"/>
    <n v="88.62"/>
    <m/>
    <m/>
    <m/>
    <m/>
    <m/>
    <m/>
    <m/>
    <m/>
    <m/>
  </r>
  <r>
    <m/>
    <m/>
    <s v="548974215/74"/>
    <m/>
    <m/>
    <m/>
    <m/>
    <m/>
    <m/>
    <m/>
    <m/>
    <m/>
    <m/>
    <m/>
    <m/>
    <m/>
    <m/>
    <m/>
    <s v="IMPAGO"/>
    <s v="Impago de alquileres"/>
    <x v="0"/>
    <s v="OCCIDENT MACC IMPAGO"/>
    <m/>
    <n v="366"/>
    <n v="109.8"/>
    <n v="109.8"/>
    <m/>
    <m/>
    <m/>
    <m/>
    <m/>
    <m/>
    <m/>
    <m/>
    <m/>
  </r>
  <r>
    <m/>
    <m/>
    <s v="548974215/76"/>
    <m/>
    <m/>
    <m/>
    <m/>
    <m/>
    <m/>
    <m/>
    <m/>
    <m/>
    <m/>
    <m/>
    <m/>
    <m/>
    <m/>
    <m/>
    <s v="IMPAGO"/>
    <s v="Impago de alquileres"/>
    <x v="0"/>
    <s v="OCCIDENT MACC IMPAGO"/>
    <m/>
    <n v="212.81"/>
    <n v="63.84"/>
    <n v="63.84"/>
    <m/>
    <m/>
    <m/>
    <m/>
    <m/>
    <m/>
    <m/>
    <m/>
    <m/>
  </r>
  <r>
    <m/>
    <m/>
    <s v="548974215/77"/>
    <m/>
    <m/>
    <m/>
    <m/>
    <m/>
    <m/>
    <m/>
    <m/>
    <m/>
    <m/>
    <m/>
    <m/>
    <m/>
    <m/>
    <m/>
    <s v="IMPAGO"/>
    <s v="Impago de alquileres"/>
    <x v="0"/>
    <s v="OCCIDENT MACC IMPAGO"/>
    <m/>
    <n v="296.27"/>
    <n v="88.88"/>
    <n v="88.88"/>
    <m/>
    <m/>
    <m/>
    <m/>
    <m/>
    <m/>
    <m/>
    <m/>
    <m/>
  </r>
  <r>
    <m/>
    <m/>
    <s v="548974215/78"/>
    <m/>
    <m/>
    <m/>
    <m/>
    <m/>
    <m/>
    <m/>
    <m/>
    <m/>
    <m/>
    <m/>
    <m/>
    <m/>
    <m/>
    <m/>
    <s v="IMPAGO"/>
    <s v="Impago de alquileres"/>
    <x v="0"/>
    <s v="OCCIDENT MACC IMPAGO"/>
    <m/>
    <n v="552.04"/>
    <n v="165.61"/>
    <n v="165.61"/>
    <m/>
    <m/>
    <m/>
    <m/>
    <m/>
    <m/>
    <m/>
    <m/>
    <m/>
  </r>
  <r>
    <m/>
    <m/>
    <s v="548974215/8"/>
    <m/>
    <m/>
    <m/>
    <m/>
    <m/>
    <m/>
    <m/>
    <m/>
    <m/>
    <m/>
    <m/>
    <m/>
    <m/>
    <m/>
    <m/>
    <s v="IMPAGO"/>
    <s v="Impago de alquileres"/>
    <x v="0"/>
    <s v="OCCIDENT MACC IMPAGO"/>
    <m/>
    <n v="340.05"/>
    <n v="102.02"/>
    <n v="102.02"/>
    <m/>
    <m/>
    <m/>
    <m/>
    <m/>
    <m/>
    <m/>
    <m/>
    <m/>
  </r>
  <r>
    <m/>
    <m/>
    <s v="548974215/80"/>
    <m/>
    <m/>
    <m/>
    <m/>
    <m/>
    <m/>
    <m/>
    <m/>
    <m/>
    <m/>
    <m/>
    <m/>
    <m/>
    <m/>
    <m/>
    <s v="IMPAGO"/>
    <s v="Impago de alquileres"/>
    <x v="0"/>
    <s v="OCCIDENT MACC IMPAGO"/>
    <m/>
    <n v="429.93"/>
    <n v="128.97999999999999"/>
    <n v="128.97999999999999"/>
    <m/>
    <m/>
    <m/>
    <m/>
    <m/>
    <m/>
    <m/>
    <m/>
    <m/>
  </r>
  <r>
    <m/>
    <m/>
    <s v="548974215/84"/>
    <m/>
    <m/>
    <m/>
    <m/>
    <m/>
    <m/>
    <m/>
    <m/>
    <m/>
    <m/>
    <m/>
    <m/>
    <m/>
    <m/>
    <m/>
    <s v="IMPAGO"/>
    <s v="Impago de alquileres"/>
    <x v="0"/>
    <s v="OCCIDENT MACC IMPAGO"/>
    <m/>
    <n v="341.86"/>
    <n v="102.56"/>
    <n v="102.56"/>
    <m/>
    <m/>
    <m/>
    <m/>
    <m/>
    <m/>
    <m/>
    <m/>
    <m/>
  </r>
  <r>
    <m/>
    <m/>
    <s v="548974215/85"/>
    <m/>
    <m/>
    <m/>
    <m/>
    <m/>
    <m/>
    <m/>
    <m/>
    <m/>
    <m/>
    <m/>
    <m/>
    <m/>
    <m/>
    <m/>
    <s v="IMPAGO"/>
    <s v="Impago de alquileres"/>
    <x v="0"/>
    <s v="OCCIDENT MACC IMPAGO"/>
    <m/>
    <n v="504.03"/>
    <n v="151.21"/>
    <n v="151.21"/>
    <m/>
    <m/>
    <m/>
    <m/>
    <m/>
    <m/>
    <m/>
    <m/>
    <m/>
  </r>
  <r>
    <m/>
    <m/>
    <s v="548974215/87"/>
    <m/>
    <m/>
    <m/>
    <m/>
    <m/>
    <m/>
    <m/>
    <m/>
    <m/>
    <m/>
    <m/>
    <m/>
    <m/>
    <m/>
    <m/>
    <s v="IMPAGO"/>
    <s v="Impago de alquileres"/>
    <x v="0"/>
    <s v="OCCIDENT MACC IMPAGO"/>
    <m/>
    <n v="275.39999999999998"/>
    <n v="82.62"/>
    <n v="82.62"/>
    <m/>
    <m/>
    <m/>
    <m/>
    <m/>
    <m/>
    <m/>
    <m/>
    <m/>
  </r>
  <r>
    <m/>
    <m/>
    <s v="548974215/88"/>
    <m/>
    <m/>
    <m/>
    <m/>
    <m/>
    <m/>
    <m/>
    <m/>
    <m/>
    <m/>
    <m/>
    <m/>
    <m/>
    <m/>
    <m/>
    <s v="IMPAGO"/>
    <s v="Impago de alquileres"/>
    <x v="0"/>
    <s v="OCCIDENT MACC IMPAGO"/>
    <m/>
    <n v="255.61"/>
    <n v="76.680000000000007"/>
    <n v="76.680000000000007"/>
    <m/>
    <m/>
    <m/>
    <m/>
    <m/>
    <m/>
    <m/>
    <m/>
    <m/>
  </r>
  <r>
    <m/>
    <m/>
    <s v="548974215/9"/>
    <m/>
    <m/>
    <m/>
    <m/>
    <m/>
    <m/>
    <m/>
    <m/>
    <m/>
    <m/>
    <m/>
    <m/>
    <m/>
    <m/>
    <m/>
    <s v="IMPAGO"/>
    <s v="Impago de alquileres"/>
    <x v="0"/>
    <s v="OCCIDENT MACC IMPAGO"/>
    <m/>
    <n v="194.09"/>
    <n v="58.23"/>
    <n v="58.23"/>
    <m/>
    <m/>
    <m/>
    <m/>
    <m/>
    <m/>
    <m/>
    <m/>
    <m/>
  </r>
  <r>
    <m/>
    <m/>
    <s v="548974215/92"/>
    <m/>
    <m/>
    <m/>
    <m/>
    <m/>
    <m/>
    <m/>
    <m/>
    <m/>
    <m/>
    <m/>
    <m/>
    <m/>
    <m/>
    <m/>
    <s v="IMPAGO"/>
    <s v="Impago de alquileres"/>
    <x v="0"/>
    <s v="OCCIDENT MACC IMPAGO"/>
    <m/>
    <n v="297.97000000000003"/>
    <n v="89.39"/>
    <n v="89.39"/>
    <m/>
    <m/>
    <m/>
    <m/>
    <m/>
    <m/>
    <m/>
    <m/>
    <m/>
  </r>
  <r>
    <m/>
    <m/>
    <s v="548974215/93"/>
    <m/>
    <m/>
    <m/>
    <m/>
    <m/>
    <m/>
    <m/>
    <m/>
    <m/>
    <m/>
    <m/>
    <m/>
    <m/>
    <m/>
    <m/>
    <s v="IMPAGO"/>
    <s v="Impago de alquileres"/>
    <x v="0"/>
    <s v="OCCIDENT MACC IMPAGO"/>
    <m/>
    <n v="312.73"/>
    <n v="93.82"/>
    <n v="93.82"/>
    <m/>
    <m/>
    <m/>
    <m/>
    <m/>
    <m/>
    <m/>
    <m/>
    <m/>
  </r>
  <r>
    <m/>
    <m/>
    <s v="548974215/94"/>
    <m/>
    <m/>
    <m/>
    <m/>
    <m/>
    <m/>
    <m/>
    <m/>
    <m/>
    <m/>
    <m/>
    <m/>
    <m/>
    <m/>
    <m/>
    <s v="IMPAGO"/>
    <s v="Impago de alquileres"/>
    <x v="0"/>
    <s v="OCCIDENT MACC IMPAGO"/>
    <m/>
    <n v="342.68"/>
    <n v="102.81"/>
    <n v="102.81"/>
    <m/>
    <m/>
    <m/>
    <m/>
    <m/>
    <m/>
    <m/>
    <m/>
    <m/>
  </r>
  <r>
    <m/>
    <m/>
    <s v="548974215/95"/>
    <m/>
    <m/>
    <m/>
    <m/>
    <m/>
    <m/>
    <m/>
    <m/>
    <m/>
    <m/>
    <m/>
    <m/>
    <m/>
    <m/>
    <m/>
    <s v="IMPAGO"/>
    <s v="Impago de alquileres"/>
    <x v="0"/>
    <s v="OCCIDENT MACC IMPAGO"/>
    <m/>
    <n v="322.24"/>
    <n v="96.67"/>
    <n v="96.67"/>
    <m/>
    <m/>
    <m/>
    <m/>
    <m/>
    <m/>
    <m/>
    <m/>
    <m/>
  </r>
  <r>
    <m/>
    <m/>
    <s v="548974215/97"/>
    <m/>
    <m/>
    <m/>
    <m/>
    <m/>
    <m/>
    <m/>
    <m/>
    <m/>
    <m/>
    <m/>
    <m/>
    <m/>
    <m/>
    <m/>
    <s v="IMPAGO"/>
    <s v="Impago de alquileres"/>
    <x v="0"/>
    <s v="OCCIDENT MACC IMPAGO"/>
    <m/>
    <n v="373.12"/>
    <n v="111.94"/>
    <n v="111.94"/>
    <m/>
    <m/>
    <m/>
    <m/>
    <m/>
    <m/>
    <m/>
    <m/>
    <m/>
  </r>
  <r>
    <m/>
    <m/>
    <s v="548974215/98"/>
    <m/>
    <m/>
    <m/>
    <m/>
    <m/>
    <m/>
    <m/>
    <m/>
    <m/>
    <m/>
    <m/>
    <m/>
    <m/>
    <m/>
    <m/>
    <s v="IMPAGO"/>
    <s v="Impago de alquileres"/>
    <x v="0"/>
    <s v="OCCIDENT MACC IMPAGO"/>
    <m/>
    <n v="288.69"/>
    <n v="86.61"/>
    <n v="86.61"/>
    <m/>
    <m/>
    <m/>
    <m/>
    <m/>
    <m/>
    <m/>
    <m/>
    <m/>
  </r>
  <r>
    <m/>
    <m/>
    <s v="548974254/1"/>
    <m/>
    <m/>
    <m/>
    <m/>
    <m/>
    <m/>
    <m/>
    <m/>
    <m/>
    <m/>
    <m/>
    <m/>
    <m/>
    <m/>
    <m/>
    <s v="IMPAGO"/>
    <s v="Impago de alquileres"/>
    <x v="0"/>
    <s v="OCCIDENT MACC IMPAGO"/>
    <m/>
    <n v="262.61"/>
    <n v="78.78"/>
    <n v="78.78"/>
    <m/>
    <m/>
    <m/>
    <m/>
    <m/>
    <m/>
    <m/>
    <m/>
    <m/>
  </r>
  <r>
    <m/>
    <m/>
    <s v="548974254/10"/>
    <m/>
    <m/>
    <m/>
    <m/>
    <m/>
    <m/>
    <m/>
    <m/>
    <m/>
    <m/>
    <m/>
    <m/>
    <m/>
    <m/>
    <m/>
    <s v="IMPAGO"/>
    <s v="Impago de alquileres"/>
    <x v="0"/>
    <s v="OCCIDENT MACC IMPAGO"/>
    <m/>
    <n v="254.39"/>
    <n v="76.319999999999993"/>
    <n v="76.319999999999993"/>
    <m/>
    <m/>
    <m/>
    <m/>
    <m/>
    <m/>
    <m/>
    <m/>
    <m/>
  </r>
  <r>
    <m/>
    <m/>
    <s v="548974254/102"/>
    <m/>
    <m/>
    <m/>
    <m/>
    <m/>
    <m/>
    <m/>
    <m/>
    <m/>
    <m/>
    <m/>
    <m/>
    <m/>
    <m/>
    <m/>
    <s v="IMPAGO"/>
    <s v="Impago de alquileres"/>
    <x v="0"/>
    <s v="OCCIDENT MACC IMPAGO"/>
    <m/>
    <n v="259.52"/>
    <n v="77.86"/>
    <n v="77.86"/>
    <m/>
    <m/>
    <m/>
    <m/>
    <m/>
    <m/>
    <m/>
    <m/>
    <m/>
  </r>
  <r>
    <m/>
    <m/>
    <s v="548974254/103"/>
    <m/>
    <m/>
    <m/>
    <m/>
    <m/>
    <m/>
    <m/>
    <m/>
    <m/>
    <m/>
    <m/>
    <m/>
    <m/>
    <m/>
    <m/>
    <s v="IMPAGO"/>
    <s v="Impago de alquileres"/>
    <x v="0"/>
    <s v="OCCIDENT MACC IMPAGO"/>
    <m/>
    <n v="267.92"/>
    <n v="80.38"/>
    <n v="80.38"/>
    <m/>
    <m/>
    <m/>
    <m/>
    <m/>
    <m/>
    <m/>
    <m/>
    <m/>
  </r>
  <r>
    <m/>
    <m/>
    <s v="548974254/105"/>
    <m/>
    <m/>
    <m/>
    <m/>
    <m/>
    <m/>
    <m/>
    <m/>
    <m/>
    <m/>
    <m/>
    <m/>
    <m/>
    <m/>
    <m/>
    <s v="IMPAGO"/>
    <s v="Impago de alquileres"/>
    <x v="0"/>
    <s v="OCCIDENT MACC IMPAGO"/>
    <m/>
    <n v="309.7"/>
    <n v="92.91"/>
    <n v="92.91"/>
    <m/>
    <m/>
    <m/>
    <m/>
    <m/>
    <m/>
    <m/>
    <m/>
    <m/>
  </r>
  <r>
    <m/>
    <m/>
    <s v="548974254/106"/>
    <m/>
    <m/>
    <m/>
    <m/>
    <m/>
    <m/>
    <m/>
    <m/>
    <m/>
    <m/>
    <m/>
    <m/>
    <m/>
    <m/>
    <m/>
    <s v="IMPAGO"/>
    <s v="Impago de alquileres"/>
    <x v="0"/>
    <s v="OCCIDENT MACC IMPAGO"/>
    <m/>
    <n v="296.63"/>
    <n v="88.99"/>
    <n v="88.99"/>
    <m/>
    <m/>
    <m/>
    <m/>
    <m/>
    <m/>
    <m/>
    <m/>
    <m/>
  </r>
  <r>
    <m/>
    <m/>
    <s v="548974254/107"/>
    <m/>
    <m/>
    <m/>
    <m/>
    <m/>
    <m/>
    <m/>
    <m/>
    <m/>
    <m/>
    <m/>
    <m/>
    <m/>
    <m/>
    <m/>
    <s v="IMPAGO"/>
    <s v="Impago de alquileres"/>
    <x v="0"/>
    <s v="OCCIDENT MACC IMPAGO"/>
    <m/>
    <n v="196.07"/>
    <n v="58.82"/>
    <n v="58.82"/>
    <m/>
    <m/>
    <m/>
    <m/>
    <m/>
    <m/>
    <m/>
    <m/>
    <m/>
  </r>
  <r>
    <m/>
    <m/>
    <s v="548974254/108"/>
    <m/>
    <m/>
    <m/>
    <m/>
    <m/>
    <m/>
    <m/>
    <m/>
    <m/>
    <m/>
    <m/>
    <m/>
    <m/>
    <m/>
    <m/>
    <s v="IMPAGO"/>
    <s v="Impago de alquileres"/>
    <x v="0"/>
    <s v="OCCIDENT MACC IMPAGO"/>
    <m/>
    <n v="313.85000000000002"/>
    <n v="94.16"/>
    <n v="94.16"/>
    <m/>
    <m/>
    <m/>
    <m/>
    <m/>
    <m/>
    <m/>
    <m/>
    <m/>
  </r>
  <r>
    <m/>
    <m/>
    <s v="548974254/109"/>
    <m/>
    <m/>
    <m/>
    <m/>
    <m/>
    <m/>
    <m/>
    <m/>
    <m/>
    <m/>
    <m/>
    <m/>
    <m/>
    <m/>
    <m/>
    <s v="IMPAGO"/>
    <s v="Impago de alquileres"/>
    <x v="0"/>
    <s v="OCCIDENT MACC IMPAGO"/>
    <m/>
    <n v="197.06"/>
    <n v="59.12"/>
    <n v="59.12"/>
    <m/>
    <m/>
    <m/>
    <m/>
    <m/>
    <m/>
    <m/>
    <m/>
    <m/>
  </r>
  <r>
    <m/>
    <m/>
    <s v="548974254/11"/>
    <m/>
    <m/>
    <m/>
    <m/>
    <m/>
    <m/>
    <m/>
    <m/>
    <m/>
    <m/>
    <m/>
    <m/>
    <m/>
    <m/>
    <m/>
    <s v="IMPAGO"/>
    <s v="Impago de alquileres"/>
    <x v="0"/>
    <s v="OCCIDENT MACC IMPAGO"/>
    <m/>
    <n v="145.25"/>
    <n v="43.57"/>
    <n v="43.57"/>
    <m/>
    <m/>
    <m/>
    <m/>
    <m/>
    <m/>
    <m/>
    <m/>
    <m/>
  </r>
  <r>
    <m/>
    <m/>
    <s v="548974254/110"/>
    <m/>
    <m/>
    <m/>
    <m/>
    <m/>
    <m/>
    <m/>
    <m/>
    <m/>
    <m/>
    <m/>
    <m/>
    <m/>
    <m/>
    <m/>
    <s v="IMPAGO"/>
    <s v="Impago de alquileres"/>
    <x v="0"/>
    <s v="OCCIDENT MACC IMPAGO"/>
    <m/>
    <n v="289.57"/>
    <n v="86.87"/>
    <n v="86.87"/>
    <m/>
    <m/>
    <m/>
    <m/>
    <m/>
    <m/>
    <m/>
    <m/>
    <m/>
  </r>
  <r>
    <m/>
    <m/>
    <s v="548974254/111"/>
    <m/>
    <m/>
    <m/>
    <m/>
    <m/>
    <m/>
    <m/>
    <m/>
    <m/>
    <m/>
    <m/>
    <m/>
    <m/>
    <m/>
    <m/>
    <s v="IMPAGO"/>
    <s v="Impago de alquileres"/>
    <x v="0"/>
    <s v="OCCIDENT MACC IMPAGO"/>
    <m/>
    <n v="264.12"/>
    <n v="79.25"/>
    <n v="79.25"/>
    <m/>
    <m/>
    <m/>
    <m/>
    <m/>
    <m/>
    <m/>
    <m/>
    <m/>
  </r>
  <r>
    <m/>
    <m/>
    <s v="548974254/112"/>
    <m/>
    <m/>
    <m/>
    <m/>
    <m/>
    <m/>
    <m/>
    <m/>
    <m/>
    <m/>
    <m/>
    <m/>
    <m/>
    <m/>
    <m/>
    <s v="IMPAGO"/>
    <s v="Impago de alquileres"/>
    <x v="0"/>
    <s v="OCCIDENT MACC IMPAGO"/>
    <m/>
    <n v="318.18"/>
    <n v="95.45"/>
    <n v="95.45"/>
    <m/>
    <m/>
    <m/>
    <m/>
    <m/>
    <m/>
    <m/>
    <m/>
    <m/>
  </r>
  <r>
    <m/>
    <m/>
    <s v="548974254/113"/>
    <m/>
    <m/>
    <m/>
    <m/>
    <m/>
    <m/>
    <m/>
    <m/>
    <m/>
    <m/>
    <m/>
    <m/>
    <m/>
    <m/>
    <m/>
    <s v="IMPAGO"/>
    <s v="Impago de alquileres"/>
    <x v="0"/>
    <s v="OCCIDENT MACC IMPAGO"/>
    <m/>
    <n v="-35.270000000000003"/>
    <n v="-10.58"/>
    <n v="-10.58"/>
    <m/>
    <m/>
    <m/>
    <m/>
    <m/>
    <m/>
    <m/>
    <m/>
    <m/>
  </r>
  <r>
    <m/>
    <m/>
    <s v="548974254/12"/>
    <m/>
    <m/>
    <m/>
    <m/>
    <m/>
    <m/>
    <m/>
    <m/>
    <m/>
    <m/>
    <m/>
    <m/>
    <m/>
    <m/>
    <m/>
    <s v="IMPAGO"/>
    <s v="Impago de alquileres"/>
    <x v="0"/>
    <s v="OCCIDENT MACC IMPAGO"/>
    <m/>
    <n v="261.87"/>
    <n v="78.56"/>
    <n v="78.56"/>
    <m/>
    <m/>
    <m/>
    <m/>
    <m/>
    <m/>
    <m/>
    <m/>
    <m/>
  </r>
  <r>
    <m/>
    <m/>
    <s v="548974254/13"/>
    <m/>
    <m/>
    <m/>
    <m/>
    <m/>
    <m/>
    <m/>
    <m/>
    <m/>
    <m/>
    <m/>
    <m/>
    <m/>
    <m/>
    <m/>
    <s v="IMPAGO"/>
    <s v="Impago de alquileres"/>
    <x v="0"/>
    <s v="OCCIDENT MACC IMPAGO"/>
    <m/>
    <n v="-11.78"/>
    <n v="-3.53"/>
    <n v="-3.53"/>
    <m/>
    <m/>
    <m/>
    <m/>
    <m/>
    <m/>
    <m/>
    <m/>
    <m/>
  </r>
  <r>
    <m/>
    <m/>
    <s v="548974254/14"/>
    <m/>
    <m/>
    <m/>
    <m/>
    <m/>
    <m/>
    <m/>
    <m/>
    <m/>
    <m/>
    <m/>
    <m/>
    <m/>
    <m/>
    <m/>
    <s v="IMPAGO"/>
    <s v="Impago de alquileres"/>
    <x v="0"/>
    <s v="OCCIDENT MACC IMPAGO"/>
    <m/>
    <n v="289.75"/>
    <n v="86.93"/>
    <n v="86.93"/>
    <m/>
    <m/>
    <m/>
    <m/>
    <m/>
    <m/>
    <m/>
    <m/>
    <m/>
  </r>
  <r>
    <m/>
    <m/>
    <s v="548974254/15"/>
    <m/>
    <m/>
    <m/>
    <m/>
    <m/>
    <m/>
    <m/>
    <m/>
    <m/>
    <m/>
    <m/>
    <m/>
    <m/>
    <m/>
    <m/>
    <s v="IMPAGO"/>
    <s v="Impago de alquileres"/>
    <x v="0"/>
    <s v="OCCIDENT MACC IMPAGO"/>
    <m/>
    <n v="179.89"/>
    <n v="53.97"/>
    <n v="53.97"/>
    <m/>
    <m/>
    <m/>
    <m/>
    <m/>
    <m/>
    <m/>
    <m/>
    <m/>
  </r>
  <r>
    <m/>
    <m/>
    <s v="548974254/16"/>
    <m/>
    <m/>
    <m/>
    <m/>
    <m/>
    <m/>
    <m/>
    <m/>
    <m/>
    <m/>
    <m/>
    <m/>
    <m/>
    <m/>
    <m/>
    <s v="IMPAGO"/>
    <s v="Impago de alquileres"/>
    <x v="0"/>
    <s v="OCCIDENT MACC IMPAGO"/>
    <m/>
    <n v="299.47000000000003"/>
    <n v="89.84"/>
    <n v="89.84"/>
    <m/>
    <m/>
    <m/>
    <m/>
    <m/>
    <m/>
    <m/>
    <m/>
    <m/>
  </r>
  <r>
    <m/>
    <m/>
    <s v="548974254/17"/>
    <m/>
    <m/>
    <m/>
    <m/>
    <m/>
    <m/>
    <m/>
    <m/>
    <m/>
    <m/>
    <m/>
    <m/>
    <m/>
    <m/>
    <m/>
    <s v="IMPAGO"/>
    <s v="Impago de alquileres"/>
    <x v="0"/>
    <s v="OCCIDENT MACC IMPAGO"/>
    <m/>
    <n v="404.88"/>
    <n v="121.47"/>
    <n v="121.47"/>
    <m/>
    <m/>
    <m/>
    <m/>
    <m/>
    <m/>
    <m/>
    <m/>
    <m/>
  </r>
  <r>
    <m/>
    <m/>
    <s v="548974254/18"/>
    <m/>
    <m/>
    <m/>
    <m/>
    <m/>
    <m/>
    <m/>
    <m/>
    <m/>
    <m/>
    <m/>
    <m/>
    <m/>
    <m/>
    <m/>
    <s v="IMPAGO"/>
    <s v="Impago de alquileres"/>
    <x v="0"/>
    <s v="OCCIDENT MACC IMPAGO"/>
    <m/>
    <n v="390.73"/>
    <n v="117.22"/>
    <n v="117.22"/>
    <m/>
    <m/>
    <m/>
    <m/>
    <m/>
    <m/>
    <m/>
    <m/>
    <m/>
  </r>
  <r>
    <m/>
    <m/>
    <s v="548974254/19"/>
    <m/>
    <m/>
    <m/>
    <m/>
    <m/>
    <m/>
    <m/>
    <m/>
    <m/>
    <m/>
    <m/>
    <m/>
    <m/>
    <m/>
    <m/>
    <s v="IMPAGO"/>
    <s v="Impago de alquileres"/>
    <x v="0"/>
    <s v="OCCIDENT MACC IMPAGO"/>
    <m/>
    <n v="336.48"/>
    <n v="100.94"/>
    <n v="100.94"/>
    <m/>
    <m/>
    <m/>
    <m/>
    <m/>
    <m/>
    <m/>
    <m/>
    <m/>
  </r>
  <r>
    <m/>
    <m/>
    <s v="548974254/2"/>
    <m/>
    <m/>
    <m/>
    <m/>
    <m/>
    <m/>
    <m/>
    <m/>
    <m/>
    <m/>
    <m/>
    <m/>
    <m/>
    <m/>
    <m/>
    <s v="IMPAGO"/>
    <s v="Impago de alquileres"/>
    <x v="0"/>
    <s v="OCCIDENT MACC IMPAGO"/>
    <m/>
    <n v="218.29"/>
    <n v="65.489999999999995"/>
    <n v="65.489999999999995"/>
    <m/>
    <m/>
    <m/>
    <m/>
    <m/>
    <m/>
    <m/>
    <m/>
    <m/>
  </r>
  <r>
    <m/>
    <m/>
    <s v="548974254/20"/>
    <m/>
    <m/>
    <m/>
    <m/>
    <m/>
    <m/>
    <m/>
    <m/>
    <m/>
    <m/>
    <m/>
    <m/>
    <m/>
    <m/>
    <m/>
    <s v="IMPAGO"/>
    <s v="Impago de alquileres"/>
    <x v="0"/>
    <s v="OCCIDENT MACC IMPAGO"/>
    <m/>
    <n v="404.66"/>
    <n v="121.4"/>
    <n v="121.4"/>
    <m/>
    <m/>
    <m/>
    <m/>
    <m/>
    <m/>
    <m/>
    <m/>
    <m/>
  </r>
  <r>
    <m/>
    <m/>
    <s v="548974254/21"/>
    <m/>
    <m/>
    <m/>
    <m/>
    <m/>
    <m/>
    <m/>
    <m/>
    <m/>
    <m/>
    <m/>
    <m/>
    <m/>
    <m/>
    <m/>
    <s v="IMPAGO"/>
    <s v="Impago de alquileres"/>
    <x v="0"/>
    <s v="OCCIDENT MACC IMPAGO"/>
    <m/>
    <n v="273.20999999999998"/>
    <n v="81.96"/>
    <n v="81.96"/>
    <m/>
    <m/>
    <m/>
    <m/>
    <m/>
    <m/>
    <m/>
    <m/>
    <m/>
  </r>
  <r>
    <m/>
    <m/>
    <s v="548974254/22"/>
    <m/>
    <m/>
    <m/>
    <m/>
    <m/>
    <m/>
    <m/>
    <m/>
    <m/>
    <m/>
    <m/>
    <m/>
    <m/>
    <m/>
    <m/>
    <s v="IMPAGO"/>
    <s v="Impago de alquileres"/>
    <x v="0"/>
    <s v="OCCIDENT MACC IMPAGO"/>
    <m/>
    <n v="182.69"/>
    <n v="54.81"/>
    <n v="54.81"/>
    <m/>
    <m/>
    <m/>
    <m/>
    <m/>
    <m/>
    <m/>
    <m/>
    <m/>
  </r>
  <r>
    <m/>
    <m/>
    <s v="548974254/23"/>
    <m/>
    <m/>
    <m/>
    <m/>
    <m/>
    <m/>
    <m/>
    <m/>
    <m/>
    <m/>
    <m/>
    <m/>
    <m/>
    <m/>
    <m/>
    <s v="IMPAGO"/>
    <s v="Impago de alquileres"/>
    <x v="0"/>
    <s v="OCCIDENT MACC IMPAGO"/>
    <m/>
    <n v="275.02"/>
    <n v="82.51"/>
    <n v="82.51"/>
    <m/>
    <m/>
    <m/>
    <m/>
    <m/>
    <m/>
    <m/>
    <m/>
    <m/>
  </r>
  <r>
    <m/>
    <m/>
    <s v="548974254/25"/>
    <m/>
    <m/>
    <m/>
    <m/>
    <m/>
    <m/>
    <m/>
    <m/>
    <m/>
    <m/>
    <m/>
    <m/>
    <m/>
    <m/>
    <m/>
    <s v="IMPAGO"/>
    <s v="Impago de alquileres"/>
    <x v="0"/>
    <s v="OCCIDENT MACC IMPAGO"/>
    <m/>
    <n v="247.82"/>
    <n v="74.34"/>
    <n v="74.34"/>
    <m/>
    <m/>
    <m/>
    <m/>
    <m/>
    <m/>
    <m/>
    <m/>
    <m/>
  </r>
  <r>
    <m/>
    <m/>
    <s v="548974254/26"/>
    <m/>
    <m/>
    <m/>
    <m/>
    <m/>
    <m/>
    <m/>
    <m/>
    <m/>
    <m/>
    <m/>
    <m/>
    <m/>
    <m/>
    <m/>
    <s v="IMPAGO"/>
    <s v="Impago de alquileres"/>
    <x v="0"/>
    <s v="OCCIDENT MACC IMPAGO"/>
    <m/>
    <n v="281.14"/>
    <n v="84.34"/>
    <n v="84.34"/>
    <m/>
    <m/>
    <m/>
    <m/>
    <m/>
    <m/>
    <m/>
    <m/>
    <m/>
  </r>
  <r>
    <m/>
    <m/>
    <s v="548974254/27"/>
    <m/>
    <m/>
    <m/>
    <m/>
    <m/>
    <m/>
    <m/>
    <m/>
    <m/>
    <m/>
    <m/>
    <m/>
    <m/>
    <m/>
    <m/>
    <s v="IMPAGO"/>
    <s v="Impago de alquileres"/>
    <x v="0"/>
    <s v="OCCIDENT MACC IMPAGO"/>
    <m/>
    <n v="295.17"/>
    <n v="88.55"/>
    <n v="88.55"/>
    <m/>
    <m/>
    <m/>
    <m/>
    <m/>
    <m/>
    <m/>
    <m/>
    <m/>
  </r>
  <r>
    <m/>
    <m/>
    <s v="548974254/28"/>
    <m/>
    <m/>
    <m/>
    <m/>
    <m/>
    <m/>
    <m/>
    <m/>
    <m/>
    <m/>
    <m/>
    <m/>
    <m/>
    <m/>
    <m/>
    <s v="IMPAGO"/>
    <s v="Impago de alquileres"/>
    <x v="0"/>
    <s v="OCCIDENT MACC IMPAGO"/>
    <m/>
    <n v="140.47999999999999"/>
    <n v="42.14"/>
    <n v="42.14"/>
    <m/>
    <m/>
    <m/>
    <m/>
    <m/>
    <m/>
    <m/>
    <m/>
    <m/>
  </r>
  <r>
    <m/>
    <m/>
    <s v="548974254/29"/>
    <m/>
    <m/>
    <m/>
    <m/>
    <m/>
    <m/>
    <m/>
    <m/>
    <m/>
    <m/>
    <m/>
    <m/>
    <m/>
    <m/>
    <m/>
    <s v="IMPAGO"/>
    <s v="Impago de alquileres"/>
    <x v="0"/>
    <s v="OCCIDENT MACC IMPAGO"/>
    <m/>
    <n v="382.65"/>
    <n v="114.8"/>
    <n v="114.8"/>
    <m/>
    <m/>
    <m/>
    <m/>
    <m/>
    <m/>
    <m/>
    <m/>
    <m/>
  </r>
  <r>
    <m/>
    <m/>
    <s v="548974254/3"/>
    <m/>
    <m/>
    <m/>
    <m/>
    <m/>
    <m/>
    <m/>
    <m/>
    <m/>
    <m/>
    <m/>
    <m/>
    <m/>
    <m/>
    <m/>
    <s v="IMPAGO"/>
    <s v="Impago de alquileres"/>
    <x v="0"/>
    <s v="OCCIDENT MACC IMPAGO"/>
    <m/>
    <n v="242.48"/>
    <n v="72.739999999999995"/>
    <n v="72.739999999999995"/>
    <m/>
    <m/>
    <m/>
    <m/>
    <m/>
    <m/>
    <m/>
    <m/>
    <m/>
  </r>
  <r>
    <m/>
    <m/>
    <s v="548974254/32"/>
    <m/>
    <m/>
    <m/>
    <m/>
    <m/>
    <m/>
    <m/>
    <m/>
    <m/>
    <m/>
    <m/>
    <m/>
    <m/>
    <m/>
    <m/>
    <s v="IMPAGO"/>
    <s v="Impago de alquileres"/>
    <x v="0"/>
    <s v="OCCIDENT MACC IMPAGO"/>
    <m/>
    <n v="203.47"/>
    <n v="61.04"/>
    <n v="61.04"/>
    <m/>
    <m/>
    <m/>
    <m/>
    <m/>
    <m/>
    <m/>
    <m/>
    <m/>
  </r>
  <r>
    <m/>
    <m/>
    <s v="548974254/33"/>
    <m/>
    <m/>
    <m/>
    <m/>
    <m/>
    <m/>
    <m/>
    <m/>
    <m/>
    <m/>
    <m/>
    <m/>
    <m/>
    <m/>
    <m/>
    <s v="IMPAGO"/>
    <s v="Impago de alquileres"/>
    <x v="0"/>
    <s v="OCCIDENT MACC IMPAGO"/>
    <m/>
    <n v="242.7"/>
    <n v="72.81"/>
    <n v="72.81"/>
    <m/>
    <m/>
    <m/>
    <m/>
    <m/>
    <m/>
    <m/>
    <m/>
    <m/>
  </r>
  <r>
    <m/>
    <m/>
    <s v="548974254/34"/>
    <m/>
    <m/>
    <m/>
    <m/>
    <m/>
    <m/>
    <m/>
    <m/>
    <m/>
    <m/>
    <m/>
    <m/>
    <m/>
    <m/>
    <m/>
    <s v="IMPAGO"/>
    <s v="Impago de alquileres"/>
    <x v="0"/>
    <s v="OCCIDENT MACC IMPAGO"/>
    <m/>
    <n v="236.83"/>
    <n v="71.05"/>
    <n v="71.05"/>
    <m/>
    <m/>
    <m/>
    <m/>
    <m/>
    <m/>
    <m/>
    <m/>
    <m/>
  </r>
  <r>
    <m/>
    <m/>
    <s v="548974254/35"/>
    <m/>
    <m/>
    <m/>
    <m/>
    <m/>
    <m/>
    <m/>
    <m/>
    <m/>
    <m/>
    <m/>
    <m/>
    <m/>
    <m/>
    <m/>
    <s v="IMPAGO"/>
    <s v="Impago de alquileres"/>
    <x v="0"/>
    <s v="OCCIDENT MACC IMPAGO"/>
    <m/>
    <n v="191.29"/>
    <n v="57.39"/>
    <n v="57.39"/>
    <m/>
    <m/>
    <m/>
    <m/>
    <m/>
    <m/>
    <m/>
    <m/>
    <m/>
  </r>
  <r>
    <m/>
    <m/>
    <s v="548974254/36"/>
    <m/>
    <m/>
    <m/>
    <m/>
    <m/>
    <m/>
    <m/>
    <m/>
    <m/>
    <m/>
    <m/>
    <m/>
    <m/>
    <m/>
    <m/>
    <s v="IMPAGO"/>
    <s v="Impago de alquileres"/>
    <x v="0"/>
    <s v="OCCIDENT MACC IMPAGO"/>
    <m/>
    <n v="165.69"/>
    <n v="49.71"/>
    <n v="49.71"/>
    <m/>
    <m/>
    <m/>
    <m/>
    <m/>
    <m/>
    <m/>
    <m/>
    <m/>
  </r>
  <r>
    <m/>
    <m/>
    <s v="548974254/38"/>
    <m/>
    <m/>
    <m/>
    <m/>
    <m/>
    <m/>
    <m/>
    <m/>
    <m/>
    <m/>
    <m/>
    <m/>
    <m/>
    <m/>
    <m/>
    <s v="IMPAGO"/>
    <s v="Impago de alquileres"/>
    <x v="0"/>
    <s v="OCCIDENT MACC IMPAGO"/>
    <m/>
    <n v="199.06"/>
    <n v="59.72"/>
    <n v="59.72"/>
    <m/>
    <m/>
    <m/>
    <m/>
    <m/>
    <m/>
    <m/>
    <m/>
    <m/>
  </r>
  <r>
    <m/>
    <m/>
    <s v="548974254/39"/>
    <m/>
    <m/>
    <m/>
    <m/>
    <m/>
    <m/>
    <m/>
    <m/>
    <m/>
    <m/>
    <m/>
    <m/>
    <m/>
    <m/>
    <m/>
    <s v="IMPAGO"/>
    <s v="Impago de alquileres"/>
    <x v="0"/>
    <s v="OCCIDENT MACC IMPAGO"/>
    <m/>
    <n v="186.1"/>
    <n v="55.83"/>
    <n v="55.83"/>
    <m/>
    <m/>
    <m/>
    <m/>
    <m/>
    <m/>
    <m/>
    <m/>
    <m/>
  </r>
  <r>
    <m/>
    <m/>
    <s v="548974254/4"/>
    <m/>
    <m/>
    <m/>
    <m/>
    <m/>
    <m/>
    <m/>
    <m/>
    <m/>
    <m/>
    <m/>
    <m/>
    <m/>
    <m/>
    <m/>
    <s v="IMPAGO"/>
    <s v="Impago de alquileres"/>
    <x v="0"/>
    <s v="OCCIDENT MACC IMPAGO"/>
    <m/>
    <n v="257.14"/>
    <n v="77.14"/>
    <n v="77.14"/>
    <m/>
    <m/>
    <m/>
    <m/>
    <m/>
    <m/>
    <m/>
    <m/>
    <m/>
  </r>
  <r>
    <m/>
    <m/>
    <s v="548974254/43"/>
    <m/>
    <m/>
    <m/>
    <m/>
    <m/>
    <m/>
    <m/>
    <m/>
    <m/>
    <m/>
    <m/>
    <m/>
    <m/>
    <m/>
    <m/>
    <s v="IMPAGO"/>
    <s v="Impago de alquileres"/>
    <x v="0"/>
    <s v="OCCIDENT MACC IMPAGO"/>
    <m/>
    <n v="213.74"/>
    <n v="64.12"/>
    <n v="64.12"/>
    <m/>
    <m/>
    <m/>
    <m/>
    <m/>
    <m/>
    <m/>
    <m/>
    <m/>
  </r>
  <r>
    <m/>
    <m/>
    <s v="548974254/45"/>
    <m/>
    <m/>
    <m/>
    <m/>
    <m/>
    <m/>
    <m/>
    <m/>
    <m/>
    <m/>
    <m/>
    <m/>
    <m/>
    <m/>
    <m/>
    <s v="IMPAGO"/>
    <s v="Impago de alquileres"/>
    <x v="0"/>
    <s v="OCCIDENT MACC IMPAGO"/>
    <m/>
    <n v="321.56"/>
    <n v="96.47"/>
    <n v="96.47"/>
    <m/>
    <m/>
    <m/>
    <m/>
    <m/>
    <m/>
    <m/>
    <m/>
    <m/>
  </r>
  <r>
    <m/>
    <m/>
    <s v="548974254/46"/>
    <m/>
    <m/>
    <m/>
    <m/>
    <m/>
    <m/>
    <m/>
    <m/>
    <m/>
    <m/>
    <m/>
    <m/>
    <m/>
    <m/>
    <m/>
    <s v="IMPAGO"/>
    <s v="Impago de alquileres"/>
    <x v="0"/>
    <s v="OCCIDENT MACC IMPAGO"/>
    <m/>
    <n v="431.25"/>
    <n v="129.38"/>
    <n v="129.38"/>
    <m/>
    <m/>
    <m/>
    <m/>
    <m/>
    <m/>
    <m/>
    <m/>
    <m/>
  </r>
  <r>
    <m/>
    <m/>
    <s v="548974254/47"/>
    <m/>
    <m/>
    <m/>
    <m/>
    <m/>
    <m/>
    <m/>
    <m/>
    <m/>
    <m/>
    <m/>
    <m/>
    <m/>
    <m/>
    <m/>
    <s v="IMPAGO"/>
    <s v="Impago de alquileres"/>
    <x v="0"/>
    <s v="OCCIDENT MACC IMPAGO"/>
    <m/>
    <n v="569.5"/>
    <n v="170.85"/>
    <n v="170.85"/>
    <m/>
    <m/>
    <m/>
    <m/>
    <m/>
    <m/>
    <m/>
    <m/>
    <m/>
  </r>
  <r>
    <m/>
    <m/>
    <s v="548974254/48"/>
    <m/>
    <m/>
    <m/>
    <m/>
    <m/>
    <m/>
    <m/>
    <m/>
    <m/>
    <m/>
    <m/>
    <m/>
    <m/>
    <m/>
    <m/>
    <s v="IMPAGO"/>
    <s v="Impago de alquileres"/>
    <x v="0"/>
    <s v="OCCIDENT MACC IMPAGO"/>
    <m/>
    <n v="433.93"/>
    <n v="130.18"/>
    <n v="130.18"/>
    <m/>
    <m/>
    <m/>
    <m/>
    <m/>
    <m/>
    <m/>
    <m/>
    <m/>
  </r>
  <r>
    <m/>
    <m/>
    <s v="548974254/49"/>
    <m/>
    <m/>
    <m/>
    <m/>
    <m/>
    <m/>
    <m/>
    <m/>
    <m/>
    <m/>
    <m/>
    <m/>
    <m/>
    <m/>
    <m/>
    <s v="IMPAGO"/>
    <s v="Impago de alquileres"/>
    <x v="0"/>
    <s v="OCCIDENT MACC IMPAGO"/>
    <m/>
    <n v="329.99"/>
    <n v="99"/>
    <n v="99"/>
    <m/>
    <m/>
    <m/>
    <m/>
    <m/>
    <m/>
    <m/>
    <m/>
    <m/>
  </r>
  <r>
    <m/>
    <m/>
    <s v="548974254/5"/>
    <m/>
    <m/>
    <m/>
    <m/>
    <m/>
    <m/>
    <m/>
    <m/>
    <m/>
    <m/>
    <m/>
    <m/>
    <m/>
    <m/>
    <m/>
    <s v="IMPAGO"/>
    <s v="Impago de alquileres"/>
    <x v="0"/>
    <s v="OCCIDENT MACC IMPAGO"/>
    <m/>
    <n v="225.15"/>
    <n v="67.55"/>
    <n v="67.55"/>
    <m/>
    <m/>
    <m/>
    <m/>
    <m/>
    <m/>
    <m/>
    <m/>
    <m/>
  </r>
  <r>
    <m/>
    <m/>
    <s v="548974254/50"/>
    <m/>
    <m/>
    <m/>
    <m/>
    <m/>
    <m/>
    <m/>
    <m/>
    <m/>
    <m/>
    <m/>
    <m/>
    <m/>
    <m/>
    <m/>
    <s v="IMPAGO"/>
    <s v="Impago de alquileres"/>
    <x v="0"/>
    <s v="OCCIDENT MACC IMPAGO"/>
    <m/>
    <n v="360.49"/>
    <n v="108.15"/>
    <n v="108.15"/>
    <m/>
    <m/>
    <m/>
    <m/>
    <m/>
    <m/>
    <m/>
    <m/>
    <m/>
  </r>
  <r>
    <m/>
    <m/>
    <s v="548974254/51"/>
    <m/>
    <m/>
    <m/>
    <m/>
    <m/>
    <m/>
    <m/>
    <m/>
    <m/>
    <m/>
    <m/>
    <m/>
    <m/>
    <m/>
    <m/>
    <s v="IMPAGO"/>
    <s v="Impago de alquileres"/>
    <x v="0"/>
    <s v="OCCIDENT MACC IMPAGO"/>
    <m/>
    <n v="373.41"/>
    <n v="112.02"/>
    <n v="112.02"/>
    <m/>
    <m/>
    <m/>
    <m/>
    <m/>
    <m/>
    <m/>
    <m/>
    <m/>
  </r>
  <r>
    <m/>
    <m/>
    <s v="548974254/52"/>
    <m/>
    <m/>
    <m/>
    <m/>
    <m/>
    <m/>
    <m/>
    <m/>
    <m/>
    <m/>
    <m/>
    <m/>
    <m/>
    <m/>
    <m/>
    <s v="IMPAGO"/>
    <s v="Impago de alquileres"/>
    <x v="0"/>
    <s v="OCCIDENT MACC IMPAGO"/>
    <m/>
    <n v="226.89"/>
    <n v="68.069999999999993"/>
    <n v="68.069999999999993"/>
    <m/>
    <m/>
    <m/>
    <m/>
    <m/>
    <m/>
    <m/>
    <m/>
    <m/>
  </r>
  <r>
    <m/>
    <m/>
    <s v="548974254/53"/>
    <m/>
    <m/>
    <m/>
    <m/>
    <m/>
    <m/>
    <m/>
    <m/>
    <m/>
    <m/>
    <m/>
    <m/>
    <m/>
    <m/>
    <m/>
    <s v="IMPAGO"/>
    <s v="Impago de alquileres"/>
    <x v="0"/>
    <s v="OCCIDENT MACC IMPAGO"/>
    <m/>
    <n v="350.08"/>
    <n v="105.02"/>
    <n v="105.02"/>
    <m/>
    <m/>
    <m/>
    <m/>
    <m/>
    <m/>
    <m/>
    <m/>
    <m/>
  </r>
  <r>
    <m/>
    <m/>
    <s v="548974254/54"/>
    <m/>
    <m/>
    <m/>
    <m/>
    <m/>
    <m/>
    <m/>
    <m/>
    <m/>
    <m/>
    <m/>
    <m/>
    <m/>
    <m/>
    <m/>
    <s v="IMPAGO"/>
    <s v="Impago de alquileres"/>
    <x v="0"/>
    <s v="OCCIDENT MACC IMPAGO"/>
    <m/>
    <n v="335.28"/>
    <n v="100.58"/>
    <n v="100.58"/>
    <m/>
    <m/>
    <m/>
    <m/>
    <m/>
    <m/>
    <m/>
    <m/>
    <m/>
  </r>
  <r>
    <m/>
    <m/>
    <s v="548974254/55"/>
    <m/>
    <m/>
    <m/>
    <m/>
    <m/>
    <m/>
    <m/>
    <m/>
    <m/>
    <m/>
    <m/>
    <m/>
    <m/>
    <m/>
    <m/>
    <s v="IMPAGO"/>
    <s v="Impago de alquileres"/>
    <x v="0"/>
    <s v="OCCIDENT MACC IMPAGO"/>
    <m/>
    <n v="189.97"/>
    <n v="56.99"/>
    <n v="56.99"/>
    <m/>
    <m/>
    <m/>
    <m/>
    <m/>
    <m/>
    <m/>
    <m/>
    <m/>
  </r>
  <r>
    <m/>
    <m/>
    <s v="548974254/56"/>
    <m/>
    <m/>
    <m/>
    <m/>
    <m/>
    <m/>
    <m/>
    <m/>
    <m/>
    <m/>
    <m/>
    <m/>
    <m/>
    <m/>
    <m/>
    <s v="IMPAGO"/>
    <s v="Impago de alquileres"/>
    <x v="0"/>
    <s v="OCCIDENT MACC IMPAGO"/>
    <m/>
    <n v="154.21"/>
    <n v="46.26"/>
    <n v="46.26"/>
    <m/>
    <m/>
    <m/>
    <m/>
    <m/>
    <m/>
    <m/>
    <m/>
    <m/>
  </r>
  <r>
    <m/>
    <m/>
    <s v="548974254/58"/>
    <m/>
    <m/>
    <m/>
    <m/>
    <m/>
    <m/>
    <m/>
    <m/>
    <m/>
    <m/>
    <m/>
    <m/>
    <m/>
    <m/>
    <m/>
    <s v="IMPAGO"/>
    <s v="Impago de alquileres"/>
    <x v="0"/>
    <s v="OCCIDENT MACC IMPAGO"/>
    <m/>
    <n v="263.73"/>
    <n v="79.12"/>
    <n v="79.12"/>
    <m/>
    <m/>
    <m/>
    <m/>
    <m/>
    <m/>
    <m/>
    <m/>
    <m/>
  </r>
  <r>
    <m/>
    <m/>
    <s v="548974254/6"/>
    <m/>
    <m/>
    <m/>
    <m/>
    <m/>
    <m/>
    <m/>
    <m/>
    <m/>
    <m/>
    <m/>
    <m/>
    <m/>
    <m/>
    <m/>
    <s v="IMPAGO"/>
    <s v="Impago de alquileres"/>
    <x v="0"/>
    <s v="OCCIDENT MACC IMPAGO"/>
    <m/>
    <n v="213.54"/>
    <n v="64.06"/>
    <n v="64.06"/>
    <m/>
    <m/>
    <m/>
    <m/>
    <m/>
    <m/>
    <m/>
    <m/>
    <m/>
  </r>
  <r>
    <m/>
    <m/>
    <s v="548974254/60"/>
    <m/>
    <m/>
    <m/>
    <m/>
    <m/>
    <m/>
    <m/>
    <m/>
    <m/>
    <m/>
    <m/>
    <m/>
    <m/>
    <m/>
    <m/>
    <s v="IMPAGO"/>
    <s v="Impago de alquileres"/>
    <x v="0"/>
    <s v="OCCIDENT MACC IMPAGO"/>
    <m/>
    <n v="336.42"/>
    <n v="100.92"/>
    <n v="100.92"/>
    <m/>
    <m/>
    <m/>
    <m/>
    <m/>
    <m/>
    <m/>
    <m/>
    <m/>
  </r>
  <r>
    <m/>
    <m/>
    <s v="548974254/61"/>
    <m/>
    <m/>
    <m/>
    <m/>
    <m/>
    <m/>
    <m/>
    <m/>
    <m/>
    <m/>
    <m/>
    <m/>
    <m/>
    <m/>
    <m/>
    <s v="IMPAGO"/>
    <s v="Impago de alquileres"/>
    <x v="0"/>
    <s v="OCCIDENT MACC IMPAGO"/>
    <m/>
    <n v="261.97000000000003"/>
    <n v="78.59"/>
    <n v="78.59"/>
    <m/>
    <m/>
    <m/>
    <m/>
    <m/>
    <m/>
    <m/>
    <m/>
    <m/>
  </r>
  <r>
    <m/>
    <m/>
    <s v="548974254/62"/>
    <m/>
    <m/>
    <m/>
    <m/>
    <m/>
    <m/>
    <m/>
    <m/>
    <m/>
    <m/>
    <m/>
    <m/>
    <m/>
    <m/>
    <m/>
    <s v="IMPAGO"/>
    <s v="Impago de alquileres"/>
    <x v="0"/>
    <s v="OCCIDENT MACC IMPAGO"/>
    <m/>
    <n v="287.69"/>
    <n v="86.31"/>
    <n v="86.31"/>
    <m/>
    <m/>
    <m/>
    <m/>
    <m/>
    <m/>
    <m/>
    <m/>
    <m/>
  </r>
  <r>
    <m/>
    <m/>
    <s v="548974254/63"/>
    <m/>
    <m/>
    <m/>
    <m/>
    <m/>
    <m/>
    <m/>
    <m/>
    <m/>
    <m/>
    <m/>
    <m/>
    <m/>
    <m/>
    <m/>
    <s v="IMPAGO"/>
    <s v="Impago de alquileres"/>
    <x v="0"/>
    <s v="OCCIDENT MACC IMPAGO"/>
    <m/>
    <n v="264.45999999999998"/>
    <n v="79.34"/>
    <n v="79.34"/>
    <m/>
    <m/>
    <m/>
    <m/>
    <m/>
    <m/>
    <m/>
    <m/>
    <m/>
  </r>
  <r>
    <m/>
    <m/>
    <s v="548974254/64"/>
    <m/>
    <m/>
    <m/>
    <m/>
    <m/>
    <m/>
    <m/>
    <m/>
    <m/>
    <m/>
    <m/>
    <m/>
    <m/>
    <m/>
    <m/>
    <s v="IMPAGO"/>
    <s v="Impago de alquileres"/>
    <x v="0"/>
    <s v="OCCIDENT MACC IMPAGO"/>
    <m/>
    <n v="277.95999999999998"/>
    <n v="83.39"/>
    <n v="83.39"/>
    <m/>
    <m/>
    <m/>
    <m/>
    <m/>
    <m/>
    <m/>
    <m/>
    <m/>
  </r>
  <r>
    <m/>
    <m/>
    <s v="548974254/66"/>
    <m/>
    <m/>
    <m/>
    <m/>
    <m/>
    <m/>
    <m/>
    <m/>
    <m/>
    <m/>
    <m/>
    <m/>
    <m/>
    <m/>
    <m/>
    <s v="IMPAGO"/>
    <s v="Impago de alquileres"/>
    <x v="0"/>
    <s v="OCCIDENT MACC IMPAGO"/>
    <m/>
    <n v="248.82"/>
    <n v="74.650000000000006"/>
    <n v="74.650000000000006"/>
    <m/>
    <m/>
    <m/>
    <m/>
    <m/>
    <m/>
    <m/>
    <m/>
    <m/>
  </r>
  <r>
    <m/>
    <m/>
    <s v="548974254/67"/>
    <m/>
    <m/>
    <m/>
    <m/>
    <m/>
    <m/>
    <m/>
    <m/>
    <m/>
    <m/>
    <m/>
    <m/>
    <m/>
    <m/>
    <m/>
    <s v="IMPAGO"/>
    <s v="Impago de alquileres"/>
    <x v="0"/>
    <s v="OCCIDENT MACC IMPAGO"/>
    <m/>
    <n v="293.58"/>
    <n v="88.07"/>
    <n v="88.07"/>
    <m/>
    <m/>
    <m/>
    <m/>
    <m/>
    <m/>
    <m/>
    <m/>
    <m/>
  </r>
  <r>
    <m/>
    <m/>
    <s v="548974254/68"/>
    <m/>
    <m/>
    <m/>
    <m/>
    <m/>
    <m/>
    <m/>
    <m/>
    <m/>
    <m/>
    <m/>
    <m/>
    <m/>
    <m/>
    <m/>
    <s v="IMPAGO"/>
    <s v="Impago de alquileres"/>
    <x v="0"/>
    <s v="OCCIDENT MACC IMPAGO"/>
    <m/>
    <n v="242.44"/>
    <n v="72.73"/>
    <n v="72.73"/>
    <m/>
    <m/>
    <m/>
    <m/>
    <m/>
    <m/>
    <m/>
    <m/>
    <m/>
  </r>
  <r>
    <m/>
    <m/>
    <s v="548974254/69"/>
    <m/>
    <m/>
    <m/>
    <m/>
    <m/>
    <m/>
    <m/>
    <m/>
    <m/>
    <m/>
    <m/>
    <m/>
    <m/>
    <m/>
    <m/>
    <s v="IMPAGO"/>
    <s v="Impago de alquileres"/>
    <x v="0"/>
    <s v="OCCIDENT MACC IMPAGO"/>
    <m/>
    <n v="296.88"/>
    <n v="89.06"/>
    <n v="89.06"/>
    <m/>
    <m/>
    <m/>
    <m/>
    <m/>
    <m/>
    <m/>
    <m/>
    <m/>
  </r>
  <r>
    <m/>
    <m/>
    <s v="548974254/7"/>
    <m/>
    <m/>
    <m/>
    <m/>
    <m/>
    <m/>
    <m/>
    <m/>
    <m/>
    <m/>
    <m/>
    <m/>
    <m/>
    <m/>
    <m/>
    <s v="IMPAGO"/>
    <s v="Impago de alquileres"/>
    <x v="0"/>
    <s v="OCCIDENT MACC IMPAGO"/>
    <m/>
    <n v="223.23"/>
    <n v="66.97"/>
    <n v="66.97"/>
    <m/>
    <m/>
    <m/>
    <m/>
    <m/>
    <m/>
    <m/>
    <m/>
    <m/>
  </r>
  <r>
    <m/>
    <m/>
    <s v="548974254/70"/>
    <m/>
    <m/>
    <m/>
    <m/>
    <m/>
    <m/>
    <m/>
    <m/>
    <m/>
    <m/>
    <m/>
    <m/>
    <m/>
    <m/>
    <m/>
    <s v="IMPAGO"/>
    <s v="Impago de alquileres"/>
    <x v="0"/>
    <s v="OCCIDENT MACC IMPAGO"/>
    <m/>
    <n v="212.33"/>
    <n v="63.7"/>
    <n v="63.7"/>
    <m/>
    <m/>
    <m/>
    <m/>
    <m/>
    <m/>
    <m/>
    <m/>
    <m/>
  </r>
  <r>
    <m/>
    <m/>
    <s v="548974254/71"/>
    <m/>
    <m/>
    <m/>
    <m/>
    <m/>
    <m/>
    <m/>
    <m/>
    <m/>
    <m/>
    <m/>
    <m/>
    <m/>
    <m/>
    <m/>
    <s v="IMPAGO"/>
    <s v="Impago de alquileres"/>
    <x v="0"/>
    <s v="OCCIDENT MACC IMPAGO"/>
    <m/>
    <n v="211.74"/>
    <n v="63.52"/>
    <n v="63.52"/>
    <m/>
    <m/>
    <m/>
    <m/>
    <m/>
    <m/>
    <m/>
    <m/>
    <m/>
  </r>
  <r>
    <m/>
    <m/>
    <s v="548974254/72"/>
    <m/>
    <m/>
    <m/>
    <m/>
    <m/>
    <m/>
    <m/>
    <m/>
    <m/>
    <m/>
    <m/>
    <m/>
    <m/>
    <m/>
    <m/>
    <s v="IMPAGO"/>
    <s v="Impago de alquileres"/>
    <x v="0"/>
    <s v="OCCIDENT MACC IMPAGO"/>
    <m/>
    <n v="380.88"/>
    <n v="114.27"/>
    <n v="114.27"/>
    <m/>
    <m/>
    <m/>
    <m/>
    <m/>
    <m/>
    <m/>
    <m/>
    <m/>
  </r>
  <r>
    <m/>
    <m/>
    <s v="548974254/73"/>
    <m/>
    <m/>
    <m/>
    <m/>
    <m/>
    <m/>
    <m/>
    <m/>
    <m/>
    <m/>
    <m/>
    <m/>
    <m/>
    <m/>
    <m/>
    <s v="IMPAGO"/>
    <s v="Impago de alquileres"/>
    <x v="0"/>
    <s v="OCCIDENT MACC IMPAGO"/>
    <m/>
    <n v="254.81"/>
    <n v="76.44"/>
    <n v="76.44"/>
    <m/>
    <m/>
    <m/>
    <m/>
    <m/>
    <m/>
    <m/>
    <m/>
    <m/>
  </r>
  <r>
    <m/>
    <m/>
    <s v="548974254/75"/>
    <m/>
    <m/>
    <m/>
    <m/>
    <m/>
    <m/>
    <m/>
    <m/>
    <m/>
    <m/>
    <m/>
    <m/>
    <m/>
    <m/>
    <m/>
    <s v="IMPAGO"/>
    <s v="Impago de alquileres"/>
    <x v="0"/>
    <s v="OCCIDENT MACC IMPAGO"/>
    <m/>
    <n v="251.08"/>
    <n v="75.319999999999993"/>
    <n v="75.319999999999993"/>
    <m/>
    <m/>
    <m/>
    <m/>
    <m/>
    <m/>
    <m/>
    <m/>
    <m/>
  </r>
  <r>
    <m/>
    <m/>
    <s v="548974254/76"/>
    <m/>
    <m/>
    <m/>
    <m/>
    <m/>
    <m/>
    <m/>
    <m/>
    <m/>
    <m/>
    <m/>
    <m/>
    <m/>
    <m/>
    <m/>
    <s v="IMPAGO"/>
    <s v="Impago de alquileres"/>
    <x v="0"/>
    <s v="OCCIDENT MACC IMPAGO"/>
    <m/>
    <n v="582.45000000000005"/>
    <n v="174.74"/>
    <n v="174.74"/>
    <m/>
    <m/>
    <m/>
    <m/>
    <m/>
    <m/>
    <m/>
    <m/>
    <m/>
  </r>
  <r>
    <m/>
    <m/>
    <s v="548974254/77"/>
    <m/>
    <m/>
    <m/>
    <m/>
    <m/>
    <m/>
    <m/>
    <m/>
    <m/>
    <m/>
    <m/>
    <m/>
    <m/>
    <m/>
    <m/>
    <s v="IMPAGO"/>
    <s v="Impago de alquileres"/>
    <x v="0"/>
    <s v="OCCIDENT MACC IMPAGO"/>
    <m/>
    <n v="228.97"/>
    <n v="68.69"/>
    <n v="68.69"/>
    <m/>
    <m/>
    <m/>
    <m/>
    <m/>
    <m/>
    <m/>
    <m/>
    <m/>
  </r>
  <r>
    <m/>
    <m/>
    <s v="548974254/78"/>
    <m/>
    <m/>
    <m/>
    <m/>
    <m/>
    <m/>
    <m/>
    <m/>
    <m/>
    <m/>
    <m/>
    <m/>
    <m/>
    <m/>
    <m/>
    <s v="IMPAGO"/>
    <s v="Impago de alquileres"/>
    <x v="0"/>
    <s v="OCCIDENT MACC IMPAGO"/>
    <m/>
    <n v="144.28"/>
    <n v="43.28"/>
    <n v="43.28"/>
    <m/>
    <m/>
    <m/>
    <m/>
    <m/>
    <m/>
    <m/>
    <m/>
    <m/>
  </r>
  <r>
    <m/>
    <m/>
    <s v="548974254/79"/>
    <m/>
    <m/>
    <m/>
    <m/>
    <m/>
    <m/>
    <m/>
    <m/>
    <m/>
    <m/>
    <m/>
    <m/>
    <m/>
    <m/>
    <m/>
    <s v="IMPAGO"/>
    <s v="Impago de alquileres"/>
    <x v="0"/>
    <s v="OCCIDENT MACC IMPAGO"/>
    <m/>
    <n v="391.49"/>
    <n v="117.45"/>
    <n v="117.45"/>
    <m/>
    <m/>
    <m/>
    <m/>
    <m/>
    <m/>
    <m/>
    <m/>
    <m/>
  </r>
  <r>
    <m/>
    <m/>
    <s v="548974254/8"/>
    <m/>
    <m/>
    <m/>
    <m/>
    <m/>
    <m/>
    <m/>
    <m/>
    <m/>
    <m/>
    <m/>
    <m/>
    <m/>
    <m/>
    <m/>
    <s v="IMPAGO"/>
    <s v="Impago de alquileres"/>
    <x v="0"/>
    <s v="OCCIDENT MACC IMPAGO"/>
    <m/>
    <n v="224.35"/>
    <n v="67.31"/>
    <n v="67.31"/>
    <m/>
    <m/>
    <m/>
    <m/>
    <m/>
    <m/>
    <m/>
    <m/>
    <m/>
  </r>
  <r>
    <m/>
    <m/>
    <s v="548974254/80"/>
    <m/>
    <m/>
    <m/>
    <m/>
    <m/>
    <m/>
    <m/>
    <m/>
    <m/>
    <m/>
    <m/>
    <m/>
    <m/>
    <m/>
    <m/>
    <s v="IMPAGO"/>
    <s v="Impago de alquileres"/>
    <x v="0"/>
    <s v="OCCIDENT MACC IMPAGO"/>
    <m/>
    <n v="392.94"/>
    <n v="117.88"/>
    <n v="117.88"/>
    <m/>
    <m/>
    <m/>
    <m/>
    <m/>
    <m/>
    <m/>
    <m/>
    <m/>
  </r>
  <r>
    <m/>
    <m/>
    <s v="548974254/81"/>
    <m/>
    <m/>
    <m/>
    <m/>
    <m/>
    <m/>
    <m/>
    <m/>
    <m/>
    <m/>
    <m/>
    <m/>
    <m/>
    <m/>
    <m/>
    <s v="IMPAGO"/>
    <s v="Impago de alquileres"/>
    <x v="0"/>
    <s v="OCCIDENT MACC IMPAGO"/>
    <m/>
    <n v="283.56"/>
    <n v="85.07"/>
    <n v="85.07"/>
    <m/>
    <m/>
    <m/>
    <m/>
    <m/>
    <m/>
    <m/>
    <m/>
    <m/>
  </r>
  <r>
    <m/>
    <m/>
    <s v="548974254/82"/>
    <m/>
    <m/>
    <m/>
    <m/>
    <m/>
    <m/>
    <m/>
    <m/>
    <m/>
    <m/>
    <m/>
    <m/>
    <m/>
    <m/>
    <m/>
    <s v="IMPAGO"/>
    <s v="Impago de alquileres"/>
    <x v="0"/>
    <s v="OCCIDENT MACC IMPAGO"/>
    <m/>
    <n v="278.74"/>
    <n v="83.62"/>
    <n v="83.62"/>
    <m/>
    <m/>
    <m/>
    <m/>
    <m/>
    <m/>
    <m/>
    <m/>
    <m/>
  </r>
  <r>
    <m/>
    <m/>
    <s v="548974254/84"/>
    <m/>
    <m/>
    <m/>
    <m/>
    <m/>
    <m/>
    <m/>
    <m/>
    <m/>
    <m/>
    <m/>
    <m/>
    <m/>
    <m/>
    <m/>
    <s v="IMPAGO"/>
    <s v="Impago de alquileres"/>
    <x v="0"/>
    <s v="OCCIDENT MACC IMPAGO"/>
    <m/>
    <n v="223.2"/>
    <n v="66.959999999999994"/>
    <n v="66.959999999999994"/>
    <m/>
    <m/>
    <m/>
    <m/>
    <m/>
    <m/>
    <m/>
    <m/>
    <m/>
  </r>
  <r>
    <m/>
    <m/>
    <s v="548974254/85"/>
    <m/>
    <m/>
    <m/>
    <m/>
    <m/>
    <m/>
    <m/>
    <m/>
    <m/>
    <m/>
    <m/>
    <m/>
    <m/>
    <m/>
    <m/>
    <s v="IMPAGO"/>
    <s v="Impago de alquileres"/>
    <x v="0"/>
    <s v="OCCIDENT MACC IMPAGO"/>
    <m/>
    <n v="268.89"/>
    <n v="80.67"/>
    <n v="80.67"/>
    <m/>
    <m/>
    <m/>
    <m/>
    <m/>
    <m/>
    <m/>
    <m/>
    <m/>
  </r>
  <r>
    <m/>
    <m/>
    <s v="548974254/86"/>
    <m/>
    <m/>
    <m/>
    <m/>
    <m/>
    <m/>
    <m/>
    <m/>
    <m/>
    <m/>
    <m/>
    <m/>
    <m/>
    <m/>
    <m/>
    <s v="IMPAGO"/>
    <s v="Impago de alquileres"/>
    <x v="0"/>
    <s v="OCCIDENT MACC IMPAGO"/>
    <m/>
    <n v="263.86"/>
    <n v="79.16"/>
    <n v="79.16"/>
    <m/>
    <m/>
    <m/>
    <m/>
    <m/>
    <m/>
    <m/>
    <m/>
    <m/>
  </r>
  <r>
    <m/>
    <m/>
    <s v="548974254/87"/>
    <m/>
    <m/>
    <m/>
    <m/>
    <m/>
    <m/>
    <m/>
    <m/>
    <m/>
    <m/>
    <m/>
    <m/>
    <m/>
    <m/>
    <m/>
    <s v="IMPAGO"/>
    <s v="Impago de alquileres"/>
    <x v="0"/>
    <s v="OCCIDENT MACC IMPAGO"/>
    <m/>
    <n v="243.92"/>
    <n v="73.180000000000007"/>
    <n v="73.180000000000007"/>
    <m/>
    <m/>
    <m/>
    <m/>
    <m/>
    <m/>
    <m/>
    <m/>
    <m/>
  </r>
  <r>
    <m/>
    <m/>
    <s v="548974254/88"/>
    <m/>
    <m/>
    <m/>
    <m/>
    <m/>
    <m/>
    <m/>
    <m/>
    <m/>
    <m/>
    <m/>
    <m/>
    <m/>
    <m/>
    <m/>
    <s v="IMPAGO"/>
    <s v="Impago de alquileres"/>
    <x v="0"/>
    <s v="OCCIDENT MACC IMPAGO"/>
    <m/>
    <n v="241.91"/>
    <n v="72.569999999999993"/>
    <n v="72.569999999999993"/>
    <m/>
    <m/>
    <m/>
    <m/>
    <m/>
    <m/>
    <m/>
    <m/>
    <m/>
  </r>
  <r>
    <m/>
    <m/>
    <s v="548974254/89"/>
    <m/>
    <m/>
    <m/>
    <m/>
    <m/>
    <m/>
    <m/>
    <m/>
    <m/>
    <m/>
    <m/>
    <m/>
    <m/>
    <m/>
    <m/>
    <s v="IMPAGO"/>
    <s v="Impago de alquileres"/>
    <x v="0"/>
    <s v="OCCIDENT MACC IMPAGO"/>
    <m/>
    <n v="286.17"/>
    <n v="85.85"/>
    <n v="85.85"/>
    <m/>
    <m/>
    <m/>
    <m/>
    <m/>
    <m/>
    <m/>
    <m/>
    <m/>
  </r>
  <r>
    <m/>
    <m/>
    <s v="548974254/90"/>
    <m/>
    <m/>
    <m/>
    <m/>
    <m/>
    <m/>
    <m/>
    <m/>
    <m/>
    <m/>
    <m/>
    <m/>
    <m/>
    <m/>
    <m/>
    <s v="IMPAGO"/>
    <s v="Impago de alquileres"/>
    <x v="0"/>
    <s v="OCCIDENT MACC IMPAGO"/>
    <m/>
    <n v="372.67"/>
    <n v="111.8"/>
    <n v="111.8"/>
    <m/>
    <m/>
    <m/>
    <m/>
    <m/>
    <m/>
    <m/>
    <m/>
    <m/>
  </r>
  <r>
    <m/>
    <m/>
    <s v="548974254/91"/>
    <m/>
    <m/>
    <m/>
    <m/>
    <m/>
    <m/>
    <m/>
    <m/>
    <m/>
    <m/>
    <m/>
    <m/>
    <m/>
    <m/>
    <m/>
    <s v="IMPAGO"/>
    <s v="Impago de alquileres"/>
    <x v="0"/>
    <s v="OCCIDENT MACC IMPAGO"/>
    <m/>
    <n v="247.39"/>
    <n v="74.22"/>
    <n v="74.22"/>
    <m/>
    <m/>
    <m/>
    <m/>
    <m/>
    <m/>
    <m/>
    <m/>
    <m/>
  </r>
  <r>
    <m/>
    <m/>
    <s v="548974254/92"/>
    <m/>
    <m/>
    <m/>
    <m/>
    <m/>
    <m/>
    <m/>
    <m/>
    <m/>
    <m/>
    <m/>
    <m/>
    <m/>
    <m/>
    <m/>
    <s v="IMPAGO"/>
    <s v="Impago de alquileres"/>
    <x v="0"/>
    <s v="OCCIDENT MACC IMPAGO"/>
    <m/>
    <n v="225.88"/>
    <n v="67.760000000000005"/>
    <n v="67.760000000000005"/>
    <m/>
    <m/>
    <m/>
    <m/>
    <m/>
    <m/>
    <m/>
    <m/>
    <m/>
  </r>
  <r>
    <m/>
    <m/>
    <s v="548974254/93"/>
    <m/>
    <m/>
    <m/>
    <m/>
    <m/>
    <m/>
    <m/>
    <m/>
    <m/>
    <m/>
    <m/>
    <m/>
    <m/>
    <m/>
    <m/>
    <s v="IMPAGO"/>
    <s v="Impago de alquileres"/>
    <x v="0"/>
    <s v="OCCIDENT MACC IMPAGO"/>
    <m/>
    <n v="196.58"/>
    <n v="58.97"/>
    <n v="58.97"/>
    <m/>
    <m/>
    <m/>
    <m/>
    <m/>
    <m/>
    <m/>
    <m/>
    <m/>
  </r>
  <r>
    <m/>
    <m/>
    <s v="548974254/94"/>
    <m/>
    <m/>
    <m/>
    <m/>
    <m/>
    <m/>
    <m/>
    <m/>
    <m/>
    <m/>
    <m/>
    <m/>
    <m/>
    <m/>
    <m/>
    <s v="IMPAGO"/>
    <s v="Impago de alquileres"/>
    <x v="0"/>
    <s v="OCCIDENT MACC IMPAGO"/>
    <m/>
    <n v="256.02999999999997"/>
    <n v="76.81"/>
    <n v="76.81"/>
    <m/>
    <m/>
    <m/>
    <m/>
    <m/>
    <m/>
    <m/>
    <m/>
    <m/>
  </r>
  <r>
    <m/>
    <m/>
    <s v="548974254/96"/>
    <m/>
    <m/>
    <m/>
    <m/>
    <m/>
    <m/>
    <m/>
    <m/>
    <m/>
    <m/>
    <m/>
    <m/>
    <m/>
    <m/>
    <m/>
    <s v="IMPAGO"/>
    <s v="Impago de alquileres"/>
    <x v="0"/>
    <s v="OCCIDENT MACC IMPAGO"/>
    <m/>
    <n v="246.16"/>
    <n v="73.849999999999994"/>
    <n v="73.849999999999994"/>
    <m/>
    <m/>
    <m/>
    <m/>
    <m/>
    <m/>
    <m/>
    <m/>
    <m/>
  </r>
  <r>
    <m/>
    <m/>
    <s v="548974254/97"/>
    <m/>
    <m/>
    <m/>
    <m/>
    <m/>
    <m/>
    <m/>
    <m/>
    <m/>
    <m/>
    <m/>
    <m/>
    <m/>
    <m/>
    <m/>
    <s v="IMPAGO"/>
    <s v="Impago de alquileres"/>
    <x v="0"/>
    <s v="OCCIDENT MACC IMPAGO"/>
    <m/>
    <n v="294.20999999999998"/>
    <n v="88.26"/>
    <n v="88.26"/>
    <m/>
    <m/>
    <m/>
    <m/>
    <m/>
    <m/>
    <m/>
    <m/>
    <m/>
  </r>
  <r>
    <m/>
    <m/>
    <s v="548974254/98"/>
    <m/>
    <m/>
    <m/>
    <m/>
    <m/>
    <m/>
    <m/>
    <m/>
    <m/>
    <m/>
    <m/>
    <m/>
    <m/>
    <m/>
    <m/>
    <s v="IMPAGO"/>
    <s v="Impago de alquileres"/>
    <x v="0"/>
    <s v="OCCIDENT MACC IMPAGO"/>
    <m/>
    <n v="297.2"/>
    <n v="89.16"/>
    <n v="89.16"/>
    <m/>
    <m/>
    <m/>
    <m/>
    <m/>
    <m/>
    <m/>
    <m/>
    <m/>
  </r>
  <r>
    <m/>
    <m/>
    <s v="548974289/1"/>
    <m/>
    <m/>
    <m/>
    <m/>
    <m/>
    <m/>
    <m/>
    <m/>
    <m/>
    <m/>
    <m/>
    <m/>
    <m/>
    <m/>
    <m/>
    <s v="IMPAGO"/>
    <s v="Impago de alquileres"/>
    <x v="0"/>
    <s v="OCCIDENT MACC IMPAGO"/>
    <m/>
    <n v="261.01"/>
    <n v="78.3"/>
    <n v="78.3"/>
    <m/>
    <m/>
    <m/>
    <m/>
    <m/>
    <m/>
    <m/>
    <m/>
    <m/>
  </r>
  <r>
    <m/>
    <m/>
    <s v="548974289/10"/>
    <m/>
    <m/>
    <m/>
    <m/>
    <m/>
    <m/>
    <m/>
    <m/>
    <m/>
    <m/>
    <m/>
    <m/>
    <m/>
    <m/>
    <m/>
    <s v="IMPAGO"/>
    <s v="Impago de alquileres"/>
    <x v="0"/>
    <s v="OCCIDENT MACC IMPAGO"/>
    <m/>
    <n v="322.31"/>
    <n v="96.69"/>
    <n v="96.69"/>
    <m/>
    <m/>
    <m/>
    <m/>
    <m/>
    <m/>
    <m/>
    <m/>
    <m/>
  </r>
  <r>
    <m/>
    <m/>
    <s v="548974289/11"/>
    <m/>
    <m/>
    <m/>
    <m/>
    <m/>
    <m/>
    <m/>
    <m/>
    <m/>
    <m/>
    <m/>
    <m/>
    <m/>
    <m/>
    <m/>
    <s v="IMPAGO"/>
    <s v="Impago de alquileres"/>
    <x v="0"/>
    <s v="OCCIDENT MACC IMPAGO"/>
    <m/>
    <n v="342.06"/>
    <n v="102.62"/>
    <n v="102.62"/>
    <m/>
    <m/>
    <m/>
    <m/>
    <m/>
    <m/>
    <m/>
    <m/>
    <m/>
  </r>
  <r>
    <m/>
    <m/>
    <s v="548974289/12"/>
    <m/>
    <m/>
    <m/>
    <m/>
    <m/>
    <m/>
    <m/>
    <m/>
    <m/>
    <m/>
    <m/>
    <m/>
    <m/>
    <m/>
    <m/>
    <s v="IMPAGO"/>
    <s v="Impago de alquileres"/>
    <x v="0"/>
    <s v="OCCIDENT MACC IMPAGO"/>
    <m/>
    <n v="341.38"/>
    <n v="102.41"/>
    <n v="102.41"/>
    <m/>
    <m/>
    <m/>
    <m/>
    <m/>
    <m/>
    <m/>
    <m/>
    <m/>
  </r>
  <r>
    <m/>
    <m/>
    <s v="548974289/13"/>
    <m/>
    <m/>
    <m/>
    <m/>
    <m/>
    <m/>
    <m/>
    <m/>
    <m/>
    <m/>
    <m/>
    <m/>
    <m/>
    <m/>
    <m/>
    <s v="IMPAGO"/>
    <s v="Impago de alquileres"/>
    <x v="0"/>
    <s v="OCCIDENT MACC IMPAGO"/>
    <m/>
    <n v="366.97"/>
    <n v="110.09"/>
    <n v="110.09"/>
    <m/>
    <m/>
    <m/>
    <m/>
    <m/>
    <m/>
    <m/>
    <m/>
    <m/>
  </r>
  <r>
    <m/>
    <m/>
    <s v="548974289/14"/>
    <m/>
    <m/>
    <m/>
    <m/>
    <m/>
    <m/>
    <m/>
    <m/>
    <m/>
    <m/>
    <m/>
    <m/>
    <m/>
    <m/>
    <m/>
    <s v="IMPAGO"/>
    <s v="Impago de alquileres"/>
    <x v="0"/>
    <s v="OCCIDENT MACC IMPAGO"/>
    <m/>
    <n v="424.88"/>
    <n v="127.46"/>
    <n v="127.46"/>
    <m/>
    <m/>
    <m/>
    <m/>
    <m/>
    <m/>
    <m/>
    <m/>
    <m/>
  </r>
  <r>
    <m/>
    <m/>
    <s v="548974289/16"/>
    <m/>
    <m/>
    <m/>
    <m/>
    <m/>
    <m/>
    <m/>
    <m/>
    <m/>
    <m/>
    <m/>
    <m/>
    <m/>
    <m/>
    <m/>
    <s v="IMPAGO"/>
    <s v="Impago de alquileres"/>
    <x v="0"/>
    <s v="OCCIDENT MACC IMPAGO"/>
    <m/>
    <n v="335.06"/>
    <n v="100.52"/>
    <n v="100.52"/>
    <m/>
    <m/>
    <m/>
    <m/>
    <m/>
    <m/>
    <m/>
    <m/>
    <m/>
  </r>
  <r>
    <m/>
    <m/>
    <s v="548974289/17"/>
    <m/>
    <m/>
    <m/>
    <m/>
    <m/>
    <m/>
    <m/>
    <m/>
    <m/>
    <m/>
    <m/>
    <m/>
    <m/>
    <m/>
    <m/>
    <s v="IMPAGO"/>
    <s v="Impago de alquileres"/>
    <x v="0"/>
    <s v="OCCIDENT MACC IMPAGO"/>
    <m/>
    <n v="338.4"/>
    <n v="101.52"/>
    <n v="101.52"/>
    <m/>
    <m/>
    <m/>
    <m/>
    <m/>
    <m/>
    <m/>
    <m/>
    <m/>
  </r>
  <r>
    <m/>
    <m/>
    <s v="548974289/18"/>
    <m/>
    <m/>
    <m/>
    <m/>
    <m/>
    <m/>
    <m/>
    <m/>
    <m/>
    <m/>
    <m/>
    <m/>
    <m/>
    <m/>
    <m/>
    <s v="IMPAGO"/>
    <s v="Impago de alquileres"/>
    <x v="0"/>
    <s v="OCCIDENT MACC IMPAGO"/>
    <m/>
    <n v="270.44"/>
    <n v="81.13"/>
    <n v="81.13"/>
    <m/>
    <m/>
    <m/>
    <m/>
    <m/>
    <m/>
    <m/>
    <m/>
    <m/>
  </r>
  <r>
    <m/>
    <m/>
    <s v="548974289/19"/>
    <m/>
    <m/>
    <m/>
    <m/>
    <m/>
    <m/>
    <m/>
    <m/>
    <m/>
    <m/>
    <m/>
    <m/>
    <m/>
    <m/>
    <m/>
    <s v="IMPAGO"/>
    <s v="Impago de alquileres"/>
    <x v="0"/>
    <s v="OCCIDENT MACC IMPAGO"/>
    <m/>
    <n v="341.35"/>
    <n v="102.4"/>
    <n v="102.4"/>
    <m/>
    <m/>
    <m/>
    <m/>
    <m/>
    <m/>
    <m/>
    <m/>
    <m/>
  </r>
  <r>
    <m/>
    <m/>
    <s v="548974289/2"/>
    <m/>
    <m/>
    <m/>
    <m/>
    <m/>
    <m/>
    <m/>
    <m/>
    <m/>
    <m/>
    <m/>
    <m/>
    <m/>
    <m/>
    <m/>
    <s v="IMPAGO"/>
    <s v="Impago de alquileres"/>
    <x v="0"/>
    <s v="OCCIDENT MACC IMPAGO"/>
    <m/>
    <n v="305.79000000000002"/>
    <n v="91.74"/>
    <n v="91.74"/>
    <m/>
    <m/>
    <m/>
    <m/>
    <m/>
    <m/>
    <m/>
    <m/>
    <m/>
  </r>
  <r>
    <m/>
    <m/>
    <s v="548974289/20"/>
    <m/>
    <m/>
    <m/>
    <m/>
    <m/>
    <m/>
    <m/>
    <m/>
    <m/>
    <m/>
    <m/>
    <m/>
    <m/>
    <m/>
    <m/>
    <s v="IMPAGO"/>
    <s v="Impago de alquileres"/>
    <x v="0"/>
    <s v="OCCIDENT MACC IMPAGO"/>
    <m/>
    <n v="324.43"/>
    <n v="97.33"/>
    <n v="97.33"/>
    <m/>
    <m/>
    <m/>
    <m/>
    <m/>
    <m/>
    <m/>
    <m/>
    <m/>
  </r>
  <r>
    <m/>
    <m/>
    <s v="548974289/21"/>
    <m/>
    <m/>
    <m/>
    <m/>
    <m/>
    <m/>
    <m/>
    <m/>
    <m/>
    <m/>
    <m/>
    <m/>
    <m/>
    <m/>
    <m/>
    <s v="IMPAGO"/>
    <s v="Impago de alquileres"/>
    <x v="0"/>
    <s v="OCCIDENT MACC IMPAGO"/>
    <m/>
    <n v="368.69"/>
    <n v="110.61"/>
    <n v="110.61"/>
    <m/>
    <m/>
    <m/>
    <m/>
    <m/>
    <m/>
    <m/>
    <m/>
    <m/>
  </r>
  <r>
    <m/>
    <m/>
    <s v="548974289/23"/>
    <m/>
    <m/>
    <m/>
    <m/>
    <m/>
    <m/>
    <m/>
    <m/>
    <m/>
    <m/>
    <m/>
    <m/>
    <m/>
    <m/>
    <m/>
    <s v="IMPAGO"/>
    <s v="Impago de alquileres"/>
    <x v="0"/>
    <s v="OCCIDENT MACC IMPAGO"/>
    <m/>
    <n v="351.53"/>
    <n v="105.46"/>
    <n v="105.46"/>
    <m/>
    <m/>
    <m/>
    <m/>
    <m/>
    <m/>
    <m/>
    <m/>
    <m/>
  </r>
  <r>
    <m/>
    <m/>
    <s v="548974289/24"/>
    <m/>
    <m/>
    <m/>
    <m/>
    <m/>
    <m/>
    <m/>
    <m/>
    <m/>
    <m/>
    <m/>
    <m/>
    <m/>
    <m/>
    <m/>
    <s v="IMPAGO"/>
    <s v="Impago de alquileres"/>
    <x v="0"/>
    <s v="OCCIDENT MACC IMPAGO"/>
    <m/>
    <n v="364.77"/>
    <n v="109.45"/>
    <n v="109.45"/>
    <m/>
    <m/>
    <m/>
    <m/>
    <m/>
    <m/>
    <m/>
    <m/>
    <m/>
  </r>
  <r>
    <m/>
    <m/>
    <s v="548974289/25"/>
    <m/>
    <m/>
    <m/>
    <m/>
    <m/>
    <m/>
    <m/>
    <m/>
    <m/>
    <m/>
    <m/>
    <m/>
    <m/>
    <m/>
    <m/>
    <s v="IMPAGO"/>
    <s v="Impago de alquileres"/>
    <x v="0"/>
    <s v="OCCIDENT MACC IMPAGO"/>
    <m/>
    <n v="401.21"/>
    <n v="120.36"/>
    <n v="120.36"/>
    <m/>
    <m/>
    <m/>
    <m/>
    <m/>
    <m/>
    <m/>
    <m/>
    <m/>
  </r>
  <r>
    <m/>
    <m/>
    <s v="548974289/27"/>
    <m/>
    <m/>
    <m/>
    <m/>
    <m/>
    <m/>
    <m/>
    <m/>
    <m/>
    <m/>
    <m/>
    <m/>
    <m/>
    <m/>
    <m/>
    <s v="IMPAGO"/>
    <s v="Impago de alquileres"/>
    <x v="0"/>
    <s v="OCCIDENT MACC IMPAGO"/>
    <m/>
    <n v="336.66"/>
    <n v="101"/>
    <n v="101"/>
    <m/>
    <m/>
    <m/>
    <m/>
    <m/>
    <m/>
    <m/>
    <m/>
    <m/>
  </r>
  <r>
    <m/>
    <m/>
    <s v="548974289/3"/>
    <m/>
    <m/>
    <m/>
    <m/>
    <m/>
    <m/>
    <m/>
    <m/>
    <m/>
    <m/>
    <m/>
    <m/>
    <m/>
    <m/>
    <m/>
    <s v="IMPAGO"/>
    <s v="Impago de alquileres"/>
    <x v="0"/>
    <s v="OCCIDENT MACC IMPAGO"/>
    <m/>
    <n v="247.29"/>
    <n v="74.19"/>
    <n v="74.19"/>
    <m/>
    <m/>
    <m/>
    <m/>
    <m/>
    <m/>
    <m/>
    <m/>
    <m/>
  </r>
  <r>
    <m/>
    <m/>
    <s v="548974289/4"/>
    <m/>
    <m/>
    <m/>
    <m/>
    <m/>
    <m/>
    <m/>
    <m/>
    <m/>
    <m/>
    <m/>
    <m/>
    <m/>
    <m/>
    <m/>
    <s v="IMPAGO"/>
    <s v="Impago de alquileres"/>
    <x v="0"/>
    <s v="OCCIDENT MACC IMPAGO"/>
    <m/>
    <n v="239.41"/>
    <n v="71.819999999999993"/>
    <n v="71.819999999999993"/>
    <m/>
    <m/>
    <m/>
    <m/>
    <m/>
    <m/>
    <m/>
    <m/>
    <m/>
  </r>
  <r>
    <m/>
    <m/>
    <s v="548974289/5"/>
    <m/>
    <m/>
    <m/>
    <m/>
    <m/>
    <m/>
    <m/>
    <m/>
    <m/>
    <m/>
    <m/>
    <m/>
    <m/>
    <m/>
    <m/>
    <s v="IMPAGO"/>
    <s v="Impago de alquileres"/>
    <x v="0"/>
    <s v="OCCIDENT MACC IMPAGO"/>
    <m/>
    <n v="304.20999999999998"/>
    <n v="91.26"/>
    <n v="91.26"/>
    <m/>
    <m/>
    <m/>
    <m/>
    <m/>
    <m/>
    <m/>
    <m/>
    <m/>
  </r>
  <r>
    <m/>
    <m/>
    <s v="548974289/6"/>
    <m/>
    <m/>
    <m/>
    <m/>
    <m/>
    <m/>
    <m/>
    <m/>
    <m/>
    <m/>
    <m/>
    <m/>
    <m/>
    <m/>
    <m/>
    <s v="IMPAGO"/>
    <s v="Impago de alquileres"/>
    <x v="0"/>
    <s v="OCCIDENT MACC IMPAGO"/>
    <m/>
    <n v="296.5"/>
    <n v="88.95"/>
    <n v="88.95"/>
    <m/>
    <m/>
    <m/>
    <m/>
    <m/>
    <m/>
    <m/>
    <m/>
    <m/>
  </r>
  <r>
    <m/>
    <m/>
    <s v="548974289/7"/>
    <m/>
    <m/>
    <m/>
    <m/>
    <m/>
    <m/>
    <m/>
    <m/>
    <m/>
    <m/>
    <m/>
    <m/>
    <m/>
    <m/>
    <m/>
    <s v="IMPAGO"/>
    <s v="Impago de alquileres"/>
    <x v="0"/>
    <s v="OCCIDENT MACC IMPAGO"/>
    <m/>
    <n v="325.64999999999998"/>
    <n v="97.7"/>
    <n v="97.7"/>
    <m/>
    <m/>
    <m/>
    <m/>
    <m/>
    <m/>
    <m/>
    <m/>
    <m/>
  </r>
  <r>
    <m/>
    <m/>
    <s v="548974289/8"/>
    <m/>
    <m/>
    <m/>
    <m/>
    <m/>
    <m/>
    <m/>
    <m/>
    <m/>
    <m/>
    <m/>
    <m/>
    <m/>
    <m/>
    <m/>
    <s v="IMPAGO"/>
    <s v="Impago de alquileres"/>
    <x v="0"/>
    <s v="OCCIDENT MACC IMPAGO"/>
    <m/>
    <n v="315.60000000000002"/>
    <n v="94.68"/>
    <n v="94.68"/>
    <m/>
    <m/>
    <m/>
    <m/>
    <m/>
    <m/>
    <m/>
    <m/>
    <m/>
  </r>
  <r>
    <m/>
    <m/>
    <s v="548974475/1"/>
    <m/>
    <m/>
    <m/>
    <m/>
    <m/>
    <m/>
    <m/>
    <m/>
    <m/>
    <m/>
    <m/>
    <m/>
    <m/>
    <m/>
    <m/>
    <s v="IMPAGO"/>
    <s v="Impago de alquileres"/>
    <x v="0"/>
    <s v="OCCIDENT MACC IMPAGO"/>
    <m/>
    <n v="211.62"/>
    <n v="63.49"/>
    <n v="63.49"/>
    <m/>
    <m/>
    <m/>
    <m/>
    <m/>
    <m/>
    <m/>
    <m/>
    <m/>
  </r>
  <r>
    <m/>
    <m/>
    <s v="548974475/10"/>
    <m/>
    <m/>
    <m/>
    <m/>
    <m/>
    <m/>
    <m/>
    <m/>
    <m/>
    <m/>
    <m/>
    <m/>
    <m/>
    <m/>
    <m/>
    <s v="IMPAGO"/>
    <s v="Impago de alquileres"/>
    <x v="0"/>
    <s v="OCCIDENT MACC IMPAGO"/>
    <m/>
    <n v="163.30000000000001"/>
    <n v="48.99"/>
    <n v="48.99"/>
    <m/>
    <m/>
    <m/>
    <m/>
    <m/>
    <m/>
    <m/>
    <m/>
    <m/>
  </r>
  <r>
    <m/>
    <m/>
    <s v="548974475/100"/>
    <m/>
    <m/>
    <m/>
    <m/>
    <m/>
    <m/>
    <m/>
    <m/>
    <m/>
    <m/>
    <m/>
    <m/>
    <m/>
    <m/>
    <m/>
    <s v="IMPAGO"/>
    <s v="Impago de alquileres"/>
    <x v="0"/>
    <s v="OCCIDENT MACC IMPAGO"/>
    <m/>
    <n v="322.25"/>
    <n v="96.67"/>
    <n v="96.67"/>
    <m/>
    <m/>
    <m/>
    <m/>
    <m/>
    <m/>
    <m/>
    <m/>
    <m/>
  </r>
  <r>
    <m/>
    <m/>
    <s v="548974475/101"/>
    <m/>
    <m/>
    <m/>
    <m/>
    <m/>
    <m/>
    <m/>
    <m/>
    <m/>
    <m/>
    <m/>
    <m/>
    <m/>
    <m/>
    <m/>
    <s v="IMPAGO"/>
    <s v="Impago de alquileres"/>
    <x v="0"/>
    <s v="OCCIDENT MACC IMPAGO"/>
    <m/>
    <n v="242.64"/>
    <n v="72.81"/>
    <n v="72.81"/>
    <m/>
    <m/>
    <m/>
    <m/>
    <m/>
    <m/>
    <m/>
    <m/>
    <m/>
  </r>
  <r>
    <m/>
    <m/>
    <s v="548974475/102"/>
    <m/>
    <m/>
    <m/>
    <m/>
    <m/>
    <m/>
    <m/>
    <m/>
    <m/>
    <m/>
    <m/>
    <m/>
    <m/>
    <m/>
    <m/>
    <s v="IMPAGO"/>
    <s v="Impago de alquileres"/>
    <x v="0"/>
    <s v="OCCIDENT MACC IMPAGO"/>
    <m/>
    <n v="342.38"/>
    <n v="102.71"/>
    <n v="102.71"/>
    <m/>
    <m/>
    <m/>
    <m/>
    <m/>
    <m/>
    <m/>
    <m/>
    <m/>
  </r>
  <r>
    <m/>
    <m/>
    <s v="548974475/108"/>
    <m/>
    <m/>
    <m/>
    <m/>
    <m/>
    <m/>
    <m/>
    <m/>
    <m/>
    <m/>
    <m/>
    <m/>
    <m/>
    <m/>
    <m/>
    <s v="IMPAGO"/>
    <s v="Impago de alquileres"/>
    <x v="0"/>
    <s v="OCCIDENT MACC IMPAGO"/>
    <m/>
    <n v="370.18"/>
    <n v="111.05"/>
    <n v="111.05"/>
    <m/>
    <m/>
    <m/>
    <m/>
    <m/>
    <m/>
    <m/>
    <m/>
    <m/>
  </r>
  <r>
    <m/>
    <m/>
    <s v="548974475/12"/>
    <m/>
    <m/>
    <m/>
    <m/>
    <m/>
    <m/>
    <m/>
    <m/>
    <m/>
    <m/>
    <m/>
    <m/>
    <m/>
    <m/>
    <m/>
    <s v="IMPAGO"/>
    <s v="Impago de alquileres"/>
    <x v="0"/>
    <s v="OCCIDENT MACC IMPAGO"/>
    <m/>
    <n v="155.13"/>
    <n v="46.54"/>
    <n v="46.54"/>
    <m/>
    <m/>
    <m/>
    <m/>
    <m/>
    <m/>
    <m/>
    <m/>
    <m/>
  </r>
  <r>
    <m/>
    <m/>
    <s v="548974475/13"/>
    <m/>
    <m/>
    <m/>
    <m/>
    <m/>
    <m/>
    <m/>
    <m/>
    <m/>
    <m/>
    <m/>
    <m/>
    <m/>
    <m/>
    <m/>
    <s v="IMPAGO"/>
    <s v="Impago de alquileres"/>
    <x v="0"/>
    <s v="OCCIDENT MACC IMPAGO"/>
    <m/>
    <n v="155.13"/>
    <n v="46.54"/>
    <n v="46.54"/>
    <m/>
    <m/>
    <m/>
    <m/>
    <m/>
    <m/>
    <m/>
    <m/>
    <m/>
  </r>
  <r>
    <m/>
    <m/>
    <s v="548974475/15"/>
    <m/>
    <m/>
    <m/>
    <m/>
    <m/>
    <m/>
    <m/>
    <m/>
    <m/>
    <m/>
    <m/>
    <m/>
    <m/>
    <m/>
    <m/>
    <s v="IMPAGO"/>
    <s v="Impago de alquileres"/>
    <x v="0"/>
    <s v="OCCIDENT MACC IMPAGO"/>
    <m/>
    <n v="251.44"/>
    <n v="75.430000000000007"/>
    <n v="75.430000000000007"/>
    <m/>
    <m/>
    <m/>
    <m/>
    <m/>
    <m/>
    <m/>
    <m/>
    <m/>
  </r>
  <r>
    <m/>
    <m/>
    <s v="548974475/17"/>
    <m/>
    <m/>
    <m/>
    <m/>
    <m/>
    <m/>
    <m/>
    <m/>
    <m/>
    <m/>
    <m/>
    <m/>
    <m/>
    <m/>
    <m/>
    <s v="IMPAGO"/>
    <s v="Impago de alquileres"/>
    <x v="0"/>
    <s v="OCCIDENT MACC IMPAGO"/>
    <m/>
    <n v="218.29"/>
    <n v="65.489999999999995"/>
    <n v="65.489999999999995"/>
    <m/>
    <m/>
    <m/>
    <m/>
    <m/>
    <m/>
    <m/>
    <m/>
    <m/>
  </r>
  <r>
    <m/>
    <m/>
    <s v="548974475/18"/>
    <m/>
    <m/>
    <m/>
    <m/>
    <m/>
    <m/>
    <m/>
    <m/>
    <m/>
    <m/>
    <m/>
    <m/>
    <m/>
    <m/>
    <m/>
    <s v="IMPAGO"/>
    <s v="Impago de alquileres"/>
    <x v="0"/>
    <s v="OCCIDENT MACC IMPAGO"/>
    <m/>
    <n v="146.97"/>
    <n v="44.09"/>
    <n v="44.09"/>
    <m/>
    <m/>
    <m/>
    <m/>
    <m/>
    <m/>
    <m/>
    <m/>
    <m/>
  </r>
  <r>
    <m/>
    <m/>
    <s v="548974475/2"/>
    <m/>
    <m/>
    <m/>
    <m/>
    <m/>
    <m/>
    <m/>
    <m/>
    <m/>
    <m/>
    <m/>
    <m/>
    <m/>
    <m/>
    <m/>
    <s v="IMPAGO"/>
    <s v="Impago de alquileres"/>
    <x v="0"/>
    <s v="OCCIDENT MACC IMPAGO"/>
    <m/>
    <n v="225.35"/>
    <n v="67.599999999999994"/>
    <n v="67.599999999999994"/>
    <m/>
    <m/>
    <m/>
    <m/>
    <m/>
    <m/>
    <m/>
    <m/>
    <m/>
  </r>
  <r>
    <m/>
    <m/>
    <s v="548974475/20"/>
    <m/>
    <m/>
    <m/>
    <m/>
    <m/>
    <m/>
    <m/>
    <m/>
    <m/>
    <m/>
    <m/>
    <m/>
    <m/>
    <m/>
    <m/>
    <s v="IMPAGO"/>
    <s v="Impago de alquileres"/>
    <x v="0"/>
    <s v="OCCIDENT MACC IMPAGO"/>
    <m/>
    <n v="276.47000000000003"/>
    <n v="82.94"/>
    <n v="82.94"/>
    <m/>
    <m/>
    <m/>
    <m/>
    <m/>
    <m/>
    <m/>
    <m/>
    <m/>
  </r>
  <r>
    <m/>
    <m/>
    <s v="548974475/21"/>
    <m/>
    <m/>
    <m/>
    <m/>
    <m/>
    <m/>
    <m/>
    <m/>
    <m/>
    <m/>
    <m/>
    <m/>
    <m/>
    <m/>
    <m/>
    <s v="IMPAGO"/>
    <s v="Impago de alquileres"/>
    <x v="0"/>
    <s v="OCCIDENT MACC IMPAGO"/>
    <m/>
    <n v="212.04"/>
    <n v="63.61"/>
    <n v="63.61"/>
    <m/>
    <m/>
    <m/>
    <m/>
    <m/>
    <m/>
    <m/>
    <m/>
    <m/>
  </r>
  <r>
    <m/>
    <m/>
    <s v="548974475/22"/>
    <m/>
    <m/>
    <m/>
    <m/>
    <m/>
    <m/>
    <m/>
    <m/>
    <m/>
    <m/>
    <m/>
    <m/>
    <m/>
    <m/>
    <m/>
    <s v="IMPAGO"/>
    <s v="Impago de alquileres"/>
    <x v="0"/>
    <s v="OCCIDENT MACC IMPAGO"/>
    <m/>
    <n v="261.24"/>
    <n v="78.37"/>
    <n v="78.37"/>
    <m/>
    <m/>
    <m/>
    <m/>
    <m/>
    <m/>
    <m/>
    <m/>
    <m/>
  </r>
  <r>
    <m/>
    <m/>
    <s v="548974475/24"/>
    <m/>
    <m/>
    <m/>
    <m/>
    <m/>
    <m/>
    <m/>
    <m/>
    <m/>
    <m/>
    <m/>
    <m/>
    <m/>
    <m/>
    <m/>
    <s v="IMPAGO"/>
    <s v="Impago de alquileres"/>
    <x v="0"/>
    <s v="OCCIDENT MACC IMPAGO"/>
    <m/>
    <n v="382.39"/>
    <n v="114.72"/>
    <n v="114.72"/>
    <m/>
    <m/>
    <m/>
    <m/>
    <m/>
    <m/>
    <m/>
    <m/>
    <m/>
  </r>
  <r>
    <m/>
    <m/>
    <s v="548974475/25"/>
    <m/>
    <m/>
    <m/>
    <m/>
    <m/>
    <m/>
    <m/>
    <m/>
    <m/>
    <m/>
    <m/>
    <m/>
    <m/>
    <m/>
    <m/>
    <s v="IMPAGO"/>
    <s v="Impago de alquileres"/>
    <x v="0"/>
    <s v="OCCIDENT MACC IMPAGO"/>
    <m/>
    <n v="265.86"/>
    <n v="79.760000000000005"/>
    <n v="79.760000000000005"/>
    <m/>
    <m/>
    <m/>
    <m/>
    <m/>
    <m/>
    <m/>
    <m/>
    <m/>
  </r>
  <r>
    <m/>
    <m/>
    <s v="548974475/26"/>
    <m/>
    <m/>
    <m/>
    <m/>
    <m/>
    <m/>
    <m/>
    <m/>
    <m/>
    <m/>
    <m/>
    <m/>
    <m/>
    <m/>
    <m/>
    <s v="IMPAGO"/>
    <s v="Impago de alquileres"/>
    <x v="0"/>
    <s v="OCCIDENT MACC IMPAGO"/>
    <m/>
    <n v="272.24"/>
    <n v="81.67"/>
    <n v="81.67"/>
    <m/>
    <m/>
    <m/>
    <m/>
    <m/>
    <m/>
    <m/>
    <m/>
    <m/>
  </r>
  <r>
    <m/>
    <m/>
    <s v="548974475/27"/>
    <m/>
    <m/>
    <m/>
    <m/>
    <m/>
    <m/>
    <m/>
    <m/>
    <m/>
    <m/>
    <m/>
    <m/>
    <m/>
    <m/>
    <m/>
    <s v="IMPAGO"/>
    <s v="Impago de alquileres"/>
    <x v="0"/>
    <s v="OCCIDENT MACC IMPAGO"/>
    <m/>
    <n v="189.84"/>
    <n v="56.95"/>
    <n v="56.95"/>
    <m/>
    <m/>
    <m/>
    <m/>
    <m/>
    <m/>
    <m/>
    <m/>
    <m/>
  </r>
  <r>
    <m/>
    <m/>
    <s v="548974475/28"/>
    <m/>
    <m/>
    <m/>
    <m/>
    <m/>
    <m/>
    <m/>
    <m/>
    <m/>
    <m/>
    <m/>
    <m/>
    <m/>
    <m/>
    <m/>
    <s v="IMPAGO"/>
    <s v="Impago de alquileres"/>
    <x v="0"/>
    <s v="OCCIDENT MACC IMPAGO"/>
    <m/>
    <n v="286.39"/>
    <n v="85.92"/>
    <n v="85.92"/>
    <m/>
    <m/>
    <m/>
    <m/>
    <m/>
    <m/>
    <m/>
    <m/>
    <m/>
  </r>
  <r>
    <m/>
    <m/>
    <s v="548974475/29"/>
    <m/>
    <m/>
    <m/>
    <m/>
    <m/>
    <m/>
    <m/>
    <m/>
    <m/>
    <m/>
    <m/>
    <m/>
    <m/>
    <m/>
    <m/>
    <s v="IMPAGO"/>
    <s v="Impago de alquileres"/>
    <x v="0"/>
    <s v="OCCIDENT MACC IMPAGO"/>
    <m/>
    <n v="232.78"/>
    <n v="69.83"/>
    <n v="69.83"/>
    <m/>
    <m/>
    <m/>
    <m/>
    <m/>
    <m/>
    <m/>
    <m/>
    <m/>
  </r>
  <r>
    <m/>
    <m/>
    <s v="548974475/3"/>
    <m/>
    <m/>
    <m/>
    <m/>
    <m/>
    <m/>
    <m/>
    <m/>
    <m/>
    <m/>
    <m/>
    <m/>
    <m/>
    <m/>
    <m/>
    <s v="IMPAGO"/>
    <s v="Impago de alquileres"/>
    <x v="0"/>
    <s v="OCCIDENT MACC IMPAGO"/>
    <m/>
    <n v="252.81"/>
    <n v="75.84"/>
    <n v="75.84"/>
    <m/>
    <m/>
    <m/>
    <m/>
    <m/>
    <m/>
    <m/>
    <m/>
    <m/>
  </r>
  <r>
    <m/>
    <m/>
    <s v="548974475/30"/>
    <m/>
    <m/>
    <m/>
    <m/>
    <m/>
    <m/>
    <m/>
    <m/>
    <m/>
    <m/>
    <m/>
    <m/>
    <m/>
    <m/>
    <m/>
    <s v="IMPAGO"/>
    <s v="Impago de alquileres"/>
    <x v="0"/>
    <s v="OCCIDENT MACC IMPAGO"/>
    <m/>
    <n v="300.85000000000002"/>
    <n v="90.25"/>
    <n v="90.25"/>
    <m/>
    <m/>
    <m/>
    <m/>
    <m/>
    <m/>
    <m/>
    <m/>
    <m/>
  </r>
  <r>
    <m/>
    <m/>
    <s v="548974475/31"/>
    <m/>
    <m/>
    <m/>
    <m/>
    <m/>
    <m/>
    <m/>
    <m/>
    <m/>
    <m/>
    <m/>
    <m/>
    <m/>
    <m/>
    <m/>
    <s v="IMPAGO"/>
    <s v="Impago de alquileres"/>
    <x v="0"/>
    <s v="OCCIDENT MACC IMPAGO"/>
    <m/>
    <n v="215.72"/>
    <n v="64.72"/>
    <n v="64.72"/>
    <m/>
    <m/>
    <m/>
    <m/>
    <m/>
    <m/>
    <m/>
    <m/>
    <m/>
  </r>
  <r>
    <m/>
    <m/>
    <s v="548974475/32"/>
    <m/>
    <m/>
    <m/>
    <m/>
    <m/>
    <m/>
    <m/>
    <m/>
    <m/>
    <m/>
    <m/>
    <m/>
    <m/>
    <m/>
    <m/>
    <s v="IMPAGO"/>
    <s v="Impago de alquileres"/>
    <x v="0"/>
    <s v="OCCIDENT MACC IMPAGO"/>
    <m/>
    <n v="222.24"/>
    <n v="66.67"/>
    <n v="66.67"/>
    <m/>
    <m/>
    <m/>
    <m/>
    <m/>
    <m/>
    <m/>
    <m/>
    <m/>
  </r>
  <r>
    <m/>
    <m/>
    <s v="548974475/34"/>
    <m/>
    <m/>
    <m/>
    <m/>
    <m/>
    <m/>
    <m/>
    <m/>
    <m/>
    <m/>
    <m/>
    <m/>
    <m/>
    <m/>
    <m/>
    <s v="IMPAGO"/>
    <s v="Impago de alquileres"/>
    <x v="0"/>
    <s v="OCCIDENT MACC IMPAGO"/>
    <m/>
    <n v="405.77"/>
    <n v="121.73"/>
    <n v="121.73"/>
    <m/>
    <m/>
    <m/>
    <m/>
    <m/>
    <m/>
    <m/>
    <m/>
    <m/>
  </r>
  <r>
    <m/>
    <m/>
    <s v="548974475/35"/>
    <m/>
    <m/>
    <m/>
    <m/>
    <m/>
    <m/>
    <m/>
    <m/>
    <m/>
    <m/>
    <m/>
    <m/>
    <m/>
    <m/>
    <m/>
    <s v="IMPAGO"/>
    <s v="Impago de alquileres"/>
    <x v="0"/>
    <s v="OCCIDENT MACC IMPAGO"/>
    <m/>
    <n v="263.69"/>
    <n v="79.11"/>
    <n v="79.11"/>
    <m/>
    <m/>
    <m/>
    <m/>
    <m/>
    <m/>
    <m/>
    <m/>
    <m/>
  </r>
  <r>
    <m/>
    <m/>
    <s v="548974475/37"/>
    <m/>
    <m/>
    <m/>
    <m/>
    <m/>
    <m/>
    <m/>
    <m/>
    <m/>
    <m/>
    <m/>
    <m/>
    <m/>
    <m/>
    <m/>
    <s v="IMPAGO"/>
    <s v="Impago de alquileres"/>
    <x v="0"/>
    <s v="OCCIDENT MACC IMPAGO"/>
    <m/>
    <n v="540.88"/>
    <n v="162.27000000000001"/>
    <n v="162.27000000000001"/>
    <m/>
    <m/>
    <m/>
    <m/>
    <m/>
    <m/>
    <m/>
    <m/>
    <m/>
  </r>
  <r>
    <m/>
    <m/>
    <s v="548974475/39"/>
    <m/>
    <m/>
    <m/>
    <m/>
    <m/>
    <m/>
    <m/>
    <m/>
    <m/>
    <m/>
    <m/>
    <m/>
    <m/>
    <m/>
    <m/>
    <s v="IMPAGO"/>
    <s v="Impago de alquileres"/>
    <x v="0"/>
    <s v="OCCIDENT MACC IMPAGO"/>
    <m/>
    <n v="231.42"/>
    <n v="69.430000000000007"/>
    <n v="69.430000000000007"/>
    <m/>
    <m/>
    <m/>
    <m/>
    <m/>
    <m/>
    <m/>
    <m/>
    <m/>
  </r>
  <r>
    <m/>
    <m/>
    <s v="548974475/4"/>
    <m/>
    <m/>
    <m/>
    <m/>
    <m/>
    <m/>
    <m/>
    <m/>
    <m/>
    <m/>
    <m/>
    <m/>
    <m/>
    <m/>
    <m/>
    <s v="IMPAGO"/>
    <s v="Impago de alquileres"/>
    <x v="0"/>
    <s v="OCCIDENT MACC IMPAGO"/>
    <m/>
    <n v="338.52"/>
    <n v="101.56"/>
    <n v="101.56"/>
    <m/>
    <m/>
    <m/>
    <m/>
    <m/>
    <m/>
    <m/>
    <m/>
    <m/>
  </r>
  <r>
    <m/>
    <m/>
    <s v="548974475/40"/>
    <m/>
    <m/>
    <m/>
    <m/>
    <m/>
    <m/>
    <m/>
    <m/>
    <m/>
    <m/>
    <m/>
    <m/>
    <m/>
    <m/>
    <m/>
    <s v="IMPAGO"/>
    <s v="Impago de alquileres"/>
    <x v="0"/>
    <s v="OCCIDENT MACC IMPAGO"/>
    <m/>
    <n v="282.70999999999998"/>
    <n v="84.81"/>
    <n v="84.81"/>
    <m/>
    <m/>
    <m/>
    <m/>
    <m/>
    <m/>
    <m/>
    <m/>
    <m/>
  </r>
  <r>
    <m/>
    <m/>
    <s v="548974475/41"/>
    <m/>
    <m/>
    <m/>
    <m/>
    <m/>
    <m/>
    <m/>
    <m/>
    <m/>
    <m/>
    <m/>
    <m/>
    <m/>
    <m/>
    <m/>
    <s v="IMPAGO"/>
    <s v="Impago de alquileres"/>
    <x v="0"/>
    <s v="OCCIDENT MACC IMPAGO"/>
    <m/>
    <n v="263.25"/>
    <n v="78.98"/>
    <n v="78.98"/>
    <m/>
    <m/>
    <m/>
    <m/>
    <m/>
    <m/>
    <m/>
    <m/>
    <m/>
  </r>
  <r>
    <m/>
    <m/>
    <s v="548974475/42"/>
    <m/>
    <m/>
    <m/>
    <m/>
    <m/>
    <m/>
    <m/>
    <m/>
    <m/>
    <m/>
    <m/>
    <m/>
    <m/>
    <m/>
    <m/>
    <s v="IMPAGO"/>
    <s v="Impago de alquileres"/>
    <x v="0"/>
    <s v="OCCIDENT MACC IMPAGO"/>
    <m/>
    <n v="604.96"/>
    <n v="181.49"/>
    <n v="181.49"/>
    <m/>
    <m/>
    <m/>
    <m/>
    <m/>
    <m/>
    <m/>
    <m/>
    <m/>
  </r>
  <r>
    <m/>
    <m/>
    <s v="548974475/43"/>
    <m/>
    <m/>
    <m/>
    <m/>
    <m/>
    <m/>
    <m/>
    <m/>
    <m/>
    <m/>
    <m/>
    <m/>
    <m/>
    <m/>
    <m/>
    <s v="IMPAGO"/>
    <s v="Impago de alquileres"/>
    <x v="0"/>
    <s v="OCCIDENT MACC IMPAGO"/>
    <m/>
    <n v="151.46"/>
    <n v="45.44"/>
    <n v="45.44"/>
    <m/>
    <m/>
    <m/>
    <m/>
    <m/>
    <m/>
    <m/>
    <m/>
    <m/>
  </r>
  <r>
    <m/>
    <m/>
    <s v="548974475/44"/>
    <m/>
    <m/>
    <m/>
    <m/>
    <m/>
    <m/>
    <m/>
    <m/>
    <m/>
    <m/>
    <m/>
    <m/>
    <m/>
    <m/>
    <m/>
    <s v="IMPAGO"/>
    <s v="Impago de alquileres"/>
    <x v="0"/>
    <s v="OCCIDENT MACC IMPAGO"/>
    <m/>
    <n v="255.81"/>
    <n v="76.739999999999995"/>
    <n v="76.739999999999995"/>
    <m/>
    <m/>
    <m/>
    <m/>
    <m/>
    <m/>
    <m/>
    <m/>
    <m/>
  </r>
  <r>
    <m/>
    <m/>
    <s v="548974475/45"/>
    <m/>
    <m/>
    <m/>
    <m/>
    <m/>
    <m/>
    <m/>
    <m/>
    <m/>
    <m/>
    <m/>
    <m/>
    <m/>
    <m/>
    <m/>
    <s v="IMPAGO"/>
    <s v="Impago de alquileres"/>
    <x v="0"/>
    <s v="OCCIDENT MACC IMPAGO"/>
    <m/>
    <n v="123.82"/>
    <n v="37.15"/>
    <n v="37.15"/>
    <m/>
    <m/>
    <m/>
    <m/>
    <m/>
    <m/>
    <m/>
    <m/>
    <m/>
  </r>
  <r>
    <m/>
    <m/>
    <s v="548974475/46"/>
    <m/>
    <m/>
    <m/>
    <m/>
    <m/>
    <m/>
    <m/>
    <m/>
    <m/>
    <m/>
    <m/>
    <m/>
    <m/>
    <m/>
    <m/>
    <s v="IMPAGO"/>
    <s v="Impago de alquileres"/>
    <x v="0"/>
    <s v="OCCIDENT MACC IMPAGO"/>
    <m/>
    <n v="339.37"/>
    <n v="101.81"/>
    <n v="101.81"/>
    <m/>
    <m/>
    <m/>
    <m/>
    <m/>
    <m/>
    <m/>
    <m/>
    <m/>
  </r>
  <r>
    <m/>
    <m/>
    <s v="548974475/47"/>
    <m/>
    <m/>
    <m/>
    <m/>
    <m/>
    <m/>
    <m/>
    <m/>
    <m/>
    <m/>
    <m/>
    <m/>
    <m/>
    <m/>
    <m/>
    <s v="IMPAGO"/>
    <s v="Impago de alquileres"/>
    <x v="0"/>
    <s v="OCCIDENT MACC IMPAGO"/>
    <m/>
    <n v="228.5"/>
    <n v="68.55"/>
    <n v="68.55"/>
    <m/>
    <m/>
    <m/>
    <m/>
    <m/>
    <m/>
    <m/>
    <m/>
    <m/>
  </r>
  <r>
    <m/>
    <m/>
    <s v="548974475/48"/>
    <m/>
    <m/>
    <m/>
    <m/>
    <m/>
    <m/>
    <m/>
    <m/>
    <m/>
    <m/>
    <m/>
    <m/>
    <m/>
    <m/>
    <m/>
    <s v="IMPAGO"/>
    <s v="Impago de alquileres"/>
    <x v="0"/>
    <s v="OCCIDENT MACC IMPAGO"/>
    <m/>
    <n v="204.06"/>
    <n v="61.22"/>
    <n v="61.22"/>
    <m/>
    <m/>
    <m/>
    <m/>
    <m/>
    <m/>
    <m/>
    <m/>
    <m/>
  </r>
  <r>
    <m/>
    <m/>
    <s v="548974475/49"/>
    <m/>
    <m/>
    <m/>
    <m/>
    <m/>
    <m/>
    <m/>
    <m/>
    <m/>
    <m/>
    <m/>
    <m/>
    <m/>
    <m/>
    <m/>
    <s v="IMPAGO"/>
    <s v="Impago de alquileres"/>
    <x v="0"/>
    <s v="OCCIDENT MACC IMPAGO"/>
    <m/>
    <n v="320.27"/>
    <n v="96.08"/>
    <n v="96.08"/>
    <m/>
    <m/>
    <m/>
    <m/>
    <m/>
    <m/>
    <m/>
    <m/>
    <m/>
  </r>
  <r>
    <m/>
    <m/>
    <s v="548974475/5"/>
    <m/>
    <m/>
    <m/>
    <m/>
    <m/>
    <m/>
    <m/>
    <m/>
    <m/>
    <m/>
    <m/>
    <m/>
    <m/>
    <m/>
    <m/>
    <s v="IMPAGO"/>
    <s v="Impago de alquileres"/>
    <x v="0"/>
    <s v="OCCIDENT MACC IMPAGO"/>
    <m/>
    <n v="263.73"/>
    <n v="79.12"/>
    <n v="79.12"/>
    <m/>
    <m/>
    <m/>
    <m/>
    <m/>
    <m/>
    <m/>
    <m/>
    <m/>
  </r>
  <r>
    <m/>
    <m/>
    <s v="548974475/50"/>
    <m/>
    <m/>
    <m/>
    <m/>
    <m/>
    <m/>
    <m/>
    <m/>
    <m/>
    <m/>
    <m/>
    <m/>
    <m/>
    <m/>
    <m/>
    <s v="IMPAGO"/>
    <s v="Impago de alquileres"/>
    <x v="0"/>
    <s v="OCCIDENT MACC IMPAGO"/>
    <m/>
    <n v="205.29"/>
    <n v="61.59"/>
    <n v="61.59"/>
    <m/>
    <m/>
    <m/>
    <m/>
    <m/>
    <m/>
    <m/>
    <m/>
    <m/>
  </r>
  <r>
    <m/>
    <m/>
    <s v="548974475/51"/>
    <m/>
    <m/>
    <m/>
    <m/>
    <m/>
    <m/>
    <m/>
    <m/>
    <m/>
    <m/>
    <m/>
    <m/>
    <m/>
    <m/>
    <m/>
    <s v="IMPAGO"/>
    <s v="Impago de alquileres"/>
    <x v="0"/>
    <s v="OCCIDENT MACC IMPAGO"/>
    <m/>
    <n v="284.58999999999997"/>
    <n v="85.38"/>
    <n v="85.38"/>
    <m/>
    <m/>
    <m/>
    <m/>
    <m/>
    <m/>
    <m/>
    <m/>
    <m/>
  </r>
  <r>
    <m/>
    <m/>
    <s v="548974475/52"/>
    <m/>
    <m/>
    <m/>
    <m/>
    <m/>
    <m/>
    <m/>
    <m/>
    <m/>
    <m/>
    <m/>
    <m/>
    <m/>
    <m/>
    <m/>
    <s v="IMPAGO"/>
    <s v="Impago de alquileres"/>
    <x v="0"/>
    <s v="OCCIDENT MACC IMPAGO"/>
    <m/>
    <n v="342.68"/>
    <n v="102.8"/>
    <n v="102.8"/>
    <m/>
    <m/>
    <m/>
    <m/>
    <m/>
    <m/>
    <m/>
    <m/>
    <m/>
  </r>
  <r>
    <m/>
    <m/>
    <s v="548974475/53"/>
    <m/>
    <m/>
    <m/>
    <m/>
    <m/>
    <m/>
    <m/>
    <m/>
    <m/>
    <m/>
    <m/>
    <m/>
    <m/>
    <m/>
    <m/>
    <s v="IMPAGO"/>
    <s v="Impago de alquileres"/>
    <x v="0"/>
    <s v="OCCIDENT MACC IMPAGO"/>
    <m/>
    <n v="189.35"/>
    <n v="56.8"/>
    <n v="56.8"/>
    <m/>
    <m/>
    <m/>
    <m/>
    <m/>
    <m/>
    <m/>
    <m/>
    <m/>
  </r>
  <r>
    <m/>
    <m/>
    <s v="548974475/54"/>
    <m/>
    <m/>
    <m/>
    <m/>
    <m/>
    <m/>
    <m/>
    <m/>
    <m/>
    <m/>
    <m/>
    <m/>
    <m/>
    <m/>
    <m/>
    <s v="IMPAGO"/>
    <s v="Impago de alquileres"/>
    <x v="0"/>
    <s v="OCCIDENT MACC IMPAGO"/>
    <m/>
    <n v="274.32"/>
    <n v="82.29"/>
    <n v="82.29"/>
    <m/>
    <m/>
    <m/>
    <m/>
    <m/>
    <m/>
    <m/>
    <m/>
    <m/>
  </r>
  <r>
    <m/>
    <m/>
    <s v="548974475/55"/>
    <m/>
    <m/>
    <m/>
    <m/>
    <m/>
    <m/>
    <m/>
    <m/>
    <m/>
    <m/>
    <m/>
    <m/>
    <m/>
    <m/>
    <m/>
    <s v="IMPAGO"/>
    <s v="Impago de alquileres"/>
    <x v="0"/>
    <s v="OCCIDENT MACC IMPAGO"/>
    <m/>
    <n v="261.56"/>
    <n v="78.47"/>
    <n v="78.47"/>
    <m/>
    <m/>
    <m/>
    <m/>
    <m/>
    <m/>
    <m/>
    <m/>
    <m/>
  </r>
  <r>
    <m/>
    <m/>
    <s v="548974475/56"/>
    <m/>
    <m/>
    <m/>
    <m/>
    <m/>
    <m/>
    <m/>
    <m/>
    <m/>
    <m/>
    <m/>
    <m/>
    <m/>
    <m/>
    <m/>
    <s v="IMPAGO"/>
    <s v="Impago de alquileres"/>
    <x v="0"/>
    <s v="OCCIDENT MACC IMPAGO"/>
    <m/>
    <n v="187.61"/>
    <n v="56.28"/>
    <n v="56.28"/>
    <m/>
    <m/>
    <m/>
    <m/>
    <m/>
    <m/>
    <m/>
    <m/>
    <m/>
  </r>
  <r>
    <m/>
    <m/>
    <s v="548974475/58"/>
    <m/>
    <m/>
    <m/>
    <m/>
    <m/>
    <m/>
    <m/>
    <m/>
    <m/>
    <m/>
    <m/>
    <m/>
    <m/>
    <m/>
    <m/>
    <s v="IMPAGO"/>
    <s v="Impago de alquileres"/>
    <x v="0"/>
    <s v="OCCIDENT MACC IMPAGO"/>
    <m/>
    <n v="355.82"/>
    <n v="106.74"/>
    <n v="106.74"/>
    <m/>
    <m/>
    <m/>
    <m/>
    <m/>
    <m/>
    <m/>
    <m/>
    <m/>
  </r>
  <r>
    <m/>
    <m/>
    <s v="548974475/59"/>
    <m/>
    <m/>
    <m/>
    <m/>
    <m/>
    <m/>
    <m/>
    <m/>
    <m/>
    <m/>
    <m/>
    <m/>
    <m/>
    <m/>
    <m/>
    <s v="IMPAGO"/>
    <s v="Impago de alquileres"/>
    <x v="0"/>
    <s v="OCCIDENT MACC IMPAGO"/>
    <m/>
    <n v="287"/>
    <n v="86.1"/>
    <n v="86.1"/>
    <m/>
    <m/>
    <m/>
    <m/>
    <m/>
    <m/>
    <m/>
    <m/>
    <m/>
  </r>
  <r>
    <m/>
    <m/>
    <s v="548974475/60"/>
    <m/>
    <m/>
    <m/>
    <m/>
    <m/>
    <m/>
    <m/>
    <m/>
    <m/>
    <m/>
    <m/>
    <m/>
    <m/>
    <m/>
    <m/>
    <s v="IMPAGO"/>
    <s v="Impago de alquileres"/>
    <x v="0"/>
    <s v="OCCIDENT MACC IMPAGO"/>
    <m/>
    <n v="615.1"/>
    <n v="184.53"/>
    <n v="184.53"/>
    <m/>
    <m/>
    <m/>
    <m/>
    <m/>
    <m/>
    <m/>
    <m/>
    <m/>
  </r>
  <r>
    <m/>
    <m/>
    <s v="548974475/61"/>
    <m/>
    <m/>
    <m/>
    <m/>
    <m/>
    <m/>
    <m/>
    <m/>
    <m/>
    <m/>
    <m/>
    <m/>
    <m/>
    <m/>
    <m/>
    <s v="IMPAGO"/>
    <s v="Impago de alquileres"/>
    <x v="0"/>
    <s v="OCCIDENT MACC IMPAGO"/>
    <m/>
    <n v="-9.67"/>
    <n v="-2.9"/>
    <n v="-2.9"/>
    <m/>
    <m/>
    <m/>
    <m/>
    <m/>
    <m/>
    <m/>
    <m/>
    <m/>
  </r>
  <r>
    <m/>
    <m/>
    <s v="548974475/64"/>
    <m/>
    <m/>
    <m/>
    <m/>
    <m/>
    <m/>
    <m/>
    <m/>
    <m/>
    <m/>
    <m/>
    <m/>
    <m/>
    <m/>
    <m/>
    <s v="IMPAGO"/>
    <s v="Impago de alquileres"/>
    <x v="0"/>
    <s v="OCCIDENT MACC IMPAGO"/>
    <m/>
    <n v="315.14999999999998"/>
    <n v="94.54"/>
    <n v="94.54"/>
    <m/>
    <m/>
    <m/>
    <m/>
    <m/>
    <m/>
    <m/>
    <m/>
    <m/>
  </r>
  <r>
    <m/>
    <m/>
    <s v="548974475/65"/>
    <m/>
    <m/>
    <m/>
    <m/>
    <m/>
    <m/>
    <m/>
    <m/>
    <m/>
    <m/>
    <m/>
    <m/>
    <m/>
    <m/>
    <m/>
    <s v="IMPAGO"/>
    <s v="Impago de alquileres"/>
    <x v="0"/>
    <s v="OCCIDENT MACC IMPAGO"/>
    <m/>
    <n v="333.48"/>
    <n v="100.04"/>
    <n v="100.04"/>
    <m/>
    <m/>
    <m/>
    <m/>
    <m/>
    <m/>
    <m/>
    <m/>
    <m/>
  </r>
  <r>
    <m/>
    <m/>
    <s v="548974475/66"/>
    <m/>
    <m/>
    <m/>
    <m/>
    <m/>
    <m/>
    <m/>
    <m/>
    <m/>
    <m/>
    <m/>
    <m/>
    <m/>
    <m/>
    <m/>
    <s v="IMPAGO"/>
    <s v="Impago de alquileres"/>
    <x v="0"/>
    <s v="OCCIDENT MACC IMPAGO"/>
    <m/>
    <n v="349.23"/>
    <n v="104.77"/>
    <n v="104.77"/>
    <m/>
    <m/>
    <m/>
    <m/>
    <m/>
    <m/>
    <m/>
    <m/>
    <m/>
  </r>
  <r>
    <m/>
    <m/>
    <s v="548974475/67"/>
    <m/>
    <m/>
    <m/>
    <m/>
    <m/>
    <m/>
    <m/>
    <m/>
    <m/>
    <m/>
    <m/>
    <m/>
    <m/>
    <m/>
    <m/>
    <s v="IMPAGO"/>
    <s v="Impago de alquileres"/>
    <x v="0"/>
    <s v="OCCIDENT MACC IMPAGO"/>
    <m/>
    <n v="337.33"/>
    <n v="101.2"/>
    <n v="101.2"/>
    <m/>
    <m/>
    <m/>
    <m/>
    <m/>
    <m/>
    <m/>
    <m/>
    <m/>
  </r>
  <r>
    <m/>
    <m/>
    <s v="548974475/68"/>
    <m/>
    <m/>
    <m/>
    <m/>
    <m/>
    <m/>
    <m/>
    <m/>
    <m/>
    <m/>
    <m/>
    <m/>
    <m/>
    <m/>
    <m/>
    <s v="IMPAGO"/>
    <s v="Impago de alquileres"/>
    <x v="0"/>
    <s v="OCCIDENT MACC IMPAGO"/>
    <m/>
    <n v="340.42"/>
    <n v="102.13"/>
    <n v="102.13"/>
    <m/>
    <m/>
    <m/>
    <m/>
    <m/>
    <m/>
    <m/>
    <m/>
    <m/>
  </r>
  <r>
    <m/>
    <m/>
    <s v="548974475/69"/>
    <m/>
    <m/>
    <m/>
    <m/>
    <m/>
    <m/>
    <m/>
    <m/>
    <m/>
    <m/>
    <m/>
    <m/>
    <m/>
    <m/>
    <m/>
    <s v="IMPAGO"/>
    <s v="Impago de alquileres"/>
    <x v="0"/>
    <s v="OCCIDENT MACC IMPAGO"/>
    <m/>
    <n v="231.48"/>
    <n v="69.44"/>
    <n v="69.44"/>
    <m/>
    <m/>
    <m/>
    <m/>
    <m/>
    <m/>
    <m/>
    <m/>
    <m/>
  </r>
  <r>
    <m/>
    <m/>
    <s v="548974475/7"/>
    <m/>
    <m/>
    <m/>
    <m/>
    <m/>
    <m/>
    <m/>
    <m/>
    <m/>
    <m/>
    <m/>
    <m/>
    <m/>
    <m/>
    <m/>
    <s v="IMPAGO"/>
    <s v="Impago de alquileres"/>
    <x v="0"/>
    <s v="OCCIDENT MACC IMPAGO"/>
    <m/>
    <n v="250.99"/>
    <n v="75.3"/>
    <n v="75.3"/>
    <m/>
    <m/>
    <m/>
    <m/>
    <m/>
    <m/>
    <m/>
    <m/>
    <m/>
  </r>
  <r>
    <m/>
    <m/>
    <s v="548974475/70"/>
    <m/>
    <m/>
    <m/>
    <m/>
    <m/>
    <m/>
    <m/>
    <m/>
    <m/>
    <m/>
    <m/>
    <m/>
    <m/>
    <m/>
    <m/>
    <s v="IMPAGO"/>
    <s v="Impago de alquileres"/>
    <x v="0"/>
    <s v="OCCIDENT MACC IMPAGO"/>
    <m/>
    <n v="284.19"/>
    <n v="85.26"/>
    <n v="85.26"/>
    <m/>
    <m/>
    <m/>
    <m/>
    <m/>
    <m/>
    <m/>
    <m/>
    <m/>
  </r>
  <r>
    <m/>
    <m/>
    <s v="548974475/71"/>
    <m/>
    <m/>
    <m/>
    <m/>
    <m/>
    <m/>
    <m/>
    <m/>
    <m/>
    <m/>
    <m/>
    <m/>
    <m/>
    <m/>
    <m/>
    <s v="IMPAGO"/>
    <s v="Impago de alquileres"/>
    <x v="0"/>
    <s v="OCCIDENT MACC IMPAGO"/>
    <m/>
    <n v="339.39"/>
    <n v="101.82"/>
    <n v="101.82"/>
    <m/>
    <m/>
    <m/>
    <m/>
    <m/>
    <m/>
    <m/>
    <m/>
    <m/>
  </r>
  <r>
    <m/>
    <m/>
    <s v="548974475/73"/>
    <m/>
    <m/>
    <m/>
    <m/>
    <m/>
    <m/>
    <m/>
    <m/>
    <m/>
    <m/>
    <m/>
    <m/>
    <m/>
    <m/>
    <m/>
    <s v="IMPAGO"/>
    <s v="Impago de alquileres"/>
    <x v="0"/>
    <s v="OCCIDENT MACC IMPAGO"/>
    <m/>
    <n v="252.69"/>
    <n v="75.81"/>
    <n v="75.81"/>
    <m/>
    <m/>
    <m/>
    <m/>
    <m/>
    <m/>
    <m/>
    <m/>
    <m/>
  </r>
  <r>
    <m/>
    <m/>
    <s v="548974475/74"/>
    <m/>
    <m/>
    <m/>
    <m/>
    <m/>
    <m/>
    <m/>
    <m/>
    <m/>
    <m/>
    <m/>
    <m/>
    <m/>
    <m/>
    <m/>
    <s v="IMPAGO"/>
    <s v="Impago de alquileres"/>
    <x v="0"/>
    <s v="OCCIDENT MACC IMPAGO"/>
    <m/>
    <n v="220.48"/>
    <n v="66.14"/>
    <n v="66.14"/>
    <m/>
    <m/>
    <m/>
    <m/>
    <m/>
    <m/>
    <m/>
    <m/>
    <m/>
  </r>
  <r>
    <m/>
    <m/>
    <s v="548974475/75"/>
    <m/>
    <m/>
    <m/>
    <m/>
    <m/>
    <m/>
    <m/>
    <m/>
    <m/>
    <m/>
    <m/>
    <m/>
    <m/>
    <m/>
    <m/>
    <s v="IMPAGO"/>
    <s v="Impago de alquileres"/>
    <x v="0"/>
    <s v="OCCIDENT MACC IMPAGO"/>
    <m/>
    <n v="247.88"/>
    <n v="74.36"/>
    <n v="74.36"/>
    <m/>
    <m/>
    <m/>
    <m/>
    <m/>
    <m/>
    <m/>
    <m/>
    <m/>
  </r>
  <r>
    <m/>
    <m/>
    <s v="548974475/76"/>
    <m/>
    <m/>
    <m/>
    <m/>
    <m/>
    <m/>
    <m/>
    <m/>
    <m/>
    <m/>
    <m/>
    <m/>
    <m/>
    <m/>
    <m/>
    <s v="IMPAGO"/>
    <s v="Impago de alquileres"/>
    <x v="0"/>
    <s v="OCCIDENT MACC IMPAGO"/>
    <m/>
    <n v="265.32"/>
    <n v="79.599999999999994"/>
    <n v="79.599999999999994"/>
    <m/>
    <m/>
    <m/>
    <m/>
    <m/>
    <m/>
    <m/>
    <m/>
    <m/>
  </r>
  <r>
    <m/>
    <m/>
    <s v="548974475/77"/>
    <m/>
    <m/>
    <m/>
    <m/>
    <m/>
    <m/>
    <m/>
    <m/>
    <m/>
    <m/>
    <m/>
    <m/>
    <m/>
    <m/>
    <m/>
    <s v="IMPAGO"/>
    <s v="Impago de alquileres"/>
    <x v="0"/>
    <s v="OCCIDENT MACC IMPAGO"/>
    <m/>
    <n v="365.93"/>
    <n v="109.78"/>
    <n v="109.78"/>
    <m/>
    <m/>
    <m/>
    <m/>
    <m/>
    <m/>
    <m/>
    <m/>
    <m/>
  </r>
  <r>
    <m/>
    <m/>
    <s v="548974475/78"/>
    <m/>
    <m/>
    <m/>
    <m/>
    <m/>
    <m/>
    <m/>
    <m/>
    <m/>
    <m/>
    <m/>
    <m/>
    <m/>
    <m/>
    <m/>
    <s v="IMPAGO"/>
    <s v="Impago de alquileres"/>
    <x v="0"/>
    <s v="OCCIDENT MACC IMPAGO"/>
    <m/>
    <n v="201.52"/>
    <n v="60.46"/>
    <n v="60.46"/>
    <m/>
    <m/>
    <m/>
    <m/>
    <m/>
    <m/>
    <m/>
    <m/>
    <m/>
  </r>
  <r>
    <m/>
    <m/>
    <s v="548974475/79"/>
    <m/>
    <m/>
    <m/>
    <m/>
    <m/>
    <m/>
    <m/>
    <m/>
    <m/>
    <m/>
    <m/>
    <m/>
    <m/>
    <m/>
    <m/>
    <s v="IMPAGO"/>
    <s v="Impago de alquileres"/>
    <x v="0"/>
    <s v="OCCIDENT MACC IMPAGO"/>
    <m/>
    <n v="293.67"/>
    <n v="88.1"/>
    <n v="88.1"/>
    <m/>
    <m/>
    <m/>
    <m/>
    <m/>
    <m/>
    <m/>
    <m/>
    <m/>
  </r>
  <r>
    <m/>
    <m/>
    <s v="548974475/8"/>
    <m/>
    <m/>
    <m/>
    <m/>
    <m/>
    <m/>
    <m/>
    <m/>
    <m/>
    <m/>
    <m/>
    <m/>
    <m/>
    <m/>
    <m/>
    <s v="IMPAGO"/>
    <s v="Impago de alquileres"/>
    <x v="0"/>
    <s v="OCCIDENT MACC IMPAGO"/>
    <m/>
    <n v="457.27"/>
    <n v="137.18"/>
    <n v="137.18"/>
    <m/>
    <m/>
    <m/>
    <m/>
    <m/>
    <m/>
    <m/>
    <m/>
    <m/>
  </r>
  <r>
    <m/>
    <m/>
    <s v="548974475/80"/>
    <m/>
    <m/>
    <m/>
    <m/>
    <m/>
    <m/>
    <m/>
    <m/>
    <m/>
    <m/>
    <m/>
    <m/>
    <m/>
    <m/>
    <m/>
    <s v="IMPAGO"/>
    <s v="Impago de alquileres"/>
    <x v="0"/>
    <s v="OCCIDENT MACC IMPAGO"/>
    <m/>
    <n v="402.67"/>
    <n v="120.8"/>
    <n v="120.8"/>
    <m/>
    <m/>
    <m/>
    <m/>
    <m/>
    <m/>
    <m/>
    <m/>
    <m/>
  </r>
  <r>
    <m/>
    <m/>
    <s v="548974475/82"/>
    <m/>
    <m/>
    <m/>
    <m/>
    <m/>
    <m/>
    <m/>
    <m/>
    <m/>
    <m/>
    <m/>
    <m/>
    <m/>
    <m/>
    <m/>
    <s v="IMPAGO"/>
    <s v="Impago de alquileres"/>
    <x v="0"/>
    <s v="OCCIDENT MACC IMPAGO"/>
    <m/>
    <n v="202.48"/>
    <n v="60.74"/>
    <n v="60.74"/>
    <m/>
    <m/>
    <m/>
    <m/>
    <m/>
    <m/>
    <m/>
    <m/>
    <m/>
  </r>
  <r>
    <m/>
    <m/>
    <s v="548974475/83"/>
    <m/>
    <m/>
    <m/>
    <m/>
    <m/>
    <m/>
    <m/>
    <m/>
    <m/>
    <m/>
    <m/>
    <m/>
    <m/>
    <m/>
    <m/>
    <s v="IMPAGO"/>
    <s v="Impago de alquileres"/>
    <x v="0"/>
    <s v="OCCIDENT MACC IMPAGO"/>
    <m/>
    <n v="294.48"/>
    <n v="88.34"/>
    <n v="88.34"/>
    <m/>
    <m/>
    <m/>
    <m/>
    <m/>
    <m/>
    <m/>
    <m/>
    <m/>
  </r>
  <r>
    <m/>
    <m/>
    <s v="548974475/85"/>
    <m/>
    <m/>
    <m/>
    <m/>
    <m/>
    <m/>
    <m/>
    <m/>
    <m/>
    <m/>
    <m/>
    <m/>
    <m/>
    <m/>
    <m/>
    <s v="IMPAGO"/>
    <s v="Impago de alquileres"/>
    <x v="0"/>
    <s v="OCCIDENT MACC IMPAGO"/>
    <m/>
    <n v="203.94"/>
    <n v="61.18"/>
    <n v="61.18"/>
    <m/>
    <m/>
    <m/>
    <m/>
    <m/>
    <m/>
    <m/>
    <m/>
    <m/>
  </r>
  <r>
    <m/>
    <m/>
    <s v="548974475/86"/>
    <m/>
    <m/>
    <m/>
    <m/>
    <m/>
    <m/>
    <m/>
    <m/>
    <m/>
    <m/>
    <m/>
    <m/>
    <m/>
    <m/>
    <m/>
    <s v="IMPAGO"/>
    <s v="Impago de alquileres"/>
    <x v="0"/>
    <s v="OCCIDENT MACC IMPAGO"/>
    <m/>
    <n v="281.64"/>
    <n v="84.49"/>
    <n v="84.49"/>
    <m/>
    <m/>
    <m/>
    <m/>
    <m/>
    <m/>
    <m/>
    <m/>
    <m/>
  </r>
  <r>
    <m/>
    <m/>
    <s v="548974475/88"/>
    <m/>
    <m/>
    <m/>
    <m/>
    <m/>
    <m/>
    <m/>
    <m/>
    <m/>
    <m/>
    <m/>
    <m/>
    <m/>
    <m/>
    <m/>
    <s v="IMPAGO"/>
    <s v="Impago de alquileres"/>
    <x v="0"/>
    <s v="OCCIDENT MACC IMPAGO"/>
    <m/>
    <n v="236.22"/>
    <n v="70.87"/>
    <n v="70.87"/>
    <m/>
    <m/>
    <m/>
    <m/>
    <m/>
    <m/>
    <m/>
    <m/>
    <m/>
  </r>
  <r>
    <m/>
    <m/>
    <s v="548974475/89"/>
    <m/>
    <m/>
    <m/>
    <m/>
    <m/>
    <m/>
    <m/>
    <m/>
    <m/>
    <m/>
    <m/>
    <m/>
    <m/>
    <m/>
    <m/>
    <s v="IMPAGO"/>
    <s v="Impago de alquileres"/>
    <x v="0"/>
    <s v="OCCIDENT MACC IMPAGO"/>
    <m/>
    <n v="342.34"/>
    <n v="102.7"/>
    <n v="102.7"/>
    <m/>
    <m/>
    <m/>
    <m/>
    <m/>
    <m/>
    <m/>
    <m/>
    <m/>
  </r>
  <r>
    <m/>
    <m/>
    <s v="548974475/9"/>
    <m/>
    <m/>
    <m/>
    <m/>
    <m/>
    <m/>
    <m/>
    <m/>
    <m/>
    <m/>
    <m/>
    <m/>
    <m/>
    <m/>
    <m/>
    <s v="IMPAGO"/>
    <s v="Impago de alquileres"/>
    <x v="0"/>
    <s v="OCCIDENT MACC IMPAGO"/>
    <m/>
    <n v="163.30000000000001"/>
    <n v="48.99"/>
    <n v="48.99"/>
    <m/>
    <m/>
    <m/>
    <m/>
    <m/>
    <m/>
    <m/>
    <m/>
    <m/>
  </r>
  <r>
    <m/>
    <m/>
    <s v="548974475/91"/>
    <m/>
    <m/>
    <m/>
    <m/>
    <m/>
    <m/>
    <m/>
    <m/>
    <m/>
    <m/>
    <m/>
    <m/>
    <m/>
    <m/>
    <m/>
    <s v="IMPAGO"/>
    <s v="Impago de alquileres"/>
    <x v="0"/>
    <s v="OCCIDENT MACC IMPAGO"/>
    <m/>
    <n v="307.06"/>
    <n v="92.12"/>
    <n v="92.12"/>
    <m/>
    <m/>
    <m/>
    <m/>
    <m/>
    <m/>
    <m/>
    <m/>
    <m/>
  </r>
  <r>
    <m/>
    <m/>
    <s v="548974475/92"/>
    <m/>
    <m/>
    <m/>
    <m/>
    <m/>
    <m/>
    <m/>
    <m/>
    <m/>
    <m/>
    <m/>
    <m/>
    <m/>
    <m/>
    <m/>
    <s v="IMPAGO"/>
    <s v="Impago de alquileres"/>
    <x v="0"/>
    <s v="OCCIDENT MACC IMPAGO"/>
    <m/>
    <n v="304.29000000000002"/>
    <n v="91.29"/>
    <n v="91.29"/>
    <m/>
    <m/>
    <m/>
    <m/>
    <m/>
    <m/>
    <m/>
    <m/>
    <m/>
  </r>
  <r>
    <m/>
    <m/>
    <s v="548974475/93"/>
    <m/>
    <m/>
    <m/>
    <m/>
    <m/>
    <m/>
    <m/>
    <m/>
    <m/>
    <m/>
    <m/>
    <m/>
    <m/>
    <m/>
    <m/>
    <s v="IMPAGO"/>
    <s v="Impago de alquileres"/>
    <x v="0"/>
    <s v="OCCIDENT MACC IMPAGO"/>
    <m/>
    <n v="279.33999999999997"/>
    <n v="83.8"/>
    <n v="83.8"/>
    <m/>
    <m/>
    <m/>
    <m/>
    <m/>
    <m/>
    <m/>
    <m/>
    <m/>
  </r>
  <r>
    <m/>
    <m/>
    <s v="548974475/94"/>
    <m/>
    <m/>
    <m/>
    <m/>
    <m/>
    <m/>
    <m/>
    <m/>
    <m/>
    <m/>
    <m/>
    <m/>
    <m/>
    <m/>
    <m/>
    <s v="IMPAGO"/>
    <s v="Impago de alquileres"/>
    <x v="0"/>
    <s v="OCCIDENT MACC IMPAGO"/>
    <m/>
    <n v="328.99"/>
    <n v="98.7"/>
    <n v="98.7"/>
    <m/>
    <m/>
    <m/>
    <m/>
    <m/>
    <m/>
    <m/>
    <m/>
    <m/>
  </r>
  <r>
    <m/>
    <m/>
    <s v="548974475/96"/>
    <m/>
    <m/>
    <m/>
    <m/>
    <m/>
    <m/>
    <m/>
    <m/>
    <m/>
    <m/>
    <m/>
    <m/>
    <m/>
    <m/>
    <m/>
    <s v="IMPAGO"/>
    <s v="Impago de alquileres"/>
    <x v="0"/>
    <s v="OCCIDENT MACC IMPAGO"/>
    <m/>
    <n v="265.87"/>
    <n v="79.760000000000005"/>
    <n v="79.760000000000005"/>
    <m/>
    <m/>
    <m/>
    <m/>
    <m/>
    <m/>
    <m/>
    <m/>
    <m/>
  </r>
  <r>
    <m/>
    <m/>
    <s v="548974475/97"/>
    <m/>
    <m/>
    <m/>
    <m/>
    <m/>
    <m/>
    <m/>
    <m/>
    <m/>
    <m/>
    <m/>
    <m/>
    <m/>
    <m/>
    <m/>
    <s v="IMPAGO"/>
    <s v="Impago de alquileres"/>
    <x v="0"/>
    <s v="OCCIDENT MACC IMPAGO"/>
    <m/>
    <n v="510.44"/>
    <n v="153.13"/>
    <n v="153.13"/>
    <m/>
    <m/>
    <m/>
    <m/>
    <m/>
    <m/>
    <m/>
    <m/>
    <m/>
  </r>
  <r>
    <m/>
    <m/>
    <s v="548974475/98"/>
    <m/>
    <m/>
    <m/>
    <m/>
    <m/>
    <m/>
    <m/>
    <m/>
    <m/>
    <m/>
    <m/>
    <m/>
    <m/>
    <m/>
    <m/>
    <s v="IMPAGO"/>
    <s v="Impago de alquileres"/>
    <x v="0"/>
    <s v="OCCIDENT MACC IMPAGO"/>
    <m/>
    <n v="450.87"/>
    <n v="135.26"/>
    <n v="135.26"/>
    <m/>
    <m/>
    <m/>
    <m/>
    <m/>
    <m/>
    <m/>
    <m/>
    <m/>
  </r>
  <r>
    <m/>
    <m/>
    <s v="548974475/99"/>
    <m/>
    <m/>
    <m/>
    <m/>
    <m/>
    <m/>
    <m/>
    <m/>
    <m/>
    <m/>
    <m/>
    <m/>
    <m/>
    <m/>
    <m/>
    <s v="IMPAGO"/>
    <s v="Impago de alquileres"/>
    <x v="0"/>
    <s v="OCCIDENT MACC IMPAGO"/>
    <m/>
    <n v="303.23"/>
    <n v="90.97"/>
    <n v="90.97"/>
    <m/>
    <m/>
    <m/>
    <m/>
    <m/>
    <m/>
    <m/>
    <m/>
    <m/>
  </r>
  <r>
    <m/>
    <m/>
    <s v="548974515/1"/>
    <m/>
    <m/>
    <m/>
    <m/>
    <m/>
    <m/>
    <m/>
    <m/>
    <m/>
    <m/>
    <m/>
    <m/>
    <m/>
    <m/>
    <m/>
    <s v="IMPAGO"/>
    <s v="Impago de alquileres"/>
    <x v="0"/>
    <s v="OCCIDENT MACC IMPAGO"/>
    <m/>
    <n v="297.98"/>
    <n v="89.39"/>
    <n v="89.39"/>
    <m/>
    <m/>
    <m/>
    <m/>
    <m/>
    <m/>
    <m/>
    <m/>
    <m/>
  </r>
  <r>
    <m/>
    <m/>
    <s v="548974515/10"/>
    <m/>
    <m/>
    <m/>
    <m/>
    <m/>
    <m/>
    <m/>
    <m/>
    <m/>
    <m/>
    <m/>
    <m/>
    <m/>
    <m/>
    <m/>
    <s v="IMPAGO"/>
    <s v="Impago de alquileres"/>
    <x v="0"/>
    <s v="OCCIDENT MACC IMPAGO"/>
    <m/>
    <n v="194.28"/>
    <n v="58.28"/>
    <n v="58.28"/>
    <m/>
    <m/>
    <m/>
    <m/>
    <m/>
    <m/>
    <m/>
    <m/>
    <m/>
  </r>
  <r>
    <m/>
    <m/>
    <s v="548974515/11"/>
    <m/>
    <m/>
    <m/>
    <m/>
    <m/>
    <m/>
    <m/>
    <m/>
    <m/>
    <m/>
    <m/>
    <m/>
    <m/>
    <m/>
    <m/>
    <s v="IMPAGO"/>
    <s v="Impago de alquileres"/>
    <x v="0"/>
    <s v="OCCIDENT MACC IMPAGO"/>
    <m/>
    <n v="330.77"/>
    <n v="99.23"/>
    <n v="99.23"/>
    <m/>
    <m/>
    <m/>
    <m/>
    <m/>
    <m/>
    <m/>
    <m/>
    <m/>
  </r>
  <r>
    <m/>
    <m/>
    <s v="548974515/12"/>
    <m/>
    <m/>
    <m/>
    <m/>
    <m/>
    <m/>
    <m/>
    <m/>
    <m/>
    <m/>
    <m/>
    <m/>
    <m/>
    <m/>
    <m/>
    <s v="IMPAGO"/>
    <s v="Impago de alquileres"/>
    <x v="0"/>
    <s v="OCCIDENT MACC IMPAGO"/>
    <m/>
    <n v="264.83999999999997"/>
    <n v="79.45"/>
    <n v="79.45"/>
    <m/>
    <m/>
    <m/>
    <m/>
    <m/>
    <m/>
    <m/>
    <m/>
    <m/>
  </r>
  <r>
    <m/>
    <m/>
    <s v="548974515/13"/>
    <m/>
    <m/>
    <m/>
    <m/>
    <m/>
    <m/>
    <m/>
    <m/>
    <m/>
    <m/>
    <m/>
    <m/>
    <m/>
    <m/>
    <m/>
    <s v="IMPAGO"/>
    <s v="Impago de alquileres"/>
    <x v="0"/>
    <s v="OCCIDENT MACC IMPAGO"/>
    <m/>
    <n v="289.5"/>
    <n v="86.85"/>
    <n v="86.85"/>
    <m/>
    <m/>
    <m/>
    <m/>
    <m/>
    <m/>
    <m/>
    <m/>
    <m/>
  </r>
  <r>
    <m/>
    <m/>
    <s v="548974515/14"/>
    <m/>
    <m/>
    <m/>
    <m/>
    <m/>
    <m/>
    <m/>
    <m/>
    <m/>
    <m/>
    <m/>
    <m/>
    <m/>
    <m/>
    <m/>
    <s v="IMPAGO"/>
    <s v="Impago de alquileres"/>
    <x v="0"/>
    <s v="OCCIDENT MACC IMPAGO"/>
    <m/>
    <n v="227.59"/>
    <n v="68.28"/>
    <n v="68.28"/>
    <m/>
    <m/>
    <m/>
    <m/>
    <m/>
    <m/>
    <m/>
    <m/>
    <m/>
  </r>
  <r>
    <m/>
    <m/>
    <s v="548974515/15"/>
    <m/>
    <m/>
    <m/>
    <m/>
    <m/>
    <m/>
    <m/>
    <m/>
    <m/>
    <m/>
    <m/>
    <m/>
    <m/>
    <m/>
    <m/>
    <s v="IMPAGO"/>
    <s v="Impago de alquileres"/>
    <x v="0"/>
    <s v="OCCIDENT MACC IMPAGO"/>
    <m/>
    <n v="211.34"/>
    <n v="63.4"/>
    <n v="63.4"/>
    <m/>
    <m/>
    <m/>
    <m/>
    <m/>
    <m/>
    <m/>
    <m/>
    <m/>
  </r>
  <r>
    <m/>
    <m/>
    <s v="548974515/16"/>
    <m/>
    <m/>
    <m/>
    <m/>
    <m/>
    <m/>
    <m/>
    <m/>
    <m/>
    <m/>
    <m/>
    <m/>
    <m/>
    <m/>
    <m/>
    <s v="IMPAGO"/>
    <s v="Impago de alquileres"/>
    <x v="0"/>
    <s v="OCCIDENT MACC IMPAGO"/>
    <m/>
    <n v="236.14"/>
    <n v="70.84"/>
    <n v="70.84"/>
    <m/>
    <m/>
    <m/>
    <m/>
    <m/>
    <m/>
    <m/>
    <m/>
    <m/>
  </r>
  <r>
    <m/>
    <m/>
    <s v="548974515/17"/>
    <m/>
    <m/>
    <m/>
    <m/>
    <m/>
    <m/>
    <m/>
    <m/>
    <m/>
    <m/>
    <m/>
    <m/>
    <m/>
    <m/>
    <m/>
    <s v="IMPAGO"/>
    <s v="Impago de alquileres"/>
    <x v="0"/>
    <s v="OCCIDENT MACC IMPAGO"/>
    <m/>
    <n v="242.56"/>
    <n v="72.77"/>
    <n v="72.77"/>
    <m/>
    <m/>
    <m/>
    <m/>
    <m/>
    <m/>
    <m/>
    <m/>
    <m/>
  </r>
  <r>
    <m/>
    <m/>
    <s v="548974515/18"/>
    <m/>
    <m/>
    <m/>
    <m/>
    <m/>
    <m/>
    <m/>
    <m/>
    <m/>
    <m/>
    <m/>
    <m/>
    <m/>
    <m/>
    <m/>
    <s v="IMPAGO"/>
    <s v="Impago de alquileres"/>
    <x v="0"/>
    <s v="OCCIDENT MACC IMPAGO"/>
    <m/>
    <n v="291.83999999999997"/>
    <n v="87.55"/>
    <n v="87.55"/>
    <m/>
    <m/>
    <m/>
    <m/>
    <m/>
    <m/>
    <m/>
    <m/>
    <m/>
  </r>
  <r>
    <m/>
    <m/>
    <s v="548974515/19"/>
    <m/>
    <m/>
    <m/>
    <m/>
    <m/>
    <m/>
    <m/>
    <m/>
    <m/>
    <m/>
    <m/>
    <m/>
    <m/>
    <m/>
    <m/>
    <s v="IMPAGO"/>
    <s v="Impago de alquileres"/>
    <x v="0"/>
    <s v="OCCIDENT MACC IMPAGO"/>
    <m/>
    <n v="351.93"/>
    <n v="105.58"/>
    <n v="105.58"/>
    <m/>
    <m/>
    <m/>
    <m/>
    <m/>
    <m/>
    <m/>
    <m/>
    <m/>
  </r>
  <r>
    <m/>
    <m/>
    <s v="548974515/2"/>
    <m/>
    <m/>
    <m/>
    <m/>
    <m/>
    <m/>
    <m/>
    <m/>
    <m/>
    <m/>
    <m/>
    <m/>
    <m/>
    <m/>
    <m/>
    <s v="IMPAGO"/>
    <s v="Impago de alquileres"/>
    <x v="0"/>
    <s v="OCCIDENT MACC IMPAGO"/>
    <m/>
    <n v="221.3"/>
    <n v="66.39"/>
    <n v="66.39"/>
    <m/>
    <m/>
    <m/>
    <m/>
    <m/>
    <m/>
    <m/>
    <m/>
    <m/>
  </r>
  <r>
    <m/>
    <m/>
    <s v="548974515/20"/>
    <m/>
    <m/>
    <m/>
    <m/>
    <m/>
    <m/>
    <m/>
    <m/>
    <m/>
    <m/>
    <m/>
    <m/>
    <m/>
    <m/>
    <m/>
    <s v="IMPAGO"/>
    <s v="Impago de alquileres"/>
    <x v="0"/>
    <s v="OCCIDENT MACC IMPAGO"/>
    <m/>
    <n v="286.72000000000003"/>
    <n v="86.02"/>
    <n v="86.02"/>
    <m/>
    <m/>
    <m/>
    <m/>
    <m/>
    <m/>
    <m/>
    <m/>
    <m/>
  </r>
  <r>
    <m/>
    <m/>
    <s v="548974515/21"/>
    <m/>
    <m/>
    <m/>
    <m/>
    <m/>
    <m/>
    <m/>
    <m/>
    <m/>
    <m/>
    <m/>
    <m/>
    <m/>
    <m/>
    <m/>
    <s v="IMPAGO"/>
    <s v="Impago de alquileres"/>
    <x v="0"/>
    <s v="OCCIDENT MACC IMPAGO"/>
    <m/>
    <n v="186.68"/>
    <n v="56.01"/>
    <n v="56.01"/>
    <m/>
    <m/>
    <m/>
    <m/>
    <m/>
    <m/>
    <m/>
    <m/>
    <m/>
  </r>
  <r>
    <m/>
    <m/>
    <s v="548974515/22"/>
    <m/>
    <m/>
    <m/>
    <m/>
    <m/>
    <m/>
    <m/>
    <m/>
    <m/>
    <m/>
    <m/>
    <m/>
    <m/>
    <m/>
    <m/>
    <s v="IMPAGO"/>
    <s v="Impago de alquileres"/>
    <x v="0"/>
    <s v="OCCIDENT MACC IMPAGO"/>
    <m/>
    <n v="320.32"/>
    <n v="96.1"/>
    <n v="96.1"/>
    <m/>
    <m/>
    <m/>
    <m/>
    <m/>
    <m/>
    <m/>
    <m/>
    <m/>
  </r>
  <r>
    <m/>
    <m/>
    <s v="548974515/24"/>
    <m/>
    <m/>
    <m/>
    <m/>
    <m/>
    <m/>
    <m/>
    <m/>
    <m/>
    <m/>
    <m/>
    <m/>
    <m/>
    <m/>
    <m/>
    <s v="IMPAGO"/>
    <s v="Impago de alquileres"/>
    <x v="0"/>
    <s v="OCCIDENT MACC IMPAGO"/>
    <m/>
    <n v="305.12"/>
    <n v="91.53"/>
    <n v="91.53"/>
    <m/>
    <m/>
    <m/>
    <m/>
    <m/>
    <m/>
    <m/>
    <m/>
    <m/>
  </r>
  <r>
    <m/>
    <m/>
    <s v="548974515/25"/>
    <m/>
    <m/>
    <m/>
    <m/>
    <m/>
    <m/>
    <m/>
    <m/>
    <m/>
    <m/>
    <m/>
    <m/>
    <m/>
    <m/>
    <m/>
    <s v="IMPAGO"/>
    <s v="Impago de alquileres"/>
    <x v="0"/>
    <s v="OCCIDENT MACC IMPAGO"/>
    <m/>
    <n v="216.31"/>
    <n v="64.900000000000006"/>
    <n v="64.900000000000006"/>
    <m/>
    <m/>
    <m/>
    <m/>
    <m/>
    <m/>
    <m/>
    <m/>
    <m/>
  </r>
  <r>
    <m/>
    <m/>
    <s v="548974515/26"/>
    <m/>
    <m/>
    <m/>
    <m/>
    <m/>
    <m/>
    <m/>
    <m/>
    <m/>
    <m/>
    <m/>
    <m/>
    <m/>
    <m/>
    <m/>
    <s v="IMPAGO"/>
    <s v="Impago de alquileres"/>
    <x v="0"/>
    <s v="OCCIDENT MACC IMPAGO"/>
    <m/>
    <n v="323.02999999999997"/>
    <n v="96.91"/>
    <n v="96.91"/>
    <m/>
    <m/>
    <m/>
    <m/>
    <m/>
    <m/>
    <m/>
    <m/>
    <m/>
  </r>
  <r>
    <m/>
    <m/>
    <s v="548974515/3"/>
    <m/>
    <m/>
    <m/>
    <m/>
    <m/>
    <m/>
    <m/>
    <m/>
    <m/>
    <m/>
    <m/>
    <m/>
    <m/>
    <m/>
    <m/>
    <s v="IMPAGO"/>
    <s v="Impago de alquileres"/>
    <x v="0"/>
    <s v="OCCIDENT MACC IMPAGO"/>
    <m/>
    <n v="244.83"/>
    <n v="73.45"/>
    <n v="73.45"/>
    <m/>
    <m/>
    <m/>
    <m/>
    <m/>
    <m/>
    <m/>
    <m/>
    <m/>
  </r>
  <r>
    <m/>
    <m/>
    <s v="548974515/4"/>
    <m/>
    <m/>
    <m/>
    <m/>
    <m/>
    <m/>
    <m/>
    <m/>
    <m/>
    <m/>
    <m/>
    <m/>
    <m/>
    <m/>
    <m/>
    <s v="IMPAGO"/>
    <s v="Impago de alquileres"/>
    <x v="0"/>
    <s v="OCCIDENT MACC IMPAGO"/>
    <m/>
    <n v="280.68"/>
    <n v="84.2"/>
    <n v="84.2"/>
    <m/>
    <m/>
    <m/>
    <m/>
    <m/>
    <m/>
    <m/>
    <m/>
    <m/>
  </r>
  <r>
    <m/>
    <m/>
    <s v="548974515/7"/>
    <m/>
    <m/>
    <m/>
    <m/>
    <m/>
    <m/>
    <m/>
    <m/>
    <m/>
    <m/>
    <m/>
    <m/>
    <m/>
    <m/>
    <m/>
    <s v="IMPAGO"/>
    <s v="Impago de alquileres"/>
    <x v="0"/>
    <s v="OCCIDENT MACC IMPAGO"/>
    <m/>
    <n v="236.34"/>
    <n v="70.900000000000006"/>
    <n v="70.900000000000006"/>
    <m/>
    <m/>
    <m/>
    <m/>
    <m/>
    <m/>
    <m/>
    <m/>
    <m/>
  </r>
  <r>
    <m/>
    <m/>
    <s v="548974515/8"/>
    <m/>
    <m/>
    <m/>
    <m/>
    <m/>
    <m/>
    <m/>
    <m/>
    <m/>
    <m/>
    <m/>
    <m/>
    <m/>
    <m/>
    <m/>
    <s v="IMPAGO"/>
    <s v="Impago de alquileres"/>
    <x v="0"/>
    <s v="OCCIDENT MACC IMPAGO"/>
    <m/>
    <n v="211.26"/>
    <n v="63.38"/>
    <n v="63.38"/>
    <m/>
    <m/>
    <m/>
    <m/>
    <m/>
    <m/>
    <m/>
    <m/>
    <m/>
  </r>
  <r>
    <m/>
    <m/>
    <s v="548974515/9"/>
    <m/>
    <m/>
    <m/>
    <m/>
    <m/>
    <m/>
    <m/>
    <m/>
    <m/>
    <m/>
    <m/>
    <m/>
    <m/>
    <m/>
    <m/>
    <s v="IMPAGO"/>
    <s v="Impago de alquileres"/>
    <x v="0"/>
    <s v="OCCIDENT MACC IMPAGO"/>
    <m/>
    <n v="228.91"/>
    <n v="68.67"/>
    <n v="68.67"/>
    <m/>
    <m/>
    <m/>
    <m/>
    <m/>
    <m/>
    <m/>
    <m/>
    <m/>
  </r>
  <r>
    <m/>
    <m/>
    <s v="548974740/100"/>
    <m/>
    <m/>
    <m/>
    <m/>
    <m/>
    <m/>
    <m/>
    <m/>
    <m/>
    <m/>
    <m/>
    <m/>
    <m/>
    <m/>
    <m/>
    <s v="IMPAGO"/>
    <s v="Impago de alquileres"/>
    <x v="0"/>
    <s v="OCCIDENT MACC IMPAGO"/>
    <m/>
    <n v="377.2"/>
    <n v="113.16"/>
    <n v="113.16"/>
    <m/>
    <m/>
    <m/>
    <m/>
    <m/>
    <m/>
    <m/>
    <m/>
    <m/>
  </r>
  <r>
    <m/>
    <m/>
    <s v="548974740/102"/>
    <m/>
    <m/>
    <m/>
    <m/>
    <m/>
    <m/>
    <m/>
    <m/>
    <m/>
    <m/>
    <m/>
    <m/>
    <m/>
    <m/>
    <m/>
    <s v="IMPAGO"/>
    <s v="Impago de alquileres"/>
    <x v="0"/>
    <s v="OCCIDENT MACC IMPAGO"/>
    <m/>
    <n v="333.87"/>
    <n v="100.16"/>
    <n v="100.16"/>
    <m/>
    <m/>
    <m/>
    <m/>
    <m/>
    <m/>
    <m/>
    <m/>
    <m/>
  </r>
  <r>
    <m/>
    <m/>
    <s v="548974740/104"/>
    <m/>
    <m/>
    <m/>
    <m/>
    <m/>
    <m/>
    <m/>
    <m/>
    <m/>
    <m/>
    <m/>
    <m/>
    <m/>
    <m/>
    <m/>
    <s v="IMPAGO"/>
    <s v="Impago de alquileres"/>
    <x v="0"/>
    <s v="OCCIDENT MACC IMPAGO"/>
    <m/>
    <n v="362.34"/>
    <n v="108.7"/>
    <n v="108.7"/>
    <m/>
    <m/>
    <m/>
    <m/>
    <m/>
    <m/>
    <m/>
    <m/>
    <m/>
  </r>
  <r>
    <m/>
    <m/>
    <s v="548974740/105"/>
    <m/>
    <m/>
    <m/>
    <m/>
    <m/>
    <m/>
    <m/>
    <m/>
    <m/>
    <m/>
    <m/>
    <m/>
    <m/>
    <m/>
    <m/>
    <s v="IMPAGO"/>
    <s v="Impago de alquileres"/>
    <x v="0"/>
    <s v="OCCIDENT MACC IMPAGO"/>
    <m/>
    <n v="255.58"/>
    <n v="76.67"/>
    <n v="76.67"/>
    <m/>
    <m/>
    <m/>
    <m/>
    <m/>
    <m/>
    <m/>
    <m/>
    <m/>
  </r>
  <r>
    <m/>
    <m/>
    <s v="548974740/106"/>
    <m/>
    <m/>
    <m/>
    <m/>
    <m/>
    <m/>
    <m/>
    <m/>
    <m/>
    <m/>
    <m/>
    <m/>
    <m/>
    <m/>
    <m/>
    <s v="IMPAGO"/>
    <s v="Impago de alquileres"/>
    <x v="0"/>
    <s v="OCCIDENT MACC IMPAGO"/>
    <m/>
    <n v="313.52"/>
    <n v="94.06"/>
    <n v="94.06"/>
    <m/>
    <m/>
    <m/>
    <m/>
    <m/>
    <m/>
    <m/>
    <m/>
    <m/>
  </r>
  <r>
    <m/>
    <m/>
    <s v="548974740/107"/>
    <m/>
    <m/>
    <m/>
    <m/>
    <m/>
    <m/>
    <m/>
    <m/>
    <m/>
    <m/>
    <m/>
    <m/>
    <m/>
    <m/>
    <m/>
    <s v="IMPAGO"/>
    <s v="Impago de alquileres"/>
    <x v="0"/>
    <s v="OCCIDENT MACC IMPAGO"/>
    <m/>
    <n v="266.79000000000002"/>
    <n v="80.040000000000006"/>
    <n v="80.040000000000006"/>
    <m/>
    <m/>
    <m/>
    <m/>
    <m/>
    <m/>
    <m/>
    <m/>
    <m/>
  </r>
  <r>
    <m/>
    <m/>
    <s v="548974740/110"/>
    <m/>
    <m/>
    <m/>
    <m/>
    <m/>
    <m/>
    <m/>
    <m/>
    <m/>
    <m/>
    <m/>
    <m/>
    <m/>
    <m/>
    <m/>
    <s v="IMPAGO"/>
    <s v="Impago de alquileres"/>
    <x v="0"/>
    <s v="OCCIDENT MACC IMPAGO"/>
    <m/>
    <n v="334.47"/>
    <n v="100.34"/>
    <n v="100.34"/>
    <m/>
    <m/>
    <m/>
    <m/>
    <m/>
    <m/>
    <m/>
    <m/>
    <m/>
  </r>
  <r>
    <m/>
    <m/>
    <s v="548974740/113"/>
    <m/>
    <m/>
    <m/>
    <m/>
    <m/>
    <m/>
    <m/>
    <m/>
    <m/>
    <m/>
    <m/>
    <m/>
    <m/>
    <m/>
    <m/>
    <s v="IMPAGO"/>
    <s v="Impago de alquileres"/>
    <x v="0"/>
    <s v="OCCIDENT MACC IMPAGO"/>
    <m/>
    <n v="306.3"/>
    <n v="91.89"/>
    <n v="91.89"/>
    <m/>
    <m/>
    <m/>
    <m/>
    <m/>
    <m/>
    <m/>
    <m/>
    <m/>
  </r>
  <r>
    <m/>
    <m/>
    <s v="548974740/116"/>
    <m/>
    <m/>
    <m/>
    <m/>
    <m/>
    <m/>
    <m/>
    <m/>
    <m/>
    <m/>
    <m/>
    <m/>
    <m/>
    <m/>
    <m/>
    <s v="IMPAGO"/>
    <s v="Impago de alquileres"/>
    <x v="0"/>
    <s v="OCCIDENT MACC IMPAGO"/>
    <m/>
    <n v="319.94"/>
    <n v="95.98"/>
    <n v="95.98"/>
    <m/>
    <m/>
    <m/>
    <m/>
    <m/>
    <m/>
    <m/>
    <m/>
    <m/>
  </r>
  <r>
    <m/>
    <m/>
    <s v="548974740/117"/>
    <m/>
    <m/>
    <m/>
    <m/>
    <m/>
    <m/>
    <m/>
    <m/>
    <m/>
    <m/>
    <m/>
    <m/>
    <m/>
    <m/>
    <m/>
    <s v="IMPAGO"/>
    <s v="Impago de alquileres"/>
    <x v="0"/>
    <s v="OCCIDENT MACC IMPAGO"/>
    <m/>
    <n v="255.63"/>
    <n v="76.69"/>
    <n v="76.69"/>
    <m/>
    <m/>
    <m/>
    <m/>
    <m/>
    <m/>
    <m/>
    <m/>
    <m/>
  </r>
  <r>
    <m/>
    <m/>
    <s v="548974740/118"/>
    <m/>
    <m/>
    <m/>
    <m/>
    <m/>
    <m/>
    <m/>
    <m/>
    <m/>
    <m/>
    <m/>
    <m/>
    <m/>
    <m/>
    <m/>
    <s v="IMPAGO"/>
    <s v="Impago de alquileres"/>
    <x v="0"/>
    <s v="OCCIDENT MACC IMPAGO"/>
    <m/>
    <n v="320.64"/>
    <n v="96.19"/>
    <n v="96.19"/>
    <m/>
    <m/>
    <m/>
    <m/>
    <m/>
    <m/>
    <m/>
    <m/>
    <m/>
  </r>
  <r>
    <m/>
    <m/>
    <s v="548974740/119"/>
    <m/>
    <m/>
    <m/>
    <m/>
    <m/>
    <m/>
    <m/>
    <m/>
    <m/>
    <m/>
    <m/>
    <m/>
    <m/>
    <m/>
    <m/>
    <s v="IMPAGO"/>
    <s v="Impago de alquileres"/>
    <x v="0"/>
    <s v="OCCIDENT MACC IMPAGO"/>
    <m/>
    <n v="282.55"/>
    <n v="84.76"/>
    <n v="84.76"/>
    <m/>
    <m/>
    <m/>
    <m/>
    <m/>
    <m/>
    <m/>
    <m/>
    <m/>
  </r>
  <r>
    <m/>
    <m/>
    <s v="548974740/120"/>
    <m/>
    <m/>
    <m/>
    <m/>
    <m/>
    <m/>
    <m/>
    <m/>
    <m/>
    <m/>
    <m/>
    <m/>
    <m/>
    <m/>
    <m/>
    <s v="IMPAGO"/>
    <s v="Impago de alquileres"/>
    <x v="0"/>
    <s v="OCCIDENT MACC IMPAGO"/>
    <m/>
    <n v="318.61"/>
    <n v="95.58"/>
    <n v="95.58"/>
    <m/>
    <m/>
    <m/>
    <m/>
    <m/>
    <m/>
    <m/>
    <m/>
    <m/>
  </r>
  <r>
    <m/>
    <m/>
    <s v="548974740/121"/>
    <m/>
    <m/>
    <m/>
    <m/>
    <m/>
    <m/>
    <m/>
    <m/>
    <m/>
    <m/>
    <m/>
    <m/>
    <m/>
    <m/>
    <m/>
    <s v="IMPAGO"/>
    <s v="Impago de alquileres"/>
    <x v="0"/>
    <s v="OCCIDENT MACC IMPAGO"/>
    <m/>
    <n v="370.59"/>
    <n v="111.18"/>
    <n v="111.18"/>
    <m/>
    <m/>
    <m/>
    <m/>
    <m/>
    <m/>
    <m/>
    <m/>
    <m/>
  </r>
  <r>
    <m/>
    <m/>
    <s v="548974740/122"/>
    <m/>
    <m/>
    <m/>
    <m/>
    <m/>
    <m/>
    <m/>
    <m/>
    <m/>
    <m/>
    <m/>
    <m/>
    <m/>
    <m/>
    <m/>
    <s v="IMPAGO"/>
    <s v="Impago de alquileres"/>
    <x v="0"/>
    <s v="OCCIDENT MACC IMPAGO"/>
    <m/>
    <n v="303.14"/>
    <n v="90.94"/>
    <n v="90.94"/>
    <m/>
    <m/>
    <m/>
    <m/>
    <m/>
    <m/>
    <m/>
    <m/>
    <m/>
  </r>
  <r>
    <m/>
    <m/>
    <s v="548974740/124"/>
    <m/>
    <m/>
    <m/>
    <m/>
    <m/>
    <m/>
    <m/>
    <m/>
    <m/>
    <m/>
    <m/>
    <m/>
    <m/>
    <m/>
    <m/>
    <s v="IMPAGO"/>
    <s v="Impago de alquileres"/>
    <x v="0"/>
    <s v="OCCIDENT MACC IMPAGO"/>
    <m/>
    <n v="339.36"/>
    <n v="101.81"/>
    <n v="101.81"/>
    <m/>
    <m/>
    <m/>
    <m/>
    <m/>
    <m/>
    <m/>
    <m/>
    <m/>
  </r>
  <r>
    <m/>
    <m/>
    <s v="548974740/125"/>
    <m/>
    <m/>
    <m/>
    <m/>
    <m/>
    <m/>
    <m/>
    <m/>
    <m/>
    <m/>
    <m/>
    <m/>
    <m/>
    <m/>
    <m/>
    <s v="IMPAGO"/>
    <s v="Impago de alquileres"/>
    <x v="0"/>
    <s v="OCCIDENT MACC IMPAGO"/>
    <m/>
    <n v="333.04"/>
    <n v="99.91"/>
    <n v="99.91"/>
    <m/>
    <m/>
    <m/>
    <m/>
    <m/>
    <m/>
    <m/>
    <m/>
    <m/>
  </r>
  <r>
    <m/>
    <m/>
    <s v="548974740/126"/>
    <m/>
    <m/>
    <m/>
    <m/>
    <m/>
    <m/>
    <m/>
    <m/>
    <m/>
    <m/>
    <m/>
    <m/>
    <m/>
    <m/>
    <m/>
    <s v="IMPAGO"/>
    <s v="Impago de alquileres"/>
    <x v="0"/>
    <s v="OCCIDENT MACC IMPAGO"/>
    <m/>
    <n v="369.58"/>
    <n v="110.87"/>
    <n v="110.87"/>
    <m/>
    <m/>
    <m/>
    <m/>
    <m/>
    <m/>
    <m/>
    <m/>
    <m/>
  </r>
  <r>
    <m/>
    <m/>
    <s v="548974740/127"/>
    <m/>
    <m/>
    <m/>
    <m/>
    <m/>
    <m/>
    <m/>
    <m/>
    <m/>
    <m/>
    <m/>
    <m/>
    <m/>
    <m/>
    <m/>
    <s v="IMPAGO"/>
    <s v="Impago de alquileres"/>
    <x v="0"/>
    <s v="OCCIDENT MACC IMPAGO"/>
    <m/>
    <n v="318.41000000000003"/>
    <n v="95.52"/>
    <n v="95.52"/>
    <m/>
    <m/>
    <m/>
    <m/>
    <m/>
    <m/>
    <m/>
    <m/>
    <m/>
  </r>
  <r>
    <m/>
    <m/>
    <s v="548974740/128"/>
    <m/>
    <m/>
    <m/>
    <m/>
    <m/>
    <m/>
    <m/>
    <m/>
    <m/>
    <m/>
    <m/>
    <m/>
    <m/>
    <m/>
    <m/>
    <s v="IMPAGO"/>
    <s v="Impago de alquileres"/>
    <x v="0"/>
    <s v="OCCIDENT MACC IMPAGO"/>
    <m/>
    <n v="369.9"/>
    <n v="110.97"/>
    <n v="110.97"/>
    <m/>
    <m/>
    <m/>
    <m/>
    <m/>
    <m/>
    <m/>
    <m/>
    <m/>
  </r>
  <r>
    <m/>
    <m/>
    <s v="548974740/129"/>
    <m/>
    <m/>
    <m/>
    <m/>
    <m/>
    <m/>
    <m/>
    <m/>
    <m/>
    <m/>
    <m/>
    <m/>
    <m/>
    <m/>
    <m/>
    <s v="IMPAGO"/>
    <s v="Impago de alquileres"/>
    <x v="0"/>
    <s v="OCCIDENT MACC IMPAGO"/>
    <m/>
    <n v="277.10000000000002"/>
    <n v="83.13"/>
    <n v="83.13"/>
    <m/>
    <m/>
    <m/>
    <m/>
    <m/>
    <m/>
    <m/>
    <m/>
    <m/>
  </r>
  <r>
    <m/>
    <m/>
    <s v="548974740/130"/>
    <m/>
    <m/>
    <m/>
    <m/>
    <m/>
    <m/>
    <m/>
    <m/>
    <m/>
    <m/>
    <m/>
    <m/>
    <m/>
    <m/>
    <m/>
    <s v="IMPAGO"/>
    <s v="Impago de alquileres"/>
    <x v="0"/>
    <s v="OCCIDENT MACC IMPAGO"/>
    <m/>
    <n v="323.45"/>
    <n v="97.04"/>
    <n v="97.04"/>
    <m/>
    <m/>
    <m/>
    <m/>
    <m/>
    <m/>
    <m/>
    <m/>
    <m/>
  </r>
  <r>
    <m/>
    <m/>
    <s v="548974740/131"/>
    <m/>
    <m/>
    <m/>
    <m/>
    <m/>
    <m/>
    <m/>
    <m/>
    <m/>
    <m/>
    <m/>
    <m/>
    <m/>
    <m/>
    <m/>
    <s v="IMPAGO"/>
    <s v="Impago de alquileres"/>
    <x v="0"/>
    <s v="OCCIDENT MACC IMPAGO"/>
    <m/>
    <n v="258.77999999999997"/>
    <n v="77.63"/>
    <n v="77.63"/>
    <m/>
    <m/>
    <m/>
    <m/>
    <m/>
    <m/>
    <m/>
    <m/>
    <m/>
  </r>
  <r>
    <m/>
    <m/>
    <s v="548974740/132"/>
    <m/>
    <m/>
    <m/>
    <m/>
    <m/>
    <m/>
    <m/>
    <m/>
    <m/>
    <m/>
    <m/>
    <m/>
    <m/>
    <m/>
    <m/>
    <s v="IMPAGO"/>
    <s v="Impago de alquileres"/>
    <x v="0"/>
    <s v="OCCIDENT MACC IMPAGO"/>
    <m/>
    <n v="321.52"/>
    <n v="96.46"/>
    <n v="96.46"/>
    <m/>
    <m/>
    <m/>
    <m/>
    <m/>
    <m/>
    <m/>
    <m/>
    <m/>
  </r>
  <r>
    <m/>
    <m/>
    <s v="548974740/134"/>
    <m/>
    <m/>
    <m/>
    <m/>
    <m/>
    <m/>
    <m/>
    <m/>
    <m/>
    <m/>
    <m/>
    <m/>
    <m/>
    <m/>
    <m/>
    <s v="IMPAGO"/>
    <s v="Impago de alquileres"/>
    <x v="0"/>
    <s v="OCCIDENT MACC IMPAGO"/>
    <m/>
    <n v="351.72"/>
    <n v="105.52"/>
    <n v="105.52"/>
    <m/>
    <m/>
    <m/>
    <m/>
    <m/>
    <m/>
    <m/>
    <m/>
    <m/>
  </r>
  <r>
    <m/>
    <m/>
    <s v="548974740/135"/>
    <m/>
    <m/>
    <m/>
    <m/>
    <m/>
    <m/>
    <m/>
    <m/>
    <m/>
    <m/>
    <m/>
    <m/>
    <m/>
    <m/>
    <m/>
    <s v="IMPAGO"/>
    <s v="Impago de alquileres"/>
    <x v="0"/>
    <s v="OCCIDENT MACC IMPAGO"/>
    <m/>
    <n v="330.71"/>
    <n v="99.21"/>
    <n v="99.21"/>
    <m/>
    <m/>
    <m/>
    <m/>
    <m/>
    <m/>
    <m/>
    <m/>
    <m/>
  </r>
  <r>
    <m/>
    <m/>
    <s v="548974740/136"/>
    <m/>
    <m/>
    <m/>
    <m/>
    <m/>
    <m/>
    <m/>
    <m/>
    <m/>
    <m/>
    <m/>
    <m/>
    <m/>
    <m/>
    <m/>
    <s v="IMPAGO"/>
    <s v="Impago de alquileres"/>
    <x v="0"/>
    <s v="OCCIDENT MACC IMPAGO"/>
    <m/>
    <n v="356.47"/>
    <n v="106.94"/>
    <n v="106.94"/>
    <m/>
    <m/>
    <m/>
    <m/>
    <m/>
    <m/>
    <m/>
    <m/>
    <m/>
  </r>
  <r>
    <m/>
    <m/>
    <s v="548974740/138"/>
    <m/>
    <m/>
    <m/>
    <m/>
    <m/>
    <m/>
    <m/>
    <m/>
    <m/>
    <m/>
    <m/>
    <m/>
    <m/>
    <m/>
    <m/>
    <s v="IMPAGO"/>
    <s v="Impago de alquileres"/>
    <x v="0"/>
    <s v="OCCIDENT MACC IMPAGO"/>
    <m/>
    <n v="293.31"/>
    <n v="87.99"/>
    <n v="87.99"/>
    <m/>
    <m/>
    <m/>
    <m/>
    <m/>
    <m/>
    <m/>
    <m/>
    <m/>
  </r>
  <r>
    <m/>
    <m/>
    <s v="548974740/139"/>
    <m/>
    <m/>
    <m/>
    <m/>
    <m/>
    <m/>
    <m/>
    <m/>
    <m/>
    <m/>
    <m/>
    <m/>
    <m/>
    <m/>
    <m/>
    <s v="IMPAGO"/>
    <s v="Impago de alquileres"/>
    <x v="0"/>
    <s v="OCCIDENT MACC IMPAGO"/>
    <m/>
    <n v="350.78"/>
    <n v="105.23"/>
    <n v="105.23"/>
    <m/>
    <m/>
    <m/>
    <m/>
    <m/>
    <m/>
    <m/>
    <m/>
    <m/>
  </r>
  <r>
    <m/>
    <m/>
    <s v="548974740/140"/>
    <m/>
    <m/>
    <m/>
    <m/>
    <m/>
    <m/>
    <m/>
    <m/>
    <m/>
    <m/>
    <m/>
    <m/>
    <m/>
    <m/>
    <m/>
    <s v="IMPAGO"/>
    <s v="Impago de alquileres"/>
    <x v="0"/>
    <s v="OCCIDENT MACC IMPAGO"/>
    <m/>
    <n v="291.39999999999998"/>
    <n v="87.42"/>
    <n v="87.42"/>
    <m/>
    <m/>
    <m/>
    <m/>
    <m/>
    <m/>
    <m/>
    <m/>
    <m/>
  </r>
  <r>
    <m/>
    <m/>
    <s v="548974740/144"/>
    <m/>
    <m/>
    <m/>
    <m/>
    <m/>
    <m/>
    <m/>
    <m/>
    <m/>
    <m/>
    <m/>
    <m/>
    <m/>
    <m/>
    <m/>
    <s v="IMPAGO"/>
    <s v="Impago de alquileres"/>
    <x v="0"/>
    <s v="OCCIDENT MACC IMPAGO"/>
    <m/>
    <n v="366.99"/>
    <n v="110.1"/>
    <n v="110.1"/>
    <m/>
    <m/>
    <m/>
    <m/>
    <m/>
    <m/>
    <m/>
    <m/>
    <m/>
  </r>
  <r>
    <m/>
    <m/>
    <s v="548974740/145"/>
    <m/>
    <m/>
    <m/>
    <m/>
    <m/>
    <m/>
    <m/>
    <m/>
    <m/>
    <m/>
    <m/>
    <m/>
    <m/>
    <m/>
    <m/>
    <s v="IMPAGO"/>
    <s v="Impago de alquileres"/>
    <x v="0"/>
    <s v="OCCIDENT MACC IMPAGO"/>
    <m/>
    <n v="284.33999999999997"/>
    <n v="85.3"/>
    <n v="85.3"/>
    <m/>
    <m/>
    <m/>
    <m/>
    <m/>
    <m/>
    <m/>
    <m/>
    <m/>
  </r>
  <r>
    <m/>
    <m/>
    <s v="548974740/146"/>
    <m/>
    <m/>
    <m/>
    <m/>
    <m/>
    <m/>
    <m/>
    <m/>
    <m/>
    <m/>
    <m/>
    <m/>
    <m/>
    <m/>
    <m/>
    <s v="IMPAGO"/>
    <s v="Impago de alquileres"/>
    <x v="0"/>
    <s v="OCCIDENT MACC IMPAGO"/>
    <m/>
    <n v="316.39999999999998"/>
    <n v="94.92"/>
    <n v="94.92"/>
    <m/>
    <m/>
    <m/>
    <m/>
    <m/>
    <m/>
    <m/>
    <m/>
    <m/>
  </r>
  <r>
    <m/>
    <m/>
    <s v="548974740/152"/>
    <m/>
    <m/>
    <m/>
    <m/>
    <m/>
    <m/>
    <m/>
    <m/>
    <m/>
    <m/>
    <m/>
    <m/>
    <m/>
    <m/>
    <m/>
    <s v="IMPAGO"/>
    <s v="Impago de alquileres"/>
    <x v="0"/>
    <s v="OCCIDENT MACC IMPAGO"/>
    <m/>
    <n v="321.91000000000003"/>
    <n v="96.57"/>
    <n v="96.57"/>
    <m/>
    <m/>
    <m/>
    <m/>
    <m/>
    <m/>
    <m/>
    <m/>
    <m/>
  </r>
  <r>
    <m/>
    <m/>
    <s v="548974740/153"/>
    <m/>
    <m/>
    <m/>
    <m/>
    <m/>
    <m/>
    <m/>
    <m/>
    <m/>
    <m/>
    <m/>
    <m/>
    <m/>
    <m/>
    <m/>
    <s v="IMPAGO"/>
    <s v="Impago de alquileres"/>
    <x v="0"/>
    <s v="OCCIDENT MACC IMPAGO"/>
    <m/>
    <n v="402.04"/>
    <n v="120.61"/>
    <n v="120.61"/>
    <m/>
    <m/>
    <m/>
    <m/>
    <m/>
    <m/>
    <m/>
    <m/>
    <m/>
  </r>
  <r>
    <m/>
    <m/>
    <s v="548974740/154"/>
    <m/>
    <m/>
    <m/>
    <m/>
    <m/>
    <m/>
    <m/>
    <m/>
    <m/>
    <m/>
    <m/>
    <m/>
    <m/>
    <m/>
    <m/>
    <s v="IMPAGO"/>
    <s v="Impago de alquileres"/>
    <x v="0"/>
    <s v="OCCIDENT MACC IMPAGO"/>
    <m/>
    <n v="305.35000000000002"/>
    <n v="91.61"/>
    <n v="91.61"/>
    <m/>
    <m/>
    <m/>
    <m/>
    <m/>
    <m/>
    <m/>
    <m/>
    <m/>
  </r>
  <r>
    <m/>
    <m/>
    <s v="548974740/156"/>
    <m/>
    <m/>
    <m/>
    <m/>
    <m/>
    <m/>
    <m/>
    <m/>
    <m/>
    <m/>
    <m/>
    <m/>
    <m/>
    <m/>
    <m/>
    <s v="IMPAGO"/>
    <s v="Impago de alquileres"/>
    <x v="0"/>
    <s v="OCCIDENT MACC IMPAGO"/>
    <m/>
    <n v="290"/>
    <n v="87"/>
    <n v="87"/>
    <m/>
    <m/>
    <m/>
    <m/>
    <m/>
    <m/>
    <m/>
    <m/>
    <m/>
  </r>
  <r>
    <m/>
    <m/>
    <s v="548974740/157"/>
    <m/>
    <m/>
    <m/>
    <m/>
    <m/>
    <m/>
    <m/>
    <m/>
    <m/>
    <m/>
    <m/>
    <m/>
    <m/>
    <m/>
    <m/>
    <s v="IMPAGO"/>
    <s v="Impago de alquileres"/>
    <x v="0"/>
    <s v="OCCIDENT MACC IMPAGO"/>
    <m/>
    <n v="311.19"/>
    <n v="93.36"/>
    <n v="93.36"/>
    <m/>
    <m/>
    <m/>
    <m/>
    <m/>
    <m/>
    <m/>
    <m/>
    <m/>
  </r>
  <r>
    <m/>
    <m/>
    <s v="548974740/158"/>
    <m/>
    <m/>
    <m/>
    <m/>
    <m/>
    <m/>
    <m/>
    <m/>
    <m/>
    <m/>
    <m/>
    <m/>
    <m/>
    <m/>
    <m/>
    <s v="IMPAGO"/>
    <s v="Impago de alquileres"/>
    <x v="0"/>
    <s v="OCCIDENT MACC IMPAGO"/>
    <m/>
    <n v="353.9"/>
    <n v="106.17"/>
    <n v="106.17"/>
    <m/>
    <m/>
    <m/>
    <m/>
    <m/>
    <m/>
    <m/>
    <m/>
    <m/>
  </r>
  <r>
    <m/>
    <m/>
    <s v="548974740/159"/>
    <m/>
    <m/>
    <m/>
    <m/>
    <m/>
    <m/>
    <m/>
    <m/>
    <m/>
    <m/>
    <m/>
    <m/>
    <m/>
    <m/>
    <m/>
    <s v="IMPAGO"/>
    <s v="Impago de alquileres"/>
    <x v="0"/>
    <s v="OCCIDENT MACC IMPAGO"/>
    <m/>
    <n v="274.58999999999997"/>
    <n v="82.38"/>
    <n v="82.38"/>
    <m/>
    <m/>
    <m/>
    <m/>
    <m/>
    <m/>
    <m/>
    <m/>
    <m/>
  </r>
  <r>
    <m/>
    <m/>
    <s v="548974740/160"/>
    <m/>
    <m/>
    <m/>
    <m/>
    <m/>
    <m/>
    <m/>
    <m/>
    <m/>
    <m/>
    <m/>
    <m/>
    <m/>
    <m/>
    <m/>
    <s v="IMPAGO"/>
    <s v="Impago de alquileres"/>
    <x v="0"/>
    <s v="OCCIDENT MACC IMPAGO"/>
    <m/>
    <n v="327.66000000000003"/>
    <n v="98.3"/>
    <n v="98.3"/>
    <m/>
    <m/>
    <m/>
    <m/>
    <m/>
    <m/>
    <m/>
    <m/>
    <m/>
  </r>
  <r>
    <m/>
    <m/>
    <s v="548974740/161"/>
    <m/>
    <m/>
    <m/>
    <m/>
    <m/>
    <m/>
    <m/>
    <m/>
    <m/>
    <m/>
    <m/>
    <m/>
    <m/>
    <m/>
    <m/>
    <s v="IMPAGO"/>
    <s v="Impago de alquileres"/>
    <x v="0"/>
    <s v="OCCIDENT MACC IMPAGO"/>
    <m/>
    <n v="302.79000000000002"/>
    <n v="90.84"/>
    <n v="90.84"/>
    <m/>
    <m/>
    <m/>
    <m/>
    <m/>
    <m/>
    <m/>
    <m/>
    <m/>
  </r>
  <r>
    <m/>
    <m/>
    <s v="548974740/165"/>
    <m/>
    <m/>
    <m/>
    <m/>
    <m/>
    <m/>
    <m/>
    <m/>
    <m/>
    <m/>
    <m/>
    <m/>
    <m/>
    <m/>
    <m/>
    <s v="IMPAGO"/>
    <s v="Impago de alquileres"/>
    <x v="0"/>
    <s v="OCCIDENT MACC IMPAGO"/>
    <m/>
    <n v="382.99"/>
    <n v="114.9"/>
    <n v="114.9"/>
    <m/>
    <m/>
    <m/>
    <m/>
    <m/>
    <m/>
    <m/>
    <m/>
    <m/>
  </r>
  <r>
    <m/>
    <m/>
    <s v="548974740/166"/>
    <m/>
    <m/>
    <m/>
    <m/>
    <m/>
    <m/>
    <m/>
    <m/>
    <m/>
    <m/>
    <m/>
    <m/>
    <m/>
    <m/>
    <m/>
    <s v="IMPAGO"/>
    <s v="Impago de alquileres"/>
    <x v="0"/>
    <s v="OCCIDENT MACC IMPAGO"/>
    <m/>
    <n v="322.35000000000002"/>
    <n v="96.7"/>
    <n v="96.7"/>
    <m/>
    <m/>
    <m/>
    <m/>
    <m/>
    <m/>
    <m/>
    <m/>
    <m/>
  </r>
  <r>
    <m/>
    <m/>
    <s v="548974740/167"/>
    <m/>
    <m/>
    <m/>
    <m/>
    <m/>
    <m/>
    <m/>
    <m/>
    <m/>
    <m/>
    <m/>
    <m/>
    <m/>
    <m/>
    <m/>
    <s v="IMPAGO"/>
    <s v="Impago de alquileres"/>
    <x v="0"/>
    <s v="OCCIDENT MACC IMPAGO"/>
    <m/>
    <n v="323.68"/>
    <n v="97.1"/>
    <n v="97.1"/>
    <m/>
    <m/>
    <m/>
    <m/>
    <m/>
    <m/>
    <m/>
    <m/>
    <m/>
  </r>
  <r>
    <m/>
    <m/>
    <s v="548974740/168"/>
    <m/>
    <m/>
    <m/>
    <m/>
    <m/>
    <m/>
    <m/>
    <m/>
    <m/>
    <m/>
    <m/>
    <m/>
    <m/>
    <m/>
    <m/>
    <s v="IMPAGO"/>
    <s v="Impago de alquileres"/>
    <x v="0"/>
    <s v="OCCIDENT MACC IMPAGO"/>
    <m/>
    <n v="350.74"/>
    <n v="105.22"/>
    <n v="105.22"/>
    <m/>
    <m/>
    <m/>
    <m/>
    <m/>
    <m/>
    <m/>
    <m/>
    <m/>
  </r>
  <r>
    <m/>
    <m/>
    <s v="548974740/169"/>
    <m/>
    <m/>
    <m/>
    <m/>
    <m/>
    <m/>
    <m/>
    <m/>
    <m/>
    <m/>
    <m/>
    <m/>
    <m/>
    <m/>
    <m/>
    <s v="IMPAGO"/>
    <s v="Impago de alquileres"/>
    <x v="0"/>
    <s v="OCCIDENT MACC IMPAGO"/>
    <m/>
    <n v="244.11"/>
    <n v="73.23"/>
    <n v="73.23"/>
    <m/>
    <m/>
    <m/>
    <m/>
    <m/>
    <m/>
    <m/>
    <m/>
    <m/>
  </r>
  <r>
    <m/>
    <m/>
    <s v="548974740/17"/>
    <m/>
    <m/>
    <m/>
    <m/>
    <m/>
    <m/>
    <m/>
    <m/>
    <m/>
    <m/>
    <m/>
    <m/>
    <m/>
    <m/>
    <m/>
    <s v="IMPAGO"/>
    <s v="Impago de alquileres"/>
    <x v="0"/>
    <s v="OCCIDENT MACC IMPAGO"/>
    <m/>
    <n v="302.77999999999997"/>
    <n v="90.83"/>
    <n v="90.83"/>
    <m/>
    <m/>
    <m/>
    <m/>
    <m/>
    <m/>
    <m/>
    <m/>
    <m/>
  </r>
  <r>
    <m/>
    <m/>
    <s v="548974740/171"/>
    <m/>
    <m/>
    <m/>
    <m/>
    <m/>
    <m/>
    <m/>
    <m/>
    <m/>
    <m/>
    <m/>
    <m/>
    <m/>
    <m/>
    <m/>
    <s v="IMPAGO"/>
    <s v="Impago de alquileres"/>
    <x v="0"/>
    <s v="OCCIDENT MACC IMPAGO"/>
    <m/>
    <n v="347.89"/>
    <n v="104.37"/>
    <n v="104.37"/>
    <m/>
    <m/>
    <m/>
    <m/>
    <m/>
    <m/>
    <m/>
    <m/>
    <m/>
  </r>
  <r>
    <m/>
    <m/>
    <s v="548974740/173"/>
    <m/>
    <m/>
    <m/>
    <m/>
    <m/>
    <m/>
    <m/>
    <m/>
    <m/>
    <m/>
    <m/>
    <m/>
    <m/>
    <m/>
    <m/>
    <s v="IMPAGO"/>
    <s v="Impago de alquileres"/>
    <x v="0"/>
    <s v="OCCIDENT MACC IMPAGO"/>
    <m/>
    <n v="340.59"/>
    <n v="102.18"/>
    <n v="102.18"/>
    <m/>
    <m/>
    <m/>
    <m/>
    <m/>
    <m/>
    <m/>
    <m/>
    <m/>
  </r>
  <r>
    <m/>
    <m/>
    <s v="548974740/175"/>
    <m/>
    <m/>
    <m/>
    <m/>
    <m/>
    <m/>
    <m/>
    <m/>
    <m/>
    <m/>
    <m/>
    <m/>
    <m/>
    <m/>
    <m/>
    <s v="IMPAGO"/>
    <s v="Impago de alquileres"/>
    <x v="0"/>
    <s v="OCCIDENT MACC IMPAGO"/>
    <m/>
    <n v="404.3"/>
    <n v="121.29"/>
    <n v="121.29"/>
    <m/>
    <m/>
    <m/>
    <m/>
    <m/>
    <m/>
    <m/>
    <m/>
    <m/>
  </r>
  <r>
    <m/>
    <m/>
    <s v="548974740/176"/>
    <m/>
    <m/>
    <m/>
    <m/>
    <m/>
    <m/>
    <m/>
    <m/>
    <m/>
    <m/>
    <m/>
    <m/>
    <m/>
    <m/>
    <m/>
    <s v="IMPAGO"/>
    <s v="Impago de alquileres"/>
    <x v="0"/>
    <s v="OCCIDENT MACC IMPAGO"/>
    <m/>
    <n v="292.70999999999998"/>
    <n v="87.81"/>
    <n v="87.81"/>
    <m/>
    <m/>
    <m/>
    <m/>
    <m/>
    <m/>
    <m/>
    <m/>
    <m/>
  </r>
  <r>
    <m/>
    <m/>
    <s v="548974740/178"/>
    <m/>
    <m/>
    <m/>
    <m/>
    <m/>
    <m/>
    <m/>
    <m/>
    <m/>
    <m/>
    <m/>
    <m/>
    <m/>
    <m/>
    <m/>
    <s v="IMPAGO"/>
    <s v="Impago de alquileres"/>
    <x v="0"/>
    <s v="OCCIDENT MACC IMPAGO"/>
    <m/>
    <n v="316.93"/>
    <n v="95.08"/>
    <n v="95.08"/>
    <m/>
    <m/>
    <m/>
    <m/>
    <m/>
    <m/>
    <m/>
    <m/>
    <m/>
  </r>
  <r>
    <m/>
    <m/>
    <s v="548974740/179"/>
    <m/>
    <m/>
    <m/>
    <m/>
    <m/>
    <m/>
    <m/>
    <m/>
    <m/>
    <m/>
    <m/>
    <m/>
    <m/>
    <m/>
    <m/>
    <s v="IMPAGO"/>
    <s v="Impago de alquileres"/>
    <x v="0"/>
    <s v="OCCIDENT MACC IMPAGO"/>
    <m/>
    <n v="338.42"/>
    <n v="101.52"/>
    <n v="101.52"/>
    <m/>
    <m/>
    <m/>
    <m/>
    <m/>
    <m/>
    <m/>
    <m/>
    <m/>
  </r>
  <r>
    <m/>
    <m/>
    <s v="548974740/18"/>
    <m/>
    <m/>
    <m/>
    <m/>
    <m/>
    <m/>
    <m/>
    <m/>
    <m/>
    <m/>
    <m/>
    <m/>
    <m/>
    <m/>
    <m/>
    <s v="IMPAGO"/>
    <s v="Impago de alquileres"/>
    <x v="0"/>
    <s v="OCCIDENT MACC IMPAGO"/>
    <m/>
    <n v="346.04"/>
    <n v="103.81"/>
    <n v="103.81"/>
    <m/>
    <m/>
    <m/>
    <m/>
    <m/>
    <m/>
    <m/>
    <m/>
    <m/>
  </r>
  <r>
    <m/>
    <m/>
    <s v="548974740/180"/>
    <m/>
    <m/>
    <m/>
    <m/>
    <m/>
    <m/>
    <m/>
    <m/>
    <m/>
    <m/>
    <m/>
    <m/>
    <m/>
    <m/>
    <m/>
    <s v="IMPAGO"/>
    <s v="Impago de alquileres"/>
    <x v="0"/>
    <s v="OCCIDENT MACC IMPAGO"/>
    <m/>
    <n v="324.77999999999997"/>
    <n v="97.43"/>
    <n v="97.43"/>
    <m/>
    <m/>
    <m/>
    <m/>
    <m/>
    <m/>
    <m/>
    <m/>
    <m/>
  </r>
  <r>
    <m/>
    <m/>
    <s v="548974740/182"/>
    <m/>
    <m/>
    <m/>
    <m/>
    <m/>
    <m/>
    <m/>
    <m/>
    <m/>
    <m/>
    <m/>
    <m/>
    <m/>
    <m/>
    <m/>
    <s v="IMPAGO"/>
    <s v="Impago de alquileres"/>
    <x v="0"/>
    <s v="OCCIDENT MACC IMPAGO"/>
    <m/>
    <n v="280"/>
    <n v="84.05"/>
    <n v="84.05"/>
    <m/>
    <m/>
    <m/>
    <m/>
    <m/>
    <m/>
    <m/>
    <m/>
    <m/>
  </r>
  <r>
    <m/>
    <m/>
    <s v="548974740/183"/>
    <m/>
    <m/>
    <m/>
    <m/>
    <m/>
    <m/>
    <m/>
    <m/>
    <m/>
    <m/>
    <m/>
    <m/>
    <m/>
    <m/>
    <m/>
    <s v="IMPAGO"/>
    <s v="Impago de alquileres"/>
    <x v="0"/>
    <s v="OCCIDENT MACC IMPAGO"/>
    <m/>
    <n v="349.82"/>
    <n v="104.99"/>
    <n v="104.99"/>
    <m/>
    <m/>
    <m/>
    <m/>
    <m/>
    <m/>
    <m/>
    <m/>
    <m/>
  </r>
  <r>
    <m/>
    <m/>
    <s v="548974740/185"/>
    <m/>
    <m/>
    <m/>
    <m/>
    <m/>
    <m/>
    <m/>
    <m/>
    <m/>
    <m/>
    <m/>
    <m/>
    <m/>
    <m/>
    <m/>
    <s v="IMPAGO"/>
    <s v="Impago de alquileres"/>
    <x v="0"/>
    <s v="OCCIDENT MACC IMPAGO"/>
    <m/>
    <n v="283.37"/>
    <n v="85.01"/>
    <n v="85.01"/>
    <m/>
    <m/>
    <m/>
    <m/>
    <m/>
    <m/>
    <m/>
    <m/>
    <m/>
  </r>
  <r>
    <m/>
    <m/>
    <s v="548974740/2"/>
    <m/>
    <m/>
    <m/>
    <m/>
    <m/>
    <m/>
    <m/>
    <m/>
    <m/>
    <m/>
    <m/>
    <m/>
    <m/>
    <m/>
    <m/>
    <s v="IMPAGO"/>
    <s v="Impago de alquileres"/>
    <x v="0"/>
    <s v="OCCIDENT MACC IMPAGO"/>
    <m/>
    <n v="295"/>
    <n v="88.5"/>
    <n v="88.5"/>
    <m/>
    <m/>
    <m/>
    <m/>
    <m/>
    <m/>
    <m/>
    <m/>
    <m/>
  </r>
  <r>
    <m/>
    <m/>
    <s v="548974740/20"/>
    <m/>
    <m/>
    <m/>
    <m/>
    <m/>
    <m/>
    <m/>
    <m/>
    <m/>
    <m/>
    <m/>
    <m/>
    <m/>
    <m/>
    <m/>
    <s v="IMPAGO"/>
    <s v="Impago de alquileres"/>
    <x v="0"/>
    <s v="OCCIDENT MACC IMPAGO"/>
    <m/>
    <n v="306.25"/>
    <n v="91.88"/>
    <n v="91.88"/>
    <m/>
    <m/>
    <m/>
    <m/>
    <m/>
    <m/>
    <m/>
    <m/>
    <m/>
  </r>
  <r>
    <m/>
    <m/>
    <s v="548974740/24"/>
    <m/>
    <m/>
    <m/>
    <m/>
    <m/>
    <m/>
    <m/>
    <m/>
    <m/>
    <m/>
    <m/>
    <m/>
    <m/>
    <m/>
    <m/>
    <s v="IMPAGO"/>
    <s v="Impago de alquileres"/>
    <x v="0"/>
    <s v="OCCIDENT MACC IMPAGO"/>
    <m/>
    <n v="311.83"/>
    <n v="93.55"/>
    <n v="93.55"/>
    <m/>
    <m/>
    <m/>
    <m/>
    <m/>
    <m/>
    <m/>
    <m/>
    <m/>
  </r>
  <r>
    <m/>
    <m/>
    <s v="548974740/25"/>
    <m/>
    <m/>
    <m/>
    <m/>
    <m/>
    <m/>
    <m/>
    <m/>
    <m/>
    <m/>
    <m/>
    <m/>
    <m/>
    <m/>
    <m/>
    <s v="IMPAGO"/>
    <s v="Impago de alquileres"/>
    <x v="0"/>
    <s v="OCCIDENT MACC IMPAGO"/>
    <m/>
    <n v="318.57"/>
    <n v="95.57"/>
    <n v="95.57"/>
    <m/>
    <m/>
    <m/>
    <m/>
    <m/>
    <m/>
    <m/>
    <m/>
    <m/>
  </r>
  <r>
    <m/>
    <m/>
    <s v="548974740/26"/>
    <m/>
    <m/>
    <m/>
    <m/>
    <m/>
    <m/>
    <m/>
    <m/>
    <m/>
    <m/>
    <m/>
    <m/>
    <m/>
    <m/>
    <m/>
    <s v="IMPAGO"/>
    <s v="Impago de alquileres"/>
    <x v="0"/>
    <s v="OCCIDENT MACC IMPAGO"/>
    <m/>
    <n v="373.19"/>
    <n v="111.96"/>
    <n v="111.96"/>
    <m/>
    <m/>
    <m/>
    <m/>
    <m/>
    <m/>
    <m/>
    <m/>
    <m/>
  </r>
  <r>
    <m/>
    <m/>
    <s v="548974740/27"/>
    <m/>
    <m/>
    <m/>
    <m/>
    <m/>
    <m/>
    <m/>
    <m/>
    <m/>
    <m/>
    <m/>
    <m/>
    <m/>
    <m/>
    <m/>
    <s v="IMPAGO"/>
    <s v="Impago de alquileres"/>
    <x v="0"/>
    <s v="OCCIDENT MACC IMPAGO"/>
    <m/>
    <n v="305.29000000000002"/>
    <n v="91.59"/>
    <n v="91.59"/>
    <m/>
    <m/>
    <m/>
    <m/>
    <m/>
    <m/>
    <m/>
    <m/>
    <m/>
  </r>
  <r>
    <m/>
    <m/>
    <s v="548974740/28"/>
    <m/>
    <m/>
    <m/>
    <m/>
    <m/>
    <m/>
    <m/>
    <m/>
    <m/>
    <m/>
    <m/>
    <m/>
    <m/>
    <m/>
    <m/>
    <s v="IMPAGO"/>
    <s v="Impago de alquileres"/>
    <x v="0"/>
    <s v="OCCIDENT MACC IMPAGO"/>
    <m/>
    <n v="312.97000000000003"/>
    <n v="93.89"/>
    <n v="93.89"/>
    <m/>
    <m/>
    <m/>
    <m/>
    <m/>
    <m/>
    <m/>
    <m/>
    <m/>
  </r>
  <r>
    <m/>
    <m/>
    <s v="548974740/31"/>
    <m/>
    <m/>
    <m/>
    <m/>
    <m/>
    <m/>
    <m/>
    <m/>
    <m/>
    <m/>
    <m/>
    <m/>
    <m/>
    <m/>
    <m/>
    <s v="IMPAGO"/>
    <s v="Impago de alquileres"/>
    <x v="0"/>
    <s v="OCCIDENT MACC IMPAGO"/>
    <m/>
    <n v="300.01"/>
    <n v="90"/>
    <n v="90"/>
    <m/>
    <m/>
    <m/>
    <m/>
    <m/>
    <m/>
    <m/>
    <m/>
    <m/>
  </r>
  <r>
    <m/>
    <m/>
    <s v="548974740/34"/>
    <m/>
    <m/>
    <m/>
    <m/>
    <m/>
    <m/>
    <m/>
    <m/>
    <m/>
    <m/>
    <m/>
    <m/>
    <m/>
    <m/>
    <m/>
    <s v="IMPAGO"/>
    <s v="Impago de alquileres"/>
    <x v="0"/>
    <s v="OCCIDENT MACC IMPAGO"/>
    <m/>
    <n v="319.63"/>
    <n v="95.89"/>
    <n v="95.89"/>
    <m/>
    <m/>
    <m/>
    <m/>
    <m/>
    <m/>
    <m/>
    <m/>
    <m/>
  </r>
  <r>
    <m/>
    <m/>
    <s v="548974740/4"/>
    <m/>
    <m/>
    <m/>
    <m/>
    <m/>
    <m/>
    <m/>
    <m/>
    <m/>
    <m/>
    <m/>
    <m/>
    <m/>
    <m/>
    <m/>
    <s v="IMPAGO"/>
    <s v="Impago de alquileres"/>
    <x v="0"/>
    <s v="OCCIDENT MACC IMPAGO"/>
    <m/>
    <n v="261"/>
    <n v="78.3"/>
    <n v="78.3"/>
    <m/>
    <m/>
    <m/>
    <m/>
    <m/>
    <m/>
    <m/>
    <m/>
    <m/>
  </r>
  <r>
    <m/>
    <m/>
    <s v="548974740/43"/>
    <m/>
    <m/>
    <m/>
    <m/>
    <m/>
    <m/>
    <m/>
    <m/>
    <m/>
    <m/>
    <m/>
    <m/>
    <m/>
    <m/>
    <m/>
    <s v="IMPAGO"/>
    <s v="Impago de alquileres"/>
    <x v="0"/>
    <s v="OCCIDENT MACC IMPAGO"/>
    <m/>
    <n v="360.29"/>
    <n v="108.09"/>
    <n v="108.09"/>
    <m/>
    <m/>
    <m/>
    <m/>
    <m/>
    <m/>
    <m/>
    <m/>
    <m/>
  </r>
  <r>
    <m/>
    <m/>
    <s v="548974740/44"/>
    <m/>
    <m/>
    <m/>
    <m/>
    <m/>
    <m/>
    <m/>
    <m/>
    <m/>
    <m/>
    <m/>
    <m/>
    <m/>
    <m/>
    <m/>
    <s v="IMPAGO"/>
    <s v="Impago de alquileres"/>
    <x v="0"/>
    <s v="OCCIDENT MACC IMPAGO"/>
    <m/>
    <n v="333.73"/>
    <n v="100.12"/>
    <n v="100.12"/>
    <m/>
    <m/>
    <m/>
    <m/>
    <m/>
    <m/>
    <m/>
    <m/>
    <m/>
  </r>
  <r>
    <m/>
    <m/>
    <s v="548974740/45"/>
    <m/>
    <m/>
    <m/>
    <m/>
    <m/>
    <m/>
    <m/>
    <m/>
    <m/>
    <m/>
    <m/>
    <m/>
    <m/>
    <m/>
    <m/>
    <s v="IMPAGO"/>
    <s v="Impago de alquileres"/>
    <x v="0"/>
    <s v="OCCIDENT MACC IMPAGO"/>
    <m/>
    <n v="369.32"/>
    <n v="110.8"/>
    <n v="110.8"/>
    <m/>
    <m/>
    <m/>
    <m/>
    <m/>
    <m/>
    <m/>
    <m/>
    <m/>
  </r>
  <r>
    <m/>
    <m/>
    <s v="548974740/47"/>
    <m/>
    <m/>
    <m/>
    <m/>
    <m/>
    <m/>
    <m/>
    <m/>
    <m/>
    <m/>
    <m/>
    <m/>
    <m/>
    <m/>
    <m/>
    <s v="IMPAGO"/>
    <s v="Impago de alquileres"/>
    <x v="0"/>
    <s v="OCCIDENT MACC IMPAGO"/>
    <m/>
    <n v="347.68"/>
    <n v="104.3"/>
    <n v="104.3"/>
    <m/>
    <m/>
    <m/>
    <m/>
    <m/>
    <m/>
    <m/>
    <m/>
    <m/>
  </r>
  <r>
    <m/>
    <m/>
    <s v="548974740/49"/>
    <m/>
    <m/>
    <m/>
    <m/>
    <m/>
    <m/>
    <m/>
    <m/>
    <m/>
    <m/>
    <m/>
    <m/>
    <m/>
    <m/>
    <m/>
    <s v="IMPAGO"/>
    <s v="Impago de alquileres"/>
    <x v="0"/>
    <s v="OCCIDENT MACC IMPAGO"/>
    <m/>
    <n v="313.85000000000002"/>
    <n v="94.16"/>
    <n v="94.16"/>
    <m/>
    <m/>
    <m/>
    <m/>
    <m/>
    <m/>
    <m/>
    <m/>
    <m/>
  </r>
  <r>
    <m/>
    <m/>
    <s v="548974740/50"/>
    <m/>
    <m/>
    <m/>
    <m/>
    <m/>
    <m/>
    <m/>
    <m/>
    <m/>
    <m/>
    <m/>
    <m/>
    <m/>
    <m/>
    <m/>
    <s v="IMPAGO"/>
    <s v="Impago de alquileres"/>
    <x v="0"/>
    <s v="OCCIDENT MACC IMPAGO"/>
    <m/>
    <n v="341.59"/>
    <n v="102.48"/>
    <n v="102.48"/>
    <m/>
    <m/>
    <m/>
    <m/>
    <m/>
    <m/>
    <m/>
    <m/>
    <m/>
  </r>
  <r>
    <m/>
    <m/>
    <s v="548974740/52"/>
    <m/>
    <m/>
    <m/>
    <m/>
    <m/>
    <m/>
    <m/>
    <m/>
    <m/>
    <m/>
    <m/>
    <m/>
    <m/>
    <m/>
    <m/>
    <s v="IMPAGO"/>
    <s v="Impago de alquileres"/>
    <x v="0"/>
    <s v="OCCIDENT MACC IMPAGO"/>
    <m/>
    <n v="317.18"/>
    <n v="95.15"/>
    <n v="95.15"/>
    <m/>
    <m/>
    <m/>
    <m/>
    <m/>
    <m/>
    <m/>
    <m/>
    <m/>
  </r>
  <r>
    <m/>
    <m/>
    <s v="548974740/53"/>
    <m/>
    <m/>
    <m/>
    <m/>
    <m/>
    <m/>
    <m/>
    <m/>
    <m/>
    <m/>
    <m/>
    <m/>
    <m/>
    <m/>
    <m/>
    <s v="IMPAGO"/>
    <s v="Impago de alquileres"/>
    <x v="0"/>
    <s v="OCCIDENT MACC IMPAGO"/>
    <m/>
    <n v="281.38"/>
    <n v="84.41"/>
    <n v="84.41"/>
    <m/>
    <m/>
    <m/>
    <m/>
    <m/>
    <m/>
    <m/>
    <m/>
    <m/>
  </r>
  <r>
    <m/>
    <m/>
    <s v="548974740/55"/>
    <m/>
    <m/>
    <m/>
    <m/>
    <m/>
    <m/>
    <m/>
    <m/>
    <m/>
    <m/>
    <m/>
    <m/>
    <m/>
    <m/>
    <m/>
    <s v="IMPAGO"/>
    <s v="Impago de alquileres"/>
    <x v="0"/>
    <s v="OCCIDENT MACC IMPAGO"/>
    <m/>
    <n v="333.71"/>
    <n v="100.11"/>
    <n v="100.11"/>
    <m/>
    <m/>
    <m/>
    <m/>
    <m/>
    <m/>
    <m/>
    <m/>
    <m/>
  </r>
  <r>
    <m/>
    <m/>
    <s v="548974740/56"/>
    <m/>
    <m/>
    <m/>
    <m/>
    <m/>
    <m/>
    <m/>
    <m/>
    <m/>
    <m/>
    <m/>
    <m/>
    <m/>
    <m/>
    <m/>
    <s v="IMPAGO"/>
    <s v="Impago de alquileres"/>
    <x v="0"/>
    <s v="OCCIDENT MACC IMPAGO"/>
    <m/>
    <n v="299.2"/>
    <n v="89.76"/>
    <n v="89.76"/>
    <m/>
    <m/>
    <m/>
    <m/>
    <m/>
    <m/>
    <m/>
    <m/>
    <m/>
  </r>
  <r>
    <m/>
    <m/>
    <s v="548974740/57"/>
    <m/>
    <m/>
    <m/>
    <m/>
    <m/>
    <m/>
    <m/>
    <m/>
    <m/>
    <m/>
    <m/>
    <m/>
    <m/>
    <m/>
    <m/>
    <s v="IMPAGO"/>
    <s v="Impago de alquileres"/>
    <x v="0"/>
    <s v="OCCIDENT MACC IMPAGO"/>
    <m/>
    <n v="302.07"/>
    <n v="90.62"/>
    <n v="90.62"/>
    <m/>
    <m/>
    <m/>
    <m/>
    <m/>
    <m/>
    <m/>
    <m/>
    <m/>
  </r>
  <r>
    <m/>
    <m/>
    <s v="548974740/58"/>
    <m/>
    <m/>
    <m/>
    <m/>
    <m/>
    <m/>
    <m/>
    <m/>
    <m/>
    <m/>
    <m/>
    <m/>
    <m/>
    <m/>
    <m/>
    <s v="IMPAGO"/>
    <s v="Impago de alquileres"/>
    <x v="0"/>
    <s v="OCCIDENT MACC IMPAGO"/>
    <m/>
    <n v="314.98"/>
    <n v="94.49"/>
    <n v="94.49"/>
    <m/>
    <m/>
    <m/>
    <m/>
    <m/>
    <m/>
    <m/>
    <m/>
    <m/>
  </r>
  <r>
    <m/>
    <m/>
    <s v="548974740/62"/>
    <m/>
    <m/>
    <m/>
    <m/>
    <m/>
    <m/>
    <m/>
    <m/>
    <m/>
    <m/>
    <m/>
    <m/>
    <m/>
    <m/>
    <m/>
    <s v="IMPAGO"/>
    <s v="Impago de alquileres"/>
    <x v="0"/>
    <s v="OCCIDENT MACC IMPAGO"/>
    <m/>
    <n v="319.42"/>
    <n v="95.83"/>
    <n v="95.83"/>
    <m/>
    <m/>
    <m/>
    <m/>
    <m/>
    <m/>
    <m/>
    <m/>
    <m/>
  </r>
  <r>
    <m/>
    <m/>
    <s v="548974740/63"/>
    <m/>
    <m/>
    <m/>
    <m/>
    <m/>
    <m/>
    <m/>
    <m/>
    <m/>
    <m/>
    <m/>
    <m/>
    <m/>
    <m/>
    <m/>
    <s v="IMPAGO"/>
    <s v="Impago de alquileres"/>
    <x v="0"/>
    <s v="OCCIDENT MACC IMPAGO"/>
    <m/>
    <n v="307.52999999999997"/>
    <n v="92.26"/>
    <n v="92.26"/>
    <m/>
    <m/>
    <m/>
    <m/>
    <m/>
    <m/>
    <m/>
    <m/>
    <m/>
  </r>
  <r>
    <m/>
    <m/>
    <s v="548974740/64"/>
    <m/>
    <m/>
    <m/>
    <m/>
    <m/>
    <m/>
    <m/>
    <m/>
    <m/>
    <m/>
    <m/>
    <m/>
    <m/>
    <m/>
    <m/>
    <s v="IMPAGO"/>
    <s v="Impago de alquileres"/>
    <x v="0"/>
    <s v="OCCIDENT MACC IMPAGO"/>
    <m/>
    <n v="330.92"/>
    <n v="99.27"/>
    <n v="99.27"/>
    <m/>
    <m/>
    <m/>
    <m/>
    <m/>
    <m/>
    <m/>
    <m/>
    <m/>
  </r>
  <r>
    <m/>
    <m/>
    <s v="548974740/65"/>
    <m/>
    <m/>
    <m/>
    <m/>
    <m/>
    <m/>
    <m/>
    <m/>
    <m/>
    <m/>
    <m/>
    <m/>
    <m/>
    <m/>
    <m/>
    <s v="IMPAGO"/>
    <s v="Impago de alquileres"/>
    <x v="0"/>
    <s v="OCCIDENT MACC IMPAGO"/>
    <m/>
    <n v="329.33"/>
    <n v="98.8"/>
    <n v="98.8"/>
    <m/>
    <m/>
    <m/>
    <m/>
    <m/>
    <m/>
    <m/>
    <m/>
    <m/>
  </r>
  <r>
    <m/>
    <m/>
    <s v="548974740/66"/>
    <m/>
    <m/>
    <m/>
    <m/>
    <m/>
    <m/>
    <m/>
    <m/>
    <m/>
    <m/>
    <m/>
    <m/>
    <m/>
    <m/>
    <m/>
    <s v="IMPAGO"/>
    <s v="Impago de alquileres"/>
    <x v="0"/>
    <s v="OCCIDENT MACC IMPAGO"/>
    <m/>
    <n v="348.58"/>
    <n v="104.57"/>
    <n v="104.57"/>
    <m/>
    <m/>
    <m/>
    <m/>
    <m/>
    <m/>
    <m/>
    <m/>
    <m/>
  </r>
  <r>
    <m/>
    <m/>
    <s v="548974740/68"/>
    <m/>
    <m/>
    <m/>
    <m/>
    <m/>
    <m/>
    <m/>
    <m/>
    <m/>
    <m/>
    <m/>
    <m/>
    <m/>
    <m/>
    <m/>
    <s v="IMPAGO"/>
    <s v="Impago de alquileres"/>
    <x v="0"/>
    <s v="OCCIDENT MACC IMPAGO"/>
    <m/>
    <n v="324.79000000000002"/>
    <n v="97.44"/>
    <n v="97.44"/>
    <m/>
    <m/>
    <m/>
    <m/>
    <m/>
    <m/>
    <m/>
    <m/>
    <m/>
  </r>
  <r>
    <m/>
    <m/>
    <s v="548974740/69"/>
    <m/>
    <m/>
    <m/>
    <m/>
    <m/>
    <m/>
    <m/>
    <m/>
    <m/>
    <m/>
    <m/>
    <m/>
    <m/>
    <m/>
    <m/>
    <s v="IMPAGO"/>
    <s v="Impago de alquileres"/>
    <x v="0"/>
    <s v="OCCIDENT MACC IMPAGO"/>
    <m/>
    <n v="-36.67"/>
    <n v="-11"/>
    <n v="-11"/>
    <m/>
    <m/>
    <m/>
    <m/>
    <m/>
    <m/>
    <m/>
    <m/>
    <m/>
  </r>
  <r>
    <m/>
    <m/>
    <s v="548974740/70"/>
    <m/>
    <m/>
    <m/>
    <m/>
    <m/>
    <m/>
    <m/>
    <m/>
    <m/>
    <m/>
    <m/>
    <m/>
    <m/>
    <m/>
    <m/>
    <s v="IMPAGO"/>
    <s v="Impago de alquileres"/>
    <x v="0"/>
    <s v="OCCIDENT MACC IMPAGO"/>
    <m/>
    <n v="331.5"/>
    <n v="99.45"/>
    <n v="99.45"/>
    <m/>
    <m/>
    <m/>
    <m/>
    <m/>
    <m/>
    <m/>
    <m/>
    <m/>
  </r>
  <r>
    <m/>
    <m/>
    <s v="548974740/73"/>
    <m/>
    <m/>
    <m/>
    <m/>
    <m/>
    <m/>
    <m/>
    <m/>
    <m/>
    <m/>
    <m/>
    <m/>
    <m/>
    <m/>
    <m/>
    <s v="IMPAGO"/>
    <s v="Impago de alquileres"/>
    <x v="0"/>
    <s v="OCCIDENT MACC IMPAGO"/>
    <m/>
    <n v="282.49"/>
    <n v="84.75"/>
    <n v="84.75"/>
    <m/>
    <m/>
    <m/>
    <m/>
    <m/>
    <m/>
    <m/>
    <m/>
    <m/>
  </r>
  <r>
    <m/>
    <m/>
    <s v="548974740/75"/>
    <m/>
    <m/>
    <m/>
    <m/>
    <m/>
    <m/>
    <m/>
    <m/>
    <m/>
    <m/>
    <m/>
    <m/>
    <m/>
    <m/>
    <m/>
    <s v="IMPAGO"/>
    <s v="Impago de alquileres"/>
    <x v="0"/>
    <s v="OCCIDENT MACC IMPAGO"/>
    <m/>
    <n v="319.43"/>
    <n v="95.83"/>
    <n v="95.83"/>
    <m/>
    <m/>
    <m/>
    <m/>
    <m/>
    <m/>
    <m/>
    <m/>
    <m/>
  </r>
  <r>
    <m/>
    <m/>
    <s v="548974740/76"/>
    <m/>
    <m/>
    <m/>
    <m/>
    <m/>
    <m/>
    <m/>
    <m/>
    <m/>
    <m/>
    <m/>
    <m/>
    <m/>
    <m/>
    <m/>
    <s v="IMPAGO"/>
    <s v="Impago de alquileres"/>
    <x v="0"/>
    <s v="OCCIDENT MACC IMPAGO"/>
    <m/>
    <n v="-28.5"/>
    <n v="-8.5500000000000007"/>
    <n v="-8.5500000000000007"/>
    <m/>
    <m/>
    <m/>
    <m/>
    <m/>
    <m/>
    <m/>
    <m/>
    <m/>
  </r>
  <r>
    <m/>
    <m/>
    <s v="548974740/79"/>
    <m/>
    <m/>
    <m/>
    <m/>
    <m/>
    <m/>
    <m/>
    <m/>
    <m/>
    <m/>
    <m/>
    <m/>
    <m/>
    <m/>
    <m/>
    <s v="IMPAGO"/>
    <s v="Impago de alquileres"/>
    <x v="0"/>
    <s v="OCCIDENT MACC IMPAGO"/>
    <m/>
    <n v="284.89999999999998"/>
    <n v="85.47"/>
    <n v="85.47"/>
    <m/>
    <m/>
    <m/>
    <m/>
    <m/>
    <m/>
    <m/>
    <m/>
    <m/>
  </r>
  <r>
    <m/>
    <m/>
    <s v="548974740/8"/>
    <m/>
    <m/>
    <m/>
    <m/>
    <m/>
    <m/>
    <m/>
    <m/>
    <m/>
    <m/>
    <m/>
    <m/>
    <m/>
    <m/>
    <m/>
    <s v="IMPAGO"/>
    <s v="Impago de alquileres"/>
    <x v="0"/>
    <s v="OCCIDENT MACC IMPAGO"/>
    <m/>
    <n v="292.75"/>
    <n v="87.83"/>
    <n v="87.83"/>
    <m/>
    <m/>
    <m/>
    <m/>
    <m/>
    <m/>
    <m/>
    <m/>
    <m/>
  </r>
  <r>
    <m/>
    <m/>
    <s v="548974740/82"/>
    <m/>
    <m/>
    <m/>
    <m/>
    <m/>
    <m/>
    <m/>
    <m/>
    <m/>
    <m/>
    <m/>
    <m/>
    <m/>
    <m/>
    <m/>
    <s v="IMPAGO"/>
    <s v="Impago de alquileres"/>
    <x v="0"/>
    <s v="OCCIDENT MACC IMPAGO"/>
    <m/>
    <n v="308.52"/>
    <n v="92.56"/>
    <n v="92.56"/>
    <m/>
    <m/>
    <m/>
    <m/>
    <m/>
    <m/>
    <m/>
    <m/>
    <m/>
  </r>
  <r>
    <m/>
    <m/>
    <s v="548974740/85"/>
    <m/>
    <m/>
    <m/>
    <m/>
    <m/>
    <m/>
    <m/>
    <m/>
    <m/>
    <m/>
    <m/>
    <m/>
    <m/>
    <m/>
    <m/>
    <s v="IMPAGO"/>
    <s v="Impago de alquileres"/>
    <x v="0"/>
    <s v="OCCIDENT MACC IMPAGO"/>
    <m/>
    <n v="312.37"/>
    <n v="93.71"/>
    <n v="93.71"/>
    <m/>
    <m/>
    <m/>
    <m/>
    <m/>
    <m/>
    <m/>
    <m/>
    <m/>
  </r>
  <r>
    <m/>
    <m/>
    <s v="548974740/86"/>
    <m/>
    <m/>
    <m/>
    <m/>
    <m/>
    <m/>
    <m/>
    <m/>
    <m/>
    <m/>
    <m/>
    <m/>
    <m/>
    <m/>
    <m/>
    <s v="IMPAGO"/>
    <s v="Impago de alquileres"/>
    <x v="0"/>
    <s v="OCCIDENT MACC IMPAGO"/>
    <m/>
    <n v="335.72"/>
    <n v="100.72"/>
    <n v="100.72"/>
    <m/>
    <m/>
    <m/>
    <m/>
    <m/>
    <m/>
    <m/>
    <m/>
    <m/>
  </r>
  <r>
    <m/>
    <m/>
    <s v="548974740/87"/>
    <m/>
    <m/>
    <m/>
    <m/>
    <m/>
    <m/>
    <m/>
    <m/>
    <m/>
    <m/>
    <m/>
    <m/>
    <m/>
    <m/>
    <m/>
    <s v="IMPAGO"/>
    <s v="Impago de alquileres"/>
    <x v="0"/>
    <s v="OCCIDENT MACC IMPAGO"/>
    <m/>
    <n v="332.99"/>
    <n v="99.9"/>
    <n v="99.9"/>
    <m/>
    <m/>
    <m/>
    <m/>
    <m/>
    <m/>
    <m/>
    <m/>
    <m/>
  </r>
  <r>
    <m/>
    <m/>
    <s v="548974740/88"/>
    <m/>
    <m/>
    <m/>
    <m/>
    <m/>
    <m/>
    <m/>
    <m/>
    <m/>
    <m/>
    <m/>
    <m/>
    <m/>
    <m/>
    <m/>
    <s v="IMPAGO"/>
    <s v="Impago de alquileres"/>
    <x v="0"/>
    <s v="OCCIDENT MACC IMPAGO"/>
    <m/>
    <n v="280.74"/>
    <n v="84.22"/>
    <n v="84.22"/>
    <m/>
    <m/>
    <m/>
    <m/>
    <m/>
    <m/>
    <m/>
    <m/>
    <m/>
  </r>
  <r>
    <m/>
    <m/>
    <s v="548974740/9"/>
    <m/>
    <m/>
    <m/>
    <m/>
    <m/>
    <m/>
    <m/>
    <m/>
    <m/>
    <m/>
    <m/>
    <m/>
    <m/>
    <m/>
    <m/>
    <s v="IMPAGO"/>
    <s v="Impago de alquileres"/>
    <x v="0"/>
    <s v="OCCIDENT MACC IMPAGO"/>
    <m/>
    <n v="287.08"/>
    <n v="86.13"/>
    <n v="86.13"/>
    <m/>
    <m/>
    <m/>
    <m/>
    <m/>
    <m/>
    <m/>
    <m/>
    <m/>
  </r>
  <r>
    <m/>
    <m/>
    <s v="548974740/93"/>
    <m/>
    <m/>
    <m/>
    <m/>
    <m/>
    <m/>
    <m/>
    <m/>
    <m/>
    <m/>
    <m/>
    <m/>
    <m/>
    <m/>
    <m/>
    <s v="IMPAGO"/>
    <s v="Impago de alquileres"/>
    <x v="0"/>
    <s v="OCCIDENT MACC IMPAGO"/>
    <m/>
    <n v="271.95999999999998"/>
    <n v="81.59"/>
    <n v="81.59"/>
    <m/>
    <m/>
    <m/>
    <m/>
    <m/>
    <m/>
    <m/>
    <m/>
    <m/>
  </r>
  <r>
    <m/>
    <m/>
    <s v="548974740/94"/>
    <m/>
    <m/>
    <m/>
    <m/>
    <m/>
    <m/>
    <m/>
    <m/>
    <m/>
    <m/>
    <m/>
    <m/>
    <m/>
    <m/>
    <m/>
    <s v="IMPAGO"/>
    <s v="Impago de alquileres"/>
    <x v="0"/>
    <s v="OCCIDENT MACC IMPAGO"/>
    <m/>
    <n v="288.73"/>
    <n v="86.62"/>
    <n v="86.62"/>
    <m/>
    <m/>
    <m/>
    <m/>
    <m/>
    <m/>
    <m/>
    <m/>
    <m/>
  </r>
  <r>
    <m/>
    <m/>
    <s v="548974740/95"/>
    <m/>
    <m/>
    <m/>
    <m/>
    <m/>
    <m/>
    <m/>
    <m/>
    <m/>
    <m/>
    <m/>
    <m/>
    <m/>
    <m/>
    <m/>
    <s v="IMPAGO"/>
    <s v="Impago de alquileres"/>
    <x v="0"/>
    <s v="OCCIDENT MACC IMPAGO"/>
    <m/>
    <n v="323.12"/>
    <n v="96.94"/>
    <n v="96.94"/>
    <m/>
    <m/>
    <m/>
    <m/>
    <m/>
    <m/>
    <m/>
    <m/>
    <m/>
  </r>
  <r>
    <m/>
    <m/>
    <s v="549003309/53"/>
    <m/>
    <m/>
    <m/>
    <m/>
    <m/>
    <m/>
    <m/>
    <m/>
    <m/>
    <m/>
    <m/>
    <m/>
    <m/>
    <m/>
    <m/>
    <s v="IMPAGO"/>
    <s v="Impago de alquileres"/>
    <x v="0"/>
    <s v="OCCIDENT MACC IMPAGO"/>
    <m/>
    <n v="-57.35"/>
    <n v="-17.2"/>
    <n v="-17.2"/>
    <m/>
    <m/>
    <m/>
    <m/>
    <m/>
    <m/>
    <m/>
    <m/>
    <m/>
  </r>
  <r>
    <m/>
    <m/>
    <s v="549003607/71"/>
    <m/>
    <m/>
    <m/>
    <m/>
    <m/>
    <m/>
    <m/>
    <m/>
    <m/>
    <m/>
    <m/>
    <m/>
    <m/>
    <m/>
    <m/>
    <s v="IMPAGO"/>
    <s v="Impago de alquileres"/>
    <x v="0"/>
    <s v="OCCIDENT MACC IMPAGO"/>
    <m/>
    <n v="-51.49"/>
    <n v="-15.45"/>
    <n v="-15.45"/>
    <m/>
    <m/>
    <m/>
    <m/>
    <m/>
    <m/>
    <m/>
    <m/>
    <m/>
  </r>
  <r>
    <m/>
    <m/>
    <s v="549003612/14"/>
    <m/>
    <m/>
    <m/>
    <m/>
    <m/>
    <m/>
    <m/>
    <m/>
    <m/>
    <m/>
    <m/>
    <m/>
    <m/>
    <m/>
    <m/>
    <s v="IMPAGO"/>
    <s v="Impago de alquileres"/>
    <x v="0"/>
    <s v="OCCIDENT MACC IMPAGO"/>
    <m/>
    <n v="-39.619999999999997"/>
    <n v="-11.89"/>
    <n v="-11.89"/>
    <m/>
    <m/>
    <m/>
    <m/>
    <m/>
    <m/>
    <m/>
    <m/>
    <m/>
  </r>
  <r>
    <m/>
    <m/>
    <s v="549003612/46"/>
    <m/>
    <m/>
    <m/>
    <m/>
    <m/>
    <m/>
    <m/>
    <m/>
    <m/>
    <m/>
    <m/>
    <m/>
    <m/>
    <m/>
    <m/>
    <s v="IMPAGO"/>
    <s v="Impago de alquileres"/>
    <x v="0"/>
    <s v="OCCIDENT MACC IMPAGO"/>
    <m/>
    <n v="-57.45"/>
    <n v="-17.23"/>
    <n v="-17.23"/>
    <m/>
    <m/>
    <m/>
    <m/>
    <m/>
    <m/>
    <m/>
    <m/>
    <m/>
  </r>
  <r>
    <m/>
    <m/>
    <s v="549003612/63"/>
    <m/>
    <m/>
    <m/>
    <m/>
    <m/>
    <m/>
    <m/>
    <m/>
    <m/>
    <m/>
    <m/>
    <m/>
    <m/>
    <m/>
    <m/>
    <s v="IMPAGO"/>
    <s v="Impago de alquileres"/>
    <x v="0"/>
    <s v="OCCIDENT MACC IMPAGO"/>
    <m/>
    <n v="-19.649999999999999"/>
    <n v="-5.9"/>
    <n v="-5.9"/>
    <m/>
    <m/>
    <m/>
    <m/>
    <m/>
    <m/>
    <m/>
    <m/>
    <m/>
  </r>
  <r>
    <m/>
    <m/>
    <s v="549003612/83"/>
    <m/>
    <m/>
    <m/>
    <m/>
    <m/>
    <m/>
    <m/>
    <m/>
    <m/>
    <m/>
    <m/>
    <m/>
    <m/>
    <m/>
    <m/>
    <s v="IMPAGO"/>
    <s v="Impago de alquileres"/>
    <x v="0"/>
    <s v="OCCIDENT MACC IMPAGO"/>
    <m/>
    <n v="-29.42"/>
    <n v="-8.83"/>
    <n v="-8.83"/>
    <m/>
    <m/>
    <m/>
    <m/>
    <m/>
    <m/>
    <m/>
    <m/>
    <m/>
  </r>
  <r>
    <m/>
    <m/>
    <s v="549003652/19"/>
    <m/>
    <m/>
    <m/>
    <m/>
    <m/>
    <m/>
    <m/>
    <m/>
    <m/>
    <m/>
    <m/>
    <m/>
    <m/>
    <m/>
    <m/>
    <s v="IMPAGO"/>
    <s v="Impago de alquileres"/>
    <x v="0"/>
    <s v="OCCIDENT MACC IMPAGO"/>
    <m/>
    <n v="-60.86"/>
    <n v="-18.260000000000002"/>
    <n v="-18.260000000000002"/>
    <m/>
    <m/>
    <m/>
    <m/>
    <m/>
    <m/>
    <m/>
    <m/>
    <m/>
  </r>
  <r>
    <m/>
    <m/>
    <s v="549003669/29"/>
    <m/>
    <m/>
    <m/>
    <m/>
    <m/>
    <m/>
    <m/>
    <m/>
    <m/>
    <m/>
    <m/>
    <m/>
    <m/>
    <m/>
    <m/>
    <s v="IMPAGO"/>
    <s v="Impago de alquileres"/>
    <x v="0"/>
    <s v="OCCIDENT MACC IMPAGO"/>
    <m/>
    <n v="-62.29"/>
    <n v="-18.690000000000001"/>
    <n v="-18.690000000000001"/>
    <m/>
    <m/>
    <m/>
    <m/>
    <m/>
    <m/>
    <m/>
    <m/>
    <m/>
  </r>
  <r>
    <m/>
    <m/>
    <s v="549003669/74"/>
    <m/>
    <m/>
    <m/>
    <m/>
    <m/>
    <m/>
    <m/>
    <m/>
    <m/>
    <m/>
    <m/>
    <m/>
    <m/>
    <m/>
    <m/>
    <s v="IMPAGO"/>
    <s v="Impago de alquileres"/>
    <x v="0"/>
    <s v="OCCIDENT MACC IMPAGO"/>
    <m/>
    <n v="-36.380000000000003"/>
    <n v="-10.92"/>
    <n v="-10.92"/>
    <m/>
    <m/>
    <m/>
    <m/>
    <m/>
    <m/>
    <m/>
    <m/>
    <m/>
  </r>
  <r>
    <m/>
    <m/>
    <s v="549003669/84"/>
    <m/>
    <m/>
    <m/>
    <m/>
    <m/>
    <m/>
    <m/>
    <m/>
    <m/>
    <m/>
    <m/>
    <m/>
    <m/>
    <m/>
    <m/>
    <s v="IMPAGO"/>
    <s v="Impago de alquileres"/>
    <x v="0"/>
    <s v="OCCIDENT MACC IMPAGO"/>
    <m/>
    <n v="-27"/>
    <n v="-8.1"/>
    <n v="-8.1"/>
    <m/>
    <m/>
    <m/>
    <m/>
    <m/>
    <m/>
    <m/>
    <m/>
    <m/>
  </r>
  <r>
    <m/>
    <m/>
    <s v="549003669/85"/>
    <m/>
    <m/>
    <m/>
    <m/>
    <m/>
    <m/>
    <m/>
    <m/>
    <m/>
    <m/>
    <m/>
    <m/>
    <m/>
    <m/>
    <m/>
    <s v="IMPAGO"/>
    <s v="Impago de alquileres"/>
    <x v="0"/>
    <s v="OCCIDENT MACC IMPAGO"/>
    <m/>
    <n v="-76.930000000000007"/>
    <n v="-23.08"/>
    <n v="-23.08"/>
    <m/>
    <m/>
    <m/>
    <m/>
    <m/>
    <m/>
    <m/>
    <m/>
    <m/>
  </r>
  <r>
    <m/>
    <m/>
    <s v="549036922/3"/>
    <m/>
    <m/>
    <m/>
    <m/>
    <m/>
    <m/>
    <m/>
    <m/>
    <m/>
    <m/>
    <m/>
    <m/>
    <m/>
    <m/>
    <m/>
    <s v="IMPAGO"/>
    <s v="Impago de alquileres"/>
    <x v="0"/>
    <s v="OCCIDENT MACC IMPAGO"/>
    <m/>
    <n v="-93.02"/>
    <n v="-27.9"/>
    <n v="-27.9"/>
    <m/>
    <m/>
    <m/>
    <m/>
    <m/>
    <m/>
    <m/>
    <m/>
    <m/>
  </r>
  <r>
    <m/>
    <m/>
    <s v="549036939/123"/>
    <m/>
    <m/>
    <m/>
    <m/>
    <m/>
    <m/>
    <m/>
    <m/>
    <m/>
    <m/>
    <m/>
    <m/>
    <m/>
    <m/>
    <m/>
    <s v="IMPAGO"/>
    <s v="Impago de alquileres"/>
    <x v="0"/>
    <s v="OCCIDENT MACC IMPAGO"/>
    <m/>
    <n v="-65.92"/>
    <n v="-19.78"/>
    <n v="-19.78"/>
    <m/>
    <m/>
    <m/>
    <m/>
    <m/>
    <m/>
    <m/>
    <m/>
    <m/>
  </r>
  <r>
    <m/>
    <m/>
    <s v="549036939/160"/>
    <m/>
    <m/>
    <m/>
    <m/>
    <m/>
    <m/>
    <m/>
    <m/>
    <m/>
    <m/>
    <m/>
    <m/>
    <m/>
    <m/>
    <m/>
    <s v="IMPAGO"/>
    <s v="Impago de alquileres"/>
    <x v="0"/>
    <s v="OCCIDENT MACC IMPAGO"/>
    <m/>
    <n v="-67.91"/>
    <n v="-20.37"/>
    <n v="-20.37"/>
    <m/>
    <m/>
    <m/>
    <m/>
    <m/>
    <m/>
    <m/>
    <m/>
    <m/>
  </r>
  <r>
    <m/>
    <m/>
    <s v="549036948/11"/>
    <m/>
    <m/>
    <m/>
    <m/>
    <m/>
    <m/>
    <m/>
    <m/>
    <m/>
    <m/>
    <m/>
    <m/>
    <m/>
    <m/>
    <m/>
    <s v="IMPAGO"/>
    <s v="Impago de alquileres"/>
    <x v="0"/>
    <s v="OCCIDENT MACC IMPAGO"/>
    <m/>
    <n v="-39.18"/>
    <n v="-11.75"/>
    <n v="-11.75"/>
    <m/>
    <m/>
    <m/>
    <m/>
    <m/>
    <m/>
    <m/>
    <m/>
    <m/>
  </r>
  <r>
    <m/>
    <m/>
    <s v="549036948/18"/>
    <m/>
    <m/>
    <m/>
    <m/>
    <m/>
    <m/>
    <m/>
    <m/>
    <m/>
    <m/>
    <m/>
    <m/>
    <m/>
    <m/>
    <m/>
    <s v="IMPAGO"/>
    <s v="Impago de alquileres"/>
    <x v="0"/>
    <s v="OCCIDENT MACC IMPAGO"/>
    <m/>
    <n v="-43.95"/>
    <n v="-13.18"/>
    <n v="-13.18"/>
    <m/>
    <m/>
    <m/>
    <m/>
    <m/>
    <m/>
    <m/>
    <m/>
    <m/>
  </r>
  <r>
    <m/>
    <m/>
    <s v="549036948/2"/>
    <m/>
    <m/>
    <m/>
    <m/>
    <m/>
    <m/>
    <m/>
    <m/>
    <m/>
    <m/>
    <m/>
    <m/>
    <m/>
    <m/>
    <m/>
    <s v="IMPAGO"/>
    <s v="Impago de alquileres"/>
    <x v="0"/>
    <s v="OCCIDENT MACC IMPAGO"/>
    <m/>
    <n v="-125.77"/>
    <n v="-37.729999999999997"/>
    <n v="-37.729999999999997"/>
    <m/>
    <m/>
    <m/>
    <m/>
    <m/>
    <m/>
    <m/>
    <m/>
    <m/>
  </r>
  <r>
    <m/>
    <m/>
    <s v="549036955/106"/>
    <m/>
    <m/>
    <m/>
    <m/>
    <m/>
    <m/>
    <m/>
    <m/>
    <m/>
    <m/>
    <m/>
    <m/>
    <m/>
    <m/>
    <m/>
    <s v="IMPAGO"/>
    <s v="Impago de alquileres"/>
    <x v="0"/>
    <s v="OCCIDENT MACC IMPAGO"/>
    <m/>
    <n v="-59.35"/>
    <n v="-17.809999999999999"/>
    <n v="-17.809999999999999"/>
    <m/>
    <m/>
    <m/>
    <m/>
    <m/>
    <m/>
    <m/>
    <m/>
    <m/>
  </r>
  <r>
    <m/>
    <m/>
    <s v="549036955/115"/>
    <m/>
    <m/>
    <m/>
    <m/>
    <m/>
    <m/>
    <m/>
    <m/>
    <m/>
    <m/>
    <m/>
    <m/>
    <m/>
    <m/>
    <m/>
    <s v="IMPAGO"/>
    <s v="Impago de alquileres"/>
    <x v="0"/>
    <s v="OCCIDENT MACC IMPAGO"/>
    <m/>
    <n v="-113.42"/>
    <n v="-34.03"/>
    <n v="-34.03"/>
    <m/>
    <m/>
    <m/>
    <m/>
    <m/>
    <m/>
    <m/>
    <m/>
    <m/>
  </r>
  <r>
    <m/>
    <m/>
    <s v="549036955/52"/>
    <m/>
    <m/>
    <m/>
    <m/>
    <m/>
    <m/>
    <m/>
    <m/>
    <m/>
    <m/>
    <m/>
    <m/>
    <m/>
    <m/>
    <m/>
    <s v="IMPAGO"/>
    <s v="Impago de alquileres"/>
    <x v="0"/>
    <s v="OCCIDENT MACC IMPAGO"/>
    <m/>
    <n v="-125.87"/>
    <n v="-37.76"/>
    <n v="-37.76"/>
    <m/>
    <m/>
    <m/>
    <m/>
    <m/>
    <m/>
    <m/>
    <m/>
    <m/>
  </r>
  <r>
    <m/>
    <m/>
    <s v="549036955/67"/>
    <m/>
    <m/>
    <m/>
    <m/>
    <m/>
    <m/>
    <m/>
    <m/>
    <m/>
    <m/>
    <m/>
    <m/>
    <m/>
    <m/>
    <m/>
    <s v="IMPAGO"/>
    <s v="Impago de alquileres"/>
    <x v="0"/>
    <s v="OCCIDENT MACC IMPAGO"/>
    <m/>
    <n v="-96.31"/>
    <n v="-28.89"/>
    <n v="-28.89"/>
    <m/>
    <m/>
    <m/>
    <m/>
    <m/>
    <m/>
    <m/>
    <m/>
    <m/>
  </r>
  <r>
    <m/>
    <m/>
    <s v="549036964/3"/>
    <m/>
    <m/>
    <m/>
    <m/>
    <m/>
    <m/>
    <m/>
    <m/>
    <m/>
    <m/>
    <m/>
    <m/>
    <m/>
    <m/>
    <m/>
    <s v="IMPAGO"/>
    <s v="Impago de alquileres"/>
    <x v="0"/>
    <s v="OCCIDENT MACC IMPAGO"/>
    <m/>
    <n v="-118.88"/>
    <n v="-35.67"/>
    <n v="-35.67"/>
    <m/>
    <m/>
    <m/>
    <m/>
    <m/>
    <m/>
    <m/>
    <m/>
    <m/>
  </r>
  <r>
    <m/>
    <m/>
    <s v="549036964/39"/>
    <m/>
    <m/>
    <m/>
    <m/>
    <m/>
    <m/>
    <m/>
    <m/>
    <m/>
    <m/>
    <m/>
    <m/>
    <m/>
    <m/>
    <m/>
    <s v="IMPAGO"/>
    <s v="Impago de alquileres"/>
    <x v="0"/>
    <s v="OCCIDENT MACC IMPAGO"/>
    <m/>
    <n v="-89.45"/>
    <n v="-26.84"/>
    <n v="-26.84"/>
    <m/>
    <m/>
    <m/>
    <m/>
    <m/>
    <m/>
    <m/>
    <m/>
    <m/>
  </r>
  <r>
    <m/>
    <m/>
    <s v="549036964/56"/>
    <m/>
    <m/>
    <m/>
    <m/>
    <m/>
    <m/>
    <m/>
    <m/>
    <m/>
    <m/>
    <m/>
    <m/>
    <m/>
    <m/>
    <m/>
    <s v="IMPAGO"/>
    <s v="Impago de alquileres"/>
    <x v="0"/>
    <s v="OCCIDENT MACC IMPAGO"/>
    <m/>
    <n v="-171.47"/>
    <n v="-51.44"/>
    <n v="-51.44"/>
    <m/>
    <m/>
    <m/>
    <m/>
    <m/>
    <m/>
    <m/>
    <m/>
    <m/>
  </r>
  <r>
    <m/>
    <m/>
    <s v="549036964/71"/>
    <m/>
    <m/>
    <m/>
    <m/>
    <m/>
    <m/>
    <m/>
    <m/>
    <m/>
    <m/>
    <m/>
    <m/>
    <m/>
    <m/>
    <m/>
    <s v="IMPAGO"/>
    <s v="Impago de alquileres"/>
    <x v="0"/>
    <s v="OCCIDENT MACC IMPAGO"/>
    <m/>
    <n v="-79.010000000000005"/>
    <n v="-23.7"/>
    <n v="-23.7"/>
    <m/>
    <m/>
    <m/>
    <m/>
    <m/>
    <m/>
    <m/>
    <m/>
    <m/>
  </r>
  <r>
    <m/>
    <m/>
    <s v="549036964/93"/>
    <m/>
    <m/>
    <m/>
    <m/>
    <m/>
    <m/>
    <m/>
    <m/>
    <m/>
    <m/>
    <m/>
    <m/>
    <m/>
    <m/>
    <m/>
    <s v="IMPAGO"/>
    <s v="Impago de alquileres"/>
    <x v="0"/>
    <s v="OCCIDENT MACC IMPAGO"/>
    <m/>
    <n v="-96.42"/>
    <n v="-28.92"/>
    <n v="-28.92"/>
    <m/>
    <m/>
    <m/>
    <m/>
    <m/>
    <m/>
    <m/>
    <m/>
    <m/>
  </r>
  <r>
    <m/>
    <m/>
    <s v="549068061/10"/>
    <m/>
    <m/>
    <m/>
    <m/>
    <m/>
    <m/>
    <m/>
    <m/>
    <m/>
    <m/>
    <m/>
    <m/>
    <m/>
    <m/>
    <m/>
    <s v="IMPAGO"/>
    <s v="Impago de alquileres"/>
    <x v="0"/>
    <s v="OCCIDENT MACC IMPAGO"/>
    <m/>
    <n v="-91.72"/>
    <n v="-27.52"/>
    <n v="-27.52"/>
    <m/>
    <m/>
    <m/>
    <m/>
    <m/>
    <m/>
    <m/>
    <m/>
    <m/>
  </r>
  <r>
    <m/>
    <m/>
    <s v="549068061/45"/>
    <m/>
    <m/>
    <m/>
    <m/>
    <m/>
    <m/>
    <m/>
    <m/>
    <m/>
    <m/>
    <m/>
    <m/>
    <m/>
    <m/>
    <m/>
    <s v="IMPAGO"/>
    <s v="Impago de alquileres"/>
    <x v="0"/>
    <s v="OCCIDENT MACC IMPAGO"/>
    <m/>
    <n v="-73.180000000000007"/>
    <n v="-21.95"/>
    <n v="-21.95"/>
    <m/>
    <m/>
    <m/>
    <m/>
    <m/>
    <m/>
    <m/>
    <m/>
    <m/>
  </r>
  <r>
    <m/>
    <m/>
    <s v="549068061/7"/>
    <m/>
    <m/>
    <m/>
    <m/>
    <m/>
    <m/>
    <m/>
    <m/>
    <m/>
    <m/>
    <m/>
    <m/>
    <m/>
    <m/>
    <m/>
    <s v="IMPAGO"/>
    <s v="Impago de alquileres"/>
    <x v="0"/>
    <s v="OCCIDENT MACC IMPAGO"/>
    <m/>
    <n v="-86.44"/>
    <n v="-25.93"/>
    <n v="-25.93"/>
    <m/>
    <m/>
    <m/>
    <m/>
    <m/>
    <m/>
    <m/>
    <m/>
    <m/>
  </r>
  <r>
    <m/>
    <m/>
    <s v="549068066/110"/>
    <m/>
    <m/>
    <m/>
    <m/>
    <m/>
    <m/>
    <m/>
    <m/>
    <m/>
    <m/>
    <m/>
    <m/>
    <m/>
    <m/>
    <m/>
    <s v="IMPAGO"/>
    <s v="Impago de alquileres"/>
    <x v="0"/>
    <s v="OCCIDENT MACC IMPAGO"/>
    <m/>
    <n v="-119.3"/>
    <n v="-35.79"/>
    <n v="-35.79"/>
    <m/>
    <m/>
    <m/>
    <m/>
    <m/>
    <m/>
    <m/>
    <m/>
    <m/>
  </r>
  <r>
    <m/>
    <m/>
    <s v="549068066/116"/>
    <m/>
    <m/>
    <m/>
    <m/>
    <m/>
    <m/>
    <m/>
    <m/>
    <m/>
    <m/>
    <m/>
    <m/>
    <m/>
    <m/>
    <m/>
    <s v="IMPAGO"/>
    <s v="Impago de alquileres"/>
    <x v="0"/>
    <s v="OCCIDENT MACC IMPAGO"/>
    <m/>
    <n v="-85.23"/>
    <n v="-25.57"/>
    <n v="-25.57"/>
    <m/>
    <m/>
    <m/>
    <m/>
    <m/>
    <m/>
    <m/>
    <m/>
    <m/>
  </r>
  <r>
    <m/>
    <m/>
    <s v="549068066/81"/>
    <m/>
    <m/>
    <m/>
    <m/>
    <m/>
    <m/>
    <m/>
    <m/>
    <m/>
    <m/>
    <m/>
    <m/>
    <m/>
    <m/>
    <m/>
    <s v="IMPAGO"/>
    <s v="Impago de alquileres"/>
    <x v="0"/>
    <s v="OCCIDENT MACC IMPAGO"/>
    <m/>
    <n v="-129.30000000000001"/>
    <n v="-38.79"/>
    <n v="-38.79"/>
    <m/>
    <m/>
    <m/>
    <m/>
    <m/>
    <m/>
    <m/>
    <m/>
    <m/>
  </r>
  <r>
    <m/>
    <m/>
    <s v="549068066/94"/>
    <m/>
    <m/>
    <m/>
    <m/>
    <m/>
    <m/>
    <m/>
    <m/>
    <m/>
    <m/>
    <m/>
    <m/>
    <m/>
    <m/>
    <m/>
    <s v="IMPAGO"/>
    <s v="Impago de alquileres"/>
    <x v="0"/>
    <s v="OCCIDENT MACC IMPAGO"/>
    <m/>
    <n v="-126.6"/>
    <n v="-37.979999999999997"/>
    <n v="-37.979999999999997"/>
    <m/>
    <m/>
    <m/>
    <m/>
    <m/>
    <m/>
    <m/>
    <m/>
    <m/>
  </r>
  <r>
    <m/>
    <m/>
    <s v="549068077/19"/>
    <m/>
    <m/>
    <m/>
    <m/>
    <m/>
    <m/>
    <m/>
    <m/>
    <m/>
    <m/>
    <m/>
    <m/>
    <m/>
    <m/>
    <m/>
    <s v="IMPAGO"/>
    <s v="Impago de alquileres"/>
    <x v="0"/>
    <s v="OCCIDENT MACC IMPAGO"/>
    <m/>
    <n v="-122.38"/>
    <n v="-36.71"/>
    <n v="-36.71"/>
    <m/>
    <m/>
    <m/>
    <m/>
    <m/>
    <m/>
    <m/>
    <m/>
    <m/>
  </r>
  <r>
    <m/>
    <m/>
    <s v="549068090/152"/>
    <m/>
    <m/>
    <m/>
    <m/>
    <m/>
    <m/>
    <m/>
    <m/>
    <m/>
    <m/>
    <m/>
    <m/>
    <m/>
    <m/>
    <m/>
    <s v="IMPAGO"/>
    <s v="Impago de alquileres"/>
    <x v="0"/>
    <s v="OCCIDENT MACC IMPAGO"/>
    <m/>
    <n v="-112.12"/>
    <n v="-33.64"/>
    <n v="-33.64"/>
    <m/>
    <m/>
    <m/>
    <m/>
    <m/>
    <m/>
    <m/>
    <m/>
    <m/>
  </r>
  <r>
    <m/>
    <m/>
    <s v="549068090/178"/>
    <m/>
    <m/>
    <m/>
    <m/>
    <m/>
    <m/>
    <m/>
    <m/>
    <m/>
    <m/>
    <m/>
    <m/>
    <m/>
    <m/>
    <m/>
    <s v="IMPAGO"/>
    <s v="Impago de alquileres"/>
    <x v="0"/>
    <s v="OCCIDENT MACC IMPAGO"/>
    <m/>
    <n v="-99.13"/>
    <n v="-29.74"/>
    <n v="-29.74"/>
    <m/>
    <m/>
    <m/>
    <m/>
    <m/>
    <m/>
    <m/>
    <m/>
    <m/>
  </r>
  <r>
    <m/>
    <m/>
    <s v="549068090/179"/>
    <m/>
    <m/>
    <m/>
    <m/>
    <m/>
    <m/>
    <m/>
    <m/>
    <m/>
    <m/>
    <m/>
    <m/>
    <m/>
    <m/>
    <m/>
    <s v="IMPAGO"/>
    <s v="Impago de alquileres"/>
    <x v="0"/>
    <s v="OCCIDENT MACC IMPAGO"/>
    <m/>
    <n v="-103.71"/>
    <n v="-31.11"/>
    <n v="-31.11"/>
    <m/>
    <m/>
    <m/>
    <m/>
    <m/>
    <m/>
    <m/>
    <m/>
    <m/>
  </r>
  <r>
    <m/>
    <m/>
    <s v="549098719/156"/>
    <m/>
    <m/>
    <m/>
    <m/>
    <m/>
    <m/>
    <m/>
    <m/>
    <m/>
    <m/>
    <m/>
    <m/>
    <m/>
    <m/>
    <m/>
    <s v="IMPAGO"/>
    <s v="Impago de alquileres"/>
    <x v="0"/>
    <s v="OCCIDENT MACC IMPAGO"/>
    <m/>
    <n v="-139.25"/>
    <n v="-41.77"/>
    <n v="-41.77"/>
    <m/>
    <m/>
    <m/>
    <m/>
    <m/>
    <m/>
    <m/>
    <m/>
    <m/>
  </r>
  <r>
    <m/>
    <m/>
    <s v="549098719/85"/>
    <m/>
    <m/>
    <m/>
    <m/>
    <m/>
    <m/>
    <m/>
    <m/>
    <m/>
    <m/>
    <m/>
    <m/>
    <m/>
    <m/>
    <m/>
    <s v="IMPAGO"/>
    <s v="Impago de alquileres"/>
    <x v="0"/>
    <s v="OCCIDENT MACC IMPAGO"/>
    <m/>
    <n v="-121.23"/>
    <n v="-36.369999999999997"/>
    <n v="-36.369999999999997"/>
    <m/>
    <m/>
    <m/>
    <m/>
    <m/>
    <m/>
    <m/>
    <m/>
    <m/>
  </r>
  <r>
    <m/>
    <m/>
    <s v="549098772/7"/>
    <m/>
    <m/>
    <m/>
    <m/>
    <m/>
    <m/>
    <m/>
    <m/>
    <m/>
    <m/>
    <m/>
    <m/>
    <m/>
    <m/>
    <m/>
    <s v="IMPAGO"/>
    <s v="Impago de alquileres"/>
    <x v="0"/>
    <s v="OCCIDENT MACC IMPAGO"/>
    <m/>
    <n v="-132.69"/>
    <n v="-39.81"/>
    <n v="-39.81"/>
    <m/>
    <m/>
    <m/>
    <m/>
    <m/>
    <m/>
    <m/>
    <m/>
    <m/>
  </r>
  <r>
    <m/>
    <m/>
    <s v="549098829/43"/>
    <m/>
    <m/>
    <m/>
    <m/>
    <m/>
    <m/>
    <m/>
    <m/>
    <m/>
    <m/>
    <m/>
    <m/>
    <m/>
    <m/>
    <m/>
    <s v="IMPAGO"/>
    <s v="Impago de alquileres"/>
    <x v="0"/>
    <s v="OCCIDENT MACC IMPAGO"/>
    <m/>
    <n v="-118.19"/>
    <n v="-35.46"/>
    <n v="-35.46"/>
    <m/>
    <m/>
    <m/>
    <m/>
    <m/>
    <m/>
    <m/>
    <m/>
    <m/>
  </r>
  <r>
    <m/>
    <m/>
    <s v="549098829/63"/>
    <m/>
    <m/>
    <m/>
    <m/>
    <m/>
    <m/>
    <m/>
    <m/>
    <m/>
    <m/>
    <m/>
    <m/>
    <m/>
    <m/>
    <m/>
    <s v="IMPAGO"/>
    <s v="Impago de alquileres"/>
    <x v="0"/>
    <s v="OCCIDENT MACC IMPAGO"/>
    <m/>
    <n v="-254.65"/>
    <n v="-76.39"/>
    <n v="-76.39"/>
    <m/>
    <m/>
    <m/>
    <m/>
    <m/>
    <m/>
    <m/>
    <m/>
    <m/>
  </r>
  <r>
    <m/>
    <m/>
    <s v="549098829/76"/>
    <m/>
    <m/>
    <m/>
    <m/>
    <m/>
    <m/>
    <m/>
    <m/>
    <m/>
    <m/>
    <m/>
    <m/>
    <m/>
    <m/>
    <m/>
    <s v="IMPAGO"/>
    <s v="Impago de alquileres"/>
    <x v="0"/>
    <s v="OCCIDENT MACC IMPAGO"/>
    <m/>
    <n v="-148.97999999999999"/>
    <n v="-44.7"/>
    <n v="-44.7"/>
    <m/>
    <m/>
    <m/>
    <m/>
    <m/>
    <m/>
    <m/>
    <m/>
    <m/>
  </r>
  <r>
    <m/>
    <m/>
    <s v="549098829/80"/>
    <m/>
    <m/>
    <m/>
    <m/>
    <m/>
    <m/>
    <m/>
    <m/>
    <m/>
    <m/>
    <m/>
    <m/>
    <m/>
    <m/>
    <m/>
    <s v="IMPAGO"/>
    <s v="Impago de alquileres"/>
    <x v="0"/>
    <s v="OCCIDENT MACC IMPAGO"/>
    <m/>
    <n v="-125.27"/>
    <n v="-37.58"/>
    <n v="-37.58"/>
    <m/>
    <m/>
    <m/>
    <m/>
    <m/>
    <m/>
    <m/>
    <m/>
    <m/>
  </r>
  <r>
    <m/>
    <m/>
    <s v="549098840/24"/>
    <m/>
    <m/>
    <m/>
    <m/>
    <m/>
    <m/>
    <m/>
    <m/>
    <m/>
    <m/>
    <m/>
    <m/>
    <m/>
    <m/>
    <m/>
    <s v="IMPAGO"/>
    <s v="Impago de alquileres"/>
    <x v="0"/>
    <s v="OCCIDENT MACC IMPAGO"/>
    <m/>
    <n v="-123.46"/>
    <n v="-37.04"/>
    <n v="-37.04"/>
    <m/>
    <m/>
    <m/>
    <m/>
    <m/>
    <m/>
    <m/>
    <m/>
    <m/>
  </r>
  <r>
    <m/>
    <m/>
    <s v="549098840/38"/>
    <m/>
    <m/>
    <m/>
    <m/>
    <m/>
    <m/>
    <m/>
    <m/>
    <m/>
    <m/>
    <m/>
    <m/>
    <m/>
    <m/>
    <m/>
    <s v="IMPAGO"/>
    <s v="Impago de alquileres"/>
    <x v="0"/>
    <s v="OCCIDENT MACC IMPAGO"/>
    <m/>
    <n v="-47.84"/>
    <n v="-14.35"/>
    <n v="-14.35"/>
    <m/>
    <m/>
    <m/>
    <m/>
    <m/>
    <m/>
    <m/>
    <m/>
    <m/>
  </r>
  <r>
    <m/>
    <m/>
    <s v="549098840/42"/>
    <m/>
    <m/>
    <m/>
    <m/>
    <m/>
    <m/>
    <m/>
    <m/>
    <m/>
    <m/>
    <m/>
    <m/>
    <m/>
    <m/>
    <m/>
    <s v="IMPAGO"/>
    <s v="Impago de alquileres"/>
    <x v="0"/>
    <s v="OCCIDENT MACC IMPAGO"/>
    <m/>
    <n v="-132.13"/>
    <n v="-39.64"/>
    <n v="-39.64"/>
    <m/>
    <m/>
    <m/>
    <m/>
    <m/>
    <m/>
    <m/>
    <m/>
    <m/>
  </r>
  <r>
    <m/>
    <m/>
    <s v="549098840/53"/>
    <m/>
    <m/>
    <m/>
    <m/>
    <m/>
    <m/>
    <m/>
    <m/>
    <m/>
    <m/>
    <m/>
    <m/>
    <m/>
    <m/>
    <m/>
    <s v="IMPAGO"/>
    <s v="Impago de alquileres"/>
    <x v="0"/>
    <s v="OCCIDENT MACC IMPAGO"/>
    <m/>
    <n v="-177.23"/>
    <n v="-53.17"/>
    <n v="-53.17"/>
    <m/>
    <m/>
    <m/>
    <m/>
    <m/>
    <m/>
    <m/>
    <m/>
    <m/>
  </r>
  <r>
    <m/>
    <m/>
    <s v="549098840/60"/>
    <m/>
    <m/>
    <m/>
    <m/>
    <m/>
    <m/>
    <m/>
    <m/>
    <m/>
    <m/>
    <m/>
    <m/>
    <m/>
    <m/>
    <m/>
    <s v="IMPAGO"/>
    <s v="Impago de alquileres"/>
    <x v="0"/>
    <s v="OCCIDENT MACC IMPAGO"/>
    <m/>
    <n v="-104.46"/>
    <n v="-31.34"/>
    <n v="-31.34"/>
    <m/>
    <m/>
    <m/>
    <m/>
    <m/>
    <m/>
    <m/>
    <m/>
    <m/>
  </r>
  <r>
    <m/>
    <m/>
    <s v="549098840/68"/>
    <m/>
    <m/>
    <m/>
    <m/>
    <m/>
    <m/>
    <m/>
    <m/>
    <m/>
    <m/>
    <m/>
    <m/>
    <m/>
    <m/>
    <m/>
    <s v="IMPAGO"/>
    <s v="Impago de alquileres"/>
    <x v="0"/>
    <s v="OCCIDENT MACC IMPAGO"/>
    <m/>
    <n v="-173.42"/>
    <n v="-52.03"/>
    <n v="-52.03"/>
    <m/>
    <m/>
    <m/>
    <m/>
    <m/>
    <m/>
    <m/>
    <m/>
    <m/>
  </r>
  <r>
    <m/>
    <m/>
    <s v="549098840/76"/>
    <m/>
    <m/>
    <m/>
    <m/>
    <m/>
    <m/>
    <m/>
    <m/>
    <m/>
    <m/>
    <m/>
    <m/>
    <m/>
    <m/>
    <m/>
    <s v="IMPAGO"/>
    <s v="Impago de alquileres"/>
    <x v="0"/>
    <s v="OCCIDENT MACC IMPAGO"/>
    <m/>
    <n v="-103.3"/>
    <n v="-30.99"/>
    <n v="-30.99"/>
    <m/>
    <m/>
    <m/>
    <m/>
    <m/>
    <m/>
    <m/>
    <m/>
    <m/>
  </r>
  <r>
    <m/>
    <m/>
    <s v="549098840/84"/>
    <m/>
    <m/>
    <m/>
    <m/>
    <m/>
    <m/>
    <m/>
    <m/>
    <m/>
    <m/>
    <m/>
    <m/>
    <m/>
    <m/>
    <m/>
    <s v="IMPAGO"/>
    <s v="Impago de alquileres"/>
    <x v="0"/>
    <s v="OCCIDENT MACC IMPAGO"/>
    <m/>
    <n v="-66.31"/>
    <n v="-19.89"/>
    <n v="-19.89"/>
    <m/>
    <m/>
    <m/>
    <m/>
    <m/>
    <m/>
    <m/>
    <m/>
    <m/>
  </r>
  <r>
    <m/>
    <m/>
    <s v="549098840/89"/>
    <m/>
    <m/>
    <m/>
    <m/>
    <m/>
    <m/>
    <m/>
    <m/>
    <m/>
    <m/>
    <m/>
    <m/>
    <m/>
    <m/>
    <m/>
    <s v="IMPAGO"/>
    <s v="Impago de alquileres"/>
    <x v="0"/>
    <s v="OCCIDENT MACC IMPAGO"/>
    <m/>
    <n v="-97.71"/>
    <n v="-29.31"/>
    <n v="-29.31"/>
    <m/>
    <m/>
    <m/>
    <m/>
    <m/>
    <m/>
    <m/>
    <m/>
    <m/>
  </r>
  <r>
    <m/>
    <m/>
    <s v="549098840/90"/>
    <m/>
    <m/>
    <m/>
    <m/>
    <m/>
    <m/>
    <m/>
    <m/>
    <m/>
    <m/>
    <m/>
    <m/>
    <m/>
    <m/>
    <m/>
    <s v="IMPAGO"/>
    <s v="Impago de alquileres"/>
    <x v="0"/>
    <s v="OCCIDENT MACC IMPAGO"/>
    <m/>
    <n v="-91.31"/>
    <n v="-27.39"/>
    <n v="-27.39"/>
    <m/>
    <m/>
    <m/>
    <m/>
    <m/>
    <m/>
    <m/>
    <m/>
    <m/>
  </r>
  <r>
    <m/>
    <m/>
    <s v="549098840/93"/>
    <m/>
    <m/>
    <m/>
    <m/>
    <m/>
    <m/>
    <m/>
    <m/>
    <m/>
    <m/>
    <m/>
    <m/>
    <m/>
    <m/>
    <m/>
    <s v="IMPAGO"/>
    <s v="Impago de alquileres"/>
    <x v="0"/>
    <s v="OCCIDENT MACC IMPAGO"/>
    <m/>
    <n v="-93.32"/>
    <n v="-28"/>
    <n v="-28"/>
    <m/>
    <m/>
    <m/>
    <m/>
    <m/>
    <m/>
    <m/>
    <m/>
    <m/>
  </r>
  <r>
    <m/>
    <m/>
    <s v="549134035/84"/>
    <m/>
    <m/>
    <m/>
    <m/>
    <m/>
    <m/>
    <m/>
    <m/>
    <m/>
    <m/>
    <m/>
    <m/>
    <m/>
    <m/>
    <m/>
    <s v="IMPAGO"/>
    <s v="Impago de alquileres"/>
    <x v="0"/>
    <s v="OCCIDENT MACC IMPAGO"/>
    <m/>
    <n v="-117.68"/>
    <n v="-35.299999999999997"/>
    <n v="-35.299999999999997"/>
    <m/>
    <m/>
    <m/>
    <m/>
    <m/>
    <m/>
    <m/>
    <m/>
    <m/>
  </r>
  <r>
    <m/>
    <m/>
    <s v="549134226/12"/>
    <m/>
    <m/>
    <m/>
    <m/>
    <m/>
    <m/>
    <m/>
    <m/>
    <m/>
    <m/>
    <m/>
    <m/>
    <m/>
    <m/>
    <m/>
    <s v="IMPAGO"/>
    <s v="Impago de alquileres"/>
    <x v="0"/>
    <s v="OCCIDENT MACC IMPAGO"/>
    <m/>
    <n v="-243.83"/>
    <n v="-73.150000000000006"/>
    <n v="-73.150000000000006"/>
    <m/>
    <m/>
    <m/>
    <m/>
    <m/>
    <m/>
    <m/>
    <m/>
    <m/>
  </r>
  <r>
    <m/>
    <m/>
    <s v="549134226/8"/>
    <m/>
    <m/>
    <m/>
    <m/>
    <m/>
    <m/>
    <m/>
    <m/>
    <m/>
    <m/>
    <m/>
    <m/>
    <m/>
    <m/>
    <m/>
    <s v="IMPAGO"/>
    <s v="Impago de alquileres"/>
    <x v="0"/>
    <s v="OCCIDENT MACC IMPAGO"/>
    <m/>
    <n v="-138.07"/>
    <n v="-41.42"/>
    <n v="-41.42"/>
    <m/>
    <m/>
    <m/>
    <m/>
    <m/>
    <m/>
    <m/>
    <m/>
    <m/>
  </r>
  <r>
    <m/>
    <m/>
    <s v="549134250/101"/>
    <m/>
    <m/>
    <m/>
    <m/>
    <m/>
    <m/>
    <m/>
    <m/>
    <m/>
    <m/>
    <m/>
    <m/>
    <m/>
    <m/>
    <m/>
    <s v="IMPAGO"/>
    <s v="Impago de alquileres"/>
    <x v="0"/>
    <s v="OCCIDENT MACC IMPAGO"/>
    <m/>
    <n v="-120.08"/>
    <n v="-36.020000000000003"/>
    <n v="-36.020000000000003"/>
    <m/>
    <m/>
    <m/>
    <m/>
    <m/>
    <m/>
    <m/>
    <m/>
    <m/>
  </r>
  <r>
    <m/>
    <m/>
    <s v="549134250/117"/>
    <m/>
    <m/>
    <m/>
    <m/>
    <m/>
    <m/>
    <m/>
    <m/>
    <m/>
    <m/>
    <m/>
    <m/>
    <m/>
    <m/>
    <m/>
    <s v="IMPAGO"/>
    <s v="Impago de alquileres"/>
    <x v="0"/>
    <s v="OCCIDENT MACC IMPAGO"/>
    <m/>
    <n v="-206.17"/>
    <n v="-61.85"/>
    <n v="-61.85"/>
    <m/>
    <m/>
    <m/>
    <m/>
    <m/>
    <m/>
    <m/>
    <m/>
    <m/>
  </r>
  <r>
    <m/>
    <m/>
    <s v="549134250/126"/>
    <m/>
    <m/>
    <m/>
    <m/>
    <m/>
    <m/>
    <m/>
    <m/>
    <m/>
    <m/>
    <m/>
    <m/>
    <m/>
    <m/>
    <m/>
    <s v="IMPAGO"/>
    <s v="Impago de alquileres"/>
    <x v="0"/>
    <s v="OCCIDENT MACC IMPAGO"/>
    <m/>
    <n v="-146.88999999999999"/>
    <n v="-44.07"/>
    <n v="-44.07"/>
    <m/>
    <m/>
    <m/>
    <m/>
    <m/>
    <m/>
    <m/>
    <m/>
    <m/>
  </r>
  <r>
    <m/>
    <m/>
    <s v="549134250/141"/>
    <m/>
    <m/>
    <m/>
    <m/>
    <m/>
    <m/>
    <m/>
    <m/>
    <m/>
    <m/>
    <m/>
    <m/>
    <m/>
    <m/>
    <m/>
    <s v="IMPAGO"/>
    <s v="Impago de alquileres"/>
    <x v="0"/>
    <s v="OCCIDENT MACC IMPAGO"/>
    <m/>
    <n v="-167.43"/>
    <n v="-50.23"/>
    <n v="-50.23"/>
    <m/>
    <m/>
    <m/>
    <m/>
    <m/>
    <m/>
    <m/>
    <m/>
    <m/>
  </r>
  <r>
    <m/>
    <m/>
    <s v="549134269/20"/>
    <m/>
    <m/>
    <m/>
    <m/>
    <m/>
    <m/>
    <m/>
    <m/>
    <m/>
    <m/>
    <m/>
    <m/>
    <m/>
    <m/>
    <m/>
    <s v="IMPAGO"/>
    <s v="Impago de alquileres"/>
    <x v="0"/>
    <s v="OCCIDENT MACC IMPAGO"/>
    <m/>
    <n v="-111.89"/>
    <n v="-33.57"/>
    <n v="-33.57"/>
    <m/>
    <m/>
    <m/>
    <m/>
    <m/>
    <m/>
    <m/>
    <m/>
    <m/>
  </r>
  <r>
    <m/>
    <m/>
    <s v="549134269/75"/>
    <m/>
    <m/>
    <m/>
    <m/>
    <m/>
    <m/>
    <m/>
    <m/>
    <m/>
    <m/>
    <m/>
    <m/>
    <m/>
    <m/>
    <m/>
    <s v="IMPAGO"/>
    <s v="Impago de alquileres"/>
    <x v="0"/>
    <s v="OCCIDENT MACC IMPAGO"/>
    <m/>
    <n v="-234.04"/>
    <n v="-70.209999999999994"/>
    <n v="-70.209999999999994"/>
    <m/>
    <m/>
    <m/>
    <m/>
    <m/>
    <m/>
    <m/>
    <m/>
    <m/>
  </r>
  <r>
    <m/>
    <m/>
    <s v="549134269/77"/>
    <m/>
    <m/>
    <m/>
    <m/>
    <m/>
    <m/>
    <m/>
    <m/>
    <m/>
    <m/>
    <m/>
    <m/>
    <m/>
    <m/>
    <m/>
    <s v="IMPAGO"/>
    <s v="Impago de alquileres"/>
    <x v="0"/>
    <s v="OCCIDENT MACC IMPAGO"/>
    <m/>
    <n v="-186.75"/>
    <n v="-56.02"/>
    <n v="-56.02"/>
    <m/>
    <m/>
    <m/>
    <m/>
    <m/>
    <m/>
    <m/>
    <m/>
    <m/>
  </r>
  <r>
    <m/>
    <m/>
    <s v="549134269/89"/>
    <m/>
    <m/>
    <m/>
    <m/>
    <m/>
    <m/>
    <m/>
    <m/>
    <m/>
    <m/>
    <m/>
    <m/>
    <m/>
    <m/>
    <m/>
    <s v="IMPAGO"/>
    <s v="Impago de alquileres"/>
    <x v="0"/>
    <s v="OCCIDENT MACC IMPAGO"/>
    <m/>
    <n v="-164.62"/>
    <n v="-49.39"/>
    <n v="-49.39"/>
    <m/>
    <m/>
    <m/>
    <m/>
    <m/>
    <m/>
    <m/>
    <m/>
    <m/>
  </r>
  <r>
    <m/>
    <m/>
    <s v="549134284/19"/>
    <m/>
    <m/>
    <m/>
    <m/>
    <m/>
    <m/>
    <m/>
    <m/>
    <m/>
    <m/>
    <m/>
    <m/>
    <m/>
    <m/>
    <m/>
    <s v="IMPAGO"/>
    <s v="Impago de alquileres"/>
    <x v="0"/>
    <s v="OCCIDENT MACC IMPAGO"/>
    <m/>
    <n v="-128.61000000000001"/>
    <n v="-38.58"/>
    <n v="-38.58"/>
    <m/>
    <m/>
    <m/>
    <m/>
    <m/>
    <m/>
    <m/>
    <m/>
    <m/>
  </r>
  <r>
    <m/>
    <m/>
    <s v="549134284/23"/>
    <m/>
    <m/>
    <m/>
    <m/>
    <m/>
    <m/>
    <m/>
    <m/>
    <m/>
    <m/>
    <m/>
    <m/>
    <m/>
    <m/>
    <m/>
    <s v="IMPAGO"/>
    <s v="Impago de alquileres"/>
    <x v="0"/>
    <s v="OCCIDENT MACC IMPAGO"/>
    <m/>
    <n v="-159.12"/>
    <n v="-47.73"/>
    <n v="-47.73"/>
    <m/>
    <m/>
    <m/>
    <m/>
    <m/>
    <m/>
    <m/>
    <m/>
    <m/>
  </r>
  <r>
    <m/>
    <m/>
    <s v="549134284/61"/>
    <m/>
    <m/>
    <m/>
    <m/>
    <m/>
    <m/>
    <m/>
    <m/>
    <m/>
    <m/>
    <m/>
    <m/>
    <m/>
    <m/>
    <m/>
    <s v="IMPAGO"/>
    <s v="Impago de alquileres"/>
    <x v="0"/>
    <s v="OCCIDENT MACC IMPAGO"/>
    <m/>
    <n v="-165.03"/>
    <n v="-49.51"/>
    <n v="-49.51"/>
    <m/>
    <m/>
    <m/>
    <m/>
    <m/>
    <m/>
    <m/>
    <m/>
    <m/>
  </r>
  <r>
    <m/>
    <m/>
    <s v="549134284/73"/>
    <m/>
    <m/>
    <m/>
    <m/>
    <m/>
    <m/>
    <m/>
    <m/>
    <m/>
    <m/>
    <m/>
    <m/>
    <m/>
    <m/>
    <m/>
    <s v="IMPAGO"/>
    <s v="Impago de alquileres"/>
    <x v="0"/>
    <s v="OCCIDENT MACC IMPAGO"/>
    <m/>
    <n v="-135.38"/>
    <n v="-40.619999999999997"/>
    <n v="-40.619999999999997"/>
    <m/>
    <m/>
    <m/>
    <m/>
    <m/>
    <m/>
    <m/>
    <m/>
    <m/>
  </r>
  <r>
    <m/>
    <m/>
    <s v="549168368/90"/>
    <m/>
    <m/>
    <m/>
    <m/>
    <m/>
    <m/>
    <m/>
    <m/>
    <m/>
    <m/>
    <m/>
    <m/>
    <m/>
    <m/>
    <m/>
    <s v="IMPAGO"/>
    <s v="Impago de alquileres"/>
    <x v="0"/>
    <s v="OCCIDENT MACC IMPAGO"/>
    <m/>
    <n v="-148.66999999999999"/>
    <n v="-44.6"/>
    <n v="-44.6"/>
    <m/>
    <m/>
    <m/>
    <m/>
    <m/>
    <m/>
    <m/>
    <m/>
    <m/>
  </r>
  <r>
    <m/>
    <m/>
    <s v="549168409/105"/>
    <m/>
    <m/>
    <m/>
    <m/>
    <m/>
    <m/>
    <m/>
    <m/>
    <m/>
    <m/>
    <m/>
    <m/>
    <m/>
    <m/>
    <m/>
    <s v="IMPAGO"/>
    <s v="Impago de alquileres"/>
    <x v="0"/>
    <s v="OCCIDENT MACC IMPAGO"/>
    <m/>
    <n v="-127.78"/>
    <n v="-38.33"/>
    <n v="-38.33"/>
    <m/>
    <m/>
    <m/>
    <m/>
    <m/>
    <m/>
    <m/>
    <m/>
    <m/>
  </r>
  <r>
    <m/>
    <m/>
    <s v="549168409/107"/>
    <m/>
    <m/>
    <m/>
    <m/>
    <m/>
    <m/>
    <m/>
    <m/>
    <m/>
    <m/>
    <m/>
    <m/>
    <m/>
    <m/>
    <m/>
    <s v="IMPAGO"/>
    <s v="Impago de alquileres"/>
    <x v="0"/>
    <s v="OCCIDENT MACC IMPAGO"/>
    <m/>
    <n v="-182.94"/>
    <n v="-54.88"/>
    <n v="-54.88"/>
    <m/>
    <m/>
    <m/>
    <m/>
    <m/>
    <m/>
    <m/>
    <m/>
    <m/>
  </r>
  <r>
    <m/>
    <m/>
    <s v="549168409/116"/>
    <m/>
    <m/>
    <m/>
    <m/>
    <m/>
    <m/>
    <m/>
    <m/>
    <m/>
    <m/>
    <m/>
    <m/>
    <m/>
    <m/>
    <m/>
    <s v="IMPAGO"/>
    <s v="Impago de alquileres"/>
    <x v="0"/>
    <s v="OCCIDENT MACC IMPAGO"/>
    <m/>
    <n v="-267.37"/>
    <n v="-80.209999999999994"/>
    <n v="-80.209999999999994"/>
    <m/>
    <m/>
    <m/>
    <m/>
    <m/>
    <m/>
    <m/>
    <m/>
    <m/>
  </r>
  <r>
    <m/>
    <m/>
    <s v="549168409/48"/>
    <m/>
    <m/>
    <m/>
    <m/>
    <m/>
    <m/>
    <m/>
    <m/>
    <m/>
    <m/>
    <m/>
    <m/>
    <m/>
    <m/>
    <m/>
    <s v="IMPAGO"/>
    <s v="Impago de alquileres"/>
    <x v="0"/>
    <s v="OCCIDENT MACC IMPAGO"/>
    <m/>
    <n v="-238.29"/>
    <n v="-71.489999999999995"/>
    <n v="-71.489999999999995"/>
    <m/>
    <m/>
    <m/>
    <m/>
    <m/>
    <m/>
    <m/>
    <m/>
    <m/>
  </r>
  <r>
    <m/>
    <m/>
    <s v="549168409/6"/>
    <m/>
    <m/>
    <m/>
    <m/>
    <m/>
    <m/>
    <m/>
    <m/>
    <m/>
    <m/>
    <m/>
    <m/>
    <m/>
    <m/>
    <m/>
    <s v="IMPAGO"/>
    <s v="Impago de alquileres"/>
    <x v="0"/>
    <s v="OCCIDENT MACC IMPAGO"/>
    <m/>
    <n v="-142.63999999999999"/>
    <n v="-42.79"/>
    <n v="-42.79"/>
    <m/>
    <m/>
    <m/>
    <m/>
    <m/>
    <m/>
    <m/>
    <m/>
    <m/>
  </r>
  <r>
    <m/>
    <m/>
    <s v="549168409/69"/>
    <m/>
    <m/>
    <m/>
    <m/>
    <m/>
    <m/>
    <m/>
    <m/>
    <m/>
    <m/>
    <m/>
    <m/>
    <m/>
    <m/>
    <m/>
    <s v="IMPAGO"/>
    <s v="Impago de alquileres"/>
    <x v="0"/>
    <s v="OCCIDENT MACC IMPAGO"/>
    <m/>
    <n v="-172.81"/>
    <n v="-51.84"/>
    <n v="-51.84"/>
    <m/>
    <m/>
    <m/>
    <m/>
    <m/>
    <m/>
    <m/>
    <m/>
    <m/>
  </r>
  <r>
    <m/>
    <m/>
    <s v="549168409/93"/>
    <m/>
    <m/>
    <m/>
    <m/>
    <m/>
    <m/>
    <m/>
    <m/>
    <m/>
    <m/>
    <m/>
    <m/>
    <m/>
    <m/>
    <m/>
    <s v="IMPAGO"/>
    <s v="Impago de alquileres"/>
    <x v="0"/>
    <s v="OCCIDENT MACC IMPAGO"/>
    <m/>
    <n v="-128.97999999999999"/>
    <n v="-38.69"/>
    <n v="-38.69"/>
    <m/>
    <m/>
    <m/>
    <m/>
    <m/>
    <m/>
    <m/>
    <m/>
    <m/>
  </r>
  <r>
    <m/>
    <m/>
    <s v="549168411/51"/>
    <m/>
    <m/>
    <m/>
    <m/>
    <m/>
    <m/>
    <m/>
    <m/>
    <m/>
    <m/>
    <m/>
    <m/>
    <m/>
    <m/>
    <m/>
    <s v="IMPAGO"/>
    <s v="Impago de alquileres"/>
    <x v="0"/>
    <s v="OCCIDENT MACC IMPAGO"/>
    <m/>
    <n v="-148.1"/>
    <n v="-44.43"/>
    <n v="-44.43"/>
    <m/>
    <m/>
    <m/>
    <m/>
    <m/>
    <m/>
    <m/>
    <m/>
    <m/>
  </r>
  <r>
    <m/>
    <m/>
    <s v="549168411/56"/>
    <m/>
    <m/>
    <m/>
    <m/>
    <m/>
    <m/>
    <m/>
    <m/>
    <m/>
    <m/>
    <m/>
    <m/>
    <m/>
    <m/>
    <m/>
    <s v="IMPAGO"/>
    <s v="Impago de alquileres"/>
    <x v="0"/>
    <s v="OCCIDENT MACC IMPAGO"/>
    <m/>
    <n v="-226.56"/>
    <n v="-67.97"/>
    <n v="-67.97"/>
    <m/>
    <m/>
    <m/>
    <m/>
    <m/>
    <m/>
    <m/>
    <m/>
    <m/>
  </r>
  <r>
    <m/>
    <m/>
    <s v="549193247/49"/>
    <m/>
    <m/>
    <m/>
    <m/>
    <m/>
    <m/>
    <m/>
    <m/>
    <m/>
    <m/>
    <m/>
    <m/>
    <m/>
    <m/>
    <m/>
    <s v="IMPAGO"/>
    <s v="Impago de alquileres"/>
    <x v="0"/>
    <s v="OCCIDENT MACC IMPAGO"/>
    <m/>
    <n v="-214.94"/>
    <n v="-64.48"/>
    <n v="-64.48"/>
    <m/>
    <m/>
    <m/>
    <m/>
    <m/>
    <m/>
    <m/>
    <m/>
    <m/>
  </r>
  <r>
    <m/>
    <m/>
    <s v="549193247/77"/>
    <m/>
    <m/>
    <m/>
    <m/>
    <m/>
    <m/>
    <m/>
    <m/>
    <m/>
    <m/>
    <m/>
    <m/>
    <m/>
    <m/>
    <m/>
    <s v="IMPAGO"/>
    <s v="Impago de alquileres"/>
    <x v="0"/>
    <s v="OCCIDENT MACC IMPAGO"/>
    <m/>
    <n v="-227.85"/>
    <n v="-68.349999999999994"/>
    <n v="-68.349999999999994"/>
    <m/>
    <m/>
    <m/>
    <m/>
    <m/>
    <m/>
    <m/>
    <m/>
    <m/>
  </r>
  <r>
    <m/>
    <m/>
    <s v="666019885/15"/>
    <m/>
    <m/>
    <m/>
    <m/>
    <m/>
    <m/>
    <m/>
    <m/>
    <m/>
    <m/>
    <m/>
    <m/>
    <m/>
    <m/>
    <m/>
    <s v="PERSONALES"/>
    <s v="Salud Particular"/>
    <x v="1"/>
    <s v="ADESLAS"/>
    <m/>
    <n v="4.1759250000000003"/>
    <n v="0.20899999999999999"/>
    <n v="0.20899999999999999"/>
    <m/>
    <m/>
    <m/>
    <m/>
    <m/>
    <m/>
    <m/>
    <m/>
    <m/>
  </r>
  <r>
    <m/>
    <m/>
    <s v="666019885/15"/>
    <m/>
    <m/>
    <m/>
    <m/>
    <m/>
    <m/>
    <m/>
    <m/>
    <m/>
    <m/>
    <m/>
    <m/>
    <m/>
    <m/>
    <m/>
    <s v="PERSONALES"/>
    <s v="Salud Particular"/>
    <x v="1"/>
    <s v="ADESLAS"/>
    <m/>
    <n v="113.63812299999999"/>
    <n v="5.69"/>
    <n v="5.69"/>
    <m/>
    <m/>
    <m/>
    <m/>
    <m/>
    <m/>
    <m/>
    <m/>
    <m/>
  </r>
  <r>
    <m/>
    <m/>
    <s v="666019885/2"/>
    <m/>
    <m/>
    <m/>
    <m/>
    <m/>
    <m/>
    <m/>
    <m/>
    <m/>
    <m/>
    <m/>
    <m/>
    <m/>
    <m/>
    <m/>
    <s v="PERSONALES"/>
    <s v="Salud Particular"/>
    <x v="1"/>
    <s v="ADESLAS"/>
    <m/>
    <n v="3.5367449999999998"/>
    <n v="0.17699999999999999"/>
    <n v="0.17699999999999999"/>
    <m/>
    <m/>
    <m/>
    <m/>
    <m/>
    <m/>
    <m/>
    <m/>
    <m/>
  </r>
  <r>
    <m/>
    <m/>
    <s v="666019885/2"/>
    <m/>
    <m/>
    <m/>
    <m/>
    <m/>
    <m/>
    <m/>
    <m/>
    <m/>
    <m/>
    <m/>
    <m/>
    <m/>
    <m/>
    <m/>
    <s v="PERSONALES"/>
    <s v="Salud Particular"/>
    <x v="1"/>
    <s v="ADESLAS"/>
    <m/>
    <n v="142.38465299999999"/>
    <n v="7.1269999999999998"/>
    <n v="7.1269999999999998"/>
    <m/>
    <m/>
    <m/>
    <m/>
    <m/>
    <m/>
    <m/>
    <m/>
    <m/>
  </r>
  <r>
    <m/>
    <m/>
    <s v="666019885/2"/>
    <m/>
    <m/>
    <m/>
    <m/>
    <m/>
    <m/>
    <m/>
    <m/>
    <m/>
    <m/>
    <m/>
    <m/>
    <m/>
    <m/>
    <m/>
    <s v="PERSONALES"/>
    <s v="Salud Particular"/>
    <x v="1"/>
    <s v="ADESLAS"/>
    <m/>
    <n v="3.5367449999999998"/>
    <n v="0.17699999999999999"/>
    <n v="0.17699999999999999"/>
    <m/>
    <m/>
    <m/>
    <m/>
    <m/>
    <m/>
    <m/>
    <m/>
    <m/>
  </r>
  <r>
    <m/>
    <m/>
    <s v="666019885/2"/>
    <m/>
    <m/>
    <m/>
    <m/>
    <m/>
    <m/>
    <m/>
    <m/>
    <m/>
    <m/>
    <m/>
    <m/>
    <m/>
    <m/>
    <m/>
    <s v="PERSONALES"/>
    <s v="Salud Particular"/>
    <x v="1"/>
    <s v="ADESLAS"/>
    <m/>
    <n v="83.521428999999998"/>
    <n v="4.1840000000000002"/>
    <n v="4.1840000000000002"/>
    <m/>
    <m/>
    <m/>
    <m/>
    <m/>
    <m/>
    <m/>
    <m/>
    <m/>
  </r>
  <r>
    <m/>
    <m/>
    <s v="666019885/27"/>
    <m/>
    <m/>
    <m/>
    <m/>
    <m/>
    <m/>
    <m/>
    <m/>
    <m/>
    <m/>
    <m/>
    <m/>
    <m/>
    <m/>
    <m/>
    <s v="PERSONALES"/>
    <s v="Salud Particular"/>
    <x v="1"/>
    <s v="ADESLAS"/>
    <m/>
    <n v="4.6299530000000004"/>
    <n v="0.23150000000000001"/>
    <n v="0.23150000000000001"/>
    <m/>
    <m/>
    <m/>
    <m/>
    <m/>
    <m/>
    <m/>
    <m/>
    <m/>
  </r>
  <r>
    <m/>
    <m/>
    <s v="666019885/27"/>
    <m/>
    <m/>
    <m/>
    <m/>
    <m/>
    <m/>
    <m/>
    <m/>
    <m/>
    <m/>
    <m/>
    <m/>
    <m/>
    <m/>
    <m/>
    <s v="PERSONALES"/>
    <s v="Salud Particular"/>
    <x v="1"/>
    <s v="ADESLAS"/>
    <m/>
    <n v="186.44821300000001"/>
    <n v="9.3305000000000007"/>
    <n v="9.3305000000000007"/>
    <m/>
    <m/>
    <m/>
    <m/>
    <m/>
    <m/>
    <m/>
    <m/>
    <m/>
  </r>
  <r>
    <m/>
    <m/>
    <s v="666019885/28"/>
    <m/>
    <m/>
    <m/>
    <m/>
    <m/>
    <m/>
    <m/>
    <m/>
    <m/>
    <m/>
    <m/>
    <m/>
    <m/>
    <m/>
    <m/>
    <s v="PERSONALES"/>
    <s v="Salud Particular"/>
    <x v="1"/>
    <s v="ADESLAS"/>
    <m/>
    <n v="4.57843"/>
    <n v="0.22900000000000001"/>
    <n v="0.22900000000000001"/>
    <m/>
    <m/>
    <m/>
    <m/>
    <m/>
    <m/>
    <m/>
    <m/>
    <m/>
  </r>
  <r>
    <m/>
    <m/>
    <s v="666019885/28"/>
    <m/>
    <m/>
    <m/>
    <m/>
    <m/>
    <m/>
    <m/>
    <m/>
    <m/>
    <m/>
    <m/>
    <m/>
    <m/>
    <m/>
    <m/>
    <s v="PERSONALES"/>
    <s v="Salud Particular"/>
    <x v="1"/>
    <s v="ADESLAS"/>
    <m/>
    <n v="184.37150800000001"/>
    <n v="9.2264999999999997"/>
    <n v="9.2264999999999997"/>
    <m/>
    <m/>
    <m/>
    <m/>
    <m/>
    <m/>
    <m/>
    <m/>
    <m/>
  </r>
  <r>
    <m/>
    <m/>
    <s v="666019885/31"/>
    <m/>
    <m/>
    <m/>
    <m/>
    <m/>
    <m/>
    <m/>
    <m/>
    <m/>
    <m/>
    <m/>
    <m/>
    <m/>
    <m/>
    <m/>
    <s v="PERSONALES"/>
    <s v="Salud Particular"/>
    <x v="1"/>
    <s v="ADESLAS"/>
    <m/>
    <n v="3.4586190000000001"/>
    <n v="0.17299999999999999"/>
    <n v="0.17299999999999999"/>
    <m/>
    <m/>
    <m/>
    <m/>
    <m/>
    <m/>
    <m/>
    <m/>
    <m/>
  </r>
  <r>
    <m/>
    <m/>
    <s v="666019885/31"/>
    <m/>
    <m/>
    <m/>
    <m/>
    <m/>
    <m/>
    <m/>
    <m/>
    <m/>
    <m/>
    <m/>
    <m/>
    <m/>
    <m/>
    <m/>
    <s v="PERSONALES"/>
    <s v="Salud Particular"/>
    <x v="1"/>
    <s v="ADESLAS"/>
    <m/>
    <n v="94.089158999999995"/>
    <n v="4.7125000000000004"/>
    <n v="4.7125000000000004"/>
    <m/>
    <m/>
    <m/>
    <m/>
    <m/>
    <m/>
    <m/>
    <m/>
    <m/>
  </r>
  <r>
    <m/>
    <m/>
    <s v="666019885/33"/>
    <m/>
    <m/>
    <m/>
    <m/>
    <m/>
    <m/>
    <m/>
    <m/>
    <m/>
    <m/>
    <m/>
    <m/>
    <m/>
    <m/>
    <m/>
    <s v="PERSONALES"/>
    <s v="Salud Particular"/>
    <x v="1"/>
    <s v="ADESLAS"/>
    <m/>
    <n v="3.8233540000000001"/>
    <n v="0.191"/>
    <n v="0.191"/>
    <m/>
    <m/>
    <m/>
    <m/>
    <m/>
    <m/>
    <m/>
    <m/>
    <m/>
  </r>
  <r>
    <m/>
    <m/>
    <s v="666019885/33"/>
    <m/>
    <m/>
    <m/>
    <m/>
    <m/>
    <m/>
    <m/>
    <m/>
    <m/>
    <m/>
    <m/>
    <m/>
    <m/>
    <m/>
    <m/>
    <s v="PERSONALES"/>
    <s v="Salud Particular"/>
    <x v="1"/>
    <s v="ADESLAS"/>
    <m/>
    <n v="104.02940599999999"/>
    <n v="5.2095000000000002"/>
    <n v="5.2095000000000002"/>
    <m/>
    <m/>
    <m/>
    <m/>
    <m/>
    <m/>
    <m/>
    <m/>
    <m/>
  </r>
  <r>
    <m/>
    <m/>
    <s v="666019885/34"/>
    <m/>
    <m/>
    <m/>
    <m/>
    <m/>
    <m/>
    <m/>
    <m/>
    <m/>
    <m/>
    <m/>
    <m/>
    <m/>
    <m/>
    <m/>
    <s v="PERSONALES"/>
    <s v="Salud Particular"/>
    <x v="1"/>
    <s v="ADESLAS"/>
    <m/>
    <n v="3.487911"/>
    <n v="0.17449999999999999"/>
    <n v="0.17449999999999999"/>
    <m/>
    <m/>
    <m/>
    <m/>
    <m/>
    <m/>
    <m/>
    <m/>
    <m/>
  </r>
  <r>
    <m/>
    <m/>
    <s v="666019885/34"/>
    <m/>
    <m/>
    <m/>
    <m/>
    <m/>
    <m/>
    <m/>
    <m/>
    <m/>
    <m/>
    <m/>
    <m/>
    <m/>
    <m/>
    <m/>
    <s v="PERSONALES"/>
    <s v="Salud Particular"/>
    <x v="1"/>
    <s v="ADESLAS"/>
    <m/>
    <n v="94.887454000000005"/>
    <n v="4.7525000000000004"/>
    <n v="4.7525000000000004"/>
    <m/>
    <m/>
    <m/>
    <m/>
    <m/>
    <m/>
    <m/>
    <m/>
    <m/>
  </r>
  <r>
    <m/>
    <m/>
    <s v="666019885/36"/>
    <m/>
    <m/>
    <m/>
    <m/>
    <m/>
    <m/>
    <m/>
    <m/>
    <m/>
    <m/>
    <m/>
    <m/>
    <m/>
    <m/>
    <m/>
    <s v="PERSONALES"/>
    <s v="Salud Particular"/>
    <x v="1"/>
    <s v="ADESLAS"/>
    <m/>
    <n v="3.6428690000000001"/>
    <n v="0.182"/>
    <n v="0.182"/>
    <m/>
    <m/>
    <m/>
    <m/>
    <m/>
    <m/>
    <m/>
    <m/>
    <m/>
  </r>
  <r>
    <m/>
    <m/>
    <s v="666019885/36"/>
    <m/>
    <m/>
    <m/>
    <m/>
    <m/>
    <m/>
    <m/>
    <m/>
    <m/>
    <m/>
    <m/>
    <m/>
    <m/>
    <m/>
    <m/>
    <s v="PERSONALES"/>
    <s v="Salud Particular"/>
    <x v="1"/>
    <s v="ADESLAS"/>
    <m/>
    <n v="99.110590999999999"/>
    <n v="4.9634999999999998"/>
    <n v="4.9634999999999998"/>
    <m/>
    <m/>
    <m/>
    <m/>
    <m/>
    <m/>
    <m/>
    <m/>
    <m/>
  </r>
  <r>
    <m/>
    <m/>
    <s v="666019885/38"/>
    <m/>
    <m/>
    <m/>
    <m/>
    <m/>
    <m/>
    <m/>
    <m/>
    <m/>
    <m/>
    <m/>
    <m/>
    <m/>
    <m/>
    <m/>
    <s v="PERSONALES"/>
    <s v="Salud Particular"/>
    <x v="1"/>
    <s v="ADESLAS"/>
    <m/>
    <n v="3.8246419999999999"/>
    <n v="0.191"/>
    <n v="0.191"/>
    <m/>
    <m/>
    <m/>
    <m/>
    <m/>
    <m/>
    <m/>
    <m/>
    <m/>
  </r>
  <r>
    <m/>
    <m/>
    <s v="666019885/38"/>
    <m/>
    <m/>
    <m/>
    <m/>
    <m/>
    <m/>
    <m/>
    <m/>
    <m/>
    <m/>
    <m/>
    <m/>
    <m/>
    <m/>
    <m/>
    <s v="PERSONALES"/>
    <s v="Salud Particular"/>
    <x v="1"/>
    <s v="ADESLAS"/>
    <m/>
    <n v="104.06451"/>
    <n v="5.2110000000000003"/>
    <n v="5.2110000000000003"/>
    <m/>
    <m/>
    <m/>
    <m/>
    <m/>
    <m/>
    <m/>
    <m/>
    <m/>
  </r>
  <r>
    <m/>
    <m/>
    <s v="666019885/41"/>
    <m/>
    <m/>
    <m/>
    <m/>
    <m/>
    <m/>
    <m/>
    <m/>
    <m/>
    <m/>
    <m/>
    <m/>
    <m/>
    <m/>
    <m/>
    <s v="PERSONALES"/>
    <s v="Salud Particular"/>
    <x v="1"/>
    <s v="ADESLAS"/>
    <m/>
    <n v="3.1155149999999998"/>
    <n v="0.156"/>
    <n v="0.156"/>
    <m/>
    <m/>
    <m/>
    <m/>
    <m/>
    <m/>
    <m/>
    <m/>
    <m/>
  </r>
  <r>
    <m/>
    <m/>
    <s v="666019885/41"/>
    <m/>
    <m/>
    <m/>
    <m/>
    <m/>
    <m/>
    <m/>
    <m/>
    <m/>
    <m/>
    <m/>
    <m/>
    <m/>
    <m/>
    <m/>
    <s v="PERSONALES"/>
    <s v="Salud Particular"/>
    <x v="1"/>
    <s v="ADESLAS"/>
    <m/>
    <n v="125.406268"/>
    <n v="6.2785000000000002"/>
    <n v="6.2785000000000002"/>
    <m/>
    <m/>
    <m/>
    <m/>
    <m/>
    <m/>
    <m/>
    <m/>
    <m/>
  </r>
  <r>
    <m/>
    <m/>
    <s v="666019885/41"/>
    <m/>
    <m/>
    <m/>
    <m/>
    <m/>
    <m/>
    <m/>
    <m/>
    <m/>
    <m/>
    <m/>
    <m/>
    <m/>
    <m/>
    <m/>
    <s v="PERSONALES"/>
    <s v="Salud Particular"/>
    <x v="1"/>
    <s v="ADESLAS"/>
    <m/>
    <n v="3.1155149999999998"/>
    <n v="0.156"/>
    <n v="0.156"/>
    <m/>
    <m/>
    <m/>
    <m/>
    <m/>
    <m/>
    <m/>
    <m/>
    <m/>
  </r>
  <r>
    <m/>
    <m/>
    <s v="666019885/41"/>
    <m/>
    <m/>
    <m/>
    <m/>
    <m/>
    <m/>
    <m/>
    <m/>
    <m/>
    <m/>
    <m/>
    <m/>
    <m/>
    <m/>
    <m/>
    <s v="PERSONALES"/>
    <s v="Salud Particular"/>
    <x v="1"/>
    <s v="ADESLAS"/>
    <m/>
    <n v="229.46445900000001"/>
    <n v="11.481"/>
    <n v="11.481"/>
    <m/>
    <m/>
    <m/>
    <m/>
    <m/>
    <m/>
    <m/>
    <m/>
    <m/>
  </r>
  <r>
    <m/>
    <m/>
    <s v="666019885/46"/>
    <m/>
    <m/>
    <m/>
    <m/>
    <m/>
    <m/>
    <m/>
    <m/>
    <m/>
    <m/>
    <m/>
    <m/>
    <m/>
    <m/>
    <m/>
    <s v="PERSONALES"/>
    <s v="Salud Particular"/>
    <x v="1"/>
    <s v="ADESLAS"/>
    <m/>
    <n v="4.1465719999999999"/>
    <n v="0.20749999999999999"/>
    <n v="0.20749999999999999"/>
    <m/>
    <m/>
    <m/>
    <m/>
    <m/>
    <m/>
    <m/>
    <m/>
    <m/>
  </r>
  <r>
    <m/>
    <m/>
    <s v="666019885/46"/>
    <m/>
    <m/>
    <m/>
    <m/>
    <m/>
    <m/>
    <m/>
    <m/>
    <m/>
    <m/>
    <m/>
    <m/>
    <m/>
    <m/>
    <m/>
    <s v="PERSONALES"/>
    <s v="Salud Particular"/>
    <x v="1"/>
    <s v="ADESLAS"/>
    <m/>
    <n v="112.83815800000001"/>
    <n v="5.65"/>
    <n v="5.65"/>
    <m/>
    <m/>
    <m/>
    <m/>
    <m/>
    <m/>
    <m/>
    <m/>
    <m/>
  </r>
  <r>
    <m/>
    <m/>
    <s v="666019885/52"/>
    <m/>
    <m/>
    <m/>
    <m/>
    <m/>
    <m/>
    <m/>
    <m/>
    <m/>
    <m/>
    <m/>
    <m/>
    <m/>
    <m/>
    <m/>
    <s v="PERSONALES"/>
    <s v="Salud Particular"/>
    <x v="1"/>
    <s v="ADESLAS"/>
    <m/>
    <n v="3.9541050000000002"/>
    <n v="0.19750000000000001"/>
    <n v="0.19750000000000001"/>
    <m/>
    <m/>
    <m/>
    <m/>
    <m/>
    <m/>
    <m/>
    <m/>
    <m/>
  </r>
  <r>
    <m/>
    <m/>
    <s v="666019885/52"/>
    <m/>
    <m/>
    <m/>
    <m/>
    <m/>
    <m/>
    <m/>
    <m/>
    <m/>
    <m/>
    <m/>
    <m/>
    <m/>
    <m/>
    <m/>
    <s v="PERSONALES"/>
    <s v="Salud Particular"/>
    <x v="1"/>
    <s v="ADESLAS"/>
    <m/>
    <n v="107.592795"/>
    <n v="5.3875000000000002"/>
    <n v="5.3875000000000002"/>
    <m/>
    <m/>
    <m/>
    <m/>
    <m/>
    <m/>
    <m/>
    <m/>
    <m/>
  </r>
  <r>
    <m/>
    <m/>
    <s v="666019885/55"/>
    <m/>
    <m/>
    <m/>
    <m/>
    <m/>
    <m/>
    <m/>
    <m/>
    <m/>
    <m/>
    <m/>
    <m/>
    <m/>
    <m/>
    <m/>
    <s v="PERSONALES"/>
    <s v="Salud Particular"/>
    <x v="1"/>
    <s v="ADESLAS"/>
    <m/>
    <n v="2.4851730000000001"/>
    <n v="0.1245"/>
    <n v="0.1245"/>
    <m/>
    <m/>
    <m/>
    <m/>
    <m/>
    <m/>
    <m/>
    <m/>
    <m/>
  </r>
  <r>
    <m/>
    <m/>
    <s v="666019885/55"/>
    <m/>
    <m/>
    <m/>
    <m/>
    <m/>
    <m/>
    <m/>
    <m/>
    <m/>
    <m/>
    <m/>
    <m/>
    <m/>
    <m/>
    <m/>
    <s v="PERSONALES"/>
    <s v="Salud Particular"/>
    <x v="1"/>
    <s v="ADESLAS"/>
    <m/>
    <n v="67.559510000000003"/>
    <n v="3.3860000000000001"/>
    <n v="3.3860000000000001"/>
    <m/>
    <m/>
    <m/>
    <m/>
    <m/>
    <m/>
    <m/>
    <m/>
    <m/>
  </r>
  <r>
    <m/>
    <m/>
    <s v="666019885/58"/>
    <m/>
    <m/>
    <m/>
    <m/>
    <m/>
    <m/>
    <m/>
    <m/>
    <m/>
    <m/>
    <m/>
    <m/>
    <m/>
    <m/>
    <m/>
    <s v="PERSONALES"/>
    <s v="Salud Particular"/>
    <x v="1"/>
    <s v="ADESLAS"/>
    <m/>
    <n v="3.7098100000000001"/>
    <n v="0.1855"/>
    <n v="0.1855"/>
    <m/>
    <m/>
    <m/>
    <m/>
    <m/>
    <m/>
    <m/>
    <m/>
    <m/>
  </r>
  <r>
    <m/>
    <m/>
    <s v="666019885/58"/>
    <m/>
    <m/>
    <m/>
    <m/>
    <m/>
    <m/>
    <m/>
    <m/>
    <m/>
    <m/>
    <m/>
    <m/>
    <m/>
    <m/>
    <m/>
    <s v="PERSONALES"/>
    <s v="Salud Particular"/>
    <x v="1"/>
    <s v="ADESLAS"/>
    <m/>
    <n v="87.616724000000005"/>
    <n v="4.3890000000000002"/>
    <n v="4.3890000000000002"/>
    <m/>
    <m/>
    <m/>
    <m/>
    <m/>
    <m/>
    <m/>
    <m/>
    <m/>
  </r>
  <r>
    <m/>
    <m/>
    <s v="666019885/62"/>
    <m/>
    <m/>
    <m/>
    <m/>
    <m/>
    <m/>
    <m/>
    <m/>
    <m/>
    <m/>
    <m/>
    <m/>
    <m/>
    <m/>
    <m/>
    <s v="PERSONALES"/>
    <s v="Salud Particular"/>
    <x v="1"/>
    <s v="ADESLAS"/>
    <m/>
    <n v="5.1347990000000001"/>
    <n v="0.25650000000000001"/>
    <n v="0.25650000000000001"/>
    <m/>
    <m/>
    <m/>
    <m/>
    <m/>
    <m/>
    <m/>
    <m/>
    <m/>
  </r>
  <r>
    <m/>
    <m/>
    <s v="666019885/62"/>
    <m/>
    <m/>
    <m/>
    <m/>
    <m/>
    <m/>
    <m/>
    <m/>
    <m/>
    <m/>
    <m/>
    <m/>
    <m/>
    <m/>
    <m/>
    <s v="PERSONALES"/>
    <s v="Salud Particular"/>
    <x v="1"/>
    <s v="ADESLAS"/>
    <m/>
    <n v="139.77064999999999"/>
    <n v="6.9965000000000002"/>
    <n v="6.9965000000000002"/>
    <m/>
    <m/>
    <m/>
    <m/>
    <m/>
    <m/>
    <m/>
    <m/>
    <m/>
  </r>
  <r>
    <m/>
    <m/>
    <s v="666019885/65"/>
    <m/>
    <m/>
    <m/>
    <m/>
    <m/>
    <m/>
    <m/>
    <m/>
    <m/>
    <m/>
    <m/>
    <m/>
    <m/>
    <m/>
    <m/>
    <s v="PERSONALES"/>
    <s v="Salud Particular"/>
    <x v="1"/>
    <s v="ADESLAS"/>
    <m/>
    <n v="3.0582500000000001"/>
    <n v="0.153"/>
    <n v="0.153"/>
    <m/>
    <m/>
    <m/>
    <m/>
    <m/>
    <m/>
    <m/>
    <m/>
    <m/>
  </r>
  <r>
    <m/>
    <m/>
    <s v="666019885/65"/>
    <m/>
    <m/>
    <m/>
    <m/>
    <m/>
    <m/>
    <m/>
    <m/>
    <m/>
    <m/>
    <m/>
    <m/>
    <m/>
    <m/>
    <m/>
    <s v="PERSONALES"/>
    <s v="Salud Particular"/>
    <x v="1"/>
    <s v="ADESLAS"/>
    <m/>
    <n v="123.098108"/>
    <n v="6.1630000000000003"/>
    <n v="6.1630000000000003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3693230000000001"/>
    <n v="0.16850000000000001"/>
    <n v="0.1685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86.354481000000007"/>
    <n v="4.3254999999999999"/>
    <n v="4.3254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3693230000000001"/>
    <n v="0.16850000000000001"/>
    <n v="0.1685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60.242224"/>
    <n v="3.02"/>
    <n v="3.02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3693230000000001"/>
    <n v="0.16850000000000001"/>
    <n v="0.1685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74.932473999999999"/>
    <n v="3.7545000000000002"/>
    <n v="3.7545000000000002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106.67666"/>
    <n v="5.3419999999999996"/>
    <n v="5.3419999999999996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106.67666"/>
    <n v="5.3419999999999996"/>
    <n v="5.3419999999999996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3693230000000001"/>
    <n v="-0.16850000000000001"/>
    <n v="-0.1685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86.354481000000007"/>
    <n v="-4.3254999999999999"/>
    <n v="-4.3254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3693230000000001"/>
    <n v="-0.16850000000000001"/>
    <n v="-0.1685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60.242224"/>
    <n v="-3.02"/>
    <n v="-3.02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3693230000000001"/>
    <n v="-0.16850000000000001"/>
    <n v="-0.1685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74.932473999999999"/>
    <n v="-3.7545000000000002"/>
    <n v="-3.7545000000000002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106.67666"/>
    <n v="-5.3419999999999996"/>
    <n v="-5.3419999999999996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92.602103"/>
    <n v="-4.6379999999999999"/>
    <n v="-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92.602103"/>
    <n v="-4.6379999999999999"/>
    <n v="-4.6379999999999999"/>
    <m/>
    <m/>
    <m/>
    <m/>
    <m/>
    <m/>
    <m/>
    <m/>
    <m/>
  </r>
  <r>
    <m/>
    <m/>
    <s v="810226756X"/>
    <m/>
    <m/>
    <m/>
    <m/>
    <m/>
    <m/>
    <m/>
    <m/>
    <m/>
    <m/>
    <m/>
    <m/>
    <m/>
    <m/>
    <m/>
    <s v="MULTIRRIESGO"/>
    <s v="Hogar"/>
    <x v="4"/>
    <s v="OCCIDENT"/>
    <m/>
    <n v="193.4"/>
    <n v="46.03"/>
    <n v="46.03"/>
    <m/>
    <m/>
    <m/>
    <m/>
    <n v="19.34"/>
    <m/>
    <m/>
    <m/>
    <m/>
  </r>
  <r>
    <m/>
    <m/>
    <s v="810355871N"/>
    <m/>
    <m/>
    <m/>
    <m/>
    <m/>
    <m/>
    <m/>
    <m/>
    <m/>
    <m/>
    <m/>
    <m/>
    <m/>
    <m/>
    <m/>
    <s v="MULTIRRIESGO"/>
    <s v="Hogar"/>
    <x v="4"/>
    <s v="OCCIDENT"/>
    <m/>
    <n v="116.33"/>
    <n v="27.69"/>
    <n v="27.69"/>
    <m/>
    <m/>
    <m/>
    <m/>
    <m/>
    <m/>
    <m/>
    <m/>
    <m/>
  </r>
  <r>
    <m/>
    <m/>
    <s v="810450066H"/>
    <m/>
    <m/>
    <m/>
    <m/>
    <m/>
    <m/>
    <m/>
    <m/>
    <m/>
    <m/>
    <m/>
    <m/>
    <m/>
    <m/>
    <m/>
    <s v="MULTIRRIESGO"/>
    <s v="Hogar"/>
    <x v="4"/>
    <s v="OCCIDENT"/>
    <m/>
    <n v="170.33"/>
    <n v="40.54"/>
    <n v="40.54"/>
    <m/>
    <m/>
    <m/>
    <m/>
    <m/>
    <m/>
    <m/>
    <m/>
    <m/>
  </r>
  <r>
    <m/>
    <m/>
    <s v="810450731J"/>
    <m/>
    <m/>
    <m/>
    <m/>
    <m/>
    <m/>
    <m/>
    <m/>
    <m/>
    <m/>
    <m/>
    <m/>
    <m/>
    <m/>
    <m/>
    <s v="MULTIRRIESGO"/>
    <s v="Hogar"/>
    <x v="4"/>
    <s v="OCCIDENT"/>
    <m/>
    <n v="221.96"/>
    <n v="52.83"/>
    <n v="52.83"/>
    <m/>
    <m/>
    <m/>
    <m/>
    <n v="22.196000000000002"/>
    <m/>
    <m/>
    <m/>
    <m/>
  </r>
  <r>
    <m/>
    <m/>
    <s v="810450992E"/>
    <m/>
    <m/>
    <m/>
    <m/>
    <m/>
    <m/>
    <m/>
    <m/>
    <m/>
    <m/>
    <m/>
    <m/>
    <m/>
    <m/>
    <m/>
    <s v="MULTIRRIESGO"/>
    <s v="Hogar"/>
    <x v="4"/>
    <s v="OCCIDENT"/>
    <m/>
    <n v="975.87"/>
    <n v="195.17"/>
    <n v="195.17"/>
    <m/>
    <m/>
    <m/>
    <m/>
    <n v="48.793500000000002"/>
    <m/>
    <m/>
    <m/>
    <m/>
  </r>
  <r>
    <m/>
    <m/>
    <s v="810469462R"/>
    <m/>
    <m/>
    <m/>
    <m/>
    <m/>
    <m/>
    <m/>
    <m/>
    <m/>
    <m/>
    <m/>
    <m/>
    <m/>
    <m/>
    <m/>
    <s v="MULTIRRIESGO"/>
    <s v="Hogar"/>
    <x v="4"/>
    <s v="OCCIDENT"/>
    <m/>
    <n v="326.39999999999998"/>
    <n v="77.680000000000007"/>
    <n v="77.680000000000007"/>
    <m/>
    <m/>
    <m/>
    <m/>
    <n v="32.64"/>
    <m/>
    <m/>
    <m/>
    <m/>
  </r>
  <r>
    <m/>
    <m/>
    <s v="810648099T"/>
    <m/>
    <m/>
    <m/>
    <m/>
    <m/>
    <m/>
    <m/>
    <m/>
    <m/>
    <m/>
    <m/>
    <m/>
    <m/>
    <m/>
    <m/>
    <s v="MULTIRRIESGO"/>
    <s v="Hogar"/>
    <x v="4"/>
    <s v="OCCIDENT"/>
    <m/>
    <n v="274.01"/>
    <n v="54.81"/>
    <n v="54.81"/>
    <m/>
    <m/>
    <m/>
    <m/>
    <n v="13.7005"/>
    <m/>
    <m/>
    <m/>
    <m/>
  </r>
  <r>
    <m/>
    <m/>
    <s v="810658059F"/>
    <m/>
    <m/>
    <m/>
    <m/>
    <m/>
    <m/>
    <m/>
    <m/>
    <m/>
    <m/>
    <m/>
    <m/>
    <m/>
    <m/>
    <m/>
    <s v="MULTIRRIESGO"/>
    <s v="Hogar"/>
    <x v="4"/>
    <s v="OCCIDENT"/>
    <m/>
    <n v="186.34"/>
    <n v="38.200000000000003"/>
    <n v="38.200000000000003"/>
    <m/>
    <m/>
    <m/>
    <m/>
    <n v="9.3170000000000002"/>
    <m/>
    <m/>
    <m/>
    <m/>
  </r>
  <r>
    <m/>
    <m/>
    <s v="810663294Y"/>
    <m/>
    <m/>
    <m/>
    <m/>
    <m/>
    <m/>
    <m/>
    <m/>
    <m/>
    <m/>
    <m/>
    <m/>
    <m/>
    <m/>
    <m/>
    <s v="MULTIRRIESGO"/>
    <s v="Hogar"/>
    <x v="4"/>
    <s v="OCCIDENT"/>
    <m/>
    <n v="488.64"/>
    <n v="100.17"/>
    <n v="100.17"/>
    <m/>
    <m/>
    <m/>
    <m/>
    <m/>
    <m/>
    <m/>
    <m/>
    <m/>
  </r>
  <r>
    <m/>
    <m/>
    <s v="810667777Z"/>
    <m/>
    <m/>
    <m/>
    <m/>
    <m/>
    <m/>
    <m/>
    <m/>
    <m/>
    <m/>
    <m/>
    <m/>
    <m/>
    <m/>
    <m/>
    <s v="MULTIRRIESGO"/>
    <s v="Hogar"/>
    <x v="4"/>
    <s v="OCCIDENT"/>
    <m/>
    <n v="315.60000000000002"/>
    <n v="47.34"/>
    <n v="47.34"/>
    <m/>
    <m/>
    <m/>
    <m/>
    <n v="0"/>
    <m/>
    <m/>
    <m/>
    <m/>
  </r>
  <r>
    <m/>
    <m/>
    <s v="810667777Z"/>
    <m/>
    <m/>
    <m/>
    <m/>
    <m/>
    <m/>
    <m/>
    <m/>
    <m/>
    <m/>
    <m/>
    <m/>
    <m/>
    <m/>
    <m/>
    <s v="MULTIRRIESGO"/>
    <s v="Hogar"/>
    <x v="4"/>
    <s v="OCCIDENT"/>
    <m/>
    <n v="-315.60000000000002"/>
    <n v="-47.34"/>
    <n v="-47.34"/>
    <m/>
    <m/>
    <m/>
    <m/>
    <n v="0"/>
    <m/>
    <m/>
    <m/>
    <m/>
  </r>
  <r>
    <m/>
    <m/>
    <s v="810671669J"/>
    <m/>
    <m/>
    <m/>
    <m/>
    <m/>
    <m/>
    <m/>
    <m/>
    <m/>
    <m/>
    <m/>
    <m/>
    <m/>
    <m/>
    <m/>
    <s v="MULTIRRIESGO"/>
    <s v="Hogar"/>
    <x v="4"/>
    <s v="OCCIDENT"/>
    <m/>
    <n v="309.73"/>
    <n v="61.95"/>
    <n v="61.95"/>
    <m/>
    <m/>
    <m/>
    <m/>
    <n v="15.486499999999999"/>
    <m/>
    <m/>
    <m/>
    <m/>
  </r>
  <r>
    <m/>
    <m/>
    <s v="810673962A"/>
    <m/>
    <m/>
    <m/>
    <m/>
    <m/>
    <m/>
    <m/>
    <m/>
    <m/>
    <m/>
    <m/>
    <m/>
    <m/>
    <m/>
    <m/>
    <s v="MULTIRRIESGO"/>
    <s v="Hogar"/>
    <x v="4"/>
    <s v="OCCIDENT"/>
    <m/>
    <n v="243.44"/>
    <n v="57.94"/>
    <n v="57.94"/>
    <m/>
    <m/>
    <m/>
    <m/>
    <n v="24.344000000000001"/>
    <m/>
    <m/>
    <m/>
    <m/>
  </r>
  <r>
    <m/>
    <m/>
    <s v="810674750X"/>
    <m/>
    <m/>
    <m/>
    <m/>
    <m/>
    <m/>
    <m/>
    <m/>
    <m/>
    <m/>
    <m/>
    <m/>
    <m/>
    <m/>
    <m/>
    <s v="MULTIRRIESGO"/>
    <s v="Hogar"/>
    <x v="4"/>
    <s v="OCCIDENT"/>
    <m/>
    <n v="279.27999999999997"/>
    <n v="66.47"/>
    <n v="66.47"/>
    <m/>
    <m/>
    <m/>
    <m/>
    <n v="27.928000000000001"/>
    <m/>
    <m/>
    <m/>
    <m/>
  </r>
  <r>
    <m/>
    <m/>
    <s v="810677491V"/>
    <m/>
    <m/>
    <m/>
    <m/>
    <m/>
    <m/>
    <m/>
    <m/>
    <m/>
    <m/>
    <m/>
    <m/>
    <m/>
    <m/>
    <m/>
    <s v="MULTIRRIESGO"/>
    <s v="Hogar"/>
    <x v="4"/>
    <s v="OCCIDENT"/>
    <m/>
    <n v="221.98"/>
    <n v="52.83"/>
    <n v="52.83"/>
    <m/>
    <m/>
    <m/>
    <m/>
    <n v="22.198"/>
    <m/>
    <m/>
    <m/>
    <m/>
  </r>
  <r>
    <m/>
    <m/>
    <s v="810873485B"/>
    <m/>
    <m/>
    <m/>
    <m/>
    <m/>
    <m/>
    <m/>
    <m/>
    <m/>
    <m/>
    <m/>
    <m/>
    <m/>
    <m/>
    <m/>
    <s v="MULTIRRIESGO"/>
    <s v="Hogar"/>
    <x v="4"/>
    <s v="OCCIDENT"/>
    <m/>
    <n v="281.19"/>
    <n v="70.3"/>
    <n v="70.3"/>
    <m/>
    <m/>
    <m/>
    <m/>
    <n v="28.119"/>
    <m/>
    <m/>
    <m/>
    <m/>
  </r>
  <r>
    <m/>
    <m/>
    <s v="BGDR000679          "/>
    <m/>
    <m/>
    <m/>
    <m/>
    <m/>
    <m/>
    <m/>
    <m/>
    <m/>
    <m/>
    <m/>
    <m/>
    <m/>
    <m/>
    <m/>
    <s v="ACCIDENTES"/>
    <s v="Accidentes Individual"/>
    <x v="1"/>
    <s v="OCCIDENT"/>
    <m/>
    <n v="220.22"/>
    <n v="52.86"/>
    <n v="52.86"/>
    <m/>
    <m/>
    <m/>
    <m/>
    <m/>
    <m/>
    <m/>
    <m/>
    <m/>
  </r>
  <r>
    <m/>
    <m/>
    <s v="BGDT001619          "/>
    <m/>
    <m/>
    <m/>
    <m/>
    <m/>
    <m/>
    <m/>
    <m/>
    <m/>
    <m/>
    <m/>
    <m/>
    <m/>
    <m/>
    <m/>
    <s v="ACCIDENTES"/>
    <s v="Accidentes Individual"/>
    <x v="1"/>
    <s v="OCCIDENT"/>
    <m/>
    <n v="218.09"/>
    <n v="52.34"/>
    <n v="52.34"/>
    <m/>
    <m/>
    <m/>
    <m/>
    <m/>
    <m/>
    <m/>
    <m/>
    <m/>
  </r>
  <r>
    <m/>
    <m/>
    <s v="BIAI015799          "/>
    <m/>
    <m/>
    <m/>
    <m/>
    <m/>
    <m/>
    <m/>
    <m/>
    <m/>
    <m/>
    <m/>
    <m/>
    <m/>
    <m/>
    <m/>
    <s v="ACCIDENTES"/>
    <s v="Accidentes Individual"/>
    <x v="1"/>
    <s v="OCCIDENT"/>
    <m/>
    <n v="311.16000000000003"/>
    <n v="37.340000000000003"/>
    <n v="37.340000000000003"/>
    <m/>
    <m/>
    <m/>
    <m/>
    <m/>
    <m/>
    <m/>
    <m/>
    <m/>
  </r>
  <r>
    <m/>
    <m/>
    <s v="BIDR025806          "/>
    <m/>
    <m/>
    <m/>
    <m/>
    <m/>
    <m/>
    <m/>
    <m/>
    <m/>
    <m/>
    <m/>
    <m/>
    <m/>
    <m/>
    <m/>
    <s v="ACCIDENTES"/>
    <s v="Accidentes Individual"/>
    <x v="1"/>
    <s v="OCCIDENT"/>
    <m/>
    <n v="37.42"/>
    <n v="5.61"/>
    <n v="5.61"/>
    <m/>
    <m/>
    <m/>
    <m/>
    <m/>
    <m/>
    <m/>
    <m/>
    <m/>
  </r>
  <r>
    <m/>
    <m/>
    <s v="BIFM0167            "/>
    <m/>
    <m/>
    <m/>
    <m/>
    <m/>
    <m/>
    <m/>
    <m/>
    <m/>
    <m/>
    <m/>
    <m/>
    <m/>
    <m/>
    <m/>
    <s v="ACCIDENTES"/>
    <s v="Accidentes Individual"/>
    <x v="1"/>
    <s v="OCCIDENT"/>
    <m/>
    <n v="8349.0300000000007"/>
    <n v="417.45"/>
    <n v="417.45"/>
    <m/>
    <m/>
    <m/>
    <m/>
    <m/>
    <m/>
    <m/>
    <m/>
    <m/>
  </r>
  <r>
    <m/>
    <m/>
    <s v="D7G782000043"/>
    <m/>
    <m/>
    <m/>
    <m/>
    <m/>
    <m/>
    <m/>
    <m/>
    <m/>
    <m/>
    <m/>
    <m/>
    <m/>
    <m/>
    <m/>
    <s v="PERSONALES"/>
    <s v="Salud Particular"/>
    <x v="1"/>
    <s v="GENERALI"/>
    <m/>
    <n v="18.850000000000001"/>
    <n v="4.24"/>
    <n v="4.24"/>
    <m/>
    <m/>
    <m/>
    <m/>
    <n v="0.63600000000000001"/>
    <m/>
    <m/>
    <m/>
    <m/>
  </r>
  <r>
    <m/>
    <m/>
    <s v="D7G782000043"/>
    <m/>
    <m/>
    <m/>
    <m/>
    <m/>
    <m/>
    <m/>
    <m/>
    <m/>
    <m/>
    <m/>
    <m/>
    <m/>
    <m/>
    <m/>
    <s v="PERSONALES"/>
    <s v="Salud Particular"/>
    <x v="1"/>
    <s v="GENERALI"/>
    <m/>
    <n v="18.850000000000001"/>
    <n v="4.24"/>
    <n v="4.24"/>
    <m/>
    <m/>
    <m/>
    <m/>
    <m/>
    <m/>
    <m/>
    <m/>
    <m/>
  </r>
  <r>
    <m/>
    <m/>
    <s v="D7G782000047"/>
    <m/>
    <m/>
    <m/>
    <m/>
    <m/>
    <m/>
    <m/>
    <m/>
    <m/>
    <m/>
    <m/>
    <m/>
    <m/>
    <m/>
    <m/>
    <s v="PERSONALES"/>
    <s v="Salud Particular"/>
    <x v="1"/>
    <s v="GENERALI"/>
    <m/>
    <n v="26.58"/>
    <n v="5.97"/>
    <n v="5.97"/>
    <m/>
    <m/>
    <m/>
    <m/>
    <n v="0.89549999999999996"/>
    <m/>
    <m/>
    <m/>
    <m/>
  </r>
  <r>
    <m/>
    <m/>
    <s v="EXTRACOMISIÓN"/>
    <m/>
    <m/>
    <m/>
    <m/>
    <m/>
    <m/>
    <m/>
    <m/>
    <m/>
    <m/>
    <m/>
    <m/>
    <m/>
    <m/>
    <m/>
    <s v="MULTIRRIESGO"/>
    <s v="Hogar"/>
    <x v="4"/>
    <s v="GENERALI"/>
    <m/>
    <n v="0"/>
    <n v="125"/>
    <m/>
    <n v="125"/>
    <m/>
    <m/>
    <m/>
    <m/>
    <m/>
    <m/>
    <m/>
    <m/>
  </r>
  <r>
    <m/>
    <m/>
    <s v="EXTRACOMISIÓN"/>
    <m/>
    <m/>
    <m/>
    <m/>
    <m/>
    <m/>
    <m/>
    <m/>
    <m/>
    <m/>
    <m/>
    <m/>
    <m/>
    <m/>
    <m/>
    <s v="MULTIRRIESGO"/>
    <s v="Hogar"/>
    <x v="4"/>
    <s v="OCCIDENT"/>
    <m/>
    <n v="0"/>
    <n v="150"/>
    <m/>
    <n v="150"/>
    <m/>
    <m/>
    <m/>
    <m/>
    <m/>
    <m/>
    <m/>
    <m/>
  </r>
  <r>
    <m/>
    <m/>
    <s v="GPAGJ2300082        "/>
    <m/>
    <m/>
    <m/>
    <m/>
    <m/>
    <m/>
    <m/>
    <m/>
    <m/>
    <m/>
    <m/>
    <m/>
    <m/>
    <m/>
    <m/>
    <s v="MULTIRRIESGO"/>
    <s v="Hogar"/>
    <x v="4"/>
    <s v="OCCIDENT"/>
    <m/>
    <n v="179.95"/>
    <n v="21.59"/>
    <n v="21.59"/>
    <m/>
    <m/>
    <m/>
    <m/>
    <m/>
    <m/>
    <m/>
    <m/>
    <m/>
  </r>
  <r>
    <m/>
    <m/>
    <s v="GPAKL2400090        "/>
    <m/>
    <m/>
    <m/>
    <m/>
    <m/>
    <m/>
    <m/>
    <m/>
    <m/>
    <m/>
    <m/>
    <m/>
    <m/>
    <m/>
    <m/>
    <s v="MULTIRRIESGO"/>
    <s v="Hogar"/>
    <x v="4"/>
    <s v="OCCIDENT"/>
    <m/>
    <n v="255.24"/>
    <n v="30.63"/>
    <n v="30.63"/>
    <m/>
    <m/>
    <m/>
    <m/>
    <m/>
    <m/>
    <m/>
    <m/>
    <m/>
  </r>
  <r>
    <m/>
    <m/>
    <s v="H5081819"/>
    <m/>
    <m/>
    <m/>
    <m/>
    <m/>
    <m/>
    <m/>
    <m/>
    <m/>
    <m/>
    <m/>
    <m/>
    <m/>
    <m/>
    <m/>
    <s v="AUTOS"/>
    <s v="Autos Cat. 1"/>
    <x v="3"/>
    <s v="PELAYO"/>
    <m/>
    <n v="301.25"/>
    <n v="24.1"/>
    <n v="24.1"/>
    <m/>
    <m/>
    <m/>
    <m/>
    <m/>
    <m/>
    <m/>
    <m/>
    <m/>
  </r>
  <r>
    <m/>
    <m/>
    <s v="H5092714"/>
    <m/>
    <m/>
    <m/>
    <m/>
    <m/>
    <m/>
    <m/>
    <m/>
    <m/>
    <m/>
    <m/>
    <m/>
    <m/>
    <m/>
    <m/>
    <s v="AUTOS"/>
    <s v="Autos Cat. 1"/>
    <x v="3"/>
    <s v="PELAYO"/>
    <m/>
    <n v="364.48"/>
    <n v="36.46"/>
    <n v="36.46"/>
    <m/>
    <m/>
    <m/>
    <m/>
    <m/>
    <m/>
    <m/>
    <m/>
    <m/>
  </r>
  <r>
    <m/>
    <m/>
    <s v="H5092714"/>
    <m/>
    <m/>
    <m/>
    <m/>
    <m/>
    <m/>
    <m/>
    <m/>
    <m/>
    <m/>
    <m/>
    <m/>
    <m/>
    <m/>
    <m/>
    <s v="AUTOS"/>
    <s v="Autos Cat. 1"/>
    <x v="3"/>
    <s v="PELAYO"/>
    <m/>
    <n v="411.48"/>
    <n v="41.17"/>
    <n v="41.17"/>
    <m/>
    <m/>
    <m/>
    <m/>
    <m/>
    <m/>
    <m/>
    <m/>
    <m/>
  </r>
  <r>
    <m/>
    <m/>
    <s v="H5114886"/>
    <m/>
    <m/>
    <m/>
    <m/>
    <m/>
    <m/>
    <m/>
    <m/>
    <m/>
    <m/>
    <m/>
    <m/>
    <m/>
    <m/>
    <m/>
    <s v="AUTOS"/>
    <s v="Autos Cat. 1"/>
    <x v="3"/>
    <s v="PELAYO"/>
    <m/>
    <n v="312.02999999999997"/>
    <n v="31.21"/>
    <n v="31.21"/>
    <m/>
    <m/>
    <m/>
    <m/>
    <n v="10.26"/>
    <m/>
    <m/>
    <m/>
    <m/>
  </r>
  <r>
    <m/>
    <m/>
    <s v="H5114886"/>
    <m/>
    <m/>
    <m/>
    <m/>
    <m/>
    <m/>
    <m/>
    <m/>
    <m/>
    <m/>
    <m/>
    <m/>
    <m/>
    <m/>
    <m/>
    <s v="AUTOS"/>
    <s v="Autos Cat. 1"/>
    <x v="3"/>
    <s v="PELAYO"/>
    <m/>
    <n v="29.94"/>
    <n v="2.99"/>
    <n v="2.99"/>
    <m/>
    <m/>
    <m/>
    <m/>
    <m/>
    <m/>
    <m/>
    <m/>
    <m/>
  </r>
  <r>
    <m/>
    <m/>
    <s v="H5120458"/>
    <m/>
    <m/>
    <m/>
    <m/>
    <m/>
    <m/>
    <m/>
    <m/>
    <m/>
    <m/>
    <m/>
    <m/>
    <m/>
    <m/>
    <m/>
    <s v="AUTOS"/>
    <s v="Autos Cat. 1"/>
    <x v="3"/>
    <s v="PELAYO"/>
    <m/>
    <n v="362.31"/>
    <n v="36.229999999999997"/>
    <n v="36.229999999999997"/>
    <m/>
    <m/>
    <m/>
    <m/>
    <n v="10.869"/>
    <m/>
    <m/>
    <m/>
    <m/>
  </r>
  <r>
    <m/>
    <m/>
    <s v="H5126779"/>
    <m/>
    <m/>
    <m/>
    <m/>
    <m/>
    <m/>
    <m/>
    <m/>
    <m/>
    <m/>
    <m/>
    <m/>
    <m/>
    <m/>
    <m/>
    <s v="AUTOS"/>
    <s v="Autos Cat. 1"/>
    <x v="3"/>
    <s v="PELAYO"/>
    <m/>
    <n v="456.78"/>
    <n v="45.69"/>
    <n v="45.69"/>
    <m/>
    <m/>
    <m/>
    <m/>
    <m/>
    <m/>
    <m/>
    <m/>
    <m/>
  </r>
  <r>
    <m/>
    <m/>
    <s v="H5140121"/>
    <m/>
    <m/>
    <m/>
    <m/>
    <m/>
    <m/>
    <m/>
    <m/>
    <m/>
    <m/>
    <m/>
    <m/>
    <m/>
    <m/>
    <m/>
    <s v="AUTOS"/>
    <s v="Autos Cat. 1"/>
    <x v="3"/>
    <s v="PELAYO"/>
    <m/>
    <n v="298.97000000000003"/>
    <n v="29.91"/>
    <n v="29.91"/>
    <m/>
    <m/>
    <m/>
    <m/>
    <m/>
    <m/>
    <m/>
    <m/>
    <m/>
  </r>
  <r>
    <m/>
    <m/>
    <s v="H5145189"/>
    <m/>
    <m/>
    <m/>
    <m/>
    <m/>
    <m/>
    <m/>
    <m/>
    <m/>
    <m/>
    <m/>
    <m/>
    <m/>
    <m/>
    <m/>
    <s v="AUTOS"/>
    <s v="Autos Cat. 1"/>
    <x v="3"/>
    <s v="PELAYO"/>
    <m/>
    <n v="385.49"/>
    <n v="38.56"/>
    <n v="38.56"/>
    <m/>
    <m/>
    <m/>
    <m/>
    <m/>
    <m/>
    <m/>
    <m/>
    <m/>
  </r>
  <r>
    <m/>
    <m/>
    <s v="H5163977"/>
    <m/>
    <m/>
    <m/>
    <m/>
    <m/>
    <m/>
    <m/>
    <m/>
    <m/>
    <m/>
    <m/>
    <m/>
    <m/>
    <m/>
    <m/>
    <s v="AUTOS"/>
    <s v="Autos Cat. 1"/>
    <x v="3"/>
    <s v="PELAYO"/>
    <m/>
    <n v="1140.78"/>
    <n v="114.09"/>
    <n v="114.09"/>
    <m/>
    <m/>
    <m/>
    <m/>
    <n v="57.045000000000002"/>
    <m/>
    <m/>
    <m/>
    <m/>
  </r>
  <r>
    <m/>
    <m/>
    <s v="H5174702"/>
    <m/>
    <m/>
    <m/>
    <m/>
    <m/>
    <m/>
    <m/>
    <m/>
    <m/>
    <m/>
    <m/>
    <m/>
    <m/>
    <m/>
    <m/>
    <s v="AUTOS"/>
    <s v="Autos Cat. 1"/>
    <x v="3"/>
    <s v="PELAYO"/>
    <m/>
    <n v="521.08000000000004"/>
    <n v="52.12"/>
    <n v="52.12"/>
    <m/>
    <m/>
    <m/>
    <m/>
    <n v="26.06"/>
    <m/>
    <m/>
    <m/>
    <m/>
  </r>
  <r>
    <m/>
    <m/>
    <s v="H5181548"/>
    <m/>
    <m/>
    <m/>
    <m/>
    <m/>
    <m/>
    <m/>
    <m/>
    <m/>
    <m/>
    <m/>
    <m/>
    <m/>
    <m/>
    <m/>
    <s v="AUTOS"/>
    <s v="Autos Cat. 1"/>
    <x v="3"/>
    <s v="PELAYO"/>
    <m/>
    <n v="260.38"/>
    <n v="26.05"/>
    <n v="26.05"/>
    <m/>
    <m/>
    <m/>
    <m/>
    <n v="7.8150000000000004"/>
    <m/>
    <m/>
    <m/>
    <m/>
  </r>
  <r>
    <m/>
    <m/>
    <s v="H5190971"/>
    <m/>
    <m/>
    <m/>
    <m/>
    <m/>
    <m/>
    <m/>
    <m/>
    <m/>
    <m/>
    <m/>
    <m/>
    <m/>
    <m/>
    <m/>
    <s v="AUTOS"/>
    <s v="Autos Cat. 1"/>
    <x v="3"/>
    <s v="PELAYO"/>
    <m/>
    <n v="439"/>
    <n v="43.91"/>
    <n v="43.91"/>
    <m/>
    <m/>
    <m/>
    <m/>
    <m/>
    <m/>
    <m/>
    <m/>
    <m/>
  </r>
  <r>
    <m/>
    <m/>
    <s v="HC-00KMMU2450"/>
    <m/>
    <m/>
    <m/>
    <m/>
    <m/>
    <m/>
    <m/>
    <m/>
    <m/>
    <m/>
    <m/>
    <m/>
    <m/>
    <m/>
    <m/>
    <s v="RESPONSABILIDAD CIVIL"/>
    <s v="Responsabilidad Civil Empresa"/>
    <x v="2"/>
    <s v="CARANTIA"/>
    <m/>
    <n v="16462.5"/>
    <n v="2205.98"/>
    <n v="2205.98"/>
    <m/>
    <m/>
    <m/>
    <m/>
    <m/>
    <m/>
    <m/>
    <m/>
    <m/>
  </r>
  <r>
    <m/>
    <m/>
    <s v="HDIP63517194"/>
    <m/>
    <m/>
    <m/>
    <m/>
    <m/>
    <m/>
    <m/>
    <m/>
    <m/>
    <m/>
    <m/>
    <m/>
    <m/>
    <m/>
    <m/>
    <s v="RESPONSABILIDAD CIVIL"/>
    <s v="Responsabilidad Civil Empresa"/>
    <x v="2"/>
    <s v="HISCOX"/>
    <m/>
    <n v="261.73"/>
    <n v="65.44"/>
    <n v="65.44"/>
    <m/>
    <m/>
    <m/>
    <m/>
    <m/>
    <m/>
    <m/>
    <m/>
    <m/>
  </r>
  <r>
    <m/>
    <m/>
    <s v="HDIP63584713"/>
    <m/>
    <m/>
    <m/>
    <m/>
    <m/>
    <m/>
    <m/>
    <m/>
    <m/>
    <m/>
    <m/>
    <m/>
    <m/>
    <m/>
    <m/>
    <s v="RESPONSABILIDAD CIVIL"/>
    <s v="Responsabilidad Civil Empresa"/>
    <x v="2"/>
    <s v="HISCOX"/>
    <m/>
    <n v="225.46"/>
    <n v="49.6"/>
    <n v="49.6"/>
    <m/>
    <m/>
    <m/>
    <m/>
    <n v="7.44"/>
    <m/>
    <m/>
    <m/>
    <m/>
  </r>
  <r>
    <m/>
    <m/>
    <s v="MSG780000390"/>
    <m/>
    <m/>
    <m/>
    <m/>
    <m/>
    <m/>
    <m/>
    <m/>
    <m/>
    <m/>
    <m/>
    <m/>
    <m/>
    <m/>
    <m/>
    <s v="MULTIRRIESGO"/>
    <s v="Hogar"/>
    <x v="4"/>
    <s v="GENERALI"/>
    <m/>
    <n v="244.85"/>
    <n v="68.56"/>
    <n v="68.56"/>
    <m/>
    <m/>
    <m/>
    <m/>
    <n v="24.484999999999999"/>
    <m/>
    <m/>
    <m/>
    <m/>
  </r>
  <r>
    <m/>
    <m/>
    <s v="PFRVPPRVPPRV0000001932"/>
    <m/>
    <m/>
    <m/>
    <m/>
    <m/>
    <m/>
    <m/>
    <m/>
    <m/>
    <m/>
    <m/>
    <m/>
    <m/>
    <m/>
    <m/>
    <s v="VIDA"/>
    <s v="Vida Riesgo Individual"/>
    <x v="5"/>
    <s v="SANTA LUCIA"/>
    <m/>
    <n v="6409.01"/>
    <n v="4.8099999999999996"/>
    <n v="4.8099999999999996"/>
    <m/>
    <m/>
    <m/>
    <m/>
    <m/>
    <m/>
    <m/>
    <m/>
    <m/>
  </r>
  <r>
    <m/>
    <m/>
    <s v="UVG286012878"/>
    <m/>
    <m/>
    <m/>
    <m/>
    <m/>
    <m/>
    <m/>
    <m/>
    <m/>
    <m/>
    <m/>
    <m/>
    <m/>
    <m/>
    <m/>
    <s v="AUTOS"/>
    <s v="Autos Cat. 1"/>
    <x v="3"/>
    <s v="GENERALI"/>
    <m/>
    <n v="-383.33"/>
    <n v="-55.58"/>
    <n v="-55.58"/>
    <m/>
    <m/>
    <m/>
    <m/>
    <n v="-8.3369999999999997"/>
    <m/>
    <m/>
    <m/>
    <m/>
  </r>
  <r>
    <m/>
    <m/>
    <s v="UVG427031301"/>
    <m/>
    <m/>
    <m/>
    <m/>
    <m/>
    <m/>
    <m/>
    <m/>
    <m/>
    <m/>
    <m/>
    <m/>
    <m/>
    <m/>
    <m/>
    <s v="AUTOS"/>
    <s v="Autos Cat. 1"/>
    <x v="3"/>
    <s v="GENERALI"/>
    <m/>
    <n v="564.33000000000004"/>
    <n v="81.83"/>
    <n v="81.83"/>
    <m/>
    <m/>
    <m/>
    <m/>
    <n v="12.2745"/>
    <m/>
    <m/>
    <m/>
    <m/>
  </r>
  <r>
    <m/>
    <m/>
    <s v="UVG780002980"/>
    <m/>
    <m/>
    <m/>
    <m/>
    <m/>
    <m/>
    <m/>
    <m/>
    <m/>
    <m/>
    <m/>
    <m/>
    <m/>
    <m/>
    <m/>
    <s v="AUTOS"/>
    <s v="Autos Cat. 1"/>
    <x v="3"/>
    <s v="GENERALI"/>
    <m/>
    <n v="-399.99"/>
    <n v="-80"/>
    <n v="-80"/>
    <m/>
    <m/>
    <m/>
    <m/>
    <m/>
    <m/>
    <m/>
    <m/>
    <m/>
  </r>
  <r>
    <m/>
    <m/>
    <s v="UVG780002992"/>
    <m/>
    <m/>
    <m/>
    <m/>
    <m/>
    <m/>
    <m/>
    <m/>
    <m/>
    <m/>
    <m/>
    <m/>
    <m/>
    <m/>
    <m/>
    <s v="AUTOS"/>
    <s v="Autos Cat. 1"/>
    <x v="3"/>
    <s v="GENERALI"/>
    <m/>
    <n v="755.13"/>
    <n v="151.03"/>
    <n v="151.03"/>
    <m/>
    <m/>
    <m/>
    <m/>
    <m/>
    <m/>
    <m/>
    <m/>
    <m/>
  </r>
  <r>
    <m/>
    <m/>
    <s v="UVG782002680"/>
    <m/>
    <m/>
    <m/>
    <m/>
    <m/>
    <m/>
    <m/>
    <m/>
    <m/>
    <m/>
    <m/>
    <m/>
    <m/>
    <m/>
    <m/>
    <s v="AUTOS"/>
    <s v="Autos Cat. 1"/>
    <x v="3"/>
    <s v="GENERALI"/>
    <m/>
    <n v="698.83"/>
    <n v="101.33"/>
    <n v="101.33"/>
    <m/>
    <m/>
    <m/>
    <m/>
    <m/>
    <m/>
    <m/>
    <m/>
    <m/>
  </r>
  <r>
    <m/>
    <m/>
    <n v="221008281"/>
    <m/>
    <m/>
    <m/>
    <m/>
    <m/>
    <m/>
    <m/>
    <m/>
    <m/>
    <m/>
    <m/>
    <m/>
    <m/>
    <m/>
    <m/>
    <s v="PERSONALES"/>
    <s v="Salud Particular"/>
    <x v="1"/>
    <s v="ADESLAS"/>
    <m/>
    <n v="65.360754999999997"/>
    <n v="6.56"/>
    <n v="6.56"/>
    <m/>
    <m/>
    <m/>
    <m/>
    <m/>
    <m/>
    <m/>
    <m/>
    <m/>
  </r>
  <r>
    <m/>
    <m/>
    <n v="221008289"/>
    <m/>
    <m/>
    <m/>
    <m/>
    <m/>
    <m/>
    <m/>
    <m/>
    <m/>
    <m/>
    <m/>
    <m/>
    <m/>
    <m/>
    <m/>
    <s v="PERSONALES"/>
    <s v="Salud Particular"/>
    <x v="1"/>
    <s v="ADESLAS"/>
    <m/>
    <n v="8.9116669999999996"/>
    <n v="0.89100000000000001"/>
    <n v="0.89100000000000001"/>
    <m/>
    <m/>
    <m/>
    <m/>
    <m/>
    <m/>
    <m/>
    <m/>
    <m/>
  </r>
  <r>
    <m/>
    <m/>
    <n v="282310091"/>
    <m/>
    <m/>
    <m/>
    <m/>
    <m/>
    <m/>
    <m/>
    <m/>
    <m/>
    <m/>
    <m/>
    <m/>
    <m/>
    <m/>
    <m/>
    <s v="PERSONALES"/>
    <s v="Salud Particular"/>
    <x v="1"/>
    <s v="ADESLAS"/>
    <m/>
    <n v="112.246594"/>
    <n v="11.259"/>
    <n v="11.259"/>
    <m/>
    <m/>
    <m/>
    <m/>
    <m/>
    <m/>
    <m/>
    <m/>
    <m/>
  </r>
  <r>
    <m/>
    <m/>
    <n v="282310091"/>
    <m/>
    <m/>
    <m/>
    <m/>
    <m/>
    <m/>
    <m/>
    <m/>
    <m/>
    <m/>
    <m/>
    <m/>
    <m/>
    <m/>
    <m/>
    <s v="PERSONALES"/>
    <s v="Salud Particular"/>
    <x v="1"/>
    <s v="ADESLAS"/>
    <m/>
    <n v="16.750039000000001"/>
    <n v="1.675"/>
    <n v="1.675"/>
    <m/>
    <m/>
    <m/>
    <m/>
    <m/>
    <m/>
    <m/>
    <m/>
    <m/>
  </r>
  <r>
    <m/>
    <m/>
    <n v="282436044"/>
    <m/>
    <m/>
    <m/>
    <m/>
    <m/>
    <m/>
    <m/>
    <m/>
    <m/>
    <m/>
    <m/>
    <m/>
    <m/>
    <m/>
    <m/>
    <s v="PERSONALES"/>
    <s v="Salud Particular"/>
    <x v="1"/>
    <s v="ADESLAS"/>
    <m/>
    <n v="108.517914"/>
    <n v="10.896000000000001"/>
    <n v="10.896000000000001"/>
    <m/>
    <m/>
    <m/>
    <m/>
    <m/>
    <m/>
    <m/>
    <m/>
    <m/>
  </r>
  <r>
    <m/>
    <m/>
    <n v="282436044"/>
    <m/>
    <m/>
    <m/>
    <m/>
    <m/>
    <m/>
    <m/>
    <m/>
    <m/>
    <m/>
    <m/>
    <m/>
    <m/>
    <m/>
    <m/>
    <s v="PERSONALES"/>
    <s v="Salud Particular"/>
    <x v="1"/>
    <s v="ADESLAS"/>
    <m/>
    <n v="87.898477"/>
    <n v="8.8249999999999993"/>
    <n v="8.8249999999999993"/>
    <m/>
    <m/>
    <m/>
    <m/>
    <m/>
    <m/>
    <m/>
    <m/>
    <m/>
  </r>
  <r>
    <m/>
    <m/>
    <n v="282508184"/>
    <m/>
    <m/>
    <m/>
    <m/>
    <m/>
    <m/>
    <m/>
    <m/>
    <m/>
    <m/>
    <m/>
    <m/>
    <m/>
    <m/>
    <m/>
    <s v="PERSONALES"/>
    <s v="Salud Particular"/>
    <x v="1"/>
    <s v="ADESLAS"/>
    <m/>
    <n v="67.900340999999997"/>
    <n v="6.8170000000000002"/>
    <n v="6.8170000000000002"/>
    <m/>
    <m/>
    <m/>
    <m/>
    <m/>
    <m/>
    <m/>
    <m/>
    <m/>
  </r>
  <r>
    <m/>
    <m/>
    <n v="282508184"/>
    <m/>
    <m/>
    <m/>
    <m/>
    <m/>
    <m/>
    <m/>
    <m/>
    <m/>
    <m/>
    <m/>
    <m/>
    <m/>
    <m/>
    <m/>
    <s v="PERSONALES"/>
    <s v="Salud Particular"/>
    <x v="1"/>
    <s v="ADESLAS"/>
    <m/>
    <n v="67.900340999999997"/>
    <n v="6.8170000000000002"/>
    <n v="6.8170000000000002"/>
    <m/>
    <m/>
    <m/>
    <m/>
    <m/>
    <m/>
    <m/>
    <m/>
    <m/>
  </r>
  <r>
    <m/>
    <m/>
    <n v="282511386"/>
    <m/>
    <m/>
    <m/>
    <m/>
    <m/>
    <m/>
    <m/>
    <m/>
    <m/>
    <m/>
    <m/>
    <m/>
    <m/>
    <m/>
    <m/>
    <s v="PERSONALES"/>
    <s v="Salud Particular"/>
    <x v="1"/>
    <s v="ADESLAS"/>
    <m/>
    <n v="69.552594999999997"/>
    <n v="6.9829999999999997"/>
    <n v="6.9829999999999997"/>
    <m/>
    <m/>
    <m/>
    <m/>
    <m/>
    <m/>
    <m/>
    <m/>
    <m/>
  </r>
  <r>
    <m/>
    <m/>
    <n v="282511386"/>
    <m/>
    <m/>
    <m/>
    <m/>
    <m/>
    <m/>
    <m/>
    <m/>
    <m/>
    <m/>
    <m/>
    <m/>
    <m/>
    <m/>
    <m/>
    <s v="PERSONALES"/>
    <s v="Salud Particular"/>
    <x v="1"/>
    <s v="ADESLAS"/>
    <m/>
    <n v="69.552594999999997"/>
    <n v="6.9829999999999997"/>
    <n v="6.9829999999999997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81.525490000000005"/>
    <n v="6.5472000000000001"/>
    <n v="6.5472000000000001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n v="282648270"/>
    <m/>
    <m/>
    <m/>
    <m/>
    <m/>
    <m/>
    <m/>
    <m/>
    <m/>
    <m/>
    <m/>
    <m/>
    <m/>
    <m/>
    <m/>
    <s v="PERSONALES"/>
    <s v="Salud Particular"/>
    <x v="1"/>
    <s v="ADESLAS"/>
    <m/>
    <n v="53.411178"/>
    <n v="4.2888000000000002"/>
    <n v="4.2888000000000002"/>
    <m/>
    <m/>
    <m/>
    <m/>
    <m/>
    <m/>
    <m/>
    <m/>
    <m/>
  </r>
  <r>
    <m/>
    <m/>
    <n v="291103186"/>
    <m/>
    <m/>
    <m/>
    <m/>
    <m/>
    <m/>
    <m/>
    <m/>
    <m/>
    <m/>
    <m/>
    <m/>
    <m/>
    <m/>
    <m/>
    <s v="PERSONALES"/>
    <s v="Salud Particular"/>
    <x v="1"/>
    <s v="ADESLAS"/>
    <m/>
    <n v="53.64873"/>
    <n v="5.3869999999999996"/>
    <n v="5.3869999999999996"/>
    <m/>
    <m/>
    <m/>
    <m/>
    <m/>
    <m/>
    <m/>
    <m/>
    <m/>
  </r>
  <r>
    <m/>
    <m/>
    <n v="381116110"/>
    <m/>
    <m/>
    <m/>
    <m/>
    <m/>
    <m/>
    <m/>
    <m/>
    <m/>
    <m/>
    <m/>
    <m/>
    <m/>
    <m/>
    <m/>
    <s v="PERSONALES"/>
    <s v="Salud Particular"/>
    <x v="1"/>
    <s v="ADESLAS"/>
    <m/>
    <n v="62.730995999999998"/>
    <n v="6.298"/>
    <n v="6.298"/>
    <m/>
    <m/>
    <m/>
    <m/>
    <m/>
    <m/>
    <m/>
    <m/>
    <m/>
  </r>
  <r>
    <m/>
    <m/>
    <n v="381116110"/>
    <m/>
    <m/>
    <m/>
    <m/>
    <m/>
    <m/>
    <m/>
    <m/>
    <m/>
    <m/>
    <m/>
    <m/>
    <m/>
    <m/>
    <m/>
    <s v="PERSONALES"/>
    <s v="Salud Particular"/>
    <x v="1"/>
    <s v="ADESLAS"/>
    <m/>
    <n v="4.3557100000000002"/>
    <n v="0.436"/>
    <n v="0.436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6.150949999999995"/>
    <n v="6.6420000000000003"/>
    <n v="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6.6435659999999999"/>
    <n v="0.66400000000000003"/>
    <n v="0.66400000000000003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n v="666005883"/>
    <m/>
    <m/>
    <m/>
    <m/>
    <m/>
    <m/>
    <m/>
    <m/>
    <m/>
    <m/>
    <m/>
    <m/>
    <m/>
    <m/>
    <m/>
    <s v="PERSONALES"/>
    <s v="Salud Particular"/>
    <x v="1"/>
    <s v="ADESLAS"/>
    <m/>
    <n v="53.429735000000001"/>
    <n v="3.7513000000000001"/>
    <n v="3.7513000000000001"/>
    <m/>
    <m/>
    <m/>
    <m/>
    <m/>
    <m/>
    <m/>
    <m/>
    <m/>
  </r>
  <r>
    <m/>
    <m/>
    <s v="666019885/2"/>
    <m/>
    <m/>
    <m/>
    <m/>
    <m/>
    <m/>
    <m/>
    <m/>
    <m/>
    <m/>
    <m/>
    <m/>
    <m/>
    <m/>
    <m/>
    <s v="PERSONALES"/>
    <s v="Salud Particular"/>
    <x v="1"/>
    <s v="ADESLAS"/>
    <m/>
    <n v="3.5367449999999998"/>
    <n v="0.17699999999999999"/>
    <n v="0.17699999999999999"/>
    <m/>
    <m/>
    <m/>
    <m/>
    <m/>
    <m/>
    <m/>
    <m/>
    <m/>
  </r>
  <r>
    <m/>
    <m/>
    <s v="666019885/2"/>
    <m/>
    <m/>
    <m/>
    <m/>
    <m/>
    <m/>
    <m/>
    <m/>
    <m/>
    <m/>
    <m/>
    <m/>
    <m/>
    <m/>
    <m/>
    <s v="PERSONALES"/>
    <s v="Salud Particular"/>
    <x v="1"/>
    <s v="ADESLAS"/>
    <m/>
    <n v="142.38465299999999"/>
    <n v="7.1269999999999998"/>
    <n v="7.1269999999999998"/>
    <m/>
    <m/>
    <m/>
    <m/>
    <m/>
    <m/>
    <m/>
    <m/>
    <m/>
  </r>
  <r>
    <m/>
    <m/>
    <s v="666019885/2"/>
    <m/>
    <m/>
    <m/>
    <m/>
    <m/>
    <m/>
    <m/>
    <m/>
    <m/>
    <m/>
    <m/>
    <m/>
    <m/>
    <m/>
    <m/>
    <s v="PERSONALES"/>
    <s v="Salud Particular"/>
    <x v="1"/>
    <s v="ADESLAS"/>
    <m/>
    <n v="3.5367449999999998"/>
    <n v="0.17699999999999999"/>
    <n v="0.17699999999999999"/>
    <m/>
    <m/>
    <m/>
    <m/>
    <m/>
    <m/>
    <m/>
    <m/>
    <m/>
  </r>
  <r>
    <m/>
    <m/>
    <s v="666019885/2"/>
    <m/>
    <m/>
    <m/>
    <m/>
    <m/>
    <m/>
    <m/>
    <m/>
    <m/>
    <m/>
    <m/>
    <m/>
    <m/>
    <m/>
    <m/>
    <s v="PERSONALES"/>
    <s v="Salud Particular"/>
    <x v="1"/>
    <s v="ADESLAS"/>
    <m/>
    <n v="83.521428999999998"/>
    <n v="4.1840000000000002"/>
    <n v="4.1840000000000002"/>
    <m/>
    <m/>
    <m/>
    <m/>
    <m/>
    <m/>
    <m/>
    <m/>
    <m/>
  </r>
  <r>
    <m/>
    <m/>
    <s v="666019885/15"/>
    <m/>
    <m/>
    <m/>
    <m/>
    <m/>
    <m/>
    <m/>
    <m/>
    <m/>
    <m/>
    <m/>
    <m/>
    <m/>
    <m/>
    <m/>
    <s v="PERSONALES"/>
    <s v="Salud Particular"/>
    <x v="1"/>
    <s v="ADESLAS"/>
    <m/>
    <n v="4.1759250000000003"/>
    <n v="0.20899999999999999"/>
    <n v="0.20899999999999999"/>
    <m/>
    <m/>
    <m/>
    <m/>
    <m/>
    <m/>
    <m/>
    <m/>
    <m/>
  </r>
  <r>
    <m/>
    <m/>
    <s v="666019885/15"/>
    <m/>
    <m/>
    <m/>
    <m/>
    <m/>
    <m/>
    <m/>
    <m/>
    <m/>
    <m/>
    <m/>
    <m/>
    <m/>
    <m/>
    <m/>
    <s v="PERSONALES"/>
    <s v="Salud Particular"/>
    <x v="1"/>
    <s v="ADESLAS"/>
    <m/>
    <n v="113.63812299999999"/>
    <n v="5.69"/>
    <n v="5.69"/>
    <m/>
    <m/>
    <m/>
    <m/>
    <m/>
    <m/>
    <m/>
    <m/>
    <m/>
  </r>
  <r>
    <m/>
    <m/>
    <s v="666019885/26"/>
    <m/>
    <m/>
    <m/>
    <m/>
    <m/>
    <m/>
    <m/>
    <m/>
    <m/>
    <m/>
    <m/>
    <m/>
    <m/>
    <m/>
    <m/>
    <s v="PERSONALES"/>
    <s v="Salud Particular"/>
    <x v="1"/>
    <s v="ADESLAS"/>
    <m/>
    <n v="4.226642"/>
    <n v="0.21149999999999999"/>
    <n v="0.21149999999999999"/>
    <m/>
    <m/>
    <m/>
    <m/>
    <m/>
    <m/>
    <m/>
    <m/>
    <m/>
  </r>
  <r>
    <m/>
    <m/>
    <s v="666019885/26"/>
    <m/>
    <m/>
    <m/>
    <m/>
    <m/>
    <m/>
    <m/>
    <m/>
    <m/>
    <m/>
    <m/>
    <m/>
    <m/>
    <m/>
    <m/>
    <s v="PERSONALES"/>
    <s v="Salud Particular"/>
    <x v="1"/>
    <s v="ADESLAS"/>
    <m/>
    <n v="170.19208599999999"/>
    <n v="8.5175000000000001"/>
    <n v="8.5175000000000001"/>
    <m/>
    <m/>
    <m/>
    <m/>
    <m/>
    <m/>
    <m/>
    <m/>
    <m/>
  </r>
  <r>
    <m/>
    <m/>
    <s v="666019885/27"/>
    <m/>
    <m/>
    <m/>
    <m/>
    <m/>
    <m/>
    <m/>
    <m/>
    <m/>
    <m/>
    <m/>
    <m/>
    <m/>
    <m/>
    <m/>
    <s v="PERSONALES"/>
    <s v="Salud Particular"/>
    <x v="1"/>
    <s v="ADESLAS"/>
    <m/>
    <n v="4.6299530000000004"/>
    <n v="0.23150000000000001"/>
    <n v="0.23150000000000001"/>
    <m/>
    <m/>
    <m/>
    <m/>
    <m/>
    <m/>
    <m/>
    <m/>
    <m/>
  </r>
  <r>
    <m/>
    <m/>
    <s v="666019885/27"/>
    <m/>
    <m/>
    <m/>
    <m/>
    <m/>
    <m/>
    <m/>
    <m/>
    <m/>
    <m/>
    <m/>
    <m/>
    <m/>
    <m/>
    <m/>
    <s v="PERSONALES"/>
    <s v="Salud Particular"/>
    <x v="1"/>
    <s v="ADESLAS"/>
    <m/>
    <n v="186.44821300000001"/>
    <n v="9.3305000000000007"/>
    <n v="9.3305000000000007"/>
    <m/>
    <m/>
    <m/>
    <m/>
    <m/>
    <m/>
    <m/>
    <m/>
    <m/>
  </r>
  <r>
    <m/>
    <m/>
    <s v="666019885/28"/>
    <m/>
    <m/>
    <m/>
    <m/>
    <m/>
    <m/>
    <m/>
    <m/>
    <m/>
    <m/>
    <m/>
    <m/>
    <m/>
    <m/>
    <m/>
    <s v="PERSONALES"/>
    <s v="Salud Particular"/>
    <x v="1"/>
    <s v="ADESLAS"/>
    <m/>
    <n v="4.57843"/>
    <n v="0.22900000000000001"/>
    <n v="0.22900000000000001"/>
    <m/>
    <m/>
    <m/>
    <m/>
    <m/>
    <m/>
    <m/>
    <m/>
    <m/>
  </r>
  <r>
    <m/>
    <m/>
    <s v="666019885/28"/>
    <m/>
    <m/>
    <m/>
    <m/>
    <m/>
    <m/>
    <m/>
    <m/>
    <m/>
    <m/>
    <m/>
    <m/>
    <m/>
    <m/>
    <m/>
    <s v="PERSONALES"/>
    <s v="Salud Particular"/>
    <x v="1"/>
    <s v="ADESLAS"/>
    <m/>
    <n v="184.37150800000001"/>
    <n v="9.2264999999999997"/>
    <n v="9.2264999999999997"/>
    <m/>
    <m/>
    <m/>
    <m/>
    <m/>
    <m/>
    <m/>
    <m/>
    <m/>
  </r>
  <r>
    <m/>
    <m/>
    <s v="666019885/31"/>
    <m/>
    <m/>
    <m/>
    <m/>
    <m/>
    <m/>
    <m/>
    <m/>
    <m/>
    <m/>
    <m/>
    <m/>
    <m/>
    <m/>
    <m/>
    <s v="PERSONALES"/>
    <s v="Salud Particular"/>
    <x v="1"/>
    <s v="ADESLAS"/>
    <m/>
    <n v="3.4586190000000001"/>
    <n v="0.17299999999999999"/>
    <n v="0.17299999999999999"/>
    <m/>
    <m/>
    <m/>
    <m/>
    <m/>
    <m/>
    <m/>
    <m/>
    <m/>
  </r>
  <r>
    <m/>
    <m/>
    <s v="666019885/31"/>
    <m/>
    <m/>
    <m/>
    <m/>
    <m/>
    <m/>
    <m/>
    <m/>
    <m/>
    <m/>
    <m/>
    <m/>
    <m/>
    <m/>
    <m/>
    <s v="PERSONALES"/>
    <s v="Salud Particular"/>
    <x v="1"/>
    <s v="ADESLAS"/>
    <m/>
    <n v="94.089158999999995"/>
    <n v="4.7125000000000004"/>
    <n v="4.7125000000000004"/>
    <m/>
    <m/>
    <m/>
    <m/>
    <m/>
    <m/>
    <m/>
    <m/>
    <m/>
  </r>
  <r>
    <m/>
    <m/>
    <s v="666019885/33"/>
    <m/>
    <m/>
    <m/>
    <m/>
    <m/>
    <m/>
    <m/>
    <m/>
    <m/>
    <m/>
    <m/>
    <m/>
    <m/>
    <m/>
    <m/>
    <s v="PERSONALES"/>
    <s v="Salud Particular"/>
    <x v="1"/>
    <s v="ADESLAS"/>
    <m/>
    <n v="3.8233540000000001"/>
    <n v="0.191"/>
    <n v="0.191"/>
    <m/>
    <m/>
    <m/>
    <m/>
    <m/>
    <m/>
    <m/>
    <m/>
    <m/>
  </r>
  <r>
    <m/>
    <m/>
    <s v="666019885/33"/>
    <m/>
    <m/>
    <m/>
    <m/>
    <m/>
    <m/>
    <m/>
    <m/>
    <m/>
    <m/>
    <m/>
    <m/>
    <m/>
    <m/>
    <m/>
    <s v="PERSONALES"/>
    <s v="Salud Particular"/>
    <x v="1"/>
    <s v="ADESLAS"/>
    <m/>
    <n v="104.02940599999999"/>
    <n v="5.2095000000000002"/>
    <n v="5.2095000000000002"/>
    <m/>
    <m/>
    <m/>
    <m/>
    <m/>
    <m/>
    <m/>
    <m/>
    <m/>
  </r>
  <r>
    <m/>
    <m/>
    <s v="666019885/34"/>
    <m/>
    <m/>
    <m/>
    <m/>
    <m/>
    <m/>
    <m/>
    <m/>
    <m/>
    <m/>
    <m/>
    <m/>
    <m/>
    <m/>
    <m/>
    <s v="PERSONALES"/>
    <s v="Salud Particular"/>
    <x v="1"/>
    <s v="ADESLAS"/>
    <m/>
    <n v="3.487911"/>
    <n v="0.17449999999999999"/>
    <n v="0.17449999999999999"/>
    <m/>
    <m/>
    <m/>
    <m/>
    <m/>
    <m/>
    <m/>
    <m/>
    <m/>
  </r>
  <r>
    <m/>
    <m/>
    <s v="666019885/34"/>
    <m/>
    <m/>
    <m/>
    <m/>
    <m/>
    <m/>
    <m/>
    <m/>
    <m/>
    <m/>
    <m/>
    <m/>
    <m/>
    <m/>
    <m/>
    <s v="PERSONALES"/>
    <s v="Salud Particular"/>
    <x v="1"/>
    <s v="ADESLAS"/>
    <m/>
    <n v="94.887454000000005"/>
    <n v="4.7525000000000004"/>
    <n v="4.7525000000000004"/>
    <m/>
    <m/>
    <m/>
    <m/>
    <m/>
    <m/>
    <m/>
    <m/>
    <m/>
  </r>
  <r>
    <m/>
    <m/>
    <s v="666019885/36"/>
    <m/>
    <m/>
    <m/>
    <m/>
    <m/>
    <m/>
    <m/>
    <m/>
    <m/>
    <m/>
    <m/>
    <m/>
    <m/>
    <m/>
    <m/>
    <s v="PERSONALES"/>
    <s v="Salud Particular"/>
    <x v="1"/>
    <s v="ADESLAS"/>
    <m/>
    <n v="3.3514400000000002"/>
    <n v="0.16750000000000001"/>
    <n v="0.16750000000000001"/>
    <m/>
    <m/>
    <m/>
    <m/>
    <m/>
    <m/>
    <m/>
    <m/>
    <m/>
  </r>
  <r>
    <m/>
    <m/>
    <s v="666019885/36"/>
    <m/>
    <m/>
    <m/>
    <m/>
    <m/>
    <m/>
    <m/>
    <m/>
    <m/>
    <m/>
    <m/>
    <m/>
    <m/>
    <m/>
    <m/>
    <s v="PERSONALES"/>
    <s v="Salud Particular"/>
    <x v="1"/>
    <s v="ADESLAS"/>
    <m/>
    <n v="91.168164000000004"/>
    <n v="4.5664999999999996"/>
    <n v="4.5664999999999996"/>
    <m/>
    <m/>
    <m/>
    <m/>
    <m/>
    <m/>
    <m/>
    <m/>
    <m/>
  </r>
  <r>
    <m/>
    <m/>
    <s v="666019885/38"/>
    <m/>
    <m/>
    <m/>
    <m/>
    <m/>
    <m/>
    <m/>
    <m/>
    <m/>
    <m/>
    <m/>
    <m/>
    <m/>
    <m/>
    <m/>
    <s v="PERSONALES"/>
    <s v="Salud Particular"/>
    <x v="1"/>
    <s v="ADESLAS"/>
    <m/>
    <n v="3.8246419999999999"/>
    <n v="0.191"/>
    <n v="0.191"/>
    <m/>
    <m/>
    <m/>
    <m/>
    <m/>
    <m/>
    <m/>
    <m/>
    <m/>
  </r>
  <r>
    <m/>
    <m/>
    <s v="666019885/38"/>
    <m/>
    <m/>
    <m/>
    <m/>
    <m/>
    <m/>
    <m/>
    <m/>
    <m/>
    <m/>
    <m/>
    <m/>
    <m/>
    <m/>
    <m/>
    <s v="PERSONALES"/>
    <s v="Salud Particular"/>
    <x v="1"/>
    <s v="ADESLAS"/>
    <m/>
    <n v="104.06451"/>
    <n v="5.2110000000000003"/>
    <n v="5.2110000000000003"/>
    <m/>
    <m/>
    <m/>
    <m/>
    <m/>
    <m/>
    <m/>
    <m/>
    <m/>
  </r>
  <r>
    <m/>
    <m/>
    <s v="666019885/41"/>
    <m/>
    <m/>
    <m/>
    <m/>
    <m/>
    <m/>
    <m/>
    <m/>
    <m/>
    <m/>
    <m/>
    <m/>
    <m/>
    <m/>
    <m/>
    <s v="PERSONALES"/>
    <s v="Salud Particular"/>
    <x v="1"/>
    <s v="ADESLAS"/>
    <m/>
    <n v="3.1155149999999998"/>
    <n v="0.156"/>
    <n v="0.156"/>
    <m/>
    <m/>
    <m/>
    <m/>
    <m/>
    <m/>
    <m/>
    <m/>
    <m/>
  </r>
  <r>
    <m/>
    <m/>
    <s v="666019885/41"/>
    <m/>
    <m/>
    <m/>
    <m/>
    <m/>
    <m/>
    <m/>
    <m/>
    <m/>
    <m/>
    <m/>
    <m/>
    <m/>
    <m/>
    <m/>
    <s v="PERSONALES"/>
    <s v="Salud Particular"/>
    <x v="1"/>
    <s v="ADESLAS"/>
    <m/>
    <n v="125.406268"/>
    <n v="6.2785000000000002"/>
    <n v="6.2785000000000002"/>
    <m/>
    <m/>
    <m/>
    <m/>
    <m/>
    <m/>
    <m/>
    <m/>
    <m/>
  </r>
  <r>
    <m/>
    <m/>
    <s v="666019885/41"/>
    <m/>
    <m/>
    <m/>
    <m/>
    <m/>
    <m/>
    <m/>
    <m/>
    <m/>
    <m/>
    <m/>
    <m/>
    <m/>
    <m/>
    <m/>
    <s v="PERSONALES"/>
    <s v="Salud Particular"/>
    <x v="1"/>
    <s v="ADESLAS"/>
    <m/>
    <n v="3.1155149999999998"/>
    <n v="0.156"/>
    <n v="0.156"/>
    <m/>
    <m/>
    <m/>
    <m/>
    <m/>
    <m/>
    <m/>
    <m/>
    <m/>
  </r>
  <r>
    <m/>
    <m/>
    <s v="666019885/41"/>
    <m/>
    <m/>
    <m/>
    <m/>
    <m/>
    <m/>
    <m/>
    <m/>
    <m/>
    <m/>
    <m/>
    <m/>
    <m/>
    <m/>
    <m/>
    <s v="PERSONALES"/>
    <s v="Salud Particular"/>
    <x v="1"/>
    <s v="ADESLAS"/>
    <m/>
    <n v="229.46445900000001"/>
    <n v="11.481"/>
    <n v="11.481"/>
    <m/>
    <m/>
    <m/>
    <m/>
    <m/>
    <m/>
    <m/>
    <m/>
    <m/>
  </r>
  <r>
    <m/>
    <m/>
    <s v="666019885/46"/>
    <m/>
    <m/>
    <m/>
    <m/>
    <m/>
    <m/>
    <m/>
    <m/>
    <m/>
    <m/>
    <m/>
    <m/>
    <m/>
    <m/>
    <m/>
    <s v="PERSONALES"/>
    <s v="Salud Particular"/>
    <x v="1"/>
    <s v="ADESLAS"/>
    <m/>
    <n v="3.5245860000000002"/>
    <n v="0.17599999999999999"/>
    <n v="0.17599999999999999"/>
    <m/>
    <m/>
    <m/>
    <m/>
    <m/>
    <m/>
    <m/>
    <m/>
    <m/>
  </r>
  <r>
    <m/>
    <m/>
    <s v="666019885/46"/>
    <m/>
    <m/>
    <m/>
    <m/>
    <m/>
    <m/>
    <m/>
    <m/>
    <m/>
    <m/>
    <m/>
    <m/>
    <m/>
    <m/>
    <m/>
    <s v="PERSONALES"/>
    <s v="Salud Particular"/>
    <x v="1"/>
    <s v="ADESLAS"/>
    <m/>
    <n v="95.886972999999998"/>
    <n v="4.8025000000000002"/>
    <n v="4.8025000000000002"/>
    <m/>
    <m/>
    <m/>
    <m/>
    <m/>
    <m/>
    <m/>
    <m/>
    <m/>
  </r>
  <r>
    <m/>
    <m/>
    <s v="666019885/52"/>
    <m/>
    <m/>
    <m/>
    <m/>
    <m/>
    <m/>
    <m/>
    <m/>
    <m/>
    <m/>
    <m/>
    <m/>
    <m/>
    <m/>
    <m/>
    <s v="PERSONALES"/>
    <s v="Salud Particular"/>
    <x v="1"/>
    <s v="ADESLAS"/>
    <m/>
    <n v="3.9541050000000002"/>
    <n v="0.19750000000000001"/>
    <n v="0.19750000000000001"/>
    <m/>
    <m/>
    <m/>
    <m/>
    <m/>
    <m/>
    <m/>
    <m/>
    <m/>
  </r>
  <r>
    <m/>
    <m/>
    <s v="666019885/52"/>
    <m/>
    <m/>
    <m/>
    <m/>
    <m/>
    <m/>
    <m/>
    <m/>
    <m/>
    <m/>
    <m/>
    <m/>
    <m/>
    <m/>
    <m/>
    <s v="PERSONALES"/>
    <s v="Salud Particular"/>
    <x v="1"/>
    <s v="ADESLAS"/>
    <m/>
    <n v="107.592795"/>
    <n v="5.3875000000000002"/>
    <n v="5.3875000000000002"/>
    <m/>
    <m/>
    <m/>
    <m/>
    <m/>
    <m/>
    <m/>
    <m/>
    <m/>
  </r>
  <r>
    <m/>
    <m/>
    <s v="666019885/55"/>
    <m/>
    <m/>
    <m/>
    <m/>
    <m/>
    <m/>
    <m/>
    <m/>
    <m/>
    <m/>
    <m/>
    <m/>
    <m/>
    <m/>
    <m/>
    <s v="PERSONALES"/>
    <s v="Salud Particular"/>
    <x v="1"/>
    <s v="ADESLAS"/>
    <m/>
    <n v="2.4851730000000001"/>
    <n v="0.1245"/>
    <n v="0.1245"/>
    <m/>
    <m/>
    <m/>
    <m/>
    <m/>
    <m/>
    <m/>
    <m/>
    <m/>
  </r>
  <r>
    <m/>
    <m/>
    <s v="666019885/55"/>
    <m/>
    <m/>
    <m/>
    <m/>
    <m/>
    <m/>
    <m/>
    <m/>
    <m/>
    <m/>
    <m/>
    <m/>
    <m/>
    <m/>
    <m/>
    <s v="PERSONALES"/>
    <s v="Salud Particular"/>
    <x v="1"/>
    <s v="ADESLAS"/>
    <m/>
    <n v="67.559510000000003"/>
    <n v="3.3860000000000001"/>
    <n v="3.3860000000000001"/>
    <m/>
    <m/>
    <m/>
    <m/>
    <m/>
    <m/>
    <m/>
    <m/>
    <m/>
  </r>
  <r>
    <m/>
    <m/>
    <s v="666019885/58"/>
    <m/>
    <m/>
    <m/>
    <m/>
    <m/>
    <m/>
    <m/>
    <m/>
    <m/>
    <m/>
    <m/>
    <m/>
    <m/>
    <m/>
    <m/>
    <s v="PERSONALES"/>
    <s v="Salud Particular"/>
    <x v="1"/>
    <s v="ADESLAS"/>
    <m/>
    <n v="3.7098100000000001"/>
    <n v="0.1855"/>
    <n v="0.1855"/>
    <m/>
    <m/>
    <m/>
    <m/>
    <m/>
    <m/>
    <m/>
    <m/>
    <m/>
  </r>
  <r>
    <m/>
    <m/>
    <s v="666019885/58"/>
    <m/>
    <m/>
    <m/>
    <m/>
    <m/>
    <m/>
    <m/>
    <m/>
    <m/>
    <m/>
    <m/>
    <m/>
    <m/>
    <m/>
    <m/>
    <s v="PERSONALES"/>
    <s v="Salud Particular"/>
    <x v="1"/>
    <s v="ADESLAS"/>
    <m/>
    <n v="87.616724000000005"/>
    <n v="4.3890000000000002"/>
    <n v="4.3890000000000002"/>
    <m/>
    <m/>
    <m/>
    <m/>
    <m/>
    <m/>
    <m/>
    <m/>
    <m/>
  </r>
  <r>
    <m/>
    <m/>
    <s v="666019885/62"/>
    <m/>
    <m/>
    <m/>
    <m/>
    <m/>
    <m/>
    <m/>
    <m/>
    <m/>
    <m/>
    <m/>
    <m/>
    <m/>
    <m/>
    <m/>
    <s v="PERSONALES"/>
    <s v="Salud Particular"/>
    <x v="1"/>
    <s v="ADESLAS"/>
    <m/>
    <n v="5.1347990000000001"/>
    <n v="0.25650000000000001"/>
    <n v="0.25650000000000001"/>
    <m/>
    <m/>
    <m/>
    <m/>
    <m/>
    <m/>
    <m/>
    <m/>
    <m/>
  </r>
  <r>
    <m/>
    <m/>
    <s v="666019885/62"/>
    <m/>
    <m/>
    <m/>
    <m/>
    <m/>
    <m/>
    <m/>
    <m/>
    <m/>
    <m/>
    <m/>
    <m/>
    <m/>
    <m/>
    <m/>
    <s v="PERSONALES"/>
    <s v="Salud Particular"/>
    <x v="1"/>
    <s v="ADESLAS"/>
    <m/>
    <n v="139.77064999999999"/>
    <n v="6.9965000000000002"/>
    <n v="6.9965000000000002"/>
    <m/>
    <m/>
    <m/>
    <m/>
    <m/>
    <m/>
    <m/>
    <m/>
    <m/>
  </r>
  <r>
    <m/>
    <m/>
    <s v="666019885/65"/>
    <m/>
    <m/>
    <m/>
    <m/>
    <m/>
    <m/>
    <m/>
    <m/>
    <m/>
    <m/>
    <m/>
    <m/>
    <m/>
    <m/>
    <m/>
    <s v="PERSONALES"/>
    <s v="Salud Particular"/>
    <x v="1"/>
    <s v="ADESLAS"/>
    <m/>
    <n v="3.0582500000000001"/>
    <n v="0.153"/>
    <n v="0.153"/>
    <m/>
    <m/>
    <m/>
    <m/>
    <m/>
    <m/>
    <m/>
    <m/>
    <m/>
  </r>
  <r>
    <m/>
    <m/>
    <s v="666019885/65"/>
    <m/>
    <m/>
    <m/>
    <m/>
    <m/>
    <m/>
    <m/>
    <m/>
    <m/>
    <m/>
    <m/>
    <m/>
    <m/>
    <m/>
    <m/>
    <s v="PERSONALES"/>
    <s v="Salud Particular"/>
    <x v="1"/>
    <s v="ADESLAS"/>
    <m/>
    <n v="123.098108"/>
    <n v="6.1630000000000003"/>
    <n v="6.1630000000000003"/>
    <m/>
    <m/>
    <m/>
    <m/>
    <m/>
    <m/>
    <m/>
    <m/>
    <m/>
  </r>
  <r>
    <m/>
    <m/>
    <s v="666019885/65"/>
    <m/>
    <m/>
    <m/>
    <m/>
    <m/>
    <m/>
    <m/>
    <m/>
    <m/>
    <m/>
    <m/>
    <m/>
    <m/>
    <m/>
    <m/>
    <s v="PERSONALES"/>
    <s v="Salud Particular"/>
    <x v="1"/>
    <s v="ADESLAS"/>
    <m/>
    <n v="3.0582500000000001"/>
    <n v="0.153"/>
    <n v="0.153"/>
    <m/>
    <m/>
    <m/>
    <m/>
    <m/>
    <m/>
    <m/>
    <m/>
    <m/>
  </r>
  <r>
    <m/>
    <m/>
    <s v="666019885/65"/>
    <m/>
    <m/>
    <m/>
    <m/>
    <m/>
    <m/>
    <m/>
    <m/>
    <m/>
    <m/>
    <m/>
    <m/>
    <m/>
    <m/>
    <m/>
    <s v="PERSONALES"/>
    <s v="Salud Particular"/>
    <x v="1"/>
    <s v="ADESLAS"/>
    <m/>
    <n v="123.098108"/>
    <n v="6.1630000000000003"/>
    <n v="6.1630000000000003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106.67666"/>
    <n v="5.3419999999999996"/>
    <n v="5.3419999999999996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3.9204889999999999"/>
    <n v="0.19600000000000001"/>
    <n v="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92.602103"/>
    <n v="4.6379999999999999"/>
    <n v="4.6379999999999999"/>
    <m/>
    <m/>
    <m/>
    <m/>
    <m/>
    <m/>
    <m/>
    <m/>
    <m/>
  </r>
  <r>
    <m/>
    <m/>
    <n v="666028758"/>
    <m/>
    <m/>
    <m/>
    <m/>
    <m/>
    <m/>
    <m/>
    <m/>
    <m/>
    <m/>
    <m/>
    <m/>
    <m/>
    <m/>
    <m/>
    <s v="PERSONALES"/>
    <s v="Salud Particular"/>
    <x v="1"/>
    <s v="ADESLAS"/>
    <m/>
    <n v="2133.2752799999998"/>
    <n v="106.75749999999999"/>
    <n v="106.75749999999999"/>
    <m/>
    <m/>
    <m/>
    <m/>
    <m/>
    <m/>
    <m/>
    <m/>
    <m/>
  </r>
  <r>
    <m/>
    <m/>
    <n v="666028758"/>
    <m/>
    <m/>
    <m/>
    <m/>
    <m/>
    <m/>
    <m/>
    <m/>
    <m/>
    <m/>
    <m/>
    <m/>
    <m/>
    <m/>
    <m/>
    <s v="PERSONALES"/>
    <s v="Salud Particular"/>
    <x v="1"/>
    <s v="ADESLAS"/>
    <m/>
    <n v="14.378399999999999"/>
    <n v="0.71899999999999997"/>
    <n v="0.71899999999999997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6.150949999999995"/>
    <n v="-6.6420000000000003"/>
    <n v="-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.6435659999999999"/>
    <n v="-0.66400000000000003"/>
    <n v="-0.6640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6.150949999999995"/>
    <n v="-6.6420000000000003"/>
    <n v="-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.6435659999999999"/>
    <n v="-0.66400000000000003"/>
    <n v="-0.6640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6.150949999999995"/>
    <n v="-6.6420000000000003"/>
    <n v="-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.6435659999999999"/>
    <n v="-0.66400000000000003"/>
    <n v="-0.6640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6.150949999999995"/>
    <n v="-6.6420000000000003"/>
    <n v="-6.6420000000000003"/>
    <m/>
    <m/>
    <m/>
    <m/>
    <m/>
    <m/>
    <m/>
    <m/>
    <m/>
  </r>
  <r>
    <m/>
    <m/>
    <n v="471046563"/>
    <m/>
    <m/>
    <m/>
    <m/>
    <m/>
    <m/>
    <m/>
    <m/>
    <m/>
    <m/>
    <m/>
    <m/>
    <m/>
    <m/>
    <m/>
    <s v="PERSONALES"/>
    <s v="Salud Particular"/>
    <x v="1"/>
    <s v="ADESLAS"/>
    <m/>
    <n v="-6.6435659999999999"/>
    <n v="-0.66400000000000003"/>
    <n v="-0.66400000000000003"/>
    <m/>
    <m/>
    <m/>
    <m/>
    <m/>
    <m/>
    <m/>
    <m/>
    <m/>
  </r>
  <r>
    <m/>
    <m/>
    <s v="666019885/65"/>
    <m/>
    <m/>
    <m/>
    <m/>
    <m/>
    <m/>
    <m/>
    <m/>
    <m/>
    <m/>
    <m/>
    <m/>
    <m/>
    <m/>
    <m/>
    <s v="PERSONALES"/>
    <s v="Salud Particular"/>
    <x v="1"/>
    <s v="ADESLAS"/>
    <m/>
    <n v="-3.0582500000000001"/>
    <n v="-0.153"/>
    <n v="-0.153"/>
    <m/>
    <m/>
    <m/>
    <m/>
    <m/>
    <m/>
    <m/>
    <m/>
    <m/>
  </r>
  <r>
    <m/>
    <m/>
    <s v="666019885/65"/>
    <m/>
    <m/>
    <m/>
    <m/>
    <m/>
    <m/>
    <m/>
    <m/>
    <m/>
    <m/>
    <m/>
    <m/>
    <m/>
    <m/>
    <m/>
    <s v="PERSONALES"/>
    <s v="Salud Particular"/>
    <x v="1"/>
    <s v="ADESLAS"/>
    <m/>
    <n v="-123.098108"/>
    <n v="-6.1630000000000003"/>
    <n v="-6.1630000000000003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106.67666"/>
    <n v="-5.3419999999999996"/>
    <n v="-5.3419999999999996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92.602103"/>
    <n v="-4.6379999999999999"/>
    <n v="-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92.602103"/>
    <n v="-4.6379999999999999"/>
    <n v="-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106.67666"/>
    <n v="-5.3419999999999996"/>
    <n v="-5.3419999999999996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92.602103"/>
    <n v="-4.6379999999999999"/>
    <n v="-4.6379999999999999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3.9204889999999999"/>
    <n v="-0.19600000000000001"/>
    <n v="-0.19600000000000001"/>
    <m/>
    <m/>
    <m/>
    <m/>
    <m/>
    <m/>
    <m/>
    <m/>
    <m/>
  </r>
  <r>
    <m/>
    <m/>
    <s v="666019885/66"/>
    <m/>
    <m/>
    <m/>
    <m/>
    <m/>
    <m/>
    <m/>
    <m/>
    <m/>
    <m/>
    <m/>
    <m/>
    <m/>
    <m/>
    <m/>
    <s v="PERSONALES"/>
    <s v="Salud Particular"/>
    <x v="1"/>
    <s v="ADESLAS"/>
    <m/>
    <n v="-92.602103"/>
    <n v="-4.6379999999999999"/>
    <n v="-4.6379999999999999"/>
    <m/>
    <m/>
    <m/>
    <m/>
    <m/>
    <m/>
    <m/>
    <m/>
    <m/>
  </r>
  <r>
    <m/>
    <m/>
    <n v="666028758"/>
    <m/>
    <m/>
    <m/>
    <m/>
    <m/>
    <m/>
    <m/>
    <m/>
    <m/>
    <m/>
    <m/>
    <m/>
    <m/>
    <m/>
    <m/>
    <s v="PERSONALES"/>
    <s v="Salud Particular"/>
    <x v="1"/>
    <s v="ADESLAS"/>
    <m/>
    <n v="-2133.2752799999998"/>
    <n v="-106.75749999999999"/>
    <n v="-106.75749999999999"/>
    <m/>
    <m/>
    <m/>
    <m/>
    <m/>
    <m/>
    <m/>
    <m/>
    <m/>
  </r>
  <r>
    <m/>
    <m/>
    <n v="666028758"/>
    <m/>
    <m/>
    <m/>
    <m/>
    <m/>
    <m/>
    <m/>
    <m/>
    <m/>
    <m/>
    <m/>
    <m/>
    <m/>
    <m/>
    <m/>
    <s v="PERSONALES"/>
    <s v="Salud Particular"/>
    <x v="1"/>
    <s v="ADESLAS"/>
    <m/>
    <n v="-14.378399999999999"/>
    <n v="-0.71899999999999997"/>
    <n v="-0.71899999999999997"/>
    <m/>
    <m/>
    <m/>
    <m/>
    <m/>
    <m/>
    <m/>
    <m/>
    <m/>
  </r>
  <r>
    <m/>
    <m/>
    <n v="969069808010882"/>
    <m/>
    <m/>
    <m/>
    <m/>
    <m/>
    <m/>
    <m/>
    <m/>
    <m/>
    <m/>
    <m/>
    <m/>
    <m/>
    <m/>
    <m/>
    <s v="PERSONALES"/>
    <s v="Salud Particular"/>
    <x v="1"/>
    <s v="ADESLAS"/>
    <m/>
    <n v="61.22"/>
    <n v="12.244"/>
    <n v="12.244"/>
    <m/>
    <m/>
    <m/>
    <m/>
    <m/>
    <m/>
    <m/>
    <m/>
    <m/>
  </r>
  <r>
    <m/>
    <m/>
    <n v="969007076437307"/>
    <m/>
    <m/>
    <m/>
    <m/>
    <m/>
    <m/>
    <m/>
    <m/>
    <m/>
    <m/>
    <m/>
    <m/>
    <m/>
    <m/>
    <m/>
    <s v="PERSONALES"/>
    <s v="Salud Particular"/>
    <x v="1"/>
    <s v="ADESLAS"/>
    <m/>
    <n v="42.37"/>
    <n v="8.4740000000000002"/>
    <n v="8.4740000000000002"/>
    <m/>
    <m/>
    <m/>
    <m/>
    <m/>
    <m/>
    <m/>
    <m/>
    <m/>
  </r>
  <r>
    <m/>
    <m/>
    <n v="969007087900570"/>
    <m/>
    <m/>
    <m/>
    <m/>
    <m/>
    <m/>
    <m/>
    <m/>
    <m/>
    <m/>
    <m/>
    <m/>
    <m/>
    <m/>
    <m/>
    <s v="PERSONALES"/>
    <s v="Salud Particular"/>
    <x v="1"/>
    <s v="ADESLAS"/>
    <m/>
    <n v="18.21"/>
    <n v="3.6419999999999999"/>
    <n v="3.6419999999999999"/>
    <m/>
    <m/>
    <m/>
    <m/>
    <m/>
    <m/>
    <m/>
    <m/>
    <m/>
  </r>
  <r>
    <m/>
    <m/>
    <n v="969007096570888"/>
    <m/>
    <m/>
    <m/>
    <m/>
    <m/>
    <m/>
    <m/>
    <m/>
    <m/>
    <m/>
    <m/>
    <m/>
    <m/>
    <m/>
    <m/>
    <s v="PERSONALES"/>
    <s v="Salud Particular"/>
    <x v="1"/>
    <s v="ADESLAS"/>
    <m/>
    <n v="23.29"/>
    <n v="4.6580000000000004"/>
    <n v="4.6580000000000004"/>
    <m/>
    <m/>
    <m/>
    <m/>
    <m/>
    <m/>
    <m/>
    <m/>
    <m/>
  </r>
  <r>
    <m/>
    <m/>
    <n v="969007096570888"/>
    <m/>
    <m/>
    <m/>
    <m/>
    <m/>
    <m/>
    <m/>
    <m/>
    <m/>
    <m/>
    <m/>
    <m/>
    <m/>
    <m/>
    <m/>
    <s v="PERSONALES"/>
    <s v="Salud Particular"/>
    <x v="1"/>
    <s v="ADESLAS"/>
    <m/>
    <n v="23.29"/>
    <n v="4.6580000000000004"/>
    <n v="4.6580000000000004"/>
    <m/>
    <m/>
    <m/>
    <m/>
    <m/>
    <m/>
    <m/>
    <m/>
    <m/>
  </r>
  <r>
    <m/>
    <m/>
    <n v="969007096570888"/>
    <m/>
    <m/>
    <m/>
    <m/>
    <m/>
    <m/>
    <m/>
    <m/>
    <m/>
    <m/>
    <m/>
    <m/>
    <m/>
    <m/>
    <m/>
    <s v="PERSONALES"/>
    <s v="Salud Particular"/>
    <x v="1"/>
    <s v="ADESLAS"/>
    <m/>
    <n v="23.29"/>
    <n v="4.6580000000000004"/>
    <n v="4.6580000000000004"/>
    <m/>
    <m/>
    <m/>
    <m/>
    <m/>
    <m/>
    <m/>
    <m/>
    <m/>
  </r>
  <r>
    <m/>
    <m/>
    <n v="969007106772313"/>
    <m/>
    <m/>
    <m/>
    <m/>
    <m/>
    <m/>
    <m/>
    <m/>
    <m/>
    <m/>
    <m/>
    <m/>
    <m/>
    <m/>
    <m/>
    <s v="PERSONALES"/>
    <s v="Salud Particular"/>
    <x v="1"/>
    <s v="ADESLAS"/>
    <m/>
    <n v="7.26"/>
    <n v="3.63"/>
    <n v="3.63"/>
    <m/>
    <m/>
    <m/>
    <m/>
    <m/>
    <m/>
    <m/>
    <m/>
    <m/>
  </r>
  <r>
    <m/>
    <m/>
    <n v="969007108829295"/>
    <m/>
    <m/>
    <m/>
    <m/>
    <m/>
    <m/>
    <m/>
    <m/>
    <m/>
    <m/>
    <m/>
    <m/>
    <m/>
    <m/>
    <m/>
    <s v="PERSONALES"/>
    <s v="Salud Particular"/>
    <x v="1"/>
    <s v="ADESLAS"/>
    <m/>
    <n v="10.43"/>
    <n v="5.2149999999999999"/>
    <n v="5.2149999999999999"/>
    <m/>
    <m/>
    <m/>
    <m/>
    <m/>
    <m/>
    <m/>
    <m/>
    <m/>
  </r>
  <r>
    <m/>
    <m/>
    <n v="969007096570888"/>
    <m/>
    <m/>
    <m/>
    <m/>
    <m/>
    <m/>
    <m/>
    <m/>
    <m/>
    <m/>
    <m/>
    <m/>
    <m/>
    <m/>
    <m/>
    <s v="PERSONALES"/>
    <s v="Salud Particular"/>
    <x v="1"/>
    <s v="ADESLAS"/>
    <m/>
    <n v="-23.29"/>
    <n v="-4.6580000000000004"/>
    <n v="-4.6580000000000004"/>
    <m/>
    <m/>
    <m/>
    <m/>
    <m/>
    <m/>
    <m/>
    <m/>
    <m/>
  </r>
  <r>
    <m/>
    <m/>
    <n v="38373382"/>
    <m/>
    <m/>
    <m/>
    <m/>
    <m/>
    <m/>
    <m/>
    <m/>
    <m/>
    <m/>
    <m/>
    <m/>
    <m/>
    <m/>
    <m/>
    <s v="MULTIRRIESGO"/>
    <s v="Hogar"/>
    <x v="4"/>
    <s v="ALLIANZ"/>
    <m/>
    <n v="200.1"/>
    <n v="50.03"/>
    <n v="50.03"/>
    <m/>
    <m/>
    <m/>
    <m/>
    <m/>
    <m/>
    <m/>
    <m/>
    <m/>
  </r>
  <r>
    <m/>
    <m/>
    <n v="56635121"/>
    <m/>
    <m/>
    <m/>
    <m/>
    <m/>
    <m/>
    <m/>
    <m/>
    <m/>
    <m/>
    <m/>
    <m/>
    <m/>
    <m/>
    <m/>
    <s v="VIDA"/>
    <s v="Vida Riesgo Individual"/>
    <x v="5"/>
    <s v="ALLIANZ"/>
    <m/>
    <n v="235.42"/>
    <n v="47.08"/>
    <n v="47.08"/>
    <m/>
    <m/>
    <m/>
    <m/>
    <m/>
    <m/>
    <m/>
    <m/>
    <m/>
  </r>
  <r>
    <m/>
    <m/>
    <n v="56607650"/>
    <m/>
    <m/>
    <m/>
    <m/>
    <m/>
    <m/>
    <m/>
    <m/>
    <m/>
    <m/>
    <m/>
    <m/>
    <m/>
    <m/>
    <m/>
    <s v="AUTOS"/>
    <s v="Autos Cat. 1"/>
    <x v="3"/>
    <s v="ALLIANZ"/>
    <m/>
    <n v="173.25"/>
    <n v="17.329999999999998"/>
    <n v="17.329999999999998"/>
    <m/>
    <m/>
    <m/>
    <m/>
    <m/>
    <m/>
    <m/>
    <m/>
    <m/>
  </r>
  <r>
    <m/>
    <m/>
    <n v="54852993"/>
    <m/>
    <m/>
    <m/>
    <m/>
    <m/>
    <m/>
    <m/>
    <m/>
    <m/>
    <m/>
    <m/>
    <m/>
    <m/>
    <m/>
    <m/>
    <s v="MULTIRRIESGO"/>
    <s v="Hogar"/>
    <x v="4"/>
    <s v="ALLIANZ"/>
    <m/>
    <n v="731.84"/>
    <n v="146.37"/>
    <n v="146.37"/>
    <m/>
    <m/>
    <m/>
    <m/>
    <m/>
    <m/>
    <m/>
    <m/>
    <m/>
  </r>
  <r>
    <m/>
    <m/>
    <n v="56750049"/>
    <m/>
    <m/>
    <m/>
    <m/>
    <m/>
    <m/>
    <m/>
    <m/>
    <m/>
    <m/>
    <m/>
    <m/>
    <m/>
    <m/>
    <m/>
    <s v="RESPONSABILIDAD CIVIL"/>
    <s v="Responsabilidad Civil Empresa"/>
    <x v="2"/>
    <s v="ALLIANZ"/>
    <m/>
    <n v="115.69"/>
    <n v="17.350000000000001"/>
    <n v="17.350000000000001"/>
    <m/>
    <m/>
    <m/>
    <m/>
    <m/>
    <m/>
    <m/>
    <m/>
    <m/>
  </r>
  <r>
    <m/>
    <m/>
    <n v="58307762"/>
    <m/>
    <m/>
    <m/>
    <m/>
    <m/>
    <m/>
    <m/>
    <m/>
    <m/>
    <m/>
    <m/>
    <m/>
    <m/>
    <m/>
    <m/>
    <s v="RESPONSABILIDAD CIVIL"/>
    <s v="Responsabilidad Civil Empresa"/>
    <x v="2"/>
    <s v="ALLIANZ"/>
    <m/>
    <n v="66.540000000000006"/>
    <n v="13.31"/>
    <n v="13.31"/>
    <m/>
    <m/>
    <m/>
    <m/>
    <m/>
    <m/>
    <m/>
    <m/>
    <m/>
  </r>
  <r>
    <m/>
    <m/>
    <n v="58338467"/>
    <m/>
    <m/>
    <m/>
    <m/>
    <m/>
    <m/>
    <m/>
    <m/>
    <m/>
    <m/>
    <m/>
    <m/>
    <m/>
    <m/>
    <m/>
    <s v="RESPONSABILIDAD CIVIL"/>
    <s v="Responsabilidad Civil Empresa"/>
    <x v="2"/>
    <s v="ALLIANZ"/>
    <m/>
    <n v="236.95"/>
    <n v="28.43"/>
    <n v="28.43"/>
    <m/>
    <m/>
    <m/>
    <m/>
    <m/>
    <m/>
    <m/>
    <m/>
    <m/>
  </r>
  <r>
    <m/>
    <m/>
    <n v="58366544"/>
    <m/>
    <m/>
    <m/>
    <m/>
    <m/>
    <m/>
    <m/>
    <m/>
    <m/>
    <m/>
    <m/>
    <m/>
    <m/>
    <m/>
    <m/>
    <s v="RESPONSABILIDAD CIVIL"/>
    <s v="Responsabilidad Civil Empresa"/>
    <x v="2"/>
    <s v="ALLIANZ"/>
    <m/>
    <n v="704.44"/>
    <n v="98.62"/>
    <n v="98.62"/>
    <m/>
    <m/>
    <m/>
    <m/>
    <m/>
    <m/>
    <m/>
    <m/>
    <m/>
  </r>
  <r>
    <m/>
    <m/>
    <n v="58389973"/>
    <m/>
    <m/>
    <m/>
    <m/>
    <m/>
    <m/>
    <m/>
    <m/>
    <m/>
    <m/>
    <m/>
    <m/>
    <m/>
    <m/>
    <m/>
    <s v="RESPONSABILIDAD CIVIL"/>
    <s v="Responsabilidad Civil Empresa"/>
    <x v="2"/>
    <s v="ALLIANZ"/>
    <m/>
    <n v="1181.17"/>
    <n v="94.49"/>
    <n v="94.49"/>
    <m/>
    <m/>
    <m/>
    <m/>
    <m/>
    <m/>
    <m/>
    <m/>
    <m/>
  </r>
  <r>
    <m/>
    <m/>
    <n v="58389984"/>
    <m/>
    <m/>
    <m/>
    <m/>
    <m/>
    <m/>
    <m/>
    <m/>
    <m/>
    <m/>
    <m/>
    <m/>
    <m/>
    <m/>
    <m/>
    <s v="RESPONSABILIDAD CIVIL"/>
    <s v="Responsabilidad Civil Empresa"/>
    <x v="2"/>
    <s v="ALLIANZ"/>
    <m/>
    <n v="1181.17"/>
    <n v="94.49"/>
    <n v="94.49"/>
    <m/>
    <m/>
    <m/>
    <m/>
    <m/>
    <m/>
    <m/>
    <m/>
    <m/>
  </r>
  <r>
    <m/>
    <m/>
    <n v="58390010"/>
    <m/>
    <m/>
    <m/>
    <m/>
    <m/>
    <m/>
    <m/>
    <m/>
    <m/>
    <m/>
    <m/>
    <m/>
    <m/>
    <m/>
    <m/>
    <s v="RESPONSABILIDAD CIVIL"/>
    <s v="Responsabilidad Civil Empresa"/>
    <x v="2"/>
    <s v="ALLIANZ"/>
    <m/>
    <n v="1181.17"/>
    <n v="94.49"/>
    <n v="94.49"/>
    <m/>
    <m/>
    <m/>
    <m/>
    <m/>
    <m/>
    <m/>
    <m/>
    <m/>
  </r>
  <r>
    <m/>
    <m/>
    <n v="58390017"/>
    <m/>
    <m/>
    <m/>
    <m/>
    <m/>
    <m/>
    <m/>
    <m/>
    <m/>
    <m/>
    <m/>
    <m/>
    <m/>
    <m/>
    <m/>
    <s v="RESPONSABILIDAD CIVIL"/>
    <s v="Responsabilidad Civil Empresa"/>
    <x v="2"/>
    <s v="ALLIANZ"/>
    <m/>
    <n v="1181.17"/>
    <n v="94.49"/>
    <n v="94.49"/>
    <m/>
    <m/>
    <m/>
    <m/>
    <m/>
    <m/>
    <m/>
    <m/>
    <m/>
  </r>
  <r>
    <m/>
    <m/>
    <n v="58390031"/>
    <m/>
    <m/>
    <m/>
    <m/>
    <m/>
    <m/>
    <m/>
    <m/>
    <m/>
    <m/>
    <m/>
    <m/>
    <m/>
    <m/>
    <m/>
    <s v="RESPONSABILIDAD CIVIL"/>
    <s v="Responsabilidad Civil Empresa"/>
    <x v="2"/>
    <s v="ALLIANZ"/>
    <m/>
    <n v="1181.17"/>
    <n v="94.49"/>
    <n v="94.49"/>
    <m/>
    <m/>
    <m/>
    <m/>
    <m/>
    <m/>
    <m/>
    <m/>
    <m/>
  </r>
  <r>
    <m/>
    <m/>
    <n v="58390045"/>
    <m/>
    <m/>
    <m/>
    <m/>
    <m/>
    <m/>
    <m/>
    <m/>
    <m/>
    <m/>
    <m/>
    <m/>
    <m/>
    <m/>
    <m/>
    <s v="RESPONSABILIDAD CIVIL"/>
    <s v="Responsabilidad Civil Empresa"/>
    <x v="2"/>
    <s v="ALLIANZ"/>
    <m/>
    <n v="874.42"/>
    <n v="69.95"/>
    <n v="69.95"/>
    <m/>
    <m/>
    <m/>
    <m/>
    <m/>
    <m/>
    <m/>
    <m/>
    <m/>
  </r>
  <r>
    <m/>
    <m/>
    <n v="58390067"/>
    <m/>
    <m/>
    <m/>
    <m/>
    <m/>
    <m/>
    <m/>
    <m/>
    <m/>
    <m/>
    <m/>
    <m/>
    <m/>
    <m/>
    <m/>
    <s v="RESPONSABILIDAD CIVIL"/>
    <s v="Responsabilidad Civil Empresa"/>
    <x v="2"/>
    <s v="ALLIANZ"/>
    <m/>
    <n v="874.42"/>
    <n v="69.95"/>
    <n v="69.95"/>
    <m/>
    <m/>
    <m/>
    <m/>
    <m/>
    <m/>
    <m/>
    <m/>
    <m/>
  </r>
  <r>
    <m/>
    <m/>
    <n v="58390076"/>
    <m/>
    <m/>
    <m/>
    <m/>
    <m/>
    <m/>
    <m/>
    <m/>
    <m/>
    <m/>
    <m/>
    <m/>
    <m/>
    <m/>
    <m/>
    <s v="RESPONSABILIDAD CIVIL"/>
    <s v="Responsabilidad Civil Empresa"/>
    <x v="2"/>
    <s v="ALLIANZ"/>
    <m/>
    <n v="350.42"/>
    <n v="28.03"/>
    <n v="28.03"/>
    <m/>
    <m/>
    <m/>
    <m/>
    <m/>
    <m/>
    <m/>
    <m/>
    <m/>
  </r>
  <r>
    <m/>
    <m/>
    <n v="58390084"/>
    <m/>
    <m/>
    <m/>
    <m/>
    <m/>
    <m/>
    <m/>
    <m/>
    <m/>
    <m/>
    <m/>
    <m/>
    <m/>
    <m/>
    <m/>
    <s v="RESPONSABILIDAD CIVIL"/>
    <s v="Responsabilidad Civil Empresa"/>
    <x v="2"/>
    <s v="ALLIANZ"/>
    <m/>
    <n v="350.42"/>
    <n v="28.03"/>
    <n v="28.03"/>
    <m/>
    <m/>
    <m/>
    <m/>
    <m/>
    <m/>
    <m/>
    <m/>
    <m/>
  </r>
  <r>
    <m/>
    <m/>
    <n v="58390088"/>
    <m/>
    <m/>
    <m/>
    <m/>
    <m/>
    <m/>
    <m/>
    <m/>
    <m/>
    <m/>
    <m/>
    <m/>
    <m/>
    <m/>
    <m/>
    <s v="RESPONSABILIDAD CIVIL"/>
    <s v="Responsabilidad Civil Empresa"/>
    <x v="2"/>
    <s v="ALLIANZ"/>
    <m/>
    <n v="350.42"/>
    <n v="28.03"/>
    <n v="28.03"/>
    <m/>
    <m/>
    <m/>
    <m/>
    <m/>
    <m/>
    <m/>
    <m/>
    <m/>
  </r>
  <r>
    <m/>
    <m/>
    <n v="58390095"/>
    <m/>
    <m/>
    <m/>
    <m/>
    <m/>
    <m/>
    <m/>
    <m/>
    <m/>
    <m/>
    <m/>
    <m/>
    <m/>
    <m/>
    <m/>
    <s v="RESPONSABILIDAD CIVIL"/>
    <s v="Responsabilidad Civil Empresa"/>
    <x v="2"/>
    <s v="ALLIANZ"/>
    <m/>
    <n v="350.42"/>
    <n v="28.03"/>
    <n v="28.03"/>
    <m/>
    <m/>
    <m/>
    <m/>
    <m/>
    <m/>
    <m/>
    <m/>
    <m/>
  </r>
  <r>
    <m/>
    <m/>
    <n v="58390100"/>
    <m/>
    <m/>
    <m/>
    <m/>
    <m/>
    <m/>
    <m/>
    <m/>
    <m/>
    <m/>
    <m/>
    <m/>
    <m/>
    <m/>
    <m/>
    <s v="RESPONSABILIDAD CIVIL"/>
    <s v="Responsabilidad Civil Empresa"/>
    <x v="2"/>
    <s v="ALLIANZ"/>
    <m/>
    <n v="350.42"/>
    <n v="28.03"/>
    <n v="28.03"/>
    <m/>
    <m/>
    <m/>
    <m/>
    <m/>
    <m/>
    <m/>
    <m/>
    <m/>
  </r>
  <r>
    <m/>
    <m/>
    <n v="58408927"/>
    <m/>
    <m/>
    <m/>
    <m/>
    <m/>
    <m/>
    <m/>
    <m/>
    <m/>
    <m/>
    <m/>
    <m/>
    <m/>
    <m/>
    <m/>
    <s v="RESPONSABILIDAD CIVIL"/>
    <s v="Responsabilidad Civil Empresa"/>
    <x v="2"/>
    <s v="ALLIANZ"/>
    <m/>
    <n v="625.01"/>
    <n v="87.5"/>
    <n v="87.5"/>
    <m/>
    <m/>
    <m/>
    <m/>
    <m/>
    <m/>
    <m/>
    <m/>
    <m/>
  </r>
  <r>
    <m/>
    <m/>
    <n v="550887332"/>
    <m/>
    <m/>
    <m/>
    <m/>
    <m/>
    <m/>
    <m/>
    <m/>
    <m/>
    <m/>
    <m/>
    <m/>
    <m/>
    <m/>
    <m/>
    <s v="IMPAGO"/>
    <s v="Impago de alquileres"/>
    <x v="0"/>
    <s v="ARAG"/>
    <m/>
    <n v="142.88999999999999"/>
    <n v="64.3"/>
    <n v="64.3"/>
    <m/>
    <m/>
    <m/>
    <m/>
    <m/>
    <m/>
    <m/>
    <m/>
    <m/>
  </r>
  <r>
    <m/>
    <m/>
    <n v="550888993"/>
    <m/>
    <m/>
    <m/>
    <m/>
    <m/>
    <m/>
    <m/>
    <m/>
    <m/>
    <m/>
    <m/>
    <m/>
    <m/>
    <m/>
    <m/>
    <s v="IMPAGO"/>
    <s v="Impago de alquileres"/>
    <x v="0"/>
    <s v="ARAG"/>
    <m/>
    <n v="230.61"/>
    <n v="103.77"/>
    <n v="103.77"/>
    <m/>
    <m/>
    <m/>
    <m/>
    <m/>
    <m/>
    <m/>
    <m/>
    <m/>
  </r>
  <r>
    <m/>
    <m/>
    <n v="550891180"/>
    <m/>
    <m/>
    <m/>
    <m/>
    <m/>
    <m/>
    <m/>
    <m/>
    <m/>
    <m/>
    <m/>
    <m/>
    <m/>
    <m/>
    <m/>
    <s v="IMPAGO"/>
    <s v="Impago de alquileres"/>
    <x v="0"/>
    <s v="ARAG"/>
    <m/>
    <n v="321.77999999999997"/>
    <n v="144.80000000000001"/>
    <n v="144.80000000000001"/>
    <m/>
    <m/>
    <m/>
    <m/>
    <m/>
    <m/>
    <m/>
    <m/>
    <m/>
  </r>
  <r>
    <m/>
    <m/>
    <n v="551015020"/>
    <m/>
    <m/>
    <m/>
    <m/>
    <m/>
    <m/>
    <m/>
    <m/>
    <m/>
    <m/>
    <m/>
    <m/>
    <m/>
    <m/>
    <m/>
    <s v="IMPAGO"/>
    <s v="Impago de alquileres"/>
    <x v="0"/>
    <s v="ARAG"/>
    <m/>
    <n v="122.49"/>
    <n v="55.12"/>
    <n v="55.12"/>
    <m/>
    <m/>
    <m/>
    <m/>
    <m/>
    <m/>
    <m/>
    <m/>
    <m/>
  </r>
  <r>
    <m/>
    <m/>
    <n v="551017700"/>
    <m/>
    <m/>
    <m/>
    <m/>
    <m/>
    <m/>
    <m/>
    <m/>
    <m/>
    <m/>
    <m/>
    <m/>
    <m/>
    <m/>
    <m/>
    <s v="IMPAGO"/>
    <s v="Impago de alquileres"/>
    <x v="0"/>
    <s v="ARAG"/>
    <m/>
    <n v="-26.99"/>
    <n v="-12.15"/>
    <n v="-12.15"/>
    <m/>
    <m/>
    <m/>
    <m/>
    <m/>
    <m/>
    <m/>
    <m/>
    <m/>
  </r>
  <r>
    <m/>
    <m/>
    <n v="551183436"/>
    <m/>
    <m/>
    <m/>
    <m/>
    <m/>
    <m/>
    <m/>
    <m/>
    <m/>
    <m/>
    <m/>
    <m/>
    <m/>
    <m/>
    <m/>
    <s v="IMPAGO"/>
    <s v="Impago de alquileres"/>
    <x v="0"/>
    <s v="ARAG"/>
    <m/>
    <n v="522.57000000000005"/>
    <n v="235.16"/>
    <n v="235.16"/>
    <m/>
    <m/>
    <m/>
    <m/>
    <m/>
    <m/>
    <m/>
    <m/>
    <m/>
  </r>
  <r>
    <m/>
    <m/>
    <n v="551186059"/>
    <m/>
    <m/>
    <m/>
    <m/>
    <m/>
    <m/>
    <m/>
    <m/>
    <m/>
    <m/>
    <m/>
    <m/>
    <m/>
    <m/>
    <m/>
    <s v="IMPAGO"/>
    <s v="Impago de alquileres"/>
    <x v="0"/>
    <s v="ARAG"/>
    <m/>
    <n v="196.23"/>
    <n v="88.3"/>
    <n v="88.3"/>
    <m/>
    <m/>
    <m/>
    <m/>
    <m/>
    <m/>
    <m/>
    <m/>
    <m/>
  </r>
  <r>
    <m/>
    <m/>
    <n v="551422483"/>
    <m/>
    <m/>
    <m/>
    <m/>
    <m/>
    <m/>
    <m/>
    <m/>
    <m/>
    <m/>
    <m/>
    <m/>
    <m/>
    <m/>
    <m/>
    <s v="IMPAGO"/>
    <s v="Impago de alquileres"/>
    <x v="0"/>
    <s v="ARAG"/>
    <m/>
    <n v="-195.52"/>
    <n v="-87.98"/>
    <n v="-87.98"/>
    <m/>
    <m/>
    <m/>
    <m/>
    <m/>
    <m/>
    <m/>
    <m/>
    <m/>
  </r>
  <r>
    <m/>
    <m/>
    <n v="551426698"/>
    <m/>
    <m/>
    <m/>
    <m/>
    <m/>
    <m/>
    <m/>
    <m/>
    <m/>
    <m/>
    <m/>
    <m/>
    <m/>
    <m/>
    <m/>
    <s v="IMPAGO"/>
    <s v="Impago de alquileres"/>
    <x v="0"/>
    <s v="ARAG"/>
    <m/>
    <n v="240.7"/>
    <n v="108.32"/>
    <n v="108.32"/>
    <m/>
    <m/>
    <m/>
    <m/>
    <m/>
    <m/>
    <m/>
    <m/>
    <m/>
  </r>
  <r>
    <m/>
    <m/>
    <n v="551440346"/>
    <m/>
    <m/>
    <m/>
    <m/>
    <m/>
    <m/>
    <m/>
    <m/>
    <m/>
    <m/>
    <m/>
    <m/>
    <m/>
    <m/>
    <m/>
    <s v="DEFENSA JURÍDICA"/>
    <s v="Defensa Jurídica"/>
    <x v="6"/>
    <s v="ARAG"/>
    <m/>
    <n v="130.87"/>
    <n v="58.89"/>
    <n v="58.89"/>
    <m/>
    <m/>
    <m/>
    <m/>
    <m/>
    <m/>
    <m/>
    <m/>
    <m/>
  </r>
  <r>
    <m/>
    <m/>
    <n v="551447228"/>
    <m/>
    <m/>
    <m/>
    <m/>
    <m/>
    <m/>
    <m/>
    <m/>
    <m/>
    <m/>
    <m/>
    <m/>
    <m/>
    <m/>
    <m/>
    <s v="IMPAGO"/>
    <s v="Impago de alquileres"/>
    <x v="0"/>
    <s v="ARAG"/>
    <m/>
    <n v="426.42"/>
    <n v="191.89"/>
    <n v="191.89"/>
    <m/>
    <m/>
    <m/>
    <m/>
    <m/>
    <m/>
    <m/>
    <m/>
    <m/>
  </r>
  <r>
    <m/>
    <m/>
    <n v="551447228"/>
    <m/>
    <m/>
    <m/>
    <m/>
    <m/>
    <m/>
    <m/>
    <m/>
    <m/>
    <m/>
    <m/>
    <m/>
    <m/>
    <m/>
    <m/>
    <s v="IMPAGO"/>
    <s v="Impago de alquileres"/>
    <x v="0"/>
    <s v="ARAG"/>
    <m/>
    <n v="21.93"/>
    <n v="9.8699999999999992"/>
    <n v="9.8699999999999992"/>
    <m/>
    <m/>
    <m/>
    <m/>
    <m/>
    <m/>
    <m/>
    <m/>
    <m/>
  </r>
  <r>
    <m/>
    <m/>
    <n v="551451190"/>
    <m/>
    <m/>
    <m/>
    <m/>
    <m/>
    <m/>
    <m/>
    <m/>
    <m/>
    <m/>
    <m/>
    <m/>
    <m/>
    <m/>
    <m/>
    <s v="IMPAGO"/>
    <s v="Impago de alquileres"/>
    <x v="0"/>
    <s v="ARAG"/>
    <m/>
    <n v="462.96"/>
    <n v="208.33"/>
    <n v="208.33"/>
    <m/>
    <m/>
    <m/>
    <m/>
    <m/>
    <m/>
    <m/>
    <m/>
    <m/>
  </r>
  <r>
    <m/>
    <m/>
    <n v="551455609"/>
    <m/>
    <m/>
    <m/>
    <m/>
    <m/>
    <m/>
    <m/>
    <m/>
    <m/>
    <m/>
    <m/>
    <m/>
    <m/>
    <m/>
    <m/>
    <s v="IMPAGO"/>
    <s v="Impago de alquileres"/>
    <x v="0"/>
    <s v="ARAG"/>
    <m/>
    <n v="399.61"/>
    <n v="179.82"/>
    <n v="179.82"/>
    <m/>
    <m/>
    <m/>
    <m/>
    <m/>
    <m/>
    <m/>
    <m/>
    <m/>
  </r>
  <r>
    <m/>
    <m/>
    <n v="551605457"/>
    <m/>
    <m/>
    <m/>
    <m/>
    <m/>
    <m/>
    <m/>
    <m/>
    <m/>
    <m/>
    <m/>
    <m/>
    <m/>
    <m/>
    <m/>
    <s v="IMPAGO"/>
    <s v="Impago de alquileres"/>
    <x v="0"/>
    <s v="ARAG"/>
    <m/>
    <n v="149.91999999999999"/>
    <n v="67.459999999999994"/>
    <n v="67.459999999999994"/>
    <m/>
    <m/>
    <m/>
    <m/>
    <m/>
    <m/>
    <m/>
    <m/>
    <m/>
  </r>
  <r>
    <m/>
    <m/>
    <n v="551701289"/>
    <m/>
    <m/>
    <m/>
    <m/>
    <m/>
    <m/>
    <m/>
    <m/>
    <m/>
    <m/>
    <m/>
    <m/>
    <m/>
    <m/>
    <m/>
    <s v="IMPAGO"/>
    <s v="Impago de alquileres"/>
    <x v="0"/>
    <s v="ARAG"/>
    <m/>
    <n v="-265.2"/>
    <n v="-119.34"/>
    <n v="-119.34"/>
    <m/>
    <m/>
    <m/>
    <m/>
    <m/>
    <m/>
    <m/>
    <m/>
    <m/>
  </r>
  <r>
    <m/>
    <m/>
    <n v="710008434"/>
    <m/>
    <m/>
    <m/>
    <m/>
    <m/>
    <m/>
    <m/>
    <m/>
    <m/>
    <m/>
    <m/>
    <m/>
    <m/>
    <m/>
    <m/>
    <s v="IMPAGO"/>
    <s v="Impago de alquileres"/>
    <x v="0"/>
    <s v="ARAG"/>
    <m/>
    <n v="-204.03"/>
    <n v="-91.81"/>
    <n v="-91.81"/>
    <m/>
    <m/>
    <m/>
    <m/>
    <m/>
    <m/>
    <m/>
    <m/>
    <m/>
  </r>
  <r>
    <m/>
    <m/>
    <n v="710010424"/>
    <m/>
    <m/>
    <m/>
    <m/>
    <m/>
    <m/>
    <m/>
    <m/>
    <m/>
    <m/>
    <m/>
    <m/>
    <m/>
    <m/>
    <m/>
    <s v="IMPAGO"/>
    <s v="Impago de alquileres"/>
    <x v="0"/>
    <s v="ARAG"/>
    <m/>
    <n v="293.43"/>
    <n v="139.38"/>
    <n v="139.38"/>
    <m/>
    <m/>
    <m/>
    <m/>
    <m/>
    <m/>
    <m/>
    <m/>
    <m/>
  </r>
  <r>
    <m/>
    <m/>
    <n v="710010649"/>
    <m/>
    <m/>
    <m/>
    <m/>
    <m/>
    <m/>
    <m/>
    <m/>
    <m/>
    <m/>
    <m/>
    <m/>
    <m/>
    <m/>
    <m/>
    <s v="IMPAGO"/>
    <s v="Impago de alquileres"/>
    <x v="0"/>
    <s v="ARAG"/>
    <m/>
    <n v="236.02"/>
    <n v="70.81"/>
    <n v="70.81"/>
    <m/>
    <m/>
    <m/>
    <m/>
    <m/>
    <m/>
    <m/>
    <m/>
    <m/>
  </r>
  <r>
    <m/>
    <m/>
    <n v="710010787"/>
    <m/>
    <m/>
    <m/>
    <m/>
    <m/>
    <m/>
    <m/>
    <m/>
    <m/>
    <m/>
    <m/>
    <m/>
    <m/>
    <m/>
    <m/>
    <s v="IMPAGO"/>
    <s v="Impago de alquileres"/>
    <x v="0"/>
    <s v="ARAG"/>
    <m/>
    <n v="169.96"/>
    <n v="76.48"/>
    <n v="76.48"/>
    <m/>
    <m/>
    <m/>
    <m/>
    <m/>
    <m/>
    <m/>
    <m/>
    <m/>
  </r>
  <r>
    <m/>
    <m/>
    <n v="710010791"/>
    <m/>
    <m/>
    <m/>
    <m/>
    <m/>
    <m/>
    <m/>
    <m/>
    <m/>
    <m/>
    <m/>
    <m/>
    <m/>
    <m/>
    <m/>
    <s v="IMPAGO"/>
    <s v="Impago de alquileres"/>
    <x v="0"/>
    <s v="ARAG"/>
    <m/>
    <n v="315.98"/>
    <n v="142.19"/>
    <n v="142.19"/>
    <m/>
    <m/>
    <m/>
    <m/>
    <m/>
    <m/>
    <m/>
    <m/>
    <m/>
  </r>
  <r>
    <m/>
    <m/>
    <n v="710010889"/>
    <m/>
    <m/>
    <m/>
    <m/>
    <m/>
    <m/>
    <m/>
    <m/>
    <m/>
    <m/>
    <m/>
    <m/>
    <m/>
    <m/>
    <m/>
    <s v="IMPAGO"/>
    <s v="Impago de alquileres"/>
    <x v="0"/>
    <s v="ARAG"/>
    <m/>
    <n v="242.37"/>
    <n v="109.07"/>
    <n v="109.07"/>
    <m/>
    <m/>
    <m/>
    <m/>
    <m/>
    <m/>
    <m/>
    <m/>
    <m/>
  </r>
  <r>
    <m/>
    <m/>
    <n v="710011034"/>
    <m/>
    <m/>
    <m/>
    <m/>
    <m/>
    <m/>
    <m/>
    <m/>
    <m/>
    <m/>
    <m/>
    <m/>
    <m/>
    <m/>
    <m/>
    <s v="IMPAGO"/>
    <s v="Impago de alquileres"/>
    <x v="0"/>
    <s v="ARAG"/>
    <m/>
    <n v="340.32"/>
    <n v="153.13999999999999"/>
    <n v="153.13999999999999"/>
    <m/>
    <m/>
    <m/>
    <m/>
    <m/>
    <m/>
    <m/>
    <m/>
    <m/>
  </r>
  <r>
    <m/>
    <m/>
    <n v="710011301"/>
    <m/>
    <m/>
    <m/>
    <m/>
    <m/>
    <m/>
    <m/>
    <m/>
    <m/>
    <m/>
    <m/>
    <m/>
    <m/>
    <m/>
    <m/>
    <s v="IMPAGO"/>
    <s v="Impago de alquileres"/>
    <x v="0"/>
    <s v="ARAG"/>
    <m/>
    <n v="866.65"/>
    <n v="389.99"/>
    <n v="389.99"/>
    <m/>
    <m/>
    <m/>
    <m/>
    <m/>
    <m/>
    <m/>
    <m/>
    <m/>
  </r>
  <r>
    <m/>
    <m/>
    <n v="710011740"/>
    <m/>
    <m/>
    <m/>
    <m/>
    <m/>
    <m/>
    <m/>
    <m/>
    <m/>
    <m/>
    <m/>
    <m/>
    <m/>
    <m/>
    <m/>
    <s v="IMPAGO"/>
    <s v="Impago de alquileres"/>
    <x v="0"/>
    <s v="ARAG"/>
    <m/>
    <n v="-25.98"/>
    <n v="-12.34"/>
    <n v="-12.34"/>
    <m/>
    <m/>
    <m/>
    <m/>
    <m/>
    <m/>
    <m/>
    <m/>
    <m/>
  </r>
  <r>
    <m/>
    <m/>
    <n v="710011804"/>
    <m/>
    <m/>
    <m/>
    <m/>
    <m/>
    <m/>
    <m/>
    <m/>
    <m/>
    <m/>
    <m/>
    <m/>
    <m/>
    <m/>
    <m/>
    <s v="IMPAGO"/>
    <s v="Impago de alquileres"/>
    <x v="0"/>
    <s v="ARAG"/>
    <m/>
    <n v="213.75"/>
    <n v="96.19"/>
    <n v="96.19"/>
    <m/>
    <m/>
    <m/>
    <m/>
    <m/>
    <m/>
    <m/>
    <m/>
    <m/>
  </r>
  <r>
    <m/>
    <m/>
    <n v="710012351"/>
    <m/>
    <m/>
    <m/>
    <m/>
    <m/>
    <m/>
    <m/>
    <m/>
    <m/>
    <m/>
    <m/>
    <m/>
    <m/>
    <m/>
    <m/>
    <s v="IMPAGO"/>
    <s v="Impago de alquileres"/>
    <x v="0"/>
    <s v="ARAG"/>
    <m/>
    <n v="392.65"/>
    <n v="176.69"/>
    <n v="176.69"/>
    <m/>
    <m/>
    <m/>
    <m/>
    <m/>
    <m/>
    <m/>
    <m/>
    <m/>
  </r>
  <r>
    <m/>
    <m/>
    <n v="710018081"/>
    <m/>
    <m/>
    <m/>
    <m/>
    <m/>
    <m/>
    <m/>
    <m/>
    <m/>
    <m/>
    <m/>
    <m/>
    <m/>
    <m/>
    <m/>
    <s v="IMPAGO"/>
    <s v="Impago de alquileres"/>
    <x v="0"/>
    <s v="ARAG"/>
    <m/>
    <n v="10.199999999999999"/>
    <n v="4.84"/>
    <n v="4.84"/>
    <m/>
    <m/>
    <m/>
    <m/>
    <m/>
    <m/>
    <m/>
    <m/>
    <m/>
  </r>
  <r>
    <m/>
    <m/>
    <n v="710096245"/>
    <m/>
    <m/>
    <m/>
    <m/>
    <m/>
    <m/>
    <m/>
    <m/>
    <m/>
    <m/>
    <m/>
    <m/>
    <m/>
    <m/>
    <m/>
    <s v="IMPAGO"/>
    <s v="Impago de alquileres"/>
    <x v="0"/>
    <s v="ARAG"/>
    <m/>
    <n v="22.68"/>
    <n v="10.77"/>
    <n v="10.77"/>
    <m/>
    <m/>
    <m/>
    <m/>
    <m/>
    <m/>
    <m/>
    <m/>
    <m/>
  </r>
  <r>
    <m/>
    <m/>
    <n v="710096272"/>
    <m/>
    <m/>
    <m/>
    <m/>
    <m/>
    <m/>
    <m/>
    <m/>
    <m/>
    <m/>
    <m/>
    <m/>
    <m/>
    <m/>
    <m/>
    <s v="IMPAGO"/>
    <s v="Impago de alquileres"/>
    <x v="0"/>
    <s v="ARAG"/>
    <m/>
    <n v="175.23"/>
    <n v="52.57"/>
    <n v="52.57"/>
    <m/>
    <m/>
    <m/>
    <m/>
    <m/>
    <m/>
    <m/>
    <m/>
    <m/>
  </r>
  <r>
    <m/>
    <m/>
    <n v="710108632"/>
    <m/>
    <m/>
    <m/>
    <m/>
    <m/>
    <m/>
    <m/>
    <m/>
    <m/>
    <m/>
    <m/>
    <m/>
    <m/>
    <m/>
    <m/>
    <s v="IMPAGO"/>
    <s v="Impago de alquileres"/>
    <x v="0"/>
    <s v="ARAG"/>
    <m/>
    <n v="250.5"/>
    <n v="118.99"/>
    <n v="118.99"/>
    <m/>
    <m/>
    <m/>
    <m/>
    <m/>
    <m/>
    <m/>
    <m/>
    <m/>
  </r>
  <r>
    <m/>
    <m/>
    <n v="710109038"/>
    <m/>
    <m/>
    <m/>
    <m/>
    <m/>
    <m/>
    <m/>
    <m/>
    <m/>
    <m/>
    <m/>
    <m/>
    <m/>
    <m/>
    <m/>
    <s v="IMPAGO"/>
    <s v="Impago de alquileres"/>
    <x v="0"/>
    <s v="ARAG"/>
    <m/>
    <n v="4.12"/>
    <n v="1.85"/>
    <n v="1.85"/>
    <m/>
    <m/>
    <m/>
    <m/>
    <m/>
    <m/>
    <m/>
    <m/>
    <m/>
  </r>
  <r>
    <m/>
    <m/>
    <n v="710109959"/>
    <m/>
    <m/>
    <m/>
    <m/>
    <m/>
    <m/>
    <m/>
    <m/>
    <m/>
    <m/>
    <m/>
    <m/>
    <m/>
    <m/>
    <m/>
    <s v="AUTOS"/>
    <s v="Autos Cat. 1"/>
    <x v="3"/>
    <s v="ARAG"/>
    <m/>
    <n v="63.83"/>
    <n v="12.77"/>
    <n v="12.77"/>
    <m/>
    <m/>
    <m/>
    <m/>
    <m/>
    <m/>
    <m/>
    <m/>
    <m/>
  </r>
  <r>
    <m/>
    <m/>
    <n v="710110012"/>
    <m/>
    <m/>
    <m/>
    <m/>
    <m/>
    <m/>
    <m/>
    <m/>
    <m/>
    <m/>
    <m/>
    <m/>
    <m/>
    <m/>
    <m/>
    <s v="IMPAGO"/>
    <s v="Impago de alquileres"/>
    <x v="0"/>
    <s v="ARAG"/>
    <m/>
    <n v="408.26"/>
    <n v="193.92"/>
    <n v="193.92"/>
    <m/>
    <m/>
    <m/>
    <m/>
    <m/>
    <m/>
    <m/>
    <m/>
    <m/>
  </r>
  <r>
    <m/>
    <m/>
    <n v="710110186"/>
    <m/>
    <m/>
    <m/>
    <m/>
    <m/>
    <m/>
    <m/>
    <m/>
    <m/>
    <m/>
    <m/>
    <m/>
    <m/>
    <m/>
    <m/>
    <s v="IMPAGO"/>
    <s v="Impago de alquileres"/>
    <x v="0"/>
    <s v="ARAG"/>
    <m/>
    <n v="14.53"/>
    <n v="6.9"/>
    <n v="6.9"/>
    <m/>
    <m/>
    <m/>
    <m/>
    <m/>
    <m/>
    <m/>
    <m/>
    <m/>
  </r>
  <r>
    <m/>
    <m/>
    <n v="710110503"/>
    <m/>
    <m/>
    <m/>
    <m/>
    <m/>
    <m/>
    <m/>
    <m/>
    <m/>
    <m/>
    <m/>
    <m/>
    <m/>
    <m/>
    <m/>
    <s v="IMPAGO"/>
    <s v="Impago de alquileres"/>
    <x v="0"/>
    <s v="ARAG"/>
    <m/>
    <n v="202.75"/>
    <n v="81.099999999999994"/>
    <n v="81.099999999999994"/>
    <m/>
    <m/>
    <m/>
    <m/>
    <m/>
    <m/>
    <m/>
    <m/>
    <m/>
  </r>
  <r>
    <m/>
    <m/>
    <n v="710115245"/>
    <m/>
    <m/>
    <m/>
    <m/>
    <m/>
    <m/>
    <m/>
    <m/>
    <m/>
    <m/>
    <m/>
    <m/>
    <m/>
    <m/>
    <m/>
    <s v="IMPAGO"/>
    <s v="Impago de alquileres"/>
    <x v="0"/>
    <s v="ARAG"/>
    <m/>
    <n v="528.82000000000005"/>
    <n v="237.97"/>
    <n v="237.97"/>
    <m/>
    <m/>
    <m/>
    <m/>
    <m/>
    <m/>
    <m/>
    <m/>
    <m/>
  </r>
  <r>
    <m/>
    <m/>
    <n v="710115278"/>
    <m/>
    <m/>
    <m/>
    <m/>
    <m/>
    <m/>
    <m/>
    <m/>
    <m/>
    <m/>
    <m/>
    <m/>
    <m/>
    <m/>
    <m/>
    <s v="IMPAGO"/>
    <s v="Impago de alquileres"/>
    <x v="0"/>
    <s v="ARAG"/>
    <m/>
    <n v="-134.69"/>
    <n v="-40.409999999999997"/>
    <n v="-40.409999999999997"/>
    <m/>
    <m/>
    <m/>
    <m/>
    <m/>
    <m/>
    <m/>
    <m/>
    <m/>
  </r>
  <r>
    <m/>
    <m/>
    <n v="710117363"/>
    <m/>
    <m/>
    <m/>
    <m/>
    <m/>
    <m/>
    <m/>
    <m/>
    <m/>
    <m/>
    <m/>
    <m/>
    <m/>
    <m/>
    <m/>
    <s v="IMPAGO"/>
    <s v="Impago de alquileres"/>
    <x v="0"/>
    <s v="ARAG"/>
    <m/>
    <n v="238.03"/>
    <n v="71.41"/>
    <n v="71.41"/>
    <m/>
    <m/>
    <m/>
    <m/>
    <m/>
    <m/>
    <m/>
    <m/>
    <m/>
  </r>
  <r>
    <m/>
    <m/>
    <n v="710119540"/>
    <m/>
    <m/>
    <m/>
    <m/>
    <m/>
    <m/>
    <m/>
    <m/>
    <m/>
    <m/>
    <m/>
    <m/>
    <m/>
    <m/>
    <m/>
    <s v="IMPAGO"/>
    <s v="Impago de alquileres"/>
    <x v="0"/>
    <s v="ARAG"/>
    <m/>
    <n v="405.54"/>
    <n v="192.63"/>
    <n v="192.63"/>
    <m/>
    <m/>
    <m/>
    <m/>
    <m/>
    <m/>
    <m/>
    <m/>
    <m/>
  </r>
  <r>
    <m/>
    <m/>
    <n v="710119627"/>
    <m/>
    <m/>
    <m/>
    <m/>
    <m/>
    <m/>
    <m/>
    <m/>
    <m/>
    <m/>
    <m/>
    <m/>
    <m/>
    <m/>
    <m/>
    <s v="IMPAGO"/>
    <s v="Impago de alquileres"/>
    <x v="0"/>
    <s v="ARAG"/>
    <m/>
    <n v="371.98"/>
    <n v="176.69"/>
    <n v="176.69"/>
    <m/>
    <m/>
    <m/>
    <m/>
    <m/>
    <m/>
    <m/>
    <m/>
    <m/>
  </r>
  <r>
    <m/>
    <m/>
    <n v="710120334"/>
    <m/>
    <m/>
    <m/>
    <m/>
    <m/>
    <m/>
    <m/>
    <m/>
    <m/>
    <m/>
    <m/>
    <m/>
    <m/>
    <m/>
    <m/>
    <s v="IMPAGO"/>
    <s v="Impago de alquileres"/>
    <x v="0"/>
    <s v="ARAG"/>
    <m/>
    <n v="-250.81"/>
    <n v="-112.86"/>
    <n v="-112.86"/>
    <m/>
    <m/>
    <m/>
    <m/>
    <m/>
    <m/>
    <m/>
    <m/>
    <m/>
  </r>
  <r>
    <m/>
    <m/>
    <n v="710120334"/>
    <m/>
    <m/>
    <m/>
    <m/>
    <m/>
    <m/>
    <m/>
    <m/>
    <m/>
    <m/>
    <m/>
    <m/>
    <m/>
    <m/>
    <m/>
    <s v="IMPAGO"/>
    <s v="Impago de alquileres"/>
    <x v="0"/>
    <s v="ARAG"/>
    <m/>
    <n v="250.81"/>
    <n v="112.86"/>
    <n v="112.86"/>
    <m/>
    <m/>
    <m/>
    <m/>
    <m/>
    <m/>
    <m/>
    <m/>
    <m/>
  </r>
  <r>
    <m/>
    <m/>
    <n v="710121634"/>
    <m/>
    <m/>
    <m/>
    <m/>
    <m/>
    <m/>
    <m/>
    <m/>
    <m/>
    <m/>
    <m/>
    <m/>
    <m/>
    <m/>
    <m/>
    <s v="IMPAGO"/>
    <s v="Impago de alquileres"/>
    <x v="0"/>
    <s v="ARAG"/>
    <m/>
    <n v="346.41"/>
    <n v="155.88"/>
    <n v="155.88"/>
    <m/>
    <m/>
    <m/>
    <m/>
    <m/>
    <m/>
    <m/>
    <m/>
    <m/>
  </r>
  <r>
    <m/>
    <m/>
    <n v="710123825"/>
    <m/>
    <m/>
    <m/>
    <m/>
    <m/>
    <m/>
    <m/>
    <m/>
    <m/>
    <m/>
    <m/>
    <m/>
    <m/>
    <m/>
    <m/>
    <s v="IMPAGO"/>
    <s v="Impago de alquileres"/>
    <x v="0"/>
    <s v="ARAG"/>
    <m/>
    <n v="207.68"/>
    <n v="98.65"/>
    <n v="98.65"/>
    <m/>
    <m/>
    <m/>
    <m/>
    <m/>
    <m/>
    <m/>
    <m/>
    <m/>
  </r>
  <r>
    <m/>
    <m/>
    <n v="710124318"/>
    <m/>
    <m/>
    <m/>
    <m/>
    <m/>
    <m/>
    <m/>
    <m/>
    <m/>
    <m/>
    <m/>
    <m/>
    <m/>
    <m/>
    <m/>
    <s v="IMPAGO"/>
    <s v="Impago de alquileres"/>
    <x v="0"/>
    <s v="ARAG"/>
    <m/>
    <n v="263.42"/>
    <n v="79.03"/>
    <n v="79.03"/>
    <m/>
    <m/>
    <m/>
    <m/>
    <m/>
    <m/>
    <m/>
    <m/>
    <m/>
  </r>
  <r>
    <m/>
    <m/>
    <n v="710124385"/>
    <m/>
    <m/>
    <m/>
    <m/>
    <m/>
    <m/>
    <m/>
    <m/>
    <m/>
    <m/>
    <m/>
    <m/>
    <m/>
    <m/>
    <m/>
    <s v="IMPAGO"/>
    <s v="Impago de alquileres"/>
    <x v="0"/>
    <s v="ARAG"/>
    <m/>
    <n v="436.88"/>
    <n v="207.52"/>
    <n v="207.52"/>
    <m/>
    <m/>
    <m/>
    <m/>
    <m/>
    <m/>
    <m/>
    <m/>
    <m/>
  </r>
  <r>
    <m/>
    <m/>
    <n v="710125225"/>
    <m/>
    <m/>
    <m/>
    <m/>
    <m/>
    <m/>
    <m/>
    <m/>
    <m/>
    <m/>
    <m/>
    <m/>
    <m/>
    <m/>
    <m/>
    <s v="IMPAGO"/>
    <s v="Impago de alquileres"/>
    <x v="0"/>
    <s v="ARAG"/>
    <m/>
    <n v="301.89"/>
    <n v="143.4"/>
    <n v="143.4"/>
    <m/>
    <m/>
    <m/>
    <m/>
    <m/>
    <m/>
    <m/>
    <m/>
    <m/>
  </r>
  <r>
    <m/>
    <m/>
    <n v="710127987"/>
    <m/>
    <m/>
    <m/>
    <m/>
    <m/>
    <m/>
    <m/>
    <m/>
    <m/>
    <m/>
    <m/>
    <m/>
    <m/>
    <m/>
    <m/>
    <s v="IMPAGO"/>
    <s v="Impago de alquileres"/>
    <x v="0"/>
    <s v="ARAG"/>
    <m/>
    <n v="397.62"/>
    <n v="178.93"/>
    <n v="178.93"/>
    <m/>
    <m/>
    <m/>
    <m/>
    <m/>
    <m/>
    <m/>
    <m/>
    <m/>
  </r>
  <r>
    <m/>
    <m/>
    <n v="710128202"/>
    <m/>
    <m/>
    <m/>
    <m/>
    <m/>
    <m/>
    <m/>
    <m/>
    <m/>
    <m/>
    <m/>
    <m/>
    <m/>
    <m/>
    <m/>
    <s v="DEFENSA JURÍDICA"/>
    <s v="Defensa Jurídica"/>
    <x v="6"/>
    <s v="ARAG"/>
    <m/>
    <n v="140.11000000000001"/>
    <n v="63.05"/>
    <n v="63.05"/>
    <m/>
    <m/>
    <m/>
    <m/>
    <m/>
    <m/>
    <m/>
    <m/>
    <m/>
  </r>
  <r>
    <m/>
    <m/>
    <n v="710129875"/>
    <m/>
    <m/>
    <m/>
    <m/>
    <m/>
    <m/>
    <m/>
    <m/>
    <m/>
    <m/>
    <m/>
    <m/>
    <m/>
    <m/>
    <m/>
    <s v="IMPAGO"/>
    <s v="Impago de alquileres"/>
    <x v="0"/>
    <s v="ARAG"/>
    <m/>
    <n v="179.94"/>
    <n v="85.47"/>
    <n v="85.47"/>
    <m/>
    <m/>
    <m/>
    <m/>
    <m/>
    <m/>
    <m/>
    <m/>
    <m/>
  </r>
  <r>
    <m/>
    <m/>
    <n v="710130619"/>
    <m/>
    <m/>
    <m/>
    <m/>
    <m/>
    <m/>
    <m/>
    <m/>
    <m/>
    <m/>
    <m/>
    <m/>
    <m/>
    <m/>
    <m/>
    <s v="IMPAGO"/>
    <s v="Impago de alquileres"/>
    <x v="0"/>
    <s v="ARAG"/>
    <m/>
    <n v="369.53"/>
    <n v="166.29"/>
    <n v="166.29"/>
    <m/>
    <m/>
    <m/>
    <m/>
    <m/>
    <m/>
    <m/>
    <m/>
    <m/>
  </r>
  <r>
    <m/>
    <m/>
    <n v="710132227"/>
    <m/>
    <m/>
    <m/>
    <m/>
    <m/>
    <m/>
    <m/>
    <m/>
    <m/>
    <m/>
    <m/>
    <m/>
    <m/>
    <m/>
    <m/>
    <s v="IMPAGO"/>
    <s v="Impago de alquileres"/>
    <x v="0"/>
    <s v="ARAG"/>
    <m/>
    <n v="298.31"/>
    <n v="141.69999999999999"/>
    <n v="141.69999999999999"/>
    <m/>
    <m/>
    <m/>
    <m/>
    <m/>
    <m/>
    <m/>
    <m/>
    <m/>
  </r>
  <r>
    <m/>
    <m/>
    <n v="710133241"/>
    <m/>
    <m/>
    <m/>
    <m/>
    <m/>
    <m/>
    <m/>
    <m/>
    <m/>
    <m/>
    <m/>
    <m/>
    <m/>
    <m/>
    <m/>
    <s v="IMPAGO"/>
    <s v="Impago de alquileres"/>
    <x v="0"/>
    <s v="ARAG"/>
    <m/>
    <n v="165.69"/>
    <n v="49.71"/>
    <n v="49.71"/>
    <m/>
    <m/>
    <m/>
    <m/>
    <m/>
    <m/>
    <m/>
    <m/>
    <m/>
  </r>
  <r>
    <m/>
    <m/>
    <n v="710221643"/>
    <m/>
    <m/>
    <m/>
    <m/>
    <m/>
    <m/>
    <m/>
    <m/>
    <m/>
    <m/>
    <m/>
    <m/>
    <m/>
    <m/>
    <m/>
    <s v="IMPAGO"/>
    <s v="Impago de alquileres"/>
    <x v="0"/>
    <s v="ARAG"/>
    <m/>
    <n v="91.13"/>
    <n v="43.29"/>
    <n v="43.29"/>
    <m/>
    <m/>
    <m/>
    <m/>
    <m/>
    <m/>
    <m/>
    <m/>
    <m/>
  </r>
  <r>
    <m/>
    <m/>
    <n v="710358198"/>
    <m/>
    <m/>
    <m/>
    <m/>
    <m/>
    <m/>
    <m/>
    <m/>
    <m/>
    <m/>
    <m/>
    <m/>
    <m/>
    <m/>
    <m/>
    <s v="IMPAGO"/>
    <s v="Impago de alquileres"/>
    <x v="0"/>
    <s v="ARAG"/>
    <m/>
    <n v="12.03"/>
    <n v="5.71"/>
    <n v="5.71"/>
    <m/>
    <m/>
    <m/>
    <m/>
    <m/>
    <m/>
    <m/>
    <m/>
    <m/>
  </r>
  <r>
    <m/>
    <m/>
    <n v="710360992"/>
    <m/>
    <m/>
    <m/>
    <m/>
    <m/>
    <m/>
    <m/>
    <m/>
    <m/>
    <m/>
    <m/>
    <m/>
    <m/>
    <m/>
    <m/>
    <s v="IMPAGO"/>
    <s v="Impago de alquileres"/>
    <x v="0"/>
    <s v="ARAG"/>
    <m/>
    <n v="12.16"/>
    <n v="5.78"/>
    <n v="5.78"/>
    <m/>
    <m/>
    <m/>
    <m/>
    <m/>
    <m/>
    <m/>
    <m/>
    <m/>
  </r>
  <r>
    <m/>
    <m/>
    <n v="710384265"/>
    <m/>
    <m/>
    <m/>
    <m/>
    <m/>
    <m/>
    <m/>
    <m/>
    <m/>
    <m/>
    <m/>
    <m/>
    <m/>
    <m/>
    <m/>
    <s v="IMPAGO"/>
    <s v="Impago de alquileres"/>
    <x v="0"/>
    <s v="ARAG"/>
    <m/>
    <n v="-148.51"/>
    <n v="-44.55"/>
    <n v="-44.55"/>
    <m/>
    <m/>
    <m/>
    <m/>
    <m/>
    <m/>
    <m/>
    <m/>
    <m/>
  </r>
  <r>
    <m/>
    <m/>
    <n v="710417979"/>
    <m/>
    <m/>
    <m/>
    <m/>
    <m/>
    <m/>
    <m/>
    <m/>
    <m/>
    <m/>
    <m/>
    <m/>
    <m/>
    <m/>
    <m/>
    <s v="IMPAGO"/>
    <s v="Impago de alquileres"/>
    <x v="0"/>
    <s v="ARAG"/>
    <m/>
    <n v="150.91999999999999"/>
    <n v="45.28"/>
    <n v="45.28"/>
    <m/>
    <m/>
    <m/>
    <m/>
    <m/>
    <m/>
    <m/>
    <m/>
    <m/>
  </r>
  <r>
    <m/>
    <m/>
    <n v="710418032"/>
    <m/>
    <m/>
    <m/>
    <m/>
    <m/>
    <m/>
    <m/>
    <m/>
    <m/>
    <m/>
    <m/>
    <m/>
    <m/>
    <m/>
    <m/>
    <s v="IMPAGO"/>
    <s v="Impago de alquileres"/>
    <x v="0"/>
    <s v="ARAG"/>
    <m/>
    <n v="245.37"/>
    <n v="73.61"/>
    <n v="73.61"/>
    <m/>
    <m/>
    <m/>
    <m/>
    <m/>
    <m/>
    <m/>
    <m/>
    <m/>
  </r>
  <r>
    <m/>
    <m/>
    <n v="710418042"/>
    <m/>
    <m/>
    <m/>
    <m/>
    <m/>
    <m/>
    <m/>
    <m/>
    <m/>
    <m/>
    <m/>
    <m/>
    <m/>
    <m/>
    <m/>
    <s v="IMPAGO"/>
    <s v="Impago de alquileres"/>
    <x v="0"/>
    <s v="ARAG"/>
    <m/>
    <n v="175.55"/>
    <n v="52.66"/>
    <n v="52.66"/>
    <m/>
    <m/>
    <m/>
    <m/>
    <m/>
    <m/>
    <m/>
    <m/>
    <m/>
  </r>
  <r>
    <m/>
    <m/>
    <n v="710418061"/>
    <m/>
    <m/>
    <m/>
    <m/>
    <m/>
    <m/>
    <m/>
    <m/>
    <m/>
    <m/>
    <m/>
    <m/>
    <m/>
    <m/>
    <m/>
    <s v="IMPAGO"/>
    <s v="Impago de alquileres"/>
    <x v="0"/>
    <s v="ARAG"/>
    <m/>
    <n v="173.11"/>
    <n v="51.93"/>
    <n v="51.93"/>
    <m/>
    <m/>
    <m/>
    <m/>
    <m/>
    <m/>
    <m/>
    <m/>
    <m/>
  </r>
  <r>
    <m/>
    <m/>
    <n v="710418159"/>
    <m/>
    <m/>
    <m/>
    <m/>
    <m/>
    <m/>
    <m/>
    <m/>
    <m/>
    <m/>
    <m/>
    <m/>
    <m/>
    <m/>
    <m/>
    <s v="IMPAGO"/>
    <s v="Impago de alquileres"/>
    <x v="0"/>
    <s v="ARAG"/>
    <m/>
    <n v="162.47999999999999"/>
    <n v="48.74"/>
    <n v="48.74"/>
    <m/>
    <m/>
    <m/>
    <m/>
    <m/>
    <m/>
    <m/>
    <m/>
    <m/>
  </r>
  <r>
    <m/>
    <m/>
    <n v="710419082"/>
    <m/>
    <m/>
    <m/>
    <m/>
    <m/>
    <m/>
    <m/>
    <m/>
    <m/>
    <m/>
    <m/>
    <m/>
    <m/>
    <m/>
    <m/>
    <s v="IMPAGO"/>
    <s v="Impago de alquileres"/>
    <x v="0"/>
    <s v="ARAG"/>
    <m/>
    <n v="276.04000000000002"/>
    <n v="131.12"/>
    <n v="131.12"/>
    <m/>
    <m/>
    <m/>
    <m/>
    <m/>
    <m/>
    <m/>
    <m/>
    <m/>
  </r>
  <r>
    <m/>
    <m/>
    <n v="710419125"/>
    <m/>
    <m/>
    <m/>
    <m/>
    <m/>
    <m/>
    <m/>
    <m/>
    <m/>
    <m/>
    <m/>
    <m/>
    <m/>
    <m/>
    <m/>
    <s v="IMPAGO"/>
    <s v="Impago de alquileres"/>
    <x v="0"/>
    <s v="ARAG"/>
    <m/>
    <n v="580.08000000000004"/>
    <n v="275.54000000000002"/>
    <n v="275.54000000000002"/>
    <m/>
    <m/>
    <m/>
    <m/>
    <m/>
    <m/>
    <m/>
    <m/>
    <m/>
  </r>
  <r>
    <m/>
    <m/>
    <n v="710419314"/>
    <m/>
    <m/>
    <m/>
    <m/>
    <m/>
    <m/>
    <m/>
    <m/>
    <m/>
    <m/>
    <m/>
    <m/>
    <m/>
    <m/>
    <m/>
    <s v="IMPAGO"/>
    <s v="Impago de alquileres"/>
    <x v="0"/>
    <s v="ARAG"/>
    <m/>
    <n v="-323.7"/>
    <n v="-153.76"/>
    <n v="-153.76"/>
    <m/>
    <m/>
    <m/>
    <m/>
    <m/>
    <m/>
    <m/>
    <m/>
    <m/>
  </r>
  <r>
    <m/>
    <m/>
    <n v="710420437"/>
    <m/>
    <m/>
    <m/>
    <m/>
    <m/>
    <m/>
    <m/>
    <m/>
    <m/>
    <m/>
    <m/>
    <m/>
    <m/>
    <m/>
    <m/>
    <s v="IMPAGO"/>
    <s v="Impago de alquileres"/>
    <x v="0"/>
    <s v="ARAG"/>
    <m/>
    <n v="167.73"/>
    <n v="50.32"/>
    <n v="50.32"/>
    <m/>
    <m/>
    <m/>
    <m/>
    <m/>
    <m/>
    <m/>
    <m/>
    <m/>
  </r>
  <r>
    <m/>
    <m/>
    <n v="710420839"/>
    <m/>
    <m/>
    <m/>
    <m/>
    <m/>
    <m/>
    <m/>
    <m/>
    <m/>
    <m/>
    <m/>
    <m/>
    <m/>
    <m/>
    <m/>
    <s v="IMPAGO"/>
    <s v="Impago de alquileres"/>
    <x v="0"/>
    <s v="ARAG"/>
    <m/>
    <n v="338.31"/>
    <n v="152.24"/>
    <n v="152.24"/>
    <m/>
    <m/>
    <m/>
    <m/>
    <m/>
    <m/>
    <m/>
    <m/>
    <m/>
  </r>
  <r>
    <m/>
    <m/>
    <n v="710421197"/>
    <m/>
    <m/>
    <m/>
    <m/>
    <m/>
    <m/>
    <m/>
    <m/>
    <m/>
    <m/>
    <m/>
    <m/>
    <m/>
    <m/>
    <m/>
    <s v="DEFENSA JURÍDICA"/>
    <s v="Defensa Jurídica"/>
    <x v="6"/>
    <s v="ARAG"/>
    <m/>
    <n v="115.94"/>
    <n v="52.17"/>
    <n v="52.17"/>
    <m/>
    <m/>
    <m/>
    <m/>
    <m/>
    <m/>
    <m/>
    <m/>
    <m/>
  </r>
  <r>
    <m/>
    <m/>
    <n v="710423075"/>
    <m/>
    <m/>
    <m/>
    <m/>
    <m/>
    <m/>
    <m/>
    <m/>
    <m/>
    <m/>
    <m/>
    <m/>
    <m/>
    <m/>
    <m/>
    <s v="IMPAGO"/>
    <s v="Impago de alquileres"/>
    <x v="0"/>
    <s v="ARAG"/>
    <m/>
    <n v="171.76"/>
    <n v="51.53"/>
    <n v="51.53"/>
    <m/>
    <m/>
    <m/>
    <m/>
    <m/>
    <m/>
    <m/>
    <m/>
    <m/>
  </r>
  <r>
    <m/>
    <m/>
    <n v="710423415"/>
    <m/>
    <m/>
    <m/>
    <m/>
    <m/>
    <m/>
    <m/>
    <m/>
    <m/>
    <m/>
    <m/>
    <m/>
    <m/>
    <m/>
    <m/>
    <s v="IMPAGO"/>
    <s v="Impago de alquileres"/>
    <x v="0"/>
    <s v="ARAG"/>
    <m/>
    <n v="419.45"/>
    <n v="188.75"/>
    <n v="188.75"/>
    <m/>
    <m/>
    <m/>
    <m/>
    <m/>
    <m/>
    <m/>
    <m/>
    <m/>
  </r>
  <r>
    <m/>
    <m/>
    <n v="710425436"/>
    <m/>
    <m/>
    <m/>
    <m/>
    <m/>
    <m/>
    <m/>
    <m/>
    <m/>
    <m/>
    <m/>
    <m/>
    <m/>
    <m/>
    <m/>
    <s v="IMPAGO"/>
    <s v="Impago de alquileres"/>
    <x v="0"/>
    <s v="ARAG"/>
    <m/>
    <n v="358.16"/>
    <n v="170.13"/>
    <n v="170.13"/>
    <m/>
    <m/>
    <m/>
    <m/>
    <m/>
    <m/>
    <m/>
    <m/>
    <m/>
  </r>
  <r>
    <m/>
    <m/>
    <n v="710425737"/>
    <m/>
    <m/>
    <m/>
    <m/>
    <m/>
    <m/>
    <m/>
    <m/>
    <m/>
    <m/>
    <m/>
    <m/>
    <m/>
    <m/>
    <m/>
    <s v="IMPAGO"/>
    <s v="Impago de alquileres"/>
    <x v="0"/>
    <s v="ARAG"/>
    <m/>
    <n v="157.84"/>
    <n v="74.97"/>
    <n v="74.97"/>
    <m/>
    <m/>
    <m/>
    <m/>
    <m/>
    <m/>
    <m/>
    <m/>
    <m/>
  </r>
  <r>
    <m/>
    <m/>
    <n v="710425903"/>
    <m/>
    <m/>
    <m/>
    <m/>
    <m/>
    <m/>
    <m/>
    <m/>
    <m/>
    <m/>
    <m/>
    <m/>
    <m/>
    <m/>
    <m/>
    <s v="IMPAGO"/>
    <s v="Impago de alquileres"/>
    <x v="0"/>
    <s v="ARAG"/>
    <m/>
    <n v="276.04000000000002"/>
    <n v="131.12"/>
    <n v="131.12"/>
    <m/>
    <m/>
    <m/>
    <m/>
    <m/>
    <m/>
    <m/>
    <m/>
    <m/>
  </r>
  <r>
    <m/>
    <m/>
    <n v="710428978"/>
    <m/>
    <m/>
    <m/>
    <m/>
    <m/>
    <m/>
    <m/>
    <m/>
    <m/>
    <m/>
    <m/>
    <m/>
    <m/>
    <m/>
    <m/>
    <s v="IMPAGO"/>
    <s v="Impago de alquileres"/>
    <x v="0"/>
    <s v="ARAG"/>
    <m/>
    <n v="347.56"/>
    <n v="165.09"/>
    <n v="165.09"/>
    <m/>
    <m/>
    <m/>
    <m/>
    <m/>
    <m/>
    <m/>
    <m/>
    <m/>
  </r>
  <r>
    <m/>
    <m/>
    <n v="710433175"/>
    <m/>
    <m/>
    <m/>
    <m/>
    <m/>
    <m/>
    <m/>
    <m/>
    <m/>
    <m/>
    <m/>
    <m/>
    <m/>
    <m/>
    <m/>
    <s v="IMPAGO"/>
    <s v="Impago de alquileres"/>
    <x v="0"/>
    <s v="ARAG"/>
    <m/>
    <n v="378.78"/>
    <n v="179.92"/>
    <n v="179.92"/>
    <m/>
    <m/>
    <m/>
    <m/>
    <m/>
    <m/>
    <m/>
    <m/>
    <m/>
  </r>
  <r>
    <m/>
    <m/>
    <n v="710439053"/>
    <m/>
    <m/>
    <m/>
    <m/>
    <m/>
    <m/>
    <m/>
    <m/>
    <m/>
    <m/>
    <m/>
    <m/>
    <m/>
    <m/>
    <m/>
    <s v="IMPAGO"/>
    <s v="Impago de alquileres"/>
    <x v="0"/>
    <s v="ARAG"/>
    <m/>
    <n v="216.36"/>
    <n v="102.77"/>
    <n v="102.77"/>
    <m/>
    <m/>
    <m/>
    <m/>
    <m/>
    <m/>
    <m/>
    <m/>
    <m/>
  </r>
  <r>
    <m/>
    <m/>
    <n v="710439106"/>
    <m/>
    <m/>
    <m/>
    <m/>
    <m/>
    <m/>
    <m/>
    <m/>
    <m/>
    <m/>
    <m/>
    <m/>
    <m/>
    <m/>
    <m/>
    <s v="IMPAGO"/>
    <s v="Impago de alquileres"/>
    <x v="0"/>
    <s v="ARAG"/>
    <m/>
    <n v="267.26"/>
    <n v="126.95"/>
    <n v="126.95"/>
    <m/>
    <m/>
    <m/>
    <m/>
    <m/>
    <m/>
    <m/>
    <m/>
    <m/>
  </r>
  <r>
    <m/>
    <m/>
    <n v="710439235"/>
    <m/>
    <m/>
    <m/>
    <m/>
    <m/>
    <m/>
    <m/>
    <m/>
    <m/>
    <m/>
    <m/>
    <m/>
    <m/>
    <m/>
    <m/>
    <s v="IMPAGO"/>
    <s v="Impago de alquileres"/>
    <x v="0"/>
    <s v="ARAG"/>
    <m/>
    <n v="351.15"/>
    <n v="105.34"/>
    <n v="105.34"/>
    <m/>
    <m/>
    <m/>
    <m/>
    <m/>
    <m/>
    <m/>
    <m/>
    <m/>
  </r>
  <r>
    <m/>
    <m/>
    <n v="710443112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n v="710443339"/>
    <m/>
    <m/>
    <m/>
    <m/>
    <m/>
    <m/>
    <m/>
    <m/>
    <m/>
    <m/>
    <m/>
    <m/>
    <m/>
    <m/>
    <m/>
    <s v="IMPAGO"/>
    <s v="Impago de alquileres"/>
    <x v="0"/>
    <s v="ARAG"/>
    <m/>
    <n v="127.97"/>
    <n v="60.79"/>
    <n v="60.79"/>
    <m/>
    <m/>
    <m/>
    <m/>
    <m/>
    <m/>
    <m/>
    <m/>
    <m/>
  </r>
  <r>
    <m/>
    <m/>
    <n v="710443849"/>
    <m/>
    <m/>
    <m/>
    <m/>
    <m/>
    <m/>
    <m/>
    <m/>
    <m/>
    <m/>
    <m/>
    <m/>
    <m/>
    <m/>
    <m/>
    <s v="IMPAGO"/>
    <s v="Impago de alquileres"/>
    <x v="0"/>
    <s v="ARAG"/>
    <m/>
    <n v="132.44999999999999"/>
    <n v="62.91"/>
    <n v="62.91"/>
    <m/>
    <m/>
    <m/>
    <m/>
    <m/>
    <m/>
    <m/>
    <m/>
    <m/>
  </r>
  <r>
    <m/>
    <m/>
    <n v="710445080"/>
    <m/>
    <m/>
    <m/>
    <m/>
    <m/>
    <m/>
    <m/>
    <m/>
    <m/>
    <m/>
    <m/>
    <m/>
    <m/>
    <m/>
    <m/>
    <s v="IMPAGO"/>
    <s v="Impago de alquileres"/>
    <x v="0"/>
    <s v="ARAG"/>
    <m/>
    <n v="227.03"/>
    <n v="107.84"/>
    <n v="107.84"/>
    <m/>
    <m/>
    <m/>
    <m/>
    <m/>
    <m/>
    <m/>
    <m/>
    <m/>
  </r>
  <r>
    <m/>
    <m/>
    <n v="710449509"/>
    <m/>
    <m/>
    <m/>
    <m/>
    <m/>
    <m/>
    <m/>
    <m/>
    <m/>
    <m/>
    <m/>
    <m/>
    <m/>
    <m/>
    <m/>
    <s v="IMPAGO"/>
    <s v="Impago de alquileres"/>
    <x v="0"/>
    <s v="ARAG"/>
    <m/>
    <n v="172"/>
    <n v="81.7"/>
    <n v="81.7"/>
    <m/>
    <m/>
    <m/>
    <m/>
    <m/>
    <m/>
    <m/>
    <m/>
    <m/>
  </r>
  <r>
    <m/>
    <m/>
    <n v="710453346"/>
    <m/>
    <m/>
    <m/>
    <m/>
    <m/>
    <m/>
    <m/>
    <m/>
    <m/>
    <m/>
    <m/>
    <m/>
    <m/>
    <m/>
    <m/>
    <s v="IMPAGO"/>
    <s v="Impago de alquileres"/>
    <x v="0"/>
    <s v="ARAG"/>
    <m/>
    <n v="171.21"/>
    <n v="51.36"/>
    <n v="51.36"/>
    <m/>
    <m/>
    <m/>
    <m/>
    <m/>
    <m/>
    <m/>
    <m/>
    <m/>
  </r>
  <r>
    <m/>
    <m/>
    <n v="710454365"/>
    <m/>
    <m/>
    <m/>
    <m/>
    <m/>
    <m/>
    <m/>
    <m/>
    <m/>
    <m/>
    <m/>
    <m/>
    <m/>
    <m/>
    <m/>
    <s v="IMPAGO"/>
    <s v="Impago de alquileres"/>
    <x v="0"/>
    <s v="ARAG"/>
    <m/>
    <n v="218.11"/>
    <n v="65.430000000000007"/>
    <n v="65.430000000000007"/>
    <m/>
    <m/>
    <m/>
    <m/>
    <m/>
    <m/>
    <m/>
    <m/>
    <m/>
  </r>
  <r>
    <m/>
    <m/>
    <n v="710454375"/>
    <m/>
    <m/>
    <m/>
    <m/>
    <m/>
    <m/>
    <m/>
    <m/>
    <m/>
    <m/>
    <m/>
    <m/>
    <m/>
    <m/>
    <m/>
    <s v="IMPAGO"/>
    <s v="Impago de alquileres"/>
    <x v="0"/>
    <s v="ARAG"/>
    <m/>
    <n v="191.1"/>
    <n v="57.33"/>
    <n v="57.33"/>
    <m/>
    <m/>
    <m/>
    <m/>
    <m/>
    <m/>
    <m/>
    <m/>
    <m/>
  </r>
  <r>
    <m/>
    <m/>
    <n v="710455103"/>
    <m/>
    <m/>
    <m/>
    <m/>
    <m/>
    <m/>
    <m/>
    <m/>
    <m/>
    <m/>
    <m/>
    <m/>
    <m/>
    <m/>
    <m/>
    <s v="IMPAGO"/>
    <s v="Impago de alquileres"/>
    <x v="0"/>
    <s v="ARAG"/>
    <m/>
    <n v="118.63"/>
    <n v="56.35"/>
    <n v="56.35"/>
    <m/>
    <m/>
    <m/>
    <m/>
    <m/>
    <m/>
    <m/>
    <m/>
    <m/>
  </r>
  <r>
    <m/>
    <m/>
    <n v="710456207"/>
    <m/>
    <m/>
    <m/>
    <m/>
    <m/>
    <m/>
    <m/>
    <m/>
    <m/>
    <m/>
    <m/>
    <m/>
    <m/>
    <m/>
    <m/>
    <s v="IMPAGO"/>
    <s v="Impago de alquileres"/>
    <x v="0"/>
    <s v="ARAG"/>
    <m/>
    <n v="126.81"/>
    <n v="44.38"/>
    <n v="44.38"/>
    <m/>
    <m/>
    <m/>
    <m/>
    <m/>
    <m/>
    <m/>
    <m/>
    <m/>
  </r>
  <r>
    <m/>
    <m/>
    <n v="710456236"/>
    <m/>
    <m/>
    <m/>
    <m/>
    <m/>
    <m/>
    <m/>
    <m/>
    <m/>
    <m/>
    <m/>
    <m/>
    <m/>
    <m/>
    <m/>
    <s v="IMPAGO"/>
    <s v="Impago de alquileres"/>
    <x v="0"/>
    <s v="ARAG"/>
    <m/>
    <n v="154.52000000000001"/>
    <n v="46.36"/>
    <n v="46.36"/>
    <m/>
    <m/>
    <m/>
    <m/>
    <m/>
    <m/>
    <m/>
    <m/>
    <m/>
  </r>
  <r>
    <m/>
    <m/>
    <n v="710456246"/>
    <m/>
    <m/>
    <m/>
    <m/>
    <m/>
    <m/>
    <m/>
    <m/>
    <m/>
    <m/>
    <m/>
    <m/>
    <m/>
    <m/>
    <m/>
    <s v="IMPAGO"/>
    <s v="Impago de alquileres"/>
    <x v="0"/>
    <s v="ARAG"/>
    <m/>
    <n v="137.76"/>
    <n v="41.33"/>
    <n v="41.33"/>
    <m/>
    <m/>
    <m/>
    <m/>
    <m/>
    <m/>
    <m/>
    <m/>
    <m/>
  </r>
  <r>
    <m/>
    <m/>
    <n v="710456249"/>
    <m/>
    <m/>
    <m/>
    <m/>
    <m/>
    <m/>
    <m/>
    <m/>
    <m/>
    <m/>
    <m/>
    <m/>
    <m/>
    <m/>
    <m/>
    <s v="IMPAGO"/>
    <s v="Impago de alquileres"/>
    <x v="0"/>
    <s v="ARAG"/>
    <m/>
    <n v="121.51"/>
    <n v="36.450000000000003"/>
    <n v="36.450000000000003"/>
    <m/>
    <m/>
    <m/>
    <m/>
    <m/>
    <m/>
    <m/>
    <m/>
    <m/>
  </r>
  <r>
    <m/>
    <m/>
    <n v="710456297"/>
    <m/>
    <m/>
    <m/>
    <m/>
    <m/>
    <m/>
    <m/>
    <m/>
    <m/>
    <m/>
    <m/>
    <m/>
    <m/>
    <m/>
    <m/>
    <s v="IMPAGO"/>
    <s v="Impago de alquileres"/>
    <x v="0"/>
    <s v="ARAG"/>
    <m/>
    <n v="193.57"/>
    <n v="67.75"/>
    <n v="67.75"/>
    <m/>
    <m/>
    <m/>
    <m/>
    <m/>
    <m/>
    <m/>
    <m/>
    <m/>
  </r>
  <r>
    <m/>
    <m/>
    <n v="710456312"/>
    <m/>
    <m/>
    <m/>
    <m/>
    <m/>
    <m/>
    <m/>
    <m/>
    <m/>
    <m/>
    <m/>
    <m/>
    <m/>
    <m/>
    <m/>
    <s v="IMPAGO"/>
    <s v="Impago de alquileres"/>
    <x v="0"/>
    <s v="ARAG"/>
    <m/>
    <n v="177.84"/>
    <n v="53.35"/>
    <n v="53.35"/>
    <m/>
    <m/>
    <m/>
    <m/>
    <m/>
    <m/>
    <m/>
    <m/>
    <m/>
  </r>
  <r>
    <m/>
    <m/>
    <n v="710456314"/>
    <m/>
    <m/>
    <m/>
    <m/>
    <m/>
    <m/>
    <m/>
    <m/>
    <m/>
    <m/>
    <m/>
    <m/>
    <m/>
    <m/>
    <m/>
    <s v="IMPAGO"/>
    <s v="Impago de alquileres"/>
    <x v="0"/>
    <s v="ARAG"/>
    <m/>
    <n v="161.07"/>
    <n v="56.37"/>
    <n v="56.37"/>
    <m/>
    <m/>
    <m/>
    <m/>
    <m/>
    <m/>
    <m/>
    <m/>
    <m/>
  </r>
  <r>
    <m/>
    <m/>
    <n v="710456332"/>
    <m/>
    <m/>
    <m/>
    <m/>
    <m/>
    <m/>
    <m/>
    <m/>
    <m/>
    <m/>
    <m/>
    <m/>
    <m/>
    <m/>
    <m/>
    <s v="IMPAGO"/>
    <s v="Impago de alquileres"/>
    <x v="0"/>
    <s v="ARAG"/>
    <m/>
    <n v="153.63999999999999"/>
    <n v="61.46"/>
    <n v="61.46"/>
    <m/>
    <m/>
    <m/>
    <m/>
    <m/>
    <m/>
    <m/>
    <m/>
    <m/>
  </r>
  <r>
    <m/>
    <m/>
    <n v="710458204"/>
    <m/>
    <m/>
    <m/>
    <m/>
    <m/>
    <m/>
    <m/>
    <m/>
    <m/>
    <m/>
    <m/>
    <m/>
    <m/>
    <m/>
    <m/>
    <s v="IMPAGO"/>
    <s v="Impago de alquileres"/>
    <x v="0"/>
    <s v="ARAG"/>
    <m/>
    <n v="141.21"/>
    <n v="67.069999999999993"/>
    <n v="67.069999999999993"/>
    <m/>
    <m/>
    <m/>
    <m/>
    <m/>
    <m/>
    <m/>
    <m/>
    <m/>
  </r>
  <r>
    <m/>
    <m/>
    <n v="710690607"/>
    <m/>
    <m/>
    <m/>
    <m/>
    <m/>
    <m/>
    <m/>
    <m/>
    <m/>
    <m/>
    <m/>
    <m/>
    <m/>
    <m/>
    <m/>
    <s v="IMPAGO"/>
    <s v="Impago de alquileres"/>
    <x v="0"/>
    <s v="ARAG"/>
    <m/>
    <n v="-294.79000000000002"/>
    <n v="-140.03"/>
    <n v="-140.03"/>
    <m/>
    <m/>
    <m/>
    <m/>
    <m/>
    <m/>
    <m/>
    <m/>
    <m/>
  </r>
  <r>
    <m/>
    <m/>
    <n v="710691302"/>
    <m/>
    <m/>
    <m/>
    <m/>
    <m/>
    <m/>
    <m/>
    <m/>
    <m/>
    <m/>
    <m/>
    <m/>
    <m/>
    <m/>
    <m/>
    <s v="IMPAGO"/>
    <s v="Impago de alquileres"/>
    <x v="0"/>
    <s v="ARAG"/>
    <m/>
    <n v="171.76"/>
    <n v="51.53"/>
    <n v="51.53"/>
    <m/>
    <m/>
    <m/>
    <m/>
    <m/>
    <m/>
    <m/>
    <m/>
    <m/>
  </r>
  <r>
    <m/>
    <m/>
    <n v="710692982"/>
    <m/>
    <m/>
    <m/>
    <m/>
    <m/>
    <m/>
    <m/>
    <m/>
    <m/>
    <m/>
    <m/>
    <m/>
    <m/>
    <m/>
    <m/>
    <s v="IMPAGO"/>
    <s v="Impago de alquileres"/>
    <x v="0"/>
    <s v="ARAG"/>
    <m/>
    <n v="323.29000000000002"/>
    <n v="153.56"/>
    <n v="153.56"/>
    <m/>
    <m/>
    <m/>
    <m/>
    <m/>
    <m/>
    <m/>
    <m/>
    <m/>
  </r>
  <r>
    <m/>
    <m/>
    <n v="710692982"/>
    <m/>
    <m/>
    <m/>
    <m/>
    <m/>
    <m/>
    <m/>
    <m/>
    <m/>
    <m/>
    <m/>
    <m/>
    <m/>
    <m/>
    <m/>
    <s v="IMPAGO"/>
    <s v="Impago de alquileres"/>
    <x v="0"/>
    <s v="ARAG"/>
    <m/>
    <n v="-323.29000000000002"/>
    <n v="-153.56"/>
    <n v="-153.56"/>
    <m/>
    <m/>
    <m/>
    <m/>
    <m/>
    <m/>
    <m/>
    <m/>
    <m/>
  </r>
  <r>
    <m/>
    <m/>
    <n v="710694688"/>
    <m/>
    <m/>
    <m/>
    <m/>
    <m/>
    <m/>
    <m/>
    <m/>
    <m/>
    <m/>
    <m/>
    <m/>
    <m/>
    <m/>
    <m/>
    <s v="IMPAGO"/>
    <s v="Impago de alquileres"/>
    <x v="0"/>
    <s v="ARAG"/>
    <m/>
    <n v="-300.17"/>
    <n v="-142.58000000000001"/>
    <n v="-142.58000000000001"/>
    <m/>
    <m/>
    <m/>
    <m/>
    <m/>
    <m/>
    <m/>
    <m/>
    <m/>
  </r>
  <r>
    <m/>
    <m/>
    <n v="710697701"/>
    <m/>
    <m/>
    <m/>
    <m/>
    <m/>
    <m/>
    <m/>
    <m/>
    <m/>
    <m/>
    <m/>
    <m/>
    <m/>
    <m/>
    <m/>
    <s v="IMPAGO"/>
    <s v="Impago de alquileres"/>
    <x v="0"/>
    <s v="ARAG"/>
    <m/>
    <n v="-392.65"/>
    <n v="-186.51"/>
    <n v="-186.51"/>
    <m/>
    <m/>
    <m/>
    <m/>
    <m/>
    <m/>
    <m/>
    <m/>
    <m/>
  </r>
  <r>
    <m/>
    <m/>
    <n v="710697701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n v="710701310"/>
    <m/>
    <m/>
    <m/>
    <m/>
    <m/>
    <m/>
    <m/>
    <m/>
    <m/>
    <m/>
    <m/>
    <m/>
    <m/>
    <m/>
    <m/>
    <s v="IMPAGO"/>
    <s v="Impago de alquileres"/>
    <x v="0"/>
    <s v="ARAG"/>
    <m/>
    <n v="300.17"/>
    <n v="142.58000000000001"/>
    <n v="142.58000000000001"/>
    <m/>
    <m/>
    <m/>
    <m/>
    <m/>
    <m/>
    <m/>
    <m/>
    <m/>
  </r>
  <r>
    <m/>
    <m/>
    <n v="710703385"/>
    <m/>
    <m/>
    <m/>
    <m/>
    <m/>
    <m/>
    <m/>
    <m/>
    <m/>
    <m/>
    <m/>
    <m/>
    <m/>
    <m/>
    <m/>
    <s v="IMPAGO"/>
    <s v="Impago de alquileres"/>
    <x v="0"/>
    <s v="ARAG"/>
    <m/>
    <n v="221.55"/>
    <n v="105.24"/>
    <n v="105.24"/>
    <m/>
    <m/>
    <m/>
    <m/>
    <m/>
    <m/>
    <m/>
    <m/>
    <m/>
  </r>
  <r>
    <m/>
    <m/>
    <n v="710704068"/>
    <m/>
    <m/>
    <m/>
    <m/>
    <m/>
    <m/>
    <m/>
    <m/>
    <m/>
    <m/>
    <m/>
    <m/>
    <m/>
    <m/>
    <m/>
    <s v="IMPAGO"/>
    <s v="Impago de alquileres"/>
    <x v="0"/>
    <s v="ARAG"/>
    <m/>
    <n v="503.63"/>
    <n v="239.22"/>
    <n v="239.22"/>
    <m/>
    <m/>
    <m/>
    <m/>
    <m/>
    <m/>
    <m/>
    <m/>
    <m/>
  </r>
  <r>
    <m/>
    <m/>
    <n v="710704700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0704800"/>
    <m/>
    <m/>
    <m/>
    <m/>
    <m/>
    <m/>
    <m/>
    <m/>
    <m/>
    <m/>
    <m/>
    <m/>
    <m/>
    <m/>
    <m/>
    <s v="IMPAGO"/>
    <s v="Impago de alquileres"/>
    <x v="0"/>
    <s v="ARAG"/>
    <m/>
    <n v="181.31"/>
    <n v="72.52"/>
    <n v="72.52"/>
    <m/>
    <m/>
    <m/>
    <m/>
    <m/>
    <m/>
    <m/>
    <m/>
    <m/>
  </r>
  <r>
    <m/>
    <m/>
    <n v="710706111"/>
    <m/>
    <m/>
    <m/>
    <m/>
    <m/>
    <m/>
    <m/>
    <m/>
    <m/>
    <m/>
    <m/>
    <m/>
    <m/>
    <m/>
    <m/>
    <s v="IMPAGO"/>
    <s v="Impago de alquileres"/>
    <x v="0"/>
    <s v="ARAG"/>
    <m/>
    <n v="702.48"/>
    <n v="316.12"/>
    <n v="316.12"/>
    <m/>
    <m/>
    <m/>
    <m/>
    <m/>
    <m/>
    <m/>
    <m/>
    <m/>
  </r>
  <r>
    <m/>
    <m/>
    <n v="710706876"/>
    <m/>
    <m/>
    <m/>
    <m/>
    <m/>
    <m/>
    <m/>
    <m/>
    <m/>
    <m/>
    <m/>
    <m/>
    <m/>
    <m/>
    <m/>
    <s v="IMPAGO"/>
    <s v="Impago de alquileres"/>
    <x v="0"/>
    <s v="ARAG"/>
    <m/>
    <n v="131.79"/>
    <n v="39.54"/>
    <n v="39.54"/>
    <m/>
    <m/>
    <m/>
    <m/>
    <m/>
    <m/>
    <m/>
    <m/>
    <m/>
  </r>
  <r>
    <m/>
    <m/>
    <n v="710707012"/>
    <m/>
    <m/>
    <m/>
    <m/>
    <m/>
    <m/>
    <m/>
    <m/>
    <m/>
    <m/>
    <m/>
    <m/>
    <m/>
    <m/>
    <m/>
    <s v="IMPAGO"/>
    <s v="Impago de alquileres"/>
    <x v="0"/>
    <s v="ARAG"/>
    <m/>
    <n v="253.92"/>
    <n v="120.61"/>
    <n v="120.61"/>
    <m/>
    <m/>
    <m/>
    <m/>
    <m/>
    <m/>
    <m/>
    <m/>
    <m/>
  </r>
  <r>
    <m/>
    <m/>
    <n v="710709352"/>
    <m/>
    <m/>
    <m/>
    <m/>
    <m/>
    <m/>
    <m/>
    <m/>
    <m/>
    <m/>
    <m/>
    <m/>
    <m/>
    <m/>
    <m/>
    <s v="IMPAGO"/>
    <s v="Impago de alquileres"/>
    <x v="0"/>
    <s v="ARAG"/>
    <m/>
    <n v="168.22"/>
    <n v="79.900000000000006"/>
    <n v="79.900000000000006"/>
    <m/>
    <m/>
    <m/>
    <m/>
    <m/>
    <m/>
    <m/>
    <m/>
    <m/>
  </r>
  <r>
    <m/>
    <m/>
    <n v="710711840"/>
    <m/>
    <m/>
    <m/>
    <m/>
    <m/>
    <m/>
    <m/>
    <m/>
    <m/>
    <m/>
    <m/>
    <m/>
    <m/>
    <m/>
    <m/>
    <s v="IMPAGO"/>
    <s v="Impago de alquileres"/>
    <x v="0"/>
    <s v="ARAG"/>
    <m/>
    <n v="-326.22000000000003"/>
    <n v="-154.94999999999999"/>
    <n v="-154.94999999999999"/>
    <m/>
    <m/>
    <m/>
    <m/>
    <m/>
    <m/>
    <m/>
    <m/>
    <m/>
  </r>
  <r>
    <m/>
    <m/>
    <n v="710711840"/>
    <m/>
    <m/>
    <m/>
    <m/>
    <m/>
    <m/>
    <m/>
    <m/>
    <m/>
    <m/>
    <m/>
    <m/>
    <m/>
    <m/>
    <m/>
    <s v="IMPAGO"/>
    <s v="Impago de alquileres"/>
    <x v="0"/>
    <s v="ARAG"/>
    <m/>
    <n v="326.22000000000003"/>
    <n v="154.94999999999999"/>
    <n v="154.94999999999999"/>
    <m/>
    <m/>
    <m/>
    <m/>
    <m/>
    <m/>
    <m/>
    <m/>
    <m/>
  </r>
  <r>
    <m/>
    <m/>
    <n v="710712703"/>
    <m/>
    <m/>
    <m/>
    <m/>
    <m/>
    <m/>
    <m/>
    <m/>
    <m/>
    <m/>
    <m/>
    <m/>
    <m/>
    <m/>
    <m/>
    <s v="IMPAGO"/>
    <s v="Impago de alquileres"/>
    <x v="0"/>
    <s v="ARAG"/>
    <m/>
    <n v="166.47"/>
    <n v="58.26"/>
    <n v="58.26"/>
    <m/>
    <m/>
    <m/>
    <m/>
    <m/>
    <m/>
    <m/>
    <m/>
    <m/>
  </r>
  <r>
    <m/>
    <m/>
    <n v="710712985"/>
    <m/>
    <m/>
    <m/>
    <m/>
    <m/>
    <m/>
    <m/>
    <m/>
    <m/>
    <m/>
    <m/>
    <m/>
    <m/>
    <m/>
    <m/>
    <s v="IMPAGO"/>
    <s v="Impago de alquileres"/>
    <x v="0"/>
    <s v="ARAG"/>
    <m/>
    <n v="328.37"/>
    <n v="155.97999999999999"/>
    <n v="155.97999999999999"/>
    <m/>
    <m/>
    <m/>
    <m/>
    <m/>
    <m/>
    <m/>
    <m/>
    <m/>
  </r>
  <r>
    <m/>
    <m/>
    <n v="710713057"/>
    <m/>
    <m/>
    <m/>
    <m/>
    <m/>
    <m/>
    <m/>
    <m/>
    <m/>
    <m/>
    <m/>
    <m/>
    <m/>
    <m/>
    <m/>
    <s v="IMPAGO"/>
    <s v="Impago de alquileres"/>
    <x v="0"/>
    <s v="ARAG"/>
    <m/>
    <n v="155.66"/>
    <n v="73.94"/>
    <n v="73.94"/>
    <m/>
    <m/>
    <m/>
    <m/>
    <m/>
    <m/>
    <m/>
    <m/>
    <m/>
  </r>
  <r>
    <m/>
    <m/>
    <n v="710713700"/>
    <m/>
    <m/>
    <m/>
    <m/>
    <m/>
    <m/>
    <m/>
    <m/>
    <m/>
    <m/>
    <m/>
    <m/>
    <m/>
    <m/>
    <m/>
    <s v="IMPAGO"/>
    <s v="Impago de alquileres"/>
    <x v="0"/>
    <s v="ARAG"/>
    <m/>
    <n v="197.67"/>
    <n v="93.89"/>
    <n v="93.89"/>
    <m/>
    <m/>
    <m/>
    <m/>
    <m/>
    <m/>
    <m/>
    <m/>
    <m/>
  </r>
  <r>
    <m/>
    <m/>
    <n v="710713729"/>
    <m/>
    <m/>
    <m/>
    <m/>
    <m/>
    <m/>
    <m/>
    <m/>
    <m/>
    <m/>
    <m/>
    <m/>
    <m/>
    <m/>
    <m/>
    <s v="IMPAGO"/>
    <s v="Impago de alquileres"/>
    <x v="0"/>
    <s v="ARAG"/>
    <m/>
    <n v="225.03"/>
    <n v="106.89"/>
    <n v="106.89"/>
    <m/>
    <m/>
    <m/>
    <m/>
    <m/>
    <m/>
    <m/>
    <m/>
    <m/>
  </r>
  <r>
    <m/>
    <m/>
    <n v="710714008"/>
    <m/>
    <m/>
    <m/>
    <m/>
    <m/>
    <m/>
    <m/>
    <m/>
    <m/>
    <m/>
    <m/>
    <m/>
    <m/>
    <m/>
    <m/>
    <s v="IMPAGO"/>
    <s v="Impago de alquileres"/>
    <x v="0"/>
    <s v="ARAG"/>
    <m/>
    <n v="346.41"/>
    <n v="164.54"/>
    <n v="164.54"/>
    <m/>
    <m/>
    <m/>
    <m/>
    <m/>
    <m/>
    <m/>
    <m/>
    <m/>
  </r>
  <r>
    <m/>
    <m/>
    <n v="710714639"/>
    <m/>
    <m/>
    <m/>
    <m/>
    <m/>
    <m/>
    <m/>
    <m/>
    <m/>
    <m/>
    <m/>
    <m/>
    <m/>
    <m/>
    <m/>
    <s v="IMPAGO"/>
    <s v="Impago de alquileres"/>
    <x v="0"/>
    <s v="ARAG"/>
    <m/>
    <n v="198.65"/>
    <n v="79.459999999999994"/>
    <n v="79.459999999999994"/>
    <m/>
    <m/>
    <m/>
    <m/>
    <m/>
    <m/>
    <m/>
    <m/>
    <m/>
  </r>
  <r>
    <m/>
    <m/>
    <n v="710715185"/>
    <m/>
    <m/>
    <m/>
    <m/>
    <m/>
    <m/>
    <m/>
    <m/>
    <m/>
    <m/>
    <m/>
    <m/>
    <m/>
    <m/>
    <m/>
    <s v="IMPAGO"/>
    <s v="Impago de alquileres"/>
    <x v="0"/>
    <s v="ARAG"/>
    <m/>
    <n v="180.15"/>
    <n v="72.06"/>
    <n v="72.06"/>
    <m/>
    <m/>
    <m/>
    <m/>
    <m/>
    <m/>
    <m/>
    <m/>
    <m/>
  </r>
  <r>
    <m/>
    <m/>
    <n v="710715224"/>
    <m/>
    <m/>
    <m/>
    <m/>
    <m/>
    <m/>
    <m/>
    <m/>
    <m/>
    <m/>
    <m/>
    <m/>
    <m/>
    <m/>
    <m/>
    <s v="IMPAGO"/>
    <s v="Impago de alquileres"/>
    <x v="0"/>
    <s v="ARAG"/>
    <m/>
    <n v="265.45"/>
    <n v="79.64"/>
    <n v="79.64"/>
    <m/>
    <m/>
    <m/>
    <m/>
    <m/>
    <m/>
    <m/>
    <m/>
    <m/>
  </r>
  <r>
    <m/>
    <m/>
    <n v="710719401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0719412"/>
    <m/>
    <m/>
    <m/>
    <m/>
    <m/>
    <m/>
    <m/>
    <m/>
    <m/>
    <m/>
    <m/>
    <m/>
    <m/>
    <m/>
    <m/>
    <s v="IMPAGO"/>
    <s v="Impago de alquileres"/>
    <x v="0"/>
    <s v="ARAG"/>
    <m/>
    <n v="240.72"/>
    <n v="72.22"/>
    <n v="72.22"/>
    <m/>
    <m/>
    <m/>
    <m/>
    <m/>
    <m/>
    <m/>
    <m/>
    <m/>
  </r>
  <r>
    <m/>
    <m/>
    <n v="710720131"/>
    <m/>
    <m/>
    <m/>
    <m/>
    <m/>
    <m/>
    <m/>
    <m/>
    <m/>
    <m/>
    <m/>
    <m/>
    <m/>
    <m/>
    <m/>
    <s v="IMPAGO"/>
    <s v="Impago de alquileres"/>
    <x v="0"/>
    <s v="ARAG"/>
    <m/>
    <n v="355.66"/>
    <n v="168.94"/>
    <n v="168.94"/>
    <m/>
    <m/>
    <m/>
    <m/>
    <m/>
    <m/>
    <m/>
    <m/>
    <m/>
  </r>
  <r>
    <m/>
    <m/>
    <n v="710720310"/>
    <m/>
    <m/>
    <m/>
    <m/>
    <m/>
    <m/>
    <m/>
    <m/>
    <m/>
    <m/>
    <m/>
    <m/>
    <m/>
    <m/>
    <m/>
    <s v="IMPAGO"/>
    <s v="Impago de alquileres"/>
    <x v="0"/>
    <s v="ARAG"/>
    <m/>
    <n v="230.8"/>
    <n v="109.63"/>
    <n v="109.63"/>
    <m/>
    <m/>
    <m/>
    <m/>
    <m/>
    <m/>
    <m/>
    <m/>
    <m/>
  </r>
  <r>
    <m/>
    <m/>
    <n v="710720608"/>
    <m/>
    <m/>
    <m/>
    <m/>
    <m/>
    <m/>
    <m/>
    <m/>
    <m/>
    <m/>
    <m/>
    <m/>
    <m/>
    <m/>
    <m/>
    <s v="IMPAGO"/>
    <s v="Impago de alquileres"/>
    <x v="0"/>
    <s v="ARAG"/>
    <m/>
    <n v="311.73"/>
    <n v="148.07"/>
    <n v="148.07"/>
    <m/>
    <m/>
    <m/>
    <m/>
    <m/>
    <m/>
    <m/>
    <m/>
    <m/>
  </r>
  <r>
    <m/>
    <m/>
    <n v="710721870"/>
    <m/>
    <m/>
    <m/>
    <m/>
    <m/>
    <m/>
    <m/>
    <m/>
    <m/>
    <m/>
    <m/>
    <m/>
    <m/>
    <m/>
    <m/>
    <s v="IMPAGO"/>
    <s v="Impago de alquileres"/>
    <x v="0"/>
    <s v="ARAG"/>
    <m/>
    <n v="-5.62"/>
    <n v="-2.5299999999999998"/>
    <n v="-2.5299999999999998"/>
    <m/>
    <m/>
    <m/>
    <m/>
    <m/>
    <m/>
    <m/>
    <m/>
    <m/>
  </r>
  <r>
    <m/>
    <m/>
    <n v="710722490"/>
    <m/>
    <m/>
    <m/>
    <m/>
    <m/>
    <m/>
    <m/>
    <m/>
    <m/>
    <m/>
    <m/>
    <m/>
    <m/>
    <m/>
    <m/>
    <s v="IMPAGO"/>
    <s v="Impago de alquileres"/>
    <x v="0"/>
    <s v="ARAG"/>
    <m/>
    <n v="284.42"/>
    <n v="85.33"/>
    <n v="85.33"/>
    <m/>
    <m/>
    <m/>
    <m/>
    <m/>
    <m/>
    <m/>
    <m/>
    <m/>
  </r>
  <r>
    <m/>
    <m/>
    <n v="710722536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n v="710723251"/>
    <m/>
    <m/>
    <m/>
    <m/>
    <m/>
    <m/>
    <m/>
    <m/>
    <m/>
    <m/>
    <m/>
    <m/>
    <m/>
    <m/>
    <m/>
    <s v="IMPAGO"/>
    <s v="Impago de alquileres"/>
    <x v="0"/>
    <s v="ARAG"/>
    <m/>
    <n v="374.71"/>
    <n v="112.41"/>
    <n v="112.41"/>
    <m/>
    <m/>
    <m/>
    <m/>
    <m/>
    <m/>
    <m/>
    <m/>
    <m/>
  </r>
  <r>
    <m/>
    <m/>
    <n v="710723917"/>
    <m/>
    <m/>
    <m/>
    <m/>
    <m/>
    <m/>
    <m/>
    <m/>
    <m/>
    <m/>
    <m/>
    <m/>
    <m/>
    <m/>
    <m/>
    <s v="IMPAGO"/>
    <s v="Impago de alquileres"/>
    <x v="0"/>
    <s v="ARAG"/>
    <m/>
    <n v="411.11"/>
    <n v="195.28"/>
    <n v="195.28"/>
    <m/>
    <m/>
    <m/>
    <m/>
    <m/>
    <m/>
    <m/>
    <m/>
    <m/>
  </r>
  <r>
    <m/>
    <m/>
    <n v="710723943"/>
    <m/>
    <m/>
    <m/>
    <m/>
    <m/>
    <m/>
    <m/>
    <m/>
    <m/>
    <m/>
    <m/>
    <m/>
    <m/>
    <m/>
    <m/>
    <s v="IMPAGO"/>
    <s v="Impago de alquileres"/>
    <x v="0"/>
    <s v="ARAG"/>
    <m/>
    <n v="320.79000000000002"/>
    <n v="152.38"/>
    <n v="152.38"/>
    <m/>
    <m/>
    <m/>
    <m/>
    <m/>
    <m/>
    <m/>
    <m/>
    <m/>
  </r>
  <r>
    <m/>
    <m/>
    <n v="710724668"/>
    <m/>
    <m/>
    <m/>
    <m/>
    <m/>
    <m/>
    <m/>
    <m/>
    <m/>
    <m/>
    <m/>
    <m/>
    <m/>
    <m/>
    <m/>
    <s v="IMPAGO"/>
    <s v="Impago de alquileres"/>
    <x v="0"/>
    <s v="ARAG"/>
    <m/>
    <n v="462.01"/>
    <n v="219.45"/>
    <n v="219.45"/>
    <m/>
    <m/>
    <m/>
    <m/>
    <m/>
    <m/>
    <m/>
    <m/>
    <m/>
  </r>
  <r>
    <m/>
    <m/>
    <n v="710724697"/>
    <m/>
    <m/>
    <m/>
    <m/>
    <m/>
    <m/>
    <m/>
    <m/>
    <m/>
    <m/>
    <m/>
    <m/>
    <m/>
    <m/>
    <m/>
    <s v="IMPAGO"/>
    <s v="Impago de alquileres"/>
    <x v="0"/>
    <s v="ARAG"/>
    <m/>
    <n v="346.41"/>
    <n v="164.54"/>
    <n v="164.54"/>
    <m/>
    <m/>
    <m/>
    <m/>
    <m/>
    <m/>
    <m/>
    <m/>
    <m/>
  </r>
  <r>
    <m/>
    <m/>
    <n v="710726225"/>
    <m/>
    <m/>
    <m/>
    <m/>
    <m/>
    <m/>
    <m/>
    <m/>
    <m/>
    <m/>
    <m/>
    <m/>
    <m/>
    <m/>
    <m/>
    <s v="IMPAGO"/>
    <s v="Impago de alquileres"/>
    <x v="0"/>
    <s v="ARAG"/>
    <m/>
    <n v="437.44"/>
    <n v="207.78"/>
    <n v="207.78"/>
    <m/>
    <m/>
    <m/>
    <m/>
    <m/>
    <m/>
    <m/>
    <m/>
    <m/>
  </r>
  <r>
    <m/>
    <m/>
    <n v="710726296"/>
    <m/>
    <m/>
    <m/>
    <m/>
    <m/>
    <m/>
    <m/>
    <m/>
    <m/>
    <m/>
    <m/>
    <m/>
    <m/>
    <m/>
    <m/>
    <s v="IMPAGO"/>
    <s v="Impago de alquileres"/>
    <x v="0"/>
    <s v="ARAG"/>
    <m/>
    <n v="172"/>
    <n v="81.7"/>
    <n v="81.7"/>
    <m/>
    <m/>
    <m/>
    <m/>
    <m/>
    <m/>
    <m/>
    <m/>
    <m/>
  </r>
  <r>
    <m/>
    <m/>
    <n v="710726815"/>
    <m/>
    <m/>
    <m/>
    <m/>
    <m/>
    <m/>
    <m/>
    <m/>
    <m/>
    <m/>
    <m/>
    <m/>
    <m/>
    <m/>
    <m/>
    <s v="IMPAGO"/>
    <s v="Impago de alquileres"/>
    <x v="0"/>
    <s v="ARAG"/>
    <m/>
    <n v="346.41"/>
    <n v="164.54"/>
    <n v="164.54"/>
    <m/>
    <m/>
    <m/>
    <m/>
    <m/>
    <m/>
    <m/>
    <m/>
    <m/>
  </r>
  <r>
    <m/>
    <m/>
    <n v="710727647"/>
    <m/>
    <m/>
    <m/>
    <m/>
    <m/>
    <m/>
    <m/>
    <m/>
    <m/>
    <m/>
    <m/>
    <m/>
    <m/>
    <m/>
    <m/>
    <s v="IMPAGO"/>
    <s v="Impago de alquileres"/>
    <x v="0"/>
    <s v="ARAG"/>
    <m/>
    <n v="195.52"/>
    <n v="58.66"/>
    <n v="58.66"/>
    <m/>
    <m/>
    <m/>
    <m/>
    <m/>
    <m/>
    <m/>
    <m/>
    <m/>
  </r>
  <r>
    <m/>
    <m/>
    <n v="710728019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0728030"/>
    <m/>
    <m/>
    <m/>
    <m/>
    <m/>
    <m/>
    <m/>
    <m/>
    <m/>
    <m/>
    <m/>
    <m/>
    <m/>
    <m/>
    <m/>
    <s v="IMPAGO"/>
    <s v="Impago de alquileres"/>
    <x v="0"/>
    <s v="ARAG"/>
    <m/>
    <n v="239.82"/>
    <n v="71.95"/>
    <n v="71.95"/>
    <m/>
    <m/>
    <m/>
    <m/>
    <m/>
    <m/>
    <m/>
    <m/>
    <m/>
  </r>
  <r>
    <m/>
    <m/>
    <n v="710728613"/>
    <m/>
    <m/>
    <m/>
    <m/>
    <m/>
    <m/>
    <m/>
    <m/>
    <m/>
    <m/>
    <m/>
    <m/>
    <m/>
    <m/>
    <m/>
    <s v="IMPAGO"/>
    <s v="Impago de alquileres"/>
    <x v="0"/>
    <s v="ARAG"/>
    <m/>
    <n v="-24.22"/>
    <n v="-11.5"/>
    <n v="-11.5"/>
    <m/>
    <m/>
    <m/>
    <m/>
    <m/>
    <m/>
    <m/>
    <m/>
    <m/>
  </r>
  <r>
    <m/>
    <m/>
    <n v="710728613"/>
    <m/>
    <m/>
    <m/>
    <m/>
    <m/>
    <m/>
    <m/>
    <m/>
    <m/>
    <m/>
    <m/>
    <m/>
    <m/>
    <m/>
    <m/>
    <s v="IMPAGO"/>
    <s v="Impago de alquileres"/>
    <x v="0"/>
    <s v="ARAG"/>
    <m/>
    <n v="24.22"/>
    <n v="11.5"/>
    <n v="11.5"/>
    <m/>
    <m/>
    <m/>
    <m/>
    <m/>
    <m/>
    <m/>
    <m/>
    <m/>
  </r>
  <r>
    <m/>
    <m/>
    <n v="710730413"/>
    <m/>
    <m/>
    <m/>
    <m/>
    <m/>
    <m/>
    <m/>
    <m/>
    <m/>
    <m/>
    <m/>
    <m/>
    <m/>
    <m/>
    <m/>
    <s v="IMPAGO"/>
    <s v="Impago de alquileres"/>
    <x v="0"/>
    <s v="ARAG"/>
    <m/>
    <n v="294.39"/>
    <n v="139.84"/>
    <n v="139.84"/>
    <m/>
    <m/>
    <m/>
    <m/>
    <m/>
    <m/>
    <m/>
    <m/>
    <m/>
  </r>
  <r>
    <m/>
    <m/>
    <n v="710738194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n v="710743345"/>
    <m/>
    <m/>
    <m/>
    <m/>
    <m/>
    <m/>
    <m/>
    <m/>
    <m/>
    <m/>
    <m/>
    <m/>
    <m/>
    <m/>
    <m/>
    <s v="IMPAGO"/>
    <s v="Impago de alquileres"/>
    <x v="0"/>
    <s v="ARAG"/>
    <m/>
    <n v="300.17"/>
    <n v="142.58000000000001"/>
    <n v="142.58000000000001"/>
    <m/>
    <m/>
    <m/>
    <m/>
    <m/>
    <m/>
    <m/>
    <m/>
    <m/>
  </r>
  <r>
    <m/>
    <m/>
    <n v="710744381"/>
    <m/>
    <m/>
    <m/>
    <m/>
    <m/>
    <m/>
    <m/>
    <m/>
    <m/>
    <m/>
    <m/>
    <m/>
    <m/>
    <m/>
    <m/>
    <s v="IMPAGO"/>
    <s v="Impago de alquileres"/>
    <x v="0"/>
    <s v="ARAG"/>
    <m/>
    <n v="360.37"/>
    <n v="171.18"/>
    <n v="171.18"/>
    <m/>
    <m/>
    <m/>
    <m/>
    <m/>
    <m/>
    <m/>
    <m/>
    <m/>
  </r>
  <r>
    <m/>
    <m/>
    <n v="710744429"/>
    <m/>
    <m/>
    <m/>
    <m/>
    <m/>
    <m/>
    <m/>
    <m/>
    <m/>
    <m/>
    <m/>
    <m/>
    <m/>
    <m/>
    <m/>
    <s v="IMPAGO"/>
    <s v="Impago de alquileres"/>
    <x v="0"/>
    <s v="ARAG"/>
    <m/>
    <n v="175.82"/>
    <n v="83.51"/>
    <n v="83.51"/>
    <m/>
    <m/>
    <m/>
    <m/>
    <m/>
    <m/>
    <m/>
    <m/>
    <m/>
  </r>
  <r>
    <m/>
    <m/>
    <n v="710758390"/>
    <m/>
    <m/>
    <m/>
    <m/>
    <m/>
    <m/>
    <m/>
    <m/>
    <m/>
    <m/>
    <m/>
    <m/>
    <m/>
    <m/>
    <m/>
    <s v="IMPAGO"/>
    <s v="Impago de alquileres"/>
    <x v="0"/>
    <s v="ARAG"/>
    <m/>
    <n v="258.68"/>
    <n v="122.87"/>
    <n v="122.87"/>
    <m/>
    <m/>
    <m/>
    <m/>
    <m/>
    <m/>
    <m/>
    <m/>
    <m/>
  </r>
  <r>
    <m/>
    <m/>
    <n v="710761815"/>
    <m/>
    <m/>
    <m/>
    <m/>
    <m/>
    <m/>
    <m/>
    <m/>
    <m/>
    <m/>
    <m/>
    <m/>
    <m/>
    <m/>
    <m/>
    <s v="IMPAGO"/>
    <s v="Impago de alquileres"/>
    <x v="0"/>
    <s v="ARAG"/>
    <m/>
    <n v="-40.119999999999997"/>
    <n v="-12.04"/>
    <n v="-12.04"/>
    <m/>
    <m/>
    <m/>
    <m/>
    <m/>
    <m/>
    <m/>
    <m/>
    <m/>
  </r>
  <r>
    <m/>
    <m/>
    <n v="710777795"/>
    <m/>
    <m/>
    <m/>
    <m/>
    <m/>
    <m/>
    <m/>
    <m/>
    <m/>
    <m/>
    <m/>
    <m/>
    <m/>
    <m/>
    <m/>
    <s v="IMPAGO"/>
    <s v="Impago de alquileres"/>
    <x v="0"/>
    <s v="ARAG"/>
    <m/>
    <n v="392.65"/>
    <n v="186.51"/>
    <n v="186.51"/>
    <m/>
    <m/>
    <m/>
    <m/>
    <m/>
    <m/>
    <m/>
    <m/>
    <m/>
  </r>
  <r>
    <m/>
    <m/>
    <n v="710962609"/>
    <m/>
    <m/>
    <m/>
    <m/>
    <m/>
    <m/>
    <m/>
    <m/>
    <m/>
    <m/>
    <m/>
    <m/>
    <m/>
    <m/>
    <m/>
    <s v="IMPAGO"/>
    <s v="Impago de alquileres"/>
    <x v="0"/>
    <s v="ARAG"/>
    <m/>
    <n v="-0.92"/>
    <n v="-0.44"/>
    <n v="-0.44"/>
    <m/>
    <m/>
    <m/>
    <m/>
    <m/>
    <m/>
    <m/>
    <m/>
    <m/>
  </r>
  <r>
    <m/>
    <m/>
    <n v="711049203"/>
    <m/>
    <m/>
    <m/>
    <m/>
    <m/>
    <m/>
    <m/>
    <m/>
    <m/>
    <m/>
    <m/>
    <m/>
    <m/>
    <m/>
    <m/>
    <s v="IMPAGO"/>
    <s v="Impago de alquileres"/>
    <x v="0"/>
    <s v="ARAG"/>
    <m/>
    <n v="-160.66999999999999"/>
    <n v="-76.319999999999993"/>
    <n v="-76.319999999999993"/>
    <m/>
    <m/>
    <m/>
    <m/>
    <m/>
    <m/>
    <m/>
    <m/>
    <m/>
  </r>
  <r>
    <m/>
    <m/>
    <n v="711058460"/>
    <m/>
    <m/>
    <m/>
    <m/>
    <m/>
    <m/>
    <m/>
    <m/>
    <m/>
    <m/>
    <m/>
    <m/>
    <m/>
    <m/>
    <m/>
    <s v="IMPAGO"/>
    <s v="Impago de alquileres"/>
    <x v="0"/>
    <s v="ARAG"/>
    <m/>
    <n v="-310.41000000000003"/>
    <n v="-147.44"/>
    <n v="-147.44"/>
    <m/>
    <m/>
    <m/>
    <m/>
    <m/>
    <m/>
    <m/>
    <m/>
    <m/>
  </r>
  <r>
    <m/>
    <m/>
    <n v="711062748"/>
    <m/>
    <m/>
    <m/>
    <m/>
    <m/>
    <m/>
    <m/>
    <m/>
    <m/>
    <m/>
    <m/>
    <m/>
    <m/>
    <m/>
    <m/>
    <s v="IMPAGO"/>
    <s v="Impago de alquileres"/>
    <x v="0"/>
    <s v="ARAG"/>
    <m/>
    <n v="1.97"/>
    <n v="0.94"/>
    <n v="0.94"/>
    <m/>
    <m/>
    <m/>
    <m/>
    <m/>
    <m/>
    <m/>
    <m/>
    <m/>
  </r>
  <r>
    <m/>
    <m/>
    <n v="711063165"/>
    <m/>
    <m/>
    <m/>
    <m/>
    <m/>
    <m/>
    <m/>
    <m/>
    <m/>
    <m/>
    <m/>
    <m/>
    <m/>
    <m/>
    <m/>
    <s v="IMPAGO"/>
    <s v="Impago de alquileres"/>
    <x v="0"/>
    <s v="ARAG"/>
    <m/>
    <n v="171.76"/>
    <n v="51.53"/>
    <n v="51.53"/>
    <m/>
    <m/>
    <m/>
    <m/>
    <m/>
    <m/>
    <m/>
    <m/>
    <m/>
  </r>
  <r>
    <m/>
    <m/>
    <n v="711063498"/>
    <m/>
    <m/>
    <m/>
    <m/>
    <m/>
    <m/>
    <m/>
    <m/>
    <m/>
    <m/>
    <m/>
    <m/>
    <m/>
    <m/>
    <m/>
    <s v="IMPAGO"/>
    <s v="Impago de alquileres"/>
    <x v="0"/>
    <s v="ARAG"/>
    <m/>
    <n v="11.15"/>
    <n v="5.3"/>
    <n v="5.3"/>
    <m/>
    <m/>
    <m/>
    <m/>
    <m/>
    <m/>
    <m/>
    <m/>
    <m/>
  </r>
  <r>
    <m/>
    <m/>
    <n v="711068842"/>
    <m/>
    <m/>
    <m/>
    <m/>
    <m/>
    <m/>
    <m/>
    <m/>
    <m/>
    <m/>
    <m/>
    <m/>
    <m/>
    <m/>
    <m/>
    <s v="IMPAGO"/>
    <s v="Impago de alquileres"/>
    <x v="0"/>
    <s v="ARAG"/>
    <m/>
    <n v="535.82000000000005"/>
    <n v="254.51"/>
    <n v="254.51"/>
    <m/>
    <m/>
    <m/>
    <m/>
    <m/>
    <m/>
    <m/>
    <m/>
    <m/>
  </r>
  <r>
    <m/>
    <m/>
    <n v="711071732"/>
    <m/>
    <m/>
    <m/>
    <m/>
    <m/>
    <m/>
    <m/>
    <m/>
    <m/>
    <m/>
    <m/>
    <m/>
    <m/>
    <m/>
    <m/>
    <s v="IMPAGO"/>
    <s v="Impago de alquileres"/>
    <x v="0"/>
    <s v="ARAG"/>
    <m/>
    <n v="307.08"/>
    <n v="145.86000000000001"/>
    <n v="145.86000000000001"/>
    <m/>
    <m/>
    <m/>
    <m/>
    <m/>
    <m/>
    <m/>
    <m/>
    <m/>
  </r>
  <r>
    <m/>
    <m/>
    <n v="711071743"/>
    <m/>
    <m/>
    <m/>
    <m/>
    <m/>
    <m/>
    <m/>
    <m/>
    <m/>
    <m/>
    <m/>
    <m/>
    <m/>
    <m/>
    <m/>
    <s v="IMPAGO"/>
    <s v="Impago de alquileres"/>
    <x v="0"/>
    <s v="ARAG"/>
    <m/>
    <n v="285.43"/>
    <n v="135.58000000000001"/>
    <n v="135.58000000000001"/>
    <m/>
    <m/>
    <m/>
    <m/>
    <m/>
    <m/>
    <m/>
    <m/>
    <m/>
  </r>
  <r>
    <m/>
    <m/>
    <n v="711072046"/>
    <m/>
    <m/>
    <m/>
    <m/>
    <m/>
    <m/>
    <m/>
    <m/>
    <m/>
    <m/>
    <m/>
    <m/>
    <m/>
    <m/>
    <m/>
    <s v="IMPAGO"/>
    <s v="Impago de alquileres"/>
    <x v="0"/>
    <s v="ARAG"/>
    <m/>
    <n v="357.67"/>
    <n v="169.89"/>
    <n v="169.89"/>
    <m/>
    <m/>
    <m/>
    <m/>
    <m/>
    <m/>
    <m/>
    <m/>
    <m/>
  </r>
  <r>
    <m/>
    <m/>
    <n v="711072560"/>
    <m/>
    <m/>
    <m/>
    <m/>
    <m/>
    <m/>
    <m/>
    <m/>
    <m/>
    <m/>
    <m/>
    <m/>
    <m/>
    <m/>
    <m/>
    <s v="IMPAGO"/>
    <s v="Impago de alquileres"/>
    <x v="0"/>
    <s v="ARAG"/>
    <m/>
    <n v="367.53"/>
    <n v="174.58"/>
    <n v="174.58"/>
    <m/>
    <m/>
    <m/>
    <m/>
    <m/>
    <m/>
    <m/>
    <m/>
    <m/>
  </r>
  <r>
    <m/>
    <m/>
    <n v="711074806"/>
    <m/>
    <m/>
    <m/>
    <m/>
    <m/>
    <m/>
    <m/>
    <m/>
    <m/>
    <m/>
    <m/>
    <m/>
    <m/>
    <m/>
    <m/>
    <s v="IMPAGO"/>
    <s v="Impago de alquileres"/>
    <x v="0"/>
    <s v="ARAG"/>
    <m/>
    <n v="323.36"/>
    <n v="153.6"/>
    <n v="153.6"/>
    <m/>
    <m/>
    <m/>
    <m/>
    <m/>
    <m/>
    <m/>
    <m/>
    <m/>
  </r>
  <r>
    <m/>
    <m/>
    <n v="711074889"/>
    <m/>
    <m/>
    <m/>
    <m/>
    <m/>
    <m/>
    <m/>
    <m/>
    <m/>
    <m/>
    <m/>
    <m/>
    <m/>
    <m/>
    <m/>
    <s v="IMPAGO"/>
    <s v="Impago de alquileres"/>
    <x v="0"/>
    <s v="ARAG"/>
    <m/>
    <n v="171.76"/>
    <n v="51.53"/>
    <n v="51.53"/>
    <m/>
    <m/>
    <m/>
    <m/>
    <m/>
    <m/>
    <m/>
    <m/>
    <m/>
  </r>
  <r>
    <m/>
    <m/>
    <n v="711074898"/>
    <m/>
    <m/>
    <m/>
    <m/>
    <m/>
    <m/>
    <m/>
    <m/>
    <m/>
    <m/>
    <m/>
    <m/>
    <m/>
    <m/>
    <m/>
    <s v="IMPAGO"/>
    <s v="Impago de alquileres"/>
    <x v="0"/>
    <s v="ARAG"/>
    <m/>
    <n v="179.31"/>
    <n v="53.79"/>
    <n v="53.79"/>
    <m/>
    <m/>
    <m/>
    <m/>
    <m/>
    <m/>
    <m/>
    <m/>
    <m/>
  </r>
  <r>
    <m/>
    <m/>
    <n v="711074917"/>
    <m/>
    <m/>
    <m/>
    <m/>
    <m/>
    <m/>
    <m/>
    <m/>
    <m/>
    <m/>
    <m/>
    <m/>
    <m/>
    <m/>
    <m/>
    <s v="IMPAGO"/>
    <s v="Impago de alquileres"/>
    <x v="0"/>
    <s v="ARAG"/>
    <m/>
    <n v="360.32"/>
    <n v="171.15"/>
    <n v="171.15"/>
    <m/>
    <m/>
    <m/>
    <m/>
    <m/>
    <m/>
    <m/>
    <m/>
    <m/>
  </r>
  <r>
    <m/>
    <m/>
    <n v="711075471"/>
    <m/>
    <m/>
    <m/>
    <m/>
    <m/>
    <m/>
    <m/>
    <m/>
    <m/>
    <m/>
    <m/>
    <m/>
    <m/>
    <m/>
    <m/>
    <s v="IMPAGO"/>
    <s v="Impago de alquileres"/>
    <x v="0"/>
    <s v="ARAG"/>
    <m/>
    <n v="237.85"/>
    <n v="112.98"/>
    <n v="112.98"/>
    <m/>
    <m/>
    <m/>
    <m/>
    <m/>
    <m/>
    <m/>
    <m/>
    <m/>
  </r>
  <r>
    <m/>
    <m/>
    <n v="711077891"/>
    <m/>
    <m/>
    <m/>
    <m/>
    <m/>
    <m/>
    <m/>
    <m/>
    <m/>
    <m/>
    <m/>
    <m/>
    <m/>
    <m/>
    <m/>
    <s v="IMPAGO"/>
    <s v="Impago de alquileres"/>
    <x v="0"/>
    <s v="ARAG"/>
    <m/>
    <n v="0.65"/>
    <n v="0.31"/>
    <n v="0.31"/>
    <m/>
    <m/>
    <m/>
    <m/>
    <m/>
    <m/>
    <m/>
    <m/>
    <m/>
  </r>
  <r>
    <m/>
    <m/>
    <n v="711078112"/>
    <m/>
    <m/>
    <m/>
    <m/>
    <m/>
    <m/>
    <m/>
    <m/>
    <m/>
    <m/>
    <m/>
    <m/>
    <m/>
    <m/>
    <m/>
    <s v="IMPAGO"/>
    <s v="Impago de alquileres"/>
    <x v="0"/>
    <s v="ARAG"/>
    <m/>
    <n v="180.15"/>
    <n v="85.57"/>
    <n v="85.57"/>
    <m/>
    <m/>
    <m/>
    <m/>
    <m/>
    <m/>
    <m/>
    <m/>
    <m/>
  </r>
  <r>
    <m/>
    <m/>
    <n v="711080515"/>
    <m/>
    <m/>
    <m/>
    <m/>
    <m/>
    <m/>
    <m/>
    <m/>
    <m/>
    <m/>
    <m/>
    <m/>
    <m/>
    <m/>
    <m/>
    <s v="IMPAGO"/>
    <s v="Impago de alquileres"/>
    <x v="0"/>
    <s v="ARAG"/>
    <m/>
    <n v="-428.78"/>
    <n v="-203.67"/>
    <n v="-203.67"/>
    <m/>
    <m/>
    <m/>
    <m/>
    <m/>
    <m/>
    <m/>
    <m/>
    <m/>
  </r>
  <r>
    <m/>
    <m/>
    <n v="711080515"/>
    <m/>
    <m/>
    <m/>
    <m/>
    <m/>
    <m/>
    <m/>
    <m/>
    <m/>
    <m/>
    <m/>
    <m/>
    <m/>
    <m/>
    <m/>
    <s v="IMPAGO"/>
    <s v="Impago de alquileres"/>
    <x v="0"/>
    <s v="ARAG"/>
    <m/>
    <n v="428.78"/>
    <n v="203.67"/>
    <n v="203.67"/>
    <m/>
    <m/>
    <m/>
    <m/>
    <m/>
    <m/>
    <m/>
    <m/>
    <m/>
  </r>
  <r>
    <m/>
    <m/>
    <n v="711080524"/>
    <m/>
    <m/>
    <m/>
    <m/>
    <m/>
    <m/>
    <m/>
    <m/>
    <m/>
    <m/>
    <m/>
    <m/>
    <m/>
    <m/>
    <m/>
    <s v="IMPAGO"/>
    <s v="Impago de alquileres"/>
    <x v="0"/>
    <s v="ARAG"/>
    <m/>
    <n v="637.58000000000004"/>
    <n v="286.91000000000003"/>
    <n v="286.91000000000003"/>
    <m/>
    <m/>
    <m/>
    <m/>
    <m/>
    <m/>
    <m/>
    <m/>
    <m/>
  </r>
  <r>
    <m/>
    <m/>
    <n v="711080660"/>
    <m/>
    <m/>
    <m/>
    <m/>
    <m/>
    <m/>
    <m/>
    <m/>
    <m/>
    <m/>
    <m/>
    <m/>
    <m/>
    <m/>
    <m/>
    <s v="IMPAGO"/>
    <s v="Impago de alquileres"/>
    <x v="0"/>
    <s v="ARAG"/>
    <m/>
    <n v="332.6"/>
    <n v="157.97999999999999"/>
    <n v="157.97999999999999"/>
    <m/>
    <m/>
    <m/>
    <m/>
    <m/>
    <m/>
    <m/>
    <m/>
    <m/>
  </r>
  <r>
    <m/>
    <m/>
    <n v="711080989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081016"/>
    <m/>
    <m/>
    <m/>
    <m/>
    <m/>
    <m/>
    <m/>
    <m/>
    <m/>
    <m/>
    <m/>
    <m/>
    <m/>
    <m/>
    <m/>
    <s v="IMPAGO"/>
    <s v="Impago de alquileres"/>
    <x v="0"/>
    <s v="ARAG"/>
    <m/>
    <n v="164.75"/>
    <n v="78.260000000000005"/>
    <n v="78.260000000000005"/>
    <m/>
    <m/>
    <m/>
    <m/>
    <m/>
    <m/>
    <m/>
    <m/>
    <m/>
  </r>
  <r>
    <m/>
    <m/>
    <n v="711081043"/>
    <m/>
    <m/>
    <m/>
    <m/>
    <m/>
    <m/>
    <m/>
    <m/>
    <m/>
    <m/>
    <m/>
    <m/>
    <m/>
    <m/>
    <m/>
    <s v="IMPAGO"/>
    <s v="Impago de alquileres"/>
    <x v="0"/>
    <s v="ARAG"/>
    <m/>
    <n v="273.33"/>
    <n v="129.83000000000001"/>
    <n v="129.83000000000001"/>
    <m/>
    <m/>
    <m/>
    <m/>
    <m/>
    <m/>
    <m/>
    <m/>
    <m/>
  </r>
  <r>
    <m/>
    <m/>
    <n v="711081131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081849"/>
    <m/>
    <m/>
    <m/>
    <m/>
    <m/>
    <m/>
    <m/>
    <m/>
    <m/>
    <m/>
    <m/>
    <m/>
    <m/>
    <m/>
    <m/>
    <s v="IMPAGO"/>
    <s v="Impago de alquileres"/>
    <x v="0"/>
    <s v="ARAG"/>
    <m/>
    <n v="248.76"/>
    <n v="74.63"/>
    <n v="74.63"/>
    <m/>
    <m/>
    <m/>
    <m/>
    <m/>
    <m/>
    <m/>
    <m/>
    <m/>
  </r>
  <r>
    <m/>
    <m/>
    <n v="711081902"/>
    <m/>
    <m/>
    <m/>
    <m/>
    <m/>
    <m/>
    <m/>
    <m/>
    <m/>
    <m/>
    <m/>
    <m/>
    <m/>
    <m/>
    <m/>
    <s v="IMPAGO"/>
    <s v="Impago de alquileres"/>
    <x v="0"/>
    <s v="ARAG"/>
    <m/>
    <n v="329.49"/>
    <n v="156.51"/>
    <n v="156.51"/>
    <m/>
    <m/>
    <m/>
    <m/>
    <m/>
    <m/>
    <m/>
    <m/>
    <m/>
  </r>
  <r>
    <m/>
    <m/>
    <n v="711082179"/>
    <m/>
    <m/>
    <m/>
    <m/>
    <m/>
    <m/>
    <m/>
    <m/>
    <m/>
    <m/>
    <m/>
    <m/>
    <m/>
    <m/>
    <m/>
    <s v="IMPAGO"/>
    <s v="Impago de alquileres"/>
    <x v="0"/>
    <s v="ARAG"/>
    <m/>
    <n v="156.32"/>
    <n v="46.9"/>
    <n v="46.9"/>
    <m/>
    <m/>
    <m/>
    <m/>
    <m/>
    <m/>
    <m/>
    <m/>
    <m/>
  </r>
  <r>
    <m/>
    <m/>
    <n v="711082289"/>
    <m/>
    <m/>
    <m/>
    <m/>
    <m/>
    <m/>
    <m/>
    <m/>
    <m/>
    <m/>
    <m/>
    <m/>
    <m/>
    <m/>
    <m/>
    <s v="IMPAGO"/>
    <s v="Impago de alquileres"/>
    <x v="0"/>
    <s v="ARAG"/>
    <m/>
    <n v="217.63"/>
    <n v="65.290000000000006"/>
    <n v="65.290000000000006"/>
    <m/>
    <m/>
    <m/>
    <m/>
    <m/>
    <m/>
    <m/>
    <m/>
    <m/>
  </r>
  <r>
    <m/>
    <m/>
    <n v="711082303"/>
    <m/>
    <m/>
    <m/>
    <m/>
    <m/>
    <m/>
    <m/>
    <m/>
    <m/>
    <m/>
    <m/>
    <m/>
    <m/>
    <m/>
    <m/>
    <s v="IMPAGO"/>
    <s v="Impago de alquileres"/>
    <x v="0"/>
    <s v="ARAG"/>
    <m/>
    <n v="340.04"/>
    <n v="102.01"/>
    <n v="102.01"/>
    <m/>
    <m/>
    <m/>
    <m/>
    <m/>
    <m/>
    <m/>
    <m/>
    <m/>
  </r>
  <r>
    <m/>
    <m/>
    <n v="711082349"/>
    <m/>
    <m/>
    <m/>
    <m/>
    <m/>
    <m/>
    <m/>
    <m/>
    <m/>
    <m/>
    <m/>
    <m/>
    <m/>
    <m/>
    <m/>
    <s v="IMPAGO"/>
    <s v="Impago de alquileres"/>
    <x v="0"/>
    <s v="ARAG"/>
    <m/>
    <n v="315.95999999999998"/>
    <n v="101.11"/>
    <n v="101.11"/>
    <m/>
    <m/>
    <m/>
    <m/>
    <m/>
    <m/>
    <m/>
    <m/>
    <m/>
  </r>
  <r>
    <m/>
    <m/>
    <n v="711082505"/>
    <m/>
    <m/>
    <m/>
    <m/>
    <m/>
    <m/>
    <m/>
    <m/>
    <m/>
    <m/>
    <m/>
    <m/>
    <m/>
    <m/>
    <m/>
    <s v="IMPAGO"/>
    <s v="Impago de alquileres"/>
    <x v="0"/>
    <s v="ARAG"/>
    <m/>
    <n v="322.77999999999997"/>
    <n v="103.29"/>
    <n v="103.29"/>
    <m/>
    <m/>
    <m/>
    <m/>
    <m/>
    <m/>
    <m/>
    <m/>
    <m/>
  </r>
  <r>
    <m/>
    <m/>
    <n v="711082545"/>
    <m/>
    <m/>
    <m/>
    <m/>
    <m/>
    <m/>
    <m/>
    <m/>
    <m/>
    <m/>
    <m/>
    <m/>
    <m/>
    <m/>
    <m/>
    <s v="IMPAGO"/>
    <s v="Impago de alquileres"/>
    <x v="0"/>
    <s v="ARAG"/>
    <m/>
    <n v="162.22999999999999"/>
    <n v="64.89"/>
    <n v="64.89"/>
    <m/>
    <m/>
    <m/>
    <m/>
    <m/>
    <m/>
    <m/>
    <m/>
    <m/>
  </r>
  <r>
    <m/>
    <m/>
    <n v="711083330"/>
    <m/>
    <m/>
    <m/>
    <m/>
    <m/>
    <m/>
    <m/>
    <m/>
    <m/>
    <m/>
    <m/>
    <m/>
    <m/>
    <m/>
    <m/>
    <s v="IMPAGO"/>
    <s v="Impago de alquileres"/>
    <x v="0"/>
    <s v="ARAG"/>
    <m/>
    <n v="405.53"/>
    <n v="192.63"/>
    <n v="192.63"/>
    <m/>
    <m/>
    <m/>
    <m/>
    <m/>
    <m/>
    <m/>
    <m/>
    <m/>
  </r>
  <r>
    <m/>
    <m/>
    <n v="711083662"/>
    <m/>
    <m/>
    <m/>
    <m/>
    <m/>
    <m/>
    <m/>
    <m/>
    <m/>
    <m/>
    <m/>
    <m/>
    <m/>
    <m/>
    <m/>
    <s v="IMPAGO"/>
    <s v="Impago de alquileres"/>
    <x v="0"/>
    <s v="ARAG"/>
    <m/>
    <n v="168.51"/>
    <n v="67.400000000000006"/>
    <n v="67.400000000000006"/>
    <m/>
    <m/>
    <m/>
    <m/>
    <m/>
    <m/>
    <m/>
    <m/>
    <m/>
  </r>
  <r>
    <m/>
    <m/>
    <n v="711085496"/>
    <m/>
    <m/>
    <m/>
    <m/>
    <m/>
    <m/>
    <m/>
    <m/>
    <m/>
    <m/>
    <m/>
    <m/>
    <m/>
    <m/>
    <m/>
    <s v="IMPAGO"/>
    <s v="Impago de alquileres"/>
    <x v="0"/>
    <s v="ARAG"/>
    <m/>
    <n v="427.81"/>
    <n v="203.21"/>
    <n v="203.21"/>
    <m/>
    <m/>
    <m/>
    <m/>
    <m/>
    <m/>
    <m/>
    <m/>
    <m/>
  </r>
  <r>
    <m/>
    <m/>
    <n v="711088048"/>
    <m/>
    <m/>
    <m/>
    <m/>
    <m/>
    <m/>
    <m/>
    <m/>
    <m/>
    <m/>
    <m/>
    <m/>
    <m/>
    <m/>
    <m/>
    <s v="IMPAGO"/>
    <s v="Impago de alquileres"/>
    <x v="0"/>
    <s v="ARAG"/>
    <m/>
    <n v="416.8"/>
    <n v="197.98"/>
    <n v="197.98"/>
    <m/>
    <m/>
    <m/>
    <m/>
    <m/>
    <m/>
    <m/>
    <m/>
    <m/>
  </r>
  <r>
    <m/>
    <m/>
    <n v="711088064"/>
    <m/>
    <m/>
    <m/>
    <m/>
    <m/>
    <m/>
    <m/>
    <m/>
    <m/>
    <m/>
    <m/>
    <m/>
    <m/>
    <m/>
    <m/>
    <s v="IMPAGO"/>
    <s v="Impago de alquileres"/>
    <x v="0"/>
    <s v="ARAG"/>
    <m/>
    <n v="184.82"/>
    <n v="87.79"/>
    <n v="87.79"/>
    <m/>
    <m/>
    <m/>
    <m/>
    <m/>
    <m/>
    <m/>
    <m/>
    <m/>
  </r>
  <r>
    <m/>
    <m/>
    <n v="711088105"/>
    <m/>
    <m/>
    <m/>
    <m/>
    <m/>
    <m/>
    <m/>
    <m/>
    <m/>
    <m/>
    <m/>
    <m/>
    <m/>
    <m/>
    <m/>
    <s v="IMPAGO"/>
    <s v="Impago de alquileres"/>
    <x v="0"/>
    <s v="ARAG"/>
    <m/>
    <n v="161.72"/>
    <n v="76.819999999999993"/>
    <n v="76.819999999999993"/>
    <m/>
    <m/>
    <m/>
    <m/>
    <m/>
    <m/>
    <m/>
    <m/>
    <m/>
  </r>
  <r>
    <m/>
    <m/>
    <n v="711088453"/>
    <m/>
    <m/>
    <m/>
    <m/>
    <m/>
    <m/>
    <m/>
    <m/>
    <m/>
    <m/>
    <m/>
    <m/>
    <m/>
    <m/>
    <m/>
    <s v="IMPAGO"/>
    <s v="Impago de alquileres"/>
    <x v="0"/>
    <s v="ARAG"/>
    <m/>
    <n v="477.47"/>
    <n v="226.8"/>
    <n v="226.8"/>
    <m/>
    <m/>
    <m/>
    <m/>
    <m/>
    <m/>
    <m/>
    <m/>
    <m/>
  </r>
  <r>
    <m/>
    <m/>
    <n v="711089144"/>
    <m/>
    <m/>
    <m/>
    <m/>
    <m/>
    <m/>
    <m/>
    <m/>
    <m/>
    <m/>
    <m/>
    <m/>
    <m/>
    <m/>
    <m/>
    <s v="IMPAGO"/>
    <s v="Impago de alquileres"/>
    <x v="0"/>
    <s v="ARAG"/>
    <m/>
    <n v="295.19"/>
    <n v="140.22"/>
    <n v="140.22"/>
    <m/>
    <m/>
    <m/>
    <m/>
    <m/>
    <m/>
    <m/>
    <m/>
    <m/>
  </r>
  <r>
    <m/>
    <m/>
    <n v="711091080"/>
    <m/>
    <m/>
    <m/>
    <m/>
    <m/>
    <m/>
    <m/>
    <m/>
    <m/>
    <m/>
    <m/>
    <m/>
    <m/>
    <m/>
    <m/>
    <s v="IMPAGO"/>
    <s v="Impago de alquileres"/>
    <x v="0"/>
    <s v="ARAG"/>
    <m/>
    <n v="184.7"/>
    <n v="55.41"/>
    <n v="55.41"/>
    <m/>
    <m/>
    <m/>
    <m/>
    <m/>
    <m/>
    <m/>
    <m/>
    <m/>
  </r>
  <r>
    <m/>
    <m/>
    <n v="711091132"/>
    <m/>
    <m/>
    <m/>
    <m/>
    <m/>
    <m/>
    <m/>
    <m/>
    <m/>
    <m/>
    <m/>
    <m/>
    <m/>
    <m/>
    <m/>
    <s v="IMPAGO"/>
    <s v="Impago de alquileres"/>
    <x v="0"/>
    <s v="ARAG"/>
    <m/>
    <n v="381.18"/>
    <n v="152.47"/>
    <n v="152.47"/>
    <m/>
    <m/>
    <m/>
    <m/>
    <m/>
    <m/>
    <m/>
    <m/>
    <m/>
  </r>
  <r>
    <m/>
    <m/>
    <n v="711091319"/>
    <m/>
    <m/>
    <m/>
    <m/>
    <m/>
    <m/>
    <m/>
    <m/>
    <m/>
    <m/>
    <m/>
    <m/>
    <m/>
    <m/>
    <m/>
    <s v="IMPAGO"/>
    <s v="Impago de alquileres"/>
    <x v="0"/>
    <s v="ARAG"/>
    <m/>
    <n v="394.18"/>
    <n v="187.24"/>
    <n v="187.24"/>
    <m/>
    <m/>
    <m/>
    <m/>
    <m/>
    <m/>
    <m/>
    <m/>
    <m/>
  </r>
  <r>
    <m/>
    <m/>
    <n v="711091500"/>
    <m/>
    <m/>
    <m/>
    <m/>
    <m/>
    <m/>
    <m/>
    <m/>
    <m/>
    <m/>
    <m/>
    <m/>
    <m/>
    <m/>
    <m/>
    <s v="IMPAGO"/>
    <s v="Impago de alquileres"/>
    <x v="0"/>
    <s v="ARAG"/>
    <m/>
    <n v="217.49"/>
    <n v="65.25"/>
    <n v="65.25"/>
    <m/>
    <m/>
    <m/>
    <m/>
    <m/>
    <m/>
    <m/>
    <m/>
    <m/>
  </r>
  <r>
    <m/>
    <m/>
    <n v="711091629"/>
    <m/>
    <m/>
    <m/>
    <m/>
    <m/>
    <m/>
    <m/>
    <m/>
    <m/>
    <m/>
    <m/>
    <m/>
    <m/>
    <m/>
    <m/>
    <s v="IMPAGO"/>
    <s v="Impago de alquileres"/>
    <x v="0"/>
    <s v="ARAG"/>
    <m/>
    <n v="359.36"/>
    <n v="170.7"/>
    <n v="170.7"/>
    <m/>
    <m/>
    <m/>
    <m/>
    <m/>
    <m/>
    <m/>
    <m/>
    <m/>
  </r>
  <r>
    <m/>
    <m/>
    <n v="711092361"/>
    <m/>
    <m/>
    <m/>
    <m/>
    <m/>
    <m/>
    <m/>
    <m/>
    <m/>
    <m/>
    <m/>
    <m/>
    <m/>
    <m/>
    <m/>
    <s v="IMPAGO"/>
    <s v="Impago de alquileres"/>
    <x v="0"/>
    <s v="ARAG"/>
    <m/>
    <n v="184.7"/>
    <n v="55.41"/>
    <n v="55.41"/>
    <m/>
    <m/>
    <m/>
    <m/>
    <m/>
    <m/>
    <m/>
    <m/>
    <m/>
  </r>
  <r>
    <m/>
    <m/>
    <n v="711094298"/>
    <m/>
    <m/>
    <m/>
    <m/>
    <m/>
    <m/>
    <m/>
    <m/>
    <m/>
    <m/>
    <m/>
    <m/>
    <m/>
    <m/>
    <m/>
    <s v="IMPAGO"/>
    <s v="Impago de alquileres"/>
    <x v="0"/>
    <s v="ARAG"/>
    <m/>
    <n v="227.39"/>
    <n v="102.33"/>
    <n v="102.33"/>
    <m/>
    <m/>
    <m/>
    <m/>
    <m/>
    <m/>
    <m/>
    <m/>
    <m/>
  </r>
  <r>
    <m/>
    <m/>
    <n v="711095374"/>
    <m/>
    <m/>
    <m/>
    <m/>
    <m/>
    <m/>
    <m/>
    <m/>
    <m/>
    <m/>
    <m/>
    <m/>
    <m/>
    <m/>
    <m/>
    <s v="IMPAGO"/>
    <s v="Impago de alquileres"/>
    <x v="0"/>
    <s v="ARAG"/>
    <m/>
    <n v="372.2"/>
    <n v="176.8"/>
    <n v="176.8"/>
    <m/>
    <m/>
    <m/>
    <m/>
    <m/>
    <m/>
    <m/>
    <m/>
    <m/>
  </r>
  <r>
    <m/>
    <m/>
    <n v="711095385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1095405"/>
    <m/>
    <m/>
    <m/>
    <m/>
    <m/>
    <m/>
    <m/>
    <m/>
    <m/>
    <m/>
    <m/>
    <m/>
    <m/>
    <m/>
    <m/>
    <s v="IMPAGO"/>
    <s v="Impago de alquileres"/>
    <x v="0"/>
    <s v="ARAG"/>
    <m/>
    <n v="463.21"/>
    <n v="220.02"/>
    <n v="220.02"/>
    <m/>
    <m/>
    <m/>
    <m/>
    <m/>
    <m/>
    <m/>
    <m/>
    <m/>
  </r>
  <r>
    <m/>
    <m/>
    <n v="711095407"/>
    <m/>
    <m/>
    <m/>
    <m/>
    <m/>
    <m/>
    <m/>
    <m/>
    <m/>
    <m/>
    <m/>
    <m/>
    <m/>
    <m/>
    <m/>
    <s v="IMPAGO"/>
    <s v="Impago de alquileres"/>
    <x v="0"/>
    <s v="ARAG"/>
    <m/>
    <n v="183.2"/>
    <n v="54.96"/>
    <n v="54.96"/>
    <m/>
    <m/>
    <m/>
    <m/>
    <m/>
    <m/>
    <m/>
    <m/>
    <m/>
  </r>
  <r>
    <m/>
    <m/>
    <n v="711096093"/>
    <m/>
    <m/>
    <m/>
    <m/>
    <m/>
    <m/>
    <m/>
    <m/>
    <m/>
    <m/>
    <m/>
    <m/>
    <m/>
    <m/>
    <m/>
    <s v="IMPAGO"/>
    <s v="Impago de alquileres"/>
    <x v="0"/>
    <s v="ARAG"/>
    <m/>
    <n v="360.27"/>
    <n v="171.13"/>
    <n v="171.13"/>
    <m/>
    <m/>
    <m/>
    <m/>
    <m/>
    <m/>
    <m/>
    <m/>
    <m/>
  </r>
  <r>
    <m/>
    <m/>
    <n v="711096212"/>
    <m/>
    <m/>
    <m/>
    <m/>
    <m/>
    <m/>
    <m/>
    <m/>
    <m/>
    <m/>
    <m/>
    <m/>
    <m/>
    <m/>
    <m/>
    <s v="IMPAGO"/>
    <s v="Impago de alquileres"/>
    <x v="0"/>
    <s v="ARAG"/>
    <m/>
    <n v="187.03"/>
    <n v="56.11"/>
    <n v="56.11"/>
    <m/>
    <m/>
    <m/>
    <m/>
    <m/>
    <m/>
    <m/>
    <m/>
    <m/>
  </r>
  <r>
    <m/>
    <m/>
    <n v="711096247"/>
    <m/>
    <m/>
    <m/>
    <m/>
    <m/>
    <m/>
    <m/>
    <m/>
    <m/>
    <m/>
    <m/>
    <m/>
    <m/>
    <m/>
    <m/>
    <s v="IMPAGO"/>
    <s v="Impago de alquileres"/>
    <x v="0"/>
    <s v="ARAG"/>
    <m/>
    <n v="410.7"/>
    <n v="195.08"/>
    <n v="195.08"/>
    <m/>
    <m/>
    <m/>
    <m/>
    <m/>
    <m/>
    <m/>
    <m/>
    <m/>
  </r>
  <r>
    <m/>
    <m/>
    <n v="711096358"/>
    <m/>
    <m/>
    <m/>
    <m/>
    <m/>
    <m/>
    <m/>
    <m/>
    <m/>
    <m/>
    <m/>
    <m/>
    <m/>
    <m/>
    <m/>
    <s v="IMPAGO"/>
    <s v="Impago de alquileres"/>
    <x v="0"/>
    <s v="ARAG"/>
    <m/>
    <n v="275.22000000000003"/>
    <n v="130.72999999999999"/>
    <n v="130.72999999999999"/>
    <m/>
    <m/>
    <m/>
    <m/>
    <m/>
    <m/>
    <m/>
    <m/>
    <m/>
  </r>
  <r>
    <m/>
    <m/>
    <n v="711097202"/>
    <m/>
    <m/>
    <m/>
    <m/>
    <m/>
    <m/>
    <m/>
    <m/>
    <m/>
    <m/>
    <m/>
    <m/>
    <m/>
    <m/>
    <m/>
    <s v="IMPAGO"/>
    <s v="Impago de alquileres"/>
    <x v="0"/>
    <s v="ARAG"/>
    <m/>
    <n v="343.03"/>
    <n v="162.94"/>
    <n v="162.94"/>
    <m/>
    <m/>
    <m/>
    <m/>
    <m/>
    <m/>
    <m/>
    <m/>
    <m/>
  </r>
  <r>
    <m/>
    <m/>
    <n v="711097270"/>
    <m/>
    <m/>
    <m/>
    <m/>
    <m/>
    <m/>
    <m/>
    <m/>
    <m/>
    <m/>
    <m/>
    <m/>
    <m/>
    <m/>
    <m/>
    <s v="IMPAGO"/>
    <s v="Impago de alquileres"/>
    <x v="0"/>
    <s v="ARAG"/>
    <m/>
    <n v="281.33999999999997"/>
    <n v="126.6"/>
    <n v="126.6"/>
    <m/>
    <m/>
    <m/>
    <m/>
    <m/>
    <m/>
    <m/>
    <m/>
    <m/>
  </r>
  <r>
    <m/>
    <m/>
    <n v="711097297"/>
    <m/>
    <m/>
    <m/>
    <m/>
    <m/>
    <m/>
    <m/>
    <m/>
    <m/>
    <m/>
    <m/>
    <m/>
    <m/>
    <m/>
    <m/>
    <s v="IMPAGO"/>
    <s v="Impago de alquileres"/>
    <x v="0"/>
    <s v="ARAG"/>
    <m/>
    <n v="236.76"/>
    <n v="71.03"/>
    <n v="71.03"/>
    <m/>
    <m/>
    <m/>
    <m/>
    <m/>
    <m/>
    <m/>
    <m/>
    <m/>
  </r>
  <r>
    <m/>
    <m/>
    <n v="711098462"/>
    <m/>
    <m/>
    <m/>
    <m/>
    <m/>
    <m/>
    <m/>
    <m/>
    <m/>
    <m/>
    <m/>
    <m/>
    <m/>
    <m/>
    <m/>
    <s v="IMPAGO"/>
    <s v="Impago de alquileres"/>
    <x v="0"/>
    <s v="ARAG"/>
    <m/>
    <n v="359.36"/>
    <n v="170.7"/>
    <n v="170.7"/>
    <m/>
    <m/>
    <m/>
    <m/>
    <m/>
    <m/>
    <m/>
    <m/>
    <m/>
  </r>
  <r>
    <m/>
    <m/>
    <n v="711098631"/>
    <m/>
    <m/>
    <m/>
    <m/>
    <m/>
    <m/>
    <m/>
    <m/>
    <m/>
    <m/>
    <m/>
    <m/>
    <m/>
    <m/>
    <m/>
    <s v="IMPAGO"/>
    <s v="Impago de alquileres"/>
    <x v="0"/>
    <s v="ARAG"/>
    <m/>
    <n v="333.3"/>
    <n v="149.97999999999999"/>
    <n v="149.97999999999999"/>
    <m/>
    <m/>
    <m/>
    <m/>
    <m/>
    <m/>
    <m/>
    <m/>
    <m/>
  </r>
  <r>
    <m/>
    <m/>
    <n v="711099109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100398"/>
    <m/>
    <m/>
    <m/>
    <m/>
    <m/>
    <m/>
    <m/>
    <m/>
    <m/>
    <m/>
    <m/>
    <m/>
    <m/>
    <m/>
    <m/>
    <s v="IMPAGO"/>
    <s v="Impago de alquileres"/>
    <x v="0"/>
    <s v="ARAG"/>
    <m/>
    <n v="308.02999999999997"/>
    <n v="146.31"/>
    <n v="146.31"/>
    <m/>
    <m/>
    <m/>
    <m/>
    <m/>
    <m/>
    <m/>
    <m/>
    <m/>
  </r>
  <r>
    <m/>
    <m/>
    <n v="711100694"/>
    <m/>
    <m/>
    <m/>
    <m/>
    <m/>
    <m/>
    <m/>
    <m/>
    <m/>
    <m/>
    <m/>
    <m/>
    <m/>
    <m/>
    <m/>
    <s v="IMPAGO"/>
    <s v="Impago de alquileres"/>
    <x v="0"/>
    <s v="ARAG"/>
    <m/>
    <n v="376.35"/>
    <n v="178.77"/>
    <n v="178.77"/>
    <m/>
    <m/>
    <m/>
    <m/>
    <m/>
    <m/>
    <m/>
    <m/>
    <m/>
  </r>
  <r>
    <m/>
    <m/>
    <n v="711100806"/>
    <m/>
    <m/>
    <m/>
    <m/>
    <m/>
    <m/>
    <m/>
    <m/>
    <m/>
    <m/>
    <m/>
    <m/>
    <m/>
    <m/>
    <m/>
    <s v="IMPAGO"/>
    <s v="Impago de alquileres"/>
    <x v="0"/>
    <s v="ARAG"/>
    <m/>
    <n v="576.30999999999995"/>
    <n v="273.75"/>
    <n v="273.75"/>
    <m/>
    <m/>
    <m/>
    <m/>
    <m/>
    <m/>
    <m/>
    <m/>
    <m/>
  </r>
  <r>
    <m/>
    <m/>
    <n v="711100916"/>
    <m/>
    <m/>
    <m/>
    <m/>
    <m/>
    <m/>
    <m/>
    <m/>
    <m/>
    <m/>
    <m/>
    <m/>
    <m/>
    <m/>
    <m/>
    <s v="IMPAGO"/>
    <s v="Impago de alquileres"/>
    <x v="0"/>
    <s v="ARAG"/>
    <m/>
    <n v="253.45"/>
    <n v="120.39"/>
    <n v="120.39"/>
    <m/>
    <m/>
    <m/>
    <m/>
    <m/>
    <m/>
    <m/>
    <m/>
    <m/>
  </r>
  <r>
    <m/>
    <m/>
    <n v="711101119"/>
    <m/>
    <m/>
    <m/>
    <m/>
    <m/>
    <m/>
    <m/>
    <m/>
    <m/>
    <m/>
    <m/>
    <m/>
    <m/>
    <m/>
    <m/>
    <s v="IMPAGO"/>
    <s v="Impago de alquileres"/>
    <x v="0"/>
    <s v="ARAG"/>
    <m/>
    <n v="419.21"/>
    <n v="199.12"/>
    <n v="199.12"/>
    <m/>
    <m/>
    <m/>
    <m/>
    <m/>
    <m/>
    <m/>
    <m/>
    <m/>
  </r>
  <r>
    <m/>
    <m/>
    <n v="711101145"/>
    <m/>
    <m/>
    <m/>
    <m/>
    <m/>
    <m/>
    <m/>
    <m/>
    <m/>
    <m/>
    <m/>
    <m/>
    <m/>
    <m/>
    <m/>
    <s v="IMPAGO"/>
    <s v="Impago de alquileres"/>
    <x v="0"/>
    <s v="ARAG"/>
    <m/>
    <n v="319.45"/>
    <n v="151.74"/>
    <n v="151.74"/>
    <m/>
    <m/>
    <m/>
    <m/>
    <m/>
    <m/>
    <m/>
    <m/>
    <m/>
  </r>
  <r>
    <m/>
    <m/>
    <n v="711102603"/>
    <m/>
    <m/>
    <m/>
    <m/>
    <m/>
    <m/>
    <m/>
    <m/>
    <m/>
    <m/>
    <m/>
    <m/>
    <m/>
    <m/>
    <m/>
    <s v="IMPAGO"/>
    <s v="Impago de alquileres"/>
    <x v="0"/>
    <s v="ARAG"/>
    <m/>
    <n v="361.88"/>
    <n v="171.89"/>
    <n v="171.89"/>
    <m/>
    <m/>
    <m/>
    <m/>
    <m/>
    <m/>
    <m/>
    <m/>
    <m/>
  </r>
  <r>
    <m/>
    <m/>
    <n v="711103685"/>
    <m/>
    <m/>
    <m/>
    <m/>
    <m/>
    <m/>
    <m/>
    <m/>
    <m/>
    <m/>
    <m/>
    <m/>
    <m/>
    <m/>
    <m/>
    <s v="IMPAGO"/>
    <s v="Impago de alquileres"/>
    <x v="0"/>
    <s v="ARAG"/>
    <m/>
    <n v="304.14999999999998"/>
    <n v="144.47"/>
    <n v="144.47"/>
    <m/>
    <m/>
    <m/>
    <m/>
    <m/>
    <m/>
    <m/>
    <m/>
    <m/>
  </r>
  <r>
    <m/>
    <m/>
    <n v="711103784"/>
    <m/>
    <m/>
    <m/>
    <m/>
    <m/>
    <m/>
    <m/>
    <m/>
    <m/>
    <m/>
    <m/>
    <m/>
    <m/>
    <m/>
    <m/>
    <s v="IMPAGO"/>
    <s v="Impago de alquileres"/>
    <x v="0"/>
    <s v="ARAG"/>
    <m/>
    <n v="229.11"/>
    <n v="68.73"/>
    <n v="68.73"/>
    <m/>
    <m/>
    <m/>
    <m/>
    <m/>
    <m/>
    <m/>
    <m/>
    <m/>
  </r>
  <r>
    <m/>
    <m/>
    <n v="711103975"/>
    <m/>
    <m/>
    <m/>
    <m/>
    <m/>
    <m/>
    <m/>
    <m/>
    <m/>
    <m/>
    <m/>
    <m/>
    <m/>
    <m/>
    <m/>
    <s v="IMPAGO"/>
    <s v="Impago de alquileres"/>
    <x v="0"/>
    <s v="ARAG"/>
    <m/>
    <n v="191.25"/>
    <n v="57.38"/>
    <n v="57.38"/>
    <m/>
    <m/>
    <m/>
    <m/>
    <m/>
    <m/>
    <m/>
    <m/>
    <m/>
  </r>
  <r>
    <m/>
    <m/>
    <n v="711107061"/>
    <m/>
    <m/>
    <m/>
    <m/>
    <m/>
    <m/>
    <m/>
    <m/>
    <m/>
    <m/>
    <m/>
    <m/>
    <m/>
    <m/>
    <m/>
    <s v="IMPAGO"/>
    <s v="Impago de alquileres"/>
    <x v="0"/>
    <s v="ARAG"/>
    <m/>
    <n v="250.55"/>
    <n v="119.01"/>
    <n v="119.01"/>
    <m/>
    <m/>
    <m/>
    <m/>
    <m/>
    <m/>
    <m/>
    <m/>
    <m/>
  </r>
  <r>
    <m/>
    <m/>
    <n v="711109217"/>
    <m/>
    <m/>
    <m/>
    <m/>
    <m/>
    <m/>
    <m/>
    <m/>
    <m/>
    <m/>
    <m/>
    <m/>
    <m/>
    <m/>
    <m/>
    <s v="IMPAGO"/>
    <s v="Impago de alquileres"/>
    <x v="0"/>
    <s v="ARAG"/>
    <m/>
    <n v="306.61"/>
    <n v="145.63999999999999"/>
    <n v="145.63999999999999"/>
    <m/>
    <m/>
    <m/>
    <m/>
    <m/>
    <m/>
    <m/>
    <m/>
    <m/>
  </r>
  <r>
    <m/>
    <m/>
    <n v="711109721"/>
    <m/>
    <m/>
    <m/>
    <m/>
    <m/>
    <m/>
    <m/>
    <m/>
    <m/>
    <m/>
    <m/>
    <m/>
    <m/>
    <m/>
    <m/>
    <s v="IMPAGO"/>
    <s v="Impago de alquileres"/>
    <x v="0"/>
    <s v="ARAG"/>
    <m/>
    <n v="216.91"/>
    <n v="65.069999999999993"/>
    <n v="65.069999999999993"/>
    <m/>
    <m/>
    <m/>
    <m/>
    <m/>
    <m/>
    <m/>
    <m/>
    <m/>
  </r>
  <r>
    <m/>
    <m/>
    <n v="711115342"/>
    <m/>
    <m/>
    <m/>
    <m/>
    <m/>
    <m/>
    <m/>
    <m/>
    <m/>
    <m/>
    <m/>
    <m/>
    <m/>
    <m/>
    <m/>
    <s v="IMPAGO"/>
    <s v="Impago de alquileres"/>
    <x v="0"/>
    <s v="ARAG"/>
    <m/>
    <n v="278.83999999999997"/>
    <n v="83.65"/>
    <n v="83.65"/>
    <m/>
    <m/>
    <m/>
    <m/>
    <m/>
    <m/>
    <m/>
    <m/>
    <m/>
  </r>
  <r>
    <m/>
    <m/>
    <n v="711115930"/>
    <m/>
    <m/>
    <m/>
    <m/>
    <m/>
    <m/>
    <m/>
    <m/>
    <m/>
    <m/>
    <m/>
    <m/>
    <m/>
    <m/>
    <m/>
    <s v="IMPAGO"/>
    <s v="Impago de alquileres"/>
    <x v="0"/>
    <s v="ARAG"/>
    <m/>
    <n v="200.73"/>
    <n v="95.35"/>
    <n v="95.35"/>
    <m/>
    <m/>
    <m/>
    <m/>
    <m/>
    <m/>
    <m/>
    <m/>
    <m/>
  </r>
  <r>
    <m/>
    <m/>
    <n v="711195495"/>
    <m/>
    <m/>
    <m/>
    <m/>
    <m/>
    <m/>
    <m/>
    <m/>
    <m/>
    <m/>
    <m/>
    <m/>
    <m/>
    <m/>
    <m/>
    <s v="IMPAGO"/>
    <s v="Impago de alquileres"/>
    <x v="0"/>
    <s v="ARAG"/>
    <m/>
    <n v="596.9"/>
    <n v="268.60000000000002"/>
    <n v="268.60000000000002"/>
    <m/>
    <m/>
    <m/>
    <m/>
    <m/>
    <m/>
    <m/>
    <m/>
    <m/>
  </r>
  <r>
    <m/>
    <m/>
    <n v="711209299"/>
    <m/>
    <m/>
    <m/>
    <m/>
    <m/>
    <m/>
    <m/>
    <m/>
    <m/>
    <m/>
    <m/>
    <m/>
    <m/>
    <m/>
    <m/>
    <s v="IMPAGO"/>
    <s v="Impago de alquileres"/>
    <x v="0"/>
    <s v="ARAG"/>
    <m/>
    <n v="-51.8"/>
    <n v="-15.54"/>
    <n v="-15.54"/>
    <m/>
    <m/>
    <m/>
    <m/>
    <m/>
    <m/>
    <m/>
    <m/>
    <m/>
  </r>
  <r>
    <m/>
    <m/>
    <n v="711252015"/>
    <m/>
    <m/>
    <m/>
    <m/>
    <m/>
    <m/>
    <m/>
    <m/>
    <m/>
    <m/>
    <m/>
    <m/>
    <m/>
    <m/>
    <m/>
    <s v="IMPAGO"/>
    <s v="Impago de alquileres"/>
    <x v="0"/>
    <s v="ARAG"/>
    <m/>
    <n v="-236.05"/>
    <n v="-112.12"/>
    <n v="-112.12"/>
    <m/>
    <m/>
    <m/>
    <m/>
    <m/>
    <m/>
    <m/>
    <m/>
    <m/>
  </r>
  <r>
    <m/>
    <m/>
    <n v="711397842"/>
    <m/>
    <m/>
    <m/>
    <m/>
    <m/>
    <m/>
    <m/>
    <m/>
    <m/>
    <m/>
    <m/>
    <m/>
    <m/>
    <m/>
    <m/>
    <s v="IMPAGO"/>
    <s v="Impago de alquileres"/>
    <x v="0"/>
    <s v="ARAG"/>
    <m/>
    <n v="110.97"/>
    <n v="52.71"/>
    <n v="52.71"/>
    <m/>
    <m/>
    <m/>
    <m/>
    <m/>
    <m/>
    <m/>
    <m/>
    <m/>
  </r>
  <r>
    <m/>
    <m/>
    <n v="711450986"/>
    <m/>
    <m/>
    <m/>
    <m/>
    <m/>
    <m/>
    <m/>
    <m/>
    <m/>
    <m/>
    <m/>
    <m/>
    <m/>
    <m/>
    <m/>
    <s v="IMPAGO"/>
    <s v="Impago de alquileres"/>
    <x v="0"/>
    <s v="ARAG"/>
    <m/>
    <n v="370.94"/>
    <n v="176.2"/>
    <n v="176.2"/>
    <m/>
    <m/>
    <m/>
    <m/>
    <m/>
    <m/>
    <m/>
    <m/>
    <m/>
  </r>
  <r>
    <m/>
    <m/>
    <n v="711453230"/>
    <m/>
    <m/>
    <m/>
    <m/>
    <m/>
    <m/>
    <m/>
    <m/>
    <m/>
    <m/>
    <m/>
    <m/>
    <m/>
    <m/>
    <m/>
    <s v="IMPAGO"/>
    <s v="Impago de alquileres"/>
    <x v="0"/>
    <s v="ARAG"/>
    <m/>
    <n v="-329.95"/>
    <n v="-156.72999999999999"/>
    <n v="-156.72999999999999"/>
    <m/>
    <m/>
    <m/>
    <m/>
    <m/>
    <m/>
    <m/>
    <m/>
    <m/>
  </r>
  <r>
    <m/>
    <m/>
    <n v="711477354"/>
    <m/>
    <m/>
    <m/>
    <m/>
    <m/>
    <m/>
    <m/>
    <m/>
    <m/>
    <m/>
    <m/>
    <m/>
    <m/>
    <m/>
    <m/>
    <s v="IMPAGO"/>
    <s v="Impago de alquileres"/>
    <x v="0"/>
    <s v="ARAG"/>
    <m/>
    <n v="-410.52"/>
    <n v="-195"/>
    <n v="-195"/>
    <m/>
    <m/>
    <m/>
    <m/>
    <m/>
    <m/>
    <m/>
    <m/>
    <m/>
  </r>
  <r>
    <m/>
    <m/>
    <n v="711481286"/>
    <m/>
    <m/>
    <m/>
    <m/>
    <m/>
    <m/>
    <m/>
    <m/>
    <m/>
    <m/>
    <m/>
    <m/>
    <m/>
    <m/>
    <m/>
    <s v="IMPAGO"/>
    <s v="Impago de alquileres"/>
    <x v="0"/>
    <s v="ARAG"/>
    <m/>
    <n v="-229.54"/>
    <n v="-109.03"/>
    <n v="-109.03"/>
    <m/>
    <m/>
    <m/>
    <m/>
    <m/>
    <m/>
    <m/>
    <m/>
    <m/>
  </r>
  <r>
    <m/>
    <m/>
    <n v="711482062"/>
    <m/>
    <m/>
    <m/>
    <m/>
    <m/>
    <m/>
    <m/>
    <m/>
    <m/>
    <m/>
    <m/>
    <m/>
    <m/>
    <m/>
    <m/>
    <s v="IMPAGO"/>
    <s v="Impago de alquileres"/>
    <x v="0"/>
    <s v="ARAG"/>
    <m/>
    <n v="367.27"/>
    <n v="174.45"/>
    <n v="174.45"/>
    <m/>
    <m/>
    <m/>
    <m/>
    <m/>
    <m/>
    <m/>
    <m/>
    <m/>
  </r>
  <r>
    <m/>
    <m/>
    <n v="711482424"/>
    <m/>
    <m/>
    <m/>
    <m/>
    <m/>
    <m/>
    <m/>
    <m/>
    <m/>
    <m/>
    <m/>
    <m/>
    <m/>
    <m/>
    <m/>
    <s v="IMPAGO"/>
    <s v="Impago de alquileres"/>
    <x v="0"/>
    <s v="ARAG"/>
    <m/>
    <n v="365.74"/>
    <n v="173.73"/>
    <n v="173.73"/>
    <m/>
    <m/>
    <m/>
    <m/>
    <m/>
    <m/>
    <m/>
    <m/>
    <m/>
  </r>
  <r>
    <m/>
    <m/>
    <n v="711482424"/>
    <m/>
    <m/>
    <m/>
    <m/>
    <m/>
    <m/>
    <m/>
    <m/>
    <m/>
    <m/>
    <m/>
    <m/>
    <m/>
    <m/>
    <m/>
    <s v="IMPAGO"/>
    <s v="Impago de alquileres"/>
    <x v="0"/>
    <s v="ARAG"/>
    <m/>
    <n v="-365.74"/>
    <n v="-173.73"/>
    <n v="-173.73"/>
    <m/>
    <m/>
    <m/>
    <m/>
    <m/>
    <m/>
    <m/>
    <m/>
    <m/>
  </r>
  <r>
    <m/>
    <m/>
    <n v="711483378"/>
    <m/>
    <m/>
    <m/>
    <m/>
    <m/>
    <m/>
    <m/>
    <m/>
    <m/>
    <m/>
    <m/>
    <m/>
    <m/>
    <m/>
    <m/>
    <s v="IMPAGO"/>
    <s v="Impago de alquileres"/>
    <x v="0"/>
    <s v="ARAG"/>
    <m/>
    <n v="204.04"/>
    <n v="96.92"/>
    <n v="96.92"/>
    <m/>
    <m/>
    <m/>
    <m/>
    <m/>
    <m/>
    <m/>
    <m/>
    <m/>
  </r>
  <r>
    <m/>
    <m/>
    <n v="711484303"/>
    <m/>
    <m/>
    <m/>
    <m/>
    <m/>
    <m/>
    <m/>
    <m/>
    <m/>
    <m/>
    <m/>
    <m/>
    <m/>
    <m/>
    <m/>
    <s v="IMPAGO"/>
    <s v="Impago de alquileres"/>
    <x v="0"/>
    <s v="ARAG"/>
    <m/>
    <n v="306.05"/>
    <n v="145.37"/>
    <n v="145.37"/>
    <m/>
    <m/>
    <m/>
    <m/>
    <m/>
    <m/>
    <m/>
    <m/>
    <m/>
  </r>
  <r>
    <m/>
    <m/>
    <n v="711485475"/>
    <m/>
    <m/>
    <m/>
    <m/>
    <m/>
    <m/>
    <m/>
    <m/>
    <m/>
    <m/>
    <m/>
    <m/>
    <m/>
    <m/>
    <m/>
    <s v="IMPAGO"/>
    <s v="Impago de alquileres"/>
    <x v="0"/>
    <s v="ARAG"/>
    <m/>
    <n v="331.56"/>
    <n v="157.49"/>
    <n v="157.49"/>
    <m/>
    <m/>
    <m/>
    <m/>
    <m/>
    <m/>
    <m/>
    <m/>
    <m/>
  </r>
  <r>
    <m/>
    <m/>
    <n v="711485723"/>
    <m/>
    <m/>
    <m/>
    <m/>
    <m/>
    <m/>
    <m/>
    <m/>
    <m/>
    <m/>
    <m/>
    <m/>
    <m/>
    <m/>
    <m/>
    <s v="IMPAGO"/>
    <s v="Impago de alquileres"/>
    <x v="0"/>
    <s v="ARAG"/>
    <m/>
    <n v="11.98"/>
    <n v="5.69"/>
    <n v="5.69"/>
    <m/>
    <m/>
    <m/>
    <m/>
    <m/>
    <m/>
    <m/>
    <m/>
    <m/>
  </r>
  <r>
    <m/>
    <m/>
    <n v="711485947"/>
    <m/>
    <m/>
    <m/>
    <m/>
    <m/>
    <m/>
    <m/>
    <m/>
    <m/>
    <m/>
    <m/>
    <m/>
    <m/>
    <m/>
    <m/>
    <s v="IMPAGO"/>
    <s v="Impago de alquileres"/>
    <x v="0"/>
    <s v="ARAG"/>
    <m/>
    <n v="5.21"/>
    <n v="2.4700000000000002"/>
    <n v="2.4700000000000002"/>
    <m/>
    <m/>
    <m/>
    <m/>
    <m/>
    <m/>
    <m/>
    <m/>
    <m/>
  </r>
  <r>
    <m/>
    <m/>
    <n v="711489102"/>
    <m/>
    <m/>
    <m/>
    <m/>
    <m/>
    <m/>
    <m/>
    <m/>
    <m/>
    <m/>
    <m/>
    <m/>
    <m/>
    <m/>
    <m/>
    <s v="IMPAGO"/>
    <s v="Impago de alquileres"/>
    <x v="0"/>
    <s v="ARAG"/>
    <m/>
    <n v="210.62"/>
    <n v="63.19"/>
    <n v="63.19"/>
    <m/>
    <m/>
    <m/>
    <m/>
    <m/>
    <m/>
    <m/>
    <m/>
    <m/>
  </r>
  <r>
    <m/>
    <m/>
    <n v="711489295"/>
    <m/>
    <m/>
    <m/>
    <m/>
    <m/>
    <m/>
    <m/>
    <m/>
    <m/>
    <m/>
    <m/>
    <m/>
    <m/>
    <m/>
    <m/>
    <s v="IMPAGO"/>
    <s v="Impago de alquileres"/>
    <x v="0"/>
    <s v="ARAG"/>
    <m/>
    <n v="181.46"/>
    <n v="86.19"/>
    <n v="86.19"/>
    <m/>
    <m/>
    <m/>
    <m/>
    <m/>
    <m/>
    <m/>
    <m/>
    <m/>
  </r>
  <r>
    <m/>
    <m/>
    <n v="711489976"/>
    <m/>
    <m/>
    <m/>
    <m/>
    <m/>
    <m/>
    <m/>
    <m/>
    <m/>
    <m/>
    <m/>
    <m/>
    <m/>
    <m/>
    <m/>
    <s v="IMPAGO"/>
    <s v="Impago de alquileres"/>
    <x v="0"/>
    <s v="ARAG"/>
    <m/>
    <n v="204.04"/>
    <n v="96.92"/>
    <n v="96.92"/>
    <m/>
    <m/>
    <m/>
    <m/>
    <m/>
    <m/>
    <m/>
    <m/>
    <m/>
  </r>
  <r>
    <m/>
    <m/>
    <n v="711496906"/>
    <m/>
    <m/>
    <m/>
    <m/>
    <m/>
    <m/>
    <m/>
    <m/>
    <m/>
    <m/>
    <m/>
    <m/>
    <m/>
    <m/>
    <m/>
    <s v="IMPAGO"/>
    <s v="Impago de alquileres"/>
    <x v="0"/>
    <s v="ARAG"/>
    <m/>
    <n v="679.19"/>
    <n v="322.62"/>
    <n v="322.62"/>
    <m/>
    <m/>
    <m/>
    <m/>
    <m/>
    <m/>
    <m/>
    <m/>
    <m/>
  </r>
  <r>
    <m/>
    <m/>
    <n v="711497117"/>
    <m/>
    <m/>
    <m/>
    <m/>
    <m/>
    <m/>
    <m/>
    <m/>
    <m/>
    <m/>
    <m/>
    <m/>
    <m/>
    <m/>
    <m/>
    <s v="IMPAGO"/>
    <s v="Impago de alquileres"/>
    <x v="0"/>
    <s v="ARAG"/>
    <m/>
    <n v="353.22"/>
    <n v="167.78"/>
    <n v="167.78"/>
    <m/>
    <m/>
    <m/>
    <m/>
    <m/>
    <m/>
    <m/>
    <m/>
    <m/>
  </r>
  <r>
    <m/>
    <m/>
    <n v="711497832"/>
    <m/>
    <m/>
    <m/>
    <m/>
    <m/>
    <m/>
    <m/>
    <m/>
    <m/>
    <m/>
    <m/>
    <m/>
    <m/>
    <m/>
    <m/>
    <s v="IMPAGO"/>
    <s v="Impago de alquileres"/>
    <x v="0"/>
    <s v="ARAG"/>
    <m/>
    <n v="560.30999999999995"/>
    <n v="266.14999999999998"/>
    <n v="266.14999999999998"/>
    <m/>
    <m/>
    <m/>
    <m/>
    <m/>
    <m/>
    <m/>
    <m/>
    <m/>
  </r>
  <r>
    <m/>
    <m/>
    <n v="711497852"/>
    <m/>
    <m/>
    <m/>
    <m/>
    <m/>
    <m/>
    <m/>
    <m/>
    <m/>
    <m/>
    <m/>
    <m/>
    <m/>
    <m/>
    <m/>
    <s v="IMPAGO"/>
    <s v="Impago de alquileres"/>
    <x v="0"/>
    <s v="ARAG"/>
    <m/>
    <n v="401.47"/>
    <n v="190.7"/>
    <n v="190.7"/>
    <m/>
    <m/>
    <m/>
    <m/>
    <m/>
    <m/>
    <m/>
    <m/>
    <m/>
  </r>
  <r>
    <m/>
    <m/>
    <n v="711499038"/>
    <m/>
    <m/>
    <m/>
    <m/>
    <m/>
    <m/>
    <m/>
    <m/>
    <m/>
    <m/>
    <m/>
    <m/>
    <m/>
    <m/>
    <m/>
    <s v="IMPAGO"/>
    <s v="Impago de alquileres"/>
    <x v="0"/>
    <s v="ARAG"/>
    <m/>
    <n v="233.5"/>
    <n v="93.4"/>
    <n v="93.4"/>
    <m/>
    <m/>
    <m/>
    <m/>
    <m/>
    <m/>
    <m/>
    <m/>
    <m/>
  </r>
  <r>
    <m/>
    <m/>
    <n v="711499106"/>
    <m/>
    <m/>
    <m/>
    <m/>
    <m/>
    <m/>
    <m/>
    <m/>
    <m/>
    <m/>
    <m/>
    <m/>
    <m/>
    <m/>
    <m/>
    <s v="IMPAGO"/>
    <s v="Impago de alquileres"/>
    <x v="0"/>
    <s v="ARAG"/>
    <m/>
    <n v="208.45"/>
    <n v="83.38"/>
    <n v="83.38"/>
    <m/>
    <m/>
    <m/>
    <m/>
    <m/>
    <m/>
    <m/>
    <m/>
    <m/>
  </r>
  <r>
    <m/>
    <m/>
    <n v="711499204"/>
    <m/>
    <m/>
    <m/>
    <m/>
    <m/>
    <m/>
    <m/>
    <m/>
    <m/>
    <m/>
    <m/>
    <m/>
    <m/>
    <m/>
    <m/>
    <s v="IMPAGO"/>
    <s v="Impago de alquileres"/>
    <x v="0"/>
    <s v="ARAG"/>
    <m/>
    <n v="243.43"/>
    <n v="97.37"/>
    <n v="97.37"/>
    <m/>
    <m/>
    <m/>
    <m/>
    <m/>
    <m/>
    <m/>
    <m/>
    <m/>
  </r>
  <r>
    <m/>
    <m/>
    <n v="711499305"/>
    <m/>
    <m/>
    <m/>
    <m/>
    <m/>
    <m/>
    <m/>
    <m/>
    <m/>
    <m/>
    <m/>
    <m/>
    <m/>
    <m/>
    <m/>
    <s v="IMPAGO"/>
    <s v="Impago de alquileres"/>
    <x v="0"/>
    <s v="ARAG"/>
    <m/>
    <n v="369.82"/>
    <n v="175.66"/>
    <n v="175.66"/>
    <m/>
    <m/>
    <m/>
    <m/>
    <m/>
    <m/>
    <m/>
    <m/>
    <m/>
  </r>
  <r>
    <m/>
    <m/>
    <n v="711500670"/>
    <m/>
    <m/>
    <m/>
    <m/>
    <m/>
    <m/>
    <m/>
    <m/>
    <m/>
    <m/>
    <m/>
    <m/>
    <m/>
    <m/>
    <m/>
    <s v="IMPAGO"/>
    <s v="Impago de alquileres"/>
    <x v="0"/>
    <s v="ARAG"/>
    <m/>
    <n v="407.52"/>
    <n v="193.57"/>
    <n v="193.57"/>
    <m/>
    <m/>
    <m/>
    <m/>
    <m/>
    <m/>
    <m/>
    <m/>
    <m/>
  </r>
  <r>
    <m/>
    <m/>
    <n v="711503694"/>
    <m/>
    <m/>
    <m/>
    <m/>
    <m/>
    <m/>
    <m/>
    <m/>
    <m/>
    <m/>
    <m/>
    <m/>
    <m/>
    <m/>
    <m/>
    <s v="IMPAGO"/>
    <s v="Impago de alquileres"/>
    <x v="0"/>
    <s v="ARAG"/>
    <m/>
    <n v="278.01"/>
    <n v="111.2"/>
    <n v="111.2"/>
    <m/>
    <m/>
    <m/>
    <m/>
    <m/>
    <m/>
    <m/>
    <m/>
    <m/>
  </r>
  <r>
    <m/>
    <m/>
    <n v="711504024"/>
    <m/>
    <m/>
    <m/>
    <m/>
    <m/>
    <m/>
    <m/>
    <m/>
    <m/>
    <m/>
    <m/>
    <m/>
    <m/>
    <m/>
    <m/>
    <s v="IMPAGO"/>
    <s v="Impago de alquileres"/>
    <x v="0"/>
    <s v="ARAG"/>
    <m/>
    <n v="250.36"/>
    <n v="118.92"/>
    <n v="118.92"/>
    <m/>
    <m/>
    <m/>
    <m/>
    <m/>
    <m/>
    <m/>
    <m/>
    <m/>
  </r>
  <r>
    <m/>
    <m/>
    <n v="711504720"/>
    <m/>
    <m/>
    <m/>
    <m/>
    <m/>
    <m/>
    <m/>
    <m/>
    <m/>
    <m/>
    <m/>
    <m/>
    <m/>
    <m/>
    <m/>
    <s v="IMPAGO"/>
    <s v="Impago de alquileres"/>
    <x v="0"/>
    <s v="ARAG"/>
    <m/>
    <n v="200.16"/>
    <n v="95.08"/>
    <n v="95.08"/>
    <m/>
    <m/>
    <m/>
    <m/>
    <m/>
    <m/>
    <m/>
    <m/>
    <m/>
  </r>
  <r>
    <m/>
    <m/>
    <n v="711505904"/>
    <m/>
    <m/>
    <m/>
    <m/>
    <m/>
    <m/>
    <m/>
    <m/>
    <m/>
    <m/>
    <m/>
    <m/>
    <m/>
    <m/>
    <m/>
    <s v="IMPAGO"/>
    <s v="Impago de alquileres"/>
    <x v="0"/>
    <s v="ARAG"/>
    <m/>
    <n v="395.63"/>
    <n v="187.92"/>
    <n v="187.92"/>
    <m/>
    <m/>
    <m/>
    <m/>
    <m/>
    <m/>
    <m/>
    <m/>
    <m/>
  </r>
  <r>
    <m/>
    <m/>
    <n v="711505931"/>
    <m/>
    <m/>
    <m/>
    <m/>
    <m/>
    <m/>
    <m/>
    <m/>
    <m/>
    <m/>
    <m/>
    <m/>
    <m/>
    <m/>
    <m/>
    <s v="IMPAGO"/>
    <s v="Impago de alquileres"/>
    <x v="0"/>
    <s v="ARAG"/>
    <m/>
    <n v="236.04"/>
    <n v="112.12"/>
    <n v="112.12"/>
    <m/>
    <m/>
    <m/>
    <m/>
    <m/>
    <m/>
    <m/>
    <m/>
    <m/>
  </r>
  <r>
    <m/>
    <m/>
    <n v="711505999"/>
    <m/>
    <m/>
    <m/>
    <m/>
    <m/>
    <m/>
    <m/>
    <m/>
    <m/>
    <m/>
    <m/>
    <m/>
    <m/>
    <m/>
    <m/>
    <s v="IMPAGO"/>
    <s v="Impago de alquileres"/>
    <x v="0"/>
    <s v="ARAG"/>
    <m/>
    <n v="327.16000000000003"/>
    <n v="155.4"/>
    <n v="155.4"/>
    <m/>
    <m/>
    <m/>
    <m/>
    <m/>
    <m/>
    <m/>
    <m/>
    <m/>
  </r>
  <r>
    <m/>
    <m/>
    <n v="711506122"/>
    <m/>
    <m/>
    <m/>
    <m/>
    <m/>
    <m/>
    <m/>
    <m/>
    <m/>
    <m/>
    <m/>
    <m/>
    <m/>
    <m/>
    <m/>
    <s v="IMPAGO"/>
    <s v="Impago de alquileres"/>
    <x v="0"/>
    <s v="ARAG"/>
    <m/>
    <n v="357.5"/>
    <n v="143"/>
    <n v="143"/>
    <m/>
    <m/>
    <m/>
    <m/>
    <m/>
    <m/>
    <m/>
    <m/>
    <m/>
  </r>
  <r>
    <m/>
    <m/>
    <n v="711506197"/>
    <m/>
    <m/>
    <m/>
    <m/>
    <m/>
    <m/>
    <m/>
    <m/>
    <m/>
    <m/>
    <m/>
    <m/>
    <m/>
    <m/>
    <m/>
    <s v="IMPAGO"/>
    <s v="Impago de alquileres"/>
    <x v="0"/>
    <s v="ARAG"/>
    <m/>
    <n v="276.82"/>
    <n v="131.49"/>
    <n v="131.49"/>
    <m/>
    <m/>
    <m/>
    <m/>
    <m/>
    <m/>
    <m/>
    <m/>
    <m/>
  </r>
  <r>
    <m/>
    <m/>
    <n v="711506307"/>
    <m/>
    <m/>
    <m/>
    <m/>
    <m/>
    <m/>
    <m/>
    <m/>
    <m/>
    <m/>
    <m/>
    <m/>
    <m/>
    <m/>
    <m/>
    <s v="IMPAGO"/>
    <s v="Impago de alquileres"/>
    <x v="0"/>
    <s v="ARAG"/>
    <m/>
    <n v="454.35"/>
    <n v="215.82"/>
    <n v="215.82"/>
    <m/>
    <m/>
    <m/>
    <m/>
    <m/>
    <m/>
    <m/>
    <m/>
    <m/>
  </r>
  <r>
    <m/>
    <m/>
    <n v="711507504"/>
    <m/>
    <m/>
    <m/>
    <m/>
    <m/>
    <m/>
    <m/>
    <m/>
    <m/>
    <m/>
    <m/>
    <m/>
    <m/>
    <m/>
    <m/>
    <s v="IMPAGO"/>
    <s v="Impago de alquileres"/>
    <x v="0"/>
    <s v="ARAG"/>
    <m/>
    <n v="163.79"/>
    <n v="49.14"/>
    <n v="49.14"/>
    <m/>
    <m/>
    <m/>
    <m/>
    <m/>
    <m/>
    <m/>
    <m/>
    <m/>
  </r>
  <r>
    <m/>
    <m/>
    <n v="711507550"/>
    <m/>
    <m/>
    <m/>
    <m/>
    <m/>
    <m/>
    <m/>
    <m/>
    <m/>
    <m/>
    <m/>
    <m/>
    <m/>
    <m/>
    <m/>
    <s v="IMPAGO"/>
    <s v="Impago de alquileres"/>
    <x v="0"/>
    <s v="ARAG"/>
    <m/>
    <n v="326.2"/>
    <n v="154.94"/>
    <n v="154.94"/>
    <m/>
    <m/>
    <m/>
    <m/>
    <m/>
    <m/>
    <m/>
    <m/>
    <m/>
  </r>
  <r>
    <m/>
    <m/>
    <n v="711508172"/>
    <m/>
    <m/>
    <m/>
    <m/>
    <m/>
    <m/>
    <m/>
    <m/>
    <m/>
    <m/>
    <m/>
    <m/>
    <m/>
    <m/>
    <m/>
    <s v="IMPAGO"/>
    <s v="Impago de alquileres"/>
    <x v="0"/>
    <s v="ARAG"/>
    <m/>
    <n v="331.56"/>
    <n v="157.49"/>
    <n v="157.49"/>
    <m/>
    <m/>
    <m/>
    <m/>
    <m/>
    <m/>
    <m/>
    <m/>
    <m/>
  </r>
  <r>
    <m/>
    <m/>
    <n v="711508607"/>
    <m/>
    <m/>
    <m/>
    <m/>
    <m/>
    <m/>
    <m/>
    <m/>
    <m/>
    <m/>
    <m/>
    <m/>
    <m/>
    <m/>
    <m/>
    <s v="IMPAGO"/>
    <s v="Impago de alquileres"/>
    <x v="0"/>
    <s v="ARAG"/>
    <m/>
    <n v="175.95"/>
    <n v="52.78"/>
    <n v="52.78"/>
    <m/>
    <m/>
    <m/>
    <m/>
    <m/>
    <m/>
    <m/>
    <m/>
    <m/>
  </r>
  <r>
    <m/>
    <m/>
    <n v="711508628"/>
    <m/>
    <m/>
    <m/>
    <m/>
    <m/>
    <m/>
    <m/>
    <m/>
    <m/>
    <m/>
    <m/>
    <m/>
    <m/>
    <m/>
    <m/>
    <s v="IMPAGO"/>
    <s v="Impago de alquileres"/>
    <x v="0"/>
    <s v="ARAG"/>
    <m/>
    <n v="271.26"/>
    <n v="108.5"/>
    <n v="108.5"/>
    <m/>
    <m/>
    <m/>
    <m/>
    <m/>
    <m/>
    <m/>
    <m/>
    <m/>
  </r>
  <r>
    <m/>
    <m/>
    <n v="711508730"/>
    <m/>
    <m/>
    <m/>
    <m/>
    <m/>
    <m/>
    <m/>
    <m/>
    <m/>
    <m/>
    <m/>
    <m/>
    <m/>
    <m/>
    <m/>
    <s v="IMPAGO"/>
    <s v="Impago de alquileres"/>
    <x v="0"/>
    <s v="ARAG"/>
    <m/>
    <n v="175.95"/>
    <n v="52.78"/>
    <n v="52.78"/>
    <m/>
    <m/>
    <m/>
    <m/>
    <m/>
    <m/>
    <m/>
    <m/>
    <m/>
  </r>
  <r>
    <m/>
    <m/>
    <n v="711508742"/>
    <m/>
    <m/>
    <m/>
    <m/>
    <m/>
    <m/>
    <m/>
    <m/>
    <m/>
    <m/>
    <m/>
    <m/>
    <m/>
    <m/>
    <m/>
    <s v="IMPAGO"/>
    <s v="Impago de alquileres"/>
    <x v="0"/>
    <s v="ARAG"/>
    <m/>
    <n v="135.52000000000001"/>
    <n v="54.21"/>
    <n v="54.21"/>
    <m/>
    <m/>
    <m/>
    <m/>
    <m/>
    <m/>
    <m/>
    <m/>
    <m/>
  </r>
  <r>
    <m/>
    <m/>
    <n v="711508784"/>
    <m/>
    <m/>
    <m/>
    <m/>
    <m/>
    <m/>
    <m/>
    <m/>
    <m/>
    <m/>
    <m/>
    <m/>
    <m/>
    <m/>
    <m/>
    <s v="IMPAGO"/>
    <s v="Impago de alquileres"/>
    <x v="0"/>
    <s v="ARAG"/>
    <m/>
    <n v="565.99"/>
    <n v="268.85000000000002"/>
    <n v="268.85000000000002"/>
    <m/>
    <m/>
    <m/>
    <m/>
    <m/>
    <m/>
    <m/>
    <m/>
    <m/>
  </r>
  <r>
    <m/>
    <m/>
    <n v="711509210"/>
    <m/>
    <m/>
    <m/>
    <m/>
    <m/>
    <m/>
    <m/>
    <m/>
    <m/>
    <m/>
    <m/>
    <m/>
    <m/>
    <m/>
    <m/>
    <s v="IMPAGO"/>
    <s v="Impago de alquileres"/>
    <x v="0"/>
    <s v="ARAG"/>
    <m/>
    <n v="777.97"/>
    <n v="350.09"/>
    <n v="350.09"/>
    <m/>
    <m/>
    <m/>
    <m/>
    <m/>
    <m/>
    <m/>
    <m/>
    <m/>
  </r>
  <r>
    <m/>
    <m/>
    <n v="711509290"/>
    <m/>
    <m/>
    <m/>
    <m/>
    <m/>
    <m/>
    <m/>
    <m/>
    <m/>
    <m/>
    <m/>
    <m/>
    <m/>
    <m/>
    <m/>
    <s v="IMPAGO"/>
    <s v="Impago de alquileres"/>
    <x v="0"/>
    <s v="ARAG"/>
    <m/>
    <n v="246.32"/>
    <n v="73.900000000000006"/>
    <n v="73.900000000000006"/>
    <m/>
    <m/>
    <m/>
    <m/>
    <m/>
    <m/>
    <m/>
    <m/>
    <m/>
  </r>
  <r>
    <m/>
    <m/>
    <n v="711509310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n v="711509339"/>
    <m/>
    <m/>
    <m/>
    <m/>
    <m/>
    <m/>
    <m/>
    <m/>
    <m/>
    <m/>
    <m/>
    <m/>
    <m/>
    <m/>
    <m/>
    <s v="IMPAGO"/>
    <s v="Impago de alquileres"/>
    <x v="0"/>
    <s v="ARAG"/>
    <m/>
    <n v="1711.55"/>
    <n v="770.2"/>
    <n v="770.2"/>
    <m/>
    <m/>
    <m/>
    <m/>
    <m/>
    <m/>
    <m/>
    <m/>
    <m/>
  </r>
  <r>
    <m/>
    <m/>
    <n v="711509505"/>
    <m/>
    <m/>
    <m/>
    <m/>
    <m/>
    <m/>
    <m/>
    <m/>
    <m/>
    <m/>
    <m/>
    <m/>
    <m/>
    <m/>
    <m/>
    <s v="IMPAGO"/>
    <s v="Impago de alquileres"/>
    <x v="0"/>
    <s v="ARAG"/>
    <m/>
    <n v="225.28"/>
    <n v="67.58"/>
    <n v="67.58"/>
    <m/>
    <m/>
    <m/>
    <m/>
    <m/>
    <m/>
    <m/>
    <m/>
    <m/>
  </r>
  <r>
    <m/>
    <m/>
    <n v="711509537"/>
    <m/>
    <m/>
    <m/>
    <m/>
    <m/>
    <m/>
    <m/>
    <m/>
    <m/>
    <m/>
    <m/>
    <m/>
    <m/>
    <m/>
    <m/>
    <s v="IMPAGO"/>
    <s v="Impago de alquileres"/>
    <x v="0"/>
    <s v="ARAG"/>
    <m/>
    <n v="539.27"/>
    <n v="256.14999999999998"/>
    <n v="256.14999999999998"/>
    <m/>
    <m/>
    <m/>
    <m/>
    <m/>
    <m/>
    <m/>
    <m/>
    <m/>
  </r>
  <r>
    <m/>
    <m/>
    <n v="711509673"/>
    <m/>
    <m/>
    <m/>
    <m/>
    <m/>
    <m/>
    <m/>
    <m/>
    <m/>
    <m/>
    <m/>
    <m/>
    <m/>
    <m/>
    <m/>
    <s v="IMPAGO"/>
    <s v="Impago de alquileres"/>
    <x v="0"/>
    <s v="ARAG"/>
    <m/>
    <n v="426.15"/>
    <n v="202.42"/>
    <n v="202.42"/>
    <m/>
    <m/>
    <m/>
    <m/>
    <m/>
    <m/>
    <m/>
    <m/>
    <m/>
  </r>
  <r>
    <m/>
    <m/>
    <n v="711510525"/>
    <m/>
    <m/>
    <m/>
    <m/>
    <m/>
    <m/>
    <m/>
    <m/>
    <m/>
    <m/>
    <m/>
    <m/>
    <m/>
    <m/>
    <m/>
    <s v="IMPAGO"/>
    <s v="Impago de alquileres"/>
    <x v="0"/>
    <s v="ARAG"/>
    <m/>
    <n v="523.28"/>
    <n v="248.56"/>
    <n v="248.56"/>
    <m/>
    <m/>
    <m/>
    <m/>
    <m/>
    <m/>
    <m/>
    <m/>
    <m/>
  </r>
  <r>
    <m/>
    <m/>
    <n v="711510913"/>
    <m/>
    <m/>
    <m/>
    <m/>
    <m/>
    <m/>
    <m/>
    <m/>
    <m/>
    <m/>
    <m/>
    <m/>
    <m/>
    <m/>
    <m/>
    <s v="IMPAGO"/>
    <s v="Impago de alquileres"/>
    <x v="0"/>
    <s v="ARAG"/>
    <m/>
    <n v="346.27"/>
    <n v="164.48"/>
    <n v="164.48"/>
    <m/>
    <m/>
    <m/>
    <m/>
    <m/>
    <m/>
    <m/>
    <m/>
    <m/>
  </r>
  <r>
    <m/>
    <m/>
    <n v="711511164"/>
    <m/>
    <m/>
    <m/>
    <m/>
    <m/>
    <m/>
    <m/>
    <m/>
    <m/>
    <m/>
    <m/>
    <m/>
    <m/>
    <m/>
    <m/>
    <s v="IMPAGO"/>
    <s v="Impago de alquileres"/>
    <x v="0"/>
    <s v="ARAG"/>
    <m/>
    <n v="340.59"/>
    <n v="161.78"/>
    <n v="161.78"/>
    <m/>
    <m/>
    <m/>
    <m/>
    <m/>
    <m/>
    <m/>
    <m/>
    <m/>
  </r>
  <r>
    <m/>
    <m/>
    <n v="711511857"/>
    <m/>
    <m/>
    <m/>
    <m/>
    <m/>
    <m/>
    <m/>
    <m/>
    <m/>
    <m/>
    <m/>
    <m/>
    <m/>
    <m/>
    <m/>
    <s v="IMPAGO"/>
    <s v="Impago de alquileres"/>
    <x v="0"/>
    <s v="ARAG"/>
    <m/>
    <n v="331.56"/>
    <n v="157.49"/>
    <n v="157.49"/>
    <m/>
    <m/>
    <m/>
    <m/>
    <m/>
    <m/>
    <m/>
    <m/>
    <m/>
  </r>
  <r>
    <m/>
    <m/>
    <n v="711512597"/>
    <m/>
    <m/>
    <m/>
    <m/>
    <m/>
    <m/>
    <m/>
    <m/>
    <m/>
    <m/>
    <m/>
    <m/>
    <m/>
    <m/>
    <m/>
    <s v="IMPAGO"/>
    <s v="Impago de alquileres"/>
    <x v="0"/>
    <s v="ARAG"/>
    <m/>
    <n v="327.16000000000003"/>
    <n v="155.4"/>
    <n v="155.4"/>
    <m/>
    <m/>
    <m/>
    <m/>
    <m/>
    <m/>
    <m/>
    <m/>
    <m/>
  </r>
  <r>
    <m/>
    <m/>
    <n v="711512669"/>
    <m/>
    <m/>
    <m/>
    <m/>
    <m/>
    <m/>
    <m/>
    <m/>
    <m/>
    <m/>
    <m/>
    <m/>
    <m/>
    <m/>
    <m/>
    <s v="IMPAGO"/>
    <s v="Impago de alquileres"/>
    <x v="0"/>
    <s v="ARAG"/>
    <m/>
    <n v="446.06"/>
    <n v="211.88"/>
    <n v="211.88"/>
    <m/>
    <m/>
    <m/>
    <m/>
    <m/>
    <m/>
    <m/>
    <m/>
    <m/>
  </r>
  <r>
    <m/>
    <m/>
    <n v="711513102"/>
    <m/>
    <m/>
    <m/>
    <m/>
    <m/>
    <m/>
    <m/>
    <m/>
    <m/>
    <m/>
    <m/>
    <m/>
    <m/>
    <m/>
    <m/>
    <s v="IMPAGO"/>
    <s v="Impago de alquileres"/>
    <x v="0"/>
    <s v="ARAG"/>
    <m/>
    <n v="301.98"/>
    <n v="143.44"/>
    <n v="143.44"/>
    <m/>
    <m/>
    <m/>
    <m/>
    <m/>
    <m/>
    <m/>
    <m/>
    <m/>
  </r>
  <r>
    <m/>
    <m/>
    <n v="711513280"/>
    <m/>
    <m/>
    <m/>
    <m/>
    <m/>
    <m/>
    <m/>
    <m/>
    <m/>
    <m/>
    <m/>
    <m/>
    <m/>
    <m/>
    <m/>
    <s v="IMPAGO"/>
    <s v="Impago de alquileres"/>
    <x v="0"/>
    <s v="ARAG"/>
    <m/>
    <n v="396.19"/>
    <n v="188.19"/>
    <n v="188.19"/>
    <m/>
    <m/>
    <m/>
    <m/>
    <m/>
    <m/>
    <m/>
    <m/>
    <m/>
  </r>
  <r>
    <m/>
    <m/>
    <n v="711513843"/>
    <m/>
    <m/>
    <m/>
    <m/>
    <m/>
    <m/>
    <m/>
    <m/>
    <m/>
    <m/>
    <m/>
    <m/>
    <m/>
    <m/>
    <m/>
    <s v="IMPAGO"/>
    <s v="Impago de alquileres"/>
    <x v="0"/>
    <s v="ARAG"/>
    <m/>
    <n v="113.06"/>
    <n v="53.7"/>
    <n v="53.7"/>
    <m/>
    <m/>
    <m/>
    <m/>
    <m/>
    <m/>
    <m/>
    <m/>
    <m/>
  </r>
  <r>
    <m/>
    <m/>
    <n v="711514036"/>
    <m/>
    <m/>
    <m/>
    <m/>
    <m/>
    <m/>
    <m/>
    <m/>
    <m/>
    <m/>
    <m/>
    <m/>
    <m/>
    <m/>
    <m/>
    <s v="IMPAGO"/>
    <s v="Impago de alquileres"/>
    <x v="0"/>
    <s v="ARAG"/>
    <m/>
    <n v="356.51"/>
    <n v="169.34"/>
    <n v="169.34"/>
    <m/>
    <m/>
    <m/>
    <m/>
    <m/>
    <m/>
    <m/>
    <m/>
    <m/>
  </r>
  <r>
    <m/>
    <m/>
    <n v="711514347"/>
    <m/>
    <m/>
    <m/>
    <m/>
    <m/>
    <m/>
    <m/>
    <m/>
    <m/>
    <m/>
    <m/>
    <m/>
    <m/>
    <m/>
    <m/>
    <s v="IMPAGO"/>
    <s v="Impago de alquileres"/>
    <x v="0"/>
    <s v="ARAG"/>
    <m/>
    <n v="359.52"/>
    <n v="170.77"/>
    <n v="170.77"/>
    <m/>
    <m/>
    <m/>
    <m/>
    <m/>
    <m/>
    <m/>
    <m/>
    <m/>
  </r>
  <r>
    <m/>
    <m/>
    <n v="711514374"/>
    <m/>
    <m/>
    <m/>
    <m/>
    <m/>
    <m/>
    <m/>
    <m/>
    <m/>
    <m/>
    <m/>
    <m/>
    <m/>
    <m/>
    <m/>
    <s v="IMPAGO"/>
    <s v="Impago de alquileres"/>
    <x v="0"/>
    <s v="ARAG"/>
    <m/>
    <n v="442.18"/>
    <n v="210.04"/>
    <n v="210.04"/>
    <m/>
    <m/>
    <m/>
    <m/>
    <m/>
    <m/>
    <m/>
    <m/>
    <m/>
  </r>
  <r>
    <m/>
    <m/>
    <n v="711514576"/>
    <m/>
    <m/>
    <m/>
    <m/>
    <m/>
    <m/>
    <m/>
    <m/>
    <m/>
    <m/>
    <m/>
    <m/>
    <m/>
    <m/>
    <m/>
    <s v="IMPAGO"/>
    <s v="Impago de alquileres"/>
    <x v="0"/>
    <s v="ARAG"/>
    <m/>
    <n v="468.9"/>
    <n v="222.73"/>
    <n v="222.73"/>
    <m/>
    <m/>
    <m/>
    <m/>
    <m/>
    <m/>
    <m/>
    <m/>
    <m/>
  </r>
  <r>
    <m/>
    <m/>
    <n v="711514598"/>
    <m/>
    <m/>
    <m/>
    <m/>
    <m/>
    <m/>
    <m/>
    <m/>
    <m/>
    <m/>
    <m/>
    <m/>
    <m/>
    <m/>
    <m/>
    <s v="IMPAGO"/>
    <s v="Impago de alquileres"/>
    <x v="0"/>
    <s v="ARAG"/>
    <m/>
    <n v="218.39"/>
    <n v="87.36"/>
    <n v="87.36"/>
    <m/>
    <m/>
    <m/>
    <m/>
    <m/>
    <m/>
    <m/>
    <m/>
    <m/>
  </r>
  <r>
    <m/>
    <m/>
    <n v="711514759"/>
    <m/>
    <m/>
    <m/>
    <m/>
    <m/>
    <m/>
    <m/>
    <m/>
    <m/>
    <m/>
    <m/>
    <m/>
    <m/>
    <m/>
    <m/>
    <s v="IMPAGO"/>
    <s v="Impago de alquileres"/>
    <x v="0"/>
    <s v="ARAG"/>
    <m/>
    <n v="346.77"/>
    <n v="138.71"/>
    <n v="138.71"/>
    <m/>
    <m/>
    <m/>
    <m/>
    <m/>
    <m/>
    <m/>
    <m/>
    <m/>
  </r>
  <r>
    <m/>
    <m/>
    <n v="711515440"/>
    <m/>
    <m/>
    <m/>
    <m/>
    <m/>
    <m/>
    <m/>
    <m/>
    <m/>
    <m/>
    <m/>
    <m/>
    <m/>
    <m/>
    <m/>
    <s v="IMPAGO"/>
    <s v="Impago de alquileres"/>
    <x v="0"/>
    <s v="ARAG"/>
    <m/>
    <n v="330.87"/>
    <n v="132.35"/>
    <n v="132.35"/>
    <m/>
    <m/>
    <m/>
    <m/>
    <m/>
    <m/>
    <m/>
    <m/>
    <m/>
  </r>
  <r>
    <m/>
    <m/>
    <n v="711515449"/>
    <m/>
    <m/>
    <m/>
    <m/>
    <m/>
    <m/>
    <m/>
    <m/>
    <m/>
    <m/>
    <m/>
    <m/>
    <m/>
    <m/>
    <m/>
    <s v="IMPAGO"/>
    <s v="Impago de alquileres"/>
    <x v="0"/>
    <s v="ARAG"/>
    <m/>
    <n v="387.55"/>
    <n v="184.09"/>
    <n v="184.09"/>
    <m/>
    <m/>
    <m/>
    <m/>
    <m/>
    <m/>
    <m/>
    <m/>
    <m/>
  </r>
  <r>
    <m/>
    <m/>
    <n v="711515539"/>
    <m/>
    <m/>
    <m/>
    <m/>
    <m/>
    <m/>
    <m/>
    <m/>
    <m/>
    <m/>
    <m/>
    <m/>
    <m/>
    <m/>
    <m/>
    <s v="IMPAGO"/>
    <s v="Impago de alquileres"/>
    <x v="0"/>
    <s v="ARAG"/>
    <m/>
    <n v="374.72"/>
    <n v="149.88999999999999"/>
    <n v="149.88999999999999"/>
    <m/>
    <m/>
    <m/>
    <m/>
    <m/>
    <m/>
    <m/>
    <m/>
    <m/>
  </r>
  <r>
    <m/>
    <m/>
    <n v="711516656"/>
    <m/>
    <m/>
    <m/>
    <m/>
    <m/>
    <m/>
    <m/>
    <m/>
    <m/>
    <m/>
    <m/>
    <m/>
    <m/>
    <m/>
    <m/>
    <s v="IMPAGO"/>
    <s v="Impago de alquileres"/>
    <x v="0"/>
    <s v="ARAG"/>
    <m/>
    <n v="194.4"/>
    <n v="92.34"/>
    <n v="92.34"/>
    <m/>
    <m/>
    <m/>
    <m/>
    <m/>
    <m/>
    <m/>
    <m/>
    <m/>
  </r>
  <r>
    <m/>
    <m/>
    <n v="711516776"/>
    <m/>
    <m/>
    <m/>
    <m/>
    <m/>
    <m/>
    <m/>
    <m/>
    <m/>
    <m/>
    <m/>
    <m/>
    <m/>
    <m/>
    <m/>
    <s v="IMPAGO"/>
    <s v="Impago de alquileres"/>
    <x v="0"/>
    <s v="ARAG"/>
    <m/>
    <n v="268.58"/>
    <n v="127.58"/>
    <n v="127.58"/>
    <m/>
    <m/>
    <m/>
    <m/>
    <m/>
    <m/>
    <m/>
    <m/>
    <m/>
  </r>
  <r>
    <m/>
    <m/>
    <n v="711517003"/>
    <m/>
    <m/>
    <m/>
    <m/>
    <m/>
    <m/>
    <m/>
    <m/>
    <m/>
    <m/>
    <m/>
    <m/>
    <m/>
    <m/>
    <m/>
    <s v="IMPAGO"/>
    <s v="Impago de alquileres"/>
    <x v="0"/>
    <s v="ARAG"/>
    <m/>
    <n v="481.1"/>
    <n v="228.52"/>
    <n v="228.52"/>
    <m/>
    <m/>
    <m/>
    <m/>
    <m/>
    <m/>
    <m/>
    <m/>
    <m/>
  </r>
  <r>
    <m/>
    <m/>
    <n v="711518348"/>
    <m/>
    <m/>
    <m/>
    <m/>
    <m/>
    <m/>
    <m/>
    <m/>
    <m/>
    <m/>
    <m/>
    <m/>
    <m/>
    <m/>
    <m/>
    <s v="IMPAGO"/>
    <s v="Impago de alquileres"/>
    <x v="0"/>
    <s v="ARAG"/>
    <m/>
    <n v="385.78"/>
    <n v="183.25"/>
    <n v="183.25"/>
    <m/>
    <m/>
    <m/>
    <m/>
    <m/>
    <m/>
    <m/>
    <m/>
    <m/>
  </r>
  <r>
    <m/>
    <m/>
    <n v="711520415"/>
    <m/>
    <m/>
    <m/>
    <m/>
    <m/>
    <m/>
    <m/>
    <m/>
    <m/>
    <m/>
    <m/>
    <m/>
    <m/>
    <m/>
    <m/>
    <s v="IMPAGO"/>
    <s v="Impago de alquileres"/>
    <x v="0"/>
    <s v="ARAG"/>
    <m/>
    <n v="307.39"/>
    <n v="146.01"/>
    <n v="146.01"/>
    <m/>
    <m/>
    <m/>
    <m/>
    <m/>
    <m/>
    <m/>
    <m/>
    <m/>
  </r>
  <r>
    <m/>
    <m/>
    <n v="711520594"/>
    <m/>
    <m/>
    <m/>
    <m/>
    <m/>
    <m/>
    <m/>
    <m/>
    <m/>
    <m/>
    <m/>
    <m/>
    <m/>
    <m/>
    <m/>
    <s v="IMPAGO"/>
    <s v="Impago de alquileres"/>
    <x v="0"/>
    <s v="ARAG"/>
    <m/>
    <n v="204.75"/>
    <n v="97.26"/>
    <n v="97.26"/>
    <m/>
    <m/>
    <m/>
    <m/>
    <m/>
    <m/>
    <m/>
    <m/>
    <m/>
  </r>
  <r>
    <m/>
    <m/>
    <n v="711520745"/>
    <m/>
    <m/>
    <m/>
    <m/>
    <m/>
    <m/>
    <m/>
    <m/>
    <m/>
    <m/>
    <m/>
    <m/>
    <m/>
    <m/>
    <m/>
    <s v="IMPAGO"/>
    <s v="Impago de alquileres"/>
    <x v="0"/>
    <s v="ARAG"/>
    <m/>
    <n v="528.48"/>
    <n v="251.03"/>
    <n v="251.03"/>
    <m/>
    <m/>
    <m/>
    <m/>
    <m/>
    <m/>
    <m/>
    <m/>
    <m/>
  </r>
  <r>
    <m/>
    <m/>
    <n v="711520866"/>
    <m/>
    <m/>
    <m/>
    <m/>
    <m/>
    <m/>
    <m/>
    <m/>
    <m/>
    <m/>
    <m/>
    <m/>
    <m/>
    <m/>
    <m/>
    <s v="IMPAGO"/>
    <s v="Impago de alquileres"/>
    <x v="0"/>
    <s v="ARAG"/>
    <m/>
    <n v="-481.1"/>
    <n v="-228.52"/>
    <n v="-228.52"/>
    <m/>
    <m/>
    <m/>
    <m/>
    <m/>
    <m/>
    <m/>
    <m/>
    <m/>
  </r>
  <r>
    <m/>
    <m/>
    <n v="711520866"/>
    <m/>
    <m/>
    <m/>
    <m/>
    <m/>
    <m/>
    <m/>
    <m/>
    <m/>
    <m/>
    <m/>
    <m/>
    <m/>
    <m/>
    <m/>
    <s v="IMPAGO"/>
    <s v="Impago de alquileres"/>
    <x v="0"/>
    <s v="ARAG"/>
    <m/>
    <n v="481.1"/>
    <n v="228.52"/>
    <n v="228.52"/>
    <m/>
    <m/>
    <m/>
    <m/>
    <m/>
    <m/>
    <m/>
    <m/>
    <m/>
  </r>
  <r>
    <m/>
    <m/>
    <n v="711521105"/>
    <m/>
    <m/>
    <m/>
    <m/>
    <m/>
    <m/>
    <m/>
    <m/>
    <m/>
    <m/>
    <m/>
    <m/>
    <m/>
    <m/>
    <m/>
    <s v="IMPAGO"/>
    <s v="Impago de alquileres"/>
    <x v="0"/>
    <s v="ARAG"/>
    <m/>
    <n v="-622.59"/>
    <n v="-295.73"/>
    <n v="-295.73"/>
    <m/>
    <m/>
    <m/>
    <m/>
    <m/>
    <m/>
    <m/>
    <m/>
    <m/>
  </r>
  <r>
    <m/>
    <m/>
    <n v="711521105"/>
    <m/>
    <m/>
    <m/>
    <m/>
    <m/>
    <m/>
    <m/>
    <m/>
    <m/>
    <m/>
    <m/>
    <m/>
    <m/>
    <m/>
    <m/>
    <s v="IMPAGO"/>
    <s v="Impago de alquileres"/>
    <x v="0"/>
    <s v="ARAG"/>
    <m/>
    <n v="622.59"/>
    <n v="295.73"/>
    <n v="295.73"/>
    <m/>
    <m/>
    <m/>
    <m/>
    <m/>
    <m/>
    <m/>
    <m/>
    <m/>
  </r>
  <r>
    <m/>
    <m/>
    <n v="711521234"/>
    <m/>
    <m/>
    <m/>
    <m/>
    <m/>
    <m/>
    <m/>
    <m/>
    <m/>
    <m/>
    <m/>
    <m/>
    <m/>
    <m/>
    <m/>
    <s v="IMPAGO"/>
    <s v="Impago de alquileres"/>
    <x v="0"/>
    <s v="ARAG"/>
    <m/>
    <n v="454.12"/>
    <n v="215.71"/>
    <n v="215.71"/>
    <m/>
    <m/>
    <m/>
    <m/>
    <m/>
    <m/>
    <m/>
    <m/>
    <m/>
  </r>
  <r>
    <m/>
    <m/>
    <n v="711521654"/>
    <m/>
    <m/>
    <m/>
    <m/>
    <m/>
    <m/>
    <m/>
    <m/>
    <m/>
    <m/>
    <m/>
    <m/>
    <m/>
    <m/>
    <m/>
    <s v="IMPAGO"/>
    <s v="Impago de alquileres"/>
    <x v="0"/>
    <s v="ARAG"/>
    <m/>
    <n v="230.31"/>
    <n v="92.12"/>
    <n v="92.12"/>
    <m/>
    <m/>
    <m/>
    <m/>
    <m/>
    <m/>
    <m/>
    <m/>
    <m/>
  </r>
  <r>
    <m/>
    <m/>
    <n v="711521766"/>
    <m/>
    <m/>
    <m/>
    <m/>
    <m/>
    <m/>
    <m/>
    <m/>
    <m/>
    <m/>
    <m/>
    <m/>
    <m/>
    <m/>
    <m/>
    <s v="IMPAGO"/>
    <s v="Impago de alquileres"/>
    <x v="0"/>
    <s v="ARAG"/>
    <m/>
    <n v="287.19"/>
    <n v="114.88"/>
    <n v="114.88"/>
    <m/>
    <m/>
    <m/>
    <m/>
    <m/>
    <m/>
    <m/>
    <m/>
    <m/>
  </r>
  <r>
    <m/>
    <m/>
    <n v="711521800"/>
    <m/>
    <m/>
    <m/>
    <m/>
    <m/>
    <m/>
    <m/>
    <m/>
    <m/>
    <m/>
    <m/>
    <m/>
    <m/>
    <m/>
    <m/>
    <s v="IMPAGO"/>
    <s v="Impago de alquileres"/>
    <x v="0"/>
    <s v="ARAG"/>
    <m/>
    <n v="228.2"/>
    <n v="91.28"/>
    <n v="91.28"/>
    <m/>
    <m/>
    <m/>
    <m/>
    <m/>
    <m/>
    <m/>
    <m/>
    <m/>
  </r>
  <r>
    <m/>
    <m/>
    <n v="711521827"/>
    <m/>
    <m/>
    <m/>
    <m/>
    <m/>
    <m/>
    <m/>
    <m/>
    <m/>
    <m/>
    <m/>
    <m/>
    <m/>
    <m/>
    <m/>
    <s v="IMPAGO"/>
    <s v="Impago de alquileres"/>
    <x v="0"/>
    <s v="ARAG"/>
    <m/>
    <n v="287.25"/>
    <n v="114.9"/>
    <n v="114.9"/>
    <m/>
    <m/>
    <m/>
    <m/>
    <m/>
    <m/>
    <m/>
    <m/>
    <m/>
  </r>
  <r>
    <m/>
    <m/>
    <n v="711521968"/>
    <m/>
    <m/>
    <m/>
    <m/>
    <m/>
    <m/>
    <m/>
    <m/>
    <m/>
    <m/>
    <m/>
    <m/>
    <m/>
    <m/>
    <m/>
    <s v="IMPAGO"/>
    <s v="Impago de alquileres"/>
    <x v="0"/>
    <s v="ARAG"/>
    <m/>
    <n v="321.67"/>
    <n v="152.79"/>
    <n v="152.79"/>
    <m/>
    <m/>
    <m/>
    <m/>
    <m/>
    <m/>
    <m/>
    <m/>
    <m/>
  </r>
  <r>
    <m/>
    <m/>
    <n v="711522237"/>
    <m/>
    <m/>
    <m/>
    <m/>
    <m/>
    <m/>
    <m/>
    <m/>
    <m/>
    <m/>
    <m/>
    <m/>
    <m/>
    <m/>
    <m/>
    <s v="IMPAGO"/>
    <s v="Impago de alquileres"/>
    <x v="0"/>
    <s v="ARAG"/>
    <m/>
    <n v="376.38"/>
    <n v="178.78"/>
    <n v="178.78"/>
    <m/>
    <m/>
    <m/>
    <m/>
    <m/>
    <m/>
    <m/>
    <m/>
    <m/>
  </r>
  <r>
    <m/>
    <m/>
    <n v="711522272"/>
    <m/>
    <m/>
    <m/>
    <m/>
    <m/>
    <m/>
    <m/>
    <m/>
    <m/>
    <m/>
    <m/>
    <m/>
    <m/>
    <m/>
    <m/>
    <s v="IMPAGO"/>
    <s v="Impago de alquileres"/>
    <x v="0"/>
    <s v="ARAG"/>
    <m/>
    <n v="562.91"/>
    <n v="267.38"/>
    <n v="267.38"/>
    <m/>
    <m/>
    <m/>
    <m/>
    <m/>
    <m/>
    <m/>
    <m/>
    <m/>
  </r>
  <r>
    <m/>
    <m/>
    <n v="711522335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1522353"/>
    <m/>
    <m/>
    <m/>
    <m/>
    <m/>
    <m/>
    <m/>
    <m/>
    <m/>
    <m/>
    <m/>
    <m/>
    <m/>
    <m/>
    <m/>
    <s v="IMPAGO"/>
    <s v="Impago de alquileres"/>
    <x v="0"/>
    <s v="ARAG"/>
    <m/>
    <n v="181.19"/>
    <n v="86.07"/>
    <n v="86.07"/>
    <m/>
    <m/>
    <m/>
    <m/>
    <m/>
    <m/>
    <m/>
    <m/>
    <m/>
  </r>
  <r>
    <m/>
    <m/>
    <n v="711523622"/>
    <m/>
    <m/>
    <m/>
    <m/>
    <m/>
    <m/>
    <m/>
    <m/>
    <m/>
    <m/>
    <m/>
    <m/>
    <m/>
    <m/>
    <m/>
    <s v="IMPAGO"/>
    <s v="Impago de alquileres"/>
    <x v="0"/>
    <s v="ARAG"/>
    <m/>
    <n v="1111.4000000000001"/>
    <n v="500.13"/>
    <n v="500.13"/>
    <m/>
    <m/>
    <m/>
    <m/>
    <m/>
    <m/>
    <m/>
    <m/>
    <m/>
  </r>
  <r>
    <m/>
    <m/>
    <n v="711523814"/>
    <m/>
    <m/>
    <m/>
    <m/>
    <m/>
    <m/>
    <m/>
    <m/>
    <m/>
    <m/>
    <m/>
    <m/>
    <m/>
    <m/>
    <m/>
    <s v="IMPAGO"/>
    <s v="Impago de alquileres"/>
    <x v="0"/>
    <s v="ARAG"/>
    <m/>
    <n v="476.75"/>
    <n v="226.46"/>
    <n v="226.46"/>
    <m/>
    <m/>
    <m/>
    <m/>
    <m/>
    <m/>
    <m/>
    <m/>
    <m/>
  </r>
  <r>
    <m/>
    <m/>
    <n v="711524830"/>
    <m/>
    <m/>
    <m/>
    <m/>
    <m/>
    <m/>
    <m/>
    <m/>
    <m/>
    <m/>
    <m/>
    <m/>
    <m/>
    <m/>
    <m/>
    <s v="IMPAGO"/>
    <s v="Impago de alquileres"/>
    <x v="0"/>
    <s v="ARAG"/>
    <m/>
    <n v="225.53"/>
    <n v="90.21"/>
    <n v="90.21"/>
    <m/>
    <m/>
    <m/>
    <m/>
    <m/>
    <m/>
    <m/>
    <m/>
    <m/>
  </r>
  <r>
    <m/>
    <m/>
    <n v="711524844"/>
    <m/>
    <m/>
    <m/>
    <m/>
    <m/>
    <m/>
    <m/>
    <m/>
    <m/>
    <m/>
    <m/>
    <m/>
    <m/>
    <m/>
    <m/>
    <s v="IMPAGO"/>
    <s v="Impago de alquileres"/>
    <x v="0"/>
    <s v="ARAG"/>
    <m/>
    <n v="-13.76"/>
    <n v="-6.19"/>
    <n v="-6.19"/>
    <m/>
    <m/>
    <m/>
    <m/>
    <m/>
    <m/>
    <m/>
    <m/>
    <m/>
  </r>
  <r>
    <m/>
    <m/>
    <n v="711525169"/>
    <m/>
    <m/>
    <m/>
    <m/>
    <m/>
    <m/>
    <m/>
    <m/>
    <m/>
    <m/>
    <m/>
    <m/>
    <m/>
    <m/>
    <m/>
    <s v="IMPAGO"/>
    <s v="Impago de alquileres"/>
    <x v="0"/>
    <s v="ARAG"/>
    <m/>
    <n v="266.79000000000002"/>
    <n v="126.73"/>
    <n v="126.73"/>
    <m/>
    <m/>
    <m/>
    <m/>
    <m/>
    <m/>
    <m/>
    <m/>
    <m/>
  </r>
  <r>
    <m/>
    <m/>
    <n v="711525818"/>
    <m/>
    <m/>
    <m/>
    <m/>
    <m/>
    <m/>
    <m/>
    <m/>
    <m/>
    <m/>
    <m/>
    <m/>
    <m/>
    <m/>
    <m/>
    <s v="IMPAGO"/>
    <s v="Impago de alquileres"/>
    <x v="0"/>
    <s v="ARAG"/>
    <m/>
    <n v="175.64"/>
    <n v="83.43"/>
    <n v="83.43"/>
    <m/>
    <m/>
    <m/>
    <m/>
    <m/>
    <m/>
    <m/>
    <m/>
    <m/>
  </r>
  <r>
    <m/>
    <m/>
    <n v="711525930"/>
    <m/>
    <m/>
    <m/>
    <m/>
    <m/>
    <m/>
    <m/>
    <m/>
    <m/>
    <m/>
    <m/>
    <m/>
    <m/>
    <m/>
    <m/>
    <s v="IMPAGO"/>
    <s v="Impago de alquileres"/>
    <x v="0"/>
    <s v="ARAG"/>
    <m/>
    <n v="135.16"/>
    <n v="54.06"/>
    <n v="54.06"/>
    <m/>
    <m/>
    <m/>
    <m/>
    <m/>
    <m/>
    <m/>
    <m/>
    <m/>
  </r>
  <r>
    <m/>
    <m/>
    <n v="711526311"/>
    <m/>
    <m/>
    <m/>
    <m/>
    <m/>
    <m/>
    <m/>
    <m/>
    <m/>
    <m/>
    <m/>
    <m/>
    <m/>
    <m/>
    <m/>
    <s v="IMPAGO"/>
    <s v="Impago de alquileres"/>
    <x v="0"/>
    <s v="ARAG"/>
    <m/>
    <n v="356.86"/>
    <n v="169.51"/>
    <n v="169.51"/>
    <m/>
    <m/>
    <m/>
    <m/>
    <m/>
    <m/>
    <m/>
    <m/>
    <m/>
  </r>
  <r>
    <m/>
    <m/>
    <n v="711528364"/>
    <m/>
    <m/>
    <m/>
    <m/>
    <m/>
    <m/>
    <m/>
    <m/>
    <m/>
    <m/>
    <m/>
    <m/>
    <m/>
    <m/>
    <m/>
    <s v="IMPAGO"/>
    <s v="Impago de alquileres"/>
    <x v="0"/>
    <s v="ARAG"/>
    <m/>
    <n v="299.01"/>
    <n v="142.03"/>
    <n v="142.03"/>
    <m/>
    <m/>
    <m/>
    <m/>
    <m/>
    <m/>
    <m/>
    <m/>
    <m/>
  </r>
  <r>
    <m/>
    <m/>
    <n v="711528739"/>
    <m/>
    <m/>
    <m/>
    <m/>
    <m/>
    <m/>
    <m/>
    <m/>
    <m/>
    <m/>
    <m/>
    <m/>
    <m/>
    <m/>
    <m/>
    <s v="IMPAGO"/>
    <s v="Impago de alquileres"/>
    <x v="0"/>
    <s v="ARAG"/>
    <m/>
    <n v="246.32"/>
    <n v="73.900000000000006"/>
    <n v="73.900000000000006"/>
    <m/>
    <m/>
    <m/>
    <m/>
    <m/>
    <m/>
    <m/>
    <m/>
    <m/>
  </r>
  <r>
    <m/>
    <m/>
    <n v="711528783"/>
    <m/>
    <m/>
    <m/>
    <m/>
    <m/>
    <m/>
    <m/>
    <m/>
    <m/>
    <m/>
    <m/>
    <m/>
    <m/>
    <m/>
    <m/>
    <s v="IMPAGO"/>
    <s v="Impago de alquileres"/>
    <x v="0"/>
    <s v="ARAG"/>
    <m/>
    <n v="171.73"/>
    <n v="51.52"/>
    <n v="51.52"/>
    <m/>
    <m/>
    <m/>
    <m/>
    <m/>
    <m/>
    <m/>
    <m/>
    <m/>
  </r>
  <r>
    <m/>
    <m/>
    <n v="711530101"/>
    <m/>
    <m/>
    <m/>
    <m/>
    <m/>
    <m/>
    <m/>
    <m/>
    <m/>
    <m/>
    <m/>
    <m/>
    <m/>
    <m/>
    <m/>
    <s v="IMPAGO"/>
    <s v="Impago de alquileres"/>
    <x v="0"/>
    <s v="ARAG"/>
    <m/>
    <n v="452.8"/>
    <n v="215.08"/>
    <n v="215.08"/>
    <m/>
    <m/>
    <m/>
    <m/>
    <m/>
    <m/>
    <m/>
    <m/>
    <m/>
  </r>
  <r>
    <m/>
    <m/>
    <n v="711531811"/>
    <m/>
    <m/>
    <m/>
    <m/>
    <m/>
    <m/>
    <m/>
    <m/>
    <m/>
    <m/>
    <m/>
    <m/>
    <m/>
    <m/>
    <m/>
    <s v="IMPAGO"/>
    <s v="Impago de alquileres"/>
    <x v="0"/>
    <s v="ARAG"/>
    <m/>
    <n v="402.65"/>
    <n v="191.26"/>
    <n v="191.26"/>
    <m/>
    <m/>
    <m/>
    <m/>
    <m/>
    <m/>
    <m/>
    <m/>
    <m/>
  </r>
  <r>
    <m/>
    <m/>
    <n v="711533935"/>
    <m/>
    <m/>
    <m/>
    <m/>
    <m/>
    <m/>
    <m/>
    <m/>
    <m/>
    <m/>
    <m/>
    <m/>
    <m/>
    <m/>
    <m/>
    <s v="IMPAGO"/>
    <s v="Impago de alquileres"/>
    <x v="0"/>
    <s v="ARAG"/>
    <m/>
    <n v="552.03"/>
    <n v="262.20999999999998"/>
    <n v="262.20999999999998"/>
    <m/>
    <m/>
    <m/>
    <m/>
    <m/>
    <m/>
    <m/>
    <m/>
    <m/>
  </r>
  <r>
    <m/>
    <m/>
    <n v="711544315"/>
    <m/>
    <m/>
    <m/>
    <m/>
    <m/>
    <m/>
    <m/>
    <m/>
    <m/>
    <m/>
    <m/>
    <m/>
    <m/>
    <m/>
    <m/>
    <s v="IMPAGO"/>
    <s v="Impago de alquileres"/>
    <x v="0"/>
    <s v="ARAG"/>
    <m/>
    <n v="74.150000000000006"/>
    <n v="35.22"/>
    <n v="35.22"/>
    <m/>
    <m/>
    <m/>
    <m/>
    <m/>
    <m/>
    <m/>
    <m/>
    <m/>
  </r>
  <r>
    <m/>
    <m/>
    <n v="711545585"/>
    <m/>
    <m/>
    <m/>
    <m/>
    <m/>
    <m/>
    <m/>
    <m/>
    <m/>
    <m/>
    <m/>
    <m/>
    <m/>
    <m/>
    <m/>
    <s v="IMPAGO"/>
    <s v="Impago de alquileres"/>
    <x v="0"/>
    <s v="ARAG"/>
    <m/>
    <n v="-52.41"/>
    <n v="-24.89"/>
    <n v="-24.89"/>
    <m/>
    <m/>
    <m/>
    <m/>
    <m/>
    <m/>
    <m/>
    <m/>
    <m/>
  </r>
  <r>
    <m/>
    <m/>
    <n v="711593645"/>
    <m/>
    <m/>
    <m/>
    <m/>
    <m/>
    <m/>
    <m/>
    <m/>
    <m/>
    <m/>
    <m/>
    <m/>
    <m/>
    <m/>
    <m/>
    <s v="IMPAGO"/>
    <s v="Impago de alquileres"/>
    <x v="0"/>
    <s v="ARAG"/>
    <m/>
    <n v="-57.32"/>
    <n v="-27.23"/>
    <n v="-27.23"/>
    <m/>
    <m/>
    <m/>
    <m/>
    <m/>
    <m/>
    <m/>
    <m/>
    <m/>
  </r>
  <r>
    <m/>
    <m/>
    <n v="711640398"/>
    <m/>
    <m/>
    <m/>
    <m/>
    <m/>
    <m/>
    <m/>
    <m/>
    <m/>
    <m/>
    <m/>
    <m/>
    <m/>
    <m/>
    <m/>
    <s v="IMPAGO"/>
    <s v="Impago de alquileres"/>
    <x v="0"/>
    <s v="ARAG"/>
    <m/>
    <n v="-140.65"/>
    <n v="-66.81"/>
    <n v="-66.81"/>
    <m/>
    <m/>
    <m/>
    <m/>
    <m/>
    <m/>
    <m/>
    <m/>
    <m/>
  </r>
  <r>
    <m/>
    <m/>
    <n v="711644446"/>
    <m/>
    <m/>
    <m/>
    <m/>
    <m/>
    <m/>
    <m/>
    <m/>
    <m/>
    <m/>
    <m/>
    <m/>
    <m/>
    <m/>
    <m/>
    <s v="IMPAGO"/>
    <s v="Impago de alquileres"/>
    <x v="0"/>
    <s v="ARAG"/>
    <m/>
    <n v="-90.25"/>
    <n v="-42.87"/>
    <n v="-42.87"/>
    <m/>
    <m/>
    <m/>
    <m/>
    <m/>
    <m/>
    <m/>
    <m/>
    <m/>
  </r>
  <r>
    <m/>
    <m/>
    <n v="711645570"/>
    <m/>
    <m/>
    <m/>
    <m/>
    <m/>
    <m/>
    <m/>
    <m/>
    <m/>
    <m/>
    <m/>
    <m/>
    <m/>
    <m/>
    <m/>
    <s v="IMPAGO"/>
    <s v="Impago de alquileres"/>
    <x v="0"/>
    <s v="ARAG"/>
    <m/>
    <n v="-129.52000000000001"/>
    <n v="-61.52"/>
    <n v="-61.52"/>
    <m/>
    <m/>
    <m/>
    <m/>
    <m/>
    <m/>
    <m/>
    <m/>
    <m/>
  </r>
  <r>
    <m/>
    <m/>
    <n v="711664294"/>
    <m/>
    <m/>
    <m/>
    <m/>
    <m/>
    <m/>
    <m/>
    <m/>
    <m/>
    <m/>
    <m/>
    <m/>
    <m/>
    <m/>
    <m/>
    <s v="IMPAGO"/>
    <s v="Impago de alquileres"/>
    <x v="0"/>
    <s v="ARAG"/>
    <m/>
    <n v="-163.30000000000001"/>
    <n v="-52.26"/>
    <n v="-52.26"/>
    <m/>
    <m/>
    <m/>
    <m/>
    <m/>
    <m/>
    <m/>
    <m/>
    <m/>
  </r>
  <r>
    <m/>
    <m/>
    <n v="711742924"/>
    <m/>
    <m/>
    <m/>
    <m/>
    <m/>
    <m/>
    <m/>
    <m/>
    <m/>
    <m/>
    <m/>
    <m/>
    <m/>
    <m/>
    <m/>
    <s v="IMPAGO"/>
    <s v="Impago de alquileres"/>
    <x v="0"/>
    <s v="ARAG"/>
    <m/>
    <n v="-92.91"/>
    <n v="-44.13"/>
    <n v="-44.13"/>
    <m/>
    <m/>
    <m/>
    <m/>
    <m/>
    <m/>
    <m/>
    <m/>
    <m/>
  </r>
  <r>
    <m/>
    <m/>
    <n v="711933481"/>
    <m/>
    <m/>
    <m/>
    <m/>
    <m/>
    <m/>
    <m/>
    <m/>
    <m/>
    <m/>
    <m/>
    <m/>
    <m/>
    <m/>
    <m/>
    <s v="IMPAGO"/>
    <s v="Impago de alquileres"/>
    <x v="0"/>
    <s v="ARAG"/>
    <m/>
    <n v="-343.73"/>
    <n v="-163.27000000000001"/>
    <n v="-163.27000000000001"/>
    <m/>
    <m/>
    <m/>
    <m/>
    <m/>
    <m/>
    <m/>
    <m/>
    <m/>
  </r>
  <r>
    <m/>
    <m/>
    <n v="711933898"/>
    <m/>
    <m/>
    <m/>
    <m/>
    <m/>
    <m/>
    <m/>
    <m/>
    <m/>
    <m/>
    <m/>
    <m/>
    <m/>
    <m/>
    <m/>
    <s v="IMPAGO"/>
    <s v="Impago de alquileres"/>
    <x v="0"/>
    <s v="ARAG"/>
    <m/>
    <n v="7.91"/>
    <n v="3.76"/>
    <n v="3.76"/>
    <m/>
    <m/>
    <m/>
    <m/>
    <m/>
    <m/>
    <m/>
    <m/>
    <m/>
  </r>
  <r>
    <m/>
    <m/>
    <n v="711938664"/>
    <m/>
    <m/>
    <m/>
    <m/>
    <m/>
    <m/>
    <m/>
    <m/>
    <m/>
    <m/>
    <m/>
    <m/>
    <m/>
    <m/>
    <m/>
    <s v="IMPAGO"/>
    <s v="Impago de alquileres"/>
    <x v="0"/>
    <s v="ARAG"/>
    <m/>
    <n v="-318.31"/>
    <n v="-151.19999999999999"/>
    <n v="-151.19999999999999"/>
    <m/>
    <m/>
    <m/>
    <m/>
    <m/>
    <m/>
    <m/>
    <m/>
    <m/>
  </r>
  <r>
    <m/>
    <m/>
    <n v="712346647"/>
    <m/>
    <m/>
    <m/>
    <m/>
    <m/>
    <m/>
    <m/>
    <m/>
    <m/>
    <m/>
    <m/>
    <m/>
    <m/>
    <m/>
    <m/>
    <s v="IMPAGO"/>
    <s v="Impago de alquileres"/>
    <x v="0"/>
    <s v="ARAG"/>
    <m/>
    <n v="-165.18"/>
    <n v="-66.069999999999993"/>
    <n v="-66.069999999999993"/>
    <m/>
    <m/>
    <m/>
    <m/>
    <m/>
    <m/>
    <m/>
    <m/>
    <m/>
  </r>
  <r>
    <m/>
    <m/>
    <n v="712347159"/>
    <m/>
    <m/>
    <m/>
    <m/>
    <m/>
    <m/>
    <m/>
    <m/>
    <m/>
    <m/>
    <m/>
    <m/>
    <m/>
    <m/>
    <m/>
    <s v="IMPAGO"/>
    <s v="Impago de alquileres"/>
    <x v="0"/>
    <s v="ARAG"/>
    <m/>
    <n v="-357.15"/>
    <n v="-107.14"/>
    <n v="-107.14"/>
    <m/>
    <m/>
    <m/>
    <m/>
    <m/>
    <m/>
    <m/>
    <m/>
    <m/>
  </r>
  <r>
    <m/>
    <m/>
    <n v="712353866"/>
    <m/>
    <m/>
    <m/>
    <m/>
    <m/>
    <m/>
    <m/>
    <m/>
    <m/>
    <m/>
    <m/>
    <m/>
    <m/>
    <m/>
    <m/>
    <s v="IMPAGO"/>
    <s v="Impago de alquileres"/>
    <x v="0"/>
    <s v="ARAG"/>
    <m/>
    <n v="-479.53"/>
    <n v="-227.78"/>
    <n v="-227.78"/>
    <m/>
    <m/>
    <m/>
    <m/>
    <m/>
    <m/>
    <m/>
    <m/>
    <m/>
  </r>
  <r>
    <m/>
    <m/>
    <n v="712353866"/>
    <m/>
    <m/>
    <m/>
    <m/>
    <m/>
    <m/>
    <m/>
    <m/>
    <m/>
    <m/>
    <m/>
    <m/>
    <m/>
    <m/>
    <m/>
    <s v="IMPAGO"/>
    <s v="Impago de alquileres"/>
    <x v="0"/>
    <s v="ARAG"/>
    <m/>
    <n v="470.62"/>
    <n v="223.54"/>
    <n v="223.54"/>
    <m/>
    <m/>
    <m/>
    <m/>
    <m/>
    <m/>
    <m/>
    <m/>
    <m/>
  </r>
  <r>
    <m/>
    <m/>
    <n v="712375287"/>
    <m/>
    <m/>
    <m/>
    <m/>
    <m/>
    <m/>
    <m/>
    <m/>
    <m/>
    <m/>
    <m/>
    <m/>
    <m/>
    <m/>
    <m/>
    <s v="IMPAGO"/>
    <s v="Impago de alquileres"/>
    <x v="0"/>
    <s v="ARAG"/>
    <m/>
    <n v="612.16999999999996"/>
    <n v="290.77999999999997"/>
    <n v="290.77999999999997"/>
    <m/>
    <m/>
    <m/>
    <m/>
    <m/>
    <m/>
    <m/>
    <m/>
    <m/>
  </r>
  <r>
    <m/>
    <m/>
    <n v="712381477"/>
    <m/>
    <m/>
    <m/>
    <m/>
    <m/>
    <m/>
    <m/>
    <m/>
    <m/>
    <m/>
    <m/>
    <m/>
    <m/>
    <m/>
    <m/>
    <s v="IMPAGO"/>
    <s v="Impago de alquileres"/>
    <x v="0"/>
    <s v="ARAG"/>
    <m/>
    <n v="203.19"/>
    <n v="96.52"/>
    <n v="96.52"/>
    <m/>
    <m/>
    <m/>
    <m/>
    <m/>
    <m/>
    <m/>
    <m/>
    <m/>
  </r>
  <r>
    <m/>
    <m/>
    <n v="712385466"/>
    <m/>
    <m/>
    <m/>
    <m/>
    <m/>
    <m/>
    <m/>
    <m/>
    <m/>
    <m/>
    <m/>
    <m/>
    <m/>
    <m/>
    <m/>
    <s v="IMPAGO"/>
    <s v="Impago de alquileres"/>
    <x v="0"/>
    <s v="ARAG"/>
    <m/>
    <n v="-2.95"/>
    <n v="-1.4"/>
    <n v="-1.4"/>
    <m/>
    <m/>
    <m/>
    <m/>
    <m/>
    <m/>
    <m/>
    <m/>
    <m/>
  </r>
  <r>
    <m/>
    <m/>
    <n v="712385620"/>
    <m/>
    <m/>
    <m/>
    <m/>
    <m/>
    <m/>
    <m/>
    <m/>
    <m/>
    <m/>
    <m/>
    <m/>
    <m/>
    <m/>
    <m/>
    <s v="IMPAGO"/>
    <s v="Impago de alquileres"/>
    <x v="0"/>
    <s v="ARAG"/>
    <m/>
    <n v="92.39"/>
    <n v="43.89"/>
    <n v="43.89"/>
    <m/>
    <m/>
    <m/>
    <m/>
    <m/>
    <m/>
    <m/>
    <m/>
    <m/>
  </r>
  <r>
    <m/>
    <m/>
    <n v="712396284"/>
    <m/>
    <m/>
    <m/>
    <m/>
    <m/>
    <m/>
    <m/>
    <m/>
    <m/>
    <m/>
    <m/>
    <m/>
    <m/>
    <m/>
    <m/>
    <s v="IMPAGO"/>
    <s v="Impago de alquileres"/>
    <x v="0"/>
    <s v="ARAG"/>
    <m/>
    <n v="198.78"/>
    <n v="94.42"/>
    <n v="94.42"/>
    <m/>
    <m/>
    <m/>
    <m/>
    <m/>
    <m/>
    <m/>
    <m/>
    <m/>
  </r>
  <r>
    <m/>
    <m/>
    <n v="712396679"/>
    <m/>
    <m/>
    <m/>
    <m/>
    <m/>
    <m/>
    <m/>
    <m/>
    <m/>
    <m/>
    <m/>
    <m/>
    <m/>
    <m/>
    <m/>
    <s v="IMPAGO"/>
    <s v="Impago de alquileres"/>
    <x v="0"/>
    <s v="ARAG"/>
    <m/>
    <n v="-201.9"/>
    <n v="-95.9"/>
    <n v="-95.9"/>
    <m/>
    <m/>
    <m/>
    <m/>
    <m/>
    <m/>
    <m/>
    <m/>
    <m/>
  </r>
  <r>
    <m/>
    <m/>
    <n v="712396766"/>
    <m/>
    <m/>
    <m/>
    <m/>
    <m/>
    <m/>
    <m/>
    <m/>
    <m/>
    <m/>
    <m/>
    <m/>
    <m/>
    <m/>
    <m/>
    <s v="IMPAGO"/>
    <s v="Impago de alquileres"/>
    <x v="0"/>
    <s v="ARAG"/>
    <m/>
    <n v="-494.56"/>
    <n v="-234.92"/>
    <n v="-234.92"/>
    <m/>
    <m/>
    <m/>
    <m/>
    <m/>
    <m/>
    <m/>
    <m/>
    <m/>
  </r>
  <r>
    <m/>
    <m/>
    <n v="712406179"/>
    <m/>
    <m/>
    <m/>
    <m/>
    <m/>
    <m/>
    <m/>
    <m/>
    <m/>
    <m/>
    <m/>
    <m/>
    <m/>
    <m/>
    <m/>
    <s v="IMPAGO"/>
    <s v="Impago de alquileres"/>
    <x v="0"/>
    <s v="ARAG"/>
    <m/>
    <n v="438.85"/>
    <n v="208.45"/>
    <n v="208.45"/>
    <m/>
    <m/>
    <m/>
    <m/>
    <m/>
    <m/>
    <m/>
    <m/>
    <m/>
  </r>
  <r>
    <m/>
    <m/>
    <n v="712406335"/>
    <m/>
    <m/>
    <m/>
    <m/>
    <m/>
    <m/>
    <m/>
    <m/>
    <m/>
    <m/>
    <m/>
    <m/>
    <m/>
    <m/>
    <m/>
    <s v="IMPAGO"/>
    <s v="Impago de alquileres"/>
    <x v="0"/>
    <s v="ARAG"/>
    <m/>
    <n v="3.74"/>
    <n v="1.78"/>
    <n v="1.78"/>
    <m/>
    <m/>
    <m/>
    <m/>
    <m/>
    <m/>
    <m/>
    <m/>
    <m/>
  </r>
  <r>
    <m/>
    <m/>
    <n v="712406417"/>
    <m/>
    <m/>
    <m/>
    <m/>
    <m/>
    <m/>
    <m/>
    <m/>
    <m/>
    <m/>
    <m/>
    <m/>
    <m/>
    <m/>
    <m/>
    <s v="IMPAGO"/>
    <s v="Impago de alquileres"/>
    <x v="0"/>
    <s v="ARAG"/>
    <m/>
    <n v="461.95"/>
    <n v="219.43"/>
    <n v="219.43"/>
    <m/>
    <m/>
    <m/>
    <m/>
    <m/>
    <m/>
    <m/>
    <m/>
    <m/>
  </r>
  <r>
    <m/>
    <m/>
    <n v="712419408"/>
    <m/>
    <m/>
    <m/>
    <m/>
    <m/>
    <m/>
    <m/>
    <m/>
    <m/>
    <m/>
    <m/>
    <m/>
    <m/>
    <m/>
    <m/>
    <s v="IMPAGO"/>
    <s v="Impago de alquileres"/>
    <x v="0"/>
    <s v="ARAG"/>
    <m/>
    <n v="371.43"/>
    <n v="176.43"/>
    <n v="176.43"/>
    <m/>
    <m/>
    <m/>
    <m/>
    <m/>
    <m/>
    <m/>
    <m/>
    <m/>
  </r>
  <r>
    <m/>
    <m/>
    <n v="712419705"/>
    <m/>
    <m/>
    <m/>
    <m/>
    <m/>
    <m/>
    <m/>
    <m/>
    <m/>
    <m/>
    <m/>
    <m/>
    <m/>
    <m/>
    <m/>
    <s v="IMPAGO"/>
    <s v="Impago de alquileres"/>
    <x v="0"/>
    <s v="ARAG"/>
    <m/>
    <n v="435.03"/>
    <n v="206.64"/>
    <n v="206.64"/>
    <m/>
    <m/>
    <m/>
    <m/>
    <m/>
    <m/>
    <m/>
    <m/>
    <m/>
  </r>
  <r>
    <m/>
    <m/>
    <n v="712420754"/>
    <m/>
    <m/>
    <m/>
    <m/>
    <m/>
    <m/>
    <m/>
    <m/>
    <m/>
    <m/>
    <m/>
    <m/>
    <m/>
    <m/>
    <m/>
    <s v="IMPAGO"/>
    <s v="Impago de alquileres"/>
    <x v="0"/>
    <s v="ARAG"/>
    <m/>
    <n v="346.66"/>
    <n v="164.66"/>
    <n v="164.66"/>
    <m/>
    <m/>
    <m/>
    <m/>
    <m/>
    <m/>
    <m/>
    <m/>
    <m/>
  </r>
  <r>
    <m/>
    <m/>
    <n v="712421417"/>
    <m/>
    <m/>
    <m/>
    <m/>
    <m/>
    <m/>
    <m/>
    <m/>
    <m/>
    <m/>
    <m/>
    <m/>
    <m/>
    <m/>
    <m/>
    <s v="IMPAGO"/>
    <s v="Impago de alquileres"/>
    <x v="0"/>
    <s v="ARAG"/>
    <m/>
    <n v="284.76"/>
    <n v="135.26"/>
    <n v="135.26"/>
    <m/>
    <m/>
    <m/>
    <m/>
    <m/>
    <m/>
    <m/>
    <m/>
    <m/>
  </r>
  <r>
    <m/>
    <m/>
    <n v="712422091"/>
    <m/>
    <m/>
    <m/>
    <m/>
    <m/>
    <m/>
    <m/>
    <m/>
    <m/>
    <m/>
    <m/>
    <m/>
    <m/>
    <m/>
    <m/>
    <s v="IMPAGO"/>
    <s v="Impago de alquileres"/>
    <x v="0"/>
    <s v="ARAG"/>
    <m/>
    <n v="-315.06"/>
    <n v="-126.02"/>
    <n v="-126.02"/>
    <m/>
    <m/>
    <m/>
    <m/>
    <m/>
    <m/>
    <m/>
    <m/>
    <m/>
  </r>
  <r>
    <m/>
    <m/>
    <n v="712422091"/>
    <m/>
    <m/>
    <m/>
    <m/>
    <m/>
    <m/>
    <m/>
    <m/>
    <m/>
    <m/>
    <m/>
    <m/>
    <m/>
    <m/>
    <m/>
    <s v="IMPAGO"/>
    <s v="Impago de alquileres"/>
    <x v="0"/>
    <s v="ARAG"/>
    <m/>
    <n v="315.06"/>
    <n v="126.02"/>
    <n v="126.02"/>
    <m/>
    <m/>
    <m/>
    <m/>
    <m/>
    <m/>
    <m/>
    <m/>
    <m/>
  </r>
  <r>
    <m/>
    <m/>
    <n v="712422373"/>
    <m/>
    <m/>
    <m/>
    <m/>
    <m/>
    <m/>
    <m/>
    <m/>
    <m/>
    <m/>
    <m/>
    <m/>
    <m/>
    <m/>
    <m/>
    <s v="IMPAGO"/>
    <s v="Impago de alquileres"/>
    <x v="0"/>
    <s v="ARAG"/>
    <m/>
    <n v="-785.8"/>
    <n v="-373.26"/>
    <n v="-373.26"/>
    <m/>
    <m/>
    <m/>
    <m/>
    <m/>
    <m/>
    <m/>
    <m/>
    <m/>
  </r>
  <r>
    <m/>
    <m/>
    <n v="712422663"/>
    <m/>
    <m/>
    <m/>
    <m/>
    <m/>
    <m/>
    <m/>
    <m/>
    <m/>
    <m/>
    <m/>
    <m/>
    <m/>
    <m/>
    <m/>
    <s v="IMPAGO"/>
    <s v="Impago de alquileres"/>
    <x v="0"/>
    <s v="ARAG"/>
    <m/>
    <n v="488.65"/>
    <n v="232.11"/>
    <n v="232.11"/>
    <m/>
    <m/>
    <m/>
    <m/>
    <m/>
    <m/>
    <m/>
    <m/>
    <m/>
  </r>
  <r>
    <m/>
    <m/>
    <n v="712423369"/>
    <m/>
    <m/>
    <m/>
    <m/>
    <m/>
    <m/>
    <m/>
    <m/>
    <m/>
    <m/>
    <m/>
    <m/>
    <m/>
    <m/>
    <m/>
    <s v="IMPAGO"/>
    <s v="Impago de alquileres"/>
    <x v="0"/>
    <s v="ARAG"/>
    <m/>
    <n v="234.02"/>
    <n v="93.61"/>
    <n v="93.61"/>
    <m/>
    <m/>
    <m/>
    <m/>
    <m/>
    <m/>
    <m/>
    <m/>
    <m/>
  </r>
  <r>
    <m/>
    <m/>
    <n v="712424354"/>
    <m/>
    <m/>
    <m/>
    <m/>
    <m/>
    <m/>
    <m/>
    <m/>
    <m/>
    <m/>
    <m/>
    <m/>
    <m/>
    <m/>
    <m/>
    <s v="IMPAGO"/>
    <s v="Impago de alquileres"/>
    <x v="0"/>
    <s v="ARAG"/>
    <m/>
    <n v="164.56"/>
    <n v="49.37"/>
    <n v="49.37"/>
    <m/>
    <m/>
    <m/>
    <m/>
    <m/>
    <m/>
    <m/>
    <m/>
    <m/>
  </r>
  <r>
    <m/>
    <m/>
    <n v="712424370"/>
    <m/>
    <m/>
    <m/>
    <m/>
    <m/>
    <m/>
    <m/>
    <m/>
    <m/>
    <m/>
    <m/>
    <m/>
    <m/>
    <m/>
    <m/>
    <s v="IMPAGO"/>
    <s v="Impago de alquileres"/>
    <x v="0"/>
    <s v="ARAG"/>
    <m/>
    <n v="219.8"/>
    <n v="104.4"/>
    <n v="104.4"/>
    <m/>
    <m/>
    <m/>
    <m/>
    <m/>
    <m/>
    <m/>
    <m/>
    <m/>
  </r>
  <r>
    <m/>
    <m/>
    <n v="712425782"/>
    <m/>
    <m/>
    <m/>
    <m/>
    <m/>
    <m/>
    <m/>
    <m/>
    <m/>
    <m/>
    <m/>
    <m/>
    <m/>
    <m/>
    <m/>
    <s v="IMPAGO"/>
    <s v="Impago de alquileres"/>
    <x v="0"/>
    <s v="ARAG"/>
    <m/>
    <n v="413.55"/>
    <n v="196.44"/>
    <n v="196.44"/>
    <m/>
    <m/>
    <m/>
    <m/>
    <m/>
    <m/>
    <m/>
    <m/>
    <m/>
  </r>
  <r>
    <m/>
    <m/>
    <n v="712427234"/>
    <m/>
    <m/>
    <m/>
    <m/>
    <m/>
    <m/>
    <m/>
    <m/>
    <m/>
    <m/>
    <m/>
    <m/>
    <m/>
    <m/>
    <m/>
    <s v="IMPAGO"/>
    <s v="Impago de alquileres"/>
    <x v="0"/>
    <s v="ARAG"/>
    <m/>
    <n v="336.28"/>
    <n v="159.72999999999999"/>
    <n v="159.72999999999999"/>
    <m/>
    <m/>
    <m/>
    <m/>
    <m/>
    <m/>
    <m/>
    <m/>
    <m/>
  </r>
  <r>
    <m/>
    <m/>
    <n v="712427851"/>
    <m/>
    <m/>
    <m/>
    <m/>
    <m/>
    <m/>
    <m/>
    <m/>
    <m/>
    <m/>
    <m/>
    <m/>
    <m/>
    <m/>
    <m/>
    <s v="IMPAGO"/>
    <s v="Impago de alquileres"/>
    <x v="0"/>
    <s v="ARAG"/>
    <m/>
    <n v="321.89999999999998"/>
    <n v="152.9"/>
    <n v="152.9"/>
    <m/>
    <m/>
    <m/>
    <m/>
    <m/>
    <m/>
    <m/>
    <m/>
    <m/>
  </r>
  <r>
    <m/>
    <m/>
    <n v="712429496"/>
    <m/>
    <m/>
    <m/>
    <m/>
    <m/>
    <m/>
    <m/>
    <m/>
    <m/>
    <m/>
    <m/>
    <m/>
    <m/>
    <m/>
    <m/>
    <s v="IMPAGO"/>
    <s v="Impago de alquileres"/>
    <x v="0"/>
    <s v="ARAG"/>
    <m/>
    <n v="297.14"/>
    <n v="141.13999999999999"/>
    <n v="141.13999999999999"/>
    <m/>
    <m/>
    <m/>
    <m/>
    <m/>
    <m/>
    <m/>
    <m/>
    <m/>
  </r>
  <r>
    <m/>
    <m/>
    <n v="712429782"/>
    <m/>
    <m/>
    <m/>
    <m/>
    <m/>
    <m/>
    <m/>
    <m/>
    <m/>
    <m/>
    <m/>
    <m/>
    <m/>
    <m/>
    <m/>
    <s v="IMPAGO"/>
    <s v="Impago de alquileres"/>
    <x v="0"/>
    <s v="ARAG"/>
    <m/>
    <n v="285.08999999999997"/>
    <n v="91.23"/>
    <n v="91.23"/>
    <m/>
    <m/>
    <m/>
    <m/>
    <m/>
    <m/>
    <m/>
    <m/>
    <m/>
  </r>
  <r>
    <m/>
    <m/>
    <n v="712430054"/>
    <m/>
    <m/>
    <m/>
    <m/>
    <m/>
    <m/>
    <m/>
    <m/>
    <m/>
    <m/>
    <m/>
    <m/>
    <m/>
    <m/>
    <m/>
    <s v="IMPAGO"/>
    <s v="Impago de alquileres"/>
    <x v="0"/>
    <s v="ARAG"/>
    <m/>
    <n v="494.56"/>
    <n v="234.92"/>
    <n v="234.92"/>
    <m/>
    <m/>
    <m/>
    <m/>
    <m/>
    <m/>
    <m/>
    <m/>
    <m/>
  </r>
  <r>
    <m/>
    <m/>
    <n v="712430258"/>
    <m/>
    <m/>
    <m/>
    <m/>
    <m/>
    <m/>
    <m/>
    <m/>
    <m/>
    <m/>
    <m/>
    <m/>
    <m/>
    <m/>
    <m/>
    <s v="IMPAGO"/>
    <s v="Impago de alquileres"/>
    <x v="0"/>
    <s v="ARAG"/>
    <m/>
    <n v="253.97"/>
    <n v="76.19"/>
    <n v="76.19"/>
    <m/>
    <m/>
    <m/>
    <m/>
    <m/>
    <m/>
    <m/>
    <m/>
    <m/>
  </r>
  <r>
    <m/>
    <m/>
    <n v="712431088"/>
    <m/>
    <m/>
    <m/>
    <m/>
    <m/>
    <m/>
    <m/>
    <m/>
    <m/>
    <m/>
    <m/>
    <m/>
    <m/>
    <m/>
    <m/>
    <s v="IMPAGO"/>
    <s v="Impago de alquileres"/>
    <x v="0"/>
    <s v="ARAG"/>
    <m/>
    <n v="445.71"/>
    <n v="211.71"/>
    <n v="211.71"/>
    <m/>
    <m/>
    <m/>
    <m/>
    <m/>
    <m/>
    <m/>
    <m/>
    <m/>
  </r>
  <r>
    <m/>
    <m/>
    <n v="712431187"/>
    <m/>
    <m/>
    <m/>
    <m/>
    <m/>
    <m/>
    <m/>
    <m/>
    <m/>
    <m/>
    <m/>
    <m/>
    <m/>
    <m/>
    <m/>
    <s v="IMPAGO"/>
    <s v="Impago de alquileres"/>
    <x v="0"/>
    <s v="ARAG"/>
    <m/>
    <n v="396.19"/>
    <n v="188.19"/>
    <n v="188.19"/>
    <m/>
    <m/>
    <m/>
    <m/>
    <m/>
    <m/>
    <m/>
    <m/>
    <m/>
  </r>
  <r>
    <m/>
    <m/>
    <n v="712431377"/>
    <m/>
    <m/>
    <m/>
    <m/>
    <m/>
    <m/>
    <m/>
    <m/>
    <m/>
    <m/>
    <m/>
    <m/>
    <m/>
    <m/>
    <m/>
    <s v="IMPAGO"/>
    <s v="Impago de alquileres"/>
    <x v="0"/>
    <s v="ARAG"/>
    <m/>
    <n v="311.39"/>
    <n v="147.91"/>
    <n v="147.91"/>
    <m/>
    <m/>
    <m/>
    <m/>
    <m/>
    <m/>
    <m/>
    <m/>
    <m/>
  </r>
  <r>
    <m/>
    <m/>
    <n v="712431542"/>
    <m/>
    <m/>
    <m/>
    <m/>
    <m/>
    <m/>
    <m/>
    <m/>
    <m/>
    <m/>
    <m/>
    <m/>
    <m/>
    <m/>
    <m/>
    <s v="IMPAGO"/>
    <s v="Impago de alquileres"/>
    <x v="0"/>
    <s v="ARAG"/>
    <m/>
    <n v="164.56"/>
    <n v="49.37"/>
    <n v="49.37"/>
    <m/>
    <m/>
    <m/>
    <m/>
    <m/>
    <m/>
    <m/>
    <m/>
    <m/>
  </r>
  <r>
    <m/>
    <m/>
    <n v="712431653"/>
    <m/>
    <m/>
    <m/>
    <m/>
    <m/>
    <m/>
    <m/>
    <m/>
    <m/>
    <m/>
    <m/>
    <m/>
    <m/>
    <m/>
    <m/>
    <s v="IMPAGO"/>
    <s v="Impago de alquileres"/>
    <x v="0"/>
    <s v="ARAG"/>
    <m/>
    <n v="228.23"/>
    <n v="91.29"/>
    <n v="91.29"/>
    <m/>
    <m/>
    <m/>
    <m/>
    <m/>
    <m/>
    <m/>
    <m/>
    <m/>
  </r>
  <r>
    <m/>
    <m/>
    <n v="712433318"/>
    <m/>
    <m/>
    <m/>
    <m/>
    <m/>
    <m/>
    <m/>
    <m/>
    <m/>
    <m/>
    <m/>
    <m/>
    <m/>
    <m/>
    <m/>
    <s v="IMPAGO"/>
    <s v="Impago de alquileres"/>
    <x v="0"/>
    <s v="ARAG"/>
    <m/>
    <n v="-467.08"/>
    <n v="-221.86"/>
    <n v="-221.86"/>
    <m/>
    <m/>
    <m/>
    <m/>
    <m/>
    <m/>
    <m/>
    <m/>
    <m/>
  </r>
  <r>
    <m/>
    <m/>
    <n v="712433318"/>
    <m/>
    <m/>
    <m/>
    <m/>
    <m/>
    <m/>
    <m/>
    <m/>
    <m/>
    <m/>
    <m/>
    <m/>
    <m/>
    <m/>
    <m/>
    <s v="IMPAGO"/>
    <s v="Impago de alquileres"/>
    <x v="0"/>
    <s v="ARAG"/>
    <m/>
    <n v="467.08"/>
    <n v="221.86"/>
    <n v="221.86"/>
    <m/>
    <m/>
    <m/>
    <m/>
    <m/>
    <m/>
    <m/>
    <m/>
    <m/>
  </r>
  <r>
    <m/>
    <m/>
    <n v="712433399"/>
    <m/>
    <m/>
    <m/>
    <m/>
    <m/>
    <m/>
    <m/>
    <m/>
    <m/>
    <m/>
    <m/>
    <m/>
    <m/>
    <m/>
    <m/>
    <s v="IMPAGO"/>
    <s v="Impago de alquileres"/>
    <x v="0"/>
    <s v="ARAG"/>
    <m/>
    <n v="520.85"/>
    <n v="247.4"/>
    <n v="247.4"/>
    <m/>
    <m/>
    <m/>
    <m/>
    <m/>
    <m/>
    <m/>
    <m/>
    <m/>
  </r>
  <r>
    <m/>
    <m/>
    <n v="712434398"/>
    <m/>
    <m/>
    <m/>
    <m/>
    <m/>
    <m/>
    <m/>
    <m/>
    <m/>
    <m/>
    <m/>
    <m/>
    <m/>
    <m/>
    <m/>
    <s v="IMPAGO"/>
    <s v="Impago de alquileres"/>
    <x v="0"/>
    <s v="ARAG"/>
    <m/>
    <n v="400.02"/>
    <n v="190.01"/>
    <n v="190.01"/>
    <m/>
    <m/>
    <m/>
    <m/>
    <m/>
    <m/>
    <m/>
    <m/>
    <m/>
  </r>
  <r>
    <m/>
    <m/>
    <n v="712434479"/>
    <m/>
    <m/>
    <m/>
    <m/>
    <m/>
    <m/>
    <m/>
    <m/>
    <m/>
    <m/>
    <m/>
    <m/>
    <m/>
    <m/>
    <m/>
    <s v="IMPAGO"/>
    <s v="Impago de alquileres"/>
    <x v="0"/>
    <s v="ARAG"/>
    <m/>
    <n v="384.91"/>
    <n v="182.83"/>
    <n v="182.83"/>
    <m/>
    <m/>
    <m/>
    <m/>
    <m/>
    <m/>
    <m/>
    <m/>
    <m/>
  </r>
  <r>
    <m/>
    <m/>
    <n v="712434500"/>
    <m/>
    <m/>
    <m/>
    <m/>
    <m/>
    <m/>
    <m/>
    <m/>
    <m/>
    <m/>
    <m/>
    <m/>
    <m/>
    <m/>
    <m/>
    <s v="IMPAGO"/>
    <s v="Impago de alquileres"/>
    <x v="0"/>
    <s v="ARAG"/>
    <m/>
    <n v="297.14"/>
    <n v="141.13999999999999"/>
    <n v="141.13999999999999"/>
    <m/>
    <m/>
    <m/>
    <m/>
    <m/>
    <m/>
    <m/>
    <m/>
    <m/>
  </r>
  <r>
    <m/>
    <m/>
    <n v="712434643"/>
    <m/>
    <m/>
    <m/>
    <m/>
    <m/>
    <m/>
    <m/>
    <m/>
    <m/>
    <m/>
    <m/>
    <m/>
    <m/>
    <m/>
    <m/>
    <s v="IMPAGO"/>
    <s v="Impago de alquileres"/>
    <x v="0"/>
    <s v="ARAG"/>
    <m/>
    <n v="544.76"/>
    <n v="258.76"/>
    <n v="258.76"/>
    <m/>
    <m/>
    <m/>
    <m/>
    <m/>
    <m/>
    <m/>
    <m/>
    <m/>
  </r>
  <r>
    <m/>
    <m/>
    <n v="712436064"/>
    <m/>
    <m/>
    <m/>
    <m/>
    <m/>
    <m/>
    <m/>
    <m/>
    <m/>
    <m/>
    <m/>
    <m/>
    <m/>
    <m/>
    <m/>
    <s v="IMPAGO"/>
    <s v="Impago de alquileres"/>
    <x v="0"/>
    <s v="ARAG"/>
    <m/>
    <n v="371.43"/>
    <n v="176.43"/>
    <n v="176.43"/>
    <m/>
    <m/>
    <m/>
    <m/>
    <m/>
    <m/>
    <m/>
    <m/>
    <m/>
  </r>
  <r>
    <m/>
    <m/>
    <n v="712436264"/>
    <m/>
    <m/>
    <m/>
    <m/>
    <m/>
    <m/>
    <m/>
    <m/>
    <m/>
    <m/>
    <m/>
    <m/>
    <m/>
    <m/>
    <m/>
    <s v="IMPAGO"/>
    <s v="Impago de alquileres"/>
    <x v="0"/>
    <s v="ARAG"/>
    <m/>
    <n v="193.19"/>
    <n v="91.77"/>
    <n v="91.77"/>
    <m/>
    <m/>
    <m/>
    <m/>
    <m/>
    <m/>
    <m/>
    <m/>
    <m/>
  </r>
  <r>
    <m/>
    <m/>
    <n v="712442403"/>
    <m/>
    <m/>
    <m/>
    <m/>
    <m/>
    <m/>
    <m/>
    <m/>
    <m/>
    <m/>
    <m/>
    <m/>
    <m/>
    <m/>
    <m/>
    <s v="IMPAGO"/>
    <s v="Impago de alquileres"/>
    <x v="0"/>
    <s v="ARAG"/>
    <m/>
    <n v="324.20999999999998"/>
    <n v="154"/>
    <n v="154"/>
    <m/>
    <m/>
    <m/>
    <m/>
    <m/>
    <m/>
    <m/>
    <m/>
    <m/>
  </r>
  <r>
    <m/>
    <m/>
    <n v="712442630"/>
    <m/>
    <m/>
    <m/>
    <m/>
    <m/>
    <m/>
    <m/>
    <m/>
    <m/>
    <m/>
    <m/>
    <m/>
    <m/>
    <m/>
    <m/>
    <s v="IMPAGO"/>
    <s v="Impago de alquileres"/>
    <x v="0"/>
    <s v="ARAG"/>
    <m/>
    <n v="334.29"/>
    <n v="158.79"/>
    <n v="158.79"/>
    <m/>
    <m/>
    <m/>
    <m/>
    <m/>
    <m/>
    <m/>
    <m/>
    <m/>
  </r>
  <r>
    <m/>
    <m/>
    <n v="712443407"/>
    <m/>
    <m/>
    <m/>
    <m/>
    <m/>
    <m/>
    <m/>
    <m/>
    <m/>
    <m/>
    <m/>
    <m/>
    <m/>
    <m/>
    <m/>
    <s v="IMPAGO"/>
    <s v="Impago de alquileres"/>
    <x v="0"/>
    <s v="ARAG"/>
    <m/>
    <n v="234.02"/>
    <n v="93.61"/>
    <n v="93.61"/>
    <m/>
    <m/>
    <m/>
    <m/>
    <m/>
    <m/>
    <m/>
    <m/>
    <m/>
  </r>
  <r>
    <m/>
    <m/>
    <n v="712443428"/>
    <m/>
    <m/>
    <m/>
    <m/>
    <m/>
    <m/>
    <m/>
    <m/>
    <m/>
    <m/>
    <m/>
    <m/>
    <m/>
    <m/>
    <m/>
    <s v="IMPAGO"/>
    <s v="Impago de alquileres"/>
    <x v="0"/>
    <s v="ARAG"/>
    <m/>
    <n v="389.78"/>
    <n v="185.15"/>
    <n v="185.15"/>
    <m/>
    <m/>
    <m/>
    <m/>
    <m/>
    <m/>
    <m/>
    <m/>
    <m/>
  </r>
  <r>
    <m/>
    <m/>
    <n v="712443445"/>
    <m/>
    <m/>
    <m/>
    <m/>
    <m/>
    <m/>
    <m/>
    <m/>
    <m/>
    <m/>
    <m/>
    <m/>
    <m/>
    <m/>
    <m/>
    <s v="IMPAGO"/>
    <s v="Impago de alquileres"/>
    <x v="0"/>
    <s v="ARAG"/>
    <m/>
    <n v="291.89999999999998"/>
    <n v="116.76"/>
    <n v="116.76"/>
    <m/>
    <m/>
    <m/>
    <m/>
    <m/>
    <m/>
    <m/>
    <m/>
    <m/>
  </r>
  <r>
    <m/>
    <m/>
    <n v="712443446"/>
    <m/>
    <m/>
    <m/>
    <m/>
    <m/>
    <m/>
    <m/>
    <m/>
    <m/>
    <m/>
    <m/>
    <m/>
    <m/>
    <m/>
    <m/>
    <s v="IMPAGO"/>
    <s v="Impago de alquileres"/>
    <x v="0"/>
    <s v="ARAG"/>
    <m/>
    <n v="261.02999999999997"/>
    <n v="104.41"/>
    <n v="104.41"/>
    <m/>
    <m/>
    <m/>
    <m/>
    <m/>
    <m/>
    <m/>
    <m/>
    <m/>
  </r>
  <r>
    <m/>
    <m/>
    <n v="712443600"/>
    <m/>
    <m/>
    <m/>
    <m/>
    <m/>
    <m/>
    <m/>
    <m/>
    <m/>
    <m/>
    <m/>
    <m/>
    <m/>
    <m/>
    <m/>
    <s v="IMPAGO"/>
    <s v="Impago de alquileres"/>
    <x v="0"/>
    <s v="ARAG"/>
    <m/>
    <n v="164.43"/>
    <n v="65.77"/>
    <n v="65.77"/>
    <m/>
    <m/>
    <m/>
    <m/>
    <m/>
    <m/>
    <m/>
    <m/>
    <m/>
  </r>
  <r>
    <m/>
    <m/>
    <n v="712446504"/>
    <m/>
    <m/>
    <m/>
    <m/>
    <m/>
    <m/>
    <m/>
    <m/>
    <m/>
    <m/>
    <m/>
    <m/>
    <m/>
    <m/>
    <m/>
    <s v="IMPAGO"/>
    <s v="Impago de alquileres"/>
    <x v="0"/>
    <s v="ARAG"/>
    <m/>
    <n v="346.66"/>
    <n v="164.66"/>
    <n v="164.66"/>
    <m/>
    <m/>
    <m/>
    <m/>
    <m/>
    <m/>
    <m/>
    <m/>
    <m/>
  </r>
  <r>
    <m/>
    <m/>
    <n v="712448531"/>
    <m/>
    <m/>
    <m/>
    <m/>
    <m/>
    <m/>
    <m/>
    <m/>
    <m/>
    <m/>
    <m/>
    <m/>
    <m/>
    <m/>
    <m/>
    <s v="IMPAGO"/>
    <s v="Impago de alquileres"/>
    <x v="0"/>
    <s v="ARAG"/>
    <m/>
    <n v="219.31"/>
    <n v="87.72"/>
    <n v="87.72"/>
    <m/>
    <m/>
    <m/>
    <m/>
    <m/>
    <m/>
    <m/>
    <m/>
    <m/>
  </r>
  <r>
    <m/>
    <m/>
    <n v="712448796"/>
    <m/>
    <m/>
    <m/>
    <m/>
    <m/>
    <m/>
    <m/>
    <m/>
    <m/>
    <m/>
    <m/>
    <m/>
    <m/>
    <m/>
    <m/>
    <s v="IMPAGO"/>
    <s v="Impago de alquileres"/>
    <x v="0"/>
    <s v="ARAG"/>
    <m/>
    <n v="276.08999999999997"/>
    <n v="131.13999999999999"/>
    <n v="131.13999999999999"/>
    <m/>
    <m/>
    <m/>
    <m/>
    <m/>
    <m/>
    <m/>
    <m/>
    <m/>
  </r>
  <r>
    <m/>
    <m/>
    <n v="712449959"/>
    <m/>
    <m/>
    <m/>
    <m/>
    <m/>
    <m/>
    <m/>
    <m/>
    <m/>
    <m/>
    <m/>
    <m/>
    <m/>
    <m/>
    <m/>
    <s v="IMPAGO"/>
    <s v="Impago de alquileres"/>
    <x v="0"/>
    <s v="ARAG"/>
    <m/>
    <n v="391.04"/>
    <n v="156.41999999999999"/>
    <n v="156.41999999999999"/>
    <m/>
    <m/>
    <m/>
    <m/>
    <m/>
    <m/>
    <m/>
    <m/>
    <m/>
  </r>
  <r>
    <m/>
    <m/>
    <n v="712450210"/>
    <m/>
    <m/>
    <m/>
    <m/>
    <m/>
    <m/>
    <m/>
    <m/>
    <m/>
    <m/>
    <m/>
    <m/>
    <m/>
    <m/>
    <m/>
    <s v="IMPAGO"/>
    <s v="Impago de alquileres"/>
    <x v="0"/>
    <s v="ARAG"/>
    <m/>
    <n v="214.92"/>
    <n v="85.97"/>
    <n v="85.97"/>
    <m/>
    <m/>
    <m/>
    <m/>
    <m/>
    <m/>
    <m/>
    <m/>
    <m/>
  </r>
  <r>
    <m/>
    <m/>
    <n v="712451413"/>
    <m/>
    <m/>
    <m/>
    <m/>
    <m/>
    <m/>
    <m/>
    <m/>
    <m/>
    <m/>
    <m/>
    <m/>
    <m/>
    <m/>
    <m/>
    <s v="IMPAGO"/>
    <s v="Impago de alquileres"/>
    <x v="0"/>
    <s v="ARAG"/>
    <m/>
    <n v="399.66"/>
    <n v="189.84"/>
    <n v="189.84"/>
    <m/>
    <m/>
    <m/>
    <m/>
    <m/>
    <m/>
    <m/>
    <m/>
    <m/>
  </r>
  <r>
    <m/>
    <m/>
    <n v="712453360"/>
    <m/>
    <m/>
    <m/>
    <m/>
    <m/>
    <m/>
    <m/>
    <m/>
    <m/>
    <m/>
    <m/>
    <m/>
    <m/>
    <m/>
    <m/>
    <s v="IMPAGO"/>
    <s v="Impago de alquileres"/>
    <x v="0"/>
    <s v="ARAG"/>
    <m/>
    <n v="507.3"/>
    <n v="240.97"/>
    <n v="240.97"/>
    <m/>
    <m/>
    <m/>
    <m/>
    <m/>
    <m/>
    <m/>
    <m/>
    <m/>
  </r>
  <r>
    <m/>
    <m/>
    <n v="712456231"/>
    <m/>
    <m/>
    <m/>
    <m/>
    <m/>
    <m/>
    <m/>
    <m/>
    <m/>
    <m/>
    <m/>
    <m/>
    <m/>
    <m/>
    <m/>
    <s v="IMPAGO"/>
    <s v="Impago de alquileres"/>
    <x v="0"/>
    <s v="ARAG"/>
    <m/>
    <n v="392.32"/>
    <n v="186.35"/>
    <n v="186.35"/>
    <m/>
    <m/>
    <m/>
    <m/>
    <m/>
    <m/>
    <m/>
    <m/>
    <m/>
  </r>
  <r>
    <m/>
    <m/>
    <n v="712456495"/>
    <m/>
    <m/>
    <m/>
    <m/>
    <m/>
    <m/>
    <m/>
    <m/>
    <m/>
    <m/>
    <m/>
    <m/>
    <m/>
    <m/>
    <m/>
    <s v="IMPAGO"/>
    <s v="Impago de alquileres"/>
    <x v="0"/>
    <s v="ARAG"/>
    <m/>
    <n v="166.72"/>
    <n v="50.02"/>
    <n v="50.02"/>
    <m/>
    <m/>
    <m/>
    <m/>
    <m/>
    <m/>
    <m/>
    <m/>
    <m/>
  </r>
  <r>
    <m/>
    <m/>
    <n v="712457030"/>
    <m/>
    <m/>
    <m/>
    <m/>
    <m/>
    <m/>
    <m/>
    <m/>
    <m/>
    <m/>
    <m/>
    <m/>
    <m/>
    <m/>
    <m/>
    <s v="IMPAGO"/>
    <s v="Impago de alquileres"/>
    <x v="0"/>
    <s v="ARAG"/>
    <m/>
    <n v="505.65"/>
    <n v="240.18"/>
    <n v="240.18"/>
    <m/>
    <m/>
    <m/>
    <m/>
    <m/>
    <m/>
    <m/>
    <m/>
    <m/>
  </r>
  <r>
    <m/>
    <m/>
    <n v="712457369"/>
    <m/>
    <m/>
    <m/>
    <m/>
    <m/>
    <m/>
    <m/>
    <m/>
    <m/>
    <m/>
    <m/>
    <m/>
    <m/>
    <m/>
    <m/>
    <s v="IMPAGO"/>
    <s v="Impago de alquileres"/>
    <x v="0"/>
    <s v="ARAG"/>
    <m/>
    <n v="439.61"/>
    <n v="208.81"/>
    <n v="208.81"/>
    <m/>
    <m/>
    <m/>
    <m/>
    <m/>
    <m/>
    <m/>
    <m/>
    <m/>
  </r>
  <r>
    <m/>
    <m/>
    <n v="712457806"/>
    <m/>
    <m/>
    <m/>
    <m/>
    <m/>
    <m/>
    <m/>
    <m/>
    <m/>
    <m/>
    <m/>
    <m/>
    <m/>
    <m/>
    <m/>
    <s v="IMPAGO"/>
    <s v="Impago de alquileres"/>
    <x v="0"/>
    <s v="ARAG"/>
    <m/>
    <n v="468.45"/>
    <n v="222.51"/>
    <n v="222.51"/>
    <m/>
    <m/>
    <m/>
    <m/>
    <m/>
    <m/>
    <m/>
    <m/>
    <m/>
  </r>
  <r>
    <m/>
    <m/>
    <n v="712459023"/>
    <m/>
    <m/>
    <m/>
    <m/>
    <m/>
    <m/>
    <m/>
    <m/>
    <m/>
    <m/>
    <m/>
    <m/>
    <m/>
    <m/>
    <m/>
    <s v="IMPAGO"/>
    <s v="Impago de alquileres"/>
    <x v="0"/>
    <s v="ARAG"/>
    <m/>
    <n v="431.21"/>
    <n v="172.48"/>
    <n v="172.48"/>
    <m/>
    <m/>
    <m/>
    <m/>
    <m/>
    <m/>
    <m/>
    <m/>
    <m/>
  </r>
  <r>
    <m/>
    <m/>
    <n v="712459192"/>
    <m/>
    <m/>
    <m/>
    <m/>
    <m/>
    <m/>
    <m/>
    <m/>
    <m/>
    <m/>
    <m/>
    <m/>
    <m/>
    <m/>
    <m/>
    <s v="IMPAGO"/>
    <s v="Impago de alquileres"/>
    <x v="0"/>
    <s v="ARAG"/>
    <m/>
    <n v="405.58"/>
    <n v="192.65"/>
    <n v="192.65"/>
    <m/>
    <m/>
    <m/>
    <m/>
    <m/>
    <m/>
    <m/>
    <m/>
    <m/>
  </r>
  <r>
    <m/>
    <m/>
    <n v="712459279"/>
    <m/>
    <m/>
    <m/>
    <m/>
    <m/>
    <m/>
    <m/>
    <m/>
    <m/>
    <m/>
    <m/>
    <m/>
    <m/>
    <m/>
    <m/>
    <s v="IMPAGO"/>
    <s v="Impago de alquileres"/>
    <x v="0"/>
    <s v="ARAG"/>
    <m/>
    <n v="330.46"/>
    <n v="132.18"/>
    <n v="132.18"/>
    <m/>
    <m/>
    <m/>
    <m/>
    <m/>
    <m/>
    <m/>
    <m/>
    <m/>
  </r>
  <r>
    <m/>
    <m/>
    <n v="712459466"/>
    <m/>
    <m/>
    <m/>
    <m/>
    <m/>
    <m/>
    <m/>
    <m/>
    <m/>
    <m/>
    <m/>
    <m/>
    <m/>
    <m/>
    <m/>
    <s v="IMPAGO"/>
    <s v="Impago de alquileres"/>
    <x v="0"/>
    <s v="ARAG"/>
    <m/>
    <n v="376.79"/>
    <n v="150.72"/>
    <n v="150.72"/>
    <m/>
    <m/>
    <m/>
    <m/>
    <m/>
    <m/>
    <m/>
    <m/>
    <m/>
  </r>
  <r>
    <m/>
    <m/>
    <n v="712460033"/>
    <m/>
    <m/>
    <m/>
    <m/>
    <m/>
    <m/>
    <m/>
    <m/>
    <m/>
    <m/>
    <m/>
    <m/>
    <m/>
    <m/>
    <m/>
    <s v="IMPAGO"/>
    <s v="Impago de alquileres"/>
    <x v="0"/>
    <s v="ARAG"/>
    <m/>
    <n v="735.09"/>
    <n v="349.17"/>
    <n v="349.17"/>
    <m/>
    <m/>
    <m/>
    <m/>
    <m/>
    <m/>
    <m/>
    <m/>
    <m/>
  </r>
  <r>
    <m/>
    <m/>
    <n v="712460038"/>
    <m/>
    <m/>
    <m/>
    <m/>
    <m/>
    <m/>
    <m/>
    <m/>
    <m/>
    <m/>
    <m/>
    <m/>
    <m/>
    <m/>
    <m/>
    <s v="IMPAGO"/>
    <s v="Impago de alquileres"/>
    <x v="0"/>
    <s v="ARAG"/>
    <m/>
    <n v="164.91"/>
    <n v="49.47"/>
    <n v="49.47"/>
    <m/>
    <m/>
    <m/>
    <m/>
    <m/>
    <m/>
    <m/>
    <m/>
    <m/>
  </r>
  <r>
    <m/>
    <m/>
    <n v="712460382"/>
    <m/>
    <m/>
    <m/>
    <m/>
    <m/>
    <m/>
    <m/>
    <m/>
    <m/>
    <m/>
    <m/>
    <m/>
    <m/>
    <m/>
    <m/>
    <s v="IMPAGO"/>
    <s v="Impago de alquileres"/>
    <x v="0"/>
    <s v="ARAG"/>
    <m/>
    <n v="392.19"/>
    <n v="156.88"/>
    <n v="156.88"/>
    <m/>
    <m/>
    <m/>
    <m/>
    <m/>
    <m/>
    <m/>
    <m/>
    <m/>
  </r>
  <r>
    <m/>
    <m/>
    <n v="712460626"/>
    <m/>
    <m/>
    <m/>
    <m/>
    <m/>
    <m/>
    <m/>
    <m/>
    <m/>
    <m/>
    <m/>
    <m/>
    <m/>
    <m/>
    <m/>
    <s v="IMPAGO"/>
    <s v="Impago de alquileres"/>
    <x v="0"/>
    <s v="ARAG"/>
    <m/>
    <n v="428.62"/>
    <n v="203.59"/>
    <n v="203.59"/>
    <m/>
    <m/>
    <m/>
    <m/>
    <m/>
    <m/>
    <m/>
    <m/>
    <m/>
  </r>
  <r>
    <m/>
    <m/>
    <n v="712460695"/>
    <m/>
    <m/>
    <m/>
    <m/>
    <m/>
    <m/>
    <m/>
    <m/>
    <m/>
    <m/>
    <m/>
    <m/>
    <m/>
    <m/>
    <m/>
    <s v="IMPAGO"/>
    <s v="Impago de alquileres"/>
    <x v="0"/>
    <s v="ARAG"/>
    <m/>
    <n v="523.55999999999995"/>
    <n v="248.69"/>
    <n v="248.69"/>
    <m/>
    <m/>
    <m/>
    <m/>
    <m/>
    <m/>
    <m/>
    <m/>
    <m/>
  </r>
  <r>
    <m/>
    <m/>
    <n v="712460899"/>
    <m/>
    <m/>
    <m/>
    <m/>
    <m/>
    <m/>
    <m/>
    <m/>
    <m/>
    <m/>
    <m/>
    <m/>
    <m/>
    <m/>
    <m/>
    <s v="IMPAGO"/>
    <s v="Impago de alquileres"/>
    <x v="0"/>
    <s v="ARAG"/>
    <m/>
    <n v="316.58"/>
    <n v="101.31"/>
    <n v="101.31"/>
    <m/>
    <m/>
    <m/>
    <m/>
    <m/>
    <m/>
    <m/>
    <m/>
    <m/>
  </r>
  <r>
    <m/>
    <m/>
    <n v="712461065"/>
    <m/>
    <m/>
    <m/>
    <m/>
    <m/>
    <m/>
    <m/>
    <m/>
    <m/>
    <m/>
    <m/>
    <m/>
    <m/>
    <m/>
    <m/>
    <s v="IMPAGO"/>
    <s v="Impago de alquileres"/>
    <x v="0"/>
    <s v="ARAG"/>
    <m/>
    <n v="173.1"/>
    <n v="82.22"/>
    <n v="82.22"/>
    <m/>
    <m/>
    <m/>
    <m/>
    <m/>
    <m/>
    <m/>
    <m/>
    <m/>
  </r>
  <r>
    <m/>
    <m/>
    <n v="712461257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2461916"/>
    <m/>
    <m/>
    <m/>
    <m/>
    <m/>
    <m/>
    <m/>
    <m/>
    <m/>
    <m/>
    <m/>
    <m/>
    <m/>
    <m/>
    <m/>
    <s v="IMPAGO"/>
    <s v="Impago de alquileres"/>
    <x v="0"/>
    <s v="ARAG"/>
    <m/>
    <n v="278.39999999999998"/>
    <n v="111.36"/>
    <n v="111.36"/>
    <m/>
    <m/>
    <m/>
    <m/>
    <m/>
    <m/>
    <m/>
    <m/>
    <m/>
  </r>
  <r>
    <m/>
    <m/>
    <n v="712462006"/>
    <m/>
    <m/>
    <m/>
    <m/>
    <m/>
    <m/>
    <m/>
    <m/>
    <m/>
    <m/>
    <m/>
    <m/>
    <m/>
    <m/>
    <m/>
    <s v="IMPAGO"/>
    <s v="Impago de alquileres"/>
    <x v="0"/>
    <s v="ARAG"/>
    <m/>
    <n v="301.8"/>
    <n v="120.72"/>
    <n v="120.72"/>
    <m/>
    <m/>
    <m/>
    <m/>
    <m/>
    <m/>
    <m/>
    <m/>
    <m/>
  </r>
  <r>
    <m/>
    <m/>
    <n v="712462013"/>
    <m/>
    <m/>
    <m/>
    <m/>
    <m/>
    <m/>
    <m/>
    <m/>
    <m/>
    <m/>
    <m/>
    <m/>
    <m/>
    <m/>
    <m/>
    <s v="IMPAGO"/>
    <s v="Impago de alquileres"/>
    <x v="0"/>
    <s v="ARAG"/>
    <m/>
    <n v="234.02"/>
    <n v="93.61"/>
    <n v="93.61"/>
    <m/>
    <m/>
    <m/>
    <m/>
    <m/>
    <m/>
    <m/>
    <m/>
    <m/>
  </r>
  <r>
    <m/>
    <m/>
    <n v="712462414"/>
    <m/>
    <m/>
    <m/>
    <m/>
    <m/>
    <m/>
    <m/>
    <m/>
    <m/>
    <m/>
    <m/>
    <m/>
    <m/>
    <m/>
    <m/>
    <s v="IMPAGO"/>
    <s v="Impago de alquileres"/>
    <x v="0"/>
    <s v="ARAG"/>
    <m/>
    <n v="180.76"/>
    <n v="85.86"/>
    <n v="85.86"/>
    <m/>
    <m/>
    <m/>
    <m/>
    <m/>
    <m/>
    <m/>
    <m/>
    <m/>
  </r>
  <r>
    <m/>
    <m/>
    <n v="712462423"/>
    <m/>
    <m/>
    <m/>
    <m/>
    <m/>
    <m/>
    <m/>
    <m/>
    <m/>
    <m/>
    <m/>
    <m/>
    <m/>
    <m/>
    <m/>
    <s v="IMPAGO"/>
    <s v="Impago de alquileres"/>
    <x v="0"/>
    <s v="ARAG"/>
    <m/>
    <n v="-329.97"/>
    <n v="-148.49"/>
    <n v="-148.49"/>
    <m/>
    <m/>
    <m/>
    <m/>
    <m/>
    <m/>
    <m/>
    <m/>
    <m/>
  </r>
  <r>
    <m/>
    <m/>
    <n v="712462503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2462707"/>
    <m/>
    <m/>
    <m/>
    <m/>
    <m/>
    <m/>
    <m/>
    <m/>
    <m/>
    <m/>
    <m/>
    <m/>
    <m/>
    <m/>
    <m/>
    <s v="IMPAGO"/>
    <s v="Impago de alquileres"/>
    <x v="0"/>
    <s v="ARAG"/>
    <m/>
    <n v="338.21"/>
    <n v="135.28"/>
    <n v="135.28"/>
    <m/>
    <m/>
    <m/>
    <m/>
    <m/>
    <m/>
    <m/>
    <m/>
    <m/>
  </r>
  <r>
    <m/>
    <m/>
    <n v="712462937"/>
    <m/>
    <m/>
    <m/>
    <m/>
    <m/>
    <m/>
    <m/>
    <m/>
    <m/>
    <m/>
    <m/>
    <m/>
    <m/>
    <m/>
    <m/>
    <s v="IMPAGO"/>
    <s v="Impago de alquileres"/>
    <x v="0"/>
    <s v="ARAG"/>
    <m/>
    <n v="267.36"/>
    <n v="80.209999999999994"/>
    <n v="80.209999999999994"/>
    <m/>
    <m/>
    <m/>
    <m/>
    <m/>
    <m/>
    <m/>
    <m/>
    <m/>
  </r>
  <r>
    <m/>
    <m/>
    <n v="712465187"/>
    <m/>
    <m/>
    <m/>
    <m/>
    <m/>
    <m/>
    <m/>
    <m/>
    <m/>
    <m/>
    <m/>
    <m/>
    <m/>
    <m/>
    <m/>
    <s v="IMPAGO"/>
    <s v="Impago de alquileres"/>
    <x v="0"/>
    <s v="ARAG"/>
    <m/>
    <n v="499.11"/>
    <n v="237.08"/>
    <n v="237.08"/>
    <m/>
    <m/>
    <m/>
    <m/>
    <m/>
    <m/>
    <m/>
    <m/>
    <m/>
  </r>
  <r>
    <m/>
    <m/>
    <n v="712465659"/>
    <m/>
    <m/>
    <m/>
    <m/>
    <m/>
    <m/>
    <m/>
    <m/>
    <m/>
    <m/>
    <m/>
    <m/>
    <m/>
    <m/>
    <m/>
    <s v="IMPAGO"/>
    <s v="Impago de alquileres"/>
    <x v="0"/>
    <s v="ARAG"/>
    <m/>
    <n v="280.04000000000002"/>
    <n v="112.02"/>
    <n v="112.02"/>
    <m/>
    <m/>
    <m/>
    <m/>
    <m/>
    <m/>
    <m/>
    <m/>
    <m/>
  </r>
  <r>
    <m/>
    <m/>
    <n v="712466257"/>
    <m/>
    <m/>
    <m/>
    <m/>
    <m/>
    <m/>
    <m/>
    <m/>
    <m/>
    <m/>
    <m/>
    <m/>
    <m/>
    <m/>
    <m/>
    <s v="IMPAGO"/>
    <s v="Impago de alquileres"/>
    <x v="0"/>
    <s v="ARAG"/>
    <m/>
    <n v="494.56"/>
    <n v="234.92"/>
    <n v="234.92"/>
    <m/>
    <m/>
    <m/>
    <m/>
    <m/>
    <m/>
    <m/>
    <m/>
    <m/>
  </r>
  <r>
    <m/>
    <m/>
    <n v="712466574"/>
    <m/>
    <m/>
    <m/>
    <m/>
    <m/>
    <m/>
    <m/>
    <m/>
    <m/>
    <m/>
    <m/>
    <m/>
    <m/>
    <m/>
    <m/>
    <s v="IMPAGO"/>
    <s v="Impago de alquileres"/>
    <x v="0"/>
    <s v="ARAG"/>
    <m/>
    <n v="297.61"/>
    <n v="141.36000000000001"/>
    <n v="141.36000000000001"/>
    <m/>
    <m/>
    <m/>
    <m/>
    <m/>
    <m/>
    <m/>
    <m/>
    <m/>
  </r>
  <r>
    <m/>
    <m/>
    <n v="712466789"/>
    <m/>
    <m/>
    <m/>
    <m/>
    <m/>
    <m/>
    <m/>
    <m/>
    <m/>
    <m/>
    <m/>
    <m/>
    <m/>
    <m/>
    <m/>
    <s v="IMPAGO"/>
    <s v="Impago de alquileres"/>
    <x v="0"/>
    <s v="ARAG"/>
    <m/>
    <n v="468.45"/>
    <n v="222.51"/>
    <n v="222.51"/>
    <m/>
    <m/>
    <m/>
    <m/>
    <m/>
    <m/>
    <m/>
    <m/>
    <m/>
  </r>
  <r>
    <m/>
    <m/>
    <n v="712467797"/>
    <m/>
    <m/>
    <m/>
    <m/>
    <m/>
    <m/>
    <m/>
    <m/>
    <m/>
    <m/>
    <m/>
    <m/>
    <m/>
    <m/>
    <m/>
    <s v="IMPAGO"/>
    <s v="Impago de alquileres"/>
    <x v="0"/>
    <s v="ARAG"/>
    <m/>
    <n v="631.48"/>
    <n v="299.95"/>
    <n v="299.95"/>
    <m/>
    <m/>
    <m/>
    <m/>
    <m/>
    <m/>
    <m/>
    <m/>
    <m/>
  </r>
  <r>
    <m/>
    <m/>
    <n v="712467999"/>
    <m/>
    <m/>
    <m/>
    <m/>
    <m/>
    <m/>
    <m/>
    <m/>
    <m/>
    <m/>
    <m/>
    <m/>
    <m/>
    <m/>
    <m/>
    <s v="IMPAGO"/>
    <s v="Impago de alquileres"/>
    <x v="0"/>
    <s v="ARAG"/>
    <m/>
    <n v="451.94"/>
    <n v="214.67"/>
    <n v="214.67"/>
    <m/>
    <m/>
    <m/>
    <m/>
    <m/>
    <m/>
    <m/>
    <m/>
    <m/>
  </r>
  <r>
    <m/>
    <m/>
    <n v="712468204"/>
    <m/>
    <m/>
    <m/>
    <m/>
    <m/>
    <m/>
    <m/>
    <m/>
    <m/>
    <m/>
    <m/>
    <m/>
    <m/>
    <m/>
    <m/>
    <s v="IMPAGO"/>
    <s v="Impago de alquileres"/>
    <x v="0"/>
    <s v="ARAG"/>
    <m/>
    <n v="194.97"/>
    <n v="92.61"/>
    <n v="92.61"/>
    <m/>
    <m/>
    <m/>
    <m/>
    <m/>
    <m/>
    <m/>
    <m/>
    <m/>
  </r>
  <r>
    <m/>
    <m/>
    <n v="712468773"/>
    <m/>
    <m/>
    <m/>
    <m/>
    <m/>
    <m/>
    <m/>
    <m/>
    <m/>
    <m/>
    <m/>
    <m/>
    <m/>
    <m/>
    <m/>
    <s v="IMPAGO"/>
    <s v="Impago de alquileres"/>
    <x v="0"/>
    <s v="ARAG"/>
    <m/>
    <n v="219.31"/>
    <n v="87.72"/>
    <n v="87.72"/>
    <m/>
    <m/>
    <m/>
    <m/>
    <m/>
    <m/>
    <m/>
    <m/>
    <m/>
  </r>
  <r>
    <m/>
    <m/>
    <n v="712468814"/>
    <m/>
    <m/>
    <m/>
    <m/>
    <m/>
    <m/>
    <m/>
    <m/>
    <m/>
    <m/>
    <m/>
    <m/>
    <m/>
    <m/>
    <m/>
    <s v="IMPAGO"/>
    <s v="Impago de alquileres"/>
    <x v="0"/>
    <s v="ARAG"/>
    <m/>
    <n v="237.6"/>
    <n v="95.04"/>
    <n v="95.04"/>
    <m/>
    <m/>
    <m/>
    <m/>
    <m/>
    <m/>
    <m/>
    <m/>
    <m/>
  </r>
  <r>
    <m/>
    <m/>
    <n v="712468820"/>
    <m/>
    <m/>
    <m/>
    <m/>
    <m/>
    <m/>
    <m/>
    <m/>
    <m/>
    <m/>
    <m/>
    <m/>
    <m/>
    <m/>
    <m/>
    <s v="IMPAGO"/>
    <s v="Impago de alquileres"/>
    <x v="0"/>
    <s v="ARAG"/>
    <m/>
    <n v="470.13"/>
    <n v="223.31"/>
    <n v="223.31"/>
    <m/>
    <m/>
    <m/>
    <m/>
    <m/>
    <m/>
    <m/>
    <m/>
    <m/>
  </r>
  <r>
    <m/>
    <m/>
    <n v="712468860"/>
    <m/>
    <m/>
    <m/>
    <m/>
    <m/>
    <m/>
    <m/>
    <m/>
    <m/>
    <m/>
    <m/>
    <m/>
    <m/>
    <m/>
    <m/>
    <s v="IMPAGO"/>
    <s v="Impago de alquileres"/>
    <x v="0"/>
    <s v="ARAG"/>
    <m/>
    <n v="224.06"/>
    <n v="89.62"/>
    <n v="89.62"/>
    <m/>
    <m/>
    <m/>
    <m/>
    <m/>
    <m/>
    <m/>
    <m/>
    <m/>
  </r>
  <r>
    <m/>
    <m/>
    <n v="712468897"/>
    <m/>
    <m/>
    <m/>
    <m/>
    <m/>
    <m/>
    <m/>
    <m/>
    <m/>
    <m/>
    <m/>
    <m/>
    <m/>
    <m/>
    <m/>
    <s v="IMPAGO"/>
    <s v="Impago de alquileres"/>
    <x v="0"/>
    <s v="ARAG"/>
    <m/>
    <n v="606.23"/>
    <n v="287.95999999999998"/>
    <n v="287.95999999999998"/>
    <m/>
    <m/>
    <m/>
    <m/>
    <m/>
    <m/>
    <m/>
    <m/>
    <m/>
  </r>
  <r>
    <m/>
    <m/>
    <n v="712469730"/>
    <m/>
    <m/>
    <m/>
    <m/>
    <m/>
    <m/>
    <m/>
    <m/>
    <m/>
    <m/>
    <m/>
    <m/>
    <m/>
    <m/>
    <m/>
    <s v="IMPAGO"/>
    <s v="Impago de alquileres"/>
    <x v="0"/>
    <s v="ARAG"/>
    <m/>
    <n v="376.56"/>
    <n v="178.87"/>
    <n v="178.87"/>
    <m/>
    <m/>
    <m/>
    <m/>
    <m/>
    <m/>
    <m/>
    <m/>
    <m/>
  </r>
  <r>
    <m/>
    <m/>
    <n v="712469850"/>
    <m/>
    <m/>
    <m/>
    <m/>
    <m/>
    <m/>
    <m/>
    <m/>
    <m/>
    <m/>
    <m/>
    <m/>
    <m/>
    <m/>
    <m/>
    <s v="IMPAGO"/>
    <s v="Impago de alquileres"/>
    <x v="0"/>
    <s v="ARAG"/>
    <m/>
    <n v="252.9"/>
    <n v="120.13"/>
    <n v="120.13"/>
    <m/>
    <m/>
    <m/>
    <m/>
    <m/>
    <m/>
    <m/>
    <m/>
    <m/>
  </r>
  <r>
    <m/>
    <m/>
    <n v="712470071"/>
    <m/>
    <m/>
    <m/>
    <m/>
    <m/>
    <m/>
    <m/>
    <m/>
    <m/>
    <m/>
    <m/>
    <m/>
    <m/>
    <m/>
    <m/>
    <s v="IMPAGO"/>
    <s v="Impago de alquileres"/>
    <x v="0"/>
    <s v="ARAG"/>
    <m/>
    <n v="366.49"/>
    <n v="174.08"/>
    <n v="174.08"/>
    <m/>
    <m/>
    <m/>
    <m/>
    <m/>
    <m/>
    <m/>
    <m/>
    <m/>
  </r>
  <r>
    <m/>
    <m/>
    <n v="712470093"/>
    <m/>
    <m/>
    <m/>
    <m/>
    <m/>
    <m/>
    <m/>
    <m/>
    <m/>
    <m/>
    <m/>
    <m/>
    <m/>
    <m/>
    <m/>
    <s v="IMPAGO"/>
    <s v="Impago de alquileres"/>
    <x v="0"/>
    <s v="ARAG"/>
    <m/>
    <n v="442.73"/>
    <n v="210.3"/>
    <n v="210.3"/>
    <m/>
    <m/>
    <m/>
    <m/>
    <m/>
    <m/>
    <m/>
    <m/>
    <m/>
  </r>
  <r>
    <m/>
    <m/>
    <n v="712471524"/>
    <m/>
    <m/>
    <m/>
    <m/>
    <m/>
    <m/>
    <m/>
    <m/>
    <m/>
    <m/>
    <m/>
    <m/>
    <m/>
    <m/>
    <m/>
    <s v="IMPAGO"/>
    <s v="Impago de alquileres"/>
    <x v="0"/>
    <s v="ARAG"/>
    <m/>
    <n v="1515.06"/>
    <n v="681.78"/>
    <n v="681.78"/>
    <m/>
    <m/>
    <m/>
    <m/>
    <m/>
    <m/>
    <m/>
    <m/>
    <m/>
  </r>
  <r>
    <m/>
    <m/>
    <n v="712471719"/>
    <m/>
    <m/>
    <m/>
    <m/>
    <m/>
    <m/>
    <m/>
    <m/>
    <m/>
    <m/>
    <m/>
    <m/>
    <m/>
    <m/>
    <m/>
    <s v="IMPAGO"/>
    <s v="Impago de alquileres"/>
    <x v="0"/>
    <s v="ARAG"/>
    <m/>
    <n v="579.79999999999995"/>
    <n v="275.39999999999998"/>
    <n v="275.39999999999998"/>
    <m/>
    <m/>
    <m/>
    <m/>
    <m/>
    <m/>
    <m/>
    <m/>
    <m/>
  </r>
  <r>
    <m/>
    <m/>
    <n v="712471861"/>
    <m/>
    <m/>
    <m/>
    <m/>
    <m/>
    <m/>
    <m/>
    <m/>
    <m/>
    <m/>
    <m/>
    <m/>
    <m/>
    <m/>
    <m/>
    <s v="IMPAGO"/>
    <s v="Impago de alquileres"/>
    <x v="0"/>
    <s v="ARAG"/>
    <m/>
    <n v="318.72000000000003"/>
    <n v="151.38999999999999"/>
    <n v="151.38999999999999"/>
    <m/>
    <m/>
    <m/>
    <m/>
    <m/>
    <m/>
    <m/>
    <m/>
    <m/>
  </r>
  <r>
    <m/>
    <m/>
    <n v="712471990"/>
    <m/>
    <m/>
    <m/>
    <m/>
    <m/>
    <m/>
    <m/>
    <m/>
    <m/>
    <m/>
    <m/>
    <m/>
    <m/>
    <m/>
    <m/>
    <s v="IMPAGO"/>
    <s v="Impago de alquileres"/>
    <x v="0"/>
    <s v="ARAG"/>
    <m/>
    <n v="590.29"/>
    <n v="280.39"/>
    <n v="280.39"/>
    <m/>
    <m/>
    <m/>
    <m/>
    <m/>
    <m/>
    <m/>
    <m/>
    <m/>
  </r>
  <r>
    <m/>
    <m/>
    <n v="712474411"/>
    <m/>
    <m/>
    <m/>
    <m/>
    <m/>
    <m/>
    <m/>
    <m/>
    <m/>
    <m/>
    <m/>
    <m/>
    <m/>
    <m/>
    <m/>
    <s v="IMPAGO"/>
    <s v="Impago de alquileres"/>
    <x v="0"/>
    <s v="ARAG"/>
    <m/>
    <n v="261.8"/>
    <n v="104.72"/>
    <n v="104.72"/>
    <m/>
    <m/>
    <m/>
    <m/>
    <m/>
    <m/>
    <m/>
    <m/>
    <m/>
  </r>
  <r>
    <m/>
    <m/>
    <n v="712474585"/>
    <m/>
    <m/>
    <m/>
    <m/>
    <m/>
    <m/>
    <m/>
    <m/>
    <m/>
    <m/>
    <m/>
    <m/>
    <m/>
    <m/>
    <m/>
    <s v="IMPAGO"/>
    <s v="Impago de alquileres"/>
    <x v="0"/>
    <s v="ARAG"/>
    <m/>
    <n v="271.19"/>
    <n v="81.36"/>
    <n v="81.36"/>
    <m/>
    <m/>
    <m/>
    <m/>
    <m/>
    <m/>
    <m/>
    <m/>
    <m/>
  </r>
  <r>
    <m/>
    <m/>
    <n v="712474591"/>
    <m/>
    <m/>
    <m/>
    <m/>
    <m/>
    <m/>
    <m/>
    <m/>
    <m/>
    <m/>
    <m/>
    <m/>
    <m/>
    <m/>
    <m/>
    <s v="IMPAGO"/>
    <s v="Impago de alquileres"/>
    <x v="0"/>
    <s v="ARAG"/>
    <m/>
    <n v="225.28"/>
    <n v="67.58"/>
    <n v="67.58"/>
    <m/>
    <m/>
    <m/>
    <m/>
    <m/>
    <m/>
    <m/>
    <m/>
    <m/>
  </r>
  <r>
    <m/>
    <m/>
    <n v="712475082"/>
    <m/>
    <m/>
    <m/>
    <m/>
    <m/>
    <m/>
    <m/>
    <m/>
    <m/>
    <m/>
    <m/>
    <m/>
    <m/>
    <m/>
    <m/>
    <s v="IMPAGO"/>
    <s v="Impago de alquileres"/>
    <x v="0"/>
    <s v="ARAG"/>
    <m/>
    <n v="286.49"/>
    <n v="85.95"/>
    <n v="85.95"/>
    <m/>
    <m/>
    <m/>
    <m/>
    <m/>
    <m/>
    <m/>
    <m/>
    <m/>
  </r>
  <r>
    <m/>
    <m/>
    <n v="712475951"/>
    <m/>
    <m/>
    <m/>
    <m/>
    <m/>
    <m/>
    <m/>
    <m/>
    <m/>
    <m/>
    <m/>
    <m/>
    <m/>
    <m/>
    <m/>
    <s v="IMPAGO"/>
    <s v="Impago de alquileres"/>
    <x v="0"/>
    <s v="ARAG"/>
    <m/>
    <n v="-34.99"/>
    <n v="-15.75"/>
    <n v="-15.75"/>
    <m/>
    <m/>
    <m/>
    <m/>
    <m/>
    <m/>
    <m/>
    <m/>
    <m/>
  </r>
  <r>
    <m/>
    <m/>
    <n v="712476411"/>
    <m/>
    <m/>
    <m/>
    <m/>
    <m/>
    <m/>
    <m/>
    <m/>
    <m/>
    <m/>
    <m/>
    <m/>
    <m/>
    <m/>
    <m/>
    <s v="IMPAGO"/>
    <s v="Impago de alquileres"/>
    <x v="0"/>
    <s v="ARAG"/>
    <m/>
    <n v="-39.24"/>
    <n v="-18.64"/>
    <n v="-18.64"/>
    <m/>
    <m/>
    <m/>
    <m/>
    <m/>
    <m/>
    <m/>
    <m/>
    <m/>
  </r>
  <r>
    <m/>
    <m/>
    <n v="712478304"/>
    <m/>
    <m/>
    <m/>
    <m/>
    <m/>
    <m/>
    <m/>
    <m/>
    <m/>
    <m/>
    <m/>
    <m/>
    <m/>
    <m/>
    <m/>
    <s v="IMPAGO"/>
    <s v="Impago de alquileres"/>
    <x v="0"/>
    <s v="ARAG"/>
    <m/>
    <n v="310.77"/>
    <n v="124.31"/>
    <n v="124.31"/>
    <m/>
    <m/>
    <m/>
    <m/>
    <m/>
    <m/>
    <m/>
    <m/>
    <m/>
  </r>
  <r>
    <m/>
    <m/>
    <n v="712480001"/>
    <m/>
    <m/>
    <m/>
    <m/>
    <m/>
    <m/>
    <m/>
    <m/>
    <m/>
    <m/>
    <m/>
    <m/>
    <m/>
    <m/>
    <m/>
    <s v="IMPAGO"/>
    <s v="Impago de alquileres"/>
    <x v="0"/>
    <s v="ARAG"/>
    <m/>
    <n v="439.79"/>
    <n v="208.9"/>
    <n v="208.9"/>
    <m/>
    <m/>
    <m/>
    <m/>
    <m/>
    <m/>
    <m/>
    <m/>
    <m/>
  </r>
  <r>
    <m/>
    <m/>
    <n v="712491499"/>
    <m/>
    <m/>
    <m/>
    <m/>
    <m/>
    <m/>
    <m/>
    <m/>
    <m/>
    <m/>
    <m/>
    <m/>
    <m/>
    <m/>
    <m/>
    <s v="IMPAGO"/>
    <s v="Impago de alquileres"/>
    <x v="0"/>
    <s v="ARAG"/>
    <m/>
    <n v="415.36"/>
    <n v="197.3"/>
    <n v="197.3"/>
    <m/>
    <m/>
    <m/>
    <m/>
    <m/>
    <m/>
    <m/>
    <m/>
    <m/>
  </r>
  <r>
    <m/>
    <m/>
    <n v="712491619"/>
    <m/>
    <m/>
    <m/>
    <m/>
    <m/>
    <m/>
    <m/>
    <m/>
    <m/>
    <m/>
    <m/>
    <m/>
    <m/>
    <m/>
    <m/>
    <s v="IMPAGO"/>
    <s v="Impago de alquileres"/>
    <x v="0"/>
    <s v="ARAG"/>
    <m/>
    <n v="336.93"/>
    <n v="151.62"/>
    <n v="151.62"/>
    <m/>
    <m/>
    <m/>
    <m/>
    <m/>
    <m/>
    <m/>
    <m/>
    <m/>
  </r>
  <r>
    <m/>
    <m/>
    <n v="712491692"/>
    <m/>
    <m/>
    <m/>
    <m/>
    <m/>
    <m/>
    <m/>
    <m/>
    <m/>
    <m/>
    <m/>
    <m/>
    <m/>
    <m/>
    <m/>
    <s v="IMPAGO"/>
    <s v="Impago de alquileres"/>
    <x v="0"/>
    <s v="ARAG"/>
    <m/>
    <n v="413.34"/>
    <n v="196.34"/>
    <n v="196.34"/>
    <m/>
    <m/>
    <m/>
    <m/>
    <m/>
    <m/>
    <m/>
    <m/>
    <m/>
  </r>
  <r>
    <m/>
    <m/>
    <n v="712493082"/>
    <m/>
    <m/>
    <m/>
    <m/>
    <m/>
    <m/>
    <m/>
    <m/>
    <m/>
    <m/>
    <m/>
    <m/>
    <m/>
    <m/>
    <m/>
    <s v="IMPAGO"/>
    <s v="Impago de alquileres"/>
    <x v="0"/>
    <s v="ARAG"/>
    <m/>
    <n v="413.34"/>
    <n v="196.34"/>
    <n v="196.34"/>
    <m/>
    <m/>
    <m/>
    <m/>
    <m/>
    <m/>
    <m/>
    <m/>
    <m/>
  </r>
  <r>
    <m/>
    <m/>
    <n v="712493817"/>
    <m/>
    <m/>
    <m/>
    <m/>
    <m/>
    <m/>
    <m/>
    <m/>
    <m/>
    <m/>
    <m/>
    <m/>
    <m/>
    <m/>
    <m/>
    <s v="IMPAGO"/>
    <s v="Impago de alquileres"/>
    <x v="0"/>
    <s v="ARAG"/>
    <m/>
    <n v="-35.64"/>
    <n v="-10.69"/>
    <n v="-10.69"/>
    <m/>
    <m/>
    <m/>
    <m/>
    <m/>
    <m/>
    <m/>
    <m/>
    <m/>
  </r>
  <r>
    <m/>
    <m/>
    <n v="712494752"/>
    <m/>
    <m/>
    <m/>
    <m/>
    <m/>
    <m/>
    <m/>
    <m/>
    <m/>
    <m/>
    <m/>
    <m/>
    <m/>
    <m/>
    <m/>
    <s v="IMPAGO"/>
    <s v="Impago de alquileres"/>
    <x v="0"/>
    <s v="ARAG"/>
    <m/>
    <n v="237.6"/>
    <n v="95.04"/>
    <n v="95.04"/>
    <m/>
    <m/>
    <m/>
    <m/>
    <m/>
    <m/>
    <m/>
    <m/>
    <m/>
  </r>
  <r>
    <m/>
    <m/>
    <n v="712499936"/>
    <m/>
    <m/>
    <m/>
    <m/>
    <m/>
    <m/>
    <m/>
    <m/>
    <m/>
    <m/>
    <m/>
    <m/>
    <m/>
    <m/>
    <m/>
    <s v="IMPAGO"/>
    <s v="Impago de alquileres"/>
    <x v="0"/>
    <s v="ARAG"/>
    <m/>
    <n v="-72.069999999999993"/>
    <n v="-21.62"/>
    <n v="-21.62"/>
    <m/>
    <m/>
    <m/>
    <m/>
    <m/>
    <m/>
    <m/>
    <m/>
    <m/>
  </r>
  <r>
    <m/>
    <m/>
    <n v="712508698"/>
    <m/>
    <m/>
    <m/>
    <m/>
    <m/>
    <m/>
    <m/>
    <m/>
    <m/>
    <m/>
    <m/>
    <m/>
    <m/>
    <m/>
    <m/>
    <s v="IMPAGO"/>
    <s v="Impago de alquileres"/>
    <x v="0"/>
    <s v="ARAG"/>
    <m/>
    <n v="655.28"/>
    <n v="311.26"/>
    <n v="311.26"/>
    <m/>
    <m/>
    <m/>
    <m/>
    <m/>
    <m/>
    <m/>
    <m/>
    <m/>
  </r>
  <r>
    <m/>
    <m/>
    <n v="712510104"/>
    <m/>
    <m/>
    <m/>
    <m/>
    <m/>
    <m/>
    <m/>
    <m/>
    <m/>
    <m/>
    <m/>
    <m/>
    <m/>
    <m/>
    <m/>
    <s v="IMPAGO"/>
    <s v="Impago de alquileres"/>
    <x v="0"/>
    <s v="ARAG"/>
    <m/>
    <n v="236.75"/>
    <n v="112.46"/>
    <n v="112.46"/>
    <m/>
    <m/>
    <m/>
    <m/>
    <m/>
    <m/>
    <m/>
    <m/>
    <m/>
  </r>
  <r>
    <m/>
    <m/>
    <n v="712510563"/>
    <m/>
    <m/>
    <m/>
    <m/>
    <m/>
    <m/>
    <m/>
    <m/>
    <m/>
    <m/>
    <m/>
    <m/>
    <m/>
    <m/>
    <m/>
    <s v="IMPAGO"/>
    <s v="Impago de alquileres"/>
    <x v="0"/>
    <s v="ARAG"/>
    <m/>
    <n v="509.3"/>
    <n v="241.92"/>
    <n v="241.92"/>
    <m/>
    <m/>
    <m/>
    <m/>
    <m/>
    <m/>
    <m/>
    <m/>
    <m/>
  </r>
  <r>
    <m/>
    <m/>
    <n v="712510838"/>
    <m/>
    <m/>
    <m/>
    <m/>
    <m/>
    <m/>
    <m/>
    <m/>
    <m/>
    <m/>
    <m/>
    <m/>
    <m/>
    <m/>
    <m/>
    <s v="IMPAGO"/>
    <s v="Impago de alquileres"/>
    <x v="0"/>
    <s v="ARAG"/>
    <m/>
    <n v="450.07"/>
    <n v="213.78"/>
    <n v="213.78"/>
    <m/>
    <m/>
    <m/>
    <m/>
    <m/>
    <m/>
    <m/>
    <m/>
    <m/>
  </r>
  <r>
    <m/>
    <m/>
    <n v="712535914"/>
    <m/>
    <m/>
    <m/>
    <m/>
    <m/>
    <m/>
    <m/>
    <m/>
    <m/>
    <m/>
    <m/>
    <m/>
    <m/>
    <m/>
    <m/>
    <s v="IMPAGO"/>
    <s v="Impago de alquileres"/>
    <x v="0"/>
    <s v="ARAG"/>
    <m/>
    <n v="-71.56"/>
    <n v="-22.9"/>
    <n v="-22.9"/>
    <m/>
    <m/>
    <m/>
    <m/>
    <m/>
    <m/>
    <m/>
    <m/>
    <m/>
  </r>
  <r>
    <m/>
    <m/>
    <n v="712536042"/>
    <m/>
    <m/>
    <m/>
    <m/>
    <m/>
    <m/>
    <m/>
    <m/>
    <m/>
    <m/>
    <m/>
    <m/>
    <m/>
    <m/>
    <m/>
    <s v="IMPAGO"/>
    <s v="Impago de alquileres"/>
    <x v="0"/>
    <s v="ARAG"/>
    <m/>
    <n v="-116.63"/>
    <n v="-37.32"/>
    <n v="-37.32"/>
    <m/>
    <m/>
    <m/>
    <m/>
    <m/>
    <m/>
    <m/>
    <m/>
    <m/>
  </r>
  <r>
    <m/>
    <m/>
    <n v="712561761"/>
    <m/>
    <m/>
    <m/>
    <m/>
    <m/>
    <m/>
    <m/>
    <m/>
    <m/>
    <m/>
    <m/>
    <m/>
    <m/>
    <m/>
    <m/>
    <s v="IMPAGO"/>
    <s v="Impago de alquileres"/>
    <x v="0"/>
    <s v="ARAG"/>
    <m/>
    <n v="-60.78"/>
    <n v="-28.87"/>
    <n v="-28.87"/>
    <m/>
    <m/>
    <m/>
    <m/>
    <m/>
    <m/>
    <m/>
    <m/>
    <m/>
  </r>
  <r>
    <m/>
    <m/>
    <n v="712575229"/>
    <m/>
    <m/>
    <m/>
    <m/>
    <m/>
    <m/>
    <m/>
    <m/>
    <m/>
    <m/>
    <m/>
    <m/>
    <m/>
    <m/>
    <m/>
    <s v="IMPAGO"/>
    <s v="Impago de alquileres"/>
    <x v="0"/>
    <s v="ARAG"/>
    <m/>
    <n v="-36.65"/>
    <n v="-16.489999999999998"/>
    <n v="-16.489999999999998"/>
    <m/>
    <m/>
    <m/>
    <m/>
    <m/>
    <m/>
    <m/>
    <m/>
    <m/>
  </r>
  <r>
    <m/>
    <m/>
    <n v="712577402"/>
    <m/>
    <m/>
    <m/>
    <m/>
    <m/>
    <m/>
    <m/>
    <m/>
    <m/>
    <m/>
    <m/>
    <m/>
    <m/>
    <m/>
    <m/>
    <s v="IMPAGO"/>
    <s v="Impago de alquileres"/>
    <x v="0"/>
    <s v="ARAG"/>
    <m/>
    <n v="-118.22"/>
    <n v="-47.29"/>
    <n v="-47.29"/>
    <m/>
    <m/>
    <m/>
    <m/>
    <m/>
    <m/>
    <m/>
    <m/>
    <m/>
  </r>
  <r>
    <m/>
    <m/>
    <n v="712586370"/>
    <m/>
    <m/>
    <m/>
    <m/>
    <m/>
    <m/>
    <m/>
    <m/>
    <m/>
    <m/>
    <m/>
    <m/>
    <m/>
    <m/>
    <m/>
    <s v="IMPAGO"/>
    <s v="Impago de alquileres"/>
    <x v="0"/>
    <s v="ARAG"/>
    <m/>
    <n v="-116.3"/>
    <n v="-37.22"/>
    <n v="-37.22"/>
    <m/>
    <m/>
    <m/>
    <m/>
    <m/>
    <m/>
    <m/>
    <m/>
    <m/>
  </r>
  <r>
    <m/>
    <m/>
    <n v="712642616"/>
    <m/>
    <m/>
    <m/>
    <m/>
    <m/>
    <m/>
    <m/>
    <m/>
    <m/>
    <m/>
    <m/>
    <m/>
    <m/>
    <m/>
    <m/>
    <s v="IMPAGO"/>
    <s v="Impago de alquileres"/>
    <x v="0"/>
    <s v="ARAG"/>
    <m/>
    <n v="-121"/>
    <n v="-38.72"/>
    <n v="-38.72"/>
    <m/>
    <m/>
    <m/>
    <m/>
    <m/>
    <m/>
    <m/>
    <m/>
    <m/>
  </r>
  <r>
    <m/>
    <m/>
    <n v="712642776"/>
    <m/>
    <m/>
    <m/>
    <m/>
    <m/>
    <m/>
    <m/>
    <m/>
    <m/>
    <m/>
    <m/>
    <m/>
    <m/>
    <m/>
    <m/>
    <s v="IMPAGO"/>
    <s v="Impago de alquileres"/>
    <x v="0"/>
    <s v="ARAG"/>
    <m/>
    <n v="-149.97"/>
    <n v="-47.99"/>
    <n v="-47.99"/>
    <m/>
    <m/>
    <m/>
    <m/>
    <m/>
    <m/>
    <m/>
    <m/>
    <m/>
  </r>
  <r>
    <m/>
    <m/>
    <n v="712642859"/>
    <m/>
    <m/>
    <m/>
    <m/>
    <m/>
    <m/>
    <m/>
    <m/>
    <m/>
    <m/>
    <m/>
    <m/>
    <m/>
    <m/>
    <m/>
    <s v="IMPAGO"/>
    <s v="Impago de alquileres"/>
    <x v="0"/>
    <s v="ARAG"/>
    <m/>
    <n v="-145.66999999999999"/>
    <n v="-46.61"/>
    <n v="-46.61"/>
    <m/>
    <m/>
    <m/>
    <m/>
    <m/>
    <m/>
    <m/>
    <m/>
    <m/>
  </r>
  <r>
    <m/>
    <m/>
    <n v="712705907"/>
    <m/>
    <m/>
    <m/>
    <m/>
    <m/>
    <m/>
    <m/>
    <m/>
    <m/>
    <m/>
    <m/>
    <m/>
    <m/>
    <m/>
    <m/>
    <s v="IMPAGO"/>
    <s v="Impago de alquileres"/>
    <x v="0"/>
    <s v="ARAG"/>
    <m/>
    <n v="-146.22999999999999"/>
    <n v="-46.79"/>
    <n v="-46.79"/>
    <m/>
    <m/>
    <m/>
    <m/>
    <m/>
    <m/>
    <m/>
    <m/>
    <m/>
  </r>
  <r>
    <m/>
    <m/>
    <n v="712716050"/>
    <m/>
    <m/>
    <m/>
    <m/>
    <m/>
    <m/>
    <m/>
    <m/>
    <m/>
    <m/>
    <m/>
    <m/>
    <m/>
    <m/>
    <m/>
    <s v="IMPAGO"/>
    <s v="Impago de alquileres"/>
    <x v="0"/>
    <s v="ARAG"/>
    <m/>
    <n v="-291.55"/>
    <n v="-138.49"/>
    <n v="-138.49"/>
    <m/>
    <m/>
    <m/>
    <m/>
    <m/>
    <m/>
    <m/>
    <m/>
    <m/>
  </r>
  <r>
    <m/>
    <m/>
    <n v="712744672"/>
    <m/>
    <m/>
    <m/>
    <m/>
    <m/>
    <m/>
    <m/>
    <m/>
    <m/>
    <m/>
    <m/>
    <m/>
    <m/>
    <m/>
    <m/>
    <s v="IMPAGO"/>
    <s v="Impago de alquileres"/>
    <x v="0"/>
    <s v="ARAG"/>
    <m/>
    <n v="-138.28"/>
    <n v="-44.25"/>
    <n v="-44.25"/>
    <m/>
    <m/>
    <m/>
    <m/>
    <m/>
    <m/>
    <m/>
    <m/>
    <m/>
  </r>
  <r>
    <m/>
    <m/>
    <n v="712793015"/>
    <m/>
    <m/>
    <m/>
    <m/>
    <m/>
    <m/>
    <m/>
    <m/>
    <m/>
    <m/>
    <m/>
    <m/>
    <m/>
    <m/>
    <m/>
    <s v="IMPAGO"/>
    <s v="Impago de alquileres"/>
    <x v="0"/>
    <s v="ARAG"/>
    <m/>
    <n v="-225.36"/>
    <n v="-107.05"/>
    <n v="-107.05"/>
    <m/>
    <m/>
    <m/>
    <m/>
    <m/>
    <m/>
    <m/>
    <m/>
    <m/>
  </r>
  <r>
    <m/>
    <m/>
    <n v="712825259"/>
    <m/>
    <m/>
    <m/>
    <m/>
    <m/>
    <m/>
    <m/>
    <m/>
    <m/>
    <m/>
    <m/>
    <m/>
    <m/>
    <m/>
    <m/>
    <s v="IMPAGO"/>
    <s v="Impago de alquileres"/>
    <x v="0"/>
    <s v="ARAG"/>
    <m/>
    <n v="-93.75"/>
    <n v="-44.53"/>
    <n v="-44.53"/>
    <m/>
    <m/>
    <m/>
    <m/>
    <m/>
    <m/>
    <m/>
    <m/>
    <m/>
  </r>
  <r>
    <m/>
    <m/>
    <n v="712825448"/>
    <m/>
    <m/>
    <m/>
    <m/>
    <m/>
    <m/>
    <m/>
    <m/>
    <m/>
    <m/>
    <m/>
    <m/>
    <m/>
    <m/>
    <m/>
    <s v="IMPAGO"/>
    <s v="Impago de alquileres"/>
    <x v="0"/>
    <s v="ARAG"/>
    <m/>
    <n v="-163.47999999999999"/>
    <n v="-52.31"/>
    <n v="-52.31"/>
    <m/>
    <m/>
    <m/>
    <m/>
    <m/>
    <m/>
    <m/>
    <m/>
    <m/>
  </r>
  <r>
    <m/>
    <m/>
    <n v="712844851"/>
    <m/>
    <m/>
    <m/>
    <m/>
    <m/>
    <m/>
    <m/>
    <m/>
    <m/>
    <m/>
    <m/>
    <m/>
    <m/>
    <m/>
    <m/>
    <s v="IMPAGO"/>
    <s v="Impago de alquileres"/>
    <x v="0"/>
    <s v="ARAG"/>
    <m/>
    <n v="-389.78"/>
    <n v="-185.15"/>
    <n v="-185.15"/>
    <m/>
    <m/>
    <m/>
    <m/>
    <m/>
    <m/>
    <m/>
    <m/>
    <m/>
  </r>
  <r>
    <m/>
    <m/>
    <n v="712845364"/>
    <m/>
    <m/>
    <m/>
    <m/>
    <m/>
    <m/>
    <m/>
    <m/>
    <m/>
    <m/>
    <m/>
    <m/>
    <m/>
    <m/>
    <m/>
    <s v="IMPAGO"/>
    <s v="Impago de alquileres"/>
    <x v="0"/>
    <s v="ARAG"/>
    <m/>
    <n v="232.72"/>
    <n v="110.54"/>
    <n v="110.54"/>
    <m/>
    <m/>
    <m/>
    <m/>
    <m/>
    <m/>
    <m/>
    <m/>
    <m/>
  </r>
  <r>
    <m/>
    <m/>
    <n v="712858889"/>
    <m/>
    <m/>
    <m/>
    <m/>
    <m/>
    <m/>
    <m/>
    <m/>
    <m/>
    <m/>
    <m/>
    <m/>
    <m/>
    <m/>
    <m/>
    <s v="IMPAGO"/>
    <s v="Impago de alquileres"/>
    <x v="0"/>
    <s v="ARAG"/>
    <m/>
    <n v="718.32"/>
    <n v="341.2"/>
    <n v="341.2"/>
    <m/>
    <m/>
    <m/>
    <m/>
    <m/>
    <m/>
    <m/>
    <m/>
    <m/>
  </r>
  <r>
    <m/>
    <m/>
    <n v="712870187"/>
    <m/>
    <m/>
    <m/>
    <m/>
    <m/>
    <m/>
    <m/>
    <m/>
    <m/>
    <m/>
    <m/>
    <m/>
    <m/>
    <m/>
    <m/>
    <s v="IMPAGO"/>
    <s v="Impago de alquileres"/>
    <x v="0"/>
    <s v="ARAG"/>
    <m/>
    <n v="-127.08"/>
    <n v="-40.67"/>
    <n v="-40.67"/>
    <m/>
    <m/>
    <m/>
    <m/>
    <m/>
    <m/>
    <m/>
    <m/>
    <m/>
  </r>
  <r>
    <m/>
    <m/>
    <n v="712919121"/>
    <m/>
    <m/>
    <m/>
    <m/>
    <m/>
    <m/>
    <m/>
    <m/>
    <m/>
    <m/>
    <m/>
    <m/>
    <m/>
    <m/>
    <m/>
    <s v="IMPAGO"/>
    <s v="Impago de alquileres"/>
    <x v="0"/>
    <s v="ARAG"/>
    <m/>
    <n v="-663.17"/>
    <n v="-315.01"/>
    <n v="-315.01"/>
    <m/>
    <m/>
    <m/>
    <m/>
    <m/>
    <m/>
    <m/>
    <m/>
    <m/>
  </r>
  <r>
    <m/>
    <m/>
    <n v="712944665"/>
    <m/>
    <m/>
    <m/>
    <m/>
    <m/>
    <m/>
    <m/>
    <m/>
    <m/>
    <m/>
    <m/>
    <m/>
    <m/>
    <m/>
    <m/>
    <s v="IMPAGO"/>
    <s v="Impago de alquileres"/>
    <x v="0"/>
    <s v="ARAG"/>
    <m/>
    <n v="-142.57"/>
    <n v="-45.62"/>
    <n v="-45.62"/>
    <m/>
    <m/>
    <m/>
    <m/>
    <m/>
    <m/>
    <m/>
    <m/>
    <m/>
  </r>
  <r>
    <m/>
    <m/>
    <n v="712944935"/>
    <m/>
    <m/>
    <m/>
    <m/>
    <m/>
    <m/>
    <m/>
    <m/>
    <m/>
    <m/>
    <m/>
    <m/>
    <m/>
    <m/>
    <m/>
    <s v="IMPAGO"/>
    <s v="Impago de alquileres"/>
    <x v="0"/>
    <s v="ARAG"/>
    <m/>
    <n v="-117.19"/>
    <n v="-37.5"/>
    <n v="-37.5"/>
    <m/>
    <m/>
    <m/>
    <m/>
    <m/>
    <m/>
    <m/>
    <m/>
    <m/>
  </r>
  <r>
    <m/>
    <m/>
    <n v="712995213"/>
    <m/>
    <m/>
    <m/>
    <m/>
    <m/>
    <m/>
    <m/>
    <m/>
    <m/>
    <m/>
    <m/>
    <m/>
    <m/>
    <m/>
    <m/>
    <s v="IMPAGO"/>
    <s v="Impago de alquileres"/>
    <x v="0"/>
    <s v="ARAG"/>
    <m/>
    <n v="-235.88"/>
    <n v="-112.04"/>
    <n v="-112.04"/>
    <m/>
    <m/>
    <m/>
    <m/>
    <m/>
    <m/>
    <m/>
    <m/>
    <m/>
  </r>
  <r>
    <m/>
    <m/>
    <n v="713019928"/>
    <m/>
    <m/>
    <m/>
    <m/>
    <m/>
    <m/>
    <m/>
    <m/>
    <m/>
    <m/>
    <m/>
    <m/>
    <m/>
    <m/>
    <m/>
    <s v="IMPAGO"/>
    <s v="Impago de alquileres"/>
    <x v="0"/>
    <s v="ARAG"/>
    <m/>
    <n v="349.23"/>
    <n v="165.88"/>
    <n v="165.88"/>
    <m/>
    <m/>
    <m/>
    <m/>
    <m/>
    <m/>
    <m/>
    <m/>
    <m/>
  </r>
  <r>
    <m/>
    <m/>
    <n v="713019928"/>
    <m/>
    <m/>
    <m/>
    <m/>
    <m/>
    <m/>
    <m/>
    <m/>
    <m/>
    <m/>
    <m/>
    <m/>
    <m/>
    <m/>
    <m/>
    <s v="IMPAGO"/>
    <s v="Impago de alquileres"/>
    <x v="0"/>
    <s v="ARAG"/>
    <m/>
    <n v="-349.23"/>
    <n v="-165.88"/>
    <n v="-165.88"/>
    <m/>
    <m/>
    <m/>
    <m/>
    <m/>
    <m/>
    <m/>
    <m/>
    <m/>
  </r>
  <r>
    <m/>
    <m/>
    <n v="713021372"/>
    <m/>
    <m/>
    <m/>
    <m/>
    <m/>
    <m/>
    <m/>
    <m/>
    <m/>
    <m/>
    <m/>
    <m/>
    <m/>
    <m/>
    <m/>
    <s v="IMPAGO"/>
    <s v="Impago de alquileres"/>
    <x v="0"/>
    <s v="ARAG"/>
    <m/>
    <n v="-2.38"/>
    <n v="-0.95"/>
    <n v="-0.95"/>
    <m/>
    <m/>
    <m/>
    <m/>
    <m/>
    <m/>
    <m/>
    <m/>
    <m/>
  </r>
  <r>
    <m/>
    <m/>
    <n v="713027096"/>
    <m/>
    <m/>
    <m/>
    <m/>
    <m/>
    <m/>
    <m/>
    <m/>
    <m/>
    <m/>
    <m/>
    <m/>
    <m/>
    <m/>
    <m/>
    <s v="IMPAGO"/>
    <s v="Impago de alquileres"/>
    <x v="0"/>
    <s v="ARAG"/>
    <m/>
    <n v="-160.66999999999999"/>
    <n v="-76.319999999999993"/>
    <n v="-76.319999999999993"/>
    <m/>
    <m/>
    <m/>
    <m/>
    <m/>
    <m/>
    <m/>
    <m/>
    <m/>
  </r>
  <r>
    <m/>
    <m/>
    <n v="713035554"/>
    <m/>
    <m/>
    <m/>
    <m/>
    <m/>
    <m/>
    <m/>
    <m/>
    <m/>
    <m/>
    <m/>
    <m/>
    <m/>
    <m/>
    <m/>
    <s v="IMPAGO"/>
    <s v="Impago de alquileres"/>
    <x v="0"/>
    <s v="ARAG"/>
    <m/>
    <n v="-128.74"/>
    <n v="-61.15"/>
    <n v="-61.15"/>
    <m/>
    <m/>
    <m/>
    <m/>
    <m/>
    <m/>
    <m/>
    <m/>
    <m/>
  </r>
  <r>
    <m/>
    <m/>
    <n v="713036220"/>
    <m/>
    <m/>
    <m/>
    <m/>
    <m/>
    <m/>
    <m/>
    <m/>
    <m/>
    <m/>
    <m/>
    <m/>
    <m/>
    <m/>
    <m/>
    <s v="IMPAGO"/>
    <s v="Impago de alquileres"/>
    <x v="0"/>
    <s v="ARAG"/>
    <m/>
    <n v="-600.82000000000005"/>
    <n v="-240.33"/>
    <n v="-240.33"/>
    <m/>
    <m/>
    <m/>
    <m/>
    <m/>
    <m/>
    <m/>
    <m/>
    <m/>
  </r>
  <r>
    <m/>
    <m/>
    <n v="713049216"/>
    <m/>
    <m/>
    <m/>
    <m/>
    <m/>
    <m/>
    <m/>
    <m/>
    <m/>
    <m/>
    <m/>
    <m/>
    <m/>
    <m/>
    <m/>
    <s v="IMPAGO"/>
    <s v="Impago de alquileres"/>
    <x v="0"/>
    <s v="ARAG"/>
    <m/>
    <n v="-346.3"/>
    <n v="-138.52000000000001"/>
    <n v="-138.52000000000001"/>
    <m/>
    <m/>
    <m/>
    <m/>
    <m/>
    <m/>
    <m/>
    <m/>
    <m/>
  </r>
  <r>
    <m/>
    <m/>
    <n v="713070959"/>
    <m/>
    <m/>
    <m/>
    <m/>
    <m/>
    <m/>
    <m/>
    <m/>
    <m/>
    <m/>
    <m/>
    <m/>
    <m/>
    <m/>
    <m/>
    <s v="IMPAGO"/>
    <s v="Impago de alquileres"/>
    <x v="0"/>
    <s v="ARAG"/>
    <m/>
    <n v="311.24"/>
    <n v="99.6"/>
    <n v="99.6"/>
    <m/>
    <m/>
    <m/>
    <m/>
    <m/>
    <m/>
    <m/>
    <m/>
    <m/>
  </r>
  <r>
    <m/>
    <m/>
    <n v="713070964"/>
    <m/>
    <m/>
    <m/>
    <m/>
    <m/>
    <m/>
    <m/>
    <m/>
    <m/>
    <m/>
    <m/>
    <m/>
    <m/>
    <m/>
    <m/>
    <s v="IMPAGO"/>
    <s v="Impago de alquileres"/>
    <x v="0"/>
    <s v="ARAG"/>
    <m/>
    <n v="305.45"/>
    <n v="97.74"/>
    <n v="97.74"/>
    <m/>
    <m/>
    <m/>
    <m/>
    <m/>
    <m/>
    <m/>
    <m/>
    <m/>
  </r>
  <r>
    <m/>
    <m/>
    <n v="713070966"/>
    <m/>
    <m/>
    <m/>
    <m/>
    <m/>
    <m/>
    <m/>
    <m/>
    <m/>
    <m/>
    <m/>
    <m/>
    <m/>
    <m/>
    <m/>
    <s v="IMPAGO"/>
    <s v="Impago de alquileres"/>
    <x v="0"/>
    <s v="ARAG"/>
    <m/>
    <n v="534.11"/>
    <n v="170.92"/>
    <n v="170.92"/>
    <m/>
    <m/>
    <m/>
    <m/>
    <m/>
    <m/>
    <m/>
    <m/>
    <m/>
  </r>
  <r>
    <m/>
    <m/>
    <n v="713070968"/>
    <m/>
    <m/>
    <m/>
    <m/>
    <m/>
    <m/>
    <m/>
    <m/>
    <m/>
    <m/>
    <m/>
    <m/>
    <m/>
    <m/>
    <m/>
    <s v="IMPAGO"/>
    <s v="Impago de alquileres"/>
    <x v="0"/>
    <s v="ARAG"/>
    <m/>
    <n v="180.15"/>
    <n v="57.65"/>
    <n v="57.65"/>
    <m/>
    <m/>
    <m/>
    <m/>
    <m/>
    <m/>
    <m/>
    <m/>
    <m/>
  </r>
  <r>
    <m/>
    <m/>
    <n v="713070969"/>
    <m/>
    <m/>
    <m/>
    <m/>
    <m/>
    <m/>
    <m/>
    <m/>
    <m/>
    <m/>
    <m/>
    <m/>
    <m/>
    <m/>
    <m/>
    <s v="IMPAGO"/>
    <s v="Impago de alquileres"/>
    <x v="0"/>
    <s v="ARAG"/>
    <m/>
    <n v="289.39"/>
    <n v="92.6"/>
    <n v="92.6"/>
    <m/>
    <m/>
    <m/>
    <m/>
    <m/>
    <m/>
    <m/>
    <m/>
    <m/>
  </r>
  <r>
    <m/>
    <m/>
    <n v="713070970"/>
    <m/>
    <m/>
    <m/>
    <m/>
    <m/>
    <m/>
    <m/>
    <m/>
    <m/>
    <m/>
    <m/>
    <m/>
    <m/>
    <m/>
    <m/>
    <s v="IMPAGO"/>
    <s v="Impago de alquileres"/>
    <x v="0"/>
    <s v="ARAG"/>
    <m/>
    <n v="401.15"/>
    <n v="128.37"/>
    <n v="128.37"/>
    <m/>
    <m/>
    <m/>
    <m/>
    <m/>
    <m/>
    <m/>
    <m/>
    <m/>
  </r>
  <r>
    <m/>
    <m/>
    <n v="713070971"/>
    <m/>
    <m/>
    <m/>
    <m/>
    <m/>
    <m/>
    <m/>
    <m/>
    <m/>
    <m/>
    <m/>
    <m/>
    <m/>
    <m/>
    <m/>
    <s v="IMPAGO"/>
    <s v="Impago de alquileres"/>
    <x v="0"/>
    <s v="ARAG"/>
    <m/>
    <n v="204.98"/>
    <n v="65.59"/>
    <n v="65.59"/>
    <m/>
    <m/>
    <m/>
    <m/>
    <m/>
    <m/>
    <m/>
    <m/>
    <m/>
  </r>
  <r>
    <m/>
    <m/>
    <n v="713070972"/>
    <m/>
    <m/>
    <m/>
    <m/>
    <m/>
    <m/>
    <m/>
    <m/>
    <m/>
    <m/>
    <m/>
    <m/>
    <m/>
    <m/>
    <m/>
    <s v="IMPAGO"/>
    <s v="Impago de alquileres"/>
    <x v="0"/>
    <s v="ARAG"/>
    <m/>
    <n v="279.73"/>
    <n v="89.51"/>
    <n v="89.51"/>
    <m/>
    <m/>
    <m/>
    <m/>
    <m/>
    <m/>
    <m/>
    <m/>
    <m/>
  </r>
  <r>
    <m/>
    <m/>
    <n v="713070973"/>
    <m/>
    <m/>
    <m/>
    <m/>
    <m/>
    <m/>
    <m/>
    <m/>
    <m/>
    <m/>
    <m/>
    <m/>
    <m/>
    <m/>
    <m/>
    <s v="IMPAGO"/>
    <s v="Impago de alquileres"/>
    <x v="0"/>
    <s v="ARAG"/>
    <m/>
    <n v="305.81"/>
    <n v="97.86"/>
    <n v="97.86"/>
    <m/>
    <m/>
    <m/>
    <m/>
    <m/>
    <m/>
    <m/>
    <m/>
    <m/>
  </r>
  <r>
    <m/>
    <m/>
    <n v="713070974"/>
    <m/>
    <m/>
    <m/>
    <m/>
    <m/>
    <m/>
    <m/>
    <m/>
    <m/>
    <m/>
    <m/>
    <m/>
    <m/>
    <m/>
    <m/>
    <s v="IMPAGO"/>
    <s v="Impago de alquileres"/>
    <x v="0"/>
    <s v="ARAG"/>
    <m/>
    <n v="218.48"/>
    <n v="69.91"/>
    <n v="69.91"/>
    <m/>
    <m/>
    <m/>
    <m/>
    <m/>
    <m/>
    <m/>
    <m/>
    <m/>
  </r>
  <r>
    <m/>
    <m/>
    <n v="713070975"/>
    <m/>
    <m/>
    <m/>
    <m/>
    <m/>
    <m/>
    <m/>
    <m/>
    <m/>
    <m/>
    <m/>
    <m/>
    <m/>
    <m/>
    <m/>
    <s v="IMPAGO"/>
    <s v="Impago de alquileres"/>
    <x v="0"/>
    <s v="ARAG"/>
    <m/>
    <n v="361.41"/>
    <n v="115.65"/>
    <n v="115.65"/>
    <m/>
    <m/>
    <m/>
    <m/>
    <m/>
    <m/>
    <m/>
    <m/>
    <m/>
  </r>
  <r>
    <m/>
    <m/>
    <n v="713070976"/>
    <m/>
    <m/>
    <m/>
    <m/>
    <m/>
    <m/>
    <m/>
    <m/>
    <m/>
    <m/>
    <m/>
    <m/>
    <m/>
    <m/>
    <m/>
    <s v="IMPAGO"/>
    <s v="Impago de alquileres"/>
    <x v="0"/>
    <s v="ARAG"/>
    <m/>
    <n v="206.76"/>
    <n v="66.16"/>
    <n v="66.16"/>
    <m/>
    <m/>
    <m/>
    <m/>
    <m/>
    <m/>
    <m/>
    <m/>
    <m/>
  </r>
  <r>
    <m/>
    <m/>
    <n v="713070977"/>
    <m/>
    <m/>
    <m/>
    <m/>
    <m/>
    <m/>
    <m/>
    <m/>
    <m/>
    <m/>
    <m/>
    <m/>
    <m/>
    <m/>
    <m/>
    <s v="IMPAGO"/>
    <s v="Impago de alquileres"/>
    <x v="0"/>
    <s v="ARAG"/>
    <m/>
    <n v="429.99"/>
    <n v="137.6"/>
    <n v="137.6"/>
    <m/>
    <m/>
    <m/>
    <m/>
    <m/>
    <m/>
    <m/>
    <m/>
    <m/>
  </r>
  <r>
    <m/>
    <m/>
    <n v="713070978"/>
    <m/>
    <m/>
    <m/>
    <m/>
    <m/>
    <m/>
    <m/>
    <m/>
    <m/>
    <m/>
    <m/>
    <m/>
    <m/>
    <m/>
    <m/>
    <s v="IMPAGO"/>
    <s v="Impago de alquileres"/>
    <x v="0"/>
    <s v="ARAG"/>
    <m/>
    <n v="313.24"/>
    <n v="100.24"/>
    <n v="100.24"/>
    <m/>
    <m/>
    <m/>
    <m/>
    <m/>
    <m/>
    <m/>
    <m/>
    <m/>
  </r>
  <r>
    <m/>
    <m/>
    <n v="713070979"/>
    <m/>
    <m/>
    <m/>
    <m/>
    <m/>
    <m/>
    <m/>
    <m/>
    <m/>
    <m/>
    <m/>
    <m/>
    <m/>
    <m/>
    <m/>
    <s v="IMPAGO"/>
    <s v="Impago de alquileres"/>
    <x v="0"/>
    <s v="ARAG"/>
    <m/>
    <n v="376.25"/>
    <n v="120.4"/>
    <n v="120.4"/>
    <m/>
    <m/>
    <m/>
    <m/>
    <m/>
    <m/>
    <m/>
    <m/>
    <m/>
  </r>
  <r>
    <m/>
    <m/>
    <n v="713070980"/>
    <m/>
    <m/>
    <m/>
    <m/>
    <m/>
    <m/>
    <m/>
    <m/>
    <m/>
    <m/>
    <m/>
    <m/>
    <m/>
    <m/>
    <m/>
    <s v="IMPAGO"/>
    <s v="Impago de alquileres"/>
    <x v="0"/>
    <s v="ARAG"/>
    <m/>
    <n v="267.75"/>
    <n v="85.68"/>
    <n v="85.68"/>
    <m/>
    <m/>
    <m/>
    <m/>
    <m/>
    <m/>
    <m/>
    <m/>
    <m/>
  </r>
  <r>
    <m/>
    <m/>
    <n v="713070981"/>
    <m/>
    <m/>
    <m/>
    <m/>
    <m/>
    <m/>
    <m/>
    <m/>
    <m/>
    <m/>
    <m/>
    <m/>
    <m/>
    <m/>
    <m/>
    <s v="IMPAGO"/>
    <s v="Impago de alquileres"/>
    <x v="0"/>
    <s v="ARAG"/>
    <m/>
    <n v="259"/>
    <n v="82.88"/>
    <n v="82.88"/>
    <m/>
    <m/>
    <m/>
    <m/>
    <m/>
    <m/>
    <m/>
    <m/>
    <m/>
  </r>
  <r>
    <m/>
    <m/>
    <n v="713070982"/>
    <m/>
    <m/>
    <m/>
    <m/>
    <m/>
    <m/>
    <m/>
    <m/>
    <m/>
    <m/>
    <m/>
    <m/>
    <m/>
    <m/>
    <m/>
    <s v="IMPAGO"/>
    <s v="Impago de alquileres"/>
    <x v="0"/>
    <s v="ARAG"/>
    <m/>
    <n v="290.94"/>
    <n v="93.1"/>
    <n v="93.1"/>
    <m/>
    <m/>
    <m/>
    <m/>
    <m/>
    <m/>
    <m/>
    <m/>
    <m/>
  </r>
  <r>
    <m/>
    <m/>
    <n v="713070983"/>
    <m/>
    <m/>
    <m/>
    <m/>
    <m/>
    <m/>
    <m/>
    <m/>
    <m/>
    <m/>
    <m/>
    <m/>
    <m/>
    <m/>
    <m/>
    <s v="IMPAGO"/>
    <s v="Impago de alquileres"/>
    <x v="0"/>
    <s v="ARAG"/>
    <m/>
    <n v="386.51"/>
    <n v="123.68"/>
    <n v="123.68"/>
    <m/>
    <m/>
    <m/>
    <m/>
    <m/>
    <m/>
    <m/>
    <m/>
    <m/>
  </r>
  <r>
    <m/>
    <m/>
    <n v="713070984"/>
    <m/>
    <m/>
    <m/>
    <m/>
    <m/>
    <m/>
    <m/>
    <m/>
    <m/>
    <m/>
    <m/>
    <m/>
    <m/>
    <m/>
    <m/>
    <s v="IMPAGO"/>
    <s v="Impago de alquileres"/>
    <x v="0"/>
    <s v="ARAG"/>
    <m/>
    <n v="214.28"/>
    <n v="68.569999999999993"/>
    <n v="68.569999999999993"/>
    <m/>
    <m/>
    <m/>
    <m/>
    <m/>
    <m/>
    <m/>
    <m/>
    <m/>
  </r>
  <r>
    <m/>
    <m/>
    <n v="713070985"/>
    <m/>
    <m/>
    <m/>
    <m/>
    <m/>
    <m/>
    <m/>
    <m/>
    <m/>
    <m/>
    <m/>
    <m/>
    <m/>
    <m/>
    <m/>
    <s v="IMPAGO"/>
    <s v="Impago de alquileres"/>
    <x v="0"/>
    <s v="ARAG"/>
    <m/>
    <n v="247.71"/>
    <n v="79.27"/>
    <n v="79.27"/>
    <m/>
    <m/>
    <m/>
    <m/>
    <m/>
    <m/>
    <m/>
    <m/>
    <m/>
  </r>
  <r>
    <m/>
    <m/>
    <n v="713070986"/>
    <m/>
    <m/>
    <m/>
    <m/>
    <m/>
    <m/>
    <m/>
    <m/>
    <m/>
    <m/>
    <m/>
    <m/>
    <m/>
    <m/>
    <m/>
    <s v="IMPAGO"/>
    <s v="Impago de alquileres"/>
    <x v="0"/>
    <s v="ARAG"/>
    <m/>
    <n v="245.61"/>
    <n v="78.599999999999994"/>
    <n v="78.599999999999994"/>
    <m/>
    <m/>
    <m/>
    <m/>
    <m/>
    <m/>
    <m/>
    <m/>
    <m/>
  </r>
  <r>
    <m/>
    <m/>
    <n v="713070987"/>
    <m/>
    <m/>
    <m/>
    <m/>
    <m/>
    <m/>
    <m/>
    <m/>
    <m/>
    <m/>
    <m/>
    <m/>
    <m/>
    <m/>
    <m/>
    <s v="IMPAGO"/>
    <s v="Impago de alquileres"/>
    <x v="0"/>
    <s v="ARAG"/>
    <m/>
    <n v="267.64"/>
    <n v="85.64"/>
    <n v="85.64"/>
    <m/>
    <m/>
    <m/>
    <m/>
    <m/>
    <m/>
    <m/>
    <m/>
    <m/>
  </r>
  <r>
    <m/>
    <m/>
    <n v="713070988"/>
    <m/>
    <m/>
    <m/>
    <m/>
    <m/>
    <m/>
    <m/>
    <m/>
    <m/>
    <m/>
    <m/>
    <m/>
    <m/>
    <m/>
    <m/>
    <s v="IMPAGO"/>
    <s v="Impago de alquileres"/>
    <x v="0"/>
    <s v="ARAG"/>
    <m/>
    <n v="291.66000000000003"/>
    <n v="93.33"/>
    <n v="93.33"/>
    <m/>
    <m/>
    <m/>
    <m/>
    <m/>
    <m/>
    <m/>
    <m/>
    <m/>
  </r>
  <r>
    <m/>
    <m/>
    <n v="713070989"/>
    <m/>
    <m/>
    <m/>
    <m/>
    <m/>
    <m/>
    <m/>
    <m/>
    <m/>
    <m/>
    <m/>
    <m/>
    <m/>
    <m/>
    <m/>
    <s v="IMPAGO"/>
    <s v="Impago de alquileres"/>
    <x v="0"/>
    <s v="ARAG"/>
    <m/>
    <n v="277.99"/>
    <n v="88.96"/>
    <n v="88.96"/>
    <m/>
    <m/>
    <m/>
    <m/>
    <m/>
    <m/>
    <m/>
    <m/>
    <m/>
  </r>
  <r>
    <m/>
    <m/>
    <n v="713070990"/>
    <m/>
    <m/>
    <m/>
    <m/>
    <m/>
    <m/>
    <m/>
    <m/>
    <m/>
    <m/>
    <m/>
    <m/>
    <m/>
    <m/>
    <m/>
    <s v="IMPAGO"/>
    <s v="Impago de alquileres"/>
    <x v="0"/>
    <s v="ARAG"/>
    <m/>
    <n v="230.8"/>
    <n v="73.86"/>
    <n v="73.86"/>
    <m/>
    <m/>
    <m/>
    <m/>
    <m/>
    <m/>
    <m/>
    <m/>
    <m/>
  </r>
  <r>
    <m/>
    <m/>
    <n v="713070991"/>
    <m/>
    <m/>
    <m/>
    <m/>
    <m/>
    <m/>
    <m/>
    <m/>
    <m/>
    <m/>
    <m/>
    <m/>
    <m/>
    <m/>
    <m/>
    <s v="IMPAGO"/>
    <s v="Impago de alquileres"/>
    <x v="0"/>
    <s v="ARAG"/>
    <m/>
    <n v="268.69"/>
    <n v="85.98"/>
    <n v="85.98"/>
    <m/>
    <m/>
    <m/>
    <m/>
    <m/>
    <m/>
    <m/>
    <m/>
    <m/>
  </r>
  <r>
    <m/>
    <m/>
    <n v="713070992"/>
    <m/>
    <m/>
    <m/>
    <m/>
    <m/>
    <m/>
    <m/>
    <m/>
    <m/>
    <m/>
    <m/>
    <m/>
    <m/>
    <m/>
    <m/>
    <s v="IMPAGO"/>
    <s v="Impago de alquileres"/>
    <x v="0"/>
    <s v="ARAG"/>
    <m/>
    <n v="268.69"/>
    <n v="85.98"/>
    <n v="85.98"/>
    <m/>
    <m/>
    <m/>
    <m/>
    <m/>
    <m/>
    <m/>
    <m/>
    <m/>
  </r>
  <r>
    <m/>
    <m/>
    <n v="713070994"/>
    <m/>
    <m/>
    <m/>
    <m/>
    <m/>
    <m/>
    <m/>
    <m/>
    <m/>
    <m/>
    <m/>
    <m/>
    <m/>
    <m/>
    <m/>
    <s v="IMPAGO"/>
    <s v="Impago de alquileres"/>
    <x v="0"/>
    <s v="ARAG"/>
    <m/>
    <n v="297.13"/>
    <n v="95.08"/>
    <n v="95.08"/>
    <m/>
    <m/>
    <m/>
    <m/>
    <m/>
    <m/>
    <m/>
    <m/>
    <m/>
  </r>
  <r>
    <m/>
    <m/>
    <n v="713070995"/>
    <m/>
    <m/>
    <m/>
    <m/>
    <m/>
    <m/>
    <m/>
    <m/>
    <m/>
    <m/>
    <m/>
    <m/>
    <m/>
    <m/>
    <m/>
    <s v="IMPAGO"/>
    <s v="Impago de alquileres"/>
    <x v="0"/>
    <s v="ARAG"/>
    <m/>
    <n v="303.81"/>
    <n v="97.22"/>
    <n v="97.22"/>
    <m/>
    <m/>
    <m/>
    <m/>
    <m/>
    <m/>
    <m/>
    <m/>
    <m/>
  </r>
  <r>
    <m/>
    <m/>
    <n v="713070996"/>
    <m/>
    <m/>
    <m/>
    <m/>
    <m/>
    <m/>
    <m/>
    <m/>
    <m/>
    <m/>
    <m/>
    <m/>
    <m/>
    <m/>
    <m/>
    <s v="IMPAGO"/>
    <s v="Impago de alquileres"/>
    <x v="0"/>
    <s v="ARAG"/>
    <m/>
    <n v="450.71"/>
    <n v="144.22999999999999"/>
    <n v="144.22999999999999"/>
    <m/>
    <m/>
    <m/>
    <m/>
    <m/>
    <m/>
    <m/>
    <m/>
    <m/>
  </r>
  <r>
    <m/>
    <m/>
    <n v="713070997"/>
    <m/>
    <m/>
    <m/>
    <m/>
    <m/>
    <m/>
    <m/>
    <m/>
    <m/>
    <m/>
    <m/>
    <m/>
    <m/>
    <m/>
    <m/>
    <s v="IMPAGO"/>
    <s v="Impago de alquileres"/>
    <x v="0"/>
    <s v="ARAG"/>
    <m/>
    <n v="334.6"/>
    <n v="107.07"/>
    <n v="107.07"/>
    <m/>
    <m/>
    <m/>
    <m/>
    <m/>
    <m/>
    <m/>
    <m/>
    <m/>
  </r>
  <r>
    <m/>
    <m/>
    <n v="713070998"/>
    <m/>
    <m/>
    <m/>
    <m/>
    <m/>
    <m/>
    <m/>
    <m/>
    <m/>
    <m/>
    <m/>
    <m/>
    <m/>
    <m/>
    <m/>
    <s v="IMPAGO"/>
    <s v="Impago de alquileres"/>
    <x v="0"/>
    <s v="ARAG"/>
    <m/>
    <n v="283.77999999999997"/>
    <n v="90.81"/>
    <n v="90.81"/>
    <m/>
    <m/>
    <m/>
    <m/>
    <m/>
    <m/>
    <m/>
    <m/>
    <m/>
  </r>
  <r>
    <m/>
    <m/>
    <n v="713070999"/>
    <m/>
    <m/>
    <m/>
    <m/>
    <m/>
    <m/>
    <m/>
    <m/>
    <m/>
    <m/>
    <m/>
    <m/>
    <m/>
    <m/>
    <m/>
    <s v="IMPAGO"/>
    <s v="Impago de alquileres"/>
    <x v="0"/>
    <s v="ARAG"/>
    <m/>
    <n v="367.24"/>
    <n v="117.52"/>
    <n v="117.52"/>
    <m/>
    <m/>
    <m/>
    <m/>
    <m/>
    <m/>
    <m/>
    <m/>
    <m/>
  </r>
  <r>
    <m/>
    <m/>
    <n v="713071000"/>
    <m/>
    <m/>
    <m/>
    <m/>
    <m/>
    <m/>
    <m/>
    <m/>
    <m/>
    <m/>
    <m/>
    <m/>
    <m/>
    <m/>
    <m/>
    <s v="IMPAGO"/>
    <s v="Impago de alquileres"/>
    <x v="0"/>
    <s v="ARAG"/>
    <m/>
    <n v="283.77999999999997"/>
    <n v="90.81"/>
    <n v="90.81"/>
    <m/>
    <m/>
    <m/>
    <m/>
    <m/>
    <m/>
    <m/>
    <m/>
    <m/>
  </r>
  <r>
    <m/>
    <m/>
    <n v="713071001"/>
    <m/>
    <m/>
    <m/>
    <m/>
    <m/>
    <m/>
    <m/>
    <m/>
    <m/>
    <m/>
    <m/>
    <m/>
    <m/>
    <m/>
    <m/>
    <s v="IMPAGO"/>
    <s v="Impago de alquileres"/>
    <x v="0"/>
    <s v="ARAG"/>
    <m/>
    <n v="265.64"/>
    <n v="85"/>
    <n v="85"/>
    <m/>
    <m/>
    <m/>
    <m/>
    <m/>
    <m/>
    <m/>
    <m/>
    <m/>
  </r>
  <r>
    <m/>
    <m/>
    <n v="713071004"/>
    <m/>
    <m/>
    <m/>
    <m/>
    <m/>
    <m/>
    <m/>
    <m/>
    <m/>
    <m/>
    <m/>
    <m/>
    <m/>
    <m/>
    <m/>
    <s v="IMPAGO"/>
    <s v="Impago de alquileres"/>
    <x v="0"/>
    <s v="ARAG"/>
    <m/>
    <n v="230.69"/>
    <n v="73.819999999999993"/>
    <n v="73.819999999999993"/>
    <m/>
    <m/>
    <m/>
    <m/>
    <m/>
    <m/>
    <m/>
    <m/>
    <m/>
  </r>
  <r>
    <m/>
    <m/>
    <n v="713071005"/>
    <m/>
    <m/>
    <m/>
    <m/>
    <m/>
    <m/>
    <m/>
    <m/>
    <m/>
    <m/>
    <m/>
    <m/>
    <m/>
    <m/>
    <m/>
    <s v="IMPAGO"/>
    <s v="Impago de alquileres"/>
    <x v="0"/>
    <s v="ARAG"/>
    <m/>
    <n v="293.79000000000002"/>
    <n v="94.01"/>
    <n v="94.01"/>
    <m/>
    <m/>
    <m/>
    <m/>
    <m/>
    <m/>
    <m/>
    <m/>
    <m/>
  </r>
  <r>
    <m/>
    <m/>
    <n v="713071006"/>
    <m/>
    <m/>
    <m/>
    <m/>
    <m/>
    <m/>
    <m/>
    <m/>
    <m/>
    <m/>
    <m/>
    <m/>
    <m/>
    <m/>
    <m/>
    <s v="IMPAGO"/>
    <s v="Impago de alquileres"/>
    <x v="0"/>
    <s v="ARAG"/>
    <m/>
    <n v="265.95"/>
    <n v="85.1"/>
    <n v="85.1"/>
    <m/>
    <m/>
    <m/>
    <m/>
    <m/>
    <m/>
    <m/>
    <m/>
    <m/>
  </r>
  <r>
    <m/>
    <m/>
    <n v="713071007"/>
    <m/>
    <m/>
    <m/>
    <m/>
    <m/>
    <m/>
    <m/>
    <m/>
    <m/>
    <m/>
    <m/>
    <m/>
    <m/>
    <m/>
    <m/>
    <s v="IMPAGO"/>
    <s v="Impago de alquileres"/>
    <x v="0"/>
    <s v="ARAG"/>
    <m/>
    <n v="268.33"/>
    <n v="85.87"/>
    <n v="85.87"/>
    <m/>
    <m/>
    <m/>
    <m/>
    <m/>
    <m/>
    <m/>
    <m/>
    <m/>
  </r>
  <r>
    <m/>
    <m/>
    <n v="713071009"/>
    <m/>
    <m/>
    <m/>
    <m/>
    <m/>
    <m/>
    <m/>
    <m/>
    <m/>
    <m/>
    <m/>
    <m/>
    <m/>
    <m/>
    <m/>
    <s v="IMPAGO"/>
    <s v="Impago de alquileres"/>
    <x v="0"/>
    <s v="ARAG"/>
    <m/>
    <n v="268.33"/>
    <n v="85.87"/>
    <n v="85.87"/>
    <m/>
    <m/>
    <m/>
    <m/>
    <m/>
    <m/>
    <m/>
    <m/>
    <m/>
  </r>
  <r>
    <m/>
    <m/>
    <n v="713071010"/>
    <m/>
    <m/>
    <m/>
    <m/>
    <m/>
    <m/>
    <m/>
    <m/>
    <m/>
    <m/>
    <m/>
    <m/>
    <m/>
    <m/>
    <m/>
    <s v="IMPAGO"/>
    <s v="Impago de alquileres"/>
    <x v="0"/>
    <s v="ARAG"/>
    <m/>
    <n v="288.79000000000002"/>
    <n v="92.41"/>
    <n v="92.41"/>
    <m/>
    <m/>
    <m/>
    <m/>
    <m/>
    <m/>
    <m/>
    <m/>
    <m/>
  </r>
  <r>
    <m/>
    <m/>
    <n v="713071012"/>
    <m/>
    <m/>
    <m/>
    <m/>
    <m/>
    <m/>
    <m/>
    <m/>
    <m/>
    <m/>
    <m/>
    <m/>
    <m/>
    <m/>
    <m/>
    <s v="IMPAGO"/>
    <s v="Impago de alquileres"/>
    <x v="0"/>
    <s v="ARAG"/>
    <m/>
    <n v="211.28"/>
    <n v="67.61"/>
    <n v="67.61"/>
    <m/>
    <m/>
    <m/>
    <m/>
    <m/>
    <m/>
    <m/>
    <m/>
    <m/>
  </r>
  <r>
    <m/>
    <m/>
    <n v="713071013"/>
    <m/>
    <m/>
    <m/>
    <m/>
    <m/>
    <m/>
    <m/>
    <m/>
    <m/>
    <m/>
    <m/>
    <m/>
    <m/>
    <m/>
    <m/>
    <s v="IMPAGO"/>
    <s v="Impago de alquileres"/>
    <x v="0"/>
    <s v="ARAG"/>
    <m/>
    <n v="267.32"/>
    <n v="85.54"/>
    <n v="85.54"/>
    <m/>
    <m/>
    <m/>
    <m/>
    <m/>
    <m/>
    <m/>
    <m/>
    <m/>
  </r>
  <r>
    <m/>
    <m/>
    <n v="713071014"/>
    <m/>
    <m/>
    <m/>
    <m/>
    <m/>
    <m/>
    <m/>
    <m/>
    <m/>
    <m/>
    <m/>
    <m/>
    <m/>
    <m/>
    <m/>
    <s v="IMPAGO"/>
    <s v="Impago de alquileres"/>
    <x v="0"/>
    <s v="ARAG"/>
    <m/>
    <n v="265.62"/>
    <n v="85"/>
    <n v="85"/>
    <m/>
    <m/>
    <m/>
    <m/>
    <m/>
    <m/>
    <m/>
    <m/>
    <m/>
  </r>
  <r>
    <m/>
    <m/>
    <n v="713071015"/>
    <m/>
    <m/>
    <m/>
    <m/>
    <m/>
    <m/>
    <m/>
    <m/>
    <m/>
    <m/>
    <m/>
    <m/>
    <m/>
    <m/>
    <m/>
    <s v="IMPAGO"/>
    <s v="Impago de alquileres"/>
    <x v="0"/>
    <s v="ARAG"/>
    <m/>
    <n v="254.56"/>
    <n v="81.459999999999994"/>
    <n v="81.459999999999994"/>
    <m/>
    <m/>
    <m/>
    <m/>
    <m/>
    <m/>
    <m/>
    <m/>
    <m/>
  </r>
  <r>
    <m/>
    <m/>
    <n v="713071016"/>
    <m/>
    <m/>
    <m/>
    <m/>
    <m/>
    <m/>
    <m/>
    <m/>
    <m/>
    <m/>
    <m/>
    <m/>
    <m/>
    <m/>
    <m/>
    <s v="IMPAGO"/>
    <s v="Impago de alquileres"/>
    <x v="0"/>
    <s v="ARAG"/>
    <m/>
    <n v="236.64"/>
    <n v="75.72"/>
    <n v="75.72"/>
    <m/>
    <m/>
    <m/>
    <m/>
    <m/>
    <m/>
    <m/>
    <m/>
    <m/>
  </r>
  <r>
    <m/>
    <m/>
    <n v="713071017"/>
    <m/>
    <m/>
    <m/>
    <m/>
    <m/>
    <m/>
    <m/>
    <m/>
    <m/>
    <m/>
    <m/>
    <m/>
    <m/>
    <m/>
    <m/>
    <s v="IMPAGO"/>
    <s v="Impago de alquileres"/>
    <x v="0"/>
    <s v="ARAG"/>
    <m/>
    <n v="289.14"/>
    <n v="92.52"/>
    <n v="92.52"/>
    <m/>
    <m/>
    <m/>
    <m/>
    <m/>
    <m/>
    <m/>
    <m/>
    <m/>
  </r>
  <r>
    <m/>
    <m/>
    <n v="713071018"/>
    <m/>
    <m/>
    <m/>
    <m/>
    <m/>
    <m/>
    <m/>
    <m/>
    <m/>
    <m/>
    <m/>
    <m/>
    <m/>
    <m/>
    <m/>
    <s v="IMPAGO"/>
    <s v="Impago de alquileres"/>
    <x v="0"/>
    <s v="ARAG"/>
    <m/>
    <n v="270.87"/>
    <n v="86.68"/>
    <n v="86.68"/>
    <m/>
    <m/>
    <m/>
    <m/>
    <m/>
    <m/>
    <m/>
    <m/>
    <m/>
  </r>
  <r>
    <m/>
    <m/>
    <n v="713071019"/>
    <m/>
    <m/>
    <m/>
    <m/>
    <m/>
    <m/>
    <m/>
    <m/>
    <m/>
    <m/>
    <m/>
    <m/>
    <m/>
    <m/>
    <m/>
    <s v="IMPAGO"/>
    <s v="Impago de alquileres"/>
    <x v="0"/>
    <s v="ARAG"/>
    <m/>
    <n v="270.82"/>
    <n v="86.66"/>
    <n v="86.66"/>
    <m/>
    <m/>
    <m/>
    <m/>
    <m/>
    <m/>
    <m/>
    <m/>
    <m/>
  </r>
  <r>
    <m/>
    <m/>
    <n v="713071020"/>
    <m/>
    <m/>
    <m/>
    <m/>
    <m/>
    <m/>
    <m/>
    <m/>
    <m/>
    <m/>
    <m/>
    <m/>
    <m/>
    <m/>
    <m/>
    <s v="IMPAGO"/>
    <s v="Impago de alquileres"/>
    <x v="0"/>
    <s v="ARAG"/>
    <m/>
    <n v="254.33"/>
    <n v="81.39"/>
    <n v="81.39"/>
    <m/>
    <m/>
    <m/>
    <m/>
    <m/>
    <m/>
    <m/>
    <m/>
    <m/>
  </r>
  <r>
    <m/>
    <m/>
    <n v="713071021"/>
    <m/>
    <m/>
    <m/>
    <m/>
    <m/>
    <m/>
    <m/>
    <m/>
    <m/>
    <m/>
    <m/>
    <m/>
    <m/>
    <m/>
    <m/>
    <s v="IMPAGO"/>
    <s v="Impago de alquileres"/>
    <x v="0"/>
    <s v="ARAG"/>
    <m/>
    <n v="286.7"/>
    <n v="91.74"/>
    <n v="91.74"/>
    <m/>
    <m/>
    <m/>
    <m/>
    <m/>
    <m/>
    <m/>
    <m/>
    <m/>
  </r>
  <r>
    <m/>
    <m/>
    <n v="713071023"/>
    <m/>
    <m/>
    <m/>
    <m/>
    <m/>
    <m/>
    <m/>
    <m/>
    <m/>
    <m/>
    <m/>
    <m/>
    <m/>
    <m/>
    <m/>
    <s v="IMPAGO"/>
    <s v="Impago de alquileres"/>
    <x v="0"/>
    <s v="ARAG"/>
    <m/>
    <n v="293.06"/>
    <n v="93.78"/>
    <n v="93.78"/>
    <m/>
    <m/>
    <m/>
    <m/>
    <m/>
    <m/>
    <m/>
    <m/>
    <m/>
  </r>
  <r>
    <m/>
    <m/>
    <n v="713071024"/>
    <m/>
    <m/>
    <m/>
    <m/>
    <m/>
    <m/>
    <m/>
    <m/>
    <m/>
    <m/>
    <m/>
    <m/>
    <m/>
    <m/>
    <m/>
    <s v="IMPAGO"/>
    <s v="Impago de alquileres"/>
    <x v="0"/>
    <s v="ARAG"/>
    <m/>
    <n v="260.85000000000002"/>
    <n v="83.47"/>
    <n v="83.47"/>
    <m/>
    <m/>
    <m/>
    <m/>
    <m/>
    <m/>
    <m/>
    <m/>
    <m/>
  </r>
  <r>
    <m/>
    <m/>
    <n v="713071025"/>
    <m/>
    <m/>
    <m/>
    <m/>
    <m/>
    <m/>
    <m/>
    <m/>
    <m/>
    <m/>
    <m/>
    <m/>
    <m/>
    <m/>
    <m/>
    <s v="IMPAGO"/>
    <s v="Impago de alquileres"/>
    <x v="0"/>
    <s v="ARAG"/>
    <m/>
    <n v="287.64"/>
    <n v="92.04"/>
    <n v="92.04"/>
    <m/>
    <m/>
    <m/>
    <m/>
    <m/>
    <m/>
    <m/>
    <m/>
    <m/>
  </r>
  <r>
    <m/>
    <m/>
    <n v="713071026"/>
    <m/>
    <m/>
    <m/>
    <m/>
    <m/>
    <m/>
    <m/>
    <m/>
    <m/>
    <m/>
    <m/>
    <m/>
    <m/>
    <m/>
    <m/>
    <s v="IMPAGO"/>
    <s v="Impago de alquileres"/>
    <x v="0"/>
    <s v="ARAG"/>
    <m/>
    <n v="230.8"/>
    <n v="73.86"/>
    <n v="73.86"/>
    <m/>
    <m/>
    <m/>
    <m/>
    <m/>
    <m/>
    <m/>
    <m/>
    <m/>
  </r>
  <r>
    <m/>
    <m/>
    <n v="713071027"/>
    <m/>
    <m/>
    <m/>
    <m/>
    <m/>
    <m/>
    <m/>
    <m/>
    <m/>
    <m/>
    <m/>
    <m/>
    <m/>
    <m/>
    <m/>
    <s v="IMPAGO"/>
    <s v="Impago de alquileres"/>
    <x v="0"/>
    <s v="ARAG"/>
    <m/>
    <n v="287.64"/>
    <n v="92.04"/>
    <n v="92.04"/>
    <m/>
    <m/>
    <m/>
    <m/>
    <m/>
    <m/>
    <m/>
    <m/>
    <m/>
  </r>
  <r>
    <m/>
    <m/>
    <n v="713071031"/>
    <m/>
    <m/>
    <m/>
    <m/>
    <m/>
    <m/>
    <m/>
    <m/>
    <m/>
    <m/>
    <m/>
    <m/>
    <m/>
    <m/>
    <m/>
    <s v="IMPAGO"/>
    <s v="Impago de alquileres"/>
    <x v="0"/>
    <s v="ARAG"/>
    <m/>
    <n v="227.49"/>
    <n v="72.8"/>
    <n v="72.8"/>
    <m/>
    <m/>
    <m/>
    <m/>
    <m/>
    <m/>
    <m/>
    <m/>
    <m/>
  </r>
  <r>
    <m/>
    <m/>
    <n v="713071033"/>
    <m/>
    <m/>
    <m/>
    <m/>
    <m/>
    <m/>
    <m/>
    <m/>
    <m/>
    <m/>
    <m/>
    <m/>
    <m/>
    <m/>
    <m/>
    <s v="IMPAGO"/>
    <s v="Impago de alquileres"/>
    <x v="0"/>
    <s v="ARAG"/>
    <m/>
    <n v="219.6"/>
    <n v="70.27"/>
    <n v="70.27"/>
    <m/>
    <m/>
    <m/>
    <m/>
    <m/>
    <m/>
    <m/>
    <m/>
    <m/>
  </r>
  <r>
    <m/>
    <m/>
    <n v="713071034"/>
    <m/>
    <m/>
    <m/>
    <m/>
    <m/>
    <m/>
    <m/>
    <m/>
    <m/>
    <m/>
    <m/>
    <m/>
    <m/>
    <m/>
    <m/>
    <s v="IMPAGO"/>
    <s v="Impago de alquileres"/>
    <x v="0"/>
    <s v="ARAG"/>
    <m/>
    <n v="245.81"/>
    <n v="78.66"/>
    <n v="78.66"/>
    <m/>
    <m/>
    <m/>
    <m/>
    <m/>
    <m/>
    <m/>
    <m/>
    <m/>
  </r>
  <r>
    <m/>
    <m/>
    <n v="713071035"/>
    <m/>
    <m/>
    <m/>
    <m/>
    <m/>
    <m/>
    <m/>
    <m/>
    <m/>
    <m/>
    <m/>
    <m/>
    <m/>
    <m/>
    <m/>
    <s v="IMPAGO"/>
    <s v="Impago de alquileres"/>
    <x v="0"/>
    <s v="ARAG"/>
    <m/>
    <n v="328.84"/>
    <n v="105.23"/>
    <n v="105.23"/>
    <m/>
    <m/>
    <m/>
    <m/>
    <m/>
    <m/>
    <m/>
    <m/>
    <m/>
  </r>
  <r>
    <m/>
    <m/>
    <n v="713071036"/>
    <m/>
    <m/>
    <m/>
    <m/>
    <m/>
    <m/>
    <m/>
    <m/>
    <m/>
    <m/>
    <m/>
    <m/>
    <m/>
    <m/>
    <m/>
    <s v="IMPAGO"/>
    <s v="Impago de alquileres"/>
    <x v="0"/>
    <s v="ARAG"/>
    <m/>
    <n v="249.69"/>
    <n v="79.900000000000006"/>
    <n v="79.900000000000006"/>
    <m/>
    <m/>
    <m/>
    <m/>
    <m/>
    <m/>
    <m/>
    <m/>
    <m/>
  </r>
  <r>
    <m/>
    <m/>
    <n v="713071037"/>
    <m/>
    <m/>
    <m/>
    <m/>
    <m/>
    <m/>
    <m/>
    <m/>
    <m/>
    <m/>
    <m/>
    <m/>
    <m/>
    <m/>
    <m/>
    <s v="IMPAGO"/>
    <s v="Impago de alquileres"/>
    <x v="0"/>
    <s v="ARAG"/>
    <m/>
    <n v="247.03"/>
    <n v="79.05"/>
    <n v="79.05"/>
    <m/>
    <m/>
    <m/>
    <m/>
    <m/>
    <m/>
    <m/>
    <m/>
    <m/>
  </r>
  <r>
    <m/>
    <m/>
    <n v="713071038"/>
    <m/>
    <m/>
    <m/>
    <m/>
    <m/>
    <m/>
    <m/>
    <m/>
    <m/>
    <m/>
    <m/>
    <m/>
    <m/>
    <m/>
    <m/>
    <s v="IMPAGO"/>
    <s v="Impago de alquileres"/>
    <x v="0"/>
    <s v="ARAG"/>
    <m/>
    <n v="305"/>
    <n v="97.6"/>
    <n v="97.6"/>
    <m/>
    <m/>
    <m/>
    <m/>
    <m/>
    <m/>
    <m/>
    <m/>
    <m/>
  </r>
  <r>
    <m/>
    <m/>
    <n v="713071039"/>
    <m/>
    <m/>
    <m/>
    <m/>
    <m/>
    <m/>
    <m/>
    <m/>
    <m/>
    <m/>
    <m/>
    <m/>
    <m/>
    <m/>
    <m/>
    <s v="IMPAGO"/>
    <s v="Impago de alquileres"/>
    <x v="0"/>
    <s v="ARAG"/>
    <m/>
    <n v="399"/>
    <n v="127.68"/>
    <n v="127.68"/>
    <m/>
    <m/>
    <m/>
    <m/>
    <m/>
    <m/>
    <m/>
    <m/>
    <m/>
  </r>
  <r>
    <m/>
    <m/>
    <n v="713071040"/>
    <m/>
    <m/>
    <m/>
    <m/>
    <m/>
    <m/>
    <m/>
    <m/>
    <m/>
    <m/>
    <m/>
    <m/>
    <m/>
    <m/>
    <m/>
    <s v="IMPAGO"/>
    <s v="Impago de alquileres"/>
    <x v="0"/>
    <s v="ARAG"/>
    <m/>
    <n v="292.24"/>
    <n v="93.52"/>
    <n v="93.52"/>
    <m/>
    <m/>
    <m/>
    <m/>
    <m/>
    <m/>
    <m/>
    <m/>
    <m/>
  </r>
  <r>
    <m/>
    <m/>
    <n v="713071042"/>
    <m/>
    <m/>
    <m/>
    <m/>
    <m/>
    <m/>
    <m/>
    <m/>
    <m/>
    <m/>
    <m/>
    <m/>
    <m/>
    <m/>
    <m/>
    <s v="IMPAGO"/>
    <s v="Impago de alquileres"/>
    <x v="0"/>
    <s v="ARAG"/>
    <m/>
    <n v="225.99"/>
    <n v="72.319999999999993"/>
    <n v="72.319999999999993"/>
    <m/>
    <m/>
    <m/>
    <m/>
    <m/>
    <m/>
    <m/>
    <m/>
    <m/>
  </r>
  <r>
    <m/>
    <m/>
    <n v="713071043"/>
    <m/>
    <m/>
    <m/>
    <m/>
    <m/>
    <m/>
    <m/>
    <m/>
    <m/>
    <m/>
    <m/>
    <m/>
    <m/>
    <m/>
    <m/>
    <s v="IMPAGO"/>
    <s v="Impago de alquileres"/>
    <x v="0"/>
    <s v="ARAG"/>
    <m/>
    <n v="304.31"/>
    <n v="97.38"/>
    <n v="97.38"/>
    <m/>
    <m/>
    <m/>
    <m/>
    <m/>
    <m/>
    <m/>
    <m/>
    <m/>
  </r>
  <r>
    <m/>
    <m/>
    <n v="713071044"/>
    <m/>
    <m/>
    <m/>
    <m/>
    <m/>
    <m/>
    <m/>
    <m/>
    <m/>
    <m/>
    <m/>
    <m/>
    <m/>
    <m/>
    <m/>
    <s v="IMPAGO"/>
    <s v="Impago de alquileres"/>
    <x v="0"/>
    <s v="ARAG"/>
    <m/>
    <n v="304.31"/>
    <n v="97.38"/>
    <n v="97.38"/>
    <m/>
    <m/>
    <m/>
    <m/>
    <m/>
    <m/>
    <m/>
    <m/>
    <m/>
  </r>
  <r>
    <m/>
    <m/>
    <n v="713071045"/>
    <m/>
    <m/>
    <m/>
    <m/>
    <m/>
    <m/>
    <m/>
    <m/>
    <m/>
    <m/>
    <m/>
    <m/>
    <m/>
    <m/>
    <m/>
    <s v="IMPAGO"/>
    <s v="Impago de alquileres"/>
    <x v="0"/>
    <s v="ARAG"/>
    <m/>
    <n v="284.61"/>
    <n v="91.08"/>
    <n v="91.08"/>
    <m/>
    <m/>
    <m/>
    <m/>
    <m/>
    <m/>
    <m/>
    <m/>
    <m/>
  </r>
  <r>
    <m/>
    <m/>
    <n v="713071046"/>
    <m/>
    <m/>
    <m/>
    <m/>
    <m/>
    <m/>
    <m/>
    <m/>
    <m/>
    <m/>
    <m/>
    <m/>
    <m/>
    <m/>
    <m/>
    <s v="IMPAGO"/>
    <s v="Impago de alquileres"/>
    <x v="0"/>
    <s v="ARAG"/>
    <m/>
    <n v="398.47"/>
    <n v="127.51"/>
    <n v="127.51"/>
    <m/>
    <m/>
    <m/>
    <m/>
    <m/>
    <m/>
    <m/>
    <m/>
    <m/>
  </r>
  <r>
    <m/>
    <m/>
    <n v="713071047"/>
    <m/>
    <m/>
    <m/>
    <m/>
    <m/>
    <m/>
    <m/>
    <m/>
    <m/>
    <m/>
    <m/>
    <m/>
    <m/>
    <m/>
    <m/>
    <s v="IMPAGO"/>
    <s v="Impago de alquileres"/>
    <x v="0"/>
    <s v="ARAG"/>
    <m/>
    <n v="304.33999999999997"/>
    <n v="97.39"/>
    <n v="97.39"/>
    <m/>
    <m/>
    <m/>
    <m/>
    <m/>
    <m/>
    <m/>
    <m/>
    <m/>
  </r>
  <r>
    <m/>
    <m/>
    <n v="713071048"/>
    <m/>
    <m/>
    <m/>
    <m/>
    <m/>
    <m/>
    <m/>
    <m/>
    <m/>
    <m/>
    <m/>
    <m/>
    <m/>
    <m/>
    <m/>
    <s v="IMPAGO"/>
    <s v="Impago de alquileres"/>
    <x v="0"/>
    <s v="ARAG"/>
    <m/>
    <n v="304.3"/>
    <n v="97.38"/>
    <n v="97.38"/>
    <m/>
    <m/>
    <m/>
    <m/>
    <m/>
    <m/>
    <m/>
    <m/>
    <m/>
  </r>
  <r>
    <m/>
    <m/>
    <n v="713071049"/>
    <m/>
    <m/>
    <m/>
    <m/>
    <m/>
    <m/>
    <m/>
    <m/>
    <m/>
    <m/>
    <m/>
    <m/>
    <m/>
    <m/>
    <m/>
    <s v="IMPAGO"/>
    <s v="Impago de alquileres"/>
    <x v="0"/>
    <s v="ARAG"/>
    <m/>
    <n v="368.94"/>
    <n v="118.06"/>
    <n v="118.06"/>
    <m/>
    <m/>
    <m/>
    <m/>
    <m/>
    <m/>
    <m/>
    <m/>
    <m/>
  </r>
  <r>
    <m/>
    <m/>
    <n v="713071050"/>
    <m/>
    <m/>
    <m/>
    <m/>
    <m/>
    <m/>
    <m/>
    <m/>
    <m/>
    <m/>
    <m/>
    <m/>
    <m/>
    <m/>
    <m/>
    <s v="IMPAGO"/>
    <s v="Impago de alquileres"/>
    <x v="0"/>
    <s v="ARAG"/>
    <m/>
    <n v="398.44"/>
    <n v="127.5"/>
    <n v="127.5"/>
    <m/>
    <m/>
    <m/>
    <m/>
    <m/>
    <m/>
    <m/>
    <m/>
    <m/>
  </r>
  <r>
    <m/>
    <m/>
    <n v="713071051"/>
    <m/>
    <m/>
    <m/>
    <m/>
    <m/>
    <m/>
    <m/>
    <m/>
    <m/>
    <m/>
    <m/>
    <m/>
    <m/>
    <m/>
    <m/>
    <s v="IMPAGO"/>
    <s v="Impago de alquileres"/>
    <x v="0"/>
    <s v="ARAG"/>
    <m/>
    <n v="423.89"/>
    <n v="135.63999999999999"/>
    <n v="135.63999999999999"/>
    <m/>
    <m/>
    <m/>
    <m/>
    <m/>
    <m/>
    <m/>
    <m/>
    <m/>
  </r>
  <r>
    <m/>
    <m/>
    <n v="713071052"/>
    <m/>
    <m/>
    <m/>
    <m/>
    <m/>
    <m/>
    <m/>
    <m/>
    <m/>
    <m/>
    <m/>
    <m/>
    <m/>
    <m/>
    <m/>
    <s v="IMPAGO"/>
    <s v="Impago de alquileres"/>
    <x v="0"/>
    <s v="ARAG"/>
    <m/>
    <n v="423.89"/>
    <n v="135.63999999999999"/>
    <n v="135.63999999999999"/>
    <m/>
    <m/>
    <m/>
    <m/>
    <m/>
    <m/>
    <m/>
    <m/>
    <m/>
  </r>
  <r>
    <m/>
    <m/>
    <n v="713071053"/>
    <m/>
    <m/>
    <m/>
    <m/>
    <m/>
    <m/>
    <m/>
    <m/>
    <m/>
    <m/>
    <m/>
    <m/>
    <m/>
    <m/>
    <m/>
    <s v="IMPAGO"/>
    <s v="Impago de alquileres"/>
    <x v="0"/>
    <s v="ARAG"/>
    <m/>
    <n v="308.3"/>
    <n v="98.66"/>
    <n v="98.66"/>
    <m/>
    <m/>
    <m/>
    <m/>
    <m/>
    <m/>
    <m/>
    <m/>
    <m/>
  </r>
  <r>
    <m/>
    <m/>
    <n v="713071054"/>
    <m/>
    <m/>
    <m/>
    <m/>
    <m/>
    <m/>
    <m/>
    <m/>
    <m/>
    <m/>
    <m/>
    <m/>
    <m/>
    <m/>
    <m/>
    <s v="IMPAGO"/>
    <s v="Impago de alquileres"/>
    <x v="0"/>
    <s v="ARAG"/>
    <m/>
    <n v="334.55"/>
    <n v="107.06"/>
    <n v="107.06"/>
    <m/>
    <m/>
    <m/>
    <m/>
    <m/>
    <m/>
    <m/>
    <m/>
    <m/>
  </r>
  <r>
    <m/>
    <m/>
    <n v="713071055"/>
    <m/>
    <m/>
    <m/>
    <m/>
    <m/>
    <m/>
    <m/>
    <m/>
    <m/>
    <m/>
    <m/>
    <m/>
    <m/>
    <m/>
    <m/>
    <s v="IMPAGO"/>
    <s v="Impago de alquileres"/>
    <x v="0"/>
    <s v="ARAG"/>
    <m/>
    <n v="300.24"/>
    <n v="96.08"/>
    <n v="96.08"/>
    <m/>
    <m/>
    <m/>
    <m/>
    <m/>
    <m/>
    <m/>
    <m/>
    <m/>
  </r>
  <r>
    <m/>
    <m/>
    <n v="713071058"/>
    <m/>
    <m/>
    <m/>
    <m/>
    <m/>
    <m/>
    <m/>
    <m/>
    <m/>
    <m/>
    <m/>
    <m/>
    <m/>
    <m/>
    <m/>
    <s v="IMPAGO"/>
    <s v="Impago de alquileres"/>
    <x v="0"/>
    <s v="ARAG"/>
    <m/>
    <n v="328.98"/>
    <n v="105.27"/>
    <n v="105.27"/>
    <m/>
    <m/>
    <m/>
    <m/>
    <m/>
    <m/>
    <m/>
    <m/>
    <m/>
  </r>
  <r>
    <m/>
    <m/>
    <n v="713071059"/>
    <m/>
    <m/>
    <m/>
    <m/>
    <m/>
    <m/>
    <m/>
    <m/>
    <m/>
    <m/>
    <m/>
    <m/>
    <m/>
    <m/>
    <m/>
    <s v="IMPAGO"/>
    <s v="Impago de alquileres"/>
    <x v="0"/>
    <s v="ARAG"/>
    <m/>
    <n v="335.87"/>
    <n v="107.48"/>
    <n v="107.48"/>
    <m/>
    <m/>
    <m/>
    <m/>
    <m/>
    <m/>
    <m/>
    <m/>
    <m/>
  </r>
  <r>
    <m/>
    <m/>
    <n v="713071060"/>
    <m/>
    <m/>
    <m/>
    <m/>
    <m/>
    <m/>
    <m/>
    <m/>
    <m/>
    <m/>
    <m/>
    <m/>
    <m/>
    <m/>
    <m/>
    <s v="IMPAGO"/>
    <s v="Impago de alquileres"/>
    <x v="0"/>
    <s v="ARAG"/>
    <m/>
    <n v="301.42"/>
    <n v="96.45"/>
    <n v="96.45"/>
    <m/>
    <m/>
    <m/>
    <m/>
    <m/>
    <m/>
    <m/>
    <m/>
    <m/>
  </r>
  <r>
    <m/>
    <m/>
    <n v="713071061"/>
    <m/>
    <m/>
    <m/>
    <m/>
    <m/>
    <m/>
    <m/>
    <m/>
    <m/>
    <m/>
    <m/>
    <m/>
    <m/>
    <m/>
    <m/>
    <s v="IMPAGO"/>
    <s v="Impago de alquileres"/>
    <x v="0"/>
    <s v="ARAG"/>
    <m/>
    <n v="344.13"/>
    <n v="110.12"/>
    <n v="110.12"/>
    <m/>
    <m/>
    <m/>
    <m/>
    <m/>
    <m/>
    <m/>
    <m/>
    <m/>
  </r>
  <r>
    <m/>
    <m/>
    <n v="713071062"/>
    <m/>
    <m/>
    <m/>
    <m/>
    <m/>
    <m/>
    <m/>
    <m/>
    <m/>
    <m/>
    <m/>
    <m/>
    <m/>
    <m/>
    <m/>
    <s v="IMPAGO"/>
    <s v="Impago de alquileres"/>
    <x v="0"/>
    <s v="ARAG"/>
    <m/>
    <n v="274.26"/>
    <n v="87.76"/>
    <n v="87.76"/>
    <m/>
    <m/>
    <m/>
    <m/>
    <m/>
    <m/>
    <m/>
    <m/>
    <m/>
  </r>
  <r>
    <m/>
    <m/>
    <n v="713071063"/>
    <m/>
    <m/>
    <m/>
    <m/>
    <m/>
    <m/>
    <m/>
    <m/>
    <m/>
    <m/>
    <m/>
    <m/>
    <m/>
    <m/>
    <m/>
    <s v="IMPAGO"/>
    <s v="Impago de alquileres"/>
    <x v="0"/>
    <s v="ARAG"/>
    <m/>
    <n v="310.89999999999998"/>
    <n v="99.49"/>
    <n v="99.49"/>
    <m/>
    <m/>
    <m/>
    <m/>
    <m/>
    <m/>
    <m/>
    <m/>
    <m/>
  </r>
  <r>
    <m/>
    <m/>
    <n v="713071064"/>
    <m/>
    <m/>
    <m/>
    <m/>
    <m/>
    <m/>
    <m/>
    <m/>
    <m/>
    <m/>
    <m/>
    <m/>
    <m/>
    <m/>
    <m/>
    <s v="IMPAGO"/>
    <s v="Impago de alquileres"/>
    <x v="0"/>
    <s v="ARAG"/>
    <m/>
    <n v="311.20999999999998"/>
    <n v="99.59"/>
    <n v="99.59"/>
    <m/>
    <m/>
    <m/>
    <m/>
    <m/>
    <m/>
    <m/>
    <m/>
    <m/>
  </r>
  <r>
    <m/>
    <m/>
    <n v="713071065"/>
    <m/>
    <m/>
    <m/>
    <m/>
    <m/>
    <m/>
    <m/>
    <m/>
    <m/>
    <m/>
    <m/>
    <m/>
    <m/>
    <m/>
    <m/>
    <s v="IMPAGO"/>
    <s v="Impago de alquileres"/>
    <x v="0"/>
    <s v="ARAG"/>
    <m/>
    <n v="343.6"/>
    <n v="109.95"/>
    <n v="109.95"/>
    <m/>
    <m/>
    <m/>
    <m/>
    <m/>
    <m/>
    <m/>
    <m/>
    <m/>
  </r>
  <r>
    <m/>
    <m/>
    <n v="713071066"/>
    <m/>
    <m/>
    <m/>
    <m/>
    <m/>
    <m/>
    <m/>
    <m/>
    <m/>
    <m/>
    <m/>
    <m/>
    <m/>
    <m/>
    <m/>
    <s v="IMPAGO"/>
    <s v="Impago de alquileres"/>
    <x v="0"/>
    <s v="ARAG"/>
    <m/>
    <n v="314.33"/>
    <n v="100.59"/>
    <n v="100.59"/>
    <m/>
    <m/>
    <m/>
    <m/>
    <m/>
    <m/>
    <m/>
    <m/>
    <m/>
  </r>
  <r>
    <m/>
    <m/>
    <n v="713071068"/>
    <m/>
    <m/>
    <m/>
    <m/>
    <m/>
    <m/>
    <m/>
    <m/>
    <m/>
    <m/>
    <m/>
    <m/>
    <m/>
    <m/>
    <m/>
    <s v="IMPAGO"/>
    <s v="Impago de alquileres"/>
    <x v="0"/>
    <s v="ARAG"/>
    <m/>
    <n v="325.18"/>
    <n v="104.06"/>
    <n v="104.06"/>
    <m/>
    <m/>
    <m/>
    <m/>
    <m/>
    <m/>
    <m/>
    <m/>
    <m/>
  </r>
  <r>
    <m/>
    <m/>
    <n v="713071069"/>
    <m/>
    <m/>
    <m/>
    <m/>
    <m/>
    <m/>
    <m/>
    <m/>
    <m/>
    <m/>
    <m/>
    <m/>
    <m/>
    <m/>
    <m/>
    <s v="IMPAGO"/>
    <s v="Impago de alquileres"/>
    <x v="0"/>
    <s v="ARAG"/>
    <m/>
    <n v="348.35"/>
    <n v="111.47"/>
    <n v="111.47"/>
    <m/>
    <m/>
    <m/>
    <m/>
    <m/>
    <m/>
    <m/>
    <m/>
    <m/>
  </r>
  <r>
    <m/>
    <m/>
    <n v="713071071"/>
    <m/>
    <m/>
    <m/>
    <m/>
    <m/>
    <m/>
    <m/>
    <m/>
    <m/>
    <m/>
    <m/>
    <m/>
    <m/>
    <m/>
    <m/>
    <s v="IMPAGO"/>
    <s v="Impago de alquileres"/>
    <x v="0"/>
    <s v="ARAG"/>
    <m/>
    <n v="334.92"/>
    <n v="107.17"/>
    <n v="107.17"/>
    <m/>
    <m/>
    <m/>
    <m/>
    <m/>
    <m/>
    <m/>
    <m/>
    <m/>
  </r>
  <r>
    <m/>
    <m/>
    <n v="713071072"/>
    <m/>
    <m/>
    <m/>
    <m/>
    <m/>
    <m/>
    <m/>
    <m/>
    <m/>
    <m/>
    <m/>
    <m/>
    <m/>
    <m/>
    <m/>
    <s v="IMPAGO"/>
    <s v="Impago de alquileres"/>
    <x v="0"/>
    <s v="ARAG"/>
    <m/>
    <n v="305.77999999999997"/>
    <n v="97.85"/>
    <n v="97.85"/>
    <m/>
    <m/>
    <m/>
    <m/>
    <m/>
    <m/>
    <m/>
    <m/>
    <m/>
  </r>
  <r>
    <m/>
    <m/>
    <n v="713071075"/>
    <m/>
    <m/>
    <m/>
    <m/>
    <m/>
    <m/>
    <m/>
    <m/>
    <m/>
    <m/>
    <m/>
    <m/>
    <m/>
    <m/>
    <m/>
    <s v="IMPAGO"/>
    <s v="Impago de alquileres"/>
    <x v="0"/>
    <s v="ARAG"/>
    <m/>
    <n v="320.5"/>
    <n v="102.56"/>
    <n v="102.56"/>
    <m/>
    <m/>
    <m/>
    <m/>
    <m/>
    <m/>
    <m/>
    <m/>
    <m/>
  </r>
  <r>
    <m/>
    <m/>
    <n v="713080944"/>
    <m/>
    <m/>
    <m/>
    <m/>
    <m/>
    <m/>
    <m/>
    <m/>
    <m/>
    <m/>
    <m/>
    <m/>
    <m/>
    <m/>
    <m/>
    <s v="IMPAGO"/>
    <s v="Impago de alquileres"/>
    <x v="0"/>
    <s v="ARAG"/>
    <m/>
    <n v="-295.14999999999998"/>
    <n v="-140.19999999999999"/>
    <n v="-140.19999999999999"/>
    <m/>
    <m/>
    <m/>
    <m/>
    <m/>
    <m/>
    <m/>
    <m/>
    <m/>
  </r>
  <r>
    <m/>
    <m/>
    <n v="713105363"/>
    <m/>
    <m/>
    <m/>
    <m/>
    <m/>
    <m/>
    <m/>
    <m/>
    <m/>
    <m/>
    <m/>
    <m/>
    <m/>
    <m/>
    <m/>
    <s v="IMPAGO"/>
    <s v="Impago de alquileres"/>
    <x v="0"/>
    <s v="ARAG"/>
    <m/>
    <n v="-514.96"/>
    <n v="-205.98"/>
    <n v="-205.98"/>
    <m/>
    <m/>
    <m/>
    <m/>
    <m/>
    <m/>
    <m/>
    <m/>
    <m/>
  </r>
  <r>
    <m/>
    <m/>
    <n v="713106850"/>
    <m/>
    <m/>
    <m/>
    <m/>
    <m/>
    <m/>
    <m/>
    <m/>
    <m/>
    <m/>
    <m/>
    <m/>
    <m/>
    <m/>
    <m/>
    <s v="IMPAGO"/>
    <s v="Impago de alquileres"/>
    <x v="0"/>
    <s v="ARAG"/>
    <m/>
    <n v="260.48"/>
    <n v="83.35"/>
    <n v="83.35"/>
    <m/>
    <m/>
    <m/>
    <m/>
    <m/>
    <m/>
    <m/>
    <m/>
    <m/>
  </r>
  <r>
    <m/>
    <m/>
    <n v="713108840"/>
    <m/>
    <m/>
    <m/>
    <m/>
    <m/>
    <m/>
    <m/>
    <m/>
    <m/>
    <m/>
    <m/>
    <m/>
    <m/>
    <m/>
    <m/>
    <s v="IMPAGO"/>
    <s v="Impago de alquileres"/>
    <x v="0"/>
    <s v="ARAG"/>
    <m/>
    <n v="-643.75"/>
    <n v="-257.5"/>
    <n v="-257.5"/>
    <m/>
    <m/>
    <m/>
    <m/>
    <m/>
    <m/>
    <m/>
    <m/>
    <m/>
  </r>
  <r>
    <m/>
    <m/>
    <n v="713110776"/>
    <m/>
    <m/>
    <m/>
    <m/>
    <m/>
    <m/>
    <m/>
    <m/>
    <m/>
    <m/>
    <m/>
    <m/>
    <m/>
    <m/>
    <m/>
    <s v="IMPAGO"/>
    <s v="Impago de alquileres"/>
    <x v="0"/>
    <s v="ARAG"/>
    <m/>
    <n v="-381.87"/>
    <n v="-152.75"/>
    <n v="-152.75"/>
    <m/>
    <m/>
    <m/>
    <m/>
    <m/>
    <m/>
    <m/>
    <m/>
    <m/>
  </r>
  <r>
    <m/>
    <m/>
    <n v="713114169"/>
    <m/>
    <m/>
    <m/>
    <m/>
    <m/>
    <m/>
    <m/>
    <m/>
    <m/>
    <m/>
    <m/>
    <m/>
    <m/>
    <m/>
    <m/>
    <s v="IMPAGO"/>
    <s v="Impago de alquileres"/>
    <x v="0"/>
    <s v="ARAG"/>
    <m/>
    <n v="-242.9"/>
    <n v="-115.38"/>
    <n v="-115.38"/>
    <m/>
    <m/>
    <m/>
    <m/>
    <m/>
    <m/>
    <m/>
    <m/>
    <m/>
  </r>
  <r>
    <m/>
    <m/>
    <n v="713147325"/>
    <m/>
    <m/>
    <m/>
    <m/>
    <m/>
    <m/>
    <m/>
    <m/>
    <m/>
    <m/>
    <m/>
    <m/>
    <m/>
    <m/>
    <m/>
    <s v="IMPAGO"/>
    <s v="Impago de alquileres"/>
    <x v="0"/>
    <s v="ARAG"/>
    <m/>
    <n v="-301.64"/>
    <n v="-120.66"/>
    <n v="-120.66"/>
    <m/>
    <m/>
    <m/>
    <m/>
    <m/>
    <m/>
    <m/>
    <m/>
    <m/>
  </r>
  <r>
    <m/>
    <m/>
    <n v="713212357"/>
    <m/>
    <m/>
    <m/>
    <m/>
    <m/>
    <m/>
    <m/>
    <m/>
    <m/>
    <m/>
    <m/>
    <m/>
    <m/>
    <m/>
    <m/>
    <s v="IMPAGO"/>
    <s v="Impago de alquileres"/>
    <x v="0"/>
    <s v="ARAG"/>
    <m/>
    <n v="-257.37"/>
    <n v="-102.95"/>
    <n v="-102.95"/>
    <m/>
    <m/>
    <m/>
    <m/>
    <m/>
    <m/>
    <m/>
    <m/>
    <m/>
  </r>
  <r>
    <m/>
    <m/>
    <n v="713218296"/>
    <m/>
    <m/>
    <m/>
    <m/>
    <m/>
    <m/>
    <m/>
    <m/>
    <m/>
    <m/>
    <m/>
    <m/>
    <m/>
    <m/>
    <m/>
    <s v="IMPAGO"/>
    <s v="Impago de alquileres"/>
    <x v="0"/>
    <s v="ARAG"/>
    <m/>
    <n v="-280.73"/>
    <n v="-133.35"/>
    <n v="-133.35"/>
    <m/>
    <m/>
    <m/>
    <m/>
    <m/>
    <m/>
    <m/>
    <m/>
    <m/>
  </r>
  <r>
    <m/>
    <m/>
    <n v="713226717"/>
    <m/>
    <m/>
    <m/>
    <m/>
    <m/>
    <m/>
    <m/>
    <m/>
    <m/>
    <m/>
    <m/>
    <m/>
    <m/>
    <m/>
    <m/>
    <s v="IMPAGO"/>
    <s v="Impago de alquileres"/>
    <x v="0"/>
    <s v="ARAG"/>
    <m/>
    <n v="-26.33"/>
    <n v="-9.2200000000000006"/>
    <n v="-9.2200000000000006"/>
    <m/>
    <m/>
    <m/>
    <m/>
    <m/>
    <m/>
    <m/>
    <m/>
    <m/>
  </r>
  <r>
    <m/>
    <m/>
    <n v="713226761"/>
    <m/>
    <m/>
    <m/>
    <m/>
    <m/>
    <m/>
    <m/>
    <m/>
    <m/>
    <m/>
    <m/>
    <m/>
    <m/>
    <m/>
    <m/>
    <s v="IMPAGO"/>
    <s v="Impago de alquileres"/>
    <x v="0"/>
    <s v="ARAG"/>
    <m/>
    <n v="-33.99"/>
    <n v="-11.9"/>
    <n v="-11.9"/>
    <m/>
    <m/>
    <m/>
    <m/>
    <m/>
    <m/>
    <m/>
    <m/>
    <m/>
  </r>
  <r>
    <m/>
    <m/>
    <n v="713228221"/>
    <m/>
    <m/>
    <m/>
    <m/>
    <m/>
    <m/>
    <m/>
    <m/>
    <m/>
    <m/>
    <m/>
    <m/>
    <m/>
    <m/>
    <m/>
    <s v="IMPAGO"/>
    <s v="Impago de alquileres"/>
    <x v="0"/>
    <s v="ARAG"/>
    <m/>
    <n v="268.31"/>
    <n v="127.45"/>
    <n v="127.45"/>
    <m/>
    <m/>
    <m/>
    <m/>
    <m/>
    <m/>
    <m/>
    <m/>
    <m/>
  </r>
  <r>
    <m/>
    <m/>
    <n v="713231598"/>
    <m/>
    <m/>
    <m/>
    <m/>
    <m/>
    <m/>
    <m/>
    <m/>
    <m/>
    <m/>
    <m/>
    <m/>
    <m/>
    <m/>
    <m/>
    <s v="IMPAGO"/>
    <s v="Impago de alquileres"/>
    <x v="0"/>
    <s v="ARAG"/>
    <m/>
    <n v="436.99"/>
    <n v="174.8"/>
    <n v="174.8"/>
    <m/>
    <m/>
    <m/>
    <m/>
    <m/>
    <m/>
    <m/>
    <m/>
    <m/>
  </r>
  <r>
    <m/>
    <m/>
    <n v="713232873"/>
    <m/>
    <m/>
    <m/>
    <m/>
    <m/>
    <m/>
    <m/>
    <m/>
    <m/>
    <m/>
    <m/>
    <m/>
    <m/>
    <m/>
    <m/>
    <s v="IMPAGO"/>
    <s v="Impago de alquileres"/>
    <x v="0"/>
    <s v="ARAG"/>
    <m/>
    <n v="365.35"/>
    <n v="146.13999999999999"/>
    <n v="146.13999999999999"/>
    <m/>
    <m/>
    <m/>
    <m/>
    <m/>
    <m/>
    <m/>
    <m/>
    <m/>
  </r>
  <r>
    <m/>
    <m/>
    <n v="713232907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n v="713232945"/>
    <m/>
    <m/>
    <m/>
    <m/>
    <m/>
    <m/>
    <m/>
    <m/>
    <m/>
    <m/>
    <m/>
    <m/>
    <m/>
    <m/>
    <m/>
    <s v="IMPAGO"/>
    <s v="Impago de alquileres"/>
    <x v="0"/>
    <s v="ARAG"/>
    <m/>
    <n v="368.75"/>
    <n v="147.5"/>
    <n v="147.5"/>
    <m/>
    <m/>
    <m/>
    <m/>
    <m/>
    <m/>
    <m/>
    <m/>
    <m/>
  </r>
  <r>
    <m/>
    <m/>
    <n v="713233242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m/>
    <m/>
    <m/>
    <m/>
    <m/>
  </r>
  <r>
    <m/>
    <m/>
    <n v="713233242"/>
    <m/>
    <m/>
    <m/>
    <m/>
    <m/>
    <m/>
    <m/>
    <m/>
    <m/>
    <m/>
    <m/>
    <m/>
    <m/>
    <m/>
    <m/>
    <s v="IMPAGO"/>
    <s v="Impago de alquileres"/>
    <x v="0"/>
    <s v="ARAG"/>
    <m/>
    <n v="-375.64"/>
    <n v="-178.43"/>
    <n v="-178.43"/>
    <m/>
    <m/>
    <m/>
    <m/>
    <m/>
    <m/>
    <m/>
    <m/>
    <m/>
  </r>
  <r>
    <m/>
    <m/>
    <n v="713233242"/>
    <m/>
    <m/>
    <m/>
    <m/>
    <m/>
    <m/>
    <m/>
    <m/>
    <m/>
    <m/>
    <m/>
    <m/>
    <m/>
    <m/>
    <m/>
    <s v="IMPAGO"/>
    <s v="Impago de alquileres"/>
    <x v="0"/>
    <s v="ARAG"/>
    <m/>
    <n v="375.64"/>
    <n v="178.43"/>
    <n v="178.43"/>
    <m/>
    <m/>
    <m/>
    <m/>
    <m/>
    <m/>
    <m/>
    <m/>
    <m/>
  </r>
  <r>
    <m/>
    <m/>
    <n v="713235235"/>
    <m/>
    <m/>
    <m/>
    <m/>
    <m/>
    <m/>
    <m/>
    <m/>
    <m/>
    <m/>
    <m/>
    <m/>
    <m/>
    <m/>
    <m/>
    <s v="IMPAGO"/>
    <s v="Impago de alquileres"/>
    <x v="0"/>
    <s v="ARAG"/>
    <m/>
    <n v="272.55"/>
    <n v="129.46"/>
    <n v="129.46"/>
    <m/>
    <m/>
    <m/>
    <m/>
    <m/>
    <m/>
    <m/>
    <m/>
    <m/>
  </r>
  <r>
    <m/>
    <m/>
    <n v="713235294"/>
    <m/>
    <m/>
    <m/>
    <m/>
    <m/>
    <m/>
    <m/>
    <m/>
    <m/>
    <m/>
    <m/>
    <m/>
    <m/>
    <m/>
    <m/>
    <s v="IMPAGO"/>
    <s v="Impago de alquileres"/>
    <x v="0"/>
    <s v="ARAG"/>
    <m/>
    <n v="267.36"/>
    <n v="80.209999999999994"/>
    <n v="80.209999999999994"/>
    <m/>
    <m/>
    <m/>
    <m/>
    <m/>
    <m/>
    <m/>
    <m/>
    <m/>
  </r>
  <r>
    <m/>
    <m/>
    <n v="713235353"/>
    <m/>
    <m/>
    <m/>
    <m/>
    <m/>
    <m/>
    <m/>
    <m/>
    <m/>
    <m/>
    <m/>
    <m/>
    <m/>
    <m/>
    <m/>
    <s v="IMPAGO"/>
    <s v="Impago de alquileres"/>
    <x v="0"/>
    <s v="ARAG"/>
    <m/>
    <n v="-368.81"/>
    <n v="-165.96"/>
    <n v="-165.96"/>
    <m/>
    <m/>
    <m/>
    <m/>
    <m/>
    <m/>
    <m/>
    <m/>
    <m/>
  </r>
  <r>
    <m/>
    <m/>
    <n v="713238324"/>
    <m/>
    <m/>
    <m/>
    <m/>
    <m/>
    <m/>
    <m/>
    <m/>
    <m/>
    <m/>
    <m/>
    <m/>
    <m/>
    <m/>
    <m/>
    <s v="IMPAGO"/>
    <s v="Impago de alquileres"/>
    <x v="0"/>
    <s v="ARAG"/>
    <m/>
    <n v="-482.97"/>
    <n v="-229.41"/>
    <n v="-229.41"/>
    <m/>
    <m/>
    <m/>
    <m/>
    <m/>
    <m/>
    <m/>
    <m/>
    <m/>
  </r>
  <r>
    <m/>
    <m/>
    <n v="713238811"/>
    <m/>
    <m/>
    <m/>
    <m/>
    <m/>
    <m/>
    <m/>
    <m/>
    <m/>
    <m/>
    <m/>
    <m/>
    <m/>
    <m/>
    <m/>
    <s v="IMPAGO"/>
    <s v="Impago de alquileres"/>
    <x v="0"/>
    <s v="ARAG"/>
    <m/>
    <n v="633.01"/>
    <n v="253.2"/>
    <n v="253.2"/>
    <m/>
    <m/>
    <m/>
    <m/>
    <m/>
    <m/>
    <m/>
    <m/>
    <m/>
  </r>
  <r>
    <m/>
    <m/>
    <n v="713239318"/>
    <m/>
    <m/>
    <m/>
    <m/>
    <m/>
    <m/>
    <m/>
    <m/>
    <m/>
    <m/>
    <m/>
    <m/>
    <m/>
    <m/>
    <m/>
    <s v="IMPAGO"/>
    <s v="Impago de alquileres"/>
    <x v="0"/>
    <s v="ARAG"/>
    <m/>
    <n v="-295"/>
    <n v="-140.12"/>
    <n v="-140.12"/>
    <m/>
    <m/>
    <m/>
    <m/>
    <m/>
    <m/>
    <m/>
    <m/>
    <m/>
  </r>
  <r>
    <m/>
    <m/>
    <n v="713239318"/>
    <m/>
    <m/>
    <m/>
    <m/>
    <m/>
    <m/>
    <m/>
    <m/>
    <m/>
    <m/>
    <m/>
    <m/>
    <m/>
    <m/>
    <m/>
    <s v="IMPAGO"/>
    <s v="Impago de alquileres"/>
    <x v="0"/>
    <s v="ARAG"/>
    <m/>
    <n v="295"/>
    <n v="140.12"/>
    <n v="140.12"/>
    <m/>
    <m/>
    <m/>
    <m/>
    <m/>
    <m/>
    <m/>
    <m/>
    <m/>
  </r>
  <r>
    <m/>
    <m/>
    <n v="713239379"/>
    <m/>
    <m/>
    <m/>
    <m/>
    <m/>
    <m/>
    <m/>
    <m/>
    <m/>
    <m/>
    <m/>
    <m/>
    <m/>
    <m/>
    <m/>
    <s v="IMPAGO"/>
    <s v="Impago de alquileres"/>
    <x v="0"/>
    <s v="ARAG"/>
    <m/>
    <n v="565.89"/>
    <n v="268.8"/>
    <n v="268.8"/>
    <m/>
    <m/>
    <m/>
    <m/>
    <m/>
    <m/>
    <m/>
    <m/>
    <m/>
  </r>
  <r>
    <m/>
    <m/>
    <n v="713240662"/>
    <m/>
    <m/>
    <m/>
    <m/>
    <m/>
    <m/>
    <m/>
    <m/>
    <m/>
    <m/>
    <m/>
    <m/>
    <m/>
    <m/>
    <m/>
    <s v="IMPAGO"/>
    <s v="Impago de alquileres"/>
    <x v="0"/>
    <s v="ARAG"/>
    <m/>
    <n v="-241.48"/>
    <n v="-114.7"/>
    <n v="-114.7"/>
    <m/>
    <m/>
    <m/>
    <m/>
    <m/>
    <m/>
    <m/>
    <m/>
    <m/>
  </r>
  <r>
    <m/>
    <m/>
    <n v="713240709"/>
    <m/>
    <m/>
    <m/>
    <m/>
    <m/>
    <m/>
    <m/>
    <m/>
    <m/>
    <m/>
    <m/>
    <m/>
    <m/>
    <m/>
    <m/>
    <s v="IMPAGO"/>
    <s v="Impago de alquileres"/>
    <x v="0"/>
    <s v="ARAG"/>
    <m/>
    <n v="456.14"/>
    <n v="216.67"/>
    <n v="216.67"/>
    <m/>
    <m/>
    <m/>
    <m/>
    <m/>
    <m/>
    <m/>
    <m/>
    <m/>
  </r>
  <r>
    <m/>
    <m/>
    <n v="713241403"/>
    <m/>
    <m/>
    <m/>
    <m/>
    <m/>
    <m/>
    <m/>
    <m/>
    <m/>
    <m/>
    <m/>
    <m/>
    <m/>
    <m/>
    <m/>
    <s v="IMPAGO"/>
    <s v="Impago de alquileres"/>
    <x v="0"/>
    <s v="ARAG"/>
    <m/>
    <n v="252.18"/>
    <n v="119.79"/>
    <n v="119.79"/>
    <m/>
    <m/>
    <m/>
    <m/>
    <m/>
    <m/>
    <m/>
    <m/>
    <m/>
  </r>
  <r>
    <m/>
    <m/>
    <n v="713241482"/>
    <m/>
    <m/>
    <m/>
    <m/>
    <m/>
    <m/>
    <m/>
    <m/>
    <m/>
    <m/>
    <m/>
    <m/>
    <m/>
    <m/>
    <m/>
    <s v="IMPAGO"/>
    <s v="Impago de alquileres"/>
    <x v="0"/>
    <s v="ARAG"/>
    <m/>
    <n v="622.28"/>
    <n v="248.91"/>
    <n v="248.91"/>
    <m/>
    <m/>
    <m/>
    <m/>
    <m/>
    <m/>
    <m/>
    <m/>
    <m/>
  </r>
  <r>
    <m/>
    <m/>
    <n v="713241535"/>
    <m/>
    <m/>
    <m/>
    <m/>
    <m/>
    <m/>
    <m/>
    <m/>
    <m/>
    <m/>
    <m/>
    <m/>
    <m/>
    <m/>
    <m/>
    <s v="IMPAGO"/>
    <s v="Impago de alquileres"/>
    <x v="0"/>
    <s v="ARAG"/>
    <m/>
    <n v="600.82000000000005"/>
    <n v="240.33"/>
    <n v="240.33"/>
    <m/>
    <m/>
    <m/>
    <m/>
    <m/>
    <m/>
    <m/>
    <m/>
    <m/>
  </r>
  <r>
    <m/>
    <m/>
    <n v="713242732"/>
    <m/>
    <m/>
    <m/>
    <m/>
    <m/>
    <m/>
    <m/>
    <m/>
    <m/>
    <m/>
    <m/>
    <m/>
    <m/>
    <m/>
    <m/>
    <s v="IMPAGO"/>
    <s v="Impago de alquileres"/>
    <x v="0"/>
    <s v="ARAG"/>
    <m/>
    <n v="-348.81"/>
    <n v="-165.68"/>
    <n v="-165.68"/>
    <m/>
    <m/>
    <m/>
    <m/>
    <m/>
    <m/>
    <m/>
    <m/>
    <m/>
  </r>
  <r>
    <m/>
    <m/>
    <n v="713244738"/>
    <m/>
    <m/>
    <m/>
    <m/>
    <m/>
    <m/>
    <m/>
    <m/>
    <m/>
    <m/>
    <m/>
    <m/>
    <m/>
    <m/>
    <m/>
    <s v="IMPAGO"/>
    <s v="Impago de alquileres"/>
    <x v="0"/>
    <s v="ARAG"/>
    <m/>
    <n v="366.33"/>
    <n v="146.53"/>
    <n v="146.53"/>
    <m/>
    <m/>
    <m/>
    <m/>
    <m/>
    <m/>
    <m/>
    <m/>
    <m/>
  </r>
  <r>
    <m/>
    <m/>
    <n v="713244857"/>
    <m/>
    <m/>
    <m/>
    <m/>
    <m/>
    <m/>
    <m/>
    <m/>
    <m/>
    <m/>
    <m/>
    <m/>
    <m/>
    <m/>
    <m/>
    <s v="IMPAGO"/>
    <s v="Impago de alquileres"/>
    <x v="0"/>
    <s v="ARAG"/>
    <m/>
    <n v="436.99"/>
    <n v="174.8"/>
    <n v="174.8"/>
    <m/>
    <m/>
    <m/>
    <m/>
    <m/>
    <m/>
    <m/>
    <m/>
    <m/>
  </r>
  <r>
    <m/>
    <m/>
    <n v="713244890"/>
    <m/>
    <m/>
    <m/>
    <m/>
    <m/>
    <m/>
    <m/>
    <m/>
    <m/>
    <m/>
    <m/>
    <m/>
    <m/>
    <m/>
    <m/>
    <s v="IMPAGO"/>
    <s v="Impago de alquileres"/>
    <x v="0"/>
    <s v="ARAG"/>
    <m/>
    <n v="689.92"/>
    <n v="327.71"/>
    <n v="327.71"/>
    <m/>
    <m/>
    <m/>
    <m/>
    <m/>
    <m/>
    <m/>
    <m/>
    <m/>
  </r>
  <r>
    <m/>
    <m/>
    <n v="713244953"/>
    <m/>
    <m/>
    <m/>
    <m/>
    <m/>
    <m/>
    <m/>
    <m/>
    <m/>
    <m/>
    <m/>
    <m/>
    <m/>
    <m/>
    <m/>
    <s v="IMPAGO"/>
    <s v="Impago de alquileres"/>
    <x v="0"/>
    <s v="ARAG"/>
    <m/>
    <n v="404.07"/>
    <n v="161.63"/>
    <n v="161.63"/>
    <m/>
    <m/>
    <m/>
    <m/>
    <m/>
    <m/>
    <m/>
    <m/>
    <m/>
  </r>
  <r>
    <m/>
    <m/>
    <n v="713245015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n v="713245128"/>
    <m/>
    <m/>
    <m/>
    <m/>
    <m/>
    <m/>
    <m/>
    <m/>
    <m/>
    <m/>
    <m/>
    <m/>
    <m/>
    <m/>
    <m/>
    <s v="IMPAGO"/>
    <s v="Impago de alquileres"/>
    <x v="0"/>
    <s v="ARAG"/>
    <m/>
    <n v="383.94"/>
    <n v="153.58000000000001"/>
    <n v="153.58000000000001"/>
    <m/>
    <m/>
    <m/>
    <m/>
    <m/>
    <m/>
    <m/>
    <m/>
    <m/>
  </r>
  <r>
    <m/>
    <m/>
    <n v="713245196"/>
    <m/>
    <m/>
    <m/>
    <m/>
    <m/>
    <m/>
    <m/>
    <m/>
    <m/>
    <m/>
    <m/>
    <m/>
    <m/>
    <m/>
    <m/>
    <s v="IMPAGO"/>
    <s v="Impago de alquileres"/>
    <x v="0"/>
    <s v="ARAG"/>
    <m/>
    <n v="438.82"/>
    <n v="175.53"/>
    <n v="175.53"/>
    <m/>
    <m/>
    <m/>
    <m/>
    <m/>
    <m/>
    <m/>
    <m/>
    <m/>
  </r>
  <r>
    <m/>
    <m/>
    <n v="713245470"/>
    <m/>
    <m/>
    <m/>
    <m/>
    <m/>
    <m/>
    <m/>
    <m/>
    <m/>
    <m/>
    <m/>
    <m/>
    <m/>
    <m/>
    <m/>
    <s v="IMPAGO"/>
    <s v="Impago de alquileres"/>
    <x v="0"/>
    <s v="ARAG"/>
    <m/>
    <n v="386.16"/>
    <n v="154.46"/>
    <n v="154.46"/>
    <m/>
    <m/>
    <m/>
    <m/>
    <m/>
    <m/>
    <m/>
    <m/>
    <m/>
  </r>
  <r>
    <m/>
    <m/>
    <n v="713245566"/>
    <m/>
    <m/>
    <m/>
    <m/>
    <m/>
    <m/>
    <m/>
    <m/>
    <m/>
    <m/>
    <m/>
    <m/>
    <m/>
    <m/>
    <m/>
    <s v="IMPAGO"/>
    <s v="Impago de alquileres"/>
    <x v="0"/>
    <s v="ARAG"/>
    <m/>
    <n v="320.10000000000002"/>
    <n v="128.04"/>
    <n v="128.04"/>
    <m/>
    <m/>
    <m/>
    <m/>
    <m/>
    <m/>
    <m/>
    <m/>
    <m/>
  </r>
  <r>
    <m/>
    <m/>
    <n v="713245710"/>
    <m/>
    <m/>
    <m/>
    <m/>
    <m/>
    <m/>
    <m/>
    <m/>
    <m/>
    <m/>
    <m/>
    <m/>
    <m/>
    <m/>
    <m/>
    <s v="IMPAGO"/>
    <s v="Impago de alquileres"/>
    <x v="0"/>
    <s v="ARAG"/>
    <m/>
    <n v="590.29"/>
    <n v="280.39"/>
    <n v="280.39"/>
    <m/>
    <m/>
    <m/>
    <m/>
    <m/>
    <m/>
    <m/>
    <m/>
    <m/>
  </r>
  <r>
    <m/>
    <m/>
    <n v="713246975"/>
    <m/>
    <m/>
    <m/>
    <m/>
    <m/>
    <m/>
    <m/>
    <m/>
    <m/>
    <m/>
    <m/>
    <m/>
    <m/>
    <m/>
    <m/>
    <s v="IMPAGO"/>
    <s v="Impago de alquileres"/>
    <x v="0"/>
    <s v="ARAG"/>
    <m/>
    <n v="472.03"/>
    <n v="188.81"/>
    <n v="188.81"/>
    <m/>
    <m/>
    <m/>
    <m/>
    <m/>
    <m/>
    <m/>
    <m/>
    <m/>
  </r>
  <r>
    <m/>
    <m/>
    <n v="713247167"/>
    <m/>
    <m/>
    <m/>
    <m/>
    <m/>
    <m/>
    <m/>
    <m/>
    <m/>
    <m/>
    <m/>
    <m/>
    <m/>
    <m/>
    <m/>
    <s v="IMPAGO"/>
    <s v="Impago de alquileres"/>
    <x v="0"/>
    <s v="ARAG"/>
    <m/>
    <n v="314.74"/>
    <n v="125.9"/>
    <n v="125.9"/>
    <m/>
    <m/>
    <m/>
    <m/>
    <m/>
    <m/>
    <m/>
    <m/>
    <m/>
  </r>
  <r>
    <m/>
    <m/>
    <n v="713247237"/>
    <m/>
    <m/>
    <m/>
    <m/>
    <m/>
    <m/>
    <m/>
    <m/>
    <m/>
    <m/>
    <m/>
    <m/>
    <m/>
    <m/>
    <m/>
    <s v="IMPAGO"/>
    <s v="Impago de alquileres"/>
    <x v="0"/>
    <s v="ARAG"/>
    <m/>
    <n v="378.87"/>
    <n v="151.55000000000001"/>
    <n v="151.55000000000001"/>
    <m/>
    <m/>
    <m/>
    <m/>
    <m/>
    <m/>
    <m/>
    <m/>
    <m/>
  </r>
  <r>
    <m/>
    <m/>
    <n v="713247238"/>
    <m/>
    <m/>
    <m/>
    <m/>
    <m/>
    <m/>
    <m/>
    <m/>
    <m/>
    <m/>
    <m/>
    <m/>
    <m/>
    <m/>
    <m/>
    <s v="IMPAGO"/>
    <s v="Impago de alquileres"/>
    <x v="0"/>
    <s v="ARAG"/>
    <m/>
    <n v="457.11"/>
    <n v="182.84"/>
    <n v="182.84"/>
    <m/>
    <m/>
    <m/>
    <m/>
    <m/>
    <m/>
    <m/>
    <m/>
    <m/>
  </r>
  <r>
    <m/>
    <m/>
    <n v="713252961"/>
    <m/>
    <m/>
    <m/>
    <m/>
    <m/>
    <m/>
    <m/>
    <m/>
    <m/>
    <m/>
    <m/>
    <m/>
    <m/>
    <m/>
    <m/>
    <s v="IMPAGO"/>
    <s v="Impago de alquileres"/>
    <x v="0"/>
    <s v="ARAG"/>
    <m/>
    <n v="-321.98"/>
    <n v="-152.94"/>
    <n v="-152.94"/>
    <m/>
    <m/>
    <m/>
    <m/>
    <m/>
    <m/>
    <m/>
    <m/>
    <m/>
  </r>
  <r>
    <m/>
    <m/>
    <n v="713252961"/>
    <m/>
    <m/>
    <m/>
    <m/>
    <m/>
    <m/>
    <m/>
    <m/>
    <m/>
    <m/>
    <m/>
    <m/>
    <m/>
    <m/>
    <m/>
    <s v="IMPAGO"/>
    <s v="Impago de alquileres"/>
    <x v="0"/>
    <s v="ARAG"/>
    <m/>
    <n v="321.98"/>
    <n v="152.94"/>
    <n v="152.94"/>
    <m/>
    <m/>
    <m/>
    <m/>
    <m/>
    <m/>
    <m/>
    <m/>
    <m/>
  </r>
  <r>
    <m/>
    <m/>
    <n v="713253086"/>
    <m/>
    <m/>
    <m/>
    <m/>
    <m/>
    <m/>
    <m/>
    <m/>
    <m/>
    <m/>
    <m/>
    <m/>
    <m/>
    <m/>
    <m/>
    <s v="IMPAGO"/>
    <s v="Impago de alquileres"/>
    <x v="0"/>
    <s v="ARAG"/>
    <m/>
    <n v="547.17999999999995"/>
    <n v="259.91000000000003"/>
    <n v="259.91000000000003"/>
    <m/>
    <m/>
    <m/>
    <m/>
    <m/>
    <m/>
    <m/>
    <m/>
    <m/>
  </r>
  <r>
    <m/>
    <m/>
    <n v="713255034"/>
    <m/>
    <m/>
    <m/>
    <m/>
    <m/>
    <m/>
    <m/>
    <m/>
    <m/>
    <m/>
    <m/>
    <m/>
    <m/>
    <m/>
    <m/>
    <s v="IMPAGO"/>
    <s v="Impago de alquileres"/>
    <x v="0"/>
    <s v="ARAG"/>
    <m/>
    <n v="416.33"/>
    <n v="197.76"/>
    <n v="197.76"/>
    <m/>
    <m/>
    <m/>
    <m/>
    <m/>
    <m/>
    <m/>
    <m/>
    <m/>
  </r>
  <r>
    <m/>
    <m/>
    <n v="713255151"/>
    <m/>
    <m/>
    <m/>
    <m/>
    <m/>
    <m/>
    <m/>
    <m/>
    <m/>
    <m/>
    <m/>
    <m/>
    <m/>
    <m/>
    <m/>
    <s v="IMPAGO"/>
    <s v="Impago de alquileres"/>
    <x v="0"/>
    <s v="ARAG"/>
    <m/>
    <n v="904.87"/>
    <n v="429.81"/>
    <n v="429.81"/>
    <m/>
    <m/>
    <m/>
    <m/>
    <m/>
    <m/>
    <m/>
    <m/>
    <m/>
  </r>
  <r>
    <m/>
    <m/>
    <n v="713256426"/>
    <m/>
    <m/>
    <m/>
    <m/>
    <m/>
    <m/>
    <m/>
    <m/>
    <m/>
    <m/>
    <m/>
    <m/>
    <m/>
    <m/>
    <m/>
    <s v="IMPAGO"/>
    <s v="Impago de alquileres"/>
    <x v="0"/>
    <s v="ARAG"/>
    <m/>
    <n v="-127.88"/>
    <n v="-60.74"/>
    <n v="-60.74"/>
    <m/>
    <m/>
    <m/>
    <m/>
    <m/>
    <m/>
    <m/>
    <m/>
    <m/>
  </r>
  <r>
    <m/>
    <m/>
    <n v="713256501"/>
    <m/>
    <m/>
    <m/>
    <m/>
    <m/>
    <m/>
    <m/>
    <m/>
    <m/>
    <m/>
    <m/>
    <m/>
    <m/>
    <m/>
    <m/>
    <s v="IMPAGO"/>
    <s v="Impago de alquileres"/>
    <x v="0"/>
    <s v="ARAG"/>
    <m/>
    <n v="1332.26"/>
    <n v="632.82000000000005"/>
    <n v="632.82000000000005"/>
    <m/>
    <m/>
    <m/>
    <m/>
    <m/>
    <m/>
    <m/>
    <m/>
    <m/>
  </r>
  <r>
    <m/>
    <m/>
    <n v="713256706"/>
    <m/>
    <m/>
    <m/>
    <m/>
    <m/>
    <m/>
    <m/>
    <m/>
    <m/>
    <m/>
    <m/>
    <m/>
    <m/>
    <m/>
    <m/>
    <s v="IMPAGO"/>
    <s v="Impago de alquileres"/>
    <x v="0"/>
    <s v="ARAG"/>
    <m/>
    <n v="383.03"/>
    <n v="153.21"/>
    <n v="153.21"/>
    <m/>
    <m/>
    <m/>
    <m/>
    <m/>
    <m/>
    <m/>
    <m/>
    <m/>
  </r>
  <r>
    <m/>
    <m/>
    <n v="713256744"/>
    <m/>
    <m/>
    <m/>
    <m/>
    <m/>
    <m/>
    <m/>
    <m/>
    <m/>
    <m/>
    <m/>
    <m/>
    <m/>
    <m/>
    <m/>
    <s v="IMPAGO"/>
    <s v="Impago de alquileres"/>
    <x v="0"/>
    <s v="ARAG"/>
    <m/>
    <n v="273.37"/>
    <n v="109.35"/>
    <n v="109.35"/>
    <m/>
    <m/>
    <m/>
    <m/>
    <m/>
    <m/>
    <m/>
    <m/>
    <m/>
  </r>
  <r>
    <m/>
    <m/>
    <n v="713256832"/>
    <m/>
    <m/>
    <m/>
    <m/>
    <m/>
    <m/>
    <m/>
    <m/>
    <m/>
    <m/>
    <m/>
    <m/>
    <m/>
    <m/>
    <m/>
    <s v="IMPAGO"/>
    <s v="Impago de alquileres"/>
    <x v="0"/>
    <s v="ARAG"/>
    <m/>
    <n v="302.01"/>
    <n v="120.8"/>
    <n v="120.8"/>
    <m/>
    <m/>
    <m/>
    <m/>
    <m/>
    <m/>
    <m/>
    <m/>
    <m/>
  </r>
  <r>
    <m/>
    <m/>
    <n v="713256994"/>
    <m/>
    <m/>
    <m/>
    <m/>
    <m/>
    <m/>
    <m/>
    <m/>
    <m/>
    <m/>
    <m/>
    <m/>
    <m/>
    <m/>
    <m/>
    <s v="IMPAGO"/>
    <s v="Impago de alquileres"/>
    <x v="0"/>
    <s v="ARAG"/>
    <m/>
    <n v="268.32"/>
    <n v="127.45"/>
    <n v="127.45"/>
    <m/>
    <m/>
    <m/>
    <m/>
    <m/>
    <m/>
    <m/>
    <m/>
    <m/>
  </r>
  <r>
    <m/>
    <m/>
    <n v="713257023"/>
    <m/>
    <m/>
    <m/>
    <m/>
    <m/>
    <m/>
    <m/>
    <m/>
    <m/>
    <m/>
    <m/>
    <m/>
    <m/>
    <m/>
    <m/>
    <s v="IMPAGO"/>
    <s v="Impago de alquileres"/>
    <x v="0"/>
    <s v="ARAG"/>
    <m/>
    <n v="302.01"/>
    <n v="120.8"/>
    <n v="120.8"/>
    <m/>
    <m/>
    <m/>
    <m/>
    <m/>
    <m/>
    <m/>
    <m/>
    <m/>
  </r>
  <r>
    <m/>
    <m/>
    <n v="713258265"/>
    <m/>
    <m/>
    <m/>
    <m/>
    <m/>
    <m/>
    <m/>
    <m/>
    <m/>
    <m/>
    <m/>
    <m/>
    <m/>
    <m/>
    <m/>
    <s v="IMPAGO"/>
    <s v="Impago de alquileres"/>
    <x v="0"/>
    <s v="ARAG"/>
    <m/>
    <n v="-496.38"/>
    <n v="-235.78"/>
    <n v="-235.78"/>
    <m/>
    <m/>
    <m/>
    <m/>
    <m/>
    <m/>
    <m/>
    <m/>
    <m/>
  </r>
  <r>
    <m/>
    <m/>
    <n v="713258458"/>
    <m/>
    <m/>
    <m/>
    <m/>
    <m/>
    <m/>
    <m/>
    <m/>
    <m/>
    <m/>
    <m/>
    <m/>
    <m/>
    <m/>
    <m/>
    <s v="IMPAGO"/>
    <s v="Impago de alquileres"/>
    <x v="0"/>
    <s v="ARAG"/>
    <m/>
    <n v="617.12"/>
    <n v="293.13"/>
    <n v="293.13"/>
    <m/>
    <m/>
    <m/>
    <m/>
    <m/>
    <m/>
    <m/>
    <m/>
    <m/>
  </r>
  <r>
    <m/>
    <m/>
    <n v="713258837"/>
    <m/>
    <m/>
    <m/>
    <m/>
    <m/>
    <m/>
    <m/>
    <m/>
    <m/>
    <m/>
    <m/>
    <m/>
    <m/>
    <m/>
    <m/>
    <s v="IMPAGO"/>
    <s v="Impago de alquileres"/>
    <x v="0"/>
    <s v="ARAG"/>
    <m/>
    <n v="463.08"/>
    <n v="219.96"/>
    <n v="219.96"/>
    <m/>
    <m/>
    <m/>
    <m/>
    <m/>
    <m/>
    <m/>
    <m/>
    <m/>
  </r>
  <r>
    <m/>
    <m/>
    <n v="713258971"/>
    <m/>
    <m/>
    <m/>
    <m/>
    <m/>
    <m/>
    <m/>
    <m/>
    <m/>
    <m/>
    <m/>
    <m/>
    <m/>
    <m/>
    <m/>
    <s v="IMPAGO"/>
    <s v="Impago de alquileres"/>
    <x v="0"/>
    <s v="ARAG"/>
    <m/>
    <n v="321.98"/>
    <n v="152.94"/>
    <n v="152.94"/>
    <m/>
    <m/>
    <m/>
    <m/>
    <m/>
    <m/>
    <m/>
    <m/>
    <m/>
  </r>
  <r>
    <m/>
    <m/>
    <n v="713259131"/>
    <m/>
    <m/>
    <m/>
    <m/>
    <m/>
    <m/>
    <m/>
    <m/>
    <m/>
    <m/>
    <m/>
    <m/>
    <m/>
    <m/>
    <m/>
    <s v="IMPAGO"/>
    <s v="Impago de alquileres"/>
    <x v="0"/>
    <s v="ARAG"/>
    <m/>
    <n v="424.48"/>
    <n v="169.79"/>
    <n v="169.79"/>
    <m/>
    <m/>
    <m/>
    <m/>
    <m/>
    <m/>
    <m/>
    <m/>
    <m/>
  </r>
  <r>
    <m/>
    <m/>
    <n v="713259378"/>
    <m/>
    <m/>
    <m/>
    <m/>
    <m/>
    <m/>
    <m/>
    <m/>
    <m/>
    <m/>
    <m/>
    <m/>
    <m/>
    <m/>
    <m/>
    <s v="IMPAGO"/>
    <s v="Impago de alquileres"/>
    <x v="0"/>
    <s v="ARAG"/>
    <m/>
    <n v="429.3"/>
    <n v="203.92"/>
    <n v="203.92"/>
    <m/>
    <m/>
    <m/>
    <m/>
    <m/>
    <m/>
    <m/>
    <m/>
    <m/>
  </r>
  <r>
    <m/>
    <m/>
    <n v="713259389"/>
    <m/>
    <m/>
    <m/>
    <m/>
    <m/>
    <m/>
    <m/>
    <m/>
    <m/>
    <m/>
    <m/>
    <m/>
    <m/>
    <m/>
    <m/>
    <s v="IMPAGO"/>
    <s v="Impago de alquileres"/>
    <x v="0"/>
    <s v="ARAG"/>
    <m/>
    <n v="424.39"/>
    <n v="169.76"/>
    <n v="169.76"/>
    <m/>
    <m/>
    <m/>
    <m/>
    <m/>
    <m/>
    <m/>
    <m/>
    <m/>
  </r>
  <r>
    <m/>
    <m/>
    <n v="713260915"/>
    <m/>
    <m/>
    <m/>
    <m/>
    <m/>
    <m/>
    <m/>
    <m/>
    <m/>
    <m/>
    <m/>
    <m/>
    <m/>
    <m/>
    <m/>
    <s v="IMPAGO"/>
    <s v="Impago de alquileres"/>
    <x v="0"/>
    <s v="ARAG"/>
    <m/>
    <n v="414.19"/>
    <n v="196.74"/>
    <n v="196.74"/>
    <m/>
    <m/>
    <m/>
    <m/>
    <m/>
    <m/>
    <m/>
    <m/>
    <m/>
  </r>
  <r>
    <m/>
    <m/>
    <n v="713261068"/>
    <m/>
    <m/>
    <m/>
    <m/>
    <m/>
    <m/>
    <m/>
    <m/>
    <m/>
    <m/>
    <m/>
    <m/>
    <m/>
    <m/>
    <m/>
    <s v="IMPAGO"/>
    <s v="Impago de alquileres"/>
    <x v="0"/>
    <s v="ARAG"/>
    <m/>
    <n v="237.9"/>
    <n v="113"/>
    <n v="113"/>
    <m/>
    <m/>
    <m/>
    <m/>
    <m/>
    <m/>
    <m/>
    <m/>
    <m/>
  </r>
  <r>
    <m/>
    <m/>
    <n v="713261642"/>
    <m/>
    <m/>
    <m/>
    <m/>
    <m/>
    <m/>
    <m/>
    <m/>
    <m/>
    <m/>
    <m/>
    <m/>
    <m/>
    <m/>
    <m/>
    <s v="IMPAGO"/>
    <s v="Impago de alquileres"/>
    <x v="0"/>
    <s v="ARAG"/>
    <m/>
    <n v="-360.9"/>
    <n v="-162.4"/>
    <n v="-162.4"/>
    <m/>
    <m/>
    <m/>
    <m/>
    <m/>
    <m/>
    <m/>
    <m/>
    <m/>
  </r>
  <r>
    <m/>
    <m/>
    <n v="713261869"/>
    <m/>
    <m/>
    <m/>
    <m/>
    <m/>
    <m/>
    <m/>
    <m/>
    <m/>
    <m/>
    <m/>
    <m/>
    <m/>
    <m/>
    <m/>
    <s v="IMPAGO"/>
    <s v="Impago de alquileres"/>
    <x v="0"/>
    <s v="ARAG"/>
    <m/>
    <n v="324.74"/>
    <n v="97.42"/>
    <n v="97.42"/>
    <m/>
    <m/>
    <m/>
    <m/>
    <m/>
    <m/>
    <m/>
    <m/>
    <m/>
  </r>
  <r>
    <m/>
    <m/>
    <n v="713266315"/>
    <m/>
    <m/>
    <m/>
    <m/>
    <m/>
    <m/>
    <m/>
    <m/>
    <m/>
    <m/>
    <m/>
    <m/>
    <m/>
    <m/>
    <m/>
    <s v="IMPAGO"/>
    <s v="Impago de alquileres"/>
    <x v="0"/>
    <s v="ARAG"/>
    <m/>
    <n v="183.19"/>
    <n v="87.02"/>
    <n v="87.02"/>
    <m/>
    <m/>
    <m/>
    <m/>
    <m/>
    <m/>
    <m/>
    <m/>
    <m/>
  </r>
  <r>
    <m/>
    <m/>
    <n v="713268017"/>
    <m/>
    <m/>
    <m/>
    <m/>
    <m/>
    <m/>
    <m/>
    <m/>
    <m/>
    <m/>
    <m/>
    <m/>
    <m/>
    <m/>
    <m/>
    <s v="IMPAGO"/>
    <s v="Impago de alquileres"/>
    <x v="0"/>
    <s v="ARAG"/>
    <m/>
    <n v="321.67"/>
    <n v="152.79"/>
    <n v="152.79"/>
    <m/>
    <m/>
    <m/>
    <m/>
    <m/>
    <m/>
    <m/>
    <m/>
    <m/>
  </r>
  <r>
    <m/>
    <m/>
    <n v="713269119"/>
    <m/>
    <m/>
    <m/>
    <m/>
    <m/>
    <m/>
    <m/>
    <m/>
    <m/>
    <m/>
    <m/>
    <m/>
    <m/>
    <m/>
    <m/>
    <s v="IMPAGO"/>
    <s v="Impago de alquileres"/>
    <x v="0"/>
    <s v="ARAG"/>
    <m/>
    <n v="275.01"/>
    <n v="82.5"/>
    <n v="82.5"/>
    <m/>
    <m/>
    <m/>
    <m/>
    <m/>
    <m/>
    <m/>
    <m/>
    <m/>
  </r>
  <r>
    <m/>
    <m/>
    <n v="713269154"/>
    <m/>
    <m/>
    <m/>
    <m/>
    <m/>
    <m/>
    <m/>
    <m/>
    <m/>
    <m/>
    <m/>
    <m/>
    <m/>
    <m/>
    <m/>
    <s v="IMPAGO"/>
    <s v="Impago de alquileres"/>
    <x v="0"/>
    <s v="ARAG"/>
    <m/>
    <n v="382.11"/>
    <n v="152.84"/>
    <n v="152.84"/>
    <m/>
    <m/>
    <m/>
    <m/>
    <m/>
    <m/>
    <m/>
    <m/>
    <m/>
  </r>
  <r>
    <m/>
    <m/>
    <n v="713269167"/>
    <m/>
    <m/>
    <m/>
    <m/>
    <m/>
    <m/>
    <m/>
    <m/>
    <m/>
    <m/>
    <m/>
    <m/>
    <m/>
    <m/>
    <m/>
    <s v="IMPAGO"/>
    <s v="Impago de alquileres"/>
    <x v="0"/>
    <s v="ARAG"/>
    <m/>
    <n v="206.16"/>
    <n v="61.85"/>
    <n v="61.85"/>
    <m/>
    <m/>
    <m/>
    <m/>
    <m/>
    <m/>
    <m/>
    <m/>
    <m/>
  </r>
  <r>
    <m/>
    <m/>
    <n v="713272336"/>
    <m/>
    <m/>
    <m/>
    <m/>
    <m/>
    <m/>
    <m/>
    <m/>
    <m/>
    <m/>
    <m/>
    <m/>
    <m/>
    <m/>
    <m/>
    <s v="IMPAGO"/>
    <s v="Impago de alquileres"/>
    <x v="0"/>
    <s v="ARAG"/>
    <m/>
    <n v="367.48"/>
    <n v="146.99"/>
    <n v="146.99"/>
    <m/>
    <m/>
    <m/>
    <m/>
    <m/>
    <m/>
    <m/>
    <m/>
    <m/>
  </r>
  <r>
    <m/>
    <m/>
    <n v="713274551"/>
    <m/>
    <m/>
    <m/>
    <m/>
    <m/>
    <m/>
    <m/>
    <m/>
    <m/>
    <m/>
    <m/>
    <m/>
    <m/>
    <m/>
    <m/>
    <s v="IMPAGO"/>
    <s v="Impago de alquileres"/>
    <x v="0"/>
    <s v="ARAG"/>
    <m/>
    <n v="754.49"/>
    <n v="339.52"/>
    <n v="339.52"/>
    <m/>
    <m/>
    <m/>
    <m/>
    <m/>
    <m/>
    <m/>
    <m/>
    <m/>
  </r>
  <r>
    <m/>
    <m/>
    <n v="713279871"/>
    <m/>
    <m/>
    <m/>
    <m/>
    <m/>
    <m/>
    <m/>
    <m/>
    <m/>
    <m/>
    <m/>
    <m/>
    <m/>
    <m/>
    <m/>
    <s v="IMPAGO"/>
    <s v="Impago de alquileres"/>
    <x v="0"/>
    <s v="ARAG"/>
    <m/>
    <n v="265.63"/>
    <n v="126.17"/>
    <n v="126.17"/>
    <m/>
    <m/>
    <m/>
    <m/>
    <m/>
    <m/>
    <m/>
    <m/>
    <m/>
  </r>
  <r>
    <m/>
    <m/>
    <n v="713280308"/>
    <m/>
    <m/>
    <m/>
    <m/>
    <m/>
    <m/>
    <m/>
    <m/>
    <m/>
    <m/>
    <m/>
    <m/>
    <m/>
    <m/>
    <m/>
    <s v="IMPAGO"/>
    <s v="Impago de alquileres"/>
    <x v="0"/>
    <s v="ARAG"/>
    <m/>
    <n v="810.39"/>
    <n v="324.16000000000003"/>
    <n v="324.16000000000003"/>
    <m/>
    <m/>
    <m/>
    <m/>
    <m/>
    <m/>
    <m/>
    <m/>
    <m/>
  </r>
  <r>
    <m/>
    <m/>
    <n v="713280376"/>
    <m/>
    <m/>
    <m/>
    <m/>
    <m/>
    <m/>
    <m/>
    <m/>
    <m/>
    <m/>
    <m/>
    <m/>
    <m/>
    <m/>
    <m/>
    <s v="IMPAGO"/>
    <s v="Impago de alquileres"/>
    <x v="0"/>
    <s v="ARAG"/>
    <m/>
    <n v="329.06"/>
    <n v="131.62"/>
    <n v="131.62"/>
    <m/>
    <m/>
    <m/>
    <m/>
    <m/>
    <m/>
    <m/>
    <m/>
    <m/>
  </r>
  <r>
    <m/>
    <m/>
    <n v="713280458"/>
    <m/>
    <m/>
    <m/>
    <m/>
    <m/>
    <m/>
    <m/>
    <m/>
    <m/>
    <m/>
    <m/>
    <m/>
    <m/>
    <m/>
    <m/>
    <s v="IMPAGO"/>
    <s v="Impago de alquileres"/>
    <x v="0"/>
    <s v="ARAG"/>
    <m/>
    <n v="471.57"/>
    <n v="188.63"/>
    <n v="188.63"/>
    <m/>
    <m/>
    <m/>
    <m/>
    <m/>
    <m/>
    <m/>
    <m/>
    <m/>
  </r>
  <r>
    <m/>
    <m/>
    <n v="713280941"/>
    <m/>
    <m/>
    <m/>
    <m/>
    <m/>
    <m/>
    <m/>
    <m/>
    <m/>
    <m/>
    <m/>
    <m/>
    <m/>
    <m/>
    <m/>
    <s v="IMPAGO"/>
    <s v="Impago de alquileres"/>
    <x v="0"/>
    <s v="ARAG"/>
    <m/>
    <n v="770.39"/>
    <n v="308.16000000000003"/>
    <n v="308.16000000000003"/>
    <m/>
    <m/>
    <m/>
    <m/>
    <m/>
    <m/>
    <m/>
    <m/>
    <m/>
  </r>
  <r>
    <m/>
    <m/>
    <n v="713281262"/>
    <m/>
    <m/>
    <m/>
    <m/>
    <m/>
    <m/>
    <m/>
    <m/>
    <m/>
    <m/>
    <m/>
    <m/>
    <m/>
    <m/>
    <m/>
    <s v="IMPAGO"/>
    <s v="Impago de alquileres"/>
    <x v="0"/>
    <s v="ARAG"/>
    <m/>
    <n v="308.97000000000003"/>
    <n v="146.76"/>
    <n v="146.76"/>
    <m/>
    <m/>
    <m/>
    <m/>
    <m/>
    <m/>
    <m/>
    <m/>
    <m/>
  </r>
  <r>
    <m/>
    <m/>
    <n v="713281264"/>
    <m/>
    <m/>
    <m/>
    <m/>
    <m/>
    <m/>
    <m/>
    <m/>
    <m/>
    <m/>
    <m/>
    <m/>
    <m/>
    <m/>
    <m/>
    <s v="IMPAGO"/>
    <s v="Impago de alquileres"/>
    <x v="0"/>
    <s v="ARAG"/>
    <m/>
    <n v="348.81"/>
    <n v="165.68"/>
    <n v="165.68"/>
    <m/>
    <m/>
    <m/>
    <m/>
    <m/>
    <m/>
    <m/>
    <m/>
    <m/>
  </r>
  <r>
    <m/>
    <m/>
    <n v="713282085"/>
    <m/>
    <m/>
    <m/>
    <m/>
    <m/>
    <m/>
    <m/>
    <m/>
    <m/>
    <m/>
    <m/>
    <m/>
    <m/>
    <m/>
    <m/>
    <s v="DEFENSA JURÍDICA"/>
    <s v="Defensa Jurídica"/>
    <x v="6"/>
    <s v="ARAG"/>
    <m/>
    <n v="39.32"/>
    <n v="7.86"/>
    <n v="7.86"/>
    <m/>
    <m/>
    <m/>
    <m/>
    <m/>
    <m/>
    <m/>
    <m/>
    <m/>
  </r>
  <r>
    <m/>
    <m/>
    <n v="713282251"/>
    <m/>
    <m/>
    <m/>
    <m/>
    <m/>
    <m/>
    <m/>
    <m/>
    <m/>
    <m/>
    <m/>
    <m/>
    <m/>
    <m/>
    <m/>
    <s v="IMPAGO"/>
    <s v="Impago de alquileres"/>
    <x v="0"/>
    <s v="ARAG"/>
    <m/>
    <n v="477.6"/>
    <n v="226.86"/>
    <n v="226.86"/>
    <m/>
    <m/>
    <m/>
    <m/>
    <m/>
    <m/>
    <m/>
    <m/>
    <m/>
  </r>
  <r>
    <m/>
    <m/>
    <n v="713282552"/>
    <m/>
    <m/>
    <m/>
    <m/>
    <m/>
    <m/>
    <m/>
    <m/>
    <m/>
    <m/>
    <m/>
    <m/>
    <m/>
    <m/>
    <m/>
    <s v="IMPAGO"/>
    <s v="Impago de alquileres"/>
    <x v="0"/>
    <s v="ARAG"/>
    <m/>
    <n v="338.08"/>
    <n v="160.59"/>
    <n v="160.59"/>
    <m/>
    <m/>
    <m/>
    <m/>
    <m/>
    <m/>
    <m/>
    <m/>
    <m/>
  </r>
  <r>
    <m/>
    <m/>
    <n v="713282653"/>
    <m/>
    <m/>
    <m/>
    <m/>
    <m/>
    <m/>
    <m/>
    <m/>
    <m/>
    <m/>
    <m/>
    <m/>
    <m/>
    <m/>
    <m/>
    <s v="IMPAGO"/>
    <s v="Impago de alquileres"/>
    <x v="0"/>
    <s v="ARAG"/>
    <m/>
    <n v="210.16"/>
    <n v="84.06"/>
    <n v="84.06"/>
    <m/>
    <m/>
    <m/>
    <m/>
    <m/>
    <m/>
    <m/>
    <m/>
    <m/>
  </r>
  <r>
    <m/>
    <m/>
    <n v="713282807"/>
    <m/>
    <m/>
    <m/>
    <m/>
    <m/>
    <m/>
    <m/>
    <m/>
    <m/>
    <m/>
    <m/>
    <m/>
    <m/>
    <m/>
    <m/>
    <s v="IMPAGO"/>
    <s v="Impago de alquileres"/>
    <x v="0"/>
    <s v="ARAG"/>
    <m/>
    <n v="390.75"/>
    <n v="185.61"/>
    <n v="185.61"/>
    <m/>
    <m/>
    <m/>
    <m/>
    <m/>
    <m/>
    <m/>
    <m/>
    <m/>
  </r>
  <r>
    <m/>
    <m/>
    <n v="713282965"/>
    <m/>
    <m/>
    <m/>
    <m/>
    <m/>
    <m/>
    <m/>
    <m/>
    <m/>
    <m/>
    <m/>
    <m/>
    <m/>
    <m/>
    <m/>
    <s v="IMPAGO"/>
    <s v="Impago de alquileres"/>
    <x v="0"/>
    <s v="ARAG"/>
    <m/>
    <n v="437.74"/>
    <n v="207.93"/>
    <n v="207.93"/>
    <m/>
    <m/>
    <m/>
    <m/>
    <m/>
    <m/>
    <m/>
    <m/>
    <m/>
  </r>
  <r>
    <m/>
    <m/>
    <n v="713283044"/>
    <m/>
    <m/>
    <m/>
    <m/>
    <m/>
    <m/>
    <m/>
    <m/>
    <m/>
    <m/>
    <m/>
    <m/>
    <m/>
    <m/>
    <m/>
    <s v="IMPAGO"/>
    <s v="Impago de alquileres"/>
    <x v="0"/>
    <s v="ARAG"/>
    <m/>
    <n v="296.01"/>
    <n v="118.4"/>
    <n v="118.4"/>
    <m/>
    <m/>
    <m/>
    <m/>
    <m/>
    <m/>
    <m/>
    <m/>
    <m/>
  </r>
  <r>
    <m/>
    <m/>
    <n v="713283177"/>
    <m/>
    <m/>
    <m/>
    <m/>
    <m/>
    <m/>
    <m/>
    <m/>
    <m/>
    <m/>
    <m/>
    <m/>
    <m/>
    <m/>
    <m/>
    <s v="DEFENSA JURÍDICA"/>
    <s v="Defensa Jurídica"/>
    <x v="6"/>
    <s v="ARAG"/>
    <m/>
    <n v="39.32"/>
    <n v="7.86"/>
    <n v="7.86"/>
    <m/>
    <m/>
    <m/>
    <m/>
    <m/>
    <m/>
    <m/>
    <m/>
    <m/>
  </r>
  <r>
    <m/>
    <m/>
    <n v="713283230"/>
    <m/>
    <m/>
    <m/>
    <m/>
    <m/>
    <m/>
    <m/>
    <m/>
    <m/>
    <m/>
    <m/>
    <m/>
    <m/>
    <m/>
    <m/>
    <s v="IMPAGO"/>
    <s v="Impago de alquileres"/>
    <x v="0"/>
    <s v="ARAG"/>
    <m/>
    <n v="364.34"/>
    <n v="145.74"/>
    <n v="145.74"/>
    <m/>
    <m/>
    <m/>
    <m/>
    <m/>
    <m/>
    <m/>
    <m/>
    <m/>
  </r>
  <r>
    <m/>
    <m/>
    <n v="713286550"/>
    <m/>
    <m/>
    <m/>
    <m/>
    <m/>
    <m/>
    <m/>
    <m/>
    <m/>
    <m/>
    <m/>
    <m/>
    <m/>
    <m/>
    <m/>
    <s v="IMPAGO"/>
    <s v="Impago de alquileres"/>
    <x v="0"/>
    <s v="ARAG"/>
    <m/>
    <n v="329.72"/>
    <n v="156.62"/>
    <n v="156.62"/>
    <m/>
    <m/>
    <m/>
    <m/>
    <m/>
    <m/>
    <m/>
    <m/>
    <m/>
  </r>
  <r>
    <m/>
    <m/>
    <n v="713287187"/>
    <m/>
    <m/>
    <m/>
    <m/>
    <m/>
    <m/>
    <m/>
    <m/>
    <m/>
    <m/>
    <m/>
    <m/>
    <m/>
    <m/>
    <m/>
    <s v="IMPAGO"/>
    <s v="Impago de alquileres"/>
    <x v="0"/>
    <s v="ARAG"/>
    <m/>
    <n v="520.35"/>
    <n v="247.17"/>
    <n v="247.17"/>
    <m/>
    <m/>
    <m/>
    <m/>
    <m/>
    <m/>
    <m/>
    <m/>
    <m/>
  </r>
  <r>
    <m/>
    <m/>
    <n v="713287506"/>
    <m/>
    <m/>
    <m/>
    <m/>
    <m/>
    <m/>
    <m/>
    <m/>
    <m/>
    <m/>
    <m/>
    <m/>
    <m/>
    <m/>
    <m/>
    <s v="IMPAGO"/>
    <s v="Impago de alquileres"/>
    <x v="0"/>
    <s v="ARAG"/>
    <m/>
    <n v="515.16"/>
    <n v="244.7"/>
    <n v="244.7"/>
    <m/>
    <m/>
    <m/>
    <m/>
    <m/>
    <m/>
    <m/>
    <m/>
    <m/>
  </r>
  <r>
    <m/>
    <m/>
    <n v="713288764"/>
    <m/>
    <m/>
    <m/>
    <m/>
    <m/>
    <m/>
    <m/>
    <m/>
    <m/>
    <m/>
    <m/>
    <m/>
    <m/>
    <m/>
    <m/>
    <s v="IMPAGO"/>
    <s v="Impago de alquileres"/>
    <x v="0"/>
    <s v="ARAG"/>
    <m/>
    <n v="246.61"/>
    <n v="117.14"/>
    <n v="117.14"/>
    <m/>
    <m/>
    <m/>
    <m/>
    <m/>
    <m/>
    <m/>
    <m/>
    <m/>
  </r>
  <r>
    <m/>
    <m/>
    <n v="713288921"/>
    <m/>
    <m/>
    <m/>
    <m/>
    <m/>
    <m/>
    <m/>
    <m/>
    <m/>
    <m/>
    <m/>
    <m/>
    <m/>
    <m/>
    <m/>
    <s v="IMPAGO"/>
    <s v="Impago de alquileres"/>
    <x v="0"/>
    <s v="ARAG"/>
    <m/>
    <n v="262.69"/>
    <n v="124.78"/>
    <n v="124.78"/>
    <m/>
    <m/>
    <m/>
    <m/>
    <m/>
    <m/>
    <m/>
    <m/>
    <m/>
  </r>
  <r>
    <m/>
    <m/>
    <n v="713289084"/>
    <m/>
    <m/>
    <m/>
    <m/>
    <m/>
    <m/>
    <m/>
    <m/>
    <m/>
    <m/>
    <m/>
    <m/>
    <m/>
    <m/>
    <m/>
    <s v="IMPAGO"/>
    <s v="Impago de alquileres"/>
    <x v="0"/>
    <s v="ARAG"/>
    <m/>
    <n v="315.81"/>
    <n v="142.11000000000001"/>
    <n v="142.11000000000001"/>
    <m/>
    <m/>
    <m/>
    <m/>
    <m/>
    <m/>
    <m/>
    <m/>
    <m/>
  </r>
  <r>
    <m/>
    <m/>
    <n v="713289127"/>
    <m/>
    <m/>
    <m/>
    <m/>
    <m/>
    <m/>
    <m/>
    <m/>
    <m/>
    <m/>
    <m/>
    <m/>
    <m/>
    <m/>
    <m/>
    <s v="IMPAGO"/>
    <s v="Impago de alquileres"/>
    <x v="0"/>
    <s v="ARAG"/>
    <m/>
    <n v="339.7"/>
    <n v="135.88"/>
    <n v="135.88"/>
    <m/>
    <m/>
    <m/>
    <m/>
    <m/>
    <m/>
    <m/>
    <m/>
    <m/>
  </r>
  <r>
    <m/>
    <m/>
    <n v="713289153"/>
    <m/>
    <m/>
    <m/>
    <m/>
    <m/>
    <m/>
    <m/>
    <m/>
    <m/>
    <m/>
    <m/>
    <m/>
    <m/>
    <m/>
    <m/>
    <s v="IMPAGO"/>
    <s v="Impago de alquileres"/>
    <x v="0"/>
    <s v="ARAG"/>
    <m/>
    <n v="273.37"/>
    <n v="109.35"/>
    <n v="109.35"/>
    <m/>
    <m/>
    <m/>
    <m/>
    <m/>
    <m/>
    <m/>
    <m/>
    <m/>
  </r>
  <r>
    <m/>
    <m/>
    <n v="713289203"/>
    <m/>
    <m/>
    <m/>
    <m/>
    <m/>
    <m/>
    <m/>
    <m/>
    <m/>
    <m/>
    <m/>
    <m/>
    <m/>
    <m/>
    <m/>
    <s v="IMPAGO"/>
    <s v="Impago de alquileres"/>
    <x v="0"/>
    <s v="ARAG"/>
    <m/>
    <n v="285.48"/>
    <n v="135.6"/>
    <n v="135.6"/>
    <m/>
    <m/>
    <m/>
    <m/>
    <m/>
    <m/>
    <m/>
    <m/>
    <m/>
  </r>
  <r>
    <m/>
    <m/>
    <n v="713289400"/>
    <m/>
    <m/>
    <m/>
    <m/>
    <m/>
    <m/>
    <m/>
    <m/>
    <m/>
    <m/>
    <m/>
    <m/>
    <m/>
    <m/>
    <m/>
    <s v="IMPAGO"/>
    <s v="Impago de alquileres"/>
    <x v="0"/>
    <s v="ARAG"/>
    <m/>
    <n v="181.11"/>
    <n v="86.03"/>
    <n v="86.03"/>
    <m/>
    <m/>
    <m/>
    <m/>
    <m/>
    <m/>
    <m/>
    <m/>
    <m/>
  </r>
  <r>
    <m/>
    <m/>
    <n v="713289478"/>
    <m/>
    <m/>
    <m/>
    <m/>
    <m/>
    <m/>
    <m/>
    <m/>
    <m/>
    <m/>
    <m/>
    <m/>
    <m/>
    <m/>
    <m/>
    <s v="IMPAGO"/>
    <s v="Impago de alquileres"/>
    <x v="0"/>
    <s v="ARAG"/>
    <m/>
    <n v="617.95000000000005"/>
    <n v="293.52999999999997"/>
    <n v="293.52999999999997"/>
    <m/>
    <m/>
    <m/>
    <m/>
    <m/>
    <m/>
    <m/>
    <m/>
    <m/>
  </r>
  <r>
    <m/>
    <m/>
    <n v="713289518"/>
    <m/>
    <m/>
    <m/>
    <m/>
    <m/>
    <m/>
    <m/>
    <m/>
    <m/>
    <m/>
    <m/>
    <m/>
    <m/>
    <m/>
    <m/>
    <s v="IMPAGO"/>
    <s v="Impago de alquileres"/>
    <x v="0"/>
    <s v="ARAG"/>
    <m/>
    <n v="251.97"/>
    <n v="119.69"/>
    <n v="119.69"/>
    <m/>
    <m/>
    <m/>
    <m/>
    <m/>
    <m/>
    <m/>
    <m/>
    <m/>
  </r>
  <r>
    <m/>
    <m/>
    <n v="713290677"/>
    <m/>
    <m/>
    <m/>
    <m/>
    <m/>
    <m/>
    <m/>
    <m/>
    <m/>
    <m/>
    <m/>
    <m/>
    <m/>
    <m/>
    <m/>
    <s v="IMPAGO"/>
    <s v="Impago de alquileres"/>
    <x v="0"/>
    <s v="ARAG"/>
    <m/>
    <n v="188.23"/>
    <n v="89.41"/>
    <n v="89.41"/>
    <m/>
    <m/>
    <m/>
    <m/>
    <m/>
    <m/>
    <m/>
    <m/>
    <m/>
  </r>
  <r>
    <m/>
    <m/>
    <n v="713290811"/>
    <m/>
    <m/>
    <m/>
    <m/>
    <m/>
    <m/>
    <m/>
    <m/>
    <m/>
    <m/>
    <m/>
    <m/>
    <m/>
    <m/>
    <m/>
    <s v="IMPAGO"/>
    <s v="Impago de alquileres"/>
    <x v="0"/>
    <s v="ARAG"/>
    <m/>
    <n v="461.95"/>
    <n v="219.43"/>
    <n v="219.43"/>
    <m/>
    <m/>
    <m/>
    <m/>
    <m/>
    <m/>
    <m/>
    <m/>
    <m/>
  </r>
  <r>
    <m/>
    <m/>
    <n v="713291236"/>
    <m/>
    <m/>
    <m/>
    <m/>
    <m/>
    <m/>
    <m/>
    <m/>
    <m/>
    <m/>
    <m/>
    <m/>
    <m/>
    <m/>
    <m/>
    <s v="IMPAGO"/>
    <s v="Impago de alquileres"/>
    <x v="0"/>
    <s v="ARAG"/>
    <m/>
    <n v="653.6"/>
    <n v="310.45999999999998"/>
    <n v="310.45999999999998"/>
    <m/>
    <m/>
    <m/>
    <m/>
    <m/>
    <m/>
    <m/>
    <m/>
    <m/>
  </r>
  <r>
    <m/>
    <m/>
    <n v="713291418"/>
    <m/>
    <m/>
    <m/>
    <m/>
    <m/>
    <m/>
    <m/>
    <m/>
    <m/>
    <m/>
    <m/>
    <m/>
    <m/>
    <m/>
    <m/>
    <s v="IMPAGO"/>
    <s v="Impago de alquileres"/>
    <x v="0"/>
    <s v="ARAG"/>
    <m/>
    <n v="296.01"/>
    <n v="118.4"/>
    <n v="118.4"/>
    <m/>
    <m/>
    <m/>
    <m/>
    <m/>
    <m/>
    <m/>
    <m/>
    <m/>
  </r>
  <r>
    <m/>
    <m/>
    <n v="713291740"/>
    <m/>
    <m/>
    <m/>
    <m/>
    <m/>
    <m/>
    <m/>
    <m/>
    <m/>
    <m/>
    <m/>
    <m/>
    <m/>
    <m/>
    <m/>
    <s v="IMPAGO"/>
    <s v="Impago de alquileres"/>
    <x v="0"/>
    <s v="ARAG"/>
    <m/>
    <n v="296.01"/>
    <n v="118.4"/>
    <n v="118.4"/>
    <m/>
    <m/>
    <m/>
    <m/>
    <m/>
    <m/>
    <m/>
    <m/>
    <m/>
  </r>
  <r>
    <m/>
    <m/>
    <n v="713291809"/>
    <m/>
    <m/>
    <m/>
    <m/>
    <m/>
    <m/>
    <m/>
    <m/>
    <m/>
    <m/>
    <m/>
    <m/>
    <m/>
    <m/>
    <m/>
    <s v="IMPAGO"/>
    <s v="Impago de alquileres"/>
    <x v="0"/>
    <s v="ARAG"/>
    <m/>
    <n v="296.01"/>
    <n v="118.4"/>
    <n v="118.4"/>
    <m/>
    <m/>
    <m/>
    <m/>
    <m/>
    <m/>
    <m/>
    <m/>
    <m/>
  </r>
  <r>
    <m/>
    <m/>
    <n v="713291829"/>
    <m/>
    <m/>
    <m/>
    <m/>
    <m/>
    <m/>
    <m/>
    <m/>
    <m/>
    <m/>
    <m/>
    <m/>
    <m/>
    <m/>
    <m/>
    <s v="IMPAGO"/>
    <s v="Impago de alquileres"/>
    <x v="0"/>
    <s v="ARAG"/>
    <m/>
    <n v="278.83999999999997"/>
    <n v="111.54"/>
    <n v="111.54"/>
    <m/>
    <m/>
    <m/>
    <m/>
    <m/>
    <m/>
    <m/>
    <m/>
    <m/>
  </r>
  <r>
    <m/>
    <m/>
    <n v="713292037"/>
    <m/>
    <m/>
    <m/>
    <m/>
    <m/>
    <m/>
    <m/>
    <m/>
    <m/>
    <m/>
    <m/>
    <m/>
    <m/>
    <m/>
    <m/>
    <s v="IMPAGO"/>
    <s v="Impago de alquileres"/>
    <x v="0"/>
    <s v="ARAG"/>
    <m/>
    <n v="398.56"/>
    <n v="189.32"/>
    <n v="189.32"/>
    <m/>
    <m/>
    <m/>
    <m/>
    <m/>
    <m/>
    <m/>
    <m/>
    <m/>
  </r>
  <r>
    <m/>
    <m/>
    <n v="713292694"/>
    <m/>
    <m/>
    <m/>
    <m/>
    <m/>
    <m/>
    <m/>
    <m/>
    <m/>
    <m/>
    <m/>
    <m/>
    <m/>
    <m/>
    <m/>
    <s v="IMPAGO"/>
    <s v="Impago de alquileres"/>
    <x v="0"/>
    <s v="ARAG"/>
    <m/>
    <n v="563.46"/>
    <n v="267.64"/>
    <n v="267.64"/>
    <m/>
    <m/>
    <m/>
    <m/>
    <m/>
    <m/>
    <m/>
    <m/>
    <m/>
  </r>
  <r>
    <m/>
    <m/>
    <n v="713293013"/>
    <m/>
    <m/>
    <m/>
    <m/>
    <m/>
    <m/>
    <m/>
    <m/>
    <m/>
    <m/>
    <m/>
    <m/>
    <m/>
    <m/>
    <m/>
    <s v="IMPAGO"/>
    <s v="Impago de alquileres"/>
    <x v="0"/>
    <s v="ARAG"/>
    <m/>
    <n v="332.74"/>
    <n v="158.05000000000001"/>
    <n v="158.05000000000001"/>
    <m/>
    <m/>
    <m/>
    <m/>
    <m/>
    <m/>
    <m/>
    <m/>
    <m/>
  </r>
  <r>
    <m/>
    <m/>
    <n v="713293666"/>
    <m/>
    <m/>
    <m/>
    <m/>
    <m/>
    <m/>
    <m/>
    <m/>
    <m/>
    <m/>
    <m/>
    <m/>
    <m/>
    <m/>
    <m/>
    <s v="IMPAGO"/>
    <s v="Impago de alquileres"/>
    <x v="0"/>
    <s v="ARAG"/>
    <m/>
    <n v="294.86"/>
    <n v="140.06"/>
    <n v="140.06"/>
    <m/>
    <m/>
    <m/>
    <m/>
    <m/>
    <m/>
    <m/>
    <m/>
    <m/>
  </r>
  <r>
    <m/>
    <m/>
    <n v="713293920"/>
    <m/>
    <m/>
    <m/>
    <m/>
    <m/>
    <m/>
    <m/>
    <m/>
    <m/>
    <m/>
    <m/>
    <m/>
    <m/>
    <m/>
    <m/>
    <s v="IMPAGO"/>
    <s v="Impago de alquileres"/>
    <x v="0"/>
    <s v="ARAG"/>
    <m/>
    <n v="290.31"/>
    <n v="87.09"/>
    <n v="87.09"/>
    <m/>
    <m/>
    <m/>
    <m/>
    <m/>
    <m/>
    <m/>
    <m/>
    <m/>
  </r>
  <r>
    <m/>
    <m/>
    <n v="713294049"/>
    <m/>
    <m/>
    <m/>
    <m/>
    <m/>
    <m/>
    <m/>
    <m/>
    <m/>
    <m/>
    <m/>
    <m/>
    <m/>
    <m/>
    <m/>
    <s v="IMPAGO"/>
    <s v="Impago de alquileres"/>
    <x v="0"/>
    <s v="ARAG"/>
    <m/>
    <n v="268.05"/>
    <n v="127.32"/>
    <n v="127.32"/>
    <m/>
    <m/>
    <m/>
    <m/>
    <m/>
    <m/>
    <m/>
    <m/>
    <m/>
  </r>
  <r>
    <m/>
    <m/>
    <n v="713294074"/>
    <m/>
    <m/>
    <m/>
    <m/>
    <m/>
    <m/>
    <m/>
    <m/>
    <m/>
    <m/>
    <m/>
    <m/>
    <m/>
    <m/>
    <m/>
    <s v="IMPAGO"/>
    <s v="Impago de alquileres"/>
    <x v="0"/>
    <s v="ARAG"/>
    <m/>
    <n v="477.14"/>
    <n v="226.64"/>
    <n v="226.64"/>
    <m/>
    <m/>
    <m/>
    <m/>
    <m/>
    <m/>
    <m/>
    <m/>
    <m/>
  </r>
  <r>
    <m/>
    <m/>
    <n v="713294967"/>
    <m/>
    <m/>
    <m/>
    <m/>
    <m/>
    <m/>
    <m/>
    <m/>
    <m/>
    <m/>
    <m/>
    <m/>
    <m/>
    <m/>
    <m/>
    <s v="IMPAGO"/>
    <s v="Impago de alquileres"/>
    <x v="0"/>
    <s v="ARAG"/>
    <m/>
    <n v="643.96"/>
    <n v="305.88"/>
    <n v="305.88"/>
    <m/>
    <m/>
    <m/>
    <m/>
    <m/>
    <m/>
    <m/>
    <m/>
    <m/>
  </r>
  <r>
    <m/>
    <m/>
    <n v="713295048"/>
    <m/>
    <m/>
    <m/>
    <m/>
    <m/>
    <m/>
    <m/>
    <m/>
    <m/>
    <m/>
    <m/>
    <m/>
    <m/>
    <m/>
    <m/>
    <s v="IMPAGO"/>
    <s v="Impago de alquileres"/>
    <x v="0"/>
    <s v="ARAG"/>
    <m/>
    <n v="197.94"/>
    <n v="94.02"/>
    <n v="94.02"/>
    <m/>
    <m/>
    <m/>
    <m/>
    <m/>
    <m/>
    <m/>
    <m/>
    <m/>
  </r>
  <r>
    <m/>
    <m/>
    <n v="713295234"/>
    <m/>
    <m/>
    <m/>
    <m/>
    <m/>
    <m/>
    <m/>
    <m/>
    <m/>
    <m/>
    <m/>
    <m/>
    <m/>
    <m/>
    <m/>
    <s v="IMPAGO"/>
    <s v="Impago de alquileres"/>
    <x v="0"/>
    <s v="ARAG"/>
    <m/>
    <n v="297.95999999999998"/>
    <n v="89.39"/>
    <n v="89.39"/>
    <m/>
    <m/>
    <m/>
    <m/>
    <m/>
    <m/>
    <m/>
    <m/>
    <m/>
  </r>
  <r>
    <m/>
    <m/>
    <n v="713295560"/>
    <m/>
    <m/>
    <m/>
    <m/>
    <m/>
    <m/>
    <m/>
    <m/>
    <m/>
    <m/>
    <m/>
    <m/>
    <m/>
    <m/>
    <m/>
    <s v="IMPAGO"/>
    <s v="Impago de alquileres"/>
    <x v="0"/>
    <s v="ARAG"/>
    <m/>
    <n v="297.95999999999998"/>
    <n v="89.39"/>
    <n v="89.39"/>
    <m/>
    <m/>
    <m/>
    <m/>
    <m/>
    <m/>
    <m/>
    <m/>
    <m/>
  </r>
  <r>
    <m/>
    <m/>
    <n v="713295635"/>
    <m/>
    <m/>
    <m/>
    <m/>
    <m/>
    <m/>
    <m/>
    <m/>
    <m/>
    <m/>
    <m/>
    <m/>
    <m/>
    <m/>
    <m/>
    <s v="IMPAGO"/>
    <s v="Impago de alquileres"/>
    <x v="0"/>
    <s v="ARAG"/>
    <m/>
    <n v="505.68"/>
    <n v="240.2"/>
    <n v="240.2"/>
    <m/>
    <m/>
    <m/>
    <m/>
    <m/>
    <m/>
    <m/>
    <m/>
    <m/>
  </r>
  <r>
    <m/>
    <m/>
    <n v="713300150"/>
    <m/>
    <m/>
    <m/>
    <m/>
    <m/>
    <m/>
    <m/>
    <m/>
    <m/>
    <m/>
    <m/>
    <m/>
    <m/>
    <m/>
    <m/>
    <s v="IMPAGO"/>
    <s v="Impago de alquileres"/>
    <x v="0"/>
    <s v="ARAG"/>
    <m/>
    <n v="579.54999999999995"/>
    <n v="260.8"/>
    <n v="260.8"/>
    <m/>
    <m/>
    <m/>
    <m/>
    <m/>
    <m/>
    <m/>
    <m/>
    <m/>
  </r>
  <r>
    <m/>
    <m/>
    <n v="713300699"/>
    <m/>
    <m/>
    <m/>
    <m/>
    <m/>
    <m/>
    <m/>
    <m/>
    <m/>
    <m/>
    <m/>
    <m/>
    <m/>
    <m/>
    <m/>
    <s v="IMPAGO"/>
    <s v="Impago de alquileres"/>
    <x v="0"/>
    <s v="ARAG"/>
    <m/>
    <n v="160.25"/>
    <n v="48.08"/>
    <n v="48.08"/>
    <m/>
    <m/>
    <m/>
    <m/>
    <m/>
    <m/>
    <m/>
    <m/>
    <m/>
  </r>
  <r>
    <m/>
    <m/>
    <n v="713302505"/>
    <m/>
    <m/>
    <m/>
    <m/>
    <m/>
    <m/>
    <m/>
    <m/>
    <m/>
    <m/>
    <m/>
    <m/>
    <m/>
    <m/>
    <m/>
    <s v="IMPAGO"/>
    <s v="Impago de alquileres"/>
    <x v="0"/>
    <s v="ARAG"/>
    <m/>
    <n v="296.01"/>
    <n v="118.4"/>
    <n v="118.4"/>
    <m/>
    <m/>
    <m/>
    <m/>
    <m/>
    <m/>
    <m/>
    <m/>
    <m/>
  </r>
  <r>
    <m/>
    <m/>
    <n v="713302524"/>
    <m/>
    <m/>
    <m/>
    <m/>
    <m/>
    <m/>
    <m/>
    <m/>
    <m/>
    <m/>
    <m/>
    <m/>
    <m/>
    <m/>
    <m/>
    <s v="IMPAGO"/>
    <s v="Impago de alquileres"/>
    <x v="0"/>
    <s v="ARAG"/>
    <m/>
    <n v="181.11"/>
    <n v="86.03"/>
    <n v="86.03"/>
    <m/>
    <m/>
    <m/>
    <m/>
    <m/>
    <m/>
    <m/>
    <m/>
    <m/>
  </r>
  <r>
    <m/>
    <m/>
    <n v="713303213"/>
    <m/>
    <m/>
    <m/>
    <m/>
    <m/>
    <m/>
    <m/>
    <m/>
    <m/>
    <m/>
    <m/>
    <m/>
    <m/>
    <m/>
    <m/>
    <s v="IMPAGO"/>
    <s v="Impago de alquileres"/>
    <x v="0"/>
    <s v="ARAG"/>
    <m/>
    <n v="402.08"/>
    <n v="190.99"/>
    <n v="190.99"/>
    <m/>
    <m/>
    <m/>
    <m/>
    <m/>
    <m/>
    <m/>
    <m/>
    <m/>
  </r>
  <r>
    <m/>
    <m/>
    <n v="713304296"/>
    <m/>
    <m/>
    <m/>
    <m/>
    <m/>
    <m/>
    <m/>
    <m/>
    <m/>
    <m/>
    <m/>
    <m/>
    <m/>
    <m/>
    <m/>
    <s v="IMPAGO"/>
    <s v="Impago de alquileres"/>
    <x v="0"/>
    <s v="ARAG"/>
    <m/>
    <n v="536.11"/>
    <n v="254.65"/>
    <n v="254.65"/>
    <m/>
    <m/>
    <m/>
    <m/>
    <m/>
    <m/>
    <m/>
    <m/>
    <m/>
  </r>
  <r>
    <m/>
    <m/>
    <n v="713304338"/>
    <m/>
    <m/>
    <m/>
    <m/>
    <m/>
    <m/>
    <m/>
    <m/>
    <m/>
    <m/>
    <m/>
    <m/>
    <m/>
    <m/>
    <m/>
    <s v="IMPAGO"/>
    <s v="Impago de alquileres"/>
    <x v="0"/>
    <s v="ARAG"/>
    <m/>
    <n v="542.05999999999995"/>
    <n v="257.48"/>
    <n v="257.48"/>
    <m/>
    <m/>
    <m/>
    <m/>
    <m/>
    <m/>
    <m/>
    <m/>
    <m/>
  </r>
  <r>
    <m/>
    <m/>
    <n v="713304764"/>
    <m/>
    <m/>
    <m/>
    <m/>
    <m/>
    <m/>
    <m/>
    <m/>
    <m/>
    <m/>
    <m/>
    <m/>
    <m/>
    <m/>
    <m/>
    <s v="IMPAGO"/>
    <s v="Impago de alquileres"/>
    <x v="0"/>
    <s v="ARAG"/>
    <m/>
    <n v="160.66999999999999"/>
    <n v="76.319999999999993"/>
    <n v="76.319999999999993"/>
    <m/>
    <m/>
    <m/>
    <m/>
    <m/>
    <m/>
    <m/>
    <m/>
    <m/>
  </r>
  <r>
    <m/>
    <m/>
    <n v="713306433"/>
    <m/>
    <m/>
    <m/>
    <m/>
    <m/>
    <m/>
    <m/>
    <m/>
    <m/>
    <m/>
    <m/>
    <m/>
    <m/>
    <m/>
    <m/>
    <s v="IMPAGO"/>
    <s v="Impago de alquileres"/>
    <x v="0"/>
    <s v="ARAG"/>
    <m/>
    <n v="188.36"/>
    <n v="89.47"/>
    <n v="89.47"/>
    <m/>
    <m/>
    <m/>
    <m/>
    <m/>
    <m/>
    <m/>
    <m/>
    <m/>
  </r>
  <r>
    <m/>
    <m/>
    <n v="713306548"/>
    <m/>
    <m/>
    <m/>
    <m/>
    <m/>
    <m/>
    <m/>
    <m/>
    <m/>
    <m/>
    <m/>
    <m/>
    <m/>
    <m/>
    <m/>
    <s v="IMPAGO"/>
    <s v="Impago de alquileres"/>
    <x v="0"/>
    <s v="ARAG"/>
    <m/>
    <n v="418.16"/>
    <n v="198.63"/>
    <n v="198.63"/>
    <m/>
    <m/>
    <m/>
    <m/>
    <m/>
    <m/>
    <m/>
    <m/>
    <m/>
  </r>
  <r>
    <m/>
    <m/>
    <n v="713307479"/>
    <m/>
    <m/>
    <m/>
    <m/>
    <m/>
    <m/>
    <m/>
    <m/>
    <m/>
    <m/>
    <m/>
    <m/>
    <m/>
    <m/>
    <m/>
    <s v="IMPAGO"/>
    <s v="Impago de alquileres"/>
    <x v="0"/>
    <s v="ARAG"/>
    <m/>
    <n v="778.11"/>
    <n v="369.6"/>
    <n v="369.6"/>
    <m/>
    <m/>
    <m/>
    <m/>
    <m/>
    <m/>
    <m/>
    <m/>
    <m/>
  </r>
  <r>
    <m/>
    <m/>
    <n v="713307581"/>
    <m/>
    <m/>
    <m/>
    <m/>
    <m/>
    <m/>
    <m/>
    <m/>
    <m/>
    <m/>
    <m/>
    <m/>
    <m/>
    <m/>
    <m/>
    <s v="IMPAGO"/>
    <s v="Impago de alquileres"/>
    <x v="0"/>
    <s v="ARAG"/>
    <m/>
    <n v="777.36"/>
    <n v="369.25"/>
    <n v="369.25"/>
    <m/>
    <m/>
    <m/>
    <m/>
    <m/>
    <m/>
    <m/>
    <m/>
    <m/>
  </r>
  <r>
    <m/>
    <m/>
    <n v="713308965"/>
    <m/>
    <m/>
    <m/>
    <m/>
    <m/>
    <m/>
    <m/>
    <m/>
    <m/>
    <m/>
    <m/>
    <m/>
    <m/>
    <m/>
    <m/>
    <s v="IMPAGO"/>
    <s v="Impago de alquileres"/>
    <x v="0"/>
    <s v="ARAG"/>
    <m/>
    <n v="338.65"/>
    <n v="160.86000000000001"/>
    <n v="160.86000000000001"/>
    <m/>
    <m/>
    <m/>
    <m/>
    <m/>
    <m/>
    <m/>
    <m/>
    <m/>
  </r>
  <r>
    <m/>
    <m/>
    <n v="713309262"/>
    <m/>
    <m/>
    <m/>
    <m/>
    <m/>
    <m/>
    <m/>
    <m/>
    <m/>
    <m/>
    <m/>
    <m/>
    <m/>
    <m/>
    <m/>
    <s v="IMPAGO"/>
    <s v="Impago de alquileres"/>
    <x v="0"/>
    <s v="ARAG"/>
    <m/>
    <n v="845.57"/>
    <n v="401.65"/>
    <n v="401.65"/>
    <m/>
    <m/>
    <m/>
    <m/>
    <m/>
    <m/>
    <m/>
    <m/>
    <m/>
  </r>
  <r>
    <m/>
    <m/>
    <n v="713313004"/>
    <m/>
    <m/>
    <m/>
    <m/>
    <m/>
    <m/>
    <m/>
    <m/>
    <m/>
    <m/>
    <m/>
    <m/>
    <m/>
    <m/>
    <m/>
    <s v="IMPAGO"/>
    <s v="Impago de alquileres"/>
    <x v="0"/>
    <s v="ARAG"/>
    <m/>
    <n v="351.52"/>
    <n v="105.46"/>
    <n v="105.46"/>
    <m/>
    <m/>
    <m/>
    <m/>
    <m/>
    <m/>
    <m/>
    <m/>
    <m/>
  </r>
  <r>
    <m/>
    <m/>
    <n v="713313072"/>
    <m/>
    <m/>
    <m/>
    <m/>
    <m/>
    <m/>
    <m/>
    <m/>
    <m/>
    <m/>
    <m/>
    <m/>
    <m/>
    <m/>
    <m/>
    <s v="IMPAGO"/>
    <s v="Impago de alquileres"/>
    <x v="0"/>
    <s v="ARAG"/>
    <m/>
    <n v="347.34"/>
    <n v="164.99"/>
    <n v="164.99"/>
    <m/>
    <m/>
    <m/>
    <m/>
    <m/>
    <m/>
    <m/>
    <m/>
    <m/>
  </r>
  <r>
    <m/>
    <m/>
    <n v="713314002"/>
    <m/>
    <m/>
    <m/>
    <m/>
    <m/>
    <m/>
    <m/>
    <m/>
    <m/>
    <m/>
    <m/>
    <m/>
    <m/>
    <m/>
    <m/>
    <s v="IMPAGO"/>
    <s v="Impago de alquileres"/>
    <x v="0"/>
    <s v="ARAG"/>
    <m/>
    <n v="295.72000000000003"/>
    <n v="118.29"/>
    <n v="118.29"/>
    <m/>
    <m/>
    <m/>
    <m/>
    <m/>
    <m/>
    <m/>
    <m/>
    <m/>
  </r>
  <r>
    <m/>
    <m/>
    <n v="713315275"/>
    <m/>
    <m/>
    <m/>
    <m/>
    <m/>
    <m/>
    <m/>
    <m/>
    <m/>
    <m/>
    <m/>
    <m/>
    <m/>
    <m/>
    <m/>
    <s v="IMPAGO"/>
    <s v="Impago de alquileres"/>
    <x v="0"/>
    <s v="ARAG"/>
    <m/>
    <n v="259.55"/>
    <n v="103.82"/>
    <n v="103.82"/>
    <m/>
    <m/>
    <m/>
    <m/>
    <m/>
    <m/>
    <m/>
    <m/>
    <m/>
  </r>
  <r>
    <m/>
    <m/>
    <n v="713315453"/>
    <m/>
    <m/>
    <m/>
    <m/>
    <m/>
    <m/>
    <m/>
    <m/>
    <m/>
    <m/>
    <m/>
    <m/>
    <m/>
    <m/>
    <m/>
    <s v="IMPAGO"/>
    <s v="Impago de alquileres"/>
    <x v="0"/>
    <s v="ARAG"/>
    <m/>
    <n v="310.73"/>
    <n v="124.29"/>
    <n v="124.29"/>
    <m/>
    <m/>
    <m/>
    <m/>
    <m/>
    <m/>
    <m/>
    <m/>
    <m/>
  </r>
  <r>
    <m/>
    <m/>
    <n v="713315928"/>
    <m/>
    <m/>
    <m/>
    <m/>
    <m/>
    <m/>
    <m/>
    <m/>
    <m/>
    <m/>
    <m/>
    <m/>
    <m/>
    <m/>
    <m/>
    <s v="IMPAGO"/>
    <s v="Impago de alquileres"/>
    <x v="0"/>
    <s v="ARAG"/>
    <m/>
    <n v="294.86"/>
    <n v="140.06"/>
    <n v="140.06"/>
    <m/>
    <m/>
    <m/>
    <m/>
    <m/>
    <m/>
    <m/>
    <m/>
    <m/>
  </r>
  <r>
    <m/>
    <m/>
    <n v="713315929"/>
    <m/>
    <m/>
    <m/>
    <m/>
    <m/>
    <m/>
    <m/>
    <m/>
    <m/>
    <m/>
    <m/>
    <m/>
    <m/>
    <m/>
    <m/>
    <s v="IMPAGO"/>
    <s v="Impago de alquileres"/>
    <x v="0"/>
    <s v="ARAG"/>
    <m/>
    <n v="482.5"/>
    <n v="229.19"/>
    <n v="229.19"/>
    <m/>
    <m/>
    <m/>
    <m/>
    <m/>
    <m/>
    <m/>
    <m/>
    <m/>
  </r>
  <r>
    <m/>
    <m/>
    <n v="713316022"/>
    <m/>
    <m/>
    <m/>
    <m/>
    <m/>
    <m/>
    <m/>
    <m/>
    <m/>
    <m/>
    <m/>
    <m/>
    <m/>
    <m/>
    <m/>
    <s v="IMPAGO"/>
    <s v="Impago de alquileres"/>
    <x v="0"/>
    <s v="ARAG"/>
    <m/>
    <n v="331.79"/>
    <n v="157.6"/>
    <n v="157.6"/>
    <m/>
    <m/>
    <m/>
    <m/>
    <m/>
    <m/>
    <m/>
    <m/>
    <m/>
  </r>
  <r>
    <m/>
    <m/>
    <n v="713319397"/>
    <m/>
    <m/>
    <m/>
    <m/>
    <m/>
    <m/>
    <m/>
    <m/>
    <m/>
    <m/>
    <m/>
    <m/>
    <m/>
    <m/>
    <m/>
    <s v="IMPAGO"/>
    <s v="Impago de alquileres"/>
    <x v="0"/>
    <s v="ARAG"/>
    <m/>
    <n v="343.36"/>
    <n v="163.1"/>
    <n v="163.1"/>
    <m/>
    <m/>
    <m/>
    <m/>
    <m/>
    <m/>
    <m/>
    <m/>
    <m/>
  </r>
  <r>
    <m/>
    <m/>
    <n v="713319563"/>
    <m/>
    <m/>
    <m/>
    <m/>
    <m/>
    <m/>
    <m/>
    <m/>
    <m/>
    <m/>
    <m/>
    <m/>
    <m/>
    <m/>
    <m/>
    <s v="IMPAGO"/>
    <s v="Impago de alquileres"/>
    <x v="0"/>
    <s v="ARAG"/>
    <m/>
    <n v="314.12"/>
    <n v="149.21"/>
    <n v="149.21"/>
    <m/>
    <m/>
    <m/>
    <m/>
    <m/>
    <m/>
    <m/>
    <m/>
    <m/>
  </r>
  <r>
    <m/>
    <m/>
    <n v="713319725"/>
    <m/>
    <m/>
    <m/>
    <m/>
    <m/>
    <m/>
    <m/>
    <m/>
    <m/>
    <m/>
    <m/>
    <m/>
    <m/>
    <m/>
    <m/>
    <s v="IMPAGO"/>
    <s v="Impago de alquileres"/>
    <x v="0"/>
    <s v="ARAG"/>
    <m/>
    <n v="295.72000000000003"/>
    <n v="118.29"/>
    <n v="118.29"/>
    <m/>
    <m/>
    <m/>
    <m/>
    <m/>
    <m/>
    <m/>
    <m/>
    <m/>
  </r>
  <r>
    <m/>
    <m/>
    <n v="713319947"/>
    <m/>
    <m/>
    <m/>
    <m/>
    <m/>
    <m/>
    <m/>
    <m/>
    <m/>
    <m/>
    <m/>
    <m/>
    <m/>
    <m/>
    <m/>
    <s v="IMPAGO"/>
    <s v="Impago de alquileres"/>
    <x v="0"/>
    <s v="ARAG"/>
    <m/>
    <n v="536.11"/>
    <n v="254.65"/>
    <n v="254.65"/>
    <m/>
    <m/>
    <m/>
    <m/>
    <m/>
    <m/>
    <m/>
    <m/>
    <m/>
  </r>
  <r>
    <m/>
    <m/>
    <n v="713324257"/>
    <m/>
    <m/>
    <m/>
    <m/>
    <m/>
    <m/>
    <m/>
    <m/>
    <m/>
    <m/>
    <m/>
    <m/>
    <m/>
    <m/>
    <m/>
    <s v="IMPAGO"/>
    <s v="Impago de alquileres"/>
    <x v="0"/>
    <s v="ARAG"/>
    <m/>
    <n v="222.7"/>
    <n v="105.78"/>
    <n v="105.78"/>
    <m/>
    <m/>
    <m/>
    <m/>
    <m/>
    <m/>
    <m/>
    <m/>
    <m/>
  </r>
  <r>
    <m/>
    <m/>
    <n v="713324772"/>
    <m/>
    <m/>
    <m/>
    <m/>
    <m/>
    <m/>
    <m/>
    <m/>
    <m/>
    <m/>
    <m/>
    <m/>
    <m/>
    <m/>
    <m/>
    <s v="IMPAGO"/>
    <s v="Impago de alquileres"/>
    <x v="0"/>
    <s v="ARAG"/>
    <m/>
    <n v="225.17"/>
    <n v="106.96"/>
    <n v="106.96"/>
    <m/>
    <m/>
    <m/>
    <m/>
    <m/>
    <m/>
    <m/>
    <m/>
    <m/>
  </r>
  <r>
    <m/>
    <m/>
    <n v="713326439"/>
    <m/>
    <m/>
    <m/>
    <m/>
    <m/>
    <m/>
    <m/>
    <m/>
    <m/>
    <m/>
    <m/>
    <m/>
    <m/>
    <m/>
    <m/>
    <s v="IMPAGO"/>
    <s v="Impago de alquileres"/>
    <x v="0"/>
    <s v="ARAG"/>
    <m/>
    <n v="499.6"/>
    <n v="237.31"/>
    <n v="237.31"/>
    <m/>
    <m/>
    <m/>
    <m/>
    <m/>
    <m/>
    <m/>
    <m/>
    <m/>
  </r>
  <r>
    <m/>
    <m/>
    <n v="713337106"/>
    <m/>
    <m/>
    <m/>
    <m/>
    <m/>
    <m/>
    <m/>
    <m/>
    <m/>
    <m/>
    <m/>
    <m/>
    <m/>
    <m/>
    <m/>
    <s v="IMPAGO"/>
    <s v="Impago de alquileres"/>
    <x v="0"/>
    <s v="ARAG"/>
    <m/>
    <n v="321.98"/>
    <n v="152.94"/>
    <n v="152.94"/>
    <m/>
    <m/>
    <m/>
    <m/>
    <m/>
    <m/>
    <m/>
    <m/>
    <m/>
  </r>
  <r>
    <m/>
    <m/>
    <n v="713337439"/>
    <m/>
    <m/>
    <m/>
    <m/>
    <m/>
    <m/>
    <m/>
    <m/>
    <m/>
    <m/>
    <m/>
    <m/>
    <m/>
    <m/>
    <m/>
    <s v="IMPAGO"/>
    <s v="Impago de alquileres"/>
    <x v="0"/>
    <s v="ARAG"/>
    <m/>
    <n v="447.4"/>
    <n v="201.33"/>
    <n v="201.33"/>
    <m/>
    <m/>
    <m/>
    <m/>
    <m/>
    <m/>
    <m/>
    <m/>
    <m/>
  </r>
  <r>
    <m/>
    <m/>
    <n v="713338613"/>
    <m/>
    <m/>
    <m/>
    <m/>
    <m/>
    <m/>
    <m/>
    <m/>
    <m/>
    <m/>
    <m/>
    <m/>
    <m/>
    <m/>
    <m/>
    <s v="IMPAGO"/>
    <s v="Impago de alquileres"/>
    <x v="0"/>
    <s v="ARAG"/>
    <m/>
    <n v="332.74"/>
    <n v="158.05000000000001"/>
    <n v="158.05000000000001"/>
    <m/>
    <m/>
    <m/>
    <m/>
    <m/>
    <m/>
    <m/>
    <m/>
    <m/>
  </r>
  <r>
    <m/>
    <m/>
    <n v="713339154"/>
    <m/>
    <m/>
    <m/>
    <m/>
    <m/>
    <m/>
    <m/>
    <m/>
    <m/>
    <m/>
    <m/>
    <m/>
    <m/>
    <m/>
    <m/>
    <s v="IMPAGO"/>
    <s v="Impago de alquileres"/>
    <x v="0"/>
    <s v="ARAG"/>
    <m/>
    <n v="585.96"/>
    <n v="278.33"/>
    <n v="278.33"/>
    <m/>
    <m/>
    <m/>
    <m/>
    <m/>
    <m/>
    <m/>
    <m/>
    <m/>
  </r>
  <r>
    <m/>
    <m/>
    <n v="713339264"/>
    <m/>
    <m/>
    <m/>
    <m/>
    <m/>
    <m/>
    <m/>
    <m/>
    <m/>
    <m/>
    <m/>
    <m/>
    <m/>
    <m/>
    <m/>
    <s v="IMPAGO"/>
    <s v="Impago de alquileres"/>
    <x v="0"/>
    <s v="ARAG"/>
    <m/>
    <n v="318.79000000000002"/>
    <n v="151.43"/>
    <n v="151.43"/>
    <m/>
    <m/>
    <m/>
    <m/>
    <m/>
    <m/>
    <m/>
    <m/>
    <m/>
  </r>
  <r>
    <m/>
    <m/>
    <n v="713339463"/>
    <m/>
    <m/>
    <m/>
    <m/>
    <m/>
    <m/>
    <m/>
    <m/>
    <m/>
    <m/>
    <m/>
    <m/>
    <m/>
    <m/>
    <m/>
    <s v="IMPAGO"/>
    <s v="Impago de alquileres"/>
    <x v="0"/>
    <s v="ARAG"/>
    <m/>
    <n v="356.51"/>
    <n v="169.34"/>
    <n v="169.34"/>
    <m/>
    <m/>
    <m/>
    <m/>
    <m/>
    <m/>
    <m/>
    <m/>
    <m/>
  </r>
  <r>
    <m/>
    <m/>
    <n v="713339764"/>
    <m/>
    <m/>
    <m/>
    <m/>
    <m/>
    <m/>
    <m/>
    <m/>
    <m/>
    <m/>
    <m/>
    <m/>
    <m/>
    <m/>
    <m/>
    <s v="IMPAGO"/>
    <s v="Impago de alquileres"/>
    <x v="0"/>
    <s v="ARAG"/>
    <m/>
    <n v="305.95999999999998"/>
    <n v="137.68"/>
    <n v="137.68"/>
    <m/>
    <m/>
    <m/>
    <m/>
    <m/>
    <m/>
    <m/>
    <m/>
    <m/>
  </r>
  <r>
    <m/>
    <m/>
    <n v="713341341"/>
    <m/>
    <m/>
    <m/>
    <m/>
    <m/>
    <m/>
    <m/>
    <m/>
    <m/>
    <m/>
    <m/>
    <m/>
    <m/>
    <m/>
    <m/>
    <s v="IMPAGO"/>
    <s v="Impago de alquileres"/>
    <x v="0"/>
    <s v="ARAG"/>
    <m/>
    <n v="643.33000000000004"/>
    <n v="305.58"/>
    <n v="305.58"/>
    <m/>
    <m/>
    <m/>
    <m/>
    <m/>
    <m/>
    <m/>
    <m/>
    <m/>
  </r>
  <r>
    <m/>
    <m/>
    <n v="713341628"/>
    <m/>
    <m/>
    <m/>
    <m/>
    <m/>
    <m/>
    <m/>
    <m/>
    <m/>
    <m/>
    <m/>
    <m/>
    <m/>
    <m/>
    <m/>
    <s v="IMPAGO"/>
    <s v="Impago de alquileres"/>
    <x v="0"/>
    <s v="ARAG"/>
    <m/>
    <n v="402.47"/>
    <n v="191.17"/>
    <n v="191.17"/>
    <m/>
    <m/>
    <m/>
    <m/>
    <m/>
    <m/>
    <m/>
    <m/>
    <m/>
  </r>
  <r>
    <m/>
    <m/>
    <n v="713348060"/>
    <m/>
    <m/>
    <m/>
    <m/>
    <m/>
    <m/>
    <m/>
    <m/>
    <m/>
    <m/>
    <m/>
    <m/>
    <m/>
    <m/>
    <m/>
    <s v="IMPAGO"/>
    <s v="Impago de alquileres"/>
    <x v="0"/>
    <s v="ARAG"/>
    <m/>
    <n v="-511.79"/>
    <n v="-243.1"/>
    <n v="-243.1"/>
    <m/>
    <m/>
    <m/>
    <m/>
    <m/>
    <m/>
    <m/>
    <m/>
    <m/>
  </r>
  <r>
    <m/>
    <m/>
    <n v="713450180"/>
    <m/>
    <m/>
    <m/>
    <m/>
    <m/>
    <m/>
    <m/>
    <m/>
    <m/>
    <m/>
    <m/>
    <m/>
    <m/>
    <m/>
    <m/>
    <s v="IMPAGO"/>
    <s v="Impago de alquileres"/>
    <x v="0"/>
    <s v="ARAG"/>
    <m/>
    <n v="-108.77"/>
    <n v="-48.95"/>
    <n v="-48.95"/>
    <m/>
    <m/>
    <m/>
    <m/>
    <m/>
    <m/>
    <m/>
    <m/>
    <m/>
  </r>
  <r>
    <m/>
    <m/>
    <n v="713531450"/>
    <m/>
    <m/>
    <m/>
    <m/>
    <m/>
    <m/>
    <m/>
    <m/>
    <m/>
    <m/>
    <m/>
    <m/>
    <m/>
    <m/>
    <m/>
    <s v="IMPAGO"/>
    <s v="Impago de alquileres"/>
    <x v="0"/>
    <s v="ARAG"/>
    <m/>
    <n v="380.83"/>
    <n v="152.33000000000001"/>
    <n v="152.33000000000001"/>
    <m/>
    <m/>
    <m/>
    <m/>
    <m/>
    <m/>
    <m/>
    <m/>
    <m/>
  </r>
  <r>
    <m/>
    <m/>
    <n v="713625566"/>
    <m/>
    <m/>
    <m/>
    <m/>
    <m/>
    <m/>
    <m/>
    <m/>
    <m/>
    <m/>
    <m/>
    <m/>
    <m/>
    <m/>
    <m/>
    <s v="IMPAGO"/>
    <s v="Impago de alquileres"/>
    <x v="0"/>
    <s v="ARAG"/>
    <m/>
    <n v="-181.3"/>
    <n v="-72.52"/>
    <n v="-72.52"/>
    <m/>
    <m/>
    <m/>
    <m/>
    <m/>
    <m/>
    <m/>
    <m/>
    <m/>
  </r>
  <r>
    <m/>
    <m/>
    <n v="713634050"/>
    <m/>
    <m/>
    <m/>
    <m/>
    <m/>
    <m/>
    <m/>
    <m/>
    <m/>
    <m/>
    <m/>
    <m/>
    <m/>
    <m/>
    <m/>
    <s v="IMPAGO"/>
    <s v="Impago de alquileres"/>
    <x v="0"/>
    <s v="ARAG"/>
    <m/>
    <n v="-112.21"/>
    <n v="-44.88"/>
    <n v="-44.88"/>
    <m/>
    <m/>
    <m/>
    <m/>
    <m/>
    <m/>
    <m/>
    <m/>
    <m/>
  </r>
  <r>
    <m/>
    <m/>
    <n v="713639303"/>
    <m/>
    <m/>
    <m/>
    <m/>
    <m/>
    <m/>
    <m/>
    <m/>
    <m/>
    <m/>
    <m/>
    <m/>
    <m/>
    <m/>
    <m/>
    <s v="IMPAGO"/>
    <s v="Impago de alquileres"/>
    <x v="0"/>
    <s v="ARAG"/>
    <m/>
    <n v="-113.67"/>
    <n v="-53.99"/>
    <n v="-53.99"/>
    <m/>
    <m/>
    <m/>
    <m/>
    <m/>
    <m/>
    <m/>
    <m/>
    <m/>
  </r>
  <r>
    <m/>
    <m/>
    <n v="713657743"/>
    <m/>
    <m/>
    <m/>
    <m/>
    <m/>
    <m/>
    <m/>
    <m/>
    <m/>
    <m/>
    <m/>
    <m/>
    <m/>
    <m/>
    <m/>
    <s v="IMPAGO"/>
    <s v="Impago de alquileres"/>
    <x v="0"/>
    <s v="ARAG"/>
    <m/>
    <n v="-222.31"/>
    <n v="-105.6"/>
    <n v="-105.6"/>
    <m/>
    <m/>
    <m/>
    <m/>
    <m/>
    <m/>
    <m/>
    <m/>
    <m/>
  </r>
  <r>
    <m/>
    <m/>
    <n v="713778521"/>
    <m/>
    <m/>
    <m/>
    <m/>
    <m/>
    <m/>
    <m/>
    <m/>
    <m/>
    <m/>
    <m/>
    <m/>
    <m/>
    <m/>
    <m/>
    <s v="IMPAGO"/>
    <s v="Impago de alquileres"/>
    <x v="0"/>
    <s v="ARAG"/>
    <m/>
    <n v="-168.77"/>
    <n v="-80.17"/>
    <n v="-80.17"/>
    <m/>
    <m/>
    <m/>
    <m/>
    <m/>
    <m/>
    <m/>
    <m/>
    <m/>
  </r>
  <r>
    <m/>
    <m/>
    <n v="713881342"/>
    <m/>
    <m/>
    <m/>
    <m/>
    <m/>
    <m/>
    <m/>
    <m/>
    <m/>
    <m/>
    <m/>
    <m/>
    <m/>
    <m/>
    <m/>
    <s v="IMPAGO"/>
    <s v="Impago de alquileres"/>
    <x v="0"/>
    <s v="ARAG"/>
    <m/>
    <n v="-149.61000000000001"/>
    <n v="-67.319999999999993"/>
    <n v="-67.319999999999993"/>
    <m/>
    <m/>
    <m/>
    <m/>
    <m/>
    <m/>
    <m/>
    <m/>
    <m/>
  </r>
  <r>
    <m/>
    <m/>
    <n v="713899661"/>
    <m/>
    <m/>
    <m/>
    <m/>
    <m/>
    <m/>
    <m/>
    <m/>
    <m/>
    <m/>
    <m/>
    <m/>
    <m/>
    <m/>
    <m/>
    <s v="IMPAGO"/>
    <s v="Impago de alquileres"/>
    <x v="0"/>
    <s v="ARAG"/>
    <m/>
    <n v="29.16"/>
    <n v="11.66"/>
    <n v="11.66"/>
    <m/>
    <m/>
    <m/>
    <m/>
    <m/>
    <m/>
    <m/>
    <m/>
    <m/>
  </r>
  <r>
    <m/>
    <m/>
    <n v="714010431"/>
    <m/>
    <m/>
    <m/>
    <m/>
    <m/>
    <m/>
    <m/>
    <m/>
    <m/>
    <m/>
    <m/>
    <m/>
    <m/>
    <m/>
    <m/>
    <s v="IMPAGO"/>
    <s v="Impago de alquileres"/>
    <x v="0"/>
    <s v="ARAG"/>
    <m/>
    <n v="-59.58"/>
    <n v="-26.81"/>
    <n v="-26.81"/>
    <m/>
    <m/>
    <m/>
    <m/>
    <m/>
    <m/>
    <m/>
    <m/>
    <m/>
  </r>
  <r>
    <m/>
    <m/>
    <n v="714028176"/>
    <m/>
    <m/>
    <m/>
    <m/>
    <m/>
    <m/>
    <m/>
    <m/>
    <m/>
    <m/>
    <m/>
    <m/>
    <m/>
    <m/>
    <m/>
    <s v="IMPAGO"/>
    <s v="Impago de alquileres"/>
    <x v="0"/>
    <s v="ARAG"/>
    <m/>
    <n v="-34.03"/>
    <n v="-16.16"/>
    <n v="-16.16"/>
    <m/>
    <m/>
    <m/>
    <m/>
    <m/>
    <m/>
    <m/>
    <m/>
    <m/>
  </r>
  <r>
    <m/>
    <m/>
    <n v="714047817"/>
    <m/>
    <m/>
    <m/>
    <m/>
    <m/>
    <m/>
    <m/>
    <m/>
    <m/>
    <m/>
    <m/>
    <m/>
    <m/>
    <m/>
    <m/>
    <s v="IMPAGO"/>
    <s v="Impago de alquileres"/>
    <x v="0"/>
    <s v="ARAG"/>
    <m/>
    <n v="446.07"/>
    <n v="178.43"/>
    <n v="178.43"/>
    <m/>
    <m/>
    <m/>
    <m/>
    <m/>
    <m/>
    <m/>
    <m/>
    <m/>
  </r>
  <r>
    <m/>
    <m/>
    <n v="714059296"/>
    <m/>
    <m/>
    <m/>
    <m/>
    <m/>
    <m/>
    <m/>
    <m/>
    <m/>
    <m/>
    <m/>
    <m/>
    <m/>
    <m/>
    <m/>
    <s v="IMPAGO"/>
    <s v="Impago de alquileres"/>
    <x v="0"/>
    <s v="ARAG"/>
    <m/>
    <n v="408.4"/>
    <n v="193.99"/>
    <n v="193.99"/>
    <m/>
    <m/>
    <m/>
    <m/>
    <m/>
    <m/>
    <m/>
    <m/>
    <m/>
  </r>
  <r>
    <m/>
    <m/>
    <n v="714064642"/>
    <m/>
    <m/>
    <m/>
    <m/>
    <m/>
    <m/>
    <m/>
    <m/>
    <m/>
    <m/>
    <m/>
    <m/>
    <m/>
    <m/>
    <m/>
    <s v="IMPAGO"/>
    <s v="Impago de alquileres"/>
    <x v="0"/>
    <s v="ARAG"/>
    <m/>
    <n v="346.46"/>
    <n v="164.57"/>
    <n v="164.57"/>
    <m/>
    <m/>
    <m/>
    <m/>
    <m/>
    <m/>
    <m/>
    <m/>
    <m/>
  </r>
  <r>
    <m/>
    <m/>
    <n v="714076207"/>
    <m/>
    <m/>
    <m/>
    <m/>
    <m/>
    <m/>
    <m/>
    <m/>
    <m/>
    <m/>
    <m/>
    <m/>
    <m/>
    <m/>
    <m/>
    <s v="IMPAGO"/>
    <s v="Impago de alquileres"/>
    <x v="0"/>
    <s v="ARAG"/>
    <m/>
    <n v="511.38"/>
    <n v="242.91"/>
    <n v="242.91"/>
    <m/>
    <m/>
    <m/>
    <m/>
    <m/>
    <m/>
    <m/>
    <m/>
    <m/>
  </r>
  <r>
    <m/>
    <m/>
    <n v="714082312"/>
    <m/>
    <m/>
    <m/>
    <m/>
    <m/>
    <m/>
    <m/>
    <m/>
    <m/>
    <m/>
    <m/>
    <m/>
    <m/>
    <m/>
    <m/>
    <s v="IMPAGO"/>
    <s v="Impago de alquileres"/>
    <x v="0"/>
    <s v="ARAG"/>
    <m/>
    <n v="-288.72000000000003"/>
    <n v="-137.13999999999999"/>
    <n v="-137.13999999999999"/>
    <m/>
    <m/>
    <m/>
    <m/>
    <m/>
    <m/>
    <m/>
    <m/>
    <m/>
  </r>
  <r>
    <m/>
    <m/>
    <n v="714095891"/>
    <m/>
    <m/>
    <m/>
    <m/>
    <m/>
    <m/>
    <m/>
    <m/>
    <m/>
    <m/>
    <m/>
    <m/>
    <m/>
    <m/>
    <m/>
    <s v="IMPAGO"/>
    <s v="Impago de alquileres"/>
    <x v="0"/>
    <s v="ARAG"/>
    <m/>
    <n v="32.25"/>
    <n v="15.32"/>
    <n v="15.32"/>
    <m/>
    <m/>
    <m/>
    <m/>
    <m/>
    <m/>
    <m/>
    <m/>
    <m/>
  </r>
  <r>
    <m/>
    <m/>
    <n v="714107577"/>
    <m/>
    <m/>
    <m/>
    <m/>
    <m/>
    <m/>
    <m/>
    <m/>
    <m/>
    <m/>
    <m/>
    <m/>
    <m/>
    <m/>
    <m/>
    <s v="IMPAGO"/>
    <s v="Impago de alquileres"/>
    <x v="0"/>
    <s v="ARAG"/>
    <m/>
    <n v="191.04"/>
    <n v="90.74"/>
    <n v="90.74"/>
    <m/>
    <m/>
    <m/>
    <m/>
    <m/>
    <m/>
    <m/>
    <m/>
    <m/>
  </r>
  <r>
    <m/>
    <m/>
    <n v="714107881"/>
    <m/>
    <m/>
    <m/>
    <m/>
    <m/>
    <m/>
    <m/>
    <m/>
    <m/>
    <m/>
    <m/>
    <m/>
    <m/>
    <m/>
    <m/>
    <s v="IMPAGO"/>
    <s v="Impago de alquileres"/>
    <x v="0"/>
    <s v="ARAG"/>
    <m/>
    <n v="951.03"/>
    <n v="380.41"/>
    <n v="380.41"/>
    <m/>
    <m/>
    <m/>
    <m/>
    <m/>
    <m/>
    <m/>
    <m/>
    <m/>
  </r>
  <r>
    <m/>
    <m/>
    <n v="714113872"/>
    <m/>
    <m/>
    <m/>
    <m/>
    <m/>
    <m/>
    <m/>
    <m/>
    <m/>
    <m/>
    <m/>
    <m/>
    <m/>
    <m/>
    <m/>
    <s v="IMPAGO"/>
    <s v="Impago de alquileres"/>
    <x v="0"/>
    <s v="ARAG"/>
    <m/>
    <n v="438.85"/>
    <n v="208.45"/>
    <n v="208.45"/>
    <m/>
    <m/>
    <m/>
    <m/>
    <m/>
    <m/>
    <m/>
    <m/>
    <m/>
  </r>
  <r>
    <m/>
    <m/>
    <n v="714113924"/>
    <m/>
    <m/>
    <m/>
    <m/>
    <m/>
    <m/>
    <m/>
    <m/>
    <m/>
    <m/>
    <m/>
    <m/>
    <m/>
    <m/>
    <m/>
    <s v="IMPAGO"/>
    <s v="Impago de alquileres"/>
    <x v="0"/>
    <s v="ARAG"/>
    <m/>
    <n v="415.75"/>
    <n v="197.48"/>
    <n v="197.48"/>
    <m/>
    <m/>
    <m/>
    <m/>
    <m/>
    <m/>
    <m/>
    <m/>
    <m/>
  </r>
  <r>
    <m/>
    <m/>
    <n v="714114004"/>
    <m/>
    <m/>
    <m/>
    <m/>
    <m/>
    <m/>
    <m/>
    <m/>
    <m/>
    <m/>
    <m/>
    <m/>
    <m/>
    <m/>
    <m/>
    <s v="IMPAGO"/>
    <s v="Impago de alquileres"/>
    <x v="0"/>
    <s v="ARAG"/>
    <m/>
    <n v="367.58"/>
    <n v="174.6"/>
    <n v="174.6"/>
    <m/>
    <m/>
    <m/>
    <m/>
    <m/>
    <m/>
    <m/>
    <m/>
    <m/>
  </r>
  <r>
    <m/>
    <m/>
    <n v="714114133"/>
    <m/>
    <m/>
    <m/>
    <m/>
    <m/>
    <m/>
    <m/>
    <m/>
    <m/>
    <m/>
    <m/>
    <m/>
    <m/>
    <m/>
    <m/>
    <s v="IMPAGO"/>
    <s v="Impago de alquileres"/>
    <x v="0"/>
    <s v="ARAG"/>
    <m/>
    <n v="600.53"/>
    <n v="285.25"/>
    <n v="285.25"/>
    <m/>
    <m/>
    <m/>
    <m/>
    <m/>
    <m/>
    <m/>
    <m/>
    <m/>
  </r>
  <r>
    <m/>
    <m/>
    <n v="714114207"/>
    <m/>
    <m/>
    <m/>
    <m/>
    <m/>
    <m/>
    <m/>
    <m/>
    <m/>
    <m/>
    <m/>
    <m/>
    <m/>
    <m/>
    <m/>
    <s v="IMPAGO"/>
    <s v="Impago de alquileres"/>
    <x v="0"/>
    <s v="ARAG"/>
    <m/>
    <n v="-161.68"/>
    <n v="-76.8"/>
    <n v="-76.8"/>
    <m/>
    <m/>
    <m/>
    <m/>
    <m/>
    <m/>
    <m/>
    <m/>
    <m/>
  </r>
  <r>
    <m/>
    <m/>
    <n v="714115778"/>
    <m/>
    <m/>
    <m/>
    <m/>
    <m/>
    <m/>
    <m/>
    <m/>
    <m/>
    <m/>
    <m/>
    <m/>
    <m/>
    <m/>
    <m/>
    <s v="IMPAGO"/>
    <s v="Impago de alquileres"/>
    <x v="0"/>
    <s v="ARAG"/>
    <m/>
    <n v="437.43"/>
    <n v="174.97"/>
    <n v="174.97"/>
    <m/>
    <m/>
    <m/>
    <m/>
    <m/>
    <m/>
    <m/>
    <m/>
    <m/>
  </r>
  <r>
    <m/>
    <m/>
    <n v="714116119"/>
    <m/>
    <m/>
    <m/>
    <m/>
    <m/>
    <m/>
    <m/>
    <m/>
    <m/>
    <m/>
    <m/>
    <m/>
    <m/>
    <m/>
    <m/>
    <s v="IMPAGO"/>
    <s v="Impago de alquileres"/>
    <x v="0"/>
    <s v="ARAG"/>
    <m/>
    <n v="520.79"/>
    <n v="208.32"/>
    <n v="208.32"/>
    <m/>
    <m/>
    <m/>
    <m/>
    <m/>
    <m/>
    <m/>
    <m/>
    <m/>
  </r>
  <r>
    <m/>
    <m/>
    <n v="714116667"/>
    <m/>
    <m/>
    <m/>
    <m/>
    <m/>
    <m/>
    <m/>
    <m/>
    <m/>
    <m/>
    <m/>
    <m/>
    <m/>
    <m/>
    <m/>
    <s v="IMPAGO"/>
    <s v="Impago de alquileres"/>
    <x v="0"/>
    <s v="ARAG"/>
    <m/>
    <n v="265.70999999999998"/>
    <n v="126.21"/>
    <n v="126.21"/>
    <m/>
    <m/>
    <m/>
    <m/>
    <m/>
    <m/>
    <m/>
    <m/>
    <m/>
  </r>
  <r>
    <m/>
    <m/>
    <n v="714117590"/>
    <m/>
    <m/>
    <m/>
    <m/>
    <m/>
    <m/>
    <m/>
    <m/>
    <m/>
    <m/>
    <m/>
    <m/>
    <m/>
    <m/>
    <m/>
    <s v="IMPAGO"/>
    <s v="Impago de alquileres"/>
    <x v="0"/>
    <s v="ARAG"/>
    <m/>
    <n v="338.65"/>
    <n v="160.86000000000001"/>
    <n v="160.86000000000001"/>
    <m/>
    <m/>
    <m/>
    <m/>
    <m/>
    <m/>
    <m/>
    <m/>
    <m/>
  </r>
  <r>
    <m/>
    <m/>
    <n v="714117859"/>
    <m/>
    <m/>
    <m/>
    <m/>
    <m/>
    <m/>
    <m/>
    <m/>
    <m/>
    <m/>
    <m/>
    <m/>
    <m/>
    <m/>
    <m/>
    <s v="IMPAGO"/>
    <s v="Impago de alquileres"/>
    <x v="0"/>
    <s v="ARAG"/>
    <m/>
    <n v="599.15"/>
    <n v="284.60000000000002"/>
    <n v="284.60000000000002"/>
    <m/>
    <m/>
    <m/>
    <m/>
    <m/>
    <m/>
    <m/>
    <m/>
    <m/>
  </r>
  <r>
    <m/>
    <m/>
    <n v="714117859"/>
    <m/>
    <m/>
    <m/>
    <m/>
    <m/>
    <m/>
    <m/>
    <m/>
    <m/>
    <m/>
    <m/>
    <m/>
    <m/>
    <m/>
    <m/>
    <s v="IMPAGO"/>
    <s v="Impago de alquileres"/>
    <x v="0"/>
    <s v="ARAG"/>
    <m/>
    <n v="-599.15"/>
    <n v="-284.60000000000002"/>
    <n v="-284.60000000000002"/>
    <m/>
    <m/>
    <m/>
    <m/>
    <m/>
    <m/>
    <m/>
    <m/>
    <m/>
  </r>
  <r>
    <m/>
    <m/>
    <n v="714119133"/>
    <m/>
    <m/>
    <m/>
    <m/>
    <m/>
    <m/>
    <m/>
    <m/>
    <m/>
    <m/>
    <m/>
    <m/>
    <m/>
    <m/>
    <m/>
    <s v="IMPAGO"/>
    <s v="Impago de alquileres"/>
    <x v="0"/>
    <s v="ARAG"/>
    <m/>
    <n v="1042"/>
    <n v="494.95"/>
    <n v="494.95"/>
    <m/>
    <m/>
    <m/>
    <m/>
    <m/>
    <m/>
    <m/>
    <m/>
    <m/>
  </r>
  <r>
    <m/>
    <m/>
    <n v="714121019"/>
    <m/>
    <m/>
    <m/>
    <m/>
    <m/>
    <m/>
    <m/>
    <m/>
    <m/>
    <m/>
    <m/>
    <m/>
    <m/>
    <m/>
    <m/>
    <s v="IMPAGO"/>
    <s v="Impago de alquileres"/>
    <x v="0"/>
    <s v="ARAG"/>
    <m/>
    <n v="575.22"/>
    <n v="273.23"/>
    <n v="273.23"/>
    <m/>
    <m/>
    <m/>
    <m/>
    <m/>
    <m/>
    <m/>
    <m/>
    <m/>
  </r>
  <r>
    <m/>
    <m/>
    <n v="714121415"/>
    <m/>
    <m/>
    <m/>
    <m/>
    <m/>
    <m/>
    <m/>
    <m/>
    <m/>
    <m/>
    <m/>
    <m/>
    <m/>
    <m/>
    <m/>
    <s v="IMPAGO"/>
    <s v="Impago de alquileres"/>
    <x v="0"/>
    <s v="ARAG"/>
    <m/>
    <n v="364.7"/>
    <n v="173.23"/>
    <n v="173.23"/>
    <m/>
    <m/>
    <m/>
    <m/>
    <m/>
    <m/>
    <m/>
    <m/>
    <m/>
  </r>
  <r>
    <m/>
    <m/>
    <n v="714121757"/>
    <m/>
    <m/>
    <m/>
    <m/>
    <m/>
    <m/>
    <m/>
    <m/>
    <m/>
    <m/>
    <m/>
    <m/>
    <m/>
    <m/>
    <m/>
    <s v="IMPAGO"/>
    <s v="Impago de alquileres"/>
    <x v="0"/>
    <s v="ARAG"/>
    <m/>
    <n v="346.46"/>
    <n v="164.57"/>
    <n v="164.57"/>
    <m/>
    <m/>
    <m/>
    <m/>
    <m/>
    <m/>
    <m/>
    <m/>
    <m/>
  </r>
  <r>
    <m/>
    <m/>
    <n v="714121764"/>
    <m/>
    <m/>
    <m/>
    <m/>
    <m/>
    <m/>
    <m/>
    <m/>
    <m/>
    <m/>
    <m/>
    <m/>
    <m/>
    <m/>
    <m/>
    <s v="IMPAGO"/>
    <s v="Impago de alquileres"/>
    <x v="0"/>
    <s v="ARAG"/>
    <m/>
    <n v="486.26"/>
    <n v="230.97"/>
    <n v="230.97"/>
    <m/>
    <m/>
    <m/>
    <m/>
    <m/>
    <m/>
    <m/>
    <m/>
    <m/>
  </r>
  <r>
    <m/>
    <m/>
    <n v="714122212"/>
    <m/>
    <m/>
    <m/>
    <m/>
    <m/>
    <m/>
    <m/>
    <m/>
    <m/>
    <m/>
    <m/>
    <m/>
    <m/>
    <m/>
    <m/>
    <s v="IMPAGO"/>
    <s v="Impago de alquileres"/>
    <x v="0"/>
    <s v="ARAG"/>
    <m/>
    <n v="623.63"/>
    <n v="296.22000000000003"/>
    <n v="296.22000000000003"/>
    <m/>
    <m/>
    <m/>
    <m/>
    <m/>
    <m/>
    <m/>
    <m/>
    <m/>
  </r>
  <r>
    <m/>
    <m/>
    <n v="714126585"/>
    <m/>
    <m/>
    <m/>
    <m/>
    <m/>
    <m/>
    <m/>
    <m/>
    <m/>
    <m/>
    <m/>
    <m/>
    <m/>
    <m/>
    <m/>
    <s v="IMPAGO"/>
    <s v="Impago de alquileres"/>
    <x v="0"/>
    <s v="ARAG"/>
    <m/>
    <n v="468.9"/>
    <n v="222.73"/>
    <n v="222.73"/>
    <m/>
    <m/>
    <m/>
    <m/>
    <m/>
    <m/>
    <m/>
    <m/>
    <m/>
  </r>
  <r>
    <m/>
    <m/>
    <n v="714126695"/>
    <m/>
    <m/>
    <m/>
    <m/>
    <m/>
    <m/>
    <m/>
    <m/>
    <m/>
    <m/>
    <m/>
    <m/>
    <m/>
    <m/>
    <m/>
    <s v="IMPAGO"/>
    <s v="Impago de alquileres"/>
    <x v="0"/>
    <s v="ARAG"/>
    <m/>
    <n v="517.38"/>
    <n v="245.76"/>
    <n v="245.76"/>
    <m/>
    <m/>
    <m/>
    <m/>
    <m/>
    <m/>
    <m/>
    <m/>
    <m/>
  </r>
  <r>
    <m/>
    <m/>
    <n v="714128579"/>
    <m/>
    <m/>
    <m/>
    <m/>
    <m/>
    <m/>
    <m/>
    <m/>
    <m/>
    <m/>
    <m/>
    <m/>
    <m/>
    <m/>
    <m/>
    <s v="IMPAGO"/>
    <s v="Impago de alquileres"/>
    <x v="0"/>
    <s v="ARAG"/>
    <m/>
    <n v="695.32"/>
    <n v="330.28"/>
    <n v="330.28"/>
    <m/>
    <m/>
    <m/>
    <m/>
    <m/>
    <m/>
    <m/>
    <m/>
    <m/>
  </r>
  <r>
    <m/>
    <m/>
    <n v="714128747"/>
    <m/>
    <m/>
    <m/>
    <m/>
    <m/>
    <m/>
    <m/>
    <m/>
    <m/>
    <m/>
    <m/>
    <m/>
    <m/>
    <m/>
    <m/>
    <s v="IMPAGO"/>
    <s v="Impago de alquileres"/>
    <x v="0"/>
    <s v="ARAG"/>
    <m/>
    <n v="387.41"/>
    <n v="154.96"/>
    <n v="154.96"/>
    <m/>
    <m/>
    <m/>
    <m/>
    <m/>
    <m/>
    <m/>
    <m/>
    <m/>
  </r>
  <r>
    <m/>
    <m/>
    <n v="714128845"/>
    <m/>
    <m/>
    <m/>
    <m/>
    <m/>
    <m/>
    <m/>
    <m/>
    <m/>
    <m/>
    <m/>
    <m/>
    <m/>
    <m/>
    <m/>
    <s v="IMPAGO"/>
    <s v="Impago de alquileres"/>
    <x v="0"/>
    <s v="ARAG"/>
    <m/>
    <n v="556.39"/>
    <n v="264.29000000000002"/>
    <n v="264.29000000000002"/>
    <m/>
    <m/>
    <m/>
    <m/>
    <m/>
    <m/>
    <m/>
    <m/>
    <m/>
  </r>
  <r>
    <m/>
    <m/>
    <n v="714128874"/>
    <m/>
    <m/>
    <m/>
    <m/>
    <m/>
    <m/>
    <m/>
    <m/>
    <m/>
    <m/>
    <m/>
    <m/>
    <m/>
    <m/>
    <m/>
    <s v="IMPAGO"/>
    <s v="Impago de alquileres"/>
    <x v="0"/>
    <s v="ARAG"/>
    <m/>
    <n v="392.66"/>
    <n v="186.51"/>
    <n v="186.51"/>
    <m/>
    <m/>
    <m/>
    <m/>
    <m/>
    <m/>
    <m/>
    <m/>
    <m/>
  </r>
  <r>
    <m/>
    <m/>
    <n v="714128895"/>
    <m/>
    <m/>
    <m/>
    <m/>
    <m/>
    <m/>
    <m/>
    <m/>
    <m/>
    <m/>
    <m/>
    <m/>
    <m/>
    <m/>
    <m/>
    <s v="IMPAGO"/>
    <s v="Impago de alquileres"/>
    <x v="0"/>
    <s v="ARAG"/>
    <m/>
    <n v="353.77"/>
    <n v="168.04"/>
    <n v="168.04"/>
    <m/>
    <m/>
    <m/>
    <m/>
    <m/>
    <m/>
    <m/>
    <m/>
    <m/>
  </r>
  <r>
    <m/>
    <m/>
    <n v="714129394"/>
    <m/>
    <m/>
    <m/>
    <m/>
    <m/>
    <m/>
    <m/>
    <m/>
    <m/>
    <m/>
    <m/>
    <m/>
    <m/>
    <m/>
    <m/>
    <s v="IMPAGO"/>
    <s v="Impago de alquileres"/>
    <x v="0"/>
    <s v="ARAG"/>
    <m/>
    <n v="295.24"/>
    <n v="140.24"/>
    <n v="140.24"/>
    <m/>
    <m/>
    <m/>
    <m/>
    <m/>
    <m/>
    <m/>
    <m/>
    <m/>
  </r>
  <r>
    <m/>
    <m/>
    <n v="714129493"/>
    <m/>
    <m/>
    <m/>
    <m/>
    <m/>
    <m/>
    <m/>
    <m/>
    <m/>
    <m/>
    <m/>
    <m/>
    <m/>
    <m/>
    <m/>
    <s v="IMPAGO"/>
    <s v="Impago de alquileres"/>
    <x v="0"/>
    <s v="ARAG"/>
    <m/>
    <n v="394.42"/>
    <n v="177.49"/>
    <n v="177.49"/>
    <m/>
    <m/>
    <m/>
    <m/>
    <m/>
    <m/>
    <m/>
    <m/>
    <m/>
  </r>
  <r>
    <m/>
    <m/>
    <n v="714129563"/>
    <m/>
    <m/>
    <m/>
    <m/>
    <m/>
    <m/>
    <m/>
    <m/>
    <m/>
    <m/>
    <m/>
    <m/>
    <m/>
    <m/>
    <m/>
    <s v="IMPAGO"/>
    <s v="Impago de alquileres"/>
    <x v="0"/>
    <s v="ARAG"/>
    <m/>
    <n v="324.74"/>
    <n v="97.42"/>
    <n v="97.42"/>
    <m/>
    <m/>
    <m/>
    <m/>
    <m/>
    <m/>
    <m/>
    <m/>
    <m/>
  </r>
  <r>
    <m/>
    <m/>
    <n v="714130736"/>
    <m/>
    <m/>
    <m/>
    <m/>
    <m/>
    <m/>
    <m/>
    <m/>
    <m/>
    <m/>
    <m/>
    <m/>
    <m/>
    <m/>
    <m/>
    <s v="IMPAGO"/>
    <s v="Impago de alquileres"/>
    <x v="0"/>
    <s v="ARAG"/>
    <m/>
    <n v="-390.75"/>
    <n v="-185.61"/>
    <n v="-185.61"/>
    <m/>
    <m/>
    <m/>
    <m/>
    <m/>
    <m/>
    <m/>
    <m/>
    <m/>
  </r>
  <r>
    <m/>
    <m/>
    <n v="714130736"/>
    <m/>
    <m/>
    <m/>
    <m/>
    <m/>
    <m/>
    <m/>
    <m/>
    <m/>
    <m/>
    <m/>
    <m/>
    <m/>
    <m/>
    <m/>
    <s v="IMPAGO"/>
    <s v="Impago de alquileres"/>
    <x v="0"/>
    <s v="ARAG"/>
    <m/>
    <n v="390.75"/>
    <n v="185.61"/>
    <n v="185.61"/>
    <m/>
    <m/>
    <m/>
    <m/>
    <m/>
    <m/>
    <m/>
    <m/>
    <m/>
  </r>
  <r>
    <m/>
    <m/>
    <n v="714130736"/>
    <m/>
    <m/>
    <m/>
    <m/>
    <m/>
    <m/>
    <m/>
    <m/>
    <m/>
    <m/>
    <m/>
    <m/>
    <m/>
    <m/>
    <m/>
    <s v="IMPAGO"/>
    <s v="Impago de alquileres"/>
    <x v="0"/>
    <s v="ARAG"/>
    <m/>
    <n v="346.46"/>
    <n v="164.57"/>
    <n v="164.57"/>
    <m/>
    <m/>
    <m/>
    <m/>
    <m/>
    <m/>
    <m/>
    <m/>
    <m/>
  </r>
  <r>
    <m/>
    <m/>
    <n v="714131857"/>
    <m/>
    <m/>
    <m/>
    <m/>
    <m/>
    <m/>
    <m/>
    <m/>
    <m/>
    <m/>
    <m/>
    <m/>
    <m/>
    <m/>
    <m/>
    <s v="IMPAGO"/>
    <s v="Impago de alquileres"/>
    <x v="0"/>
    <s v="ARAG"/>
    <m/>
    <n v="695.32"/>
    <n v="330.28"/>
    <n v="330.28"/>
    <m/>
    <m/>
    <m/>
    <m/>
    <m/>
    <m/>
    <m/>
    <m/>
    <m/>
  </r>
  <r>
    <m/>
    <m/>
    <n v="714131859"/>
    <m/>
    <m/>
    <m/>
    <m/>
    <m/>
    <m/>
    <m/>
    <m/>
    <m/>
    <m/>
    <m/>
    <m/>
    <m/>
    <m/>
    <m/>
    <s v="DEFENSA JURÍDICA"/>
    <s v="Defensa Jurídica"/>
    <x v="6"/>
    <s v="ARAG"/>
    <m/>
    <n v="17.3"/>
    <n v="3.46"/>
    <n v="3.46"/>
    <m/>
    <m/>
    <m/>
    <m/>
    <m/>
    <m/>
    <m/>
    <m/>
    <m/>
  </r>
  <r>
    <m/>
    <m/>
    <n v="714131916"/>
    <m/>
    <m/>
    <m/>
    <m/>
    <m/>
    <m/>
    <m/>
    <m/>
    <m/>
    <m/>
    <m/>
    <m/>
    <m/>
    <m/>
    <m/>
    <s v="IMPAGO"/>
    <s v="Impago de alquileres"/>
    <x v="0"/>
    <s v="ARAG"/>
    <m/>
    <n v="499.95"/>
    <n v="199.98"/>
    <n v="199.98"/>
    <m/>
    <m/>
    <m/>
    <m/>
    <m/>
    <m/>
    <m/>
    <m/>
    <m/>
  </r>
  <r>
    <m/>
    <m/>
    <n v="714133748"/>
    <m/>
    <m/>
    <m/>
    <m/>
    <m/>
    <m/>
    <m/>
    <m/>
    <m/>
    <m/>
    <m/>
    <m/>
    <m/>
    <m/>
    <m/>
    <s v="IMPAGO"/>
    <s v="Impago de alquileres"/>
    <x v="0"/>
    <s v="ARAG"/>
    <m/>
    <n v="651.25"/>
    <n v="309.33999999999997"/>
    <n v="309.33999999999997"/>
    <m/>
    <m/>
    <m/>
    <m/>
    <m/>
    <m/>
    <m/>
    <m/>
    <m/>
  </r>
  <r>
    <m/>
    <m/>
    <n v="714134403"/>
    <m/>
    <m/>
    <m/>
    <m/>
    <m/>
    <m/>
    <m/>
    <m/>
    <m/>
    <m/>
    <m/>
    <m/>
    <m/>
    <m/>
    <m/>
    <s v="IMPAGO"/>
    <s v="Impago de alquileres"/>
    <x v="0"/>
    <s v="ARAG"/>
    <m/>
    <n v="577.44000000000005"/>
    <n v="274.27999999999997"/>
    <n v="274.27999999999997"/>
    <m/>
    <m/>
    <m/>
    <m/>
    <m/>
    <m/>
    <m/>
    <m/>
    <m/>
  </r>
  <r>
    <m/>
    <m/>
    <n v="714136064"/>
    <m/>
    <m/>
    <m/>
    <m/>
    <m/>
    <m/>
    <m/>
    <m/>
    <m/>
    <m/>
    <m/>
    <m/>
    <m/>
    <m/>
    <m/>
    <s v="IMPAGO"/>
    <s v="Impago de alquileres"/>
    <x v="0"/>
    <s v="ARAG"/>
    <m/>
    <n v="300.52999999999997"/>
    <n v="120.21"/>
    <n v="120.21"/>
    <m/>
    <m/>
    <m/>
    <m/>
    <m/>
    <m/>
    <m/>
    <m/>
    <m/>
  </r>
  <r>
    <m/>
    <m/>
    <n v="714140767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m/>
    <m/>
    <m/>
    <m/>
    <m/>
  </r>
  <r>
    <m/>
    <m/>
    <n v="714141273"/>
    <m/>
    <m/>
    <m/>
    <m/>
    <m/>
    <m/>
    <m/>
    <m/>
    <m/>
    <m/>
    <m/>
    <m/>
    <m/>
    <m/>
    <m/>
    <s v="IMPAGO"/>
    <s v="Impago de alquileres"/>
    <x v="0"/>
    <s v="ARAG"/>
    <m/>
    <n v="438.85"/>
    <n v="208.45"/>
    <n v="208.45"/>
    <m/>
    <m/>
    <m/>
    <m/>
    <m/>
    <m/>
    <m/>
    <m/>
    <m/>
  </r>
  <r>
    <m/>
    <m/>
    <n v="714141604"/>
    <m/>
    <m/>
    <m/>
    <m/>
    <m/>
    <m/>
    <m/>
    <m/>
    <m/>
    <m/>
    <m/>
    <m/>
    <m/>
    <m/>
    <m/>
    <s v="IMPAGO"/>
    <s v="Impago de alquileres"/>
    <x v="0"/>
    <s v="ARAG"/>
    <m/>
    <n v="-1227.6500000000001"/>
    <n v="-552.44000000000005"/>
    <n v="-552.44000000000005"/>
    <m/>
    <m/>
    <m/>
    <m/>
    <m/>
    <m/>
    <m/>
    <m/>
    <m/>
  </r>
  <r>
    <m/>
    <m/>
    <n v="714141604"/>
    <m/>
    <m/>
    <m/>
    <m/>
    <m/>
    <m/>
    <m/>
    <m/>
    <m/>
    <m/>
    <m/>
    <m/>
    <m/>
    <m/>
    <m/>
    <s v="IMPAGO"/>
    <s v="Impago de alquileres"/>
    <x v="0"/>
    <s v="ARAG"/>
    <m/>
    <n v="1227.6500000000001"/>
    <n v="552.44000000000005"/>
    <n v="552.44000000000005"/>
    <m/>
    <m/>
    <m/>
    <m/>
    <m/>
    <m/>
    <m/>
    <m/>
    <m/>
  </r>
  <r>
    <m/>
    <m/>
    <n v="714141610"/>
    <m/>
    <m/>
    <m/>
    <m/>
    <m/>
    <m/>
    <m/>
    <m/>
    <m/>
    <m/>
    <m/>
    <m/>
    <m/>
    <m/>
    <m/>
    <s v="IMPAGO"/>
    <s v="Impago de alquileres"/>
    <x v="0"/>
    <s v="ARAG"/>
    <m/>
    <n v="729.4"/>
    <n v="346.46"/>
    <n v="346.46"/>
    <m/>
    <m/>
    <m/>
    <m/>
    <m/>
    <m/>
    <m/>
    <m/>
    <m/>
  </r>
  <r>
    <m/>
    <m/>
    <n v="714142432"/>
    <m/>
    <m/>
    <m/>
    <m/>
    <m/>
    <m/>
    <m/>
    <m/>
    <m/>
    <m/>
    <m/>
    <m/>
    <m/>
    <m/>
    <m/>
    <s v="IMPAGO"/>
    <s v="Impago de alquileres"/>
    <x v="0"/>
    <s v="ARAG"/>
    <m/>
    <n v="623.63"/>
    <n v="296.22000000000003"/>
    <n v="296.22000000000003"/>
    <m/>
    <m/>
    <m/>
    <m/>
    <m/>
    <m/>
    <m/>
    <m/>
    <m/>
  </r>
  <r>
    <m/>
    <m/>
    <n v="714143090"/>
    <m/>
    <m/>
    <m/>
    <m/>
    <m/>
    <m/>
    <m/>
    <m/>
    <m/>
    <m/>
    <m/>
    <m/>
    <m/>
    <m/>
    <m/>
    <s v="IMPAGO"/>
    <s v="Impago de alquileres"/>
    <x v="0"/>
    <s v="ARAG"/>
    <m/>
    <n v="249.29"/>
    <n v="118.41"/>
    <n v="118.41"/>
    <m/>
    <m/>
    <m/>
    <m/>
    <m/>
    <m/>
    <m/>
    <m/>
    <m/>
  </r>
  <r>
    <m/>
    <m/>
    <n v="714143419"/>
    <m/>
    <m/>
    <m/>
    <m/>
    <m/>
    <m/>
    <m/>
    <m/>
    <m/>
    <m/>
    <m/>
    <m/>
    <m/>
    <m/>
    <m/>
    <s v="IMPAGO"/>
    <s v="Impago de alquileres"/>
    <x v="0"/>
    <s v="ARAG"/>
    <m/>
    <n v="547.04999999999995"/>
    <n v="259.85000000000002"/>
    <n v="259.85000000000002"/>
    <m/>
    <m/>
    <m/>
    <m/>
    <m/>
    <m/>
    <m/>
    <m/>
    <m/>
  </r>
  <r>
    <m/>
    <m/>
    <n v="714143421"/>
    <m/>
    <m/>
    <m/>
    <m/>
    <m/>
    <m/>
    <m/>
    <m/>
    <m/>
    <m/>
    <m/>
    <m/>
    <m/>
    <m/>
    <m/>
    <s v="IMPAGO"/>
    <s v="Impago de alquileres"/>
    <x v="0"/>
    <s v="ARAG"/>
    <m/>
    <n v="194.94"/>
    <n v="92.6"/>
    <n v="92.6"/>
    <m/>
    <m/>
    <m/>
    <m/>
    <m/>
    <m/>
    <m/>
    <m/>
    <m/>
  </r>
  <r>
    <m/>
    <m/>
    <n v="714143718"/>
    <m/>
    <m/>
    <m/>
    <m/>
    <m/>
    <m/>
    <m/>
    <m/>
    <m/>
    <m/>
    <m/>
    <m/>
    <m/>
    <m/>
    <m/>
    <s v="IMPAGO"/>
    <s v="Impago de alquileres"/>
    <x v="0"/>
    <s v="ARAG"/>
    <m/>
    <n v="625.20000000000005"/>
    <n v="296.97000000000003"/>
    <n v="296.97000000000003"/>
    <m/>
    <m/>
    <m/>
    <m/>
    <m/>
    <m/>
    <m/>
    <m/>
    <m/>
  </r>
  <r>
    <m/>
    <m/>
    <n v="714144951"/>
    <m/>
    <m/>
    <m/>
    <m/>
    <m/>
    <m/>
    <m/>
    <m/>
    <m/>
    <m/>
    <m/>
    <m/>
    <m/>
    <m/>
    <m/>
    <s v="IMPAGO"/>
    <s v="Impago de alquileres"/>
    <x v="0"/>
    <s v="ARAG"/>
    <m/>
    <n v="625.20000000000005"/>
    <n v="296.97000000000003"/>
    <n v="296.97000000000003"/>
    <m/>
    <m/>
    <m/>
    <m/>
    <m/>
    <m/>
    <m/>
    <m/>
    <m/>
  </r>
  <r>
    <m/>
    <m/>
    <n v="714145000"/>
    <m/>
    <m/>
    <m/>
    <m/>
    <m/>
    <m/>
    <m/>
    <m/>
    <m/>
    <m/>
    <m/>
    <m/>
    <m/>
    <m/>
    <m/>
    <s v="IMPAGO"/>
    <s v="Impago de alquileres"/>
    <x v="0"/>
    <s v="ARAG"/>
    <m/>
    <n v="253.56"/>
    <n v="120.44"/>
    <n v="120.44"/>
    <m/>
    <m/>
    <m/>
    <m/>
    <m/>
    <m/>
    <m/>
    <m/>
    <m/>
  </r>
  <r>
    <m/>
    <m/>
    <n v="714147451"/>
    <m/>
    <m/>
    <m/>
    <m/>
    <m/>
    <m/>
    <m/>
    <m/>
    <m/>
    <m/>
    <m/>
    <m/>
    <m/>
    <m/>
    <m/>
    <s v="IMPAGO"/>
    <s v="Impago de alquileres"/>
    <x v="0"/>
    <s v="ARAG"/>
    <m/>
    <n v="521"/>
    <n v="247.48"/>
    <n v="247.48"/>
    <m/>
    <m/>
    <m/>
    <m/>
    <m/>
    <m/>
    <m/>
    <m/>
    <m/>
  </r>
  <r>
    <m/>
    <m/>
    <n v="714158431"/>
    <m/>
    <m/>
    <m/>
    <m/>
    <m/>
    <m/>
    <m/>
    <m/>
    <m/>
    <m/>
    <m/>
    <m/>
    <m/>
    <m/>
    <m/>
    <s v="IMPAGO"/>
    <s v="Impago de alquileres"/>
    <x v="0"/>
    <s v="ARAG"/>
    <m/>
    <n v="228.09"/>
    <n v="91.24"/>
    <n v="91.24"/>
    <m/>
    <m/>
    <m/>
    <m/>
    <m/>
    <m/>
    <m/>
    <m/>
    <m/>
  </r>
  <r>
    <m/>
    <m/>
    <n v="714158749"/>
    <m/>
    <m/>
    <m/>
    <m/>
    <m/>
    <m/>
    <m/>
    <m/>
    <m/>
    <m/>
    <m/>
    <m/>
    <m/>
    <m/>
    <m/>
    <s v="IMPAGO"/>
    <s v="Impago de alquileres"/>
    <x v="0"/>
    <s v="ARAG"/>
    <m/>
    <n v="365.65"/>
    <n v="146.26"/>
    <n v="146.26"/>
    <m/>
    <m/>
    <m/>
    <m/>
    <m/>
    <m/>
    <m/>
    <m/>
    <m/>
  </r>
  <r>
    <m/>
    <m/>
    <n v="714159132"/>
    <m/>
    <m/>
    <m/>
    <m/>
    <m/>
    <m/>
    <m/>
    <m/>
    <m/>
    <m/>
    <m/>
    <m/>
    <m/>
    <m/>
    <m/>
    <s v="IMPAGO"/>
    <s v="Impago de alquileres"/>
    <x v="0"/>
    <s v="ARAG"/>
    <m/>
    <n v="265.39999999999998"/>
    <n v="106.16"/>
    <n v="106.16"/>
    <m/>
    <m/>
    <m/>
    <m/>
    <m/>
    <m/>
    <m/>
    <m/>
    <m/>
  </r>
  <r>
    <m/>
    <m/>
    <n v="714159574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m/>
    <m/>
    <m/>
    <m/>
    <m/>
  </r>
  <r>
    <m/>
    <m/>
    <n v="714159593"/>
    <m/>
    <m/>
    <m/>
    <m/>
    <m/>
    <m/>
    <m/>
    <m/>
    <m/>
    <m/>
    <m/>
    <m/>
    <m/>
    <m/>
    <m/>
    <s v="IMPAGO"/>
    <s v="Impago de alquileres"/>
    <x v="0"/>
    <s v="ARAG"/>
    <m/>
    <n v="256.02"/>
    <n v="121.61"/>
    <n v="121.61"/>
    <m/>
    <m/>
    <m/>
    <m/>
    <m/>
    <m/>
    <m/>
    <m/>
    <m/>
  </r>
  <r>
    <m/>
    <m/>
    <n v="714160270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m/>
    <m/>
    <m/>
    <m/>
    <m/>
  </r>
  <r>
    <m/>
    <m/>
    <n v="714161130"/>
    <m/>
    <m/>
    <m/>
    <m/>
    <m/>
    <m/>
    <m/>
    <m/>
    <m/>
    <m/>
    <m/>
    <m/>
    <m/>
    <m/>
    <m/>
    <s v="IMPAGO"/>
    <s v="Impago de alquileres"/>
    <x v="0"/>
    <s v="ARAG"/>
    <m/>
    <n v="683.68"/>
    <n v="324.75"/>
    <n v="324.75"/>
    <m/>
    <m/>
    <m/>
    <m/>
    <m/>
    <m/>
    <m/>
    <m/>
    <m/>
  </r>
  <r>
    <m/>
    <m/>
    <n v="714161753"/>
    <m/>
    <m/>
    <m/>
    <m/>
    <m/>
    <m/>
    <m/>
    <m/>
    <m/>
    <m/>
    <m/>
    <m/>
    <m/>
    <m/>
    <m/>
    <s v="IMPAGO"/>
    <s v="Impago de alquileres"/>
    <x v="0"/>
    <s v="ARAG"/>
    <m/>
    <n v="401.19"/>
    <n v="180.54"/>
    <n v="180.54"/>
    <m/>
    <m/>
    <m/>
    <m/>
    <m/>
    <m/>
    <m/>
    <m/>
    <m/>
  </r>
  <r>
    <m/>
    <m/>
    <n v="714165315"/>
    <m/>
    <m/>
    <m/>
    <m/>
    <m/>
    <m/>
    <m/>
    <m/>
    <m/>
    <m/>
    <m/>
    <m/>
    <m/>
    <m/>
    <m/>
    <s v="IMPAGO"/>
    <s v="Impago de alquileres"/>
    <x v="0"/>
    <s v="ARAG"/>
    <m/>
    <n v="200.42"/>
    <n v="60.13"/>
    <n v="60.13"/>
    <m/>
    <m/>
    <m/>
    <m/>
    <m/>
    <m/>
    <m/>
    <m/>
    <m/>
  </r>
  <r>
    <m/>
    <m/>
    <n v="714165504"/>
    <m/>
    <m/>
    <m/>
    <m/>
    <m/>
    <m/>
    <m/>
    <m/>
    <m/>
    <m/>
    <m/>
    <m/>
    <m/>
    <m/>
    <m/>
    <s v="IMPAGO"/>
    <s v="Impago de alquileres"/>
    <x v="0"/>
    <s v="ARAG"/>
    <m/>
    <n v="677.3"/>
    <n v="321.72000000000003"/>
    <n v="321.72000000000003"/>
    <m/>
    <m/>
    <m/>
    <m/>
    <m/>
    <m/>
    <m/>
    <m/>
    <m/>
  </r>
  <r>
    <m/>
    <m/>
    <n v="714165572"/>
    <m/>
    <m/>
    <m/>
    <m/>
    <m/>
    <m/>
    <m/>
    <m/>
    <m/>
    <m/>
    <m/>
    <m/>
    <m/>
    <m/>
    <m/>
    <s v="IMPAGO"/>
    <s v="Impago de alquileres"/>
    <x v="0"/>
    <s v="ARAG"/>
    <m/>
    <n v="364.94"/>
    <n v="173.35"/>
    <n v="173.35"/>
    <m/>
    <m/>
    <m/>
    <m/>
    <m/>
    <m/>
    <m/>
    <m/>
    <m/>
  </r>
  <r>
    <m/>
    <m/>
    <n v="714167205"/>
    <m/>
    <m/>
    <m/>
    <m/>
    <m/>
    <m/>
    <m/>
    <m/>
    <m/>
    <m/>
    <m/>
    <m/>
    <m/>
    <m/>
    <m/>
    <s v="IMPAGO"/>
    <s v="Impago de alquileres"/>
    <x v="0"/>
    <s v="ARAG"/>
    <m/>
    <n v="310.77"/>
    <n v="124.31"/>
    <n v="124.31"/>
    <m/>
    <m/>
    <m/>
    <m/>
    <m/>
    <m/>
    <m/>
    <m/>
    <m/>
  </r>
  <r>
    <m/>
    <m/>
    <n v="714167308"/>
    <m/>
    <m/>
    <m/>
    <m/>
    <m/>
    <m/>
    <m/>
    <m/>
    <m/>
    <m/>
    <m/>
    <m/>
    <m/>
    <m/>
    <m/>
    <s v="IMPAGO"/>
    <s v="Impago de alquileres"/>
    <x v="0"/>
    <s v="ARAG"/>
    <m/>
    <n v="286.55"/>
    <n v="136.11000000000001"/>
    <n v="136.11000000000001"/>
    <m/>
    <m/>
    <m/>
    <m/>
    <m/>
    <m/>
    <m/>
    <m/>
    <m/>
  </r>
  <r>
    <m/>
    <m/>
    <n v="714167431"/>
    <m/>
    <m/>
    <m/>
    <m/>
    <m/>
    <m/>
    <m/>
    <m/>
    <m/>
    <m/>
    <m/>
    <m/>
    <m/>
    <m/>
    <m/>
    <s v="IMPAGO"/>
    <s v="Impago de alquileres"/>
    <x v="0"/>
    <s v="ARAG"/>
    <m/>
    <n v="351.52"/>
    <n v="105.46"/>
    <n v="105.46"/>
    <m/>
    <m/>
    <m/>
    <m/>
    <m/>
    <m/>
    <m/>
    <m/>
    <m/>
  </r>
  <r>
    <m/>
    <m/>
    <n v="714167548"/>
    <m/>
    <m/>
    <m/>
    <m/>
    <m/>
    <m/>
    <m/>
    <m/>
    <m/>
    <m/>
    <m/>
    <m/>
    <m/>
    <m/>
    <m/>
    <s v="IMPAGO"/>
    <s v="Impago de alquileres"/>
    <x v="0"/>
    <s v="ARAG"/>
    <m/>
    <n v="877.7"/>
    <n v="416.91"/>
    <n v="416.91"/>
    <m/>
    <m/>
    <m/>
    <m/>
    <m/>
    <m/>
    <m/>
    <m/>
    <m/>
  </r>
  <r>
    <m/>
    <m/>
    <n v="714168538"/>
    <m/>
    <m/>
    <m/>
    <m/>
    <m/>
    <m/>
    <m/>
    <m/>
    <m/>
    <m/>
    <m/>
    <m/>
    <m/>
    <m/>
    <m/>
    <s v="IMPAGO"/>
    <s v="Impago de alquileres"/>
    <x v="0"/>
    <s v="ARAG"/>
    <m/>
    <n v="239.66"/>
    <n v="113.84"/>
    <n v="113.84"/>
    <m/>
    <m/>
    <m/>
    <m/>
    <m/>
    <m/>
    <m/>
    <m/>
    <m/>
  </r>
  <r>
    <m/>
    <m/>
    <n v="714168563"/>
    <m/>
    <m/>
    <m/>
    <m/>
    <m/>
    <m/>
    <m/>
    <m/>
    <m/>
    <m/>
    <m/>
    <m/>
    <m/>
    <m/>
    <m/>
    <s v="IMPAGO"/>
    <s v="Impago de alquileres"/>
    <x v="0"/>
    <s v="ARAG"/>
    <m/>
    <n v="468.9"/>
    <n v="222.73"/>
    <n v="222.73"/>
    <m/>
    <m/>
    <m/>
    <m/>
    <m/>
    <m/>
    <m/>
    <m/>
    <m/>
  </r>
  <r>
    <m/>
    <m/>
    <n v="714168828"/>
    <m/>
    <m/>
    <m/>
    <m/>
    <m/>
    <m/>
    <m/>
    <m/>
    <m/>
    <m/>
    <m/>
    <m/>
    <m/>
    <m/>
    <m/>
    <s v="IMPAGO"/>
    <s v="Impago de alquileres"/>
    <x v="0"/>
    <s v="ARAG"/>
    <m/>
    <n v="314.12"/>
    <n v="149.21"/>
    <n v="149.21"/>
    <m/>
    <m/>
    <m/>
    <m/>
    <m/>
    <m/>
    <m/>
    <m/>
    <m/>
  </r>
  <r>
    <m/>
    <m/>
    <n v="714168842"/>
    <m/>
    <m/>
    <m/>
    <m/>
    <m/>
    <m/>
    <m/>
    <m/>
    <m/>
    <m/>
    <m/>
    <m/>
    <m/>
    <m/>
    <m/>
    <s v="IMPAGO"/>
    <s v="Impago de alquileres"/>
    <x v="0"/>
    <s v="ARAG"/>
    <m/>
    <n v="427.3"/>
    <n v="202.97"/>
    <n v="202.97"/>
    <m/>
    <m/>
    <m/>
    <m/>
    <m/>
    <m/>
    <m/>
    <m/>
    <m/>
  </r>
  <r>
    <m/>
    <m/>
    <n v="714168848"/>
    <m/>
    <m/>
    <m/>
    <m/>
    <m/>
    <m/>
    <m/>
    <m/>
    <m/>
    <m/>
    <m/>
    <m/>
    <m/>
    <m/>
    <m/>
    <s v="IMPAGO"/>
    <s v="Impago de alquileres"/>
    <x v="0"/>
    <s v="ARAG"/>
    <m/>
    <n v="458.27"/>
    <n v="183.31"/>
    <n v="183.31"/>
    <m/>
    <m/>
    <m/>
    <m/>
    <m/>
    <m/>
    <m/>
    <m/>
    <m/>
  </r>
  <r>
    <m/>
    <m/>
    <n v="714168987"/>
    <m/>
    <m/>
    <m/>
    <m/>
    <m/>
    <m/>
    <m/>
    <m/>
    <m/>
    <m/>
    <m/>
    <m/>
    <m/>
    <m/>
    <m/>
    <s v="IMPAGO"/>
    <s v="Impago de alquileres"/>
    <x v="0"/>
    <s v="ARAG"/>
    <m/>
    <n v="-521"/>
    <n v="-247.48"/>
    <n v="-247.48"/>
    <m/>
    <m/>
    <m/>
    <m/>
    <m/>
    <m/>
    <m/>
    <m/>
    <m/>
  </r>
  <r>
    <m/>
    <m/>
    <n v="714168987"/>
    <m/>
    <m/>
    <m/>
    <m/>
    <m/>
    <m/>
    <m/>
    <m/>
    <m/>
    <m/>
    <m/>
    <m/>
    <m/>
    <m/>
    <m/>
    <s v="IMPAGO"/>
    <s v="Impago de alquileres"/>
    <x v="0"/>
    <s v="ARAG"/>
    <m/>
    <n v="521"/>
    <n v="247.48"/>
    <n v="247.48"/>
    <m/>
    <m/>
    <m/>
    <m/>
    <m/>
    <m/>
    <m/>
    <m/>
    <m/>
  </r>
  <r>
    <m/>
    <m/>
    <n v="714169078"/>
    <m/>
    <m/>
    <m/>
    <m/>
    <m/>
    <m/>
    <m/>
    <m/>
    <m/>
    <m/>
    <m/>
    <m/>
    <m/>
    <m/>
    <m/>
    <s v="IMPAGO"/>
    <s v="Impago de alquileres"/>
    <x v="0"/>
    <s v="ARAG"/>
    <m/>
    <n v="554.34"/>
    <n v="263.31"/>
    <n v="263.31"/>
    <m/>
    <m/>
    <m/>
    <m/>
    <m/>
    <m/>
    <m/>
    <m/>
    <m/>
  </r>
  <r>
    <m/>
    <m/>
    <n v="714169088"/>
    <m/>
    <m/>
    <m/>
    <m/>
    <m/>
    <m/>
    <m/>
    <m/>
    <m/>
    <m/>
    <m/>
    <m/>
    <m/>
    <m/>
    <m/>
    <s v="IMPAGO"/>
    <s v="Impago de alquileres"/>
    <x v="0"/>
    <s v="ARAG"/>
    <m/>
    <n v="577.44000000000005"/>
    <n v="274.27999999999997"/>
    <n v="274.27999999999997"/>
    <m/>
    <m/>
    <m/>
    <m/>
    <m/>
    <m/>
    <m/>
    <m/>
    <m/>
  </r>
  <r>
    <m/>
    <m/>
    <n v="714169125"/>
    <m/>
    <m/>
    <m/>
    <m/>
    <m/>
    <m/>
    <m/>
    <m/>
    <m/>
    <m/>
    <m/>
    <m/>
    <m/>
    <m/>
    <m/>
    <s v="IMPAGO"/>
    <s v="Impago de alquileres"/>
    <x v="0"/>
    <s v="ARAG"/>
    <m/>
    <n v="554.34"/>
    <n v="263.31"/>
    <n v="263.31"/>
    <m/>
    <m/>
    <m/>
    <m/>
    <m/>
    <m/>
    <m/>
    <m/>
    <m/>
  </r>
  <r>
    <m/>
    <m/>
    <n v="714169142"/>
    <m/>
    <m/>
    <m/>
    <m/>
    <m/>
    <m/>
    <m/>
    <m/>
    <m/>
    <m/>
    <m/>
    <m/>
    <m/>
    <m/>
    <m/>
    <s v="IMPAGO"/>
    <s v="Impago de alquileres"/>
    <x v="0"/>
    <s v="ARAG"/>
    <m/>
    <n v="613.14"/>
    <n v="291.24"/>
    <n v="291.24"/>
    <m/>
    <m/>
    <m/>
    <m/>
    <m/>
    <m/>
    <m/>
    <m/>
    <m/>
  </r>
  <r>
    <m/>
    <m/>
    <n v="714169311"/>
    <m/>
    <m/>
    <m/>
    <m/>
    <m/>
    <m/>
    <m/>
    <m/>
    <m/>
    <m/>
    <m/>
    <m/>
    <m/>
    <m/>
    <m/>
    <s v="IMPAGO"/>
    <s v="Impago de alquileres"/>
    <x v="0"/>
    <s v="ARAG"/>
    <m/>
    <n v="260.5"/>
    <n v="123.74"/>
    <n v="123.74"/>
    <m/>
    <m/>
    <m/>
    <m/>
    <m/>
    <m/>
    <m/>
    <m/>
    <m/>
  </r>
  <r>
    <m/>
    <m/>
    <n v="714170152"/>
    <m/>
    <m/>
    <m/>
    <m/>
    <m/>
    <m/>
    <m/>
    <m/>
    <m/>
    <m/>
    <m/>
    <m/>
    <m/>
    <m/>
    <m/>
    <s v="IMPAGO"/>
    <s v="Impago de alquileres"/>
    <x v="0"/>
    <s v="ARAG"/>
    <m/>
    <n v="372.8"/>
    <n v="177.08"/>
    <n v="177.08"/>
    <m/>
    <m/>
    <m/>
    <m/>
    <m/>
    <m/>
    <m/>
    <m/>
    <m/>
  </r>
  <r>
    <m/>
    <m/>
    <n v="714170353"/>
    <m/>
    <m/>
    <m/>
    <m/>
    <m/>
    <m/>
    <m/>
    <m/>
    <m/>
    <m/>
    <m/>
    <m/>
    <m/>
    <m/>
    <m/>
    <s v="IMPAGO"/>
    <s v="Impago de alquileres"/>
    <x v="0"/>
    <s v="ARAG"/>
    <m/>
    <n v="281.89"/>
    <n v="133.9"/>
    <n v="133.9"/>
    <m/>
    <m/>
    <m/>
    <m/>
    <m/>
    <m/>
    <m/>
    <m/>
    <m/>
  </r>
  <r>
    <m/>
    <m/>
    <n v="714170464"/>
    <m/>
    <m/>
    <m/>
    <m/>
    <m/>
    <m/>
    <m/>
    <m/>
    <m/>
    <m/>
    <m/>
    <m/>
    <m/>
    <m/>
    <m/>
    <s v="IMPAGO"/>
    <s v="Impago de alquileres"/>
    <x v="0"/>
    <s v="ARAG"/>
    <m/>
    <n v="468.9"/>
    <n v="222.73"/>
    <n v="222.73"/>
    <m/>
    <m/>
    <m/>
    <m/>
    <m/>
    <m/>
    <m/>
    <m/>
    <m/>
  </r>
  <r>
    <m/>
    <m/>
    <n v="714170468"/>
    <m/>
    <m/>
    <m/>
    <m/>
    <m/>
    <m/>
    <m/>
    <m/>
    <m/>
    <m/>
    <m/>
    <m/>
    <m/>
    <m/>
    <m/>
    <s v="IMPAGO"/>
    <s v="Impago de alquileres"/>
    <x v="0"/>
    <s v="ARAG"/>
    <m/>
    <n v="338.58"/>
    <n v="135.43"/>
    <n v="135.43"/>
    <m/>
    <m/>
    <m/>
    <m/>
    <m/>
    <m/>
    <m/>
    <m/>
    <m/>
  </r>
  <r>
    <m/>
    <m/>
    <n v="714170511"/>
    <m/>
    <m/>
    <m/>
    <m/>
    <m/>
    <m/>
    <m/>
    <m/>
    <m/>
    <m/>
    <m/>
    <m/>
    <m/>
    <m/>
    <m/>
    <s v="IMPAGO"/>
    <s v="Impago de alquileres"/>
    <x v="0"/>
    <s v="ARAG"/>
    <m/>
    <n v="221.14"/>
    <n v="88.46"/>
    <n v="88.46"/>
    <m/>
    <m/>
    <m/>
    <m/>
    <m/>
    <m/>
    <m/>
    <m/>
    <m/>
  </r>
  <r>
    <m/>
    <m/>
    <n v="714170921"/>
    <m/>
    <m/>
    <m/>
    <m/>
    <m/>
    <m/>
    <m/>
    <m/>
    <m/>
    <m/>
    <m/>
    <m/>
    <m/>
    <m/>
    <m/>
    <s v="IMPAGO"/>
    <s v="Impago de alquileres"/>
    <x v="0"/>
    <s v="ARAG"/>
    <m/>
    <n v="547.04999999999995"/>
    <n v="259.85000000000002"/>
    <n v="259.85000000000002"/>
    <m/>
    <m/>
    <m/>
    <m/>
    <m/>
    <m/>
    <m/>
    <m/>
    <m/>
  </r>
  <r>
    <m/>
    <m/>
    <n v="714170939"/>
    <m/>
    <m/>
    <m/>
    <m/>
    <m/>
    <m/>
    <m/>
    <m/>
    <m/>
    <m/>
    <m/>
    <m/>
    <m/>
    <m/>
    <m/>
    <s v="IMPAGO"/>
    <s v="Impago de alquileres"/>
    <x v="0"/>
    <s v="ARAG"/>
    <m/>
    <n v="577.44000000000005"/>
    <n v="274.27999999999997"/>
    <n v="274.27999999999997"/>
    <m/>
    <m/>
    <m/>
    <m/>
    <m/>
    <m/>
    <m/>
    <m/>
    <m/>
  </r>
  <r>
    <m/>
    <m/>
    <n v="714171181"/>
    <m/>
    <m/>
    <m/>
    <m/>
    <m/>
    <m/>
    <m/>
    <m/>
    <m/>
    <m/>
    <m/>
    <m/>
    <m/>
    <m/>
    <m/>
    <s v="IMPAGO"/>
    <s v="Impago de alquileres"/>
    <x v="0"/>
    <s v="ARAG"/>
    <m/>
    <n v="329.06"/>
    <n v="131.62"/>
    <n v="131.62"/>
    <m/>
    <m/>
    <m/>
    <m/>
    <m/>
    <m/>
    <m/>
    <m/>
    <m/>
  </r>
  <r>
    <m/>
    <m/>
    <n v="714171307"/>
    <m/>
    <m/>
    <m/>
    <m/>
    <m/>
    <m/>
    <m/>
    <m/>
    <m/>
    <m/>
    <m/>
    <m/>
    <m/>
    <m/>
    <m/>
    <s v="IMPAGO"/>
    <s v="Impago de alquileres"/>
    <x v="0"/>
    <s v="ARAG"/>
    <m/>
    <n v="828.39"/>
    <n v="393.49"/>
    <n v="393.49"/>
    <m/>
    <m/>
    <m/>
    <m/>
    <m/>
    <m/>
    <m/>
    <m/>
    <m/>
  </r>
  <r>
    <m/>
    <m/>
    <n v="714171313"/>
    <m/>
    <m/>
    <m/>
    <m/>
    <m/>
    <m/>
    <m/>
    <m/>
    <m/>
    <m/>
    <m/>
    <m/>
    <m/>
    <m/>
    <m/>
    <s v="IMPAGO"/>
    <s v="Impago de alquileres"/>
    <x v="0"/>
    <s v="ARAG"/>
    <m/>
    <n v="310.77"/>
    <n v="124.31"/>
    <n v="124.31"/>
    <m/>
    <m/>
    <m/>
    <m/>
    <m/>
    <m/>
    <m/>
    <m/>
    <m/>
  </r>
  <r>
    <m/>
    <m/>
    <n v="714171418"/>
    <m/>
    <m/>
    <m/>
    <m/>
    <m/>
    <m/>
    <m/>
    <m/>
    <m/>
    <m/>
    <m/>
    <m/>
    <m/>
    <m/>
    <m/>
    <s v="IMPAGO"/>
    <s v="Impago de alquileres"/>
    <x v="0"/>
    <s v="ARAG"/>
    <m/>
    <n v="380.33"/>
    <n v="180.66"/>
    <n v="180.66"/>
    <m/>
    <m/>
    <m/>
    <m/>
    <m/>
    <m/>
    <m/>
    <m/>
    <m/>
  </r>
  <r>
    <m/>
    <m/>
    <n v="714171438"/>
    <m/>
    <m/>
    <m/>
    <m/>
    <m/>
    <m/>
    <m/>
    <m/>
    <m/>
    <m/>
    <m/>
    <m/>
    <m/>
    <m/>
    <m/>
    <s v="IMPAGO"/>
    <s v="Impago de alquileres"/>
    <x v="0"/>
    <s v="ARAG"/>
    <m/>
    <n v="521"/>
    <n v="247.48"/>
    <n v="247.48"/>
    <m/>
    <m/>
    <m/>
    <m/>
    <m/>
    <m/>
    <m/>
    <m/>
    <m/>
  </r>
  <r>
    <m/>
    <m/>
    <n v="714171577"/>
    <m/>
    <m/>
    <m/>
    <m/>
    <m/>
    <m/>
    <m/>
    <m/>
    <m/>
    <m/>
    <m/>
    <m/>
    <m/>
    <m/>
    <m/>
    <s v="IMPAGO"/>
    <s v="Impago de alquileres"/>
    <x v="0"/>
    <s v="ARAG"/>
    <m/>
    <n v="600.53"/>
    <n v="285.25"/>
    <n v="285.25"/>
    <m/>
    <m/>
    <m/>
    <m/>
    <m/>
    <m/>
    <m/>
    <m/>
    <m/>
  </r>
  <r>
    <m/>
    <m/>
    <n v="714171619"/>
    <m/>
    <m/>
    <m/>
    <m/>
    <m/>
    <m/>
    <m/>
    <m/>
    <m/>
    <m/>
    <m/>
    <m/>
    <m/>
    <m/>
    <m/>
    <s v="IMPAGO"/>
    <s v="Impago de alquileres"/>
    <x v="0"/>
    <s v="ARAG"/>
    <m/>
    <n v="554.34"/>
    <n v="263.31"/>
    <n v="263.31"/>
    <m/>
    <m/>
    <m/>
    <m/>
    <m/>
    <m/>
    <m/>
    <m/>
    <m/>
  </r>
  <r>
    <m/>
    <m/>
    <n v="714171675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m/>
    <m/>
    <m/>
    <m/>
    <m/>
  </r>
  <r>
    <m/>
    <m/>
    <n v="714172498"/>
    <m/>
    <m/>
    <m/>
    <m/>
    <m/>
    <m/>
    <m/>
    <m/>
    <m/>
    <m/>
    <m/>
    <m/>
    <m/>
    <m/>
    <m/>
    <s v="IMPAGO"/>
    <s v="Impago de alquileres"/>
    <x v="0"/>
    <s v="ARAG"/>
    <m/>
    <n v="508.14"/>
    <n v="241.37"/>
    <n v="241.37"/>
    <m/>
    <m/>
    <m/>
    <m/>
    <m/>
    <m/>
    <m/>
    <m/>
    <m/>
  </r>
  <r>
    <m/>
    <m/>
    <n v="714172851"/>
    <m/>
    <m/>
    <m/>
    <m/>
    <m/>
    <m/>
    <m/>
    <m/>
    <m/>
    <m/>
    <m/>
    <m/>
    <m/>
    <m/>
    <m/>
    <s v="IMPAGO"/>
    <s v="Impago de alquileres"/>
    <x v="0"/>
    <s v="ARAG"/>
    <m/>
    <n v="364.94"/>
    <n v="173.35"/>
    <n v="173.35"/>
    <m/>
    <m/>
    <m/>
    <m/>
    <m/>
    <m/>
    <m/>
    <m/>
    <m/>
  </r>
  <r>
    <m/>
    <m/>
    <n v="714173188"/>
    <m/>
    <m/>
    <m/>
    <m/>
    <m/>
    <m/>
    <m/>
    <m/>
    <m/>
    <m/>
    <m/>
    <m/>
    <m/>
    <m/>
    <m/>
    <s v="IMPAGO"/>
    <s v="Impago de alquileres"/>
    <x v="0"/>
    <s v="ARAG"/>
    <m/>
    <n v="963.85"/>
    <n v="457.83"/>
    <n v="457.83"/>
    <m/>
    <m/>
    <m/>
    <m/>
    <m/>
    <m/>
    <m/>
    <m/>
    <m/>
  </r>
  <r>
    <m/>
    <m/>
    <n v="714173292"/>
    <m/>
    <m/>
    <m/>
    <m/>
    <m/>
    <m/>
    <m/>
    <m/>
    <m/>
    <m/>
    <m/>
    <m/>
    <m/>
    <m/>
    <m/>
    <s v="IMPAGO"/>
    <s v="Impago de alquileres"/>
    <x v="0"/>
    <s v="ARAG"/>
    <m/>
    <n v="305.31"/>
    <n v="145.02000000000001"/>
    <n v="145.02000000000001"/>
    <m/>
    <m/>
    <m/>
    <m/>
    <m/>
    <m/>
    <m/>
    <m/>
    <m/>
  </r>
  <r>
    <m/>
    <m/>
    <n v="714173695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m/>
    <m/>
    <m/>
    <m/>
    <m/>
  </r>
  <r>
    <m/>
    <m/>
    <n v="714173803"/>
    <m/>
    <m/>
    <m/>
    <m/>
    <m/>
    <m/>
    <m/>
    <m/>
    <m/>
    <m/>
    <m/>
    <m/>
    <m/>
    <m/>
    <m/>
    <s v="IMPAGO"/>
    <s v="Impago de alquileres"/>
    <x v="0"/>
    <s v="ARAG"/>
    <m/>
    <n v="461.95"/>
    <n v="219.43"/>
    <n v="219.43"/>
    <m/>
    <m/>
    <m/>
    <m/>
    <m/>
    <m/>
    <m/>
    <m/>
    <m/>
  </r>
  <r>
    <m/>
    <m/>
    <n v="714174103"/>
    <m/>
    <m/>
    <m/>
    <m/>
    <m/>
    <m/>
    <m/>
    <m/>
    <m/>
    <m/>
    <m/>
    <m/>
    <m/>
    <m/>
    <m/>
    <s v="IMPAGO"/>
    <s v="Impago de alquileres"/>
    <x v="0"/>
    <s v="ARAG"/>
    <m/>
    <n v="688.99"/>
    <n v="327.27"/>
    <n v="327.27"/>
    <m/>
    <m/>
    <m/>
    <m/>
    <m/>
    <m/>
    <m/>
    <m/>
    <m/>
  </r>
  <r>
    <m/>
    <m/>
    <n v="714174827"/>
    <m/>
    <m/>
    <m/>
    <m/>
    <m/>
    <m/>
    <m/>
    <m/>
    <m/>
    <m/>
    <m/>
    <m/>
    <m/>
    <m/>
    <m/>
    <s v="IMPAGO"/>
    <s v="Impago de alquileres"/>
    <x v="0"/>
    <s v="ARAG"/>
    <m/>
    <n v="244.87"/>
    <n v="116.31"/>
    <n v="116.31"/>
    <m/>
    <m/>
    <m/>
    <m/>
    <m/>
    <m/>
    <m/>
    <m/>
    <m/>
  </r>
  <r>
    <m/>
    <m/>
    <n v="714175007"/>
    <m/>
    <m/>
    <m/>
    <m/>
    <m/>
    <m/>
    <m/>
    <m/>
    <m/>
    <m/>
    <m/>
    <m/>
    <m/>
    <m/>
    <m/>
    <s v="IMPAGO"/>
    <s v="Impago de alquileres"/>
    <x v="0"/>
    <s v="ARAG"/>
    <m/>
    <n v="347.36"/>
    <n v="138.94"/>
    <n v="138.94"/>
    <m/>
    <m/>
    <m/>
    <m/>
    <m/>
    <m/>
    <m/>
    <m/>
    <m/>
  </r>
  <r>
    <m/>
    <m/>
    <n v="714175073"/>
    <m/>
    <m/>
    <m/>
    <m/>
    <m/>
    <m/>
    <m/>
    <m/>
    <m/>
    <m/>
    <m/>
    <m/>
    <m/>
    <m/>
    <m/>
    <s v="IMPAGO"/>
    <s v="Impago de alquileres"/>
    <x v="0"/>
    <s v="ARAG"/>
    <m/>
    <n v="708.32"/>
    <n v="336.45"/>
    <n v="336.45"/>
    <m/>
    <m/>
    <m/>
    <m/>
    <m/>
    <m/>
    <m/>
    <m/>
    <m/>
  </r>
  <r>
    <m/>
    <m/>
    <n v="714178761"/>
    <m/>
    <m/>
    <m/>
    <m/>
    <m/>
    <m/>
    <m/>
    <m/>
    <m/>
    <m/>
    <m/>
    <m/>
    <m/>
    <m/>
    <m/>
    <s v="IMPAGO"/>
    <s v="Impago de alquileres"/>
    <x v="0"/>
    <s v="ARAG"/>
    <m/>
    <n v="651.25"/>
    <n v="309.33999999999997"/>
    <n v="309.33999999999997"/>
    <m/>
    <m/>
    <m/>
    <m/>
    <m/>
    <m/>
    <m/>
    <m/>
    <m/>
  </r>
  <r>
    <m/>
    <m/>
    <n v="714189065"/>
    <m/>
    <m/>
    <m/>
    <m/>
    <m/>
    <m/>
    <m/>
    <m/>
    <m/>
    <m/>
    <m/>
    <m/>
    <m/>
    <m/>
    <m/>
    <s v="IMPAGO"/>
    <s v="Impago de alquileres"/>
    <x v="0"/>
    <s v="ARAG"/>
    <m/>
    <n v="687.72"/>
    <n v="326.67"/>
    <n v="326.67"/>
    <m/>
    <m/>
    <m/>
    <m/>
    <m/>
    <m/>
    <m/>
    <m/>
    <m/>
  </r>
  <r>
    <m/>
    <m/>
    <n v="714191539"/>
    <m/>
    <m/>
    <m/>
    <m/>
    <m/>
    <m/>
    <m/>
    <m/>
    <m/>
    <m/>
    <m/>
    <m/>
    <m/>
    <m/>
    <m/>
    <s v="IMPAGO"/>
    <s v="Impago de alquileres"/>
    <x v="0"/>
    <s v="ARAG"/>
    <m/>
    <n v="392.66"/>
    <n v="186.51"/>
    <n v="186.51"/>
    <m/>
    <m/>
    <m/>
    <m/>
    <m/>
    <m/>
    <m/>
    <m/>
    <m/>
  </r>
  <r>
    <m/>
    <m/>
    <n v="714192991"/>
    <m/>
    <m/>
    <m/>
    <m/>
    <m/>
    <m/>
    <m/>
    <m/>
    <m/>
    <m/>
    <m/>
    <m/>
    <m/>
    <m/>
    <m/>
    <s v="IMPAGO"/>
    <s v="Impago de alquileres"/>
    <x v="0"/>
    <s v="ARAG"/>
    <m/>
    <n v="508.14"/>
    <n v="241.37"/>
    <n v="241.37"/>
    <m/>
    <m/>
    <m/>
    <m/>
    <m/>
    <m/>
    <m/>
    <m/>
    <m/>
  </r>
  <r>
    <m/>
    <m/>
    <n v="714193704"/>
    <m/>
    <m/>
    <m/>
    <m/>
    <m/>
    <m/>
    <m/>
    <m/>
    <m/>
    <m/>
    <m/>
    <m/>
    <m/>
    <m/>
    <m/>
    <s v="IMPAGO"/>
    <s v="Impago de alquileres"/>
    <x v="0"/>
    <s v="ARAG"/>
    <m/>
    <n v="313.26"/>
    <n v="93.98"/>
    <n v="93.98"/>
    <m/>
    <m/>
    <m/>
    <m/>
    <m/>
    <m/>
    <m/>
    <m/>
    <m/>
  </r>
  <r>
    <m/>
    <m/>
    <n v="714193890"/>
    <m/>
    <m/>
    <m/>
    <m/>
    <m/>
    <m/>
    <m/>
    <m/>
    <m/>
    <m/>
    <m/>
    <m/>
    <m/>
    <m/>
    <m/>
    <s v="IMPAGO"/>
    <s v="Impago de alquileres"/>
    <x v="0"/>
    <s v="ARAG"/>
    <m/>
    <n v="468.9"/>
    <n v="222.73"/>
    <n v="222.73"/>
    <m/>
    <m/>
    <m/>
    <m/>
    <m/>
    <m/>
    <m/>
    <m/>
    <m/>
  </r>
  <r>
    <m/>
    <m/>
    <n v="714194041"/>
    <m/>
    <m/>
    <m/>
    <m/>
    <m/>
    <m/>
    <m/>
    <m/>
    <m/>
    <m/>
    <m/>
    <m/>
    <m/>
    <m/>
    <m/>
    <s v="IMPAGO"/>
    <s v="Impago de alquileres"/>
    <x v="0"/>
    <s v="ARAG"/>
    <m/>
    <n v="181.29"/>
    <n v="54.39"/>
    <n v="54.39"/>
    <m/>
    <m/>
    <m/>
    <m/>
    <m/>
    <m/>
    <m/>
    <m/>
    <m/>
  </r>
  <r>
    <m/>
    <m/>
    <n v="714194959"/>
    <m/>
    <m/>
    <m/>
    <m/>
    <m/>
    <m/>
    <m/>
    <m/>
    <m/>
    <m/>
    <m/>
    <m/>
    <m/>
    <m/>
    <m/>
    <s v="IMPAGO"/>
    <s v="Impago de alquileres"/>
    <x v="0"/>
    <s v="ARAG"/>
    <m/>
    <n v="461.95"/>
    <n v="219.43"/>
    <n v="219.43"/>
    <m/>
    <m/>
    <m/>
    <m/>
    <m/>
    <m/>
    <m/>
    <m/>
    <m/>
  </r>
  <r>
    <m/>
    <m/>
    <n v="714195021"/>
    <m/>
    <m/>
    <m/>
    <m/>
    <m/>
    <m/>
    <m/>
    <m/>
    <m/>
    <m/>
    <m/>
    <m/>
    <m/>
    <m/>
    <m/>
    <s v="IMPAGO"/>
    <s v="Impago de alquileres"/>
    <x v="0"/>
    <s v="ARAG"/>
    <m/>
    <n v="255.89"/>
    <n v="102.36"/>
    <n v="102.36"/>
    <m/>
    <m/>
    <m/>
    <m/>
    <m/>
    <m/>
    <m/>
    <m/>
    <m/>
  </r>
  <r>
    <m/>
    <m/>
    <n v="714195072"/>
    <m/>
    <m/>
    <m/>
    <m/>
    <m/>
    <m/>
    <m/>
    <m/>
    <m/>
    <m/>
    <m/>
    <m/>
    <m/>
    <m/>
    <m/>
    <s v="IMPAGO"/>
    <s v="Impago de alquileres"/>
    <x v="0"/>
    <s v="ARAG"/>
    <m/>
    <n v="383.94"/>
    <n v="153.58000000000001"/>
    <n v="153.58000000000001"/>
    <m/>
    <m/>
    <m/>
    <m/>
    <m/>
    <m/>
    <m/>
    <m/>
    <m/>
  </r>
  <r>
    <m/>
    <m/>
    <n v="714196234"/>
    <m/>
    <m/>
    <m/>
    <m/>
    <m/>
    <m/>
    <m/>
    <m/>
    <m/>
    <m/>
    <m/>
    <m/>
    <m/>
    <m/>
    <m/>
    <s v="IMPAGO"/>
    <s v="Impago de alquileres"/>
    <x v="0"/>
    <s v="ARAG"/>
    <m/>
    <n v="494.95"/>
    <n v="235.1"/>
    <n v="235.1"/>
    <m/>
    <m/>
    <m/>
    <m/>
    <m/>
    <m/>
    <m/>
    <m/>
    <m/>
  </r>
  <r>
    <m/>
    <m/>
    <n v="714196786"/>
    <m/>
    <m/>
    <m/>
    <m/>
    <m/>
    <m/>
    <m/>
    <m/>
    <m/>
    <m/>
    <m/>
    <m/>
    <m/>
    <m/>
    <m/>
    <s v="IMPAGO"/>
    <s v="Impago de alquileres"/>
    <x v="0"/>
    <s v="ARAG"/>
    <m/>
    <n v="342.3"/>
    <n v="162.59"/>
    <n v="162.59"/>
    <m/>
    <m/>
    <m/>
    <m/>
    <m/>
    <m/>
    <m/>
    <m/>
    <m/>
  </r>
  <r>
    <m/>
    <m/>
    <n v="730096558"/>
    <m/>
    <m/>
    <m/>
    <m/>
    <m/>
    <m/>
    <m/>
    <m/>
    <m/>
    <m/>
    <m/>
    <m/>
    <m/>
    <m/>
    <m/>
    <s v="PERSONALES"/>
    <s v="Salud Particular"/>
    <x v="1"/>
    <s v="ARAG PORTUGAL"/>
    <m/>
    <n v="893.92"/>
    <n v="446.96"/>
    <n v="446.96"/>
    <m/>
    <m/>
    <m/>
    <m/>
    <m/>
    <m/>
    <m/>
    <m/>
    <m/>
  </r>
  <r>
    <m/>
    <m/>
    <n v="730096559"/>
    <m/>
    <m/>
    <m/>
    <m/>
    <m/>
    <m/>
    <m/>
    <m/>
    <m/>
    <m/>
    <m/>
    <m/>
    <m/>
    <m/>
    <m/>
    <s v="PERSONALES"/>
    <s v="Salud Particular"/>
    <x v="1"/>
    <s v="ARAG PORTUGAL"/>
    <m/>
    <n v="849.22"/>
    <n v="424.61"/>
    <n v="424.61"/>
    <m/>
    <m/>
    <m/>
    <m/>
    <m/>
    <m/>
    <m/>
    <m/>
    <m/>
  </r>
  <r>
    <m/>
    <m/>
    <n v="61345086"/>
    <m/>
    <m/>
    <m/>
    <m/>
    <m/>
    <m/>
    <m/>
    <m/>
    <m/>
    <m/>
    <m/>
    <m/>
    <m/>
    <m/>
    <m/>
    <s v="PERSONALES"/>
    <s v="Salud Particular"/>
    <x v="1"/>
    <s v="ASISA"/>
    <m/>
    <n v="77.260000000000005"/>
    <n v="5.41"/>
    <n v="5.41"/>
    <m/>
    <m/>
    <m/>
    <m/>
    <m/>
    <m/>
    <m/>
    <m/>
    <m/>
  </r>
  <r>
    <m/>
    <m/>
    <n v="61401100"/>
    <m/>
    <m/>
    <m/>
    <m/>
    <m/>
    <m/>
    <m/>
    <m/>
    <m/>
    <m/>
    <m/>
    <m/>
    <m/>
    <m/>
    <m/>
    <s v="PERSONALES"/>
    <s v="Salud Particular"/>
    <x v="1"/>
    <s v="ASISA"/>
    <m/>
    <n v="61.96"/>
    <n v="4.34"/>
    <n v="4.34"/>
    <m/>
    <m/>
    <m/>
    <m/>
    <m/>
    <m/>
    <m/>
    <m/>
    <m/>
  </r>
  <r>
    <m/>
    <m/>
    <n v="63156020"/>
    <m/>
    <m/>
    <m/>
    <m/>
    <m/>
    <m/>
    <m/>
    <m/>
    <m/>
    <m/>
    <m/>
    <m/>
    <m/>
    <m/>
    <m/>
    <s v="RESPONSABILIDAD CIVIL"/>
    <s v="Responsabilidad Civil Empresa"/>
    <x v="2"/>
    <s v="ASISA"/>
    <m/>
    <n v="11.61"/>
    <n v="1.75"/>
    <n v="1.75"/>
    <m/>
    <m/>
    <m/>
    <m/>
    <m/>
    <m/>
    <m/>
    <m/>
    <m/>
  </r>
  <r>
    <m/>
    <m/>
    <n v="63162003"/>
    <m/>
    <m/>
    <m/>
    <m/>
    <m/>
    <m/>
    <m/>
    <m/>
    <m/>
    <m/>
    <m/>
    <m/>
    <m/>
    <m/>
    <m/>
    <s v="VIDA"/>
    <s v="Vida Riesgo Individual"/>
    <x v="5"/>
    <s v="ASISA"/>
    <m/>
    <n v="34.020000000000003"/>
    <n v="6.8"/>
    <n v="6.8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9"/>
    <n v="-1.49"/>
    <n v="-1.49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9"/>
    <n v="1.49"/>
    <n v="1.49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65"/>
    <n v="1.45"/>
    <n v="1.45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9"/>
    <n v="-1.49"/>
    <n v="-1.49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9"/>
    <n v="1.49"/>
    <n v="1.49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5"/>
    <n v="-1.45"/>
    <n v="-1.45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-9.61"/>
    <n v="-1.44"/>
    <n v="-1.44"/>
    <m/>
    <m/>
    <m/>
    <m/>
    <m/>
    <m/>
    <m/>
    <m/>
    <m/>
  </r>
  <r>
    <m/>
    <m/>
    <n v="63169084"/>
    <m/>
    <m/>
    <m/>
    <m/>
    <m/>
    <m/>
    <m/>
    <m/>
    <m/>
    <m/>
    <m/>
    <m/>
    <m/>
    <m/>
    <m/>
    <s v="RESPONSABILIDAD CIVIL"/>
    <s v="Responsabilidad Civil Empresa"/>
    <x v="2"/>
    <s v="ASISA"/>
    <m/>
    <n v="9.61"/>
    <n v="1.44"/>
    <n v="1.44"/>
    <m/>
    <m/>
    <m/>
    <m/>
    <m/>
    <m/>
    <m/>
    <m/>
    <m/>
  </r>
  <r>
    <m/>
    <m/>
    <n v="61078297"/>
    <m/>
    <m/>
    <m/>
    <m/>
    <m/>
    <m/>
    <m/>
    <m/>
    <m/>
    <m/>
    <m/>
    <m/>
    <m/>
    <m/>
    <m/>
    <s v="PERSONALES"/>
    <s v="Salud Particular"/>
    <x v="1"/>
    <s v="ASISA"/>
    <m/>
    <n v="65.510000000000005"/>
    <n v="6.55"/>
    <n v="6.55"/>
    <m/>
    <m/>
    <m/>
    <m/>
    <m/>
    <m/>
    <m/>
    <m/>
    <m/>
  </r>
  <r>
    <m/>
    <m/>
    <n v="61078308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n v="61095055"/>
    <m/>
    <m/>
    <m/>
    <m/>
    <m/>
    <m/>
    <m/>
    <m/>
    <m/>
    <m/>
    <m/>
    <m/>
    <m/>
    <m/>
    <m/>
    <s v="PERSONALES"/>
    <s v="Salud Particular"/>
    <x v="1"/>
    <s v="ASISA"/>
    <m/>
    <n v="65.510000000000005"/>
    <n v="6.55"/>
    <n v="6.55"/>
    <m/>
    <m/>
    <m/>
    <m/>
    <m/>
    <m/>
    <m/>
    <m/>
    <m/>
  </r>
  <r>
    <m/>
    <m/>
    <n v="61223947"/>
    <m/>
    <m/>
    <m/>
    <m/>
    <m/>
    <m/>
    <m/>
    <m/>
    <m/>
    <m/>
    <m/>
    <m/>
    <m/>
    <m/>
    <m/>
    <s v="PERSONALES"/>
    <s v="Salud Particular"/>
    <x v="1"/>
    <s v="ASISA"/>
    <m/>
    <n v="115.52"/>
    <n v="11.55"/>
    <n v="11.55"/>
    <m/>
    <m/>
    <m/>
    <m/>
    <m/>
    <m/>
    <m/>
    <m/>
    <m/>
  </r>
  <r>
    <m/>
    <m/>
    <n v="61367602"/>
    <m/>
    <m/>
    <m/>
    <m/>
    <m/>
    <m/>
    <m/>
    <m/>
    <m/>
    <m/>
    <m/>
    <m/>
    <m/>
    <m/>
    <m/>
    <s v="PERSONALES"/>
    <s v="Salud Particular"/>
    <x v="1"/>
    <s v="ASISA"/>
    <m/>
    <n v="124.02"/>
    <n v="12.4"/>
    <n v="12.4"/>
    <m/>
    <m/>
    <m/>
    <m/>
    <m/>
    <m/>
    <m/>
    <m/>
    <m/>
  </r>
  <r>
    <m/>
    <m/>
    <n v="61367606"/>
    <m/>
    <m/>
    <m/>
    <m/>
    <m/>
    <m/>
    <m/>
    <m/>
    <m/>
    <m/>
    <m/>
    <m/>
    <m/>
    <m/>
    <m/>
    <s v="PERSONALES"/>
    <s v="Salud Particular"/>
    <x v="1"/>
    <s v="ASISA"/>
    <m/>
    <n v="124.02"/>
    <n v="12.4"/>
    <n v="12.4"/>
    <m/>
    <m/>
    <m/>
    <m/>
    <m/>
    <m/>
    <m/>
    <m/>
    <m/>
  </r>
  <r>
    <m/>
    <m/>
    <n v="61367607"/>
    <m/>
    <m/>
    <m/>
    <m/>
    <m/>
    <m/>
    <m/>
    <m/>
    <m/>
    <m/>
    <m/>
    <m/>
    <m/>
    <m/>
    <m/>
    <s v="PERSONALES"/>
    <s v="Salud Particular"/>
    <x v="1"/>
    <s v="ASISA"/>
    <m/>
    <n v="61.1"/>
    <n v="6.11"/>
    <n v="6.11"/>
    <m/>
    <m/>
    <m/>
    <m/>
    <m/>
    <m/>
    <m/>
    <m/>
    <m/>
  </r>
  <r>
    <m/>
    <m/>
    <n v="61385256"/>
    <m/>
    <m/>
    <m/>
    <m/>
    <m/>
    <m/>
    <m/>
    <m/>
    <m/>
    <m/>
    <m/>
    <m/>
    <m/>
    <m/>
    <m/>
    <s v="PERSONALES"/>
    <s v="Salud Particular"/>
    <x v="1"/>
    <s v="ASISA"/>
    <m/>
    <n v="76.88"/>
    <n v="7.69"/>
    <n v="7.69"/>
    <m/>
    <m/>
    <m/>
    <m/>
    <m/>
    <m/>
    <m/>
    <m/>
    <m/>
  </r>
  <r>
    <m/>
    <m/>
    <n v="61459229"/>
    <m/>
    <m/>
    <m/>
    <m/>
    <m/>
    <m/>
    <m/>
    <m/>
    <m/>
    <m/>
    <m/>
    <m/>
    <m/>
    <m/>
    <m/>
    <s v="PERSONALES"/>
    <s v="Salud Particular"/>
    <x v="1"/>
    <s v="ASISA"/>
    <m/>
    <n v="88.96"/>
    <n v="8.9"/>
    <n v="8.9"/>
    <m/>
    <m/>
    <m/>
    <m/>
    <m/>
    <m/>
    <m/>
    <m/>
    <m/>
  </r>
  <r>
    <m/>
    <m/>
    <n v="61169283"/>
    <m/>
    <m/>
    <m/>
    <m/>
    <m/>
    <m/>
    <m/>
    <m/>
    <m/>
    <m/>
    <m/>
    <m/>
    <m/>
    <m/>
    <m/>
    <s v="PERSONALES"/>
    <s v="Salud Particular"/>
    <x v="1"/>
    <s v="ASISA"/>
    <m/>
    <n v="18.170000000000002"/>
    <n v="0.91"/>
    <n v="0.91"/>
    <m/>
    <m/>
    <m/>
    <m/>
    <m/>
    <m/>
    <m/>
    <m/>
    <m/>
  </r>
  <r>
    <m/>
    <m/>
    <n v="8961765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n v="8961765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n v="8961765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n v="8968616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n v="8968616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n v="8968616"/>
    <m/>
    <m/>
    <m/>
    <m/>
    <m/>
    <m/>
    <m/>
    <m/>
    <m/>
    <m/>
    <m/>
    <m/>
    <m/>
    <m/>
    <m/>
    <s v="PERSONALES"/>
    <s v="Salud Particular"/>
    <x v="1"/>
    <s v="ASISA"/>
    <m/>
    <n v="51.95"/>
    <n v="5.2"/>
    <n v="5.2"/>
    <m/>
    <m/>
    <m/>
    <m/>
    <m/>
    <m/>
    <m/>
    <m/>
    <m/>
  </r>
  <r>
    <m/>
    <m/>
    <n v="8968616"/>
    <m/>
    <m/>
    <m/>
    <m/>
    <m/>
    <m/>
    <m/>
    <m/>
    <m/>
    <m/>
    <m/>
    <m/>
    <m/>
    <m/>
    <m/>
    <s v="PERSONALES"/>
    <s v="Salud Particular"/>
    <x v="1"/>
    <s v="ASISA"/>
    <m/>
    <n v="65.05"/>
    <n v="6.51"/>
    <n v="6.51"/>
    <m/>
    <m/>
    <m/>
    <m/>
    <m/>
    <m/>
    <m/>
    <m/>
    <m/>
  </r>
  <r>
    <m/>
    <m/>
    <n v="9464187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n v="9464187"/>
    <m/>
    <m/>
    <m/>
    <m/>
    <m/>
    <m/>
    <m/>
    <m/>
    <m/>
    <m/>
    <m/>
    <m/>
    <m/>
    <m/>
    <m/>
    <s v="PERSONALES"/>
    <s v="Salud Particular"/>
    <x v="1"/>
    <s v="ASISA"/>
    <m/>
    <n v="54.05"/>
    <n v="5.41"/>
    <n v="5.41"/>
    <m/>
    <m/>
    <m/>
    <m/>
    <m/>
    <m/>
    <m/>
    <m/>
    <m/>
  </r>
  <r>
    <m/>
    <m/>
    <n v="373000197"/>
    <m/>
    <m/>
    <m/>
    <m/>
    <m/>
    <m/>
    <m/>
    <m/>
    <m/>
    <m/>
    <m/>
    <m/>
    <m/>
    <m/>
    <m/>
    <s v="IMPAGO"/>
    <s v="Impago de alquileres"/>
    <x v="0"/>
    <s v="AWP"/>
    <m/>
    <n v="266.39999999999998"/>
    <n v="106.56"/>
    <n v="106.56"/>
    <m/>
    <m/>
    <m/>
    <m/>
    <m/>
    <m/>
    <m/>
    <m/>
    <m/>
  </r>
  <r>
    <m/>
    <m/>
    <n v="373000224"/>
    <m/>
    <m/>
    <m/>
    <m/>
    <m/>
    <m/>
    <m/>
    <m/>
    <m/>
    <m/>
    <m/>
    <m/>
    <m/>
    <m/>
    <m/>
    <s v="IMPAGO"/>
    <s v="Impago de alquileres"/>
    <x v="0"/>
    <s v="AWP"/>
    <m/>
    <n v="168.72"/>
    <n v="67.48"/>
    <n v="67.48"/>
    <m/>
    <m/>
    <m/>
    <m/>
    <m/>
    <m/>
    <m/>
    <m/>
    <m/>
  </r>
  <r>
    <m/>
    <m/>
    <n v="373000228"/>
    <m/>
    <m/>
    <m/>
    <m/>
    <m/>
    <m/>
    <m/>
    <m/>
    <m/>
    <m/>
    <m/>
    <m/>
    <m/>
    <m/>
    <m/>
    <s v="IMPAGO"/>
    <s v="Impago de alquileres"/>
    <x v="0"/>
    <s v="AWP"/>
    <m/>
    <n v="155.4"/>
    <n v="62.16"/>
    <n v="62.16"/>
    <m/>
    <m/>
    <m/>
    <m/>
    <m/>
    <m/>
    <m/>
    <m/>
    <m/>
  </r>
  <r>
    <m/>
    <m/>
    <n v="373000267"/>
    <m/>
    <m/>
    <m/>
    <m/>
    <m/>
    <m/>
    <m/>
    <m/>
    <m/>
    <m/>
    <m/>
    <m/>
    <m/>
    <m/>
    <m/>
    <s v="IMPAGO"/>
    <s v="Impago de alquileres"/>
    <x v="0"/>
    <s v="AWP"/>
    <m/>
    <n v="155.4"/>
    <n v="62.16"/>
    <n v="62.16"/>
    <m/>
    <m/>
    <m/>
    <m/>
    <m/>
    <m/>
    <m/>
    <m/>
    <m/>
  </r>
  <r>
    <m/>
    <m/>
    <n v="371000050"/>
    <m/>
    <m/>
    <m/>
    <m/>
    <m/>
    <m/>
    <m/>
    <m/>
    <m/>
    <m/>
    <m/>
    <m/>
    <m/>
    <m/>
    <m/>
    <s v="IMPAGO"/>
    <s v="Impago de alquileres"/>
    <x v="0"/>
    <s v="AWP"/>
    <m/>
    <n v="201.1"/>
    <n v="80.44"/>
    <n v="80.44"/>
    <m/>
    <m/>
    <m/>
    <m/>
    <m/>
    <m/>
    <m/>
    <m/>
    <m/>
  </r>
  <r>
    <m/>
    <m/>
    <n v="373001150"/>
    <m/>
    <m/>
    <m/>
    <m/>
    <m/>
    <m/>
    <m/>
    <m/>
    <m/>
    <m/>
    <m/>
    <m/>
    <m/>
    <m/>
    <m/>
    <s v="IMPAGO"/>
    <s v="Impago de alquileres"/>
    <x v="0"/>
    <s v="AWP"/>
    <m/>
    <n v="333"/>
    <n v="133.19999999999999"/>
    <n v="133.19999999999999"/>
    <m/>
    <m/>
    <m/>
    <m/>
    <m/>
    <m/>
    <m/>
    <m/>
    <m/>
  </r>
  <r>
    <m/>
    <m/>
    <n v="373001189"/>
    <m/>
    <m/>
    <m/>
    <m/>
    <m/>
    <m/>
    <m/>
    <m/>
    <m/>
    <m/>
    <m/>
    <m/>
    <m/>
    <m/>
    <m/>
    <s v="IMPAGO"/>
    <s v="Impago de alquileres"/>
    <x v="0"/>
    <s v="AWP"/>
    <m/>
    <n v="288.60000000000002"/>
    <n v="115.44"/>
    <n v="115.44"/>
    <m/>
    <m/>
    <m/>
    <m/>
    <m/>
    <m/>
    <m/>
    <m/>
    <m/>
  </r>
  <r>
    <m/>
    <m/>
    <n v="373001210"/>
    <m/>
    <m/>
    <m/>
    <m/>
    <m/>
    <m/>
    <m/>
    <m/>
    <m/>
    <m/>
    <m/>
    <m/>
    <m/>
    <m/>
    <m/>
    <s v="IMPAGO"/>
    <s v="Impago de alquileres"/>
    <x v="0"/>
    <s v="AWP"/>
    <m/>
    <n v="288.60000000000002"/>
    <n v="115.44"/>
    <n v="115.44"/>
    <m/>
    <m/>
    <m/>
    <m/>
    <m/>
    <m/>
    <m/>
    <m/>
    <m/>
  </r>
  <r>
    <m/>
    <m/>
    <n v="373001213"/>
    <m/>
    <m/>
    <m/>
    <m/>
    <m/>
    <m/>
    <m/>
    <m/>
    <m/>
    <m/>
    <m/>
    <m/>
    <m/>
    <m/>
    <m/>
    <s v="IMPAGO"/>
    <s v="Impago de alquileres"/>
    <x v="0"/>
    <s v="AWP"/>
    <m/>
    <n v="155.4"/>
    <n v="62.16"/>
    <n v="62.16"/>
    <m/>
    <m/>
    <m/>
    <m/>
    <m/>
    <m/>
    <m/>
    <m/>
    <m/>
  </r>
  <r>
    <m/>
    <m/>
    <n v="373001218"/>
    <m/>
    <m/>
    <m/>
    <m/>
    <m/>
    <m/>
    <m/>
    <m/>
    <m/>
    <m/>
    <m/>
    <m/>
    <m/>
    <m/>
    <m/>
    <s v="IMPAGO"/>
    <s v="Impago de alquileres"/>
    <x v="0"/>
    <s v="AWP"/>
    <m/>
    <n v="288.60000000000002"/>
    <n v="115.44"/>
    <n v="115.44"/>
    <m/>
    <m/>
    <m/>
    <m/>
    <m/>
    <m/>
    <m/>
    <m/>
    <m/>
  </r>
  <r>
    <m/>
    <m/>
    <n v="373001219"/>
    <m/>
    <m/>
    <m/>
    <m/>
    <m/>
    <m/>
    <m/>
    <m/>
    <m/>
    <m/>
    <m/>
    <m/>
    <m/>
    <m/>
    <m/>
    <s v="IMPAGO"/>
    <s v="Impago de alquileres"/>
    <x v="0"/>
    <s v="AWP"/>
    <m/>
    <n v="288.60000000000002"/>
    <n v="115.44"/>
    <n v="115.44"/>
    <m/>
    <m/>
    <m/>
    <m/>
    <m/>
    <m/>
    <m/>
    <m/>
    <m/>
  </r>
  <r>
    <m/>
    <m/>
    <n v="373001226"/>
    <m/>
    <m/>
    <m/>
    <m/>
    <m/>
    <m/>
    <m/>
    <m/>
    <m/>
    <m/>
    <m/>
    <m/>
    <m/>
    <m/>
    <m/>
    <s v="IMPAGO"/>
    <s v="Impago de alquileres"/>
    <x v="0"/>
    <s v="AWP"/>
    <m/>
    <n v="310.8"/>
    <n v="124.32"/>
    <n v="124.32"/>
    <m/>
    <m/>
    <m/>
    <m/>
    <m/>
    <m/>
    <m/>
    <m/>
    <m/>
  </r>
  <r>
    <m/>
    <m/>
    <n v="373001259"/>
    <m/>
    <m/>
    <m/>
    <m/>
    <m/>
    <m/>
    <m/>
    <m/>
    <m/>
    <m/>
    <m/>
    <m/>
    <m/>
    <m/>
    <m/>
    <s v="IMPAGO"/>
    <s v="Impago de alquileres"/>
    <x v="0"/>
    <s v="AWP"/>
    <m/>
    <n v="337.44"/>
    <n v="134.97999999999999"/>
    <n v="134.97999999999999"/>
    <m/>
    <m/>
    <m/>
    <m/>
    <m/>
    <m/>
    <m/>
    <m/>
    <m/>
  </r>
  <r>
    <m/>
    <m/>
    <n v="373002429"/>
    <m/>
    <m/>
    <m/>
    <m/>
    <m/>
    <m/>
    <m/>
    <m/>
    <m/>
    <m/>
    <m/>
    <m/>
    <m/>
    <m/>
    <m/>
    <s v="IMPAGO"/>
    <s v="Impago de alquileres"/>
    <x v="0"/>
    <s v="AWP"/>
    <m/>
    <n v="-399.6"/>
    <n v="-159.84"/>
    <n v="-159.84"/>
    <m/>
    <m/>
    <m/>
    <m/>
    <m/>
    <m/>
    <m/>
    <m/>
    <m/>
  </r>
  <r>
    <m/>
    <m/>
    <n v="373002557"/>
    <m/>
    <m/>
    <m/>
    <m/>
    <m/>
    <m/>
    <m/>
    <m/>
    <m/>
    <m/>
    <m/>
    <m/>
    <m/>
    <m/>
    <m/>
    <s v="IMPAGO"/>
    <s v="Impago de alquileres"/>
    <x v="0"/>
    <s v="AWP"/>
    <m/>
    <n v="577.20000000000005"/>
    <n v="230.88"/>
    <n v="230.88"/>
    <m/>
    <m/>
    <m/>
    <m/>
    <m/>
    <m/>
    <m/>
    <m/>
    <m/>
  </r>
  <r>
    <m/>
    <m/>
    <n v="373002565"/>
    <m/>
    <m/>
    <m/>
    <m/>
    <m/>
    <m/>
    <m/>
    <m/>
    <m/>
    <m/>
    <m/>
    <m/>
    <m/>
    <m/>
    <m/>
    <s v="IMPAGO"/>
    <s v="Impago de alquileres"/>
    <x v="0"/>
    <s v="AWP"/>
    <m/>
    <n v="395.16"/>
    <n v="158.06"/>
    <n v="158.06"/>
    <m/>
    <m/>
    <m/>
    <m/>
    <m/>
    <m/>
    <m/>
    <m/>
    <m/>
  </r>
  <r>
    <m/>
    <m/>
    <n v="373002624"/>
    <m/>
    <m/>
    <m/>
    <m/>
    <m/>
    <m/>
    <m/>
    <m/>
    <m/>
    <m/>
    <m/>
    <m/>
    <m/>
    <m/>
    <m/>
    <s v="IMPAGO"/>
    <s v="Impago de alquileres"/>
    <x v="0"/>
    <s v="AWP"/>
    <m/>
    <n v="306.36"/>
    <n v="122.54"/>
    <n v="122.54"/>
    <m/>
    <m/>
    <m/>
    <m/>
    <m/>
    <m/>
    <m/>
    <m/>
    <m/>
  </r>
  <r>
    <m/>
    <m/>
    <n v="373002627"/>
    <m/>
    <m/>
    <m/>
    <m/>
    <m/>
    <m/>
    <m/>
    <m/>
    <m/>
    <m/>
    <m/>
    <m/>
    <m/>
    <m/>
    <m/>
    <s v="IMPAGO"/>
    <s v="Impago de alquileres"/>
    <x v="0"/>
    <s v="AWP"/>
    <m/>
    <n v="244.2"/>
    <n v="97.68"/>
    <n v="97.68"/>
    <m/>
    <m/>
    <m/>
    <m/>
    <m/>
    <m/>
    <m/>
    <m/>
    <m/>
  </r>
  <r>
    <m/>
    <m/>
    <n v="373003816"/>
    <m/>
    <m/>
    <m/>
    <m/>
    <m/>
    <m/>
    <m/>
    <m/>
    <m/>
    <m/>
    <m/>
    <m/>
    <m/>
    <m/>
    <m/>
    <s v="IMPAGO"/>
    <s v="Impago de alquileres"/>
    <x v="0"/>
    <s v="AWP"/>
    <m/>
    <n v="-355.2"/>
    <n v="-142.08000000000001"/>
    <n v="-142.08000000000001"/>
    <m/>
    <m/>
    <m/>
    <m/>
    <m/>
    <m/>
    <m/>
    <m/>
    <m/>
  </r>
  <r>
    <m/>
    <m/>
    <n v="373003881"/>
    <m/>
    <m/>
    <m/>
    <m/>
    <m/>
    <m/>
    <m/>
    <m/>
    <m/>
    <m/>
    <m/>
    <m/>
    <m/>
    <m/>
    <m/>
    <s v="IMPAGO"/>
    <s v="Impago de alquileres"/>
    <x v="0"/>
    <s v="AWP"/>
    <m/>
    <n v="310.8"/>
    <n v="124.32"/>
    <n v="124.32"/>
    <m/>
    <m/>
    <m/>
    <m/>
    <m/>
    <m/>
    <m/>
    <m/>
    <m/>
  </r>
  <r>
    <m/>
    <m/>
    <n v="373003922"/>
    <m/>
    <m/>
    <m/>
    <m/>
    <m/>
    <m/>
    <m/>
    <m/>
    <m/>
    <m/>
    <m/>
    <m/>
    <m/>
    <m/>
    <m/>
    <s v="IMPAGO"/>
    <s v="Impago de alquileres"/>
    <x v="0"/>
    <s v="AWP"/>
    <m/>
    <n v="346.32"/>
    <n v="138.52000000000001"/>
    <n v="138.52000000000001"/>
    <m/>
    <m/>
    <m/>
    <m/>
    <m/>
    <m/>
    <m/>
    <m/>
    <m/>
  </r>
  <r>
    <m/>
    <m/>
    <n v="373005199"/>
    <m/>
    <m/>
    <m/>
    <m/>
    <m/>
    <m/>
    <m/>
    <m/>
    <m/>
    <m/>
    <m/>
    <m/>
    <m/>
    <m/>
    <m/>
    <s v="IMPAGO"/>
    <s v="Impago de alquileres"/>
    <x v="0"/>
    <s v="AWP"/>
    <m/>
    <n v="355.2"/>
    <n v="142.08000000000001"/>
    <n v="142.08000000000001"/>
    <m/>
    <m/>
    <m/>
    <m/>
    <m/>
    <m/>
    <m/>
    <m/>
    <m/>
  </r>
  <r>
    <m/>
    <m/>
    <n v="373005228"/>
    <m/>
    <m/>
    <m/>
    <m/>
    <m/>
    <m/>
    <m/>
    <m/>
    <m/>
    <m/>
    <m/>
    <m/>
    <m/>
    <m/>
    <m/>
    <s v="IMPAGO"/>
    <s v="Impago de alquileres"/>
    <x v="0"/>
    <s v="AWP"/>
    <m/>
    <n v="266.39999999999998"/>
    <n v="106.56"/>
    <n v="106.56"/>
    <m/>
    <m/>
    <m/>
    <m/>
    <m/>
    <m/>
    <m/>
    <m/>
    <m/>
  </r>
  <r>
    <m/>
    <m/>
    <n v="373005230"/>
    <m/>
    <m/>
    <m/>
    <m/>
    <m/>
    <m/>
    <m/>
    <m/>
    <m/>
    <m/>
    <m/>
    <m/>
    <m/>
    <m/>
    <m/>
    <s v="IMPAGO"/>
    <s v="Impago de alquileres"/>
    <x v="0"/>
    <s v="AWP"/>
    <m/>
    <n v="222"/>
    <n v="88.8"/>
    <n v="88.8"/>
    <m/>
    <m/>
    <m/>
    <m/>
    <m/>
    <m/>
    <m/>
    <m/>
    <m/>
  </r>
  <r>
    <m/>
    <m/>
    <n v="371000810"/>
    <m/>
    <m/>
    <m/>
    <m/>
    <m/>
    <m/>
    <m/>
    <m/>
    <m/>
    <m/>
    <m/>
    <m/>
    <m/>
    <m/>
    <m/>
    <s v="IMPAGO"/>
    <s v="Impago de alquileres"/>
    <x v="0"/>
    <s v="AWP"/>
    <m/>
    <n v="287.27999999999997"/>
    <n v="114.91"/>
    <n v="114.91"/>
    <m/>
    <m/>
    <m/>
    <m/>
    <m/>
    <m/>
    <m/>
    <m/>
    <m/>
  </r>
  <r>
    <m/>
    <m/>
    <n v="373005316"/>
    <m/>
    <m/>
    <m/>
    <m/>
    <m/>
    <m/>
    <m/>
    <m/>
    <m/>
    <m/>
    <m/>
    <m/>
    <m/>
    <m/>
    <m/>
    <s v="IMPAGO"/>
    <s v="Impago de alquileres"/>
    <x v="0"/>
    <s v="AWP"/>
    <m/>
    <n v="244.2"/>
    <n v="97.68"/>
    <n v="97.68"/>
    <m/>
    <m/>
    <m/>
    <m/>
    <m/>
    <m/>
    <m/>
    <m/>
    <m/>
  </r>
  <r>
    <m/>
    <m/>
    <n v="84973163"/>
    <m/>
    <m/>
    <m/>
    <m/>
    <m/>
    <m/>
    <m/>
    <m/>
    <m/>
    <m/>
    <m/>
    <m/>
    <m/>
    <m/>
    <m/>
    <s v="MULTIRRIESGO"/>
    <s v="Hogar"/>
    <x v="4"/>
    <s v="AXA"/>
    <m/>
    <n v="-252.72"/>
    <n v="-65.73"/>
    <n v="-65.73"/>
    <m/>
    <m/>
    <m/>
    <m/>
    <m/>
    <m/>
    <m/>
    <m/>
    <m/>
  </r>
  <r>
    <m/>
    <m/>
    <n v="85359187"/>
    <m/>
    <m/>
    <m/>
    <m/>
    <m/>
    <m/>
    <m/>
    <m/>
    <m/>
    <m/>
    <m/>
    <m/>
    <m/>
    <m/>
    <m/>
    <s v="MULTIRRIESGO"/>
    <s v="Hogar"/>
    <x v="4"/>
    <s v="AXA"/>
    <m/>
    <n v="-100.85"/>
    <n v="-27.29"/>
    <n v="-27.29"/>
    <m/>
    <m/>
    <m/>
    <m/>
    <m/>
    <m/>
    <m/>
    <m/>
    <m/>
  </r>
  <r>
    <m/>
    <m/>
    <n v="85009804"/>
    <m/>
    <m/>
    <m/>
    <m/>
    <m/>
    <m/>
    <m/>
    <m/>
    <m/>
    <m/>
    <m/>
    <m/>
    <m/>
    <m/>
    <m/>
    <s v="MULTIRRIESGO"/>
    <s v="Hogar"/>
    <x v="4"/>
    <s v="AXA"/>
    <m/>
    <n v="533.88"/>
    <n v="138.79"/>
    <n v="138.79"/>
    <m/>
    <m/>
    <m/>
    <m/>
    <m/>
    <m/>
    <m/>
    <m/>
    <m/>
  </r>
  <r>
    <m/>
    <m/>
    <n v="85012316"/>
    <m/>
    <m/>
    <m/>
    <m/>
    <m/>
    <m/>
    <m/>
    <m/>
    <m/>
    <m/>
    <m/>
    <m/>
    <m/>
    <m/>
    <m/>
    <s v="MULTIRRIESGO"/>
    <s v="Hogar"/>
    <x v="4"/>
    <s v="AXA"/>
    <m/>
    <n v="469.02"/>
    <n v="126.71"/>
    <n v="126.71"/>
    <m/>
    <m/>
    <m/>
    <m/>
    <m/>
    <m/>
    <m/>
    <m/>
    <m/>
  </r>
  <r>
    <m/>
    <m/>
    <n v="85321176"/>
    <m/>
    <m/>
    <m/>
    <m/>
    <m/>
    <m/>
    <m/>
    <m/>
    <m/>
    <m/>
    <m/>
    <m/>
    <m/>
    <m/>
    <m/>
    <s v="MULTIRRIESGO"/>
    <s v="Hogar"/>
    <x v="4"/>
    <s v="AXA"/>
    <m/>
    <n v="499.83"/>
    <n v="139.94"/>
    <n v="139.94"/>
    <m/>
    <m/>
    <m/>
    <m/>
    <m/>
    <m/>
    <m/>
    <m/>
    <m/>
  </r>
  <r>
    <m/>
    <m/>
    <n v="85363679"/>
    <m/>
    <m/>
    <m/>
    <m/>
    <m/>
    <m/>
    <m/>
    <m/>
    <m/>
    <m/>
    <m/>
    <m/>
    <m/>
    <m/>
    <m/>
    <s v="MULTIRRIESGO"/>
    <s v="Hogar"/>
    <x v="4"/>
    <s v="AXA"/>
    <m/>
    <n v="137.43"/>
    <n v="37.119999999999997"/>
    <n v="37.119999999999997"/>
    <m/>
    <m/>
    <m/>
    <m/>
    <m/>
    <m/>
    <m/>
    <m/>
    <m/>
  </r>
  <r>
    <m/>
    <m/>
    <n v="85367436"/>
    <m/>
    <m/>
    <m/>
    <m/>
    <m/>
    <m/>
    <m/>
    <m/>
    <m/>
    <m/>
    <m/>
    <m/>
    <m/>
    <m/>
    <m/>
    <s v="MULTIRRIESGO"/>
    <s v="Hogar"/>
    <x v="4"/>
    <s v="AXA"/>
    <m/>
    <n v="244.02"/>
    <n v="61.02"/>
    <n v="61.02"/>
    <m/>
    <m/>
    <m/>
    <m/>
    <m/>
    <m/>
    <m/>
    <m/>
    <m/>
  </r>
  <r>
    <m/>
    <m/>
    <n v="85367451"/>
    <m/>
    <m/>
    <m/>
    <m/>
    <m/>
    <m/>
    <m/>
    <m/>
    <m/>
    <m/>
    <m/>
    <m/>
    <m/>
    <m/>
    <m/>
    <s v="MULTIRRIESGO"/>
    <s v="Hogar"/>
    <x v="4"/>
    <s v="AXA"/>
    <m/>
    <n v="359.95"/>
    <n v="89.98"/>
    <n v="89.98"/>
    <m/>
    <m/>
    <m/>
    <m/>
    <m/>
    <m/>
    <m/>
    <m/>
    <m/>
  </r>
  <r>
    <m/>
    <m/>
    <n v="85368111"/>
    <m/>
    <m/>
    <m/>
    <m/>
    <m/>
    <m/>
    <m/>
    <m/>
    <m/>
    <m/>
    <m/>
    <m/>
    <m/>
    <m/>
    <m/>
    <s v="MULTIRRIESGO"/>
    <s v="Hogar"/>
    <x v="4"/>
    <s v="AXA"/>
    <m/>
    <n v="258.89999999999998"/>
    <n v="64.73"/>
    <n v="64.73"/>
    <m/>
    <m/>
    <m/>
    <m/>
    <m/>
    <m/>
    <m/>
    <m/>
    <m/>
  </r>
  <r>
    <m/>
    <m/>
    <n v="85368117"/>
    <m/>
    <m/>
    <m/>
    <m/>
    <m/>
    <m/>
    <m/>
    <m/>
    <m/>
    <m/>
    <m/>
    <m/>
    <m/>
    <m/>
    <m/>
    <s v="MULTIRRIESGO"/>
    <s v="Hogar"/>
    <x v="4"/>
    <s v="AXA"/>
    <m/>
    <n v="270.56"/>
    <n v="67.66"/>
    <n v="67.66"/>
    <m/>
    <m/>
    <m/>
    <m/>
    <m/>
    <m/>
    <m/>
    <m/>
    <m/>
  </r>
  <r>
    <m/>
    <m/>
    <n v="85368133"/>
    <m/>
    <m/>
    <m/>
    <m/>
    <m/>
    <m/>
    <m/>
    <m/>
    <m/>
    <m/>
    <m/>
    <m/>
    <m/>
    <m/>
    <m/>
    <s v="MULTIRRIESGO"/>
    <s v="Hogar"/>
    <x v="4"/>
    <s v="AXA"/>
    <m/>
    <n v="351.93"/>
    <n v="88.03"/>
    <n v="88.03"/>
    <m/>
    <m/>
    <m/>
    <m/>
    <m/>
    <m/>
    <m/>
    <m/>
    <m/>
  </r>
  <r>
    <m/>
    <m/>
    <n v="85373616"/>
    <m/>
    <m/>
    <m/>
    <m/>
    <m/>
    <m/>
    <m/>
    <m/>
    <m/>
    <m/>
    <m/>
    <m/>
    <m/>
    <m/>
    <m/>
    <s v="MULTIRRIESGO"/>
    <s v="Hogar"/>
    <x v="4"/>
    <s v="AXA"/>
    <m/>
    <n v="123.71"/>
    <n v="33.450000000000003"/>
    <n v="33.450000000000003"/>
    <m/>
    <m/>
    <m/>
    <m/>
    <m/>
    <m/>
    <m/>
    <m/>
    <m/>
  </r>
  <r>
    <m/>
    <m/>
    <n v="85377409"/>
    <m/>
    <m/>
    <m/>
    <m/>
    <m/>
    <m/>
    <m/>
    <m/>
    <m/>
    <m/>
    <m/>
    <m/>
    <m/>
    <m/>
    <m/>
    <s v="MULTIRRIESGO"/>
    <s v="Hogar"/>
    <x v="4"/>
    <s v="AXA"/>
    <m/>
    <n v="111.7"/>
    <n v="30.2"/>
    <n v="30.2"/>
    <m/>
    <m/>
    <m/>
    <m/>
    <m/>
    <m/>
    <m/>
    <m/>
    <m/>
  </r>
  <r>
    <m/>
    <m/>
    <n v="85378529"/>
    <m/>
    <m/>
    <m/>
    <m/>
    <m/>
    <m/>
    <m/>
    <m/>
    <m/>
    <m/>
    <m/>
    <m/>
    <m/>
    <m/>
    <m/>
    <s v="MULTIRRIESGO"/>
    <s v="Hogar"/>
    <x v="4"/>
    <s v="AXA"/>
    <m/>
    <n v="99.82"/>
    <n v="27.95"/>
    <n v="27.95"/>
    <m/>
    <m/>
    <m/>
    <m/>
    <m/>
    <m/>
    <m/>
    <m/>
    <m/>
  </r>
  <r>
    <m/>
    <m/>
    <n v="86027229"/>
    <m/>
    <m/>
    <m/>
    <m/>
    <m/>
    <m/>
    <m/>
    <m/>
    <m/>
    <m/>
    <m/>
    <m/>
    <m/>
    <m/>
    <m/>
    <s v="MULTIRRIESGO"/>
    <s v="Hogar"/>
    <x v="4"/>
    <s v="AXA"/>
    <m/>
    <n v="151.35"/>
    <n v="37.840000000000003"/>
    <n v="37.840000000000003"/>
    <m/>
    <m/>
    <m/>
    <m/>
    <m/>
    <m/>
    <m/>
    <m/>
    <m/>
  </r>
  <r>
    <m/>
    <m/>
    <n v="49390423"/>
    <m/>
    <m/>
    <m/>
    <m/>
    <m/>
    <m/>
    <m/>
    <m/>
    <m/>
    <m/>
    <m/>
    <m/>
    <m/>
    <m/>
    <m/>
    <s v="AUTOS"/>
    <s v="Autos Cat. 1"/>
    <x v="3"/>
    <s v="AXA"/>
    <m/>
    <n v="228.41"/>
    <n v="38.83"/>
    <n v="38.83"/>
    <m/>
    <m/>
    <m/>
    <m/>
    <m/>
    <m/>
    <m/>
    <m/>
    <m/>
  </r>
  <r>
    <m/>
    <m/>
    <n v="86042613"/>
    <m/>
    <m/>
    <m/>
    <m/>
    <m/>
    <m/>
    <m/>
    <m/>
    <m/>
    <m/>
    <m/>
    <m/>
    <m/>
    <m/>
    <m/>
    <s v="MULTIRRIESGO"/>
    <s v="Hogar"/>
    <x v="4"/>
    <s v="AXA"/>
    <m/>
    <n v="141.59"/>
    <n v="38.25"/>
    <n v="38.25"/>
    <m/>
    <m/>
    <m/>
    <m/>
    <m/>
    <m/>
    <m/>
    <m/>
    <m/>
  </r>
  <r>
    <m/>
    <m/>
    <n v="84967427"/>
    <m/>
    <m/>
    <m/>
    <m/>
    <m/>
    <m/>
    <m/>
    <m/>
    <m/>
    <m/>
    <m/>
    <m/>
    <m/>
    <m/>
    <m/>
    <s v="MULTIRRIESGO"/>
    <s v="Hogar"/>
    <x v="4"/>
    <s v="AXA"/>
    <m/>
    <n v="-489.05"/>
    <n v="-107.59"/>
    <n v="-107.59"/>
    <m/>
    <m/>
    <m/>
    <m/>
    <m/>
    <m/>
    <m/>
    <m/>
    <m/>
  </r>
  <r>
    <m/>
    <m/>
    <n v="84489783"/>
    <m/>
    <m/>
    <m/>
    <m/>
    <m/>
    <m/>
    <m/>
    <m/>
    <m/>
    <m/>
    <m/>
    <m/>
    <m/>
    <m/>
    <m/>
    <s v="RESPONSABILIDAD CIVIL"/>
    <s v="Responsabilidad Civil Empresa"/>
    <x v="2"/>
    <s v="AXA"/>
    <m/>
    <n v="65.09"/>
    <n v="14.32"/>
    <n v="14.32"/>
    <m/>
    <m/>
    <m/>
    <m/>
    <m/>
    <m/>
    <m/>
    <m/>
    <m/>
  </r>
  <r>
    <m/>
    <m/>
    <n v="84964283"/>
    <m/>
    <m/>
    <m/>
    <m/>
    <m/>
    <m/>
    <m/>
    <m/>
    <m/>
    <m/>
    <m/>
    <m/>
    <m/>
    <m/>
    <m/>
    <s v="RESPONSABILIDAD CIVIL"/>
    <s v="Responsabilidad Civil Empresa"/>
    <x v="2"/>
    <s v="AXA"/>
    <m/>
    <n v="60.73"/>
    <n v="13.36"/>
    <n v="13.36"/>
    <m/>
    <m/>
    <m/>
    <m/>
    <m/>
    <m/>
    <m/>
    <m/>
    <m/>
  </r>
  <r>
    <m/>
    <m/>
    <n v="85014751"/>
    <m/>
    <m/>
    <m/>
    <m/>
    <m/>
    <m/>
    <m/>
    <m/>
    <m/>
    <m/>
    <m/>
    <m/>
    <m/>
    <m/>
    <m/>
    <s v="RESPONSABILIDAD CIVIL"/>
    <s v="Responsabilidad Civil Empresa"/>
    <x v="2"/>
    <s v="AXA"/>
    <m/>
    <n v="60.73"/>
    <n v="13.36"/>
    <n v="13.36"/>
    <m/>
    <m/>
    <m/>
    <m/>
    <m/>
    <m/>
    <m/>
    <m/>
    <m/>
  </r>
  <r>
    <m/>
    <m/>
    <n v="85373930"/>
    <m/>
    <m/>
    <m/>
    <m/>
    <m/>
    <m/>
    <m/>
    <m/>
    <m/>
    <m/>
    <m/>
    <m/>
    <m/>
    <m/>
    <m/>
    <s v="MULTIRRIESGO"/>
    <s v="Hogar"/>
    <x v="4"/>
    <s v="AXA"/>
    <m/>
    <n v="56.96"/>
    <n v="12.53"/>
    <n v="12.53"/>
    <m/>
    <m/>
    <m/>
    <m/>
    <m/>
    <m/>
    <m/>
    <m/>
    <m/>
  </r>
  <r>
    <m/>
    <m/>
    <n v="86022000"/>
    <m/>
    <m/>
    <m/>
    <m/>
    <m/>
    <m/>
    <m/>
    <m/>
    <m/>
    <m/>
    <m/>
    <m/>
    <m/>
    <m/>
    <m/>
    <s v="RESPONSABILIDAD CIVIL"/>
    <s v="Responsabilidad Civil Empresa"/>
    <x v="2"/>
    <s v="AXA"/>
    <m/>
    <n v="50.44"/>
    <n v="11.1"/>
    <n v="11.1"/>
    <m/>
    <m/>
    <m/>
    <m/>
    <m/>
    <m/>
    <m/>
    <m/>
    <m/>
  </r>
  <r>
    <m/>
    <m/>
    <n v="86027464"/>
    <m/>
    <m/>
    <m/>
    <m/>
    <m/>
    <m/>
    <m/>
    <m/>
    <m/>
    <m/>
    <m/>
    <m/>
    <m/>
    <m/>
    <m/>
    <s v="RESPONSABILIDAD CIVIL"/>
    <s v="Responsabilidad Civil Empresa"/>
    <x v="2"/>
    <s v="AXA"/>
    <m/>
    <n v="50.44"/>
    <n v="11.1"/>
    <n v="11.1"/>
    <m/>
    <m/>
    <m/>
    <m/>
    <m/>
    <m/>
    <m/>
    <m/>
    <m/>
  </r>
  <r>
    <m/>
    <m/>
    <n v="86031833"/>
    <m/>
    <m/>
    <m/>
    <m/>
    <m/>
    <m/>
    <m/>
    <m/>
    <m/>
    <m/>
    <m/>
    <m/>
    <m/>
    <m/>
    <m/>
    <s v="RESPONSABILIDAD CIVIL"/>
    <s v="Responsabilidad Civil Empresa"/>
    <x v="2"/>
    <s v="AXA"/>
    <m/>
    <n v="50.44"/>
    <n v="11.1"/>
    <n v="11.1"/>
    <m/>
    <m/>
    <m/>
    <m/>
    <m/>
    <m/>
    <m/>
    <m/>
    <m/>
  </r>
  <r>
    <m/>
    <m/>
    <n v="86071844"/>
    <m/>
    <m/>
    <m/>
    <m/>
    <m/>
    <m/>
    <m/>
    <m/>
    <m/>
    <m/>
    <m/>
    <m/>
    <m/>
    <m/>
    <m/>
    <s v="RESPONSABILIDAD CIVIL"/>
    <s v="Responsabilidad Civil Empresa"/>
    <x v="2"/>
    <s v="AXA"/>
    <m/>
    <n v="82.94"/>
    <n v="22.42"/>
    <n v="22.42"/>
    <m/>
    <m/>
    <m/>
    <m/>
    <m/>
    <m/>
    <m/>
    <m/>
    <m/>
  </r>
  <r>
    <m/>
    <m/>
    <n v="84526193"/>
    <m/>
    <m/>
    <m/>
    <m/>
    <m/>
    <m/>
    <m/>
    <m/>
    <m/>
    <m/>
    <m/>
    <m/>
    <m/>
    <m/>
    <m/>
    <s v="MULTIRRIESGO"/>
    <s v="Hogar"/>
    <x v="4"/>
    <s v="AXA"/>
    <m/>
    <n v="362.61"/>
    <n v="79.77"/>
    <n v="79.77"/>
    <m/>
    <m/>
    <m/>
    <m/>
    <m/>
    <m/>
    <m/>
    <m/>
    <m/>
  </r>
  <r>
    <m/>
    <m/>
    <n v="85360288"/>
    <m/>
    <m/>
    <m/>
    <m/>
    <m/>
    <m/>
    <m/>
    <m/>
    <m/>
    <m/>
    <m/>
    <m/>
    <m/>
    <m/>
    <m/>
    <s v="RESPONSABILIDAD CIVIL"/>
    <s v="Responsabilidad Civil Empresa"/>
    <x v="2"/>
    <s v="AXA"/>
    <m/>
    <n v="1994.82"/>
    <n v="339.13"/>
    <n v="339.13"/>
    <m/>
    <m/>
    <m/>
    <m/>
    <m/>
    <m/>
    <m/>
    <m/>
    <m/>
  </r>
  <r>
    <m/>
    <m/>
    <n v="48828536"/>
    <m/>
    <m/>
    <m/>
    <m/>
    <m/>
    <m/>
    <m/>
    <m/>
    <m/>
    <m/>
    <m/>
    <m/>
    <m/>
    <m/>
    <m/>
    <s v="AUTOS"/>
    <s v="Autos Cat. 1"/>
    <x v="3"/>
    <s v="AXA"/>
    <m/>
    <n v="1084.67"/>
    <n v="151.85"/>
    <n v="151.85"/>
    <m/>
    <m/>
    <m/>
    <m/>
    <m/>
    <m/>
    <m/>
    <m/>
    <m/>
  </r>
  <r>
    <m/>
    <m/>
    <n v="67228518"/>
    <m/>
    <m/>
    <m/>
    <m/>
    <m/>
    <m/>
    <m/>
    <m/>
    <m/>
    <m/>
    <m/>
    <m/>
    <m/>
    <m/>
    <m/>
    <s v="VIDA"/>
    <s v="Vida Riesgo Individual"/>
    <x v="5"/>
    <s v="AXA"/>
    <m/>
    <n v="2716.48"/>
    <n v="943.02"/>
    <n v="943.02"/>
    <m/>
    <m/>
    <m/>
    <m/>
    <m/>
    <m/>
    <m/>
    <m/>
    <m/>
  </r>
  <r>
    <m/>
    <m/>
    <n v="67411490"/>
    <m/>
    <m/>
    <m/>
    <m/>
    <m/>
    <m/>
    <m/>
    <m/>
    <m/>
    <m/>
    <m/>
    <m/>
    <m/>
    <m/>
    <m/>
    <s v="VIDA"/>
    <s v="Vida Riesgo Individual"/>
    <x v="5"/>
    <s v="AXA"/>
    <m/>
    <n v="65.88"/>
    <n v="20.87"/>
    <n v="20.87"/>
    <m/>
    <m/>
    <m/>
    <m/>
    <m/>
    <m/>
    <m/>
    <m/>
    <m/>
  </r>
  <r>
    <m/>
    <m/>
    <n v="68307511"/>
    <m/>
    <m/>
    <m/>
    <m/>
    <m/>
    <m/>
    <m/>
    <m/>
    <m/>
    <m/>
    <m/>
    <m/>
    <m/>
    <m/>
    <m/>
    <s v="VIDA"/>
    <s v="Vida Riesgo Individual"/>
    <x v="5"/>
    <s v="AXA"/>
    <m/>
    <n v="96.35"/>
    <n v="61.11"/>
    <n v="61.11"/>
    <m/>
    <m/>
    <m/>
    <m/>
    <m/>
    <m/>
    <m/>
    <m/>
    <m/>
  </r>
  <r>
    <m/>
    <m/>
    <n v="86498324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6496638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6496463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6521821"/>
    <m/>
    <m/>
    <m/>
    <m/>
    <m/>
    <m/>
    <m/>
    <m/>
    <m/>
    <m/>
    <m/>
    <m/>
    <m/>
    <m/>
    <m/>
    <s v="RESPONSABILIDAD CIVIL"/>
    <s v="Responsabilidad Civil Empresa"/>
    <x v="2"/>
    <s v="AXA"/>
    <m/>
    <n v="354.65"/>
    <n v="106.47"/>
    <n v="106.47"/>
    <m/>
    <m/>
    <m/>
    <m/>
    <m/>
    <m/>
    <m/>
    <m/>
    <m/>
  </r>
  <r>
    <m/>
    <m/>
    <n v="86520936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9377901"/>
    <m/>
    <m/>
    <m/>
    <m/>
    <m/>
    <m/>
    <m/>
    <m/>
    <m/>
    <m/>
    <m/>
    <m/>
    <m/>
    <m/>
    <m/>
    <s v="RESPONSABILIDAD CIVIL"/>
    <s v="Responsabilidad Civil Empresa"/>
    <x v="2"/>
    <s v="AXA"/>
    <m/>
    <n v="137.28"/>
    <n v="27.45"/>
    <n v="27.45"/>
    <m/>
    <m/>
    <m/>
    <m/>
    <m/>
    <m/>
    <m/>
    <m/>
    <m/>
  </r>
  <r>
    <m/>
    <m/>
    <n v="89377496"/>
    <m/>
    <m/>
    <m/>
    <m/>
    <m/>
    <m/>
    <m/>
    <m/>
    <m/>
    <m/>
    <m/>
    <m/>
    <m/>
    <m/>
    <m/>
    <s v="RESPONSABILIDAD CIVIL"/>
    <s v="Responsabilidad Civil Empresa"/>
    <x v="2"/>
    <s v="AXA"/>
    <m/>
    <n v="82.4"/>
    <n v="16.48"/>
    <n v="16.48"/>
    <m/>
    <m/>
    <m/>
    <m/>
    <m/>
    <m/>
    <m/>
    <m/>
    <m/>
  </r>
  <r>
    <m/>
    <m/>
    <n v="86519435"/>
    <m/>
    <m/>
    <m/>
    <m/>
    <m/>
    <m/>
    <m/>
    <m/>
    <m/>
    <m/>
    <m/>
    <m/>
    <m/>
    <m/>
    <m/>
    <s v="RESPONSABILIDAD CIVIL"/>
    <s v="Responsabilidad Civil Empresa"/>
    <x v="2"/>
    <s v="AXA"/>
    <m/>
    <n v="146.66"/>
    <n v="44.03"/>
    <n v="44.03"/>
    <m/>
    <m/>
    <m/>
    <m/>
    <m/>
    <m/>
    <m/>
    <m/>
    <m/>
  </r>
  <r>
    <m/>
    <m/>
    <n v="86516883"/>
    <m/>
    <m/>
    <m/>
    <m/>
    <m/>
    <m/>
    <m/>
    <m/>
    <m/>
    <m/>
    <m/>
    <m/>
    <m/>
    <m/>
    <m/>
    <s v="RESPONSABILIDAD CIVIL"/>
    <s v="Responsabilidad Civil Empresa"/>
    <x v="2"/>
    <s v="AXA"/>
    <m/>
    <n v="123.77"/>
    <n v="37.15"/>
    <n v="37.15"/>
    <m/>
    <m/>
    <m/>
    <m/>
    <m/>
    <m/>
    <m/>
    <m/>
    <m/>
  </r>
  <r>
    <m/>
    <m/>
    <n v="89365246"/>
    <m/>
    <m/>
    <m/>
    <m/>
    <m/>
    <m/>
    <m/>
    <m/>
    <m/>
    <m/>
    <m/>
    <m/>
    <m/>
    <m/>
    <m/>
    <s v="RESPONSABILIDAD CIVIL"/>
    <s v="Responsabilidad Civil Empresa"/>
    <x v="2"/>
    <s v="AXA"/>
    <m/>
    <n v="343.45"/>
    <n v="65.25"/>
    <n v="65.25"/>
    <m/>
    <m/>
    <m/>
    <m/>
    <m/>
    <m/>
    <m/>
    <m/>
    <m/>
  </r>
  <r>
    <m/>
    <m/>
    <n v="86512481"/>
    <m/>
    <m/>
    <m/>
    <m/>
    <m/>
    <m/>
    <m/>
    <m/>
    <m/>
    <m/>
    <m/>
    <m/>
    <m/>
    <m/>
    <m/>
    <s v="RESPONSABILIDAD CIVIL"/>
    <s v="Responsabilidad Civil Empresa"/>
    <x v="2"/>
    <s v="AXA"/>
    <m/>
    <n v="477.92"/>
    <n v="143.41999999999999"/>
    <n v="143.41999999999999"/>
    <m/>
    <m/>
    <m/>
    <m/>
    <m/>
    <m/>
    <m/>
    <m/>
    <m/>
  </r>
  <r>
    <m/>
    <m/>
    <n v="86503717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6493441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6485950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6515473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86503016"/>
    <m/>
    <m/>
    <m/>
    <m/>
    <m/>
    <m/>
    <m/>
    <m/>
    <m/>
    <m/>
    <m/>
    <m/>
    <m/>
    <m/>
    <m/>
    <s v="RESPONSABILIDAD CIVIL"/>
    <s v="Responsabilidad Civil Empresa"/>
    <x v="2"/>
    <s v="AXA"/>
    <m/>
    <n v="45"/>
    <n v="13.5"/>
    <n v="13.5"/>
    <m/>
    <m/>
    <m/>
    <m/>
    <m/>
    <m/>
    <m/>
    <m/>
    <m/>
  </r>
  <r>
    <m/>
    <m/>
    <n v="2027437"/>
    <m/>
    <m/>
    <m/>
    <m/>
    <m/>
    <m/>
    <m/>
    <m/>
    <m/>
    <m/>
    <m/>
    <m/>
    <m/>
    <m/>
    <m/>
    <s v="RESPONSABILIDAD CIVIL"/>
    <s v="Responsabilidad Civil Empresa"/>
    <x v="2"/>
    <s v="BERKLEY"/>
    <m/>
    <n v="-388.25"/>
    <n v="-85.42"/>
    <n v="-85.42"/>
    <m/>
    <m/>
    <m/>
    <m/>
    <m/>
    <m/>
    <m/>
    <m/>
    <m/>
  </r>
  <r>
    <m/>
    <m/>
    <n v="2055034"/>
    <m/>
    <m/>
    <m/>
    <m/>
    <m/>
    <m/>
    <m/>
    <m/>
    <m/>
    <m/>
    <m/>
    <m/>
    <m/>
    <m/>
    <m/>
    <s v="RESPONSABILIDAD CIVIL"/>
    <s v="Responsabilidad Civil Empresa"/>
    <x v="2"/>
    <s v="BERKLEY"/>
    <m/>
    <n v="518.12"/>
    <n v="103.62"/>
    <n v="103.62"/>
    <m/>
    <m/>
    <m/>
    <m/>
    <m/>
    <m/>
    <m/>
    <m/>
    <m/>
  </r>
  <r>
    <m/>
    <m/>
    <n v="11051227"/>
    <m/>
    <m/>
    <m/>
    <m/>
    <m/>
    <m/>
    <m/>
    <m/>
    <m/>
    <m/>
    <m/>
    <m/>
    <m/>
    <m/>
    <m/>
    <s v="IMPAGO"/>
    <s v="Impago de alquileres"/>
    <x v="0"/>
    <s v="CASER"/>
    <m/>
    <n v="281.87"/>
    <n v="112.75"/>
    <n v="112.75"/>
    <m/>
    <m/>
    <m/>
    <m/>
    <m/>
    <m/>
    <m/>
    <m/>
    <m/>
  </r>
  <r>
    <m/>
    <m/>
    <n v="11051291"/>
    <m/>
    <m/>
    <m/>
    <m/>
    <m/>
    <m/>
    <m/>
    <m/>
    <m/>
    <m/>
    <m/>
    <m/>
    <m/>
    <m/>
    <m/>
    <s v="IMPAGO"/>
    <s v="Impago de alquileres"/>
    <x v="0"/>
    <s v="CASER"/>
    <m/>
    <n v="446.94"/>
    <n v="178.78"/>
    <n v="178.78"/>
    <m/>
    <m/>
    <m/>
    <m/>
    <m/>
    <m/>
    <m/>
    <m/>
    <m/>
  </r>
  <r>
    <m/>
    <m/>
    <n v="11051354"/>
    <m/>
    <m/>
    <m/>
    <m/>
    <m/>
    <m/>
    <m/>
    <m/>
    <m/>
    <m/>
    <m/>
    <m/>
    <m/>
    <m/>
    <m/>
    <s v="IMPAGO"/>
    <s v="Impago de alquileres"/>
    <x v="0"/>
    <s v="CASER"/>
    <m/>
    <n v="349.41"/>
    <n v="139.76"/>
    <n v="139.76"/>
    <m/>
    <m/>
    <m/>
    <m/>
    <m/>
    <m/>
    <m/>
    <m/>
    <m/>
  </r>
  <r>
    <m/>
    <m/>
    <n v="10938681"/>
    <m/>
    <m/>
    <m/>
    <m/>
    <m/>
    <m/>
    <m/>
    <m/>
    <m/>
    <m/>
    <m/>
    <m/>
    <m/>
    <m/>
    <m/>
    <s v="IMPAGO"/>
    <s v="Impago de alquileres"/>
    <x v="0"/>
    <s v="CASER"/>
    <m/>
    <n v="21.27"/>
    <n v="8.51"/>
    <n v="8.51"/>
    <m/>
    <m/>
    <m/>
    <m/>
    <m/>
    <m/>
    <m/>
    <m/>
    <m/>
  </r>
  <r>
    <m/>
    <m/>
    <n v="10950578"/>
    <m/>
    <m/>
    <m/>
    <m/>
    <m/>
    <m/>
    <m/>
    <m/>
    <m/>
    <m/>
    <m/>
    <m/>
    <m/>
    <m/>
    <m/>
    <s v="IMPAGO"/>
    <s v="Impago de alquileres"/>
    <x v="0"/>
    <s v="CASER"/>
    <m/>
    <n v="-106.49"/>
    <n v="-42.6"/>
    <n v="-42.6"/>
    <m/>
    <m/>
    <m/>
    <m/>
    <m/>
    <m/>
    <m/>
    <m/>
    <m/>
  </r>
  <r>
    <m/>
    <m/>
    <n v="11003294"/>
    <m/>
    <m/>
    <m/>
    <m/>
    <m/>
    <m/>
    <m/>
    <m/>
    <m/>
    <m/>
    <m/>
    <m/>
    <m/>
    <m/>
    <m/>
    <s v="IMPAGO"/>
    <s v="Impago de alquileres"/>
    <x v="0"/>
    <s v="CASER"/>
    <m/>
    <n v="9.81"/>
    <n v="3.92"/>
    <n v="3.92"/>
    <m/>
    <m/>
    <m/>
    <m/>
    <m/>
    <m/>
    <m/>
    <m/>
    <m/>
  </r>
  <r>
    <m/>
    <m/>
    <n v="11051883"/>
    <m/>
    <m/>
    <m/>
    <m/>
    <m/>
    <m/>
    <m/>
    <m/>
    <m/>
    <m/>
    <m/>
    <m/>
    <m/>
    <m/>
    <m/>
    <s v="IMPAGO"/>
    <s v="Impago de alquileres"/>
    <x v="0"/>
    <s v="CASER"/>
    <m/>
    <n v="1098.95"/>
    <n v="439.58"/>
    <n v="439.58"/>
    <m/>
    <m/>
    <m/>
    <m/>
    <m/>
    <m/>
    <m/>
    <m/>
    <m/>
  </r>
  <r>
    <m/>
    <m/>
    <n v="11051950"/>
    <m/>
    <m/>
    <m/>
    <m/>
    <m/>
    <m/>
    <m/>
    <m/>
    <m/>
    <m/>
    <m/>
    <m/>
    <m/>
    <m/>
    <m/>
    <s v="IMPAGO"/>
    <s v="Impago de alquileres"/>
    <x v="0"/>
    <s v="CASER"/>
    <m/>
    <n v="299.92"/>
    <n v="119.97"/>
    <n v="119.97"/>
    <m/>
    <m/>
    <m/>
    <m/>
    <m/>
    <m/>
    <m/>
    <m/>
    <m/>
  </r>
  <r>
    <m/>
    <m/>
    <n v="11051958"/>
    <m/>
    <m/>
    <m/>
    <m/>
    <m/>
    <m/>
    <m/>
    <m/>
    <m/>
    <m/>
    <m/>
    <m/>
    <m/>
    <m/>
    <m/>
    <s v="IMPAGO"/>
    <s v="Impago de alquileres"/>
    <x v="0"/>
    <s v="CASER"/>
    <m/>
    <n v="483.81"/>
    <n v="193.52"/>
    <n v="193.52"/>
    <m/>
    <m/>
    <m/>
    <m/>
    <m/>
    <m/>
    <m/>
    <m/>
    <m/>
  </r>
  <r>
    <m/>
    <m/>
    <n v="10926010"/>
    <m/>
    <m/>
    <m/>
    <m/>
    <m/>
    <m/>
    <m/>
    <m/>
    <m/>
    <m/>
    <m/>
    <m/>
    <m/>
    <m/>
    <m/>
    <s v="IMPAGO"/>
    <s v="Impago de alquileres"/>
    <x v="0"/>
    <s v="CASER"/>
    <m/>
    <n v="-311.58"/>
    <n v="-124.63"/>
    <n v="-124.63"/>
    <m/>
    <m/>
    <m/>
    <m/>
    <m/>
    <m/>
    <m/>
    <m/>
    <m/>
  </r>
  <r>
    <m/>
    <m/>
    <n v="10941159"/>
    <m/>
    <m/>
    <m/>
    <m/>
    <m/>
    <m/>
    <m/>
    <m/>
    <m/>
    <m/>
    <m/>
    <m/>
    <m/>
    <m/>
    <m/>
    <s v="IMPAGO"/>
    <s v="Impago de alquileres"/>
    <x v="0"/>
    <s v="CASER"/>
    <m/>
    <n v="356.03"/>
    <n v="142.41"/>
    <n v="142.41"/>
    <m/>
    <m/>
    <m/>
    <m/>
    <m/>
    <m/>
    <m/>
    <m/>
    <m/>
  </r>
  <r>
    <m/>
    <m/>
    <n v="1361592"/>
    <m/>
    <m/>
    <m/>
    <m/>
    <m/>
    <m/>
    <m/>
    <m/>
    <m/>
    <m/>
    <m/>
    <m/>
    <m/>
    <m/>
    <m/>
    <s v="AUTOS"/>
    <s v="Autos Cat. 1"/>
    <x v="3"/>
    <s v="CASER"/>
    <m/>
    <n v="30"/>
    <n v="6"/>
    <n v="6"/>
    <m/>
    <m/>
    <m/>
    <m/>
    <m/>
    <m/>
    <m/>
    <m/>
    <m/>
  </r>
  <r>
    <m/>
    <m/>
    <n v="10896789"/>
    <m/>
    <m/>
    <m/>
    <m/>
    <m/>
    <m/>
    <m/>
    <m/>
    <m/>
    <m/>
    <m/>
    <m/>
    <m/>
    <m/>
    <m/>
    <s v="IMPAGO"/>
    <s v="Impago de alquileres"/>
    <x v="0"/>
    <s v="CASER"/>
    <m/>
    <n v="211.37"/>
    <n v="84.55"/>
    <n v="84.55"/>
    <m/>
    <m/>
    <m/>
    <m/>
    <m/>
    <m/>
    <m/>
    <m/>
    <m/>
  </r>
  <r>
    <m/>
    <m/>
    <n v="11014375"/>
    <m/>
    <m/>
    <m/>
    <m/>
    <m/>
    <m/>
    <m/>
    <m/>
    <m/>
    <m/>
    <m/>
    <m/>
    <m/>
    <m/>
    <m/>
    <s v="IMPAGO"/>
    <s v="Impago de alquileres"/>
    <x v="0"/>
    <s v="CASER"/>
    <m/>
    <n v="198.3"/>
    <n v="79.319999999999993"/>
    <n v="79.319999999999993"/>
    <m/>
    <m/>
    <m/>
    <m/>
    <m/>
    <m/>
    <m/>
    <m/>
    <m/>
  </r>
  <r>
    <m/>
    <m/>
    <n v="10940555"/>
    <m/>
    <m/>
    <m/>
    <m/>
    <m/>
    <m/>
    <m/>
    <m/>
    <m/>
    <m/>
    <m/>
    <m/>
    <m/>
    <m/>
    <m/>
    <s v="IMPAGO"/>
    <s v="Impago de alquileres"/>
    <x v="0"/>
    <s v="CASER"/>
    <m/>
    <n v="272.63"/>
    <n v="109.05"/>
    <n v="109.05"/>
    <m/>
    <m/>
    <m/>
    <m/>
    <m/>
    <m/>
    <m/>
    <m/>
    <m/>
  </r>
  <r>
    <m/>
    <m/>
    <n v="10940451"/>
    <m/>
    <m/>
    <m/>
    <m/>
    <m/>
    <m/>
    <m/>
    <m/>
    <m/>
    <m/>
    <m/>
    <m/>
    <m/>
    <m/>
    <m/>
    <s v="IMPAGO"/>
    <s v="Impago de alquileres"/>
    <x v="0"/>
    <s v="CASER"/>
    <m/>
    <n v="385.2"/>
    <n v="154.08000000000001"/>
    <n v="154.08000000000001"/>
    <m/>
    <m/>
    <m/>
    <m/>
    <m/>
    <m/>
    <m/>
    <m/>
    <m/>
  </r>
  <r>
    <m/>
    <m/>
    <n v="10498821"/>
    <m/>
    <m/>
    <m/>
    <m/>
    <m/>
    <m/>
    <m/>
    <m/>
    <m/>
    <m/>
    <m/>
    <m/>
    <m/>
    <m/>
    <m/>
    <s v="IMPAGO"/>
    <s v="Impago de alquileres"/>
    <x v="0"/>
    <s v="CASER"/>
    <m/>
    <n v="387.17"/>
    <n v="154.87"/>
    <n v="154.87"/>
    <m/>
    <m/>
    <m/>
    <m/>
    <m/>
    <m/>
    <m/>
    <m/>
    <m/>
  </r>
  <r>
    <m/>
    <m/>
    <n v="10499959"/>
    <m/>
    <m/>
    <m/>
    <m/>
    <m/>
    <m/>
    <m/>
    <m/>
    <m/>
    <m/>
    <m/>
    <m/>
    <m/>
    <m/>
    <m/>
    <s v="IMPAGO"/>
    <s v="Impago de alquileres"/>
    <x v="0"/>
    <s v="CASER"/>
    <m/>
    <n v="238.69"/>
    <n v="95.48"/>
    <n v="95.48"/>
    <m/>
    <m/>
    <m/>
    <m/>
    <m/>
    <m/>
    <m/>
    <m/>
    <m/>
  </r>
  <r>
    <m/>
    <m/>
    <n v="10550638"/>
    <m/>
    <m/>
    <m/>
    <m/>
    <m/>
    <m/>
    <m/>
    <m/>
    <m/>
    <m/>
    <m/>
    <m/>
    <m/>
    <m/>
    <m/>
    <s v="IMPAGO"/>
    <s v="Impago de alquileres"/>
    <x v="0"/>
    <s v="CASER"/>
    <m/>
    <n v="401.57"/>
    <n v="160.63"/>
    <n v="160.63"/>
    <m/>
    <m/>
    <m/>
    <m/>
    <m/>
    <m/>
    <m/>
    <m/>
    <m/>
  </r>
  <r>
    <m/>
    <m/>
    <n v="10988791"/>
    <m/>
    <m/>
    <m/>
    <m/>
    <m/>
    <m/>
    <m/>
    <m/>
    <m/>
    <m/>
    <m/>
    <m/>
    <m/>
    <m/>
    <m/>
    <s v="IMPAGO"/>
    <s v="Impago de alquileres"/>
    <x v="0"/>
    <s v="CASER"/>
    <m/>
    <n v="467.26"/>
    <n v="186.9"/>
    <n v="186.9"/>
    <m/>
    <m/>
    <m/>
    <m/>
    <m/>
    <m/>
    <m/>
    <m/>
    <m/>
  </r>
  <r>
    <m/>
    <m/>
    <n v="10965367"/>
    <m/>
    <m/>
    <m/>
    <m/>
    <m/>
    <m/>
    <m/>
    <m/>
    <m/>
    <m/>
    <m/>
    <m/>
    <m/>
    <m/>
    <m/>
    <s v="IMPAGO"/>
    <s v="Impago de alquileres"/>
    <x v="0"/>
    <s v="CASER"/>
    <m/>
    <n v="321.29000000000002"/>
    <n v="128.52000000000001"/>
    <n v="128.52000000000001"/>
    <m/>
    <m/>
    <m/>
    <m/>
    <m/>
    <m/>
    <m/>
    <m/>
    <m/>
  </r>
  <r>
    <m/>
    <m/>
    <n v="70089490"/>
    <m/>
    <m/>
    <m/>
    <m/>
    <m/>
    <m/>
    <m/>
    <m/>
    <m/>
    <m/>
    <m/>
    <m/>
    <m/>
    <m/>
    <m/>
    <s v="IMPAGO"/>
    <s v="Impago de alquileres"/>
    <x v="0"/>
    <s v="CASER"/>
    <m/>
    <n v="19.670000000000002"/>
    <n v="12.79"/>
    <n v="12.79"/>
    <m/>
    <m/>
    <m/>
    <m/>
    <m/>
    <m/>
    <m/>
    <m/>
    <m/>
  </r>
  <r>
    <m/>
    <m/>
    <n v="11044044"/>
    <m/>
    <m/>
    <m/>
    <m/>
    <m/>
    <m/>
    <m/>
    <m/>
    <m/>
    <m/>
    <m/>
    <m/>
    <m/>
    <m/>
    <m/>
    <s v="IMPAGO"/>
    <s v="Impago de alquileres"/>
    <x v="0"/>
    <s v="CASER"/>
    <m/>
    <n v="361.75"/>
    <n v="144.69999999999999"/>
    <n v="144.69999999999999"/>
    <m/>
    <m/>
    <m/>
    <m/>
    <m/>
    <m/>
    <m/>
    <m/>
    <m/>
  </r>
  <r>
    <m/>
    <m/>
    <n v="11047998"/>
    <m/>
    <m/>
    <m/>
    <m/>
    <m/>
    <m/>
    <m/>
    <m/>
    <m/>
    <m/>
    <m/>
    <m/>
    <m/>
    <m/>
    <m/>
    <s v="IMPAGO"/>
    <s v="Impago de alquileres"/>
    <x v="0"/>
    <s v="CASER"/>
    <m/>
    <n v="328.36"/>
    <n v="131.34"/>
    <n v="131.34"/>
    <m/>
    <m/>
    <m/>
    <m/>
    <m/>
    <m/>
    <m/>
    <m/>
    <m/>
  </r>
  <r>
    <m/>
    <m/>
    <n v="11013781"/>
    <m/>
    <m/>
    <m/>
    <m/>
    <m/>
    <m/>
    <m/>
    <m/>
    <m/>
    <m/>
    <m/>
    <m/>
    <m/>
    <m/>
    <m/>
    <s v="IMPAGO"/>
    <s v="Impago de alquileres"/>
    <x v="0"/>
    <s v="CASER"/>
    <m/>
    <n v="302.02999999999997"/>
    <n v="120.81"/>
    <n v="120.81"/>
    <m/>
    <m/>
    <m/>
    <m/>
    <m/>
    <m/>
    <m/>
    <m/>
    <m/>
  </r>
  <r>
    <m/>
    <m/>
    <n v="10988277"/>
    <m/>
    <m/>
    <m/>
    <m/>
    <m/>
    <m/>
    <m/>
    <m/>
    <m/>
    <m/>
    <m/>
    <m/>
    <m/>
    <m/>
    <m/>
    <s v="IMPAGO"/>
    <s v="Impago de alquileres"/>
    <x v="0"/>
    <s v="CASER"/>
    <m/>
    <n v="246.84"/>
    <n v="98.74"/>
    <n v="98.74"/>
    <m/>
    <m/>
    <m/>
    <m/>
    <m/>
    <m/>
    <m/>
    <m/>
    <m/>
  </r>
  <r>
    <m/>
    <m/>
    <n v="10988480"/>
    <m/>
    <m/>
    <m/>
    <m/>
    <m/>
    <m/>
    <m/>
    <m/>
    <m/>
    <m/>
    <m/>
    <m/>
    <m/>
    <m/>
    <m/>
    <s v="IMPAGO"/>
    <s v="Impago de alquileres"/>
    <x v="0"/>
    <s v="CASER"/>
    <m/>
    <n v="472.96"/>
    <n v="189.18"/>
    <n v="189.18"/>
    <m/>
    <m/>
    <m/>
    <m/>
    <m/>
    <m/>
    <m/>
    <m/>
    <m/>
  </r>
  <r>
    <m/>
    <m/>
    <n v="10988480"/>
    <m/>
    <m/>
    <m/>
    <m/>
    <m/>
    <m/>
    <m/>
    <m/>
    <m/>
    <m/>
    <m/>
    <m/>
    <m/>
    <m/>
    <m/>
    <s v="IMPAGO"/>
    <s v="Impago de alquileres"/>
    <x v="0"/>
    <s v="CASER"/>
    <m/>
    <n v="472.96"/>
    <n v="189.18"/>
    <n v="189.18"/>
    <m/>
    <m/>
    <m/>
    <m/>
    <m/>
    <m/>
    <m/>
    <m/>
    <m/>
  </r>
  <r>
    <m/>
    <m/>
    <n v="11011804"/>
    <m/>
    <m/>
    <m/>
    <m/>
    <m/>
    <m/>
    <m/>
    <m/>
    <m/>
    <m/>
    <m/>
    <m/>
    <m/>
    <m/>
    <m/>
    <s v="IMPAGO"/>
    <s v="Impago de alquileres"/>
    <x v="0"/>
    <s v="CASER"/>
    <m/>
    <n v="468.9"/>
    <n v="187.56"/>
    <n v="187.56"/>
    <m/>
    <m/>
    <m/>
    <m/>
    <m/>
    <m/>
    <m/>
    <m/>
    <m/>
  </r>
  <r>
    <m/>
    <m/>
    <n v="96559438"/>
    <m/>
    <m/>
    <m/>
    <m/>
    <m/>
    <m/>
    <m/>
    <m/>
    <m/>
    <m/>
    <m/>
    <m/>
    <m/>
    <m/>
    <m/>
    <s v="MULTIRRIESGO"/>
    <s v="Hogar"/>
    <x v="4"/>
    <s v="CASER"/>
    <m/>
    <n v="389.83"/>
    <n v="77.97"/>
    <n v="77.97"/>
    <m/>
    <m/>
    <m/>
    <m/>
    <m/>
    <m/>
    <m/>
    <m/>
    <m/>
  </r>
  <r>
    <m/>
    <m/>
    <n v="10895661"/>
    <m/>
    <m/>
    <m/>
    <m/>
    <m/>
    <m/>
    <m/>
    <m/>
    <m/>
    <m/>
    <m/>
    <m/>
    <m/>
    <m/>
    <m/>
    <s v="IMPAGO"/>
    <s v="Impago de alquileres"/>
    <x v="0"/>
    <s v="CASER"/>
    <m/>
    <n v="273.22000000000003"/>
    <n v="109.29"/>
    <n v="109.29"/>
    <m/>
    <m/>
    <m/>
    <m/>
    <m/>
    <m/>
    <m/>
    <m/>
    <m/>
  </r>
  <r>
    <m/>
    <m/>
    <n v="10965269"/>
    <m/>
    <m/>
    <m/>
    <m/>
    <m/>
    <m/>
    <m/>
    <m/>
    <m/>
    <m/>
    <m/>
    <m/>
    <m/>
    <m/>
    <m/>
    <s v="IMPAGO"/>
    <s v="Impago de alquileres"/>
    <x v="0"/>
    <s v="CASER"/>
    <m/>
    <n v="508.42"/>
    <n v="203.37"/>
    <n v="203.37"/>
    <m/>
    <m/>
    <m/>
    <m/>
    <m/>
    <m/>
    <m/>
    <m/>
    <m/>
  </r>
  <r>
    <m/>
    <m/>
    <n v="11016693"/>
    <m/>
    <m/>
    <m/>
    <m/>
    <m/>
    <m/>
    <m/>
    <m/>
    <m/>
    <m/>
    <m/>
    <m/>
    <m/>
    <m/>
    <m/>
    <s v="IMPAGO"/>
    <s v="Impago de alquileres"/>
    <x v="0"/>
    <s v="CASER"/>
    <m/>
    <n v="294.97000000000003"/>
    <n v="117.99"/>
    <n v="117.99"/>
    <m/>
    <m/>
    <m/>
    <m/>
    <m/>
    <m/>
    <m/>
    <m/>
    <m/>
  </r>
  <r>
    <m/>
    <m/>
    <n v="10896807"/>
    <m/>
    <m/>
    <m/>
    <m/>
    <m/>
    <m/>
    <m/>
    <m/>
    <m/>
    <m/>
    <m/>
    <m/>
    <m/>
    <m/>
    <m/>
    <s v="IMPAGO"/>
    <s v="Impago de alquileres"/>
    <x v="0"/>
    <s v="CASER"/>
    <m/>
    <n v="328.29"/>
    <n v="131.32"/>
    <n v="131.32"/>
    <m/>
    <m/>
    <m/>
    <m/>
    <m/>
    <m/>
    <m/>
    <m/>
    <m/>
  </r>
  <r>
    <m/>
    <m/>
    <n v="10989236"/>
    <m/>
    <m/>
    <m/>
    <m/>
    <m/>
    <m/>
    <m/>
    <m/>
    <m/>
    <m/>
    <m/>
    <m/>
    <m/>
    <m/>
    <m/>
    <s v="IMPAGO"/>
    <s v="Impago de alquileres"/>
    <x v="0"/>
    <s v="CASER"/>
    <m/>
    <n v="292.70999999999998"/>
    <n v="117.08"/>
    <n v="117.08"/>
    <m/>
    <m/>
    <m/>
    <m/>
    <m/>
    <m/>
    <m/>
    <m/>
    <m/>
  </r>
  <r>
    <m/>
    <m/>
    <n v="11016757"/>
    <m/>
    <m/>
    <m/>
    <m/>
    <m/>
    <m/>
    <m/>
    <m/>
    <m/>
    <m/>
    <m/>
    <m/>
    <m/>
    <m/>
    <m/>
    <s v="IMPAGO"/>
    <s v="Impago de alquileres"/>
    <x v="0"/>
    <s v="CASER"/>
    <m/>
    <n v="432.89"/>
    <n v="173.16"/>
    <n v="173.16"/>
    <m/>
    <m/>
    <m/>
    <m/>
    <m/>
    <m/>
    <m/>
    <m/>
    <m/>
  </r>
  <r>
    <m/>
    <m/>
    <n v="11017576"/>
    <m/>
    <m/>
    <m/>
    <m/>
    <m/>
    <m/>
    <m/>
    <m/>
    <m/>
    <m/>
    <m/>
    <m/>
    <m/>
    <m/>
    <m/>
    <s v="IMPAGO"/>
    <s v="Impago de alquileres"/>
    <x v="0"/>
    <s v="CASER"/>
    <m/>
    <n v="414"/>
    <n v="165.6"/>
    <n v="165.6"/>
    <m/>
    <m/>
    <m/>
    <m/>
    <m/>
    <m/>
    <m/>
    <m/>
    <m/>
  </r>
  <r>
    <m/>
    <m/>
    <n v="10500941"/>
    <m/>
    <m/>
    <m/>
    <m/>
    <m/>
    <m/>
    <m/>
    <m/>
    <m/>
    <m/>
    <m/>
    <m/>
    <m/>
    <m/>
    <m/>
    <s v="IMPAGO"/>
    <s v="Impago de alquileres"/>
    <x v="0"/>
    <s v="CASER"/>
    <m/>
    <n v="243.65"/>
    <n v="97.46"/>
    <n v="97.46"/>
    <m/>
    <m/>
    <m/>
    <m/>
    <m/>
    <m/>
    <m/>
    <m/>
    <m/>
  </r>
  <r>
    <m/>
    <m/>
    <n v="10965910"/>
    <m/>
    <m/>
    <m/>
    <m/>
    <m/>
    <m/>
    <m/>
    <m/>
    <m/>
    <m/>
    <m/>
    <m/>
    <m/>
    <m/>
    <m/>
    <s v="IMPAGO"/>
    <s v="Impago de alquileres"/>
    <x v="0"/>
    <s v="CASER"/>
    <m/>
    <n v="210.12"/>
    <n v="84.05"/>
    <n v="84.05"/>
    <m/>
    <m/>
    <m/>
    <m/>
    <m/>
    <m/>
    <m/>
    <m/>
    <m/>
  </r>
  <r>
    <m/>
    <m/>
    <n v="10964718"/>
    <m/>
    <m/>
    <m/>
    <m/>
    <m/>
    <m/>
    <m/>
    <m/>
    <m/>
    <m/>
    <m/>
    <m/>
    <m/>
    <m/>
    <m/>
    <s v="IMPAGO"/>
    <s v="Impago de alquileres"/>
    <x v="0"/>
    <s v="CASER"/>
    <m/>
    <n v="402.9"/>
    <n v="161.16"/>
    <n v="161.16"/>
    <m/>
    <m/>
    <m/>
    <m/>
    <m/>
    <m/>
    <m/>
    <m/>
    <m/>
  </r>
  <r>
    <m/>
    <m/>
    <n v="10964615"/>
    <m/>
    <m/>
    <m/>
    <m/>
    <m/>
    <m/>
    <m/>
    <m/>
    <m/>
    <m/>
    <m/>
    <m/>
    <m/>
    <m/>
    <m/>
    <s v="IMPAGO"/>
    <s v="Impago de alquileres"/>
    <x v="0"/>
    <s v="CASER"/>
    <m/>
    <n v="292.93"/>
    <n v="117.17"/>
    <n v="117.17"/>
    <m/>
    <m/>
    <m/>
    <m/>
    <m/>
    <m/>
    <m/>
    <m/>
    <m/>
  </r>
  <r>
    <m/>
    <m/>
    <n v="10940534"/>
    <m/>
    <m/>
    <m/>
    <m/>
    <m/>
    <m/>
    <m/>
    <m/>
    <m/>
    <m/>
    <m/>
    <m/>
    <m/>
    <m/>
    <m/>
    <s v="IMPAGO"/>
    <s v="Impago de alquileres"/>
    <x v="0"/>
    <s v="CASER"/>
    <m/>
    <n v="313.45999999999998"/>
    <n v="125.38"/>
    <n v="125.38"/>
    <m/>
    <m/>
    <m/>
    <m/>
    <m/>
    <m/>
    <m/>
    <m/>
    <m/>
  </r>
  <r>
    <m/>
    <m/>
    <n v="10964481"/>
    <m/>
    <m/>
    <m/>
    <m/>
    <m/>
    <m/>
    <m/>
    <m/>
    <m/>
    <m/>
    <m/>
    <m/>
    <m/>
    <m/>
    <m/>
    <s v="IMPAGO"/>
    <s v="Impago de alquileres"/>
    <x v="0"/>
    <s v="CASER"/>
    <m/>
    <n v="207.24"/>
    <n v="82.9"/>
    <n v="82.9"/>
    <m/>
    <m/>
    <m/>
    <m/>
    <m/>
    <m/>
    <m/>
    <m/>
    <m/>
  </r>
  <r>
    <m/>
    <m/>
    <n v="10554994"/>
    <m/>
    <m/>
    <m/>
    <m/>
    <m/>
    <m/>
    <m/>
    <m/>
    <m/>
    <m/>
    <m/>
    <m/>
    <m/>
    <m/>
    <m/>
    <s v="IMPAGO"/>
    <s v="Impago de alquileres"/>
    <x v="0"/>
    <s v="CASER"/>
    <m/>
    <n v="409.76"/>
    <n v="163.9"/>
    <n v="163.9"/>
    <m/>
    <m/>
    <m/>
    <m/>
    <m/>
    <m/>
    <m/>
    <m/>
    <m/>
  </r>
  <r>
    <m/>
    <m/>
    <n v="10614551"/>
    <m/>
    <m/>
    <m/>
    <m/>
    <m/>
    <m/>
    <m/>
    <m/>
    <m/>
    <m/>
    <m/>
    <m/>
    <m/>
    <m/>
    <m/>
    <s v="IMPAGO"/>
    <s v="Impago de alquileres"/>
    <x v="0"/>
    <s v="CASER"/>
    <m/>
    <n v="277.52"/>
    <n v="111.01"/>
    <n v="111.01"/>
    <m/>
    <m/>
    <m/>
    <m/>
    <m/>
    <m/>
    <m/>
    <m/>
    <m/>
  </r>
  <r>
    <m/>
    <m/>
    <n v="10965441"/>
    <m/>
    <m/>
    <m/>
    <m/>
    <m/>
    <m/>
    <m/>
    <m/>
    <m/>
    <m/>
    <m/>
    <m/>
    <m/>
    <m/>
    <m/>
    <s v="IMPAGO"/>
    <s v="Impago de alquileres"/>
    <x v="0"/>
    <s v="CASER"/>
    <m/>
    <n v="219.1"/>
    <n v="87.64"/>
    <n v="87.64"/>
    <m/>
    <m/>
    <m/>
    <m/>
    <m/>
    <m/>
    <m/>
    <m/>
    <m/>
  </r>
  <r>
    <m/>
    <m/>
    <n v="10616115"/>
    <m/>
    <m/>
    <m/>
    <m/>
    <m/>
    <m/>
    <m/>
    <m/>
    <m/>
    <m/>
    <m/>
    <m/>
    <m/>
    <m/>
    <m/>
    <s v="IMPAGO"/>
    <s v="Impago de alquileres"/>
    <x v="0"/>
    <s v="CASER"/>
    <m/>
    <n v="255.81"/>
    <n v="102.32"/>
    <n v="102.32"/>
    <m/>
    <m/>
    <m/>
    <m/>
    <m/>
    <m/>
    <m/>
    <m/>
    <m/>
  </r>
  <r>
    <m/>
    <m/>
    <n v="10989664"/>
    <m/>
    <m/>
    <m/>
    <m/>
    <m/>
    <m/>
    <m/>
    <m/>
    <m/>
    <m/>
    <m/>
    <m/>
    <m/>
    <m/>
    <m/>
    <s v="IMPAGO"/>
    <s v="Impago de alquileres"/>
    <x v="0"/>
    <s v="CASER"/>
    <m/>
    <n v="245.28"/>
    <n v="98.11"/>
    <n v="98.11"/>
    <m/>
    <m/>
    <m/>
    <m/>
    <m/>
    <m/>
    <m/>
    <m/>
    <m/>
  </r>
  <r>
    <m/>
    <m/>
    <n v="10941091"/>
    <m/>
    <m/>
    <m/>
    <m/>
    <m/>
    <m/>
    <m/>
    <m/>
    <m/>
    <m/>
    <m/>
    <m/>
    <m/>
    <m/>
    <m/>
    <s v="IMPAGO"/>
    <s v="Impago de alquileres"/>
    <x v="0"/>
    <s v="CASER"/>
    <m/>
    <n v="258.10000000000002"/>
    <n v="103.24"/>
    <n v="103.24"/>
    <m/>
    <m/>
    <m/>
    <m/>
    <m/>
    <m/>
    <m/>
    <m/>
    <m/>
  </r>
  <r>
    <m/>
    <m/>
    <n v="10940581"/>
    <m/>
    <m/>
    <m/>
    <m/>
    <m/>
    <m/>
    <m/>
    <m/>
    <m/>
    <m/>
    <m/>
    <m/>
    <m/>
    <m/>
    <m/>
    <s v="IMPAGO"/>
    <s v="Impago de alquileres"/>
    <x v="0"/>
    <s v="CASER"/>
    <m/>
    <n v="369.45"/>
    <n v="147.78"/>
    <n v="147.78"/>
    <m/>
    <m/>
    <m/>
    <m/>
    <m/>
    <m/>
    <m/>
    <m/>
    <m/>
  </r>
  <r>
    <m/>
    <m/>
    <n v="10964549"/>
    <m/>
    <m/>
    <m/>
    <m/>
    <m/>
    <m/>
    <m/>
    <m/>
    <m/>
    <m/>
    <m/>
    <m/>
    <m/>
    <m/>
    <m/>
    <s v="IMPAGO"/>
    <s v="Impago de alquileres"/>
    <x v="0"/>
    <s v="CASER"/>
    <m/>
    <n v="373.31"/>
    <n v="149.32"/>
    <n v="149.32"/>
    <m/>
    <m/>
    <m/>
    <m/>
    <m/>
    <m/>
    <m/>
    <m/>
    <m/>
  </r>
  <r>
    <m/>
    <m/>
    <n v="10964722"/>
    <m/>
    <m/>
    <m/>
    <m/>
    <m/>
    <m/>
    <m/>
    <m/>
    <m/>
    <m/>
    <m/>
    <m/>
    <m/>
    <m/>
    <m/>
    <s v="IMPAGO"/>
    <s v="Impago de alquileres"/>
    <x v="0"/>
    <s v="CASER"/>
    <m/>
    <n v="222.07"/>
    <n v="88.83"/>
    <n v="88.83"/>
    <m/>
    <m/>
    <m/>
    <m/>
    <m/>
    <m/>
    <m/>
    <m/>
    <m/>
  </r>
  <r>
    <m/>
    <m/>
    <n v="10989246"/>
    <m/>
    <m/>
    <m/>
    <m/>
    <m/>
    <m/>
    <m/>
    <m/>
    <m/>
    <m/>
    <m/>
    <m/>
    <m/>
    <m/>
    <m/>
    <s v="IMPAGO"/>
    <s v="Impago de alquileres"/>
    <x v="0"/>
    <s v="CASER"/>
    <m/>
    <n v="558.20000000000005"/>
    <n v="223.28"/>
    <n v="223.28"/>
    <m/>
    <m/>
    <m/>
    <m/>
    <m/>
    <m/>
    <m/>
    <m/>
    <m/>
  </r>
  <r>
    <m/>
    <m/>
    <n v="10989695"/>
    <m/>
    <m/>
    <m/>
    <m/>
    <m/>
    <m/>
    <m/>
    <m/>
    <m/>
    <m/>
    <m/>
    <m/>
    <m/>
    <m/>
    <m/>
    <s v="IMPAGO"/>
    <s v="Impago de alquileres"/>
    <x v="0"/>
    <s v="CASER"/>
    <m/>
    <n v="150"/>
    <n v="60"/>
    <n v="60"/>
    <m/>
    <m/>
    <m/>
    <m/>
    <m/>
    <m/>
    <m/>
    <m/>
    <m/>
  </r>
  <r>
    <m/>
    <m/>
    <n v="10966114"/>
    <m/>
    <m/>
    <m/>
    <m/>
    <m/>
    <m/>
    <m/>
    <m/>
    <m/>
    <m/>
    <m/>
    <m/>
    <m/>
    <m/>
    <m/>
    <s v="IMPAGO"/>
    <s v="Impago de alquileres"/>
    <x v="0"/>
    <s v="CASER"/>
    <m/>
    <n v="252.39"/>
    <n v="100.96"/>
    <n v="100.96"/>
    <m/>
    <m/>
    <m/>
    <m/>
    <m/>
    <m/>
    <m/>
    <m/>
    <m/>
  </r>
  <r>
    <m/>
    <m/>
    <n v="10938476"/>
    <m/>
    <m/>
    <m/>
    <m/>
    <m/>
    <m/>
    <m/>
    <m/>
    <m/>
    <m/>
    <m/>
    <m/>
    <m/>
    <m/>
    <m/>
    <s v="IMPAGO"/>
    <s v="Impago de alquileres"/>
    <x v="0"/>
    <s v="CASER"/>
    <m/>
    <n v="315.56"/>
    <n v="126.22"/>
    <n v="126.22"/>
    <m/>
    <m/>
    <m/>
    <m/>
    <m/>
    <m/>
    <m/>
    <m/>
    <m/>
  </r>
  <r>
    <m/>
    <m/>
    <n v="10965400"/>
    <m/>
    <m/>
    <m/>
    <m/>
    <m/>
    <m/>
    <m/>
    <m/>
    <m/>
    <m/>
    <m/>
    <m/>
    <m/>
    <m/>
    <m/>
    <s v="IMPAGO"/>
    <s v="Impago de alquileres"/>
    <x v="0"/>
    <s v="CASER"/>
    <m/>
    <n v="370.29"/>
    <n v="148.12"/>
    <n v="148.12"/>
    <m/>
    <m/>
    <m/>
    <m/>
    <m/>
    <m/>
    <m/>
    <m/>
    <m/>
  </r>
  <r>
    <m/>
    <m/>
    <n v="10938681"/>
    <m/>
    <m/>
    <m/>
    <m/>
    <m/>
    <m/>
    <m/>
    <m/>
    <m/>
    <m/>
    <m/>
    <m/>
    <m/>
    <m/>
    <m/>
    <s v="IMPAGO"/>
    <s v="Impago de alquileres"/>
    <x v="0"/>
    <s v="CASER"/>
    <m/>
    <n v="193.35"/>
    <n v="77.34"/>
    <n v="77.34"/>
    <m/>
    <m/>
    <m/>
    <m/>
    <m/>
    <m/>
    <m/>
    <m/>
    <m/>
  </r>
  <r>
    <m/>
    <m/>
    <n v="10964685"/>
    <m/>
    <m/>
    <m/>
    <m/>
    <m/>
    <m/>
    <m/>
    <m/>
    <m/>
    <m/>
    <m/>
    <m/>
    <m/>
    <m/>
    <m/>
    <s v="IMPAGO"/>
    <s v="Impago de alquileres"/>
    <x v="0"/>
    <s v="CASER"/>
    <m/>
    <n v="296.23"/>
    <n v="118.49"/>
    <n v="118.49"/>
    <m/>
    <m/>
    <m/>
    <m/>
    <m/>
    <m/>
    <m/>
    <m/>
    <m/>
  </r>
  <r>
    <m/>
    <m/>
    <n v="10965383"/>
    <m/>
    <m/>
    <m/>
    <m/>
    <m/>
    <m/>
    <m/>
    <m/>
    <m/>
    <m/>
    <m/>
    <m/>
    <m/>
    <m/>
    <m/>
    <s v="IMPAGO"/>
    <s v="Impago de alquileres"/>
    <x v="0"/>
    <s v="CASER"/>
    <m/>
    <n v="307.35000000000002"/>
    <n v="122.94"/>
    <n v="122.94"/>
    <m/>
    <m/>
    <m/>
    <m/>
    <m/>
    <m/>
    <m/>
    <m/>
    <m/>
  </r>
  <r>
    <m/>
    <m/>
    <n v="11017266"/>
    <m/>
    <m/>
    <m/>
    <m/>
    <m/>
    <m/>
    <m/>
    <m/>
    <m/>
    <m/>
    <m/>
    <m/>
    <m/>
    <m/>
    <m/>
    <s v="IMPAGO"/>
    <s v="Impago de alquileres"/>
    <x v="0"/>
    <s v="CASER"/>
    <m/>
    <n v="624.71"/>
    <n v="249.88"/>
    <n v="249.88"/>
    <m/>
    <m/>
    <m/>
    <m/>
    <m/>
    <m/>
    <m/>
    <m/>
    <m/>
  </r>
  <r>
    <m/>
    <m/>
    <n v="10938824"/>
    <m/>
    <m/>
    <m/>
    <m/>
    <m/>
    <m/>
    <m/>
    <m/>
    <m/>
    <m/>
    <m/>
    <m/>
    <m/>
    <m/>
    <m/>
    <s v="IMPAGO"/>
    <s v="Impago de alquileres"/>
    <x v="0"/>
    <s v="CASER"/>
    <m/>
    <n v="345.86"/>
    <n v="138.34"/>
    <n v="138.34"/>
    <m/>
    <m/>
    <m/>
    <m/>
    <m/>
    <m/>
    <m/>
    <m/>
    <m/>
  </r>
  <r>
    <m/>
    <m/>
    <n v="11014561"/>
    <m/>
    <m/>
    <m/>
    <m/>
    <m/>
    <m/>
    <m/>
    <m/>
    <m/>
    <m/>
    <m/>
    <m/>
    <m/>
    <m/>
    <m/>
    <s v="IMPAGO"/>
    <s v="Impago de alquileres"/>
    <x v="0"/>
    <s v="CASER"/>
    <m/>
    <n v="277.26"/>
    <n v="110.9"/>
    <n v="110.9"/>
    <m/>
    <m/>
    <m/>
    <m/>
    <m/>
    <m/>
    <m/>
    <m/>
    <m/>
  </r>
  <r>
    <m/>
    <m/>
    <n v="11014930"/>
    <m/>
    <m/>
    <m/>
    <m/>
    <m/>
    <m/>
    <m/>
    <m/>
    <m/>
    <m/>
    <m/>
    <m/>
    <m/>
    <m/>
    <m/>
    <s v="IMPAGO"/>
    <s v="Impago de alquileres"/>
    <x v="0"/>
    <s v="CASER"/>
    <m/>
    <n v="710.16"/>
    <n v="284.06"/>
    <n v="284.06"/>
    <m/>
    <m/>
    <m/>
    <m/>
    <m/>
    <m/>
    <m/>
    <m/>
    <m/>
  </r>
  <r>
    <m/>
    <m/>
    <n v="10938705"/>
    <m/>
    <m/>
    <m/>
    <m/>
    <m/>
    <m/>
    <m/>
    <m/>
    <m/>
    <m/>
    <m/>
    <m/>
    <m/>
    <m/>
    <m/>
    <s v="IMPAGO"/>
    <s v="Impago de alquileres"/>
    <x v="0"/>
    <s v="CASER"/>
    <m/>
    <n v="341.49"/>
    <n v="136.6"/>
    <n v="136.6"/>
    <m/>
    <m/>
    <m/>
    <m/>
    <m/>
    <m/>
    <m/>
    <m/>
    <m/>
  </r>
  <r>
    <m/>
    <m/>
    <n v="10990536"/>
    <m/>
    <m/>
    <m/>
    <m/>
    <m/>
    <m/>
    <m/>
    <m/>
    <m/>
    <m/>
    <m/>
    <m/>
    <m/>
    <m/>
    <m/>
    <s v="IMPAGO"/>
    <s v="Impago de alquileres"/>
    <x v="0"/>
    <s v="CASER"/>
    <m/>
    <n v="212.94"/>
    <n v="85.18"/>
    <n v="85.18"/>
    <m/>
    <m/>
    <m/>
    <m/>
    <m/>
    <m/>
    <m/>
    <m/>
    <m/>
  </r>
  <r>
    <m/>
    <m/>
    <n v="10964803"/>
    <m/>
    <m/>
    <m/>
    <m/>
    <m/>
    <m/>
    <m/>
    <m/>
    <m/>
    <m/>
    <m/>
    <m/>
    <m/>
    <m/>
    <m/>
    <s v="IMPAGO"/>
    <s v="Impago de alquileres"/>
    <x v="0"/>
    <s v="CASER"/>
    <m/>
    <n v="291.04000000000002"/>
    <n v="116.42"/>
    <n v="116.42"/>
    <m/>
    <m/>
    <m/>
    <m/>
    <m/>
    <m/>
    <m/>
    <m/>
    <m/>
  </r>
  <r>
    <m/>
    <m/>
    <n v="11016791"/>
    <m/>
    <m/>
    <m/>
    <m/>
    <m/>
    <m/>
    <m/>
    <m/>
    <m/>
    <m/>
    <m/>
    <m/>
    <m/>
    <m/>
    <m/>
    <s v="IMPAGO"/>
    <s v="Impago de alquileres"/>
    <x v="0"/>
    <s v="CASER"/>
    <m/>
    <n v="509.37"/>
    <n v="203.75"/>
    <n v="203.75"/>
    <m/>
    <m/>
    <m/>
    <m/>
    <m/>
    <m/>
    <m/>
    <m/>
    <m/>
  </r>
  <r>
    <m/>
    <m/>
    <n v="10554996"/>
    <m/>
    <m/>
    <m/>
    <m/>
    <m/>
    <m/>
    <m/>
    <m/>
    <m/>
    <m/>
    <m/>
    <m/>
    <m/>
    <m/>
    <m/>
    <s v="IMPAGO"/>
    <s v="Impago de alquileres"/>
    <x v="0"/>
    <s v="CASER"/>
    <m/>
    <n v="212.41"/>
    <n v="84.96"/>
    <n v="84.96"/>
    <m/>
    <m/>
    <m/>
    <m/>
    <m/>
    <m/>
    <m/>
    <m/>
    <m/>
  </r>
  <r>
    <m/>
    <m/>
    <n v="10893829"/>
    <m/>
    <m/>
    <m/>
    <m/>
    <m/>
    <m/>
    <m/>
    <m/>
    <m/>
    <m/>
    <m/>
    <m/>
    <m/>
    <m/>
    <m/>
    <s v="IMPAGO"/>
    <s v="Impago de alquileres"/>
    <x v="0"/>
    <s v="CASER"/>
    <m/>
    <n v="407.36"/>
    <n v="162.94"/>
    <n v="162.94"/>
    <m/>
    <m/>
    <m/>
    <m/>
    <m/>
    <m/>
    <m/>
    <m/>
    <m/>
  </r>
  <r>
    <m/>
    <m/>
    <n v="10500942"/>
    <m/>
    <m/>
    <m/>
    <m/>
    <m/>
    <m/>
    <m/>
    <m/>
    <m/>
    <m/>
    <m/>
    <m/>
    <m/>
    <m/>
    <m/>
    <s v="IMPAGO"/>
    <s v="Impago de alquileres"/>
    <x v="0"/>
    <s v="CASER"/>
    <m/>
    <n v="408.66"/>
    <n v="163.46"/>
    <n v="163.46"/>
    <m/>
    <m/>
    <m/>
    <m/>
    <m/>
    <m/>
    <m/>
    <m/>
    <m/>
  </r>
  <r>
    <m/>
    <m/>
    <n v="10965429"/>
    <m/>
    <m/>
    <m/>
    <m/>
    <m/>
    <m/>
    <m/>
    <m/>
    <m/>
    <m/>
    <m/>
    <m/>
    <m/>
    <m/>
    <m/>
    <s v="IMPAGO"/>
    <s v="Impago de alquileres"/>
    <x v="0"/>
    <s v="CASER"/>
    <m/>
    <n v="273.52999999999997"/>
    <n v="109.41"/>
    <n v="109.41"/>
    <m/>
    <m/>
    <m/>
    <m/>
    <m/>
    <m/>
    <m/>
    <m/>
    <m/>
  </r>
  <r>
    <m/>
    <m/>
    <n v="10988817"/>
    <m/>
    <m/>
    <m/>
    <m/>
    <m/>
    <m/>
    <m/>
    <m/>
    <m/>
    <m/>
    <m/>
    <m/>
    <m/>
    <m/>
    <m/>
    <s v="IMPAGO"/>
    <s v="Impago de alquileres"/>
    <x v="0"/>
    <s v="CASER"/>
    <m/>
    <n v="308.89999999999998"/>
    <n v="123.56"/>
    <n v="123.56"/>
    <m/>
    <m/>
    <m/>
    <m/>
    <m/>
    <m/>
    <m/>
    <m/>
    <m/>
  </r>
  <r>
    <m/>
    <m/>
    <n v="10938431"/>
    <m/>
    <m/>
    <m/>
    <m/>
    <m/>
    <m/>
    <m/>
    <m/>
    <m/>
    <m/>
    <m/>
    <m/>
    <m/>
    <m/>
    <m/>
    <s v="IMPAGO"/>
    <s v="Impago de alquileres"/>
    <x v="0"/>
    <s v="CASER"/>
    <m/>
    <n v="282.13"/>
    <n v="112.85"/>
    <n v="112.85"/>
    <m/>
    <m/>
    <m/>
    <m/>
    <m/>
    <m/>
    <m/>
    <m/>
    <m/>
  </r>
  <r>
    <m/>
    <m/>
    <n v="10938410"/>
    <m/>
    <m/>
    <m/>
    <m/>
    <m/>
    <m/>
    <m/>
    <m/>
    <m/>
    <m/>
    <m/>
    <m/>
    <m/>
    <m/>
    <m/>
    <s v="IMPAGO"/>
    <s v="Impago de alquileres"/>
    <x v="0"/>
    <s v="CASER"/>
    <m/>
    <n v="304.26"/>
    <n v="121.7"/>
    <n v="121.7"/>
    <m/>
    <m/>
    <m/>
    <m/>
    <m/>
    <m/>
    <m/>
    <m/>
    <m/>
  </r>
  <r>
    <m/>
    <m/>
    <n v="10938247"/>
    <m/>
    <m/>
    <m/>
    <m/>
    <m/>
    <m/>
    <m/>
    <m/>
    <m/>
    <m/>
    <m/>
    <m/>
    <m/>
    <m/>
    <m/>
    <s v="IMPAGO"/>
    <s v="Impago de alquileres"/>
    <x v="0"/>
    <s v="CASER"/>
    <m/>
    <n v="800.67"/>
    <n v="320.27"/>
    <n v="320.27"/>
    <m/>
    <m/>
    <m/>
    <m/>
    <m/>
    <m/>
    <m/>
    <m/>
    <m/>
  </r>
  <r>
    <m/>
    <m/>
    <n v="10965038"/>
    <m/>
    <m/>
    <m/>
    <m/>
    <m/>
    <m/>
    <m/>
    <m/>
    <m/>
    <m/>
    <m/>
    <m/>
    <m/>
    <m/>
    <m/>
    <s v="IMPAGO"/>
    <s v="Impago de alquileres"/>
    <x v="0"/>
    <s v="CASER"/>
    <m/>
    <n v="518.09"/>
    <n v="207.24"/>
    <n v="207.24"/>
    <m/>
    <m/>
    <m/>
    <m/>
    <m/>
    <m/>
    <m/>
    <m/>
    <m/>
  </r>
  <r>
    <m/>
    <m/>
    <n v="11015123"/>
    <m/>
    <m/>
    <m/>
    <m/>
    <m/>
    <m/>
    <m/>
    <m/>
    <m/>
    <m/>
    <m/>
    <m/>
    <m/>
    <m/>
    <m/>
    <s v="IMPAGO"/>
    <s v="Impago de alquileres"/>
    <x v="0"/>
    <s v="CASER"/>
    <m/>
    <n v="317.61"/>
    <n v="127.04"/>
    <n v="127.04"/>
    <m/>
    <m/>
    <m/>
    <m/>
    <m/>
    <m/>
    <m/>
    <m/>
    <m/>
  </r>
  <r>
    <m/>
    <m/>
    <n v="10938497"/>
    <m/>
    <m/>
    <m/>
    <m/>
    <m/>
    <m/>
    <m/>
    <m/>
    <m/>
    <m/>
    <m/>
    <m/>
    <m/>
    <m/>
    <m/>
    <s v="IMPAGO"/>
    <s v="Impago de alquileres"/>
    <x v="0"/>
    <s v="CASER"/>
    <m/>
    <n v="311.31"/>
    <n v="124.52"/>
    <n v="124.52"/>
    <m/>
    <m/>
    <m/>
    <m/>
    <m/>
    <m/>
    <m/>
    <m/>
    <m/>
  </r>
  <r>
    <m/>
    <m/>
    <n v="10938760"/>
    <m/>
    <m/>
    <m/>
    <m/>
    <m/>
    <m/>
    <m/>
    <m/>
    <m/>
    <m/>
    <m/>
    <m/>
    <m/>
    <m/>
    <m/>
    <s v="IMPAGO"/>
    <s v="Impago de alquileres"/>
    <x v="0"/>
    <s v="CASER"/>
    <m/>
    <n v="272.64"/>
    <n v="109.06"/>
    <n v="109.06"/>
    <m/>
    <m/>
    <m/>
    <m/>
    <m/>
    <m/>
    <m/>
    <m/>
    <m/>
  </r>
  <r>
    <m/>
    <m/>
    <n v="10893931"/>
    <m/>
    <m/>
    <m/>
    <m/>
    <m/>
    <m/>
    <m/>
    <m/>
    <m/>
    <m/>
    <m/>
    <m/>
    <m/>
    <m/>
    <m/>
    <s v="IMPAGO"/>
    <s v="Impago de alquileres"/>
    <x v="0"/>
    <s v="CASER"/>
    <m/>
    <n v="150"/>
    <n v="60"/>
    <n v="60"/>
    <m/>
    <m/>
    <m/>
    <m/>
    <m/>
    <m/>
    <m/>
    <m/>
    <m/>
  </r>
  <r>
    <m/>
    <m/>
    <n v="10938614"/>
    <m/>
    <m/>
    <m/>
    <m/>
    <m/>
    <m/>
    <m/>
    <m/>
    <m/>
    <m/>
    <m/>
    <m/>
    <m/>
    <m/>
    <m/>
    <s v="IMPAGO"/>
    <s v="Impago de alquileres"/>
    <x v="0"/>
    <s v="CASER"/>
    <m/>
    <n v="401.51"/>
    <n v="160.6"/>
    <n v="160.6"/>
    <m/>
    <m/>
    <m/>
    <m/>
    <m/>
    <m/>
    <m/>
    <m/>
    <m/>
  </r>
  <r>
    <m/>
    <m/>
    <n v="10964573"/>
    <m/>
    <m/>
    <m/>
    <m/>
    <m/>
    <m/>
    <m/>
    <m/>
    <m/>
    <m/>
    <m/>
    <m/>
    <m/>
    <m/>
    <m/>
    <s v="IMPAGO"/>
    <s v="Impago de alquileres"/>
    <x v="0"/>
    <s v="CASER"/>
    <m/>
    <n v="206.59"/>
    <n v="82.64"/>
    <n v="82.64"/>
    <m/>
    <m/>
    <m/>
    <m/>
    <m/>
    <m/>
    <m/>
    <m/>
    <m/>
  </r>
  <r>
    <m/>
    <m/>
    <n v="10938803"/>
    <m/>
    <m/>
    <m/>
    <m/>
    <m/>
    <m/>
    <m/>
    <m/>
    <m/>
    <m/>
    <m/>
    <m/>
    <m/>
    <m/>
    <m/>
    <s v="IMPAGO"/>
    <s v="Impago de alquileres"/>
    <x v="0"/>
    <s v="CASER"/>
    <m/>
    <n v="356.22"/>
    <n v="142.49"/>
    <n v="142.49"/>
    <m/>
    <m/>
    <m/>
    <m/>
    <m/>
    <m/>
    <m/>
    <m/>
    <m/>
  </r>
  <r>
    <m/>
    <m/>
    <n v="10939903"/>
    <m/>
    <m/>
    <m/>
    <m/>
    <m/>
    <m/>
    <m/>
    <m/>
    <m/>
    <m/>
    <m/>
    <m/>
    <m/>
    <m/>
    <m/>
    <s v="IMPAGO"/>
    <s v="Impago de alquileres"/>
    <x v="0"/>
    <s v="CASER"/>
    <m/>
    <n v="356.92"/>
    <n v="142.77000000000001"/>
    <n v="142.77000000000001"/>
    <m/>
    <m/>
    <m/>
    <m/>
    <m/>
    <m/>
    <m/>
    <m/>
    <m/>
  </r>
  <r>
    <m/>
    <m/>
    <n v="11014444"/>
    <m/>
    <m/>
    <m/>
    <m/>
    <m/>
    <m/>
    <m/>
    <m/>
    <m/>
    <m/>
    <m/>
    <m/>
    <m/>
    <m/>
    <m/>
    <s v="IMPAGO"/>
    <s v="Impago de alquileres"/>
    <x v="0"/>
    <s v="CASER"/>
    <m/>
    <n v="213.54"/>
    <n v="85.42"/>
    <n v="85.42"/>
    <m/>
    <m/>
    <m/>
    <m/>
    <m/>
    <m/>
    <m/>
    <m/>
    <m/>
  </r>
  <r>
    <m/>
    <m/>
    <n v="10893939"/>
    <m/>
    <m/>
    <m/>
    <m/>
    <m/>
    <m/>
    <m/>
    <m/>
    <m/>
    <m/>
    <m/>
    <m/>
    <m/>
    <m/>
    <m/>
    <s v="IMPAGO"/>
    <s v="Impago de alquileres"/>
    <x v="0"/>
    <s v="CASER"/>
    <m/>
    <n v="341.32"/>
    <n v="136.53"/>
    <n v="136.53"/>
    <m/>
    <m/>
    <m/>
    <m/>
    <m/>
    <m/>
    <m/>
    <m/>
    <m/>
  </r>
  <r>
    <m/>
    <m/>
    <n v="10893830"/>
    <m/>
    <m/>
    <m/>
    <m/>
    <m/>
    <m/>
    <m/>
    <m/>
    <m/>
    <m/>
    <m/>
    <m/>
    <m/>
    <m/>
    <m/>
    <s v="IMPAGO"/>
    <s v="Impago de alquileres"/>
    <x v="0"/>
    <s v="CASER"/>
    <m/>
    <n v="304.2"/>
    <n v="121.68"/>
    <n v="121.68"/>
    <m/>
    <m/>
    <m/>
    <m/>
    <m/>
    <m/>
    <m/>
    <m/>
    <m/>
  </r>
  <r>
    <m/>
    <m/>
    <n v="10930028"/>
    <m/>
    <m/>
    <m/>
    <m/>
    <m/>
    <m/>
    <m/>
    <m/>
    <m/>
    <m/>
    <m/>
    <m/>
    <m/>
    <m/>
    <m/>
    <s v="IMPAGO"/>
    <s v="Impago de alquileres"/>
    <x v="0"/>
    <s v="CASER"/>
    <m/>
    <n v="-18.8"/>
    <n v="-7.52"/>
    <n v="-7.52"/>
    <m/>
    <m/>
    <m/>
    <m/>
    <m/>
    <m/>
    <m/>
    <m/>
    <m/>
  </r>
  <r>
    <m/>
    <m/>
    <n v="10930028"/>
    <m/>
    <m/>
    <m/>
    <m/>
    <m/>
    <m/>
    <m/>
    <m/>
    <m/>
    <m/>
    <m/>
    <m/>
    <m/>
    <m/>
    <m/>
    <s v="IMPAGO"/>
    <s v="Impago de alquileres"/>
    <x v="0"/>
    <s v="CASER"/>
    <m/>
    <n v="10.69"/>
    <n v="4.28"/>
    <n v="4.28"/>
    <m/>
    <m/>
    <m/>
    <m/>
    <m/>
    <m/>
    <m/>
    <m/>
    <m/>
  </r>
  <r>
    <m/>
    <m/>
    <n v="1359630"/>
    <m/>
    <m/>
    <m/>
    <m/>
    <m/>
    <m/>
    <m/>
    <m/>
    <m/>
    <m/>
    <m/>
    <m/>
    <m/>
    <m/>
    <m/>
    <s v="AUTOS"/>
    <s v="Autos Cat. 1"/>
    <x v="3"/>
    <s v="CASER"/>
    <m/>
    <n v="30"/>
    <n v="6"/>
    <n v="6"/>
    <m/>
    <m/>
    <m/>
    <m/>
    <m/>
    <m/>
    <m/>
    <m/>
    <m/>
  </r>
  <r>
    <m/>
    <m/>
    <n v="11050769"/>
    <m/>
    <m/>
    <m/>
    <m/>
    <m/>
    <m/>
    <m/>
    <m/>
    <m/>
    <m/>
    <m/>
    <m/>
    <m/>
    <m/>
    <m/>
    <s v="IMPAGO"/>
    <s v="Impago de alquileres"/>
    <x v="0"/>
    <s v="CASER"/>
    <m/>
    <n v="473.99"/>
    <n v="189.6"/>
    <n v="189.6"/>
    <m/>
    <m/>
    <m/>
    <m/>
    <m/>
    <m/>
    <m/>
    <m/>
    <m/>
  </r>
  <r>
    <m/>
    <m/>
    <n v="11050837"/>
    <m/>
    <m/>
    <m/>
    <m/>
    <m/>
    <m/>
    <m/>
    <m/>
    <m/>
    <m/>
    <m/>
    <m/>
    <m/>
    <m/>
    <m/>
    <s v="IMPAGO"/>
    <s v="Impago de alquileres"/>
    <x v="0"/>
    <s v="CASER"/>
    <m/>
    <n v="406.41"/>
    <n v="162.56"/>
    <n v="162.56"/>
    <m/>
    <m/>
    <m/>
    <m/>
    <m/>
    <m/>
    <m/>
    <m/>
    <m/>
  </r>
  <r>
    <m/>
    <m/>
    <n v="11051028"/>
    <m/>
    <m/>
    <m/>
    <m/>
    <m/>
    <m/>
    <m/>
    <m/>
    <m/>
    <m/>
    <m/>
    <m/>
    <m/>
    <m/>
    <m/>
    <s v="IMPAGO"/>
    <s v="Impago de alquileres"/>
    <x v="0"/>
    <s v="CASER"/>
    <m/>
    <n v="466.34"/>
    <n v="186.54"/>
    <n v="186.54"/>
    <m/>
    <m/>
    <m/>
    <m/>
    <m/>
    <m/>
    <m/>
    <m/>
    <m/>
  </r>
  <r>
    <m/>
    <m/>
    <n v="11051054"/>
    <m/>
    <m/>
    <m/>
    <m/>
    <m/>
    <m/>
    <m/>
    <m/>
    <m/>
    <m/>
    <m/>
    <m/>
    <m/>
    <m/>
    <m/>
    <s v="IMPAGO"/>
    <s v="Impago de alquileres"/>
    <x v="0"/>
    <s v="CASER"/>
    <m/>
    <n v="485.03"/>
    <n v="194.01"/>
    <n v="194.01"/>
    <m/>
    <m/>
    <m/>
    <m/>
    <m/>
    <m/>
    <m/>
    <m/>
    <m/>
  </r>
  <r>
    <m/>
    <m/>
    <n v="10898160"/>
    <m/>
    <m/>
    <m/>
    <m/>
    <m/>
    <m/>
    <m/>
    <m/>
    <m/>
    <m/>
    <m/>
    <m/>
    <m/>
    <m/>
    <m/>
    <s v="IMPAGO"/>
    <s v="Impago de alquileres"/>
    <x v="0"/>
    <s v="CASER"/>
    <m/>
    <n v="-0.63"/>
    <n v="-0.25"/>
    <n v="-0.25"/>
    <m/>
    <m/>
    <m/>
    <m/>
    <m/>
    <m/>
    <m/>
    <m/>
    <m/>
  </r>
  <r>
    <m/>
    <m/>
    <n v="10898160"/>
    <m/>
    <m/>
    <m/>
    <m/>
    <m/>
    <m/>
    <m/>
    <m/>
    <m/>
    <m/>
    <m/>
    <m/>
    <m/>
    <m/>
    <m/>
    <s v="IMPAGO"/>
    <s v="Impago de alquileres"/>
    <x v="0"/>
    <s v="CASER"/>
    <m/>
    <n v="2.67"/>
    <n v="1.07"/>
    <n v="1.07"/>
    <m/>
    <m/>
    <m/>
    <m/>
    <m/>
    <m/>
    <m/>
    <m/>
    <m/>
  </r>
  <r>
    <m/>
    <m/>
    <n v="11005537"/>
    <m/>
    <m/>
    <m/>
    <m/>
    <m/>
    <m/>
    <m/>
    <m/>
    <m/>
    <m/>
    <m/>
    <m/>
    <m/>
    <m/>
    <m/>
    <s v="IMPAGO"/>
    <s v="Impago de alquileres"/>
    <x v="0"/>
    <s v="CASER"/>
    <m/>
    <n v="12.66"/>
    <n v="5.0599999999999996"/>
    <n v="5.0599999999999996"/>
    <m/>
    <m/>
    <m/>
    <m/>
    <m/>
    <m/>
    <m/>
    <m/>
    <m/>
  </r>
  <r>
    <m/>
    <m/>
    <n v="11017266"/>
    <m/>
    <m/>
    <m/>
    <m/>
    <m/>
    <m/>
    <m/>
    <m/>
    <m/>
    <m/>
    <m/>
    <m/>
    <m/>
    <m/>
    <m/>
    <s v="IMPAGO"/>
    <s v="Impago de alquileres"/>
    <x v="0"/>
    <s v="CASER"/>
    <m/>
    <n v="-624.71"/>
    <n v="-249.88"/>
    <n v="-249.88"/>
    <m/>
    <m/>
    <m/>
    <m/>
    <m/>
    <m/>
    <m/>
    <m/>
    <m/>
  </r>
  <r>
    <m/>
    <m/>
    <n v="11014561"/>
    <m/>
    <m/>
    <m/>
    <m/>
    <m/>
    <m/>
    <m/>
    <m/>
    <m/>
    <m/>
    <m/>
    <m/>
    <m/>
    <m/>
    <m/>
    <s v="IMPAGO"/>
    <s v="Impago de alquileres"/>
    <x v="0"/>
    <s v="CASER"/>
    <m/>
    <n v="-277.26"/>
    <n v="-110.9"/>
    <n v="-110.9"/>
    <m/>
    <m/>
    <m/>
    <m/>
    <m/>
    <m/>
    <m/>
    <m/>
    <m/>
  </r>
  <r>
    <m/>
    <m/>
    <n v="10938760"/>
    <m/>
    <m/>
    <m/>
    <m/>
    <m/>
    <m/>
    <m/>
    <m/>
    <m/>
    <m/>
    <m/>
    <m/>
    <m/>
    <m/>
    <m/>
    <s v="IMPAGO"/>
    <s v="Impago de alquileres"/>
    <x v="0"/>
    <s v="CASER"/>
    <m/>
    <n v="-272.64"/>
    <n v="-109.06"/>
    <n v="-109.06"/>
    <m/>
    <m/>
    <m/>
    <m/>
    <m/>
    <m/>
    <m/>
    <m/>
    <m/>
  </r>
  <r>
    <m/>
    <m/>
    <n v="10893931"/>
    <m/>
    <m/>
    <m/>
    <m/>
    <m/>
    <m/>
    <m/>
    <m/>
    <m/>
    <m/>
    <m/>
    <m/>
    <m/>
    <m/>
    <m/>
    <s v="IMPAGO"/>
    <s v="Impago de alquileres"/>
    <x v="0"/>
    <s v="CASER"/>
    <m/>
    <n v="-150"/>
    <n v="-60"/>
    <n v="-60"/>
    <m/>
    <m/>
    <m/>
    <m/>
    <m/>
    <m/>
    <m/>
    <m/>
    <m/>
  </r>
  <r>
    <m/>
    <m/>
    <n v="10893830"/>
    <m/>
    <m/>
    <m/>
    <m/>
    <m/>
    <m/>
    <m/>
    <m/>
    <m/>
    <m/>
    <m/>
    <m/>
    <m/>
    <m/>
    <m/>
    <s v="IMPAGO"/>
    <s v="Impago de alquileres"/>
    <x v="0"/>
    <s v="CASER"/>
    <m/>
    <n v="-304.2"/>
    <n v="-121.68"/>
    <n v="-121.68"/>
    <m/>
    <m/>
    <m/>
    <m/>
    <m/>
    <m/>
    <m/>
    <m/>
    <m/>
  </r>
  <r>
    <m/>
    <m/>
    <n v="1361592"/>
    <m/>
    <m/>
    <m/>
    <m/>
    <m/>
    <m/>
    <m/>
    <m/>
    <m/>
    <m/>
    <m/>
    <m/>
    <m/>
    <m/>
    <m/>
    <s v="AUTOS"/>
    <s v="Autos Cat. 1"/>
    <x v="3"/>
    <s v="CASER"/>
    <m/>
    <n v="-30"/>
    <n v="-6"/>
    <n v="-6"/>
    <m/>
    <m/>
    <m/>
    <m/>
    <m/>
    <m/>
    <m/>
    <m/>
    <m/>
  </r>
  <r>
    <m/>
    <m/>
    <n v="11047998"/>
    <m/>
    <m/>
    <m/>
    <m/>
    <m/>
    <m/>
    <m/>
    <m/>
    <m/>
    <m/>
    <m/>
    <m/>
    <m/>
    <m/>
    <m/>
    <s v="IMPAGO"/>
    <s v="Impago de alquileres"/>
    <x v="0"/>
    <s v="CASER"/>
    <m/>
    <n v="-328.36"/>
    <n v="-131.34"/>
    <n v="-131.34"/>
    <m/>
    <m/>
    <m/>
    <m/>
    <m/>
    <m/>
    <m/>
    <m/>
    <m/>
  </r>
  <r>
    <m/>
    <m/>
    <n v="11013781"/>
    <m/>
    <m/>
    <m/>
    <m/>
    <m/>
    <m/>
    <m/>
    <m/>
    <m/>
    <m/>
    <m/>
    <m/>
    <m/>
    <m/>
    <m/>
    <s v="IMPAGO"/>
    <s v="Impago de alquileres"/>
    <x v="0"/>
    <s v="CASER"/>
    <m/>
    <n v="-302.02999999999997"/>
    <n v="-120.81"/>
    <n v="-120.81"/>
    <m/>
    <m/>
    <m/>
    <m/>
    <m/>
    <m/>
    <m/>
    <m/>
    <m/>
  </r>
  <r>
    <m/>
    <m/>
    <n v="10988277"/>
    <m/>
    <m/>
    <m/>
    <m/>
    <m/>
    <m/>
    <m/>
    <m/>
    <m/>
    <m/>
    <m/>
    <m/>
    <m/>
    <m/>
    <m/>
    <s v="IMPAGO"/>
    <s v="Impago de alquileres"/>
    <x v="0"/>
    <s v="CASER"/>
    <m/>
    <n v="-246.84"/>
    <n v="-98.74"/>
    <n v="-98.74"/>
    <m/>
    <m/>
    <m/>
    <m/>
    <m/>
    <m/>
    <m/>
    <m/>
    <m/>
  </r>
  <r>
    <m/>
    <m/>
    <n v="10988480"/>
    <m/>
    <m/>
    <m/>
    <m/>
    <m/>
    <m/>
    <m/>
    <m/>
    <m/>
    <m/>
    <m/>
    <m/>
    <m/>
    <m/>
    <m/>
    <s v="IMPAGO"/>
    <s v="Impago de alquileres"/>
    <x v="0"/>
    <s v="CASER"/>
    <m/>
    <n v="-472.96"/>
    <n v="-189.18"/>
    <n v="-189.18"/>
    <m/>
    <m/>
    <m/>
    <m/>
    <m/>
    <m/>
    <m/>
    <m/>
    <m/>
  </r>
  <r>
    <m/>
    <m/>
    <n v="10549479"/>
    <m/>
    <m/>
    <m/>
    <m/>
    <m/>
    <m/>
    <m/>
    <m/>
    <m/>
    <m/>
    <m/>
    <m/>
    <m/>
    <m/>
    <m/>
    <s v="IMPAGO"/>
    <s v="Impago de alquileres"/>
    <x v="0"/>
    <s v="CASER"/>
    <m/>
    <n v="-363.65"/>
    <n v="-145.46"/>
    <n v="-145.46"/>
    <m/>
    <m/>
    <m/>
    <m/>
    <m/>
    <m/>
    <m/>
    <m/>
    <m/>
  </r>
  <r>
    <m/>
    <m/>
    <n v="10941159"/>
    <m/>
    <m/>
    <m/>
    <m/>
    <m/>
    <m/>
    <m/>
    <m/>
    <m/>
    <m/>
    <m/>
    <m/>
    <m/>
    <m/>
    <m/>
    <s v="IMPAGO"/>
    <s v="Impago de alquileres"/>
    <x v="0"/>
    <s v="CASER"/>
    <m/>
    <n v="-356.03"/>
    <n v="-142.41"/>
    <n v="-142.41"/>
    <m/>
    <m/>
    <m/>
    <m/>
    <m/>
    <m/>
    <m/>
    <m/>
    <m/>
  </r>
  <r>
    <m/>
    <m/>
    <n v="10896807"/>
    <m/>
    <m/>
    <m/>
    <m/>
    <m/>
    <m/>
    <m/>
    <m/>
    <m/>
    <m/>
    <m/>
    <m/>
    <m/>
    <m/>
    <m/>
    <s v="IMPAGO"/>
    <s v="Impago de alquileres"/>
    <x v="0"/>
    <s v="CASER"/>
    <m/>
    <n v="-328.29"/>
    <n v="-131.32"/>
    <n v="-131.32"/>
    <m/>
    <m/>
    <m/>
    <m/>
    <m/>
    <m/>
    <m/>
    <m/>
    <m/>
  </r>
  <r>
    <m/>
    <m/>
    <n v="10964549"/>
    <m/>
    <m/>
    <m/>
    <m/>
    <m/>
    <m/>
    <m/>
    <m/>
    <m/>
    <m/>
    <m/>
    <m/>
    <m/>
    <m/>
    <m/>
    <s v="IMPAGO"/>
    <s v="Impago de alquileres"/>
    <x v="0"/>
    <s v="CASER"/>
    <m/>
    <n v="-373.31"/>
    <n v="-149.32"/>
    <n v="-149.32"/>
    <m/>
    <m/>
    <m/>
    <m/>
    <m/>
    <m/>
    <m/>
    <m/>
    <m/>
  </r>
  <r>
    <m/>
    <m/>
    <n v="10938476"/>
    <m/>
    <m/>
    <m/>
    <m/>
    <m/>
    <m/>
    <m/>
    <m/>
    <m/>
    <m/>
    <m/>
    <m/>
    <m/>
    <m/>
    <m/>
    <s v="IMPAGO"/>
    <s v="Impago de alquileres"/>
    <x v="0"/>
    <s v="CASER"/>
    <m/>
    <n v="-315.56"/>
    <n v="-126.22"/>
    <n v="-126.22"/>
    <m/>
    <m/>
    <m/>
    <m/>
    <m/>
    <m/>
    <m/>
    <m/>
    <m/>
  </r>
  <r>
    <m/>
    <m/>
    <n v="10965400"/>
    <m/>
    <m/>
    <m/>
    <m/>
    <m/>
    <m/>
    <m/>
    <m/>
    <m/>
    <m/>
    <m/>
    <m/>
    <m/>
    <m/>
    <m/>
    <s v="IMPAGO"/>
    <s v="Impago de alquileres"/>
    <x v="0"/>
    <s v="CASER"/>
    <m/>
    <n v="-370.29"/>
    <n v="-148.12"/>
    <n v="-148.12"/>
    <m/>
    <m/>
    <m/>
    <m/>
    <m/>
    <m/>
    <m/>
    <m/>
    <m/>
  </r>
  <r>
    <m/>
    <m/>
    <n v="60000045208"/>
    <m/>
    <m/>
    <m/>
    <m/>
    <m/>
    <m/>
    <m/>
    <m/>
    <m/>
    <m/>
    <m/>
    <m/>
    <m/>
    <m/>
    <m/>
    <s v="PERSONALES"/>
    <s v="Salud Particular"/>
    <x v="1"/>
    <s v="DKV"/>
    <m/>
    <n v="58.49"/>
    <n v="5.99"/>
    <n v="5.99"/>
    <m/>
    <m/>
    <m/>
    <m/>
    <m/>
    <m/>
    <m/>
    <m/>
    <m/>
  </r>
  <r>
    <m/>
    <m/>
    <n v="60000115270"/>
    <m/>
    <m/>
    <m/>
    <m/>
    <m/>
    <m/>
    <m/>
    <m/>
    <m/>
    <m/>
    <m/>
    <m/>
    <m/>
    <m/>
    <m/>
    <s v="PERSONALES"/>
    <s v="Salud Particular"/>
    <x v="1"/>
    <s v="DKV"/>
    <m/>
    <n v="116.39"/>
    <m/>
    <m/>
    <m/>
    <m/>
    <m/>
    <m/>
    <m/>
    <m/>
    <m/>
    <m/>
    <m/>
  </r>
  <r>
    <m/>
    <m/>
    <n v="60000122960"/>
    <m/>
    <m/>
    <m/>
    <m/>
    <m/>
    <m/>
    <m/>
    <m/>
    <m/>
    <m/>
    <m/>
    <m/>
    <m/>
    <m/>
    <m/>
    <s v="PERSONALES"/>
    <s v="Salud Particular"/>
    <x v="1"/>
    <s v="DKV"/>
    <m/>
    <n v="163.71"/>
    <n v="14.21"/>
    <n v="14.21"/>
    <m/>
    <m/>
    <m/>
    <m/>
    <m/>
    <m/>
    <m/>
    <m/>
    <m/>
  </r>
  <r>
    <m/>
    <m/>
    <n v="60000124527"/>
    <m/>
    <m/>
    <m/>
    <m/>
    <m/>
    <m/>
    <m/>
    <m/>
    <m/>
    <m/>
    <m/>
    <m/>
    <m/>
    <m/>
    <m/>
    <s v="PERSONALES"/>
    <s v="Salud Particular"/>
    <x v="1"/>
    <s v="DKV"/>
    <m/>
    <n v="193.55"/>
    <n v="16.8"/>
    <n v="16.8"/>
    <m/>
    <m/>
    <m/>
    <m/>
    <m/>
    <m/>
    <m/>
    <m/>
    <m/>
  </r>
  <r>
    <m/>
    <m/>
    <n v="60004051568"/>
    <m/>
    <m/>
    <m/>
    <m/>
    <m/>
    <m/>
    <m/>
    <m/>
    <m/>
    <m/>
    <m/>
    <m/>
    <m/>
    <m/>
    <m/>
    <s v="PERSONALES"/>
    <s v="Salud Particular"/>
    <x v="1"/>
    <s v="DKV"/>
    <m/>
    <n v="31.6"/>
    <n v="8.11"/>
    <n v="8.11"/>
    <m/>
    <m/>
    <m/>
    <m/>
    <m/>
    <m/>
    <m/>
    <m/>
    <m/>
  </r>
  <r>
    <m/>
    <m/>
    <n v="160000017599"/>
    <m/>
    <m/>
    <m/>
    <m/>
    <m/>
    <m/>
    <m/>
    <m/>
    <m/>
    <m/>
    <m/>
    <m/>
    <m/>
    <m/>
    <m/>
    <s v="PERSONALES"/>
    <s v="Salud Particular"/>
    <x v="1"/>
    <s v="DKV"/>
    <m/>
    <n v="196.24"/>
    <n v="16.21"/>
    <n v="16.21"/>
    <m/>
    <m/>
    <m/>
    <m/>
    <m/>
    <m/>
    <m/>
    <m/>
    <m/>
  </r>
  <r>
    <m/>
    <m/>
    <s v="M0000035749"/>
    <m/>
    <m/>
    <m/>
    <m/>
    <m/>
    <m/>
    <m/>
    <m/>
    <m/>
    <m/>
    <m/>
    <m/>
    <m/>
    <m/>
    <m/>
    <s v="PERSONALES"/>
    <s v="Salud Particular"/>
    <x v="1"/>
    <s v="ERGO"/>
    <m/>
    <s v="      48.55"/>
    <n v="12.14"/>
    <n v="12.14"/>
    <m/>
    <m/>
    <m/>
    <m/>
    <m/>
    <m/>
    <m/>
    <m/>
    <m/>
  </r>
  <r>
    <m/>
    <m/>
    <n v="4200057113"/>
    <m/>
    <m/>
    <m/>
    <m/>
    <m/>
    <m/>
    <m/>
    <m/>
    <m/>
    <m/>
    <m/>
    <m/>
    <m/>
    <m/>
    <m/>
    <s v="MULTIRRIESGO"/>
    <s v="Hogar"/>
    <x v="4"/>
    <s v="FIDELIDADE"/>
    <m/>
    <n v="191.35"/>
    <n v="47.84"/>
    <n v="47.84"/>
    <m/>
    <m/>
    <m/>
    <m/>
    <m/>
    <m/>
    <m/>
    <m/>
    <m/>
  </r>
  <r>
    <m/>
    <m/>
    <n v="4200057235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m/>
    <m/>
    <m/>
    <m/>
    <m/>
  </r>
  <r>
    <m/>
    <m/>
    <n v="4200057235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m/>
    <m/>
    <m/>
    <m/>
    <m/>
  </r>
  <r>
    <m/>
    <m/>
    <n v="4200057298"/>
    <m/>
    <m/>
    <m/>
    <m/>
    <m/>
    <m/>
    <m/>
    <m/>
    <m/>
    <m/>
    <m/>
    <m/>
    <m/>
    <m/>
    <m/>
    <s v="MULTIRRIESGO"/>
    <s v="Hogar"/>
    <x v="4"/>
    <s v="FIDELIDADE"/>
    <m/>
    <n v="234.58"/>
    <n v="58.64"/>
    <n v="58.64"/>
    <m/>
    <m/>
    <m/>
    <m/>
    <m/>
    <m/>
    <m/>
    <m/>
    <m/>
  </r>
  <r>
    <m/>
    <m/>
    <n v="4200060041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m/>
    <m/>
    <m/>
    <m/>
    <m/>
  </r>
  <r>
    <m/>
    <m/>
    <n v="4200060043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m/>
    <m/>
    <m/>
    <m/>
    <m/>
  </r>
  <r>
    <m/>
    <m/>
    <n v="4200060044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m/>
    <m/>
    <m/>
    <m/>
    <m/>
  </r>
  <r>
    <m/>
    <m/>
    <n v="4200060299"/>
    <m/>
    <m/>
    <m/>
    <m/>
    <m/>
    <m/>
    <m/>
    <m/>
    <m/>
    <m/>
    <m/>
    <m/>
    <m/>
    <m/>
    <m/>
    <s v="MULTIRRIESGO"/>
    <s v="Hogar"/>
    <x v="4"/>
    <s v="FIDELIDADE"/>
    <m/>
    <n v="-210.13"/>
    <n v="-52.53"/>
    <n v="-52.53"/>
    <m/>
    <m/>
    <m/>
    <m/>
    <m/>
    <m/>
    <m/>
    <m/>
    <m/>
  </r>
  <r>
    <m/>
    <m/>
    <n v="4200060418"/>
    <m/>
    <m/>
    <m/>
    <m/>
    <m/>
    <m/>
    <m/>
    <m/>
    <m/>
    <m/>
    <m/>
    <m/>
    <m/>
    <m/>
    <m/>
    <s v="MULTIRRIESGO"/>
    <s v="Hogar"/>
    <x v="4"/>
    <s v="FIDELIDADE"/>
    <m/>
    <n v="226.93"/>
    <n v="56.73"/>
    <n v="56.73"/>
    <m/>
    <m/>
    <m/>
    <m/>
    <m/>
    <m/>
    <m/>
    <m/>
    <m/>
  </r>
  <r>
    <m/>
    <m/>
    <n v="4200060419"/>
    <m/>
    <m/>
    <m/>
    <m/>
    <m/>
    <m/>
    <m/>
    <m/>
    <m/>
    <m/>
    <m/>
    <m/>
    <m/>
    <m/>
    <m/>
    <s v="MULTIRRIESGO"/>
    <s v="Hogar"/>
    <x v="4"/>
    <s v="FIDELIDADE"/>
    <m/>
    <n v="236.75"/>
    <n v="59.19"/>
    <n v="59.19"/>
    <m/>
    <m/>
    <m/>
    <m/>
    <m/>
    <m/>
    <m/>
    <m/>
    <m/>
  </r>
  <r>
    <m/>
    <m/>
    <n v="4200060420"/>
    <m/>
    <m/>
    <m/>
    <m/>
    <m/>
    <m/>
    <m/>
    <m/>
    <m/>
    <m/>
    <m/>
    <m/>
    <m/>
    <m/>
    <m/>
    <s v="MULTIRRIESGO"/>
    <s v="Hogar"/>
    <x v="4"/>
    <s v="FIDELIDADE"/>
    <m/>
    <n v="238.38"/>
    <n v="59.59"/>
    <n v="59.59"/>
    <m/>
    <m/>
    <m/>
    <m/>
    <m/>
    <m/>
    <m/>
    <m/>
    <m/>
  </r>
  <r>
    <m/>
    <m/>
    <n v="4200060589"/>
    <m/>
    <m/>
    <m/>
    <m/>
    <m/>
    <m/>
    <m/>
    <m/>
    <m/>
    <m/>
    <m/>
    <m/>
    <m/>
    <m/>
    <m/>
    <s v="MULTIRRIESGO"/>
    <s v="Hogar"/>
    <x v="4"/>
    <s v="FIDELIDADE"/>
    <m/>
    <n v="192.23"/>
    <n v="48.06"/>
    <n v="48.06"/>
    <m/>
    <m/>
    <m/>
    <m/>
    <m/>
    <m/>
    <m/>
    <m/>
    <m/>
  </r>
  <r>
    <m/>
    <m/>
    <n v="4200060595"/>
    <m/>
    <m/>
    <m/>
    <m/>
    <m/>
    <m/>
    <m/>
    <m/>
    <m/>
    <m/>
    <m/>
    <m/>
    <m/>
    <m/>
    <m/>
    <s v="MULTIRRIESGO"/>
    <s v="Hogar"/>
    <x v="4"/>
    <s v="FIDELIDADE"/>
    <m/>
    <n v="1330.38"/>
    <n v="332.59"/>
    <n v="332.59"/>
    <m/>
    <m/>
    <m/>
    <m/>
    <m/>
    <m/>
    <m/>
    <m/>
    <m/>
  </r>
  <r>
    <m/>
    <m/>
    <n v="4200060680"/>
    <m/>
    <m/>
    <m/>
    <m/>
    <m/>
    <m/>
    <m/>
    <m/>
    <m/>
    <m/>
    <m/>
    <m/>
    <m/>
    <m/>
    <m/>
    <s v="MULTIRRIESGO"/>
    <s v="Hogar"/>
    <x v="4"/>
    <s v="FIDELIDADE"/>
    <m/>
    <n v="189.75"/>
    <n v="47.44"/>
    <n v="47.44"/>
    <m/>
    <m/>
    <m/>
    <m/>
    <m/>
    <m/>
    <m/>
    <m/>
    <m/>
  </r>
  <r>
    <m/>
    <m/>
    <n v="4200064128"/>
    <m/>
    <m/>
    <m/>
    <m/>
    <m/>
    <m/>
    <m/>
    <m/>
    <m/>
    <m/>
    <m/>
    <m/>
    <m/>
    <m/>
    <m/>
    <s v="MULTIRRIESGO"/>
    <s v="Hogar"/>
    <x v="4"/>
    <s v="FIDELIDADE"/>
    <m/>
    <n v="211.77"/>
    <n v="52.94"/>
    <n v="52.94"/>
    <m/>
    <m/>
    <m/>
    <m/>
    <m/>
    <m/>
    <m/>
    <m/>
    <m/>
  </r>
  <r>
    <m/>
    <m/>
    <n v="4200064157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m/>
    <m/>
    <m/>
    <m/>
    <m/>
  </r>
  <r>
    <m/>
    <m/>
    <n v="4200064158"/>
    <m/>
    <m/>
    <m/>
    <m/>
    <m/>
    <m/>
    <m/>
    <m/>
    <m/>
    <m/>
    <m/>
    <m/>
    <m/>
    <m/>
    <m/>
    <s v="MULTIRRIESGO"/>
    <s v="Hogar"/>
    <x v="4"/>
    <s v="FIDELIDADE"/>
    <m/>
    <n v="210.13"/>
    <n v="52.53"/>
    <n v="52.53"/>
    <m/>
    <m/>
    <m/>
    <m/>
    <m/>
    <m/>
    <m/>
    <m/>
    <m/>
  </r>
  <r>
    <m/>
    <m/>
    <s v="3HG780003053"/>
    <m/>
    <m/>
    <m/>
    <m/>
    <m/>
    <m/>
    <m/>
    <m/>
    <m/>
    <m/>
    <m/>
    <m/>
    <m/>
    <m/>
    <m/>
    <s v="MULTIRRIESGO"/>
    <s v="Hogar"/>
    <x v="4"/>
    <s v="GENERALI"/>
    <m/>
    <n v="182.59"/>
    <n v="36.15"/>
    <n v="36.15"/>
    <m/>
    <m/>
    <m/>
    <m/>
    <m/>
    <m/>
    <m/>
    <m/>
    <m/>
  </r>
  <r>
    <m/>
    <m/>
    <s v="D7G782000007"/>
    <m/>
    <m/>
    <m/>
    <m/>
    <m/>
    <m/>
    <m/>
    <m/>
    <m/>
    <m/>
    <m/>
    <m/>
    <m/>
    <m/>
    <m/>
    <s v="PERSONALES"/>
    <s v="Salud Particular"/>
    <x v="1"/>
    <s v="GENERALI"/>
    <m/>
    <n v="158.55000000000001"/>
    <n v="35.67"/>
    <n v="35.67"/>
    <m/>
    <m/>
    <m/>
    <m/>
    <m/>
    <m/>
    <m/>
    <m/>
    <m/>
  </r>
  <r>
    <m/>
    <m/>
    <s v="D7G782000043"/>
    <m/>
    <m/>
    <m/>
    <m/>
    <m/>
    <m/>
    <m/>
    <m/>
    <m/>
    <m/>
    <m/>
    <m/>
    <m/>
    <m/>
    <m/>
    <s v="PERSONALES"/>
    <s v="Salud Particular"/>
    <x v="1"/>
    <s v="GENERALI"/>
    <m/>
    <n v="18.850000000000001"/>
    <n v="4.24"/>
    <n v="4.24"/>
    <m/>
    <m/>
    <m/>
    <m/>
    <m/>
    <m/>
    <m/>
    <m/>
    <m/>
  </r>
  <r>
    <m/>
    <m/>
    <s v="RSG780000841"/>
    <m/>
    <m/>
    <m/>
    <m/>
    <m/>
    <m/>
    <m/>
    <m/>
    <m/>
    <m/>
    <m/>
    <m/>
    <m/>
    <m/>
    <m/>
    <s v="RESPONSABILIDAD CIVIL"/>
    <s v="Responsabilidad Civil Empresa"/>
    <x v="2"/>
    <s v="GENERALI"/>
    <m/>
    <n v="439.98"/>
    <n v="123.2"/>
    <n v="123.2"/>
    <m/>
    <m/>
    <m/>
    <m/>
    <m/>
    <m/>
    <m/>
    <m/>
    <m/>
  </r>
  <r>
    <m/>
    <m/>
    <s v="UVG782002680"/>
    <m/>
    <m/>
    <m/>
    <m/>
    <m/>
    <m/>
    <m/>
    <m/>
    <m/>
    <m/>
    <m/>
    <m/>
    <m/>
    <m/>
    <m/>
    <s v="AUTOS"/>
    <s v="Autos Cat. 1"/>
    <x v="3"/>
    <s v="GENERALI"/>
    <m/>
    <n v="-698.83"/>
    <n v="-101.33"/>
    <n v="-101.33"/>
    <m/>
    <m/>
    <m/>
    <m/>
    <m/>
    <m/>
    <m/>
    <m/>
    <m/>
  </r>
  <r>
    <m/>
    <m/>
    <s v="3HG780001439"/>
    <m/>
    <m/>
    <m/>
    <m/>
    <m/>
    <m/>
    <m/>
    <m/>
    <m/>
    <m/>
    <m/>
    <m/>
    <m/>
    <m/>
    <m/>
    <s v="MULTIRRIESGO"/>
    <s v="Hogar"/>
    <x v="4"/>
    <s v="GENERALI"/>
    <m/>
    <n v="125.96"/>
    <n v="31.49"/>
    <n v="31.49"/>
    <m/>
    <m/>
    <m/>
    <m/>
    <m/>
    <m/>
    <m/>
    <m/>
    <m/>
  </r>
  <r>
    <m/>
    <m/>
    <s v="3HG780001461"/>
    <m/>
    <m/>
    <m/>
    <m/>
    <m/>
    <m/>
    <m/>
    <m/>
    <m/>
    <m/>
    <m/>
    <m/>
    <m/>
    <m/>
    <m/>
    <s v="MULTIRRIESGO"/>
    <s v="Hogar"/>
    <x v="4"/>
    <s v="GENERALI"/>
    <m/>
    <n v="108.24"/>
    <n v="29.77"/>
    <n v="29.77"/>
    <m/>
    <m/>
    <m/>
    <m/>
    <m/>
    <m/>
    <m/>
    <m/>
    <m/>
  </r>
  <r>
    <m/>
    <m/>
    <s v="3HG780001462"/>
    <m/>
    <m/>
    <m/>
    <m/>
    <m/>
    <m/>
    <m/>
    <m/>
    <m/>
    <m/>
    <m/>
    <m/>
    <m/>
    <m/>
    <m/>
    <s v="MULTIRRIESGO"/>
    <s v="Hogar"/>
    <x v="4"/>
    <s v="GENERALI"/>
    <m/>
    <n v="112.16"/>
    <n v="28.04"/>
    <n v="28.04"/>
    <m/>
    <m/>
    <m/>
    <m/>
    <m/>
    <m/>
    <m/>
    <m/>
    <m/>
  </r>
  <r>
    <m/>
    <m/>
    <s v="3HG780001463"/>
    <m/>
    <m/>
    <m/>
    <m/>
    <m/>
    <m/>
    <m/>
    <m/>
    <m/>
    <m/>
    <m/>
    <m/>
    <m/>
    <m/>
    <m/>
    <s v="MULTIRRIESGO"/>
    <s v="Hogar"/>
    <x v="4"/>
    <s v="GENERALI"/>
    <m/>
    <n v="98.04"/>
    <n v="24.51"/>
    <n v="24.51"/>
    <m/>
    <m/>
    <m/>
    <m/>
    <m/>
    <m/>
    <m/>
    <m/>
    <m/>
  </r>
  <r>
    <m/>
    <m/>
    <s v="3HG780003020"/>
    <m/>
    <m/>
    <m/>
    <m/>
    <m/>
    <m/>
    <m/>
    <m/>
    <m/>
    <m/>
    <m/>
    <m/>
    <m/>
    <m/>
    <m/>
    <s v="MULTIRRIESGO"/>
    <s v="Hogar"/>
    <x v="4"/>
    <s v="GENERALI"/>
    <m/>
    <n v="102.6"/>
    <n v="25.65"/>
    <n v="25.65"/>
    <m/>
    <m/>
    <m/>
    <m/>
    <m/>
    <m/>
    <m/>
    <m/>
    <m/>
  </r>
  <r>
    <m/>
    <m/>
    <s v="3HG780003020"/>
    <m/>
    <m/>
    <m/>
    <m/>
    <m/>
    <m/>
    <m/>
    <m/>
    <m/>
    <m/>
    <m/>
    <m/>
    <m/>
    <m/>
    <m/>
    <s v="MULTIRRIESGO"/>
    <s v="Hogar"/>
    <x v="4"/>
    <s v="GENERALI"/>
    <m/>
    <n v="-102.6"/>
    <n v="-25.65"/>
    <n v="-25.65"/>
    <m/>
    <m/>
    <m/>
    <m/>
    <m/>
    <m/>
    <m/>
    <m/>
    <m/>
  </r>
  <r>
    <m/>
    <m/>
    <s v="3HG780003020"/>
    <m/>
    <m/>
    <m/>
    <m/>
    <m/>
    <m/>
    <m/>
    <m/>
    <m/>
    <m/>
    <m/>
    <m/>
    <m/>
    <m/>
    <m/>
    <s v="MULTIRRIESGO"/>
    <s v="Hogar"/>
    <x v="4"/>
    <s v="GENERALI"/>
    <m/>
    <n v="102.6"/>
    <n v="25.65"/>
    <n v="25.65"/>
    <m/>
    <m/>
    <m/>
    <m/>
    <m/>
    <m/>
    <m/>
    <m/>
    <m/>
  </r>
  <r>
    <m/>
    <m/>
    <s v="3HG780003044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m/>
    <m/>
    <m/>
    <m/>
    <m/>
  </r>
  <r>
    <m/>
    <m/>
    <s v="3HG780003054"/>
    <m/>
    <m/>
    <m/>
    <m/>
    <m/>
    <m/>
    <m/>
    <m/>
    <m/>
    <m/>
    <m/>
    <m/>
    <m/>
    <m/>
    <m/>
    <s v="MULTIRRIESGO"/>
    <s v="Hogar"/>
    <x v="4"/>
    <s v="GENERALI"/>
    <m/>
    <n v="167.77"/>
    <n v="33.22"/>
    <n v="33.22"/>
    <m/>
    <m/>
    <m/>
    <m/>
    <m/>
    <m/>
    <m/>
    <m/>
    <m/>
  </r>
  <r>
    <m/>
    <m/>
    <s v="3HG780003114"/>
    <m/>
    <m/>
    <m/>
    <m/>
    <m/>
    <m/>
    <m/>
    <m/>
    <m/>
    <m/>
    <m/>
    <m/>
    <m/>
    <m/>
    <m/>
    <s v="MULTIRRIESGO"/>
    <s v="Hogar"/>
    <x v="4"/>
    <s v="GENERALI"/>
    <m/>
    <n v="102.57"/>
    <n v="25.64"/>
    <n v="25.64"/>
    <m/>
    <m/>
    <m/>
    <m/>
    <m/>
    <m/>
    <m/>
    <m/>
    <m/>
  </r>
  <r>
    <m/>
    <m/>
    <s v="3HG780003137"/>
    <m/>
    <m/>
    <m/>
    <m/>
    <m/>
    <m/>
    <m/>
    <m/>
    <m/>
    <m/>
    <m/>
    <m/>
    <m/>
    <m/>
    <m/>
    <s v="MULTIRRIESGO"/>
    <s v="Hogar"/>
    <x v="4"/>
    <s v="GENERALI"/>
    <m/>
    <n v="102.59"/>
    <n v="25.65"/>
    <n v="25.65"/>
    <m/>
    <m/>
    <m/>
    <m/>
    <m/>
    <m/>
    <m/>
    <m/>
    <m/>
  </r>
  <r>
    <m/>
    <m/>
    <s v="3HG780003167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m/>
    <m/>
    <m/>
    <m/>
    <m/>
  </r>
  <r>
    <m/>
    <m/>
    <s v="3HG780003218"/>
    <m/>
    <m/>
    <m/>
    <m/>
    <m/>
    <m/>
    <m/>
    <m/>
    <m/>
    <m/>
    <m/>
    <m/>
    <m/>
    <m/>
    <m/>
    <s v="MULTIRRIESGO"/>
    <s v="Hogar"/>
    <x v="4"/>
    <s v="GENERALI"/>
    <m/>
    <n v="102.23"/>
    <n v="25.56"/>
    <n v="25.56"/>
    <m/>
    <m/>
    <m/>
    <m/>
    <m/>
    <m/>
    <m/>
    <m/>
    <m/>
  </r>
  <r>
    <m/>
    <m/>
    <s v="3HG780003219"/>
    <m/>
    <m/>
    <m/>
    <m/>
    <m/>
    <m/>
    <m/>
    <m/>
    <m/>
    <m/>
    <m/>
    <m/>
    <m/>
    <m/>
    <m/>
    <s v="MULTIRRIESGO"/>
    <s v="Hogar"/>
    <x v="4"/>
    <s v="GENERALI"/>
    <m/>
    <n v="102.58"/>
    <n v="25.65"/>
    <n v="25.65"/>
    <m/>
    <m/>
    <m/>
    <m/>
    <m/>
    <m/>
    <m/>
    <m/>
    <m/>
  </r>
  <r>
    <m/>
    <m/>
    <s v="3HG782002058"/>
    <m/>
    <m/>
    <m/>
    <m/>
    <m/>
    <m/>
    <m/>
    <m/>
    <m/>
    <m/>
    <m/>
    <m/>
    <m/>
    <m/>
    <m/>
    <s v="MULTIRRIESGO"/>
    <s v="Hogar"/>
    <x v="4"/>
    <s v="GENERALI"/>
    <m/>
    <n v="101.72"/>
    <n v="27.97"/>
    <n v="27.97"/>
    <m/>
    <m/>
    <m/>
    <m/>
    <m/>
    <m/>
    <m/>
    <m/>
    <m/>
  </r>
  <r>
    <m/>
    <m/>
    <s v="3HG782002058"/>
    <m/>
    <m/>
    <m/>
    <m/>
    <m/>
    <m/>
    <m/>
    <m/>
    <m/>
    <m/>
    <m/>
    <m/>
    <m/>
    <m/>
    <m/>
    <s v="MULTIRRIESGO"/>
    <s v="Hogar"/>
    <x v="4"/>
    <s v="GENERALI"/>
    <m/>
    <n v="-101.72"/>
    <n v="-27.97"/>
    <n v="-27.97"/>
    <m/>
    <m/>
    <m/>
    <m/>
    <m/>
    <m/>
    <m/>
    <m/>
    <m/>
  </r>
  <r>
    <m/>
    <m/>
    <s v="3HG782002059"/>
    <m/>
    <m/>
    <m/>
    <m/>
    <m/>
    <m/>
    <m/>
    <m/>
    <m/>
    <m/>
    <m/>
    <m/>
    <m/>
    <m/>
    <m/>
    <s v="MULTIRRIESGO"/>
    <s v="Hogar"/>
    <x v="4"/>
    <s v="GENERALI"/>
    <m/>
    <n v="100.73"/>
    <n v="16.62"/>
    <n v="16.62"/>
    <m/>
    <m/>
    <m/>
    <m/>
    <m/>
    <m/>
    <m/>
    <m/>
    <m/>
  </r>
  <r>
    <m/>
    <m/>
    <s v="4VG780000114"/>
    <m/>
    <m/>
    <m/>
    <m/>
    <m/>
    <m/>
    <m/>
    <m/>
    <m/>
    <m/>
    <m/>
    <m/>
    <m/>
    <m/>
    <m/>
    <s v="VIDA"/>
    <s v="Vida Riesgo Individual"/>
    <x v="5"/>
    <s v="GENERALI"/>
    <m/>
    <n v="51.79"/>
    <n v="18.13"/>
    <n v="18.13"/>
    <m/>
    <m/>
    <m/>
    <m/>
    <m/>
    <m/>
    <m/>
    <m/>
    <m/>
  </r>
  <r>
    <m/>
    <m/>
    <s v="6EG782000369"/>
    <m/>
    <m/>
    <m/>
    <m/>
    <m/>
    <m/>
    <m/>
    <m/>
    <m/>
    <m/>
    <m/>
    <m/>
    <m/>
    <m/>
    <m/>
    <s v="MULTIRRIESGO"/>
    <s v="Hogar"/>
    <x v="4"/>
    <s v="GENERALI"/>
    <m/>
    <n v="641.65"/>
    <n v="144.91"/>
    <n v="144.91"/>
    <m/>
    <m/>
    <m/>
    <m/>
    <m/>
    <m/>
    <m/>
    <m/>
    <m/>
  </r>
  <r>
    <m/>
    <m/>
    <s v="D6H150015286"/>
    <m/>
    <m/>
    <m/>
    <m/>
    <m/>
    <m/>
    <m/>
    <m/>
    <m/>
    <m/>
    <m/>
    <m/>
    <m/>
    <m/>
    <m/>
    <s v="MULTIRRIESGO"/>
    <s v="Hogar"/>
    <x v="4"/>
    <s v="HELVETIA"/>
    <m/>
    <n v="224.37"/>
    <n v="51.61"/>
    <n v="51.61"/>
    <m/>
    <m/>
    <m/>
    <m/>
    <m/>
    <m/>
    <m/>
    <m/>
    <m/>
  </r>
  <r>
    <m/>
    <m/>
    <s v="D6H150015310"/>
    <m/>
    <m/>
    <m/>
    <m/>
    <m/>
    <m/>
    <m/>
    <m/>
    <m/>
    <m/>
    <m/>
    <m/>
    <m/>
    <m/>
    <m/>
    <s v="MULTIRRIESGO"/>
    <s v="Hogar"/>
    <x v="4"/>
    <s v="HELVETIA"/>
    <m/>
    <n v="164.59"/>
    <n v="13.17"/>
    <n v="13.17"/>
    <m/>
    <m/>
    <m/>
    <m/>
    <m/>
    <m/>
    <m/>
    <m/>
    <m/>
  </r>
  <r>
    <m/>
    <m/>
    <s v="HDIP62047183"/>
    <m/>
    <m/>
    <m/>
    <m/>
    <m/>
    <m/>
    <m/>
    <m/>
    <m/>
    <m/>
    <m/>
    <m/>
    <m/>
    <m/>
    <m/>
    <s v="RESPONSABILIDAD CIVIL"/>
    <s v="Responsabilidad Civil Empresa"/>
    <x v="2"/>
    <s v="HISCOX"/>
    <m/>
    <n v="14729"/>
    <n v="2651.22"/>
    <n v="2651.22"/>
    <m/>
    <m/>
    <m/>
    <m/>
    <m/>
    <m/>
    <m/>
    <m/>
    <m/>
  </r>
  <r>
    <m/>
    <m/>
    <s v="HDIP63518291"/>
    <m/>
    <m/>
    <m/>
    <m/>
    <m/>
    <m/>
    <m/>
    <m/>
    <m/>
    <m/>
    <m/>
    <m/>
    <m/>
    <m/>
    <m/>
    <s v="RESPONSABILIDAD CIVIL"/>
    <s v="Responsabilidad Civil Empresa"/>
    <x v="2"/>
    <s v="HISCOX"/>
    <m/>
    <n v="1627.4"/>
    <n v="406.86"/>
    <n v="406.86"/>
    <m/>
    <m/>
    <m/>
    <m/>
    <m/>
    <m/>
    <m/>
    <m/>
    <m/>
  </r>
  <r>
    <m/>
    <m/>
    <s v="HDIP63560802"/>
    <m/>
    <m/>
    <m/>
    <m/>
    <m/>
    <m/>
    <m/>
    <m/>
    <m/>
    <m/>
    <m/>
    <m/>
    <m/>
    <m/>
    <m/>
    <s v="RESPONSABILIDAD CIVIL"/>
    <s v="Responsabilidad Civil Empresa"/>
    <x v="2"/>
    <s v="HISCOX"/>
    <m/>
    <n v="2575"/>
    <n v="772.5"/>
    <n v="772.5"/>
    <m/>
    <m/>
    <m/>
    <m/>
    <m/>
    <m/>
    <m/>
    <m/>
    <m/>
  </r>
  <r>
    <m/>
    <m/>
    <n v="3611088"/>
    <m/>
    <m/>
    <m/>
    <m/>
    <m/>
    <m/>
    <m/>
    <m/>
    <m/>
    <m/>
    <m/>
    <m/>
    <m/>
    <m/>
    <m/>
    <s v="RESPONSABILIDAD CIVIL"/>
    <s v="Responsabilidad Civil Empresa"/>
    <x v="2"/>
    <s v="HISCOX"/>
    <m/>
    <n v="339.9"/>
    <n v="84.98"/>
    <n v="84.98"/>
    <m/>
    <m/>
    <m/>
    <m/>
    <m/>
    <m/>
    <m/>
    <m/>
    <m/>
  </r>
  <r>
    <m/>
    <m/>
    <s v="HDIP63613847"/>
    <m/>
    <m/>
    <m/>
    <m/>
    <m/>
    <m/>
    <m/>
    <m/>
    <m/>
    <m/>
    <m/>
    <m/>
    <m/>
    <m/>
    <m/>
    <s v="RESPONSABILIDAD CIVIL"/>
    <s v="Responsabilidad Civil Empresa"/>
    <x v="2"/>
    <s v="HISCOX"/>
    <m/>
    <n v="1750"/>
    <n v="437.5"/>
    <n v="437.5"/>
    <m/>
    <m/>
    <m/>
    <m/>
    <m/>
    <m/>
    <m/>
    <m/>
    <m/>
  </r>
  <r>
    <m/>
    <m/>
    <n v="62746502"/>
    <m/>
    <m/>
    <m/>
    <m/>
    <m/>
    <m/>
    <m/>
    <m/>
    <m/>
    <m/>
    <m/>
    <m/>
    <m/>
    <m/>
    <m/>
    <s v="RESPONSABILIDAD CIVIL"/>
    <s v="Responsabilidad Civil Empresa"/>
    <x v="2"/>
    <s v="INTERCAUCIÓN"/>
    <m/>
    <n v="318"/>
    <n v="31.8"/>
    <n v="31.8"/>
    <m/>
    <m/>
    <m/>
    <m/>
    <m/>
    <m/>
    <m/>
    <m/>
    <m/>
  </r>
  <r>
    <m/>
    <m/>
    <n v="62746953"/>
    <m/>
    <m/>
    <m/>
    <m/>
    <m/>
    <m/>
    <m/>
    <m/>
    <m/>
    <m/>
    <m/>
    <m/>
    <m/>
    <m/>
    <m/>
    <s v="RESPONSABILIDAD CIVIL"/>
    <s v="Responsabilidad Civil Empresa"/>
    <x v="2"/>
    <s v="INTERCAUCIÓN"/>
    <m/>
    <n v="318"/>
    <n v="31.8"/>
    <n v="31.8"/>
    <m/>
    <m/>
    <m/>
    <m/>
    <m/>
    <m/>
    <m/>
    <m/>
    <m/>
  </r>
  <r>
    <m/>
    <m/>
    <n v="62747689"/>
    <m/>
    <m/>
    <m/>
    <m/>
    <m/>
    <m/>
    <m/>
    <m/>
    <m/>
    <m/>
    <m/>
    <m/>
    <m/>
    <m/>
    <m/>
    <s v="RESPONSABILIDAD CIVIL"/>
    <s v="Responsabilidad Civil Empresa"/>
    <x v="2"/>
    <s v="INTERCAUCIÓN"/>
    <m/>
    <n v="294"/>
    <n v="29.4"/>
    <n v="29.4"/>
    <m/>
    <m/>
    <m/>
    <m/>
    <m/>
    <m/>
    <m/>
    <m/>
    <m/>
  </r>
  <r>
    <m/>
    <m/>
    <n v="62747841"/>
    <m/>
    <m/>
    <m/>
    <m/>
    <m/>
    <m/>
    <m/>
    <m/>
    <m/>
    <m/>
    <m/>
    <m/>
    <m/>
    <m/>
    <m/>
    <s v="RESPONSABILIDAD CIVIL"/>
    <s v="Responsabilidad Civil Empresa"/>
    <x v="2"/>
    <s v="INTERCAUCIÓN"/>
    <m/>
    <n v="318"/>
    <n v="31.8"/>
    <n v="31.8"/>
    <m/>
    <m/>
    <m/>
    <m/>
    <m/>
    <m/>
    <m/>
    <m/>
    <m/>
  </r>
  <r>
    <m/>
    <m/>
    <n v="62752676"/>
    <m/>
    <m/>
    <m/>
    <m/>
    <m/>
    <m/>
    <m/>
    <m/>
    <m/>
    <m/>
    <m/>
    <m/>
    <m/>
    <m/>
    <m/>
    <s v="RESPONSABILIDAD CIVIL"/>
    <s v="Responsabilidad Civil Empresa"/>
    <x v="2"/>
    <s v="INTERCAUCIÓN"/>
    <m/>
    <n v="318"/>
    <n v="31.8"/>
    <n v="31.8"/>
    <m/>
    <m/>
    <m/>
    <m/>
    <m/>
    <m/>
    <m/>
    <m/>
    <m/>
  </r>
  <r>
    <m/>
    <m/>
    <n v="62754580"/>
    <m/>
    <m/>
    <m/>
    <m/>
    <m/>
    <m/>
    <m/>
    <m/>
    <m/>
    <m/>
    <m/>
    <m/>
    <m/>
    <m/>
    <m/>
    <s v="RESPONSABILIDAD CIVIL"/>
    <s v="Responsabilidad Civil Empresa"/>
    <x v="2"/>
    <s v="INTERCAUCIÓN"/>
    <m/>
    <n v="318"/>
    <n v="31.8"/>
    <n v="31.8"/>
    <m/>
    <m/>
    <m/>
    <m/>
    <m/>
    <m/>
    <m/>
    <m/>
    <m/>
  </r>
  <r>
    <m/>
    <m/>
    <n v="62755108"/>
    <m/>
    <m/>
    <m/>
    <m/>
    <m/>
    <m/>
    <m/>
    <m/>
    <m/>
    <m/>
    <m/>
    <m/>
    <m/>
    <m/>
    <m/>
    <s v="RESPONSABILIDAD CIVIL"/>
    <s v="Responsabilidad Civil Empresa"/>
    <x v="2"/>
    <s v="INTERCAUCIÓN"/>
    <m/>
    <n v="318"/>
    <n v="31.8"/>
    <n v="31.8"/>
    <m/>
    <m/>
    <m/>
    <m/>
    <m/>
    <m/>
    <m/>
    <m/>
    <m/>
  </r>
  <r>
    <m/>
    <m/>
    <s v="4CM27160082"/>
    <m/>
    <m/>
    <m/>
    <m/>
    <m/>
    <m/>
    <m/>
    <m/>
    <m/>
    <m/>
    <m/>
    <m/>
    <m/>
    <m/>
    <m/>
    <s v="MULTIRRIESGO"/>
    <s v="Hogar"/>
    <x v="4"/>
    <s v="LIBERTY"/>
    <m/>
    <n v="64.849999999999994"/>
    <n v="16.22"/>
    <n v="16.22"/>
    <m/>
    <m/>
    <m/>
    <m/>
    <m/>
    <m/>
    <m/>
    <m/>
    <m/>
  </r>
  <r>
    <m/>
    <m/>
    <s v="4CM27158711"/>
    <m/>
    <m/>
    <m/>
    <m/>
    <m/>
    <m/>
    <m/>
    <m/>
    <m/>
    <m/>
    <m/>
    <m/>
    <m/>
    <m/>
    <m/>
    <s v="MULTIRRIESGO"/>
    <s v="Hogar"/>
    <x v="4"/>
    <s v="LIBERTY"/>
    <m/>
    <n v="123.24"/>
    <n v="30.82"/>
    <n v="30.82"/>
    <m/>
    <m/>
    <m/>
    <m/>
    <m/>
    <m/>
    <m/>
    <m/>
    <m/>
  </r>
  <r>
    <m/>
    <m/>
    <s v="4CM27160239"/>
    <m/>
    <m/>
    <m/>
    <m/>
    <m/>
    <m/>
    <m/>
    <m/>
    <m/>
    <m/>
    <m/>
    <m/>
    <m/>
    <m/>
    <m/>
    <s v="MULTIRRIESGO"/>
    <s v="Hogar"/>
    <x v="4"/>
    <s v="LIBERTY"/>
    <m/>
    <n v="60.96"/>
    <n v="15.24"/>
    <n v="15.24"/>
    <m/>
    <m/>
    <m/>
    <m/>
    <m/>
    <m/>
    <m/>
    <m/>
    <m/>
  </r>
  <r>
    <m/>
    <m/>
    <s v="4CM27100412"/>
    <m/>
    <m/>
    <m/>
    <m/>
    <m/>
    <m/>
    <m/>
    <m/>
    <m/>
    <m/>
    <m/>
    <m/>
    <m/>
    <m/>
    <m/>
    <s v="MULTIRRIESGO"/>
    <s v="Hogar"/>
    <x v="4"/>
    <s v="LIBERTY"/>
    <m/>
    <n v="-64.48"/>
    <n v="-16.13"/>
    <n v="-16.13"/>
    <m/>
    <m/>
    <m/>
    <m/>
    <m/>
    <m/>
    <m/>
    <m/>
    <m/>
  </r>
  <r>
    <m/>
    <m/>
    <s v="4CM27126931"/>
    <m/>
    <m/>
    <m/>
    <m/>
    <m/>
    <m/>
    <m/>
    <m/>
    <m/>
    <m/>
    <m/>
    <m/>
    <m/>
    <m/>
    <m/>
    <s v="MULTIRRIESGO"/>
    <s v="Hogar"/>
    <x v="4"/>
    <s v="LIBERTY"/>
    <m/>
    <n v="-130.24"/>
    <n v="-32.58"/>
    <n v="-32.58"/>
    <m/>
    <m/>
    <m/>
    <m/>
    <m/>
    <m/>
    <m/>
    <m/>
    <m/>
  </r>
  <r>
    <m/>
    <m/>
    <s v="4CM27126931"/>
    <m/>
    <m/>
    <m/>
    <m/>
    <m/>
    <m/>
    <m/>
    <m/>
    <m/>
    <m/>
    <m/>
    <m/>
    <m/>
    <m/>
    <m/>
    <s v="MULTIRRIESGO"/>
    <s v="Hogar"/>
    <x v="4"/>
    <s v="LIBERTY"/>
    <m/>
    <n v="-130.24"/>
    <n v="32.58"/>
    <n v="32.58"/>
    <m/>
    <m/>
    <m/>
    <m/>
    <m/>
    <m/>
    <m/>
    <m/>
    <m/>
  </r>
  <r>
    <m/>
    <m/>
    <s v="4CM27126931"/>
    <m/>
    <m/>
    <m/>
    <m/>
    <m/>
    <m/>
    <m/>
    <m/>
    <m/>
    <m/>
    <m/>
    <m/>
    <m/>
    <m/>
    <m/>
    <s v="MULTIRRIESGO"/>
    <s v="Hogar"/>
    <x v="4"/>
    <s v="LIBERTY"/>
    <m/>
    <n v="-130.24"/>
    <n v="-32.58"/>
    <n v="-32.58"/>
    <m/>
    <m/>
    <m/>
    <m/>
    <m/>
    <m/>
    <m/>
    <m/>
    <m/>
  </r>
  <r>
    <m/>
    <m/>
    <s v="4CM27108772"/>
    <m/>
    <m/>
    <m/>
    <m/>
    <m/>
    <m/>
    <m/>
    <m/>
    <m/>
    <m/>
    <m/>
    <m/>
    <m/>
    <m/>
    <m/>
    <s v="MULTIRRIESGO"/>
    <s v="Hogar"/>
    <x v="4"/>
    <s v="LIBERTY"/>
    <m/>
    <n v="-132.19"/>
    <n v="-33.06"/>
    <n v="-33.06"/>
    <m/>
    <m/>
    <m/>
    <m/>
    <m/>
    <m/>
    <m/>
    <m/>
    <m/>
  </r>
  <r>
    <m/>
    <m/>
    <s v="4CM27080651"/>
    <m/>
    <m/>
    <m/>
    <m/>
    <m/>
    <m/>
    <m/>
    <m/>
    <m/>
    <m/>
    <m/>
    <m/>
    <m/>
    <m/>
    <m/>
    <s v="MULTIRRIESGO"/>
    <s v="Hogar"/>
    <x v="4"/>
    <s v="LIBERTY"/>
    <m/>
    <n v="-130.24"/>
    <n v="-32.57"/>
    <n v="-32.57"/>
    <m/>
    <m/>
    <m/>
    <m/>
    <m/>
    <m/>
    <m/>
    <m/>
    <m/>
  </r>
  <r>
    <m/>
    <m/>
    <s v="4CM27138311"/>
    <m/>
    <m/>
    <m/>
    <m/>
    <m/>
    <m/>
    <m/>
    <m/>
    <m/>
    <m/>
    <m/>
    <m/>
    <m/>
    <m/>
    <m/>
    <s v="MULTIRRIESGO"/>
    <s v="Hogar"/>
    <x v="4"/>
    <s v="LIBERTY"/>
    <m/>
    <n v="-147.97"/>
    <n v="-37.01"/>
    <n v="-37.01"/>
    <m/>
    <m/>
    <m/>
    <m/>
    <m/>
    <m/>
    <m/>
    <m/>
    <m/>
  </r>
  <r>
    <m/>
    <m/>
    <s v="4CM27080669"/>
    <m/>
    <m/>
    <m/>
    <m/>
    <m/>
    <m/>
    <m/>
    <m/>
    <m/>
    <m/>
    <m/>
    <m/>
    <m/>
    <m/>
    <m/>
    <s v="MULTIRRIESGO"/>
    <s v="Hogar"/>
    <x v="4"/>
    <s v="LIBERTY"/>
    <m/>
    <n v="-126.38"/>
    <n v="-31.59"/>
    <n v="-31.59"/>
    <m/>
    <m/>
    <m/>
    <m/>
    <m/>
    <m/>
    <m/>
    <m/>
    <m/>
  </r>
  <r>
    <m/>
    <m/>
    <s v="4CM27120083"/>
    <m/>
    <m/>
    <m/>
    <m/>
    <m/>
    <m/>
    <m/>
    <m/>
    <m/>
    <m/>
    <m/>
    <m/>
    <m/>
    <m/>
    <m/>
    <s v="MULTIRRIESGO"/>
    <s v="Hogar"/>
    <x v="4"/>
    <s v="LIBERTY"/>
    <m/>
    <n v="-126.51"/>
    <n v="-31.64"/>
    <n v="-31.64"/>
    <m/>
    <m/>
    <m/>
    <m/>
    <m/>
    <m/>
    <m/>
    <m/>
    <m/>
  </r>
  <r>
    <m/>
    <m/>
    <s v="4CM27080511"/>
    <m/>
    <m/>
    <m/>
    <m/>
    <m/>
    <m/>
    <m/>
    <m/>
    <m/>
    <m/>
    <m/>
    <m/>
    <m/>
    <m/>
    <m/>
    <s v="MULTIRRIESGO"/>
    <s v="Hogar"/>
    <x v="4"/>
    <s v="LIBERTY"/>
    <m/>
    <n v="-126.39"/>
    <n v="-31.59"/>
    <n v="-31.59"/>
    <m/>
    <m/>
    <m/>
    <m/>
    <m/>
    <m/>
    <m/>
    <m/>
    <m/>
  </r>
  <r>
    <m/>
    <m/>
    <s v="4CM27089522"/>
    <m/>
    <m/>
    <m/>
    <m/>
    <m/>
    <m/>
    <m/>
    <m/>
    <m/>
    <m/>
    <m/>
    <m/>
    <m/>
    <m/>
    <m/>
    <s v="MULTIRRIESGO"/>
    <s v="Hogar"/>
    <x v="4"/>
    <s v="LIBERTY"/>
    <m/>
    <n v="-123.16"/>
    <n v="-30.8"/>
    <n v="-30.8"/>
    <m/>
    <m/>
    <m/>
    <m/>
    <m/>
    <m/>
    <m/>
    <m/>
    <m/>
  </r>
  <r>
    <m/>
    <m/>
    <s v="4CM27080470"/>
    <m/>
    <m/>
    <m/>
    <m/>
    <m/>
    <m/>
    <m/>
    <m/>
    <m/>
    <m/>
    <m/>
    <m/>
    <m/>
    <m/>
    <m/>
    <s v="MULTIRRIESGO"/>
    <s v="Hogar"/>
    <x v="4"/>
    <s v="LIBERTY"/>
    <m/>
    <n v="-122.5"/>
    <n v="-30.64"/>
    <n v="-30.64"/>
    <m/>
    <m/>
    <m/>
    <m/>
    <m/>
    <m/>
    <m/>
    <m/>
    <m/>
  </r>
  <r>
    <m/>
    <m/>
    <s v="4CM27080487"/>
    <m/>
    <m/>
    <m/>
    <m/>
    <m/>
    <m/>
    <m/>
    <m/>
    <m/>
    <m/>
    <m/>
    <m/>
    <m/>
    <m/>
    <m/>
    <s v="MULTIRRIESGO"/>
    <s v="Hogar"/>
    <x v="4"/>
    <s v="LIBERTY"/>
    <m/>
    <n v="-122.52"/>
    <n v="-30.64"/>
    <n v="-30.64"/>
    <m/>
    <m/>
    <m/>
    <m/>
    <m/>
    <m/>
    <m/>
    <m/>
    <m/>
  </r>
  <r>
    <m/>
    <m/>
    <s v="4CM27080949"/>
    <m/>
    <m/>
    <m/>
    <m/>
    <m/>
    <m/>
    <m/>
    <m/>
    <m/>
    <m/>
    <m/>
    <m/>
    <m/>
    <m/>
    <m/>
    <s v="MULTIRRIESGO"/>
    <s v="Hogar"/>
    <x v="4"/>
    <s v="LIBERTY"/>
    <m/>
    <n v="-122.5"/>
    <n v="-30.64"/>
    <n v="-30.64"/>
    <m/>
    <m/>
    <m/>
    <m/>
    <m/>
    <m/>
    <m/>
    <m/>
    <m/>
  </r>
  <r>
    <m/>
    <m/>
    <s v="4CM27080726"/>
    <m/>
    <m/>
    <m/>
    <m/>
    <m/>
    <m/>
    <m/>
    <m/>
    <m/>
    <m/>
    <m/>
    <m/>
    <m/>
    <m/>
    <m/>
    <s v="MULTIRRIESGO"/>
    <s v="Hogar"/>
    <x v="4"/>
    <s v="LIBERTY"/>
    <m/>
    <n v="-122.5"/>
    <n v="-30.65"/>
    <n v="-30.65"/>
    <m/>
    <m/>
    <m/>
    <m/>
    <m/>
    <m/>
    <m/>
    <m/>
    <m/>
  </r>
  <r>
    <m/>
    <m/>
    <s v="4CM27122161"/>
    <m/>
    <m/>
    <m/>
    <m/>
    <m/>
    <m/>
    <m/>
    <m/>
    <m/>
    <m/>
    <m/>
    <m/>
    <m/>
    <m/>
    <m/>
    <s v="MULTIRRIESGO"/>
    <s v="Hogar"/>
    <x v="4"/>
    <s v="LIBERTY"/>
    <m/>
    <n v="-122.52"/>
    <n v="-30.64"/>
    <n v="-30.64"/>
    <m/>
    <m/>
    <m/>
    <m/>
    <m/>
    <m/>
    <m/>
    <m/>
    <m/>
  </r>
  <r>
    <m/>
    <m/>
    <s v="4CM27080375"/>
    <m/>
    <m/>
    <m/>
    <m/>
    <m/>
    <m/>
    <m/>
    <m/>
    <m/>
    <m/>
    <m/>
    <m/>
    <m/>
    <m/>
    <m/>
    <s v="MULTIRRIESGO"/>
    <s v="Hogar"/>
    <x v="4"/>
    <s v="LIBERTY"/>
    <m/>
    <n v="-184.39"/>
    <n v="-46.11"/>
    <n v="-46.11"/>
    <m/>
    <m/>
    <m/>
    <m/>
    <m/>
    <m/>
    <m/>
    <m/>
    <m/>
  </r>
  <r>
    <m/>
    <m/>
    <s v="4CM27080395"/>
    <m/>
    <m/>
    <m/>
    <m/>
    <m/>
    <m/>
    <m/>
    <m/>
    <m/>
    <m/>
    <m/>
    <m/>
    <m/>
    <m/>
    <m/>
    <s v="MULTIRRIESGO"/>
    <s v="Hogar"/>
    <x v="4"/>
    <s v="LIBERTY"/>
    <m/>
    <n v="-184.4"/>
    <n v="-46.12"/>
    <n v="-46.12"/>
    <m/>
    <m/>
    <m/>
    <m/>
    <m/>
    <m/>
    <m/>
    <m/>
    <m/>
  </r>
  <r>
    <m/>
    <m/>
    <s v="4CM27080388"/>
    <m/>
    <m/>
    <m/>
    <m/>
    <m/>
    <m/>
    <m/>
    <m/>
    <m/>
    <m/>
    <m/>
    <m/>
    <m/>
    <m/>
    <m/>
    <s v="MULTIRRIESGO"/>
    <s v="Hogar"/>
    <x v="4"/>
    <s v="LIBERTY"/>
    <m/>
    <n v="-184.4"/>
    <n v="-46.12"/>
    <n v="-46.12"/>
    <m/>
    <m/>
    <m/>
    <m/>
    <m/>
    <m/>
    <m/>
    <m/>
    <m/>
  </r>
  <r>
    <m/>
    <m/>
    <s v="4CM27080400"/>
    <m/>
    <m/>
    <m/>
    <m/>
    <m/>
    <m/>
    <m/>
    <m/>
    <m/>
    <m/>
    <m/>
    <m/>
    <m/>
    <m/>
    <m/>
    <s v="MULTIRRIESGO"/>
    <s v="Hogar"/>
    <x v="4"/>
    <s v="LIBERTY"/>
    <m/>
    <n v="-184.37"/>
    <n v="-46.12"/>
    <n v="-46.12"/>
    <m/>
    <m/>
    <m/>
    <m/>
    <m/>
    <m/>
    <m/>
    <m/>
    <m/>
  </r>
  <r>
    <m/>
    <m/>
    <s v="4CM27080385"/>
    <m/>
    <m/>
    <m/>
    <m/>
    <m/>
    <m/>
    <m/>
    <m/>
    <m/>
    <m/>
    <m/>
    <m/>
    <m/>
    <m/>
    <m/>
    <s v="MULTIRRIESGO"/>
    <s v="Hogar"/>
    <x v="4"/>
    <s v="LIBERTY"/>
    <m/>
    <n v="-184.4"/>
    <n v="-46.12"/>
    <n v="-46.12"/>
    <m/>
    <m/>
    <m/>
    <m/>
    <m/>
    <m/>
    <m/>
    <m/>
    <m/>
  </r>
  <r>
    <m/>
    <m/>
    <s v="4CM27080398"/>
    <m/>
    <m/>
    <m/>
    <m/>
    <m/>
    <m/>
    <m/>
    <m/>
    <m/>
    <m/>
    <m/>
    <m/>
    <m/>
    <m/>
    <m/>
    <s v="MULTIRRIESGO"/>
    <s v="Hogar"/>
    <x v="4"/>
    <s v="LIBERTY"/>
    <m/>
    <n v="-45.78"/>
    <n v="-11.46"/>
    <n v="-11.46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28.4"/>
    <n v="7.1"/>
    <n v="7.1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235.34"/>
    <n v="58.85"/>
    <n v="58.85"/>
    <m/>
    <m/>
    <m/>
    <m/>
    <m/>
    <m/>
    <m/>
    <m/>
    <m/>
  </r>
  <r>
    <m/>
    <m/>
    <s v="4CM27080488"/>
    <m/>
    <m/>
    <m/>
    <m/>
    <m/>
    <m/>
    <m/>
    <m/>
    <m/>
    <m/>
    <m/>
    <m/>
    <m/>
    <m/>
    <m/>
    <s v="MULTIRRIESGO"/>
    <s v="Hogar"/>
    <x v="4"/>
    <s v="LIBERTY"/>
    <m/>
    <n v="18.13"/>
    <n v="4.53"/>
    <n v="4.53"/>
    <m/>
    <m/>
    <m/>
    <m/>
    <m/>
    <m/>
    <m/>
    <m/>
    <m/>
  </r>
  <r>
    <m/>
    <m/>
    <s v="4CM27155098"/>
    <m/>
    <m/>
    <m/>
    <m/>
    <m/>
    <m/>
    <m/>
    <m/>
    <m/>
    <m/>
    <m/>
    <m/>
    <m/>
    <m/>
    <m/>
    <s v="MULTIRRIESGO"/>
    <s v="Hogar"/>
    <x v="4"/>
    <s v="LIBERTY"/>
    <m/>
    <n v="162.56"/>
    <n v="40.65"/>
    <n v="40.65"/>
    <m/>
    <m/>
    <m/>
    <m/>
    <m/>
    <m/>
    <m/>
    <m/>
    <m/>
  </r>
  <r>
    <m/>
    <m/>
    <s v="4CM27080545"/>
    <m/>
    <m/>
    <m/>
    <m/>
    <m/>
    <m/>
    <m/>
    <m/>
    <m/>
    <m/>
    <m/>
    <m/>
    <m/>
    <m/>
    <m/>
    <s v="MULTIRRIESGO"/>
    <s v="Hogar"/>
    <x v="4"/>
    <s v="LIBERTY"/>
    <m/>
    <n v="30.5"/>
    <n v="7.61"/>
    <n v="7.61"/>
    <m/>
    <m/>
    <m/>
    <m/>
    <m/>
    <m/>
    <m/>
    <m/>
    <m/>
  </r>
  <r>
    <m/>
    <m/>
    <s v="4CM27162382"/>
    <m/>
    <m/>
    <m/>
    <m/>
    <m/>
    <m/>
    <m/>
    <m/>
    <m/>
    <m/>
    <m/>
    <m/>
    <m/>
    <m/>
    <m/>
    <s v="MULTIRRIESGO"/>
    <s v="Hogar"/>
    <x v="4"/>
    <s v="LIBERTY"/>
    <m/>
    <n v="6.5"/>
    <n v="1.65"/>
    <n v="1.65"/>
    <m/>
    <m/>
    <m/>
    <m/>
    <m/>
    <m/>
    <m/>
    <m/>
    <m/>
  </r>
  <r>
    <m/>
    <m/>
    <s v="4CM27162412"/>
    <m/>
    <m/>
    <m/>
    <m/>
    <m/>
    <m/>
    <m/>
    <m/>
    <m/>
    <m/>
    <m/>
    <m/>
    <m/>
    <m/>
    <m/>
    <s v="MULTIRRIESGO"/>
    <s v="Hogar"/>
    <x v="4"/>
    <s v="LIBERTY"/>
    <m/>
    <n v="145.6"/>
    <n v="36.409999999999997"/>
    <n v="36.409999999999997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-28.4"/>
    <n v="-7.1"/>
    <n v="-7.1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-235.34"/>
    <n v="-58.85"/>
    <n v="-58.85"/>
    <m/>
    <m/>
    <m/>
    <m/>
    <m/>
    <m/>
    <m/>
    <m/>
    <m/>
  </r>
  <r>
    <m/>
    <m/>
    <s v="4CM27080338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343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080348"/>
    <m/>
    <m/>
    <m/>
    <m/>
    <m/>
    <m/>
    <m/>
    <m/>
    <m/>
    <m/>
    <m/>
    <m/>
    <m/>
    <m/>
    <m/>
    <s v="MULTIRRIESGO"/>
    <s v="Hogar"/>
    <x v="4"/>
    <s v="LIBERTY"/>
    <m/>
    <n v="241.74"/>
    <n v="60.46"/>
    <n v="60.46"/>
    <m/>
    <m/>
    <m/>
    <m/>
    <m/>
    <m/>
    <m/>
    <m/>
    <m/>
  </r>
  <r>
    <m/>
    <m/>
    <s v="4CM27080350"/>
    <m/>
    <m/>
    <m/>
    <m/>
    <m/>
    <m/>
    <m/>
    <m/>
    <m/>
    <m/>
    <m/>
    <m/>
    <m/>
    <m/>
    <m/>
    <s v="MULTIRRIESGO"/>
    <s v="Hogar"/>
    <x v="4"/>
    <s v="LIBERTY"/>
    <m/>
    <n v="241.7"/>
    <n v="60.46"/>
    <n v="60.46"/>
    <m/>
    <m/>
    <m/>
    <m/>
    <m/>
    <m/>
    <m/>
    <m/>
    <m/>
  </r>
  <r>
    <m/>
    <m/>
    <s v="4CM27080357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0361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362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366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376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080393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080403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0415"/>
    <m/>
    <m/>
    <m/>
    <m/>
    <m/>
    <m/>
    <m/>
    <m/>
    <m/>
    <m/>
    <m/>
    <m/>
    <m/>
    <m/>
    <m/>
    <s v="MULTIRRIESGO"/>
    <s v="Hogar"/>
    <x v="4"/>
    <s v="LIBERTY"/>
    <m/>
    <n v="241.74"/>
    <n v="60.46"/>
    <n v="60.46"/>
    <m/>
    <m/>
    <m/>
    <m/>
    <m/>
    <m/>
    <m/>
    <m/>
    <m/>
  </r>
  <r>
    <m/>
    <m/>
    <s v="4CM27080450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465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472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488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080489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491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494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503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505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080513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080514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080519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080522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526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080527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530"/>
    <m/>
    <m/>
    <m/>
    <m/>
    <m/>
    <m/>
    <m/>
    <m/>
    <m/>
    <m/>
    <m/>
    <m/>
    <m/>
    <m/>
    <m/>
    <s v="MULTIRRIESGO"/>
    <s v="Hogar"/>
    <x v="4"/>
    <s v="LIBERTY"/>
    <m/>
    <n v="241.69"/>
    <n v="60.43"/>
    <n v="60.43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197.91"/>
    <n v="49.49"/>
    <n v="49.49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28.4"/>
    <n v="7.1"/>
    <n v="7.1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235.34"/>
    <n v="58.85"/>
    <n v="58.85"/>
    <m/>
    <m/>
    <m/>
    <m/>
    <m/>
    <m/>
    <m/>
    <m/>
    <m/>
  </r>
  <r>
    <m/>
    <m/>
    <s v="4CM27162487"/>
    <m/>
    <m/>
    <m/>
    <m/>
    <m/>
    <m/>
    <m/>
    <m/>
    <m/>
    <m/>
    <m/>
    <m/>
    <m/>
    <m/>
    <m/>
    <s v="MULTIRRIESGO"/>
    <s v="Hogar"/>
    <x v="4"/>
    <s v="LIBERTY"/>
    <m/>
    <n v="145.6"/>
    <n v="36.409999999999997"/>
    <n v="36.409999999999997"/>
    <m/>
    <m/>
    <m/>
    <m/>
    <m/>
    <m/>
    <m/>
    <m/>
    <m/>
  </r>
  <r>
    <m/>
    <m/>
    <s v="4CM27080545"/>
    <m/>
    <m/>
    <m/>
    <m/>
    <m/>
    <m/>
    <m/>
    <m/>
    <m/>
    <m/>
    <m/>
    <m/>
    <m/>
    <m/>
    <m/>
    <s v="MULTIRRIESGO"/>
    <s v="Hogar"/>
    <x v="4"/>
    <s v="LIBERTY"/>
    <m/>
    <n v="241.71"/>
    <n v="60.43"/>
    <n v="60.43"/>
    <m/>
    <m/>
    <m/>
    <m/>
    <m/>
    <m/>
    <m/>
    <m/>
    <m/>
  </r>
  <r>
    <m/>
    <m/>
    <s v="4CM27080550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080552"/>
    <m/>
    <m/>
    <m/>
    <m/>
    <m/>
    <m/>
    <m/>
    <m/>
    <m/>
    <m/>
    <m/>
    <m/>
    <m/>
    <m/>
    <m/>
    <s v="MULTIRRIESGO"/>
    <s v="Hogar"/>
    <x v="4"/>
    <s v="LIBERTY"/>
    <m/>
    <n v="241.69"/>
    <n v="60.43"/>
    <n v="60.43"/>
    <m/>
    <m/>
    <m/>
    <m/>
    <m/>
    <m/>
    <m/>
    <m/>
    <m/>
  </r>
  <r>
    <m/>
    <m/>
    <s v="4CM27080557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562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563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080569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080571"/>
    <m/>
    <m/>
    <m/>
    <m/>
    <m/>
    <m/>
    <m/>
    <m/>
    <m/>
    <m/>
    <m/>
    <m/>
    <m/>
    <m/>
    <m/>
    <s v="MULTIRRIESGO"/>
    <s v="Hogar"/>
    <x v="4"/>
    <s v="LIBERTY"/>
    <m/>
    <n v="272.18"/>
    <n v="68.05"/>
    <n v="68.05"/>
    <m/>
    <m/>
    <m/>
    <m/>
    <m/>
    <m/>
    <m/>
    <m/>
    <m/>
  </r>
  <r>
    <m/>
    <m/>
    <s v="4CM27080577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582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584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588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080591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592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595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604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607"/>
    <m/>
    <m/>
    <m/>
    <m/>
    <m/>
    <m/>
    <m/>
    <m/>
    <m/>
    <m/>
    <m/>
    <m/>
    <m/>
    <m/>
    <m/>
    <s v="MULTIRRIESGO"/>
    <s v="Hogar"/>
    <x v="4"/>
    <s v="LIBERTY"/>
    <m/>
    <n v="241.74"/>
    <n v="60.45"/>
    <n v="60.45"/>
    <m/>
    <m/>
    <m/>
    <m/>
    <m/>
    <m/>
    <m/>
    <m/>
    <m/>
  </r>
  <r>
    <m/>
    <m/>
    <s v="4CM27080609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613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0614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625"/>
    <m/>
    <m/>
    <m/>
    <m/>
    <m/>
    <m/>
    <m/>
    <m/>
    <m/>
    <m/>
    <m/>
    <m/>
    <m/>
    <m/>
    <m/>
    <s v="MULTIRRIESGO"/>
    <s v="Hogar"/>
    <x v="4"/>
    <s v="LIBERTY"/>
    <m/>
    <n v="241.72"/>
    <n v="60.46"/>
    <n v="60.46"/>
    <m/>
    <m/>
    <m/>
    <m/>
    <m/>
    <m/>
    <m/>
    <m/>
    <m/>
  </r>
  <r>
    <m/>
    <m/>
    <s v="4CM27080645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653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656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665"/>
    <m/>
    <m/>
    <m/>
    <m/>
    <m/>
    <m/>
    <m/>
    <m/>
    <m/>
    <m/>
    <m/>
    <m/>
    <m/>
    <m/>
    <m/>
    <s v="MULTIRRIESGO"/>
    <s v="Hogar"/>
    <x v="4"/>
    <s v="LIBERTY"/>
    <m/>
    <n v="241.68"/>
    <n v="60.44"/>
    <n v="60.44"/>
    <m/>
    <m/>
    <m/>
    <m/>
    <m/>
    <m/>
    <m/>
    <m/>
    <m/>
  </r>
  <r>
    <m/>
    <m/>
    <s v="4CM27080667"/>
    <m/>
    <m/>
    <m/>
    <m/>
    <m/>
    <m/>
    <m/>
    <m/>
    <m/>
    <m/>
    <m/>
    <m/>
    <m/>
    <m/>
    <m/>
    <s v="MULTIRRIESGO"/>
    <s v="Hogar"/>
    <x v="4"/>
    <s v="LIBERTY"/>
    <m/>
    <n v="274.56"/>
    <n v="68.66"/>
    <n v="68.66"/>
    <m/>
    <m/>
    <m/>
    <m/>
    <m/>
    <m/>
    <m/>
    <m/>
    <m/>
  </r>
  <r>
    <m/>
    <m/>
    <s v="4CM27080668"/>
    <m/>
    <m/>
    <m/>
    <m/>
    <m/>
    <m/>
    <m/>
    <m/>
    <m/>
    <m/>
    <m/>
    <m/>
    <m/>
    <m/>
    <m/>
    <s v="MULTIRRIESGO"/>
    <s v="Hogar"/>
    <x v="4"/>
    <s v="LIBERTY"/>
    <m/>
    <n v="241.73"/>
    <n v="60.46"/>
    <n v="60.46"/>
    <m/>
    <m/>
    <m/>
    <m/>
    <m/>
    <m/>
    <m/>
    <m/>
    <m/>
  </r>
  <r>
    <m/>
    <m/>
    <s v="4CM27080674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690"/>
    <m/>
    <m/>
    <m/>
    <m/>
    <m/>
    <m/>
    <m/>
    <m/>
    <m/>
    <m/>
    <m/>
    <m/>
    <m/>
    <m/>
    <m/>
    <s v="MULTIRRIESGO"/>
    <s v="Hogar"/>
    <x v="4"/>
    <s v="LIBERTY"/>
    <m/>
    <n v="241.73"/>
    <n v="60.46"/>
    <n v="60.46"/>
    <m/>
    <m/>
    <m/>
    <m/>
    <m/>
    <m/>
    <m/>
    <m/>
    <m/>
  </r>
  <r>
    <m/>
    <m/>
    <s v="4CM27080692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0701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0711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714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724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756"/>
    <m/>
    <m/>
    <m/>
    <m/>
    <m/>
    <m/>
    <m/>
    <m/>
    <m/>
    <m/>
    <m/>
    <m/>
    <m/>
    <m/>
    <m/>
    <s v="MULTIRRIESGO"/>
    <s v="Hogar"/>
    <x v="4"/>
    <s v="LIBERTY"/>
    <m/>
    <n v="241.73"/>
    <n v="60.46"/>
    <n v="60.46"/>
    <m/>
    <m/>
    <m/>
    <m/>
    <m/>
    <m/>
    <m/>
    <m/>
    <m/>
  </r>
  <r>
    <m/>
    <m/>
    <s v="4CM27080761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0763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0778"/>
    <m/>
    <m/>
    <m/>
    <m/>
    <m/>
    <m/>
    <m/>
    <m/>
    <m/>
    <m/>
    <m/>
    <m/>
    <m/>
    <m/>
    <m/>
    <s v="MULTIRRIESGO"/>
    <s v="Hogar"/>
    <x v="4"/>
    <s v="LIBERTY"/>
    <m/>
    <n v="241.69"/>
    <n v="60.43"/>
    <n v="60.43"/>
    <m/>
    <m/>
    <m/>
    <m/>
    <m/>
    <m/>
    <m/>
    <m/>
    <m/>
  </r>
  <r>
    <m/>
    <m/>
    <s v="4CM27080779"/>
    <m/>
    <m/>
    <m/>
    <m/>
    <m/>
    <m/>
    <m/>
    <m/>
    <m/>
    <m/>
    <m/>
    <m/>
    <m/>
    <m/>
    <m/>
    <s v="MULTIRRIESGO"/>
    <s v="Hogar"/>
    <x v="4"/>
    <s v="LIBERTY"/>
    <m/>
    <n v="274.58999999999997"/>
    <n v="68.67"/>
    <n v="68.67"/>
    <m/>
    <m/>
    <m/>
    <m/>
    <m/>
    <m/>
    <m/>
    <m/>
    <m/>
  </r>
  <r>
    <m/>
    <m/>
    <s v="4CM27080781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0798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802"/>
    <m/>
    <m/>
    <m/>
    <m/>
    <m/>
    <m/>
    <m/>
    <m/>
    <m/>
    <m/>
    <m/>
    <m/>
    <m/>
    <m/>
    <m/>
    <s v="MULTIRRIESGO"/>
    <s v="Hogar"/>
    <x v="4"/>
    <s v="LIBERTY"/>
    <m/>
    <n v="241.69"/>
    <n v="60.43"/>
    <n v="60.43"/>
    <m/>
    <m/>
    <m/>
    <m/>
    <m/>
    <m/>
    <m/>
    <m/>
    <m/>
  </r>
  <r>
    <m/>
    <m/>
    <s v="4CM27080807"/>
    <m/>
    <m/>
    <m/>
    <m/>
    <m/>
    <m/>
    <m/>
    <m/>
    <m/>
    <m/>
    <m/>
    <m/>
    <m/>
    <m/>
    <m/>
    <s v="MULTIRRIESGO"/>
    <s v="Hogar"/>
    <x v="4"/>
    <s v="LIBERTY"/>
    <m/>
    <n v="305.05"/>
    <n v="76.28"/>
    <n v="76.28"/>
    <m/>
    <m/>
    <m/>
    <m/>
    <m/>
    <m/>
    <m/>
    <m/>
    <m/>
  </r>
  <r>
    <m/>
    <m/>
    <s v="4CM27080826"/>
    <m/>
    <m/>
    <m/>
    <m/>
    <m/>
    <m/>
    <m/>
    <m/>
    <m/>
    <m/>
    <m/>
    <m/>
    <m/>
    <m/>
    <m/>
    <s v="MULTIRRIESGO"/>
    <s v="Hogar"/>
    <x v="4"/>
    <s v="LIBERTY"/>
    <m/>
    <n v="241.73"/>
    <n v="60.44"/>
    <n v="60.44"/>
    <m/>
    <m/>
    <m/>
    <m/>
    <m/>
    <m/>
    <m/>
    <m/>
    <m/>
  </r>
  <r>
    <m/>
    <m/>
    <s v="4CM27080867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871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873"/>
    <m/>
    <m/>
    <m/>
    <m/>
    <m/>
    <m/>
    <m/>
    <m/>
    <m/>
    <m/>
    <m/>
    <m/>
    <m/>
    <m/>
    <m/>
    <s v="MULTIRRIESGO"/>
    <s v="Hogar"/>
    <x v="4"/>
    <s v="LIBERTY"/>
    <m/>
    <n v="241.69"/>
    <n v="60.43"/>
    <n v="60.43"/>
    <m/>
    <m/>
    <m/>
    <m/>
    <m/>
    <m/>
    <m/>
    <m/>
    <m/>
  </r>
  <r>
    <m/>
    <m/>
    <s v="4CM27080878"/>
    <m/>
    <m/>
    <m/>
    <m/>
    <m/>
    <m/>
    <m/>
    <m/>
    <m/>
    <m/>
    <m/>
    <m/>
    <m/>
    <m/>
    <m/>
    <s v="MULTIRRIESGO"/>
    <s v="Hogar"/>
    <x v="4"/>
    <s v="LIBERTY"/>
    <m/>
    <n v="272.17"/>
    <n v="68.06"/>
    <n v="68.06"/>
    <m/>
    <m/>
    <m/>
    <m/>
    <m/>
    <m/>
    <m/>
    <m/>
    <m/>
  </r>
  <r>
    <m/>
    <m/>
    <s v="4CM27080884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906"/>
    <m/>
    <m/>
    <m/>
    <m/>
    <m/>
    <m/>
    <m/>
    <m/>
    <m/>
    <m/>
    <m/>
    <m/>
    <m/>
    <m/>
    <m/>
    <s v="MULTIRRIESGO"/>
    <s v="Hogar"/>
    <x v="4"/>
    <s v="LIBERTY"/>
    <m/>
    <n v="241.69"/>
    <n v="60.43"/>
    <n v="60.43"/>
    <m/>
    <m/>
    <m/>
    <m/>
    <m/>
    <m/>
    <m/>
    <m/>
    <m/>
  </r>
  <r>
    <m/>
    <m/>
    <s v="4CM27080908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080917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938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956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080965"/>
    <m/>
    <m/>
    <m/>
    <m/>
    <m/>
    <m/>
    <m/>
    <m/>
    <m/>
    <m/>
    <m/>
    <m/>
    <m/>
    <m/>
    <m/>
    <s v="MULTIRRIESGO"/>
    <s v="Hogar"/>
    <x v="4"/>
    <s v="LIBERTY"/>
    <m/>
    <n v="241.68"/>
    <n v="60.43"/>
    <n v="60.43"/>
    <m/>
    <m/>
    <m/>
    <m/>
    <m/>
    <m/>
    <m/>
    <m/>
    <m/>
  </r>
  <r>
    <m/>
    <m/>
    <s v="4CM27080971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080978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0987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082383"/>
    <m/>
    <m/>
    <m/>
    <m/>
    <m/>
    <m/>
    <m/>
    <m/>
    <m/>
    <m/>
    <m/>
    <m/>
    <m/>
    <m/>
    <m/>
    <s v="MULTIRRIESGO"/>
    <s v="Hogar"/>
    <x v="4"/>
    <s v="LIBERTY"/>
    <m/>
    <n v="219.4"/>
    <n v="54.87"/>
    <n v="54.87"/>
    <m/>
    <m/>
    <m/>
    <m/>
    <m/>
    <m/>
    <m/>
    <m/>
    <m/>
  </r>
  <r>
    <m/>
    <m/>
    <s v="4CM27084801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088030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089318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089525"/>
    <m/>
    <m/>
    <m/>
    <m/>
    <m/>
    <m/>
    <m/>
    <m/>
    <m/>
    <m/>
    <m/>
    <m/>
    <m/>
    <m/>
    <m/>
    <s v="MULTIRRIESGO"/>
    <s v="Hogar"/>
    <x v="4"/>
    <s v="LIBERTY"/>
    <m/>
    <n v="241.72"/>
    <n v="60.46"/>
    <n v="60.46"/>
    <m/>
    <m/>
    <m/>
    <m/>
    <m/>
    <m/>
    <m/>
    <m/>
    <m/>
  </r>
  <r>
    <m/>
    <m/>
    <s v="4CM27089605"/>
    <m/>
    <m/>
    <m/>
    <m/>
    <m/>
    <m/>
    <m/>
    <m/>
    <m/>
    <m/>
    <m/>
    <m/>
    <m/>
    <m/>
    <m/>
    <s v="MULTIRRIESGO"/>
    <s v="Hogar"/>
    <x v="4"/>
    <s v="LIBERTY"/>
    <m/>
    <n v="241.73"/>
    <n v="60.46"/>
    <n v="60.46"/>
    <m/>
    <m/>
    <m/>
    <m/>
    <m/>
    <m/>
    <m/>
    <m/>
    <m/>
  </r>
  <r>
    <m/>
    <m/>
    <s v="4CM27089634"/>
    <m/>
    <m/>
    <m/>
    <m/>
    <m/>
    <m/>
    <m/>
    <m/>
    <m/>
    <m/>
    <m/>
    <m/>
    <m/>
    <m/>
    <m/>
    <s v="MULTIRRIESGO"/>
    <s v="Hogar"/>
    <x v="4"/>
    <s v="LIBERTY"/>
    <m/>
    <n v="241.72"/>
    <n v="60.46"/>
    <n v="60.46"/>
    <m/>
    <m/>
    <m/>
    <m/>
    <m/>
    <m/>
    <m/>
    <m/>
    <m/>
  </r>
  <r>
    <m/>
    <m/>
    <s v="4CM27089636"/>
    <m/>
    <m/>
    <m/>
    <m/>
    <m/>
    <m/>
    <m/>
    <m/>
    <m/>
    <m/>
    <m/>
    <m/>
    <m/>
    <m/>
    <m/>
    <s v="MULTIRRIESGO"/>
    <s v="Hogar"/>
    <x v="4"/>
    <s v="LIBERTY"/>
    <m/>
    <n v="274.56"/>
    <n v="68.66"/>
    <n v="68.66"/>
    <m/>
    <m/>
    <m/>
    <m/>
    <m/>
    <m/>
    <m/>
    <m/>
    <m/>
  </r>
  <r>
    <m/>
    <m/>
    <s v="4CM27093928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095538"/>
    <m/>
    <m/>
    <m/>
    <m/>
    <m/>
    <m/>
    <m/>
    <m/>
    <m/>
    <m/>
    <m/>
    <m/>
    <m/>
    <m/>
    <m/>
    <s v="MULTIRRIESGO"/>
    <s v="Hogar"/>
    <x v="4"/>
    <s v="LIBERTY"/>
    <m/>
    <n v="305.05"/>
    <n v="76.290000000000006"/>
    <n v="76.290000000000006"/>
    <m/>
    <m/>
    <m/>
    <m/>
    <m/>
    <m/>
    <m/>
    <m/>
    <m/>
  </r>
  <r>
    <m/>
    <m/>
    <s v="4CM27096352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096353"/>
    <m/>
    <m/>
    <m/>
    <m/>
    <m/>
    <m/>
    <m/>
    <m/>
    <m/>
    <m/>
    <m/>
    <m/>
    <m/>
    <m/>
    <m/>
    <s v="MULTIRRIESGO"/>
    <s v="Hogar"/>
    <x v="4"/>
    <s v="LIBERTY"/>
    <m/>
    <n v="241.72"/>
    <n v="60.43"/>
    <n v="60.43"/>
    <m/>
    <m/>
    <m/>
    <m/>
    <m/>
    <m/>
    <m/>
    <m/>
    <m/>
  </r>
  <r>
    <m/>
    <m/>
    <s v="4CM27097672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099249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00415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00416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00422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02548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02553"/>
    <m/>
    <m/>
    <m/>
    <m/>
    <m/>
    <m/>
    <m/>
    <m/>
    <m/>
    <m/>
    <m/>
    <m/>
    <m/>
    <m/>
    <m/>
    <s v="MULTIRRIESGO"/>
    <s v="Hogar"/>
    <x v="4"/>
    <s v="LIBERTY"/>
    <m/>
    <n v="305.06"/>
    <n v="76.290000000000006"/>
    <n v="76.290000000000006"/>
    <m/>
    <m/>
    <m/>
    <m/>
    <m/>
    <m/>
    <m/>
    <m/>
    <m/>
  </r>
  <r>
    <m/>
    <m/>
    <s v="4CM27102561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102562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03315"/>
    <m/>
    <m/>
    <m/>
    <m/>
    <m/>
    <m/>
    <m/>
    <m/>
    <m/>
    <m/>
    <m/>
    <m/>
    <m/>
    <m/>
    <m/>
    <s v="MULTIRRIESGO"/>
    <s v="Hogar"/>
    <x v="4"/>
    <s v="LIBERTY"/>
    <m/>
    <n v="241.71"/>
    <n v="60.46"/>
    <n v="60.46"/>
    <m/>
    <m/>
    <m/>
    <m/>
    <m/>
    <m/>
    <m/>
    <m/>
    <m/>
  </r>
  <r>
    <m/>
    <m/>
    <s v="4CM27104039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04110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04902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05100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05104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05185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05186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05188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05191"/>
    <m/>
    <m/>
    <m/>
    <m/>
    <m/>
    <m/>
    <m/>
    <m/>
    <m/>
    <m/>
    <m/>
    <m/>
    <m/>
    <m/>
    <m/>
    <s v="MULTIRRIESGO"/>
    <s v="Hogar"/>
    <x v="4"/>
    <s v="LIBERTY"/>
    <m/>
    <n v="241.73"/>
    <n v="60.46"/>
    <n v="60.46"/>
    <m/>
    <m/>
    <m/>
    <m/>
    <m/>
    <m/>
    <m/>
    <m/>
    <m/>
  </r>
  <r>
    <m/>
    <m/>
    <s v="4CM27106362"/>
    <m/>
    <m/>
    <m/>
    <m/>
    <m/>
    <m/>
    <m/>
    <m/>
    <m/>
    <m/>
    <m/>
    <m/>
    <m/>
    <m/>
    <m/>
    <s v="MULTIRRIESGO"/>
    <s v="Hogar"/>
    <x v="4"/>
    <s v="LIBERTY"/>
    <m/>
    <n v="241.68"/>
    <n v="60.43"/>
    <n v="60.43"/>
    <m/>
    <m/>
    <m/>
    <m/>
    <m/>
    <m/>
    <m/>
    <m/>
    <m/>
  </r>
  <r>
    <m/>
    <m/>
    <s v="4CM27107096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07320"/>
    <m/>
    <m/>
    <m/>
    <m/>
    <m/>
    <m/>
    <m/>
    <m/>
    <m/>
    <m/>
    <m/>
    <m/>
    <m/>
    <m/>
    <m/>
    <s v="MULTIRRIESGO"/>
    <s v="Hogar"/>
    <x v="4"/>
    <s v="LIBERTY"/>
    <m/>
    <n v="272.23"/>
    <n v="68.09"/>
    <n v="68.09"/>
    <m/>
    <m/>
    <m/>
    <m/>
    <m/>
    <m/>
    <m/>
    <m/>
    <m/>
  </r>
  <r>
    <m/>
    <m/>
    <s v="4CM27108120"/>
    <m/>
    <m/>
    <m/>
    <m/>
    <m/>
    <m/>
    <m/>
    <m/>
    <m/>
    <m/>
    <m/>
    <m/>
    <m/>
    <m/>
    <m/>
    <s v="MULTIRRIESGO"/>
    <s v="Hogar"/>
    <x v="4"/>
    <s v="LIBERTY"/>
    <m/>
    <n v="241.74"/>
    <n v="60.45"/>
    <n v="60.45"/>
    <m/>
    <m/>
    <m/>
    <m/>
    <m/>
    <m/>
    <m/>
    <m/>
    <m/>
  </r>
  <r>
    <m/>
    <m/>
    <s v="4CM27108133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108389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09707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11100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111164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13409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113429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14068"/>
    <m/>
    <m/>
    <m/>
    <m/>
    <m/>
    <m/>
    <m/>
    <m/>
    <m/>
    <m/>
    <m/>
    <m/>
    <m/>
    <m/>
    <m/>
    <s v="MULTIRRIESGO"/>
    <s v="Hogar"/>
    <x v="4"/>
    <s v="LIBERTY"/>
    <m/>
    <n v="241.68"/>
    <n v="60.45"/>
    <n v="60.45"/>
    <m/>
    <m/>
    <m/>
    <m/>
    <m/>
    <m/>
    <m/>
    <m/>
    <m/>
  </r>
  <r>
    <m/>
    <m/>
    <s v="4CM27114444"/>
    <m/>
    <m/>
    <m/>
    <m/>
    <m/>
    <m/>
    <m/>
    <m/>
    <m/>
    <m/>
    <m/>
    <m/>
    <m/>
    <m/>
    <m/>
    <s v="MULTIRRIESGO"/>
    <s v="Hogar"/>
    <x v="4"/>
    <s v="LIBERTY"/>
    <m/>
    <n v="241.72"/>
    <n v="60.46"/>
    <n v="60.46"/>
    <m/>
    <m/>
    <m/>
    <m/>
    <m/>
    <m/>
    <m/>
    <m/>
    <m/>
  </r>
  <r>
    <m/>
    <m/>
    <s v="4CM27117042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118791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19759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120043"/>
    <m/>
    <m/>
    <m/>
    <m/>
    <m/>
    <m/>
    <m/>
    <m/>
    <m/>
    <m/>
    <m/>
    <m/>
    <m/>
    <m/>
    <m/>
    <s v="MULTIRRIESGO"/>
    <s v="Hogar"/>
    <x v="4"/>
    <s v="LIBERTY"/>
    <m/>
    <n v="241.68"/>
    <n v="60.43"/>
    <n v="60.43"/>
    <m/>
    <m/>
    <m/>
    <m/>
    <m/>
    <m/>
    <m/>
    <m/>
    <m/>
  </r>
  <r>
    <m/>
    <m/>
    <s v="4CM27120101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20522"/>
    <m/>
    <m/>
    <m/>
    <m/>
    <m/>
    <m/>
    <m/>
    <m/>
    <m/>
    <m/>
    <m/>
    <m/>
    <m/>
    <m/>
    <m/>
    <s v="MULTIRRIESGO"/>
    <s v="Hogar"/>
    <x v="4"/>
    <s v="LIBERTY"/>
    <m/>
    <n v="241.68"/>
    <n v="60.44"/>
    <n v="60.44"/>
    <m/>
    <m/>
    <m/>
    <m/>
    <m/>
    <m/>
    <m/>
    <m/>
    <m/>
  </r>
  <r>
    <m/>
    <m/>
    <s v="4CM27121398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122166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123141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24657"/>
    <m/>
    <m/>
    <m/>
    <m/>
    <m/>
    <m/>
    <m/>
    <m/>
    <m/>
    <m/>
    <m/>
    <m/>
    <m/>
    <m/>
    <m/>
    <s v="MULTIRRIESGO"/>
    <s v="Hogar"/>
    <x v="4"/>
    <s v="LIBERTY"/>
    <m/>
    <n v="241.69"/>
    <n v="60.45"/>
    <n v="60.45"/>
    <m/>
    <m/>
    <m/>
    <m/>
    <m/>
    <m/>
    <m/>
    <m/>
    <m/>
  </r>
  <r>
    <m/>
    <m/>
    <s v="4CM27126913"/>
    <m/>
    <m/>
    <m/>
    <m/>
    <m/>
    <m/>
    <m/>
    <m/>
    <m/>
    <m/>
    <m/>
    <m/>
    <m/>
    <m/>
    <m/>
    <s v="MULTIRRIESGO"/>
    <s v="Hogar"/>
    <x v="4"/>
    <s v="LIBERTY"/>
    <m/>
    <n v="241.68"/>
    <n v="60.43"/>
    <n v="60.43"/>
    <m/>
    <m/>
    <m/>
    <m/>
    <m/>
    <m/>
    <m/>
    <m/>
    <m/>
  </r>
  <r>
    <m/>
    <m/>
    <s v="4CM27127102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127212"/>
    <m/>
    <m/>
    <m/>
    <m/>
    <m/>
    <m/>
    <m/>
    <m/>
    <m/>
    <m/>
    <m/>
    <m/>
    <m/>
    <m/>
    <m/>
    <s v="MULTIRRIESGO"/>
    <s v="Hogar"/>
    <x v="4"/>
    <s v="LIBERTY"/>
    <m/>
    <n v="241.66"/>
    <n v="60.43"/>
    <n v="60.43"/>
    <m/>
    <m/>
    <m/>
    <m/>
    <m/>
    <m/>
    <m/>
    <m/>
    <m/>
  </r>
  <r>
    <m/>
    <m/>
    <s v="4CM27127712"/>
    <m/>
    <m/>
    <m/>
    <m/>
    <m/>
    <m/>
    <m/>
    <m/>
    <m/>
    <m/>
    <m/>
    <m/>
    <m/>
    <m/>
    <m/>
    <s v="MULTIRRIESGO"/>
    <s v="Hogar"/>
    <x v="4"/>
    <s v="LIBERTY"/>
    <m/>
    <n v="274.58999999999997"/>
    <n v="68.67"/>
    <n v="68.67"/>
    <m/>
    <m/>
    <m/>
    <m/>
    <m/>
    <m/>
    <m/>
    <m/>
    <m/>
  </r>
  <r>
    <m/>
    <m/>
    <s v="4CM27127779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128179"/>
    <m/>
    <m/>
    <m/>
    <m/>
    <m/>
    <m/>
    <m/>
    <m/>
    <m/>
    <m/>
    <m/>
    <m/>
    <m/>
    <m/>
    <m/>
    <s v="MULTIRRIESGO"/>
    <s v="Hogar"/>
    <x v="4"/>
    <s v="LIBERTY"/>
    <m/>
    <n v="248.31"/>
    <n v="62.09"/>
    <n v="62.09"/>
    <m/>
    <m/>
    <m/>
    <m/>
    <m/>
    <m/>
    <m/>
    <m/>
    <m/>
  </r>
  <r>
    <m/>
    <m/>
    <s v="4CM27130616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131252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31298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31409"/>
    <m/>
    <m/>
    <m/>
    <m/>
    <m/>
    <m/>
    <m/>
    <m/>
    <m/>
    <m/>
    <m/>
    <m/>
    <m/>
    <m/>
    <m/>
    <s v="MULTIRRIESGO"/>
    <s v="Hogar"/>
    <x v="4"/>
    <s v="LIBERTY"/>
    <m/>
    <n v="241.67"/>
    <n v="60.43"/>
    <n v="60.43"/>
    <m/>
    <m/>
    <m/>
    <m/>
    <m/>
    <m/>
    <m/>
    <m/>
    <m/>
  </r>
  <r>
    <m/>
    <m/>
    <s v="4CM27132003"/>
    <m/>
    <m/>
    <m/>
    <m/>
    <m/>
    <m/>
    <m/>
    <m/>
    <m/>
    <m/>
    <m/>
    <m/>
    <m/>
    <m/>
    <m/>
    <s v="MULTIRRIESGO"/>
    <s v="Hogar"/>
    <x v="4"/>
    <s v="LIBERTY"/>
    <m/>
    <n v="247.27"/>
    <n v="61.84"/>
    <n v="61.84"/>
    <m/>
    <m/>
    <m/>
    <m/>
    <m/>
    <m/>
    <m/>
    <m/>
    <m/>
  </r>
  <r>
    <m/>
    <m/>
    <s v="4CM27132053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133756"/>
    <m/>
    <m/>
    <m/>
    <m/>
    <m/>
    <m/>
    <m/>
    <m/>
    <m/>
    <m/>
    <m/>
    <m/>
    <m/>
    <m/>
    <m/>
    <s v="MULTIRRIESGO"/>
    <s v="Hogar"/>
    <x v="4"/>
    <s v="LIBERTY"/>
    <m/>
    <n v="241.73"/>
    <n v="60.44"/>
    <n v="60.44"/>
    <m/>
    <m/>
    <m/>
    <m/>
    <m/>
    <m/>
    <m/>
    <m/>
    <m/>
  </r>
  <r>
    <m/>
    <m/>
    <s v="4CM27136104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36180"/>
    <m/>
    <m/>
    <m/>
    <m/>
    <m/>
    <m/>
    <m/>
    <m/>
    <m/>
    <m/>
    <m/>
    <m/>
    <m/>
    <m/>
    <m/>
    <s v="MULTIRRIESGO"/>
    <s v="Hogar"/>
    <x v="4"/>
    <s v="LIBERTY"/>
    <m/>
    <n v="241.7"/>
    <n v="60.43"/>
    <n v="60.43"/>
    <m/>
    <m/>
    <m/>
    <m/>
    <m/>
    <m/>
    <m/>
    <m/>
    <m/>
  </r>
  <r>
    <m/>
    <m/>
    <s v="4CM27136198"/>
    <m/>
    <m/>
    <m/>
    <m/>
    <m/>
    <m/>
    <m/>
    <m/>
    <m/>
    <m/>
    <m/>
    <m/>
    <m/>
    <m/>
    <m/>
    <s v="MULTIRRIESGO"/>
    <s v="Hogar"/>
    <x v="4"/>
    <s v="LIBERTY"/>
    <m/>
    <n v="241.69"/>
    <n v="60.45"/>
    <n v="60.45"/>
    <m/>
    <m/>
    <m/>
    <m/>
    <m/>
    <m/>
    <m/>
    <m/>
    <m/>
  </r>
  <r>
    <m/>
    <m/>
    <s v="4CM27137225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137930"/>
    <m/>
    <m/>
    <m/>
    <m/>
    <m/>
    <m/>
    <m/>
    <m/>
    <m/>
    <m/>
    <m/>
    <m/>
    <m/>
    <m/>
    <m/>
    <s v="MULTIRRIESGO"/>
    <s v="Hogar"/>
    <x v="4"/>
    <s v="LIBERTY"/>
    <m/>
    <n v="247.72"/>
    <n v="61.94"/>
    <n v="61.94"/>
    <m/>
    <m/>
    <m/>
    <m/>
    <m/>
    <m/>
    <m/>
    <m/>
    <m/>
  </r>
  <r>
    <m/>
    <m/>
    <s v="4CM27138175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38273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140983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41311"/>
    <m/>
    <m/>
    <m/>
    <m/>
    <m/>
    <m/>
    <m/>
    <m/>
    <m/>
    <m/>
    <m/>
    <m/>
    <m/>
    <m/>
    <m/>
    <s v="MULTIRRIESGO"/>
    <s v="Hogar"/>
    <x v="4"/>
    <s v="LIBERTY"/>
    <m/>
    <n v="241.68"/>
    <n v="60.43"/>
    <n v="60.43"/>
    <m/>
    <m/>
    <m/>
    <m/>
    <m/>
    <m/>
    <m/>
    <m/>
    <m/>
  </r>
  <r>
    <m/>
    <m/>
    <s v="4CM27143180"/>
    <m/>
    <m/>
    <m/>
    <m/>
    <m/>
    <m/>
    <m/>
    <m/>
    <m/>
    <m/>
    <m/>
    <m/>
    <m/>
    <m/>
    <m/>
    <s v="MULTIRRIESGO"/>
    <s v="Hogar"/>
    <x v="4"/>
    <s v="LIBERTY"/>
    <m/>
    <n v="272.18"/>
    <n v="68.069999999999993"/>
    <n v="68.069999999999993"/>
    <m/>
    <m/>
    <m/>
    <m/>
    <m/>
    <m/>
    <m/>
    <m/>
    <m/>
  </r>
  <r>
    <m/>
    <m/>
    <s v="4CM27143208"/>
    <m/>
    <m/>
    <m/>
    <m/>
    <m/>
    <m/>
    <m/>
    <m/>
    <m/>
    <m/>
    <m/>
    <m/>
    <m/>
    <m/>
    <m/>
    <s v="MULTIRRIESGO"/>
    <s v="Hogar"/>
    <x v="4"/>
    <s v="LIBERTY"/>
    <m/>
    <n v="241.71"/>
    <n v="60.45"/>
    <n v="60.45"/>
    <m/>
    <m/>
    <m/>
    <m/>
    <m/>
    <m/>
    <m/>
    <m/>
    <m/>
  </r>
  <r>
    <m/>
    <m/>
    <s v="4CM27143477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44525"/>
    <m/>
    <m/>
    <m/>
    <m/>
    <m/>
    <m/>
    <m/>
    <m/>
    <m/>
    <m/>
    <m/>
    <m/>
    <m/>
    <m/>
    <m/>
    <s v="MULTIRRIESGO"/>
    <s v="Hogar"/>
    <x v="4"/>
    <s v="LIBERTY"/>
    <m/>
    <n v="241.68"/>
    <n v="60.44"/>
    <n v="60.44"/>
    <m/>
    <m/>
    <m/>
    <m/>
    <m/>
    <m/>
    <m/>
    <m/>
    <m/>
  </r>
  <r>
    <m/>
    <m/>
    <s v="4CM27145550"/>
    <m/>
    <m/>
    <m/>
    <m/>
    <m/>
    <m/>
    <m/>
    <m/>
    <m/>
    <m/>
    <m/>
    <m/>
    <m/>
    <m/>
    <m/>
    <s v="MULTIRRIESGO"/>
    <s v="Hogar"/>
    <x v="4"/>
    <s v="LIBERTY"/>
    <m/>
    <n v="241.68"/>
    <n v="60.43"/>
    <n v="60.43"/>
    <m/>
    <m/>
    <m/>
    <m/>
    <m/>
    <m/>
    <m/>
    <m/>
    <m/>
  </r>
  <r>
    <m/>
    <m/>
    <s v="4CM27145727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46050"/>
    <m/>
    <m/>
    <m/>
    <m/>
    <m/>
    <m/>
    <m/>
    <m/>
    <m/>
    <m/>
    <m/>
    <m/>
    <m/>
    <m/>
    <m/>
    <s v="MULTIRRIESGO"/>
    <s v="Hogar"/>
    <x v="4"/>
    <s v="LIBERTY"/>
    <m/>
    <n v="241.69"/>
    <n v="60.45"/>
    <n v="60.45"/>
    <m/>
    <m/>
    <m/>
    <m/>
    <m/>
    <m/>
    <m/>
    <m/>
    <m/>
  </r>
  <r>
    <m/>
    <m/>
    <s v="4CM27146054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47290"/>
    <m/>
    <m/>
    <m/>
    <m/>
    <m/>
    <m/>
    <m/>
    <m/>
    <m/>
    <m/>
    <m/>
    <m/>
    <m/>
    <m/>
    <m/>
    <s v="MULTIRRIESGO"/>
    <s v="Hogar"/>
    <x v="4"/>
    <s v="LIBERTY"/>
    <m/>
    <n v="305.05"/>
    <n v="76.290000000000006"/>
    <n v="76.290000000000006"/>
    <m/>
    <m/>
    <m/>
    <m/>
    <m/>
    <m/>
    <m/>
    <m/>
    <m/>
  </r>
  <r>
    <m/>
    <m/>
    <s v="4CM27150617"/>
    <m/>
    <m/>
    <m/>
    <m/>
    <m/>
    <m/>
    <m/>
    <m/>
    <m/>
    <m/>
    <m/>
    <m/>
    <m/>
    <m/>
    <m/>
    <s v="MULTIRRIESGO"/>
    <s v="Hogar"/>
    <x v="4"/>
    <s v="LIBERTY"/>
    <m/>
    <n v="305.04000000000002"/>
    <n v="76.28"/>
    <n v="76.28"/>
    <m/>
    <m/>
    <m/>
    <m/>
    <m/>
    <m/>
    <m/>
    <m/>
    <m/>
  </r>
  <r>
    <m/>
    <m/>
    <s v="4CM27150618"/>
    <m/>
    <m/>
    <m/>
    <m/>
    <m/>
    <m/>
    <m/>
    <m/>
    <m/>
    <m/>
    <m/>
    <m/>
    <m/>
    <m/>
    <m/>
    <s v="MULTIRRIESGO"/>
    <s v="Hogar"/>
    <x v="4"/>
    <s v="LIBERTY"/>
    <m/>
    <n v="235.36"/>
    <n v="58.86"/>
    <n v="58.86"/>
    <m/>
    <m/>
    <m/>
    <m/>
    <m/>
    <m/>
    <m/>
    <m/>
    <m/>
  </r>
  <r>
    <m/>
    <m/>
    <s v="4CM27150646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150788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151329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152081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152184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53190"/>
    <m/>
    <m/>
    <m/>
    <m/>
    <m/>
    <m/>
    <m/>
    <m/>
    <m/>
    <m/>
    <m/>
    <m/>
    <m/>
    <m/>
    <m/>
    <s v="MULTIRRIESGO"/>
    <s v="Hogar"/>
    <x v="4"/>
    <s v="LIBERTY"/>
    <m/>
    <n v="246.66"/>
    <n v="61.68"/>
    <n v="61.68"/>
    <m/>
    <m/>
    <m/>
    <m/>
    <m/>
    <m/>
    <m/>
    <m/>
    <m/>
  </r>
  <r>
    <m/>
    <m/>
    <s v="4CM27154113"/>
    <m/>
    <m/>
    <m/>
    <m/>
    <m/>
    <m/>
    <m/>
    <m/>
    <m/>
    <m/>
    <m/>
    <m/>
    <m/>
    <m/>
    <m/>
    <s v="MULTIRRIESGO"/>
    <s v="Hogar"/>
    <x v="4"/>
    <s v="LIBERTY"/>
    <m/>
    <n v="225.57"/>
    <n v="56.42"/>
    <n v="56.42"/>
    <m/>
    <m/>
    <m/>
    <m/>
    <m/>
    <m/>
    <m/>
    <m/>
    <m/>
  </r>
  <r>
    <m/>
    <m/>
    <s v="4CM27154270"/>
    <m/>
    <m/>
    <m/>
    <m/>
    <m/>
    <m/>
    <m/>
    <m/>
    <m/>
    <m/>
    <m/>
    <m/>
    <m/>
    <m/>
    <m/>
    <s v="MULTIRRIESGO"/>
    <s v="Hogar"/>
    <x v="4"/>
    <s v="LIBERTY"/>
    <m/>
    <n v="245.18"/>
    <n v="61.3"/>
    <n v="61.3"/>
    <m/>
    <m/>
    <m/>
    <m/>
    <m/>
    <m/>
    <m/>
    <m/>
    <m/>
  </r>
  <r>
    <m/>
    <m/>
    <s v="4CM27154681"/>
    <m/>
    <m/>
    <m/>
    <m/>
    <m/>
    <m/>
    <m/>
    <m/>
    <m/>
    <m/>
    <m/>
    <m/>
    <m/>
    <m/>
    <m/>
    <s v="MULTIRRIESGO"/>
    <s v="Hogar"/>
    <x v="4"/>
    <s v="LIBERTY"/>
    <m/>
    <n v="247.7"/>
    <n v="61.95"/>
    <n v="61.95"/>
    <m/>
    <m/>
    <m/>
    <m/>
    <m/>
    <m/>
    <m/>
    <m/>
    <m/>
  </r>
  <r>
    <m/>
    <m/>
    <s v="4CM27154712"/>
    <m/>
    <m/>
    <m/>
    <m/>
    <m/>
    <m/>
    <m/>
    <m/>
    <m/>
    <m/>
    <m/>
    <m/>
    <m/>
    <m/>
    <m/>
    <s v="MULTIRRIESGO"/>
    <s v="Hogar"/>
    <x v="4"/>
    <s v="LIBERTY"/>
    <m/>
    <n v="274.11"/>
    <n v="68.55"/>
    <n v="68.55"/>
    <m/>
    <m/>
    <m/>
    <m/>
    <m/>
    <m/>
    <m/>
    <m/>
    <m/>
  </r>
  <r>
    <m/>
    <m/>
    <s v="4CM27155471"/>
    <m/>
    <m/>
    <m/>
    <m/>
    <m/>
    <m/>
    <m/>
    <m/>
    <m/>
    <m/>
    <m/>
    <m/>
    <m/>
    <m/>
    <m/>
    <s v="MULTIRRIESGO"/>
    <s v="Hogar"/>
    <x v="4"/>
    <s v="LIBERTY"/>
    <m/>
    <n v="241.73"/>
    <n v="60.44"/>
    <n v="60.44"/>
    <m/>
    <m/>
    <m/>
    <m/>
    <m/>
    <m/>
    <m/>
    <m/>
    <m/>
  </r>
  <r>
    <m/>
    <m/>
    <s v="4CM27155552"/>
    <m/>
    <m/>
    <m/>
    <m/>
    <m/>
    <m/>
    <m/>
    <m/>
    <m/>
    <m/>
    <m/>
    <m/>
    <m/>
    <m/>
    <m/>
    <s v="MULTIRRIESGO"/>
    <s v="Hogar"/>
    <x v="4"/>
    <s v="LIBERTY"/>
    <m/>
    <n v="241.72"/>
    <n v="60.44"/>
    <n v="60.44"/>
    <m/>
    <m/>
    <m/>
    <m/>
    <m/>
    <m/>
    <m/>
    <m/>
    <m/>
  </r>
  <r>
    <m/>
    <m/>
    <s v="4CM27155921"/>
    <m/>
    <m/>
    <m/>
    <m/>
    <m/>
    <m/>
    <m/>
    <m/>
    <m/>
    <m/>
    <m/>
    <m/>
    <m/>
    <m/>
    <m/>
    <s v="MULTIRRIESGO"/>
    <s v="Hogar"/>
    <x v="4"/>
    <s v="LIBERTY"/>
    <m/>
    <n v="247.75"/>
    <n v="61.96"/>
    <n v="61.96"/>
    <m/>
    <m/>
    <m/>
    <m/>
    <m/>
    <m/>
    <m/>
    <m/>
    <m/>
  </r>
  <r>
    <m/>
    <m/>
    <s v="4CM27156098"/>
    <m/>
    <m/>
    <m/>
    <m/>
    <m/>
    <m/>
    <m/>
    <m/>
    <m/>
    <m/>
    <m/>
    <m/>
    <m/>
    <m/>
    <m/>
    <s v="MULTIRRIESGO"/>
    <s v="Hogar"/>
    <x v="4"/>
    <s v="LIBERTY"/>
    <m/>
    <n v="225.56"/>
    <n v="56.42"/>
    <n v="56.42"/>
    <m/>
    <m/>
    <m/>
    <m/>
    <m/>
    <m/>
    <m/>
    <m/>
    <m/>
  </r>
  <r>
    <m/>
    <m/>
    <s v="4CM27156099"/>
    <m/>
    <m/>
    <m/>
    <m/>
    <m/>
    <m/>
    <m/>
    <m/>
    <m/>
    <m/>
    <m/>
    <m/>
    <m/>
    <m/>
    <m/>
    <s v="MULTIRRIESGO"/>
    <s v="Hogar"/>
    <x v="4"/>
    <s v="LIBERTY"/>
    <m/>
    <n v="225.56"/>
    <n v="56.42"/>
    <n v="56.42"/>
    <m/>
    <m/>
    <m/>
    <m/>
    <m/>
    <m/>
    <m/>
    <m/>
    <m/>
  </r>
  <r>
    <m/>
    <m/>
    <s v="4CM27156100"/>
    <m/>
    <m/>
    <m/>
    <m/>
    <m/>
    <m/>
    <m/>
    <m/>
    <m/>
    <m/>
    <m/>
    <m/>
    <m/>
    <m/>
    <m/>
    <s v="MULTIRRIESGO"/>
    <s v="Hogar"/>
    <x v="4"/>
    <s v="LIBERTY"/>
    <m/>
    <n v="225.56"/>
    <n v="56.42"/>
    <n v="56.42"/>
    <m/>
    <m/>
    <m/>
    <m/>
    <m/>
    <m/>
    <m/>
    <m/>
    <m/>
  </r>
  <r>
    <m/>
    <m/>
    <s v="4CM27156101"/>
    <m/>
    <m/>
    <m/>
    <m/>
    <m/>
    <m/>
    <m/>
    <m/>
    <m/>
    <m/>
    <m/>
    <m/>
    <m/>
    <m/>
    <m/>
    <s v="MULTIRRIESGO"/>
    <s v="Hogar"/>
    <x v="4"/>
    <s v="LIBERTY"/>
    <m/>
    <n v="225.58"/>
    <n v="56.42"/>
    <n v="56.42"/>
    <m/>
    <m/>
    <m/>
    <m/>
    <m/>
    <m/>
    <m/>
    <m/>
    <m/>
  </r>
  <r>
    <m/>
    <m/>
    <s v="4CM27156110"/>
    <m/>
    <m/>
    <m/>
    <m/>
    <m/>
    <m/>
    <m/>
    <m/>
    <m/>
    <m/>
    <m/>
    <m/>
    <m/>
    <m/>
    <m/>
    <s v="MULTIRRIESGO"/>
    <s v="Hogar"/>
    <x v="4"/>
    <s v="LIBERTY"/>
    <m/>
    <n v="286.5"/>
    <n v="71.63"/>
    <n v="71.63"/>
    <m/>
    <m/>
    <m/>
    <m/>
    <m/>
    <m/>
    <m/>
    <m/>
    <m/>
  </r>
  <r>
    <m/>
    <m/>
    <s v="4CM27156178"/>
    <m/>
    <m/>
    <m/>
    <m/>
    <m/>
    <m/>
    <m/>
    <m/>
    <m/>
    <m/>
    <m/>
    <m/>
    <m/>
    <m/>
    <m/>
    <s v="MULTIRRIESGO"/>
    <s v="Hogar"/>
    <x v="4"/>
    <s v="LIBERTY"/>
    <m/>
    <n v="225.53"/>
    <n v="56.41"/>
    <n v="56.41"/>
    <m/>
    <m/>
    <m/>
    <m/>
    <m/>
    <m/>
    <m/>
    <m/>
    <m/>
  </r>
  <r>
    <m/>
    <m/>
    <s v="4CM27156410"/>
    <m/>
    <m/>
    <m/>
    <m/>
    <m/>
    <m/>
    <m/>
    <m/>
    <m/>
    <m/>
    <m/>
    <m/>
    <m/>
    <m/>
    <m/>
    <s v="MULTIRRIESGO"/>
    <s v="Hogar"/>
    <x v="4"/>
    <s v="LIBERTY"/>
    <m/>
    <n v="225.56"/>
    <n v="56.42"/>
    <n v="56.42"/>
    <m/>
    <m/>
    <m/>
    <m/>
    <m/>
    <m/>
    <m/>
    <m/>
    <m/>
  </r>
  <r>
    <m/>
    <m/>
    <s v="4CM27156483"/>
    <m/>
    <m/>
    <m/>
    <m/>
    <m/>
    <m/>
    <m/>
    <m/>
    <m/>
    <m/>
    <m/>
    <m/>
    <m/>
    <m/>
    <m/>
    <s v="MULTIRRIESGO"/>
    <s v="Hogar"/>
    <x v="4"/>
    <s v="LIBERTY"/>
    <m/>
    <n v="225.55"/>
    <n v="56.41"/>
    <n v="56.41"/>
    <m/>
    <m/>
    <m/>
    <m/>
    <m/>
    <m/>
    <m/>
    <m/>
    <m/>
  </r>
  <r>
    <m/>
    <m/>
    <s v="4CM27156605"/>
    <m/>
    <m/>
    <m/>
    <m/>
    <m/>
    <m/>
    <m/>
    <m/>
    <m/>
    <m/>
    <m/>
    <m/>
    <m/>
    <m/>
    <m/>
    <s v="MULTIRRIESGO"/>
    <s v="Hogar"/>
    <x v="4"/>
    <s v="LIBERTY"/>
    <m/>
    <n v="241.67"/>
    <n v="60.44"/>
    <n v="60.44"/>
    <m/>
    <m/>
    <m/>
    <m/>
    <m/>
    <m/>
    <m/>
    <m/>
    <m/>
  </r>
  <r>
    <m/>
    <m/>
    <s v="4CM27156787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56788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58280"/>
    <m/>
    <m/>
    <m/>
    <m/>
    <m/>
    <m/>
    <m/>
    <m/>
    <m/>
    <m/>
    <m/>
    <m/>
    <m/>
    <m/>
    <m/>
    <s v="MULTIRRIESGO"/>
    <s v="Hogar"/>
    <x v="4"/>
    <s v="LIBERTY"/>
    <m/>
    <n v="250.38"/>
    <n v="62.6"/>
    <n v="62.6"/>
    <m/>
    <m/>
    <m/>
    <m/>
    <m/>
    <m/>
    <m/>
    <m/>
    <m/>
  </r>
  <r>
    <m/>
    <m/>
    <s v="4CM27158338"/>
    <m/>
    <m/>
    <m/>
    <m/>
    <m/>
    <m/>
    <m/>
    <m/>
    <m/>
    <m/>
    <m/>
    <m/>
    <m/>
    <m/>
    <m/>
    <s v="MULTIRRIESGO"/>
    <s v="Hogar"/>
    <x v="4"/>
    <s v="LIBERTY"/>
    <m/>
    <n v="241.71"/>
    <n v="60.44"/>
    <n v="60.44"/>
    <m/>
    <m/>
    <m/>
    <m/>
    <m/>
    <m/>
    <m/>
    <m/>
    <m/>
  </r>
  <r>
    <m/>
    <m/>
    <s v="4CM27158341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58511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58560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58565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58587"/>
    <m/>
    <m/>
    <m/>
    <m/>
    <m/>
    <m/>
    <m/>
    <m/>
    <m/>
    <m/>
    <m/>
    <m/>
    <m/>
    <m/>
    <m/>
    <s v="MULTIRRIESGO"/>
    <s v="Hogar"/>
    <x v="4"/>
    <s v="LIBERTY"/>
    <m/>
    <n v="241.69"/>
    <n v="60.44"/>
    <n v="60.44"/>
    <m/>
    <m/>
    <m/>
    <m/>
    <m/>
    <m/>
    <m/>
    <m/>
    <m/>
  </r>
  <r>
    <m/>
    <m/>
    <s v="4CM27158588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158595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58596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58598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58650"/>
    <m/>
    <m/>
    <m/>
    <m/>
    <m/>
    <m/>
    <m/>
    <m/>
    <m/>
    <m/>
    <m/>
    <m/>
    <m/>
    <m/>
    <m/>
    <s v="MULTIRRIESGO"/>
    <s v="Hogar"/>
    <x v="4"/>
    <s v="LIBERTY"/>
    <m/>
    <n v="241.72"/>
    <n v="60.45"/>
    <n v="60.45"/>
    <m/>
    <m/>
    <m/>
    <m/>
    <m/>
    <m/>
    <m/>
    <m/>
    <m/>
  </r>
  <r>
    <m/>
    <m/>
    <s v="4CM27158665"/>
    <m/>
    <m/>
    <m/>
    <m/>
    <m/>
    <m/>
    <m/>
    <m/>
    <m/>
    <m/>
    <m/>
    <m/>
    <m/>
    <m/>
    <m/>
    <s v="MULTIRRIESGO"/>
    <s v="Hogar"/>
    <x v="4"/>
    <s v="LIBERTY"/>
    <m/>
    <n v="241.7"/>
    <n v="60.44"/>
    <n v="60.44"/>
    <m/>
    <m/>
    <m/>
    <m/>
    <m/>
    <m/>
    <m/>
    <m/>
    <m/>
  </r>
  <r>
    <m/>
    <m/>
    <s v="4CM27158711"/>
    <m/>
    <m/>
    <m/>
    <m/>
    <m/>
    <m/>
    <m/>
    <m/>
    <m/>
    <m/>
    <m/>
    <m/>
    <m/>
    <m/>
    <m/>
    <s v="MULTIRRIESGO"/>
    <s v="Hogar"/>
    <x v="4"/>
    <s v="LIBERTY"/>
    <m/>
    <n v="237.67"/>
    <n v="59.43"/>
    <n v="59.43"/>
    <m/>
    <m/>
    <m/>
    <m/>
    <m/>
    <m/>
    <m/>
    <m/>
    <m/>
  </r>
  <r>
    <m/>
    <m/>
    <s v="4CM27158782"/>
    <m/>
    <m/>
    <m/>
    <m/>
    <m/>
    <m/>
    <m/>
    <m/>
    <m/>
    <m/>
    <m/>
    <m/>
    <m/>
    <m/>
    <m/>
    <s v="MULTIRRIESGO"/>
    <s v="Hogar"/>
    <x v="4"/>
    <s v="LIBERTY"/>
    <m/>
    <n v="241.73"/>
    <n v="60.45"/>
    <n v="60.45"/>
    <m/>
    <m/>
    <m/>
    <m/>
    <m/>
    <m/>
    <m/>
    <m/>
    <m/>
  </r>
  <r>
    <m/>
    <m/>
    <s v="4CM27158863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60082"/>
    <m/>
    <m/>
    <m/>
    <m/>
    <m/>
    <m/>
    <m/>
    <m/>
    <m/>
    <m/>
    <m/>
    <m/>
    <m/>
    <m/>
    <m/>
    <s v="MULTIRRIESGO"/>
    <s v="Hogar"/>
    <x v="4"/>
    <s v="LIBERTY"/>
    <m/>
    <n v="241.7"/>
    <n v="60.45"/>
    <n v="60.45"/>
    <m/>
    <m/>
    <m/>
    <m/>
    <m/>
    <m/>
    <m/>
    <m/>
    <m/>
  </r>
  <r>
    <m/>
    <m/>
    <s v="4CM27160239"/>
    <m/>
    <m/>
    <m/>
    <m/>
    <m/>
    <m/>
    <m/>
    <m/>
    <m/>
    <m/>
    <m/>
    <m/>
    <m/>
    <m/>
    <m/>
    <s v="MULTIRRIESGO"/>
    <s v="Hogar"/>
    <x v="4"/>
    <s v="LIBERTY"/>
    <m/>
    <n v="237.63"/>
    <n v="59.43"/>
    <n v="59.43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-197.91"/>
    <n v="-49.49"/>
    <n v="-49.49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-28.4"/>
    <n v="-7.1"/>
    <n v="-7.1"/>
    <m/>
    <m/>
    <m/>
    <m/>
    <m/>
    <m/>
    <m/>
    <m/>
    <m/>
  </r>
  <r>
    <m/>
    <m/>
    <s v="4CM27080532"/>
    <m/>
    <m/>
    <m/>
    <m/>
    <m/>
    <m/>
    <m/>
    <m/>
    <m/>
    <m/>
    <m/>
    <m/>
    <m/>
    <m/>
    <m/>
    <s v="MULTIRRIESGO"/>
    <s v="Hogar"/>
    <x v="4"/>
    <s v="LIBERTY"/>
    <m/>
    <n v="-235.34"/>
    <n v="-58.85"/>
    <n v="-58.85"/>
    <m/>
    <m/>
    <m/>
    <m/>
    <m/>
    <m/>
    <m/>
    <m/>
    <m/>
  </r>
  <r>
    <m/>
    <m/>
    <s v="4CM27154681"/>
    <m/>
    <m/>
    <m/>
    <m/>
    <m/>
    <m/>
    <m/>
    <m/>
    <m/>
    <m/>
    <m/>
    <m/>
    <m/>
    <m/>
    <m/>
    <s v="MULTIRRIESGO"/>
    <s v="Hogar"/>
    <x v="4"/>
    <s v="LIBERTY"/>
    <m/>
    <n v="-247.7"/>
    <n v="-61.95"/>
    <n v="-61.95"/>
    <m/>
    <m/>
    <m/>
    <m/>
    <m/>
    <m/>
    <m/>
    <m/>
    <m/>
  </r>
  <r>
    <m/>
    <m/>
    <s v="4CM27154113"/>
    <m/>
    <m/>
    <m/>
    <m/>
    <m/>
    <m/>
    <m/>
    <m/>
    <m/>
    <m/>
    <m/>
    <m/>
    <m/>
    <m/>
    <m/>
    <s v="MULTIRRIESGO"/>
    <s v="Hogar"/>
    <x v="4"/>
    <s v="LIBERTY"/>
    <m/>
    <n v="-225.57"/>
    <n v="-56.42"/>
    <n v="-56.42"/>
    <m/>
    <m/>
    <m/>
    <m/>
    <m/>
    <m/>
    <m/>
    <m/>
    <m/>
  </r>
  <r>
    <m/>
    <m/>
    <s v="4CM27154270"/>
    <m/>
    <m/>
    <m/>
    <m/>
    <m/>
    <m/>
    <m/>
    <m/>
    <m/>
    <m/>
    <m/>
    <m/>
    <m/>
    <m/>
    <m/>
    <s v="MULTIRRIESGO"/>
    <s v="Hogar"/>
    <x v="4"/>
    <s v="LIBERTY"/>
    <m/>
    <n v="-245.18"/>
    <n v="-61.3"/>
    <n v="-61.3"/>
    <m/>
    <m/>
    <m/>
    <m/>
    <m/>
    <m/>
    <m/>
    <m/>
    <m/>
  </r>
  <r>
    <m/>
    <m/>
    <s v="4CM27156098"/>
    <m/>
    <m/>
    <m/>
    <m/>
    <m/>
    <m/>
    <m/>
    <m/>
    <m/>
    <m/>
    <m/>
    <m/>
    <m/>
    <m/>
    <m/>
    <s v="MULTIRRIESGO"/>
    <s v="Hogar"/>
    <x v="4"/>
    <s v="LIBERTY"/>
    <m/>
    <n v="-225.56"/>
    <n v="-56.42"/>
    <n v="-56.42"/>
    <m/>
    <m/>
    <m/>
    <m/>
    <m/>
    <m/>
    <m/>
    <m/>
    <m/>
  </r>
  <r>
    <m/>
    <m/>
    <s v="4CM27154681"/>
    <m/>
    <m/>
    <m/>
    <m/>
    <m/>
    <m/>
    <m/>
    <m/>
    <m/>
    <m/>
    <m/>
    <m/>
    <m/>
    <m/>
    <m/>
    <s v="MULTIRRIESGO"/>
    <s v="Hogar"/>
    <x v="4"/>
    <s v="LIBERTY"/>
    <m/>
    <n v="247.7"/>
    <n v="61.95"/>
    <n v="61.95"/>
    <m/>
    <m/>
    <m/>
    <m/>
    <m/>
    <m/>
    <m/>
    <m/>
    <m/>
  </r>
  <r>
    <m/>
    <m/>
    <s v="4CM27156110"/>
    <m/>
    <m/>
    <m/>
    <m/>
    <m/>
    <m/>
    <m/>
    <m/>
    <m/>
    <m/>
    <m/>
    <m/>
    <m/>
    <m/>
    <m/>
    <s v="MULTIRRIESGO"/>
    <s v="Hogar"/>
    <x v="4"/>
    <s v="LIBERTY"/>
    <m/>
    <n v="-286.5"/>
    <n v="-71.63"/>
    <n v="-71.63"/>
    <m/>
    <m/>
    <m/>
    <m/>
    <m/>
    <m/>
    <m/>
    <m/>
    <m/>
  </r>
  <r>
    <m/>
    <m/>
    <s v="4CM27158863"/>
    <m/>
    <m/>
    <m/>
    <m/>
    <m/>
    <m/>
    <m/>
    <m/>
    <m/>
    <m/>
    <m/>
    <m/>
    <m/>
    <m/>
    <m/>
    <s v="MULTIRRIESGO"/>
    <s v="Hogar"/>
    <x v="4"/>
    <s v="LIBERTY"/>
    <m/>
    <n v="-241.7"/>
    <n v="-60.45"/>
    <n v="-60.45"/>
    <m/>
    <m/>
    <m/>
    <m/>
    <m/>
    <m/>
    <m/>
    <m/>
    <m/>
  </r>
  <r>
    <m/>
    <m/>
    <s v="4HU27627806"/>
    <m/>
    <m/>
    <m/>
    <m/>
    <m/>
    <m/>
    <m/>
    <m/>
    <m/>
    <m/>
    <m/>
    <m/>
    <m/>
    <m/>
    <m/>
    <s v="MULTIRRIESGO"/>
    <s v="Hogar"/>
    <x v="4"/>
    <s v="LIBERTY"/>
    <m/>
    <n v="148.16999999999999"/>
    <n v="37.049999999999997"/>
    <n v="37.049999999999997"/>
    <m/>
    <m/>
    <m/>
    <m/>
    <m/>
    <m/>
    <m/>
    <m/>
    <m/>
  </r>
  <r>
    <m/>
    <m/>
    <s v="4HU27627812"/>
    <m/>
    <m/>
    <m/>
    <m/>
    <m/>
    <m/>
    <m/>
    <m/>
    <m/>
    <m/>
    <m/>
    <m/>
    <m/>
    <m/>
    <m/>
    <s v="MULTIRRIESGO"/>
    <s v="Hogar"/>
    <x v="4"/>
    <s v="LIBERTY"/>
    <m/>
    <n v="178.25"/>
    <n v="44.56"/>
    <n v="44.56"/>
    <m/>
    <m/>
    <m/>
    <m/>
    <m/>
    <m/>
    <m/>
    <m/>
    <m/>
  </r>
  <r>
    <m/>
    <m/>
    <s v="4HU27754141"/>
    <m/>
    <m/>
    <m/>
    <m/>
    <m/>
    <m/>
    <m/>
    <m/>
    <m/>
    <m/>
    <m/>
    <m/>
    <m/>
    <m/>
    <m/>
    <s v="MULTIRRIESGO"/>
    <s v="Hogar"/>
    <x v="4"/>
    <s v="LIBERTY"/>
    <m/>
    <n v="232.93"/>
    <n v="58.24"/>
    <n v="58.24"/>
    <m/>
    <m/>
    <m/>
    <m/>
    <m/>
    <m/>
    <m/>
    <m/>
    <m/>
  </r>
  <r>
    <m/>
    <m/>
    <s v="4HU27958239"/>
    <m/>
    <m/>
    <m/>
    <m/>
    <m/>
    <m/>
    <m/>
    <m/>
    <m/>
    <m/>
    <m/>
    <m/>
    <m/>
    <m/>
    <m/>
    <s v="MULTIRRIESGO"/>
    <s v="Hogar"/>
    <x v="4"/>
    <s v="LIBERTY"/>
    <m/>
    <n v="167.19"/>
    <n v="50.15"/>
    <n v="50.15"/>
    <m/>
    <m/>
    <m/>
    <m/>
    <m/>
    <m/>
    <m/>
    <m/>
    <m/>
  </r>
  <r>
    <m/>
    <m/>
    <s v="4HU28020232"/>
    <m/>
    <m/>
    <m/>
    <m/>
    <m/>
    <m/>
    <m/>
    <m/>
    <m/>
    <m/>
    <m/>
    <m/>
    <m/>
    <m/>
    <m/>
    <s v="MULTIRRIESGO"/>
    <s v="Hogar"/>
    <x v="4"/>
    <s v="LIBERTY"/>
    <m/>
    <n v="444.99"/>
    <n v="133.5"/>
    <n v="133.5"/>
    <m/>
    <m/>
    <m/>
    <m/>
    <m/>
    <m/>
    <m/>
    <m/>
    <m/>
  </r>
  <r>
    <m/>
    <m/>
    <s v="4Z613930911"/>
    <m/>
    <m/>
    <m/>
    <m/>
    <m/>
    <m/>
    <m/>
    <m/>
    <m/>
    <m/>
    <m/>
    <m/>
    <m/>
    <m/>
    <m/>
    <s v="MULTIRRIESGO"/>
    <s v="Hogar"/>
    <x v="4"/>
    <s v="LIBERTY"/>
    <m/>
    <n v="216.11"/>
    <n v="17.29"/>
    <n v="17.29"/>
    <m/>
    <m/>
    <m/>
    <m/>
    <m/>
    <m/>
    <m/>
    <m/>
    <m/>
  </r>
  <r>
    <m/>
    <m/>
    <s v="4HU27567730"/>
    <m/>
    <m/>
    <m/>
    <m/>
    <m/>
    <m/>
    <m/>
    <m/>
    <m/>
    <m/>
    <m/>
    <m/>
    <m/>
    <m/>
    <m/>
    <s v="MULTIRRIESGO"/>
    <s v="Hogar"/>
    <x v="4"/>
    <s v="LIBERTY"/>
    <m/>
    <n v="-126.47"/>
    <n v="-37.94"/>
    <n v="-37.94"/>
    <m/>
    <m/>
    <m/>
    <m/>
    <m/>
    <m/>
    <m/>
    <m/>
    <m/>
  </r>
  <r>
    <m/>
    <m/>
    <s v="4HU27754427"/>
    <m/>
    <m/>
    <m/>
    <m/>
    <m/>
    <m/>
    <m/>
    <m/>
    <m/>
    <m/>
    <m/>
    <m/>
    <m/>
    <m/>
    <m/>
    <s v="MULTIRRIESGO"/>
    <s v="Hogar"/>
    <x v="4"/>
    <s v="LIBERTY"/>
    <m/>
    <n v="230.44"/>
    <n v="69.12"/>
    <n v="69.12"/>
    <m/>
    <m/>
    <m/>
    <m/>
    <m/>
    <m/>
    <m/>
    <m/>
    <m/>
  </r>
  <r>
    <m/>
    <m/>
    <s v="4HU27755944"/>
    <m/>
    <m/>
    <m/>
    <m/>
    <m/>
    <m/>
    <m/>
    <m/>
    <m/>
    <m/>
    <m/>
    <m/>
    <m/>
    <m/>
    <m/>
    <s v="MULTIRRIESGO"/>
    <s v="Hogar"/>
    <x v="4"/>
    <s v="LIBERTY"/>
    <m/>
    <n v="136.47"/>
    <n v="40.94"/>
    <n v="40.94"/>
    <m/>
    <m/>
    <m/>
    <m/>
    <m/>
    <m/>
    <m/>
    <m/>
    <m/>
  </r>
  <r>
    <m/>
    <m/>
    <s v="4HU27958494"/>
    <m/>
    <m/>
    <m/>
    <m/>
    <m/>
    <m/>
    <m/>
    <m/>
    <m/>
    <m/>
    <m/>
    <m/>
    <m/>
    <m/>
    <m/>
    <s v="MULTIRRIESGO"/>
    <s v="Hogar"/>
    <x v="4"/>
    <s v="LIBERTY"/>
    <m/>
    <n v="239.14"/>
    <n v="71.739999999999995"/>
    <n v="71.739999999999995"/>
    <m/>
    <m/>
    <m/>
    <m/>
    <m/>
    <m/>
    <m/>
    <m/>
    <m/>
  </r>
  <r>
    <m/>
    <m/>
    <s v="4HU27960578"/>
    <m/>
    <m/>
    <m/>
    <m/>
    <m/>
    <m/>
    <m/>
    <m/>
    <m/>
    <m/>
    <m/>
    <m/>
    <m/>
    <m/>
    <m/>
    <s v="MULTIRRIESGO"/>
    <s v="Hogar"/>
    <x v="4"/>
    <s v="LIBERTY"/>
    <m/>
    <n v="128.41999999999999"/>
    <n v="38.520000000000003"/>
    <n v="38.520000000000003"/>
    <m/>
    <m/>
    <m/>
    <m/>
    <m/>
    <m/>
    <m/>
    <m/>
    <m/>
  </r>
  <r>
    <m/>
    <m/>
    <s v="4Z113919969"/>
    <m/>
    <m/>
    <m/>
    <m/>
    <m/>
    <m/>
    <m/>
    <m/>
    <m/>
    <m/>
    <m/>
    <m/>
    <m/>
    <m/>
    <m/>
    <s v="AUTOS"/>
    <s v="Autos Cat. 1"/>
    <x v="3"/>
    <s v="LIBERTY"/>
    <m/>
    <n v="294.57"/>
    <n v="32.39"/>
    <n v="32.39"/>
    <m/>
    <m/>
    <m/>
    <m/>
    <m/>
    <m/>
    <m/>
    <m/>
    <m/>
  </r>
  <r>
    <m/>
    <m/>
    <s v="3AMW7260351"/>
    <m/>
    <m/>
    <m/>
    <m/>
    <m/>
    <m/>
    <m/>
    <m/>
    <m/>
    <m/>
    <m/>
    <m/>
    <m/>
    <m/>
    <m/>
    <s v="VIDA"/>
    <s v="Vida Riesgo Individual"/>
    <x v="5"/>
    <s v="LIBERTY"/>
    <m/>
    <n v="40.46"/>
    <n v="8.09"/>
    <n v="8.09"/>
    <m/>
    <m/>
    <m/>
    <m/>
    <m/>
    <m/>
    <m/>
    <m/>
    <m/>
  </r>
  <r>
    <m/>
    <m/>
    <s v="3AMW7260355"/>
    <m/>
    <m/>
    <m/>
    <m/>
    <m/>
    <m/>
    <m/>
    <m/>
    <m/>
    <m/>
    <m/>
    <m/>
    <m/>
    <m/>
    <m/>
    <s v="VIDA"/>
    <s v="Vida Riesgo Individual"/>
    <x v="5"/>
    <s v="LIBERTY"/>
    <m/>
    <n v="41.09"/>
    <n v="8.2100000000000009"/>
    <n v="8.2100000000000009"/>
    <m/>
    <m/>
    <m/>
    <m/>
    <m/>
    <m/>
    <m/>
    <m/>
    <m/>
  </r>
  <r>
    <m/>
    <m/>
    <s v="4CM27109937"/>
    <m/>
    <m/>
    <m/>
    <m/>
    <m/>
    <m/>
    <m/>
    <m/>
    <m/>
    <m/>
    <m/>
    <m/>
    <m/>
    <m/>
    <m/>
    <s v="MULTIRRIESGO"/>
    <s v="Hogar"/>
    <x v="4"/>
    <s v="LIBERTY"/>
    <m/>
    <n v="218.54"/>
    <n v="54.65"/>
    <n v="54.65"/>
    <m/>
    <m/>
    <m/>
    <m/>
    <m/>
    <m/>
    <m/>
    <m/>
    <m/>
  </r>
  <r>
    <m/>
    <m/>
    <s v="4CM27117976"/>
    <m/>
    <m/>
    <m/>
    <m/>
    <m/>
    <m/>
    <m/>
    <m/>
    <m/>
    <m/>
    <m/>
    <m/>
    <m/>
    <m/>
    <m/>
    <s v="MULTIRRIESGO"/>
    <s v="Hogar"/>
    <x v="4"/>
    <s v="LIBERTY"/>
    <m/>
    <n v="229.88"/>
    <n v="57.48"/>
    <n v="57.48"/>
    <m/>
    <m/>
    <m/>
    <m/>
    <m/>
    <m/>
    <m/>
    <m/>
    <m/>
  </r>
  <r>
    <m/>
    <m/>
    <s v="4CM27155145"/>
    <m/>
    <m/>
    <m/>
    <m/>
    <m/>
    <m/>
    <m/>
    <m/>
    <m/>
    <m/>
    <m/>
    <m/>
    <m/>
    <m/>
    <m/>
    <s v="MULTIRRIESGO"/>
    <s v="Hogar"/>
    <x v="4"/>
    <s v="LIBERTY"/>
    <m/>
    <n v="246.82"/>
    <n v="61.72"/>
    <n v="61.72"/>
    <m/>
    <m/>
    <m/>
    <m/>
    <m/>
    <m/>
    <m/>
    <m/>
    <m/>
  </r>
  <r>
    <m/>
    <m/>
    <s v="4HU27567730"/>
    <m/>
    <m/>
    <m/>
    <m/>
    <m/>
    <m/>
    <m/>
    <m/>
    <m/>
    <m/>
    <m/>
    <m/>
    <m/>
    <m/>
    <m/>
    <s v="MULTIRRIESGO"/>
    <s v="Hogar"/>
    <x v="4"/>
    <s v="LIBERTY"/>
    <m/>
    <n v="126.47"/>
    <n v="37.94"/>
    <n v="37.94"/>
    <m/>
    <m/>
    <m/>
    <m/>
    <m/>
    <m/>
    <m/>
    <m/>
    <m/>
  </r>
  <r>
    <m/>
    <m/>
    <s v="4HU27756506"/>
    <m/>
    <m/>
    <m/>
    <m/>
    <m/>
    <m/>
    <m/>
    <m/>
    <m/>
    <m/>
    <m/>
    <m/>
    <m/>
    <m/>
    <m/>
    <s v="MULTIRRIESGO"/>
    <s v="Hogar"/>
    <x v="4"/>
    <s v="LIBERTY"/>
    <m/>
    <n v="599.82000000000005"/>
    <n v="179.94"/>
    <n v="179.94"/>
    <m/>
    <m/>
    <m/>
    <m/>
    <m/>
    <m/>
    <m/>
    <m/>
    <m/>
  </r>
  <r>
    <m/>
    <m/>
    <s v="4HU27756782"/>
    <m/>
    <m/>
    <m/>
    <m/>
    <m/>
    <m/>
    <m/>
    <m/>
    <m/>
    <m/>
    <m/>
    <m/>
    <m/>
    <m/>
    <m/>
    <s v="MULTIRRIESGO"/>
    <s v="Hogar"/>
    <x v="4"/>
    <s v="LIBERTY"/>
    <m/>
    <n v="130.96"/>
    <n v="39.29"/>
    <n v="39.29"/>
    <m/>
    <m/>
    <m/>
    <m/>
    <m/>
    <m/>
    <m/>
    <m/>
    <m/>
  </r>
  <r>
    <m/>
    <m/>
    <s v="4HU28020145"/>
    <m/>
    <m/>
    <m/>
    <m/>
    <m/>
    <m/>
    <m/>
    <m/>
    <m/>
    <m/>
    <m/>
    <m/>
    <m/>
    <m/>
    <m/>
    <s v="MULTIRRIESGO"/>
    <s v="Hogar"/>
    <x v="4"/>
    <s v="LIBERTY"/>
    <m/>
    <n v="-212.54"/>
    <n v="-63.76"/>
    <n v="-63.76"/>
    <m/>
    <m/>
    <m/>
    <m/>
    <m/>
    <m/>
    <m/>
    <m/>
    <m/>
  </r>
  <r>
    <m/>
    <m/>
    <s v="4CM27071113"/>
    <m/>
    <m/>
    <m/>
    <m/>
    <m/>
    <m/>
    <m/>
    <m/>
    <m/>
    <m/>
    <m/>
    <m/>
    <m/>
    <m/>
    <m/>
    <s v="MULTIRRIESGO"/>
    <s v="Hogar"/>
    <x v="4"/>
    <s v="LIBERTY"/>
    <m/>
    <n v="268.45999999999998"/>
    <n v="67.12"/>
    <n v="67.12"/>
    <m/>
    <m/>
    <m/>
    <m/>
    <m/>
    <m/>
    <m/>
    <m/>
    <m/>
  </r>
  <r>
    <m/>
    <m/>
    <s v="4CM27071114"/>
    <m/>
    <m/>
    <m/>
    <m/>
    <m/>
    <m/>
    <m/>
    <m/>
    <m/>
    <m/>
    <m/>
    <m/>
    <m/>
    <m/>
    <m/>
    <s v="MULTIRRIESGO"/>
    <s v="Hogar"/>
    <x v="4"/>
    <s v="LIBERTY"/>
    <m/>
    <n v="203.84"/>
    <n v="50.97"/>
    <n v="50.97"/>
    <m/>
    <m/>
    <m/>
    <m/>
    <m/>
    <m/>
    <m/>
    <m/>
    <m/>
  </r>
  <r>
    <m/>
    <m/>
    <s v="4CM27071116"/>
    <m/>
    <m/>
    <m/>
    <m/>
    <m/>
    <m/>
    <m/>
    <m/>
    <m/>
    <m/>
    <m/>
    <m/>
    <m/>
    <m/>
    <m/>
    <s v="MULTIRRIESGO"/>
    <s v="Hogar"/>
    <x v="4"/>
    <s v="LIBERTY"/>
    <m/>
    <n v="164.61"/>
    <n v="41.17"/>
    <n v="41.17"/>
    <m/>
    <m/>
    <m/>
    <m/>
    <m/>
    <m/>
    <m/>
    <m/>
    <m/>
  </r>
  <r>
    <m/>
    <m/>
    <s v="4HU27570117"/>
    <m/>
    <m/>
    <m/>
    <m/>
    <m/>
    <m/>
    <m/>
    <m/>
    <m/>
    <m/>
    <m/>
    <m/>
    <m/>
    <m/>
    <m/>
    <s v="MULTIRRIESGO"/>
    <s v="Hogar"/>
    <x v="4"/>
    <s v="LIBERTY"/>
    <m/>
    <n v="201.35"/>
    <n v="50.34"/>
    <n v="50.34"/>
    <m/>
    <m/>
    <m/>
    <m/>
    <m/>
    <m/>
    <m/>
    <m/>
    <m/>
  </r>
  <r>
    <m/>
    <m/>
    <s v="4HU27756225"/>
    <m/>
    <m/>
    <m/>
    <m/>
    <m/>
    <m/>
    <m/>
    <m/>
    <m/>
    <m/>
    <m/>
    <m/>
    <m/>
    <m/>
    <m/>
    <s v="MULTIRRIESGO"/>
    <s v="Hogar"/>
    <x v="4"/>
    <s v="LIBERTY"/>
    <m/>
    <n v="133.19999999999999"/>
    <n v="39.950000000000003"/>
    <n v="39.950000000000003"/>
    <m/>
    <m/>
    <m/>
    <m/>
    <m/>
    <m/>
    <m/>
    <m/>
    <m/>
  </r>
  <r>
    <m/>
    <m/>
    <s v="4HU28020145"/>
    <m/>
    <m/>
    <m/>
    <m/>
    <m/>
    <m/>
    <m/>
    <m/>
    <m/>
    <m/>
    <m/>
    <m/>
    <m/>
    <m/>
    <m/>
    <s v="MULTIRRIESGO"/>
    <s v="Hogar"/>
    <x v="4"/>
    <s v="LIBERTY"/>
    <m/>
    <n v="212.54"/>
    <n v="63.76"/>
    <n v="63.76"/>
    <m/>
    <m/>
    <m/>
    <m/>
    <m/>
    <m/>
    <m/>
    <m/>
    <m/>
  </r>
  <r>
    <m/>
    <m/>
    <s v="4HU27755944"/>
    <m/>
    <m/>
    <m/>
    <m/>
    <m/>
    <m/>
    <m/>
    <m/>
    <m/>
    <m/>
    <m/>
    <m/>
    <m/>
    <m/>
    <m/>
    <s v="MULTIRRIESGO"/>
    <s v="Hogar"/>
    <x v="4"/>
    <s v="LIBERTY"/>
    <m/>
    <n v="-136.47"/>
    <n v="-40.94"/>
    <n v="-40.94"/>
    <m/>
    <m/>
    <m/>
    <m/>
    <m/>
    <m/>
    <m/>
    <m/>
    <m/>
  </r>
  <r>
    <m/>
    <m/>
    <s v="4HU27567730"/>
    <m/>
    <m/>
    <m/>
    <m/>
    <m/>
    <m/>
    <m/>
    <m/>
    <m/>
    <m/>
    <m/>
    <m/>
    <m/>
    <m/>
    <m/>
    <s v="MULTIRRIESGO"/>
    <s v="Hogar"/>
    <x v="4"/>
    <s v="LIBERTY"/>
    <m/>
    <n v="-126.47"/>
    <n v="-37.94"/>
    <n v="-37.94"/>
    <m/>
    <m/>
    <m/>
    <m/>
    <m/>
    <m/>
    <m/>
    <m/>
    <m/>
  </r>
  <r>
    <m/>
    <m/>
    <s v="4HU27755944"/>
    <m/>
    <m/>
    <m/>
    <m/>
    <m/>
    <m/>
    <m/>
    <m/>
    <m/>
    <m/>
    <m/>
    <m/>
    <m/>
    <m/>
    <m/>
    <s v="MULTIRRIESGO"/>
    <s v="Hogar"/>
    <x v="4"/>
    <s v="LIBERTY"/>
    <m/>
    <n v="136.47"/>
    <n v="40.94"/>
    <n v="40.94"/>
    <m/>
    <m/>
    <m/>
    <m/>
    <m/>
    <m/>
    <m/>
    <m/>
    <m/>
  </r>
  <r>
    <m/>
    <m/>
    <s v="4HU27962035"/>
    <m/>
    <m/>
    <m/>
    <m/>
    <m/>
    <m/>
    <m/>
    <m/>
    <m/>
    <m/>
    <m/>
    <m/>
    <m/>
    <m/>
    <m/>
    <s v="MULTIRRIESGO"/>
    <s v="Hogar"/>
    <x v="4"/>
    <s v="LIBERTY"/>
    <m/>
    <n v="94.62"/>
    <n v="23.65"/>
    <n v="23.65"/>
    <m/>
    <m/>
    <m/>
    <m/>
    <m/>
    <m/>
    <m/>
    <m/>
    <m/>
  </r>
  <r>
    <m/>
    <m/>
    <s v="4HU28023100"/>
    <m/>
    <m/>
    <m/>
    <m/>
    <m/>
    <m/>
    <m/>
    <m/>
    <m/>
    <m/>
    <m/>
    <m/>
    <m/>
    <m/>
    <m/>
    <s v="MULTIRRIESGO"/>
    <s v="Hogar"/>
    <x v="4"/>
    <s v="LIBERTY"/>
    <m/>
    <n v="107.35"/>
    <n v="32.21"/>
    <n v="32.21"/>
    <m/>
    <m/>
    <m/>
    <m/>
    <m/>
    <m/>
    <m/>
    <m/>
    <m/>
  </r>
  <r>
    <m/>
    <m/>
    <s v="4HU27756506"/>
    <m/>
    <m/>
    <m/>
    <m/>
    <m/>
    <m/>
    <m/>
    <m/>
    <m/>
    <m/>
    <m/>
    <m/>
    <m/>
    <m/>
    <m/>
    <s v="MULTIRRIESGO"/>
    <s v="Hogar"/>
    <x v="4"/>
    <s v="LIBERTY"/>
    <m/>
    <n v="-599.82000000000005"/>
    <n v="-179.94"/>
    <n v="-179.94"/>
    <m/>
    <m/>
    <m/>
    <m/>
    <m/>
    <m/>
    <m/>
    <m/>
    <m/>
  </r>
  <r>
    <m/>
    <m/>
    <s v="4HU27962019"/>
    <m/>
    <m/>
    <m/>
    <m/>
    <m/>
    <m/>
    <m/>
    <m/>
    <m/>
    <m/>
    <m/>
    <m/>
    <m/>
    <m/>
    <m/>
    <s v="MULTIRRIESGO"/>
    <s v="Hogar"/>
    <x v="4"/>
    <s v="LIBERTY"/>
    <m/>
    <n v="139.85"/>
    <n v="41.96"/>
    <n v="41.96"/>
    <m/>
    <m/>
    <m/>
    <m/>
    <m/>
    <m/>
    <m/>
    <m/>
    <m/>
  </r>
  <r>
    <m/>
    <m/>
    <s v="4HU27992215"/>
    <m/>
    <m/>
    <m/>
    <m/>
    <m/>
    <m/>
    <m/>
    <m/>
    <m/>
    <m/>
    <m/>
    <m/>
    <m/>
    <m/>
    <m/>
    <s v="MULTIRRIESGO"/>
    <s v="Hogar"/>
    <x v="4"/>
    <s v="LIBERTY"/>
    <m/>
    <n v="55.75"/>
    <n v="16.72"/>
    <n v="16.72"/>
    <m/>
    <m/>
    <m/>
    <m/>
    <m/>
    <m/>
    <m/>
    <m/>
    <m/>
  </r>
  <r>
    <m/>
    <m/>
    <s v="4CM27146162"/>
    <m/>
    <m/>
    <m/>
    <m/>
    <m/>
    <m/>
    <m/>
    <m/>
    <m/>
    <m/>
    <m/>
    <m/>
    <m/>
    <m/>
    <m/>
    <s v="MULTIRRIESGO"/>
    <s v="Hogar"/>
    <x v="4"/>
    <s v="LIBERTY"/>
    <m/>
    <n v="90.55"/>
    <n v="22.64"/>
    <n v="22.64"/>
    <m/>
    <m/>
    <m/>
    <m/>
    <m/>
    <m/>
    <m/>
    <m/>
    <m/>
  </r>
  <r>
    <m/>
    <m/>
    <s v="4HU27758466"/>
    <m/>
    <m/>
    <m/>
    <m/>
    <m/>
    <m/>
    <m/>
    <m/>
    <m/>
    <m/>
    <m/>
    <m/>
    <m/>
    <m/>
    <m/>
    <s v="MULTIRRIESGO"/>
    <s v="Hogar"/>
    <x v="4"/>
    <s v="LIBERTY"/>
    <m/>
    <n v="155.88999999999999"/>
    <n v="38.97"/>
    <n v="38.97"/>
    <m/>
    <m/>
    <m/>
    <m/>
    <m/>
    <m/>
    <m/>
    <m/>
    <m/>
  </r>
  <r>
    <m/>
    <m/>
    <s v="4Z413014003"/>
    <m/>
    <m/>
    <m/>
    <m/>
    <m/>
    <m/>
    <m/>
    <m/>
    <m/>
    <m/>
    <m/>
    <m/>
    <m/>
    <m/>
    <m/>
    <s v="AUTOS"/>
    <s v="Autos Cat. 1"/>
    <x v="3"/>
    <s v="LIBERTY"/>
    <m/>
    <n v="198.71"/>
    <n v="15.9"/>
    <n v="15.9"/>
    <m/>
    <m/>
    <m/>
    <m/>
    <m/>
    <m/>
    <m/>
    <m/>
    <m/>
  </r>
  <r>
    <m/>
    <m/>
    <s v="4CM27137394"/>
    <m/>
    <m/>
    <m/>
    <m/>
    <m/>
    <m/>
    <m/>
    <m/>
    <m/>
    <m/>
    <m/>
    <m/>
    <m/>
    <m/>
    <m/>
    <s v="MULTIRRIESGO"/>
    <s v="Hogar"/>
    <x v="4"/>
    <s v="LIBERTY"/>
    <m/>
    <n v="178.75"/>
    <n v="44.7"/>
    <n v="44.7"/>
    <m/>
    <m/>
    <m/>
    <m/>
    <m/>
    <m/>
    <m/>
    <m/>
    <m/>
  </r>
  <r>
    <m/>
    <m/>
    <s v="4CM27137387"/>
    <m/>
    <m/>
    <m/>
    <m/>
    <m/>
    <m/>
    <m/>
    <m/>
    <m/>
    <m/>
    <m/>
    <m/>
    <m/>
    <m/>
    <m/>
    <s v="MULTIRRIESGO"/>
    <s v="Hogar"/>
    <x v="4"/>
    <s v="LIBERTY"/>
    <m/>
    <n v="219.03"/>
    <n v="54.77"/>
    <n v="54.77"/>
    <m/>
    <m/>
    <m/>
    <m/>
    <m/>
    <m/>
    <m/>
    <m/>
    <m/>
  </r>
  <r>
    <m/>
    <m/>
    <s v="4HU27961868"/>
    <m/>
    <m/>
    <m/>
    <m/>
    <m/>
    <m/>
    <m/>
    <m/>
    <m/>
    <m/>
    <m/>
    <m/>
    <m/>
    <m/>
    <m/>
    <s v="MULTIRRIESGO"/>
    <s v="Hogar"/>
    <x v="4"/>
    <s v="LIBERTY"/>
    <m/>
    <n v="199.76"/>
    <n v="59.92"/>
    <n v="59.92"/>
    <m/>
    <m/>
    <m/>
    <m/>
    <m/>
    <m/>
    <m/>
    <m/>
    <m/>
  </r>
  <r>
    <m/>
    <m/>
    <s v="4HU27963310"/>
    <m/>
    <m/>
    <m/>
    <m/>
    <m/>
    <m/>
    <m/>
    <m/>
    <m/>
    <m/>
    <m/>
    <m/>
    <m/>
    <m/>
    <m/>
    <s v="MULTIRRIESGO"/>
    <s v="Hogar"/>
    <x v="4"/>
    <s v="LIBERTY"/>
    <m/>
    <n v="100.7"/>
    <n v="30.21"/>
    <n v="30.21"/>
    <m/>
    <m/>
    <m/>
    <m/>
    <m/>
    <m/>
    <m/>
    <m/>
    <m/>
  </r>
  <r>
    <m/>
    <m/>
    <s v="4CM27118382"/>
    <m/>
    <m/>
    <m/>
    <m/>
    <m/>
    <m/>
    <m/>
    <m/>
    <m/>
    <m/>
    <m/>
    <m/>
    <m/>
    <m/>
    <m/>
    <s v="MULTIRRIESGO"/>
    <s v="Hogar"/>
    <x v="4"/>
    <s v="LIBERTY"/>
    <m/>
    <n v="135.53"/>
    <n v="33.89"/>
    <n v="33.89"/>
    <m/>
    <m/>
    <m/>
    <m/>
    <m/>
    <m/>
    <m/>
    <m/>
    <m/>
  </r>
  <r>
    <m/>
    <m/>
    <s v="4HU27627123"/>
    <m/>
    <m/>
    <m/>
    <m/>
    <m/>
    <m/>
    <m/>
    <m/>
    <m/>
    <m/>
    <m/>
    <m/>
    <m/>
    <m/>
    <m/>
    <s v="MULTIRRIESGO"/>
    <s v="Hogar"/>
    <x v="4"/>
    <s v="LIBERTY"/>
    <m/>
    <n v="125.44"/>
    <n v="37.630000000000003"/>
    <n v="37.630000000000003"/>
    <m/>
    <m/>
    <m/>
    <m/>
    <m/>
    <m/>
    <m/>
    <m/>
    <m/>
  </r>
  <r>
    <m/>
    <m/>
    <s v="4HU27760104"/>
    <m/>
    <m/>
    <m/>
    <m/>
    <m/>
    <m/>
    <m/>
    <m/>
    <m/>
    <m/>
    <m/>
    <m/>
    <m/>
    <m/>
    <m/>
    <s v="MULTIRRIESGO"/>
    <s v="Hogar"/>
    <x v="4"/>
    <s v="LIBERTY"/>
    <m/>
    <n v="131.94999999999999"/>
    <n v="39.58"/>
    <n v="39.58"/>
    <m/>
    <m/>
    <m/>
    <m/>
    <m/>
    <m/>
    <m/>
    <m/>
    <m/>
  </r>
  <r>
    <m/>
    <m/>
    <s v="4HU27963222"/>
    <m/>
    <m/>
    <m/>
    <m/>
    <m/>
    <m/>
    <m/>
    <m/>
    <m/>
    <m/>
    <m/>
    <m/>
    <m/>
    <m/>
    <m/>
    <s v="MULTIRRIESGO"/>
    <s v="Hogar"/>
    <x v="4"/>
    <s v="LIBERTY"/>
    <m/>
    <n v="110.31"/>
    <n v="33.090000000000003"/>
    <n v="33.090000000000003"/>
    <m/>
    <m/>
    <m/>
    <m/>
    <m/>
    <m/>
    <m/>
    <m/>
    <m/>
  </r>
  <r>
    <m/>
    <m/>
    <s v="4HU27963287"/>
    <m/>
    <m/>
    <m/>
    <m/>
    <m/>
    <m/>
    <m/>
    <m/>
    <m/>
    <m/>
    <m/>
    <m/>
    <m/>
    <m/>
    <m/>
    <s v="MULTIRRIESGO"/>
    <s v="Hogar"/>
    <x v="4"/>
    <s v="LIBERTY"/>
    <m/>
    <n v="121.11"/>
    <n v="36.33"/>
    <n v="36.33"/>
    <m/>
    <m/>
    <m/>
    <m/>
    <m/>
    <m/>
    <m/>
    <m/>
    <m/>
  </r>
  <r>
    <m/>
    <m/>
    <s v="4Z113573851"/>
    <m/>
    <m/>
    <m/>
    <m/>
    <m/>
    <m/>
    <m/>
    <m/>
    <m/>
    <m/>
    <m/>
    <m/>
    <m/>
    <m/>
    <m/>
    <s v="AUTOS"/>
    <s v="Autos Cat. 1"/>
    <x v="3"/>
    <s v="LIBERTY"/>
    <m/>
    <n v="253.08"/>
    <n v="27.84"/>
    <n v="27.84"/>
    <m/>
    <m/>
    <m/>
    <m/>
    <m/>
    <m/>
    <m/>
    <m/>
    <m/>
  </r>
  <r>
    <m/>
    <m/>
    <s v="4HU27755944"/>
    <m/>
    <m/>
    <m/>
    <m/>
    <m/>
    <m/>
    <m/>
    <m/>
    <m/>
    <m/>
    <m/>
    <m/>
    <m/>
    <m/>
    <m/>
    <s v="MULTIRRIESGO"/>
    <s v="Hogar"/>
    <x v="4"/>
    <s v="LIBERTY"/>
    <m/>
    <n v="-136.47"/>
    <n v="-40.94"/>
    <n v="-40.94"/>
    <m/>
    <m/>
    <m/>
    <m/>
    <m/>
    <m/>
    <m/>
    <m/>
    <m/>
  </r>
  <r>
    <m/>
    <m/>
    <s v="4CM27091416"/>
    <m/>
    <m/>
    <m/>
    <m/>
    <m/>
    <m/>
    <m/>
    <m/>
    <m/>
    <m/>
    <m/>
    <m/>
    <m/>
    <m/>
    <m/>
    <s v="MULTIRRIESGO"/>
    <s v="Hogar"/>
    <x v="4"/>
    <s v="LIBERTY"/>
    <m/>
    <n v="446.04"/>
    <n v="111.52"/>
    <n v="111.52"/>
    <m/>
    <m/>
    <m/>
    <m/>
    <m/>
    <m/>
    <m/>
    <m/>
    <m/>
  </r>
  <r>
    <m/>
    <m/>
    <s v="4CM27155485"/>
    <m/>
    <m/>
    <m/>
    <m/>
    <m/>
    <m/>
    <m/>
    <m/>
    <m/>
    <m/>
    <m/>
    <m/>
    <m/>
    <m/>
    <m/>
    <s v="MULTIRRIESGO"/>
    <s v="Hogar"/>
    <x v="4"/>
    <s v="LIBERTY"/>
    <m/>
    <n v="140.44999999999999"/>
    <n v="35.130000000000003"/>
    <n v="35.130000000000003"/>
    <m/>
    <m/>
    <m/>
    <m/>
    <m/>
    <m/>
    <m/>
    <m/>
    <m/>
  </r>
  <r>
    <m/>
    <m/>
    <s v="4CMN7047199"/>
    <m/>
    <m/>
    <m/>
    <m/>
    <m/>
    <m/>
    <m/>
    <m/>
    <m/>
    <m/>
    <m/>
    <m/>
    <m/>
    <m/>
    <m/>
    <s v="MULTIRRIESGO"/>
    <s v="Hogar"/>
    <x v="4"/>
    <s v="LIBERTY"/>
    <m/>
    <n v="507.9"/>
    <n v="101.59"/>
    <n v="101.59"/>
    <m/>
    <m/>
    <m/>
    <m/>
    <m/>
    <m/>
    <m/>
    <m/>
    <m/>
  </r>
  <r>
    <m/>
    <m/>
    <s v="4HU27687293"/>
    <m/>
    <m/>
    <m/>
    <m/>
    <m/>
    <m/>
    <m/>
    <m/>
    <m/>
    <m/>
    <m/>
    <m/>
    <m/>
    <m/>
    <m/>
    <s v="MULTIRRIESGO"/>
    <s v="Hogar"/>
    <x v="4"/>
    <s v="LIBERTY"/>
    <m/>
    <n v="301.3"/>
    <n v="75.33"/>
    <n v="75.33"/>
    <m/>
    <m/>
    <m/>
    <m/>
    <m/>
    <m/>
    <m/>
    <m/>
    <m/>
  </r>
  <r>
    <m/>
    <m/>
    <s v="4HU27963964"/>
    <m/>
    <m/>
    <m/>
    <m/>
    <m/>
    <m/>
    <m/>
    <m/>
    <m/>
    <m/>
    <m/>
    <m/>
    <m/>
    <m/>
    <m/>
    <s v="MULTIRRIESGO"/>
    <s v="Hogar"/>
    <x v="4"/>
    <s v="LIBERTY"/>
    <m/>
    <n v="107.95"/>
    <n v="32.380000000000003"/>
    <n v="32.380000000000003"/>
    <m/>
    <m/>
    <m/>
    <m/>
    <m/>
    <m/>
    <m/>
    <m/>
    <m/>
  </r>
  <r>
    <m/>
    <m/>
    <s v="4HU28023726"/>
    <m/>
    <m/>
    <m/>
    <m/>
    <m/>
    <m/>
    <m/>
    <m/>
    <m/>
    <m/>
    <m/>
    <m/>
    <m/>
    <m/>
    <m/>
    <s v="MULTIRRIESGO"/>
    <s v="Hogar"/>
    <x v="4"/>
    <s v="LIBERTY"/>
    <m/>
    <n v="95.29"/>
    <n v="28.59"/>
    <n v="28.59"/>
    <m/>
    <m/>
    <m/>
    <m/>
    <m/>
    <m/>
    <m/>
    <m/>
    <m/>
  </r>
  <r>
    <m/>
    <m/>
    <s v="4HU28023778"/>
    <m/>
    <m/>
    <m/>
    <m/>
    <m/>
    <m/>
    <m/>
    <m/>
    <m/>
    <m/>
    <m/>
    <m/>
    <m/>
    <m/>
    <m/>
    <s v="MULTIRRIESGO"/>
    <s v="Hogar"/>
    <x v="4"/>
    <s v="LIBERTY"/>
    <m/>
    <n v="399.4"/>
    <n v="119.82"/>
    <n v="119.82"/>
    <m/>
    <m/>
    <m/>
    <m/>
    <m/>
    <m/>
    <m/>
    <m/>
    <m/>
  </r>
  <r>
    <m/>
    <m/>
    <s v="4Z214060177"/>
    <m/>
    <m/>
    <m/>
    <m/>
    <m/>
    <m/>
    <m/>
    <m/>
    <m/>
    <m/>
    <m/>
    <m/>
    <m/>
    <m/>
    <m/>
    <s v="AUTOS"/>
    <s v="Autos Cat. 1"/>
    <x v="3"/>
    <s v="LIBERTY"/>
    <m/>
    <n v="584.36"/>
    <n v="64.28"/>
    <n v="64.28"/>
    <m/>
    <m/>
    <m/>
    <m/>
    <m/>
    <m/>
    <m/>
    <m/>
    <m/>
  </r>
  <r>
    <m/>
    <m/>
    <s v="4CM27137578"/>
    <m/>
    <m/>
    <m/>
    <m/>
    <m/>
    <m/>
    <m/>
    <m/>
    <m/>
    <m/>
    <m/>
    <m/>
    <m/>
    <m/>
    <m/>
    <s v="MULTIRRIESGO"/>
    <s v="Hogar"/>
    <x v="4"/>
    <s v="LIBERTY"/>
    <m/>
    <n v="204.29"/>
    <n v="51.09"/>
    <n v="51.09"/>
    <m/>
    <m/>
    <m/>
    <m/>
    <m/>
    <m/>
    <m/>
    <m/>
    <m/>
  </r>
  <r>
    <m/>
    <m/>
    <s v="4CMN7047206"/>
    <m/>
    <m/>
    <m/>
    <m/>
    <m/>
    <m/>
    <m/>
    <m/>
    <m/>
    <m/>
    <m/>
    <m/>
    <m/>
    <m/>
    <m/>
    <s v="MULTIRRIESGO"/>
    <s v="Hogar"/>
    <x v="4"/>
    <s v="LIBERTY"/>
    <m/>
    <n v="246.01"/>
    <n v="49.2"/>
    <n v="49.2"/>
    <m/>
    <m/>
    <m/>
    <m/>
    <m/>
    <m/>
    <m/>
    <m/>
    <m/>
  </r>
  <r>
    <m/>
    <m/>
    <s v="4CMN7049778"/>
    <m/>
    <m/>
    <m/>
    <m/>
    <m/>
    <m/>
    <m/>
    <m/>
    <m/>
    <m/>
    <m/>
    <m/>
    <m/>
    <m/>
    <m/>
    <s v="MULTIRRIESGO"/>
    <s v="Hogar"/>
    <x v="4"/>
    <s v="LIBERTY"/>
    <m/>
    <n v="278.14"/>
    <n v="55.62"/>
    <n v="55.62"/>
    <m/>
    <m/>
    <m/>
    <m/>
    <m/>
    <m/>
    <m/>
    <m/>
    <m/>
  </r>
  <r>
    <m/>
    <m/>
    <s v="4HU27895387"/>
    <m/>
    <m/>
    <m/>
    <m/>
    <m/>
    <m/>
    <m/>
    <m/>
    <m/>
    <m/>
    <m/>
    <m/>
    <m/>
    <m/>
    <m/>
    <s v="MULTIRRIESGO"/>
    <s v="Hogar"/>
    <x v="4"/>
    <s v="LIBERTY"/>
    <m/>
    <n v="95.17"/>
    <n v="28.55"/>
    <n v="28.55"/>
    <m/>
    <m/>
    <m/>
    <m/>
    <m/>
    <m/>
    <m/>
    <m/>
    <m/>
  </r>
  <r>
    <m/>
    <m/>
    <s v="4HU27963962"/>
    <m/>
    <m/>
    <m/>
    <m/>
    <m/>
    <m/>
    <m/>
    <m/>
    <m/>
    <m/>
    <m/>
    <m/>
    <m/>
    <m/>
    <m/>
    <s v="MULTIRRIESGO"/>
    <s v="Hogar"/>
    <x v="4"/>
    <s v="LIBERTY"/>
    <m/>
    <n v="102.77"/>
    <n v="30.82"/>
    <n v="30.82"/>
    <m/>
    <m/>
    <m/>
    <m/>
    <m/>
    <m/>
    <m/>
    <m/>
    <m/>
  </r>
  <r>
    <m/>
    <m/>
    <s v="4Z112695824"/>
    <m/>
    <m/>
    <m/>
    <m/>
    <m/>
    <m/>
    <m/>
    <m/>
    <m/>
    <m/>
    <m/>
    <m/>
    <m/>
    <m/>
    <m/>
    <s v="AUTOS"/>
    <s v="Autos Cat. 1"/>
    <x v="3"/>
    <s v="LIBERTY"/>
    <m/>
    <n v="366.04"/>
    <n v="40.28"/>
    <n v="40.28"/>
    <m/>
    <m/>
    <m/>
    <m/>
    <m/>
    <m/>
    <m/>
    <m/>
    <m/>
  </r>
  <r>
    <m/>
    <m/>
    <s v="4HU27963222"/>
    <m/>
    <m/>
    <m/>
    <m/>
    <m/>
    <m/>
    <m/>
    <m/>
    <m/>
    <m/>
    <m/>
    <m/>
    <m/>
    <m/>
    <m/>
    <s v="MULTIRRIESGO"/>
    <s v="Hogar"/>
    <x v="4"/>
    <s v="LIBERTY"/>
    <m/>
    <n v="-110.31"/>
    <n v="-33.090000000000003"/>
    <n v="-33.090000000000003"/>
    <m/>
    <m/>
    <m/>
    <m/>
    <m/>
    <m/>
    <m/>
    <m/>
    <m/>
  </r>
  <r>
    <m/>
    <m/>
    <s v="4CMN7049778"/>
    <m/>
    <m/>
    <m/>
    <m/>
    <m/>
    <m/>
    <m/>
    <m/>
    <m/>
    <m/>
    <m/>
    <m/>
    <m/>
    <m/>
    <m/>
    <s v="MULTIRRIESGO"/>
    <s v="Hogar"/>
    <x v="4"/>
    <s v="LIBERTY"/>
    <m/>
    <n v="170.59"/>
    <n v="34.119999999999997"/>
    <n v="34.119999999999997"/>
    <m/>
    <m/>
    <m/>
    <m/>
    <m/>
    <m/>
    <m/>
    <m/>
    <m/>
  </r>
  <r>
    <m/>
    <m/>
    <s v="4HU27831228"/>
    <m/>
    <m/>
    <m/>
    <m/>
    <m/>
    <m/>
    <m/>
    <m/>
    <m/>
    <m/>
    <m/>
    <m/>
    <m/>
    <m/>
    <m/>
    <s v="MULTIRRIESGO"/>
    <s v="Hogar"/>
    <x v="4"/>
    <s v="LIBERTY"/>
    <m/>
    <n v="217.17"/>
    <n v="54.3"/>
    <n v="54.3"/>
    <m/>
    <m/>
    <m/>
    <m/>
    <m/>
    <m/>
    <m/>
    <m/>
    <m/>
  </r>
  <r>
    <m/>
    <m/>
    <n v="271480138630"/>
    <m/>
    <m/>
    <m/>
    <m/>
    <m/>
    <m/>
    <m/>
    <m/>
    <m/>
    <m/>
    <m/>
    <m/>
    <m/>
    <m/>
    <m/>
    <s v="AUTOS"/>
    <s v="Autos Cat. 1"/>
    <x v="3"/>
    <s v="MAPFRE"/>
    <m/>
    <n v="537.21"/>
    <n v="161.16"/>
    <n v="161.16"/>
    <m/>
    <m/>
    <m/>
    <m/>
    <m/>
    <m/>
    <m/>
    <m/>
    <m/>
  </r>
  <r>
    <m/>
    <m/>
    <n v="5513101157"/>
    <m/>
    <m/>
    <m/>
    <m/>
    <m/>
    <m/>
    <m/>
    <m/>
    <m/>
    <m/>
    <m/>
    <m/>
    <m/>
    <m/>
    <m/>
    <s v="AUTOS"/>
    <s v="Autos Cat. 1"/>
    <x v="3"/>
    <s v="MAPFRE"/>
    <m/>
    <n v="53.45"/>
    <n v="3.75"/>
    <n v="3.75"/>
    <m/>
    <m/>
    <m/>
    <m/>
    <m/>
    <m/>
    <m/>
    <m/>
    <m/>
  </r>
  <r>
    <m/>
    <m/>
    <n v="5513101157"/>
    <m/>
    <m/>
    <m/>
    <m/>
    <m/>
    <m/>
    <m/>
    <m/>
    <m/>
    <m/>
    <m/>
    <m/>
    <m/>
    <m/>
    <m/>
    <s v="AUTOS"/>
    <s v="Autos Cat. 1"/>
    <x v="3"/>
    <s v="MAPFRE"/>
    <m/>
    <n v="-7.13"/>
    <n v="-0.5"/>
    <n v="-0.5"/>
    <m/>
    <m/>
    <m/>
    <m/>
    <m/>
    <m/>
    <m/>
    <m/>
    <m/>
  </r>
  <r>
    <m/>
    <m/>
    <n v="7290100017"/>
    <m/>
    <m/>
    <m/>
    <m/>
    <m/>
    <m/>
    <m/>
    <m/>
    <m/>
    <m/>
    <m/>
    <m/>
    <m/>
    <m/>
    <m/>
    <s v="AUTOS"/>
    <s v="Autos Cat. 1"/>
    <x v="3"/>
    <s v="MAPFRE"/>
    <m/>
    <n v="466.74"/>
    <n v="46.68"/>
    <n v="46.68"/>
    <m/>
    <m/>
    <m/>
    <m/>
    <m/>
    <m/>
    <m/>
    <m/>
    <m/>
  </r>
  <r>
    <m/>
    <m/>
    <n v="7290100031"/>
    <m/>
    <m/>
    <m/>
    <m/>
    <m/>
    <m/>
    <m/>
    <m/>
    <m/>
    <m/>
    <m/>
    <m/>
    <m/>
    <m/>
    <m/>
    <s v="AUTOS"/>
    <s v="Autos Cat. 1"/>
    <x v="3"/>
    <s v="MAPFRE"/>
    <m/>
    <n v="724.38"/>
    <n v="86.92"/>
    <n v="86.92"/>
    <m/>
    <m/>
    <m/>
    <m/>
    <m/>
    <m/>
    <m/>
    <m/>
    <m/>
  </r>
  <r>
    <m/>
    <m/>
    <n v="271180098629"/>
    <m/>
    <m/>
    <m/>
    <m/>
    <m/>
    <m/>
    <m/>
    <m/>
    <m/>
    <m/>
    <m/>
    <m/>
    <m/>
    <m/>
    <m/>
    <s v="IMPAGO"/>
    <s v="Impago de alquileres"/>
    <x v="0"/>
    <s v="MAPFRE"/>
    <m/>
    <n v="629.41"/>
    <n v="62.94"/>
    <n v="62.94"/>
    <m/>
    <m/>
    <m/>
    <m/>
    <m/>
    <m/>
    <m/>
    <m/>
    <m/>
  </r>
  <r>
    <m/>
    <m/>
    <n v="271380077154"/>
    <m/>
    <m/>
    <m/>
    <m/>
    <m/>
    <m/>
    <m/>
    <m/>
    <m/>
    <m/>
    <m/>
    <m/>
    <m/>
    <m/>
    <m/>
    <s v="IMPAGO"/>
    <s v="Impago de alquileres"/>
    <x v="0"/>
    <s v="MAPFRE"/>
    <m/>
    <n v="239.21"/>
    <n v="59.8"/>
    <n v="59.8"/>
    <m/>
    <m/>
    <m/>
    <m/>
    <m/>
    <m/>
    <m/>
    <m/>
    <m/>
  </r>
  <r>
    <m/>
    <m/>
    <n v="271380093403"/>
    <m/>
    <m/>
    <m/>
    <m/>
    <m/>
    <m/>
    <m/>
    <m/>
    <m/>
    <m/>
    <m/>
    <m/>
    <m/>
    <m/>
    <m/>
    <s v="IMPAGO"/>
    <s v="Impago de alquileres"/>
    <x v="0"/>
    <s v="MAPFRE"/>
    <m/>
    <n v="369.15"/>
    <n v="92.29"/>
    <n v="92.29"/>
    <m/>
    <m/>
    <m/>
    <m/>
    <m/>
    <m/>
    <m/>
    <m/>
    <m/>
  </r>
  <r>
    <m/>
    <m/>
    <n v="271480071789"/>
    <m/>
    <m/>
    <m/>
    <m/>
    <m/>
    <m/>
    <m/>
    <m/>
    <m/>
    <m/>
    <m/>
    <m/>
    <m/>
    <m/>
    <m/>
    <s v="IMPAGO"/>
    <s v="Impago de alquileres"/>
    <x v="0"/>
    <s v="MAPFRE"/>
    <m/>
    <n v="663.33"/>
    <n v="165.84"/>
    <n v="165.84"/>
    <m/>
    <m/>
    <m/>
    <m/>
    <m/>
    <m/>
    <m/>
    <m/>
    <m/>
  </r>
  <r>
    <m/>
    <m/>
    <n v="271480101820"/>
    <m/>
    <m/>
    <m/>
    <m/>
    <m/>
    <m/>
    <m/>
    <m/>
    <m/>
    <m/>
    <m/>
    <m/>
    <m/>
    <m/>
    <m/>
    <s v="IMPAGO"/>
    <s v="Impago de alquileres"/>
    <x v="0"/>
    <s v="MAPFRE"/>
    <m/>
    <n v="291.58"/>
    <n v="72.900000000000006"/>
    <n v="72.900000000000006"/>
    <m/>
    <m/>
    <m/>
    <m/>
    <m/>
    <m/>
    <m/>
    <m/>
    <m/>
  </r>
  <r>
    <m/>
    <m/>
    <n v="271480376162"/>
    <m/>
    <m/>
    <m/>
    <m/>
    <m/>
    <m/>
    <m/>
    <m/>
    <m/>
    <m/>
    <m/>
    <m/>
    <m/>
    <m/>
    <m/>
    <s v="IMPAGO"/>
    <s v="Impago de alquileres"/>
    <x v="0"/>
    <s v="MAPFRE"/>
    <m/>
    <n v="24.15"/>
    <n v="6.05"/>
    <n v="6.05"/>
    <m/>
    <m/>
    <m/>
    <m/>
    <m/>
    <m/>
    <m/>
    <m/>
    <m/>
  </r>
  <r>
    <m/>
    <m/>
    <n v="271580084565"/>
    <m/>
    <m/>
    <m/>
    <m/>
    <m/>
    <m/>
    <m/>
    <m/>
    <m/>
    <m/>
    <m/>
    <m/>
    <m/>
    <m/>
    <m/>
    <s v="IMPAGO"/>
    <s v="Impago de alquileres"/>
    <x v="0"/>
    <s v="MAPFRE"/>
    <m/>
    <n v="276.63"/>
    <n v="82.99"/>
    <n v="82.99"/>
    <m/>
    <m/>
    <m/>
    <m/>
    <m/>
    <m/>
    <m/>
    <m/>
    <m/>
  </r>
  <r>
    <m/>
    <m/>
    <n v="271580101447"/>
    <m/>
    <m/>
    <m/>
    <m/>
    <m/>
    <m/>
    <m/>
    <m/>
    <m/>
    <m/>
    <m/>
    <m/>
    <m/>
    <m/>
    <m/>
    <s v="IMPAGO"/>
    <s v="Impago de alquileres"/>
    <x v="0"/>
    <s v="MAPFRE"/>
    <m/>
    <n v="230.52"/>
    <n v="69.16"/>
    <n v="69.16"/>
    <m/>
    <m/>
    <m/>
    <m/>
    <m/>
    <m/>
    <m/>
    <m/>
    <m/>
  </r>
  <r>
    <m/>
    <m/>
    <n v="271680067666"/>
    <m/>
    <m/>
    <m/>
    <m/>
    <m/>
    <m/>
    <m/>
    <m/>
    <m/>
    <m/>
    <m/>
    <m/>
    <m/>
    <m/>
    <m/>
    <s v="IMPAGO"/>
    <s v="Impago de alquileres"/>
    <x v="0"/>
    <s v="MAPFRE"/>
    <m/>
    <n v="317.07"/>
    <n v="95.13"/>
    <n v="95.13"/>
    <m/>
    <m/>
    <m/>
    <m/>
    <m/>
    <m/>
    <m/>
    <m/>
    <m/>
  </r>
  <r>
    <m/>
    <m/>
    <n v="271680069038"/>
    <m/>
    <m/>
    <m/>
    <m/>
    <m/>
    <m/>
    <m/>
    <m/>
    <m/>
    <m/>
    <m/>
    <m/>
    <m/>
    <m/>
    <m/>
    <s v="IMPAGO"/>
    <s v="Impago de alquileres"/>
    <x v="0"/>
    <s v="MAPFRE"/>
    <m/>
    <n v="224.72"/>
    <n v="67.41"/>
    <n v="67.41"/>
    <m/>
    <m/>
    <m/>
    <m/>
    <m/>
    <m/>
    <m/>
    <m/>
    <m/>
  </r>
  <r>
    <m/>
    <m/>
    <n v="271680078656"/>
    <m/>
    <m/>
    <m/>
    <m/>
    <m/>
    <m/>
    <m/>
    <m/>
    <m/>
    <m/>
    <m/>
    <m/>
    <m/>
    <m/>
    <m/>
    <s v="IMPAGO"/>
    <s v="Impago de alquileres"/>
    <x v="0"/>
    <s v="MAPFRE"/>
    <m/>
    <n v="259.32"/>
    <n v="77.790000000000006"/>
    <n v="77.790000000000006"/>
    <m/>
    <m/>
    <m/>
    <m/>
    <m/>
    <m/>
    <m/>
    <m/>
    <m/>
  </r>
  <r>
    <m/>
    <m/>
    <n v="271780040010"/>
    <m/>
    <m/>
    <m/>
    <m/>
    <m/>
    <m/>
    <m/>
    <m/>
    <m/>
    <m/>
    <m/>
    <m/>
    <m/>
    <m/>
    <m/>
    <s v="IMPAGO"/>
    <s v="Impago de alquileres"/>
    <x v="0"/>
    <s v="MAPFRE"/>
    <m/>
    <n v="325.89999999999998"/>
    <n v="97.77"/>
    <n v="97.77"/>
    <m/>
    <m/>
    <m/>
    <m/>
    <m/>
    <m/>
    <m/>
    <m/>
    <m/>
  </r>
  <r>
    <m/>
    <m/>
    <n v="271780055902"/>
    <m/>
    <m/>
    <m/>
    <m/>
    <m/>
    <m/>
    <m/>
    <m/>
    <m/>
    <m/>
    <m/>
    <m/>
    <m/>
    <m/>
    <m/>
    <s v="IMPAGO"/>
    <s v="Impago de alquileres"/>
    <x v="0"/>
    <s v="MAPFRE"/>
    <m/>
    <n v="316.37"/>
    <n v="94.91"/>
    <n v="94.91"/>
    <m/>
    <m/>
    <m/>
    <m/>
    <m/>
    <m/>
    <m/>
    <m/>
    <m/>
  </r>
  <r>
    <m/>
    <m/>
    <n v="271880022612"/>
    <m/>
    <m/>
    <m/>
    <m/>
    <m/>
    <m/>
    <m/>
    <m/>
    <m/>
    <m/>
    <m/>
    <m/>
    <m/>
    <m/>
    <m/>
    <s v="IMPAGO"/>
    <s v="Impago de alquileres"/>
    <x v="0"/>
    <s v="MAPFRE"/>
    <m/>
    <n v="-511.56"/>
    <n v="-153.47"/>
    <n v="-153.47"/>
    <m/>
    <m/>
    <m/>
    <m/>
    <m/>
    <m/>
    <m/>
    <m/>
    <m/>
  </r>
  <r>
    <m/>
    <m/>
    <n v="271880045253"/>
    <m/>
    <m/>
    <m/>
    <m/>
    <m/>
    <m/>
    <m/>
    <m/>
    <m/>
    <m/>
    <m/>
    <m/>
    <m/>
    <m/>
    <m/>
    <s v="IMPAGO"/>
    <s v="Impago de alquileres"/>
    <x v="0"/>
    <s v="MAPFRE"/>
    <m/>
    <n v="300.22000000000003"/>
    <n v="90.07"/>
    <n v="90.07"/>
    <m/>
    <m/>
    <m/>
    <m/>
    <m/>
    <m/>
    <m/>
    <m/>
    <m/>
  </r>
  <r>
    <m/>
    <m/>
    <n v="279019094127"/>
    <m/>
    <m/>
    <m/>
    <m/>
    <m/>
    <m/>
    <m/>
    <m/>
    <m/>
    <m/>
    <m/>
    <m/>
    <m/>
    <m/>
    <m/>
    <s v="IMPAGO"/>
    <s v="Impago de alquileres"/>
    <x v="0"/>
    <s v="MAPFRE"/>
    <m/>
    <n v="439.2"/>
    <n v="30.73"/>
    <n v="30.73"/>
    <m/>
    <m/>
    <m/>
    <m/>
    <m/>
    <m/>
    <m/>
    <m/>
    <m/>
  </r>
  <r>
    <m/>
    <m/>
    <n v="360340204212"/>
    <m/>
    <m/>
    <m/>
    <m/>
    <m/>
    <m/>
    <m/>
    <m/>
    <m/>
    <m/>
    <m/>
    <m/>
    <m/>
    <m/>
    <m/>
    <s v="IMPAGO"/>
    <s v="Impago de alquileres"/>
    <x v="0"/>
    <s v="MAPFRE"/>
    <m/>
    <n v="62.91"/>
    <n v="3.16"/>
    <n v="3.16"/>
    <m/>
    <m/>
    <m/>
    <m/>
    <m/>
    <m/>
    <m/>
    <m/>
    <m/>
  </r>
  <r>
    <m/>
    <m/>
    <n v="731280039627"/>
    <m/>
    <m/>
    <m/>
    <m/>
    <m/>
    <m/>
    <m/>
    <m/>
    <m/>
    <m/>
    <m/>
    <m/>
    <m/>
    <m/>
    <m/>
    <s v="MULTIRRIESGO"/>
    <s v="Hogar"/>
    <x v="4"/>
    <s v="MAPFRE"/>
    <m/>
    <n v="136.41"/>
    <n v="23.18"/>
    <n v="23.18"/>
    <m/>
    <m/>
    <m/>
    <m/>
    <m/>
    <m/>
    <m/>
    <m/>
    <m/>
  </r>
  <r>
    <m/>
    <m/>
    <n v="731980048716"/>
    <m/>
    <m/>
    <m/>
    <m/>
    <m/>
    <m/>
    <m/>
    <m/>
    <m/>
    <m/>
    <m/>
    <m/>
    <m/>
    <m/>
    <m/>
    <s v="MULTIRRIESGO"/>
    <s v="Hogar"/>
    <x v="4"/>
    <s v="MAPFRE"/>
    <m/>
    <n v="372.63"/>
    <n v="82"/>
    <n v="82"/>
    <m/>
    <m/>
    <m/>
    <m/>
    <m/>
    <m/>
    <m/>
    <m/>
    <m/>
  </r>
  <r>
    <m/>
    <m/>
    <n v="732100052347"/>
    <m/>
    <m/>
    <m/>
    <m/>
    <m/>
    <m/>
    <m/>
    <m/>
    <m/>
    <m/>
    <m/>
    <m/>
    <m/>
    <m/>
    <m/>
    <s v="MULTIRRIESGO"/>
    <s v="Hogar"/>
    <x v="4"/>
    <s v="MAPFRE"/>
    <m/>
    <n v="289.61"/>
    <n v="63.72"/>
    <n v="63.72"/>
    <m/>
    <m/>
    <m/>
    <m/>
    <m/>
    <m/>
    <m/>
    <m/>
    <m/>
  </r>
  <r>
    <m/>
    <m/>
    <n v="732200010020"/>
    <m/>
    <m/>
    <m/>
    <m/>
    <m/>
    <m/>
    <m/>
    <m/>
    <m/>
    <m/>
    <m/>
    <m/>
    <m/>
    <m/>
    <m/>
    <s v="MULTIRRIESGO"/>
    <s v="Hogar"/>
    <x v="4"/>
    <s v="MAPFRE"/>
    <m/>
    <n v="172.78"/>
    <n v="46.65"/>
    <n v="46.65"/>
    <m/>
    <m/>
    <m/>
    <m/>
    <m/>
    <m/>
    <m/>
    <m/>
    <m/>
  </r>
  <r>
    <m/>
    <m/>
    <n v="732200027529"/>
    <m/>
    <m/>
    <m/>
    <m/>
    <m/>
    <m/>
    <m/>
    <m/>
    <m/>
    <m/>
    <m/>
    <m/>
    <m/>
    <m/>
    <m/>
    <s v="MULTIRRIESGO"/>
    <s v="Hogar"/>
    <x v="4"/>
    <s v="MAPFRE"/>
    <m/>
    <n v="209.24"/>
    <n v="56.48"/>
    <n v="56.48"/>
    <m/>
    <m/>
    <m/>
    <m/>
    <m/>
    <m/>
    <m/>
    <m/>
    <m/>
  </r>
  <r>
    <m/>
    <m/>
    <n v="732300015386"/>
    <m/>
    <m/>
    <m/>
    <m/>
    <m/>
    <m/>
    <m/>
    <m/>
    <m/>
    <m/>
    <m/>
    <m/>
    <m/>
    <m/>
    <m/>
    <s v="MULTIRRIESGO"/>
    <s v="Hogar"/>
    <x v="4"/>
    <s v="MAPFRE"/>
    <m/>
    <n v="260.66000000000003"/>
    <n v="57.36"/>
    <n v="57.36"/>
    <m/>
    <m/>
    <m/>
    <m/>
    <m/>
    <m/>
    <m/>
    <m/>
    <m/>
  </r>
  <r>
    <m/>
    <m/>
    <n v="732300022637"/>
    <m/>
    <m/>
    <m/>
    <m/>
    <m/>
    <m/>
    <m/>
    <m/>
    <m/>
    <m/>
    <m/>
    <m/>
    <m/>
    <m/>
    <m/>
    <s v="MULTIRRIESGO"/>
    <s v="Hogar"/>
    <x v="4"/>
    <s v="MAPFRE"/>
    <m/>
    <n v="186.56"/>
    <n v="41.04"/>
    <n v="41.04"/>
    <m/>
    <m/>
    <m/>
    <m/>
    <m/>
    <m/>
    <m/>
    <m/>
    <m/>
  </r>
  <r>
    <m/>
    <m/>
    <n v="732300038420"/>
    <m/>
    <m/>
    <m/>
    <m/>
    <m/>
    <m/>
    <m/>
    <m/>
    <m/>
    <m/>
    <m/>
    <m/>
    <m/>
    <m/>
    <m/>
    <s v="MULTIRRIESGO"/>
    <s v="Hogar"/>
    <x v="4"/>
    <s v="MAPFRE"/>
    <m/>
    <n v="415.66"/>
    <n v="91.45"/>
    <n v="91.45"/>
    <m/>
    <m/>
    <m/>
    <m/>
    <m/>
    <m/>
    <m/>
    <m/>
    <m/>
  </r>
  <r>
    <m/>
    <m/>
    <n v="732600040684"/>
    <m/>
    <m/>
    <m/>
    <m/>
    <m/>
    <m/>
    <m/>
    <m/>
    <m/>
    <m/>
    <m/>
    <m/>
    <m/>
    <m/>
    <m/>
    <s v="MULTIRRIESGO"/>
    <s v="Hogar"/>
    <x v="4"/>
    <s v="MAPFRE"/>
    <m/>
    <n v="253.78"/>
    <n v="68.489999999999995"/>
    <n v="68.489999999999995"/>
    <m/>
    <m/>
    <m/>
    <m/>
    <m/>
    <m/>
    <m/>
    <m/>
    <m/>
  </r>
  <r>
    <m/>
    <m/>
    <n v="2002500075016"/>
    <m/>
    <m/>
    <m/>
    <m/>
    <m/>
    <m/>
    <m/>
    <m/>
    <m/>
    <m/>
    <m/>
    <m/>
    <m/>
    <m/>
    <m/>
    <s v="AUTOS"/>
    <s v="Autos Cat. 1"/>
    <x v="3"/>
    <s v="MAPFRE"/>
    <m/>
    <n v="355.32"/>
    <n v="35.54"/>
    <n v="35.54"/>
    <m/>
    <m/>
    <m/>
    <m/>
    <m/>
    <m/>
    <m/>
    <m/>
    <m/>
  </r>
  <r>
    <m/>
    <m/>
    <n v="2002500098767"/>
    <m/>
    <m/>
    <m/>
    <m/>
    <m/>
    <m/>
    <m/>
    <m/>
    <m/>
    <m/>
    <m/>
    <m/>
    <m/>
    <m/>
    <m/>
    <s v="AUTOS"/>
    <s v="Autos Cat. 1"/>
    <x v="3"/>
    <s v="MAPFRE"/>
    <m/>
    <n v="1303.32"/>
    <n v="130.33000000000001"/>
    <n v="130.33000000000001"/>
    <m/>
    <m/>
    <m/>
    <m/>
    <m/>
    <m/>
    <m/>
    <m/>
    <m/>
  </r>
  <r>
    <m/>
    <m/>
    <n v="2002500219495"/>
    <m/>
    <m/>
    <m/>
    <m/>
    <m/>
    <m/>
    <m/>
    <m/>
    <m/>
    <m/>
    <m/>
    <m/>
    <m/>
    <m/>
    <m/>
    <s v="AUTOS"/>
    <s v="Autos Cat. 1"/>
    <x v="3"/>
    <s v="MAPFRE"/>
    <m/>
    <n v="40.03"/>
    <n v="4.0199999999999996"/>
    <n v="4.0199999999999996"/>
    <m/>
    <m/>
    <m/>
    <m/>
    <m/>
    <m/>
    <m/>
    <m/>
    <m/>
  </r>
  <r>
    <m/>
    <m/>
    <n v="101143520669"/>
    <m/>
    <m/>
    <m/>
    <m/>
    <m/>
    <m/>
    <m/>
    <m/>
    <m/>
    <m/>
    <m/>
    <m/>
    <m/>
    <m/>
    <m/>
    <s v="VIDA"/>
    <s v="Vida Riesgo Individual"/>
    <x v="5"/>
    <s v="MAPFRE VIDA"/>
    <m/>
    <n v="81.2"/>
    <n v="6.7"/>
    <n v="6.7"/>
    <m/>
    <m/>
    <m/>
    <m/>
    <m/>
    <m/>
    <m/>
    <m/>
    <m/>
  </r>
  <r>
    <m/>
    <m/>
    <s v="25S00003CAI"/>
    <m/>
    <m/>
    <m/>
    <m/>
    <m/>
    <m/>
    <m/>
    <m/>
    <m/>
    <m/>
    <m/>
    <m/>
    <m/>
    <m/>
    <m/>
    <s v="RESPONSABILIDAD CIVIL"/>
    <s v="Responsabilidad Civil Empresa"/>
    <x v="2"/>
    <s v="MARKEL"/>
    <m/>
    <n v="270"/>
    <n v="40.5"/>
    <n v="40.5"/>
    <m/>
    <m/>
    <m/>
    <m/>
    <m/>
    <m/>
    <m/>
    <m/>
    <m/>
  </r>
  <r>
    <m/>
    <m/>
    <s v="25S00090RCP"/>
    <m/>
    <m/>
    <m/>
    <m/>
    <m/>
    <m/>
    <m/>
    <m/>
    <m/>
    <m/>
    <m/>
    <m/>
    <m/>
    <m/>
    <m/>
    <s v="RESPONSABILIDAD CIVIL"/>
    <s v="Responsabilidad Civil Empresa"/>
    <x v="2"/>
    <s v="MARKEL"/>
    <m/>
    <n v="169.16"/>
    <n v="33.83"/>
    <n v="33.83"/>
    <m/>
    <m/>
    <m/>
    <m/>
    <m/>
    <m/>
    <m/>
    <m/>
    <m/>
  </r>
  <r>
    <m/>
    <m/>
    <s v="21S00179RCP"/>
    <m/>
    <m/>
    <m/>
    <m/>
    <m/>
    <m/>
    <m/>
    <m/>
    <m/>
    <m/>
    <m/>
    <m/>
    <m/>
    <m/>
    <m/>
    <s v="RESPONSABILIDAD CIVIL"/>
    <s v="Responsabilidad Civil Empresa"/>
    <x v="2"/>
    <s v="MARKEL"/>
    <m/>
    <n v="133.66"/>
    <n v="26.73"/>
    <n v="26.73"/>
    <m/>
    <m/>
    <m/>
    <m/>
    <m/>
    <m/>
    <m/>
    <m/>
    <m/>
  </r>
  <r>
    <m/>
    <m/>
    <s v="21S00224RCP"/>
    <m/>
    <m/>
    <m/>
    <m/>
    <m/>
    <m/>
    <m/>
    <m/>
    <m/>
    <m/>
    <m/>
    <m/>
    <m/>
    <m/>
    <m/>
    <s v="RESPONSABILIDAD CIVIL"/>
    <s v="Responsabilidad Civil Empresa"/>
    <x v="2"/>
    <s v="MARKEL"/>
    <m/>
    <n v="1569.45"/>
    <n v="313.89"/>
    <n v="313.89"/>
    <m/>
    <m/>
    <m/>
    <m/>
    <m/>
    <m/>
    <m/>
    <m/>
    <m/>
  </r>
  <r>
    <m/>
    <m/>
    <s v="24S01312RCP"/>
    <m/>
    <m/>
    <m/>
    <m/>
    <m/>
    <m/>
    <m/>
    <m/>
    <m/>
    <m/>
    <m/>
    <m/>
    <m/>
    <m/>
    <m/>
    <s v="RESPONSABILIDAD CIVIL"/>
    <s v="Responsabilidad Civil Empresa"/>
    <x v="2"/>
    <s v="MARKEL"/>
    <m/>
    <n v="-102"/>
    <n v="-20.399999999999999"/>
    <n v="-20.399999999999999"/>
    <m/>
    <m/>
    <m/>
    <m/>
    <m/>
    <m/>
    <m/>
    <m/>
    <m/>
  </r>
  <r>
    <m/>
    <m/>
    <s v="26S00192RCP"/>
    <m/>
    <m/>
    <m/>
    <m/>
    <m/>
    <m/>
    <m/>
    <m/>
    <m/>
    <m/>
    <m/>
    <m/>
    <m/>
    <m/>
    <m/>
    <s v="RESPONSABILIDAD CIVIL"/>
    <s v="Responsabilidad Civil Empresa"/>
    <x v="2"/>
    <s v="MARKEL"/>
    <m/>
    <n v="302"/>
    <n v="60.4"/>
    <n v="60.4"/>
    <m/>
    <m/>
    <m/>
    <m/>
    <m/>
    <m/>
    <m/>
    <m/>
    <m/>
  </r>
  <r>
    <m/>
    <m/>
    <s v="22S01123RCP"/>
    <m/>
    <m/>
    <m/>
    <m/>
    <m/>
    <m/>
    <m/>
    <m/>
    <m/>
    <m/>
    <m/>
    <m/>
    <m/>
    <m/>
    <m/>
    <s v="RESPONSABILIDAD CIVIL"/>
    <s v="Responsabilidad Civil Empresa"/>
    <x v="2"/>
    <s v="MARKEL"/>
    <m/>
    <n v="89.58"/>
    <n v="17.920000000000002"/>
    <n v="17.920000000000002"/>
    <m/>
    <m/>
    <m/>
    <m/>
    <m/>
    <m/>
    <m/>
    <m/>
    <m/>
  </r>
  <r>
    <m/>
    <m/>
    <s v="26S00002CAI"/>
    <m/>
    <m/>
    <m/>
    <m/>
    <m/>
    <m/>
    <m/>
    <m/>
    <m/>
    <m/>
    <m/>
    <m/>
    <m/>
    <m/>
    <m/>
    <s v="RESPONSABILIDAD CIVIL"/>
    <s v="Responsabilidad Civil Empresa"/>
    <x v="2"/>
    <s v="MARKEL"/>
    <m/>
    <n v="270"/>
    <n v="40.5"/>
    <n v="40.5"/>
    <m/>
    <m/>
    <m/>
    <m/>
    <m/>
    <m/>
    <m/>
    <m/>
    <m/>
  </r>
  <r>
    <m/>
    <m/>
    <s v="25S00135RCP"/>
    <m/>
    <m/>
    <m/>
    <m/>
    <m/>
    <m/>
    <m/>
    <m/>
    <m/>
    <m/>
    <m/>
    <m/>
    <m/>
    <m/>
    <m/>
    <s v="RESPONSABILIDAD CIVIL"/>
    <s v="Responsabilidad Civil Empresa"/>
    <x v="2"/>
    <s v="MARKEL"/>
    <m/>
    <n v="116.58"/>
    <n v="23.32"/>
    <n v="23.32"/>
    <m/>
    <m/>
    <m/>
    <m/>
    <m/>
    <m/>
    <m/>
    <m/>
    <m/>
  </r>
  <r>
    <m/>
    <m/>
    <s v="25S00137RCP"/>
    <m/>
    <m/>
    <m/>
    <m/>
    <m/>
    <m/>
    <m/>
    <m/>
    <m/>
    <m/>
    <m/>
    <m/>
    <m/>
    <m/>
    <m/>
    <s v="RESPONSABILIDAD CIVIL"/>
    <s v="Responsabilidad Civil Empresa"/>
    <x v="2"/>
    <s v="MARKEL"/>
    <m/>
    <n v="155.16999999999999"/>
    <n v="31.03"/>
    <n v="31.03"/>
    <m/>
    <m/>
    <m/>
    <m/>
    <m/>
    <m/>
    <m/>
    <m/>
    <m/>
  </r>
  <r>
    <m/>
    <m/>
    <s v="22S00188RCP"/>
    <m/>
    <m/>
    <m/>
    <m/>
    <m/>
    <m/>
    <m/>
    <m/>
    <m/>
    <m/>
    <m/>
    <m/>
    <m/>
    <m/>
    <m/>
    <s v="RESPONSABILIDAD CIVIL"/>
    <s v="Responsabilidad Civil Empresa"/>
    <x v="2"/>
    <s v="MARKEL"/>
    <m/>
    <n v="222.12"/>
    <n v="44.42"/>
    <n v="44.42"/>
    <m/>
    <m/>
    <m/>
    <m/>
    <m/>
    <m/>
    <m/>
    <m/>
    <m/>
  </r>
  <r>
    <m/>
    <m/>
    <s v="23S00193RCP"/>
    <m/>
    <m/>
    <m/>
    <m/>
    <m/>
    <m/>
    <m/>
    <m/>
    <m/>
    <m/>
    <m/>
    <m/>
    <m/>
    <m/>
    <m/>
    <s v="RESPONSABILIDAD CIVIL"/>
    <s v="Responsabilidad Civil Empresa"/>
    <x v="2"/>
    <s v="MARKEL"/>
    <m/>
    <n v="166.71"/>
    <n v="33.340000000000003"/>
    <n v="33.340000000000003"/>
    <m/>
    <m/>
    <m/>
    <m/>
    <m/>
    <m/>
    <m/>
    <m/>
    <m/>
  </r>
  <r>
    <m/>
    <m/>
    <s v="25S00248RCP"/>
    <m/>
    <m/>
    <m/>
    <m/>
    <m/>
    <m/>
    <m/>
    <m/>
    <m/>
    <m/>
    <m/>
    <m/>
    <m/>
    <m/>
    <m/>
    <s v="RESPONSABILIDAD CIVIL"/>
    <s v="Responsabilidad Civil Empresa"/>
    <x v="2"/>
    <s v="MARKEL"/>
    <m/>
    <n v="175"/>
    <n v="35"/>
    <n v="35"/>
    <m/>
    <m/>
    <m/>
    <m/>
    <m/>
    <m/>
    <m/>
    <m/>
    <m/>
  </r>
  <r>
    <m/>
    <m/>
    <s v="21S00223RCP"/>
    <m/>
    <m/>
    <m/>
    <m/>
    <m/>
    <m/>
    <m/>
    <m/>
    <m/>
    <m/>
    <m/>
    <m/>
    <m/>
    <m/>
    <m/>
    <s v="RESPONSABILIDAD CIVIL"/>
    <s v="Responsabilidad Civil Empresa"/>
    <x v="2"/>
    <s v="MARKEL"/>
    <m/>
    <n v="192.51"/>
    <n v="38.5"/>
    <n v="38.5"/>
    <m/>
    <m/>
    <m/>
    <m/>
    <m/>
    <m/>
    <m/>
    <m/>
    <m/>
  </r>
  <r>
    <m/>
    <m/>
    <s v="25S00251RCP"/>
    <m/>
    <m/>
    <m/>
    <m/>
    <m/>
    <m/>
    <m/>
    <m/>
    <m/>
    <m/>
    <m/>
    <m/>
    <m/>
    <m/>
    <m/>
    <s v="RESPONSABILIDAD CIVIL"/>
    <s v="Responsabilidad Civil Empresa"/>
    <x v="2"/>
    <s v="MARKEL"/>
    <m/>
    <n v="169.16"/>
    <n v="33.83"/>
    <n v="33.83"/>
    <m/>
    <m/>
    <m/>
    <m/>
    <m/>
    <m/>
    <m/>
    <m/>
    <m/>
  </r>
  <r>
    <m/>
    <m/>
    <s v="26S00236RCP"/>
    <m/>
    <m/>
    <m/>
    <m/>
    <m/>
    <m/>
    <m/>
    <m/>
    <m/>
    <m/>
    <m/>
    <m/>
    <m/>
    <m/>
    <m/>
    <s v="RESPONSABILIDAD CIVIL"/>
    <s v="Responsabilidad Civil Empresa"/>
    <x v="2"/>
    <s v="MARKEL"/>
    <m/>
    <n v="175"/>
    <n v="35"/>
    <n v="35"/>
    <m/>
    <m/>
    <m/>
    <m/>
    <m/>
    <m/>
    <m/>
    <m/>
    <m/>
  </r>
  <r>
    <m/>
    <m/>
    <s v="22S01123RCP"/>
    <m/>
    <m/>
    <m/>
    <m/>
    <m/>
    <m/>
    <m/>
    <m/>
    <m/>
    <m/>
    <m/>
    <m/>
    <m/>
    <m/>
    <m/>
    <s v="RESPONSABILIDAD CIVIL"/>
    <s v="Responsabilidad Civil Empresa"/>
    <x v="2"/>
    <s v="MARKEL"/>
    <m/>
    <n v="-89.58"/>
    <n v="-17.920000000000002"/>
    <n v="-17.920000000000002"/>
    <m/>
    <m/>
    <m/>
    <m/>
    <m/>
    <m/>
    <m/>
    <m/>
    <m/>
  </r>
  <r>
    <m/>
    <m/>
    <s v="25S00134RCP"/>
    <m/>
    <m/>
    <m/>
    <m/>
    <m/>
    <m/>
    <m/>
    <m/>
    <m/>
    <m/>
    <m/>
    <m/>
    <m/>
    <m/>
    <m/>
    <s v="RESPONSABILIDAD CIVIL"/>
    <s v="Responsabilidad Civil Empresa"/>
    <x v="2"/>
    <s v="MARKEL"/>
    <m/>
    <n v="223.77"/>
    <n v="44.75"/>
    <n v="44.75"/>
    <m/>
    <m/>
    <m/>
    <m/>
    <m/>
    <m/>
    <m/>
    <m/>
    <m/>
  </r>
  <r>
    <m/>
    <m/>
    <s v="24S00097RCP"/>
    <m/>
    <m/>
    <m/>
    <m/>
    <m/>
    <m/>
    <m/>
    <m/>
    <m/>
    <m/>
    <m/>
    <m/>
    <m/>
    <m/>
    <m/>
    <s v="RESPONSABILIDAD CIVIL"/>
    <s v="Responsabilidad Civil Empresa"/>
    <x v="2"/>
    <s v="MARKEL"/>
    <m/>
    <n v="141.57"/>
    <n v="28.31"/>
    <n v="28.31"/>
    <m/>
    <m/>
    <m/>
    <m/>
    <m/>
    <m/>
    <m/>
    <m/>
    <m/>
  </r>
  <r>
    <m/>
    <m/>
    <s v="25S00183RCP"/>
    <m/>
    <m/>
    <m/>
    <m/>
    <m/>
    <m/>
    <m/>
    <m/>
    <m/>
    <m/>
    <m/>
    <m/>
    <m/>
    <m/>
    <m/>
    <s v="RESPONSABILIDAD CIVIL"/>
    <s v="Responsabilidad Civil Empresa"/>
    <x v="2"/>
    <s v="MARKEL"/>
    <m/>
    <n v="340"/>
    <n v="68"/>
    <n v="68"/>
    <m/>
    <m/>
    <m/>
    <m/>
    <m/>
    <m/>
    <m/>
    <m/>
    <m/>
  </r>
  <r>
    <m/>
    <m/>
    <s v="25S00009CAI"/>
    <m/>
    <m/>
    <m/>
    <m/>
    <m/>
    <m/>
    <m/>
    <m/>
    <m/>
    <m/>
    <m/>
    <m/>
    <m/>
    <m/>
    <m/>
    <s v="RESPONSABILIDAD CIVIL"/>
    <s v="Responsabilidad Civil Empresa"/>
    <x v="2"/>
    <s v="MARKEL"/>
    <m/>
    <n v="270"/>
    <n v="40.5"/>
    <n v="40.5"/>
    <m/>
    <m/>
    <m/>
    <m/>
    <m/>
    <m/>
    <m/>
    <m/>
    <m/>
  </r>
  <r>
    <m/>
    <m/>
    <s v="26S00174RCP"/>
    <m/>
    <m/>
    <m/>
    <m/>
    <m/>
    <m/>
    <m/>
    <m/>
    <m/>
    <m/>
    <m/>
    <m/>
    <m/>
    <m/>
    <m/>
    <s v="RESPONSABILIDAD CIVIL"/>
    <s v="Responsabilidad Civil Empresa"/>
    <x v="2"/>
    <s v="MARKEL"/>
    <m/>
    <n v="150.13999999999999"/>
    <n v="33.78"/>
    <n v="33.78"/>
    <m/>
    <m/>
    <m/>
    <m/>
    <m/>
    <m/>
    <m/>
    <m/>
    <m/>
  </r>
  <r>
    <m/>
    <m/>
    <s v="22S00125RCP"/>
    <m/>
    <m/>
    <m/>
    <m/>
    <m/>
    <m/>
    <m/>
    <m/>
    <m/>
    <m/>
    <m/>
    <m/>
    <m/>
    <m/>
    <m/>
    <s v="RESPONSABILIDAD CIVIL"/>
    <s v="Responsabilidad Civil Empresa"/>
    <x v="2"/>
    <s v="MARKEL"/>
    <m/>
    <n v="126.42"/>
    <n v="25.28"/>
    <n v="25.28"/>
    <m/>
    <m/>
    <m/>
    <m/>
    <m/>
    <m/>
    <m/>
    <m/>
    <m/>
  </r>
  <r>
    <m/>
    <m/>
    <s v="19S00287RCP"/>
    <m/>
    <m/>
    <m/>
    <m/>
    <m/>
    <m/>
    <m/>
    <m/>
    <m/>
    <m/>
    <m/>
    <m/>
    <m/>
    <m/>
    <m/>
    <s v="RESPONSABILIDAD CIVIL"/>
    <s v="Responsabilidad Civil Empresa"/>
    <x v="2"/>
    <s v="MARKEL"/>
    <m/>
    <n v="405.7"/>
    <n v="81.14"/>
    <n v="81.14"/>
    <m/>
    <m/>
    <m/>
    <m/>
    <m/>
    <m/>
    <m/>
    <m/>
    <m/>
  </r>
  <r>
    <m/>
    <m/>
    <s v="25S00167RCP"/>
    <m/>
    <m/>
    <m/>
    <m/>
    <m/>
    <m/>
    <m/>
    <m/>
    <m/>
    <m/>
    <m/>
    <m/>
    <m/>
    <m/>
    <m/>
    <s v="RESPONSABILIDAD CIVIL"/>
    <s v="Responsabilidad Civil Empresa"/>
    <x v="2"/>
    <s v="MARKEL"/>
    <m/>
    <n v="150"/>
    <n v="30"/>
    <n v="30"/>
    <m/>
    <m/>
    <m/>
    <m/>
    <m/>
    <m/>
    <m/>
    <m/>
    <m/>
  </r>
  <r>
    <m/>
    <m/>
    <s v="24S00134RCP"/>
    <m/>
    <m/>
    <m/>
    <m/>
    <m/>
    <m/>
    <m/>
    <m/>
    <m/>
    <m/>
    <m/>
    <m/>
    <m/>
    <m/>
    <m/>
    <s v="RESPONSABILIDAD CIVIL"/>
    <s v="Responsabilidad Civil Empresa"/>
    <x v="2"/>
    <s v="MARKEL"/>
    <m/>
    <n v="152.65"/>
    <n v="30.53"/>
    <n v="30.53"/>
    <m/>
    <m/>
    <m/>
    <m/>
    <m/>
    <m/>
    <m/>
    <m/>
    <m/>
  </r>
  <r>
    <m/>
    <m/>
    <s v="21S00172RCP"/>
    <m/>
    <m/>
    <m/>
    <m/>
    <m/>
    <m/>
    <m/>
    <m/>
    <m/>
    <m/>
    <m/>
    <m/>
    <m/>
    <m/>
    <m/>
    <s v="RESPONSABILIDAD CIVIL"/>
    <s v="Responsabilidad Civil Empresa"/>
    <x v="2"/>
    <s v="MARKEL"/>
    <m/>
    <n v="41.35"/>
    <n v="8.27"/>
    <n v="8.27"/>
    <m/>
    <m/>
    <m/>
    <m/>
    <m/>
    <m/>
    <m/>
    <m/>
    <m/>
  </r>
  <r>
    <m/>
    <m/>
    <s v="24S00160RCP"/>
    <m/>
    <m/>
    <m/>
    <m/>
    <m/>
    <m/>
    <m/>
    <m/>
    <m/>
    <m/>
    <m/>
    <m/>
    <m/>
    <m/>
    <m/>
    <s v="RESPONSABILIDAD CIVIL"/>
    <s v="Responsabilidad Civil Empresa"/>
    <x v="2"/>
    <s v="MARKEL"/>
    <m/>
    <n v="150.62"/>
    <n v="30.12"/>
    <n v="30.12"/>
    <m/>
    <m/>
    <m/>
    <m/>
    <m/>
    <m/>
    <m/>
    <m/>
    <m/>
  </r>
  <r>
    <m/>
    <m/>
    <s v="21S00222RCP"/>
    <m/>
    <m/>
    <m/>
    <m/>
    <m/>
    <m/>
    <m/>
    <m/>
    <m/>
    <m/>
    <m/>
    <m/>
    <m/>
    <m/>
    <m/>
    <s v="RESPONSABILIDAD CIVIL"/>
    <s v="Responsabilidad Civil Empresa"/>
    <x v="2"/>
    <s v="MARKEL"/>
    <m/>
    <n v="192.51"/>
    <n v="38.5"/>
    <n v="38.5"/>
    <m/>
    <m/>
    <m/>
    <m/>
    <m/>
    <m/>
    <m/>
    <m/>
    <m/>
  </r>
  <r>
    <m/>
    <m/>
    <s v="26S00193RCP"/>
    <m/>
    <m/>
    <m/>
    <m/>
    <m/>
    <m/>
    <m/>
    <m/>
    <m/>
    <m/>
    <m/>
    <m/>
    <m/>
    <m/>
    <m/>
    <s v="RESPONSABILIDAD CIVIL"/>
    <s v="Responsabilidad Civil Empresa"/>
    <x v="2"/>
    <s v="MARKEL"/>
    <m/>
    <n v="175"/>
    <n v="35"/>
    <n v="35"/>
    <m/>
    <m/>
    <m/>
    <m/>
    <m/>
    <m/>
    <m/>
    <m/>
    <m/>
  </r>
  <r>
    <m/>
    <m/>
    <s v="26S00234RCP"/>
    <m/>
    <m/>
    <m/>
    <m/>
    <m/>
    <m/>
    <m/>
    <m/>
    <m/>
    <m/>
    <m/>
    <m/>
    <m/>
    <m/>
    <m/>
    <s v="RESPONSABILIDAD CIVIL"/>
    <s v="Responsabilidad Civil Empresa"/>
    <x v="2"/>
    <s v="MARKEL"/>
    <m/>
    <n v="175"/>
    <n v="35"/>
    <n v="35"/>
    <m/>
    <m/>
    <m/>
    <m/>
    <m/>
    <m/>
    <m/>
    <m/>
    <m/>
  </r>
  <r>
    <m/>
    <m/>
    <s v="22S01123RCP"/>
    <m/>
    <m/>
    <m/>
    <m/>
    <m/>
    <m/>
    <m/>
    <m/>
    <m/>
    <m/>
    <m/>
    <m/>
    <m/>
    <m/>
    <m/>
    <s v="RESPONSABILIDAD CIVIL"/>
    <s v="Responsabilidad Civil Empresa"/>
    <x v="2"/>
    <s v="MARKEL"/>
    <m/>
    <n v="89.58"/>
    <n v="17.920000000000002"/>
    <n v="17.920000000000002"/>
    <m/>
    <m/>
    <m/>
    <m/>
    <m/>
    <m/>
    <m/>
    <m/>
    <m/>
  </r>
  <r>
    <m/>
    <m/>
    <n v="920133953"/>
    <m/>
    <m/>
    <m/>
    <m/>
    <m/>
    <m/>
    <m/>
    <m/>
    <m/>
    <m/>
    <m/>
    <m/>
    <m/>
    <m/>
    <m/>
    <s v="IMPAGO"/>
    <s v="Impago de alquileres"/>
    <x v="0"/>
    <s v="MUTUA"/>
    <m/>
    <n v="294.98"/>
    <n v="117.99"/>
    <n v="117.99"/>
    <m/>
    <m/>
    <m/>
    <m/>
    <m/>
    <m/>
    <m/>
    <m/>
    <m/>
  </r>
  <r>
    <m/>
    <m/>
    <n v="920116709"/>
    <m/>
    <m/>
    <m/>
    <m/>
    <m/>
    <m/>
    <m/>
    <m/>
    <m/>
    <m/>
    <m/>
    <m/>
    <m/>
    <m/>
    <m/>
    <s v="IMPAGO"/>
    <s v="Impago de alquileres"/>
    <x v="0"/>
    <s v="MUTUA"/>
    <m/>
    <n v="822.93"/>
    <n v="329.17"/>
    <n v="329.17"/>
    <m/>
    <m/>
    <m/>
    <m/>
    <m/>
    <m/>
    <m/>
    <m/>
    <m/>
  </r>
  <r>
    <m/>
    <m/>
    <n v="920116736"/>
    <m/>
    <m/>
    <m/>
    <m/>
    <m/>
    <m/>
    <m/>
    <m/>
    <m/>
    <m/>
    <m/>
    <m/>
    <m/>
    <m/>
    <m/>
    <s v="IMPAGO"/>
    <s v="Impago de alquileres"/>
    <x v="0"/>
    <s v="MUTUA"/>
    <m/>
    <n v="424.75"/>
    <n v="169.9"/>
    <n v="169.9"/>
    <m/>
    <m/>
    <m/>
    <m/>
    <m/>
    <m/>
    <m/>
    <m/>
    <m/>
  </r>
  <r>
    <m/>
    <m/>
    <n v="920116745"/>
    <m/>
    <m/>
    <m/>
    <m/>
    <m/>
    <m/>
    <m/>
    <m/>
    <m/>
    <m/>
    <m/>
    <m/>
    <m/>
    <m/>
    <m/>
    <s v="IMPAGO"/>
    <s v="Impago de alquileres"/>
    <x v="0"/>
    <s v="MUTUA"/>
    <m/>
    <n v="300.82"/>
    <n v="120.32"/>
    <n v="120.32"/>
    <m/>
    <m/>
    <m/>
    <m/>
    <m/>
    <m/>
    <m/>
    <m/>
    <m/>
  </r>
  <r>
    <m/>
    <m/>
    <n v="920116807"/>
    <m/>
    <m/>
    <m/>
    <m/>
    <m/>
    <m/>
    <m/>
    <m/>
    <m/>
    <m/>
    <m/>
    <m/>
    <m/>
    <m/>
    <m/>
    <s v="IMPAGO"/>
    <s v="Impago de alquileres"/>
    <x v="0"/>
    <s v="MUTUA"/>
    <m/>
    <n v="288.54000000000002"/>
    <n v="115.41"/>
    <n v="115.41"/>
    <m/>
    <m/>
    <m/>
    <m/>
    <m/>
    <m/>
    <m/>
    <m/>
    <m/>
  </r>
  <r>
    <m/>
    <m/>
    <n v="920134345"/>
    <m/>
    <m/>
    <m/>
    <m/>
    <m/>
    <m/>
    <m/>
    <m/>
    <m/>
    <m/>
    <m/>
    <m/>
    <m/>
    <m/>
    <m/>
    <s v="IMPAGO"/>
    <s v="Impago de alquileres"/>
    <x v="0"/>
    <s v="MUTUA"/>
    <m/>
    <n v="467.06"/>
    <n v="186.82"/>
    <n v="186.82"/>
    <m/>
    <m/>
    <m/>
    <m/>
    <m/>
    <m/>
    <m/>
    <m/>
    <m/>
  </r>
  <r>
    <m/>
    <m/>
    <n v="920134354"/>
    <m/>
    <m/>
    <m/>
    <m/>
    <m/>
    <m/>
    <m/>
    <m/>
    <m/>
    <m/>
    <m/>
    <m/>
    <m/>
    <m/>
    <m/>
    <s v="IMPAGO"/>
    <s v="Impago de alquileres"/>
    <x v="0"/>
    <s v="MUTUA"/>
    <m/>
    <n v="718.5"/>
    <n v="287.39999999999998"/>
    <n v="287.39999999999998"/>
    <m/>
    <m/>
    <m/>
    <m/>
    <m/>
    <m/>
    <m/>
    <m/>
    <m/>
  </r>
  <r>
    <m/>
    <m/>
    <n v="920134382"/>
    <m/>
    <m/>
    <m/>
    <m/>
    <m/>
    <m/>
    <m/>
    <m/>
    <m/>
    <m/>
    <m/>
    <m/>
    <m/>
    <m/>
    <m/>
    <s v="IMPAGO"/>
    <s v="Impago de alquileres"/>
    <x v="0"/>
    <s v="MUTUA"/>
    <m/>
    <n v="462.08"/>
    <n v="184.85"/>
    <n v="184.85"/>
    <m/>
    <m/>
    <m/>
    <m/>
    <m/>
    <m/>
    <m/>
    <m/>
    <m/>
  </r>
  <r>
    <m/>
    <m/>
    <n v="920116564"/>
    <m/>
    <m/>
    <m/>
    <m/>
    <m/>
    <m/>
    <m/>
    <m/>
    <m/>
    <m/>
    <m/>
    <m/>
    <m/>
    <m/>
    <m/>
    <s v="IMPAGO"/>
    <s v="Impago de alquileres"/>
    <x v="0"/>
    <s v="MUTUA"/>
    <m/>
    <n v="460.18"/>
    <n v="184.07"/>
    <n v="184.07"/>
    <m/>
    <m/>
    <m/>
    <m/>
    <m/>
    <m/>
    <m/>
    <m/>
    <m/>
  </r>
  <r>
    <m/>
    <m/>
    <n v="920134626"/>
    <m/>
    <m/>
    <m/>
    <m/>
    <m/>
    <m/>
    <m/>
    <m/>
    <m/>
    <m/>
    <m/>
    <m/>
    <m/>
    <m/>
    <m/>
    <s v="IMPAGO"/>
    <s v="Impago de alquileres"/>
    <x v="0"/>
    <s v="MUTUA"/>
    <m/>
    <n v="491.63"/>
    <n v="196.65"/>
    <n v="196.65"/>
    <m/>
    <m/>
    <m/>
    <m/>
    <m/>
    <m/>
    <m/>
    <m/>
    <m/>
  </r>
  <r>
    <m/>
    <m/>
    <n v="920116738"/>
    <m/>
    <m/>
    <m/>
    <m/>
    <m/>
    <m/>
    <m/>
    <m/>
    <m/>
    <m/>
    <m/>
    <m/>
    <m/>
    <m/>
    <m/>
    <s v="IMPAGO"/>
    <s v="Impago de alquileres"/>
    <x v="0"/>
    <s v="MUTUA"/>
    <m/>
    <n v="318.56"/>
    <n v="127.42"/>
    <n v="127.42"/>
    <m/>
    <m/>
    <m/>
    <m/>
    <m/>
    <m/>
    <m/>
    <m/>
    <m/>
  </r>
  <r>
    <m/>
    <m/>
    <n v="98706"/>
    <m/>
    <m/>
    <m/>
    <m/>
    <m/>
    <m/>
    <m/>
    <m/>
    <m/>
    <m/>
    <m/>
    <m/>
    <m/>
    <m/>
    <m/>
    <s v="IMPAGO"/>
    <s v="Impago de alquileres"/>
    <x v="0"/>
    <s v="MUTUA"/>
    <m/>
    <n v="1164.77"/>
    <n v="465.91"/>
    <n v="465.91"/>
    <m/>
    <m/>
    <m/>
    <m/>
    <m/>
    <m/>
    <m/>
    <m/>
    <m/>
  </r>
  <r>
    <m/>
    <m/>
    <n v="920134508"/>
    <m/>
    <m/>
    <m/>
    <m/>
    <m/>
    <m/>
    <m/>
    <m/>
    <m/>
    <m/>
    <m/>
    <m/>
    <m/>
    <m/>
    <m/>
    <s v="IMPAGO"/>
    <s v="Impago de alquileres"/>
    <x v="0"/>
    <s v="MUTUA"/>
    <m/>
    <n v="737.46"/>
    <n v="295"/>
    <n v="295"/>
    <m/>
    <m/>
    <m/>
    <m/>
    <m/>
    <m/>
    <m/>
    <m/>
    <m/>
  </r>
  <r>
    <m/>
    <m/>
    <n v="920134546"/>
    <m/>
    <m/>
    <m/>
    <m/>
    <m/>
    <m/>
    <m/>
    <m/>
    <m/>
    <m/>
    <m/>
    <m/>
    <m/>
    <m/>
    <m/>
    <s v="IMPAGO"/>
    <s v="Impago de alquileres"/>
    <x v="0"/>
    <s v="MUTUA"/>
    <m/>
    <n v="367.06"/>
    <n v="146.82"/>
    <n v="146.82"/>
    <m/>
    <m/>
    <m/>
    <m/>
    <m/>
    <m/>
    <m/>
    <m/>
    <m/>
  </r>
  <r>
    <m/>
    <m/>
    <n v="920134381"/>
    <m/>
    <m/>
    <m/>
    <m/>
    <m/>
    <m/>
    <m/>
    <m/>
    <m/>
    <m/>
    <m/>
    <m/>
    <m/>
    <m/>
    <m/>
    <s v="IMPAGO"/>
    <s v="Impago de alquileres"/>
    <x v="0"/>
    <s v="MUTUA"/>
    <m/>
    <n v="535.17999999999995"/>
    <n v="214.08"/>
    <n v="214.08"/>
    <m/>
    <m/>
    <m/>
    <m/>
    <m/>
    <m/>
    <m/>
    <m/>
    <m/>
  </r>
  <r>
    <m/>
    <m/>
    <n v="98772"/>
    <m/>
    <m/>
    <m/>
    <m/>
    <m/>
    <m/>
    <m/>
    <m/>
    <m/>
    <m/>
    <m/>
    <m/>
    <m/>
    <m/>
    <m/>
    <s v="IMPAGO"/>
    <s v="Impago de alquileres"/>
    <x v="0"/>
    <s v="MUTUA"/>
    <m/>
    <n v="741.44"/>
    <n v="296.57"/>
    <n v="296.57"/>
    <m/>
    <m/>
    <m/>
    <m/>
    <m/>
    <m/>
    <m/>
    <m/>
    <m/>
  </r>
  <r>
    <m/>
    <m/>
    <n v="920116662"/>
    <m/>
    <m/>
    <m/>
    <m/>
    <m/>
    <m/>
    <m/>
    <m/>
    <m/>
    <m/>
    <m/>
    <m/>
    <m/>
    <m/>
    <m/>
    <s v="IMPAGO"/>
    <s v="Impago de alquileres"/>
    <x v="0"/>
    <s v="MUTUA"/>
    <m/>
    <n v="769.84"/>
    <n v="307.94"/>
    <n v="307.94"/>
    <m/>
    <m/>
    <m/>
    <m/>
    <m/>
    <m/>
    <m/>
    <m/>
    <m/>
  </r>
  <r>
    <m/>
    <m/>
    <n v="920116727"/>
    <m/>
    <m/>
    <m/>
    <m/>
    <m/>
    <m/>
    <m/>
    <m/>
    <m/>
    <m/>
    <m/>
    <m/>
    <m/>
    <m/>
    <m/>
    <s v="IMPAGO"/>
    <s v="Impago de alquileres"/>
    <x v="0"/>
    <s v="MUTUA"/>
    <m/>
    <n v="159.29"/>
    <n v="63.72"/>
    <n v="63.72"/>
    <m/>
    <m/>
    <m/>
    <m/>
    <m/>
    <m/>
    <m/>
    <m/>
    <m/>
  </r>
  <r>
    <m/>
    <m/>
    <n v="920116829"/>
    <m/>
    <m/>
    <m/>
    <m/>
    <m/>
    <m/>
    <m/>
    <m/>
    <m/>
    <m/>
    <m/>
    <m/>
    <m/>
    <m/>
    <m/>
    <s v="IMPAGO"/>
    <s v="Impago de alquileres"/>
    <x v="0"/>
    <s v="MUTUA"/>
    <m/>
    <n v="451.28"/>
    <n v="180.52"/>
    <n v="180.52"/>
    <m/>
    <m/>
    <m/>
    <m/>
    <m/>
    <m/>
    <m/>
    <m/>
    <m/>
  </r>
  <r>
    <m/>
    <m/>
    <n v="920116690"/>
    <m/>
    <m/>
    <m/>
    <m/>
    <m/>
    <m/>
    <m/>
    <m/>
    <m/>
    <m/>
    <m/>
    <m/>
    <m/>
    <m/>
    <m/>
    <s v="IMPAGO"/>
    <s v="Impago de alquileres"/>
    <x v="0"/>
    <s v="MUTUA"/>
    <m/>
    <n v="398.2"/>
    <n v="159.29"/>
    <n v="159.29"/>
    <m/>
    <m/>
    <m/>
    <m/>
    <m/>
    <m/>
    <m/>
    <m/>
    <m/>
  </r>
  <r>
    <m/>
    <m/>
    <n v="660060870"/>
    <m/>
    <m/>
    <m/>
    <m/>
    <m/>
    <m/>
    <m/>
    <m/>
    <m/>
    <m/>
    <m/>
    <m/>
    <m/>
    <m/>
    <m/>
    <s v="MULTIRRIESGO"/>
    <s v="Hogar"/>
    <x v="4"/>
    <s v="MUTUA"/>
    <m/>
    <n v="-119.41"/>
    <n v="-27.33"/>
    <n v="-27.33"/>
    <m/>
    <m/>
    <m/>
    <m/>
    <m/>
    <m/>
    <m/>
    <m/>
    <m/>
  </r>
  <r>
    <m/>
    <m/>
    <n v="18210"/>
    <m/>
    <m/>
    <m/>
    <m/>
    <m/>
    <m/>
    <m/>
    <m/>
    <m/>
    <m/>
    <m/>
    <m/>
    <m/>
    <m/>
    <m/>
    <s v="IMPAGO"/>
    <s v="Impago de alquileres"/>
    <x v="0"/>
    <s v="MUTUA"/>
    <m/>
    <n v="-477.33"/>
    <n v="-190.94"/>
    <n v="-190.94"/>
    <m/>
    <m/>
    <m/>
    <m/>
    <m/>
    <m/>
    <m/>
    <m/>
    <m/>
  </r>
  <r>
    <m/>
    <m/>
    <n v="927293"/>
    <m/>
    <m/>
    <m/>
    <m/>
    <m/>
    <m/>
    <m/>
    <m/>
    <m/>
    <m/>
    <m/>
    <m/>
    <m/>
    <m/>
    <m/>
    <s v="IMPAGO"/>
    <s v="Impago de alquileres"/>
    <x v="0"/>
    <s v="MUTUA"/>
    <m/>
    <n v="240.24"/>
    <n v="96.09"/>
    <n v="96.09"/>
    <m/>
    <m/>
    <m/>
    <m/>
    <m/>
    <m/>
    <m/>
    <m/>
    <m/>
  </r>
  <r>
    <m/>
    <m/>
    <n v="927283"/>
    <m/>
    <m/>
    <m/>
    <m/>
    <m/>
    <m/>
    <m/>
    <m/>
    <m/>
    <m/>
    <m/>
    <m/>
    <m/>
    <m/>
    <m/>
    <s v="IMPAGO"/>
    <s v="Impago de alquileres"/>
    <x v="0"/>
    <s v="MUTUA"/>
    <m/>
    <n v="310.17"/>
    <n v="124.06"/>
    <n v="124.06"/>
    <m/>
    <m/>
    <m/>
    <m/>
    <m/>
    <m/>
    <m/>
    <m/>
    <m/>
  </r>
  <r>
    <m/>
    <m/>
    <n v="30893"/>
    <m/>
    <m/>
    <m/>
    <m/>
    <m/>
    <m/>
    <m/>
    <m/>
    <m/>
    <m/>
    <m/>
    <m/>
    <m/>
    <m/>
    <m/>
    <s v="IMPAGO"/>
    <s v="Impago de alquileres"/>
    <x v="0"/>
    <s v="MUTUA"/>
    <m/>
    <n v="459.97"/>
    <n v="183.99"/>
    <n v="183.99"/>
    <m/>
    <m/>
    <m/>
    <m/>
    <m/>
    <m/>
    <m/>
    <m/>
    <m/>
  </r>
  <r>
    <m/>
    <m/>
    <n v="44426"/>
    <m/>
    <m/>
    <m/>
    <m/>
    <m/>
    <m/>
    <m/>
    <m/>
    <m/>
    <m/>
    <m/>
    <m/>
    <m/>
    <m/>
    <m/>
    <s v="IMPAGO"/>
    <s v="Impago de alquileres"/>
    <x v="0"/>
    <s v="MUTUA"/>
    <m/>
    <n v="114.91"/>
    <n v="45.97"/>
    <n v="45.97"/>
    <m/>
    <m/>
    <m/>
    <m/>
    <m/>
    <m/>
    <m/>
    <m/>
    <m/>
  </r>
  <r>
    <m/>
    <m/>
    <n v="510053492"/>
    <m/>
    <m/>
    <m/>
    <m/>
    <m/>
    <m/>
    <m/>
    <m/>
    <m/>
    <m/>
    <m/>
    <m/>
    <m/>
    <m/>
    <m/>
    <s v="IMPAGO"/>
    <s v="Impago de alquileres"/>
    <x v="0"/>
    <s v="MUTUA"/>
    <m/>
    <n v="700.69"/>
    <n v="151.66999999999999"/>
    <n v="151.66999999999999"/>
    <m/>
    <m/>
    <m/>
    <m/>
    <m/>
    <m/>
    <m/>
    <m/>
    <m/>
  </r>
  <r>
    <m/>
    <m/>
    <n v="8578"/>
    <m/>
    <m/>
    <m/>
    <m/>
    <m/>
    <m/>
    <m/>
    <m/>
    <m/>
    <m/>
    <m/>
    <m/>
    <m/>
    <m/>
    <m/>
    <s v="IMPAGO"/>
    <s v="Impago de alquileres"/>
    <x v="0"/>
    <s v="MUTUA"/>
    <m/>
    <n v="319.94"/>
    <n v="127.97"/>
    <n v="127.97"/>
    <m/>
    <m/>
    <m/>
    <m/>
    <m/>
    <m/>
    <m/>
    <m/>
    <m/>
  </r>
  <r>
    <m/>
    <m/>
    <n v="18473"/>
    <m/>
    <m/>
    <m/>
    <m/>
    <m/>
    <m/>
    <m/>
    <m/>
    <m/>
    <m/>
    <m/>
    <m/>
    <m/>
    <m/>
    <m/>
    <s v="IMPAGO"/>
    <s v="Impago de alquileres"/>
    <x v="0"/>
    <s v="MUTUA"/>
    <m/>
    <n v="304.58999999999997"/>
    <n v="121.84"/>
    <n v="121.84"/>
    <m/>
    <m/>
    <m/>
    <m/>
    <m/>
    <m/>
    <m/>
    <m/>
    <m/>
  </r>
  <r>
    <m/>
    <m/>
    <n v="660037602"/>
    <m/>
    <m/>
    <m/>
    <m/>
    <m/>
    <m/>
    <m/>
    <m/>
    <m/>
    <m/>
    <m/>
    <m/>
    <m/>
    <m/>
    <m/>
    <s v="MULTIRRIESGO"/>
    <s v="Hogar"/>
    <x v="4"/>
    <s v="MUTUA"/>
    <m/>
    <n v="134.59"/>
    <n v="31.47"/>
    <n v="31.47"/>
    <m/>
    <m/>
    <m/>
    <m/>
    <m/>
    <m/>
    <m/>
    <m/>
    <m/>
  </r>
  <r>
    <m/>
    <m/>
    <n v="660012430"/>
    <m/>
    <m/>
    <m/>
    <m/>
    <m/>
    <m/>
    <m/>
    <m/>
    <m/>
    <m/>
    <m/>
    <m/>
    <m/>
    <m/>
    <m/>
    <s v="MULTIRRIESGO"/>
    <s v="Hogar"/>
    <x v="4"/>
    <s v="MUTUA"/>
    <m/>
    <n v="219.88"/>
    <n v="52.8"/>
    <n v="52.8"/>
    <m/>
    <m/>
    <m/>
    <m/>
    <m/>
    <m/>
    <m/>
    <m/>
    <m/>
  </r>
  <r>
    <m/>
    <m/>
    <n v="660048452"/>
    <m/>
    <m/>
    <m/>
    <m/>
    <m/>
    <m/>
    <m/>
    <m/>
    <m/>
    <m/>
    <m/>
    <m/>
    <m/>
    <m/>
    <m/>
    <s v="MULTIRRIESGO"/>
    <s v="Hogar"/>
    <x v="4"/>
    <s v="MUTUA"/>
    <m/>
    <n v="112.05"/>
    <n v="25.48"/>
    <n v="25.48"/>
    <m/>
    <m/>
    <m/>
    <m/>
    <m/>
    <m/>
    <m/>
    <m/>
    <m/>
  </r>
  <r>
    <m/>
    <m/>
    <n v="660048550"/>
    <m/>
    <m/>
    <m/>
    <m/>
    <m/>
    <m/>
    <m/>
    <m/>
    <m/>
    <m/>
    <m/>
    <m/>
    <m/>
    <m/>
    <m/>
    <s v="MULTIRRIESGO"/>
    <s v="Hogar"/>
    <x v="4"/>
    <s v="MUTUA"/>
    <m/>
    <n v="113.95"/>
    <n v="25.97"/>
    <n v="25.97"/>
    <m/>
    <m/>
    <m/>
    <m/>
    <m/>
    <m/>
    <m/>
    <m/>
    <m/>
  </r>
  <r>
    <m/>
    <m/>
    <n v="18571"/>
    <m/>
    <m/>
    <m/>
    <m/>
    <m/>
    <m/>
    <m/>
    <m/>
    <m/>
    <m/>
    <m/>
    <m/>
    <m/>
    <m/>
    <m/>
    <s v="IMPAGO"/>
    <s v="Impago de alquileres"/>
    <x v="0"/>
    <s v="MUTUA"/>
    <m/>
    <n v="392.46"/>
    <n v="156.97999999999999"/>
    <n v="156.97999999999999"/>
    <m/>
    <m/>
    <m/>
    <m/>
    <m/>
    <m/>
    <m/>
    <m/>
    <m/>
  </r>
  <r>
    <m/>
    <m/>
    <n v="660048554"/>
    <m/>
    <m/>
    <m/>
    <m/>
    <m/>
    <m/>
    <m/>
    <m/>
    <m/>
    <m/>
    <m/>
    <m/>
    <m/>
    <m/>
    <m/>
    <s v="MULTIRRIESGO"/>
    <s v="Hogar"/>
    <x v="4"/>
    <s v="MUTUA"/>
    <m/>
    <n v="112.05"/>
    <n v="25.48"/>
    <n v="25.48"/>
    <m/>
    <m/>
    <m/>
    <m/>
    <m/>
    <m/>
    <m/>
    <m/>
    <m/>
  </r>
  <r>
    <m/>
    <m/>
    <n v="30988"/>
    <m/>
    <m/>
    <m/>
    <m/>
    <m/>
    <m/>
    <m/>
    <m/>
    <m/>
    <m/>
    <m/>
    <m/>
    <m/>
    <m/>
    <m/>
    <s v="IMPAGO"/>
    <s v="Impago de alquileres"/>
    <x v="0"/>
    <s v="MUTUA"/>
    <m/>
    <n v="344.98"/>
    <n v="137.99"/>
    <n v="137.99"/>
    <m/>
    <m/>
    <m/>
    <m/>
    <m/>
    <m/>
    <m/>
    <m/>
    <m/>
  </r>
  <r>
    <m/>
    <m/>
    <n v="24614"/>
    <m/>
    <m/>
    <m/>
    <m/>
    <m/>
    <m/>
    <m/>
    <m/>
    <m/>
    <m/>
    <m/>
    <m/>
    <m/>
    <m/>
    <m/>
    <s v="IMPAGO"/>
    <s v="Impago de alquileres"/>
    <x v="0"/>
    <s v="MUTUA"/>
    <m/>
    <n v="148.93"/>
    <n v="59.57"/>
    <n v="59.57"/>
    <m/>
    <m/>
    <m/>
    <m/>
    <m/>
    <m/>
    <m/>
    <m/>
    <m/>
  </r>
  <r>
    <m/>
    <m/>
    <n v="920108143"/>
    <m/>
    <m/>
    <m/>
    <m/>
    <m/>
    <m/>
    <m/>
    <m/>
    <m/>
    <m/>
    <m/>
    <m/>
    <m/>
    <m/>
    <m/>
    <s v="IMPAGO"/>
    <s v="Impago de alquileres"/>
    <x v="0"/>
    <s v="MUTUA"/>
    <m/>
    <n v="-129.65"/>
    <n v="-51.85"/>
    <n v="-51.85"/>
    <m/>
    <m/>
    <m/>
    <m/>
    <m/>
    <m/>
    <m/>
    <m/>
    <m/>
  </r>
  <r>
    <m/>
    <m/>
    <n v="920117899"/>
    <m/>
    <m/>
    <m/>
    <m/>
    <m/>
    <m/>
    <m/>
    <m/>
    <m/>
    <m/>
    <m/>
    <m/>
    <m/>
    <m/>
    <m/>
    <s v="IMPAGO"/>
    <s v="Impago de alquileres"/>
    <x v="0"/>
    <s v="MUTUA"/>
    <m/>
    <n v="-38.520000000000003"/>
    <n v="-15.41"/>
    <n v="-15.41"/>
    <m/>
    <m/>
    <m/>
    <m/>
    <m/>
    <m/>
    <m/>
    <m/>
    <m/>
  </r>
  <r>
    <m/>
    <m/>
    <n v="920108217"/>
    <m/>
    <m/>
    <m/>
    <m/>
    <m/>
    <m/>
    <m/>
    <m/>
    <m/>
    <m/>
    <m/>
    <m/>
    <m/>
    <m/>
    <m/>
    <s v="IMPAGO"/>
    <s v="Impago de alquileres"/>
    <x v="0"/>
    <s v="MUTUA"/>
    <m/>
    <n v="-105.63"/>
    <n v="-42.25"/>
    <n v="-42.25"/>
    <m/>
    <m/>
    <m/>
    <m/>
    <m/>
    <m/>
    <m/>
    <m/>
    <m/>
  </r>
  <r>
    <m/>
    <m/>
    <n v="920116690"/>
    <m/>
    <m/>
    <m/>
    <m/>
    <m/>
    <m/>
    <m/>
    <m/>
    <m/>
    <m/>
    <m/>
    <m/>
    <m/>
    <m/>
    <m/>
    <s v="IMPAGO"/>
    <s v="Impago de alquileres"/>
    <x v="0"/>
    <s v="MUTUA"/>
    <m/>
    <n v="-398.2"/>
    <n v="-159.29"/>
    <n v="-159.29"/>
    <m/>
    <m/>
    <m/>
    <m/>
    <m/>
    <m/>
    <m/>
    <m/>
    <m/>
  </r>
  <r>
    <m/>
    <m/>
    <n v="920117168"/>
    <m/>
    <m/>
    <m/>
    <m/>
    <m/>
    <m/>
    <m/>
    <m/>
    <m/>
    <m/>
    <m/>
    <m/>
    <m/>
    <m/>
    <m/>
    <s v="IMPAGO"/>
    <s v="Impago de alquileres"/>
    <x v="0"/>
    <s v="MUTUA"/>
    <m/>
    <n v="452.61"/>
    <n v="181.05"/>
    <n v="181.05"/>
    <m/>
    <m/>
    <m/>
    <m/>
    <m/>
    <m/>
    <m/>
    <m/>
    <m/>
  </r>
  <r>
    <m/>
    <m/>
    <n v="920116980"/>
    <m/>
    <m/>
    <m/>
    <m/>
    <m/>
    <m/>
    <m/>
    <m/>
    <m/>
    <m/>
    <m/>
    <m/>
    <m/>
    <m/>
    <m/>
    <s v="IMPAGO"/>
    <s v="Impago de alquileres"/>
    <x v="0"/>
    <s v="MUTUA"/>
    <m/>
    <n v="517.65"/>
    <n v="207.06"/>
    <n v="207.06"/>
    <m/>
    <m/>
    <m/>
    <m/>
    <m/>
    <m/>
    <m/>
    <m/>
    <m/>
  </r>
  <r>
    <m/>
    <m/>
    <n v="920117018"/>
    <m/>
    <m/>
    <m/>
    <m/>
    <m/>
    <m/>
    <m/>
    <m/>
    <m/>
    <m/>
    <m/>
    <m/>
    <m/>
    <m/>
    <m/>
    <s v="IMPAGO"/>
    <s v="Impago de alquileres"/>
    <x v="0"/>
    <s v="MUTUA"/>
    <m/>
    <n v="504.86"/>
    <n v="201.95"/>
    <n v="201.95"/>
    <m/>
    <m/>
    <m/>
    <m/>
    <m/>
    <m/>
    <m/>
    <m/>
    <m/>
  </r>
  <r>
    <m/>
    <m/>
    <n v="99019"/>
    <m/>
    <m/>
    <m/>
    <m/>
    <m/>
    <m/>
    <m/>
    <m/>
    <m/>
    <m/>
    <m/>
    <m/>
    <m/>
    <m/>
    <m/>
    <s v="IMPAGO"/>
    <s v="Impago de alquileres"/>
    <x v="0"/>
    <s v="MUTUA"/>
    <m/>
    <n v="417.29"/>
    <n v="166.91"/>
    <n v="166.91"/>
    <m/>
    <m/>
    <m/>
    <m/>
    <m/>
    <m/>
    <m/>
    <m/>
    <m/>
  </r>
  <r>
    <m/>
    <m/>
    <n v="920133435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n v="920134128"/>
    <m/>
    <m/>
    <m/>
    <m/>
    <m/>
    <m/>
    <m/>
    <m/>
    <m/>
    <m/>
    <m/>
    <m/>
    <m/>
    <m/>
    <m/>
    <s v="IMPAGO"/>
    <s v="Impago de alquileres"/>
    <x v="0"/>
    <s v="MUTUA"/>
    <m/>
    <n v="176.99"/>
    <n v="70.790000000000006"/>
    <n v="70.790000000000006"/>
    <m/>
    <m/>
    <m/>
    <m/>
    <m/>
    <m/>
    <m/>
    <m/>
    <m/>
  </r>
  <r>
    <m/>
    <m/>
    <n v="920134657"/>
    <m/>
    <m/>
    <m/>
    <m/>
    <m/>
    <m/>
    <m/>
    <m/>
    <m/>
    <m/>
    <m/>
    <m/>
    <m/>
    <m/>
    <m/>
    <s v="IMPAGO"/>
    <s v="Impago de alquileres"/>
    <x v="0"/>
    <s v="MUTUA"/>
    <m/>
    <n v="860.36"/>
    <n v="344.16"/>
    <n v="344.16"/>
    <m/>
    <m/>
    <m/>
    <m/>
    <m/>
    <m/>
    <m/>
    <m/>
    <m/>
  </r>
  <r>
    <m/>
    <m/>
    <n v="920134690"/>
    <m/>
    <m/>
    <m/>
    <m/>
    <m/>
    <m/>
    <m/>
    <m/>
    <m/>
    <m/>
    <m/>
    <m/>
    <m/>
    <m/>
    <m/>
    <s v="IMPAGO"/>
    <s v="Impago de alquileres"/>
    <x v="0"/>
    <s v="MUTUA"/>
    <m/>
    <n v="739.25"/>
    <n v="295.7"/>
    <n v="295.7"/>
    <m/>
    <m/>
    <m/>
    <m/>
    <m/>
    <m/>
    <m/>
    <m/>
    <m/>
  </r>
  <r>
    <m/>
    <m/>
    <n v="920134720"/>
    <m/>
    <m/>
    <m/>
    <m/>
    <m/>
    <m/>
    <m/>
    <m/>
    <m/>
    <m/>
    <m/>
    <m/>
    <m/>
    <m/>
    <m/>
    <s v="IMPAGO"/>
    <s v="Impago de alquileres"/>
    <x v="0"/>
    <s v="MUTUA"/>
    <m/>
    <n v="589.9"/>
    <n v="235.97"/>
    <n v="235.97"/>
    <m/>
    <m/>
    <m/>
    <m/>
    <m/>
    <m/>
    <m/>
    <m/>
    <m/>
  </r>
  <r>
    <m/>
    <m/>
    <n v="920134722"/>
    <m/>
    <m/>
    <m/>
    <m/>
    <m/>
    <m/>
    <m/>
    <m/>
    <m/>
    <m/>
    <m/>
    <m/>
    <m/>
    <m/>
    <m/>
    <s v="IMPAGO"/>
    <s v="Impago de alquileres"/>
    <x v="0"/>
    <s v="MUTUA"/>
    <m/>
    <n v="566.62"/>
    <n v="226.66"/>
    <n v="226.66"/>
    <m/>
    <m/>
    <m/>
    <m/>
    <m/>
    <m/>
    <m/>
    <m/>
    <m/>
  </r>
  <r>
    <m/>
    <m/>
    <n v="920134724"/>
    <m/>
    <m/>
    <m/>
    <m/>
    <m/>
    <m/>
    <m/>
    <m/>
    <m/>
    <m/>
    <m/>
    <m/>
    <m/>
    <m/>
    <m/>
    <s v="IMPAGO"/>
    <s v="Impago de alquileres"/>
    <x v="0"/>
    <s v="MUTUA"/>
    <m/>
    <n v="365.16"/>
    <n v="146.07"/>
    <n v="146.07"/>
    <m/>
    <m/>
    <m/>
    <m/>
    <m/>
    <m/>
    <m/>
    <m/>
    <m/>
  </r>
  <r>
    <m/>
    <m/>
    <n v="80570"/>
    <m/>
    <m/>
    <m/>
    <m/>
    <m/>
    <m/>
    <m/>
    <m/>
    <m/>
    <m/>
    <m/>
    <m/>
    <m/>
    <m/>
    <m/>
    <s v="IMPAGO"/>
    <s v="Impago de alquileres"/>
    <x v="0"/>
    <s v="MUTUA"/>
    <m/>
    <n v="502.59"/>
    <n v="201.03"/>
    <n v="201.03"/>
    <m/>
    <m/>
    <m/>
    <m/>
    <m/>
    <m/>
    <m/>
    <m/>
    <m/>
  </r>
  <r>
    <m/>
    <m/>
    <n v="920117071"/>
    <m/>
    <m/>
    <m/>
    <m/>
    <m/>
    <m/>
    <m/>
    <m/>
    <m/>
    <m/>
    <m/>
    <m/>
    <m/>
    <m/>
    <m/>
    <s v="IMPAGO"/>
    <s v="Impago de alquileres"/>
    <x v="0"/>
    <s v="MUTUA"/>
    <m/>
    <n v="293.79000000000002"/>
    <n v="117.52"/>
    <n v="117.52"/>
    <m/>
    <m/>
    <m/>
    <m/>
    <m/>
    <m/>
    <m/>
    <m/>
    <m/>
  </r>
  <r>
    <m/>
    <m/>
    <n v="920117078"/>
    <m/>
    <m/>
    <m/>
    <m/>
    <m/>
    <m/>
    <m/>
    <m/>
    <m/>
    <m/>
    <m/>
    <m/>
    <m/>
    <m/>
    <m/>
    <s v="IMPAGO"/>
    <s v="Impago de alquileres"/>
    <x v="0"/>
    <s v="MUTUA"/>
    <m/>
    <n v="317.47000000000003"/>
    <n v="126.99"/>
    <n v="126.99"/>
    <m/>
    <m/>
    <m/>
    <m/>
    <m/>
    <m/>
    <m/>
    <m/>
    <m/>
  </r>
  <r>
    <m/>
    <m/>
    <n v="920117217"/>
    <m/>
    <m/>
    <m/>
    <m/>
    <m/>
    <m/>
    <m/>
    <m/>
    <m/>
    <m/>
    <m/>
    <m/>
    <m/>
    <m/>
    <m/>
    <s v="IMPAGO"/>
    <s v="Impago de alquileres"/>
    <x v="0"/>
    <s v="MUTUA"/>
    <m/>
    <n v="506.36"/>
    <n v="202.54"/>
    <n v="202.54"/>
    <m/>
    <m/>
    <m/>
    <m/>
    <m/>
    <m/>
    <m/>
    <m/>
    <m/>
  </r>
  <r>
    <m/>
    <m/>
    <n v="99321"/>
    <m/>
    <m/>
    <m/>
    <m/>
    <m/>
    <m/>
    <m/>
    <m/>
    <m/>
    <m/>
    <m/>
    <m/>
    <m/>
    <m/>
    <m/>
    <s v="IMPAGO"/>
    <s v="Impago de alquileres"/>
    <x v="0"/>
    <s v="MUTUA"/>
    <m/>
    <n v="450.74"/>
    <n v="180.3"/>
    <n v="180.3"/>
    <m/>
    <m/>
    <m/>
    <m/>
    <m/>
    <m/>
    <m/>
    <m/>
    <m/>
  </r>
  <r>
    <m/>
    <m/>
    <n v="920100917"/>
    <m/>
    <m/>
    <m/>
    <m/>
    <m/>
    <m/>
    <m/>
    <m/>
    <m/>
    <m/>
    <m/>
    <m/>
    <m/>
    <m/>
    <m/>
    <s v="IMPAGO"/>
    <s v="Impago de alquileres"/>
    <x v="0"/>
    <s v="MUTUA"/>
    <m/>
    <n v="3.32"/>
    <n v="1.32"/>
    <n v="1.32"/>
    <m/>
    <m/>
    <m/>
    <m/>
    <m/>
    <m/>
    <m/>
    <m/>
    <m/>
  </r>
  <r>
    <m/>
    <m/>
    <n v="99105"/>
    <m/>
    <m/>
    <m/>
    <m/>
    <m/>
    <m/>
    <m/>
    <m/>
    <m/>
    <m/>
    <m/>
    <m/>
    <m/>
    <m/>
    <m/>
    <s v="IMPAGO"/>
    <s v="Impago de alquileres"/>
    <x v="0"/>
    <s v="MUTUA"/>
    <m/>
    <n v="995.95"/>
    <n v="398.38"/>
    <n v="398.38"/>
    <m/>
    <m/>
    <m/>
    <m/>
    <m/>
    <m/>
    <m/>
    <m/>
    <m/>
  </r>
  <r>
    <m/>
    <m/>
    <n v="99048"/>
    <m/>
    <m/>
    <m/>
    <m/>
    <m/>
    <m/>
    <m/>
    <m/>
    <m/>
    <m/>
    <m/>
    <m/>
    <m/>
    <m/>
    <m/>
    <s v="IMPAGO"/>
    <s v="Impago de alquileres"/>
    <x v="0"/>
    <s v="MUTUA"/>
    <m/>
    <n v="582.39"/>
    <n v="232.96"/>
    <n v="232.96"/>
    <m/>
    <m/>
    <m/>
    <m/>
    <m/>
    <m/>
    <m/>
    <m/>
    <m/>
  </r>
  <r>
    <m/>
    <m/>
    <n v="920117746"/>
    <m/>
    <m/>
    <m/>
    <m/>
    <m/>
    <m/>
    <m/>
    <m/>
    <m/>
    <m/>
    <m/>
    <m/>
    <m/>
    <m/>
    <m/>
    <s v="IMPAGO"/>
    <s v="Impago de alquileres"/>
    <x v="0"/>
    <s v="MUTUA"/>
    <m/>
    <n v="187.97"/>
    <n v="75.2"/>
    <n v="75.2"/>
    <m/>
    <m/>
    <m/>
    <m/>
    <m/>
    <m/>
    <m/>
    <m/>
    <m/>
  </r>
  <r>
    <m/>
    <m/>
    <n v="920117196"/>
    <m/>
    <m/>
    <m/>
    <m/>
    <m/>
    <m/>
    <m/>
    <m/>
    <m/>
    <m/>
    <m/>
    <m/>
    <m/>
    <m/>
    <m/>
    <s v="IMPAGO"/>
    <s v="Impago de alquileres"/>
    <x v="0"/>
    <s v="MUTUA"/>
    <m/>
    <n v="352.73"/>
    <n v="141.09"/>
    <n v="141.09"/>
    <m/>
    <m/>
    <m/>
    <m/>
    <m/>
    <m/>
    <m/>
    <m/>
    <m/>
  </r>
  <r>
    <m/>
    <m/>
    <n v="920133874"/>
    <m/>
    <m/>
    <m/>
    <m/>
    <m/>
    <m/>
    <m/>
    <m/>
    <m/>
    <m/>
    <m/>
    <m/>
    <m/>
    <m/>
    <m/>
    <s v="IMPAGO"/>
    <s v="Impago de alquileres"/>
    <x v="0"/>
    <s v="MUTUA"/>
    <m/>
    <n v="540.80999999999995"/>
    <n v="216.32"/>
    <n v="216.32"/>
    <m/>
    <m/>
    <m/>
    <m/>
    <m/>
    <m/>
    <m/>
    <m/>
    <m/>
  </r>
  <r>
    <m/>
    <m/>
    <n v="98857"/>
    <m/>
    <m/>
    <m/>
    <m/>
    <m/>
    <m/>
    <m/>
    <m/>
    <m/>
    <m/>
    <m/>
    <m/>
    <m/>
    <m/>
    <m/>
    <s v="IMPAGO"/>
    <s v="Impago de alquileres"/>
    <x v="0"/>
    <s v="MUTUA"/>
    <m/>
    <n v="508.58"/>
    <n v="203.43"/>
    <n v="203.43"/>
    <m/>
    <m/>
    <m/>
    <m/>
    <m/>
    <m/>
    <m/>
    <m/>
    <m/>
  </r>
  <r>
    <m/>
    <m/>
    <n v="920134882"/>
    <m/>
    <m/>
    <m/>
    <m/>
    <m/>
    <m/>
    <m/>
    <m/>
    <m/>
    <m/>
    <m/>
    <m/>
    <m/>
    <m/>
    <m/>
    <s v="IMPAGO"/>
    <s v="Impago de alquileres"/>
    <x v="0"/>
    <s v="MUTUA"/>
    <m/>
    <n v="474.9"/>
    <n v="189.96"/>
    <n v="189.96"/>
    <m/>
    <m/>
    <m/>
    <m/>
    <m/>
    <m/>
    <m/>
    <m/>
    <m/>
  </r>
  <r>
    <m/>
    <m/>
    <n v="920134914"/>
    <m/>
    <m/>
    <m/>
    <m/>
    <m/>
    <m/>
    <m/>
    <m/>
    <m/>
    <m/>
    <m/>
    <m/>
    <m/>
    <m/>
    <m/>
    <s v="IMPAGO"/>
    <s v="Impago de alquileres"/>
    <x v="0"/>
    <s v="MUTUA"/>
    <m/>
    <n v="513.4"/>
    <n v="205.36"/>
    <n v="205.36"/>
    <m/>
    <m/>
    <m/>
    <m/>
    <m/>
    <m/>
    <m/>
    <m/>
    <m/>
  </r>
  <r>
    <m/>
    <m/>
    <n v="920134702"/>
    <m/>
    <m/>
    <m/>
    <m/>
    <m/>
    <m/>
    <m/>
    <m/>
    <m/>
    <m/>
    <m/>
    <m/>
    <m/>
    <m/>
    <m/>
    <s v="IMPAGO"/>
    <s v="Impago de alquileres"/>
    <x v="0"/>
    <s v="MUTUA"/>
    <m/>
    <n v="737.22"/>
    <n v="294.89"/>
    <n v="294.89"/>
    <m/>
    <m/>
    <m/>
    <m/>
    <m/>
    <m/>
    <m/>
    <m/>
    <m/>
  </r>
  <r>
    <m/>
    <m/>
    <n v="920134715"/>
    <m/>
    <m/>
    <m/>
    <m/>
    <m/>
    <m/>
    <m/>
    <m/>
    <m/>
    <m/>
    <m/>
    <m/>
    <m/>
    <m/>
    <m/>
    <s v="IMPAGO"/>
    <s v="Impago de alquileres"/>
    <x v="0"/>
    <s v="MUTUA"/>
    <m/>
    <n v="431.23"/>
    <n v="172.49"/>
    <n v="172.49"/>
    <m/>
    <m/>
    <m/>
    <m/>
    <m/>
    <m/>
    <m/>
    <m/>
    <m/>
  </r>
  <r>
    <m/>
    <m/>
    <n v="80556"/>
    <m/>
    <m/>
    <m/>
    <m/>
    <m/>
    <m/>
    <m/>
    <m/>
    <m/>
    <m/>
    <m/>
    <m/>
    <m/>
    <m/>
    <m/>
    <s v="IMPAGO"/>
    <s v="Impago de alquileres"/>
    <x v="0"/>
    <s v="MUTUA"/>
    <m/>
    <n v="295.41000000000003"/>
    <n v="118.16"/>
    <n v="118.16"/>
    <m/>
    <m/>
    <m/>
    <m/>
    <m/>
    <m/>
    <m/>
    <m/>
    <m/>
  </r>
  <r>
    <m/>
    <m/>
    <n v="920116950"/>
    <m/>
    <m/>
    <m/>
    <m/>
    <m/>
    <m/>
    <m/>
    <m/>
    <m/>
    <m/>
    <m/>
    <m/>
    <m/>
    <m/>
    <m/>
    <s v="IMPAGO"/>
    <s v="Impago de alquileres"/>
    <x v="0"/>
    <s v="MUTUA"/>
    <m/>
    <n v="497.29"/>
    <n v="198.91"/>
    <n v="198.91"/>
    <m/>
    <m/>
    <m/>
    <m/>
    <m/>
    <m/>
    <m/>
    <m/>
    <m/>
  </r>
  <r>
    <m/>
    <m/>
    <n v="920116964"/>
    <m/>
    <m/>
    <m/>
    <m/>
    <m/>
    <m/>
    <m/>
    <m/>
    <m/>
    <m/>
    <m/>
    <m/>
    <m/>
    <m/>
    <m/>
    <s v="IMPAGO"/>
    <s v="Impago de alquileres"/>
    <x v="0"/>
    <s v="MUTUA"/>
    <m/>
    <n v="567.09"/>
    <n v="226.84"/>
    <n v="226.84"/>
    <m/>
    <m/>
    <m/>
    <m/>
    <m/>
    <m/>
    <m/>
    <m/>
    <m/>
  </r>
  <r>
    <m/>
    <m/>
    <n v="920116153"/>
    <m/>
    <m/>
    <m/>
    <m/>
    <m/>
    <m/>
    <m/>
    <m/>
    <m/>
    <m/>
    <m/>
    <m/>
    <m/>
    <m/>
    <m/>
    <s v="IMPAGO"/>
    <s v="Impago de alquileres"/>
    <x v="0"/>
    <s v="MUTUA"/>
    <m/>
    <n v="784.59"/>
    <n v="313.83999999999997"/>
    <n v="313.83999999999997"/>
    <m/>
    <m/>
    <m/>
    <m/>
    <m/>
    <m/>
    <m/>
    <m/>
    <m/>
  </r>
  <r>
    <m/>
    <m/>
    <n v="920117342"/>
    <m/>
    <m/>
    <m/>
    <m/>
    <m/>
    <m/>
    <m/>
    <m/>
    <m/>
    <m/>
    <m/>
    <m/>
    <m/>
    <m/>
    <m/>
    <s v="IMPAGO"/>
    <s v="Impago de alquileres"/>
    <x v="0"/>
    <s v="MUTUA"/>
    <m/>
    <n v="373.53"/>
    <n v="149.41"/>
    <n v="149.41"/>
    <m/>
    <m/>
    <m/>
    <m/>
    <m/>
    <m/>
    <m/>
    <m/>
    <m/>
  </r>
  <r>
    <m/>
    <m/>
    <n v="99342"/>
    <m/>
    <m/>
    <m/>
    <m/>
    <m/>
    <m/>
    <m/>
    <m/>
    <m/>
    <m/>
    <m/>
    <m/>
    <m/>
    <m/>
    <m/>
    <s v="IMPAGO"/>
    <s v="Impago de alquileres"/>
    <x v="0"/>
    <s v="MUTUA"/>
    <m/>
    <n v="957.18"/>
    <n v="382.88"/>
    <n v="382.88"/>
    <m/>
    <m/>
    <m/>
    <m/>
    <m/>
    <m/>
    <m/>
    <m/>
    <m/>
  </r>
  <r>
    <m/>
    <m/>
    <n v="99089"/>
    <m/>
    <m/>
    <m/>
    <m/>
    <m/>
    <m/>
    <m/>
    <m/>
    <m/>
    <m/>
    <m/>
    <m/>
    <m/>
    <m/>
    <m/>
    <s v="IMPAGO"/>
    <s v="Impago de alquileres"/>
    <x v="0"/>
    <s v="MUTUA"/>
    <m/>
    <n v="497.65"/>
    <n v="199.06"/>
    <n v="199.06"/>
    <m/>
    <m/>
    <m/>
    <m/>
    <m/>
    <m/>
    <m/>
    <m/>
    <m/>
  </r>
  <r>
    <m/>
    <m/>
    <n v="920116650"/>
    <m/>
    <m/>
    <m/>
    <m/>
    <m/>
    <m/>
    <m/>
    <m/>
    <m/>
    <m/>
    <m/>
    <m/>
    <m/>
    <m/>
    <m/>
    <s v="IMPAGO"/>
    <s v="Impago de alquileres"/>
    <x v="0"/>
    <s v="MUTUA"/>
    <m/>
    <n v="-300.82"/>
    <n v="-120.32"/>
    <n v="-120.32"/>
    <m/>
    <m/>
    <m/>
    <m/>
    <m/>
    <m/>
    <m/>
    <m/>
    <m/>
  </r>
  <r>
    <m/>
    <m/>
    <n v="62647"/>
    <m/>
    <m/>
    <m/>
    <m/>
    <m/>
    <m/>
    <m/>
    <m/>
    <m/>
    <m/>
    <m/>
    <m/>
    <m/>
    <m/>
    <m/>
    <s v="IMPAGO"/>
    <s v="Impago de alquileres"/>
    <x v="0"/>
    <s v="MUTUA"/>
    <m/>
    <n v="-54.51"/>
    <n v="-21.8"/>
    <n v="-21.8"/>
    <m/>
    <m/>
    <m/>
    <m/>
    <m/>
    <m/>
    <m/>
    <m/>
    <m/>
  </r>
  <r>
    <m/>
    <m/>
    <n v="59928"/>
    <m/>
    <m/>
    <m/>
    <m/>
    <m/>
    <m/>
    <m/>
    <m/>
    <m/>
    <m/>
    <m/>
    <m/>
    <m/>
    <m/>
    <m/>
    <s v="IMPAGO"/>
    <s v="Impago de alquileres"/>
    <x v="0"/>
    <s v="MUTUA"/>
    <m/>
    <n v="3.17"/>
    <n v="1.25"/>
    <n v="1.25"/>
    <m/>
    <m/>
    <m/>
    <m/>
    <m/>
    <m/>
    <m/>
    <m/>
    <m/>
  </r>
  <r>
    <m/>
    <m/>
    <n v="61559"/>
    <m/>
    <m/>
    <m/>
    <m/>
    <m/>
    <m/>
    <m/>
    <m/>
    <m/>
    <m/>
    <m/>
    <m/>
    <m/>
    <m/>
    <m/>
    <s v="IMPAGO"/>
    <s v="Impago de alquileres"/>
    <x v="0"/>
    <s v="MUTUA"/>
    <m/>
    <n v="511.81"/>
    <n v="204.72"/>
    <n v="204.72"/>
    <m/>
    <m/>
    <m/>
    <m/>
    <m/>
    <m/>
    <m/>
    <m/>
    <m/>
  </r>
  <r>
    <m/>
    <m/>
    <n v="61490"/>
    <m/>
    <m/>
    <m/>
    <m/>
    <m/>
    <m/>
    <m/>
    <m/>
    <m/>
    <m/>
    <m/>
    <m/>
    <m/>
    <m/>
    <m/>
    <s v="IMPAGO"/>
    <s v="Impago de alquileres"/>
    <x v="0"/>
    <s v="MUTUA"/>
    <m/>
    <n v="505.03"/>
    <n v="202.02"/>
    <n v="202.02"/>
    <m/>
    <m/>
    <m/>
    <m/>
    <m/>
    <m/>
    <m/>
    <m/>
    <m/>
  </r>
  <r>
    <m/>
    <m/>
    <n v="61788"/>
    <m/>
    <m/>
    <m/>
    <m/>
    <m/>
    <m/>
    <m/>
    <m/>
    <m/>
    <m/>
    <m/>
    <m/>
    <m/>
    <m/>
    <m/>
    <s v="IMPAGO"/>
    <s v="Impago de alquileres"/>
    <x v="0"/>
    <s v="MUTUA"/>
    <m/>
    <n v="321.70999999999998"/>
    <n v="128.68"/>
    <n v="128.68"/>
    <m/>
    <m/>
    <m/>
    <m/>
    <m/>
    <m/>
    <m/>
    <m/>
    <m/>
  </r>
  <r>
    <m/>
    <m/>
    <n v="8560"/>
    <m/>
    <m/>
    <m/>
    <m/>
    <m/>
    <m/>
    <m/>
    <m/>
    <m/>
    <m/>
    <m/>
    <m/>
    <m/>
    <m/>
    <m/>
    <s v="IMPAGO"/>
    <s v="Impago de alquileres"/>
    <x v="0"/>
    <s v="MUTUA"/>
    <m/>
    <n v="314.3"/>
    <n v="125.72"/>
    <n v="125.72"/>
    <m/>
    <m/>
    <m/>
    <m/>
    <m/>
    <m/>
    <m/>
    <m/>
    <m/>
  </r>
  <r>
    <m/>
    <m/>
    <n v="44937"/>
    <m/>
    <m/>
    <m/>
    <m/>
    <m/>
    <m/>
    <m/>
    <m/>
    <m/>
    <m/>
    <m/>
    <m/>
    <m/>
    <m/>
    <m/>
    <s v="IMPAGO"/>
    <s v="Impago de alquileres"/>
    <x v="0"/>
    <s v="MUTUA"/>
    <m/>
    <n v="459.97"/>
    <n v="183.99"/>
    <n v="183.99"/>
    <m/>
    <m/>
    <m/>
    <m/>
    <m/>
    <m/>
    <m/>
    <m/>
    <m/>
  </r>
  <r>
    <m/>
    <m/>
    <n v="45044"/>
    <m/>
    <m/>
    <m/>
    <m/>
    <m/>
    <m/>
    <m/>
    <m/>
    <m/>
    <m/>
    <m/>
    <m/>
    <m/>
    <m/>
    <m/>
    <s v="IMPAGO"/>
    <s v="Impago de alquileres"/>
    <x v="0"/>
    <s v="MUTUA"/>
    <m/>
    <n v="229.98"/>
    <n v="91.99"/>
    <n v="91.99"/>
    <m/>
    <m/>
    <m/>
    <m/>
    <m/>
    <m/>
    <m/>
    <m/>
    <m/>
  </r>
  <r>
    <m/>
    <m/>
    <n v="44916"/>
    <m/>
    <m/>
    <m/>
    <m/>
    <m/>
    <m/>
    <m/>
    <m/>
    <m/>
    <m/>
    <m/>
    <m/>
    <m/>
    <m/>
    <m/>
    <s v="IMPAGO"/>
    <s v="Impago de alquileres"/>
    <x v="0"/>
    <s v="MUTUA"/>
    <m/>
    <n v="454.22"/>
    <n v="181.68"/>
    <n v="181.68"/>
    <m/>
    <m/>
    <m/>
    <m/>
    <m/>
    <m/>
    <m/>
    <m/>
    <m/>
  </r>
  <r>
    <m/>
    <m/>
    <n v="45050"/>
    <m/>
    <m/>
    <m/>
    <m/>
    <m/>
    <m/>
    <m/>
    <m/>
    <m/>
    <m/>
    <m/>
    <m/>
    <m/>
    <m/>
    <m/>
    <s v="IMPAGO"/>
    <s v="Impago de alquileres"/>
    <x v="0"/>
    <s v="MUTUA"/>
    <m/>
    <n v="316.23"/>
    <n v="126.49"/>
    <n v="126.49"/>
    <m/>
    <m/>
    <m/>
    <m/>
    <m/>
    <m/>
    <m/>
    <m/>
    <m/>
  </r>
  <r>
    <m/>
    <m/>
    <n v="44928"/>
    <m/>
    <m/>
    <m/>
    <m/>
    <m/>
    <m/>
    <m/>
    <m/>
    <m/>
    <m/>
    <m/>
    <m/>
    <m/>
    <m/>
    <m/>
    <s v="IMPAGO"/>
    <s v="Impago de alquileres"/>
    <x v="0"/>
    <s v="MUTUA"/>
    <m/>
    <n v="345.1"/>
    <n v="138.05000000000001"/>
    <n v="138.05000000000001"/>
    <m/>
    <m/>
    <m/>
    <m/>
    <m/>
    <m/>
    <m/>
    <m/>
    <m/>
  </r>
  <r>
    <m/>
    <m/>
    <n v="44932"/>
    <m/>
    <m/>
    <m/>
    <m/>
    <m/>
    <m/>
    <m/>
    <m/>
    <m/>
    <m/>
    <m/>
    <m/>
    <m/>
    <m/>
    <m/>
    <s v="IMPAGO"/>
    <s v="Impago de alquileres"/>
    <x v="0"/>
    <s v="MUTUA"/>
    <m/>
    <n v="450.66"/>
    <n v="180.27"/>
    <n v="180.27"/>
    <m/>
    <m/>
    <m/>
    <m/>
    <m/>
    <m/>
    <m/>
    <m/>
    <m/>
  </r>
  <r>
    <m/>
    <m/>
    <n v="44935"/>
    <m/>
    <m/>
    <m/>
    <m/>
    <m/>
    <m/>
    <m/>
    <m/>
    <m/>
    <m/>
    <m/>
    <m/>
    <m/>
    <m/>
    <m/>
    <s v="IMPAGO"/>
    <s v="Impago de alquileres"/>
    <x v="0"/>
    <s v="MUTUA"/>
    <m/>
    <n v="689.95"/>
    <n v="275.98"/>
    <n v="275.98"/>
    <m/>
    <m/>
    <m/>
    <m/>
    <m/>
    <m/>
    <m/>
    <m/>
    <m/>
  </r>
  <r>
    <m/>
    <m/>
    <n v="920103500"/>
    <m/>
    <m/>
    <m/>
    <m/>
    <m/>
    <m/>
    <m/>
    <m/>
    <m/>
    <m/>
    <m/>
    <m/>
    <m/>
    <m/>
    <m/>
    <s v="IMPAGO"/>
    <s v="Impago de alquileres"/>
    <x v="0"/>
    <s v="MUTUA"/>
    <m/>
    <n v="-251.78"/>
    <n v="-100.72"/>
    <n v="-100.72"/>
    <m/>
    <m/>
    <m/>
    <m/>
    <m/>
    <m/>
    <m/>
    <m/>
    <m/>
  </r>
  <r>
    <m/>
    <m/>
    <n v="920116495"/>
    <m/>
    <m/>
    <m/>
    <m/>
    <m/>
    <m/>
    <m/>
    <m/>
    <m/>
    <m/>
    <m/>
    <m/>
    <m/>
    <m/>
    <m/>
    <s v="IMPAGO"/>
    <s v="Impago de alquileres"/>
    <x v="0"/>
    <s v="MUTUA"/>
    <m/>
    <n v="-422.08"/>
    <n v="-168.83"/>
    <n v="-168.83"/>
    <m/>
    <m/>
    <m/>
    <m/>
    <m/>
    <m/>
    <m/>
    <m/>
    <m/>
  </r>
  <r>
    <m/>
    <m/>
    <n v="920116950"/>
    <m/>
    <m/>
    <m/>
    <m/>
    <m/>
    <m/>
    <m/>
    <m/>
    <m/>
    <m/>
    <m/>
    <m/>
    <m/>
    <m/>
    <m/>
    <s v="IMPAGO"/>
    <s v="Impago de alquileres"/>
    <x v="0"/>
    <s v="MUTUA"/>
    <m/>
    <n v="-497.29"/>
    <n v="-198.91"/>
    <n v="-198.91"/>
    <m/>
    <m/>
    <m/>
    <m/>
    <m/>
    <m/>
    <m/>
    <m/>
    <m/>
  </r>
  <r>
    <m/>
    <m/>
    <n v="920134882"/>
    <m/>
    <m/>
    <m/>
    <m/>
    <m/>
    <m/>
    <m/>
    <m/>
    <m/>
    <m/>
    <m/>
    <m/>
    <m/>
    <m/>
    <m/>
    <s v="IMPAGO"/>
    <s v="Impago de alquileres"/>
    <x v="0"/>
    <s v="MUTUA"/>
    <m/>
    <n v="-474.9"/>
    <n v="-189.96"/>
    <n v="-189.96"/>
    <m/>
    <m/>
    <m/>
    <m/>
    <m/>
    <m/>
    <m/>
    <m/>
    <m/>
  </r>
  <r>
    <m/>
    <m/>
    <n v="920117301"/>
    <m/>
    <m/>
    <m/>
    <m/>
    <m/>
    <m/>
    <m/>
    <m/>
    <m/>
    <m/>
    <m/>
    <m/>
    <m/>
    <m/>
    <m/>
    <s v="IMPAGO"/>
    <s v="Impago de alquileres"/>
    <x v="0"/>
    <s v="MUTUA"/>
    <m/>
    <n v="455.8"/>
    <n v="182.33"/>
    <n v="182.33"/>
    <m/>
    <m/>
    <m/>
    <m/>
    <m/>
    <m/>
    <m/>
    <m/>
    <m/>
  </r>
  <r>
    <m/>
    <m/>
    <n v="99538"/>
    <m/>
    <m/>
    <m/>
    <m/>
    <m/>
    <m/>
    <m/>
    <m/>
    <m/>
    <m/>
    <m/>
    <m/>
    <m/>
    <m/>
    <m/>
    <s v="IMPAGO"/>
    <s v="Impago de alquileres"/>
    <x v="0"/>
    <s v="MUTUA"/>
    <m/>
    <n v="260.81"/>
    <n v="104.33"/>
    <n v="104.33"/>
    <m/>
    <m/>
    <m/>
    <m/>
    <m/>
    <m/>
    <m/>
    <m/>
    <m/>
  </r>
  <r>
    <m/>
    <m/>
    <n v="920117279"/>
    <m/>
    <m/>
    <m/>
    <m/>
    <m/>
    <m/>
    <m/>
    <m/>
    <m/>
    <m/>
    <m/>
    <m/>
    <m/>
    <m/>
    <m/>
    <s v="IMPAGO"/>
    <s v="Impago de alquileres"/>
    <x v="0"/>
    <s v="MUTUA"/>
    <m/>
    <n v="1265.96"/>
    <n v="506.39"/>
    <n v="506.39"/>
    <m/>
    <m/>
    <m/>
    <m/>
    <m/>
    <m/>
    <m/>
    <m/>
    <m/>
  </r>
  <r>
    <m/>
    <m/>
    <n v="80629"/>
    <m/>
    <m/>
    <m/>
    <m/>
    <m/>
    <m/>
    <m/>
    <m/>
    <m/>
    <m/>
    <m/>
    <m/>
    <m/>
    <m/>
    <m/>
    <s v="IMPAGO"/>
    <s v="Impago de alquileres"/>
    <x v="0"/>
    <s v="MUTUA"/>
    <m/>
    <n v="561.29999999999995"/>
    <n v="224.51"/>
    <n v="224.51"/>
    <m/>
    <m/>
    <m/>
    <m/>
    <m/>
    <m/>
    <m/>
    <m/>
    <m/>
  </r>
  <r>
    <m/>
    <m/>
    <n v="920117568"/>
    <m/>
    <m/>
    <m/>
    <m/>
    <m/>
    <m/>
    <m/>
    <m/>
    <m/>
    <m/>
    <m/>
    <m/>
    <m/>
    <m/>
    <m/>
    <s v="IMPAGO"/>
    <s v="Impago de alquileres"/>
    <x v="0"/>
    <s v="MUTUA"/>
    <m/>
    <n v="395.9"/>
    <n v="158.36000000000001"/>
    <n v="158.36000000000001"/>
    <m/>
    <m/>
    <m/>
    <m/>
    <m/>
    <m/>
    <m/>
    <m/>
    <m/>
  </r>
  <r>
    <m/>
    <m/>
    <n v="920135357"/>
    <m/>
    <m/>
    <m/>
    <m/>
    <m/>
    <m/>
    <m/>
    <m/>
    <m/>
    <m/>
    <m/>
    <m/>
    <m/>
    <m/>
    <m/>
    <s v="IMPAGO"/>
    <s v="Impago de alquileres"/>
    <x v="0"/>
    <s v="MUTUA"/>
    <m/>
    <n v="506.6"/>
    <n v="202.63"/>
    <n v="202.63"/>
    <m/>
    <m/>
    <m/>
    <m/>
    <m/>
    <m/>
    <m/>
    <m/>
    <m/>
  </r>
  <r>
    <m/>
    <m/>
    <n v="81016"/>
    <m/>
    <m/>
    <m/>
    <m/>
    <m/>
    <m/>
    <m/>
    <m/>
    <m/>
    <m/>
    <m/>
    <m/>
    <m/>
    <m/>
    <m/>
    <s v="IMPAGO"/>
    <s v="Impago de alquileres"/>
    <x v="0"/>
    <s v="MUTUA"/>
    <m/>
    <n v="279.31"/>
    <n v="111.72"/>
    <n v="111.72"/>
    <m/>
    <m/>
    <m/>
    <m/>
    <m/>
    <m/>
    <m/>
    <m/>
    <m/>
  </r>
  <r>
    <m/>
    <m/>
    <n v="81088"/>
    <m/>
    <m/>
    <m/>
    <m/>
    <m/>
    <m/>
    <m/>
    <m/>
    <m/>
    <m/>
    <m/>
    <m/>
    <m/>
    <m/>
    <m/>
    <s v="IMPAGO"/>
    <s v="Impago de alquileres"/>
    <x v="0"/>
    <s v="MUTUA"/>
    <m/>
    <n v="710.73"/>
    <n v="284.3"/>
    <n v="284.3"/>
    <m/>
    <m/>
    <m/>
    <m/>
    <m/>
    <m/>
    <m/>
    <m/>
    <m/>
  </r>
  <r>
    <m/>
    <m/>
    <n v="920117543"/>
    <m/>
    <m/>
    <m/>
    <m/>
    <m/>
    <m/>
    <m/>
    <m/>
    <m/>
    <m/>
    <m/>
    <m/>
    <m/>
    <m/>
    <m/>
    <s v="IMPAGO"/>
    <s v="Impago de alquileres"/>
    <x v="0"/>
    <s v="MUTUA"/>
    <m/>
    <n v="414.44"/>
    <n v="165.78"/>
    <n v="165.78"/>
    <m/>
    <m/>
    <m/>
    <m/>
    <m/>
    <m/>
    <m/>
    <m/>
    <m/>
  </r>
  <r>
    <m/>
    <m/>
    <n v="99580"/>
    <m/>
    <m/>
    <m/>
    <m/>
    <m/>
    <m/>
    <m/>
    <m/>
    <m/>
    <m/>
    <m/>
    <m/>
    <m/>
    <m/>
    <m/>
    <s v="IMPAGO"/>
    <s v="Impago de alquileres"/>
    <x v="0"/>
    <s v="MUTUA"/>
    <m/>
    <n v="352.16"/>
    <n v="140.86000000000001"/>
    <n v="140.86000000000001"/>
    <m/>
    <m/>
    <m/>
    <m/>
    <m/>
    <m/>
    <m/>
    <m/>
    <m/>
  </r>
  <r>
    <m/>
    <m/>
    <n v="99657"/>
    <m/>
    <m/>
    <m/>
    <m/>
    <m/>
    <m/>
    <m/>
    <m/>
    <m/>
    <m/>
    <m/>
    <m/>
    <m/>
    <m/>
    <m/>
    <s v="IMPAGO"/>
    <s v="Impago de alquileres"/>
    <x v="0"/>
    <s v="MUTUA"/>
    <m/>
    <n v="799.21"/>
    <n v="319.69"/>
    <n v="319.69"/>
    <m/>
    <m/>
    <m/>
    <m/>
    <m/>
    <m/>
    <m/>
    <m/>
    <m/>
  </r>
  <r>
    <m/>
    <m/>
    <n v="920135043"/>
    <m/>
    <m/>
    <m/>
    <m/>
    <m/>
    <m/>
    <m/>
    <m/>
    <m/>
    <m/>
    <m/>
    <m/>
    <m/>
    <m/>
    <m/>
    <s v="IMPAGO"/>
    <s v="Impago de alquileres"/>
    <x v="0"/>
    <s v="MUTUA"/>
    <m/>
    <n v="737.46"/>
    <n v="295"/>
    <n v="295"/>
    <m/>
    <m/>
    <m/>
    <m/>
    <m/>
    <m/>
    <m/>
    <m/>
    <m/>
  </r>
  <r>
    <m/>
    <m/>
    <n v="920117526"/>
    <m/>
    <m/>
    <m/>
    <m/>
    <m/>
    <m/>
    <m/>
    <m/>
    <m/>
    <m/>
    <m/>
    <m/>
    <m/>
    <m/>
    <m/>
    <s v="IMPAGO"/>
    <s v="Impago de alquileres"/>
    <x v="0"/>
    <s v="MUTUA"/>
    <m/>
    <n v="407.44"/>
    <n v="162.99"/>
    <n v="162.99"/>
    <m/>
    <m/>
    <m/>
    <m/>
    <m/>
    <m/>
    <m/>
    <m/>
    <m/>
  </r>
  <r>
    <m/>
    <m/>
    <n v="920117591"/>
    <m/>
    <m/>
    <m/>
    <m/>
    <m/>
    <m/>
    <m/>
    <m/>
    <m/>
    <m/>
    <m/>
    <m/>
    <m/>
    <m/>
    <m/>
    <s v="IMPAGO"/>
    <s v="Impago de alquileres"/>
    <x v="0"/>
    <s v="MUTUA"/>
    <m/>
    <n v="292.87"/>
    <n v="117.14"/>
    <n v="117.14"/>
    <m/>
    <m/>
    <m/>
    <m/>
    <m/>
    <m/>
    <m/>
    <m/>
    <m/>
  </r>
  <r>
    <m/>
    <m/>
    <n v="920133865"/>
    <m/>
    <m/>
    <m/>
    <m/>
    <m/>
    <m/>
    <m/>
    <m/>
    <m/>
    <m/>
    <m/>
    <m/>
    <m/>
    <m/>
    <m/>
    <s v="IMPAGO"/>
    <s v="Impago de alquileres"/>
    <x v="0"/>
    <s v="MUTUA"/>
    <m/>
    <n v="688.28"/>
    <n v="275.32"/>
    <n v="275.32"/>
    <m/>
    <m/>
    <m/>
    <m/>
    <m/>
    <m/>
    <m/>
    <m/>
    <m/>
  </r>
  <r>
    <m/>
    <m/>
    <n v="920135076"/>
    <m/>
    <m/>
    <m/>
    <m/>
    <m/>
    <m/>
    <m/>
    <m/>
    <m/>
    <m/>
    <m/>
    <m/>
    <m/>
    <m/>
    <m/>
    <s v="IMPAGO"/>
    <s v="Impago de alquileres"/>
    <x v="0"/>
    <s v="MUTUA"/>
    <m/>
    <n v="506.6"/>
    <n v="202.63"/>
    <n v="202.63"/>
    <m/>
    <m/>
    <m/>
    <m/>
    <m/>
    <m/>
    <m/>
    <m/>
    <m/>
  </r>
  <r>
    <m/>
    <m/>
    <n v="99630"/>
    <m/>
    <m/>
    <m/>
    <m/>
    <m/>
    <m/>
    <m/>
    <m/>
    <m/>
    <m/>
    <m/>
    <m/>
    <m/>
    <m/>
    <m/>
    <s v="IMPAGO"/>
    <s v="Impago de alquileres"/>
    <x v="0"/>
    <s v="MUTUA"/>
    <m/>
    <n v="829.13"/>
    <n v="331.64"/>
    <n v="331.64"/>
    <m/>
    <m/>
    <m/>
    <m/>
    <m/>
    <m/>
    <m/>
    <m/>
    <m/>
  </r>
  <r>
    <m/>
    <m/>
    <n v="81108"/>
    <m/>
    <m/>
    <m/>
    <m/>
    <m/>
    <m/>
    <m/>
    <m/>
    <m/>
    <m/>
    <m/>
    <m/>
    <m/>
    <m/>
    <m/>
    <s v="IMPAGO"/>
    <s v="Impago de alquileres"/>
    <x v="0"/>
    <s v="MUTUA"/>
    <m/>
    <n v="1041.1099999999999"/>
    <n v="416.44"/>
    <n v="416.44"/>
    <m/>
    <m/>
    <m/>
    <m/>
    <m/>
    <m/>
    <m/>
    <m/>
    <m/>
  </r>
  <r>
    <m/>
    <m/>
    <n v="920117586"/>
    <m/>
    <m/>
    <m/>
    <m/>
    <m/>
    <m/>
    <m/>
    <m/>
    <m/>
    <m/>
    <m/>
    <m/>
    <m/>
    <m/>
    <m/>
    <s v="IMPAGO"/>
    <s v="Impago de alquileres"/>
    <x v="0"/>
    <s v="MUTUA"/>
    <m/>
    <n v="638.97"/>
    <n v="255.58"/>
    <n v="255.58"/>
    <m/>
    <m/>
    <m/>
    <m/>
    <m/>
    <m/>
    <m/>
    <m/>
    <m/>
  </r>
  <r>
    <m/>
    <m/>
    <n v="920117318"/>
    <m/>
    <m/>
    <m/>
    <m/>
    <m/>
    <m/>
    <m/>
    <m/>
    <m/>
    <m/>
    <m/>
    <m/>
    <m/>
    <m/>
    <m/>
    <s v="IMPAGO"/>
    <s v="Impago de alquileres"/>
    <x v="0"/>
    <s v="MUTUA"/>
    <m/>
    <n v="376.23"/>
    <n v="150.5"/>
    <n v="150.5"/>
    <m/>
    <m/>
    <m/>
    <m/>
    <m/>
    <m/>
    <m/>
    <m/>
    <m/>
  </r>
  <r>
    <m/>
    <m/>
    <n v="99826"/>
    <m/>
    <m/>
    <m/>
    <m/>
    <m/>
    <m/>
    <m/>
    <m/>
    <m/>
    <m/>
    <m/>
    <m/>
    <m/>
    <m/>
    <m/>
    <s v="IMPAGO"/>
    <s v="Impago de alquileres"/>
    <x v="0"/>
    <s v="MUTUA"/>
    <m/>
    <n v="321.95999999999998"/>
    <n v="128.79"/>
    <n v="128.79"/>
    <m/>
    <m/>
    <m/>
    <m/>
    <m/>
    <m/>
    <m/>
    <m/>
    <m/>
  </r>
  <r>
    <m/>
    <m/>
    <n v="920134979"/>
    <m/>
    <m/>
    <m/>
    <m/>
    <m/>
    <m/>
    <m/>
    <m/>
    <m/>
    <m/>
    <m/>
    <m/>
    <m/>
    <m/>
    <m/>
    <s v="IMPAGO"/>
    <s v="Impago de alquileres"/>
    <x v="0"/>
    <s v="MUTUA"/>
    <m/>
    <n v="314.12"/>
    <n v="125.66"/>
    <n v="125.66"/>
    <m/>
    <m/>
    <m/>
    <m/>
    <m/>
    <m/>
    <m/>
    <m/>
    <m/>
  </r>
  <r>
    <m/>
    <m/>
    <n v="920117344"/>
    <m/>
    <m/>
    <m/>
    <m/>
    <m/>
    <m/>
    <m/>
    <m/>
    <m/>
    <m/>
    <m/>
    <m/>
    <m/>
    <m/>
    <m/>
    <s v="IMPAGO"/>
    <s v="Impago de alquileres"/>
    <x v="0"/>
    <s v="MUTUA"/>
    <m/>
    <n v="311.56"/>
    <n v="124.62"/>
    <n v="124.62"/>
    <m/>
    <m/>
    <m/>
    <m/>
    <m/>
    <m/>
    <m/>
    <m/>
    <m/>
  </r>
  <r>
    <m/>
    <m/>
    <n v="920117565"/>
    <m/>
    <m/>
    <m/>
    <m/>
    <m/>
    <m/>
    <m/>
    <m/>
    <m/>
    <m/>
    <m/>
    <m/>
    <m/>
    <m/>
    <m/>
    <s v="IMPAGO"/>
    <s v="Impago de alquileres"/>
    <x v="0"/>
    <s v="MUTUA"/>
    <m/>
    <n v="379.79"/>
    <n v="151.91"/>
    <n v="151.91"/>
    <m/>
    <m/>
    <m/>
    <m/>
    <m/>
    <m/>
    <m/>
    <m/>
    <m/>
  </r>
  <r>
    <m/>
    <m/>
    <n v="920117598"/>
    <m/>
    <m/>
    <m/>
    <m/>
    <m/>
    <m/>
    <m/>
    <m/>
    <m/>
    <m/>
    <m/>
    <m/>
    <m/>
    <m/>
    <m/>
    <s v="IMPAGO"/>
    <s v="Impago de alquileres"/>
    <x v="0"/>
    <s v="MUTUA"/>
    <m/>
    <n v="675.1"/>
    <n v="270.04000000000002"/>
    <n v="270.04000000000002"/>
    <m/>
    <m/>
    <m/>
    <m/>
    <m/>
    <m/>
    <m/>
    <m/>
    <m/>
  </r>
  <r>
    <m/>
    <m/>
    <n v="920117670"/>
    <m/>
    <m/>
    <m/>
    <m/>
    <m/>
    <m/>
    <m/>
    <m/>
    <m/>
    <m/>
    <m/>
    <m/>
    <m/>
    <m/>
    <m/>
    <s v="IMPAGO"/>
    <s v="Impago de alquileres"/>
    <x v="0"/>
    <s v="MUTUA"/>
    <m/>
    <n v="285.54000000000002"/>
    <n v="114.22"/>
    <n v="114.22"/>
    <m/>
    <m/>
    <m/>
    <m/>
    <m/>
    <m/>
    <m/>
    <m/>
    <m/>
  </r>
  <r>
    <m/>
    <m/>
    <n v="920117725"/>
    <m/>
    <m/>
    <m/>
    <m/>
    <m/>
    <m/>
    <m/>
    <m/>
    <m/>
    <m/>
    <m/>
    <m/>
    <m/>
    <m/>
    <m/>
    <s v="IMPAGO"/>
    <s v="Impago de alquileres"/>
    <x v="0"/>
    <s v="MUTUA"/>
    <m/>
    <n v="383.47"/>
    <n v="153.38"/>
    <n v="153.38"/>
    <m/>
    <m/>
    <m/>
    <m/>
    <m/>
    <m/>
    <m/>
    <m/>
    <m/>
  </r>
  <r>
    <m/>
    <m/>
    <n v="99881"/>
    <m/>
    <m/>
    <m/>
    <m/>
    <m/>
    <m/>
    <m/>
    <m/>
    <m/>
    <m/>
    <m/>
    <m/>
    <m/>
    <m/>
    <m/>
    <s v="IMPAGO"/>
    <s v="Impago de alquileres"/>
    <x v="0"/>
    <s v="MUTUA"/>
    <m/>
    <n v="643.04999999999995"/>
    <n v="257.20999999999998"/>
    <n v="257.20999999999998"/>
    <m/>
    <m/>
    <m/>
    <m/>
    <m/>
    <m/>
    <m/>
    <m/>
    <m/>
  </r>
  <r>
    <m/>
    <m/>
    <n v="660048554"/>
    <m/>
    <m/>
    <m/>
    <m/>
    <m/>
    <m/>
    <m/>
    <m/>
    <m/>
    <m/>
    <m/>
    <m/>
    <m/>
    <m/>
    <m/>
    <s v="MULTIRRIESGO"/>
    <s v="Hogar"/>
    <x v="4"/>
    <s v="MUTUA"/>
    <m/>
    <n v="-112.05"/>
    <n v="-25.48"/>
    <n v="-25.48"/>
    <m/>
    <m/>
    <m/>
    <m/>
    <m/>
    <m/>
    <m/>
    <m/>
    <m/>
  </r>
  <r>
    <m/>
    <m/>
    <n v="660061893"/>
    <m/>
    <m/>
    <m/>
    <m/>
    <m/>
    <m/>
    <m/>
    <m/>
    <m/>
    <m/>
    <m/>
    <m/>
    <m/>
    <m/>
    <m/>
    <s v="MULTIRRIESGO"/>
    <s v="Hogar"/>
    <x v="4"/>
    <s v="MUTUA"/>
    <m/>
    <n v="168.54"/>
    <n v="39.61"/>
    <n v="39.61"/>
    <m/>
    <m/>
    <m/>
    <m/>
    <m/>
    <m/>
    <m/>
    <m/>
    <m/>
  </r>
  <r>
    <m/>
    <m/>
    <n v="660048387"/>
    <m/>
    <m/>
    <m/>
    <m/>
    <m/>
    <m/>
    <m/>
    <m/>
    <m/>
    <m/>
    <m/>
    <m/>
    <m/>
    <m/>
    <m/>
    <s v="MULTIRRIESGO"/>
    <s v="Hogar"/>
    <x v="4"/>
    <s v="MUTUA"/>
    <m/>
    <n v="120.31"/>
    <n v="27.53"/>
    <n v="27.53"/>
    <m/>
    <m/>
    <m/>
    <m/>
    <m/>
    <m/>
    <m/>
    <m/>
    <m/>
  </r>
  <r>
    <m/>
    <m/>
    <n v="45199"/>
    <m/>
    <m/>
    <m/>
    <m/>
    <m/>
    <m/>
    <m/>
    <m/>
    <m/>
    <m/>
    <m/>
    <m/>
    <m/>
    <m/>
    <m/>
    <s v="IMPAGO"/>
    <s v="Impago de alquileres"/>
    <x v="0"/>
    <s v="MUTUA"/>
    <m/>
    <n v="380.74"/>
    <n v="152.30000000000001"/>
    <n v="152.30000000000001"/>
    <m/>
    <m/>
    <m/>
    <m/>
    <m/>
    <m/>
    <m/>
    <m/>
    <m/>
  </r>
  <r>
    <m/>
    <m/>
    <n v="31458"/>
    <m/>
    <m/>
    <m/>
    <m/>
    <m/>
    <m/>
    <m/>
    <m/>
    <m/>
    <m/>
    <m/>
    <m/>
    <m/>
    <m/>
    <m/>
    <s v="IMPAGO"/>
    <s v="Impago de alquileres"/>
    <x v="0"/>
    <s v="MUTUA"/>
    <m/>
    <n v="445.59"/>
    <n v="178.24"/>
    <n v="178.24"/>
    <m/>
    <m/>
    <m/>
    <m/>
    <m/>
    <m/>
    <m/>
    <m/>
    <m/>
  </r>
  <r>
    <m/>
    <m/>
    <n v="45321"/>
    <m/>
    <m/>
    <m/>
    <m/>
    <m/>
    <m/>
    <m/>
    <m/>
    <m/>
    <m/>
    <m/>
    <m/>
    <m/>
    <m/>
    <m/>
    <s v="IMPAGO"/>
    <s v="Impago de alquileres"/>
    <x v="0"/>
    <s v="MUTUA"/>
    <m/>
    <n v="344.98"/>
    <n v="137.99"/>
    <n v="137.99"/>
    <m/>
    <m/>
    <m/>
    <m/>
    <m/>
    <m/>
    <m/>
    <m/>
    <m/>
  </r>
  <r>
    <m/>
    <m/>
    <n v="660049154"/>
    <m/>
    <m/>
    <m/>
    <m/>
    <m/>
    <m/>
    <m/>
    <m/>
    <m/>
    <m/>
    <m/>
    <m/>
    <m/>
    <m/>
    <m/>
    <s v="MULTIRRIESGO"/>
    <s v="Hogar"/>
    <x v="4"/>
    <s v="MUTUA"/>
    <m/>
    <n v="134.41"/>
    <n v="31.1"/>
    <n v="31.1"/>
    <m/>
    <m/>
    <m/>
    <m/>
    <m/>
    <m/>
    <m/>
    <m/>
    <m/>
  </r>
  <r>
    <m/>
    <m/>
    <n v="45200"/>
    <m/>
    <m/>
    <m/>
    <m/>
    <m/>
    <m/>
    <m/>
    <m/>
    <m/>
    <m/>
    <m/>
    <m/>
    <m/>
    <m/>
    <m/>
    <s v="IMPAGO"/>
    <s v="Impago de alquileres"/>
    <x v="0"/>
    <s v="MUTUA"/>
    <m/>
    <n v="313.36"/>
    <n v="125.34"/>
    <n v="125.34"/>
    <m/>
    <m/>
    <m/>
    <m/>
    <m/>
    <m/>
    <m/>
    <m/>
    <m/>
  </r>
  <r>
    <m/>
    <m/>
    <n v="44936"/>
    <m/>
    <m/>
    <m/>
    <m/>
    <m/>
    <m/>
    <m/>
    <m/>
    <m/>
    <m/>
    <m/>
    <m/>
    <m/>
    <m/>
    <m/>
    <s v="IMPAGO"/>
    <s v="Impago de alquileres"/>
    <x v="0"/>
    <s v="MUTUA"/>
    <m/>
    <n v="402.47"/>
    <n v="160.97999999999999"/>
    <n v="160.97999999999999"/>
    <m/>
    <m/>
    <m/>
    <m/>
    <m/>
    <m/>
    <m/>
    <m/>
    <m/>
  </r>
  <r>
    <m/>
    <m/>
    <n v="510060601"/>
    <m/>
    <m/>
    <m/>
    <m/>
    <m/>
    <m/>
    <m/>
    <m/>
    <m/>
    <m/>
    <m/>
    <m/>
    <m/>
    <m/>
    <m/>
    <s v="IMPAGO"/>
    <s v="Impago de alquileres"/>
    <x v="0"/>
    <s v="MUTUA"/>
    <m/>
    <n v="609.22"/>
    <n v="132.03"/>
    <n v="132.03"/>
    <m/>
    <m/>
    <m/>
    <m/>
    <m/>
    <m/>
    <m/>
    <m/>
    <m/>
  </r>
  <r>
    <m/>
    <m/>
    <n v="660049252"/>
    <m/>
    <m/>
    <m/>
    <m/>
    <m/>
    <m/>
    <m/>
    <m/>
    <m/>
    <m/>
    <m/>
    <m/>
    <m/>
    <m/>
    <m/>
    <s v="MULTIRRIESGO"/>
    <s v="Hogar"/>
    <x v="4"/>
    <s v="MUTUA"/>
    <m/>
    <n v="112.05"/>
    <n v="25.48"/>
    <n v="25.48"/>
    <m/>
    <m/>
    <m/>
    <m/>
    <m/>
    <m/>
    <m/>
    <m/>
    <m/>
  </r>
  <r>
    <m/>
    <m/>
    <n v="920124697"/>
    <m/>
    <m/>
    <m/>
    <m/>
    <m/>
    <m/>
    <m/>
    <m/>
    <m/>
    <m/>
    <m/>
    <m/>
    <m/>
    <m/>
    <m/>
    <s v="IMPAGO"/>
    <s v="Impago de alquileres"/>
    <x v="0"/>
    <s v="MUTUA"/>
    <m/>
    <n v="-115.51"/>
    <n v="-46.21"/>
    <n v="-46.21"/>
    <m/>
    <m/>
    <m/>
    <m/>
    <m/>
    <m/>
    <m/>
    <m/>
    <m/>
  </r>
  <r>
    <m/>
    <m/>
    <n v="98396"/>
    <m/>
    <m/>
    <m/>
    <m/>
    <m/>
    <m/>
    <m/>
    <m/>
    <m/>
    <m/>
    <m/>
    <m/>
    <m/>
    <m/>
    <m/>
    <s v="IMPAGO"/>
    <s v="Impago de alquileres"/>
    <x v="0"/>
    <s v="MUTUA"/>
    <m/>
    <n v="-346.81"/>
    <n v="-138.72999999999999"/>
    <n v="-138.72999999999999"/>
    <m/>
    <m/>
    <m/>
    <m/>
    <m/>
    <m/>
    <m/>
    <m/>
    <m/>
  </r>
  <r>
    <m/>
    <m/>
    <n v="81294"/>
    <m/>
    <m/>
    <m/>
    <m/>
    <m/>
    <m/>
    <m/>
    <m/>
    <m/>
    <m/>
    <m/>
    <m/>
    <m/>
    <m/>
    <m/>
    <s v="IMPAGO"/>
    <s v="Impago de alquileres"/>
    <x v="0"/>
    <s v="MUTUA"/>
    <m/>
    <n v="434.1"/>
    <n v="173.64"/>
    <n v="173.64"/>
    <m/>
    <m/>
    <m/>
    <m/>
    <m/>
    <m/>
    <m/>
    <m/>
    <m/>
  </r>
  <r>
    <m/>
    <m/>
    <n v="920116650"/>
    <m/>
    <m/>
    <m/>
    <m/>
    <m/>
    <m/>
    <m/>
    <m/>
    <m/>
    <m/>
    <m/>
    <m/>
    <m/>
    <m/>
    <m/>
    <s v="IMPAGO"/>
    <s v="Impago de alquileres"/>
    <x v="0"/>
    <s v="MUTUA"/>
    <m/>
    <n v="300.82"/>
    <n v="120.32"/>
    <n v="120.32"/>
    <m/>
    <m/>
    <m/>
    <m/>
    <m/>
    <m/>
    <m/>
    <m/>
    <m/>
  </r>
  <r>
    <m/>
    <m/>
    <n v="920117972"/>
    <m/>
    <m/>
    <m/>
    <m/>
    <m/>
    <m/>
    <m/>
    <m/>
    <m/>
    <m/>
    <m/>
    <m/>
    <m/>
    <m/>
    <m/>
    <s v="IMPAGO"/>
    <s v="Impago de alquileres"/>
    <x v="0"/>
    <s v="MUTUA"/>
    <m/>
    <n v="303.83"/>
    <n v="121.53"/>
    <n v="121.53"/>
    <m/>
    <m/>
    <m/>
    <m/>
    <m/>
    <m/>
    <m/>
    <m/>
    <m/>
  </r>
  <r>
    <m/>
    <m/>
    <n v="920135438"/>
    <m/>
    <m/>
    <m/>
    <m/>
    <m/>
    <m/>
    <m/>
    <m/>
    <m/>
    <m/>
    <m/>
    <m/>
    <m/>
    <m/>
    <m/>
    <s v="IMPAGO"/>
    <s v="Impago de alquileres"/>
    <x v="0"/>
    <s v="MUTUA"/>
    <m/>
    <n v="393.27"/>
    <n v="157.30000000000001"/>
    <n v="157.30000000000001"/>
    <m/>
    <m/>
    <m/>
    <m/>
    <m/>
    <m/>
    <m/>
    <m/>
    <m/>
  </r>
  <r>
    <m/>
    <m/>
    <n v="920135592"/>
    <m/>
    <m/>
    <m/>
    <m/>
    <m/>
    <m/>
    <m/>
    <m/>
    <m/>
    <m/>
    <m/>
    <m/>
    <m/>
    <m/>
    <m/>
    <s v="IMPAGO"/>
    <s v="Impago de alquileres"/>
    <x v="0"/>
    <s v="MUTUA"/>
    <m/>
    <n v="199.34"/>
    <n v="79.739999999999995"/>
    <n v="79.739999999999995"/>
    <m/>
    <m/>
    <m/>
    <m/>
    <m/>
    <m/>
    <m/>
    <m/>
    <m/>
  </r>
  <r>
    <m/>
    <m/>
    <n v="920134882"/>
    <m/>
    <m/>
    <m/>
    <m/>
    <m/>
    <m/>
    <m/>
    <m/>
    <m/>
    <m/>
    <m/>
    <m/>
    <m/>
    <m/>
    <m/>
    <s v="IMPAGO"/>
    <s v="Impago de alquileres"/>
    <x v="0"/>
    <s v="MUTUA"/>
    <m/>
    <n v="371.05"/>
    <n v="148.41999999999999"/>
    <n v="148.41999999999999"/>
    <m/>
    <m/>
    <m/>
    <m/>
    <m/>
    <m/>
    <m/>
    <m/>
    <m/>
  </r>
  <r>
    <m/>
    <m/>
    <n v="920100260"/>
    <m/>
    <m/>
    <m/>
    <m/>
    <m/>
    <m/>
    <m/>
    <m/>
    <m/>
    <m/>
    <m/>
    <m/>
    <m/>
    <m/>
    <m/>
    <s v="IMPAGO"/>
    <s v="Impago de alquileres"/>
    <x v="0"/>
    <s v="MUTUA"/>
    <m/>
    <n v="382.08"/>
    <n v="152.83000000000001"/>
    <n v="152.83000000000001"/>
    <m/>
    <m/>
    <m/>
    <m/>
    <m/>
    <m/>
    <m/>
    <m/>
    <m/>
  </r>
  <r>
    <m/>
    <m/>
    <n v="81523"/>
    <m/>
    <m/>
    <m/>
    <m/>
    <m/>
    <m/>
    <m/>
    <m/>
    <m/>
    <m/>
    <m/>
    <m/>
    <m/>
    <m/>
    <m/>
    <s v="IMPAGO"/>
    <s v="Impago de alquileres"/>
    <x v="0"/>
    <s v="MUTUA"/>
    <m/>
    <n v="888.41"/>
    <n v="355.37"/>
    <n v="355.37"/>
    <m/>
    <m/>
    <m/>
    <m/>
    <m/>
    <m/>
    <m/>
    <m/>
    <m/>
  </r>
  <r>
    <m/>
    <m/>
    <n v="920118095"/>
    <m/>
    <m/>
    <m/>
    <m/>
    <m/>
    <m/>
    <m/>
    <m/>
    <m/>
    <m/>
    <m/>
    <m/>
    <m/>
    <m/>
    <m/>
    <s v="IMPAGO"/>
    <s v="Impago de alquileres"/>
    <x v="0"/>
    <s v="MUTUA"/>
    <m/>
    <n v="544.38"/>
    <n v="217.75"/>
    <n v="217.75"/>
    <m/>
    <m/>
    <m/>
    <m/>
    <m/>
    <m/>
    <m/>
    <m/>
    <m/>
  </r>
  <r>
    <m/>
    <m/>
    <n v="920100078"/>
    <m/>
    <m/>
    <m/>
    <m/>
    <m/>
    <m/>
    <m/>
    <m/>
    <m/>
    <m/>
    <m/>
    <m/>
    <m/>
    <m/>
    <m/>
    <s v="IMPAGO"/>
    <s v="Impago de alquileres"/>
    <x v="0"/>
    <s v="MUTUA"/>
    <m/>
    <n v="678.08"/>
    <n v="271.23"/>
    <n v="271.23"/>
    <m/>
    <m/>
    <m/>
    <m/>
    <m/>
    <m/>
    <m/>
    <m/>
    <m/>
  </r>
  <r>
    <m/>
    <m/>
    <n v="920117897"/>
    <m/>
    <m/>
    <m/>
    <m/>
    <m/>
    <m/>
    <m/>
    <m/>
    <m/>
    <m/>
    <m/>
    <m/>
    <m/>
    <m/>
    <m/>
    <s v="IMPAGO"/>
    <s v="Impago de alquileres"/>
    <x v="0"/>
    <s v="MUTUA"/>
    <m/>
    <n v="557.01"/>
    <n v="222.81"/>
    <n v="222.81"/>
    <m/>
    <m/>
    <m/>
    <m/>
    <m/>
    <m/>
    <m/>
    <m/>
    <m/>
  </r>
  <r>
    <m/>
    <m/>
    <n v="81218"/>
    <m/>
    <m/>
    <m/>
    <m/>
    <m/>
    <m/>
    <m/>
    <m/>
    <m/>
    <m/>
    <m/>
    <m/>
    <m/>
    <m/>
    <m/>
    <s v="IMPAGO"/>
    <s v="Impago de alquileres"/>
    <x v="0"/>
    <s v="MUTUA"/>
    <m/>
    <n v="644.54999999999995"/>
    <n v="257.82"/>
    <n v="257.82"/>
    <m/>
    <m/>
    <m/>
    <m/>
    <m/>
    <m/>
    <m/>
    <m/>
    <m/>
  </r>
  <r>
    <m/>
    <m/>
    <n v="81221"/>
    <m/>
    <m/>
    <m/>
    <m/>
    <m/>
    <m/>
    <m/>
    <m/>
    <m/>
    <m/>
    <m/>
    <m/>
    <m/>
    <m/>
    <m/>
    <s v="IMPAGO"/>
    <s v="Impago de alquileres"/>
    <x v="0"/>
    <s v="MUTUA"/>
    <m/>
    <n v="558.58000000000004"/>
    <n v="223.44"/>
    <n v="223.44"/>
    <m/>
    <m/>
    <m/>
    <m/>
    <m/>
    <m/>
    <m/>
    <m/>
    <m/>
  </r>
  <r>
    <m/>
    <m/>
    <n v="81307"/>
    <m/>
    <m/>
    <m/>
    <m/>
    <m/>
    <m/>
    <m/>
    <m/>
    <m/>
    <m/>
    <m/>
    <m/>
    <m/>
    <m/>
    <m/>
    <s v="IMPAGO"/>
    <s v="Impago de alquileres"/>
    <x v="0"/>
    <s v="MUTUA"/>
    <m/>
    <n v="431.52"/>
    <n v="172.6"/>
    <n v="172.6"/>
    <m/>
    <m/>
    <m/>
    <m/>
    <m/>
    <m/>
    <m/>
    <m/>
    <m/>
  </r>
  <r>
    <m/>
    <m/>
    <n v="81430"/>
    <m/>
    <m/>
    <m/>
    <m/>
    <m/>
    <m/>
    <m/>
    <m/>
    <m/>
    <m/>
    <m/>
    <m/>
    <m/>
    <m/>
    <m/>
    <s v="IMPAGO"/>
    <s v="Impago de alquileres"/>
    <x v="0"/>
    <s v="MUTUA"/>
    <m/>
    <n v="322.27"/>
    <n v="128.91"/>
    <n v="128.91"/>
    <m/>
    <m/>
    <m/>
    <m/>
    <m/>
    <m/>
    <m/>
    <m/>
    <m/>
  </r>
  <r>
    <m/>
    <m/>
    <n v="920117873"/>
    <m/>
    <m/>
    <m/>
    <m/>
    <m/>
    <m/>
    <m/>
    <m/>
    <m/>
    <m/>
    <m/>
    <m/>
    <m/>
    <m/>
    <m/>
    <s v="IMPAGO"/>
    <s v="Impago de alquileres"/>
    <x v="0"/>
    <s v="MUTUA"/>
    <m/>
    <n v="384.75"/>
    <n v="153.91"/>
    <n v="153.91"/>
    <m/>
    <m/>
    <m/>
    <m/>
    <m/>
    <m/>
    <m/>
    <m/>
    <m/>
  </r>
  <r>
    <m/>
    <m/>
    <n v="920135466"/>
    <m/>
    <m/>
    <m/>
    <m/>
    <m/>
    <m/>
    <m/>
    <m/>
    <m/>
    <m/>
    <m/>
    <m/>
    <m/>
    <m/>
    <m/>
    <s v="IMPAGO"/>
    <s v="Impago de alquileres"/>
    <x v="0"/>
    <s v="MUTUA"/>
    <m/>
    <n v="511.9"/>
    <n v="204.76"/>
    <n v="204.76"/>
    <m/>
    <m/>
    <m/>
    <m/>
    <m/>
    <m/>
    <m/>
    <m/>
    <m/>
  </r>
  <r>
    <m/>
    <m/>
    <n v="920135618"/>
    <m/>
    <m/>
    <m/>
    <m/>
    <m/>
    <m/>
    <m/>
    <m/>
    <m/>
    <m/>
    <m/>
    <m/>
    <m/>
    <m/>
    <m/>
    <s v="IMPAGO"/>
    <s v="Impago de alquileres"/>
    <x v="0"/>
    <s v="MUTUA"/>
    <m/>
    <n v="251.14"/>
    <n v="100.45"/>
    <n v="100.45"/>
    <m/>
    <m/>
    <m/>
    <m/>
    <m/>
    <m/>
    <m/>
    <m/>
    <m/>
  </r>
  <r>
    <m/>
    <m/>
    <n v="920135653"/>
    <m/>
    <m/>
    <m/>
    <m/>
    <m/>
    <m/>
    <m/>
    <m/>
    <m/>
    <m/>
    <m/>
    <m/>
    <m/>
    <m/>
    <m/>
    <s v="IMPAGO"/>
    <s v="Impago de alquileres"/>
    <x v="0"/>
    <s v="MUTUA"/>
    <m/>
    <n v="854.88"/>
    <n v="341.96"/>
    <n v="341.96"/>
    <m/>
    <m/>
    <m/>
    <m/>
    <m/>
    <m/>
    <m/>
    <m/>
    <m/>
  </r>
  <r>
    <m/>
    <m/>
    <n v="920135682"/>
    <m/>
    <m/>
    <m/>
    <m/>
    <m/>
    <m/>
    <m/>
    <m/>
    <m/>
    <m/>
    <m/>
    <m/>
    <m/>
    <m/>
    <m/>
    <s v="IMPAGO"/>
    <s v="Impago de alquileres"/>
    <x v="0"/>
    <s v="MUTUA"/>
    <m/>
    <n v="451.41"/>
    <n v="180.56"/>
    <n v="180.56"/>
    <m/>
    <m/>
    <m/>
    <m/>
    <m/>
    <m/>
    <m/>
    <m/>
    <m/>
  </r>
  <r>
    <m/>
    <m/>
    <n v="99963"/>
    <m/>
    <m/>
    <m/>
    <m/>
    <m/>
    <m/>
    <m/>
    <m/>
    <m/>
    <m/>
    <m/>
    <m/>
    <m/>
    <m/>
    <m/>
    <s v="IMPAGO"/>
    <s v="Impago de alquileres"/>
    <x v="0"/>
    <s v="MUTUA"/>
    <m/>
    <n v="339.05"/>
    <n v="135.62"/>
    <n v="135.62"/>
    <m/>
    <m/>
    <m/>
    <m/>
    <m/>
    <m/>
    <m/>
    <m/>
    <m/>
  </r>
  <r>
    <m/>
    <m/>
    <n v="920117756"/>
    <m/>
    <m/>
    <m/>
    <m/>
    <m/>
    <m/>
    <m/>
    <m/>
    <m/>
    <m/>
    <m/>
    <m/>
    <m/>
    <m/>
    <m/>
    <s v="IMPAGO"/>
    <s v="Impago de alquileres"/>
    <x v="0"/>
    <s v="MUTUA"/>
    <m/>
    <n v="824.81"/>
    <n v="329.92"/>
    <n v="329.92"/>
    <m/>
    <m/>
    <m/>
    <m/>
    <m/>
    <m/>
    <m/>
    <m/>
    <m/>
  </r>
  <r>
    <m/>
    <m/>
    <n v="920135698"/>
    <m/>
    <m/>
    <m/>
    <m/>
    <m/>
    <m/>
    <m/>
    <m/>
    <m/>
    <m/>
    <m/>
    <m/>
    <m/>
    <m/>
    <m/>
    <s v="IMPAGO"/>
    <s v="Impago de alquileres"/>
    <x v="0"/>
    <s v="MUTUA"/>
    <m/>
    <n v="352.54"/>
    <n v="137.97"/>
    <n v="137.97"/>
    <m/>
    <m/>
    <m/>
    <m/>
    <m/>
    <m/>
    <m/>
    <m/>
    <m/>
  </r>
  <r>
    <m/>
    <m/>
    <n v="660049154"/>
    <m/>
    <m/>
    <m/>
    <m/>
    <m/>
    <m/>
    <m/>
    <m/>
    <m/>
    <m/>
    <m/>
    <m/>
    <m/>
    <m/>
    <m/>
    <s v="MULTIRRIESGO"/>
    <s v="Hogar"/>
    <x v="4"/>
    <s v="MUTUA"/>
    <m/>
    <n v="-134.41"/>
    <n v="-31.1"/>
    <n v="-31.1"/>
    <m/>
    <m/>
    <m/>
    <m/>
    <m/>
    <m/>
    <m/>
    <m/>
    <m/>
  </r>
  <r>
    <m/>
    <m/>
    <n v="770000245652"/>
    <m/>
    <m/>
    <m/>
    <m/>
    <m/>
    <m/>
    <m/>
    <m/>
    <m/>
    <m/>
    <m/>
    <m/>
    <m/>
    <m/>
    <m/>
    <s v="MULTIRRIESGO"/>
    <s v="Hogar"/>
    <x v="4"/>
    <s v="MUTUAVENIR"/>
    <m/>
    <n v="121.73"/>
    <n v="30.43"/>
    <n v="30.43"/>
    <m/>
    <m/>
    <m/>
    <m/>
    <m/>
    <m/>
    <m/>
    <m/>
    <m/>
  </r>
  <r>
    <m/>
    <m/>
    <n v="100132"/>
    <m/>
    <m/>
    <m/>
    <m/>
    <m/>
    <m/>
    <m/>
    <m/>
    <m/>
    <m/>
    <m/>
    <m/>
    <m/>
    <m/>
    <m/>
    <s v="PERSONALES"/>
    <s v="Salud Particular"/>
    <x v="1"/>
    <s v="NUEVA MUTUA SANITARIA"/>
    <m/>
    <n v="64"/>
    <n v="16"/>
    <n v="16"/>
    <m/>
    <m/>
    <m/>
    <m/>
    <m/>
    <m/>
    <m/>
    <m/>
    <m/>
  </r>
  <r>
    <m/>
    <m/>
    <n v="3322404"/>
    <m/>
    <m/>
    <m/>
    <m/>
    <m/>
    <m/>
    <m/>
    <m/>
    <m/>
    <m/>
    <m/>
    <m/>
    <m/>
    <m/>
    <m/>
    <s v="MULTIRRIESGO"/>
    <s v="Hogar"/>
    <x v="4"/>
    <s v="OCASO"/>
    <m/>
    <n v="258"/>
    <n v="64.5"/>
    <n v="64.5"/>
    <m/>
    <m/>
    <m/>
    <m/>
    <m/>
    <m/>
    <m/>
    <m/>
    <m/>
  </r>
  <r>
    <m/>
    <m/>
    <n v="3472503"/>
    <m/>
    <m/>
    <m/>
    <m/>
    <m/>
    <m/>
    <m/>
    <m/>
    <m/>
    <m/>
    <m/>
    <m/>
    <m/>
    <m/>
    <m/>
    <s v="MULTIRRIESGO"/>
    <s v="Hogar"/>
    <x v="4"/>
    <s v="OCASO"/>
    <m/>
    <n v="-167.72"/>
    <n v="-41.93"/>
    <n v="-41.93"/>
    <m/>
    <m/>
    <m/>
    <m/>
    <m/>
    <m/>
    <m/>
    <m/>
    <m/>
  </r>
  <r>
    <m/>
    <m/>
    <n v="3472503"/>
    <m/>
    <m/>
    <m/>
    <m/>
    <m/>
    <m/>
    <m/>
    <m/>
    <m/>
    <m/>
    <m/>
    <m/>
    <m/>
    <m/>
    <m/>
    <s v="MULTIRRIESGO"/>
    <s v="Hogar"/>
    <x v="4"/>
    <s v="OCASO"/>
    <m/>
    <n v="167.72"/>
    <n v="-41.93"/>
    <n v="-41.93"/>
    <m/>
    <m/>
    <m/>
    <m/>
    <m/>
    <m/>
    <m/>
    <m/>
    <m/>
  </r>
  <r>
    <m/>
    <m/>
    <n v="3578801"/>
    <m/>
    <m/>
    <m/>
    <m/>
    <m/>
    <m/>
    <m/>
    <m/>
    <m/>
    <m/>
    <m/>
    <m/>
    <m/>
    <m/>
    <m/>
    <s v="MULTIRRIESGO"/>
    <s v="Hogar"/>
    <x v="4"/>
    <s v="OCASO"/>
    <m/>
    <n v="250.87"/>
    <n v="62.72"/>
    <n v="62.72"/>
    <m/>
    <m/>
    <m/>
    <m/>
    <m/>
    <m/>
    <m/>
    <m/>
    <m/>
  </r>
  <r>
    <m/>
    <m/>
    <n v="3454914"/>
    <m/>
    <m/>
    <m/>
    <m/>
    <m/>
    <m/>
    <m/>
    <m/>
    <m/>
    <m/>
    <m/>
    <m/>
    <m/>
    <m/>
    <m/>
    <s v="MULTIRRIESGO"/>
    <s v="Hogar"/>
    <x v="4"/>
    <s v="OCASO"/>
    <m/>
    <n v="180.48"/>
    <n v="45.12"/>
    <n v="45.12"/>
    <m/>
    <m/>
    <m/>
    <m/>
    <m/>
    <m/>
    <m/>
    <m/>
    <m/>
  </r>
  <r>
    <m/>
    <m/>
    <n v="275339"/>
    <m/>
    <m/>
    <m/>
    <m/>
    <m/>
    <m/>
    <m/>
    <m/>
    <m/>
    <m/>
    <m/>
    <m/>
    <m/>
    <m/>
    <m/>
    <s v="MULTIRRIESGO"/>
    <s v="Hogar"/>
    <x v="4"/>
    <s v="OCASO"/>
    <m/>
    <n v="278.26"/>
    <n v="55.65"/>
    <n v="55.65"/>
    <m/>
    <m/>
    <m/>
    <m/>
    <m/>
    <m/>
    <m/>
    <m/>
    <m/>
  </r>
  <r>
    <m/>
    <m/>
    <n v="288231"/>
    <m/>
    <m/>
    <m/>
    <m/>
    <m/>
    <m/>
    <m/>
    <m/>
    <m/>
    <m/>
    <m/>
    <m/>
    <m/>
    <m/>
    <m/>
    <s v="MULTIRRIESGO"/>
    <s v="Hogar"/>
    <x v="4"/>
    <s v="OCASO"/>
    <m/>
    <n v="1248.9000000000001"/>
    <n v="249.78"/>
    <n v="249.78"/>
    <m/>
    <m/>
    <m/>
    <m/>
    <m/>
    <m/>
    <m/>
    <m/>
    <m/>
  </r>
  <r>
    <m/>
    <m/>
    <n v="311256"/>
    <m/>
    <m/>
    <m/>
    <m/>
    <m/>
    <m/>
    <m/>
    <m/>
    <m/>
    <m/>
    <m/>
    <m/>
    <m/>
    <m/>
    <m/>
    <s v="MULTIRRIESGO"/>
    <s v="Hogar"/>
    <x v="4"/>
    <s v="OCASO"/>
    <m/>
    <n v="320.04000000000002"/>
    <n v="32"/>
    <n v="32"/>
    <m/>
    <m/>
    <m/>
    <m/>
    <m/>
    <m/>
    <m/>
    <m/>
    <m/>
  </r>
  <r>
    <m/>
    <m/>
    <n v="311281"/>
    <m/>
    <m/>
    <m/>
    <m/>
    <m/>
    <m/>
    <m/>
    <m/>
    <m/>
    <m/>
    <m/>
    <m/>
    <m/>
    <m/>
    <m/>
    <s v="MULTIRRIESGO"/>
    <s v="Hogar"/>
    <x v="4"/>
    <s v="OCASO"/>
    <m/>
    <n v="1385.99"/>
    <n v="277.2"/>
    <n v="277.2"/>
    <m/>
    <m/>
    <m/>
    <m/>
    <m/>
    <m/>
    <m/>
    <m/>
    <m/>
  </r>
  <r>
    <m/>
    <m/>
    <n v="324438"/>
    <m/>
    <m/>
    <m/>
    <m/>
    <m/>
    <m/>
    <m/>
    <m/>
    <m/>
    <m/>
    <m/>
    <m/>
    <m/>
    <m/>
    <m/>
    <s v="MULTIRRIESGO"/>
    <s v="Hogar"/>
    <x v="4"/>
    <s v="OCASO"/>
    <m/>
    <n v="150"/>
    <n v="33"/>
    <n v="33"/>
    <m/>
    <m/>
    <m/>
    <m/>
    <m/>
    <m/>
    <m/>
    <m/>
    <m/>
  </r>
  <r>
    <m/>
    <m/>
    <n v="549370280"/>
    <m/>
    <m/>
    <m/>
    <m/>
    <m/>
    <m/>
    <m/>
    <m/>
    <m/>
    <m/>
    <m/>
    <m/>
    <m/>
    <m/>
    <m/>
    <s v="MULTIRRIESGO"/>
    <s v="Hogar"/>
    <x v="4"/>
    <s v="OCCIDENT"/>
    <m/>
    <n v="237.46"/>
    <n v="73.61"/>
    <n v="73.61"/>
    <m/>
    <m/>
    <m/>
    <m/>
    <m/>
    <m/>
    <m/>
    <m/>
    <m/>
  </r>
  <r>
    <m/>
    <m/>
    <n v="548990880"/>
    <m/>
    <m/>
    <m/>
    <m/>
    <m/>
    <m/>
    <m/>
    <m/>
    <m/>
    <m/>
    <m/>
    <m/>
    <m/>
    <m/>
    <m/>
    <s v="MULTIRRIESGO"/>
    <s v="Hogar"/>
    <x v="4"/>
    <s v="OCCIDENT"/>
    <m/>
    <n v="153.41999999999999"/>
    <n v="38.35"/>
    <n v="38.35"/>
    <m/>
    <m/>
    <m/>
    <m/>
    <m/>
    <m/>
    <m/>
    <m/>
    <m/>
  </r>
  <r>
    <m/>
    <m/>
    <n v="548988086"/>
    <m/>
    <m/>
    <m/>
    <m/>
    <m/>
    <m/>
    <m/>
    <m/>
    <m/>
    <m/>
    <m/>
    <m/>
    <m/>
    <m/>
    <m/>
    <s v="MULTIRRIESGO"/>
    <s v="Hogar"/>
    <x v="4"/>
    <s v="OCCIDENT"/>
    <m/>
    <n v="237.62"/>
    <n v="59.4"/>
    <n v="59.4"/>
    <m/>
    <m/>
    <m/>
    <m/>
    <m/>
    <m/>
    <m/>
    <m/>
    <m/>
  </r>
  <r>
    <m/>
    <m/>
    <n v="548957805"/>
    <m/>
    <m/>
    <m/>
    <m/>
    <m/>
    <m/>
    <m/>
    <m/>
    <m/>
    <m/>
    <m/>
    <m/>
    <m/>
    <m/>
    <m/>
    <s v="MULTIRRIESGO"/>
    <s v="Hogar"/>
    <x v="4"/>
    <s v="OCCIDENT"/>
    <m/>
    <n v="219.6"/>
    <n v="54.9"/>
    <n v="54.9"/>
    <m/>
    <m/>
    <m/>
    <m/>
    <m/>
    <m/>
    <m/>
    <m/>
    <m/>
  </r>
  <r>
    <m/>
    <m/>
    <n v="548953046"/>
    <m/>
    <m/>
    <m/>
    <m/>
    <m/>
    <m/>
    <m/>
    <m/>
    <m/>
    <m/>
    <m/>
    <m/>
    <m/>
    <m/>
    <m/>
    <s v="MULTIRRIESGO"/>
    <s v="Hogar"/>
    <x v="4"/>
    <s v="OCCIDENT"/>
    <m/>
    <n v="441.25"/>
    <n v="110.31"/>
    <n v="110.31"/>
    <m/>
    <m/>
    <m/>
    <m/>
    <m/>
    <m/>
    <m/>
    <m/>
    <m/>
  </r>
  <r>
    <m/>
    <m/>
    <n v="548020739"/>
    <m/>
    <m/>
    <m/>
    <m/>
    <m/>
    <m/>
    <m/>
    <m/>
    <m/>
    <m/>
    <m/>
    <m/>
    <m/>
    <m/>
    <m/>
    <s v="MULTIRRIESGO"/>
    <s v="Hogar"/>
    <x v="4"/>
    <s v="OCCIDENT"/>
    <m/>
    <n v="166.3"/>
    <n v="41.57"/>
    <n v="41.57"/>
    <m/>
    <m/>
    <m/>
    <m/>
    <m/>
    <m/>
    <m/>
    <m/>
    <m/>
  </r>
  <r>
    <m/>
    <m/>
    <n v="548014581"/>
    <m/>
    <m/>
    <m/>
    <m/>
    <m/>
    <m/>
    <m/>
    <m/>
    <m/>
    <m/>
    <m/>
    <m/>
    <m/>
    <m/>
    <m/>
    <s v="MULTIRRIESGO"/>
    <s v="Hogar"/>
    <x v="4"/>
    <s v="OCCIDENT"/>
    <m/>
    <n v="207.28"/>
    <n v="51.82"/>
    <n v="51.82"/>
    <m/>
    <m/>
    <m/>
    <m/>
    <m/>
    <m/>
    <m/>
    <m/>
    <m/>
  </r>
  <r>
    <m/>
    <m/>
    <n v="549379761"/>
    <m/>
    <m/>
    <m/>
    <m/>
    <m/>
    <m/>
    <m/>
    <m/>
    <m/>
    <m/>
    <m/>
    <m/>
    <m/>
    <m/>
    <m/>
    <s v="MULTIRRIESGO"/>
    <s v="Hogar"/>
    <x v="4"/>
    <s v="OCCIDENT"/>
    <m/>
    <n v="135.93"/>
    <n v="38.06"/>
    <n v="38.06"/>
    <m/>
    <m/>
    <m/>
    <m/>
    <m/>
    <m/>
    <m/>
    <m/>
    <m/>
  </r>
  <r>
    <m/>
    <m/>
    <n v="549378704"/>
    <m/>
    <m/>
    <m/>
    <m/>
    <m/>
    <m/>
    <m/>
    <m/>
    <m/>
    <m/>
    <m/>
    <m/>
    <m/>
    <m/>
    <m/>
    <s v="MULTIRRIESGO"/>
    <s v="Hogar"/>
    <x v="4"/>
    <s v="OCCIDENT"/>
    <m/>
    <n v="251.65"/>
    <n v="78.010000000000005"/>
    <n v="78.010000000000005"/>
    <m/>
    <m/>
    <m/>
    <m/>
    <m/>
    <m/>
    <m/>
    <m/>
    <m/>
  </r>
  <r>
    <m/>
    <m/>
    <n v="548992249"/>
    <m/>
    <m/>
    <m/>
    <m/>
    <m/>
    <m/>
    <m/>
    <m/>
    <m/>
    <m/>
    <m/>
    <m/>
    <m/>
    <m/>
    <m/>
    <s v="MULTIRRIESGO"/>
    <s v="Hogar"/>
    <x v="4"/>
    <s v="OCCIDENT"/>
    <m/>
    <n v="238.87"/>
    <n v="59.72"/>
    <n v="59.72"/>
    <m/>
    <m/>
    <m/>
    <m/>
    <m/>
    <m/>
    <m/>
    <m/>
    <m/>
  </r>
  <r>
    <m/>
    <m/>
    <n v="549380616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m/>
    <m/>
    <m/>
    <m/>
    <m/>
  </r>
  <r>
    <m/>
    <m/>
    <n v="549380488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n v="549338341"/>
    <m/>
    <m/>
    <m/>
    <m/>
    <m/>
    <m/>
    <m/>
    <m/>
    <m/>
    <m/>
    <m/>
    <m/>
    <m/>
    <m/>
    <m/>
    <s v="MULTIRRIESGO"/>
    <s v="Hogar"/>
    <x v="4"/>
    <s v="OCCIDENT"/>
    <m/>
    <n v="99.43"/>
    <n v="30.83"/>
    <n v="30.83"/>
    <m/>
    <m/>
    <m/>
    <m/>
    <m/>
    <m/>
    <m/>
    <m/>
    <m/>
  </r>
  <r>
    <m/>
    <m/>
    <n v="548994290"/>
    <m/>
    <m/>
    <m/>
    <m/>
    <m/>
    <m/>
    <m/>
    <m/>
    <m/>
    <m/>
    <m/>
    <m/>
    <m/>
    <m/>
    <m/>
    <s v="MULTIRRIESGO"/>
    <s v="Hogar"/>
    <x v="4"/>
    <s v="OCCIDENT"/>
    <m/>
    <n v="219.22"/>
    <n v="54.8"/>
    <n v="54.8"/>
    <m/>
    <m/>
    <m/>
    <m/>
    <m/>
    <m/>
    <m/>
    <m/>
    <m/>
  </r>
  <r>
    <m/>
    <m/>
    <n v="549383524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n v="549382871"/>
    <m/>
    <m/>
    <m/>
    <m/>
    <m/>
    <m/>
    <m/>
    <m/>
    <m/>
    <m/>
    <m/>
    <m/>
    <m/>
    <m/>
    <m/>
    <s v="MULTIRRIESGO"/>
    <s v="Hogar"/>
    <x v="4"/>
    <s v="OCCIDENT"/>
    <m/>
    <n v="90.85"/>
    <n v="28.17"/>
    <n v="28.17"/>
    <m/>
    <m/>
    <m/>
    <m/>
    <m/>
    <m/>
    <m/>
    <m/>
    <m/>
  </r>
  <r>
    <m/>
    <m/>
    <n v="549382712"/>
    <m/>
    <m/>
    <m/>
    <m/>
    <m/>
    <m/>
    <m/>
    <m/>
    <m/>
    <m/>
    <m/>
    <m/>
    <m/>
    <m/>
    <m/>
    <s v="MULTIRRIESGO"/>
    <s v="Hogar"/>
    <x v="4"/>
    <s v="OCCIDENT"/>
    <m/>
    <n v="95.15"/>
    <n v="29.49"/>
    <n v="29.49"/>
    <m/>
    <m/>
    <m/>
    <m/>
    <m/>
    <m/>
    <m/>
    <m/>
    <m/>
  </r>
  <r>
    <m/>
    <m/>
    <n v="549338875"/>
    <m/>
    <m/>
    <m/>
    <m/>
    <m/>
    <m/>
    <m/>
    <m/>
    <m/>
    <m/>
    <m/>
    <m/>
    <m/>
    <m/>
    <m/>
    <s v="MULTIRRIESGO"/>
    <s v="Hogar"/>
    <x v="4"/>
    <s v="OCCIDENT"/>
    <m/>
    <n v="95.15"/>
    <n v="29.5"/>
    <n v="29.5"/>
    <m/>
    <m/>
    <m/>
    <m/>
    <m/>
    <m/>
    <m/>
    <m/>
    <m/>
  </r>
  <r>
    <m/>
    <m/>
    <n v="548653958"/>
    <m/>
    <m/>
    <m/>
    <m/>
    <m/>
    <m/>
    <m/>
    <m/>
    <m/>
    <m/>
    <m/>
    <m/>
    <m/>
    <m/>
    <m/>
    <s v="MULTIRRIESGO"/>
    <s v="Hogar"/>
    <x v="4"/>
    <s v="OCCIDENT"/>
    <m/>
    <n v="389.14"/>
    <n v="46.7"/>
    <n v="46.7"/>
    <m/>
    <m/>
    <m/>
    <m/>
    <m/>
    <m/>
    <m/>
    <m/>
    <m/>
  </r>
  <r>
    <m/>
    <m/>
    <n v="549384856"/>
    <m/>
    <m/>
    <m/>
    <m/>
    <m/>
    <m/>
    <m/>
    <m/>
    <m/>
    <m/>
    <m/>
    <m/>
    <m/>
    <m/>
    <m/>
    <s v="MULTIRRIESGO"/>
    <s v="Hogar"/>
    <x v="4"/>
    <s v="OCCIDENT"/>
    <m/>
    <n v="179.97"/>
    <n v="50.4"/>
    <n v="50.4"/>
    <m/>
    <m/>
    <m/>
    <m/>
    <m/>
    <m/>
    <m/>
    <m/>
    <m/>
  </r>
  <r>
    <m/>
    <m/>
    <n v="548035839"/>
    <m/>
    <m/>
    <m/>
    <m/>
    <m/>
    <m/>
    <m/>
    <m/>
    <m/>
    <m/>
    <m/>
    <m/>
    <m/>
    <m/>
    <m/>
    <s v="MULTIRRIESGO"/>
    <s v="Hogar"/>
    <x v="4"/>
    <s v="OCCIDENT"/>
    <m/>
    <n v="224.2"/>
    <n v="56.05"/>
    <n v="56.05"/>
    <m/>
    <m/>
    <m/>
    <m/>
    <m/>
    <m/>
    <m/>
    <m/>
    <m/>
  </r>
  <r>
    <m/>
    <m/>
    <n v="548990824"/>
    <m/>
    <m/>
    <m/>
    <m/>
    <m/>
    <m/>
    <m/>
    <m/>
    <m/>
    <m/>
    <m/>
    <m/>
    <m/>
    <m/>
    <m/>
    <s v="MULTIRRIESGO"/>
    <s v="Hogar"/>
    <x v="4"/>
    <s v="OCCIDENT"/>
    <m/>
    <n v="804.8"/>
    <n v="160.97"/>
    <n v="160.97"/>
    <m/>
    <m/>
    <m/>
    <m/>
    <m/>
    <m/>
    <m/>
    <m/>
    <m/>
  </r>
  <r>
    <m/>
    <m/>
    <n v="548656918"/>
    <m/>
    <m/>
    <m/>
    <m/>
    <m/>
    <m/>
    <m/>
    <m/>
    <m/>
    <m/>
    <m/>
    <m/>
    <m/>
    <m/>
    <m/>
    <s v="MULTIRRIESGO"/>
    <s v="Hogar"/>
    <x v="4"/>
    <s v="OCCIDENT"/>
    <m/>
    <n v="409.39"/>
    <n v="102.35"/>
    <n v="102.35"/>
    <m/>
    <m/>
    <m/>
    <m/>
    <m/>
    <m/>
    <m/>
    <m/>
    <m/>
  </r>
  <r>
    <m/>
    <m/>
    <n v="549386276"/>
    <m/>
    <m/>
    <m/>
    <m/>
    <m/>
    <m/>
    <m/>
    <m/>
    <m/>
    <m/>
    <m/>
    <m/>
    <m/>
    <m/>
    <m/>
    <s v="MULTIRRIESGO"/>
    <s v="Hogar"/>
    <x v="4"/>
    <s v="OCCIDENT"/>
    <m/>
    <n v="322"/>
    <n v="99.83"/>
    <n v="99.83"/>
    <m/>
    <m/>
    <m/>
    <m/>
    <m/>
    <m/>
    <m/>
    <m/>
    <m/>
  </r>
  <r>
    <m/>
    <m/>
    <n v="549389370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n v="549001160"/>
    <m/>
    <m/>
    <m/>
    <m/>
    <m/>
    <m/>
    <m/>
    <m/>
    <m/>
    <m/>
    <m/>
    <m/>
    <m/>
    <m/>
    <m/>
    <s v="MULTIRRIESGO"/>
    <s v="Hogar"/>
    <x v="4"/>
    <s v="OCCIDENT"/>
    <m/>
    <n v="256.31"/>
    <n v="64.08"/>
    <n v="64.08"/>
    <m/>
    <m/>
    <m/>
    <m/>
    <m/>
    <m/>
    <m/>
    <m/>
    <m/>
  </r>
  <r>
    <m/>
    <m/>
    <n v="548014554"/>
    <m/>
    <m/>
    <m/>
    <m/>
    <m/>
    <m/>
    <m/>
    <m/>
    <m/>
    <m/>
    <m/>
    <m/>
    <m/>
    <m/>
    <m/>
    <s v="MULTIRRIESGO"/>
    <s v="Hogar"/>
    <x v="4"/>
    <s v="OCCIDENT"/>
    <m/>
    <n v="182.35"/>
    <n v="45.59"/>
    <n v="45.59"/>
    <m/>
    <m/>
    <m/>
    <m/>
    <m/>
    <m/>
    <m/>
    <m/>
    <m/>
  </r>
  <r>
    <m/>
    <m/>
    <n v="549391914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m/>
    <m/>
    <m/>
    <m/>
    <m/>
  </r>
  <r>
    <m/>
    <m/>
    <n v="548355875"/>
    <m/>
    <m/>
    <m/>
    <m/>
    <m/>
    <m/>
    <m/>
    <m/>
    <m/>
    <m/>
    <m/>
    <m/>
    <m/>
    <m/>
    <m/>
    <s v="MULTIRRIESGO"/>
    <s v="Hogar"/>
    <x v="4"/>
    <s v="OCCIDENT"/>
    <m/>
    <n v="144.47999999999999"/>
    <n v="32.5"/>
    <n v="32.5"/>
    <m/>
    <m/>
    <m/>
    <m/>
    <m/>
    <m/>
    <m/>
    <m/>
    <m/>
  </r>
  <r>
    <m/>
    <m/>
    <n v="549390428"/>
    <m/>
    <m/>
    <m/>
    <m/>
    <m/>
    <m/>
    <m/>
    <m/>
    <m/>
    <m/>
    <m/>
    <m/>
    <m/>
    <m/>
    <m/>
    <s v="MULTIRRIESGO"/>
    <s v="Hogar"/>
    <x v="4"/>
    <s v="OCCIDENT"/>
    <m/>
    <n v="226.81"/>
    <n v="70.31"/>
    <n v="70.31"/>
    <m/>
    <m/>
    <m/>
    <m/>
    <m/>
    <m/>
    <m/>
    <m/>
    <m/>
  </r>
  <r>
    <m/>
    <m/>
    <n v="548985891"/>
    <m/>
    <m/>
    <m/>
    <m/>
    <m/>
    <m/>
    <m/>
    <m/>
    <m/>
    <m/>
    <m/>
    <m/>
    <m/>
    <m/>
    <m/>
    <s v="MULTIRRIESGO"/>
    <s v="Hogar"/>
    <x v="4"/>
    <s v="OCCIDENT"/>
    <m/>
    <n v="258.32"/>
    <n v="64.58"/>
    <n v="64.58"/>
    <m/>
    <m/>
    <m/>
    <m/>
    <m/>
    <m/>
    <m/>
    <m/>
    <m/>
  </r>
  <r>
    <m/>
    <m/>
    <n v="549389279"/>
    <m/>
    <m/>
    <m/>
    <m/>
    <m/>
    <m/>
    <m/>
    <m/>
    <m/>
    <m/>
    <m/>
    <m/>
    <m/>
    <m/>
    <m/>
    <s v="MULTIRRIESGO"/>
    <s v="Hogar"/>
    <x v="4"/>
    <s v="OCCIDENT"/>
    <m/>
    <n v="249.78"/>
    <n v="77.430000000000007"/>
    <n v="77.430000000000007"/>
    <m/>
    <m/>
    <m/>
    <m/>
    <m/>
    <m/>
    <m/>
    <m/>
    <m/>
  </r>
  <r>
    <m/>
    <m/>
    <n v="548663170"/>
    <m/>
    <m/>
    <m/>
    <m/>
    <m/>
    <m/>
    <m/>
    <m/>
    <m/>
    <m/>
    <m/>
    <m/>
    <m/>
    <m/>
    <m/>
    <s v="MULTIRRIESGO"/>
    <s v="Hogar"/>
    <x v="4"/>
    <s v="OCCIDENT"/>
    <m/>
    <n v="381.75"/>
    <n v="45.81"/>
    <n v="45.81"/>
    <m/>
    <m/>
    <m/>
    <m/>
    <m/>
    <m/>
    <m/>
    <m/>
    <m/>
  </r>
  <r>
    <m/>
    <m/>
    <n v="548009163"/>
    <m/>
    <m/>
    <m/>
    <m/>
    <m/>
    <m/>
    <m/>
    <m/>
    <m/>
    <m/>
    <m/>
    <m/>
    <m/>
    <m/>
    <m/>
    <s v="MULTIRRIESGO"/>
    <s v="Hogar"/>
    <x v="4"/>
    <s v="OCCIDENT"/>
    <m/>
    <n v="281.93"/>
    <n v="63.44"/>
    <n v="63.44"/>
    <m/>
    <m/>
    <m/>
    <m/>
    <m/>
    <m/>
    <m/>
    <m/>
    <m/>
  </r>
  <r>
    <m/>
    <m/>
    <n v="549338341"/>
    <m/>
    <m/>
    <m/>
    <m/>
    <m/>
    <m/>
    <m/>
    <m/>
    <m/>
    <m/>
    <m/>
    <m/>
    <m/>
    <m/>
    <m/>
    <s v="MULTIRRIESGO"/>
    <s v="Hogar"/>
    <x v="4"/>
    <s v="OCCIDENT"/>
    <m/>
    <n v="99.43"/>
    <n v="30.83"/>
    <n v="30.83"/>
    <m/>
    <m/>
    <m/>
    <m/>
    <m/>
    <m/>
    <m/>
    <m/>
    <m/>
  </r>
  <r>
    <m/>
    <m/>
    <n v="549395778"/>
    <m/>
    <m/>
    <m/>
    <m/>
    <m/>
    <m/>
    <m/>
    <m/>
    <m/>
    <m/>
    <m/>
    <m/>
    <m/>
    <m/>
    <m/>
    <s v="MULTIRRIESGO"/>
    <s v="Hogar"/>
    <x v="4"/>
    <s v="OCCIDENT"/>
    <m/>
    <n v="90.85"/>
    <n v="28.17"/>
    <n v="28.17"/>
    <m/>
    <m/>
    <m/>
    <m/>
    <m/>
    <m/>
    <m/>
    <m/>
    <m/>
  </r>
  <r>
    <m/>
    <m/>
    <n v="549395777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s v="BIDR025806"/>
    <m/>
    <m/>
    <m/>
    <m/>
    <m/>
    <m/>
    <m/>
    <m/>
    <m/>
    <m/>
    <m/>
    <m/>
    <m/>
    <m/>
    <m/>
    <s v="RESPONSABILIDAD CIVIL"/>
    <s v="Responsabilidad Civil Empresa"/>
    <x v="2"/>
    <s v="OCCIDENT"/>
    <m/>
    <n v="41.21"/>
    <n v="6.18"/>
    <n v="6.18"/>
    <m/>
    <m/>
    <m/>
    <m/>
    <m/>
    <m/>
    <m/>
    <m/>
    <m/>
  </r>
  <r>
    <m/>
    <m/>
    <n v="549400461"/>
    <m/>
    <m/>
    <m/>
    <m/>
    <m/>
    <m/>
    <m/>
    <m/>
    <m/>
    <m/>
    <m/>
    <m/>
    <m/>
    <m/>
    <m/>
    <s v="MULTIRRIESGO"/>
    <s v="Hogar"/>
    <x v="4"/>
    <s v="OCCIDENT"/>
    <m/>
    <n v="113.22"/>
    <n v="35.1"/>
    <n v="35.1"/>
    <m/>
    <m/>
    <m/>
    <m/>
    <m/>
    <m/>
    <m/>
    <m/>
    <m/>
  </r>
  <r>
    <m/>
    <m/>
    <n v="549400442"/>
    <m/>
    <m/>
    <m/>
    <m/>
    <m/>
    <m/>
    <m/>
    <m/>
    <m/>
    <m/>
    <m/>
    <m/>
    <m/>
    <m/>
    <m/>
    <s v="MULTIRRIESGO"/>
    <s v="Hogar"/>
    <x v="4"/>
    <s v="OCCIDENT"/>
    <m/>
    <n v="100.77"/>
    <n v="28.22"/>
    <n v="28.22"/>
    <m/>
    <m/>
    <m/>
    <m/>
    <m/>
    <m/>
    <m/>
    <m/>
    <m/>
  </r>
  <r>
    <m/>
    <m/>
    <n v="549400728"/>
    <m/>
    <m/>
    <m/>
    <m/>
    <m/>
    <m/>
    <m/>
    <m/>
    <m/>
    <m/>
    <m/>
    <m/>
    <m/>
    <m/>
    <m/>
    <s v="MULTIRRIESGO"/>
    <s v="Hogar"/>
    <x v="4"/>
    <s v="OCCIDENT"/>
    <m/>
    <n v="120.8"/>
    <n v="37.450000000000003"/>
    <n v="37.450000000000003"/>
    <m/>
    <m/>
    <m/>
    <m/>
    <m/>
    <m/>
    <m/>
    <m/>
    <m/>
  </r>
  <r>
    <m/>
    <m/>
    <n v="548368145"/>
    <m/>
    <m/>
    <m/>
    <m/>
    <m/>
    <m/>
    <m/>
    <m/>
    <m/>
    <m/>
    <m/>
    <m/>
    <m/>
    <m/>
    <m/>
    <s v="MULTIRRIESGO"/>
    <s v="Hogar"/>
    <x v="4"/>
    <s v="OCCIDENT"/>
    <m/>
    <n v="275.66000000000003"/>
    <n v="68.91"/>
    <n v="68.91"/>
    <m/>
    <m/>
    <m/>
    <m/>
    <m/>
    <m/>
    <m/>
    <m/>
    <m/>
  </r>
  <r>
    <m/>
    <m/>
    <n v="549405274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m/>
    <m/>
    <m/>
    <m/>
    <m/>
  </r>
  <r>
    <m/>
    <m/>
    <n v="548014566"/>
    <m/>
    <m/>
    <m/>
    <m/>
    <m/>
    <m/>
    <m/>
    <m/>
    <m/>
    <m/>
    <m/>
    <m/>
    <m/>
    <m/>
    <m/>
    <s v="MULTIRRIESGO"/>
    <s v="Hogar"/>
    <x v="4"/>
    <s v="OCCIDENT"/>
    <m/>
    <n v="157.91"/>
    <n v="39.479999999999997"/>
    <n v="39.479999999999997"/>
    <m/>
    <m/>
    <m/>
    <m/>
    <m/>
    <m/>
    <m/>
    <m/>
    <m/>
  </r>
  <r>
    <m/>
    <m/>
    <n v="548369714"/>
    <m/>
    <m/>
    <m/>
    <m/>
    <m/>
    <m/>
    <m/>
    <m/>
    <m/>
    <m/>
    <m/>
    <m/>
    <m/>
    <m/>
    <m/>
    <s v="MULTIRRIESGO"/>
    <s v="Hogar"/>
    <x v="4"/>
    <s v="OCCIDENT"/>
    <m/>
    <n v="131.61000000000001"/>
    <n v="32.9"/>
    <n v="32.9"/>
    <m/>
    <m/>
    <m/>
    <m/>
    <m/>
    <m/>
    <m/>
    <m/>
    <m/>
  </r>
  <r>
    <m/>
    <m/>
    <n v="549001160"/>
    <m/>
    <m/>
    <m/>
    <m/>
    <m/>
    <m/>
    <m/>
    <m/>
    <m/>
    <m/>
    <m/>
    <m/>
    <m/>
    <m/>
    <m/>
    <s v="MULTIRRIESGO"/>
    <s v="Hogar"/>
    <x v="4"/>
    <s v="OCCIDENT"/>
    <m/>
    <n v="244.2"/>
    <n v="61.05"/>
    <n v="61.05"/>
    <m/>
    <m/>
    <m/>
    <m/>
    <m/>
    <m/>
    <m/>
    <m/>
    <m/>
  </r>
  <r>
    <m/>
    <m/>
    <n v="549380488"/>
    <m/>
    <m/>
    <m/>
    <m/>
    <m/>
    <m/>
    <m/>
    <m/>
    <m/>
    <m/>
    <m/>
    <m/>
    <m/>
    <m/>
    <m/>
    <s v="MULTIRRIESGO"/>
    <s v="Hogar"/>
    <x v="4"/>
    <s v="OCCIDENT"/>
    <m/>
    <n v="-90.85"/>
    <n v="-28.16"/>
    <n v="-28.16"/>
    <m/>
    <m/>
    <m/>
    <m/>
    <m/>
    <m/>
    <m/>
    <m/>
    <m/>
  </r>
  <r>
    <m/>
    <m/>
    <n v="549338341"/>
    <m/>
    <m/>
    <m/>
    <m/>
    <m/>
    <m/>
    <m/>
    <m/>
    <m/>
    <m/>
    <m/>
    <m/>
    <m/>
    <m/>
    <m/>
    <s v="MULTIRRIESGO"/>
    <s v="Hogar"/>
    <x v="4"/>
    <s v="OCCIDENT"/>
    <m/>
    <n v="-99.43"/>
    <n v="-30.83"/>
    <n v="-30.83"/>
    <m/>
    <m/>
    <m/>
    <m/>
    <m/>
    <m/>
    <m/>
    <m/>
    <m/>
  </r>
  <r>
    <m/>
    <m/>
    <n v="548653958"/>
    <m/>
    <m/>
    <m/>
    <m/>
    <m/>
    <m/>
    <m/>
    <m/>
    <m/>
    <m/>
    <m/>
    <m/>
    <m/>
    <m/>
    <m/>
    <s v="MULTIRRIESGO"/>
    <s v="Hogar"/>
    <x v="4"/>
    <s v="OCCIDENT"/>
    <m/>
    <n v="-389.14"/>
    <n v="-46.7"/>
    <n v="-46.7"/>
    <m/>
    <m/>
    <m/>
    <m/>
    <m/>
    <m/>
    <m/>
    <m/>
    <m/>
  </r>
  <r>
    <m/>
    <m/>
    <n v="548663170"/>
    <m/>
    <m/>
    <m/>
    <m/>
    <m/>
    <m/>
    <m/>
    <m/>
    <m/>
    <m/>
    <m/>
    <m/>
    <m/>
    <m/>
    <m/>
    <s v="MULTIRRIESGO"/>
    <s v="Hogar"/>
    <x v="4"/>
    <s v="OCCIDENT"/>
    <m/>
    <n v="-381.75"/>
    <n v="-45.81"/>
    <n v="-45.81"/>
    <m/>
    <m/>
    <m/>
    <m/>
    <m/>
    <m/>
    <m/>
    <m/>
    <m/>
  </r>
  <r>
    <m/>
    <m/>
    <n v="549001160"/>
    <m/>
    <m/>
    <m/>
    <m/>
    <m/>
    <m/>
    <m/>
    <m/>
    <m/>
    <m/>
    <m/>
    <m/>
    <m/>
    <m/>
    <m/>
    <s v="MULTIRRIESGO"/>
    <s v="Hogar"/>
    <x v="4"/>
    <s v="OCCIDENT"/>
    <m/>
    <n v="-256.31"/>
    <n v="-64.08"/>
    <n v="-64.08"/>
    <m/>
    <m/>
    <m/>
    <m/>
    <m/>
    <m/>
    <m/>
    <m/>
    <m/>
  </r>
  <r>
    <m/>
    <m/>
    <n v="549375678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n v="549357516"/>
    <m/>
    <m/>
    <m/>
    <m/>
    <m/>
    <m/>
    <m/>
    <m/>
    <m/>
    <m/>
    <m/>
    <m/>
    <m/>
    <m/>
    <m/>
    <s v="MULTIRRIESGO"/>
    <s v="Hogar"/>
    <x v="4"/>
    <s v="OCCIDENT"/>
    <m/>
    <n v="109.52"/>
    <n v="33.96"/>
    <n v="33.96"/>
    <m/>
    <m/>
    <m/>
    <m/>
    <m/>
    <m/>
    <m/>
    <m/>
    <m/>
  </r>
  <r>
    <m/>
    <m/>
    <n v="549349381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m/>
    <m/>
    <m/>
    <m/>
    <m/>
  </r>
  <r>
    <m/>
    <m/>
    <n v="549316715"/>
    <m/>
    <m/>
    <m/>
    <m/>
    <m/>
    <m/>
    <m/>
    <m/>
    <m/>
    <m/>
    <m/>
    <m/>
    <m/>
    <m/>
    <m/>
    <s v="MULTIRRIESGO"/>
    <s v="Hogar"/>
    <x v="4"/>
    <s v="OCCIDENT"/>
    <m/>
    <n v="90.85"/>
    <n v="28.17"/>
    <n v="28.17"/>
    <m/>
    <m/>
    <m/>
    <m/>
    <m/>
    <m/>
    <m/>
    <m/>
    <m/>
  </r>
  <r>
    <m/>
    <m/>
    <n v="549315456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m/>
    <m/>
    <m/>
    <m/>
    <m/>
  </r>
  <r>
    <m/>
    <m/>
    <n v="549312445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m/>
    <m/>
    <m/>
    <m/>
    <m/>
  </r>
  <r>
    <m/>
    <m/>
    <n v="549307580"/>
    <m/>
    <m/>
    <m/>
    <m/>
    <m/>
    <m/>
    <m/>
    <m/>
    <m/>
    <m/>
    <m/>
    <m/>
    <m/>
    <m/>
    <m/>
    <s v="MULTIRRIESGO"/>
    <s v="Hogar"/>
    <x v="4"/>
    <s v="OCCIDENT"/>
    <m/>
    <n v="109.52"/>
    <n v="33.950000000000003"/>
    <n v="33.950000000000003"/>
    <m/>
    <m/>
    <m/>
    <m/>
    <m/>
    <m/>
    <m/>
    <m/>
    <m/>
  </r>
  <r>
    <m/>
    <m/>
    <n v="549372172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n v="549368095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n v="549366324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n v="549365762"/>
    <m/>
    <m/>
    <m/>
    <m/>
    <m/>
    <m/>
    <m/>
    <m/>
    <m/>
    <m/>
    <m/>
    <m/>
    <m/>
    <m/>
    <m/>
    <s v="MULTIRRIESGO"/>
    <s v="Hogar"/>
    <x v="4"/>
    <s v="OCCIDENT"/>
    <m/>
    <n v="90.85"/>
    <n v="28.17"/>
    <n v="28.17"/>
    <m/>
    <m/>
    <m/>
    <m/>
    <m/>
    <m/>
    <m/>
    <m/>
    <m/>
  </r>
  <r>
    <m/>
    <m/>
    <n v="549365747"/>
    <m/>
    <m/>
    <m/>
    <m/>
    <m/>
    <m/>
    <m/>
    <m/>
    <m/>
    <m/>
    <m/>
    <m/>
    <m/>
    <m/>
    <m/>
    <s v="MULTIRRIESGO"/>
    <s v="Hogar"/>
    <x v="4"/>
    <s v="OCCIDENT"/>
    <m/>
    <n v="90.85"/>
    <n v="28.17"/>
    <n v="28.17"/>
    <m/>
    <m/>
    <m/>
    <m/>
    <m/>
    <m/>
    <m/>
    <m/>
    <m/>
  </r>
  <r>
    <m/>
    <m/>
    <n v="549365472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n v="549357499"/>
    <m/>
    <m/>
    <m/>
    <m/>
    <m/>
    <m/>
    <m/>
    <m/>
    <m/>
    <m/>
    <m/>
    <m/>
    <m/>
    <m/>
    <m/>
    <s v="MULTIRRIESGO"/>
    <s v="Hogar"/>
    <x v="4"/>
    <s v="OCCIDENT"/>
    <m/>
    <n v="90.85"/>
    <n v="28.16"/>
    <n v="28.16"/>
    <m/>
    <m/>
    <m/>
    <m/>
    <m/>
    <m/>
    <m/>
    <m/>
    <m/>
  </r>
  <r>
    <m/>
    <m/>
    <s v="EXTRACOMISIONES"/>
    <m/>
    <m/>
    <m/>
    <m/>
    <m/>
    <m/>
    <m/>
    <m/>
    <m/>
    <m/>
    <m/>
    <m/>
    <m/>
    <m/>
    <m/>
    <s v="MULTIRRIESGO"/>
    <s v="Hogar"/>
    <x v="4"/>
    <s v="OCCIDENT"/>
    <m/>
    <n v="0"/>
    <n v="975.63"/>
    <m/>
    <n v="975.63"/>
    <m/>
    <m/>
    <m/>
    <m/>
    <m/>
    <m/>
    <m/>
    <m/>
  </r>
  <r>
    <m/>
    <m/>
    <s v="810250406T"/>
    <m/>
    <m/>
    <m/>
    <m/>
    <m/>
    <m/>
    <m/>
    <m/>
    <m/>
    <m/>
    <m/>
    <m/>
    <m/>
    <m/>
    <m/>
    <s v="MULTIRRIESGO"/>
    <s v="Hogar"/>
    <x v="4"/>
    <s v="OCCIDENT"/>
    <m/>
    <n v="205.62"/>
    <n v="48.94"/>
    <n v="48.94"/>
    <m/>
    <m/>
    <m/>
    <m/>
    <m/>
    <m/>
    <m/>
    <m/>
    <m/>
  </r>
  <r>
    <m/>
    <m/>
    <s v="810889173A"/>
    <m/>
    <m/>
    <m/>
    <m/>
    <m/>
    <m/>
    <m/>
    <m/>
    <m/>
    <m/>
    <m/>
    <m/>
    <m/>
    <m/>
    <m/>
    <s v="MULTIRRIESGO"/>
    <s v="Hogar"/>
    <x v="4"/>
    <s v="OCCIDENT"/>
    <m/>
    <n v="168.92"/>
    <n v="35.47"/>
    <n v="35.47"/>
    <m/>
    <m/>
    <m/>
    <m/>
    <m/>
    <m/>
    <m/>
    <m/>
    <m/>
  </r>
  <r>
    <m/>
    <m/>
    <s v="810676328P"/>
    <m/>
    <m/>
    <m/>
    <m/>
    <m/>
    <m/>
    <m/>
    <m/>
    <m/>
    <m/>
    <m/>
    <m/>
    <m/>
    <m/>
    <m/>
    <s v="MULTIRRIESGO"/>
    <s v="Hogar"/>
    <x v="4"/>
    <s v="OCCIDENT"/>
    <m/>
    <n v="307.69"/>
    <n v="73.23"/>
    <n v="73.23"/>
    <m/>
    <m/>
    <m/>
    <m/>
    <m/>
    <m/>
    <m/>
    <m/>
    <m/>
  </r>
  <r>
    <m/>
    <m/>
    <s v="810458996E"/>
    <m/>
    <m/>
    <m/>
    <m/>
    <m/>
    <m/>
    <m/>
    <m/>
    <m/>
    <m/>
    <m/>
    <m/>
    <m/>
    <m/>
    <m/>
    <s v="MULTIRRIESGO"/>
    <s v="Hogar"/>
    <x v="4"/>
    <s v="OCCIDENT"/>
    <m/>
    <n v="385.39"/>
    <n v="91.72"/>
    <n v="91.72"/>
    <m/>
    <m/>
    <m/>
    <m/>
    <m/>
    <m/>
    <m/>
    <m/>
    <m/>
  </r>
  <r>
    <m/>
    <m/>
    <s v="822738179Y"/>
    <m/>
    <m/>
    <m/>
    <m/>
    <m/>
    <m/>
    <m/>
    <m/>
    <m/>
    <m/>
    <m/>
    <m/>
    <m/>
    <m/>
    <m/>
    <s v="AUTOS"/>
    <s v="Autos Cat. 1"/>
    <x v="3"/>
    <s v="OCCIDENT"/>
    <m/>
    <n v="153.9"/>
    <n v="18.47"/>
    <n v="18.47"/>
    <m/>
    <m/>
    <m/>
    <m/>
    <m/>
    <m/>
    <m/>
    <m/>
    <m/>
  </r>
  <r>
    <m/>
    <m/>
    <s v="810893234F"/>
    <m/>
    <m/>
    <m/>
    <m/>
    <m/>
    <m/>
    <m/>
    <m/>
    <m/>
    <m/>
    <m/>
    <m/>
    <m/>
    <m/>
    <m/>
    <s v="MULTIRRIESGO"/>
    <s v="Hogar"/>
    <x v="4"/>
    <s v="OCCIDENT"/>
    <m/>
    <n v="168.57"/>
    <n v="42.14"/>
    <n v="42.14"/>
    <m/>
    <m/>
    <m/>
    <m/>
    <m/>
    <m/>
    <m/>
    <m/>
    <m/>
  </r>
  <r>
    <m/>
    <m/>
    <s v="810666561K"/>
    <m/>
    <m/>
    <m/>
    <m/>
    <m/>
    <m/>
    <m/>
    <m/>
    <m/>
    <m/>
    <m/>
    <m/>
    <m/>
    <m/>
    <m/>
    <s v="MULTIRRIESGO"/>
    <s v="Hogar"/>
    <x v="4"/>
    <s v="OCCIDENT"/>
    <m/>
    <n v="107.81"/>
    <n v="25.66"/>
    <n v="25.66"/>
    <m/>
    <m/>
    <m/>
    <m/>
    <m/>
    <m/>
    <m/>
    <m/>
    <m/>
  </r>
  <r>
    <m/>
    <m/>
    <s v="810667777Z"/>
    <m/>
    <m/>
    <m/>
    <m/>
    <m/>
    <m/>
    <m/>
    <m/>
    <m/>
    <m/>
    <m/>
    <m/>
    <m/>
    <m/>
    <m/>
    <s v="MULTIRRIESGO"/>
    <s v="Hogar"/>
    <x v="4"/>
    <s v="OCCIDENT"/>
    <m/>
    <n v="315.60000000000002"/>
    <n v="47.34"/>
    <n v="47.34"/>
    <m/>
    <m/>
    <m/>
    <m/>
    <m/>
    <m/>
    <m/>
    <m/>
    <m/>
  </r>
  <r>
    <m/>
    <m/>
    <s v="810666297D"/>
    <m/>
    <m/>
    <m/>
    <m/>
    <m/>
    <m/>
    <m/>
    <m/>
    <m/>
    <m/>
    <m/>
    <m/>
    <m/>
    <m/>
    <m/>
    <s v="MULTIRRIESGO"/>
    <s v="Hogar"/>
    <x v="4"/>
    <s v="OCCIDENT"/>
    <m/>
    <n v="194.31"/>
    <n v="46.25"/>
    <n v="46.25"/>
    <m/>
    <m/>
    <m/>
    <m/>
    <m/>
    <m/>
    <m/>
    <m/>
    <m/>
  </r>
  <r>
    <m/>
    <m/>
    <s v="86912165S"/>
    <m/>
    <m/>
    <m/>
    <m/>
    <m/>
    <m/>
    <m/>
    <m/>
    <m/>
    <m/>
    <m/>
    <m/>
    <m/>
    <m/>
    <m/>
    <s v="MULTIRRIESGO"/>
    <s v="Hogar"/>
    <x v="4"/>
    <s v="OCCIDENT"/>
    <m/>
    <n v="419.46"/>
    <n v="99.83"/>
    <n v="99.83"/>
    <m/>
    <m/>
    <m/>
    <m/>
    <m/>
    <m/>
    <m/>
    <m/>
    <m/>
  </r>
  <r>
    <m/>
    <m/>
    <s v="86874894L"/>
    <m/>
    <m/>
    <m/>
    <m/>
    <m/>
    <m/>
    <m/>
    <m/>
    <m/>
    <m/>
    <m/>
    <m/>
    <m/>
    <m/>
    <m/>
    <s v="MULTIRRIESGO"/>
    <s v="Hogar"/>
    <x v="4"/>
    <s v="OCCIDENT"/>
    <m/>
    <n v="154.28"/>
    <n v="36.71"/>
    <n v="36.71"/>
    <m/>
    <m/>
    <m/>
    <m/>
    <m/>
    <m/>
    <m/>
    <m/>
    <m/>
  </r>
  <r>
    <m/>
    <m/>
    <s v="810688725P"/>
    <m/>
    <m/>
    <m/>
    <m/>
    <m/>
    <m/>
    <m/>
    <m/>
    <m/>
    <m/>
    <m/>
    <m/>
    <m/>
    <m/>
    <m/>
    <s v="MULTIRRIESGO"/>
    <s v="Hogar"/>
    <x v="4"/>
    <s v="OCCIDENT"/>
    <m/>
    <n v="256.33"/>
    <n v="61.01"/>
    <n v="61.01"/>
    <m/>
    <m/>
    <m/>
    <m/>
    <m/>
    <m/>
    <m/>
    <m/>
    <m/>
  </r>
  <r>
    <m/>
    <m/>
    <s v="810265542S"/>
    <m/>
    <m/>
    <m/>
    <m/>
    <m/>
    <m/>
    <m/>
    <m/>
    <m/>
    <m/>
    <m/>
    <m/>
    <m/>
    <m/>
    <m/>
    <s v="MULTIRRIESGO"/>
    <s v="Hogar"/>
    <x v="4"/>
    <s v="OCCIDENT"/>
    <m/>
    <n v="148.57"/>
    <n v="35.36"/>
    <n v="35.36"/>
    <m/>
    <m/>
    <m/>
    <m/>
    <m/>
    <m/>
    <m/>
    <m/>
    <m/>
  </r>
  <r>
    <m/>
    <m/>
    <s v="810265339Q"/>
    <m/>
    <m/>
    <m/>
    <m/>
    <m/>
    <m/>
    <m/>
    <m/>
    <m/>
    <m/>
    <m/>
    <m/>
    <m/>
    <m/>
    <m/>
    <s v="MULTIRRIESGO"/>
    <s v="Hogar"/>
    <x v="4"/>
    <s v="OCCIDENT"/>
    <m/>
    <n v="181.96"/>
    <n v="43.31"/>
    <n v="43.31"/>
    <m/>
    <m/>
    <m/>
    <m/>
    <m/>
    <m/>
    <m/>
    <m/>
    <m/>
  </r>
  <r>
    <m/>
    <m/>
    <s v="86879105K"/>
    <m/>
    <m/>
    <m/>
    <m/>
    <m/>
    <m/>
    <m/>
    <m/>
    <m/>
    <m/>
    <m/>
    <m/>
    <m/>
    <m/>
    <m/>
    <s v="MULTIRRIESGO"/>
    <s v="Hogar"/>
    <x v="4"/>
    <s v="OCCIDENT"/>
    <m/>
    <n v="195.37"/>
    <n v="46.5"/>
    <n v="46.5"/>
    <m/>
    <m/>
    <m/>
    <m/>
    <m/>
    <m/>
    <m/>
    <m/>
    <m/>
  </r>
  <r>
    <m/>
    <m/>
    <s v="86879012Y"/>
    <m/>
    <m/>
    <m/>
    <m/>
    <m/>
    <m/>
    <m/>
    <m/>
    <m/>
    <m/>
    <m/>
    <m/>
    <m/>
    <m/>
    <m/>
    <s v="MULTIRRIESGO"/>
    <s v="Hogar"/>
    <x v="4"/>
    <s v="OCCIDENT"/>
    <m/>
    <n v="223"/>
    <n v="53.07"/>
    <n v="53.07"/>
    <m/>
    <m/>
    <m/>
    <m/>
    <m/>
    <m/>
    <m/>
    <m/>
    <m/>
  </r>
  <r>
    <m/>
    <m/>
    <s v="810691053Z"/>
    <m/>
    <m/>
    <m/>
    <m/>
    <m/>
    <m/>
    <m/>
    <m/>
    <m/>
    <m/>
    <m/>
    <m/>
    <m/>
    <m/>
    <m/>
    <s v="DEFENSA JURÍDICA"/>
    <s v="Defensa Jurídica"/>
    <x v="6"/>
    <s v="OCCIDENT"/>
    <m/>
    <n v="115.58"/>
    <n v="28.9"/>
    <n v="28.9"/>
    <m/>
    <m/>
    <m/>
    <m/>
    <m/>
    <m/>
    <m/>
    <m/>
    <m/>
  </r>
  <r>
    <m/>
    <m/>
    <s v="810676328P"/>
    <m/>
    <m/>
    <m/>
    <m/>
    <m/>
    <m/>
    <m/>
    <m/>
    <m/>
    <m/>
    <m/>
    <m/>
    <m/>
    <m/>
    <m/>
    <s v="MULTIRRIESGO"/>
    <s v="Hogar"/>
    <x v="4"/>
    <s v="OCCIDENT"/>
    <m/>
    <n v="152.53"/>
    <n v="36.31"/>
    <n v="36.31"/>
    <m/>
    <m/>
    <m/>
    <m/>
    <m/>
    <m/>
    <m/>
    <m/>
    <m/>
  </r>
  <r>
    <m/>
    <m/>
    <s v="810694197Q"/>
    <m/>
    <m/>
    <m/>
    <m/>
    <m/>
    <m/>
    <m/>
    <m/>
    <m/>
    <m/>
    <m/>
    <m/>
    <m/>
    <m/>
    <m/>
    <s v="MULTIRRIESGO"/>
    <s v="Hogar"/>
    <x v="4"/>
    <s v="OCCIDENT"/>
    <m/>
    <n v="300.7"/>
    <n v="71.56"/>
    <n v="71.56"/>
    <m/>
    <m/>
    <m/>
    <m/>
    <m/>
    <m/>
    <m/>
    <m/>
    <m/>
  </r>
  <r>
    <m/>
    <m/>
    <s v="810270061Z"/>
    <m/>
    <m/>
    <m/>
    <m/>
    <m/>
    <m/>
    <m/>
    <m/>
    <m/>
    <m/>
    <m/>
    <m/>
    <m/>
    <m/>
    <m/>
    <s v="MULTIRRIESGO"/>
    <s v="Hogar"/>
    <x v="4"/>
    <s v="OCCIDENT"/>
    <m/>
    <n v="333.24"/>
    <n v="79.31"/>
    <n v="79.31"/>
    <m/>
    <m/>
    <m/>
    <m/>
    <m/>
    <m/>
    <m/>
    <m/>
    <m/>
  </r>
  <r>
    <m/>
    <m/>
    <s v="810903073W"/>
    <m/>
    <m/>
    <m/>
    <m/>
    <m/>
    <m/>
    <m/>
    <m/>
    <m/>
    <m/>
    <m/>
    <m/>
    <m/>
    <m/>
    <m/>
    <s v="MULTIRRIESGO"/>
    <s v="Hogar"/>
    <x v="4"/>
    <s v="OCCIDENT"/>
    <m/>
    <n v="132.06"/>
    <n v="33.01"/>
    <n v="33.01"/>
    <m/>
    <m/>
    <m/>
    <m/>
    <m/>
    <m/>
    <m/>
    <m/>
    <m/>
  </r>
  <r>
    <m/>
    <m/>
    <s v="810486961T"/>
    <m/>
    <m/>
    <m/>
    <m/>
    <m/>
    <m/>
    <m/>
    <m/>
    <m/>
    <m/>
    <m/>
    <m/>
    <m/>
    <m/>
    <m/>
    <s v="MULTIRRIESGO"/>
    <s v="Hogar"/>
    <x v="4"/>
    <s v="OCCIDENT"/>
    <m/>
    <n v="163.78"/>
    <n v="38.97"/>
    <n v="38.97"/>
    <m/>
    <m/>
    <m/>
    <m/>
    <m/>
    <m/>
    <m/>
    <m/>
    <m/>
  </r>
  <r>
    <m/>
    <m/>
    <s v="810889173A"/>
    <m/>
    <m/>
    <m/>
    <m/>
    <m/>
    <m/>
    <m/>
    <m/>
    <m/>
    <m/>
    <m/>
    <m/>
    <m/>
    <m/>
    <m/>
    <s v="MULTIRRIESGO"/>
    <s v="Hogar"/>
    <x v="4"/>
    <s v="OCCIDENT"/>
    <m/>
    <n v="-168.92"/>
    <n v="-35.47"/>
    <n v="-35.47"/>
    <m/>
    <m/>
    <m/>
    <m/>
    <m/>
    <m/>
    <m/>
    <m/>
    <m/>
  </r>
  <r>
    <m/>
    <m/>
    <s v="810676328P"/>
    <m/>
    <m/>
    <m/>
    <m/>
    <m/>
    <m/>
    <m/>
    <m/>
    <m/>
    <m/>
    <m/>
    <m/>
    <m/>
    <m/>
    <m/>
    <s v="MULTIRRIESGO"/>
    <s v="Hogar"/>
    <x v="4"/>
    <s v="OCCIDENT"/>
    <m/>
    <n v="-307.69"/>
    <n v="-73.23"/>
    <n v="-73.23"/>
    <m/>
    <m/>
    <m/>
    <m/>
    <m/>
    <m/>
    <m/>
    <m/>
    <m/>
  </r>
  <r>
    <m/>
    <m/>
    <s v="810666561K"/>
    <m/>
    <m/>
    <m/>
    <m/>
    <m/>
    <m/>
    <m/>
    <m/>
    <m/>
    <m/>
    <m/>
    <m/>
    <m/>
    <m/>
    <m/>
    <s v="MULTIRRIESGO"/>
    <s v="Hogar"/>
    <x v="4"/>
    <s v="OCCIDENT"/>
    <m/>
    <n v="-107.81"/>
    <n v="-25.66"/>
    <n v="-25.66"/>
    <m/>
    <m/>
    <m/>
    <m/>
    <m/>
    <m/>
    <m/>
    <m/>
    <m/>
  </r>
  <r>
    <m/>
    <m/>
    <s v="810691053Z"/>
    <m/>
    <m/>
    <m/>
    <m/>
    <m/>
    <m/>
    <m/>
    <m/>
    <m/>
    <m/>
    <m/>
    <m/>
    <m/>
    <m/>
    <m/>
    <s v="DEFENSA JURÍDICA"/>
    <s v="Defensa Jurídica"/>
    <x v="6"/>
    <s v="OCCIDENT"/>
    <m/>
    <n v="-115.58"/>
    <n v="-28.9"/>
    <n v="-28.9"/>
    <m/>
    <m/>
    <m/>
    <m/>
    <m/>
    <m/>
    <m/>
    <m/>
    <m/>
  </r>
  <r>
    <m/>
    <m/>
    <s v="EXTRACOMISIONES"/>
    <m/>
    <m/>
    <m/>
    <m/>
    <m/>
    <m/>
    <m/>
    <m/>
    <m/>
    <m/>
    <m/>
    <m/>
    <m/>
    <m/>
    <m/>
    <s v="MULTIRRIESGO"/>
    <s v="Hogar"/>
    <x v="4"/>
    <s v="OCCIDENT"/>
    <m/>
    <n v="0"/>
    <n v="408.89"/>
    <m/>
    <n v="408.89"/>
    <m/>
    <m/>
    <m/>
    <m/>
    <m/>
    <m/>
    <m/>
    <m/>
  </r>
  <r>
    <m/>
    <m/>
    <s v="EXTRACOMISIONES"/>
    <m/>
    <m/>
    <m/>
    <m/>
    <m/>
    <m/>
    <m/>
    <m/>
    <m/>
    <m/>
    <m/>
    <m/>
    <m/>
    <m/>
    <m/>
    <s v="MULTIRRIESGO"/>
    <s v="Hogar"/>
    <x v="4"/>
    <s v="OCCIDENT"/>
    <m/>
    <n v="0"/>
    <n v="2.08"/>
    <m/>
    <n v="2.08"/>
    <m/>
    <m/>
    <m/>
    <m/>
    <m/>
    <m/>
    <m/>
    <m/>
  </r>
  <r>
    <m/>
    <m/>
    <n v="549372178"/>
    <m/>
    <m/>
    <m/>
    <m/>
    <m/>
    <m/>
    <m/>
    <m/>
    <m/>
    <m/>
    <m/>
    <m/>
    <m/>
    <m/>
    <m/>
    <s v="IMPAGO"/>
    <s v="Impago de alquileres"/>
    <x v="0"/>
    <s v="OCCIDENT"/>
    <m/>
    <n v="221.22"/>
    <n v="99.55"/>
    <n v="99.55"/>
    <m/>
    <m/>
    <m/>
    <m/>
    <m/>
    <m/>
    <m/>
    <m/>
    <m/>
  </r>
  <r>
    <m/>
    <m/>
    <n v="549365877"/>
    <m/>
    <m/>
    <m/>
    <m/>
    <m/>
    <m/>
    <m/>
    <m/>
    <m/>
    <m/>
    <m/>
    <m/>
    <m/>
    <m/>
    <m/>
    <s v="IMPAGO"/>
    <s v="Impago de alquileres"/>
    <x v="0"/>
    <s v="OCCIDENT"/>
    <m/>
    <n v="1214.79"/>
    <n v="546.66"/>
    <n v="546.66"/>
    <m/>
    <m/>
    <m/>
    <m/>
    <m/>
    <m/>
    <m/>
    <m/>
    <m/>
  </r>
  <r>
    <m/>
    <m/>
    <n v="549001402"/>
    <m/>
    <m/>
    <m/>
    <m/>
    <m/>
    <m/>
    <m/>
    <m/>
    <m/>
    <m/>
    <m/>
    <m/>
    <m/>
    <m/>
    <m/>
    <s v="IMPAGO"/>
    <s v="Impago de alquileres"/>
    <x v="0"/>
    <s v="OCCIDENT"/>
    <m/>
    <n v="661.32"/>
    <n v="297.60000000000002"/>
    <n v="297.60000000000002"/>
    <m/>
    <m/>
    <m/>
    <m/>
    <m/>
    <m/>
    <m/>
    <m/>
    <m/>
  </r>
  <r>
    <m/>
    <m/>
    <n v="548998294"/>
    <m/>
    <m/>
    <m/>
    <m/>
    <m/>
    <m/>
    <m/>
    <m/>
    <m/>
    <m/>
    <m/>
    <m/>
    <m/>
    <m/>
    <m/>
    <s v="IMPAGO"/>
    <s v="Impago de alquileres"/>
    <x v="0"/>
    <s v="OCCIDENT"/>
    <m/>
    <n v="313.62"/>
    <n v="141.13"/>
    <n v="141.13"/>
    <m/>
    <m/>
    <m/>
    <m/>
    <m/>
    <m/>
    <m/>
    <m/>
    <m/>
  </r>
  <r>
    <m/>
    <m/>
    <n v="549379941"/>
    <m/>
    <m/>
    <m/>
    <m/>
    <m/>
    <m/>
    <m/>
    <m/>
    <m/>
    <m/>
    <m/>
    <m/>
    <m/>
    <m/>
    <m/>
    <s v="IMPAGO"/>
    <s v="Impago de alquileres"/>
    <x v="0"/>
    <s v="OCCIDENT"/>
    <m/>
    <n v="275.22000000000003"/>
    <n v="123.85"/>
    <n v="123.85"/>
    <m/>
    <m/>
    <m/>
    <m/>
    <m/>
    <m/>
    <m/>
    <m/>
    <m/>
  </r>
  <r>
    <m/>
    <m/>
    <n v="549380590"/>
    <m/>
    <m/>
    <m/>
    <m/>
    <m/>
    <m/>
    <m/>
    <m/>
    <m/>
    <m/>
    <m/>
    <m/>
    <m/>
    <m/>
    <m/>
    <s v="IMPAGO"/>
    <s v="Impago de alquileres"/>
    <x v="0"/>
    <s v="OCCIDENT"/>
    <m/>
    <n v="361.23"/>
    <n v="144.49"/>
    <n v="144.49"/>
    <m/>
    <m/>
    <m/>
    <m/>
    <m/>
    <m/>
    <m/>
    <m/>
    <m/>
  </r>
  <r>
    <m/>
    <m/>
    <n v="549383276"/>
    <m/>
    <m/>
    <m/>
    <m/>
    <m/>
    <m/>
    <m/>
    <m/>
    <m/>
    <m/>
    <m/>
    <m/>
    <m/>
    <m/>
    <m/>
    <s v="IMPAGO"/>
    <s v="Impago de alquileres"/>
    <x v="0"/>
    <s v="OCCIDENT"/>
    <m/>
    <n v="400.33"/>
    <n v="180.15"/>
    <n v="180.15"/>
    <m/>
    <m/>
    <m/>
    <m/>
    <m/>
    <m/>
    <m/>
    <m/>
    <m/>
  </r>
  <r>
    <m/>
    <m/>
    <n v="549185007"/>
    <m/>
    <m/>
    <m/>
    <m/>
    <m/>
    <m/>
    <m/>
    <m/>
    <m/>
    <m/>
    <m/>
    <m/>
    <m/>
    <m/>
    <m/>
    <s v="IMPAGO"/>
    <s v="Impago de alquileres"/>
    <x v="0"/>
    <s v="OCCIDENT"/>
    <m/>
    <n v="-223.01"/>
    <n v="-100.36"/>
    <n v="-100.36"/>
    <m/>
    <m/>
    <m/>
    <m/>
    <m/>
    <m/>
    <m/>
    <m/>
    <m/>
  </r>
  <r>
    <m/>
    <m/>
    <n v="549385946"/>
    <m/>
    <m/>
    <m/>
    <m/>
    <m/>
    <m/>
    <m/>
    <m/>
    <m/>
    <m/>
    <m/>
    <m/>
    <m/>
    <m/>
    <m/>
    <s v="IMPAGO"/>
    <s v="Impago de alquileres"/>
    <x v="0"/>
    <s v="OCCIDENT"/>
    <m/>
    <n v="225.2"/>
    <n v="101.35"/>
    <n v="101.35"/>
    <m/>
    <m/>
    <m/>
    <m/>
    <m/>
    <m/>
    <m/>
    <m/>
    <m/>
  </r>
  <r>
    <m/>
    <m/>
    <n v="549005593"/>
    <m/>
    <m/>
    <m/>
    <m/>
    <m/>
    <m/>
    <m/>
    <m/>
    <m/>
    <m/>
    <m/>
    <m/>
    <m/>
    <m/>
    <m/>
    <s v="IMPAGO"/>
    <s v="Impago de alquileres"/>
    <x v="0"/>
    <s v="OCCIDENT"/>
    <m/>
    <n v="348.05"/>
    <n v="156.63"/>
    <n v="156.63"/>
    <m/>
    <m/>
    <m/>
    <m/>
    <m/>
    <m/>
    <m/>
    <m/>
    <m/>
  </r>
  <r>
    <m/>
    <m/>
    <n v="549390370"/>
    <m/>
    <m/>
    <m/>
    <m/>
    <m/>
    <m/>
    <m/>
    <m/>
    <m/>
    <m/>
    <m/>
    <m/>
    <m/>
    <m/>
    <m/>
    <s v="IMPAGO"/>
    <s v="Impago de alquileres"/>
    <x v="0"/>
    <s v="OCCIDENT"/>
    <m/>
    <n v="500.42"/>
    <n v="225.19"/>
    <n v="225.19"/>
    <m/>
    <m/>
    <m/>
    <m/>
    <m/>
    <m/>
    <m/>
    <m/>
    <m/>
  </r>
  <r>
    <m/>
    <m/>
    <n v="549390234"/>
    <m/>
    <m/>
    <m/>
    <m/>
    <m/>
    <m/>
    <m/>
    <m/>
    <m/>
    <m/>
    <m/>
    <m/>
    <m/>
    <m/>
    <m/>
    <s v="IMPAGO"/>
    <s v="Impago de alquileres"/>
    <x v="0"/>
    <s v="OCCIDENT"/>
    <m/>
    <n v="600.51"/>
    <n v="270.23"/>
    <n v="270.23"/>
    <m/>
    <m/>
    <m/>
    <m/>
    <m/>
    <m/>
    <m/>
    <m/>
    <m/>
  </r>
  <r>
    <m/>
    <m/>
    <n v="549393864"/>
    <m/>
    <m/>
    <m/>
    <m/>
    <m/>
    <m/>
    <m/>
    <m/>
    <m/>
    <m/>
    <m/>
    <m/>
    <m/>
    <m/>
    <m/>
    <s v="IMPAGO"/>
    <s v="Impago de alquileres"/>
    <x v="0"/>
    <s v="OCCIDENT"/>
    <m/>
    <n v="432.46"/>
    <n v="194.61"/>
    <n v="194.61"/>
    <m/>
    <m/>
    <m/>
    <m/>
    <m/>
    <m/>
    <m/>
    <m/>
    <m/>
  </r>
  <r>
    <m/>
    <m/>
    <n v="549394522"/>
    <m/>
    <m/>
    <m/>
    <m/>
    <m/>
    <m/>
    <m/>
    <m/>
    <m/>
    <m/>
    <m/>
    <m/>
    <m/>
    <m/>
    <m/>
    <s v="IMPAGO"/>
    <s v="Impago de alquileres"/>
    <x v="0"/>
    <s v="OCCIDENT"/>
    <m/>
    <n v="546.20000000000005"/>
    <n v="245.79"/>
    <n v="245.79"/>
    <m/>
    <m/>
    <m/>
    <m/>
    <m/>
    <m/>
    <m/>
    <m/>
    <m/>
  </r>
  <r>
    <m/>
    <m/>
    <n v="549398247"/>
    <m/>
    <m/>
    <m/>
    <m/>
    <m/>
    <m/>
    <m/>
    <m/>
    <m/>
    <m/>
    <m/>
    <m/>
    <m/>
    <m/>
    <m/>
    <s v="IMPAGO"/>
    <s v="Impago de alquileres"/>
    <x v="0"/>
    <s v="OCCIDENT"/>
    <m/>
    <n v="396.03"/>
    <n v="178.21"/>
    <n v="178.21"/>
    <m/>
    <m/>
    <m/>
    <m/>
    <m/>
    <m/>
    <m/>
    <m/>
    <m/>
  </r>
  <r>
    <m/>
    <m/>
    <n v="549021197"/>
    <m/>
    <m/>
    <m/>
    <m/>
    <m/>
    <m/>
    <m/>
    <m/>
    <m/>
    <m/>
    <m/>
    <m/>
    <m/>
    <m/>
    <m/>
    <s v="IMPAGO"/>
    <s v="Impago de alquileres"/>
    <x v="0"/>
    <s v="OCCIDENT"/>
    <m/>
    <n v="253.66"/>
    <n v="114.15"/>
    <n v="114.15"/>
    <m/>
    <m/>
    <m/>
    <m/>
    <m/>
    <m/>
    <m/>
    <m/>
    <m/>
  </r>
  <r>
    <m/>
    <m/>
    <n v="549407270"/>
    <m/>
    <m/>
    <m/>
    <m/>
    <m/>
    <m/>
    <m/>
    <m/>
    <m/>
    <m/>
    <m/>
    <m/>
    <m/>
    <m/>
    <m/>
    <s v="IMPAGO"/>
    <s v="Impago de alquileres"/>
    <x v="0"/>
    <s v="OCCIDENT"/>
    <m/>
    <n v="450.37"/>
    <n v="202.67"/>
    <n v="202.67"/>
    <m/>
    <m/>
    <m/>
    <m/>
    <m/>
    <m/>
    <m/>
    <m/>
    <m/>
  </r>
  <r>
    <m/>
    <m/>
    <n v="549033260"/>
    <m/>
    <m/>
    <m/>
    <m/>
    <m/>
    <m/>
    <m/>
    <m/>
    <m/>
    <m/>
    <m/>
    <m/>
    <m/>
    <m/>
    <m/>
    <s v="IMPAGO"/>
    <s v="Impago de alquileres"/>
    <x v="0"/>
    <s v="OCCIDENT"/>
    <m/>
    <n v="481.68"/>
    <n v="216.76"/>
    <n v="216.76"/>
    <m/>
    <m/>
    <m/>
    <m/>
    <m/>
    <m/>
    <m/>
    <m/>
    <m/>
  </r>
  <r>
    <m/>
    <m/>
    <n v="549001402"/>
    <m/>
    <m/>
    <m/>
    <m/>
    <m/>
    <m/>
    <m/>
    <m/>
    <m/>
    <m/>
    <m/>
    <m/>
    <m/>
    <m/>
    <m/>
    <s v="IMPAGO"/>
    <s v="Impago de alquileres"/>
    <x v="0"/>
    <s v="OCCIDENT"/>
    <m/>
    <n v="-661.32"/>
    <n v="-297.60000000000002"/>
    <n v="-297.60000000000002"/>
    <m/>
    <m/>
    <m/>
    <m/>
    <m/>
    <m/>
    <m/>
    <m/>
    <m/>
  </r>
  <r>
    <m/>
    <m/>
    <s v="EXTRACOMISIONES"/>
    <m/>
    <m/>
    <m/>
    <m/>
    <m/>
    <m/>
    <m/>
    <m/>
    <m/>
    <m/>
    <m/>
    <m/>
    <m/>
    <m/>
    <m/>
    <s v="MULTIRRIESGO"/>
    <s v="Hogar"/>
    <x v="4"/>
    <s v="OCCIDENT"/>
    <m/>
    <m/>
    <n v="146424"/>
    <m/>
    <n v="146424"/>
    <m/>
    <m/>
    <m/>
    <m/>
    <m/>
    <m/>
    <m/>
    <m/>
  </r>
  <r>
    <m/>
    <m/>
    <n v="548976222"/>
    <m/>
    <m/>
    <m/>
    <m/>
    <m/>
    <m/>
    <m/>
    <m/>
    <m/>
    <m/>
    <m/>
    <m/>
    <m/>
    <m/>
    <m/>
    <s v="MULTIRRIESGO"/>
    <s v="Hogar"/>
    <x v="4"/>
    <s v="OCCIDENT MACC HOGAR"/>
    <m/>
    <n v="111.12"/>
    <n v="27.78"/>
    <n v="27.78"/>
    <m/>
    <m/>
    <m/>
    <m/>
    <m/>
    <m/>
    <m/>
    <m/>
    <m/>
  </r>
  <r>
    <m/>
    <m/>
    <n v="548985573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8987158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8987480"/>
    <m/>
    <m/>
    <m/>
    <m/>
    <m/>
    <m/>
    <m/>
    <m/>
    <m/>
    <m/>
    <m/>
    <m/>
    <m/>
    <m/>
    <m/>
    <s v="MULTIRRIESGO"/>
    <s v="Hogar"/>
    <x v="4"/>
    <s v="OCCIDENT MACC HOGAR"/>
    <m/>
    <n v="111.12"/>
    <n v="27.78"/>
    <n v="27.78"/>
    <m/>
    <m/>
    <m/>
    <m/>
    <m/>
    <m/>
    <m/>
    <m/>
    <m/>
  </r>
  <r>
    <m/>
    <m/>
    <n v="548987763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8988590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8992376"/>
    <m/>
    <m/>
    <m/>
    <m/>
    <m/>
    <m/>
    <m/>
    <m/>
    <m/>
    <m/>
    <m/>
    <m/>
    <m/>
    <m/>
    <m/>
    <s v="MULTIRRIESGO"/>
    <s v="Hogar"/>
    <x v="4"/>
    <s v="OCCIDENT MACC HOGAR"/>
    <m/>
    <n v="107.36"/>
    <n v="26.84"/>
    <n v="26.84"/>
    <m/>
    <m/>
    <m/>
    <m/>
    <m/>
    <m/>
    <m/>
    <m/>
    <m/>
  </r>
  <r>
    <m/>
    <m/>
    <n v="548992540"/>
    <m/>
    <m/>
    <m/>
    <m/>
    <m/>
    <m/>
    <m/>
    <m/>
    <m/>
    <m/>
    <m/>
    <m/>
    <m/>
    <m/>
    <m/>
    <s v="MULTIRRIESGO"/>
    <s v="Hogar"/>
    <x v="4"/>
    <s v="OCCIDENT MACC HOGAR"/>
    <m/>
    <n v="107.36"/>
    <n v="26.84"/>
    <n v="26.84"/>
    <m/>
    <m/>
    <m/>
    <m/>
    <m/>
    <m/>
    <m/>
    <m/>
    <m/>
  </r>
  <r>
    <m/>
    <m/>
    <n v="549001310"/>
    <m/>
    <m/>
    <m/>
    <m/>
    <m/>
    <m/>
    <m/>
    <m/>
    <m/>
    <m/>
    <m/>
    <m/>
    <m/>
    <m/>
    <m/>
    <s v="MULTIRRIESGO"/>
    <s v="Hogar"/>
    <x v="4"/>
    <s v="OCCIDENT MACC HOGAR"/>
    <m/>
    <n v="107.37"/>
    <n v="26.84"/>
    <n v="26.84"/>
    <m/>
    <m/>
    <m/>
    <m/>
    <m/>
    <m/>
    <m/>
    <m/>
    <m/>
  </r>
  <r>
    <m/>
    <m/>
    <n v="549003403"/>
    <m/>
    <m/>
    <m/>
    <m/>
    <m/>
    <m/>
    <m/>
    <m/>
    <m/>
    <m/>
    <m/>
    <m/>
    <m/>
    <m/>
    <m/>
    <s v="MULTIRRIESGO"/>
    <s v="Hogar"/>
    <x v="4"/>
    <s v="OCCIDENT MACC HOGAR"/>
    <m/>
    <n v="117.58"/>
    <n v="29.39"/>
    <n v="29.39"/>
    <m/>
    <m/>
    <m/>
    <m/>
    <m/>
    <m/>
    <m/>
    <m/>
    <m/>
  </r>
  <r>
    <m/>
    <m/>
    <n v="549003464"/>
    <m/>
    <m/>
    <m/>
    <m/>
    <m/>
    <m/>
    <m/>
    <m/>
    <m/>
    <m/>
    <m/>
    <m/>
    <m/>
    <m/>
    <m/>
    <s v="MULTIRRIESGO"/>
    <s v="Hogar"/>
    <x v="4"/>
    <s v="OCCIDENT MACC HOGAR"/>
    <m/>
    <n v="117.58"/>
    <n v="29.39"/>
    <n v="29.39"/>
    <m/>
    <m/>
    <m/>
    <m/>
    <m/>
    <m/>
    <m/>
    <m/>
    <m/>
  </r>
  <r>
    <m/>
    <m/>
    <n v="549003693"/>
    <m/>
    <m/>
    <m/>
    <m/>
    <m/>
    <m/>
    <m/>
    <m/>
    <m/>
    <m/>
    <m/>
    <m/>
    <m/>
    <m/>
    <m/>
    <s v="MULTIRRIESGO"/>
    <s v="Hogar"/>
    <x v="4"/>
    <s v="OCCIDENT MACC HOGAR"/>
    <m/>
    <n v="107.36"/>
    <n v="26.84"/>
    <n v="26.84"/>
    <m/>
    <m/>
    <m/>
    <m/>
    <m/>
    <m/>
    <m/>
    <m/>
    <m/>
  </r>
  <r>
    <m/>
    <m/>
    <n v="549003757"/>
    <m/>
    <m/>
    <m/>
    <m/>
    <m/>
    <m/>
    <m/>
    <m/>
    <m/>
    <m/>
    <m/>
    <m/>
    <m/>
    <m/>
    <m/>
    <s v="MULTIRRIESGO"/>
    <s v="Hogar"/>
    <x v="4"/>
    <s v="OCCIDENT MACC HOGAR"/>
    <m/>
    <n v="107.37"/>
    <n v="26.84"/>
    <n v="26.84"/>
    <m/>
    <m/>
    <m/>
    <m/>
    <m/>
    <m/>
    <m/>
    <m/>
    <m/>
  </r>
  <r>
    <m/>
    <m/>
    <n v="549007368"/>
    <m/>
    <m/>
    <m/>
    <m/>
    <m/>
    <m/>
    <m/>
    <m/>
    <m/>
    <m/>
    <m/>
    <m/>
    <m/>
    <m/>
    <m/>
    <s v="MULTIRRIESGO"/>
    <s v="Hogar"/>
    <x v="4"/>
    <s v="OCCIDENT MACC HOGAR"/>
    <m/>
    <n v="107.36"/>
    <n v="26.84"/>
    <n v="26.84"/>
    <m/>
    <m/>
    <m/>
    <m/>
    <m/>
    <m/>
    <m/>
    <m/>
    <m/>
  </r>
  <r>
    <m/>
    <m/>
    <n v="549007399"/>
    <m/>
    <m/>
    <m/>
    <m/>
    <m/>
    <m/>
    <m/>
    <m/>
    <m/>
    <m/>
    <m/>
    <m/>
    <m/>
    <m/>
    <m/>
    <s v="MULTIRRIESGO"/>
    <s v="Hogar"/>
    <x v="4"/>
    <s v="OCCIDENT MACC HOGAR"/>
    <m/>
    <n v="107.36"/>
    <n v="26.84"/>
    <n v="26.84"/>
    <m/>
    <m/>
    <m/>
    <m/>
    <m/>
    <m/>
    <m/>
    <m/>
    <m/>
  </r>
  <r>
    <m/>
    <m/>
    <n v="549007425"/>
    <m/>
    <m/>
    <m/>
    <m/>
    <m/>
    <m/>
    <m/>
    <m/>
    <m/>
    <m/>
    <m/>
    <m/>
    <m/>
    <m/>
    <m/>
    <s v="MULTIRRIESGO"/>
    <s v="Hogar"/>
    <x v="4"/>
    <s v="OCCIDENT MACC HOGAR"/>
    <m/>
    <n v="107.36"/>
    <n v="26.84"/>
    <n v="26.84"/>
    <m/>
    <m/>
    <m/>
    <m/>
    <m/>
    <m/>
    <m/>
    <m/>
    <m/>
  </r>
  <r>
    <m/>
    <m/>
    <n v="549007451"/>
    <m/>
    <m/>
    <m/>
    <m/>
    <m/>
    <m/>
    <m/>
    <m/>
    <m/>
    <m/>
    <m/>
    <m/>
    <m/>
    <m/>
    <m/>
    <s v="MULTIRRIESGO"/>
    <s v="Hogar"/>
    <x v="4"/>
    <s v="OCCIDENT MACC HOGAR"/>
    <m/>
    <n v="117.58"/>
    <n v="29.39"/>
    <n v="29.39"/>
    <m/>
    <m/>
    <m/>
    <m/>
    <m/>
    <m/>
    <m/>
    <m/>
    <m/>
  </r>
  <r>
    <m/>
    <m/>
    <n v="549010264"/>
    <m/>
    <m/>
    <m/>
    <m/>
    <m/>
    <m/>
    <m/>
    <m/>
    <m/>
    <m/>
    <m/>
    <m/>
    <m/>
    <m/>
    <m/>
    <s v="MULTIRRIESGO"/>
    <s v="Hogar"/>
    <x v="4"/>
    <s v="OCCIDENT MACC HOGAR"/>
    <m/>
    <n v="107.37"/>
    <n v="26.84"/>
    <n v="26.84"/>
    <m/>
    <m/>
    <m/>
    <m/>
    <m/>
    <m/>
    <m/>
    <m/>
    <m/>
  </r>
  <r>
    <m/>
    <m/>
    <n v="549011312"/>
    <m/>
    <m/>
    <m/>
    <m/>
    <m/>
    <m/>
    <m/>
    <m/>
    <m/>
    <m/>
    <m/>
    <m/>
    <m/>
    <m/>
    <m/>
    <s v="MULTIRRIESGO"/>
    <s v="Hogar"/>
    <x v="4"/>
    <s v="OCCIDENT MACC HOGAR"/>
    <m/>
    <n v="117.58"/>
    <n v="29.39"/>
    <n v="29.39"/>
    <m/>
    <m/>
    <m/>
    <m/>
    <m/>
    <m/>
    <m/>
    <m/>
    <m/>
  </r>
  <r>
    <m/>
    <m/>
    <n v="549011807"/>
    <m/>
    <m/>
    <m/>
    <m/>
    <m/>
    <m/>
    <m/>
    <m/>
    <m/>
    <m/>
    <m/>
    <m/>
    <m/>
    <m/>
    <m/>
    <s v="MULTIRRIESGO"/>
    <s v="Hogar"/>
    <x v="4"/>
    <s v="OCCIDENT MACC HOGAR"/>
    <m/>
    <n v="107.34"/>
    <n v="26.83"/>
    <n v="26.83"/>
    <m/>
    <m/>
    <m/>
    <m/>
    <m/>
    <m/>
    <m/>
    <m/>
    <m/>
  </r>
  <r>
    <m/>
    <m/>
    <n v="549014104"/>
    <m/>
    <m/>
    <m/>
    <m/>
    <m/>
    <m/>
    <m/>
    <m/>
    <m/>
    <m/>
    <m/>
    <m/>
    <m/>
    <m/>
    <m/>
    <s v="MULTIRRIESGO"/>
    <s v="Hogar"/>
    <x v="4"/>
    <s v="OCCIDENT MACC HOGAR"/>
    <m/>
    <n v="107.34"/>
    <n v="26.83"/>
    <n v="26.83"/>
    <m/>
    <m/>
    <m/>
    <m/>
    <m/>
    <m/>
    <m/>
    <m/>
    <m/>
  </r>
  <r>
    <m/>
    <m/>
    <n v="549014201"/>
    <m/>
    <m/>
    <m/>
    <m/>
    <m/>
    <m/>
    <m/>
    <m/>
    <m/>
    <m/>
    <m/>
    <m/>
    <m/>
    <m/>
    <m/>
    <s v="MULTIRRIESGO"/>
    <s v="Hogar"/>
    <x v="4"/>
    <s v="OCCIDENT MACC HOGAR"/>
    <m/>
    <n v="107.37"/>
    <n v="26.84"/>
    <n v="26.84"/>
    <m/>
    <m/>
    <m/>
    <m/>
    <m/>
    <m/>
    <m/>
    <m/>
    <m/>
  </r>
  <r>
    <m/>
    <m/>
    <n v="549015617"/>
    <m/>
    <m/>
    <m/>
    <m/>
    <m/>
    <m/>
    <m/>
    <m/>
    <m/>
    <m/>
    <m/>
    <m/>
    <m/>
    <m/>
    <m/>
    <s v="MULTIRRIESGO"/>
    <s v="Hogar"/>
    <x v="4"/>
    <s v="OCCIDENT MACC HOGAR"/>
    <m/>
    <n v="117.58"/>
    <n v="29.39"/>
    <n v="29.39"/>
    <m/>
    <m/>
    <m/>
    <m/>
    <m/>
    <m/>
    <m/>
    <m/>
    <m/>
  </r>
  <r>
    <m/>
    <m/>
    <n v="549015684"/>
    <m/>
    <m/>
    <m/>
    <m/>
    <m/>
    <m/>
    <m/>
    <m/>
    <m/>
    <m/>
    <m/>
    <m/>
    <m/>
    <m/>
    <m/>
    <s v="MULTIRRIESGO"/>
    <s v="Hogar"/>
    <x v="4"/>
    <s v="OCCIDENT MACC HOGAR"/>
    <m/>
    <n v="107.4"/>
    <n v="26.85"/>
    <n v="26.85"/>
    <m/>
    <m/>
    <m/>
    <m/>
    <m/>
    <m/>
    <m/>
    <m/>
    <m/>
  </r>
  <r>
    <m/>
    <m/>
    <n v="549036682"/>
    <m/>
    <m/>
    <m/>
    <m/>
    <m/>
    <m/>
    <m/>
    <m/>
    <m/>
    <m/>
    <m/>
    <m/>
    <m/>
    <m/>
    <m/>
    <s v="MULTIRRIESGO"/>
    <s v="Hogar"/>
    <x v="4"/>
    <s v="OCCIDENT MACC HOGAR"/>
    <m/>
    <n v="107.34"/>
    <n v="26.83"/>
    <n v="26.83"/>
    <m/>
    <m/>
    <m/>
    <m/>
    <m/>
    <m/>
    <m/>
    <m/>
    <m/>
  </r>
  <r>
    <m/>
    <m/>
    <n v="549384081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390468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392039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392510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393294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393506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398514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1465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2444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3964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3965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7109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7140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7232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9743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09750"/>
    <m/>
    <m/>
    <m/>
    <m/>
    <m/>
    <m/>
    <m/>
    <m/>
    <m/>
    <m/>
    <m/>
    <m/>
    <m/>
    <m/>
    <m/>
    <s v="MULTIRRIESGO"/>
    <s v="Hogar"/>
    <x v="4"/>
    <s v="OCCIDENT MACC HOGAR"/>
    <m/>
    <n v="107.27"/>
    <n v="26.82"/>
    <n v="26.82"/>
    <m/>
    <m/>
    <m/>
    <m/>
    <m/>
    <m/>
    <m/>
    <m/>
    <m/>
  </r>
  <r>
    <m/>
    <m/>
    <n v="549410035"/>
    <m/>
    <m/>
    <m/>
    <m/>
    <m/>
    <m/>
    <m/>
    <m/>
    <m/>
    <m/>
    <m/>
    <m/>
    <m/>
    <m/>
    <m/>
    <s v="MULTIRRIESGO"/>
    <s v="Hogar"/>
    <x v="4"/>
    <s v="OCCIDENT MACC HOGAR"/>
    <m/>
    <n v="107.54"/>
    <n v="26.88"/>
    <n v="26.88"/>
    <m/>
    <m/>
    <m/>
    <m/>
    <m/>
    <m/>
    <m/>
    <m/>
    <m/>
  </r>
  <r>
    <m/>
    <m/>
    <n v="549417129"/>
    <m/>
    <m/>
    <m/>
    <m/>
    <m/>
    <m/>
    <m/>
    <m/>
    <m/>
    <m/>
    <m/>
    <m/>
    <m/>
    <m/>
    <m/>
    <s v="MULTIRRIESGO"/>
    <s v="Hogar"/>
    <x v="4"/>
    <s v="OCCIDENT MACC HOGAR"/>
    <m/>
    <n v="107.35"/>
    <n v="26.84"/>
    <n v="26.84"/>
    <m/>
    <m/>
    <m/>
    <m/>
    <m/>
    <m/>
    <m/>
    <m/>
    <m/>
  </r>
  <r>
    <m/>
    <m/>
    <n v="549391946"/>
    <m/>
    <m/>
    <m/>
    <m/>
    <m/>
    <m/>
    <m/>
    <m/>
    <m/>
    <m/>
    <m/>
    <m/>
    <m/>
    <m/>
    <m/>
    <s v="IMPAGO"/>
    <s v="Impago de alquileres"/>
    <x v="0"/>
    <s v="OCCIDENT MACC IMPAGO"/>
    <m/>
    <n v="380.78524479999999"/>
    <n v="95.21"/>
    <n v="95.21"/>
    <m/>
    <m/>
    <m/>
    <m/>
    <m/>
    <m/>
    <m/>
    <m/>
    <m/>
  </r>
  <r>
    <m/>
    <m/>
    <n v="549401753"/>
    <m/>
    <m/>
    <m/>
    <m/>
    <m/>
    <m/>
    <m/>
    <m/>
    <m/>
    <m/>
    <m/>
    <m/>
    <m/>
    <m/>
    <m/>
    <s v="IMPAGO"/>
    <s v="Impago de alquileres"/>
    <x v="0"/>
    <s v="OCCIDENT MACC IMPAGO"/>
    <m/>
    <n v="437.94648960000001"/>
    <n v="109.4866224"/>
    <n v="109.4866224"/>
    <m/>
    <m/>
    <m/>
    <m/>
    <m/>
    <m/>
    <m/>
    <m/>
    <m/>
  </r>
  <r>
    <m/>
    <m/>
    <n v="548971747"/>
    <m/>
    <m/>
    <m/>
    <m/>
    <m/>
    <m/>
    <m/>
    <m/>
    <m/>
    <m/>
    <m/>
    <m/>
    <m/>
    <m/>
    <m/>
    <s v="IMPAGO"/>
    <s v="Impago de alquileres"/>
    <x v="0"/>
    <s v="OCCIDENT MACC IMPAGO"/>
    <m/>
    <n v="394.43478048000003"/>
    <n v="118.33043414400001"/>
    <n v="118.33043414400001"/>
    <m/>
    <m/>
    <m/>
    <m/>
    <m/>
    <m/>
    <m/>
    <m/>
    <m/>
  </r>
  <r>
    <m/>
    <m/>
    <n v="548972330"/>
    <m/>
    <m/>
    <m/>
    <m/>
    <m/>
    <m/>
    <m/>
    <m/>
    <m/>
    <m/>
    <m/>
    <m/>
    <m/>
    <m/>
    <m/>
    <s v="IMPAGO"/>
    <s v="Impago de alquileres"/>
    <x v="0"/>
    <s v="OCCIDENT MACC IMPAGO"/>
    <m/>
    <n v="297.27656812800001"/>
    <n v="89.182970438400005"/>
    <n v="89.182970438400005"/>
    <m/>
    <m/>
    <m/>
    <m/>
    <m/>
    <m/>
    <m/>
    <m/>
    <m/>
  </r>
  <r>
    <m/>
    <m/>
    <n v="548972401"/>
    <m/>
    <m/>
    <m/>
    <m/>
    <m/>
    <m/>
    <m/>
    <m/>
    <m/>
    <m/>
    <m/>
    <m/>
    <m/>
    <m/>
    <m/>
    <s v="IMPAGO"/>
    <s v="Impago de alquileres"/>
    <x v="0"/>
    <s v="OCCIDENT MACC IMPAGO"/>
    <m/>
    <n v="337.23765964800003"/>
    <n v="101.17129789440001"/>
    <n v="101.17129789440001"/>
    <m/>
    <m/>
    <m/>
    <m/>
    <m/>
    <m/>
    <m/>
    <m/>
    <m/>
  </r>
  <r>
    <m/>
    <m/>
    <n v="548973021"/>
    <m/>
    <m/>
    <m/>
    <m/>
    <m/>
    <m/>
    <m/>
    <m/>
    <m/>
    <m/>
    <m/>
    <m/>
    <m/>
    <m/>
    <m/>
    <s v="IMPAGO"/>
    <s v="Impago de alquileres"/>
    <x v="0"/>
    <s v="OCCIDENT MACC IMPAGO"/>
    <m/>
    <n v="365.78462515200005"/>
    <n v="109.73538754560001"/>
    <n v="109.73538754560001"/>
    <m/>
    <m/>
    <m/>
    <m/>
    <m/>
    <m/>
    <m/>
    <m/>
    <m/>
  </r>
  <r>
    <m/>
    <m/>
    <n v="548976766"/>
    <m/>
    <m/>
    <m/>
    <m/>
    <m/>
    <m/>
    <m/>
    <m/>
    <m/>
    <m/>
    <m/>
    <m/>
    <m/>
    <m/>
    <m/>
    <s v="IMPAGO"/>
    <s v="Impago de alquileres"/>
    <x v="0"/>
    <s v="OCCIDENT MACC IMPAGO"/>
    <m/>
    <n v="351.16828588799996"/>
    <n v="105.35048576639998"/>
    <n v="105.35048576639998"/>
    <m/>
    <m/>
    <m/>
    <m/>
    <m/>
    <m/>
    <m/>
    <m/>
    <m/>
  </r>
  <r>
    <m/>
    <m/>
    <n v="548976910"/>
    <m/>
    <m/>
    <m/>
    <m/>
    <m/>
    <m/>
    <m/>
    <m/>
    <m/>
    <m/>
    <m/>
    <m/>
    <m/>
    <m/>
    <m/>
    <s v="IMPAGO"/>
    <s v="Impago de alquileres"/>
    <x v="0"/>
    <s v="OCCIDENT MACC IMPAGO"/>
    <m/>
    <n v="347.63320224"/>
    <n v="104.28996067199999"/>
    <n v="104.28996067199999"/>
    <m/>
    <m/>
    <m/>
    <m/>
    <m/>
    <m/>
    <m/>
    <m/>
    <m/>
  </r>
  <r>
    <m/>
    <m/>
    <n v="548976928"/>
    <m/>
    <m/>
    <m/>
    <m/>
    <m/>
    <m/>
    <m/>
    <m/>
    <m/>
    <m/>
    <m/>
    <m/>
    <m/>
    <m/>
    <m/>
    <s v="IMPAGO"/>
    <s v="Impago de alquileres"/>
    <x v="0"/>
    <s v="OCCIDENT MACC IMPAGO"/>
    <m/>
    <n v="369.42289862400003"/>
    <n v="110.82686958720001"/>
    <n v="110.82686958720001"/>
    <m/>
    <m/>
    <m/>
    <m/>
    <m/>
    <m/>
    <m/>
    <m/>
    <m/>
  </r>
  <r>
    <m/>
    <m/>
    <n v="548977322"/>
    <m/>
    <m/>
    <m/>
    <m/>
    <m/>
    <m/>
    <m/>
    <m/>
    <m/>
    <m/>
    <m/>
    <m/>
    <m/>
    <m/>
    <m/>
    <s v="IMPAGO"/>
    <s v="Impago de alquileres"/>
    <x v="0"/>
    <s v="OCCIDENT MACC IMPAGO"/>
    <m/>
    <n v="326.67901056000005"/>
    <n v="98.003703168000015"/>
    <n v="98.003703168000015"/>
    <m/>
    <m/>
    <m/>
    <m/>
    <m/>
    <m/>
    <m/>
    <m/>
    <m/>
  </r>
  <r>
    <m/>
    <m/>
    <n v="548977679"/>
    <m/>
    <m/>
    <m/>
    <m/>
    <m/>
    <m/>
    <m/>
    <m/>
    <m/>
    <m/>
    <m/>
    <m/>
    <m/>
    <m/>
    <m/>
    <s v="IMPAGO"/>
    <s v="Impago de alquileres"/>
    <x v="0"/>
    <s v="OCCIDENT MACC IMPAGO"/>
    <m/>
    <n v="327.33143654400004"/>
    <n v="98.199430963200015"/>
    <n v="98.199430963200015"/>
    <m/>
    <m/>
    <m/>
    <m/>
    <m/>
    <m/>
    <m/>
    <m/>
    <m/>
  </r>
  <r>
    <m/>
    <m/>
    <n v="548977795"/>
    <m/>
    <m/>
    <m/>
    <m/>
    <m/>
    <m/>
    <m/>
    <m/>
    <m/>
    <m/>
    <m/>
    <m/>
    <m/>
    <m/>
    <m/>
    <s v="IMPAGO"/>
    <s v="Impago de alquileres"/>
    <x v="0"/>
    <s v="OCCIDENT MACC IMPAGO"/>
    <m/>
    <n v="359.38019865599995"/>
    <n v="107.81405959679998"/>
    <n v="107.81405959679998"/>
    <m/>
    <m/>
    <m/>
    <m/>
    <m/>
    <m/>
    <m/>
    <m/>
    <m/>
  </r>
  <r>
    <m/>
    <m/>
    <n v="548983883"/>
    <m/>
    <m/>
    <m/>
    <m/>
    <m/>
    <m/>
    <m/>
    <m/>
    <m/>
    <m/>
    <m/>
    <m/>
    <m/>
    <m/>
    <m/>
    <s v="IMPAGO"/>
    <s v="Impago de alquileres"/>
    <x v="0"/>
    <s v="OCCIDENT MACC IMPAGO"/>
    <m/>
    <n v="389.57487263999997"/>
    <n v="116.87246179199998"/>
    <n v="116.87246179199998"/>
    <m/>
    <m/>
    <m/>
    <m/>
    <m/>
    <m/>
    <m/>
    <m/>
    <m/>
  </r>
  <r>
    <m/>
    <m/>
    <n v="548984034"/>
    <m/>
    <m/>
    <m/>
    <m/>
    <m/>
    <m/>
    <m/>
    <m/>
    <m/>
    <m/>
    <m/>
    <m/>
    <m/>
    <m/>
    <m/>
    <s v="IMPAGO"/>
    <s v="Impago de alquileres"/>
    <x v="0"/>
    <s v="OCCIDENT MACC IMPAGO"/>
    <m/>
    <n v="319.58887104000002"/>
    <n v="95.876661311999996"/>
    <n v="95.876661311999996"/>
    <m/>
    <m/>
    <m/>
    <m/>
    <m/>
    <m/>
    <m/>
    <m/>
    <m/>
  </r>
  <r>
    <m/>
    <m/>
    <n v="548984215"/>
    <m/>
    <m/>
    <m/>
    <m/>
    <m/>
    <m/>
    <m/>
    <m/>
    <m/>
    <m/>
    <m/>
    <m/>
    <m/>
    <m/>
    <m/>
    <s v="IMPAGO"/>
    <s v="Impago de alquileres"/>
    <x v="0"/>
    <s v="OCCIDENT MACC IMPAGO"/>
    <m/>
    <n v="304.30346227199999"/>
    <n v="91.2910386816"/>
    <n v="91.2910386816"/>
    <m/>
    <m/>
    <m/>
    <m/>
    <m/>
    <m/>
    <m/>
    <m/>
    <m/>
  </r>
  <r>
    <m/>
    <m/>
    <n v="548984730"/>
    <m/>
    <m/>
    <m/>
    <m/>
    <m/>
    <m/>
    <m/>
    <m/>
    <m/>
    <m/>
    <m/>
    <m/>
    <m/>
    <m/>
    <m/>
    <s v="IMPAGO"/>
    <s v="Impago de alquileres"/>
    <x v="0"/>
    <s v="OCCIDENT MACC IMPAGO"/>
    <m/>
    <n v="289.33760908800002"/>
    <n v="86.79"/>
    <n v="86.79"/>
    <m/>
    <m/>
    <m/>
    <m/>
    <m/>
    <m/>
    <m/>
    <m/>
    <m/>
  </r>
  <r>
    <m/>
    <m/>
    <n v="548985095"/>
    <m/>
    <m/>
    <m/>
    <m/>
    <m/>
    <m/>
    <m/>
    <m/>
    <m/>
    <m/>
    <m/>
    <m/>
    <m/>
    <m/>
    <m/>
    <s v="IMPAGO"/>
    <s v="Impago de alquileres"/>
    <x v="0"/>
    <s v="OCCIDENT MACC IMPAGO"/>
    <m/>
    <n v="314.81550950400003"/>
    <n v="94.444652851200004"/>
    <n v="94.444652851200004"/>
    <m/>
    <m/>
    <m/>
    <m/>
    <m/>
    <m/>
    <m/>
    <m/>
    <m/>
  </r>
  <r>
    <m/>
    <m/>
    <n v="548985720"/>
    <m/>
    <m/>
    <m/>
    <m/>
    <m/>
    <m/>
    <m/>
    <m/>
    <m/>
    <m/>
    <m/>
    <m/>
    <m/>
    <m/>
    <m/>
    <s v="IMPAGO"/>
    <s v="Impago de alquileres"/>
    <x v="0"/>
    <s v="OCCIDENT MACC IMPAGO"/>
    <m/>
    <n v="318.53700057600003"/>
    <n v="95.56110017280001"/>
    <n v="95.56110017280001"/>
    <m/>
    <m/>
    <m/>
    <m/>
    <m/>
    <m/>
    <m/>
    <m/>
    <m/>
  </r>
  <r>
    <m/>
    <m/>
    <n v="548986167"/>
    <m/>
    <m/>
    <m/>
    <m/>
    <m/>
    <m/>
    <m/>
    <m/>
    <m/>
    <m/>
    <m/>
    <m/>
    <m/>
    <m/>
    <m/>
    <s v="IMPAGO"/>
    <s v="Impago de alquileres"/>
    <x v="0"/>
    <s v="OCCIDENT MACC IMPAGO"/>
    <m/>
    <n v="361.64704608"/>
    <n v="108.494113824"/>
    <n v="108.494113824"/>
    <m/>
    <m/>
    <m/>
    <m/>
    <m/>
    <m/>
    <m/>
    <m/>
    <m/>
  </r>
  <r>
    <m/>
    <m/>
    <n v="548986569"/>
    <m/>
    <m/>
    <m/>
    <m/>
    <m/>
    <m/>
    <m/>
    <m/>
    <m/>
    <m/>
    <m/>
    <m/>
    <m/>
    <m/>
    <m/>
    <s v="IMPAGO"/>
    <s v="Impago de alquileres"/>
    <x v="0"/>
    <s v="OCCIDENT MACC IMPAGO"/>
    <m/>
    <n v="317.138944896"/>
    <n v="95.141683468799997"/>
    <n v="95.141683468799997"/>
    <m/>
    <m/>
    <m/>
    <m/>
    <m/>
    <m/>
    <m/>
    <m/>
    <m/>
  </r>
  <r>
    <m/>
    <m/>
    <n v="548991361"/>
    <m/>
    <m/>
    <m/>
    <m/>
    <m/>
    <m/>
    <m/>
    <m/>
    <m/>
    <m/>
    <m/>
    <m/>
    <m/>
    <m/>
    <m/>
    <s v="IMPAGO"/>
    <s v="Impago de alquileres"/>
    <x v="0"/>
    <s v="OCCIDENT MACC IMPAGO"/>
    <m/>
    <n v="383.91607584000002"/>
    <n v="115.174822752"/>
    <n v="115.174822752"/>
    <m/>
    <m/>
    <m/>
    <m/>
    <m/>
    <m/>
    <m/>
    <m/>
    <m/>
  </r>
  <r>
    <m/>
    <m/>
    <n v="548991489"/>
    <m/>
    <m/>
    <m/>
    <m/>
    <m/>
    <m/>
    <m/>
    <m/>
    <m/>
    <m/>
    <m/>
    <m/>
    <m/>
    <m/>
    <m/>
    <s v="IMPAGO"/>
    <s v="Impago de alquileres"/>
    <x v="0"/>
    <s v="OCCIDENT MACC IMPAGO"/>
    <m/>
    <n v="364.43650003200008"/>
    <n v="109.33095000960002"/>
    <n v="109.33095000960002"/>
    <m/>
    <m/>
    <m/>
    <m/>
    <m/>
    <m/>
    <m/>
    <m/>
    <m/>
  </r>
  <r>
    <m/>
    <m/>
    <n v="548991658"/>
    <m/>
    <m/>
    <m/>
    <m/>
    <m/>
    <m/>
    <m/>
    <m/>
    <m/>
    <m/>
    <m/>
    <m/>
    <m/>
    <m/>
    <m/>
    <s v="IMPAGO"/>
    <s v="Impago de alquileres"/>
    <x v="0"/>
    <s v="OCCIDENT MACC IMPAGO"/>
    <m/>
    <n v="427.68853344000001"/>
    <n v="128.30656003199999"/>
    <n v="128.30656003199999"/>
    <m/>
    <m/>
    <m/>
    <m/>
    <m/>
    <m/>
    <m/>
    <m/>
    <m/>
  </r>
  <r>
    <m/>
    <m/>
    <n v="548991943"/>
    <m/>
    <m/>
    <m/>
    <m/>
    <m/>
    <m/>
    <m/>
    <m/>
    <m/>
    <m/>
    <m/>
    <m/>
    <m/>
    <m/>
    <m/>
    <s v="IMPAGO"/>
    <s v="Impago de alquileres"/>
    <x v="0"/>
    <s v="OCCIDENT MACC IMPAGO"/>
    <m/>
    <n v="313.82022700800007"/>
    <n v="94.146068102400022"/>
    <n v="94.146068102400022"/>
    <m/>
    <m/>
    <m/>
    <m/>
    <m/>
    <m/>
    <m/>
    <m/>
    <m/>
  </r>
  <r>
    <m/>
    <m/>
    <n v="548992252"/>
    <m/>
    <m/>
    <m/>
    <m/>
    <m/>
    <m/>
    <m/>
    <m/>
    <m/>
    <m/>
    <m/>
    <m/>
    <m/>
    <m/>
    <m/>
    <s v="IMPAGO"/>
    <s v="Impago de alquileres"/>
    <x v="0"/>
    <s v="OCCIDENT MACC IMPAGO"/>
    <m/>
    <n v="405.35292959999998"/>
    <n v="121.60587887999999"/>
    <n v="121.60587887999999"/>
    <m/>
    <m/>
    <m/>
    <m/>
    <m/>
    <m/>
    <m/>
    <m/>
    <m/>
  </r>
  <r>
    <m/>
    <m/>
    <n v="548975383"/>
    <m/>
    <m/>
    <m/>
    <m/>
    <m/>
    <m/>
    <m/>
    <m/>
    <m/>
    <m/>
    <m/>
    <m/>
    <m/>
    <m/>
    <m/>
    <s v="IMPAGO"/>
    <s v="Impago de alquileres"/>
    <x v="0"/>
    <s v="OCCIDENT MACC IMPAGO"/>
    <m/>
    <n v="333.78912230400005"/>
    <n v="100.13673669120001"/>
    <n v="100.13673669120001"/>
    <m/>
    <m/>
    <m/>
    <m/>
    <m/>
    <m/>
    <m/>
    <m/>
    <m/>
  </r>
  <r>
    <m/>
    <m/>
    <s v="549003309/5"/>
    <m/>
    <m/>
    <m/>
    <m/>
    <m/>
    <m/>
    <m/>
    <m/>
    <m/>
    <m/>
    <m/>
    <m/>
    <m/>
    <m/>
    <m/>
    <s v="IMPAGO"/>
    <s v="Impago de alquileres"/>
    <x v="0"/>
    <s v="OCCIDENT MACC IMPAGO"/>
    <m/>
    <n v="283.961752128"/>
    <n v="85.188525638399994"/>
    <n v="85.188525638399994"/>
    <m/>
    <m/>
    <m/>
    <m/>
    <m/>
    <m/>
    <m/>
    <m/>
    <m/>
  </r>
  <r>
    <m/>
    <m/>
    <s v="549003309/6"/>
    <m/>
    <m/>
    <m/>
    <m/>
    <m/>
    <m/>
    <m/>
    <m/>
    <m/>
    <m/>
    <m/>
    <m/>
    <m/>
    <m/>
    <m/>
    <s v="IMPAGO"/>
    <s v="Impago de alquileres"/>
    <x v="0"/>
    <s v="OCCIDENT MACC IMPAGO"/>
    <m/>
    <n v="323.89621401599999"/>
    <n v="97.168864204799988"/>
    <n v="97.168864204799988"/>
    <m/>
    <m/>
    <m/>
    <m/>
    <m/>
    <m/>
    <m/>
    <m/>
    <m/>
  </r>
  <r>
    <m/>
    <m/>
    <s v="549003309/11"/>
    <m/>
    <m/>
    <m/>
    <m/>
    <m/>
    <m/>
    <m/>
    <m/>
    <m/>
    <m/>
    <m/>
    <m/>
    <m/>
    <m/>
    <m/>
    <s v="IMPAGO"/>
    <s v="Impago de alquileres"/>
    <x v="0"/>
    <s v="OCCIDENT MACC IMPAGO"/>
    <m/>
    <n v="275.36038099200005"/>
    <n v="82.608114297600011"/>
    <n v="82.608114297600011"/>
    <m/>
    <m/>
    <m/>
    <m/>
    <m/>
    <m/>
    <m/>
    <m/>
    <m/>
  </r>
  <r>
    <m/>
    <m/>
    <s v="549003309/20"/>
    <m/>
    <m/>
    <m/>
    <m/>
    <m/>
    <m/>
    <m/>
    <m/>
    <m/>
    <m/>
    <m/>
    <m/>
    <m/>
    <m/>
    <m/>
    <s v="IMPAGO"/>
    <s v="Impago de alquileres"/>
    <x v="0"/>
    <s v="OCCIDENT MACC IMPAGO"/>
    <m/>
    <n v="289.204460928"/>
    <n v="86.761338278400004"/>
    <n v="86.761338278400004"/>
    <m/>
    <m/>
    <m/>
    <m/>
    <m/>
    <m/>
    <m/>
    <m/>
    <m/>
  </r>
  <r>
    <m/>
    <m/>
    <s v="549003309/25"/>
    <m/>
    <m/>
    <m/>
    <m/>
    <m/>
    <m/>
    <m/>
    <m/>
    <m/>
    <m/>
    <m/>
    <m/>
    <m/>
    <m/>
    <m/>
    <s v="IMPAGO"/>
    <s v="Impago de alquileres"/>
    <x v="0"/>
    <s v="OCCIDENT MACC IMPAGO"/>
    <m/>
    <n v="312.58527782399995"/>
    <n v="93.775583347199984"/>
    <n v="93.775583347199984"/>
    <m/>
    <m/>
    <m/>
    <m/>
    <m/>
    <m/>
    <m/>
    <m/>
    <m/>
  </r>
  <r>
    <m/>
    <m/>
    <s v="549003309/26"/>
    <m/>
    <m/>
    <m/>
    <m/>
    <m/>
    <m/>
    <m/>
    <m/>
    <m/>
    <m/>
    <m/>
    <m/>
    <m/>
    <m/>
    <m/>
    <s v="IMPAGO"/>
    <s v="Impago de alquileres"/>
    <x v="0"/>
    <s v="OCCIDENT MACC IMPAGO"/>
    <m/>
    <n v="304.07711039999998"/>
    <n v="91.223133119999986"/>
    <n v="91.223133119999986"/>
    <m/>
    <m/>
    <m/>
    <m/>
    <m/>
    <m/>
    <m/>
    <m/>
    <m/>
  </r>
  <r>
    <m/>
    <m/>
    <s v="549003309/27"/>
    <m/>
    <m/>
    <m/>
    <m/>
    <m/>
    <m/>
    <m/>
    <m/>
    <m/>
    <m/>
    <m/>
    <m/>
    <m/>
    <m/>
    <m/>
    <s v="IMPAGO"/>
    <s v="Impago de alquileres"/>
    <x v="0"/>
    <s v="OCCIDENT MACC IMPAGO"/>
    <m/>
    <n v="328.28011718399995"/>
    <n v="98.484035155199976"/>
    <n v="98.484035155199976"/>
    <m/>
    <m/>
    <m/>
    <m/>
    <m/>
    <m/>
    <m/>
    <m/>
    <m/>
  </r>
  <r>
    <m/>
    <m/>
    <s v="549003309/31"/>
    <m/>
    <m/>
    <m/>
    <m/>
    <m/>
    <m/>
    <m/>
    <m/>
    <m/>
    <m/>
    <m/>
    <m/>
    <m/>
    <m/>
    <m/>
    <s v="IMPAGO"/>
    <s v="Impago de alquileres"/>
    <x v="0"/>
    <s v="OCCIDENT MACC IMPAGO"/>
    <m/>
    <n v="343.43237779200001"/>
    <n v="103.0297133376"/>
    <n v="103.0297133376"/>
    <m/>
    <m/>
    <m/>
    <m/>
    <m/>
    <m/>
    <m/>
    <m/>
    <m/>
  </r>
  <r>
    <m/>
    <m/>
    <s v="549003309/32"/>
    <m/>
    <m/>
    <m/>
    <m/>
    <m/>
    <m/>
    <m/>
    <m/>
    <m/>
    <m/>
    <m/>
    <m/>
    <m/>
    <m/>
    <m/>
    <s v="IMPAGO"/>
    <s v="Impago de alquileres"/>
    <x v="0"/>
    <s v="OCCIDENT MACC IMPAGO"/>
    <m/>
    <n v="347.52668371200002"/>
    <n v="104.25800511360001"/>
    <n v="104.25800511360001"/>
    <m/>
    <m/>
    <m/>
    <m/>
    <m/>
    <m/>
    <m/>
    <m/>
    <m/>
  </r>
  <r>
    <m/>
    <m/>
    <s v="549003309/33"/>
    <m/>
    <m/>
    <m/>
    <m/>
    <m/>
    <m/>
    <m/>
    <m/>
    <m/>
    <m/>
    <m/>
    <m/>
    <m/>
    <m/>
    <m/>
    <s v="IMPAGO"/>
    <s v="Impago de alquileres"/>
    <x v="0"/>
    <s v="OCCIDENT MACC IMPAGO"/>
    <m/>
    <n v="336.23571974399999"/>
    <n v="100.8707159232"/>
    <n v="100.8707159232"/>
    <m/>
    <m/>
    <m/>
    <m/>
    <m/>
    <m/>
    <m/>
    <m/>
    <m/>
  </r>
  <r>
    <m/>
    <m/>
    <s v="549003309/34"/>
    <m/>
    <m/>
    <m/>
    <m/>
    <m/>
    <m/>
    <m/>
    <m/>
    <m/>
    <m/>
    <m/>
    <m/>
    <m/>
    <m/>
    <m/>
    <s v="IMPAGO"/>
    <s v="Impago de alquileres"/>
    <x v="0"/>
    <s v="OCCIDENT MACC IMPAGO"/>
    <m/>
    <n v="312.35226854399997"/>
    <n v="93.705680563199991"/>
    <n v="93.705680563199991"/>
    <m/>
    <m/>
    <m/>
    <m/>
    <m/>
    <m/>
    <m/>
    <m/>
    <m/>
  </r>
  <r>
    <m/>
    <m/>
    <s v="549003309/37"/>
    <m/>
    <m/>
    <m/>
    <m/>
    <m/>
    <m/>
    <m/>
    <m/>
    <m/>
    <m/>
    <m/>
    <m/>
    <m/>
    <m/>
    <m/>
    <s v="IMPAGO"/>
    <s v="Impago de alquileres"/>
    <x v="0"/>
    <s v="OCCIDENT MACC IMPAGO"/>
    <m/>
    <n v="298.96422105599999"/>
    <n v="89.689266316799987"/>
    <n v="89.689266316799987"/>
    <m/>
    <m/>
    <m/>
    <m/>
    <m/>
    <m/>
    <m/>
    <m/>
    <m/>
  </r>
  <r>
    <m/>
    <m/>
    <s v="549003309/38"/>
    <m/>
    <m/>
    <m/>
    <m/>
    <m/>
    <m/>
    <m/>
    <m/>
    <m/>
    <m/>
    <m/>
    <m/>
    <m/>
    <m/>
    <m/>
    <s v="IMPAGO"/>
    <s v="Impago de alquileres"/>
    <x v="0"/>
    <s v="OCCIDENT MACC IMPAGO"/>
    <m/>
    <n v="319.38249139200002"/>
    <n v="95.814747417600003"/>
    <n v="95.814747417600003"/>
    <m/>
    <m/>
    <m/>
    <m/>
    <m/>
    <m/>
    <m/>
    <m/>
    <m/>
  </r>
  <r>
    <m/>
    <m/>
    <s v="549003309/39"/>
    <m/>
    <m/>
    <m/>
    <m/>
    <m/>
    <m/>
    <m/>
    <m/>
    <m/>
    <m/>
    <m/>
    <m/>
    <m/>
    <m/>
    <m/>
    <s v="IMPAGO"/>
    <s v="Impago de alquileres"/>
    <x v="0"/>
    <s v="OCCIDENT MACC IMPAGO"/>
    <m/>
    <n v="299.34702201599993"/>
    <n v="89.804106604799969"/>
    <n v="89.804106604799969"/>
    <m/>
    <m/>
    <m/>
    <m/>
    <m/>
    <m/>
    <m/>
    <m/>
    <m/>
  </r>
  <r>
    <m/>
    <m/>
    <s v="549003309/41"/>
    <m/>
    <m/>
    <m/>
    <m/>
    <m/>
    <m/>
    <m/>
    <m/>
    <m/>
    <m/>
    <m/>
    <m/>
    <m/>
    <m/>
    <m/>
    <s v="IMPAGO"/>
    <s v="Impago de alquileres"/>
    <x v="0"/>
    <s v="OCCIDENT MACC IMPAGO"/>
    <m/>
    <n v="327.56444582400002"/>
    <n v="98.269333747200008"/>
    <n v="98.269333747200008"/>
    <m/>
    <m/>
    <m/>
    <m/>
    <m/>
    <m/>
    <m/>
    <m/>
    <m/>
  </r>
  <r>
    <m/>
    <m/>
    <s v="549003309/42"/>
    <m/>
    <m/>
    <m/>
    <m/>
    <m/>
    <m/>
    <m/>
    <m/>
    <m/>
    <m/>
    <m/>
    <m/>
    <m/>
    <m/>
    <m/>
    <s v="IMPAGO"/>
    <s v="Impago de alquileres"/>
    <x v="0"/>
    <s v="OCCIDENT MACC IMPAGO"/>
    <m/>
    <n v="279.76092768000001"/>
    <n v="83.928278304000003"/>
    <n v="83.928278304000003"/>
    <m/>
    <m/>
    <m/>
    <m/>
    <m/>
    <m/>
    <m/>
    <m/>
    <m/>
  </r>
  <r>
    <m/>
    <m/>
    <s v="549003309/45"/>
    <m/>
    <m/>
    <m/>
    <m/>
    <m/>
    <m/>
    <m/>
    <m/>
    <m/>
    <m/>
    <m/>
    <m/>
    <m/>
    <m/>
    <m/>
    <s v="IMPAGO"/>
    <s v="Impago de alquileres"/>
    <x v="0"/>
    <s v="OCCIDENT MACC IMPAGO"/>
    <m/>
    <n v="285.89905785600001"/>
    <n v="85.769717356800001"/>
    <n v="85.769717356800001"/>
    <m/>
    <m/>
    <m/>
    <m/>
    <m/>
    <m/>
    <m/>
    <m/>
    <m/>
  </r>
  <r>
    <m/>
    <m/>
    <s v="549003309/46"/>
    <m/>
    <m/>
    <m/>
    <m/>
    <m/>
    <m/>
    <m/>
    <m/>
    <m/>
    <m/>
    <m/>
    <m/>
    <m/>
    <m/>
    <m/>
    <s v="IMPAGO"/>
    <s v="Impago de alquileres"/>
    <x v="0"/>
    <s v="OCCIDENT MACC IMPAGO"/>
    <m/>
    <n v="343.43570649600002"/>
    <n v="103.0307119488"/>
    <n v="103.0307119488"/>
    <m/>
    <m/>
    <m/>
    <m/>
    <m/>
    <m/>
    <m/>
    <m/>
    <m/>
  </r>
  <r>
    <m/>
    <m/>
    <s v="549003309/48"/>
    <m/>
    <m/>
    <m/>
    <m/>
    <m/>
    <m/>
    <m/>
    <m/>
    <m/>
    <m/>
    <m/>
    <m/>
    <m/>
    <m/>
    <m/>
    <s v="IMPAGO"/>
    <s v="Impago de alquileres"/>
    <x v="0"/>
    <s v="OCCIDENT MACC IMPAGO"/>
    <m/>
    <n v="381.70248767999993"/>
    <n v="114.51074630399998"/>
    <n v="114.51074630399998"/>
    <m/>
    <m/>
    <m/>
    <m/>
    <m/>
    <m/>
    <m/>
    <m/>
    <m/>
  </r>
  <r>
    <m/>
    <m/>
    <s v="549003309/50"/>
    <m/>
    <m/>
    <m/>
    <m/>
    <m/>
    <m/>
    <m/>
    <m/>
    <m/>
    <m/>
    <m/>
    <m/>
    <m/>
    <m/>
    <m/>
    <s v="IMPAGO"/>
    <s v="Impago de alquileres"/>
    <x v="0"/>
    <s v="OCCIDENT MACC IMPAGO"/>
    <m/>
    <n v="380.55741350400007"/>
    <n v="114.16722405120002"/>
    <n v="114.16722405120002"/>
    <m/>
    <m/>
    <m/>
    <m/>
    <m/>
    <m/>
    <m/>
    <m/>
    <m/>
  </r>
  <r>
    <m/>
    <m/>
    <s v="549003309/52"/>
    <m/>
    <m/>
    <m/>
    <m/>
    <m/>
    <m/>
    <m/>
    <m/>
    <m/>
    <m/>
    <m/>
    <m/>
    <m/>
    <m/>
    <m/>
    <s v="IMPAGO"/>
    <s v="Impago de alquileres"/>
    <x v="0"/>
    <s v="OCCIDENT MACC IMPAGO"/>
    <m/>
    <n v="309.46961088"/>
    <n v="92.840883263999999"/>
    <n v="92.840883263999999"/>
    <m/>
    <m/>
    <m/>
    <m/>
    <m/>
    <m/>
    <m/>
    <m/>
    <m/>
  </r>
  <r>
    <m/>
    <m/>
    <s v="549003309/55"/>
    <m/>
    <m/>
    <m/>
    <m/>
    <m/>
    <m/>
    <m/>
    <m/>
    <m/>
    <m/>
    <m/>
    <m/>
    <m/>
    <m/>
    <m/>
    <s v="IMPAGO"/>
    <s v="Impago de alquileres"/>
    <x v="0"/>
    <s v="OCCIDENT MACC IMPAGO"/>
    <m/>
    <n v="303.4313418239999"/>
    <n v="91.029402547199965"/>
    <n v="91.029402547199965"/>
    <m/>
    <m/>
    <m/>
    <m/>
    <m/>
    <m/>
    <m/>
    <m/>
    <m/>
  </r>
  <r>
    <m/>
    <m/>
    <s v="549003309/56"/>
    <m/>
    <m/>
    <m/>
    <m/>
    <m/>
    <m/>
    <m/>
    <m/>
    <m/>
    <m/>
    <m/>
    <m/>
    <m/>
    <m/>
    <m/>
    <s v="IMPAGO"/>
    <s v="Impago de alquileres"/>
    <x v="0"/>
    <s v="OCCIDENT MACC IMPAGO"/>
    <m/>
    <n v="305.34534662399994"/>
    <n v="91.603603987199975"/>
    <n v="91.603603987199975"/>
    <m/>
    <m/>
    <m/>
    <m/>
    <m/>
    <m/>
    <m/>
    <m/>
    <m/>
  </r>
  <r>
    <m/>
    <m/>
    <s v="549003309/58"/>
    <m/>
    <m/>
    <m/>
    <m/>
    <m/>
    <m/>
    <m/>
    <m/>
    <m/>
    <m/>
    <m/>
    <m/>
    <m/>
    <m/>
    <m/>
    <s v="IMPAGO"/>
    <s v="Impago de alquileres"/>
    <x v="0"/>
    <s v="OCCIDENT MACC IMPAGO"/>
    <m/>
    <n v="371.01734783999996"/>
    <n v="111.30520435199999"/>
    <n v="111.30520435199999"/>
    <m/>
    <m/>
    <m/>
    <m/>
    <m/>
    <m/>
    <m/>
    <m/>
    <m/>
  </r>
  <r>
    <m/>
    <m/>
    <s v="549003309/59"/>
    <m/>
    <m/>
    <m/>
    <m/>
    <m/>
    <m/>
    <m/>
    <m/>
    <m/>
    <m/>
    <m/>
    <m/>
    <m/>
    <m/>
    <m/>
    <s v="IMPAGO"/>
    <s v="Impago de alquileres"/>
    <x v="0"/>
    <s v="OCCIDENT MACC IMPAGO"/>
    <m/>
    <n v="308.81052748799999"/>
    <n v="92.643158246399992"/>
    <n v="92.643158246399992"/>
    <m/>
    <m/>
    <m/>
    <m/>
    <m/>
    <m/>
    <m/>
    <m/>
    <m/>
  </r>
  <r>
    <m/>
    <m/>
    <s v="549003309/60"/>
    <m/>
    <m/>
    <m/>
    <m/>
    <m/>
    <m/>
    <m/>
    <m/>
    <m/>
    <m/>
    <m/>
    <m/>
    <m/>
    <m/>
    <m/>
    <s v="IMPAGO"/>
    <s v="Impago de alquileres"/>
    <x v="0"/>
    <s v="OCCIDENT MACC IMPAGO"/>
    <m/>
    <n v="335.77968729600002"/>
    <n v="100.73390618880001"/>
    <n v="100.73390618880001"/>
    <m/>
    <m/>
    <m/>
    <m/>
    <m/>
    <m/>
    <m/>
    <m/>
    <m/>
  </r>
  <r>
    <m/>
    <m/>
    <s v="549003309/62"/>
    <m/>
    <m/>
    <m/>
    <m/>
    <m/>
    <m/>
    <m/>
    <m/>
    <m/>
    <m/>
    <m/>
    <m/>
    <m/>
    <m/>
    <m/>
    <s v="IMPAGO"/>
    <s v="Impago de alquileres"/>
    <x v="0"/>
    <s v="OCCIDENT MACC IMPAGO"/>
    <m/>
    <n v="301.93009632000002"/>
    <n v="90.579028895999997"/>
    <n v="90.579028895999997"/>
    <m/>
    <m/>
    <m/>
    <m/>
    <m/>
    <m/>
    <m/>
    <m/>
    <m/>
  </r>
  <r>
    <m/>
    <m/>
    <s v="549003309/63"/>
    <m/>
    <m/>
    <m/>
    <m/>
    <m/>
    <m/>
    <m/>
    <m/>
    <m/>
    <m/>
    <m/>
    <m/>
    <m/>
    <m/>
    <m/>
    <s v="IMPAGO"/>
    <s v="Impago de alquileres"/>
    <x v="0"/>
    <s v="OCCIDENT MACC IMPAGO"/>
    <m/>
    <n v="315.19831046399997"/>
    <n v="94.559493139199986"/>
    <n v="94.559493139199986"/>
    <m/>
    <m/>
    <m/>
    <m/>
    <m/>
    <m/>
    <m/>
    <m/>
    <m/>
  </r>
  <r>
    <m/>
    <m/>
    <s v="549003309/64"/>
    <m/>
    <m/>
    <m/>
    <m/>
    <m/>
    <m/>
    <m/>
    <m/>
    <m/>
    <m/>
    <m/>
    <m/>
    <m/>
    <m/>
    <m/>
    <s v="IMPAGO"/>
    <s v="Impago de alquileres"/>
    <x v="0"/>
    <s v="OCCIDENT MACC IMPAGO"/>
    <m/>
    <n v="264.39563001599998"/>
    <n v="79.318689004799992"/>
    <n v="79.318689004799992"/>
    <m/>
    <m/>
    <m/>
    <m/>
    <m/>
    <m/>
    <m/>
    <m/>
    <m/>
  </r>
  <r>
    <m/>
    <m/>
    <s v="549003309/65"/>
    <m/>
    <m/>
    <m/>
    <m/>
    <m/>
    <m/>
    <m/>
    <m/>
    <m/>
    <m/>
    <m/>
    <m/>
    <m/>
    <m/>
    <m/>
    <s v="IMPAGO"/>
    <s v="Impago de alquileres"/>
    <x v="0"/>
    <s v="OCCIDENT MACC IMPAGO"/>
    <m/>
    <n v="267.13848211200002"/>
    <n v="80.141544633600006"/>
    <n v="80.141544633600006"/>
    <m/>
    <m/>
    <m/>
    <m/>
    <m/>
    <m/>
    <m/>
    <m/>
    <m/>
  </r>
  <r>
    <m/>
    <m/>
    <s v="549003309/66"/>
    <m/>
    <m/>
    <m/>
    <m/>
    <m/>
    <m/>
    <m/>
    <m/>
    <m/>
    <m/>
    <m/>
    <m/>
    <m/>
    <m/>
    <m/>
    <s v="IMPAGO"/>
    <s v="Impago de alquileres"/>
    <x v="0"/>
    <s v="OCCIDENT MACC IMPAGO"/>
    <m/>
    <n v="315.77417625600003"/>
    <n v="94.732252876800004"/>
    <n v="94.732252876800004"/>
    <m/>
    <m/>
    <m/>
    <m/>
    <m/>
    <m/>
    <m/>
    <m/>
    <m/>
  </r>
  <r>
    <m/>
    <m/>
    <s v="549003309/67"/>
    <m/>
    <m/>
    <m/>
    <m/>
    <m/>
    <m/>
    <m/>
    <m/>
    <m/>
    <m/>
    <m/>
    <m/>
    <m/>
    <m/>
    <m/>
    <s v="IMPAGO"/>
    <s v="Impago de alquileres"/>
    <x v="0"/>
    <s v="OCCIDENT MACC IMPAGO"/>
    <m/>
    <n v="311.84963424"/>
    <n v="93.554890271999994"/>
    <n v="93.554890271999994"/>
    <m/>
    <m/>
    <m/>
    <m/>
    <m/>
    <m/>
    <m/>
    <m/>
    <m/>
  </r>
  <r>
    <m/>
    <m/>
    <s v="549003309/68"/>
    <m/>
    <m/>
    <m/>
    <m/>
    <m/>
    <m/>
    <m/>
    <m/>
    <m/>
    <m/>
    <m/>
    <m/>
    <m/>
    <m/>
    <m/>
    <s v="IMPAGO"/>
    <s v="Impago de alquileres"/>
    <x v="0"/>
    <s v="OCCIDENT MACC IMPAGO"/>
    <m/>
    <n v="278.50600627199998"/>
    <n v="83.551801881599985"/>
    <n v="83.551801881599985"/>
    <m/>
    <m/>
    <m/>
    <m/>
    <m/>
    <m/>
    <m/>
    <m/>
    <m/>
  </r>
  <r>
    <m/>
    <m/>
    <s v="549003309/69"/>
    <m/>
    <m/>
    <m/>
    <m/>
    <m/>
    <m/>
    <m/>
    <m/>
    <m/>
    <m/>
    <m/>
    <m/>
    <m/>
    <m/>
    <m/>
    <s v="IMPAGO"/>
    <s v="Impago de alquileres"/>
    <x v="0"/>
    <s v="OCCIDENT MACC IMPAGO"/>
    <m/>
    <n v="335.65319654399997"/>
    <n v="100.69595896319998"/>
    <n v="100.69595896319998"/>
    <m/>
    <m/>
    <m/>
    <m/>
    <m/>
    <m/>
    <m/>
    <m/>
    <m/>
  </r>
  <r>
    <m/>
    <m/>
    <s v="549003309/70"/>
    <m/>
    <m/>
    <m/>
    <m/>
    <m/>
    <m/>
    <m/>
    <m/>
    <m/>
    <m/>
    <m/>
    <m/>
    <m/>
    <m/>
    <m/>
    <s v="IMPAGO"/>
    <s v="Impago de alquileres"/>
    <x v="0"/>
    <s v="OCCIDENT MACC IMPAGO"/>
    <m/>
    <n v="247.12964236800002"/>
    <n v="74.1388927104"/>
    <n v="74.1388927104"/>
    <m/>
    <m/>
    <m/>
    <m/>
    <m/>
    <m/>
    <m/>
    <m/>
    <m/>
  </r>
  <r>
    <m/>
    <m/>
    <s v="549003309/71"/>
    <m/>
    <m/>
    <m/>
    <m/>
    <m/>
    <m/>
    <m/>
    <m/>
    <m/>
    <m/>
    <m/>
    <m/>
    <m/>
    <m/>
    <m/>
    <s v="IMPAGO"/>
    <s v="Impago de alquileres"/>
    <x v="0"/>
    <s v="OCCIDENT MACC IMPAGO"/>
    <m/>
    <n v="330.40050163200004"/>
    <n v="99.120150489600007"/>
    <n v="99.120150489600007"/>
    <m/>
    <m/>
    <m/>
    <m/>
    <m/>
    <m/>
    <m/>
    <m/>
    <m/>
  </r>
  <r>
    <m/>
    <m/>
    <s v="549003309/72"/>
    <m/>
    <m/>
    <m/>
    <m/>
    <m/>
    <m/>
    <m/>
    <m/>
    <m/>
    <m/>
    <m/>
    <m/>
    <m/>
    <m/>
    <m/>
    <s v="IMPAGO"/>
    <s v="Impago de alquileres"/>
    <x v="0"/>
    <s v="OCCIDENT MACC IMPAGO"/>
    <m/>
    <n v="341.14222943999999"/>
    <n v="102.342668832"/>
    <n v="102.342668832"/>
    <m/>
    <m/>
    <m/>
    <m/>
    <m/>
    <m/>
    <m/>
    <m/>
    <m/>
  </r>
  <r>
    <m/>
    <m/>
    <s v="549003309/73"/>
    <m/>
    <m/>
    <m/>
    <m/>
    <m/>
    <m/>
    <m/>
    <m/>
    <m/>
    <m/>
    <m/>
    <m/>
    <m/>
    <m/>
    <m/>
    <s v="IMPAGO"/>
    <s v="Impago de alquileres"/>
    <x v="0"/>
    <s v="OCCIDENT MACC IMPAGO"/>
    <m/>
    <n v="354.76661491199997"/>
    <n v="106.42998447359999"/>
    <n v="106.42998447359999"/>
    <m/>
    <m/>
    <m/>
    <m/>
    <m/>
    <m/>
    <m/>
    <m/>
    <m/>
  </r>
  <r>
    <m/>
    <m/>
    <s v="549003309/74"/>
    <m/>
    <m/>
    <m/>
    <m/>
    <m/>
    <m/>
    <m/>
    <m/>
    <m/>
    <m/>
    <m/>
    <m/>
    <m/>
    <m/>
    <m/>
    <s v="IMPAGO"/>
    <s v="Impago de alquileres"/>
    <x v="0"/>
    <s v="OCCIDENT MACC IMPAGO"/>
    <m/>
    <n v="329.19883948799998"/>
    <n v="98.75965184639999"/>
    <n v="98.75965184639999"/>
    <m/>
    <m/>
    <m/>
    <m/>
    <m/>
    <m/>
    <m/>
    <m/>
    <m/>
  </r>
  <r>
    <m/>
    <m/>
    <s v="549003309/75"/>
    <m/>
    <m/>
    <m/>
    <m/>
    <m/>
    <m/>
    <m/>
    <m/>
    <m/>
    <m/>
    <m/>
    <m/>
    <m/>
    <m/>
    <m/>
    <s v="IMPAGO"/>
    <s v="Impago de alquileres"/>
    <x v="0"/>
    <s v="OCCIDENT MACC IMPAGO"/>
    <m/>
    <n v="326.81215871999996"/>
    <n v="98.043647615999987"/>
    <n v="98.043647615999987"/>
    <m/>
    <m/>
    <m/>
    <m/>
    <m/>
    <m/>
    <m/>
    <m/>
    <m/>
  </r>
  <r>
    <m/>
    <m/>
    <s v="549003309/76"/>
    <m/>
    <m/>
    <m/>
    <m/>
    <m/>
    <m/>
    <m/>
    <m/>
    <m/>
    <m/>
    <m/>
    <m/>
    <m/>
    <m/>
    <m/>
    <s v="IMPAGO"/>
    <s v="Impago de alquileres"/>
    <x v="0"/>
    <s v="OCCIDENT MACC IMPAGO"/>
    <m/>
    <n v="384.65837683199999"/>
    <n v="115.39751304959999"/>
    <n v="115.39751304959999"/>
    <m/>
    <m/>
    <m/>
    <m/>
    <m/>
    <m/>
    <m/>
    <m/>
    <m/>
  </r>
  <r>
    <m/>
    <m/>
    <s v="549003309/77"/>
    <m/>
    <m/>
    <m/>
    <m/>
    <m/>
    <m/>
    <m/>
    <m/>
    <m/>
    <m/>
    <m/>
    <m/>
    <m/>
    <m/>
    <m/>
    <s v="IMPAGO"/>
    <s v="Impago de alquileres"/>
    <x v="0"/>
    <s v="OCCIDENT MACC IMPAGO"/>
    <m/>
    <n v="311.38028697599992"/>
    <n v="93.414086092799977"/>
    <n v="93.414086092799977"/>
    <m/>
    <m/>
    <m/>
    <m/>
    <m/>
    <m/>
    <m/>
    <m/>
    <m/>
  </r>
  <r>
    <m/>
    <m/>
    <s v="549003309/78"/>
    <m/>
    <m/>
    <m/>
    <m/>
    <m/>
    <m/>
    <m/>
    <m/>
    <m/>
    <m/>
    <m/>
    <m/>
    <m/>
    <m/>
    <m/>
    <s v="IMPAGO"/>
    <s v="Impago de alquileres"/>
    <x v="0"/>
    <s v="OCCIDENT MACC IMPAGO"/>
    <m/>
    <n v="346.80102624000006"/>
    <n v="104.04030787200001"/>
    <n v="104.04030787200001"/>
    <m/>
    <m/>
    <m/>
    <m/>
    <m/>
    <m/>
    <m/>
    <m/>
    <m/>
  </r>
  <r>
    <m/>
    <m/>
    <s v="549003309/79"/>
    <m/>
    <m/>
    <m/>
    <m/>
    <m/>
    <m/>
    <m/>
    <m/>
    <m/>
    <m/>
    <m/>
    <m/>
    <m/>
    <m/>
    <m/>
    <s v="IMPAGO"/>
    <s v="Impago de alquileres"/>
    <x v="0"/>
    <s v="OCCIDENT MACC IMPAGO"/>
    <m/>
    <n v="361.64704608"/>
    <n v="108.494113824"/>
    <n v="108.494113824"/>
    <m/>
    <m/>
    <m/>
    <m/>
    <m/>
    <m/>
    <m/>
    <m/>
    <m/>
  </r>
  <r>
    <m/>
    <m/>
    <s v="549003309/80"/>
    <m/>
    <m/>
    <m/>
    <m/>
    <m/>
    <m/>
    <m/>
    <m/>
    <m/>
    <m/>
    <m/>
    <m/>
    <m/>
    <m/>
    <m/>
    <s v="IMPAGO"/>
    <s v="Impago de alquileres"/>
    <x v="0"/>
    <s v="OCCIDENT MACC IMPAGO"/>
    <m/>
    <n v="309.259902528"/>
    <n v="92.777970758400002"/>
    <n v="92.777970758400002"/>
    <m/>
    <m/>
    <m/>
    <m/>
    <m/>
    <m/>
    <m/>
    <m/>
    <m/>
  </r>
  <r>
    <m/>
    <m/>
    <s v="549003309/81"/>
    <m/>
    <m/>
    <m/>
    <m/>
    <m/>
    <m/>
    <m/>
    <m/>
    <m/>
    <m/>
    <m/>
    <m/>
    <m/>
    <m/>
    <m/>
    <s v="IMPAGO"/>
    <s v="Impago de alquileres"/>
    <x v="0"/>
    <s v="OCCIDENT MACC IMPAGO"/>
    <m/>
    <n v="309.09346732799997"/>
    <n v="92.728040198399995"/>
    <n v="92.728040198399995"/>
    <m/>
    <m/>
    <m/>
    <m/>
    <m/>
    <m/>
    <m/>
    <m/>
    <m/>
  </r>
  <r>
    <m/>
    <m/>
    <s v="549003309/82"/>
    <m/>
    <m/>
    <m/>
    <m/>
    <m/>
    <m/>
    <m/>
    <m/>
    <m/>
    <m/>
    <m/>
    <m/>
    <m/>
    <m/>
    <m/>
    <s v="IMPAGO"/>
    <s v="Impago de alquileres"/>
    <x v="0"/>
    <s v="OCCIDENT MACC IMPAGO"/>
    <m/>
    <n v="279.38811283199999"/>
    <n v="83.816433849599989"/>
    <n v="83.816433849599989"/>
    <m/>
    <m/>
    <m/>
    <m/>
    <m/>
    <m/>
    <m/>
    <m/>
    <m/>
  </r>
  <r>
    <m/>
    <m/>
    <s v="549003309/83"/>
    <m/>
    <m/>
    <m/>
    <m/>
    <m/>
    <m/>
    <m/>
    <m/>
    <m/>
    <m/>
    <m/>
    <m/>
    <m/>
    <m/>
    <m/>
    <s v="IMPAGO"/>
    <s v="Impago de alquileres"/>
    <x v="0"/>
    <s v="OCCIDENT MACC IMPAGO"/>
    <m/>
    <n v="326.17304755200001"/>
    <n v="97.851914265600001"/>
    <n v="97.851914265600001"/>
    <m/>
    <m/>
    <m/>
    <m/>
    <m/>
    <m/>
    <m/>
    <m/>
    <m/>
  </r>
  <r>
    <m/>
    <m/>
    <s v="549003309/84"/>
    <m/>
    <m/>
    <m/>
    <m/>
    <m/>
    <m/>
    <m/>
    <m/>
    <m/>
    <m/>
    <m/>
    <m/>
    <m/>
    <m/>
    <m/>
    <s v="IMPAGO"/>
    <s v="Impago de alquileres"/>
    <x v="0"/>
    <s v="OCCIDENT MACC IMPAGO"/>
    <m/>
    <n v="335.60326598400002"/>
    <n v="100.6809797952"/>
    <n v="100.6809797952"/>
    <m/>
    <m/>
    <m/>
    <m/>
    <m/>
    <m/>
    <m/>
    <m/>
    <m/>
  </r>
  <r>
    <m/>
    <m/>
    <s v="549003309/85"/>
    <m/>
    <m/>
    <m/>
    <m/>
    <m/>
    <m/>
    <m/>
    <m/>
    <m/>
    <m/>
    <m/>
    <m/>
    <m/>
    <m/>
    <m/>
    <s v="IMPAGO"/>
    <s v="Impago de alquileres"/>
    <x v="0"/>
    <s v="OCCIDENT MACC IMPAGO"/>
    <m/>
    <n v="331.56887673599999"/>
    <n v="99.470663020799989"/>
    <n v="99.470663020799989"/>
    <m/>
    <m/>
    <m/>
    <m/>
    <m/>
    <m/>
    <m/>
    <m/>
    <m/>
  </r>
  <r>
    <m/>
    <m/>
    <s v="549003309/86"/>
    <m/>
    <m/>
    <m/>
    <m/>
    <m/>
    <m/>
    <m/>
    <m/>
    <m/>
    <m/>
    <m/>
    <m/>
    <m/>
    <m/>
    <m/>
    <s v="IMPAGO"/>
    <s v="Impago de alquileres"/>
    <x v="0"/>
    <s v="OCCIDENT MACC IMPAGO"/>
    <m/>
    <n v="278.43610348799996"/>
    <n v="83.530831046399982"/>
    <n v="83.530831046399982"/>
    <m/>
    <m/>
    <m/>
    <m/>
    <m/>
    <m/>
    <m/>
    <m/>
    <m/>
  </r>
  <r>
    <m/>
    <m/>
    <s v="549003309/87"/>
    <m/>
    <m/>
    <m/>
    <m/>
    <m/>
    <m/>
    <m/>
    <m/>
    <m/>
    <m/>
    <m/>
    <m/>
    <m/>
    <m/>
    <m/>
    <s v="IMPAGO"/>
    <s v="Impago de alquileres"/>
    <x v="0"/>
    <s v="OCCIDENT MACC IMPAGO"/>
    <m/>
    <n v="357.56605497599998"/>
    <n v="107.26981649279999"/>
    <n v="107.26981649279999"/>
    <m/>
    <m/>
    <m/>
    <m/>
    <m/>
    <m/>
    <m/>
    <m/>
    <m/>
  </r>
  <r>
    <m/>
    <m/>
    <s v="549003309/88"/>
    <m/>
    <m/>
    <m/>
    <m/>
    <m/>
    <m/>
    <m/>
    <m/>
    <m/>
    <m/>
    <m/>
    <m/>
    <m/>
    <m/>
    <m/>
    <s v="IMPAGO"/>
    <s v="Impago de alquileres"/>
    <x v="0"/>
    <s v="OCCIDENT MACC IMPAGO"/>
    <m/>
    <n v="312.94810655999999"/>
    <n v="93.884431967999987"/>
    <n v="93.884431967999987"/>
    <m/>
    <m/>
    <m/>
    <m/>
    <m/>
    <m/>
    <m/>
    <m/>
    <m/>
  </r>
  <r>
    <m/>
    <m/>
    <s v="549003309/89"/>
    <m/>
    <m/>
    <m/>
    <m/>
    <m/>
    <m/>
    <m/>
    <m/>
    <m/>
    <m/>
    <m/>
    <m/>
    <m/>
    <m/>
    <m/>
    <s v="IMPAGO"/>
    <s v="Impago de alquileres"/>
    <x v="0"/>
    <s v="OCCIDENT MACC IMPAGO"/>
    <m/>
    <n v="326.67235315199997"/>
    <n v="98.001705945599994"/>
    <n v="98.001705945599994"/>
    <m/>
    <m/>
    <m/>
    <m/>
    <m/>
    <m/>
    <m/>
    <m/>
    <m/>
  </r>
  <r>
    <m/>
    <m/>
    <s v="549003309/90"/>
    <m/>
    <m/>
    <m/>
    <m/>
    <m/>
    <m/>
    <m/>
    <m/>
    <m/>
    <m/>
    <m/>
    <m/>
    <m/>
    <m/>
    <m/>
    <s v="IMPAGO"/>
    <s v="Impago de alquileres"/>
    <x v="0"/>
    <s v="OCCIDENT MACC IMPAGO"/>
    <m/>
    <n v="326.51257536000003"/>
    <n v="97.953772608000008"/>
    <n v="97.953772608000008"/>
    <m/>
    <m/>
    <m/>
    <m/>
    <m/>
    <m/>
    <m/>
    <m/>
    <m/>
  </r>
  <r>
    <m/>
    <m/>
    <s v="549003309/91"/>
    <m/>
    <m/>
    <m/>
    <m/>
    <m/>
    <m/>
    <m/>
    <m/>
    <m/>
    <m/>
    <m/>
    <m/>
    <m/>
    <m/>
    <m/>
    <s v="IMPAGO"/>
    <s v="Impago de alquileres"/>
    <x v="0"/>
    <s v="OCCIDENT MACC IMPAGO"/>
    <m/>
    <n v="304.58307340800002"/>
    <n v="91.3749220224"/>
    <n v="91.3749220224"/>
    <m/>
    <m/>
    <m/>
    <m/>
    <m/>
    <m/>
    <m/>
    <m/>
    <m/>
  </r>
  <r>
    <m/>
    <m/>
    <s v="549003309/92"/>
    <m/>
    <m/>
    <m/>
    <m/>
    <m/>
    <m/>
    <m/>
    <m/>
    <m/>
    <m/>
    <m/>
    <m/>
    <m/>
    <m/>
    <m/>
    <s v="IMPAGO"/>
    <s v="Impago de alquileres"/>
    <x v="0"/>
    <s v="OCCIDENT MACC IMPAGO"/>
    <m/>
    <n v="297.91900800000002"/>
    <n v="89.375702400000009"/>
    <n v="89.375702400000009"/>
    <m/>
    <m/>
    <m/>
    <m/>
    <m/>
    <m/>
    <m/>
    <m/>
    <m/>
  </r>
  <r>
    <m/>
    <m/>
    <s v="549003309/93"/>
    <m/>
    <m/>
    <m/>
    <m/>
    <m/>
    <m/>
    <m/>
    <m/>
    <m/>
    <m/>
    <m/>
    <m/>
    <m/>
    <m/>
    <m/>
    <s v="IMPAGO"/>
    <s v="Impago de alquileres"/>
    <x v="0"/>
    <s v="OCCIDENT MACC IMPAGO"/>
    <m/>
    <n v="339.85402099200007"/>
    <n v="101.95620629760002"/>
    <n v="101.95620629760002"/>
    <m/>
    <m/>
    <m/>
    <m/>
    <m/>
    <m/>
    <m/>
    <m/>
    <m/>
  </r>
  <r>
    <m/>
    <m/>
    <s v="549003309/94"/>
    <m/>
    <m/>
    <m/>
    <m/>
    <m/>
    <m/>
    <m/>
    <m/>
    <m/>
    <m/>
    <m/>
    <m/>
    <m/>
    <m/>
    <m/>
    <s v="IMPAGO"/>
    <s v="Impago de alquileres"/>
    <x v="0"/>
    <s v="OCCIDENT MACC IMPAGO"/>
    <m/>
    <n v="295.70541983999999"/>
    <n v="88.711625951999991"/>
    <n v="88.711625951999991"/>
    <m/>
    <m/>
    <m/>
    <m/>
    <m/>
    <m/>
    <m/>
    <m/>
    <m/>
  </r>
  <r>
    <m/>
    <m/>
    <s v="549003309/95"/>
    <m/>
    <m/>
    <m/>
    <m/>
    <m/>
    <m/>
    <m/>
    <m/>
    <m/>
    <m/>
    <m/>
    <m/>
    <m/>
    <m/>
    <m/>
    <s v="IMPAGO"/>
    <s v="Impago de alquileres"/>
    <x v="0"/>
    <s v="OCCIDENT MACC IMPAGO"/>
    <m/>
    <n v="345.62599372799997"/>
    <n v="103.68779811839998"/>
    <n v="103.68779811839998"/>
    <m/>
    <m/>
    <m/>
    <m/>
    <m/>
    <m/>
    <m/>
    <m/>
    <m/>
  </r>
  <r>
    <m/>
    <m/>
    <s v="549003309/96"/>
    <m/>
    <m/>
    <m/>
    <m/>
    <m/>
    <m/>
    <m/>
    <m/>
    <m/>
    <m/>
    <m/>
    <m/>
    <m/>
    <m/>
    <m/>
    <s v="IMPAGO"/>
    <s v="Impago de alquileres"/>
    <x v="0"/>
    <s v="OCCIDENT MACC IMPAGO"/>
    <m/>
    <n v="336.23571974399999"/>
    <n v="100.8707159232"/>
    <n v="100.8707159232"/>
    <m/>
    <m/>
    <m/>
    <m/>
    <m/>
    <m/>
    <m/>
    <m/>
    <m/>
  </r>
  <r>
    <m/>
    <m/>
    <s v="549003309/97"/>
    <m/>
    <m/>
    <m/>
    <m/>
    <m/>
    <m/>
    <m/>
    <m/>
    <m/>
    <m/>
    <m/>
    <m/>
    <m/>
    <m/>
    <m/>
    <s v="IMPAGO"/>
    <s v="Impago de alquileres"/>
    <x v="0"/>
    <s v="OCCIDENT MACC IMPAGO"/>
    <m/>
    <n v="298.12538764800001"/>
    <n v="89.437616294400001"/>
    <n v="89.437616294400001"/>
    <m/>
    <m/>
    <m/>
    <m/>
    <m/>
    <m/>
    <m/>
    <m/>
    <m/>
  </r>
  <r>
    <m/>
    <m/>
    <s v="549003309/98"/>
    <m/>
    <m/>
    <m/>
    <m/>
    <m/>
    <m/>
    <m/>
    <m/>
    <m/>
    <m/>
    <m/>
    <m/>
    <m/>
    <m/>
    <m/>
    <s v="IMPAGO"/>
    <s v="Impago de alquileres"/>
    <x v="0"/>
    <s v="OCCIDENT MACC IMPAGO"/>
    <m/>
    <n v="333.27650188799998"/>
    <n v="99.982950566399992"/>
    <n v="99.982950566399992"/>
    <m/>
    <m/>
    <m/>
    <m/>
    <m/>
    <m/>
    <m/>
    <m/>
    <m/>
  </r>
  <r>
    <m/>
    <m/>
    <s v="549003309/99"/>
    <m/>
    <m/>
    <m/>
    <m/>
    <m/>
    <m/>
    <m/>
    <m/>
    <m/>
    <m/>
    <m/>
    <m/>
    <m/>
    <m/>
    <m/>
    <s v="IMPAGO"/>
    <s v="Impago de alquileres"/>
    <x v="0"/>
    <s v="OCCIDENT MACC IMPAGO"/>
    <m/>
    <n v="271.05969542399998"/>
    <n v="81.317908627199998"/>
    <n v="81.317908627199998"/>
    <m/>
    <m/>
    <m/>
    <m/>
    <m/>
    <m/>
    <m/>
    <m/>
    <m/>
  </r>
  <r>
    <m/>
    <m/>
    <s v="549003309/100"/>
    <m/>
    <m/>
    <m/>
    <m/>
    <m/>
    <m/>
    <m/>
    <m/>
    <m/>
    <m/>
    <m/>
    <m/>
    <m/>
    <m/>
    <m/>
    <s v="IMPAGO"/>
    <s v="Impago de alquileres"/>
    <x v="0"/>
    <s v="OCCIDENT MACC IMPAGO"/>
    <m/>
    <n v="248.22478598400002"/>
    <n v="74.467435795200004"/>
    <n v="74.467435795200004"/>
    <m/>
    <m/>
    <m/>
    <m/>
    <m/>
    <m/>
    <m/>
    <m/>
    <m/>
  </r>
  <r>
    <m/>
    <m/>
    <s v="549003309/101"/>
    <m/>
    <m/>
    <m/>
    <m/>
    <m/>
    <m/>
    <m/>
    <m/>
    <m/>
    <m/>
    <m/>
    <m/>
    <m/>
    <m/>
    <m/>
    <s v="IMPAGO"/>
    <s v="Impago de alquileres"/>
    <x v="0"/>
    <s v="OCCIDENT MACC IMPAGO"/>
    <m/>
    <n v="265.14125971200002"/>
    <n v="79.542377913600006"/>
    <n v="79.542377913600006"/>
    <m/>
    <m/>
    <m/>
    <m/>
    <m/>
    <m/>
    <m/>
    <m/>
    <m/>
  </r>
  <r>
    <m/>
    <m/>
    <s v="549003309/102"/>
    <m/>
    <m/>
    <m/>
    <m/>
    <m/>
    <m/>
    <m/>
    <m/>
    <m/>
    <m/>
    <m/>
    <m/>
    <m/>
    <m/>
    <m/>
    <s v="IMPAGO"/>
    <s v="Impago de alquileres"/>
    <x v="0"/>
    <s v="OCCIDENT MACC IMPAGO"/>
    <m/>
    <n v="279.93069158400004"/>
    <n v="83.979207475200013"/>
    <n v="83.979207475200013"/>
    <m/>
    <m/>
    <m/>
    <m/>
    <m/>
    <m/>
    <m/>
    <m/>
    <m/>
  </r>
  <r>
    <m/>
    <m/>
    <s v="549003309/103"/>
    <m/>
    <m/>
    <m/>
    <m/>
    <m/>
    <m/>
    <m/>
    <m/>
    <m/>
    <m/>
    <m/>
    <m/>
    <m/>
    <m/>
    <m/>
    <s v="IMPAGO"/>
    <s v="Impago de alquileres"/>
    <x v="0"/>
    <s v="OCCIDENT MACC IMPAGO"/>
    <m/>
    <n v="367.18268083199996"/>
    <n v="110.15480424959999"/>
    <n v="110.15480424959999"/>
    <m/>
    <m/>
    <m/>
    <m/>
    <m/>
    <m/>
    <m/>
    <m/>
    <m/>
  </r>
  <r>
    <m/>
    <m/>
    <s v="549003309/104"/>
    <m/>
    <m/>
    <m/>
    <m/>
    <m/>
    <m/>
    <m/>
    <m/>
    <m/>
    <m/>
    <m/>
    <m/>
    <m/>
    <m/>
    <m/>
    <s v="IMPAGO"/>
    <s v="Impago de alquileres"/>
    <x v="0"/>
    <s v="OCCIDENT MACC IMPAGO"/>
    <m/>
    <n v="280.58311756799998"/>
    <n v="84.174935270399985"/>
    <n v="84.174935270399985"/>
    <m/>
    <m/>
    <m/>
    <m/>
    <m/>
    <m/>
    <m/>
    <m/>
    <m/>
  </r>
  <r>
    <m/>
    <m/>
    <s v="549003309/105"/>
    <m/>
    <m/>
    <m/>
    <m/>
    <m/>
    <m/>
    <m/>
    <m/>
    <m/>
    <m/>
    <m/>
    <m/>
    <m/>
    <m/>
    <m/>
    <s v="IMPAGO"/>
    <s v="Impago de alquileres"/>
    <x v="0"/>
    <s v="OCCIDENT MACC IMPAGO"/>
    <m/>
    <n v="279.63776563199997"/>
    <n v="83.891329689599985"/>
    <n v="83.891329689599985"/>
    <m/>
    <m/>
    <m/>
    <m/>
    <m/>
    <m/>
    <m/>
    <m/>
    <m/>
  </r>
  <r>
    <m/>
    <m/>
    <s v="549003309/106"/>
    <m/>
    <m/>
    <m/>
    <m/>
    <m/>
    <m/>
    <m/>
    <m/>
    <m/>
    <m/>
    <m/>
    <m/>
    <m/>
    <m/>
    <m/>
    <s v="IMPAGO"/>
    <s v="Impago de alquileres"/>
    <x v="0"/>
    <s v="OCCIDENT MACC IMPAGO"/>
    <m/>
    <n v="257.03919417600002"/>
    <n v="77.111758252800001"/>
    <n v="77.111758252800001"/>
    <m/>
    <m/>
    <m/>
    <m/>
    <m/>
    <m/>
    <m/>
    <m/>
    <m/>
  </r>
  <r>
    <m/>
    <m/>
    <s v="549003309/107"/>
    <m/>
    <m/>
    <m/>
    <m/>
    <m/>
    <m/>
    <m/>
    <m/>
    <m/>
    <m/>
    <m/>
    <m/>
    <m/>
    <m/>
    <m/>
    <s v="IMPAGO"/>
    <s v="Impago de alquileres"/>
    <x v="0"/>
    <s v="OCCIDENT MACC IMPAGO"/>
    <m/>
    <n v="394.73436383999996"/>
    <n v="118.42030915199999"/>
    <n v="118.42030915199999"/>
    <m/>
    <m/>
    <m/>
    <m/>
    <m/>
    <m/>
    <m/>
    <m/>
    <m/>
  </r>
  <r>
    <m/>
    <m/>
    <s v="549003309/108"/>
    <m/>
    <m/>
    <m/>
    <m/>
    <m/>
    <m/>
    <m/>
    <m/>
    <m/>
    <m/>
    <m/>
    <m/>
    <m/>
    <m/>
    <m/>
    <s v="IMPAGO"/>
    <s v="Impago de alquileres"/>
    <x v="0"/>
    <s v="OCCIDENT MACC IMPAGO"/>
    <m/>
    <n v="323.37693619200002"/>
    <n v="97.013080857600002"/>
    <n v="97.013080857600002"/>
    <m/>
    <m/>
    <m/>
    <m/>
    <m/>
    <m/>
    <m/>
    <m/>
    <m/>
  </r>
  <r>
    <m/>
    <m/>
    <s v="549003309/110"/>
    <m/>
    <m/>
    <m/>
    <m/>
    <m/>
    <m/>
    <m/>
    <m/>
    <m/>
    <m/>
    <m/>
    <m/>
    <m/>
    <m/>
    <m/>
    <s v="IMPAGO"/>
    <s v="Impago de alquileres"/>
    <x v="0"/>
    <s v="OCCIDENT MACC IMPAGO"/>
    <m/>
    <n v="325.36417247999998"/>
    <n v="97.609251743999991"/>
    <n v="97.609251743999991"/>
    <m/>
    <m/>
    <m/>
    <m/>
    <m/>
    <m/>
    <m/>
    <m/>
    <m/>
  </r>
  <r>
    <m/>
    <m/>
    <s v="549003309/115"/>
    <m/>
    <m/>
    <m/>
    <m/>
    <m/>
    <m/>
    <m/>
    <m/>
    <m/>
    <m/>
    <m/>
    <m/>
    <m/>
    <m/>
    <m/>
    <s v="IMPAGO"/>
    <s v="Impago de alquileres"/>
    <x v="0"/>
    <s v="OCCIDENT MACC IMPAGO"/>
    <m/>
    <n v="305.23882809600002"/>
    <n v="91.571648428800003"/>
    <n v="91.571648428800003"/>
    <m/>
    <m/>
    <m/>
    <m/>
    <m/>
    <m/>
    <m/>
    <m/>
    <m/>
  </r>
  <r>
    <m/>
    <m/>
    <s v="549003309/116"/>
    <m/>
    <m/>
    <m/>
    <m/>
    <m/>
    <m/>
    <m/>
    <m/>
    <m/>
    <m/>
    <m/>
    <m/>
    <m/>
    <m/>
    <m/>
    <s v="IMPAGO"/>
    <s v="Impago de alquileres"/>
    <x v="0"/>
    <s v="OCCIDENT MACC IMPAGO"/>
    <m/>
    <n v="330.07428864000002"/>
    <n v="99.022286592"/>
    <n v="99.022286592"/>
    <m/>
    <m/>
    <m/>
    <m/>
    <m/>
    <m/>
    <m/>
    <m/>
    <m/>
  </r>
  <r>
    <m/>
    <m/>
    <s v="549003309/117"/>
    <m/>
    <m/>
    <m/>
    <m/>
    <m/>
    <m/>
    <m/>
    <m/>
    <m/>
    <m/>
    <m/>
    <m/>
    <m/>
    <m/>
    <m/>
    <s v="IMPAGO"/>
    <s v="Impago de alquileres"/>
    <x v="0"/>
    <s v="OCCIDENT MACC IMPAGO"/>
    <m/>
    <n v="242.60593363200002"/>
    <n v="72.781780089600005"/>
    <n v="72.781780089600005"/>
    <m/>
    <m/>
    <m/>
    <m/>
    <m/>
    <m/>
    <m/>
    <m/>
    <m/>
  </r>
  <r>
    <m/>
    <m/>
    <s v="549003309/118"/>
    <m/>
    <m/>
    <m/>
    <m/>
    <m/>
    <m/>
    <m/>
    <m/>
    <m/>
    <m/>
    <m/>
    <m/>
    <m/>
    <m/>
    <m/>
    <s v="IMPAGO"/>
    <s v="Impago de alquileres"/>
    <x v="0"/>
    <s v="OCCIDENT MACC IMPAGO"/>
    <m/>
    <n v="426.63000556799994"/>
    <n v="127.98900167039997"/>
    <n v="127.98900167039997"/>
    <m/>
    <m/>
    <m/>
    <m/>
    <m/>
    <m/>
    <m/>
    <m/>
    <m/>
  </r>
  <r>
    <m/>
    <m/>
    <s v="549003309/120"/>
    <m/>
    <m/>
    <m/>
    <m/>
    <m/>
    <m/>
    <m/>
    <m/>
    <m/>
    <m/>
    <m/>
    <m/>
    <m/>
    <m/>
    <m/>
    <s v="IMPAGO"/>
    <s v="Impago de alquileres"/>
    <x v="0"/>
    <s v="OCCIDENT MACC IMPAGO"/>
    <m/>
    <n v="313.08458342400002"/>
    <n v="93.925375027200005"/>
    <n v="93.925375027200005"/>
    <m/>
    <m/>
    <m/>
    <m/>
    <m/>
    <m/>
    <m/>
    <m/>
    <m/>
  </r>
  <r>
    <m/>
    <m/>
    <s v="549003309/126"/>
    <m/>
    <m/>
    <m/>
    <m/>
    <m/>
    <m/>
    <m/>
    <m/>
    <m/>
    <m/>
    <m/>
    <m/>
    <m/>
    <m/>
    <m/>
    <s v="IMPAGO"/>
    <s v="Impago de alquileres"/>
    <x v="0"/>
    <s v="OCCIDENT MACC IMPAGO"/>
    <m/>
    <n v="299.54674425600001"/>
    <n v="89.864023276799998"/>
    <n v="89.864023276799998"/>
    <m/>
    <m/>
    <m/>
    <m/>
    <m/>
    <m/>
    <m/>
    <m/>
    <m/>
  </r>
  <r>
    <m/>
    <m/>
    <s v="549003309/127"/>
    <m/>
    <m/>
    <m/>
    <m/>
    <m/>
    <m/>
    <m/>
    <m/>
    <m/>
    <m/>
    <m/>
    <m/>
    <m/>
    <m/>
    <m/>
    <s v="IMPAGO"/>
    <s v="Impago de alquileres"/>
    <x v="0"/>
    <s v="OCCIDENT MACC IMPAGO"/>
    <m/>
    <n v="323.23713062399997"/>
    <n v="96.971139187199995"/>
    <n v="96.971139187199995"/>
    <m/>
    <m/>
    <m/>
    <m/>
    <m/>
    <m/>
    <m/>
    <m/>
    <m/>
  </r>
  <r>
    <m/>
    <m/>
    <s v="549003309/129"/>
    <m/>
    <m/>
    <m/>
    <m/>
    <m/>
    <m/>
    <m/>
    <m/>
    <m/>
    <m/>
    <m/>
    <m/>
    <m/>
    <m/>
    <m/>
    <s v="IMPAGO"/>
    <s v="Impago de alquileres"/>
    <x v="0"/>
    <s v="OCCIDENT MACC IMPAGO"/>
    <m/>
    <n v="262.81782431999994"/>
    <n v="78.845347295999986"/>
    <n v="78.845347295999986"/>
    <m/>
    <m/>
    <m/>
    <m/>
    <m/>
    <m/>
    <m/>
    <m/>
    <m/>
  </r>
  <r>
    <m/>
    <m/>
    <s v="549003309/131"/>
    <m/>
    <m/>
    <m/>
    <m/>
    <m/>
    <m/>
    <m/>
    <m/>
    <m/>
    <m/>
    <m/>
    <m/>
    <m/>
    <m/>
    <m/>
    <s v="IMPAGO"/>
    <s v="Impago de alquileres"/>
    <x v="0"/>
    <s v="OCCIDENT MACC IMPAGO"/>
    <m/>
    <n v="361.726934976"/>
    <n v="108.5180804928"/>
    <n v="108.5180804928"/>
    <m/>
    <m/>
    <m/>
    <m/>
    <m/>
    <m/>
    <m/>
    <m/>
    <m/>
  </r>
  <r>
    <m/>
    <m/>
    <s v="549003309/132"/>
    <m/>
    <m/>
    <m/>
    <m/>
    <m/>
    <m/>
    <m/>
    <m/>
    <m/>
    <m/>
    <m/>
    <m/>
    <m/>
    <m/>
    <m/>
    <s v="IMPAGO"/>
    <s v="Impago de alquileres"/>
    <x v="0"/>
    <s v="OCCIDENT MACC IMPAGO"/>
    <m/>
    <n v="289.37422483199998"/>
    <n v="86.812267449599986"/>
    <n v="86.812267449599986"/>
    <m/>
    <m/>
    <m/>
    <m/>
    <m/>
    <m/>
    <m/>
    <m/>
    <m/>
  </r>
  <r>
    <m/>
    <m/>
    <s v="549003309/134"/>
    <m/>
    <m/>
    <m/>
    <m/>
    <m/>
    <m/>
    <m/>
    <m/>
    <m/>
    <m/>
    <m/>
    <m/>
    <m/>
    <m/>
    <m/>
    <s v="IMPAGO"/>
    <s v="Impago de alquileres"/>
    <x v="0"/>
    <s v="OCCIDENT MACC IMPAGO"/>
    <m/>
    <n v="330.54030719999997"/>
    <n v="99.162092159999986"/>
    <n v="99.162092159999986"/>
    <m/>
    <m/>
    <m/>
    <m/>
    <m/>
    <m/>
    <m/>
    <m/>
    <m/>
  </r>
  <r>
    <m/>
    <m/>
    <s v="549003309/135"/>
    <m/>
    <m/>
    <m/>
    <m/>
    <m/>
    <m/>
    <m/>
    <m/>
    <m/>
    <m/>
    <m/>
    <m/>
    <m/>
    <m/>
    <m/>
    <s v="IMPAGO"/>
    <s v="Impago de alquileres"/>
    <x v="0"/>
    <s v="OCCIDENT MACC IMPAGO"/>
    <m/>
    <n v="296.19806803199998"/>
    <n v="88.859420409599991"/>
    <n v="88.859420409599991"/>
    <m/>
    <m/>
    <m/>
    <m/>
    <m/>
    <m/>
    <m/>
    <m/>
    <m/>
  </r>
  <r>
    <m/>
    <m/>
    <s v="549003309/136"/>
    <m/>
    <m/>
    <m/>
    <m/>
    <m/>
    <m/>
    <m/>
    <m/>
    <m/>
    <m/>
    <m/>
    <m/>
    <m/>
    <m/>
    <m/>
    <s v="IMPAGO"/>
    <s v="Impago de alquileres"/>
    <x v="0"/>
    <s v="OCCIDENT MACC IMPAGO"/>
    <m/>
    <n v="306.75671711999996"/>
    <n v="92.027015135999989"/>
    <n v="92.027015135999989"/>
    <m/>
    <m/>
    <m/>
    <m/>
    <m/>
    <m/>
    <m/>
    <m/>
    <m/>
  </r>
  <r>
    <m/>
    <m/>
    <s v="549003309/139"/>
    <m/>
    <m/>
    <m/>
    <m/>
    <m/>
    <m/>
    <m/>
    <m/>
    <m/>
    <m/>
    <m/>
    <m/>
    <m/>
    <m/>
    <m/>
    <s v="IMPAGO"/>
    <s v="Impago de alquileres"/>
    <x v="0"/>
    <s v="OCCIDENT MACC IMPAGO"/>
    <m/>
    <n v="317.69483846400004"/>
    <n v="95.308451539200007"/>
    <n v="95.308451539200007"/>
    <m/>
    <m/>
    <m/>
    <m/>
    <m/>
    <m/>
    <m/>
    <m/>
    <m/>
  </r>
  <r>
    <m/>
    <m/>
    <s v="549003309/140"/>
    <m/>
    <m/>
    <m/>
    <m/>
    <m/>
    <m/>
    <m/>
    <m/>
    <m/>
    <m/>
    <m/>
    <m/>
    <m/>
    <m/>
    <m/>
    <s v="IMPAGO"/>
    <s v="Impago de alquileres"/>
    <x v="0"/>
    <s v="OCCIDENT MACC IMPAGO"/>
    <m/>
    <n v="303.01525382400001"/>
    <n v="90.904576147200004"/>
    <n v="90.904576147200004"/>
    <m/>
    <m/>
    <m/>
    <m/>
    <m/>
    <m/>
    <m/>
    <m/>
    <m/>
  </r>
  <r>
    <m/>
    <m/>
    <s v="549003309/142"/>
    <m/>
    <m/>
    <m/>
    <m/>
    <m/>
    <m/>
    <m/>
    <m/>
    <m/>
    <m/>
    <m/>
    <m/>
    <m/>
    <m/>
    <m/>
    <s v="IMPAGO"/>
    <s v="Impago de alquileres"/>
    <x v="0"/>
    <s v="OCCIDENT MACC IMPAGO"/>
    <m/>
    <n v="346.67786419200002"/>
    <n v="104.0033592576"/>
    <n v="104.0033592576"/>
    <m/>
    <m/>
    <m/>
    <m/>
    <m/>
    <m/>
    <m/>
    <m/>
    <m/>
  </r>
  <r>
    <m/>
    <m/>
    <s v="549003309/144"/>
    <m/>
    <m/>
    <m/>
    <m/>
    <m/>
    <m/>
    <m/>
    <m/>
    <m/>
    <m/>
    <m/>
    <m/>
    <m/>
    <m/>
    <m/>
    <s v="IMPAGO"/>
    <s v="Impago de alquileres"/>
    <x v="0"/>
    <s v="OCCIDENT MACC IMPAGO"/>
    <m/>
    <n v="358.46813376"/>
    <n v="107.540440128"/>
    <n v="107.540440128"/>
    <m/>
    <m/>
    <m/>
    <m/>
    <m/>
    <m/>
    <m/>
    <m/>
    <m/>
  </r>
  <r>
    <m/>
    <m/>
    <s v="549003309/145"/>
    <m/>
    <m/>
    <m/>
    <m/>
    <m/>
    <m/>
    <m/>
    <m/>
    <m/>
    <m/>
    <m/>
    <m/>
    <m/>
    <m/>
    <m/>
    <s v="IMPAGO"/>
    <s v="Impago de alquileres"/>
    <x v="0"/>
    <s v="OCCIDENT MACC IMPAGO"/>
    <m/>
    <n v="369.86561625600001"/>
    <n v="110.9596848768"/>
    <n v="110.9596848768"/>
    <m/>
    <m/>
    <m/>
    <m/>
    <m/>
    <m/>
    <m/>
    <m/>
    <m/>
  </r>
  <r>
    <m/>
    <m/>
    <s v="549003309/146"/>
    <m/>
    <m/>
    <m/>
    <m/>
    <m/>
    <m/>
    <m/>
    <m/>
    <m/>
    <m/>
    <m/>
    <m/>
    <m/>
    <m/>
    <m/>
    <s v="IMPAGO"/>
    <s v="Impago de alquileres"/>
    <x v="0"/>
    <s v="OCCIDENT MACC IMPAGO"/>
    <m/>
    <n v="315.48790771200004"/>
    <n v="94.646372313600011"/>
    <n v="94.646372313600011"/>
    <m/>
    <m/>
    <m/>
    <m/>
    <m/>
    <m/>
    <m/>
    <m/>
    <m/>
  </r>
  <r>
    <m/>
    <m/>
    <s v="549003309/147"/>
    <m/>
    <m/>
    <m/>
    <m/>
    <m/>
    <m/>
    <m/>
    <m/>
    <m/>
    <m/>
    <m/>
    <m/>
    <m/>
    <m/>
    <m/>
    <s v="IMPAGO"/>
    <s v="Impago de alquileres"/>
    <x v="0"/>
    <s v="OCCIDENT MACC IMPAGO"/>
    <m/>
    <n v="348.46870694400008"/>
    <n v="104.54061208320002"/>
    <n v="104.54061208320002"/>
    <m/>
    <m/>
    <m/>
    <m/>
    <m/>
    <m/>
    <m/>
    <m/>
    <m/>
  </r>
  <r>
    <m/>
    <m/>
    <s v="549003309/149"/>
    <m/>
    <m/>
    <m/>
    <m/>
    <m/>
    <m/>
    <m/>
    <m/>
    <m/>
    <m/>
    <m/>
    <m/>
    <m/>
    <m/>
    <m/>
    <s v="IMPAGO"/>
    <s v="Impago de alquileres"/>
    <x v="0"/>
    <s v="OCCIDENT MACC IMPAGO"/>
    <m/>
    <n v="343.68868800000001"/>
    <n v="103.1066064"/>
    <n v="103.1066064"/>
    <m/>
    <m/>
    <m/>
    <m/>
    <m/>
    <m/>
    <m/>
    <m/>
    <m/>
  </r>
  <r>
    <m/>
    <m/>
    <s v="549003309/153"/>
    <m/>
    <m/>
    <m/>
    <m/>
    <m/>
    <m/>
    <m/>
    <m/>
    <m/>
    <m/>
    <m/>
    <m/>
    <m/>
    <m/>
    <m/>
    <s v="IMPAGO"/>
    <s v="Impago de alquileres"/>
    <x v="0"/>
    <s v="OCCIDENT MACC IMPAGO"/>
    <m/>
    <n v="355.57548998400006"/>
    <n v="106.67264699520001"/>
    <n v="106.67264699520001"/>
    <m/>
    <m/>
    <m/>
    <m/>
    <m/>
    <m/>
    <m/>
    <m/>
    <m/>
  </r>
  <r>
    <m/>
    <m/>
    <s v="549003309/156"/>
    <m/>
    <m/>
    <m/>
    <m/>
    <m/>
    <m/>
    <m/>
    <m/>
    <m/>
    <m/>
    <m/>
    <m/>
    <m/>
    <m/>
    <m/>
    <s v="IMPAGO"/>
    <s v="Impago de alquileres"/>
    <x v="0"/>
    <s v="OCCIDENT MACC IMPAGO"/>
    <m/>
    <n v="318.65350521600004"/>
    <n v="95.596051564800007"/>
    <n v="95.596051564800007"/>
    <m/>
    <m/>
    <m/>
    <m/>
    <m/>
    <m/>
    <m/>
    <m/>
    <m/>
  </r>
  <r>
    <m/>
    <m/>
    <s v="549003309/158"/>
    <m/>
    <m/>
    <m/>
    <m/>
    <m/>
    <m/>
    <m/>
    <m/>
    <m/>
    <m/>
    <m/>
    <m/>
    <m/>
    <m/>
    <m/>
    <s v="IMPAGO"/>
    <s v="Impago de alquileres"/>
    <x v="0"/>
    <s v="OCCIDENT MACC IMPAGO"/>
    <m/>
    <n v="326.58913555199996"/>
    <n v="97.976740665599991"/>
    <n v="97.976740665599991"/>
    <m/>
    <m/>
    <m/>
    <m/>
    <m/>
    <m/>
    <m/>
    <m/>
    <m/>
  </r>
  <r>
    <m/>
    <m/>
    <s v="549003309/159"/>
    <m/>
    <m/>
    <m/>
    <m/>
    <m/>
    <m/>
    <m/>
    <m/>
    <m/>
    <m/>
    <m/>
    <m/>
    <m/>
    <m/>
    <m/>
    <s v="IMPAGO"/>
    <s v="Impago de alquileres"/>
    <x v="0"/>
    <s v="OCCIDENT MACC IMPAGO"/>
    <m/>
    <n v="329.33864505600002"/>
    <n v="98.801593516799997"/>
    <n v="98.801593516799997"/>
    <m/>
    <m/>
    <m/>
    <m/>
    <m/>
    <m/>
    <m/>
    <m/>
    <m/>
  </r>
  <r>
    <m/>
    <m/>
    <s v="549003309/161"/>
    <m/>
    <m/>
    <m/>
    <m/>
    <m/>
    <m/>
    <m/>
    <m/>
    <m/>
    <m/>
    <m/>
    <m/>
    <m/>
    <m/>
    <m/>
    <s v="IMPAGO"/>
    <s v="Impago de alquileres"/>
    <x v="0"/>
    <s v="OCCIDENT MACC IMPAGO"/>
    <m/>
    <n v="262.44168076799997"/>
    <n v="78.732504230399982"/>
    <n v="78.732504230399982"/>
    <m/>
    <m/>
    <m/>
    <m/>
    <m/>
    <m/>
    <m/>
    <m/>
    <m/>
  </r>
  <r>
    <m/>
    <m/>
    <s v="549003309/165"/>
    <m/>
    <m/>
    <m/>
    <m/>
    <m/>
    <m/>
    <m/>
    <m/>
    <m/>
    <m/>
    <m/>
    <m/>
    <m/>
    <m/>
    <m/>
    <s v="IMPAGO"/>
    <s v="Impago de alquileres"/>
    <x v="0"/>
    <s v="OCCIDENT MACC IMPAGO"/>
    <m/>
    <n v="292.30348435199994"/>
    <n v="87.691045305599985"/>
    <n v="87.691045305599985"/>
    <m/>
    <m/>
    <m/>
    <m/>
    <m/>
    <m/>
    <m/>
    <m/>
    <m/>
  </r>
  <r>
    <m/>
    <m/>
    <s v="549003309/166"/>
    <m/>
    <m/>
    <m/>
    <m/>
    <m/>
    <m/>
    <m/>
    <m/>
    <m/>
    <m/>
    <m/>
    <m/>
    <m/>
    <m/>
    <m/>
    <s v="IMPAGO"/>
    <s v="Impago de alquileres"/>
    <x v="0"/>
    <s v="OCCIDENT MACC IMPAGO"/>
    <m/>
    <n v="328.43323756799998"/>
    <n v="98.529971270399997"/>
    <n v="98.529971270399997"/>
    <m/>
    <m/>
    <m/>
    <m/>
    <m/>
    <m/>
    <m/>
    <m/>
    <m/>
  </r>
  <r>
    <m/>
    <m/>
    <s v="549003309/167"/>
    <m/>
    <m/>
    <m/>
    <m/>
    <m/>
    <m/>
    <m/>
    <m/>
    <m/>
    <m/>
    <m/>
    <m/>
    <m/>
    <m/>
    <m/>
    <s v="IMPAGO"/>
    <s v="Impago de alquileres"/>
    <x v="0"/>
    <s v="OCCIDENT MACC IMPAGO"/>
    <m/>
    <n v="290.96201664"/>
    <n v="87.288604992000003"/>
    <n v="87.288604992000003"/>
    <m/>
    <m/>
    <m/>
    <m/>
    <m/>
    <m/>
    <m/>
    <m/>
    <m/>
  </r>
  <r>
    <m/>
    <m/>
    <s v="549003309/174"/>
    <m/>
    <m/>
    <m/>
    <m/>
    <m/>
    <m/>
    <m/>
    <m/>
    <m/>
    <m/>
    <m/>
    <m/>
    <m/>
    <m/>
    <m/>
    <s v="IMPAGO"/>
    <s v="Impago de alquileres"/>
    <x v="0"/>
    <s v="OCCIDENT MACC IMPAGO"/>
    <m/>
    <n v="315.85406515199998"/>
    <n v="94.75621954559999"/>
    <n v="94.75621954559999"/>
    <m/>
    <m/>
    <m/>
    <m/>
    <m/>
    <m/>
    <m/>
    <m/>
    <m/>
  </r>
  <r>
    <m/>
    <m/>
    <s v="549003309/177"/>
    <m/>
    <m/>
    <m/>
    <m/>
    <m/>
    <m/>
    <m/>
    <m/>
    <m/>
    <m/>
    <m/>
    <m/>
    <m/>
    <m/>
    <m/>
    <s v="IMPAGO"/>
    <s v="Impago de alquileres"/>
    <x v="0"/>
    <s v="OCCIDENT MACC IMPAGO"/>
    <m/>
    <n v="372.834820224"/>
    <n v="111.8504460672"/>
    <n v="111.8504460672"/>
    <m/>
    <m/>
    <m/>
    <m/>
    <m/>
    <m/>
    <m/>
    <m/>
    <m/>
  </r>
  <r>
    <m/>
    <m/>
    <s v="549003309/178"/>
    <m/>
    <m/>
    <m/>
    <m/>
    <m/>
    <m/>
    <m/>
    <m/>
    <m/>
    <m/>
    <m/>
    <m/>
    <m/>
    <m/>
    <m/>
    <s v="IMPAGO"/>
    <s v="Impago de alquileres"/>
    <x v="0"/>
    <s v="OCCIDENT MACC IMPAGO"/>
    <m/>
    <n v="311.36031475199997"/>
    <n v="93.408094425599984"/>
    <n v="93.408094425599984"/>
    <m/>
    <m/>
    <m/>
    <m/>
    <m/>
    <m/>
    <m/>
    <m/>
    <m/>
  </r>
  <r>
    <m/>
    <m/>
    <s v="549003309/181"/>
    <m/>
    <m/>
    <m/>
    <m/>
    <m/>
    <m/>
    <m/>
    <m/>
    <m/>
    <m/>
    <m/>
    <m/>
    <m/>
    <m/>
    <m/>
    <s v="IMPAGO"/>
    <s v="Impago de alquileres"/>
    <x v="0"/>
    <s v="OCCIDENT MACC IMPAGO"/>
    <m/>
    <n v="335.77635859199995"/>
    <n v="100.73290757759999"/>
    <n v="100.73290757759999"/>
    <m/>
    <m/>
    <m/>
    <m/>
    <m/>
    <m/>
    <m/>
    <m/>
    <m/>
  </r>
  <r>
    <m/>
    <m/>
    <s v="549003309/182"/>
    <m/>
    <m/>
    <m/>
    <m/>
    <m/>
    <m/>
    <m/>
    <m/>
    <m/>
    <m/>
    <m/>
    <m/>
    <m/>
    <m/>
    <m/>
    <s v="IMPAGO"/>
    <s v="Impago de alquileres"/>
    <x v="0"/>
    <s v="OCCIDENT MACC IMPAGO"/>
    <m/>
    <n v="355.42236959999997"/>
    <n v="106.62671087999999"/>
    <n v="106.62671087999999"/>
    <m/>
    <m/>
    <m/>
    <m/>
    <m/>
    <m/>
    <m/>
    <m/>
    <m/>
  </r>
  <r>
    <m/>
    <m/>
    <s v="549003309/185"/>
    <m/>
    <m/>
    <m/>
    <m/>
    <m/>
    <m/>
    <m/>
    <m/>
    <m/>
    <m/>
    <m/>
    <m/>
    <m/>
    <m/>
    <m/>
    <s v="IMPAGO"/>
    <s v="Impago de alquileres"/>
    <x v="0"/>
    <s v="OCCIDENT MACC IMPAGO"/>
    <m/>
    <n v="349.60379500800002"/>
    <n v="104.88113850240001"/>
    <n v="104.88113850240001"/>
    <m/>
    <m/>
    <m/>
    <m/>
    <m/>
    <m/>
    <m/>
    <m/>
    <m/>
  </r>
  <r>
    <m/>
    <m/>
    <s v="549003309/186"/>
    <m/>
    <m/>
    <m/>
    <m/>
    <m/>
    <m/>
    <m/>
    <m/>
    <m/>
    <m/>
    <m/>
    <m/>
    <m/>
    <m/>
    <m/>
    <s v="IMPAGO"/>
    <s v="Impago de alquileres"/>
    <x v="0"/>
    <s v="OCCIDENT MACC IMPAGO"/>
    <m/>
    <n v="340.12364601599995"/>
    <n v="102.03709380479998"/>
    <n v="102.03709380479998"/>
    <m/>
    <m/>
    <m/>
    <m/>
    <m/>
    <m/>
    <m/>
    <m/>
    <m/>
  </r>
  <r>
    <m/>
    <m/>
    <s v="549003309/187"/>
    <m/>
    <m/>
    <m/>
    <m/>
    <m/>
    <m/>
    <m/>
    <m/>
    <m/>
    <m/>
    <m/>
    <m/>
    <m/>
    <m/>
    <m/>
    <s v="IMPAGO"/>
    <s v="Impago de alquileres"/>
    <x v="0"/>
    <s v="OCCIDENT MACC IMPAGO"/>
    <m/>
    <n v="343.16608147199997"/>
    <n v="102.94982444159999"/>
    <n v="102.94982444159999"/>
    <m/>
    <m/>
    <m/>
    <m/>
    <m/>
    <m/>
    <m/>
    <m/>
    <m/>
  </r>
  <r>
    <m/>
    <m/>
    <s v="549003309/188"/>
    <m/>
    <m/>
    <m/>
    <m/>
    <m/>
    <m/>
    <m/>
    <m/>
    <m/>
    <m/>
    <m/>
    <m/>
    <m/>
    <m/>
    <m/>
    <s v="IMPAGO"/>
    <s v="Impago de alquileres"/>
    <x v="0"/>
    <s v="OCCIDENT MACC IMPAGO"/>
    <m/>
    <n v="291.008618496"/>
    <n v="87.302585548799996"/>
    <n v="87.302585548799996"/>
    <m/>
    <m/>
    <m/>
    <m/>
    <m/>
    <m/>
    <m/>
    <m/>
    <m/>
  </r>
  <r>
    <m/>
    <m/>
    <s v="549003309/189"/>
    <m/>
    <m/>
    <m/>
    <m/>
    <m/>
    <m/>
    <m/>
    <m/>
    <m/>
    <m/>
    <m/>
    <m/>
    <m/>
    <m/>
    <m/>
    <s v="IMPAGO"/>
    <s v="Impago de alquileres"/>
    <x v="0"/>
    <s v="OCCIDENT MACC IMPAGO"/>
    <m/>
    <n v="408.69161971200003"/>
    <n v="122.6074859136"/>
    <n v="122.6074859136"/>
    <m/>
    <m/>
    <m/>
    <m/>
    <m/>
    <m/>
    <m/>
    <m/>
    <m/>
  </r>
  <r>
    <m/>
    <m/>
    <s v="549003309/190"/>
    <m/>
    <m/>
    <m/>
    <m/>
    <m/>
    <m/>
    <m/>
    <m/>
    <m/>
    <m/>
    <m/>
    <m/>
    <m/>
    <m/>
    <m/>
    <s v="IMPAGO"/>
    <s v="Impago de alquileres"/>
    <x v="0"/>
    <s v="OCCIDENT MACC IMPAGO"/>
    <m/>
    <n v="292.85272051200002"/>
    <n v="87.855816153600003"/>
    <n v="87.855816153600003"/>
    <m/>
    <m/>
    <m/>
    <m/>
    <m/>
    <m/>
    <m/>
    <m/>
    <m/>
  </r>
  <r>
    <m/>
    <m/>
    <s v="549003309/194"/>
    <m/>
    <m/>
    <m/>
    <m/>
    <m/>
    <m/>
    <m/>
    <m/>
    <m/>
    <m/>
    <m/>
    <m/>
    <m/>
    <m/>
    <m/>
    <s v="IMPAGO"/>
    <s v="Impago de alquileres"/>
    <x v="0"/>
    <s v="OCCIDENT MACC IMPAGO"/>
    <m/>
    <n v="300.90818419199996"/>
    <n v="90.272455257599987"/>
    <n v="90.272455257599987"/>
    <m/>
    <m/>
    <m/>
    <m/>
    <m/>
    <m/>
    <m/>
    <m/>
    <m/>
  </r>
  <r>
    <m/>
    <m/>
    <s v="549003309/201"/>
    <m/>
    <m/>
    <m/>
    <m/>
    <m/>
    <m/>
    <m/>
    <m/>
    <m/>
    <m/>
    <m/>
    <m/>
    <m/>
    <m/>
    <m/>
    <s v="IMPAGO"/>
    <s v="Impago de alquileres"/>
    <x v="0"/>
    <s v="OCCIDENT MACC IMPAGO"/>
    <m/>
    <n v="262.77122246400006"/>
    <n v="78.831366739200021"/>
    <n v="78.831366739200021"/>
    <m/>
    <m/>
    <m/>
    <m/>
    <m/>
    <m/>
    <m/>
    <m/>
    <m/>
  </r>
  <r>
    <m/>
    <m/>
    <s v="549003309/203"/>
    <m/>
    <m/>
    <m/>
    <m/>
    <m/>
    <m/>
    <m/>
    <m/>
    <m/>
    <m/>
    <m/>
    <m/>
    <m/>
    <m/>
    <m/>
    <s v="IMPAGO"/>
    <s v="Impago de alquileres"/>
    <x v="0"/>
    <s v="OCCIDENT MACC IMPAGO"/>
    <m/>
    <n v="369.76908384000001"/>
    <n v="110.94"/>
    <n v="110.94"/>
    <m/>
    <m/>
    <m/>
    <m/>
    <m/>
    <m/>
    <m/>
    <m/>
    <m/>
  </r>
  <r>
    <m/>
    <m/>
    <s v="549003309/204"/>
    <m/>
    <m/>
    <m/>
    <m/>
    <m/>
    <m/>
    <m/>
    <m/>
    <m/>
    <m/>
    <m/>
    <m/>
    <m/>
    <m/>
    <m/>
    <s v="IMPAGO"/>
    <s v="Impago de alquileres"/>
    <x v="0"/>
    <s v="OCCIDENT MACC IMPAGO"/>
    <m/>
    <n v="257.31880531199999"/>
    <n v="77.290000000000006"/>
    <n v="77.290000000000006"/>
    <m/>
    <m/>
    <m/>
    <m/>
    <m/>
    <m/>
    <m/>
    <m/>
    <m/>
  </r>
  <r>
    <m/>
    <m/>
    <s v="549003309/206"/>
    <m/>
    <m/>
    <m/>
    <m/>
    <m/>
    <m/>
    <m/>
    <m/>
    <m/>
    <m/>
    <m/>
    <m/>
    <m/>
    <m/>
    <m/>
    <s v="IMPAGO"/>
    <s v="Impago de alquileres"/>
    <x v="0"/>
    <s v="OCCIDENT MACC IMPAGO"/>
    <m/>
    <n v="329.10563577600004"/>
    <n v="98.731690732800004"/>
    <n v="98.731690732800004"/>
    <m/>
    <m/>
    <m/>
    <m/>
    <m/>
    <m/>
    <m/>
    <m/>
    <m/>
  </r>
  <r>
    <m/>
    <m/>
    <s v="549003309/210"/>
    <m/>
    <m/>
    <m/>
    <m/>
    <m/>
    <m/>
    <m/>
    <m/>
    <m/>
    <m/>
    <m/>
    <m/>
    <m/>
    <m/>
    <m/>
    <s v="IMPAGO"/>
    <s v="Impago de alquileres"/>
    <x v="0"/>
    <s v="OCCIDENT MACC IMPAGO"/>
    <m/>
    <n v="237.72938227200001"/>
    <n v="71.318814681600003"/>
    <n v="71.318814681600003"/>
    <m/>
    <m/>
    <m/>
    <m/>
    <m/>
    <m/>
    <m/>
    <m/>
    <m/>
  </r>
  <r>
    <m/>
    <m/>
    <s v="548826119/10"/>
    <m/>
    <m/>
    <m/>
    <m/>
    <m/>
    <m/>
    <m/>
    <m/>
    <m/>
    <m/>
    <m/>
    <m/>
    <m/>
    <m/>
    <m/>
    <s v="IMPAGO"/>
    <s v="Impago de alquileres"/>
    <x v="0"/>
    <s v="OCCIDENT MACC IMPAGO"/>
    <m/>
    <n v="-155.60942241600003"/>
    <n v="-46.682826724800009"/>
    <n v="-46.682826724800009"/>
    <m/>
    <m/>
    <m/>
    <m/>
    <m/>
    <m/>
    <m/>
    <m/>
    <m/>
  </r>
  <r>
    <m/>
    <m/>
    <s v="548826119/201"/>
    <m/>
    <m/>
    <m/>
    <m/>
    <m/>
    <m/>
    <m/>
    <m/>
    <m/>
    <m/>
    <m/>
    <m/>
    <m/>
    <m/>
    <m/>
    <s v="IMPAGO"/>
    <s v="Impago de alquileres"/>
    <x v="0"/>
    <s v="OCCIDENT MACC IMPAGO"/>
    <m/>
    <n v="-191.68314244800001"/>
    <n v="-57.504942734400004"/>
    <n v="-57.504942734400004"/>
    <m/>
    <m/>
    <m/>
    <m/>
    <m/>
    <m/>
    <m/>
    <m/>
    <m/>
  </r>
  <r>
    <m/>
    <m/>
    <n v="548838185"/>
    <m/>
    <m/>
    <m/>
    <m/>
    <m/>
    <m/>
    <m/>
    <m/>
    <m/>
    <m/>
    <m/>
    <m/>
    <m/>
    <m/>
    <m/>
    <s v="IMPAGO"/>
    <s v="Impago de alquileres"/>
    <x v="0"/>
    <s v="OCCIDENT MACC IMPAGO"/>
    <m/>
    <n v="-167.53367231999999"/>
    <n v="-50.260101696"/>
    <n v="-50.260101696"/>
    <m/>
    <m/>
    <m/>
    <m/>
    <m/>
    <m/>
    <m/>
    <m/>
    <m/>
  </r>
  <r>
    <m/>
    <m/>
    <s v="548882730/146"/>
    <m/>
    <m/>
    <m/>
    <m/>
    <m/>
    <m/>
    <m/>
    <m/>
    <m/>
    <m/>
    <m/>
    <m/>
    <m/>
    <m/>
    <m/>
    <s v="IMPAGO"/>
    <s v="Impago de alquileres"/>
    <x v="0"/>
    <s v="OCCIDENT MACC IMPAGO"/>
    <m/>
    <n v="-169.38776044800002"/>
    <n v="-50.816328134400003"/>
    <n v="-50.816328134400003"/>
    <m/>
    <m/>
    <m/>
    <m/>
    <m/>
    <m/>
    <m/>
    <m/>
    <m/>
  </r>
  <r>
    <m/>
    <m/>
    <s v="548882730/154"/>
    <m/>
    <m/>
    <m/>
    <m/>
    <m/>
    <m/>
    <m/>
    <m/>
    <m/>
    <m/>
    <m/>
    <m/>
    <m/>
    <m/>
    <m/>
    <s v="IMPAGO"/>
    <s v="Impago de alquileres"/>
    <x v="0"/>
    <s v="OCCIDENT MACC IMPAGO"/>
    <m/>
    <n v="-130.77812275199997"/>
    <n v="-39.233436825599988"/>
    <n v="-39.233436825599988"/>
    <m/>
    <m/>
    <m/>
    <m/>
    <m/>
    <m/>
    <m/>
    <m/>
    <m/>
  </r>
  <r>
    <m/>
    <m/>
    <s v="548882730/172"/>
    <m/>
    <m/>
    <m/>
    <m/>
    <m/>
    <m/>
    <m/>
    <m/>
    <m/>
    <m/>
    <m/>
    <m/>
    <m/>
    <m/>
    <m/>
    <s v="IMPAGO"/>
    <s v="Impago de alquileres"/>
    <x v="0"/>
    <s v="OCCIDENT MACC IMPAGO"/>
    <m/>
    <n v="-160.12231286399998"/>
    <n v="-48.036693859199993"/>
    <n v="-48.036693859199993"/>
    <m/>
    <m/>
    <m/>
    <m/>
    <m/>
    <m/>
    <m/>
    <m/>
    <m/>
  </r>
  <r>
    <m/>
    <m/>
    <s v="548882730/213"/>
    <m/>
    <m/>
    <m/>
    <m/>
    <m/>
    <m/>
    <m/>
    <m/>
    <m/>
    <m/>
    <m/>
    <m/>
    <m/>
    <m/>
    <m/>
    <s v="IMPAGO"/>
    <s v="Impago de alquileres"/>
    <x v="0"/>
    <s v="OCCIDENT MACC IMPAGO"/>
    <m/>
    <n v="-146.607774624"/>
    <n v="-43.982332387199996"/>
    <n v="-43.982332387199996"/>
    <m/>
    <m/>
    <m/>
    <m/>
    <m/>
    <m/>
    <m/>
    <m/>
    <m/>
  </r>
  <r>
    <m/>
    <m/>
    <s v="548916837/114"/>
    <m/>
    <m/>
    <m/>
    <m/>
    <m/>
    <m/>
    <m/>
    <m/>
    <m/>
    <m/>
    <m/>
    <m/>
    <m/>
    <m/>
    <m/>
    <s v="IMPAGO"/>
    <s v="Impago de alquileres"/>
    <x v="0"/>
    <s v="OCCIDENT MACC IMPAGO"/>
    <m/>
    <n v="-149.1259392"/>
    <n v="-44.737781759999997"/>
    <n v="-44.737781759999997"/>
    <m/>
    <m/>
    <m/>
    <m/>
    <m/>
    <m/>
    <m/>
    <m/>
    <m/>
  </r>
  <r>
    <m/>
    <m/>
    <s v="548942101/232"/>
    <m/>
    <m/>
    <m/>
    <m/>
    <m/>
    <m/>
    <m/>
    <m/>
    <m/>
    <m/>
    <m/>
    <m/>
    <m/>
    <m/>
    <m/>
    <s v="IMPAGO"/>
    <s v="Impago de alquileres"/>
    <x v="0"/>
    <s v="OCCIDENT MACC IMPAGO"/>
    <m/>
    <n v="-186.71532912000001"/>
    <n v="-56.014598736000003"/>
    <n v="-56.014598736000003"/>
    <m/>
    <m/>
    <m/>
    <m/>
    <m/>
    <m/>
    <m/>
    <m/>
    <m/>
  </r>
  <r>
    <m/>
    <m/>
    <s v="548942101/258"/>
    <m/>
    <m/>
    <m/>
    <m/>
    <m/>
    <m/>
    <m/>
    <m/>
    <m/>
    <m/>
    <m/>
    <m/>
    <m/>
    <m/>
    <m/>
    <s v="IMPAGO"/>
    <s v="Impago de alquileres"/>
    <x v="0"/>
    <s v="OCCIDENT MACC IMPAGO"/>
    <m/>
    <n v="-156.01302777600003"/>
    <n v="-46.803908332800006"/>
    <n v="-46.803908332800006"/>
    <m/>
    <m/>
    <m/>
    <m/>
    <m/>
    <m/>
    <m/>
    <m/>
    <m/>
  </r>
  <r>
    <m/>
    <m/>
    <n v="548945622"/>
    <m/>
    <m/>
    <m/>
    <m/>
    <m/>
    <m/>
    <m/>
    <m/>
    <m/>
    <m/>
    <m/>
    <m/>
    <m/>
    <m/>
    <m/>
    <s v="IMPAGO"/>
    <s v="Impago de alquileres"/>
    <x v="0"/>
    <s v="OCCIDENT MACC IMPAGO"/>
    <m/>
    <n v="-185.74667625599994"/>
    <n v="-55.724002876799979"/>
    <n v="-55.724002876799979"/>
    <m/>
    <m/>
    <m/>
    <m/>
    <m/>
    <m/>
    <m/>
    <m/>
    <m/>
  </r>
  <r>
    <m/>
    <m/>
    <n v="548977424"/>
    <m/>
    <m/>
    <m/>
    <m/>
    <m/>
    <m/>
    <m/>
    <m/>
    <m/>
    <m/>
    <m/>
    <m/>
    <m/>
    <m/>
    <m/>
    <s v="IMPAGO"/>
    <s v="Impago de alquileres"/>
    <x v="0"/>
    <s v="OCCIDENT MACC IMPAGO"/>
    <m/>
    <n v="-25.468689481643835"/>
    <n v="-7.6406068444931501"/>
    <n v="-7.6406068444931501"/>
    <m/>
    <m/>
    <m/>
    <m/>
    <m/>
    <m/>
    <m/>
    <m/>
    <m/>
  </r>
  <r>
    <m/>
    <m/>
    <n v="548992335"/>
    <m/>
    <m/>
    <m/>
    <m/>
    <m/>
    <m/>
    <m/>
    <m/>
    <m/>
    <m/>
    <m/>
    <m/>
    <m/>
    <m/>
    <m/>
    <s v="IMPAGO"/>
    <s v="Impago de alquileres"/>
    <x v="0"/>
    <s v="OCCIDENT MACC IMPAGO"/>
    <m/>
    <n v="-3.5505416021917804"/>
    <n v="-1.0900000000000001"/>
    <n v="-1.0900000000000001"/>
    <m/>
    <m/>
    <m/>
    <m/>
    <m/>
    <m/>
    <m/>
    <m/>
    <m/>
  </r>
  <r>
    <m/>
    <m/>
    <s v="549036939/44"/>
    <m/>
    <m/>
    <m/>
    <m/>
    <m/>
    <m/>
    <m/>
    <m/>
    <m/>
    <m/>
    <m/>
    <m/>
    <m/>
    <m/>
    <m/>
    <s v="IMPAGO"/>
    <s v="Impago de alquileres"/>
    <x v="0"/>
    <s v="OCCIDENT MACC IMPAGO"/>
    <m/>
    <n v="-39.131014883454256"/>
    <n v="-11.739304465036277"/>
    <n v="-11.739304465036277"/>
    <m/>
    <m/>
    <m/>
    <m/>
    <m/>
    <m/>
    <m/>
    <m/>
    <m/>
  </r>
  <r>
    <m/>
    <m/>
    <s v="549036939/143"/>
    <m/>
    <m/>
    <m/>
    <m/>
    <m/>
    <m/>
    <m/>
    <m/>
    <m/>
    <m/>
    <m/>
    <m/>
    <m/>
    <m/>
    <m/>
    <s v="IMPAGO"/>
    <s v="Impago de alquileres"/>
    <x v="0"/>
    <s v="OCCIDENT MACC IMPAGO"/>
    <m/>
    <n v="-46.554595698989566"/>
    <n v="-13.966378709696869"/>
    <n v="-13.966378709696869"/>
    <m/>
    <m/>
    <m/>
    <m/>
    <m/>
    <m/>
    <m/>
    <m/>
    <m/>
  </r>
  <r>
    <m/>
    <m/>
    <s v="549036939/212"/>
    <m/>
    <m/>
    <m/>
    <m/>
    <m/>
    <m/>
    <m/>
    <m/>
    <m/>
    <m/>
    <m/>
    <m/>
    <m/>
    <m/>
    <m/>
    <s v="IMPAGO"/>
    <s v="Impago de alquileres"/>
    <x v="0"/>
    <s v="OCCIDENT MACC IMPAGO"/>
    <m/>
    <n v="-65.216718410380267"/>
    <n v="-19.565015523114081"/>
    <n v="-19.565015523114081"/>
    <m/>
    <m/>
    <m/>
    <m/>
    <m/>
    <m/>
    <m/>
    <m/>
    <m/>
  </r>
  <r>
    <m/>
    <m/>
    <s v="549068090/48"/>
    <m/>
    <m/>
    <m/>
    <m/>
    <m/>
    <m/>
    <m/>
    <m/>
    <m/>
    <m/>
    <m/>
    <m/>
    <m/>
    <m/>
    <m/>
    <s v="IMPAGO"/>
    <s v="Impago de alquileres"/>
    <x v="0"/>
    <s v="OCCIDENT MACC IMPAGO"/>
    <m/>
    <n v="-51.333497779200009"/>
    <n v="-15.400049333760002"/>
    <n v="-15.400049333760002"/>
    <m/>
    <m/>
    <m/>
    <m/>
    <m/>
    <m/>
    <m/>
    <m/>
    <m/>
  </r>
  <r>
    <m/>
    <m/>
    <s v="549068090/63"/>
    <m/>
    <m/>
    <m/>
    <m/>
    <m/>
    <m/>
    <m/>
    <m/>
    <m/>
    <m/>
    <m/>
    <m/>
    <m/>
    <m/>
    <m/>
    <s v="IMPAGO"/>
    <s v="Impago de alquileres"/>
    <x v="0"/>
    <s v="OCCIDENT MACC IMPAGO"/>
    <m/>
    <n v="-54.295120205852065"/>
    <n v="-16.288536061755618"/>
    <n v="-16.288536061755618"/>
    <m/>
    <m/>
    <m/>
    <m/>
    <m/>
    <m/>
    <m/>
    <m/>
    <m/>
  </r>
  <r>
    <m/>
    <m/>
    <n v="549063002"/>
    <m/>
    <m/>
    <m/>
    <m/>
    <m/>
    <m/>
    <m/>
    <m/>
    <m/>
    <m/>
    <m/>
    <m/>
    <m/>
    <m/>
    <m/>
    <s v="IMPAGO"/>
    <s v="Impago de alquileres"/>
    <x v="0"/>
    <s v="OCCIDENT MACC IMPAGO"/>
    <m/>
    <n v="-72.743582071232879"/>
    <n v="-21.823074621369862"/>
    <n v="-21.823074621369862"/>
    <m/>
    <m/>
    <m/>
    <m/>
    <m/>
    <m/>
    <m/>
    <m/>
    <m/>
  </r>
  <r>
    <m/>
    <m/>
    <n v="549066290"/>
    <m/>
    <m/>
    <m/>
    <m/>
    <m/>
    <m/>
    <m/>
    <m/>
    <m/>
    <m/>
    <m/>
    <m/>
    <m/>
    <m/>
    <m/>
    <s v="IMPAGO"/>
    <s v="Impago de alquileres"/>
    <x v="0"/>
    <s v="OCCIDENT MACC IMPAGO"/>
    <m/>
    <n v="-81.925637260273987"/>
    <n v="-24.577691178082194"/>
    <n v="-24.577691178082194"/>
    <m/>
    <m/>
    <m/>
    <m/>
    <m/>
    <m/>
    <m/>
    <m/>
    <m/>
  </r>
  <r>
    <m/>
    <m/>
    <n v="549106867"/>
    <m/>
    <m/>
    <m/>
    <m/>
    <m/>
    <m/>
    <m/>
    <m/>
    <m/>
    <m/>
    <m/>
    <m/>
    <m/>
    <m/>
    <m/>
    <s v="IMPAGO"/>
    <s v="Impago de alquileres"/>
    <x v="0"/>
    <s v="OCCIDENT MACC IMPAGO"/>
    <m/>
    <n v="-145.26373058630139"/>
    <n v="-43.579119175890419"/>
    <n v="-43.579119175890419"/>
    <m/>
    <m/>
    <m/>
    <m/>
    <m/>
    <m/>
    <m/>
    <m/>
    <m/>
  </r>
  <r>
    <m/>
    <m/>
    <n v="549119436"/>
    <m/>
    <m/>
    <m/>
    <m/>
    <m/>
    <m/>
    <m/>
    <m/>
    <m/>
    <m/>
    <m/>
    <m/>
    <m/>
    <m/>
    <m/>
    <s v="IMPAGO"/>
    <s v="Impago de alquileres"/>
    <x v="0"/>
    <s v="OCCIDENT MACC IMPAGO"/>
    <m/>
    <n v="-140.95465486027399"/>
    <n v="-42.286396458082194"/>
    <n v="-42.286396458082194"/>
    <m/>
    <m/>
    <m/>
    <m/>
    <m/>
    <m/>
    <m/>
    <m/>
    <m/>
  </r>
  <r>
    <m/>
    <m/>
    <s v="549168368/22"/>
    <m/>
    <m/>
    <m/>
    <m/>
    <m/>
    <m/>
    <m/>
    <m/>
    <m/>
    <m/>
    <m/>
    <m/>
    <m/>
    <m/>
    <m/>
    <s v="IMPAGO"/>
    <s v="Impago de alquileres"/>
    <x v="0"/>
    <s v="OCCIDENT MACC IMPAGO"/>
    <m/>
    <n v="-124.9345114420603"/>
    <n v="-37.480353432618088"/>
    <n v="-37.480353432618088"/>
    <m/>
    <m/>
    <m/>
    <m/>
    <m/>
    <m/>
    <m/>
    <m/>
    <m/>
  </r>
  <r>
    <m/>
    <m/>
    <s v="549003652/1"/>
    <m/>
    <m/>
    <m/>
    <m/>
    <m/>
    <m/>
    <m/>
    <m/>
    <m/>
    <m/>
    <m/>
    <m/>
    <m/>
    <m/>
    <m/>
    <s v="IMPAGO"/>
    <s v="Impago de alquileres"/>
    <x v="0"/>
    <s v="OCCIDENT MACC IMPAGO"/>
    <m/>
    <n v="265.78037088000002"/>
    <n v="79.734111264000006"/>
    <n v="79.734111264000006"/>
    <m/>
    <m/>
    <m/>
    <m/>
    <m/>
    <m/>
    <m/>
    <m/>
    <m/>
  </r>
  <r>
    <m/>
    <m/>
    <s v="549003652/4"/>
    <m/>
    <m/>
    <m/>
    <m/>
    <m/>
    <m/>
    <m/>
    <m/>
    <m/>
    <m/>
    <m/>
    <m/>
    <m/>
    <m/>
    <m/>
    <s v="IMPAGO"/>
    <s v="Impago de alquileres"/>
    <x v="0"/>
    <s v="OCCIDENT MACC IMPAGO"/>
    <m/>
    <n v="423.52765343999988"/>
    <n v="127.05829603199996"/>
    <n v="127.05829603199996"/>
    <m/>
    <m/>
    <m/>
    <m/>
    <m/>
    <m/>
    <m/>
    <m/>
    <m/>
  </r>
  <r>
    <m/>
    <m/>
    <s v="549003652/5"/>
    <m/>
    <m/>
    <m/>
    <m/>
    <m/>
    <m/>
    <m/>
    <m/>
    <m/>
    <m/>
    <m/>
    <m/>
    <m/>
    <m/>
    <m/>
    <s v="IMPAGO"/>
    <s v="Impago de alquileres"/>
    <x v="0"/>
    <s v="OCCIDENT MACC IMPAGO"/>
    <m/>
    <n v="280.73623795200001"/>
    <n v="84.220871385600006"/>
    <n v="84.220871385600006"/>
    <m/>
    <m/>
    <m/>
    <m/>
    <m/>
    <m/>
    <m/>
    <m/>
    <m/>
  </r>
  <r>
    <m/>
    <m/>
    <s v="549003652/6"/>
    <m/>
    <m/>
    <m/>
    <m/>
    <m/>
    <m/>
    <m/>
    <m/>
    <m/>
    <m/>
    <m/>
    <m/>
    <m/>
    <m/>
    <m/>
    <s v="IMPAGO"/>
    <s v="Impago de alquileres"/>
    <x v="0"/>
    <s v="OCCIDENT MACC IMPAGO"/>
    <m/>
    <n v="345.83570208000003"/>
    <n v="103.75071062400001"/>
    <n v="103.75071062400001"/>
    <m/>
    <m/>
    <m/>
    <m/>
    <m/>
    <m/>
    <m/>
    <m/>
    <m/>
  </r>
  <r>
    <m/>
    <m/>
    <s v="549003652/7"/>
    <m/>
    <m/>
    <m/>
    <m/>
    <m/>
    <m/>
    <m/>
    <m/>
    <m/>
    <m/>
    <m/>
    <m/>
    <m/>
    <m/>
    <m/>
    <s v="IMPAGO"/>
    <s v="Impago de alquileres"/>
    <x v="0"/>
    <s v="OCCIDENT MACC IMPAGO"/>
    <m/>
    <n v="220.87282521600005"/>
    <n v="66.261847564800007"/>
    <n v="66.261847564800007"/>
    <m/>
    <m/>
    <m/>
    <m/>
    <m/>
    <m/>
    <m/>
    <m/>
    <m/>
  </r>
  <r>
    <m/>
    <m/>
    <s v="549003652/8"/>
    <m/>
    <m/>
    <m/>
    <m/>
    <m/>
    <m/>
    <m/>
    <m/>
    <m/>
    <m/>
    <m/>
    <m/>
    <m/>
    <m/>
    <m/>
    <s v="IMPAGO"/>
    <s v="Impago de alquileres"/>
    <x v="0"/>
    <s v="OCCIDENT MACC IMPAGO"/>
    <m/>
    <n v="268.85276467199998"/>
    <n v="80.655829401599988"/>
    <n v="80.655829401599988"/>
    <m/>
    <m/>
    <m/>
    <m/>
    <m/>
    <m/>
    <m/>
    <m/>
    <m/>
  </r>
  <r>
    <m/>
    <m/>
    <s v="549003652/9"/>
    <m/>
    <m/>
    <m/>
    <m/>
    <m/>
    <m/>
    <m/>
    <m/>
    <m/>
    <m/>
    <m/>
    <m/>
    <m/>
    <m/>
    <m/>
    <s v="IMPAGO"/>
    <s v="Impago de alquileres"/>
    <x v="0"/>
    <s v="OCCIDENT MACC IMPAGO"/>
    <m/>
    <n v="201.36661977600002"/>
    <n v="60.409985932800005"/>
    <n v="60.409985932800005"/>
    <m/>
    <m/>
    <m/>
    <m/>
    <m/>
    <m/>
    <m/>
    <m/>
    <m/>
  </r>
  <r>
    <m/>
    <m/>
    <s v="549003652/10"/>
    <m/>
    <m/>
    <m/>
    <m/>
    <m/>
    <m/>
    <m/>
    <m/>
    <m/>
    <m/>
    <m/>
    <m/>
    <m/>
    <m/>
    <m/>
    <s v="IMPAGO"/>
    <s v="Impago de alquileres"/>
    <x v="0"/>
    <s v="OCCIDENT MACC IMPAGO"/>
    <m/>
    <n v="231.797631744"/>
    <n v="69.539289523199997"/>
    <n v="69.539289523199997"/>
    <m/>
    <m/>
    <m/>
    <m/>
    <m/>
    <m/>
    <m/>
    <m/>
    <m/>
  </r>
  <r>
    <m/>
    <m/>
    <s v="549003652/11"/>
    <m/>
    <m/>
    <m/>
    <m/>
    <m/>
    <m/>
    <m/>
    <m/>
    <m/>
    <m/>
    <m/>
    <m/>
    <m/>
    <m/>
    <m/>
    <s v="IMPAGO"/>
    <s v="Impago de alquileres"/>
    <x v="0"/>
    <s v="OCCIDENT MACC IMPAGO"/>
    <m/>
    <n v="274.388399424"/>
    <n v="82.316519827199997"/>
    <n v="82.316519827199997"/>
    <m/>
    <m/>
    <m/>
    <m/>
    <m/>
    <m/>
    <m/>
    <m/>
    <m/>
  </r>
  <r>
    <m/>
    <m/>
    <s v="549003652/12"/>
    <m/>
    <m/>
    <m/>
    <m/>
    <m/>
    <m/>
    <m/>
    <m/>
    <m/>
    <m/>
    <m/>
    <m/>
    <m/>
    <m/>
    <m/>
    <s v="IMPAGO"/>
    <s v="Impago de alquileres"/>
    <x v="0"/>
    <s v="OCCIDENT MACC IMPAGO"/>
    <m/>
    <n v="327.94058937600005"/>
    <n v="98.382176812800012"/>
    <n v="98.382176812800012"/>
    <m/>
    <m/>
    <m/>
    <m/>
    <m/>
    <m/>
    <m/>
    <m/>
    <m/>
  </r>
  <r>
    <m/>
    <m/>
    <s v="549003652/13"/>
    <m/>
    <m/>
    <m/>
    <m/>
    <m/>
    <m/>
    <m/>
    <m/>
    <m/>
    <m/>
    <m/>
    <m/>
    <m/>
    <m/>
    <m/>
    <s v="IMPAGO"/>
    <s v="Impago de alquileres"/>
    <x v="0"/>
    <s v="OCCIDENT MACC IMPAGO"/>
    <m/>
    <n v="341.50838688000005"/>
    <n v="102.45251606400001"/>
    <n v="102.45251606400001"/>
    <m/>
    <m/>
    <m/>
    <m/>
    <m/>
    <m/>
    <m/>
    <m/>
    <m/>
  </r>
  <r>
    <m/>
    <m/>
    <s v="549003652/15"/>
    <m/>
    <m/>
    <m/>
    <m/>
    <m/>
    <m/>
    <m/>
    <m/>
    <m/>
    <m/>
    <m/>
    <m/>
    <m/>
    <m/>
    <m/>
    <s v="IMPAGO"/>
    <s v="Impago de alquileres"/>
    <x v="0"/>
    <s v="OCCIDENT MACC IMPAGO"/>
    <m/>
    <n v="204.23596262400002"/>
    <n v="61.28"/>
    <n v="61.28"/>
    <m/>
    <m/>
    <m/>
    <m/>
    <m/>
    <m/>
    <m/>
    <m/>
    <m/>
  </r>
  <r>
    <m/>
    <m/>
    <s v="549003652/16"/>
    <m/>
    <m/>
    <m/>
    <m/>
    <m/>
    <m/>
    <m/>
    <m/>
    <m/>
    <m/>
    <m/>
    <m/>
    <m/>
    <m/>
    <m/>
    <s v="IMPAGO"/>
    <s v="Impago de alquileres"/>
    <x v="0"/>
    <s v="OCCIDENT MACC IMPAGO"/>
    <m/>
    <n v="283.54233542399999"/>
    <n v="85.062700627199987"/>
    <n v="85.062700627199987"/>
    <m/>
    <m/>
    <m/>
    <m/>
    <m/>
    <m/>
    <m/>
    <m/>
    <m/>
  </r>
  <r>
    <m/>
    <m/>
    <s v="549003652/17"/>
    <m/>
    <m/>
    <m/>
    <m/>
    <m/>
    <m/>
    <m/>
    <m/>
    <m/>
    <m/>
    <m/>
    <m/>
    <m/>
    <m/>
    <m/>
    <s v="IMPAGO"/>
    <s v="Impago de alquileres"/>
    <x v="0"/>
    <s v="OCCIDENT MACC IMPAGO"/>
    <m/>
    <n v="296.21138284800003"/>
    <n v="88.863414854400006"/>
    <n v="88.863414854400006"/>
    <m/>
    <m/>
    <m/>
    <m/>
    <m/>
    <m/>
    <m/>
    <m/>
    <m/>
  </r>
  <r>
    <m/>
    <m/>
    <s v="549003652/18"/>
    <m/>
    <m/>
    <m/>
    <m/>
    <m/>
    <m/>
    <m/>
    <m/>
    <m/>
    <m/>
    <m/>
    <m/>
    <m/>
    <m/>
    <m/>
    <s v="IMPAGO"/>
    <s v="Impago de alquileres"/>
    <x v="0"/>
    <s v="OCCIDENT MACC IMPAGO"/>
    <m/>
    <n v="296.73731807999997"/>
    <n v="89.021195423999984"/>
    <n v="89.021195423999984"/>
    <m/>
    <m/>
    <m/>
    <m/>
    <m/>
    <m/>
    <m/>
    <m/>
    <m/>
  </r>
  <r>
    <m/>
    <m/>
    <n v="548872589"/>
    <m/>
    <m/>
    <m/>
    <m/>
    <m/>
    <m/>
    <m/>
    <m/>
    <m/>
    <m/>
    <m/>
    <m/>
    <m/>
    <m/>
    <m/>
    <s v="IMPAGO"/>
    <s v="Impago de alquileres"/>
    <x v="0"/>
    <s v="OCCIDENT MACC IMPAGO"/>
    <m/>
    <n v="-168.19442006400004"/>
    <n v="-50.458326019200008"/>
    <n v="-50.458326019200008"/>
    <m/>
    <m/>
    <m/>
    <m/>
    <m/>
    <m/>
    <m/>
    <m/>
    <m/>
  </r>
  <r>
    <m/>
    <m/>
    <n v="548891777"/>
    <m/>
    <m/>
    <m/>
    <m/>
    <m/>
    <m/>
    <m/>
    <m/>
    <m/>
    <m/>
    <m/>
    <m/>
    <m/>
    <m/>
    <m/>
    <s v="IMPAGO"/>
    <s v="Impago de alquileres"/>
    <x v="0"/>
    <s v="OCCIDENT MACC IMPAGO"/>
    <m/>
    <n v="-140.72262595200002"/>
    <n v="-42.23"/>
    <n v="-42.23"/>
    <m/>
    <m/>
    <m/>
    <m/>
    <m/>
    <m/>
    <m/>
    <m/>
    <m/>
  </r>
  <r>
    <m/>
    <m/>
    <s v="549134226/14"/>
    <m/>
    <m/>
    <m/>
    <m/>
    <m/>
    <m/>
    <m/>
    <m/>
    <m/>
    <m/>
    <m/>
    <m/>
    <m/>
    <m/>
    <m/>
    <s v="IMPAGO"/>
    <s v="Impago de alquileres"/>
    <x v="0"/>
    <s v="OCCIDENT MACC IMPAGO"/>
    <m/>
    <n v="-88.984616158947986"/>
    <n v="-26.695384847684394"/>
    <n v="-26.695384847684394"/>
    <m/>
    <m/>
    <m/>
    <m/>
    <m/>
    <m/>
    <m/>
    <m/>
    <m/>
  </r>
  <r>
    <m/>
    <m/>
    <n v="548968746"/>
    <m/>
    <m/>
    <m/>
    <m/>
    <m/>
    <m/>
    <m/>
    <m/>
    <m/>
    <m/>
    <m/>
    <m/>
    <m/>
    <m/>
    <m/>
    <s v="IMPAGO"/>
    <s v="Impago de alquileres"/>
    <x v="0"/>
    <s v="OCCIDENT MACC IMPAGO"/>
    <m/>
    <n v="232.43674291200003"/>
    <n v="69.731022873600011"/>
    <n v="69.731022873600011"/>
    <m/>
    <m/>
    <m/>
    <m/>
    <m/>
    <m/>
    <m/>
    <m/>
    <m/>
  </r>
  <r>
    <m/>
    <m/>
    <n v="548974446"/>
    <m/>
    <m/>
    <m/>
    <m/>
    <m/>
    <m/>
    <m/>
    <m/>
    <m/>
    <m/>
    <m/>
    <m/>
    <m/>
    <m/>
    <m/>
    <s v="IMPAGO"/>
    <s v="Impago de alquileres"/>
    <x v="0"/>
    <s v="OCCIDENT MACC IMPAGO"/>
    <m/>
    <n v="325.30092710399998"/>
    <n v="97.57"/>
    <n v="97.57"/>
    <m/>
    <m/>
    <m/>
    <m/>
    <m/>
    <m/>
    <m/>
    <m/>
    <m/>
  </r>
  <r>
    <m/>
    <m/>
    <n v="548985085"/>
    <m/>
    <m/>
    <m/>
    <m/>
    <m/>
    <m/>
    <m/>
    <m/>
    <m/>
    <m/>
    <m/>
    <m/>
    <m/>
    <m/>
    <m/>
    <s v="IMPAGO"/>
    <s v="Impago de alquileres"/>
    <x v="0"/>
    <s v="OCCIDENT MACC IMPAGO"/>
    <m/>
    <n v="342.56358604799999"/>
    <n v="102.7690758144"/>
    <n v="102.7690758144"/>
    <m/>
    <m/>
    <m/>
    <m/>
    <m/>
    <m/>
    <m/>
    <m/>
    <m/>
  </r>
  <r>
    <m/>
    <m/>
    <n v="548987877"/>
    <m/>
    <m/>
    <m/>
    <m/>
    <m/>
    <m/>
    <m/>
    <m/>
    <m/>
    <m/>
    <m/>
    <m/>
    <m/>
    <m/>
    <m/>
    <s v="IMPAGO"/>
    <s v="Impago de alquileres"/>
    <x v="0"/>
    <s v="OCCIDENT MACC IMPAGO"/>
    <m/>
    <n v="378.10748736000005"/>
    <n v="113.43224620800001"/>
    <n v="113.43224620800001"/>
    <m/>
    <m/>
    <m/>
    <m/>
    <m/>
    <m/>
    <m/>
    <m/>
    <m/>
  </r>
  <r>
    <m/>
    <m/>
    <n v="548990248"/>
    <m/>
    <m/>
    <m/>
    <m/>
    <m/>
    <m/>
    <m/>
    <m/>
    <m/>
    <m/>
    <m/>
    <m/>
    <m/>
    <m/>
    <m/>
    <s v="IMPAGO"/>
    <s v="Impago de alquileres"/>
    <x v="0"/>
    <s v="OCCIDENT MACC IMPAGO"/>
    <m/>
    <n v="483.67733471999998"/>
    <n v="145.10320041599999"/>
    <n v="145.10320041599999"/>
    <m/>
    <m/>
    <m/>
    <m/>
    <m/>
    <m/>
    <m/>
    <m/>
    <m/>
  </r>
  <r>
    <m/>
    <m/>
    <n v="548994529"/>
    <m/>
    <m/>
    <m/>
    <m/>
    <m/>
    <m/>
    <m/>
    <m/>
    <m/>
    <m/>
    <m/>
    <m/>
    <m/>
    <m/>
    <m/>
    <s v="IMPAGO"/>
    <s v="Impago de alquileres"/>
    <x v="0"/>
    <s v="OCCIDENT MACC IMPAGO"/>
    <m/>
    <n v="366.18074092799998"/>
    <n v="109.85422227839999"/>
    <n v="109.85422227839999"/>
    <m/>
    <m/>
    <m/>
    <m/>
    <m/>
    <m/>
    <m/>
    <m/>
    <m/>
  </r>
  <r>
    <m/>
    <m/>
    <s v="549003408/1"/>
    <m/>
    <m/>
    <m/>
    <m/>
    <m/>
    <m/>
    <m/>
    <m/>
    <m/>
    <m/>
    <m/>
    <m/>
    <m/>
    <m/>
    <m/>
    <s v="IMPAGO"/>
    <s v="Impago de alquileres"/>
    <x v="0"/>
    <s v="OCCIDENT MACC IMPAGO"/>
    <m/>
    <n v="360.72499507200001"/>
    <n v="108.21749852160001"/>
    <n v="108.21749852160001"/>
    <m/>
    <m/>
    <m/>
    <m/>
    <m/>
    <m/>
    <m/>
    <m/>
    <m/>
  </r>
  <r>
    <m/>
    <m/>
    <s v="549003408/2"/>
    <m/>
    <m/>
    <m/>
    <m/>
    <m/>
    <m/>
    <m/>
    <m/>
    <m/>
    <m/>
    <m/>
    <m/>
    <m/>
    <m/>
    <m/>
    <s v="IMPAGO"/>
    <s v="Impago de alquileres"/>
    <x v="0"/>
    <s v="OCCIDENT MACC IMPAGO"/>
    <m/>
    <n v="206.75912025599999"/>
    <n v="62.027736076799997"/>
    <n v="62.027736076799997"/>
    <m/>
    <m/>
    <m/>
    <m/>
    <m/>
    <m/>
    <m/>
    <m/>
    <m/>
  </r>
  <r>
    <m/>
    <m/>
    <s v="549003408/3"/>
    <m/>
    <m/>
    <m/>
    <m/>
    <m/>
    <m/>
    <m/>
    <m/>
    <m/>
    <m/>
    <m/>
    <m/>
    <m/>
    <m/>
    <m/>
    <s v="IMPAGO"/>
    <s v="Impago de alquileres"/>
    <x v="0"/>
    <s v="OCCIDENT MACC IMPAGO"/>
    <m/>
    <n v="288.31902566399998"/>
    <n v="86.495707699199997"/>
    <n v="86.495707699199997"/>
    <m/>
    <m/>
    <m/>
    <m/>
    <m/>
    <m/>
    <m/>
    <m/>
    <m/>
  </r>
  <r>
    <m/>
    <m/>
    <s v="549003408/4"/>
    <m/>
    <m/>
    <m/>
    <m/>
    <m/>
    <m/>
    <m/>
    <m/>
    <m/>
    <m/>
    <m/>
    <m/>
    <m/>
    <m/>
    <m/>
    <s v="IMPAGO"/>
    <s v="Impago de alquileres"/>
    <x v="0"/>
    <s v="OCCIDENT MACC IMPAGO"/>
    <m/>
    <n v="308.23133299200003"/>
    <n v="92.469399897600013"/>
    <n v="92.469399897600013"/>
    <m/>
    <m/>
    <m/>
    <m/>
    <m/>
    <m/>
    <m/>
    <m/>
    <m/>
  </r>
  <r>
    <m/>
    <m/>
    <s v="549003408/5"/>
    <m/>
    <m/>
    <m/>
    <m/>
    <m/>
    <m/>
    <m/>
    <m/>
    <m/>
    <m/>
    <m/>
    <m/>
    <m/>
    <m/>
    <m/>
    <s v="IMPAGO"/>
    <s v="Impago de alquileres"/>
    <x v="0"/>
    <s v="OCCIDENT MACC IMPAGO"/>
    <m/>
    <n v="259.908537024"/>
    <n v="77.972561107199994"/>
    <n v="77.972561107199994"/>
    <m/>
    <m/>
    <m/>
    <m/>
    <m/>
    <m/>
    <m/>
    <m/>
    <m/>
  </r>
  <r>
    <m/>
    <m/>
    <s v="549003408/6"/>
    <m/>
    <m/>
    <m/>
    <m/>
    <m/>
    <m/>
    <m/>
    <m/>
    <m/>
    <m/>
    <m/>
    <m/>
    <m/>
    <m/>
    <m/>
    <s v="IMPAGO"/>
    <s v="Impago de alquileres"/>
    <x v="0"/>
    <s v="OCCIDENT MACC IMPAGO"/>
    <m/>
    <n v="353.53499443200002"/>
    <n v="106.06049832960001"/>
    <n v="106.06049832960001"/>
    <m/>
    <m/>
    <m/>
    <m/>
    <m/>
    <m/>
    <m/>
    <m/>
    <m/>
  </r>
  <r>
    <m/>
    <m/>
    <s v="549003408/7"/>
    <m/>
    <m/>
    <m/>
    <m/>
    <m/>
    <m/>
    <m/>
    <m/>
    <m/>
    <m/>
    <m/>
    <m/>
    <m/>
    <m/>
    <m/>
    <s v="IMPAGO"/>
    <s v="Impago de alquileres"/>
    <x v="0"/>
    <s v="OCCIDENT MACC IMPAGO"/>
    <m/>
    <n v="288.09267379199997"/>
    <n v="86.427802137599983"/>
    <n v="86.427802137599983"/>
    <m/>
    <m/>
    <m/>
    <m/>
    <m/>
    <m/>
    <m/>
    <m/>
    <m/>
  </r>
  <r>
    <m/>
    <m/>
    <s v="549003408/8"/>
    <m/>
    <m/>
    <m/>
    <m/>
    <m/>
    <m/>
    <m/>
    <m/>
    <m/>
    <m/>
    <m/>
    <m/>
    <m/>
    <m/>
    <m/>
    <s v="IMPAGO"/>
    <s v="Impago de alquileres"/>
    <x v="0"/>
    <s v="OCCIDENT MACC IMPAGO"/>
    <m/>
    <n v="331.06624243200008"/>
    <n v="99.319872729600021"/>
    <n v="99.319872729600021"/>
    <m/>
    <m/>
    <m/>
    <m/>
    <m/>
    <m/>
    <m/>
    <m/>
    <m/>
  </r>
  <r>
    <m/>
    <m/>
    <s v="549003408/9"/>
    <m/>
    <m/>
    <m/>
    <m/>
    <m/>
    <m/>
    <m/>
    <m/>
    <m/>
    <m/>
    <m/>
    <m/>
    <m/>
    <m/>
    <m/>
    <s v="IMPAGO"/>
    <s v="Impago de alquileres"/>
    <x v="0"/>
    <s v="OCCIDENT MACC IMPAGO"/>
    <m/>
    <n v="327.45126988799996"/>
    <n v="98.235380966399987"/>
    <n v="98.235380966399987"/>
    <m/>
    <m/>
    <m/>
    <m/>
    <m/>
    <m/>
    <m/>
    <m/>
    <m/>
  </r>
  <r>
    <m/>
    <m/>
    <s v="549003408/12"/>
    <m/>
    <m/>
    <m/>
    <m/>
    <m/>
    <m/>
    <m/>
    <m/>
    <m/>
    <m/>
    <m/>
    <m/>
    <m/>
    <m/>
    <m/>
    <s v="IMPAGO"/>
    <s v="Impago de alquileres"/>
    <x v="0"/>
    <s v="OCCIDENT MACC IMPAGO"/>
    <m/>
    <n v="295.80528096"/>
    <n v="88.741584287999999"/>
    <n v="88.741584287999999"/>
    <m/>
    <m/>
    <m/>
    <m/>
    <m/>
    <m/>
    <m/>
    <m/>
    <m/>
  </r>
  <r>
    <m/>
    <m/>
    <s v="549003408/13"/>
    <m/>
    <m/>
    <m/>
    <m/>
    <m/>
    <m/>
    <m/>
    <m/>
    <m/>
    <m/>
    <m/>
    <m/>
    <m/>
    <m/>
    <m/>
    <s v="IMPAGO"/>
    <s v="Impago de alquileres"/>
    <x v="0"/>
    <s v="OCCIDENT MACC IMPAGO"/>
    <m/>
    <n v="300.62857305599999"/>
    <n v="90.188571916800001"/>
    <n v="90.188571916800001"/>
    <m/>
    <m/>
    <m/>
    <m/>
    <m/>
    <m/>
    <m/>
    <m/>
    <m/>
  </r>
  <r>
    <m/>
    <m/>
    <s v="549003408/14"/>
    <m/>
    <m/>
    <m/>
    <m/>
    <m/>
    <m/>
    <m/>
    <m/>
    <m/>
    <m/>
    <m/>
    <m/>
    <m/>
    <m/>
    <m/>
    <s v="IMPAGO"/>
    <s v="Impago de alquileres"/>
    <x v="0"/>
    <s v="OCCIDENT MACC IMPAGO"/>
    <m/>
    <n v="296.234683776"/>
    <n v="88.870405132800002"/>
    <n v="88.870405132800002"/>
    <m/>
    <m/>
    <m/>
    <m/>
    <m/>
    <m/>
    <m/>
    <m/>
    <m/>
  </r>
  <r>
    <m/>
    <m/>
    <s v="549003408/15"/>
    <m/>
    <m/>
    <m/>
    <m/>
    <m/>
    <m/>
    <m/>
    <m/>
    <m/>
    <m/>
    <m/>
    <m/>
    <m/>
    <m/>
    <m/>
    <s v="IMPAGO"/>
    <s v="Impago de alquileres"/>
    <x v="0"/>
    <s v="OCCIDENT MACC IMPAGO"/>
    <m/>
    <n v="276.97480243200005"/>
    <n v="83.092440729600014"/>
    <n v="83.092440729600014"/>
    <m/>
    <m/>
    <m/>
    <m/>
    <m/>
    <m/>
    <m/>
    <m/>
    <m/>
  </r>
  <r>
    <m/>
    <m/>
    <s v="549003408/16"/>
    <m/>
    <m/>
    <m/>
    <m/>
    <m/>
    <m/>
    <m/>
    <m/>
    <m/>
    <m/>
    <m/>
    <m/>
    <m/>
    <m/>
    <m/>
    <s v="IMPAGO"/>
    <s v="Impago de alquileres"/>
    <x v="0"/>
    <s v="OCCIDENT MACC IMPAGO"/>
    <m/>
    <n v="261.94237516800001"/>
    <n v="78.582712550400004"/>
    <n v="78.582712550400004"/>
    <m/>
    <m/>
    <m/>
    <m/>
    <m/>
    <m/>
    <m/>
    <m/>
    <m/>
  </r>
  <r>
    <m/>
    <m/>
    <s v="549003408/17"/>
    <m/>
    <m/>
    <m/>
    <m/>
    <m/>
    <m/>
    <m/>
    <m/>
    <m/>
    <m/>
    <m/>
    <m/>
    <m/>
    <m/>
    <m/>
    <s v="IMPAGO"/>
    <s v="Impago de alquileres"/>
    <x v="0"/>
    <s v="OCCIDENT MACC IMPAGO"/>
    <m/>
    <n v="321.96223699199999"/>
    <n v="96.588671097599999"/>
    <n v="96.588671097599999"/>
    <m/>
    <m/>
    <m/>
    <m/>
    <m/>
    <m/>
    <m/>
    <m/>
    <m/>
  </r>
  <r>
    <m/>
    <m/>
    <s v="549003408/18"/>
    <m/>
    <m/>
    <m/>
    <m/>
    <m/>
    <m/>
    <m/>
    <m/>
    <m/>
    <m/>
    <m/>
    <m/>
    <m/>
    <m/>
    <m/>
    <s v="IMPAGO"/>
    <s v="Impago de alquileres"/>
    <x v="0"/>
    <s v="OCCIDENT MACC IMPAGO"/>
    <m/>
    <n v="365.88781497600002"/>
    <n v="109.7663444928"/>
    <n v="109.7663444928"/>
    <m/>
    <m/>
    <m/>
    <m/>
    <m/>
    <m/>
    <m/>
    <m/>
    <m/>
  </r>
  <r>
    <m/>
    <m/>
    <s v="549003408/19"/>
    <m/>
    <m/>
    <m/>
    <m/>
    <m/>
    <m/>
    <m/>
    <m/>
    <m/>
    <m/>
    <m/>
    <m/>
    <m/>
    <m/>
    <m/>
    <s v="IMPAGO"/>
    <s v="Impago de alquileres"/>
    <x v="0"/>
    <s v="OCCIDENT MACC IMPAGO"/>
    <m/>
    <n v="366.91305580799997"/>
    <n v="110.07391674239999"/>
    <n v="110.07391674239999"/>
    <m/>
    <m/>
    <m/>
    <m/>
    <m/>
    <m/>
    <m/>
    <m/>
    <m/>
  </r>
  <r>
    <m/>
    <m/>
    <s v="549003408/20"/>
    <m/>
    <m/>
    <m/>
    <m/>
    <m/>
    <m/>
    <m/>
    <m/>
    <m/>
    <m/>
    <m/>
    <m/>
    <m/>
    <m/>
    <m/>
    <s v="IMPAGO"/>
    <s v="Impago de alquileres"/>
    <x v="0"/>
    <s v="OCCIDENT MACC IMPAGO"/>
    <m/>
    <n v="267.69770438400002"/>
    <n v="80.319999999999993"/>
    <n v="80.319999999999993"/>
    <m/>
    <m/>
    <m/>
    <m/>
    <m/>
    <m/>
    <m/>
    <m/>
    <m/>
  </r>
  <r>
    <m/>
    <m/>
    <s v="549003408/22"/>
    <m/>
    <m/>
    <m/>
    <m/>
    <m/>
    <m/>
    <m/>
    <m/>
    <m/>
    <m/>
    <m/>
    <m/>
    <m/>
    <m/>
    <m/>
    <s v="IMPAGO"/>
    <s v="Impago de alquileres"/>
    <x v="0"/>
    <s v="OCCIDENT MACC IMPAGO"/>
    <m/>
    <n v="317.59830604800004"/>
    <n v="95.279491814400004"/>
    <n v="95.279491814400004"/>
    <m/>
    <m/>
    <m/>
    <m/>
    <m/>
    <m/>
    <m/>
    <m/>
    <m/>
  </r>
  <r>
    <m/>
    <m/>
    <s v="549003408/23"/>
    <m/>
    <m/>
    <m/>
    <m/>
    <m/>
    <m/>
    <m/>
    <m/>
    <m/>
    <m/>
    <m/>
    <m/>
    <m/>
    <m/>
    <m/>
    <s v="IMPAGO"/>
    <s v="Impago de alquileres"/>
    <x v="0"/>
    <s v="OCCIDENT MACC IMPAGO"/>
    <m/>
    <n v="402.959591424"/>
    <n v="120.8878774272"/>
    <n v="120.8878774272"/>
    <m/>
    <m/>
    <m/>
    <m/>
    <m/>
    <m/>
    <m/>
    <m/>
    <m/>
  </r>
  <r>
    <m/>
    <m/>
    <s v="549003408/24"/>
    <m/>
    <m/>
    <m/>
    <m/>
    <m/>
    <m/>
    <m/>
    <m/>
    <m/>
    <m/>
    <m/>
    <m/>
    <m/>
    <m/>
    <m/>
    <s v="IMPAGO"/>
    <s v="Impago de alquileres"/>
    <x v="0"/>
    <s v="OCCIDENT MACC IMPAGO"/>
    <m/>
    <n v="303.15173068799999"/>
    <n v="90.945519206399993"/>
    <n v="90.945519206399993"/>
    <m/>
    <m/>
    <m/>
    <m/>
    <m/>
    <m/>
    <m/>
    <m/>
    <m/>
  </r>
  <r>
    <m/>
    <m/>
    <n v="548975305"/>
    <m/>
    <m/>
    <m/>
    <m/>
    <m/>
    <m/>
    <m/>
    <m/>
    <m/>
    <m/>
    <m/>
    <m/>
    <m/>
    <m/>
    <m/>
    <s v="IMPAGO"/>
    <s v="Impago de alquileres"/>
    <x v="0"/>
    <s v="OCCIDENT MACC IMPAGO"/>
    <m/>
    <n v="354.55024915200005"/>
    <n v="106.36507474560001"/>
    <n v="106.36507474560001"/>
    <m/>
    <m/>
    <m/>
    <m/>
    <m/>
    <m/>
    <m/>
    <m/>
    <m/>
  </r>
  <r>
    <m/>
    <m/>
    <n v="548976832"/>
    <m/>
    <m/>
    <m/>
    <m/>
    <m/>
    <m/>
    <m/>
    <m/>
    <m/>
    <m/>
    <m/>
    <m/>
    <m/>
    <m/>
    <m/>
    <s v="IMPAGO"/>
    <s v="Impago de alquileres"/>
    <x v="0"/>
    <s v="OCCIDENT MACC IMPAGO"/>
    <m/>
    <n v="394.17181286400006"/>
    <n v="118.25154385920001"/>
    <n v="118.25154385920001"/>
    <m/>
    <m/>
    <m/>
    <m/>
    <m/>
    <m/>
    <m/>
    <m/>
    <m/>
  </r>
  <r>
    <m/>
    <m/>
    <n v="548980195"/>
    <m/>
    <m/>
    <m/>
    <m/>
    <m/>
    <m/>
    <m/>
    <m/>
    <m/>
    <m/>
    <m/>
    <m/>
    <m/>
    <m/>
    <m/>
    <s v="IMPAGO"/>
    <s v="Impago de alquileres"/>
    <x v="0"/>
    <s v="OCCIDENT MACC IMPAGO"/>
    <m/>
    <n v="406.01867039999996"/>
    <n v="121.80560111999998"/>
    <n v="121.80560111999998"/>
    <m/>
    <m/>
    <m/>
    <m/>
    <m/>
    <m/>
    <m/>
    <m/>
    <m/>
  </r>
  <r>
    <m/>
    <m/>
    <n v="548980926"/>
    <m/>
    <m/>
    <m/>
    <m/>
    <m/>
    <m/>
    <m/>
    <m/>
    <m/>
    <m/>
    <m/>
    <m/>
    <m/>
    <m/>
    <m/>
    <s v="IMPAGO"/>
    <s v="Impago de alquileres"/>
    <x v="0"/>
    <s v="OCCIDENT MACC IMPAGO"/>
    <m/>
    <n v="272.677445568"/>
    <n v="81.80323367039999"/>
    <n v="81.80323367039999"/>
    <m/>
    <m/>
    <m/>
    <m/>
    <m/>
    <m/>
    <m/>
    <m/>
    <m/>
  </r>
  <r>
    <m/>
    <m/>
    <n v="548985509"/>
    <m/>
    <m/>
    <m/>
    <m/>
    <m/>
    <m/>
    <m/>
    <m/>
    <m/>
    <m/>
    <m/>
    <m/>
    <m/>
    <m/>
    <m/>
    <s v="IMPAGO"/>
    <s v="Impago de alquileres"/>
    <x v="0"/>
    <s v="OCCIDENT MACC IMPAGO"/>
    <m/>
    <n v="229.14132595199999"/>
    <n v="68.742397785599991"/>
    <n v="68.742397785599991"/>
    <m/>
    <m/>
    <m/>
    <m/>
    <m/>
    <m/>
    <m/>
    <m/>
    <m/>
  </r>
  <r>
    <m/>
    <m/>
    <n v="548987804"/>
    <m/>
    <m/>
    <m/>
    <m/>
    <m/>
    <m/>
    <m/>
    <m/>
    <m/>
    <m/>
    <m/>
    <m/>
    <m/>
    <m/>
    <m/>
    <s v="IMPAGO"/>
    <s v="Impago de alquileres"/>
    <x v="0"/>
    <s v="OCCIDENT MACC IMPAGO"/>
    <m/>
    <n v="210.870069696"/>
    <n v="63.261020908799999"/>
    <n v="63.261020908799999"/>
    <m/>
    <m/>
    <m/>
    <m/>
    <m/>
    <m/>
    <m/>
    <m/>
    <m/>
  </r>
  <r>
    <m/>
    <m/>
    <n v="548989287"/>
    <m/>
    <m/>
    <m/>
    <m/>
    <m/>
    <m/>
    <m/>
    <m/>
    <m/>
    <m/>
    <m/>
    <m/>
    <m/>
    <m/>
    <m/>
    <s v="IMPAGO"/>
    <s v="Impago de alquileres"/>
    <x v="0"/>
    <s v="OCCIDENT MACC IMPAGO"/>
    <m/>
    <n v="444.35202566400005"/>
    <n v="133.30560769920001"/>
    <n v="133.30560769920001"/>
    <m/>
    <m/>
    <m/>
    <m/>
    <m/>
    <m/>
    <m/>
    <m/>
    <m/>
  </r>
  <r>
    <m/>
    <m/>
    <n v="548989989"/>
    <m/>
    <m/>
    <m/>
    <m/>
    <m/>
    <m/>
    <m/>
    <m/>
    <m/>
    <m/>
    <m/>
    <m/>
    <m/>
    <m/>
    <m/>
    <s v="IMPAGO"/>
    <s v="Impago de alquileres"/>
    <x v="0"/>
    <s v="OCCIDENT MACC IMPAGO"/>
    <m/>
    <n v="507.20128588799997"/>
    <n v="152.1603857664"/>
    <n v="152.1603857664"/>
    <m/>
    <m/>
    <m/>
    <m/>
    <m/>
    <m/>
    <m/>
    <m/>
    <m/>
  </r>
  <r>
    <m/>
    <m/>
    <n v="548994563"/>
    <m/>
    <m/>
    <m/>
    <m/>
    <m/>
    <m/>
    <m/>
    <m/>
    <m/>
    <m/>
    <m/>
    <m/>
    <m/>
    <m/>
    <m/>
    <s v="IMPAGO"/>
    <s v="Impago de alquileres"/>
    <x v="0"/>
    <s v="OCCIDENT MACC IMPAGO"/>
    <m/>
    <n v="498.06066470399998"/>
    <n v="149.41819941119999"/>
    <n v="149.41819941119999"/>
    <m/>
    <m/>
    <m/>
    <m/>
    <m/>
    <m/>
    <m/>
    <m/>
    <m/>
  </r>
  <r>
    <m/>
    <m/>
    <n v="548994641"/>
    <m/>
    <m/>
    <m/>
    <m/>
    <m/>
    <m/>
    <m/>
    <m/>
    <m/>
    <m/>
    <m/>
    <m/>
    <m/>
    <m/>
    <m/>
    <s v="IMPAGO"/>
    <s v="Impago de alquileres"/>
    <x v="0"/>
    <s v="OCCIDENT MACC IMPAGO"/>
    <m/>
    <n v="383.69638137600003"/>
    <n v="115.1089144128"/>
    <n v="115.1089144128"/>
    <m/>
    <m/>
    <m/>
    <m/>
    <m/>
    <m/>
    <m/>
    <m/>
    <m/>
  </r>
  <r>
    <m/>
    <m/>
    <s v="549003607/1"/>
    <m/>
    <m/>
    <m/>
    <m/>
    <m/>
    <m/>
    <m/>
    <m/>
    <m/>
    <m/>
    <m/>
    <m/>
    <m/>
    <m/>
    <m/>
    <s v="IMPAGO"/>
    <s v="Impago de alquileres"/>
    <x v="0"/>
    <s v="OCCIDENT MACC IMPAGO"/>
    <m/>
    <n v="419.92932441599999"/>
    <n v="125.97879732479998"/>
    <n v="125.97879732479998"/>
    <m/>
    <m/>
    <m/>
    <m/>
    <m/>
    <m/>
    <m/>
    <m/>
    <m/>
  </r>
  <r>
    <m/>
    <m/>
    <s v="549003607/3"/>
    <m/>
    <m/>
    <m/>
    <m/>
    <m/>
    <m/>
    <m/>
    <m/>
    <m/>
    <m/>
    <m/>
    <m/>
    <m/>
    <m/>
    <m/>
    <s v="IMPAGO"/>
    <s v="Impago de alquileres"/>
    <x v="0"/>
    <s v="OCCIDENT MACC IMPAGO"/>
    <m/>
    <n v="299.02413772799997"/>
    <n v="89.707241318399994"/>
    <n v="89.707241318399994"/>
    <m/>
    <m/>
    <m/>
    <m/>
    <m/>
    <m/>
    <m/>
    <m/>
    <m/>
  </r>
  <r>
    <m/>
    <m/>
    <s v="549003607/4"/>
    <m/>
    <m/>
    <m/>
    <m/>
    <m/>
    <m/>
    <m/>
    <m/>
    <m/>
    <m/>
    <m/>
    <m/>
    <m/>
    <m/>
    <m/>
    <s v="IMPAGO"/>
    <s v="Impago de alquileres"/>
    <x v="0"/>
    <s v="OCCIDENT MACC IMPAGO"/>
    <m/>
    <n v="337.98328934399996"/>
    <n v="101.39498680319998"/>
    <n v="101.39498680319998"/>
    <m/>
    <m/>
    <m/>
    <m/>
    <m/>
    <m/>
    <m/>
    <m/>
    <m/>
  </r>
  <r>
    <m/>
    <m/>
    <s v="549003607/5"/>
    <m/>
    <m/>
    <m/>
    <m/>
    <m/>
    <m/>
    <m/>
    <m/>
    <m/>
    <m/>
    <m/>
    <m/>
    <m/>
    <m/>
    <m/>
    <s v="IMPAGO"/>
    <s v="Impago de alquileres"/>
    <x v="0"/>
    <s v="OCCIDENT MACC IMPAGO"/>
    <m/>
    <n v="250.39510099199998"/>
    <n v="75.118530297599989"/>
    <n v="75.118530297599989"/>
    <m/>
    <m/>
    <m/>
    <m/>
    <m/>
    <m/>
    <m/>
    <m/>
    <m/>
  </r>
  <r>
    <m/>
    <m/>
    <s v="549003607/6"/>
    <m/>
    <m/>
    <m/>
    <m/>
    <m/>
    <m/>
    <m/>
    <m/>
    <m/>
    <m/>
    <m/>
    <m/>
    <m/>
    <m/>
    <m/>
    <s v="IMPAGO"/>
    <s v="Impago de alquileres"/>
    <x v="0"/>
    <s v="OCCIDENT MACC IMPAGO"/>
    <m/>
    <n v="229.457552832"/>
    <n v="68.837265849600001"/>
    <n v="68.837265849600001"/>
    <m/>
    <m/>
    <m/>
    <m/>
    <m/>
    <m/>
    <m/>
    <m/>
    <m/>
  </r>
  <r>
    <m/>
    <m/>
    <s v="549003607/7"/>
    <m/>
    <m/>
    <m/>
    <m/>
    <m/>
    <m/>
    <m/>
    <m/>
    <m/>
    <m/>
    <m/>
    <m/>
    <m/>
    <m/>
    <m/>
    <s v="IMPAGO"/>
    <s v="Impago de alquileres"/>
    <x v="0"/>
    <s v="OCCIDENT MACC IMPAGO"/>
    <m/>
    <n v="143.03108217599998"/>
    <n v="42.909324652799995"/>
    <n v="42.909324652799995"/>
    <m/>
    <m/>
    <m/>
    <m/>
    <m/>
    <m/>
    <m/>
    <m/>
    <m/>
  </r>
  <r>
    <m/>
    <m/>
    <s v="549003607/8"/>
    <m/>
    <m/>
    <m/>
    <m/>
    <m/>
    <m/>
    <m/>
    <m/>
    <m/>
    <m/>
    <m/>
    <m/>
    <m/>
    <m/>
    <m/>
    <s v="IMPAGO"/>
    <s v="Impago de alquileres"/>
    <x v="0"/>
    <s v="OCCIDENT MACC IMPAGO"/>
    <m/>
    <n v="367.85175033599995"/>
    <n v="110.35552510079998"/>
    <n v="110.35552510079998"/>
    <m/>
    <m/>
    <m/>
    <m/>
    <m/>
    <m/>
    <m/>
    <m/>
    <m/>
  </r>
  <r>
    <m/>
    <m/>
    <s v="549003607/11"/>
    <m/>
    <m/>
    <m/>
    <m/>
    <m/>
    <m/>
    <m/>
    <m/>
    <m/>
    <m/>
    <m/>
    <m/>
    <m/>
    <m/>
    <m/>
    <s v="IMPAGO"/>
    <s v="Impago de alquileres"/>
    <x v="0"/>
    <s v="OCCIDENT MACC IMPAGO"/>
    <m/>
    <n v="226.43176089599999"/>
    <n v="67.929528268799999"/>
    <n v="67.929528268799999"/>
    <m/>
    <m/>
    <m/>
    <m/>
    <m/>
    <m/>
    <m/>
    <m/>
    <m/>
  </r>
  <r>
    <m/>
    <m/>
    <s v="549003607/13"/>
    <m/>
    <m/>
    <m/>
    <m/>
    <m/>
    <m/>
    <m/>
    <m/>
    <m/>
    <m/>
    <m/>
    <m/>
    <m/>
    <m/>
    <m/>
    <s v="IMPAGO"/>
    <s v="Impago de alquileres"/>
    <x v="0"/>
    <s v="OCCIDENT MACC IMPAGO"/>
    <m/>
    <n v="219.884200128"/>
    <n v="65.965260038400004"/>
    <n v="65.965260038400004"/>
    <m/>
    <m/>
    <m/>
    <m/>
    <m/>
    <m/>
    <m/>
    <m/>
    <m/>
  </r>
  <r>
    <m/>
    <m/>
    <s v="549003607/14"/>
    <m/>
    <m/>
    <m/>
    <m/>
    <m/>
    <m/>
    <m/>
    <m/>
    <m/>
    <m/>
    <m/>
    <m/>
    <m/>
    <m/>
    <m/>
    <s v="IMPAGO"/>
    <s v="Impago de alquileres"/>
    <x v="0"/>
    <s v="OCCIDENT MACC IMPAGO"/>
    <m/>
    <n v="222.85673279999997"/>
    <n v="66.857019839999992"/>
    <n v="66.857019839999992"/>
    <m/>
    <m/>
    <m/>
    <m/>
    <m/>
    <m/>
    <m/>
    <m/>
    <m/>
  </r>
  <r>
    <m/>
    <m/>
    <s v="549003607/15"/>
    <m/>
    <m/>
    <m/>
    <m/>
    <m/>
    <m/>
    <m/>
    <m/>
    <m/>
    <m/>
    <m/>
    <m/>
    <m/>
    <m/>
    <m/>
    <s v="IMPAGO"/>
    <s v="Impago de alquileres"/>
    <x v="0"/>
    <s v="OCCIDENT MACC IMPAGO"/>
    <m/>
    <n v="255.46138848000004"/>
    <n v="76.638416544000009"/>
    <n v="76.638416544000009"/>
    <m/>
    <m/>
    <m/>
    <m/>
    <m/>
    <m/>
    <m/>
    <m/>
    <m/>
  </r>
  <r>
    <m/>
    <m/>
    <s v="549003607/16"/>
    <m/>
    <m/>
    <m/>
    <m/>
    <m/>
    <m/>
    <m/>
    <m/>
    <m/>
    <m/>
    <m/>
    <m/>
    <m/>
    <m/>
    <m/>
    <s v="IMPAGO"/>
    <s v="Impago de alquileres"/>
    <x v="0"/>
    <s v="OCCIDENT MACC IMPAGO"/>
    <m/>
    <n v="323.66986214399998"/>
    <n v="97.100958643199988"/>
    <n v="97.100958643199988"/>
    <m/>
    <m/>
    <m/>
    <m/>
    <m/>
    <m/>
    <m/>
    <m/>
    <m/>
  </r>
  <r>
    <m/>
    <m/>
    <s v="549003607/17"/>
    <m/>
    <m/>
    <m/>
    <m/>
    <m/>
    <m/>
    <m/>
    <m/>
    <m/>
    <m/>
    <m/>
    <m/>
    <m/>
    <m/>
    <m/>
    <s v="IMPAGO"/>
    <s v="Impago de alquileres"/>
    <x v="0"/>
    <s v="OCCIDENT MACC IMPAGO"/>
    <m/>
    <n v="322.81105651200005"/>
    <n v="96.843316953600009"/>
    <n v="96.843316953600009"/>
    <m/>
    <m/>
    <m/>
    <m/>
    <m/>
    <m/>
    <m/>
    <m/>
    <m/>
  </r>
  <r>
    <m/>
    <m/>
    <s v="549003607/18"/>
    <m/>
    <m/>
    <m/>
    <m/>
    <m/>
    <m/>
    <m/>
    <m/>
    <m/>
    <m/>
    <m/>
    <m/>
    <m/>
    <m/>
    <m/>
    <s v="IMPAGO"/>
    <s v="Impago de alquileres"/>
    <x v="0"/>
    <s v="OCCIDENT MACC IMPAGO"/>
    <m/>
    <n v="227.90970547199998"/>
    <n v="68.372911641599998"/>
    <n v="68.372911641599998"/>
    <m/>
    <m/>
    <m/>
    <m/>
    <m/>
    <m/>
    <m/>
    <m/>
    <m/>
  </r>
  <r>
    <m/>
    <m/>
    <s v="549003607/21"/>
    <m/>
    <m/>
    <m/>
    <m/>
    <m/>
    <m/>
    <m/>
    <m/>
    <m/>
    <m/>
    <m/>
    <m/>
    <m/>
    <m/>
    <m/>
    <s v="IMPAGO"/>
    <s v="Impago de alquileres"/>
    <x v="0"/>
    <s v="OCCIDENT MACC IMPAGO"/>
    <m/>
    <n v="220.946056704"/>
    <n v="66.2838170112"/>
    <n v="66.2838170112"/>
    <m/>
    <m/>
    <m/>
    <m/>
    <m/>
    <m/>
    <m/>
    <m/>
    <m/>
  </r>
  <r>
    <m/>
    <m/>
    <s v="549003607/22"/>
    <m/>
    <m/>
    <m/>
    <m/>
    <m/>
    <m/>
    <m/>
    <m/>
    <m/>
    <m/>
    <m/>
    <m/>
    <m/>
    <m/>
    <m/>
    <s v="IMPAGO"/>
    <s v="Impago de alquileres"/>
    <x v="0"/>
    <s v="OCCIDENT MACC IMPAGO"/>
    <m/>
    <n v="209.671736256"/>
    <n v="62.901520876799999"/>
    <n v="62.901520876799999"/>
    <m/>
    <m/>
    <m/>
    <m/>
    <m/>
    <m/>
    <m/>
    <m/>
    <m/>
  </r>
  <r>
    <m/>
    <m/>
    <s v="549003607/23"/>
    <m/>
    <m/>
    <m/>
    <m/>
    <m/>
    <m/>
    <m/>
    <m/>
    <m/>
    <m/>
    <m/>
    <m/>
    <m/>
    <m/>
    <m/>
    <s v="IMPAGO"/>
    <s v="Impago de alquileres"/>
    <x v="0"/>
    <s v="OCCIDENT MACC IMPAGO"/>
    <m/>
    <n v="356.11474003199993"/>
    <n v="106.83442200959998"/>
    <n v="106.83442200959998"/>
    <m/>
    <m/>
    <m/>
    <m/>
    <m/>
    <m/>
    <m/>
    <m/>
    <m/>
  </r>
  <r>
    <m/>
    <m/>
    <s v="549003607/24"/>
    <m/>
    <m/>
    <m/>
    <m/>
    <m/>
    <m/>
    <m/>
    <m/>
    <m/>
    <m/>
    <m/>
    <m/>
    <m/>
    <m/>
    <m/>
    <s v="IMPAGO"/>
    <s v="Impago de alquileres"/>
    <x v="0"/>
    <s v="OCCIDENT MACC IMPAGO"/>
    <m/>
    <n v="226.628154432"/>
    <n v="67.988446329599995"/>
    <n v="67.988446329599995"/>
    <m/>
    <m/>
    <m/>
    <m/>
    <m/>
    <m/>
    <m/>
    <m/>
    <m/>
  </r>
  <r>
    <m/>
    <m/>
    <s v="549003607/26"/>
    <m/>
    <m/>
    <m/>
    <m/>
    <m/>
    <m/>
    <m/>
    <m/>
    <m/>
    <m/>
    <m/>
    <m/>
    <m/>
    <m/>
    <m/>
    <s v="IMPAGO"/>
    <s v="Impago de alquileres"/>
    <x v="0"/>
    <s v="OCCIDENT MACC IMPAGO"/>
    <m/>
    <n v="375.79736678399996"/>
    <n v="112.73921003519999"/>
    <n v="112.73921003519999"/>
    <m/>
    <m/>
    <m/>
    <m/>
    <m/>
    <m/>
    <m/>
    <m/>
    <m/>
  </r>
  <r>
    <m/>
    <m/>
    <s v="549003607/27"/>
    <m/>
    <m/>
    <m/>
    <m/>
    <m/>
    <m/>
    <m/>
    <m/>
    <m/>
    <m/>
    <m/>
    <m/>
    <m/>
    <m/>
    <m/>
    <s v="IMPAGO"/>
    <s v="Impago de alquileres"/>
    <x v="0"/>
    <s v="OCCIDENT MACC IMPAGO"/>
    <m/>
    <n v="182.74584959999999"/>
    <n v="54.823754879999996"/>
    <n v="54.823754879999996"/>
    <m/>
    <m/>
    <m/>
    <m/>
    <m/>
    <m/>
    <m/>
    <m/>
    <m/>
  </r>
  <r>
    <m/>
    <m/>
    <s v="549003607/29"/>
    <m/>
    <m/>
    <m/>
    <m/>
    <m/>
    <m/>
    <m/>
    <m/>
    <m/>
    <m/>
    <m/>
    <m/>
    <m/>
    <m/>
    <m/>
    <s v="IMPAGO"/>
    <s v="Impago de alquileres"/>
    <x v="0"/>
    <s v="OCCIDENT MACC IMPAGO"/>
    <m/>
    <n v="178.75140479999999"/>
    <n v="53.625421439999997"/>
    <n v="53.625421439999997"/>
    <m/>
    <m/>
    <m/>
    <m/>
    <m/>
    <m/>
    <m/>
    <m/>
    <m/>
  </r>
  <r>
    <m/>
    <m/>
    <s v="549003607/30"/>
    <m/>
    <m/>
    <m/>
    <m/>
    <m/>
    <m/>
    <m/>
    <m/>
    <m/>
    <m/>
    <m/>
    <m/>
    <m/>
    <m/>
    <m/>
    <s v="IMPAGO"/>
    <s v="Impago de alquileres"/>
    <x v="0"/>
    <s v="OCCIDENT MACC IMPAGO"/>
    <m/>
    <n v="412.18010150399994"/>
    <n v="123.65403045119997"/>
    <n v="123.65403045119997"/>
    <m/>
    <m/>
    <m/>
    <m/>
    <m/>
    <m/>
    <m/>
    <m/>
    <m/>
  </r>
  <r>
    <m/>
    <m/>
    <s v="549003607/31"/>
    <m/>
    <m/>
    <m/>
    <m/>
    <m/>
    <m/>
    <m/>
    <m/>
    <m/>
    <m/>
    <m/>
    <m/>
    <m/>
    <m/>
    <m/>
    <s v="IMPAGO"/>
    <s v="Impago de alquileres"/>
    <x v="0"/>
    <s v="OCCIDENT MACC IMPAGO"/>
    <m/>
    <n v="451.08599385600002"/>
    <n v="135.3257981568"/>
    <n v="135.3257981568"/>
    <m/>
    <m/>
    <m/>
    <m/>
    <m/>
    <m/>
    <m/>
    <m/>
    <m/>
  </r>
  <r>
    <m/>
    <m/>
    <s v="549003607/32"/>
    <m/>
    <m/>
    <m/>
    <m/>
    <m/>
    <m/>
    <m/>
    <m/>
    <m/>
    <m/>
    <m/>
    <m/>
    <m/>
    <m/>
    <m/>
    <s v="IMPAGO"/>
    <s v="Impago de alquileres"/>
    <x v="0"/>
    <s v="OCCIDENT MACC IMPAGO"/>
    <m/>
    <n v="124.713224064"/>
    <n v="37.413967219199996"/>
    <n v="37.413967219199996"/>
    <m/>
    <m/>
    <m/>
    <m/>
    <m/>
    <m/>
    <m/>
    <m/>
    <m/>
  </r>
  <r>
    <m/>
    <m/>
    <s v="549003607/33"/>
    <m/>
    <m/>
    <m/>
    <m/>
    <m/>
    <m/>
    <m/>
    <m/>
    <m/>
    <m/>
    <m/>
    <m/>
    <m/>
    <m/>
    <m/>
    <s v="IMPAGO"/>
    <s v="Impago de alquileres"/>
    <x v="0"/>
    <s v="OCCIDENT MACC IMPAGO"/>
    <m/>
    <n v="260.79064358400001"/>
    <n v="78.237193075199997"/>
    <n v="78.237193075199997"/>
    <m/>
    <m/>
    <m/>
    <m/>
    <m/>
    <m/>
    <m/>
    <m/>
    <m/>
  </r>
  <r>
    <m/>
    <m/>
    <s v="549003607/35"/>
    <m/>
    <m/>
    <m/>
    <m/>
    <m/>
    <m/>
    <m/>
    <m/>
    <m/>
    <m/>
    <m/>
    <m/>
    <m/>
    <m/>
    <m/>
    <s v="IMPAGO"/>
    <s v="Impago de alquileres"/>
    <x v="0"/>
    <s v="OCCIDENT MACC IMPAGO"/>
    <m/>
    <n v="317.475144"/>
    <n v="95.2425432"/>
    <n v="95.2425432"/>
    <m/>
    <m/>
    <m/>
    <m/>
    <m/>
    <m/>
    <m/>
    <m/>
    <m/>
  </r>
  <r>
    <m/>
    <m/>
    <s v="549003607/36"/>
    <m/>
    <m/>
    <m/>
    <m/>
    <m/>
    <m/>
    <m/>
    <m/>
    <m/>
    <m/>
    <m/>
    <m/>
    <m/>
    <m/>
    <m/>
    <s v="IMPAGO"/>
    <s v="Impago de alquileres"/>
    <x v="0"/>
    <s v="OCCIDENT MACC IMPAGO"/>
    <m/>
    <n v="300.49542489600003"/>
    <n v="90.148627468800001"/>
    <n v="90.148627468800001"/>
    <m/>
    <m/>
    <m/>
    <m/>
    <m/>
    <m/>
    <m/>
    <m/>
    <m/>
  </r>
  <r>
    <m/>
    <m/>
    <s v="549003607/37"/>
    <m/>
    <m/>
    <m/>
    <m/>
    <m/>
    <m/>
    <m/>
    <m/>
    <m/>
    <m/>
    <m/>
    <m/>
    <m/>
    <m/>
    <m/>
    <s v="IMPAGO"/>
    <s v="Impago de alquileres"/>
    <x v="0"/>
    <s v="OCCIDENT MACC IMPAGO"/>
    <m/>
    <n v="223.69889491199999"/>
    <n v="67.109668473599996"/>
    <n v="67.109668473599996"/>
    <m/>
    <m/>
    <m/>
    <m/>
    <m/>
    <m/>
    <m/>
    <m/>
    <m/>
  </r>
  <r>
    <m/>
    <m/>
    <s v="549003607/38"/>
    <m/>
    <m/>
    <m/>
    <m/>
    <m/>
    <m/>
    <m/>
    <m/>
    <m/>
    <m/>
    <m/>
    <m/>
    <m/>
    <m/>
    <m/>
    <s v="IMPAGO"/>
    <s v="Impago de alquileres"/>
    <x v="0"/>
    <s v="OCCIDENT MACC IMPAGO"/>
    <m/>
    <n v="206.99878694399999"/>
    <n v="62.099636083199997"/>
    <n v="62.099636083199997"/>
    <m/>
    <m/>
    <m/>
    <m/>
    <m/>
    <m/>
    <m/>
    <m/>
    <m/>
  </r>
  <r>
    <m/>
    <m/>
    <s v="549003607/39"/>
    <m/>
    <m/>
    <m/>
    <m/>
    <m/>
    <m/>
    <m/>
    <m/>
    <m/>
    <m/>
    <m/>
    <m/>
    <m/>
    <m/>
    <m/>
    <s v="IMPAGO"/>
    <s v="Impago de alquileres"/>
    <x v="0"/>
    <s v="OCCIDENT MACC IMPAGO"/>
    <m/>
    <n v="145.817207424"/>
    <n v="43.745162227199998"/>
    <n v="43.745162227199998"/>
    <m/>
    <m/>
    <m/>
    <m/>
    <m/>
    <m/>
    <m/>
    <m/>
    <m/>
  </r>
  <r>
    <m/>
    <m/>
    <s v="549003607/41"/>
    <m/>
    <m/>
    <m/>
    <m/>
    <m/>
    <m/>
    <m/>
    <m/>
    <m/>
    <m/>
    <m/>
    <m/>
    <m/>
    <m/>
    <m/>
    <s v="IMPAGO"/>
    <s v="Impago de alquileres"/>
    <x v="0"/>
    <s v="OCCIDENT MACC IMPAGO"/>
    <m/>
    <n v="250.265281536"/>
    <n v="75.079584460799992"/>
    <n v="75.079584460799992"/>
    <m/>
    <m/>
    <m/>
    <m/>
    <m/>
    <m/>
    <m/>
    <m/>
    <m/>
  </r>
  <r>
    <m/>
    <m/>
    <s v="549003607/42"/>
    <m/>
    <m/>
    <m/>
    <m/>
    <m/>
    <m/>
    <m/>
    <m/>
    <m/>
    <m/>
    <m/>
    <m/>
    <m/>
    <m/>
    <m/>
    <s v="IMPAGO"/>
    <s v="Impago de alquileres"/>
    <x v="0"/>
    <s v="OCCIDENT MACC IMPAGO"/>
    <m/>
    <n v="208.49337504000002"/>
    <n v="62.548012512"/>
    <n v="62.548012512"/>
    <m/>
    <m/>
    <m/>
    <m/>
    <m/>
    <m/>
    <m/>
    <m/>
    <m/>
  </r>
  <r>
    <m/>
    <m/>
    <s v="549003607/43"/>
    <m/>
    <m/>
    <m/>
    <m/>
    <m/>
    <m/>
    <m/>
    <m/>
    <m/>
    <m/>
    <m/>
    <m/>
    <m/>
    <m/>
    <m/>
    <s v="IMPAGO"/>
    <s v="Impago de alquileres"/>
    <x v="0"/>
    <s v="OCCIDENT MACC IMPAGO"/>
    <m/>
    <n v="319.695389568"/>
    <n v="95.908616870399996"/>
    <n v="95.908616870399996"/>
    <m/>
    <m/>
    <m/>
    <m/>
    <m/>
    <m/>
    <m/>
    <m/>
    <m/>
  </r>
  <r>
    <m/>
    <m/>
    <s v="549003607/44"/>
    <m/>
    <m/>
    <m/>
    <m/>
    <m/>
    <m/>
    <m/>
    <m/>
    <m/>
    <m/>
    <m/>
    <m/>
    <m/>
    <m/>
    <m/>
    <s v="IMPAGO"/>
    <s v="Impago de alquileres"/>
    <x v="0"/>
    <s v="OCCIDENT MACC IMPAGO"/>
    <m/>
    <n v="321.36972768000004"/>
    <n v="96.410918304000006"/>
    <n v="96.410918304000006"/>
    <m/>
    <m/>
    <m/>
    <m/>
    <m/>
    <m/>
    <m/>
    <m/>
    <m/>
  </r>
  <r>
    <m/>
    <m/>
    <s v="549003607/45"/>
    <m/>
    <m/>
    <m/>
    <m/>
    <m/>
    <m/>
    <m/>
    <m/>
    <m/>
    <m/>
    <m/>
    <m/>
    <m/>
    <m/>
    <m/>
    <s v="IMPAGO"/>
    <s v="Impago de alquileres"/>
    <x v="0"/>
    <s v="OCCIDENT MACC IMPAGO"/>
    <m/>
    <n v="182.67261811199998"/>
    <n v="54.801785433599996"/>
    <n v="54.801785433599996"/>
    <m/>
    <m/>
    <m/>
    <m/>
    <m/>
    <m/>
    <m/>
    <m/>
    <m/>
  </r>
  <r>
    <m/>
    <m/>
    <s v="549003607/46"/>
    <m/>
    <m/>
    <m/>
    <m/>
    <m/>
    <m/>
    <m/>
    <m/>
    <m/>
    <m/>
    <m/>
    <m/>
    <m/>
    <m/>
    <m/>
    <s v="IMPAGO"/>
    <s v="Impago de alquileres"/>
    <x v="0"/>
    <s v="OCCIDENT MACC IMPAGO"/>
    <m/>
    <n v="468.70815283199994"/>
    <n v="140.61244584959996"/>
    <n v="140.61244584959996"/>
    <m/>
    <m/>
    <m/>
    <m/>
    <m/>
    <m/>
    <m/>
    <m/>
    <m/>
  </r>
  <r>
    <m/>
    <m/>
    <s v="549003607/48"/>
    <m/>
    <m/>
    <m/>
    <m/>
    <m/>
    <m/>
    <m/>
    <m/>
    <m/>
    <m/>
    <m/>
    <m/>
    <m/>
    <m/>
    <m/>
    <s v="IMPAGO"/>
    <s v="Impago de alquileres"/>
    <x v="0"/>
    <s v="OCCIDENT MACC IMPAGO"/>
    <m/>
    <n v="236.40455808000002"/>
    <n v="70.921367423999996"/>
    <n v="70.921367423999996"/>
    <m/>
    <m/>
    <m/>
    <m/>
    <m/>
    <m/>
    <m/>
    <m/>
    <m/>
  </r>
  <r>
    <m/>
    <m/>
    <s v="549003607/49"/>
    <m/>
    <m/>
    <m/>
    <m/>
    <m/>
    <m/>
    <m/>
    <m/>
    <m/>
    <m/>
    <m/>
    <m/>
    <m/>
    <m/>
    <m/>
    <s v="IMPAGO"/>
    <s v="Impago de alquileres"/>
    <x v="0"/>
    <s v="OCCIDENT MACC IMPAGO"/>
    <m/>
    <n v="404.01811929600007"/>
    <n v="121.20543578880002"/>
    <n v="121.20543578880002"/>
    <m/>
    <m/>
    <m/>
    <m/>
    <m/>
    <m/>
    <m/>
    <m/>
    <m/>
  </r>
  <r>
    <m/>
    <m/>
    <s v="549003607/51"/>
    <m/>
    <m/>
    <m/>
    <m/>
    <m/>
    <m/>
    <m/>
    <m/>
    <m/>
    <m/>
    <m/>
    <m/>
    <m/>
    <m/>
    <m/>
    <s v="IMPAGO"/>
    <s v="Impago de alquileres"/>
    <x v="0"/>
    <s v="OCCIDENT MACC IMPAGO"/>
    <m/>
    <n v="183.45819225600002"/>
    <n v="55.037457676800003"/>
    <n v="55.037457676800003"/>
    <m/>
    <m/>
    <m/>
    <m/>
    <m/>
    <m/>
    <m/>
    <m/>
    <m/>
  </r>
  <r>
    <m/>
    <m/>
    <s v="549003607/52"/>
    <m/>
    <m/>
    <m/>
    <m/>
    <m/>
    <m/>
    <m/>
    <m/>
    <m/>
    <m/>
    <m/>
    <m/>
    <m/>
    <m/>
    <m/>
    <s v="IMPAGO"/>
    <s v="Impago de alquileres"/>
    <x v="0"/>
    <s v="OCCIDENT MACC IMPAGO"/>
    <m/>
    <n v="407.17040198399997"/>
    <n v="122.15112059519998"/>
    <n v="122.15112059519998"/>
    <m/>
    <m/>
    <m/>
    <m/>
    <m/>
    <m/>
    <m/>
    <m/>
    <m/>
  </r>
  <r>
    <m/>
    <m/>
    <s v="549003607/53"/>
    <m/>
    <m/>
    <m/>
    <m/>
    <m/>
    <m/>
    <m/>
    <m/>
    <m/>
    <m/>
    <m/>
    <m/>
    <m/>
    <m/>
    <m/>
    <s v="IMPAGO"/>
    <s v="Impago de alquileres"/>
    <x v="0"/>
    <s v="OCCIDENT MACC IMPAGO"/>
    <m/>
    <n v="256.49328671999996"/>
    <n v="76.947986015999987"/>
    <n v="76.947986015999987"/>
    <m/>
    <m/>
    <m/>
    <m/>
    <m/>
    <m/>
    <m/>
    <m/>
    <m/>
  </r>
  <r>
    <m/>
    <m/>
    <s v="549003607/54"/>
    <m/>
    <m/>
    <m/>
    <m/>
    <m/>
    <m/>
    <m/>
    <m/>
    <m/>
    <m/>
    <m/>
    <m/>
    <m/>
    <m/>
    <m/>
    <s v="IMPAGO"/>
    <s v="Impago de alquileres"/>
    <x v="0"/>
    <s v="OCCIDENT MACC IMPAGO"/>
    <m/>
    <n v="295.08295219199999"/>
    <n v="88.524885657599995"/>
    <n v="88.524885657599995"/>
    <m/>
    <m/>
    <m/>
    <m/>
    <m/>
    <m/>
    <m/>
    <m/>
    <m/>
  </r>
  <r>
    <m/>
    <m/>
    <s v="549003607/55"/>
    <m/>
    <m/>
    <m/>
    <m/>
    <m/>
    <m/>
    <m/>
    <m/>
    <m/>
    <m/>
    <m/>
    <m/>
    <m/>
    <m/>
    <m/>
    <s v="IMPAGO"/>
    <s v="Impago de alquileres"/>
    <x v="0"/>
    <s v="OCCIDENT MACC IMPAGO"/>
    <m/>
    <n v="261.426426048"/>
    <n v="78.427927814399993"/>
    <n v="78.427927814399993"/>
    <m/>
    <m/>
    <m/>
    <m/>
    <m/>
    <m/>
    <m/>
    <m/>
    <m/>
  </r>
  <r>
    <m/>
    <m/>
    <s v="549003607/56"/>
    <m/>
    <m/>
    <m/>
    <m/>
    <m/>
    <m/>
    <m/>
    <m/>
    <m/>
    <m/>
    <m/>
    <m/>
    <m/>
    <m/>
    <m/>
    <s v="IMPAGO"/>
    <s v="Impago de alquileres"/>
    <x v="0"/>
    <s v="OCCIDENT MACC IMPAGO"/>
    <m/>
    <n v="250.38844358399999"/>
    <n v="75.116533075199996"/>
    <n v="75.116533075199996"/>
    <m/>
    <m/>
    <m/>
    <m/>
    <m/>
    <m/>
    <m/>
    <m/>
    <m/>
  </r>
  <r>
    <m/>
    <m/>
    <s v="549003607/57"/>
    <m/>
    <m/>
    <m/>
    <m/>
    <m/>
    <m/>
    <m/>
    <m/>
    <m/>
    <m/>
    <m/>
    <m/>
    <m/>
    <m/>
    <m/>
    <s v="IMPAGO"/>
    <s v="Impago de alquileres"/>
    <x v="0"/>
    <s v="OCCIDENT MACC IMPAGO"/>
    <m/>
    <n v="295.43579481600005"/>
    <n v="88.630738444800016"/>
    <n v="88.630738444800016"/>
    <m/>
    <m/>
    <m/>
    <m/>
    <m/>
    <m/>
    <m/>
    <m/>
    <m/>
  </r>
  <r>
    <m/>
    <m/>
    <s v="549003607/58"/>
    <m/>
    <m/>
    <m/>
    <m/>
    <m/>
    <m/>
    <m/>
    <m/>
    <m/>
    <m/>
    <m/>
    <m/>
    <m/>
    <m/>
    <m/>
    <s v="IMPAGO"/>
    <s v="Impago de alquileres"/>
    <x v="0"/>
    <s v="OCCIDENT MACC IMPAGO"/>
    <m/>
    <n v="658.89698457600002"/>
    <n v="197.6690953728"/>
    <n v="197.6690953728"/>
    <m/>
    <m/>
    <m/>
    <m/>
    <m/>
    <m/>
    <m/>
    <m/>
    <m/>
  </r>
  <r>
    <m/>
    <m/>
    <s v="549003607/59"/>
    <m/>
    <m/>
    <m/>
    <m/>
    <m/>
    <m/>
    <m/>
    <m/>
    <m/>
    <m/>
    <m/>
    <m/>
    <m/>
    <m/>
    <m/>
    <s v="IMPAGO"/>
    <s v="Impago de alquileres"/>
    <x v="0"/>
    <s v="OCCIDENT MACC IMPAGO"/>
    <m/>
    <n v="218.13663052800001"/>
    <n v="65.440989158400001"/>
    <n v="65.440989158400001"/>
    <m/>
    <m/>
    <m/>
    <m/>
    <m/>
    <m/>
    <m/>
    <m/>
    <m/>
  </r>
  <r>
    <m/>
    <m/>
    <s v="549003607/60"/>
    <m/>
    <m/>
    <m/>
    <m/>
    <m/>
    <m/>
    <m/>
    <m/>
    <m/>
    <m/>
    <m/>
    <m/>
    <m/>
    <m/>
    <m/>
    <s v="IMPAGO"/>
    <s v="Impago de alquileres"/>
    <x v="0"/>
    <s v="OCCIDENT MACC IMPAGO"/>
    <m/>
    <n v="425.46163046400005"/>
    <n v="127.6384891392"/>
    <n v="127.6384891392"/>
    <m/>
    <m/>
    <m/>
    <m/>
    <m/>
    <m/>
    <m/>
    <m/>
    <m/>
  </r>
  <r>
    <m/>
    <m/>
    <s v="549003607/61"/>
    <m/>
    <m/>
    <m/>
    <m/>
    <m/>
    <m/>
    <m/>
    <m/>
    <m/>
    <m/>
    <m/>
    <m/>
    <m/>
    <m/>
    <m/>
    <s v="IMPAGO"/>
    <s v="Impago de alquileres"/>
    <x v="0"/>
    <s v="OCCIDENT MACC IMPAGO"/>
    <m/>
    <n v="263.11407897600003"/>
    <n v="78.934223692800003"/>
    <n v="78.934223692800003"/>
    <m/>
    <m/>
    <m/>
    <m/>
    <m/>
    <m/>
    <m/>
    <m/>
    <m/>
  </r>
  <r>
    <m/>
    <m/>
    <s v="549003607/62"/>
    <m/>
    <m/>
    <m/>
    <m/>
    <m/>
    <m/>
    <m/>
    <m/>
    <m/>
    <m/>
    <m/>
    <m/>
    <m/>
    <m/>
    <m/>
    <s v="IMPAGO"/>
    <s v="Impago de alquileres"/>
    <x v="0"/>
    <s v="OCCIDENT MACC IMPAGO"/>
    <m/>
    <n v="270.38063980800001"/>
    <n v="81.114191942399998"/>
    <n v="81.114191942399998"/>
    <m/>
    <m/>
    <m/>
    <m/>
    <m/>
    <m/>
    <m/>
    <m/>
    <m/>
  </r>
  <r>
    <m/>
    <m/>
    <s v="549003607/63"/>
    <m/>
    <m/>
    <m/>
    <m/>
    <m/>
    <m/>
    <m/>
    <m/>
    <m/>
    <m/>
    <m/>
    <m/>
    <m/>
    <m/>
    <m/>
    <s v="IMPAGO"/>
    <s v="Impago de alquileres"/>
    <x v="0"/>
    <s v="OCCIDENT MACC IMPAGO"/>
    <m/>
    <n v="206.56938412800002"/>
    <n v="61.970815238400007"/>
    <n v="61.970815238400007"/>
    <m/>
    <m/>
    <m/>
    <m/>
    <m/>
    <m/>
    <m/>
    <m/>
    <m/>
  </r>
  <r>
    <m/>
    <m/>
    <s v="549003607/64"/>
    <m/>
    <m/>
    <m/>
    <m/>
    <m/>
    <m/>
    <m/>
    <m/>
    <m/>
    <m/>
    <m/>
    <m/>
    <m/>
    <m/>
    <m/>
    <s v="IMPAGO"/>
    <s v="Impago de alquileres"/>
    <x v="0"/>
    <s v="OCCIDENT MACC IMPAGO"/>
    <m/>
    <n v="297.12344774399998"/>
    <n v="89.137034323199984"/>
    <n v="89.137034323199984"/>
    <m/>
    <m/>
    <m/>
    <m/>
    <m/>
    <m/>
    <m/>
    <m/>
    <m/>
  </r>
  <r>
    <m/>
    <m/>
    <s v="549003607/65"/>
    <m/>
    <m/>
    <m/>
    <m/>
    <m/>
    <m/>
    <m/>
    <m/>
    <m/>
    <m/>
    <m/>
    <m/>
    <m/>
    <m/>
    <m/>
    <s v="IMPAGO"/>
    <s v="Impago de alquileres"/>
    <x v="0"/>
    <s v="OCCIDENT MACC IMPAGO"/>
    <m/>
    <n v="285.50627078399998"/>
    <n v="85.651881235199994"/>
    <n v="85.651881235199994"/>
    <m/>
    <m/>
    <m/>
    <m/>
    <m/>
    <m/>
    <m/>
    <m/>
    <m/>
  </r>
  <r>
    <m/>
    <m/>
    <s v="549003607/66"/>
    <m/>
    <m/>
    <m/>
    <m/>
    <m/>
    <m/>
    <m/>
    <m/>
    <m/>
    <m/>
    <m/>
    <m/>
    <m/>
    <m/>
    <m/>
    <s v="IMPAGO"/>
    <s v="Impago de alquileres"/>
    <x v="0"/>
    <s v="OCCIDENT MACC IMPAGO"/>
    <m/>
    <n v="385.923284352"/>
    <n v="115.77698530559999"/>
    <n v="115.77698530559999"/>
    <m/>
    <m/>
    <m/>
    <m/>
    <m/>
    <m/>
    <m/>
    <m/>
    <m/>
  </r>
  <r>
    <m/>
    <m/>
    <s v="549003607/67"/>
    <m/>
    <m/>
    <m/>
    <m/>
    <m/>
    <m/>
    <m/>
    <m/>
    <m/>
    <m/>
    <m/>
    <m/>
    <m/>
    <m/>
    <m/>
    <s v="IMPAGO"/>
    <s v="Impago de alquileres"/>
    <x v="0"/>
    <s v="OCCIDENT MACC IMPAGO"/>
    <m/>
    <n v="283.79864563199999"/>
    <n v="85.139593689599991"/>
    <n v="85.139593689599991"/>
    <m/>
    <m/>
    <m/>
    <m/>
    <m/>
    <m/>
    <m/>
    <m/>
    <m/>
  </r>
  <r>
    <m/>
    <m/>
    <s v="549003607/69"/>
    <m/>
    <m/>
    <m/>
    <m/>
    <m/>
    <m/>
    <m/>
    <m/>
    <m/>
    <m/>
    <m/>
    <m/>
    <m/>
    <m/>
    <m/>
    <s v="IMPAGO"/>
    <s v="Impago de alquileres"/>
    <x v="0"/>
    <s v="OCCIDENT MACC IMPAGO"/>
    <m/>
    <n v="327.351408768"/>
    <n v="98.205422630399994"/>
    <n v="98.205422630399994"/>
    <m/>
    <m/>
    <m/>
    <m/>
    <m/>
    <m/>
    <m/>
    <m/>
    <m/>
  </r>
  <r>
    <m/>
    <m/>
    <s v="549003607/70"/>
    <m/>
    <m/>
    <m/>
    <m/>
    <m/>
    <m/>
    <m/>
    <m/>
    <m/>
    <m/>
    <m/>
    <m/>
    <m/>
    <m/>
    <m/>
    <s v="IMPAGO"/>
    <s v="Impago de alquileres"/>
    <x v="0"/>
    <s v="OCCIDENT MACC IMPAGO"/>
    <m/>
    <n v="277.32098764800003"/>
    <n v="83.1962962944"/>
    <n v="83.1962962944"/>
    <m/>
    <m/>
    <m/>
    <m/>
    <m/>
    <m/>
    <m/>
    <m/>
    <m/>
  </r>
  <r>
    <m/>
    <m/>
    <s v="549003607/74"/>
    <m/>
    <m/>
    <m/>
    <m/>
    <m/>
    <m/>
    <m/>
    <m/>
    <m/>
    <m/>
    <m/>
    <m/>
    <m/>
    <m/>
    <m/>
    <s v="IMPAGO"/>
    <s v="Impago de alquileres"/>
    <x v="0"/>
    <s v="OCCIDENT MACC IMPAGO"/>
    <m/>
    <n v="324.97138540800006"/>
    <n v="97.491415622400012"/>
    <n v="97.491415622400012"/>
    <m/>
    <m/>
    <m/>
    <m/>
    <m/>
    <m/>
    <m/>
    <m/>
    <m/>
  </r>
  <r>
    <m/>
    <m/>
    <s v="549003607/76"/>
    <m/>
    <m/>
    <m/>
    <m/>
    <m/>
    <m/>
    <m/>
    <m/>
    <m/>
    <m/>
    <m/>
    <m/>
    <m/>
    <m/>
    <m/>
    <s v="IMPAGO"/>
    <s v="Impago de alquileres"/>
    <x v="0"/>
    <s v="OCCIDENT MACC IMPAGO"/>
    <m/>
    <n v="393.16321555200005"/>
    <n v="117.94896466560002"/>
    <n v="117.94896466560002"/>
    <m/>
    <m/>
    <m/>
    <m/>
    <m/>
    <m/>
    <m/>
    <m/>
    <m/>
  </r>
  <r>
    <m/>
    <m/>
    <s v="549003607/80"/>
    <m/>
    <m/>
    <m/>
    <m/>
    <m/>
    <m/>
    <m/>
    <m/>
    <m/>
    <m/>
    <m/>
    <m/>
    <m/>
    <m/>
    <m/>
    <s v="IMPAGO"/>
    <s v="Impago de alquileres"/>
    <x v="0"/>
    <s v="OCCIDENT MACC IMPAGO"/>
    <m/>
    <n v="278.958710016"/>
    <n v="83.687613004799999"/>
    <n v="83.687613004799999"/>
    <m/>
    <m/>
    <m/>
    <m/>
    <m/>
    <m/>
    <m/>
    <m/>
    <m/>
  </r>
  <r>
    <m/>
    <m/>
    <s v="549003607/81"/>
    <m/>
    <m/>
    <m/>
    <m/>
    <m/>
    <m/>
    <m/>
    <m/>
    <m/>
    <m/>
    <m/>
    <m/>
    <m/>
    <m/>
    <m/>
    <s v="IMPAGO"/>
    <s v="Impago de alquileres"/>
    <x v="0"/>
    <s v="OCCIDENT MACC IMPAGO"/>
    <m/>
    <n v="278.49269145599999"/>
    <n v="83.547807436799999"/>
    <n v="83.547807436799999"/>
    <m/>
    <m/>
    <m/>
    <m/>
    <m/>
    <m/>
    <m/>
    <m/>
    <m/>
  </r>
  <r>
    <m/>
    <m/>
    <s v="549003607/82"/>
    <m/>
    <m/>
    <m/>
    <m/>
    <m/>
    <m/>
    <m/>
    <m/>
    <m/>
    <m/>
    <m/>
    <m/>
    <m/>
    <m/>
    <m/>
    <s v="IMPAGO"/>
    <s v="Impago de alquileres"/>
    <x v="0"/>
    <s v="OCCIDENT MACC IMPAGO"/>
    <m/>
    <n v="628.75889856000003"/>
    <n v="188.62766956800002"/>
    <n v="188.62766956800002"/>
    <m/>
    <m/>
    <m/>
    <m/>
    <m/>
    <m/>
    <m/>
    <m/>
    <m/>
  </r>
  <r>
    <m/>
    <m/>
    <s v="549003607/83"/>
    <m/>
    <m/>
    <m/>
    <m/>
    <m/>
    <m/>
    <m/>
    <m/>
    <m/>
    <m/>
    <m/>
    <m/>
    <m/>
    <m/>
    <m/>
    <s v="IMPAGO"/>
    <s v="Impago de alquileres"/>
    <x v="0"/>
    <s v="OCCIDENT MACC IMPAGO"/>
    <m/>
    <n v="213.84260236799997"/>
    <n v="64.152780710399995"/>
    <n v="64.152780710399995"/>
    <m/>
    <m/>
    <m/>
    <m/>
    <m/>
    <m/>
    <m/>
    <m/>
    <m/>
  </r>
  <r>
    <m/>
    <m/>
    <s v="549003607/85"/>
    <m/>
    <m/>
    <m/>
    <m/>
    <m/>
    <m/>
    <m/>
    <m/>
    <m/>
    <m/>
    <m/>
    <m/>
    <m/>
    <m/>
    <m/>
    <s v="IMPAGO"/>
    <s v="Impago de alquileres"/>
    <x v="0"/>
    <s v="OCCIDENT MACC IMPAGO"/>
    <m/>
    <n v="342.38050732799996"/>
    <n v="102.71415219839999"/>
    <n v="102.71415219839999"/>
    <m/>
    <m/>
    <m/>
    <m/>
    <m/>
    <m/>
    <m/>
    <m/>
    <m/>
  </r>
  <r>
    <m/>
    <m/>
    <s v="549003607/86"/>
    <m/>
    <m/>
    <m/>
    <m/>
    <m/>
    <m/>
    <m/>
    <m/>
    <m/>
    <m/>
    <m/>
    <m/>
    <m/>
    <m/>
    <m/>
    <s v="IMPAGO"/>
    <s v="Impago de alquileres"/>
    <x v="0"/>
    <s v="OCCIDENT MACC IMPAGO"/>
    <m/>
    <n v="309.70262016000004"/>
    <n v="92.910786048000006"/>
    <n v="92.910786048000006"/>
    <m/>
    <m/>
    <m/>
    <m/>
    <m/>
    <m/>
    <m/>
    <m/>
    <m/>
  </r>
  <r>
    <m/>
    <m/>
    <s v="549003607/87"/>
    <m/>
    <m/>
    <m/>
    <m/>
    <m/>
    <m/>
    <m/>
    <m/>
    <m/>
    <m/>
    <m/>
    <m/>
    <m/>
    <m/>
    <m/>
    <s v="IMPAGO"/>
    <s v="Impago de alquileres"/>
    <x v="0"/>
    <s v="OCCIDENT MACC IMPAGO"/>
    <m/>
    <n v="411.55097644799997"/>
    <n v="123.46529293439998"/>
    <n v="123.46529293439998"/>
    <m/>
    <m/>
    <m/>
    <m/>
    <m/>
    <m/>
    <m/>
    <m/>
    <m/>
  </r>
  <r>
    <m/>
    <m/>
    <s v="549003607/89"/>
    <m/>
    <m/>
    <m/>
    <m/>
    <m/>
    <m/>
    <m/>
    <m/>
    <m/>
    <m/>
    <m/>
    <m/>
    <m/>
    <m/>
    <m/>
    <s v="IMPAGO"/>
    <s v="Impago de alquileres"/>
    <x v="0"/>
    <s v="OCCIDENT MACC IMPAGO"/>
    <m/>
    <n v="198.17106393599997"/>
    <n v="59.451319180799985"/>
    <n v="59.451319180799985"/>
    <m/>
    <m/>
    <m/>
    <m/>
    <m/>
    <m/>
    <m/>
    <m/>
    <m/>
  </r>
  <r>
    <m/>
    <m/>
    <s v="549003607/90"/>
    <m/>
    <m/>
    <m/>
    <m/>
    <m/>
    <m/>
    <m/>
    <m/>
    <m/>
    <m/>
    <m/>
    <m/>
    <m/>
    <m/>
    <m/>
    <s v="IMPAGO"/>
    <s v="Impago de alquileres"/>
    <x v="0"/>
    <s v="OCCIDENT MACC IMPAGO"/>
    <m/>
    <n v="243.75766521599999"/>
    <n v="73.127299564799998"/>
    <n v="73.127299564799998"/>
    <m/>
    <m/>
    <m/>
    <m/>
    <m/>
    <m/>
    <m/>
    <m/>
    <m/>
  </r>
  <r>
    <m/>
    <m/>
    <s v="549003607/96"/>
    <m/>
    <m/>
    <m/>
    <m/>
    <m/>
    <m/>
    <m/>
    <m/>
    <m/>
    <m/>
    <m/>
    <m/>
    <m/>
    <m/>
    <m/>
    <s v="IMPAGO"/>
    <s v="Impago de alquileres"/>
    <x v="0"/>
    <s v="OCCIDENT MACC IMPAGO"/>
    <m/>
    <n v="294.70347993600001"/>
    <n v="88.411043980800002"/>
    <n v="88.411043980800002"/>
    <m/>
    <m/>
    <m/>
    <m/>
    <m/>
    <m/>
    <m/>
    <m/>
    <m/>
  </r>
  <r>
    <m/>
    <m/>
    <s v="549003607/97"/>
    <m/>
    <m/>
    <m/>
    <m/>
    <m/>
    <m/>
    <m/>
    <m/>
    <m/>
    <m/>
    <m/>
    <m/>
    <m/>
    <m/>
    <m/>
    <s v="IMPAGO"/>
    <s v="Impago de alquileres"/>
    <x v="0"/>
    <s v="OCCIDENT MACC IMPAGO"/>
    <m/>
    <n v="427.40892230399999"/>
    <n v="128.22267669119998"/>
    <n v="128.22267669119998"/>
    <m/>
    <m/>
    <m/>
    <m/>
    <m/>
    <m/>
    <m/>
    <m/>
    <m/>
  </r>
  <r>
    <m/>
    <m/>
    <s v="549003607/98"/>
    <m/>
    <m/>
    <m/>
    <m/>
    <m/>
    <m/>
    <m/>
    <m/>
    <m/>
    <m/>
    <m/>
    <m/>
    <m/>
    <m/>
    <m/>
    <s v="IMPAGO"/>
    <s v="Impago de alquileres"/>
    <x v="0"/>
    <s v="OCCIDENT MACC IMPAGO"/>
    <m/>
    <n v="301.30762867200002"/>
    <n v="90.392288601600001"/>
    <n v="90.392288601600001"/>
    <m/>
    <m/>
    <m/>
    <m/>
    <m/>
    <m/>
    <m/>
    <m/>
    <m/>
  </r>
  <r>
    <m/>
    <m/>
    <s v="549003607/99"/>
    <m/>
    <m/>
    <m/>
    <m/>
    <m/>
    <m/>
    <m/>
    <m/>
    <m/>
    <m/>
    <m/>
    <m/>
    <m/>
    <m/>
    <m/>
    <s v="IMPAGO"/>
    <s v="Impago de alquileres"/>
    <x v="0"/>
    <s v="OCCIDENT MACC IMPAGO"/>
    <m/>
    <n v="242.95877625600002"/>
    <n v="72.887632876799998"/>
    <n v="72.887632876799998"/>
    <m/>
    <m/>
    <m/>
    <m/>
    <m/>
    <m/>
    <m/>
    <m/>
    <m/>
  </r>
  <r>
    <m/>
    <m/>
    <s v="549003607/102"/>
    <m/>
    <m/>
    <m/>
    <m/>
    <m/>
    <m/>
    <m/>
    <m/>
    <m/>
    <m/>
    <m/>
    <m/>
    <m/>
    <m/>
    <m/>
    <s v="IMPAGO"/>
    <s v="Impago de alquileres"/>
    <x v="0"/>
    <s v="OCCIDENT MACC IMPAGO"/>
    <m/>
    <n v="371.35021824"/>
    <n v="111.405065472"/>
    <n v="111.405065472"/>
    <m/>
    <m/>
    <m/>
    <m/>
    <m/>
    <m/>
    <m/>
    <m/>
    <m/>
  </r>
  <r>
    <m/>
    <m/>
    <s v="549003607/103"/>
    <m/>
    <m/>
    <m/>
    <m/>
    <m/>
    <m/>
    <m/>
    <m/>
    <m/>
    <m/>
    <m/>
    <m/>
    <m/>
    <m/>
    <m/>
    <s v="IMPAGO"/>
    <s v="Impago de alquileres"/>
    <x v="0"/>
    <s v="OCCIDENT MACC IMPAGO"/>
    <m/>
    <n v="361.10779603200001"/>
    <n v="108.3323388096"/>
    <n v="108.3323388096"/>
    <m/>
    <m/>
    <m/>
    <m/>
    <m/>
    <m/>
    <m/>
    <m/>
    <m/>
  </r>
  <r>
    <m/>
    <m/>
    <s v="549003607/105"/>
    <m/>
    <m/>
    <m/>
    <m/>
    <m/>
    <m/>
    <m/>
    <m/>
    <m/>
    <m/>
    <m/>
    <m/>
    <m/>
    <m/>
    <m/>
    <s v="IMPAGO"/>
    <s v="Impago de alquileres"/>
    <x v="0"/>
    <s v="OCCIDENT MACC IMPAGO"/>
    <m/>
    <n v="248.90384159999999"/>
    <n v="74.671152479999989"/>
    <n v="74.671152479999989"/>
    <m/>
    <m/>
    <m/>
    <m/>
    <m/>
    <m/>
    <m/>
    <m/>
    <m/>
  </r>
  <r>
    <m/>
    <m/>
    <s v="549003607/107"/>
    <m/>
    <m/>
    <m/>
    <m/>
    <m/>
    <m/>
    <m/>
    <m/>
    <m/>
    <m/>
    <m/>
    <m/>
    <m/>
    <m/>
    <m/>
    <s v="IMPAGO"/>
    <s v="Impago de alquileres"/>
    <x v="0"/>
    <s v="OCCIDENT MACC IMPAGO"/>
    <m/>
    <n v="397.08775756800003"/>
    <n v="119.1263272704"/>
    <n v="119.1263272704"/>
    <m/>
    <m/>
    <m/>
    <m/>
    <m/>
    <m/>
    <m/>
    <m/>
    <m/>
  </r>
  <r>
    <m/>
    <m/>
    <s v="549003607/108"/>
    <m/>
    <m/>
    <m/>
    <m/>
    <m/>
    <m/>
    <m/>
    <m/>
    <m/>
    <m/>
    <m/>
    <m/>
    <m/>
    <m/>
    <m/>
    <s v="IMPAGO"/>
    <s v="Impago de alquileres"/>
    <x v="0"/>
    <s v="OCCIDENT MACC IMPAGO"/>
    <m/>
    <n v="427.72514918400003"/>
    <n v="128.3175447552"/>
    <n v="128.3175447552"/>
    <m/>
    <m/>
    <m/>
    <m/>
    <m/>
    <m/>
    <m/>
    <m/>
    <m/>
  </r>
  <r>
    <m/>
    <m/>
    <s v="549003607/109"/>
    <m/>
    <m/>
    <m/>
    <m/>
    <m/>
    <m/>
    <m/>
    <m/>
    <m/>
    <m/>
    <m/>
    <m/>
    <m/>
    <m/>
    <m/>
    <s v="IMPAGO"/>
    <s v="Impago de alquileres"/>
    <x v="0"/>
    <s v="OCCIDENT MACC IMPAGO"/>
    <m/>
    <n v="303.457971456"/>
    <n v="91.037391436799993"/>
    <n v="91.037391436799993"/>
    <m/>
    <m/>
    <m/>
    <m/>
    <m/>
    <m/>
    <m/>
    <m/>
    <m/>
  </r>
  <r>
    <m/>
    <m/>
    <s v="549003607/111"/>
    <m/>
    <m/>
    <m/>
    <m/>
    <m/>
    <m/>
    <m/>
    <m/>
    <m/>
    <m/>
    <m/>
    <m/>
    <m/>
    <m/>
    <m/>
    <s v="IMPAGO"/>
    <s v="Impago de alquileres"/>
    <x v="0"/>
    <s v="OCCIDENT MACC IMPAGO"/>
    <m/>
    <n v="316.37001427199999"/>
    <n v="94.9110042816"/>
    <n v="94.9110042816"/>
    <m/>
    <m/>
    <m/>
    <m/>
    <m/>
    <m/>
    <m/>
    <m/>
    <m/>
  </r>
  <r>
    <m/>
    <m/>
    <s v="549003607/113"/>
    <m/>
    <m/>
    <m/>
    <m/>
    <m/>
    <m/>
    <m/>
    <m/>
    <m/>
    <m/>
    <m/>
    <m/>
    <m/>
    <m/>
    <m/>
    <s v="IMPAGO"/>
    <s v="Impago de alquileres"/>
    <x v="0"/>
    <s v="OCCIDENT MACC IMPAGO"/>
    <m/>
    <n v="240.78513254399996"/>
    <n v="72.235539763199981"/>
    <n v="72.235539763199981"/>
    <m/>
    <m/>
    <m/>
    <m/>
    <m/>
    <m/>
    <m/>
    <m/>
    <m/>
  </r>
  <r>
    <m/>
    <m/>
    <s v="548882578/134"/>
    <m/>
    <m/>
    <m/>
    <m/>
    <m/>
    <m/>
    <m/>
    <m/>
    <m/>
    <m/>
    <m/>
    <m/>
    <m/>
    <m/>
    <m/>
    <s v="IMPAGO"/>
    <s v="Impago de alquileres"/>
    <x v="0"/>
    <s v="OCCIDENT MACC IMPAGO"/>
    <m/>
    <n v="-324.91313308799994"/>
    <n v="-97.473939926399979"/>
    <n v="-97.473939926399979"/>
    <m/>
    <m/>
    <m/>
    <m/>
    <m/>
    <m/>
    <m/>
    <m/>
    <m/>
  </r>
  <r>
    <m/>
    <m/>
    <n v="548903385"/>
    <m/>
    <m/>
    <m/>
    <m/>
    <m/>
    <m/>
    <m/>
    <m/>
    <m/>
    <m/>
    <m/>
    <m/>
    <m/>
    <m/>
    <m/>
    <s v="IMPAGO"/>
    <s v="Impago de alquileres"/>
    <x v="0"/>
    <s v="OCCIDENT MACC IMPAGO"/>
    <m/>
    <n v="-154.76143507199998"/>
    <n v="-46.428430521599992"/>
    <n v="-46.428430521599992"/>
    <m/>
    <m/>
    <m/>
    <m/>
    <m/>
    <m/>
    <m/>
    <m/>
    <m/>
  </r>
  <r>
    <m/>
    <m/>
    <s v="548916986/20"/>
    <m/>
    <m/>
    <m/>
    <m/>
    <m/>
    <m/>
    <m/>
    <m/>
    <m/>
    <m/>
    <m/>
    <m/>
    <m/>
    <m/>
    <m/>
    <s v="IMPAGO"/>
    <s v="Impago de alquileres"/>
    <x v="0"/>
    <s v="OCCIDENT MACC IMPAGO"/>
    <m/>
    <n v="-108.404238816"/>
    <n v="-32.521271644800002"/>
    <n v="-32.521271644800002"/>
    <m/>
    <m/>
    <m/>
    <m/>
    <m/>
    <m/>
    <m/>
    <m/>
    <m/>
  </r>
  <r>
    <m/>
    <m/>
    <s v="548916986/55"/>
    <m/>
    <m/>
    <m/>
    <m/>
    <m/>
    <m/>
    <m/>
    <m/>
    <m/>
    <m/>
    <m/>
    <m/>
    <m/>
    <m/>
    <m/>
    <s v="IMPAGO"/>
    <s v="Impago de alquileres"/>
    <x v="0"/>
    <s v="OCCIDENT MACC IMPAGO"/>
    <m/>
    <n v="-92.461411007999999"/>
    <n v="-27.738423302399998"/>
    <n v="-27.738423302399998"/>
    <m/>
    <m/>
    <m/>
    <m/>
    <m/>
    <m/>
    <m/>
    <m/>
    <m/>
  </r>
  <r>
    <m/>
    <m/>
    <n v="548913425"/>
    <m/>
    <m/>
    <m/>
    <m/>
    <m/>
    <m/>
    <m/>
    <m/>
    <m/>
    <m/>
    <m/>
    <m/>
    <m/>
    <m/>
    <m/>
    <s v="IMPAGO"/>
    <s v="Impago de alquileres"/>
    <x v="0"/>
    <s v="OCCIDENT MACC IMPAGO"/>
    <m/>
    <n v="-110.932389504"/>
    <n v="-33.2797168512"/>
    <n v="-33.2797168512"/>
    <m/>
    <m/>
    <m/>
    <m/>
    <m/>
    <m/>
    <m/>
    <m/>
    <m/>
  </r>
  <r>
    <m/>
    <m/>
    <s v="548974475/67"/>
    <m/>
    <m/>
    <m/>
    <m/>
    <m/>
    <m/>
    <m/>
    <m/>
    <m/>
    <m/>
    <m/>
    <m/>
    <m/>
    <m/>
    <m/>
    <s v="IMPAGO"/>
    <s v="Impago de alquileres"/>
    <x v="0"/>
    <s v="OCCIDENT MACC IMPAGO"/>
    <m/>
    <n v="-168.66543167999998"/>
    <n v="-50.599629503999992"/>
    <n v="-50.599629503999992"/>
    <m/>
    <m/>
    <m/>
    <m/>
    <m/>
    <m/>
    <m/>
    <m/>
    <m/>
  </r>
  <r>
    <m/>
    <m/>
    <n v="548983602"/>
    <m/>
    <m/>
    <m/>
    <m/>
    <m/>
    <m/>
    <m/>
    <m/>
    <m/>
    <m/>
    <m/>
    <m/>
    <m/>
    <m/>
    <m/>
    <s v="IMPAGO"/>
    <s v="Impago de alquileres"/>
    <x v="0"/>
    <s v="OCCIDENT MACC IMPAGO"/>
    <m/>
    <n v="-35.855841915616431"/>
    <n v="-10.75675257468493"/>
    <n v="-10.75675257468493"/>
    <m/>
    <m/>
    <m/>
    <m/>
    <m/>
    <m/>
    <m/>
    <m/>
    <m/>
  </r>
  <r>
    <m/>
    <m/>
    <s v="549003607/28"/>
    <m/>
    <m/>
    <m/>
    <m/>
    <m/>
    <m/>
    <m/>
    <m/>
    <m/>
    <m/>
    <m/>
    <m/>
    <m/>
    <m/>
    <m/>
    <s v="IMPAGO"/>
    <s v="Impago de alquileres"/>
    <x v="0"/>
    <s v="OCCIDENT MACC IMPAGO"/>
    <m/>
    <n v="-108.14526564480001"/>
    <n v="-32.44357969344"/>
    <n v="-32.44357969344"/>
    <m/>
    <m/>
    <m/>
    <m/>
    <m/>
    <m/>
    <m/>
    <m/>
    <m/>
  </r>
  <r>
    <m/>
    <m/>
    <s v="549003607/47"/>
    <m/>
    <m/>
    <m/>
    <m/>
    <m/>
    <m/>
    <m/>
    <m/>
    <m/>
    <m/>
    <m/>
    <m/>
    <m/>
    <m/>
    <m/>
    <s v="IMPAGO"/>
    <s v="Impago de alquileres"/>
    <x v="0"/>
    <s v="OCCIDENT MACC IMPAGO"/>
    <m/>
    <n v="-11.974092458538079"/>
    <n v="-3.5922277375614238"/>
    <n v="-3.5922277375614238"/>
    <m/>
    <m/>
    <m/>
    <m/>
    <m/>
    <m/>
    <m/>
    <m/>
    <m/>
  </r>
  <r>
    <m/>
    <m/>
    <s v="549003607/84"/>
    <m/>
    <m/>
    <m/>
    <m/>
    <m/>
    <m/>
    <m/>
    <m/>
    <m/>
    <m/>
    <m/>
    <m/>
    <m/>
    <m/>
    <m/>
    <s v="IMPAGO"/>
    <s v="Impago de alquileres"/>
    <x v="0"/>
    <s v="OCCIDENT MACC IMPAGO"/>
    <m/>
    <n v="-263.74104037439997"/>
    <n v="-79.122312112319989"/>
    <n v="-79.122312112319989"/>
    <m/>
    <m/>
    <m/>
    <m/>
    <m/>
    <m/>
    <m/>
    <m/>
    <m/>
  </r>
  <r>
    <m/>
    <m/>
    <s v="549003607/88"/>
    <m/>
    <m/>
    <m/>
    <m/>
    <m/>
    <m/>
    <m/>
    <m/>
    <m/>
    <m/>
    <m/>
    <m/>
    <m/>
    <m/>
    <m/>
    <s v="IMPAGO"/>
    <s v="Impago de alquileres"/>
    <x v="0"/>
    <s v="OCCIDENT MACC IMPAGO"/>
    <m/>
    <n v="-145.5732966384"/>
    <n v="-43.671988991519996"/>
    <n v="-43.671988991519996"/>
    <m/>
    <m/>
    <m/>
    <m/>
    <m/>
    <m/>
    <m/>
    <m/>
    <m/>
  </r>
  <r>
    <m/>
    <m/>
    <s v="549003607/95"/>
    <m/>
    <m/>
    <m/>
    <m/>
    <m/>
    <m/>
    <m/>
    <m/>
    <m/>
    <m/>
    <m/>
    <m/>
    <m/>
    <m/>
    <m/>
    <s v="IMPAGO"/>
    <s v="Impago de alquileres"/>
    <x v="0"/>
    <s v="OCCIDENT MACC IMPAGO"/>
    <m/>
    <n v="-11.855317916002189"/>
    <n v="-3.5565953748006565"/>
    <n v="-3.5565953748006565"/>
    <m/>
    <m/>
    <m/>
    <m/>
    <m/>
    <m/>
    <m/>
    <m/>
    <m/>
  </r>
  <r>
    <m/>
    <m/>
    <s v="549003607/106"/>
    <m/>
    <m/>
    <m/>
    <m/>
    <m/>
    <m/>
    <m/>
    <m/>
    <m/>
    <m/>
    <m/>
    <m/>
    <m/>
    <m/>
    <m/>
    <s v="IMPAGO"/>
    <s v="Impago de alquileres"/>
    <x v="0"/>
    <s v="OCCIDENT MACC IMPAGO"/>
    <m/>
    <n v="-259.81699766399998"/>
    <n v="-77.945099299199995"/>
    <n v="-77.945099299199995"/>
    <m/>
    <m/>
    <m/>
    <m/>
    <m/>
    <m/>
    <m/>
    <m/>
    <m/>
  </r>
  <r>
    <m/>
    <m/>
    <s v="549036922/40"/>
    <m/>
    <m/>
    <m/>
    <m/>
    <m/>
    <m/>
    <m/>
    <m/>
    <m/>
    <m/>
    <m/>
    <m/>
    <m/>
    <m/>
    <m/>
    <s v="IMPAGO"/>
    <s v="Impago de alquileres"/>
    <x v="0"/>
    <s v="OCCIDENT MACC IMPAGO"/>
    <m/>
    <n v="-52.076487919324926"/>
    <n v="-15.622946375797477"/>
    <n v="-15.622946375797477"/>
    <m/>
    <m/>
    <m/>
    <m/>
    <m/>
    <m/>
    <m/>
    <m/>
    <m/>
  </r>
  <r>
    <m/>
    <m/>
    <s v="549036922/125"/>
    <m/>
    <m/>
    <m/>
    <m/>
    <m/>
    <m/>
    <m/>
    <m/>
    <m/>
    <m/>
    <m/>
    <m/>
    <m/>
    <m/>
    <m/>
    <s v="IMPAGO"/>
    <s v="Impago de alquileres"/>
    <x v="0"/>
    <s v="OCCIDENT MACC IMPAGO"/>
    <m/>
    <n v="-190.88078608800004"/>
    <n v="-57.264235826400011"/>
    <n v="-57.264235826400011"/>
    <m/>
    <m/>
    <m/>
    <m/>
    <m/>
    <m/>
    <m/>
    <m/>
    <m/>
  </r>
  <r>
    <m/>
    <m/>
    <s v="549036922/133"/>
    <m/>
    <m/>
    <m/>
    <m/>
    <m/>
    <m/>
    <m/>
    <m/>
    <m/>
    <m/>
    <m/>
    <m/>
    <m/>
    <m/>
    <m/>
    <s v="IMPAGO"/>
    <s v="Impago de alquileres"/>
    <x v="0"/>
    <s v="OCCIDENT MACC IMPAGO"/>
    <m/>
    <n v="-273.79006487999999"/>
    <n v="-82.137019463999991"/>
    <n v="-82.137019463999991"/>
    <m/>
    <m/>
    <m/>
    <m/>
    <m/>
    <m/>
    <m/>
    <m/>
    <m/>
  </r>
  <r>
    <m/>
    <m/>
    <s v="549068096/32"/>
    <m/>
    <m/>
    <m/>
    <m/>
    <m/>
    <m/>
    <m/>
    <m/>
    <m/>
    <m/>
    <m/>
    <m/>
    <m/>
    <m/>
    <m/>
    <s v="IMPAGO"/>
    <s v="Impago de alquileres"/>
    <x v="0"/>
    <s v="OCCIDENT MACC IMPAGO"/>
    <m/>
    <n v="-37.375060901260284"/>
    <n v="-11.212518270378085"/>
    <n v="-11.212518270378085"/>
    <m/>
    <m/>
    <m/>
    <m/>
    <m/>
    <m/>
    <m/>
    <m/>
    <m/>
  </r>
  <r>
    <m/>
    <m/>
    <n v="549067450"/>
    <m/>
    <m/>
    <m/>
    <m/>
    <m/>
    <m/>
    <m/>
    <m/>
    <m/>
    <m/>
    <m/>
    <m/>
    <m/>
    <m/>
    <m/>
    <s v="IMPAGO"/>
    <s v="Impago de alquileres"/>
    <x v="0"/>
    <s v="OCCIDENT MACC IMPAGO"/>
    <m/>
    <n v="-96.587134421917796"/>
    <n v="-28.976140326575337"/>
    <n v="-28.976140326575337"/>
    <m/>
    <m/>
    <m/>
    <m/>
    <m/>
    <m/>
    <m/>
    <m/>
    <m/>
  </r>
  <r>
    <m/>
    <m/>
    <s v="549098798/36"/>
    <m/>
    <m/>
    <m/>
    <m/>
    <m/>
    <m/>
    <m/>
    <m/>
    <m/>
    <m/>
    <m/>
    <m/>
    <m/>
    <m/>
    <m/>
    <s v="IMPAGO"/>
    <s v="Impago de alquileres"/>
    <x v="0"/>
    <s v="OCCIDENT MACC IMPAGO"/>
    <m/>
    <n v="-110.54215595835619"/>
    <n v="-33.162646787506858"/>
    <n v="-33.162646787506858"/>
    <m/>
    <m/>
    <m/>
    <m/>
    <m/>
    <m/>
    <m/>
    <m/>
    <m/>
  </r>
  <r>
    <m/>
    <m/>
    <s v="549098798/38"/>
    <m/>
    <m/>
    <m/>
    <m/>
    <m/>
    <m/>
    <m/>
    <m/>
    <m/>
    <m/>
    <m/>
    <m/>
    <m/>
    <m/>
    <m/>
    <s v="IMPAGO"/>
    <s v="Impago de alquileres"/>
    <x v="0"/>
    <s v="OCCIDENT MACC IMPAGO"/>
    <m/>
    <n v="-88.086519660098645"/>
    <n v="-26.425955898029592"/>
    <n v="-26.425955898029592"/>
    <m/>
    <m/>
    <m/>
    <m/>
    <m/>
    <m/>
    <m/>
    <m/>
    <m/>
  </r>
  <r>
    <m/>
    <m/>
    <s v="549134250/142"/>
    <m/>
    <m/>
    <m/>
    <m/>
    <m/>
    <m/>
    <m/>
    <m/>
    <m/>
    <m/>
    <m/>
    <m/>
    <m/>
    <m/>
    <m/>
    <s v="IMPAGO"/>
    <s v="Impago de alquileres"/>
    <x v="0"/>
    <s v="OCCIDENT MACC IMPAGO"/>
    <m/>
    <n v="-89.336715524383564"/>
    <n v="-26.801014657315068"/>
    <n v="-26.801014657315068"/>
    <m/>
    <m/>
    <m/>
    <m/>
    <m/>
    <m/>
    <m/>
    <m/>
    <m/>
  </r>
  <r>
    <m/>
    <m/>
    <s v="549193247/89"/>
    <m/>
    <m/>
    <m/>
    <m/>
    <m/>
    <m/>
    <m/>
    <m/>
    <m/>
    <m/>
    <m/>
    <m/>
    <m/>
    <m/>
    <m/>
    <s v="IMPAGO"/>
    <s v="Impago de alquileres"/>
    <x v="0"/>
    <s v="OCCIDENT MACC IMPAGO"/>
    <m/>
    <n v="-174.35807790378084"/>
    <n v="-52.307423371134249"/>
    <n v="-52.307423371134249"/>
    <m/>
    <m/>
    <m/>
    <m/>
    <m/>
    <m/>
    <m/>
    <m/>
    <m/>
  </r>
  <r>
    <m/>
    <m/>
    <s v="549193247/91"/>
    <m/>
    <m/>
    <m/>
    <m/>
    <m/>
    <m/>
    <m/>
    <m/>
    <m/>
    <m/>
    <m/>
    <m/>
    <m/>
    <m/>
    <m/>
    <s v="IMPAGO"/>
    <s v="Impago de alquileres"/>
    <x v="0"/>
    <s v="OCCIDENT MACC IMPAGO"/>
    <m/>
    <n v="-110.97435093383017"/>
    <n v="-33.292305280149051"/>
    <n v="-33.292305280149051"/>
    <m/>
    <m/>
    <m/>
    <m/>
    <m/>
    <m/>
    <m/>
    <m/>
    <m/>
  </r>
  <r>
    <m/>
    <m/>
    <s v="549193247/110"/>
    <m/>
    <m/>
    <m/>
    <m/>
    <m/>
    <m/>
    <m/>
    <m/>
    <m/>
    <m/>
    <m/>
    <m/>
    <m/>
    <m/>
    <m/>
    <s v="IMPAGO"/>
    <s v="Impago de alquileres"/>
    <x v="0"/>
    <s v="OCCIDENT MACC IMPAGO"/>
    <m/>
    <n v="-100.06248379265755"/>
    <n v="-30.018745137797261"/>
    <n v="-30.018745137797261"/>
    <m/>
    <m/>
    <m/>
    <m/>
    <m/>
    <m/>
    <m/>
    <m/>
    <m/>
  </r>
  <r>
    <m/>
    <m/>
    <s v="549193247/122"/>
    <m/>
    <m/>
    <m/>
    <m/>
    <m/>
    <m/>
    <m/>
    <m/>
    <m/>
    <m/>
    <m/>
    <m/>
    <m/>
    <m/>
    <m/>
    <s v="IMPAGO"/>
    <s v="Impago de alquileres"/>
    <x v="0"/>
    <s v="OCCIDENT MACC IMPAGO"/>
    <m/>
    <n v="-158.76129851572605"/>
    <n v="-47.628389554717813"/>
    <n v="-47.628389554717813"/>
    <m/>
    <m/>
    <m/>
    <m/>
    <m/>
    <m/>
    <m/>
    <m/>
    <m/>
  </r>
  <r>
    <m/>
    <m/>
    <n v="548963133"/>
    <m/>
    <m/>
    <m/>
    <m/>
    <m/>
    <m/>
    <m/>
    <m/>
    <m/>
    <m/>
    <m/>
    <m/>
    <m/>
    <m/>
    <m/>
    <s v="IMPAGO"/>
    <s v="Impago de alquileres"/>
    <x v="0"/>
    <s v="OCCIDENT MACC IMPAGO"/>
    <m/>
    <n v="401.97429504000002"/>
    <n v="120.592288512"/>
    <n v="120.592288512"/>
    <m/>
    <m/>
    <m/>
    <m/>
    <m/>
    <m/>
    <m/>
    <m/>
    <m/>
  </r>
  <r>
    <m/>
    <m/>
    <n v="548963961"/>
    <m/>
    <m/>
    <m/>
    <m/>
    <m/>
    <m/>
    <m/>
    <m/>
    <m/>
    <m/>
    <m/>
    <m/>
    <m/>
    <m/>
    <m/>
    <s v="IMPAGO"/>
    <s v="Impago de alquileres"/>
    <x v="0"/>
    <s v="OCCIDENT MACC IMPAGO"/>
    <m/>
    <n v="399.57429945599995"/>
    <n v="119.87228983679998"/>
    <n v="119.87228983679998"/>
    <m/>
    <m/>
    <m/>
    <m/>
    <m/>
    <m/>
    <m/>
    <m/>
    <m/>
  </r>
  <r>
    <m/>
    <m/>
    <n v="548971737"/>
    <m/>
    <m/>
    <m/>
    <m/>
    <m/>
    <m/>
    <m/>
    <m/>
    <m/>
    <m/>
    <m/>
    <m/>
    <m/>
    <m/>
    <m/>
    <s v="IMPAGO"/>
    <s v="Impago de alquileres"/>
    <x v="0"/>
    <s v="OCCIDENT MACC IMPAGO"/>
    <m/>
    <n v="320.927010048"/>
    <n v="96.278103014400003"/>
    <n v="96.278103014400003"/>
    <m/>
    <m/>
    <m/>
    <m/>
    <m/>
    <m/>
    <m/>
    <m/>
    <m/>
  </r>
  <r>
    <m/>
    <m/>
    <n v="548972265"/>
    <m/>
    <m/>
    <m/>
    <m/>
    <m/>
    <m/>
    <m/>
    <m/>
    <m/>
    <m/>
    <m/>
    <m/>
    <m/>
    <m/>
    <m/>
    <s v="IMPAGO"/>
    <s v="Impago de alquileres"/>
    <x v="0"/>
    <s v="OCCIDENT MACC IMPAGO"/>
    <m/>
    <n v="322.78775558400002"/>
    <n v="96.836326675199999"/>
    <n v="96.836326675199999"/>
    <m/>
    <m/>
    <m/>
    <m/>
    <m/>
    <m/>
    <m/>
    <m/>
    <m/>
  </r>
  <r>
    <m/>
    <m/>
    <n v="548975300"/>
    <m/>
    <m/>
    <m/>
    <m/>
    <m/>
    <m/>
    <m/>
    <m/>
    <m/>
    <m/>
    <m/>
    <m/>
    <m/>
    <m/>
    <m/>
    <s v="IMPAGO"/>
    <s v="Impago de alquileres"/>
    <x v="0"/>
    <s v="OCCIDENT MACC IMPAGO"/>
    <m/>
    <n v="274.57813555199999"/>
    <n v="82.3734406656"/>
    <n v="82.3734406656"/>
    <m/>
    <m/>
    <m/>
    <m/>
    <m/>
    <m/>
    <m/>
    <m/>
    <m/>
  </r>
  <r>
    <m/>
    <m/>
    <n v="548977362"/>
    <m/>
    <m/>
    <m/>
    <m/>
    <m/>
    <m/>
    <m/>
    <m/>
    <m/>
    <m/>
    <m/>
    <m/>
    <m/>
    <m/>
    <m/>
    <s v="IMPAGO"/>
    <s v="Impago de alquileres"/>
    <x v="0"/>
    <s v="OCCIDENT MACC IMPAGO"/>
    <m/>
    <n v="437.5248537600001"/>
    <n v="131.25745612800003"/>
    <n v="131.25745612800003"/>
    <m/>
    <m/>
    <m/>
    <m/>
    <m/>
    <m/>
    <m/>
    <m/>
    <m/>
  </r>
  <r>
    <m/>
    <m/>
    <s v="549003669/1"/>
    <m/>
    <m/>
    <m/>
    <m/>
    <m/>
    <m/>
    <m/>
    <m/>
    <m/>
    <m/>
    <m/>
    <m/>
    <m/>
    <m/>
    <m/>
    <s v="IMPAGO"/>
    <s v="Impago de alquileres"/>
    <x v="0"/>
    <s v="OCCIDENT MACC IMPAGO"/>
    <m/>
    <n v="197.57855462399993"/>
    <n v="59.273566387199978"/>
    <n v="59.273566387199978"/>
    <m/>
    <m/>
    <m/>
    <m/>
    <m/>
    <m/>
    <m/>
    <m/>
    <m/>
  </r>
  <r>
    <m/>
    <m/>
    <s v="549003669/2"/>
    <m/>
    <m/>
    <m/>
    <m/>
    <m/>
    <m/>
    <m/>
    <m/>
    <m/>
    <m/>
    <m/>
    <m/>
    <m/>
    <m/>
    <m/>
    <s v="IMPAGO"/>
    <s v="Impago de alquileres"/>
    <x v="0"/>
    <s v="OCCIDENT MACC IMPAGO"/>
    <m/>
    <n v="337.67039116800004"/>
    <n v="101.30111735040001"/>
    <n v="101.30111735040001"/>
    <m/>
    <m/>
    <m/>
    <m/>
    <m/>
    <m/>
    <m/>
    <m/>
    <m/>
  </r>
  <r>
    <m/>
    <m/>
    <s v="549003669/3"/>
    <m/>
    <m/>
    <m/>
    <m/>
    <m/>
    <m/>
    <m/>
    <m/>
    <m/>
    <m/>
    <m/>
    <m/>
    <m/>
    <m/>
    <m/>
    <s v="IMPAGO"/>
    <s v="Impago de alquileres"/>
    <x v="0"/>
    <s v="OCCIDENT MACC IMPAGO"/>
    <m/>
    <n v="261.09355564799995"/>
    <n v="78.328066694399979"/>
    <n v="78.328066694399979"/>
    <m/>
    <m/>
    <m/>
    <m/>
    <m/>
    <m/>
    <m/>
    <m/>
    <m/>
  </r>
  <r>
    <m/>
    <m/>
    <s v="549003669/4"/>
    <m/>
    <m/>
    <m/>
    <m/>
    <m/>
    <m/>
    <m/>
    <m/>
    <m/>
    <m/>
    <m/>
    <m/>
    <m/>
    <m/>
    <m/>
    <s v="IMPAGO"/>
    <s v="Impago de alquileres"/>
    <x v="0"/>
    <s v="OCCIDENT MACC IMPAGO"/>
    <m/>
    <n v="252.51215673600001"/>
    <n v="75.753647020800003"/>
    <n v="75.753647020800003"/>
    <m/>
    <m/>
    <m/>
    <m/>
    <m/>
    <m/>
    <m/>
    <m/>
    <m/>
  </r>
  <r>
    <m/>
    <m/>
    <s v="549003669/5"/>
    <m/>
    <m/>
    <m/>
    <m/>
    <m/>
    <m/>
    <m/>
    <m/>
    <m/>
    <m/>
    <m/>
    <m/>
    <m/>
    <m/>
    <m/>
    <s v="IMPAGO"/>
    <s v="Impago de alquileres"/>
    <x v="0"/>
    <s v="OCCIDENT MACC IMPAGO"/>
    <m/>
    <n v="212.451204096"/>
    <n v="63.735361228799995"/>
    <n v="63.735361228799995"/>
    <m/>
    <m/>
    <m/>
    <m/>
    <m/>
    <m/>
    <m/>
    <m/>
    <m/>
  </r>
  <r>
    <m/>
    <m/>
    <s v="549003669/6"/>
    <m/>
    <m/>
    <m/>
    <m/>
    <m/>
    <m/>
    <m/>
    <m/>
    <m/>
    <m/>
    <m/>
    <m/>
    <m/>
    <m/>
    <m/>
    <s v="IMPAGO"/>
    <s v="Impago de alquileres"/>
    <x v="0"/>
    <s v="OCCIDENT MACC IMPAGO"/>
    <m/>
    <n v="520.74245375999999"/>
    <n v="156.22273612799998"/>
    <n v="156.22273612799998"/>
    <m/>
    <m/>
    <m/>
    <m/>
    <m/>
    <m/>
    <m/>
    <m/>
    <m/>
  </r>
  <r>
    <m/>
    <m/>
    <s v="549003669/7"/>
    <m/>
    <m/>
    <m/>
    <m/>
    <m/>
    <m/>
    <m/>
    <m/>
    <m/>
    <m/>
    <m/>
    <m/>
    <m/>
    <m/>
    <m/>
    <s v="IMPAGO"/>
    <s v="Impago de alquileres"/>
    <x v="0"/>
    <s v="OCCIDENT MACC IMPAGO"/>
    <m/>
    <n v="296.32788748799999"/>
    <n v="88.898366246399988"/>
    <n v="88.898366246399988"/>
    <m/>
    <m/>
    <m/>
    <m/>
    <m/>
    <m/>
    <m/>
    <m/>
    <m/>
  </r>
  <r>
    <m/>
    <m/>
    <s v="549003669/8"/>
    <m/>
    <m/>
    <m/>
    <m/>
    <m/>
    <m/>
    <m/>
    <m/>
    <m/>
    <m/>
    <m/>
    <m/>
    <m/>
    <m/>
    <m/>
    <s v="IMPAGO"/>
    <s v="Impago de alquileres"/>
    <x v="0"/>
    <s v="OCCIDENT MACC IMPAGO"/>
    <m/>
    <n v="407.17373068799992"/>
    <n v="122.15211920639997"/>
    <n v="122.15211920639997"/>
    <m/>
    <m/>
    <m/>
    <m/>
    <m/>
    <m/>
    <m/>
    <m/>
    <m/>
  </r>
  <r>
    <m/>
    <m/>
    <s v="549003669/9"/>
    <m/>
    <m/>
    <m/>
    <m/>
    <m/>
    <m/>
    <m/>
    <m/>
    <m/>
    <m/>
    <m/>
    <m/>
    <m/>
    <m/>
    <m/>
    <s v="IMPAGO"/>
    <s v="Impago de alquileres"/>
    <x v="0"/>
    <s v="OCCIDENT MACC IMPAGO"/>
    <m/>
    <n v="420.75817171199998"/>
    <n v="126.22745151359999"/>
    <n v="126.22745151359999"/>
    <m/>
    <m/>
    <m/>
    <m/>
    <m/>
    <m/>
    <m/>
    <m/>
    <m/>
  </r>
  <r>
    <m/>
    <m/>
    <s v="549003669/10"/>
    <m/>
    <m/>
    <m/>
    <m/>
    <m/>
    <m/>
    <m/>
    <m/>
    <m/>
    <m/>
    <m/>
    <m/>
    <m/>
    <m/>
    <m/>
    <s v="IMPAGO"/>
    <s v="Impago de alquileres"/>
    <x v="0"/>
    <s v="OCCIDENT MACC IMPAGO"/>
    <m/>
    <n v="229.65061766399998"/>
    <n v="68.895185299199994"/>
    <n v="68.895185299199994"/>
    <m/>
    <m/>
    <m/>
    <m/>
    <m/>
    <m/>
    <m/>
    <m/>
    <m/>
  </r>
  <r>
    <m/>
    <m/>
    <s v="549003669/11"/>
    <m/>
    <m/>
    <m/>
    <m/>
    <m/>
    <m/>
    <m/>
    <m/>
    <m/>
    <m/>
    <m/>
    <m/>
    <m/>
    <m/>
    <m/>
    <s v="IMPAGO"/>
    <s v="Impago de alquileres"/>
    <x v="0"/>
    <s v="OCCIDENT MACC IMPAGO"/>
    <m/>
    <n v="276.58534406400003"/>
    <n v="82.975603219200011"/>
    <n v="82.975603219200011"/>
    <m/>
    <m/>
    <m/>
    <m/>
    <m/>
    <m/>
    <m/>
    <m/>
    <m/>
  </r>
  <r>
    <m/>
    <m/>
    <s v="549003669/12"/>
    <m/>
    <m/>
    <m/>
    <m/>
    <m/>
    <m/>
    <m/>
    <m/>
    <m/>
    <m/>
    <m/>
    <m/>
    <m/>
    <m/>
    <m/>
    <s v="IMPAGO"/>
    <s v="Impago de alquileres"/>
    <x v="0"/>
    <s v="OCCIDENT MACC IMPAGO"/>
    <m/>
    <n v="218.74245465600001"/>
    <n v="65.622736396799993"/>
    <n v="65.622736396799993"/>
    <m/>
    <m/>
    <m/>
    <m/>
    <m/>
    <m/>
    <m/>
    <m/>
    <m/>
  </r>
  <r>
    <m/>
    <m/>
    <s v="549003669/13"/>
    <m/>
    <m/>
    <m/>
    <m/>
    <m/>
    <m/>
    <m/>
    <m/>
    <m/>
    <m/>
    <m/>
    <m/>
    <m/>
    <m/>
    <m/>
    <s v="IMPAGO"/>
    <s v="Impago de alquileres"/>
    <x v="0"/>
    <s v="OCCIDENT MACC IMPAGO"/>
    <m/>
    <n v="274.03555679999999"/>
    <n v="82.21066703999999"/>
    <n v="82.21066703999999"/>
    <m/>
    <m/>
    <m/>
    <m/>
    <m/>
    <m/>
    <m/>
    <m/>
    <m/>
  </r>
  <r>
    <m/>
    <m/>
    <s v="549003669/15"/>
    <m/>
    <m/>
    <m/>
    <m/>
    <m/>
    <m/>
    <m/>
    <m/>
    <m/>
    <m/>
    <m/>
    <m/>
    <m/>
    <m/>
    <m/>
    <s v="IMPAGO"/>
    <s v="Impago de alquileres"/>
    <x v="0"/>
    <s v="OCCIDENT MACC IMPAGO"/>
    <m/>
    <n v="302.66241120000001"/>
    <n v="90.798723359999997"/>
    <n v="90.798723359999997"/>
    <m/>
    <m/>
    <m/>
    <m/>
    <m/>
    <m/>
    <m/>
    <m/>
    <m/>
  </r>
  <r>
    <m/>
    <m/>
    <s v="549003669/16"/>
    <m/>
    <m/>
    <m/>
    <m/>
    <m/>
    <m/>
    <m/>
    <m/>
    <m/>
    <m/>
    <m/>
    <m/>
    <m/>
    <m/>
    <m/>
    <s v="IMPAGO"/>
    <s v="Impago de alquileres"/>
    <x v="0"/>
    <s v="OCCIDENT MACC IMPAGO"/>
    <m/>
    <n v="365.24870380800002"/>
    <n v="109.5746111424"/>
    <n v="109.5746111424"/>
    <m/>
    <m/>
    <m/>
    <m/>
    <m/>
    <m/>
    <m/>
    <m/>
    <m/>
  </r>
  <r>
    <m/>
    <m/>
    <s v="549003669/17"/>
    <m/>
    <m/>
    <m/>
    <m/>
    <m/>
    <m/>
    <m/>
    <m/>
    <m/>
    <m/>
    <m/>
    <m/>
    <m/>
    <m/>
    <m/>
    <s v="IMPAGO"/>
    <s v="Impago de alquileres"/>
    <x v="0"/>
    <s v="OCCIDENT MACC IMPAGO"/>
    <m/>
    <n v="237.43978502400003"/>
    <n v="71.231935507200006"/>
    <n v="71.231935507200006"/>
    <m/>
    <m/>
    <m/>
    <m/>
    <m/>
    <m/>
    <m/>
    <m/>
    <m/>
  </r>
  <r>
    <m/>
    <m/>
    <s v="549003669/18"/>
    <m/>
    <m/>
    <m/>
    <m/>
    <m/>
    <m/>
    <m/>
    <m/>
    <m/>
    <m/>
    <m/>
    <m/>
    <m/>
    <m/>
    <m/>
    <s v="IMPAGO"/>
    <s v="Impago de alquileres"/>
    <x v="0"/>
    <s v="OCCIDENT MACC IMPAGO"/>
    <m/>
    <n v="227.80984435199994"/>
    <n v="68.342953305599977"/>
    <n v="68.342953305599977"/>
    <m/>
    <m/>
    <m/>
    <m/>
    <m/>
    <m/>
    <m/>
    <m/>
    <m/>
  </r>
  <r>
    <m/>
    <m/>
    <s v="549003669/19"/>
    <m/>
    <m/>
    <m/>
    <m/>
    <m/>
    <m/>
    <m/>
    <m/>
    <m/>
    <m/>
    <m/>
    <m/>
    <m/>
    <m/>
    <m/>
    <s v="IMPAGO"/>
    <s v="Impago de alquileres"/>
    <x v="0"/>
    <s v="OCCIDENT MACC IMPAGO"/>
    <m/>
    <n v="192.45900787199997"/>
    <n v="57.737702361599986"/>
    <n v="57.737702361599986"/>
    <m/>
    <m/>
    <m/>
    <m/>
    <m/>
    <m/>
    <m/>
    <m/>
    <m/>
  </r>
  <r>
    <m/>
    <m/>
    <s v="549003669/20"/>
    <m/>
    <m/>
    <m/>
    <m/>
    <m/>
    <m/>
    <m/>
    <m/>
    <m/>
    <m/>
    <m/>
    <m/>
    <m/>
    <m/>
    <m/>
    <s v="IMPAGO"/>
    <s v="Impago de alquileres"/>
    <x v="0"/>
    <s v="OCCIDENT MACC IMPAGO"/>
    <m/>
    <n v="168.85849651200002"/>
    <n v="50.657548953600006"/>
    <n v="50.657548953600006"/>
    <m/>
    <m/>
    <m/>
    <m/>
    <m/>
    <m/>
    <m/>
    <m/>
    <m/>
  </r>
  <r>
    <m/>
    <m/>
    <s v="549003669/21"/>
    <m/>
    <m/>
    <m/>
    <m/>
    <m/>
    <m/>
    <m/>
    <m/>
    <m/>
    <m/>
    <m/>
    <m/>
    <m/>
    <m/>
    <m/>
    <s v="IMPAGO"/>
    <s v="Impago de alquileres"/>
    <x v="0"/>
    <s v="OCCIDENT MACC IMPAGO"/>
    <m/>
    <n v="268.26025535999997"/>
    <n v="80.478076607999995"/>
    <n v="80.478076607999995"/>
    <m/>
    <m/>
    <m/>
    <m/>
    <m/>
    <m/>
    <m/>
    <m/>
    <m/>
  </r>
  <r>
    <m/>
    <m/>
    <s v="549003669/22"/>
    <m/>
    <m/>
    <m/>
    <m/>
    <m/>
    <m/>
    <m/>
    <m/>
    <m/>
    <m/>
    <m/>
    <m/>
    <m/>
    <m/>
    <m/>
    <s v="IMPAGO"/>
    <s v="Impago de alquileres"/>
    <x v="0"/>
    <s v="OCCIDENT MACC IMPAGO"/>
    <m/>
    <n v="301.86352224000001"/>
    <n v="90.559056671999997"/>
    <n v="90.559056671999997"/>
    <m/>
    <m/>
    <m/>
    <m/>
    <m/>
    <m/>
    <m/>
    <m/>
    <m/>
  </r>
  <r>
    <m/>
    <m/>
    <s v="549003669/24"/>
    <m/>
    <m/>
    <m/>
    <m/>
    <m/>
    <m/>
    <m/>
    <m/>
    <m/>
    <m/>
    <m/>
    <m/>
    <m/>
    <m/>
    <m/>
    <s v="IMPAGO"/>
    <s v="Impago de alquileres"/>
    <x v="0"/>
    <s v="OCCIDENT MACC IMPAGO"/>
    <m/>
    <n v="340.15360435199995"/>
    <n v="102.04608130559998"/>
    <n v="102.04608130559998"/>
    <m/>
    <m/>
    <m/>
    <m/>
    <m/>
    <m/>
    <m/>
    <m/>
    <m/>
  </r>
  <r>
    <m/>
    <m/>
    <s v="549003669/25"/>
    <m/>
    <m/>
    <m/>
    <m/>
    <m/>
    <m/>
    <m/>
    <m/>
    <m/>
    <m/>
    <m/>
    <m/>
    <m/>
    <m/>
    <m/>
    <s v="IMPAGO"/>
    <s v="Impago de alquileres"/>
    <x v="0"/>
    <s v="OCCIDENT MACC IMPAGO"/>
    <m/>
    <n v="303.667679808"/>
    <n v="91.100303942400004"/>
    <n v="91.100303942400004"/>
    <m/>
    <m/>
    <m/>
    <m/>
    <m/>
    <m/>
    <m/>
    <m/>
    <m/>
  </r>
  <r>
    <m/>
    <m/>
    <s v="549003669/26"/>
    <m/>
    <m/>
    <m/>
    <m/>
    <m/>
    <m/>
    <m/>
    <m/>
    <m/>
    <m/>
    <m/>
    <m/>
    <m/>
    <m/>
    <m/>
    <s v="IMPAGO"/>
    <s v="Impago de alquileres"/>
    <x v="0"/>
    <s v="OCCIDENT MACC IMPAGO"/>
    <m/>
    <n v="268.85276467199998"/>
    <n v="80.655829401599988"/>
    <n v="80.655829401599988"/>
    <m/>
    <m/>
    <m/>
    <m/>
    <m/>
    <m/>
    <m/>
    <m/>
    <m/>
  </r>
  <r>
    <m/>
    <m/>
    <s v="549003669/27"/>
    <m/>
    <m/>
    <m/>
    <m/>
    <m/>
    <m/>
    <m/>
    <m/>
    <m/>
    <m/>
    <m/>
    <m/>
    <m/>
    <m/>
    <m/>
    <s v="IMPAGO"/>
    <s v="Impago de alquileres"/>
    <x v="0"/>
    <s v="OCCIDENT MACC IMPAGO"/>
    <m/>
    <n v="385.53382598400003"/>
    <n v="115.6601477952"/>
    <n v="115.6601477952"/>
    <m/>
    <m/>
    <m/>
    <m/>
    <m/>
    <m/>
    <m/>
    <m/>
    <m/>
  </r>
  <r>
    <m/>
    <m/>
    <s v="549003669/30"/>
    <m/>
    <m/>
    <m/>
    <m/>
    <m/>
    <m/>
    <m/>
    <m/>
    <m/>
    <m/>
    <m/>
    <m/>
    <m/>
    <m/>
    <m/>
    <s v="IMPAGO"/>
    <s v="Impago de alquileres"/>
    <x v="0"/>
    <s v="OCCIDENT MACC IMPAGO"/>
    <m/>
    <n v="299.51345721600001"/>
    <n v="89.854037164800005"/>
    <n v="89.854037164800005"/>
    <m/>
    <m/>
    <m/>
    <m/>
    <m/>
    <m/>
    <m/>
    <m/>
    <m/>
  </r>
  <r>
    <m/>
    <m/>
    <s v="549003669/31"/>
    <m/>
    <m/>
    <m/>
    <m/>
    <m/>
    <m/>
    <m/>
    <m/>
    <m/>
    <m/>
    <m/>
    <m/>
    <m/>
    <m/>
    <m/>
    <s v="IMPAGO"/>
    <s v="Impago de alquileres"/>
    <x v="0"/>
    <s v="OCCIDENT MACC IMPAGO"/>
    <m/>
    <n v="414.91629619199995"/>
    <n v="124.47488885759998"/>
    <n v="124.47488885759998"/>
    <m/>
    <m/>
    <m/>
    <m/>
    <m/>
    <m/>
    <m/>
    <m/>
    <m/>
  </r>
  <r>
    <m/>
    <m/>
    <s v="549003669/33"/>
    <m/>
    <m/>
    <m/>
    <m/>
    <m/>
    <m/>
    <m/>
    <m/>
    <m/>
    <m/>
    <m/>
    <m/>
    <m/>
    <m/>
    <m/>
    <s v="IMPAGO"/>
    <s v="Impago de alquileres"/>
    <x v="0"/>
    <s v="OCCIDENT MACC IMPAGO"/>
    <m/>
    <n v="324.68178815999994"/>
    <n v="97.404536447999973"/>
    <n v="97.404536447999973"/>
    <m/>
    <m/>
    <m/>
    <m/>
    <m/>
    <m/>
    <m/>
    <m/>
    <m/>
  </r>
  <r>
    <m/>
    <m/>
    <s v="549003669/34"/>
    <m/>
    <m/>
    <m/>
    <m/>
    <m/>
    <m/>
    <m/>
    <m/>
    <m/>
    <m/>
    <m/>
    <m/>
    <m/>
    <m/>
    <m/>
    <s v="IMPAGO"/>
    <s v="Impago de alquileres"/>
    <x v="0"/>
    <s v="OCCIDENT MACC IMPAGO"/>
    <m/>
    <n v="373.04785728000007"/>
    <n v="111.91435718400002"/>
    <n v="111.91435718400002"/>
    <m/>
    <m/>
    <m/>
    <m/>
    <m/>
    <m/>
    <m/>
    <m/>
    <m/>
  </r>
  <r>
    <m/>
    <m/>
    <s v="549003669/35"/>
    <m/>
    <m/>
    <m/>
    <m/>
    <m/>
    <m/>
    <m/>
    <m/>
    <m/>
    <m/>
    <m/>
    <m/>
    <m/>
    <m/>
    <m/>
    <s v="IMPAGO"/>
    <s v="Impago de alquileres"/>
    <x v="0"/>
    <s v="OCCIDENT MACC IMPAGO"/>
    <m/>
    <n v="332.87372870400003"/>
    <n v="99.862118611200003"/>
    <n v="99.862118611200003"/>
    <m/>
    <m/>
    <m/>
    <m/>
    <m/>
    <m/>
    <m/>
    <m/>
    <m/>
  </r>
  <r>
    <m/>
    <m/>
    <s v="549003669/36"/>
    <m/>
    <m/>
    <m/>
    <m/>
    <m/>
    <m/>
    <m/>
    <m/>
    <m/>
    <m/>
    <m/>
    <m/>
    <m/>
    <m/>
    <m/>
    <s v="IMPAGO"/>
    <s v="Impago de alquileres"/>
    <x v="0"/>
    <s v="OCCIDENT MACC IMPAGO"/>
    <m/>
    <n v="316.180278144"/>
    <n v="94.854083443199997"/>
    <n v="94.854083443199997"/>
    <m/>
    <m/>
    <m/>
    <m/>
    <m/>
    <m/>
    <m/>
    <m/>
    <m/>
  </r>
  <r>
    <m/>
    <m/>
    <s v="549003669/37"/>
    <m/>
    <m/>
    <m/>
    <m/>
    <m/>
    <m/>
    <m/>
    <m/>
    <m/>
    <m/>
    <m/>
    <m/>
    <m/>
    <m/>
    <m/>
    <s v="IMPAGO"/>
    <s v="Impago de alquileres"/>
    <x v="0"/>
    <s v="OCCIDENT MACC IMPAGO"/>
    <m/>
    <n v="298.61803584"/>
    <n v="89.585410752000001"/>
    <n v="89.585410752000001"/>
    <m/>
    <m/>
    <m/>
    <m/>
    <m/>
    <m/>
    <m/>
    <m/>
    <m/>
  </r>
  <r>
    <m/>
    <m/>
    <s v="549003669/38"/>
    <m/>
    <m/>
    <m/>
    <m/>
    <m/>
    <m/>
    <m/>
    <m/>
    <m/>
    <m/>
    <m/>
    <m/>
    <m/>
    <m/>
    <m/>
    <s v="IMPAGO"/>
    <s v="Impago de alquileres"/>
    <x v="0"/>
    <s v="OCCIDENT MACC IMPAGO"/>
    <m/>
    <n v="308.17807372799996"/>
    <n v="92.453422118399985"/>
    <n v="92.453422118399985"/>
    <m/>
    <m/>
    <m/>
    <m/>
    <m/>
    <m/>
    <m/>
    <m/>
    <m/>
  </r>
  <r>
    <m/>
    <m/>
    <s v="549003669/39"/>
    <m/>
    <m/>
    <m/>
    <m/>
    <m/>
    <m/>
    <m/>
    <m/>
    <m/>
    <m/>
    <m/>
    <m/>
    <m/>
    <m/>
    <m/>
    <s v="IMPAGO"/>
    <s v="Impago de alquileres"/>
    <x v="0"/>
    <s v="OCCIDENT MACC IMPAGO"/>
    <m/>
    <n v="254.63919859200001"/>
    <n v="76.391759577599998"/>
    <n v="76.391759577599998"/>
    <m/>
    <m/>
    <m/>
    <m/>
    <m/>
    <m/>
    <m/>
    <m/>
    <m/>
  </r>
  <r>
    <m/>
    <m/>
    <s v="549003669/43"/>
    <m/>
    <m/>
    <m/>
    <m/>
    <m/>
    <m/>
    <m/>
    <m/>
    <m/>
    <m/>
    <m/>
    <m/>
    <m/>
    <m/>
    <m/>
    <s v="IMPAGO"/>
    <s v="Impago de alquileres"/>
    <x v="0"/>
    <s v="OCCIDENT MACC IMPAGO"/>
    <m/>
    <n v="293.51513260799999"/>
    <n v="88.054539782399999"/>
    <n v="88.054539782399999"/>
    <m/>
    <m/>
    <m/>
    <m/>
    <m/>
    <m/>
    <m/>
    <m/>
    <m/>
  </r>
  <r>
    <m/>
    <m/>
    <s v="549003669/44"/>
    <m/>
    <m/>
    <m/>
    <m/>
    <m/>
    <m/>
    <m/>
    <m/>
    <m/>
    <m/>
    <m/>
    <m/>
    <m/>
    <m/>
    <m/>
    <s v="IMPAGO"/>
    <s v="Impago de alquileres"/>
    <x v="0"/>
    <s v="OCCIDENT MACC IMPAGO"/>
    <m/>
    <n v="317.72479680000004"/>
    <n v="95.317439040000011"/>
    <n v="95.317439040000011"/>
    <m/>
    <m/>
    <m/>
    <m/>
    <m/>
    <m/>
    <m/>
    <m/>
    <m/>
  </r>
  <r>
    <m/>
    <m/>
    <s v="549003669/45"/>
    <m/>
    <m/>
    <m/>
    <m/>
    <m/>
    <m/>
    <m/>
    <m/>
    <m/>
    <m/>
    <m/>
    <m/>
    <m/>
    <m/>
    <m/>
    <s v="IMPAGO"/>
    <s v="Impago de alquileres"/>
    <x v="0"/>
    <s v="OCCIDENT MACC IMPAGO"/>
    <m/>
    <n v="286.311817152"/>
    <n v="85.893545145600001"/>
    <n v="85.893545145600001"/>
    <m/>
    <m/>
    <m/>
    <m/>
    <m/>
    <m/>
    <m/>
    <m/>
    <m/>
  </r>
  <r>
    <m/>
    <m/>
    <s v="549003669/47"/>
    <m/>
    <m/>
    <m/>
    <m/>
    <m/>
    <m/>
    <m/>
    <m/>
    <m/>
    <m/>
    <m/>
    <m/>
    <m/>
    <m/>
    <m/>
    <s v="IMPAGO"/>
    <s v="Impago de alquileres"/>
    <x v="0"/>
    <s v="OCCIDENT MACC IMPAGO"/>
    <m/>
    <n v="347.55997075199997"/>
    <n v="104.26799122559999"/>
    <n v="104.26799122559999"/>
    <m/>
    <m/>
    <m/>
    <m/>
    <m/>
    <m/>
    <m/>
    <m/>
    <m/>
  </r>
  <r>
    <m/>
    <m/>
    <s v="549003669/48"/>
    <m/>
    <m/>
    <m/>
    <m/>
    <m/>
    <m/>
    <m/>
    <m/>
    <m/>
    <m/>
    <m/>
    <m/>
    <m/>
    <m/>
    <m/>
    <s v="IMPAGO"/>
    <s v="Impago de alquileres"/>
    <x v="0"/>
    <s v="OCCIDENT MACC IMPAGO"/>
    <m/>
    <n v="259.20285177599993"/>
    <n v="77.76085553279998"/>
    <n v="77.76085553279998"/>
    <m/>
    <m/>
    <m/>
    <m/>
    <m/>
    <m/>
    <m/>
    <m/>
    <m/>
  </r>
  <r>
    <m/>
    <m/>
    <s v="549003669/50"/>
    <m/>
    <m/>
    <m/>
    <m/>
    <m/>
    <m/>
    <m/>
    <m/>
    <m/>
    <m/>
    <m/>
    <m/>
    <m/>
    <m/>
    <m/>
    <s v="IMPAGO"/>
    <s v="Impago de alquileres"/>
    <x v="0"/>
    <s v="OCCIDENT MACC IMPAGO"/>
    <m/>
    <n v="302.72232787199999"/>
    <n v="90.81669836159999"/>
    <n v="90.81669836159999"/>
    <m/>
    <m/>
    <m/>
    <m/>
    <m/>
    <m/>
    <m/>
    <m/>
    <m/>
  </r>
  <r>
    <m/>
    <m/>
    <s v="549003669/51"/>
    <m/>
    <m/>
    <m/>
    <m/>
    <m/>
    <m/>
    <m/>
    <m/>
    <m/>
    <m/>
    <m/>
    <m/>
    <m/>
    <m/>
    <m/>
    <s v="IMPAGO"/>
    <s v="Impago de alquileres"/>
    <x v="0"/>
    <s v="OCCIDENT MACC IMPAGO"/>
    <m/>
    <n v="404.95015641599986"/>
    <n v="121.48504692479995"/>
    <n v="121.48504692479995"/>
    <m/>
    <m/>
    <m/>
    <m/>
    <m/>
    <m/>
    <m/>
    <m/>
    <m/>
  </r>
  <r>
    <m/>
    <m/>
    <s v="549003669/53"/>
    <m/>
    <m/>
    <m/>
    <m/>
    <m/>
    <m/>
    <m/>
    <m/>
    <m/>
    <m/>
    <m/>
    <m/>
    <m/>
    <m/>
    <m/>
    <s v="IMPAGO"/>
    <s v="Impago de alquileres"/>
    <x v="0"/>
    <s v="OCCIDENT MACC IMPAGO"/>
    <m/>
    <n v="314.599143744"/>
    <n v="94.379743123200001"/>
    <n v="94.379743123200001"/>
    <m/>
    <m/>
    <m/>
    <m/>
    <m/>
    <m/>
    <m/>
    <m/>
    <m/>
  </r>
  <r>
    <m/>
    <m/>
    <s v="549003669/54"/>
    <m/>
    <m/>
    <m/>
    <m/>
    <m/>
    <m/>
    <m/>
    <m/>
    <m/>
    <m/>
    <m/>
    <m/>
    <m/>
    <m/>
    <m/>
    <s v="IMPAGO"/>
    <s v="Impago de alquileres"/>
    <x v="0"/>
    <s v="OCCIDENT MACC IMPAGO"/>
    <m/>
    <n v="312.53201855999998"/>
    <n v="93.759605567999998"/>
    <n v="93.759605567999998"/>
    <m/>
    <m/>
    <m/>
    <m/>
    <m/>
    <m/>
    <m/>
    <m/>
    <m/>
  </r>
  <r>
    <m/>
    <m/>
    <s v="549003669/57"/>
    <m/>
    <m/>
    <m/>
    <m/>
    <m/>
    <m/>
    <m/>
    <m/>
    <m/>
    <m/>
    <m/>
    <m/>
    <m/>
    <m/>
    <m/>
    <s v="IMPAGO"/>
    <s v="Impago de alquileres"/>
    <x v="0"/>
    <s v="OCCIDENT MACC IMPAGO"/>
    <m/>
    <n v="305.43522163199998"/>
    <n v="91.630566489599985"/>
    <n v="91.630566489599985"/>
    <m/>
    <m/>
    <m/>
    <m/>
    <m/>
    <m/>
    <m/>
    <m/>
    <m/>
  </r>
  <r>
    <m/>
    <m/>
    <s v="549003669/59"/>
    <m/>
    <m/>
    <m/>
    <m/>
    <m/>
    <m/>
    <m/>
    <m/>
    <m/>
    <m/>
    <m/>
    <m/>
    <m/>
    <m/>
    <m/>
    <s v="IMPAGO"/>
    <s v="Impago de alquileres"/>
    <x v="0"/>
    <s v="OCCIDENT MACC IMPAGO"/>
    <m/>
    <n v="244.66307270399997"/>
    <n v="73.398921811199983"/>
    <n v="73.398921811199983"/>
    <m/>
    <m/>
    <m/>
    <m/>
    <m/>
    <m/>
    <m/>
    <m/>
    <m/>
  </r>
  <r>
    <m/>
    <m/>
    <s v="549003669/60"/>
    <m/>
    <m/>
    <m/>
    <m/>
    <m/>
    <m/>
    <m/>
    <m/>
    <m/>
    <m/>
    <m/>
    <m/>
    <m/>
    <m/>
    <m/>
    <s v="IMPAGO"/>
    <s v="Impago de alquileres"/>
    <x v="0"/>
    <s v="OCCIDENT MACC IMPAGO"/>
    <m/>
    <n v="344.40768806400007"/>
    <n v="103.32230641920002"/>
    <n v="103.32230641920002"/>
    <m/>
    <m/>
    <m/>
    <m/>
    <m/>
    <m/>
    <m/>
    <m/>
    <m/>
  </r>
  <r>
    <m/>
    <m/>
    <s v="549003669/61"/>
    <m/>
    <m/>
    <m/>
    <m/>
    <m/>
    <m/>
    <m/>
    <m/>
    <m/>
    <m/>
    <m/>
    <m/>
    <m/>
    <m/>
    <m/>
    <s v="IMPAGO"/>
    <s v="Impago de alquileres"/>
    <x v="0"/>
    <s v="OCCIDENT MACC IMPAGO"/>
    <m/>
    <n v="316.46654668799999"/>
    <n v="94.93996400639999"/>
    <n v="94.93996400639999"/>
    <m/>
    <m/>
    <m/>
    <m/>
    <m/>
    <m/>
    <m/>
    <m/>
    <m/>
  </r>
  <r>
    <m/>
    <m/>
    <s v="549003669/62"/>
    <m/>
    <m/>
    <m/>
    <m/>
    <m/>
    <m/>
    <m/>
    <m/>
    <m/>
    <m/>
    <m/>
    <m/>
    <m/>
    <m/>
    <m/>
    <s v="IMPAGO"/>
    <s v="Impago de alquileres"/>
    <x v="0"/>
    <s v="OCCIDENT MACC IMPAGO"/>
    <m/>
    <n v="380.78043667199995"/>
    <n v="114.23413100159998"/>
    <n v="114.23413100159998"/>
    <m/>
    <m/>
    <m/>
    <m/>
    <m/>
    <m/>
    <m/>
    <m/>
    <m/>
  </r>
  <r>
    <m/>
    <m/>
    <s v="549003669/63"/>
    <m/>
    <m/>
    <m/>
    <m/>
    <m/>
    <m/>
    <m/>
    <m/>
    <m/>
    <m/>
    <m/>
    <m/>
    <m/>
    <m/>
    <m/>
    <s v="IMPAGO"/>
    <s v="Impago de alquileres"/>
    <x v="0"/>
    <s v="OCCIDENT MACC IMPAGO"/>
    <m/>
    <n v="345.82904467199995"/>
    <n v="103.74871340159999"/>
    <n v="103.74871340159999"/>
    <m/>
    <m/>
    <m/>
    <m/>
    <m/>
    <m/>
    <m/>
    <m/>
    <m/>
  </r>
  <r>
    <m/>
    <m/>
    <s v="549003669/65"/>
    <m/>
    <m/>
    <m/>
    <m/>
    <m/>
    <m/>
    <m/>
    <m/>
    <m/>
    <m/>
    <m/>
    <m/>
    <m/>
    <m/>
    <m/>
    <s v="IMPAGO"/>
    <s v="Impago de alquileres"/>
    <x v="0"/>
    <s v="OCCIDENT MACC IMPAGO"/>
    <m/>
    <n v="188.41130380799999"/>
    <n v="56.523391142399994"/>
    <n v="56.523391142399994"/>
    <m/>
    <m/>
    <m/>
    <m/>
    <m/>
    <m/>
    <m/>
    <m/>
    <m/>
  </r>
  <r>
    <m/>
    <m/>
    <s v="549003669/66"/>
    <m/>
    <m/>
    <m/>
    <m/>
    <m/>
    <m/>
    <m/>
    <m/>
    <m/>
    <m/>
    <m/>
    <m/>
    <m/>
    <m/>
    <m/>
    <s v="IMPAGO"/>
    <s v="Impago de alquileres"/>
    <x v="0"/>
    <s v="OCCIDENT MACC IMPAGO"/>
    <m/>
    <n v="287.67658579199997"/>
    <n v="86.302975737599994"/>
    <n v="86.302975737599994"/>
    <m/>
    <m/>
    <m/>
    <m/>
    <m/>
    <m/>
    <m/>
    <m/>
    <m/>
  </r>
  <r>
    <m/>
    <m/>
    <s v="549003669/67"/>
    <m/>
    <m/>
    <m/>
    <m/>
    <m/>
    <m/>
    <m/>
    <m/>
    <m/>
    <m/>
    <m/>
    <m/>
    <m/>
    <m/>
    <m/>
    <s v="IMPAGO"/>
    <s v="Impago de alquileres"/>
    <x v="0"/>
    <s v="OCCIDENT MACC IMPAGO"/>
    <m/>
    <n v="353.498378688"/>
    <n v="106.0495136064"/>
    <n v="106.0495136064"/>
    <m/>
    <m/>
    <m/>
    <m/>
    <m/>
    <m/>
    <m/>
    <m/>
    <m/>
  </r>
  <r>
    <m/>
    <m/>
    <s v="549003669/68"/>
    <m/>
    <m/>
    <m/>
    <m/>
    <m/>
    <m/>
    <m/>
    <m/>
    <m/>
    <m/>
    <m/>
    <m/>
    <m/>
    <m/>
    <m/>
    <s v="IMPAGO"/>
    <s v="Impago de alquileres"/>
    <x v="0"/>
    <s v="OCCIDENT MACC IMPAGO"/>
    <m/>
    <n v="278.62583961600001"/>
    <n v="83.587751884799999"/>
    <n v="83.587751884799999"/>
    <m/>
    <m/>
    <m/>
    <m/>
    <m/>
    <m/>
    <m/>
    <m/>
    <m/>
  </r>
  <r>
    <m/>
    <m/>
    <s v="549003669/69"/>
    <m/>
    <m/>
    <m/>
    <m/>
    <m/>
    <m/>
    <m/>
    <m/>
    <m/>
    <m/>
    <m/>
    <m/>
    <m/>
    <m/>
    <m/>
    <s v="IMPAGO"/>
    <s v="Impago de alquileres"/>
    <x v="0"/>
    <s v="OCCIDENT MACC IMPAGO"/>
    <m/>
    <n v="375.76740844800003"/>
    <n v="112.7302225344"/>
    <n v="112.7302225344"/>
    <m/>
    <m/>
    <m/>
    <m/>
    <m/>
    <m/>
    <m/>
    <m/>
    <m/>
  </r>
  <r>
    <m/>
    <m/>
    <s v="549003669/70"/>
    <m/>
    <m/>
    <m/>
    <m/>
    <m/>
    <m/>
    <m/>
    <m/>
    <m/>
    <m/>
    <m/>
    <m/>
    <m/>
    <m/>
    <m/>
    <s v="IMPAGO"/>
    <s v="Impago de alquileres"/>
    <x v="0"/>
    <s v="OCCIDENT MACC IMPAGO"/>
    <m/>
    <n v="394.63783142400001"/>
    <n v="118.3913494272"/>
    <n v="118.3913494272"/>
    <m/>
    <m/>
    <m/>
    <m/>
    <m/>
    <m/>
    <m/>
    <m/>
    <m/>
  </r>
  <r>
    <m/>
    <m/>
    <s v="549003669/72"/>
    <m/>
    <m/>
    <m/>
    <m/>
    <m/>
    <m/>
    <m/>
    <m/>
    <m/>
    <m/>
    <m/>
    <m/>
    <m/>
    <m/>
    <m/>
    <s v="IMPAGO"/>
    <s v="Impago de alquileres"/>
    <x v="0"/>
    <s v="OCCIDENT MACC IMPAGO"/>
    <m/>
    <n v="435.25467763199998"/>
    <n v="130.57640328959999"/>
    <n v="130.57640328959999"/>
    <m/>
    <m/>
    <m/>
    <m/>
    <m/>
    <m/>
    <m/>
    <m/>
    <m/>
  </r>
  <r>
    <m/>
    <m/>
    <s v="549003669/75"/>
    <m/>
    <m/>
    <m/>
    <m/>
    <m/>
    <m/>
    <m/>
    <m/>
    <m/>
    <m/>
    <m/>
    <m/>
    <m/>
    <m/>
    <m/>
    <s v="IMPAGO"/>
    <s v="Impago de alquileres"/>
    <x v="0"/>
    <s v="OCCIDENT MACC IMPAGO"/>
    <m/>
    <n v="272.597556672"/>
    <n v="81.77926700159999"/>
    <n v="81.77926700159999"/>
    <m/>
    <m/>
    <m/>
    <m/>
    <m/>
    <m/>
    <m/>
    <m/>
    <m/>
  </r>
  <r>
    <m/>
    <m/>
    <s v="549003669/77"/>
    <m/>
    <m/>
    <m/>
    <m/>
    <m/>
    <m/>
    <m/>
    <m/>
    <m/>
    <m/>
    <m/>
    <m/>
    <m/>
    <m/>
    <m/>
    <s v="IMPAGO"/>
    <s v="Impago de alquileres"/>
    <x v="0"/>
    <s v="OCCIDENT MACC IMPAGO"/>
    <m/>
    <n v="314.74560672000001"/>
    <n v="94.423682016000001"/>
    <n v="94.423682016000001"/>
    <m/>
    <m/>
    <m/>
    <m/>
    <m/>
    <m/>
    <m/>
    <m/>
    <m/>
  </r>
  <r>
    <m/>
    <m/>
    <s v="549003669/79"/>
    <m/>
    <m/>
    <m/>
    <m/>
    <m/>
    <m/>
    <m/>
    <m/>
    <m/>
    <m/>
    <m/>
    <m/>
    <m/>
    <m/>
    <m/>
    <s v="IMPAGO"/>
    <s v="Impago de alquileres"/>
    <x v="0"/>
    <s v="OCCIDENT MACC IMPAGO"/>
    <m/>
    <n v="338.20631251200001"/>
    <n v="101.46189375359999"/>
    <n v="101.46189375359999"/>
    <m/>
    <m/>
    <m/>
    <m/>
    <m/>
    <m/>
    <m/>
    <m/>
    <m/>
  </r>
  <r>
    <m/>
    <m/>
    <s v="549003669/80"/>
    <m/>
    <m/>
    <m/>
    <m/>
    <m/>
    <m/>
    <m/>
    <m/>
    <m/>
    <m/>
    <m/>
    <m/>
    <m/>
    <m/>
    <m/>
    <s v="IMPAGO"/>
    <s v="Impago de alquileres"/>
    <x v="0"/>
    <s v="OCCIDENT MACC IMPAGO"/>
    <m/>
    <n v="364.20681945600001"/>
    <n v="109.2620458368"/>
    <n v="109.2620458368"/>
    <m/>
    <m/>
    <m/>
    <m/>
    <m/>
    <m/>
    <m/>
    <m/>
    <m/>
  </r>
  <r>
    <m/>
    <m/>
    <s v="549003669/82"/>
    <m/>
    <m/>
    <m/>
    <m/>
    <m/>
    <m/>
    <m/>
    <m/>
    <m/>
    <m/>
    <m/>
    <m/>
    <m/>
    <m/>
    <m/>
    <s v="IMPAGO"/>
    <s v="Impago de alquileres"/>
    <x v="0"/>
    <s v="OCCIDENT MACC IMPAGO"/>
    <m/>
    <n v="383.51996006400009"/>
    <n v="115.05598801920003"/>
    <n v="115.05598801920003"/>
    <m/>
    <m/>
    <m/>
    <m/>
    <m/>
    <m/>
    <m/>
    <m/>
    <m/>
  </r>
  <r>
    <m/>
    <m/>
    <s v="549003669/87"/>
    <m/>
    <m/>
    <m/>
    <m/>
    <m/>
    <m/>
    <m/>
    <m/>
    <m/>
    <m/>
    <m/>
    <m/>
    <m/>
    <m/>
    <m/>
    <s v="IMPAGO"/>
    <s v="Impago de alquileres"/>
    <x v="0"/>
    <s v="OCCIDENT MACC IMPAGO"/>
    <m/>
    <n v="342.06428044799992"/>
    <n v="102.61928413439998"/>
    <n v="102.61928413439998"/>
    <m/>
    <m/>
    <m/>
    <m/>
    <m/>
    <m/>
    <m/>
    <m/>
    <m/>
  </r>
  <r>
    <m/>
    <m/>
    <s v="549003669/88"/>
    <m/>
    <m/>
    <m/>
    <m/>
    <m/>
    <m/>
    <m/>
    <m/>
    <m/>
    <m/>
    <m/>
    <m/>
    <m/>
    <m/>
    <m/>
    <s v="IMPAGO"/>
    <s v="Impago de alquileres"/>
    <x v="0"/>
    <s v="OCCIDENT MACC IMPAGO"/>
    <m/>
    <n v="293.34869740799996"/>
    <n v="88.004609222399992"/>
    <n v="88.004609222399992"/>
    <m/>
    <m/>
    <m/>
    <m/>
    <m/>
    <m/>
    <m/>
    <m/>
    <m/>
  </r>
  <r>
    <m/>
    <m/>
    <s v="549003669/89"/>
    <m/>
    <m/>
    <m/>
    <m/>
    <m/>
    <m/>
    <m/>
    <m/>
    <m/>
    <m/>
    <m/>
    <m/>
    <m/>
    <m/>
    <m/>
    <s v="IMPAGO"/>
    <s v="Impago de alquileres"/>
    <x v="0"/>
    <s v="OCCIDENT MACC IMPAGO"/>
    <m/>
    <n v="254.21978188799997"/>
    <n v="76.265934566399991"/>
    <n v="76.265934566399991"/>
    <m/>
    <m/>
    <m/>
    <m/>
    <m/>
    <m/>
    <m/>
    <m/>
    <m/>
  </r>
  <r>
    <m/>
    <m/>
    <s v="549003669/90"/>
    <m/>
    <m/>
    <m/>
    <m/>
    <m/>
    <m/>
    <m/>
    <m/>
    <m/>
    <m/>
    <m/>
    <m/>
    <m/>
    <m/>
    <m/>
    <s v="IMPAGO"/>
    <s v="Impago de alquileres"/>
    <x v="0"/>
    <s v="OCCIDENT MACC IMPAGO"/>
    <m/>
    <n v="329.10563577600004"/>
    <n v="98.731690732800004"/>
    <n v="98.731690732800004"/>
    <m/>
    <m/>
    <m/>
    <m/>
    <m/>
    <m/>
    <m/>
    <m/>
    <m/>
  </r>
  <r>
    <m/>
    <m/>
    <s v="549003669/91"/>
    <m/>
    <m/>
    <m/>
    <m/>
    <m/>
    <m/>
    <m/>
    <m/>
    <m/>
    <m/>
    <m/>
    <m/>
    <m/>
    <m/>
    <m/>
    <s v="IMPAGO"/>
    <s v="Impago de alquileres"/>
    <x v="0"/>
    <s v="OCCIDENT MACC IMPAGO"/>
    <m/>
    <n v="419.60644012800003"/>
    <n v="125.88193203840001"/>
    <n v="125.88193203840001"/>
    <m/>
    <m/>
    <m/>
    <m/>
    <m/>
    <m/>
    <m/>
    <m/>
    <m/>
  </r>
  <r>
    <m/>
    <m/>
    <s v="549003669/93"/>
    <m/>
    <m/>
    <m/>
    <m/>
    <m/>
    <m/>
    <m/>
    <m/>
    <m/>
    <m/>
    <m/>
    <m/>
    <m/>
    <m/>
    <m/>
    <s v="IMPAGO"/>
    <s v="Impago de alquileres"/>
    <x v="0"/>
    <s v="OCCIDENT MACC IMPAGO"/>
    <m/>
    <n v="257.784823872"/>
    <n v="77.335447161600001"/>
    <n v="77.335447161600001"/>
    <m/>
    <m/>
    <m/>
    <m/>
    <m/>
    <m/>
    <m/>
    <m/>
    <m/>
  </r>
  <r>
    <m/>
    <m/>
    <s v="549003669/95"/>
    <m/>
    <m/>
    <m/>
    <m/>
    <m/>
    <m/>
    <m/>
    <m/>
    <m/>
    <m/>
    <m/>
    <m/>
    <m/>
    <m/>
    <m/>
    <s v="IMPAGO"/>
    <s v="Impago de alquileres"/>
    <x v="0"/>
    <s v="OCCIDENT MACC IMPAGO"/>
    <m/>
    <n v="371.26700063999999"/>
    <n v="111.37"/>
    <n v="111.37"/>
    <m/>
    <m/>
    <m/>
    <m/>
    <m/>
    <m/>
    <m/>
    <m/>
    <m/>
  </r>
  <r>
    <m/>
    <m/>
    <s v="549003669/96"/>
    <m/>
    <m/>
    <m/>
    <m/>
    <m/>
    <m/>
    <m/>
    <m/>
    <m/>
    <m/>
    <m/>
    <m/>
    <m/>
    <m/>
    <m/>
    <s v="IMPAGO"/>
    <s v="Impago de alquileres"/>
    <x v="0"/>
    <s v="OCCIDENT MACC IMPAGO"/>
    <m/>
    <n v="413.66137478400003"/>
    <n v="124.0984124352"/>
    <n v="124.0984124352"/>
    <m/>
    <m/>
    <m/>
    <m/>
    <m/>
    <m/>
    <m/>
    <m/>
    <m/>
  </r>
  <r>
    <m/>
    <m/>
    <n v="548822988"/>
    <m/>
    <m/>
    <m/>
    <m/>
    <m/>
    <m/>
    <m/>
    <m/>
    <m/>
    <m/>
    <m/>
    <m/>
    <m/>
    <m/>
    <m/>
    <s v="IMPAGO"/>
    <s v="Impago de alquileres"/>
    <x v="0"/>
    <s v="OCCIDENT MACC IMPAGO"/>
    <m/>
    <n v="-219.31293068344115"/>
    <n v="-65.79387920503234"/>
    <n v="-65.79387920503234"/>
    <m/>
    <m/>
    <m/>
    <m/>
    <m/>
    <m/>
    <m/>
    <m/>
    <m/>
  </r>
  <r>
    <m/>
    <m/>
    <n v="548823491"/>
    <m/>
    <m/>
    <m/>
    <m/>
    <m/>
    <m/>
    <m/>
    <m/>
    <m/>
    <m/>
    <m/>
    <m/>
    <m/>
    <m/>
    <m/>
    <s v="IMPAGO"/>
    <s v="Impago de alquileres"/>
    <x v="0"/>
    <s v="OCCIDENT MACC IMPAGO"/>
    <m/>
    <n v="-116.96289158400003"/>
    <n v="-35.088867475200011"/>
    <n v="-35.088867475200011"/>
    <m/>
    <m/>
    <m/>
    <m/>
    <m/>
    <m/>
    <m/>
    <m/>
    <m/>
  </r>
  <r>
    <m/>
    <m/>
    <s v="548849512/27"/>
    <m/>
    <m/>
    <m/>
    <m/>
    <m/>
    <m/>
    <m/>
    <m/>
    <m/>
    <m/>
    <m/>
    <m/>
    <m/>
    <m/>
    <m/>
    <s v="IMPAGO"/>
    <s v="Impago de alquileres"/>
    <x v="0"/>
    <s v="OCCIDENT MACC IMPAGO"/>
    <m/>
    <n v="-204.16273113600005"/>
    <n v="-61.248819340800011"/>
    <n v="-61.248819340800011"/>
    <m/>
    <m/>
    <m/>
    <m/>
    <m/>
    <m/>
    <m/>
    <m/>
    <m/>
  </r>
  <r>
    <m/>
    <m/>
    <s v="548849512/58"/>
    <m/>
    <m/>
    <m/>
    <m/>
    <m/>
    <m/>
    <m/>
    <m/>
    <m/>
    <m/>
    <m/>
    <m/>
    <m/>
    <m/>
    <m/>
    <s v="IMPAGO"/>
    <s v="Impago de alquileres"/>
    <x v="0"/>
    <s v="OCCIDENT MACC IMPAGO"/>
    <m/>
    <n v="-304.44215827200003"/>
    <n v="-91.332647481600006"/>
    <n v="-91.332647481600006"/>
    <m/>
    <m/>
    <m/>
    <m/>
    <m/>
    <m/>
    <m/>
    <m/>
    <m/>
  </r>
  <r>
    <m/>
    <m/>
    <n v="548837610"/>
    <m/>
    <m/>
    <m/>
    <m/>
    <m/>
    <m/>
    <m/>
    <m/>
    <m/>
    <m/>
    <m/>
    <m/>
    <m/>
    <m/>
    <m/>
    <s v="IMPAGO"/>
    <s v="Impago de alquileres"/>
    <x v="0"/>
    <s v="OCCIDENT MACC IMPAGO"/>
    <m/>
    <n v="-129.29102424000001"/>
    <n v="-38.787307272"/>
    <n v="-38.787307272"/>
    <m/>
    <m/>
    <m/>
    <m/>
    <m/>
    <m/>
    <m/>
    <m/>
    <m/>
  </r>
  <r>
    <m/>
    <m/>
    <n v="548854899"/>
    <m/>
    <m/>
    <m/>
    <m/>
    <m/>
    <m/>
    <m/>
    <m/>
    <m/>
    <m/>
    <m/>
    <m/>
    <m/>
    <m/>
    <m/>
    <s v="IMPAGO"/>
    <s v="Impago de alquileres"/>
    <x v="0"/>
    <s v="OCCIDENT MACC IMPAGO"/>
    <m/>
    <n v="-107.26915075200002"/>
    <n v="-32.180745225600006"/>
    <n v="-32.180745225600006"/>
    <m/>
    <m/>
    <m/>
    <m/>
    <m/>
    <m/>
    <m/>
    <m/>
    <m/>
  </r>
  <r>
    <m/>
    <m/>
    <s v="548882843/3"/>
    <m/>
    <m/>
    <m/>
    <m/>
    <m/>
    <m/>
    <m/>
    <m/>
    <m/>
    <m/>
    <m/>
    <m/>
    <m/>
    <m/>
    <m/>
    <s v="IMPAGO"/>
    <s v="Impago de alquileres"/>
    <x v="0"/>
    <s v="OCCIDENT MACC IMPAGO"/>
    <m/>
    <n v="-240.04616025599998"/>
    <n v="-72.013848076799988"/>
    <n v="-72.013848076799988"/>
    <m/>
    <m/>
    <m/>
    <m/>
    <m/>
    <m/>
    <m/>
    <m/>
    <m/>
  </r>
  <r>
    <m/>
    <m/>
    <s v="548882843/101"/>
    <m/>
    <m/>
    <m/>
    <m/>
    <m/>
    <m/>
    <m/>
    <m/>
    <m/>
    <m/>
    <m/>
    <m/>
    <m/>
    <m/>
    <m/>
    <s v="IMPAGO"/>
    <s v="Impago de alquileres"/>
    <x v="0"/>
    <s v="OCCIDENT MACC IMPAGO"/>
    <m/>
    <n v="-138.489065568"/>
    <n v="-41.546719670400002"/>
    <n v="-41.546719670400002"/>
    <m/>
    <m/>
    <m/>
    <m/>
    <m/>
    <m/>
    <m/>
    <m/>
    <m/>
  </r>
  <r>
    <m/>
    <m/>
    <s v="548917019/15"/>
    <m/>
    <m/>
    <m/>
    <m/>
    <m/>
    <m/>
    <m/>
    <m/>
    <m/>
    <m/>
    <m/>
    <m/>
    <m/>
    <m/>
    <m/>
    <s v="IMPAGO"/>
    <s v="Impago de alquileres"/>
    <x v="0"/>
    <s v="OCCIDENT MACC IMPAGO"/>
    <m/>
    <n v="-145.15645968000001"/>
    <n v="-43.546937904000004"/>
    <n v="-43.546937904000004"/>
    <m/>
    <m/>
    <m/>
    <m/>
    <m/>
    <m/>
    <m/>
    <m/>
    <m/>
  </r>
  <r>
    <m/>
    <m/>
    <s v="548917019/52"/>
    <m/>
    <m/>
    <m/>
    <m/>
    <m/>
    <m/>
    <m/>
    <m/>
    <m/>
    <m/>
    <m/>
    <m/>
    <m/>
    <m/>
    <m/>
    <s v="IMPAGO"/>
    <s v="Impago de alquileres"/>
    <x v="0"/>
    <s v="OCCIDENT MACC IMPAGO"/>
    <m/>
    <n v="-373.99320921599997"/>
    <n v="-112.19796276479998"/>
    <n v="-112.19796276479998"/>
    <m/>
    <m/>
    <m/>
    <m/>
    <m/>
    <m/>
    <m/>
    <m/>
    <m/>
  </r>
  <r>
    <m/>
    <m/>
    <s v="548917019/79"/>
    <m/>
    <m/>
    <m/>
    <m/>
    <m/>
    <m/>
    <m/>
    <m/>
    <m/>
    <m/>
    <m/>
    <m/>
    <m/>
    <m/>
    <m/>
    <s v="IMPAGO"/>
    <s v="Impago de alquileres"/>
    <x v="0"/>
    <s v="OCCIDENT MACC IMPAGO"/>
    <m/>
    <n v="-151.79555980800001"/>
    <n v="-45.538667942400004"/>
    <n v="-45.538667942400004"/>
    <m/>
    <m/>
    <m/>
    <m/>
    <m/>
    <m/>
    <m/>
    <m/>
    <m/>
  </r>
  <r>
    <m/>
    <m/>
    <s v="548942248/15"/>
    <m/>
    <m/>
    <m/>
    <m/>
    <m/>
    <m/>
    <m/>
    <m/>
    <m/>
    <m/>
    <m/>
    <m/>
    <m/>
    <m/>
    <m/>
    <s v="IMPAGO"/>
    <s v="Impago de alquileres"/>
    <x v="0"/>
    <s v="OCCIDENT MACC IMPAGO"/>
    <m/>
    <n v="-82.410389280000004"/>
    <n v="-24.723116784000002"/>
    <n v="-24.723116784000002"/>
    <m/>
    <m/>
    <m/>
    <m/>
    <m/>
    <m/>
    <m/>
    <m/>
    <m/>
  </r>
  <r>
    <m/>
    <m/>
    <s v="548974215/13"/>
    <m/>
    <m/>
    <m/>
    <m/>
    <m/>
    <m/>
    <m/>
    <m/>
    <m/>
    <m/>
    <m/>
    <m/>
    <m/>
    <m/>
    <m/>
    <s v="IMPAGO"/>
    <s v="Impago de alquileres"/>
    <x v="0"/>
    <s v="OCCIDENT MACC IMPAGO"/>
    <m/>
    <n v="-100.05085612799999"/>
    <n v="-30.015256838399996"/>
    <n v="-30.015256838399996"/>
    <m/>
    <m/>
    <m/>
    <m/>
    <m/>
    <m/>
    <m/>
    <m/>
    <m/>
  </r>
  <r>
    <m/>
    <m/>
    <s v="549068061/2"/>
    <m/>
    <m/>
    <m/>
    <m/>
    <m/>
    <m/>
    <m/>
    <m/>
    <m/>
    <m/>
    <m/>
    <m/>
    <m/>
    <m/>
    <m/>
    <s v="IMPAGO"/>
    <s v="Impago de alquileres"/>
    <x v="0"/>
    <s v="OCCIDENT MACC IMPAGO"/>
    <m/>
    <n v="-56.18661293510138"/>
    <n v="-16.855983880530413"/>
    <n v="-16.855983880530413"/>
    <m/>
    <m/>
    <m/>
    <m/>
    <m/>
    <m/>
    <m/>
    <m/>
    <m/>
  </r>
  <r>
    <m/>
    <m/>
    <s v="549068061/14"/>
    <m/>
    <m/>
    <m/>
    <m/>
    <m/>
    <m/>
    <m/>
    <m/>
    <m/>
    <m/>
    <m/>
    <m/>
    <m/>
    <m/>
    <m/>
    <s v="IMPAGO"/>
    <s v="Impago de alquileres"/>
    <x v="0"/>
    <s v="OCCIDENT MACC IMPAGO"/>
    <m/>
    <n v="-44.283509421238357"/>
    <n v="-13.285052826371507"/>
    <n v="-13.285052826371507"/>
    <m/>
    <m/>
    <m/>
    <m/>
    <m/>
    <m/>
    <m/>
    <m/>
    <m/>
  </r>
  <r>
    <m/>
    <m/>
    <s v="549068061/32"/>
    <m/>
    <m/>
    <m/>
    <m/>
    <m/>
    <m/>
    <m/>
    <m/>
    <m/>
    <m/>
    <m/>
    <m/>
    <m/>
    <m/>
    <m/>
    <s v="IMPAGO"/>
    <s v="Impago de alquileres"/>
    <x v="0"/>
    <s v="OCCIDENT MACC IMPAGO"/>
    <m/>
    <n v="-87.019411635550696"/>
    <n v="-26.105823490665209"/>
    <n v="-26.105823490665209"/>
    <m/>
    <m/>
    <m/>
    <m/>
    <m/>
    <m/>
    <m/>
    <m/>
    <m/>
  </r>
  <r>
    <m/>
    <m/>
    <s v="549068061/41"/>
    <m/>
    <m/>
    <m/>
    <m/>
    <m/>
    <m/>
    <m/>
    <m/>
    <m/>
    <m/>
    <m/>
    <m/>
    <m/>
    <m/>
    <m/>
    <s v="IMPAGO"/>
    <s v="Impago de alquileres"/>
    <x v="0"/>
    <s v="OCCIDENT MACC IMPAGO"/>
    <m/>
    <n v="-58.406329558356177"/>
    <n v="-17.521898867506852"/>
    <n v="-17.521898867506852"/>
    <m/>
    <m/>
    <m/>
    <m/>
    <m/>
    <m/>
    <m/>
    <m/>
    <m/>
  </r>
  <r>
    <m/>
    <m/>
    <s v="549068061/92"/>
    <m/>
    <m/>
    <m/>
    <m/>
    <m/>
    <m/>
    <m/>
    <m/>
    <m/>
    <m/>
    <m/>
    <m/>
    <m/>
    <m/>
    <m/>
    <s v="IMPAGO"/>
    <s v="Impago de alquileres"/>
    <x v="0"/>
    <s v="OCCIDENT MACC IMPAGO"/>
    <m/>
    <n v="-46.225295980010962"/>
    <n v="-13.867588794003288"/>
    <n v="-13.867588794003288"/>
    <m/>
    <m/>
    <m/>
    <m/>
    <m/>
    <m/>
    <m/>
    <m/>
    <m/>
  </r>
  <r>
    <m/>
    <m/>
    <s v="549098829/1"/>
    <m/>
    <m/>
    <m/>
    <m/>
    <m/>
    <m/>
    <m/>
    <m/>
    <m/>
    <m/>
    <m/>
    <m/>
    <m/>
    <m/>
    <m/>
    <s v="IMPAGO"/>
    <s v="Impago de alquileres"/>
    <x v="0"/>
    <s v="OCCIDENT MACC IMPAGO"/>
    <m/>
    <n v="-43.971723853150685"/>
    <n v="-13.191517155945204"/>
    <n v="-13.191517155945204"/>
    <m/>
    <m/>
    <m/>
    <m/>
    <m/>
    <m/>
    <m/>
    <m/>
    <m/>
  </r>
  <r>
    <m/>
    <m/>
    <s v="549134269/23"/>
    <m/>
    <m/>
    <m/>
    <m/>
    <m/>
    <m/>
    <m/>
    <m/>
    <m/>
    <m/>
    <m/>
    <m/>
    <m/>
    <m/>
    <m/>
    <s v="IMPAGO"/>
    <s v="Impago de alquileres"/>
    <x v="0"/>
    <s v="OCCIDENT MACC IMPAGO"/>
    <m/>
    <n v="-112.79053591495891"/>
    <n v="-33.837160774487671"/>
    <n v="-33.837160774487671"/>
    <m/>
    <m/>
    <m/>
    <m/>
    <m/>
    <m/>
    <m/>
    <m/>
    <m/>
  </r>
  <r>
    <m/>
    <m/>
    <s v="549134269/45"/>
    <m/>
    <m/>
    <m/>
    <m/>
    <m/>
    <m/>
    <m/>
    <m/>
    <m/>
    <m/>
    <m/>
    <m/>
    <m/>
    <m/>
    <m/>
    <s v="IMPAGO"/>
    <s v="Impago de alquileres"/>
    <x v="0"/>
    <s v="OCCIDENT MACC IMPAGO"/>
    <m/>
    <n v="-67.613217791210971"/>
    <n v="-20.283965337363291"/>
    <n v="-20.283965337363291"/>
    <m/>
    <m/>
    <m/>
    <m/>
    <m/>
    <m/>
    <m/>
    <m/>
    <m/>
  </r>
  <r>
    <m/>
    <m/>
    <s v="549134269/62"/>
    <m/>
    <m/>
    <m/>
    <m/>
    <m/>
    <m/>
    <m/>
    <m/>
    <m/>
    <m/>
    <m/>
    <m/>
    <m/>
    <m/>
    <m/>
    <s v="IMPAGO"/>
    <s v="Impago de alquileres"/>
    <x v="0"/>
    <s v="OCCIDENT MACC IMPAGO"/>
    <m/>
    <n v="-149.49629627888217"/>
    <n v="-44.84888888366465"/>
    <n v="-44.84888888366465"/>
    <m/>
    <m/>
    <m/>
    <m/>
    <m/>
    <m/>
    <m/>
    <m/>
    <m/>
  </r>
  <r>
    <m/>
    <m/>
    <s v="549134269/108"/>
    <m/>
    <m/>
    <m/>
    <m/>
    <m/>
    <m/>
    <m/>
    <m/>
    <m/>
    <m/>
    <m/>
    <m/>
    <m/>
    <m/>
    <m/>
    <s v="IMPAGO"/>
    <s v="Impago de alquileres"/>
    <x v="0"/>
    <s v="OCCIDENT MACC IMPAGO"/>
    <m/>
    <n v="-144.12586860230138"/>
    <n v="-43.237760580690413"/>
    <n v="-43.237760580690413"/>
    <m/>
    <m/>
    <m/>
    <m/>
    <m/>
    <m/>
    <m/>
    <m/>
    <m/>
  </r>
  <r>
    <m/>
    <m/>
    <s v="549134269/109"/>
    <m/>
    <m/>
    <m/>
    <m/>
    <m/>
    <m/>
    <m/>
    <m/>
    <m/>
    <m/>
    <m/>
    <m/>
    <m/>
    <m/>
    <m/>
    <s v="IMPAGO"/>
    <s v="Impago de alquileres"/>
    <x v="0"/>
    <s v="OCCIDENT MACC IMPAGO"/>
    <m/>
    <n v="-85.03970521038903"/>
    <n v="-25.511911563116708"/>
    <n v="-25.511911563116708"/>
    <m/>
    <m/>
    <m/>
    <m/>
    <m/>
    <m/>
    <m/>
    <m/>
    <m/>
  </r>
  <r>
    <m/>
    <m/>
    <n v="549119133"/>
    <m/>
    <m/>
    <m/>
    <m/>
    <m/>
    <m/>
    <m/>
    <m/>
    <m/>
    <m/>
    <m/>
    <m/>
    <m/>
    <m/>
    <m/>
    <s v="IMPAGO"/>
    <s v="Impago de alquileres"/>
    <x v="0"/>
    <s v="OCCIDENT MACC IMPAGO"/>
    <m/>
    <n v="-122.3564712328767"/>
    <n v="-36.70694136986301"/>
    <n v="-36.70694136986301"/>
    <m/>
    <m/>
    <m/>
    <m/>
    <m/>
    <m/>
    <m/>
    <m/>
    <m/>
  </r>
  <r>
    <m/>
    <m/>
    <n v="549119296"/>
    <m/>
    <m/>
    <m/>
    <m/>
    <m/>
    <m/>
    <m/>
    <m/>
    <m/>
    <m/>
    <m/>
    <m/>
    <m/>
    <m/>
    <m/>
    <s v="IMPAGO"/>
    <s v="Impago de alquileres"/>
    <x v="0"/>
    <s v="OCCIDENT MACC IMPAGO"/>
    <m/>
    <n v="-171.24586126027401"/>
    <n v="-51.373758378082201"/>
    <n v="-51.373758378082201"/>
    <m/>
    <m/>
    <m/>
    <m/>
    <m/>
    <m/>
    <m/>
    <m/>
    <m/>
  </r>
  <r>
    <m/>
    <m/>
    <s v="549168409/40"/>
    <m/>
    <m/>
    <m/>
    <m/>
    <m/>
    <m/>
    <m/>
    <m/>
    <m/>
    <m/>
    <m/>
    <m/>
    <m/>
    <m/>
    <m/>
    <s v="IMPAGO"/>
    <s v="Impago de alquileres"/>
    <x v="0"/>
    <s v="OCCIDENT MACC IMPAGO"/>
    <m/>
    <n v="-170.38170538257535"/>
    <n v="-51.114511614772603"/>
    <n v="-51.114511614772603"/>
    <m/>
    <m/>
    <m/>
    <m/>
    <m/>
    <m/>
    <m/>
    <m/>
    <m/>
  </r>
  <r>
    <m/>
    <m/>
    <s v="549168409/61"/>
    <m/>
    <m/>
    <m/>
    <m/>
    <m/>
    <m/>
    <m/>
    <m/>
    <m/>
    <m/>
    <m/>
    <m/>
    <m/>
    <m/>
    <m/>
    <s v="IMPAGO"/>
    <s v="Impago de alquileres"/>
    <x v="0"/>
    <s v="OCCIDENT MACC IMPAGO"/>
    <m/>
    <n v="-121.96867569692057"/>
    <n v="-36.590602709076173"/>
    <n v="-36.590602709076173"/>
    <m/>
    <m/>
    <m/>
    <m/>
    <m/>
    <m/>
    <m/>
    <m/>
    <m/>
  </r>
  <r>
    <m/>
    <m/>
    <s v="549168409/98"/>
    <m/>
    <m/>
    <m/>
    <m/>
    <m/>
    <m/>
    <m/>
    <m/>
    <m/>
    <m/>
    <m/>
    <m/>
    <m/>
    <m/>
    <m/>
    <s v="IMPAGO"/>
    <s v="Impago de alquileres"/>
    <x v="0"/>
    <s v="OCCIDENT MACC IMPAGO"/>
    <m/>
    <n v="-176.05404499200003"/>
    <n v="-52.81621349760001"/>
    <n v="-52.81621349760001"/>
    <m/>
    <m/>
    <m/>
    <m/>
    <m/>
    <m/>
    <m/>
    <m/>
    <m/>
  </r>
  <r>
    <m/>
    <m/>
    <s v="549168409/108"/>
    <m/>
    <m/>
    <m/>
    <m/>
    <m/>
    <m/>
    <m/>
    <m/>
    <m/>
    <m/>
    <m/>
    <m/>
    <m/>
    <m/>
    <m/>
    <s v="IMPAGO"/>
    <s v="Impago de alquileres"/>
    <x v="0"/>
    <s v="OCCIDENT MACC IMPAGO"/>
    <m/>
    <n v="-101.26502447132057"/>
    <n v="-30.37950734139617"/>
    <n v="-30.37950734139617"/>
    <m/>
    <m/>
    <m/>
    <m/>
    <m/>
    <m/>
    <m/>
    <m/>
    <m/>
  </r>
  <r>
    <m/>
    <m/>
    <n v="548962769"/>
    <m/>
    <m/>
    <m/>
    <m/>
    <m/>
    <m/>
    <m/>
    <m/>
    <m/>
    <m/>
    <m/>
    <m/>
    <m/>
    <m/>
    <m/>
    <s v="IMPAGO"/>
    <s v="Impago de alquileres"/>
    <x v="0"/>
    <s v="OCCIDENT MACC IMPAGO"/>
    <m/>
    <n v="217.277824896"/>
    <n v="65.183347468799994"/>
    <n v="65.183347468799994"/>
    <m/>
    <m/>
    <m/>
    <m/>
    <m/>
    <m/>
    <m/>
    <m/>
    <m/>
  </r>
  <r>
    <m/>
    <m/>
    <n v="548963229"/>
    <m/>
    <m/>
    <m/>
    <m/>
    <m/>
    <m/>
    <m/>
    <m/>
    <m/>
    <m/>
    <m/>
    <m/>
    <m/>
    <m/>
    <m/>
    <s v="IMPAGO"/>
    <s v="Impago de alquileres"/>
    <x v="0"/>
    <s v="OCCIDENT MACC IMPAGO"/>
    <m/>
    <n v="225.676145088"/>
    <n v="67.702843526400002"/>
    <n v="67.702843526400002"/>
    <m/>
    <m/>
    <m/>
    <m/>
    <m/>
    <m/>
    <m/>
    <m/>
    <m/>
  </r>
  <r>
    <m/>
    <m/>
    <n v="548971785"/>
    <m/>
    <m/>
    <m/>
    <m/>
    <m/>
    <m/>
    <m/>
    <m/>
    <m/>
    <m/>
    <m/>
    <m/>
    <m/>
    <m/>
    <m/>
    <s v="IMPAGO"/>
    <s v="Impago de alquileres"/>
    <x v="0"/>
    <s v="OCCIDENT MACC IMPAGO"/>
    <m/>
    <n v="214.52165798399997"/>
    <n v="64.356497395199995"/>
    <n v="64.356497395199995"/>
    <m/>
    <m/>
    <m/>
    <m/>
    <m/>
    <m/>
    <m/>
    <m/>
    <m/>
  </r>
  <r>
    <m/>
    <m/>
    <n v="548973307"/>
    <m/>
    <m/>
    <m/>
    <m/>
    <m/>
    <m/>
    <m/>
    <m/>
    <m/>
    <m/>
    <m/>
    <m/>
    <m/>
    <m/>
    <m/>
    <s v="IMPAGO"/>
    <s v="Impago de alquileres"/>
    <x v="0"/>
    <s v="OCCIDENT MACC IMPAGO"/>
    <m/>
    <n v="446.13953971200004"/>
    <n v="133.84186191360001"/>
    <n v="133.84186191360001"/>
    <m/>
    <m/>
    <m/>
    <m/>
    <m/>
    <m/>
    <m/>
    <m/>
    <m/>
  </r>
  <r>
    <m/>
    <m/>
    <n v="548976998"/>
    <m/>
    <m/>
    <m/>
    <m/>
    <m/>
    <m/>
    <m/>
    <m/>
    <m/>
    <m/>
    <m/>
    <m/>
    <m/>
    <m/>
    <m/>
    <s v="IMPAGO"/>
    <s v="Impago de alquileres"/>
    <x v="0"/>
    <s v="OCCIDENT MACC IMPAGO"/>
    <m/>
    <n v="278.94539520000006"/>
    <n v="83.683618560000014"/>
    <n v="83.683618560000014"/>
    <m/>
    <m/>
    <m/>
    <m/>
    <m/>
    <m/>
    <m/>
    <m/>
    <m/>
  </r>
  <r>
    <m/>
    <m/>
    <n v="548977351"/>
    <m/>
    <m/>
    <m/>
    <m/>
    <m/>
    <m/>
    <m/>
    <m/>
    <m/>
    <m/>
    <m/>
    <m/>
    <m/>
    <m/>
    <m/>
    <s v="IMPAGO"/>
    <s v="Impago de alquileres"/>
    <x v="0"/>
    <s v="OCCIDENT MACC IMPAGO"/>
    <m/>
    <n v="394.08526656000004"/>
    <n v="118.22557996800001"/>
    <n v="118.22557996800001"/>
    <m/>
    <m/>
    <m/>
    <m/>
    <m/>
    <m/>
    <m/>
    <m/>
    <m/>
  </r>
  <r>
    <m/>
    <m/>
    <n v="548985206"/>
    <m/>
    <m/>
    <m/>
    <m/>
    <m/>
    <m/>
    <m/>
    <m/>
    <m/>
    <m/>
    <m/>
    <m/>
    <m/>
    <m/>
    <m/>
    <s v="IMPAGO"/>
    <s v="Impago de alquileres"/>
    <x v="0"/>
    <s v="OCCIDENT MACC IMPAGO"/>
    <m/>
    <n v="410.93183750399999"/>
    <n v="123.27955125119999"/>
    <n v="123.27955125119999"/>
    <m/>
    <m/>
    <m/>
    <m/>
    <m/>
    <m/>
    <m/>
    <m/>
    <m/>
  </r>
  <r>
    <m/>
    <m/>
    <n v="548985674"/>
    <m/>
    <m/>
    <m/>
    <m/>
    <m/>
    <m/>
    <m/>
    <m/>
    <m/>
    <m/>
    <m/>
    <m/>
    <m/>
    <m/>
    <m/>
    <s v="IMPAGO"/>
    <s v="Impago de alquileres"/>
    <x v="0"/>
    <s v="OCCIDENT MACC IMPAGO"/>
    <m/>
    <n v="323.50342694400001"/>
    <n v="97.051028083199995"/>
    <n v="97.051028083199995"/>
    <m/>
    <m/>
    <m/>
    <m/>
    <m/>
    <m/>
    <m/>
    <m/>
    <m/>
  </r>
  <r>
    <m/>
    <m/>
    <n v="548985778"/>
    <m/>
    <m/>
    <m/>
    <m/>
    <m/>
    <m/>
    <m/>
    <m/>
    <m/>
    <m/>
    <m/>
    <m/>
    <m/>
    <m/>
    <m/>
    <s v="IMPAGO"/>
    <s v="Impago de alquileres"/>
    <x v="0"/>
    <s v="OCCIDENT MACC IMPAGO"/>
    <m/>
    <n v="291.53455372799999"/>
    <n v="87.460366118399989"/>
    <n v="87.460366118399989"/>
    <m/>
    <m/>
    <m/>
    <m/>
    <m/>
    <m/>
    <m/>
    <m/>
    <m/>
  </r>
  <r>
    <m/>
    <m/>
    <n v="548985779"/>
    <m/>
    <m/>
    <m/>
    <m/>
    <m/>
    <m/>
    <m/>
    <m/>
    <m/>
    <m/>
    <m/>
    <m/>
    <m/>
    <m/>
    <m/>
    <s v="IMPAGO"/>
    <s v="Impago de alquileres"/>
    <x v="0"/>
    <s v="OCCIDENT MACC IMPAGO"/>
    <m/>
    <n v="379.515529152"/>
    <n v="113.85465874559999"/>
    <n v="113.85465874559999"/>
    <m/>
    <m/>
    <m/>
    <m/>
    <m/>
    <m/>
    <m/>
    <m/>
    <m/>
  </r>
  <r>
    <m/>
    <m/>
    <n v="548986701"/>
    <m/>
    <m/>
    <m/>
    <m/>
    <m/>
    <m/>
    <m/>
    <m/>
    <m/>
    <m/>
    <m/>
    <m/>
    <m/>
    <m/>
    <m/>
    <s v="IMPAGO"/>
    <s v="Impago de alquileres"/>
    <x v="0"/>
    <s v="OCCIDENT MACC IMPAGO"/>
    <m/>
    <n v="458.63216582399997"/>
    <n v="137.58964974719999"/>
    <n v="137.58964974719999"/>
    <m/>
    <m/>
    <m/>
    <m/>
    <m/>
    <m/>
    <m/>
    <m/>
    <m/>
  </r>
  <r>
    <m/>
    <m/>
    <n v="548991341"/>
    <m/>
    <m/>
    <m/>
    <m/>
    <m/>
    <m/>
    <m/>
    <m/>
    <m/>
    <m/>
    <m/>
    <m/>
    <m/>
    <m/>
    <m/>
    <s v="IMPAGO"/>
    <s v="Impago de alquileres"/>
    <x v="0"/>
    <s v="OCCIDENT MACC IMPAGO"/>
    <m/>
    <n v="295.58891519999997"/>
    <n v="88.676674559999995"/>
    <n v="88.676674559999995"/>
    <m/>
    <m/>
    <m/>
    <m/>
    <m/>
    <m/>
    <m/>
    <m/>
    <m/>
  </r>
  <r>
    <m/>
    <m/>
    <n v="548991426"/>
    <m/>
    <m/>
    <m/>
    <m/>
    <m/>
    <m/>
    <m/>
    <m/>
    <m/>
    <m/>
    <m/>
    <m/>
    <m/>
    <m/>
    <m/>
    <s v="IMPAGO"/>
    <s v="Impago de alquileres"/>
    <x v="0"/>
    <s v="OCCIDENT MACC IMPAGO"/>
    <m/>
    <n v="340.28342380800001"/>
    <n v="102.08502714239999"/>
    <n v="102.08502714239999"/>
    <m/>
    <m/>
    <m/>
    <m/>
    <m/>
    <m/>
    <m/>
    <m/>
    <m/>
  </r>
  <r>
    <m/>
    <m/>
    <n v="548991588"/>
    <m/>
    <m/>
    <m/>
    <m/>
    <m/>
    <m/>
    <m/>
    <m/>
    <m/>
    <m/>
    <m/>
    <m/>
    <m/>
    <m/>
    <m/>
    <s v="IMPAGO"/>
    <s v="Impago de alquileres"/>
    <x v="0"/>
    <s v="OCCIDENT MACC IMPAGO"/>
    <m/>
    <n v="233.48528467199998"/>
    <n v="70.045585401599993"/>
    <n v="70.045585401599993"/>
    <m/>
    <m/>
    <m/>
    <m/>
    <m/>
    <m/>
    <m/>
    <m/>
    <m/>
  </r>
  <r>
    <m/>
    <m/>
    <n v="548993911"/>
    <m/>
    <m/>
    <m/>
    <m/>
    <m/>
    <m/>
    <m/>
    <m/>
    <m/>
    <m/>
    <m/>
    <m/>
    <m/>
    <m/>
    <m/>
    <s v="IMPAGO"/>
    <s v="Impago de alquileres"/>
    <x v="0"/>
    <s v="OCCIDENT MACC IMPAGO"/>
    <m/>
    <n v="296.73731807999997"/>
    <n v="89.021195423999984"/>
    <n v="89.021195423999984"/>
    <m/>
    <m/>
    <m/>
    <m/>
    <m/>
    <m/>
    <m/>
    <m/>
    <m/>
  </r>
  <r>
    <m/>
    <m/>
    <s v="549003612/1"/>
    <m/>
    <m/>
    <m/>
    <m/>
    <m/>
    <m/>
    <m/>
    <m/>
    <m/>
    <m/>
    <m/>
    <m/>
    <m/>
    <m/>
    <m/>
    <s v="IMPAGO"/>
    <s v="Impago de alquileres"/>
    <x v="0"/>
    <s v="OCCIDENT MACC IMPAGO"/>
    <m/>
    <n v="263.68661606400002"/>
    <n v="79.105984819200003"/>
    <n v="79.105984819200003"/>
    <m/>
    <m/>
    <m/>
    <m/>
    <m/>
    <m/>
    <m/>
    <m/>
    <m/>
  </r>
  <r>
    <m/>
    <m/>
    <s v="549003612/2"/>
    <m/>
    <m/>
    <m/>
    <m/>
    <m/>
    <m/>
    <m/>
    <m/>
    <m/>
    <m/>
    <m/>
    <m/>
    <m/>
    <m/>
    <m/>
    <s v="IMPAGO"/>
    <s v="Impago de alquileres"/>
    <x v="0"/>
    <s v="OCCIDENT MACC IMPAGO"/>
    <m/>
    <n v="250.02228614400002"/>
    <n v="75.006685843200003"/>
    <n v="75.006685843200003"/>
    <m/>
    <m/>
    <m/>
    <m/>
    <m/>
    <m/>
    <m/>
    <m/>
    <m/>
  </r>
  <r>
    <m/>
    <m/>
    <s v="549003612/5"/>
    <m/>
    <m/>
    <m/>
    <m/>
    <m/>
    <m/>
    <m/>
    <m/>
    <m/>
    <m/>
    <m/>
    <m/>
    <m/>
    <m/>
    <m/>
    <s v="IMPAGO"/>
    <s v="Impago de alquileres"/>
    <x v="0"/>
    <s v="OCCIDENT MACC IMPAGO"/>
    <m/>
    <n v="218.34633887999996"/>
    <n v="65.503901663999983"/>
    <n v="65.503901663999983"/>
    <m/>
    <m/>
    <m/>
    <m/>
    <m/>
    <m/>
    <m/>
    <m/>
    <m/>
  </r>
  <r>
    <m/>
    <m/>
    <s v="549003612/6"/>
    <m/>
    <m/>
    <m/>
    <m/>
    <m/>
    <m/>
    <m/>
    <m/>
    <m/>
    <m/>
    <m/>
    <m/>
    <m/>
    <m/>
    <m/>
    <s v="IMPAGO"/>
    <s v="Impago de alquileres"/>
    <x v="0"/>
    <s v="OCCIDENT MACC IMPAGO"/>
    <m/>
    <n v="250.73130009599996"/>
    <n v="75.219390028799978"/>
    <n v="75.219390028799978"/>
    <m/>
    <m/>
    <m/>
    <m/>
    <m/>
    <m/>
    <m/>
    <m/>
    <m/>
  </r>
  <r>
    <m/>
    <m/>
    <s v="549003612/7"/>
    <m/>
    <m/>
    <m/>
    <m/>
    <m/>
    <m/>
    <m/>
    <m/>
    <m/>
    <m/>
    <m/>
    <m/>
    <m/>
    <m/>
    <m/>
    <s v="IMPAGO"/>
    <s v="Impago de alquileres"/>
    <x v="0"/>
    <s v="OCCIDENT MACC IMPAGO"/>
    <m/>
    <n v="265.26442175999995"/>
    <n v="79.579326527999982"/>
    <n v="79.579326527999982"/>
    <m/>
    <m/>
    <m/>
    <m/>
    <m/>
    <m/>
    <m/>
    <m/>
    <m/>
  </r>
  <r>
    <m/>
    <m/>
    <s v="549003612/8"/>
    <m/>
    <m/>
    <m/>
    <m/>
    <m/>
    <m/>
    <m/>
    <m/>
    <m/>
    <m/>
    <m/>
    <m/>
    <m/>
    <m/>
    <m/>
    <s v="IMPAGO"/>
    <s v="Impago de alquileres"/>
    <x v="0"/>
    <s v="OCCIDENT MACC IMPAGO"/>
    <m/>
    <n v="155.96642592000001"/>
    <n v="46.789927775999999"/>
    <n v="46.789927775999999"/>
    <m/>
    <m/>
    <m/>
    <m/>
    <m/>
    <m/>
    <m/>
    <m/>
    <m/>
  </r>
  <r>
    <m/>
    <m/>
    <s v="549003612/9"/>
    <m/>
    <m/>
    <m/>
    <m/>
    <m/>
    <m/>
    <m/>
    <m/>
    <m/>
    <m/>
    <m/>
    <m/>
    <m/>
    <m/>
    <m/>
    <s v="IMPAGO"/>
    <s v="Impago de alquileres"/>
    <x v="0"/>
    <s v="OCCIDENT MACC IMPAGO"/>
    <m/>
    <n v="268.07051923200004"/>
    <n v="80.421155769600006"/>
    <n v="80.421155769600006"/>
    <m/>
    <m/>
    <m/>
    <m/>
    <m/>
    <m/>
    <m/>
    <m/>
    <m/>
  </r>
  <r>
    <m/>
    <m/>
    <s v="549003612/10"/>
    <m/>
    <m/>
    <m/>
    <m/>
    <m/>
    <m/>
    <m/>
    <m/>
    <m/>
    <m/>
    <m/>
    <m/>
    <m/>
    <m/>
    <m/>
    <s v="IMPAGO"/>
    <s v="Impago de alquileres"/>
    <x v="0"/>
    <s v="OCCIDENT MACC IMPAGO"/>
    <m/>
    <n v="254.60258284799997"/>
    <n v="76.380774854399988"/>
    <n v="76.380774854399988"/>
    <m/>
    <m/>
    <m/>
    <m/>
    <m/>
    <m/>
    <m/>
    <m/>
    <m/>
  </r>
  <r>
    <m/>
    <m/>
    <s v="549003612/11"/>
    <m/>
    <m/>
    <m/>
    <m/>
    <m/>
    <m/>
    <m/>
    <m/>
    <m/>
    <m/>
    <m/>
    <m/>
    <m/>
    <m/>
    <m/>
    <s v="IMPAGO"/>
    <s v="Impago de alquileres"/>
    <x v="0"/>
    <s v="OCCIDENT MACC IMPAGO"/>
    <m/>
    <n v="218.89557504000001"/>
    <n v="65.668672512000001"/>
    <n v="65.668672512000001"/>
    <m/>
    <m/>
    <m/>
    <m/>
    <m/>
    <m/>
    <m/>
    <m/>
    <m/>
  </r>
  <r>
    <m/>
    <m/>
    <s v="549003612/13"/>
    <m/>
    <m/>
    <m/>
    <m/>
    <m/>
    <m/>
    <m/>
    <m/>
    <m/>
    <m/>
    <m/>
    <m/>
    <m/>
    <m/>
    <m/>
    <s v="IMPAGO"/>
    <s v="Impago de alquileres"/>
    <x v="0"/>
    <s v="OCCIDENT MACC IMPAGO"/>
    <m/>
    <n v="251.02089734400002"/>
    <n v="75.306269203200003"/>
    <n v="75.306269203200003"/>
    <m/>
    <m/>
    <m/>
    <m/>
    <m/>
    <m/>
    <m/>
    <m/>
    <m/>
  </r>
  <r>
    <m/>
    <m/>
    <s v="549003612/15"/>
    <m/>
    <m/>
    <m/>
    <m/>
    <m/>
    <m/>
    <m/>
    <m/>
    <m/>
    <m/>
    <m/>
    <m/>
    <m/>
    <m/>
    <m/>
    <s v="IMPAGO"/>
    <s v="Impago de alquileres"/>
    <x v="0"/>
    <s v="OCCIDENT MACC IMPAGO"/>
    <m/>
    <n v="250.81784640000001"/>
    <n v="75.245353919999999"/>
    <n v="75.245353919999999"/>
    <m/>
    <m/>
    <m/>
    <m/>
    <m/>
    <m/>
    <m/>
    <m/>
    <m/>
  </r>
  <r>
    <m/>
    <m/>
    <s v="549003612/16"/>
    <m/>
    <m/>
    <m/>
    <m/>
    <m/>
    <m/>
    <m/>
    <m/>
    <m/>
    <m/>
    <m/>
    <m/>
    <m/>
    <m/>
    <m/>
    <s v="IMPAGO"/>
    <s v="Impago de alquileres"/>
    <x v="0"/>
    <s v="OCCIDENT MACC IMPAGO"/>
    <m/>
    <n v="251.05418438399997"/>
    <n v="75.316255315199982"/>
    <n v="75.316255315199982"/>
    <m/>
    <m/>
    <m/>
    <m/>
    <m/>
    <m/>
    <m/>
    <m/>
    <m/>
  </r>
  <r>
    <m/>
    <m/>
    <s v="549003612/18"/>
    <m/>
    <m/>
    <m/>
    <m/>
    <m/>
    <m/>
    <m/>
    <m/>
    <m/>
    <m/>
    <m/>
    <m/>
    <m/>
    <m/>
    <m/>
    <s v="IMPAGO"/>
    <s v="Impago de alquileres"/>
    <x v="0"/>
    <s v="OCCIDENT MACC IMPAGO"/>
    <m/>
    <n v="155.96642592000001"/>
    <n v="46.789927775999999"/>
    <n v="46.789927775999999"/>
    <m/>
    <m/>
    <m/>
    <m/>
    <m/>
    <m/>
    <m/>
    <m/>
    <m/>
  </r>
  <r>
    <m/>
    <m/>
    <s v="549003612/19"/>
    <m/>
    <m/>
    <m/>
    <m/>
    <m/>
    <m/>
    <m/>
    <m/>
    <m/>
    <m/>
    <m/>
    <m/>
    <m/>
    <m/>
    <m/>
    <s v="IMPAGO"/>
    <s v="Impago de alquileres"/>
    <x v="0"/>
    <s v="OCCIDENT MACC IMPAGO"/>
    <m/>
    <n v="252.43892524799998"/>
    <n v="75.731677574399995"/>
    <n v="75.731677574399995"/>
    <m/>
    <m/>
    <m/>
    <m/>
    <m/>
    <m/>
    <m/>
    <m/>
    <m/>
  </r>
  <r>
    <m/>
    <m/>
    <s v="549003612/20"/>
    <m/>
    <m/>
    <m/>
    <m/>
    <m/>
    <m/>
    <m/>
    <m/>
    <m/>
    <m/>
    <m/>
    <m/>
    <m/>
    <m/>
    <m/>
    <s v="IMPAGO"/>
    <s v="Impago de alquileres"/>
    <x v="0"/>
    <s v="OCCIDENT MACC IMPAGO"/>
    <m/>
    <n v="250.24530931200002"/>
    <n v="75.0735927936"/>
    <n v="75.0735927936"/>
    <m/>
    <m/>
    <m/>
    <m/>
    <m/>
    <m/>
    <m/>
    <m/>
    <m/>
  </r>
  <r>
    <m/>
    <m/>
    <s v="549003612/22"/>
    <m/>
    <m/>
    <m/>
    <m/>
    <m/>
    <m/>
    <m/>
    <m/>
    <m/>
    <m/>
    <m/>
    <m/>
    <m/>
    <m/>
    <m/>
    <s v="IMPAGO"/>
    <s v="Impago de alquileres"/>
    <x v="0"/>
    <s v="OCCIDENT MACC IMPAGO"/>
    <m/>
    <n v="261.83585663999992"/>
    <n v="78.550756991999975"/>
    <n v="78.550756991999975"/>
    <m/>
    <m/>
    <m/>
    <m/>
    <m/>
    <m/>
    <m/>
    <m/>
    <m/>
  </r>
  <r>
    <m/>
    <m/>
    <s v="549003612/23"/>
    <m/>
    <m/>
    <m/>
    <m/>
    <m/>
    <m/>
    <m/>
    <m/>
    <m/>
    <m/>
    <m/>
    <m/>
    <m/>
    <m/>
    <m/>
    <s v="IMPAGO"/>
    <s v="Impago de alquileres"/>
    <x v="0"/>
    <s v="OCCIDENT MACC IMPAGO"/>
    <m/>
    <n v="252.87831417599998"/>
    <n v="75.863494252799995"/>
    <n v="75.863494252799995"/>
    <m/>
    <m/>
    <m/>
    <m/>
    <m/>
    <m/>
    <m/>
    <m/>
    <m/>
  </r>
  <r>
    <m/>
    <m/>
    <s v="549003612/25"/>
    <m/>
    <m/>
    <m/>
    <m/>
    <m/>
    <m/>
    <m/>
    <m/>
    <m/>
    <m/>
    <m/>
    <m/>
    <m/>
    <m/>
    <m/>
    <s v="IMPAGO"/>
    <s v="Impago de alquileres"/>
    <x v="0"/>
    <s v="OCCIDENT MACC IMPAGO"/>
    <m/>
    <n v="238.6414471679999"/>
    <n v="71.592434150399967"/>
    <n v="71.592434150399967"/>
    <m/>
    <m/>
    <m/>
    <m/>
    <m/>
    <m/>
    <m/>
    <m/>
    <m/>
  </r>
  <r>
    <m/>
    <m/>
    <s v="549003612/26"/>
    <m/>
    <m/>
    <m/>
    <m/>
    <m/>
    <m/>
    <m/>
    <m/>
    <m/>
    <m/>
    <m/>
    <m/>
    <m/>
    <m/>
    <m/>
    <s v="IMPAGO"/>
    <s v="Impago de alquileres"/>
    <x v="0"/>
    <s v="OCCIDENT MACC IMPAGO"/>
    <m/>
    <n v="301.97669817600001"/>
    <n v="90.593009452800004"/>
    <n v="90.593009452800004"/>
    <m/>
    <m/>
    <m/>
    <m/>
    <m/>
    <m/>
    <m/>
    <m/>
    <m/>
  </r>
  <r>
    <m/>
    <m/>
    <s v="549003612/27"/>
    <m/>
    <m/>
    <m/>
    <m/>
    <m/>
    <m/>
    <m/>
    <m/>
    <m/>
    <m/>
    <m/>
    <m/>
    <m/>
    <m/>
    <m/>
    <s v="IMPAGO"/>
    <s v="Impago de alquileres"/>
    <x v="0"/>
    <s v="OCCIDENT MACC IMPAGO"/>
    <m/>
    <n v="156.75200006400001"/>
    <n v="47.025600019200006"/>
    <n v="47.025600019200006"/>
    <m/>
    <m/>
    <m/>
    <m/>
    <m/>
    <m/>
    <m/>
    <m/>
    <m/>
  </r>
  <r>
    <m/>
    <m/>
    <s v="549003612/28"/>
    <m/>
    <m/>
    <m/>
    <m/>
    <m/>
    <m/>
    <m/>
    <m/>
    <m/>
    <m/>
    <m/>
    <m/>
    <m/>
    <m/>
    <m/>
    <s v="IMPAGO"/>
    <s v="Impago de alquileres"/>
    <x v="0"/>
    <s v="OCCIDENT MACC IMPAGO"/>
    <m/>
    <n v="282.81667795199996"/>
    <n v="84.845003385599981"/>
    <n v="84.845003385599981"/>
    <m/>
    <m/>
    <m/>
    <m/>
    <m/>
    <m/>
    <m/>
    <m/>
    <m/>
  </r>
  <r>
    <m/>
    <m/>
    <s v="549003612/29"/>
    <m/>
    <m/>
    <m/>
    <m/>
    <m/>
    <m/>
    <m/>
    <m/>
    <m/>
    <m/>
    <m/>
    <m/>
    <m/>
    <m/>
    <m/>
    <s v="IMPAGO"/>
    <s v="Impago de alquileres"/>
    <x v="0"/>
    <s v="OCCIDENT MACC IMPAGO"/>
    <m/>
    <n v="275.11738559999998"/>
    <n v="82.535215679999993"/>
    <n v="82.535215679999993"/>
    <m/>
    <m/>
    <m/>
    <m/>
    <m/>
    <m/>
    <m/>
    <m/>
    <m/>
  </r>
  <r>
    <m/>
    <m/>
    <s v="549003612/32"/>
    <m/>
    <m/>
    <m/>
    <m/>
    <m/>
    <m/>
    <m/>
    <m/>
    <m/>
    <m/>
    <m/>
    <m/>
    <m/>
    <m/>
    <m/>
    <s v="IMPAGO"/>
    <s v="Impago de alquileres"/>
    <x v="0"/>
    <s v="OCCIDENT MACC IMPAGO"/>
    <m/>
    <n v="231.29832614399999"/>
    <n v="69.38949784319999"/>
    <n v="69.38949784319999"/>
    <m/>
    <m/>
    <m/>
    <m/>
    <m/>
    <m/>
    <m/>
    <m/>
    <m/>
  </r>
  <r>
    <m/>
    <m/>
    <s v="549003612/33"/>
    <m/>
    <m/>
    <m/>
    <m/>
    <m/>
    <m/>
    <m/>
    <m/>
    <m/>
    <m/>
    <m/>
    <m/>
    <m/>
    <m/>
    <m/>
    <s v="IMPAGO"/>
    <s v="Impago de alquileres"/>
    <x v="0"/>
    <s v="OCCIDENT MACC IMPAGO"/>
    <m/>
    <n v="248.85723974400003"/>
    <n v="74.657171923200011"/>
    <n v="74.657171923200011"/>
    <m/>
    <m/>
    <m/>
    <m/>
    <m/>
    <m/>
    <m/>
    <m/>
    <m/>
  </r>
  <r>
    <m/>
    <m/>
    <s v="549003612/34"/>
    <m/>
    <m/>
    <m/>
    <m/>
    <m/>
    <m/>
    <m/>
    <m/>
    <m/>
    <m/>
    <m/>
    <m/>
    <m/>
    <m/>
    <m/>
    <s v="IMPAGO"/>
    <s v="Impago de alquileres"/>
    <x v="0"/>
    <s v="OCCIDENT MACC IMPAGO"/>
    <m/>
    <n v="246.05447097599998"/>
    <n v="73.81634129279999"/>
    <n v="73.81634129279999"/>
    <m/>
    <m/>
    <m/>
    <m/>
    <m/>
    <m/>
    <m/>
    <m/>
    <m/>
  </r>
  <r>
    <m/>
    <m/>
    <s v="549003612/35"/>
    <m/>
    <m/>
    <m/>
    <m/>
    <m/>
    <m/>
    <m/>
    <m/>
    <m/>
    <m/>
    <m/>
    <m/>
    <m/>
    <m/>
    <m/>
    <s v="IMPAGO"/>
    <s v="Impago de alquileres"/>
    <x v="0"/>
    <s v="OCCIDENT MACC IMPAGO"/>
    <m/>
    <n v="235.07307648000003"/>
    <n v="70.521922944000011"/>
    <n v="70.521922944000011"/>
    <m/>
    <m/>
    <m/>
    <m/>
    <m/>
    <m/>
    <m/>
    <m/>
    <m/>
  </r>
  <r>
    <m/>
    <m/>
    <s v="549003612/36"/>
    <m/>
    <m/>
    <m/>
    <m/>
    <m/>
    <m/>
    <m/>
    <m/>
    <m/>
    <m/>
    <m/>
    <m/>
    <m/>
    <m/>
    <m/>
    <s v="IMPAGO"/>
    <s v="Impago de alquileres"/>
    <x v="0"/>
    <s v="OCCIDENT MACC IMPAGO"/>
    <m/>
    <n v="155.96642592000001"/>
    <n v="46.789927775999999"/>
    <n v="46.789927775999999"/>
    <m/>
    <m/>
    <m/>
    <m/>
    <m/>
    <m/>
    <m/>
    <m/>
    <m/>
  </r>
  <r>
    <m/>
    <m/>
    <s v="549003612/37"/>
    <m/>
    <m/>
    <m/>
    <m/>
    <m/>
    <m/>
    <m/>
    <m/>
    <m/>
    <m/>
    <m/>
    <m/>
    <m/>
    <m/>
    <m/>
    <s v="IMPAGO"/>
    <s v="Impago de alquileres"/>
    <x v="0"/>
    <s v="OCCIDENT MACC IMPAGO"/>
    <m/>
    <n v="171.56473286399998"/>
    <n v="51.469419859199995"/>
    <n v="51.469419859199995"/>
    <m/>
    <m/>
    <m/>
    <m/>
    <m/>
    <m/>
    <m/>
    <m/>
    <m/>
  </r>
  <r>
    <m/>
    <m/>
    <s v="549003612/38"/>
    <m/>
    <m/>
    <m/>
    <m/>
    <m/>
    <m/>
    <m/>
    <m/>
    <m/>
    <m/>
    <m/>
    <m/>
    <m/>
    <m/>
    <m/>
    <s v="IMPAGO"/>
    <s v="Impago de alquileres"/>
    <x v="0"/>
    <s v="OCCIDENT MACC IMPAGO"/>
    <m/>
    <n v="195.70449427200001"/>
    <n v="58.711348281599996"/>
    <n v="58.711348281599996"/>
    <m/>
    <m/>
    <m/>
    <m/>
    <m/>
    <m/>
    <m/>
    <m/>
    <m/>
  </r>
  <r>
    <m/>
    <m/>
    <s v="549003612/39"/>
    <m/>
    <m/>
    <m/>
    <m/>
    <m/>
    <m/>
    <m/>
    <m/>
    <m/>
    <m/>
    <m/>
    <m/>
    <m/>
    <m/>
    <m/>
    <s v="IMPAGO"/>
    <s v="Impago de alquileres"/>
    <x v="0"/>
    <s v="OCCIDENT MACC IMPAGO"/>
    <m/>
    <n v="168.35586220799999"/>
    <n v="50.506758662399996"/>
    <n v="50.506758662399996"/>
    <m/>
    <m/>
    <m/>
    <m/>
    <m/>
    <m/>
    <m/>
    <m/>
    <m/>
  </r>
  <r>
    <m/>
    <m/>
    <s v="549003612/41"/>
    <m/>
    <m/>
    <m/>
    <m/>
    <m/>
    <m/>
    <m/>
    <m/>
    <m/>
    <m/>
    <m/>
    <m/>
    <m/>
    <m/>
    <m/>
    <s v="IMPAGO"/>
    <s v="Impago de alquileres"/>
    <x v="0"/>
    <s v="OCCIDENT MACC IMPAGO"/>
    <m/>
    <n v="551.93906764799999"/>
    <n v="165.58172029439999"/>
    <n v="165.58172029439999"/>
    <m/>
    <m/>
    <m/>
    <m/>
    <m/>
    <m/>
    <m/>
    <m/>
    <m/>
  </r>
  <r>
    <m/>
    <m/>
    <s v="549003612/42"/>
    <m/>
    <m/>
    <m/>
    <m/>
    <m/>
    <m/>
    <m/>
    <m/>
    <m/>
    <m/>
    <m/>
    <m/>
    <m/>
    <m/>
    <m/>
    <s v="IMPAGO"/>
    <s v="Impago de alquileres"/>
    <x v="0"/>
    <s v="OCCIDENT MACC IMPAGO"/>
    <m/>
    <n v="335.81963174399999"/>
    <n v="100.74588952319999"/>
    <n v="100.74588952319999"/>
    <m/>
    <m/>
    <m/>
    <m/>
    <m/>
    <m/>
    <m/>
    <m/>
    <m/>
  </r>
  <r>
    <m/>
    <m/>
    <s v="549003612/43"/>
    <m/>
    <m/>
    <m/>
    <m/>
    <m/>
    <m/>
    <m/>
    <m/>
    <m/>
    <m/>
    <m/>
    <m/>
    <m/>
    <m/>
    <m/>
    <s v="IMPAGO"/>
    <s v="Impago de alquileres"/>
    <x v="0"/>
    <s v="OCCIDENT MACC IMPAGO"/>
    <m/>
    <n v="309.45296736"/>
    <n v="92.835890207999995"/>
    <n v="92.835890207999995"/>
    <m/>
    <m/>
    <m/>
    <m/>
    <m/>
    <m/>
    <m/>
    <m/>
    <m/>
  </r>
  <r>
    <m/>
    <m/>
    <s v="549003612/44"/>
    <m/>
    <m/>
    <m/>
    <m/>
    <m/>
    <m/>
    <m/>
    <m/>
    <m/>
    <m/>
    <m/>
    <m/>
    <m/>
    <m/>
    <m/>
    <s v="IMPAGO"/>
    <s v="Impago de alquileres"/>
    <x v="0"/>
    <s v="OCCIDENT MACC IMPAGO"/>
    <m/>
    <n v="251.84974464000004"/>
    <n v="75.554923392000006"/>
    <n v="75.554923392000006"/>
    <m/>
    <m/>
    <m/>
    <m/>
    <m/>
    <m/>
    <m/>
    <m/>
    <m/>
  </r>
  <r>
    <m/>
    <m/>
    <s v="549003612/45"/>
    <m/>
    <m/>
    <m/>
    <m/>
    <m/>
    <m/>
    <m/>
    <m/>
    <m/>
    <m/>
    <m/>
    <m/>
    <m/>
    <m/>
    <m/>
    <s v="IMPAGO"/>
    <s v="Impago de alquileres"/>
    <x v="0"/>
    <s v="OCCIDENT MACC IMPAGO"/>
    <m/>
    <n v="334.72448812800002"/>
    <n v="100.4173464384"/>
    <n v="100.4173464384"/>
    <m/>
    <m/>
    <m/>
    <m/>
    <m/>
    <m/>
    <m/>
    <m/>
    <m/>
  </r>
  <r>
    <m/>
    <m/>
    <s v="549003612/47"/>
    <m/>
    <m/>
    <m/>
    <m/>
    <m/>
    <m/>
    <m/>
    <m/>
    <m/>
    <m/>
    <m/>
    <m/>
    <m/>
    <m/>
    <m/>
    <s v="IMPAGO"/>
    <s v="Impago de alquileres"/>
    <x v="0"/>
    <s v="OCCIDENT MACC IMPAGO"/>
    <m/>
    <n v="286.84108108799995"/>
    <n v="86.052324326399983"/>
    <n v="86.052324326399983"/>
    <m/>
    <m/>
    <m/>
    <m/>
    <m/>
    <m/>
    <m/>
    <m/>
    <m/>
  </r>
  <r>
    <m/>
    <m/>
    <s v="549003612/48"/>
    <m/>
    <m/>
    <m/>
    <m/>
    <m/>
    <m/>
    <m/>
    <m/>
    <m/>
    <m/>
    <m/>
    <m/>
    <m/>
    <m/>
    <m/>
    <s v="IMPAGO"/>
    <s v="Impago de alquileres"/>
    <x v="0"/>
    <s v="OCCIDENT MACC IMPAGO"/>
    <m/>
    <n v="215.66673215999998"/>
    <n v="64.700019647999994"/>
    <n v="64.700019647999994"/>
    <m/>
    <m/>
    <m/>
    <m/>
    <m/>
    <m/>
    <m/>
    <m/>
    <m/>
  </r>
  <r>
    <m/>
    <m/>
    <s v="549003612/49"/>
    <m/>
    <m/>
    <m/>
    <m/>
    <m/>
    <m/>
    <m/>
    <m/>
    <m/>
    <m/>
    <m/>
    <m/>
    <m/>
    <m/>
    <m/>
    <s v="IMPAGO"/>
    <s v="Impago de alquileres"/>
    <x v="0"/>
    <s v="OCCIDENT MACC IMPAGO"/>
    <m/>
    <n v="193.178007936"/>
    <n v="57.9534023808"/>
    <n v="57.9534023808"/>
    <m/>
    <m/>
    <m/>
    <m/>
    <m/>
    <m/>
    <m/>
    <m/>
    <m/>
  </r>
  <r>
    <m/>
    <m/>
    <s v="549003612/50"/>
    <m/>
    <m/>
    <m/>
    <m/>
    <m/>
    <m/>
    <m/>
    <m/>
    <m/>
    <m/>
    <m/>
    <m/>
    <m/>
    <m/>
    <m/>
    <s v="IMPAGO"/>
    <s v="Impago de alquileres"/>
    <x v="0"/>
    <s v="OCCIDENT MACC IMPAGO"/>
    <m/>
    <n v="202.415161536"/>
    <n v="60.724548460799994"/>
    <n v="60.724548460799994"/>
    <m/>
    <m/>
    <m/>
    <m/>
    <m/>
    <m/>
    <m/>
    <m/>
    <m/>
  </r>
  <r>
    <m/>
    <m/>
    <s v="549003612/51"/>
    <m/>
    <m/>
    <m/>
    <m/>
    <m/>
    <m/>
    <m/>
    <m/>
    <m/>
    <m/>
    <m/>
    <m/>
    <m/>
    <m/>
    <m/>
    <s v="IMPAGO"/>
    <s v="Impago de alquileres"/>
    <x v="0"/>
    <s v="OCCIDENT MACC IMPAGO"/>
    <m/>
    <n v="183.55805337600006"/>
    <n v="55.067416012800017"/>
    <n v="55.067416012800017"/>
    <m/>
    <m/>
    <m/>
    <m/>
    <m/>
    <m/>
    <m/>
    <m/>
    <m/>
  </r>
  <r>
    <m/>
    <m/>
    <s v="549003612/52"/>
    <m/>
    <m/>
    <m/>
    <m/>
    <m/>
    <m/>
    <m/>
    <m/>
    <m/>
    <m/>
    <m/>
    <m/>
    <m/>
    <m/>
    <m/>
    <s v="IMPAGO"/>
    <s v="Impago de alquileres"/>
    <x v="0"/>
    <s v="OCCIDENT MACC IMPAGO"/>
    <m/>
    <n v="325.04794559999999"/>
    <n v="97.514383679999995"/>
    <n v="97.514383679999995"/>
    <m/>
    <m/>
    <m/>
    <m/>
    <m/>
    <m/>
    <m/>
    <m/>
    <m/>
  </r>
  <r>
    <m/>
    <m/>
    <s v="549003612/54"/>
    <m/>
    <m/>
    <m/>
    <m/>
    <m/>
    <m/>
    <m/>
    <m/>
    <m/>
    <m/>
    <m/>
    <m/>
    <m/>
    <m/>
    <m/>
    <s v="IMPAGO"/>
    <s v="Impago de alquileres"/>
    <x v="0"/>
    <s v="OCCIDENT MACC IMPAGO"/>
    <m/>
    <n v="337.68370598399991"/>
    <n v="101.30511179519998"/>
    <n v="101.30511179519998"/>
    <m/>
    <m/>
    <m/>
    <m/>
    <m/>
    <m/>
    <m/>
    <m/>
    <m/>
  </r>
  <r>
    <m/>
    <m/>
    <s v="549003612/55"/>
    <m/>
    <m/>
    <m/>
    <m/>
    <m/>
    <m/>
    <m/>
    <m/>
    <m/>
    <m/>
    <m/>
    <m/>
    <m/>
    <m/>
    <m/>
    <s v="IMPAGO"/>
    <s v="Impago de alquileres"/>
    <x v="0"/>
    <s v="OCCIDENT MACC IMPAGO"/>
    <m/>
    <n v="268.19700998399998"/>
    <n v="80.459102995199984"/>
    <n v="80.459102995199984"/>
    <m/>
    <m/>
    <m/>
    <m/>
    <m/>
    <m/>
    <m/>
    <m/>
    <m/>
  </r>
  <r>
    <m/>
    <m/>
    <s v="549003612/57"/>
    <m/>
    <m/>
    <m/>
    <m/>
    <m/>
    <m/>
    <m/>
    <m/>
    <m/>
    <m/>
    <m/>
    <m/>
    <m/>
    <m/>
    <m/>
    <s v="IMPAGO"/>
    <s v="Impago de alquileres"/>
    <x v="0"/>
    <s v="OCCIDENT MACC IMPAGO"/>
    <m/>
    <n v="237.18680352000004"/>
    <n v="71.156041056000007"/>
    <n v="71.156041056000007"/>
    <m/>
    <m/>
    <m/>
    <m/>
    <m/>
    <m/>
    <m/>
    <m/>
    <m/>
  </r>
  <r>
    <m/>
    <m/>
    <s v="549003612/58"/>
    <m/>
    <m/>
    <m/>
    <m/>
    <m/>
    <m/>
    <m/>
    <m/>
    <m/>
    <m/>
    <m/>
    <m/>
    <m/>
    <m/>
    <m/>
    <s v="IMPAGO"/>
    <s v="Impago de alquileres"/>
    <x v="0"/>
    <s v="OCCIDENT MACC IMPAGO"/>
    <m/>
    <n v="279.487973952"/>
    <n v="83.846392185599996"/>
    <n v="83.846392185599996"/>
    <m/>
    <m/>
    <m/>
    <m/>
    <m/>
    <m/>
    <m/>
    <m/>
    <m/>
  </r>
  <r>
    <m/>
    <m/>
    <s v="549003612/61"/>
    <m/>
    <m/>
    <m/>
    <m/>
    <m/>
    <m/>
    <m/>
    <m/>
    <m/>
    <m/>
    <m/>
    <m/>
    <m/>
    <m/>
    <m/>
    <s v="IMPAGO"/>
    <s v="Impago de alquileres"/>
    <x v="0"/>
    <s v="OCCIDENT MACC IMPAGO"/>
    <m/>
    <n v="132.575622912"/>
    <n v="39.772686873600001"/>
    <n v="39.772686873600001"/>
    <m/>
    <m/>
    <m/>
    <m/>
    <m/>
    <m/>
    <m/>
    <m/>
    <m/>
  </r>
  <r>
    <m/>
    <m/>
    <s v="549003612/62"/>
    <m/>
    <m/>
    <m/>
    <m/>
    <m/>
    <m/>
    <m/>
    <m/>
    <m/>
    <m/>
    <m/>
    <m/>
    <m/>
    <m/>
    <m/>
    <s v="IMPAGO"/>
    <s v="Impago de alquileres"/>
    <x v="0"/>
    <s v="OCCIDENT MACC IMPAGO"/>
    <m/>
    <n v="364.97907878399991"/>
    <n v="109.49372363519997"/>
    <n v="109.49372363519997"/>
    <m/>
    <m/>
    <m/>
    <m/>
    <m/>
    <m/>
    <m/>
    <m/>
    <m/>
  </r>
  <r>
    <m/>
    <m/>
    <s v="549003612/64"/>
    <m/>
    <m/>
    <m/>
    <m/>
    <m/>
    <m/>
    <m/>
    <m/>
    <m/>
    <m/>
    <m/>
    <m/>
    <m/>
    <m/>
    <m/>
    <s v="IMPAGO"/>
    <s v="Impago de alquileres"/>
    <x v="0"/>
    <s v="OCCIDENT MACC IMPAGO"/>
    <m/>
    <n v="272.94707059199999"/>
    <n v="81.884121177599994"/>
    <n v="81.884121177599994"/>
    <m/>
    <m/>
    <m/>
    <m/>
    <m/>
    <m/>
    <m/>
    <m/>
    <m/>
  </r>
  <r>
    <m/>
    <m/>
    <s v="549003612/65"/>
    <m/>
    <m/>
    <m/>
    <m/>
    <m/>
    <m/>
    <m/>
    <m/>
    <m/>
    <m/>
    <m/>
    <m/>
    <m/>
    <m/>
    <m/>
    <s v="IMPAGO"/>
    <s v="Impago de alquileres"/>
    <x v="0"/>
    <s v="OCCIDENT MACC IMPAGO"/>
    <m/>
    <n v="233.95463193599997"/>
    <n v="70.186389580799982"/>
    <n v="70.186389580799982"/>
    <m/>
    <m/>
    <m/>
    <m/>
    <m/>
    <m/>
    <m/>
    <m/>
    <m/>
  </r>
  <r>
    <m/>
    <m/>
    <s v="549003612/66"/>
    <m/>
    <m/>
    <m/>
    <m/>
    <m/>
    <m/>
    <m/>
    <m/>
    <m/>
    <m/>
    <m/>
    <m/>
    <m/>
    <m/>
    <m/>
    <s v="IMPAGO"/>
    <s v="Impago de alquileres"/>
    <x v="0"/>
    <s v="OCCIDENT MACC IMPAGO"/>
    <m/>
    <n v="202.73804582399995"/>
    <n v="60.821413747199983"/>
    <n v="60.821413747199983"/>
    <m/>
    <m/>
    <m/>
    <m/>
    <m/>
    <m/>
    <m/>
    <m/>
    <m/>
  </r>
  <r>
    <m/>
    <m/>
    <s v="549003612/67"/>
    <m/>
    <m/>
    <m/>
    <m/>
    <m/>
    <m/>
    <m/>
    <m/>
    <m/>
    <m/>
    <m/>
    <m/>
    <m/>
    <m/>
    <m/>
    <s v="IMPAGO"/>
    <s v="Impago de alquileres"/>
    <x v="0"/>
    <s v="OCCIDENT MACC IMPAGO"/>
    <m/>
    <n v="253.028105856"/>
    <n v="75.908431756799999"/>
    <n v="75.908431756799999"/>
    <m/>
    <m/>
    <m/>
    <m/>
    <m/>
    <m/>
    <m/>
    <m/>
    <m/>
  </r>
  <r>
    <m/>
    <m/>
    <s v="549003612/68"/>
    <m/>
    <m/>
    <m/>
    <m/>
    <m/>
    <m/>
    <m/>
    <m/>
    <m/>
    <m/>
    <m/>
    <m/>
    <m/>
    <m/>
    <m/>
    <s v="IMPAGO"/>
    <s v="Impago de alquileres"/>
    <x v="0"/>
    <s v="OCCIDENT MACC IMPAGO"/>
    <m/>
    <n v="354.21737875199995"/>
    <n v="106.26521362559998"/>
    <n v="106.26521362559998"/>
    <m/>
    <m/>
    <m/>
    <m/>
    <m/>
    <m/>
    <m/>
    <m/>
    <m/>
  </r>
  <r>
    <m/>
    <m/>
    <s v="549003612/69"/>
    <m/>
    <m/>
    <m/>
    <m/>
    <m/>
    <m/>
    <m/>
    <m/>
    <m/>
    <m/>
    <m/>
    <m/>
    <m/>
    <m/>
    <m/>
    <s v="IMPAGO"/>
    <s v="Impago de alquileres"/>
    <x v="0"/>
    <s v="OCCIDENT MACC IMPAGO"/>
    <m/>
    <n v="455.93258688000003"/>
    <n v="136.779776064"/>
    <n v="136.779776064"/>
    <m/>
    <m/>
    <m/>
    <m/>
    <m/>
    <m/>
    <m/>
    <m/>
    <m/>
  </r>
  <r>
    <m/>
    <m/>
    <s v="549003612/70"/>
    <m/>
    <m/>
    <m/>
    <m/>
    <m/>
    <m/>
    <m/>
    <m/>
    <m/>
    <m/>
    <m/>
    <m/>
    <m/>
    <m/>
    <m/>
    <s v="IMPAGO"/>
    <s v="Impago de alquileres"/>
    <x v="0"/>
    <s v="OCCIDENT MACC IMPAGO"/>
    <m/>
    <n v="136.12069267199999"/>
    <n v="40.836207801599997"/>
    <n v="40.836207801599997"/>
    <m/>
    <m/>
    <m/>
    <m/>
    <m/>
    <m/>
    <m/>
    <m/>
    <m/>
  </r>
  <r>
    <m/>
    <m/>
    <s v="549003612/72"/>
    <m/>
    <m/>
    <m/>
    <m/>
    <m/>
    <m/>
    <m/>
    <m/>
    <m/>
    <m/>
    <m/>
    <m/>
    <m/>
    <m/>
    <m/>
    <s v="IMPAGO"/>
    <s v="Impago de alquileres"/>
    <x v="0"/>
    <s v="OCCIDENT MACC IMPAGO"/>
    <m/>
    <n v="218.44287129599999"/>
    <n v="65.532861388800001"/>
    <n v="65.532861388800001"/>
    <m/>
    <m/>
    <m/>
    <m/>
    <m/>
    <m/>
    <m/>
    <m/>
    <m/>
  </r>
  <r>
    <m/>
    <m/>
    <s v="549003612/73"/>
    <m/>
    <m/>
    <m/>
    <m/>
    <m/>
    <m/>
    <m/>
    <m/>
    <m/>
    <m/>
    <m/>
    <m/>
    <m/>
    <m/>
    <m/>
    <s v="IMPAGO"/>
    <s v="Impago de alquileres"/>
    <x v="0"/>
    <s v="OCCIDENT MACC IMPAGO"/>
    <m/>
    <n v="233.651719872"/>
    <n v="70.0955159616"/>
    <n v="70.0955159616"/>
    <m/>
    <m/>
    <m/>
    <m/>
    <m/>
    <m/>
    <m/>
    <m/>
    <m/>
  </r>
  <r>
    <m/>
    <m/>
    <s v="549003612/74"/>
    <m/>
    <m/>
    <m/>
    <m/>
    <m/>
    <m/>
    <m/>
    <m/>
    <m/>
    <m/>
    <m/>
    <m/>
    <m/>
    <m/>
    <m/>
    <s v="IMPAGO"/>
    <s v="Impago de alquileres"/>
    <x v="0"/>
    <s v="OCCIDENT MACC IMPAGO"/>
    <m/>
    <n v="317.38526899199991"/>
    <n v="95.215580697599975"/>
    <n v="95.215580697599975"/>
    <m/>
    <m/>
    <m/>
    <m/>
    <m/>
    <m/>
    <m/>
    <m/>
    <m/>
  </r>
  <r>
    <m/>
    <m/>
    <s v="549003612/75"/>
    <m/>
    <m/>
    <m/>
    <m/>
    <m/>
    <m/>
    <m/>
    <m/>
    <m/>
    <m/>
    <m/>
    <m/>
    <m/>
    <m/>
    <m/>
    <s v="IMPAGO"/>
    <s v="Impago de alquileres"/>
    <x v="0"/>
    <s v="OCCIDENT MACC IMPAGO"/>
    <m/>
    <n v="239.6234148480001"/>
    <n v="71.88702445440002"/>
    <n v="71.88702445440002"/>
    <m/>
    <m/>
    <m/>
    <m/>
    <m/>
    <m/>
    <m/>
    <m/>
    <m/>
  </r>
  <r>
    <m/>
    <m/>
    <s v="549003612/76"/>
    <m/>
    <m/>
    <m/>
    <m/>
    <m/>
    <m/>
    <m/>
    <m/>
    <m/>
    <m/>
    <m/>
    <m/>
    <m/>
    <m/>
    <m/>
    <s v="IMPAGO"/>
    <s v="Impago de alquileres"/>
    <x v="0"/>
    <s v="OCCIDENT MACC IMPAGO"/>
    <m/>
    <n v="353.817934272"/>
    <n v="106.1453802816"/>
    <n v="106.1453802816"/>
    <m/>
    <m/>
    <m/>
    <m/>
    <m/>
    <m/>
    <m/>
    <m/>
    <m/>
  </r>
  <r>
    <m/>
    <m/>
    <s v="549003612/77"/>
    <m/>
    <m/>
    <m/>
    <m/>
    <m/>
    <m/>
    <m/>
    <m/>
    <m/>
    <m/>
    <m/>
    <m/>
    <m/>
    <m/>
    <m/>
    <s v="IMPAGO"/>
    <s v="Impago de alquileres"/>
    <x v="0"/>
    <s v="OCCIDENT MACC IMPAGO"/>
    <m/>
    <n v="270.96649171199999"/>
    <n v="81.289947513599998"/>
    <n v="81.289947513599998"/>
    <m/>
    <m/>
    <m/>
    <m/>
    <m/>
    <m/>
    <m/>
    <m/>
    <m/>
  </r>
  <r>
    <m/>
    <m/>
    <s v="549003612/78"/>
    <m/>
    <m/>
    <m/>
    <m/>
    <m/>
    <m/>
    <m/>
    <m/>
    <m/>
    <m/>
    <m/>
    <m/>
    <m/>
    <m/>
    <m/>
    <s v="IMPAGO"/>
    <s v="Impago de alquileres"/>
    <x v="0"/>
    <s v="OCCIDENT MACC IMPAGO"/>
    <m/>
    <n v="401.66139686399987"/>
    <n v="120.49841905919996"/>
    <n v="120.49841905919996"/>
    <m/>
    <m/>
    <m/>
    <m/>
    <m/>
    <m/>
    <m/>
    <m/>
    <m/>
  </r>
  <r>
    <m/>
    <m/>
    <s v="549003612/79"/>
    <m/>
    <m/>
    <m/>
    <m/>
    <m/>
    <m/>
    <m/>
    <m/>
    <m/>
    <m/>
    <m/>
    <m/>
    <m/>
    <m/>
    <m/>
    <s v="IMPAGO"/>
    <s v="Impago de alquileres"/>
    <x v="0"/>
    <s v="OCCIDENT MACC IMPAGO"/>
    <m/>
    <n v="405.78566112000004"/>
    <n v="121.73569833600001"/>
    <n v="121.73569833600001"/>
    <m/>
    <m/>
    <m/>
    <m/>
    <m/>
    <m/>
    <m/>
    <m/>
    <m/>
  </r>
  <r>
    <m/>
    <m/>
    <s v="549003612/81"/>
    <m/>
    <m/>
    <m/>
    <m/>
    <m/>
    <m/>
    <m/>
    <m/>
    <m/>
    <m/>
    <m/>
    <m/>
    <m/>
    <m/>
    <m/>
    <s v="IMPAGO"/>
    <s v="Impago de alquileres"/>
    <x v="0"/>
    <s v="OCCIDENT MACC IMPAGO"/>
    <m/>
    <n v="326.46597350399998"/>
    <n v="97.939792051199987"/>
    <n v="97.939792051199987"/>
    <m/>
    <m/>
    <m/>
    <m/>
    <m/>
    <m/>
    <m/>
    <m/>
    <m/>
  </r>
  <r>
    <m/>
    <m/>
    <s v="549003612/84"/>
    <m/>
    <m/>
    <m/>
    <m/>
    <m/>
    <m/>
    <m/>
    <m/>
    <m/>
    <m/>
    <m/>
    <m/>
    <m/>
    <m/>
    <m/>
    <s v="IMPAGO"/>
    <s v="Impago de alquileres"/>
    <x v="0"/>
    <s v="OCCIDENT MACC IMPAGO"/>
    <m/>
    <n v="298.14868857599998"/>
    <n v="89.444606572799998"/>
    <n v="89.444606572799998"/>
    <m/>
    <m/>
    <m/>
    <m/>
    <m/>
    <m/>
    <m/>
    <m/>
    <m/>
  </r>
  <r>
    <m/>
    <m/>
    <s v="549003612/85"/>
    <m/>
    <m/>
    <m/>
    <m/>
    <m/>
    <m/>
    <m/>
    <m/>
    <m/>
    <m/>
    <m/>
    <m/>
    <m/>
    <m/>
    <m/>
    <s v="IMPAGO"/>
    <s v="Impago de alquileres"/>
    <x v="0"/>
    <s v="OCCIDENT MACC IMPAGO"/>
    <m/>
    <n v="429.14650579199991"/>
    <n v="128.74395173759996"/>
    <n v="128.74395173759996"/>
    <m/>
    <m/>
    <m/>
    <m/>
    <m/>
    <m/>
    <m/>
    <m/>
    <m/>
  </r>
  <r>
    <m/>
    <m/>
    <s v="549003612/86"/>
    <m/>
    <m/>
    <m/>
    <m/>
    <m/>
    <m/>
    <m/>
    <m/>
    <m/>
    <m/>
    <m/>
    <m/>
    <m/>
    <m/>
    <m/>
    <s v="IMPAGO"/>
    <s v="Impago de alquileres"/>
    <x v="0"/>
    <s v="OCCIDENT MACC IMPAGO"/>
    <m/>
    <n v="271.033065792"/>
    <n v="81.309919737599998"/>
    <n v="81.309919737599998"/>
    <m/>
    <m/>
    <m/>
    <m/>
    <m/>
    <m/>
    <m/>
    <m/>
    <m/>
  </r>
  <r>
    <m/>
    <m/>
    <s v="549003612/87"/>
    <m/>
    <m/>
    <m/>
    <m/>
    <m/>
    <m/>
    <m/>
    <m/>
    <m/>
    <m/>
    <m/>
    <m/>
    <m/>
    <m/>
    <m/>
    <s v="IMPAGO"/>
    <s v="Impago de alquileres"/>
    <x v="0"/>
    <s v="OCCIDENT MACC IMPAGO"/>
    <m/>
    <n v="351.07175347200001"/>
    <n v="105.32152604159999"/>
    <n v="105.32152604159999"/>
    <m/>
    <m/>
    <m/>
    <m/>
    <m/>
    <m/>
    <m/>
    <m/>
    <m/>
  </r>
  <r>
    <m/>
    <m/>
    <s v="549003612/88"/>
    <m/>
    <m/>
    <m/>
    <m/>
    <m/>
    <m/>
    <m/>
    <m/>
    <m/>
    <m/>
    <m/>
    <m/>
    <m/>
    <m/>
    <m/>
    <s v="IMPAGO"/>
    <s v="Impago de alquileres"/>
    <x v="0"/>
    <s v="OCCIDENT MACC IMPAGO"/>
    <m/>
    <n v="581.92070457599993"/>
    <n v="174.57621137279997"/>
    <n v="174.57621137279997"/>
    <m/>
    <m/>
    <m/>
    <m/>
    <m/>
    <m/>
    <m/>
    <m/>
    <m/>
  </r>
  <r>
    <m/>
    <m/>
    <s v="549003612/89"/>
    <m/>
    <m/>
    <m/>
    <m/>
    <m/>
    <m/>
    <m/>
    <m/>
    <m/>
    <m/>
    <m/>
    <m/>
    <m/>
    <m/>
    <m/>
    <s v="IMPAGO"/>
    <s v="Impago de alquileres"/>
    <x v="0"/>
    <s v="OCCIDENT MACC IMPAGO"/>
    <m/>
    <n v="358.05204576000006"/>
    <n v="107.41561372800001"/>
    <n v="107.41561372800001"/>
    <m/>
    <m/>
    <m/>
    <m/>
    <m/>
    <m/>
    <m/>
    <m/>
    <m/>
  </r>
  <r>
    <m/>
    <m/>
    <s v="549003612/90"/>
    <m/>
    <m/>
    <m/>
    <m/>
    <m/>
    <m/>
    <m/>
    <m/>
    <m/>
    <m/>
    <m/>
    <m/>
    <m/>
    <m/>
    <m/>
    <s v="IMPAGO"/>
    <s v="Impago de alquileres"/>
    <x v="0"/>
    <s v="OCCIDENT MACC IMPAGO"/>
    <m/>
    <n v="208.88283340799998"/>
    <n v="62.664850022399989"/>
    <n v="62.664850022399989"/>
    <m/>
    <m/>
    <m/>
    <m/>
    <m/>
    <m/>
    <m/>
    <m/>
    <m/>
  </r>
  <r>
    <m/>
    <m/>
    <s v="549003612/91"/>
    <m/>
    <m/>
    <m/>
    <m/>
    <m/>
    <m/>
    <m/>
    <m/>
    <m/>
    <m/>
    <m/>
    <m/>
    <m/>
    <m/>
    <m/>
    <s v="IMPAGO"/>
    <s v="Impago de alquileres"/>
    <x v="0"/>
    <s v="OCCIDENT MACC IMPAGO"/>
    <m/>
    <n v="312.89817599999998"/>
    <n v="93.869452799999991"/>
    <n v="93.869452799999991"/>
    <m/>
    <m/>
    <m/>
    <m/>
    <m/>
    <m/>
    <m/>
    <m/>
    <m/>
  </r>
  <r>
    <m/>
    <m/>
    <s v="549003612/92"/>
    <m/>
    <m/>
    <m/>
    <m/>
    <m/>
    <m/>
    <m/>
    <m/>
    <m/>
    <m/>
    <m/>
    <m/>
    <m/>
    <m/>
    <m/>
    <s v="IMPAGO"/>
    <s v="Impago de alquileres"/>
    <x v="0"/>
    <s v="OCCIDENT MACC IMPAGO"/>
    <m/>
    <n v="373.20097766399994"/>
    <n v="111.96029329919998"/>
    <n v="111.96029329919998"/>
    <m/>
    <m/>
    <m/>
    <m/>
    <m/>
    <m/>
    <m/>
    <m/>
    <m/>
  </r>
  <r>
    <m/>
    <m/>
    <s v="549003612/93"/>
    <m/>
    <m/>
    <m/>
    <m/>
    <m/>
    <m/>
    <m/>
    <m/>
    <m/>
    <m/>
    <m/>
    <m/>
    <m/>
    <m/>
    <m/>
    <s v="IMPAGO"/>
    <s v="Impago de alquileres"/>
    <x v="0"/>
    <s v="OCCIDENT MACC IMPAGO"/>
    <m/>
    <n v="312.65185190399995"/>
    <n v="93.85"/>
    <n v="93.85"/>
    <m/>
    <m/>
    <m/>
    <m/>
    <m/>
    <m/>
    <m/>
    <m/>
    <m/>
  </r>
  <r>
    <m/>
    <m/>
    <s v="549003612/95"/>
    <m/>
    <m/>
    <m/>
    <m/>
    <m/>
    <m/>
    <m/>
    <m/>
    <m/>
    <m/>
    <m/>
    <m/>
    <m/>
    <m/>
    <m/>
    <s v="IMPAGO"/>
    <s v="Impago de alquileres"/>
    <x v="0"/>
    <s v="OCCIDENT MACC IMPAGO"/>
    <m/>
    <n v="354.8931056639999"/>
    <n v="106.46793169919997"/>
    <n v="106.46793169919997"/>
    <m/>
    <m/>
    <m/>
    <m/>
    <m/>
    <m/>
    <m/>
    <m/>
    <m/>
  </r>
  <r>
    <m/>
    <m/>
    <s v="548826294/9"/>
    <m/>
    <m/>
    <m/>
    <m/>
    <m/>
    <m/>
    <m/>
    <m/>
    <m/>
    <m/>
    <m/>
    <m/>
    <m/>
    <m/>
    <m/>
    <s v="IMPAGO"/>
    <s v="Impago de alquileres"/>
    <x v="0"/>
    <s v="OCCIDENT MACC IMPAGO"/>
    <m/>
    <n v="-129.17451960000002"/>
    <n v="-38.752355880000003"/>
    <n v="-38.752355880000003"/>
    <m/>
    <m/>
    <m/>
    <m/>
    <m/>
    <m/>
    <m/>
    <m/>
    <m/>
  </r>
  <r>
    <m/>
    <m/>
    <s v="548826294/15"/>
    <m/>
    <m/>
    <m/>
    <m/>
    <m/>
    <m/>
    <m/>
    <m/>
    <m/>
    <m/>
    <m/>
    <m/>
    <m/>
    <m/>
    <m/>
    <s v="IMPAGO"/>
    <s v="Impago de alquileres"/>
    <x v="0"/>
    <s v="OCCIDENT MACC IMPAGO"/>
    <m/>
    <n v="-121.904630064"/>
    <n v="-36.571389019199998"/>
    <n v="-36.571389019199998"/>
    <m/>
    <m/>
    <m/>
    <m/>
    <m/>
    <m/>
    <m/>
    <m/>
    <m/>
  </r>
  <r>
    <m/>
    <m/>
    <s v="548826294/56"/>
    <m/>
    <m/>
    <m/>
    <m/>
    <m/>
    <m/>
    <m/>
    <m/>
    <m/>
    <m/>
    <m/>
    <m/>
    <m/>
    <m/>
    <m/>
    <s v="IMPAGO"/>
    <s v="Impago de alquileres"/>
    <x v="0"/>
    <s v="OCCIDENT MACC IMPAGO"/>
    <m/>
    <n v="-122.84874855557261"/>
    <n v="-36.854624566671781"/>
    <n v="-36.854624566671781"/>
    <m/>
    <m/>
    <m/>
    <m/>
    <m/>
    <m/>
    <m/>
    <m/>
    <m/>
  </r>
  <r>
    <m/>
    <m/>
    <s v="548826294/81"/>
    <m/>
    <m/>
    <m/>
    <m/>
    <m/>
    <m/>
    <m/>
    <m/>
    <m/>
    <m/>
    <m/>
    <m/>
    <m/>
    <m/>
    <m/>
    <s v="IMPAGO"/>
    <s v="Impago de alquileres"/>
    <x v="0"/>
    <s v="OCCIDENT MACC IMPAGO"/>
    <m/>
    <n v="-130.52597342400003"/>
    <n v="-39.15779202720001"/>
    <n v="-39.15779202720001"/>
    <m/>
    <m/>
    <m/>
    <m/>
    <m/>
    <m/>
    <m/>
    <m/>
    <m/>
  </r>
  <r>
    <m/>
    <m/>
    <s v="548849518/46"/>
    <m/>
    <m/>
    <m/>
    <m/>
    <m/>
    <m/>
    <m/>
    <m/>
    <m/>
    <m/>
    <m/>
    <m/>
    <m/>
    <m/>
    <m/>
    <s v="IMPAGO"/>
    <s v="Impago de alquileres"/>
    <x v="0"/>
    <s v="OCCIDENT MACC IMPAGO"/>
    <m/>
    <n v="-195.78410577600002"/>
    <n v="-58.735231732800003"/>
    <n v="-58.735231732800003"/>
    <m/>
    <m/>
    <m/>
    <m/>
    <m/>
    <m/>
    <m/>
    <m/>
    <m/>
  </r>
  <r>
    <m/>
    <m/>
    <s v="548849518/80"/>
    <m/>
    <m/>
    <m/>
    <m/>
    <m/>
    <m/>
    <m/>
    <m/>
    <m/>
    <m/>
    <m/>
    <m/>
    <m/>
    <m/>
    <m/>
    <s v="IMPAGO"/>
    <s v="Impago de alquileres"/>
    <x v="0"/>
    <s v="OCCIDENT MACC IMPAGO"/>
    <m/>
    <n v="-316.21301040000003"/>
    <n v="-94.863903120000003"/>
    <n v="-94.863903120000003"/>
    <m/>
    <m/>
    <m/>
    <m/>
    <m/>
    <m/>
    <m/>
    <m/>
    <m/>
  </r>
  <r>
    <m/>
    <m/>
    <n v="548831582"/>
    <m/>
    <m/>
    <m/>
    <m/>
    <m/>
    <m/>
    <m/>
    <m/>
    <m/>
    <m/>
    <m/>
    <m/>
    <m/>
    <m/>
    <m/>
    <s v="IMPAGO"/>
    <s v="Impago de alquileres"/>
    <x v="0"/>
    <s v="OCCIDENT MACC IMPAGO"/>
    <m/>
    <n v="-181.36277308799998"/>
    <n v="-54.408831926399991"/>
    <n v="-54.408831926399991"/>
    <m/>
    <m/>
    <m/>
    <m/>
    <m/>
    <m/>
    <m/>
    <m/>
    <m/>
  </r>
  <r>
    <m/>
    <m/>
    <n v="548854549"/>
    <m/>
    <m/>
    <m/>
    <m/>
    <m/>
    <m/>
    <m/>
    <m/>
    <m/>
    <m/>
    <m/>
    <m/>
    <m/>
    <m/>
    <m/>
    <s v="IMPAGO"/>
    <s v="Impago de alquileres"/>
    <x v="0"/>
    <s v="OCCIDENT MACC IMPAGO"/>
    <m/>
    <n v="-124.32376569600001"/>
    <n v="-37.2971297088"/>
    <n v="-37.2971297088"/>
    <m/>
    <m/>
    <m/>
    <m/>
    <m/>
    <m/>
    <m/>
    <m/>
    <m/>
  </r>
  <r>
    <m/>
    <m/>
    <s v="548882824/42"/>
    <m/>
    <m/>
    <m/>
    <m/>
    <m/>
    <m/>
    <m/>
    <m/>
    <m/>
    <m/>
    <m/>
    <m/>
    <m/>
    <m/>
    <m/>
    <s v="IMPAGO"/>
    <s v="Impago de alquileres"/>
    <x v="0"/>
    <s v="OCCIDENT MACC IMPAGO"/>
    <m/>
    <n v="-104.84418988799997"/>
    <n v="-31.453256966399991"/>
    <n v="-31.453256966399991"/>
    <m/>
    <m/>
    <m/>
    <m/>
    <m/>
    <m/>
    <m/>
    <m/>
    <m/>
  </r>
  <r>
    <m/>
    <m/>
    <s v="548882824/86"/>
    <m/>
    <m/>
    <m/>
    <m/>
    <m/>
    <m/>
    <m/>
    <m/>
    <m/>
    <m/>
    <m/>
    <m/>
    <m/>
    <m/>
    <m/>
    <s v="IMPAGO"/>
    <s v="Impago de alquileres"/>
    <x v="0"/>
    <s v="OCCIDENT MACC IMPAGO"/>
    <m/>
    <n v="-166.74976252800002"/>
    <n v="-50.024928758400002"/>
    <n v="-50.024928758400002"/>
    <m/>
    <m/>
    <m/>
    <m/>
    <m/>
    <m/>
    <m/>
    <m/>
    <m/>
  </r>
  <r>
    <m/>
    <m/>
    <n v="548907207"/>
    <m/>
    <m/>
    <m/>
    <m/>
    <m/>
    <m/>
    <m/>
    <m/>
    <m/>
    <m/>
    <m/>
    <m/>
    <m/>
    <m/>
    <m/>
    <s v="IMPAGO"/>
    <s v="Impago de alquileres"/>
    <x v="0"/>
    <s v="OCCIDENT MACC IMPAGO"/>
    <m/>
    <n v="-74.870874720000018"/>
    <n v="-22.461262416000004"/>
    <n v="-22.461262416000004"/>
    <m/>
    <m/>
    <m/>
    <m/>
    <m/>
    <m/>
    <m/>
    <m/>
    <m/>
  </r>
  <r>
    <m/>
    <m/>
    <s v="548917029/190"/>
    <m/>
    <m/>
    <m/>
    <m/>
    <m/>
    <m/>
    <m/>
    <m/>
    <m/>
    <m/>
    <m/>
    <m/>
    <m/>
    <m/>
    <m/>
    <s v="IMPAGO"/>
    <s v="Impago de alquileres"/>
    <x v="0"/>
    <s v="OCCIDENT MACC IMPAGO"/>
    <m/>
    <n v="-142.11235987199998"/>
    <n v="-42.633707961599995"/>
    <n v="-42.633707961599995"/>
    <m/>
    <m/>
    <m/>
    <m/>
    <m/>
    <m/>
    <m/>
    <m/>
    <m/>
  </r>
  <r>
    <m/>
    <m/>
    <s v="548942195/24"/>
    <m/>
    <m/>
    <m/>
    <m/>
    <m/>
    <m/>
    <m/>
    <m/>
    <m/>
    <m/>
    <m/>
    <m/>
    <m/>
    <m/>
    <m/>
    <s v="IMPAGO"/>
    <s v="Impago de alquileres"/>
    <x v="0"/>
    <s v="OCCIDENT MACC IMPAGO"/>
    <m/>
    <n v="-182.70424079999995"/>
    <n v="-54.811272239999987"/>
    <n v="-54.811272239999987"/>
    <m/>
    <m/>
    <m/>
    <m/>
    <m/>
    <m/>
    <m/>
    <m/>
    <m/>
  </r>
  <r>
    <m/>
    <m/>
    <s v="548942195/85"/>
    <m/>
    <m/>
    <m/>
    <m/>
    <m/>
    <m/>
    <m/>
    <m/>
    <m/>
    <m/>
    <m/>
    <m/>
    <m/>
    <m/>
    <m/>
    <s v="IMPAGO"/>
    <s v="Impago de alquileres"/>
    <x v="0"/>
    <s v="OCCIDENT MACC IMPAGO"/>
    <m/>
    <n v="-83.964894048000005"/>
    <n v="-25.189468214400002"/>
    <n v="-25.189468214400002"/>
    <m/>
    <m/>
    <m/>
    <m/>
    <m/>
    <m/>
    <m/>
    <m/>
    <m/>
  </r>
  <r>
    <m/>
    <m/>
    <s v="548942195/101"/>
    <m/>
    <m/>
    <m/>
    <m/>
    <m/>
    <m/>
    <m/>
    <m/>
    <m/>
    <m/>
    <m/>
    <m/>
    <m/>
    <m/>
    <m/>
    <s v="IMPAGO"/>
    <s v="Impago de alquileres"/>
    <x v="0"/>
    <s v="OCCIDENT MACC IMPAGO"/>
    <m/>
    <n v="-159.13202342399998"/>
    <n v="-47.739607027199995"/>
    <n v="-47.739607027199995"/>
    <m/>
    <m/>
    <m/>
    <m/>
    <m/>
    <m/>
    <m/>
    <m/>
    <m/>
  </r>
  <r>
    <m/>
    <m/>
    <s v="548942195/119"/>
    <m/>
    <m/>
    <m/>
    <m/>
    <m/>
    <m/>
    <m/>
    <m/>
    <m/>
    <m/>
    <m/>
    <m/>
    <m/>
    <m/>
    <m/>
    <s v="IMPAGO"/>
    <s v="Impago de alquileres"/>
    <x v="0"/>
    <s v="OCCIDENT MACC IMPAGO"/>
    <m/>
    <n v="-142.88129049599996"/>
    <n v="-42.864387148799985"/>
    <n v="-42.864387148799985"/>
    <m/>
    <m/>
    <m/>
    <m/>
    <m/>
    <m/>
    <m/>
    <m/>
    <m/>
  </r>
  <r>
    <m/>
    <m/>
    <s v="548942195/131"/>
    <m/>
    <m/>
    <m/>
    <m/>
    <m/>
    <m/>
    <m/>
    <m/>
    <m/>
    <m/>
    <m/>
    <m/>
    <m/>
    <m/>
    <m/>
    <s v="IMPAGO"/>
    <s v="Impago de alquileres"/>
    <x v="0"/>
    <s v="OCCIDENT MACC IMPAGO"/>
    <m/>
    <n v="-182.97553017599998"/>
    <n v="-54.892659052799992"/>
    <n v="-54.892659052799992"/>
    <m/>
    <m/>
    <m/>
    <m/>
    <m/>
    <m/>
    <m/>
    <m/>
    <m/>
  </r>
  <r>
    <m/>
    <m/>
    <s v="548974254/17"/>
    <m/>
    <m/>
    <m/>
    <m/>
    <m/>
    <m/>
    <m/>
    <m/>
    <m/>
    <m/>
    <m/>
    <m/>
    <m/>
    <m/>
    <m/>
    <s v="IMPAGO"/>
    <s v="Impago de alquileres"/>
    <x v="0"/>
    <s v="OCCIDENT MACC IMPAGO"/>
    <m/>
    <n v="-202.44179116799998"/>
    <n v="-60.732537350399994"/>
    <n v="-60.732537350399994"/>
    <m/>
    <m/>
    <m/>
    <m/>
    <m/>
    <m/>
    <m/>
    <m/>
    <m/>
  </r>
  <r>
    <m/>
    <m/>
    <s v="548974254/97"/>
    <m/>
    <m/>
    <m/>
    <m/>
    <m/>
    <m/>
    <m/>
    <m/>
    <m/>
    <m/>
    <m/>
    <m/>
    <m/>
    <m/>
    <m/>
    <s v="IMPAGO"/>
    <s v="Impago de alquileres"/>
    <x v="0"/>
    <s v="OCCIDENT MACC IMPAGO"/>
    <m/>
    <n v="-147.10708022399999"/>
    <n v="-44.132124067199996"/>
    <n v="-44.132124067199996"/>
    <m/>
    <m/>
    <m/>
    <m/>
    <m/>
    <m/>
    <m/>
    <m/>
    <m/>
  </r>
  <r>
    <m/>
    <m/>
    <s v="549003612/4"/>
    <m/>
    <m/>
    <m/>
    <m/>
    <m/>
    <m/>
    <m/>
    <m/>
    <m/>
    <m/>
    <m/>
    <m/>
    <m/>
    <m/>
    <m/>
    <s v="IMPAGO"/>
    <s v="Impago de alquileres"/>
    <x v="0"/>
    <s v="OCCIDENT MACC IMPAGO"/>
    <m/>
    <n v="-10.80586509427726"/>
    <n v="-3.2417595282831781"/>
    <n v="-3.2417595282831781"/>
    <m/>
    <m/>
    <m/>
    <m/>
    <m/>
    <m/>
    <m/>
    <m/>
    <m/>
  </r>
  <r>
    <m/>
    <m/>
    <s v="549036955/35"/>
    <m/>
    <m/>
    <m/>
    <m/>
    <m/>
    <m/>
    <m/>
    <m/>
    <m/>
    <m/>
    <m/>
    <m/>
    <m/>
    <m/>
    <m/>
    <s v="IMPAGO"/>
    <s v="Impago de alquileres"/>
    <x v="0"/>
    <s v="OCCIDENT MACC IMPAGO"/>
    <m/>
    <n v="-52.879928540054799"/>
    <n v="-15.863978562016438"/>
    <n v="-15.863978562016438"/>
    <m/>
    <m/>
    <m/>
    <m/>
    <m/>
    <m/>
    <m/>
    <m/>
    <m/>
  </r>
  <r>
    <m/>
    <m/>
    <s v="549036955/111"/>
    <m/>
    <m/>
    <m/>
    <m/>
    <m/>
    <m/>
    <m/>
    <m/>
    <m/>
    <m/>
    <m/>
    <m/>
    <m/>
    <m/>
    <m/>
    <s v="IMPAGO"/>
    <s v="Impago de alquileres"/>
    <x v="0"/>
    <s v="OCCIDENT MACC IMPAGO"/>
    <m/>
    <n v="-61.620740454575333"/>
    <n v="-18.4862221363726"/>
    <n v="-18.4862221363726"/>
    <m/>
    <m/>
    <m/>
    <m/>
    <m/>
    <m/>
    <m/>
    <m/>
    <m/>
  </r>
  <r>
    <m/>
    <m/>
    <s v="549098840/19"/>
    <m/>
    <m/>
    <m/>
    <m/>
    <m/>
    <m/>
    <m/>
    <m/>
    <m/>
    <m/>
    <m/>
    <m/>
    <m/>
    <m/>
    <m/>
    <s v="IMPAGO"/>
    <s v="Impago de alquileres"/>
    <x v="0"/>
    <s v="OCCIDENT MACC IMPAGO"/>
    <m/>
    <n v="-66.912679114783558"/>
    <n v="-20.073803734435067"/>
    <n v="-20.073803734435067"/>
    <m/>
    <m/>
    <m/>
    <m/>
    <m/>
    <m/>
    <m/>
    <m/>
    <m/>
  </r>
  <r>
    <m/>
    <m/>
    <s v="549098840/86"/>
    <m/>
    <m/>
    <m/>
    <m/>
    <m/>
    <m/>
    <m/>
    <m/>
    <m/>
    <m/>
    <m/>
    <m/>
    <m/>
    <m/>
    <m/>
    <s v="IMPAGO"/>
    <s v="Impago de alquileres"/>
    <x v="0"/>
    <s v="OCCIDENT MACC IMPAGO"/>
    <m/>
    <n v="-125.09046806426301"/>
    <n v="-37.527140419278901"/>
    <n v="-37.527140419278901"/>
    <m/>
    <m/>
    <m/>
    <m/>
    <m/>
    <m/>
    <m/>
    <m/>
    <m/>
  </r>
  <r>
    <m/>
    <m/>
    <s v="549134284/35"/>
    <m/>
    <m/>
    <m/>
    <m/>
    <m/>
    <m/>
    <m/>
    <m/>
    <m/>
    <m/>
    <m/>
    <m/>
    <m/>
    <m/>
    <m/>
    <s v="IMPAGO"/>
    <s v="Impago de alquileres"/>
    <x v="0"/>
    <s v="OCCIDENT MACC IMPAGO"/>
    <m/>
    <n v="-95.238776748624673"/>
    <n v="-28.571633024587403"/>
    <n v="-28.571633024587403"/>
    <m/>
    <m/>
    <m/>
    <m/>
    <m/>
    <m/>
    <m/>
    <m/>
    <m/>
  </r>
  <r>
    <m/>
    <m/>
    <s v="549134284/83"/>
    <m/>
    <m/>
    <m/>
    <m/>
    <m/>
    <m/>
    <m/>
    <m/>
    <m/>
    <m/>
    <m/>
    <m/>
    <m/>
    <m/>
    <m/>
    <s v="IMPAGO"/>
    <s v="Impago de alquileres"/>
    <x v="0"/>
    <s v="OCCIDENT MACC IMPAGO"/>
    <m/>
    <n v="-102.47494909703013"/>
    <n v="-30.742484729109037"/>
    <n v="-30.742484729109037"/>
    <m/>
    <m/>
    <m/>
    <m/>
    <m/>
    <m/>
    <m/>
    <m/>
    <m/>
  </r>
  <r>
    <m/>
    <m/>
    <s v="549168411/52"/>
    <m/>
    <m/>
    <m/>
    <m/>
    <m/>
    <m/>
    <m/>
    <m/>
    <m/>
    <m/>
    <m/>
    <m/>
    <m/>
    <m/>
    <m/>
    <s v="IMPAGO"/>
    <s v="Impago de alquileres"/>
    <x v="0"/>
    <s v="OCCIDENT MACC IMPAGO"/>
    <m/>
    <n v="-151.46599075278905"/>
    <n v="-45.439797225836713"/>
    <n v="-45.439797225836713"/>
    <m/>
    <m/>
    <m/>
    <m/>
    <m/>
    <m/>
    <m/>
    <m/>
    <m/>
  </r>
  <r>
    <m/>
    <m/>
    <s v="549168411/77"/>
    <m/>
    <m/>
    <m/>
    <m/>
    <m/>
    <m/>
    <m/>
    <m/>
    <m/>
    <m/>
    <m/>
    <m/>
    <m/>
    <m/>
    <m/>
    <s v="IMPAGO"/>
    <s v="Impago de alquileres"/>
    <x v="0"/>
    <s v="OCCIDENT MACC IMPAGO"/>
    <m/>
    <n v="-217.98667165282191"/>
    <n v="-65.396001495846576"/>
    <n v="-65.396001495846576"/>
    <m/>
    <m/>
    <m/>
    <m/>
    <m/>
    <m/>
    <m/>
    <m/>
    <m/>
  </r>
  <r>
    <m/>
    <m/>
    <n v="549169666"/>
    <m/>
    <m/>
    <m/>
    <m/>
    <m/>
    <m/>
    <m/>
    <m/>
    <m/>
    <m/>
    <m/>
    <m/>
    <m/>
    <m/>
    <m/>
    <s v="IMPAGO"/>
    <s v="Impago de alquileres"/>
    <x v="0"/>
    <s v="OCCIDENT MACC IMPAGO"/>
    <m/>
    <n v="-141.75193520000002"/>
    <n v="-42.525580560000002"/>
    <n v="-42.525580560000002"/>
    <m/>
    <m/>
    <m/>
    <m/>
    <m/>
    <m/>
    <m/>
    <m/>
    <m/>
  </r>
  <r>
    <m/>
    <m/>
    <n v="86850606"/>
    <m/>
    <m/>
    <m/>
    <m/>
    <m/>
    <m/>
    <m/>
    <m/>
    <m/>
    <m/>
    <m/>
    <m/>
    <m/>
    <m/>
    <m/>
    <s v="IMPAGO"/>
    <s v="Impago de alquileres"/>
    <x v="0"/>
    <s v="ONLYGAL"/>
    <m/>
    <n v="344.61"/>
    <n v="155.08000000000001"/>
    <n v="155.08000000000001"/>
    <m/>
    <m/>
    <m/>
    <m/>
    <m/>
    <m/>
    <m/>
    <m/>
    <m/>
  </r>
  <r>
    <m/>
    <m/>
    <n v="86648002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m/>
    <m/>
    <m/>
    <m/>
    <m/>
  </r>
  <r>
    <m/>
    <m/>
    <n v="86842227"/>
    <m/>
    <m/>
    <m/>
    <m/>
    <m/>
    <m/>
    <m/>
    <m/>
    <m/>
    <m/>
    <m/>
    <m/>
    <m/>
    <m/>
    <m/>
    <s v="IMPAGO"/>
    <s v="Impago de alquileres"/>
    <x v="0"/>
    <s v="ONLYGAL"/>
    <m/>
    <n v="-1380.51"/>
    <n v="-621.23"/>
    <n v="-621.23"/>
    <m/>
    <m/>
    <m/>
    <m/>
    <m/>
    <m/>
    <m/>
    <m/>
    <m/>
  </r>
  <r>
    <m/>
    <m/>
    <n v="86637900"/>
    <m/>
    <m/>
    <m/>
    <m/>
    <m/>
    <m/>
    <m/>
    <m/>
    <m/>
    <m/>
    <m/>
    <m/>
    <m/>
    <m/>
    <m/>
    <s v="IMPAGO"/>
    <s v="Impago de alquileres"/>
    <x v="0"/>
    <s v="ONLYGAL"/>
    <m/>
    <n v="301.52"/>
    <n v="135.68"/>
    <n v="135.68"/>
    <m/>
    <m/>
    <m/>
    <m/>
    <m/>
    <m/>
    <m/>
    <m/>
    <m/>
  </r>
  <r>
    <m/>
    <m/>
    <n v="86850606"/>
    <m/>
    <m/>
    <m/>
    <m/>
    <m/>
    <m/>
    <m/>
    <m/>
    <m/>
    <m/>
    <m/>
    <m/>
    <m/>
    <m/>
    <m/>
    <s v="IMPAGO"/>
    <s v="Impago de alquileres"/>
    <x v="0"/>
    <s v="ONLYGAL"/>
    <m/>
    <n v="344.61"/>
    <n v="155.08000000000001"/>
    <n v="155.08000000000001"/>
    <m/>
    <m/>
    <m/>
    <m/>
    <m/>
    <m/>
    <m/>
    <m/>
    <m/>
  </r>
  <r>
    <m/>
    <m/>
    <n v="86953071"/>
    <m/>
    <m/>
    <m/>
    <m/>
    <m/>
    <m/>
    <m/>
    <m/>
    <m/>
    <m/>
    <m/>
    <m/>
    <m/>
    <m/>
    <m/>
    <s v="IMPAGO"/>
    <s v="Impago de alquileres"/>
    <x v="0"/>
    <s v="ONLYGAL"/>
    <m/>
    <n v="475.47"/>
    <n v="213.96"/>
    <n v="213.96"/>
    <m/>
    <m/>
    <m/>
    <m/>
    <m/>
    <m/>
    <m/>
    <m/>
    <m/>
  </r>
  <r>
    <m/>
    <m/>
    <n v="86749773"/>
    <m/>
    <m/>
    <m/>
    <m/>
    <m/>
    <m/>
    <m/>
    <m/>
    <m/>
    <m/>
    <m/>
    <m/>
    <m/>
    <m/>
    <m/>
    <s v="IMPAGO"/>
    <s v="Impago de alquileres"/>
    <x v="0"/>
    <s v="ONLYGAL"/>
    <m/>
    <n v="4.7300000000000004"/>
    <n v="2.13"/>
    <n v="2.13"/>
    <m/>
    <m/>
    <m/>
    <m/>
    <m/>
    <m/>
    <m/>
    <m/>
    <m/>
  </r>
  <r>
    <m/>
    <m/>
    <n v="86860000"/>
    <m/>
    <m/>
    <m/>
    <m/>
    <m/>
    <m/>
    <m/>
    <m/>
    <m/>
    <m/>
    <m/>
    <m/>
    <m/>
    <m/>
    <m/>
    <s v="IMPAGO"/>
    <s v="Impago de alquileres"/>
    <x v="0"/>
    <s v="ONLYGAL"/>
    <m/>
    <n v="375.49"/>
    <n v="150.19"/>
    <n v="150.19"/>
    <m/>
    <m/>
    <m/>
    <m/>
    <m/>
    <m/>
    <m/>
    <m/>
    <m/>
  </r>
  <r>
    <m/>
    <m/>
    <n v="86732321"/>
    <m/>
    <m/>
    <m/>
    <m/>
    <m/>
    <m/>
    <m/>
    <m/>
    <m/>
    <m/>
    <m/>
    <m/>
    <m/>
    <m/>
    <m/>
    <s v="IMPAGO"/>
    <s v="Impago de alquileres"/>
    <x v="0"/>
    <s v="ONLYGAL"/>
    <m/>
    <n v="263.14999999999998"/>
    <n v="118.42"/>
    <n v="118.42"/>
    <m/>
    <m/>
    <m/>
    <m/>
    <m/>
    <m/>
    <m/>
    <m/>
    <m/>
  </r>
  <r>
    <m/>
    <m/>
    <n v="86379922"/>
    <m/>
    <m/>
    <m/>
    <m/>
    <m/>
    <m/>
    <m/>
    <m/>
    <m/>
    <m/>
    <m/>
    <m/>
    <m/>
    <m/>
    <m/>
    <s v="IMPAGO"/>
    <s v="Impago de alquileres"/>
    <x v="0"/>
    <s v="ONLYGAL"/>
    <m/>
    <n v="459.24"/>
    <n v="206.66"/>
    <n v="206.66"/>
    <m/>
    <m/>
    <m/>
    <m/>
    <m/>
    <m/>
    <m/>
    <m/>
    <m/>
  </r>
  <r>
    <m/>
    <m/>
    <n v="86472173"/>
    <m/>
    <m/>
    <m/>
    <m/>
    <m/>
    <m/>
    <m/>
    <m/>
    <m/>
    <m/>
    <m/>
    <m/>
    <m/>
    <m/>
    <m/>
    <s v="IMPAGO"/>
    <s v="Impago de alquileres"/>
    <x v="0"/>
    <s v="ONLYGAL"/>
    <m/>
    <n v="430.19"/>
    <n v="193.59"/>
    <n v="193.59"/>
    <m/>
    <m/>
    <m/>
    <m/>
    <m/>
    <m/>
    <m/>
    <m/>
    <m/>
  </r>
  <r>
    <m/>
    <m/>
    <n v="86472478"/>
    <m/>
    <m/>
    <m/>
    <m/>
    <m/>
    <m/>
    <m/>
    <m/>
    <m/>
    <m/>
    <m/>
    <m/>
    <m/>
    <m/>
    <m/>
    <s v="IMPAGO"/>
    <s v="Impago de alquileres"/>
    <x v="0"/>
    <s v="ONLYGAL"/>
    <m/>
    <n v="474.93"/>
    <n v="213.72"/>
    <n v="213.72"/>
    <m/>
    <m/>
    <m/>
    <m/>
    <m/>
    <m/>
    <m/>
    <m/>
    <m/>
  </r>
  <r>
    <m/>
    <m/>
    <n v="86473311"/>
    <m/>
    <m/>
    <m/>
    <m/>
    <m/>
    <m/>
    <m/>
    <m/>
    <m/>
    <m/>
    <m/>
    <m/>
    <m/>
    <m/>
    <m/>
    <s v="IMPAGO"/>
    <s v="Impago de alquileres"/>
    <x v="0"/>
    <s v="ONLYGAL"/>
    <m/>
    <n v="712.4"/>
    <n v="320.58"/>
    <n v="320.58"/>
    <m/>
    <m/>
    <m/>
    <m/>
    <m/>
    <m/>
    <m/>
    <m/>
    <m/>
  </r>
  <r>
    <m/>
    <m/>
    <n v="86473476"/>
    <m/>
    <m/>
    <m/>
    <m/>
    <m/>
    <m/>
    <m/>
    <m/>
    <m/>
    <m/>
    <m/>
    <m/>
    <m/>
    <m/>
    <m/>
    <s v="IMPAGO"/>
    <s v="Impago de alquileres"/>
    <x v="0"/>
    <s v="ONLYGAL"/>
    <m/>
    <n v="283.93"/>
    <n v="127.77"/>
    <n v="127.77"/>
    <m/>
    <m/>
    <m/>
    <m/>
    <m/>
    <m/>
    <m/>
    <m/>
    <m/>
  </r>
  <r>
    <m/>
    <m/>
    <n v="86474320"/>
    <m/>
    <m/>
    <m/>
    <m/>
    <m/>
    <m/>
    <m/>
    <m/>
    <m/>
    <m/>
    <m/>
    <m/>
    <m/>
    <m/>
    <m/>
    <s v="IMPAGO"/>
    <s v="Impago de alquileres"/>
    <x v="0"/>
    <s v="ONLYGAL"/>
    <m/>
    <n v="263.85000000000002"/>
    <n v="118.73"/>
    <n v="118.73"/>
    <m/>
    <m/>
    <m/>
    <m/>
    <m/>
    <m/>
    <m/>
    <m/>
    <m/>
  </r>
  <r>
    <m/>
    <m/>
    <n v="86477400"/>
    <m/>
    <m/>
    <m/>
    <m/>
    <m/>
    <m/>
    <m/>
    <m/>
    <m/>
    <m/>
    <m/>
    <m/>
    <m/>
    <m/>
    <m/>
    <s v="IMPAGO"/>
    <s v="Impago de alquileres"/>
    <x v="0"/>
    <s v="ONLYGAL"/>
    <m/>
    <n v="458.87"/>
    <n v="206.49"/>
    <n v="206.49"/>
    <m/>
    <m/>
    <m/>
    <m/>
    <m/>
    <m/>
    <m/>
    <m/>
    <m/>
  </r>
  <r>
    <m/>
    <m/>
    <n v="86575977"/>
    <m/>
    <m/>
    <m/>
    <m/>
    <m/>
    <m/>
    <m/>
    <m/>
    <m/>
    <m/>
    <m/>
    <m/>
    <m/>
    <m/>
    <m/>
    <s v="IMPAGO"/>
    <s v="Impago de alquileres"/>
    <x v="0"/>
    <s v="ONLYGAL"/>
    <m/>
    <n v="355.79"/>
    <n v="160.11000000000001"/>
    <n v="160.11000000000001"/>
    <m/>
    <m/>
    <m/>
    <m/>
    <m/>
    <m/>
    <m/>
    <m/>
    <m/>
  </r>
  <r>
    <m/>
    <m/>
    <n v="86580156"/>
    <m/>
    <m/>
    <m/>
    <m/>
    <m/>
    <m/>
    <m/>
    <m/>
    <m/>
    <m/>
    <m/>
    <m/>
    <m/>
    <m/>
    <m/>
    <s v="IMPAGO"/>
    <s v="Impago de alquileres"/>
    <x v="0"/>
    <s v="ONLYGAL"/>
    <m/>
    <n v="431.24"/>
    <n v="194.06"/>
    <n v="194.06"/>
    <m/>
    <m/>
    <m/>
    <m/>
    <m/>
    <m/>
    <m/>
    <m/>
    <m/>
  </r>
  <r>
    <m/>
    <m/>
    <n v="86580635"/>
    <m/>
    <m/>
    <m/>
    <m/>
    <m/>
    <m/>
    <m/>
    <m/>
    <m/>
    <m/>
    <m/>
    <m/>
    <m/>
    <m/>
    <m/>
    <s v="IMPAGO"/>
    <s v="Impago de alquileres"/>
    <x v="0"/>
    <s v="ONLYGAL"/>
    <m/>
    <n v="242.57"/>
    <n v="109.16"/>
    <n v="109.16"/>
    <m/>
    <m/>
    <m/>
    <m/>
    <m/>
    <m/>
    <m/>
    <m/>
    <m/>
  </r>
  <r>
    <m/>
    <m/>
    <n v="86580715"/>
    <m/>
    <m/>
    <m/>
    <m/>
    <m/>
    <m/>
    <m/>
    <m/>
    <m/>
    <m/>
    <m/>
    <m/>
    <m/>
    <m/>
    <m/>
    <s v="IMPAGO"/>
    <s v="Impago de alquileres"/>
    <x v="0"/>
    <s v="ONLYGAL"/>
    <m/>
    <n v="350.39"/>
    <n v="157.66999999999999"/>
    <n v="157.66999999999999"/>
    <m/>
    <m/>
    <m/>
    <m/>
    <m/>
    <m/>
    <m/>
    <m/>
    <m/>
  </r>
  <r>
    <m/>
    <m/>
    <n v="86580949"/>
    <m/>
    <m/>
    <m/>
    <m/>
    <m/>
    <m/>
    <m/>
    <m/>
    <m/>
    <m/>
    <m/>
    <m/>
    <m/>
    <m/>
    <m/>
    <s v="IMPAGO"/>
    <s v="Impago de alquileres"/>
    <x v="0"/>
    <s v="ONLYGAL"/>
    <m/>
    <n v="350.4"/>
    <n v="157.68"/>
    <n v="157.68"/>
    <m/>
    <m/>
    <m/>
    <m/>
    <m/>
    <m/>
    <m/>
    <m/>
    <m/>
  </r>
  <r>
    <m/>
    <m/>
    <n v="86581112"/>
    <m/>
    <m/>
    <m/>
    <m/>
    <m/>
    <m/>
    <m/>
    <m/>
    <m/>
    <m/>
    <m/>
    <m/>
    <m/>
    <m/>
    <m/>
    <s v="IMPAGO"/>
    <s v="Impago de alquileres"/>
    <x v="0"/>
    <s v="ONLYGAL"/>
    <m/>
    <n v="390.83"/>
    <n v="175.88"/>
    <n v="175.88"/>
    <m/>
    <m/>
    <m/>
    <m/>
    <m/>
    <m/>
    <m/>
    <m/>
    <m/>
  </r>
  <r>
    <m/>
    <m/>
    <n v="86581167"/>
    <m/>
    <m/>
    <m/>
    <m/>
    <m/>
    <m/>
    <m/>
    <m/>
    <m/>
    <m/>
    <m/>
    <m/>
    <m/>
    <m/>
    <m/>
    <s v="IMPAGO"/>
    <s v="Impago de alquileres"/>
    <x v="0"/>
    <s v="ONLYGAL"/>
    <m/>
    <n v="285.70999999999998"/>
    <n v="128.57"/>
    <n v="128.57"/>
    <m/>
    <m/>
    <m/>
    <m/>
    <m/>
    <m/>
    <m/>
    <m/>
    <m/>
  </r>
  <r>
    <m/>
    <m/>
    <n v="86581227"/>
    <m/>
    <m/>
    <m/>
    <m/>
    <m/>
    <m/>
    <m/>
    <m/>
    <m/>
    <m/>
    <m/>
    <m/>
    <m/>
    <m/>
    <m/>
    <s v="IMPAGO"/>
    <s v="Impago de alquileres"/>
    <x v="0"/>
    <s v="ONLYGAL"/>
    <m/>
    <n v="242.57"/>
    <n v="109.16"/>
    <n v="109.16"/>
    <m/>
    <m/>
    <m/>
    <m/>
    <m/>
    <m/>
    <m/>
    <m/>
    <m/>
  </r>
  <r>
    <m/>
    <m/>
    <n v="86582033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m/>
    <m/>
    <m/>
    <m/>
    <m/>
  </r>
  <r>
    <m/>
    <m/>
    <n v="86582201"/>
    <m/>
    <m/>
    <m/>
    <m/>
    <m/>
    <m/>
    <m/>
    <m/>
    <m/>
    <m/>
    <m/>
    <m/>
    <m/>
    <m/>
    <m/>
    <s v="IMPAGO"/>
    <s v="Impago de alquileres"/>
    <x v="0"/>
    <s v="ONLYGAL"/>
    <m/>
    <n v="309.95999999999998"/>
    <n v="139.47999999999999"/>
    <n v="139.47999999999999"/>
    <m/>
    <m/>
    <m/>
    <m/>
    <m/>
    <m/>
    <m/>
    <m/>
    <m/>
  </r>
  <r>
    <m/>
    <m/>
    <n v="86582306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m/>
    <m/>
    <m/>
    <m/>
    <m/>
  </r>
  <r>
    <m/>
    <m/>
    <n v="86583168"/>
    <m/>
    <m/>
    <m/>
    <m/>
    <m/>
    <m/>
    <m/>
    <m/>
    <m/>
    <m/>
    <m/>
    <m/>
    <m/>
    <m/>
    <m/>
    <s v="IMPAGO"/>
    <s v="Impago de alquileres"/>
    <x v="0"/>
    <s v="ONLYGAL"/>
    <m/>
    <n v="350.39"/>
    <n v="157.66999999999999"/>
    <n v="157.66999999999999"/>
    <m/>
    <m/>
    <m/>
    <m/>
    <m/>
    <m/>
    <m/>
    <m/>
    <m/>
  </r>
  <r>
    <m/>
    <m/>
    <n v="86585218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n v="86586977"/>
    <m/>
    <m/>
    <m/>
    <m/>
    <m/>
    <m/>
    <m/>
    <m/>
    <m/>
    <m/>
    <m/>
    <m/>
    <m/>
    <m/>
    <m/>
    <s v="IMPAGO"/>
    <s v="Impago de alquileres"/>
    <x v="0"/>
    <s v="ONLYGAL"/>
    <m/>
    <n v="539.08000000000004"/>
    <n v="242.59"/>
    <n v="242.59"/>
    <m/>
    <m/>
    <m/>
    <m/>
    <m/>
    <m/>
    <m/>
    <m/>
    <m/>
  </r>
  <r>
    <m/>
    <m/>
    <n v="86646288"/>
    <m/>
    <m/>
    <m/>
    <m/>
    <m/>
    <m/>
    <m/>
    <m/>
    <m/>
    <m/>
    <m/>
    <m/>
    <m/>
    <m/>
    <m/>
    <s v="IMPAGO"/>
    <s v="Impago de alquileres"/>
    <x v="0"/>
    <s v="ONLYGAL"/>
    <m/>
    <n v="458.2"/>
    <n v="206.19"/>
    <n v="206.19"/>
    <m/>
    <m/>
    <m/>
    <m/>
    <m/>
    <m/>
    <m/>
    <m/>
    <m/>
  </r>
  <r>
    <m/>
    <m/>
    <n v="86646328"/>
    <m/>
    <m/>
    <m/>
    <m/>
    <m/>
    <m/>
    <m/>
    <m/>
    <m/>
    <m/>
    <m/>
    <m/>
    <m/>
    <m/>
    <m/>
    <s v="IMPAGO"/>
    <s v="Impago de alquileres"/>
    <x v="0"/>
    <s v="ONLYGAL"/>
    <m/>
    <n v="242.57"/>
    <n v="109.16"/>
    <n v="109.16"/>
    <m/>
    <m/>
    <m/>
    <m/>
    <m/>
    <m/>
    <m/>
    <m/>
    <m/>
  </r>
  <r>
    <m/>
    <m/>
    <n v="86646583"/>
    <m/>
    <m/>
    <m/>
    <m/>
    <m/>
    <m/>
    <m/>
    <m/>
    <m/>
    <m/>
    <m/>
    <m/>
    <m/>
    <m/>
    <m/>
    <s v="IMPAGO"/>
    <s v="Impago de alquileres"/>
    <x v="0"/>
    <s v="ONLYGAL"/>
    <m/>
    <n v="749.34"/>
    <n v="337.2"/>
    <n v="337.2"/>
    <m/>
    <m/>
    <m/>
    <m/>
    <m/>
    <m/>
    <m/>
    <m/>
    <m/>
  </r>
  <r>
    <m/>
    <m/>
    <n v="86646589"/>
    <m/>
    <m/>
    <m/>
    <m/>
    <m/>
    <m/>
    <m/>
    <m/>
    <m/>
    <m/>
    <m/>
    <m/>
    <m/>
    <m/>
    <m/>
    <s v="IMPAGO"/>
    <s v="Impago de alquileres"/>
    <x v="0"/>
    <s v="ONLYGAL"/>
    <m/>
    <n v="458.2"/>
    <n v="206.19"/>
    <n v="206.19"/>
    <m/>
    <m/>
    <m/>
    <m/>
    <m/>
    <m/>
    <m/>
    <m/>
    <m/>
  </r>
  <r>
    <m/>
    <m/>
    <n v="86646598"/>
    <m/>
    <m/>
    <m/>
    <m/>
    <m/>
    <m/>
    <m/>
    <m/>
    <m/>
    <m/>
    <m/>
    <m/>
    <m/>
    <m/>
    <m/>
    <s v="IMPAGO"/>
    <s v="Impago de alquileres"/>
    <x v="0"/>
    <s v="ONLYGAL"/>
    <m/>
    <n v="560.45000000000005"/>
    <n v="252.2"/>
    <n v="252.2"/>
    <m/>
    <m/>
    <m/>
    <m/>
    <m/>
    <m/>
    <m/>
    <m/>
    <m/>
  </r>
  <r>
    <m/>
    <m/>
    <n v="86646826"/>
    <m/>
    <m/>
    <m/>
    <m/>
    <m/>
    <m/>
    <m/>
    <m/>
    <m/>
    <m/>
    <m/>
    <m/>
    <m/>
    <m/>
    <m/>
    <s v="IMPAGO"/>
    <s v="Impago de alquileres"/>
    <x v="0"/>
    <s v="ONLYGAL"/>
    <m/>
    <n v="533.66"/>
    <n v="240.15"/>
    <n v="240.15"/>
    <m/>
    <m/>
    <m/>
    <m/>
    <m/>
    <m/>
    <m/>
    <m/>
    <m/>
  </r>
  <r>
    <m/>
    <m/>
    <n v="86646891"/>
    <m/>
    <m/>
    <m/>
    <m/>
    <m/>
    <m/>
    <m/>
    <m/>
    <m/>
    <m/>
    <m/>
    <m/>
    <m/>
    <m/>
    <m/>
    <s v="IMPAGO"/>
    <s v="Impago de alquileres"/>
    <x v="0"/>
    <s v="ONLYGAL"/>
    <m/>
    <n v="485.15"/>
    <n v="218.32"/>
    <n v="218.32"/>
    <m/>
    <m/>
    <m/>
    <m/>
    <m/>
    <m/>
    <m/>
    <m/>
    <m/>
  </r>
  <r>
    <m/>
    <m/>
    <n v="86646901"/>
    <m/>
    <m/>
    <m/>
    <m/>
    <m/>
    <m/>
    <m/>
    <m/>
    <m/>
    <m/>
    <m/>
    <m/>
    <m/>
    <m/>
    <m/>
    <s v="IMPAGO"/>
    <s v="Impago de alquileres"/>
    <x v="0"/>
    <s v="ONLYGAL"/>
    <m/>
    <n v="512.1"/>
    <n v="230.45"/>
    <n v="230.45"/>
    <m/>
    <m/>
    <m/>
    <m/>
    <m/>
    <m/>
    <m/>
    <m/>
    <m/>
  </r>
  <r>
    <m/>
    <m/>
    <n v="86647794"/>
    <m/>
    <m/>
    <m/>
    <m/>
    <m/>
    <m/>
    <m/>
    <m/>
    <m/>
    <m/>
    <m/>
    <m/>
    <m/>
    <m/>
    <m/>
    <s v="IMPAGO"/>
    <s v="Impago de alquileres"/>
    <x v="0"/>
    <s v="ONLYGAL"/>
    <m/>
    <n v="428.55"/>
    <n v="192.85"/>
    <n v="192.85"/>
    <m/>
    <m/>
    <m/>
    <m/>
    <m/>
    <m/>
    <m/>
    <m/>
    <m/>
  </r>
  <r>
    <m/>
    <m/>
    <n v="86647927"/>
    <m/>
    <m/>
    <m/>
    <m/>
    <m/>
    <m/>
    <m/>
    <m/>
    <m/>
    <m/>
    <m/>
    <m/>
    <m/>
    <m/>
    <m/>
    <s v="IMPAGO"/>
    <s v="Impago de alquileres"/>
    <x v="0"/>
    <s v="ONLYGAL"/>
    <m/>
    <n v="350.39"/>
    <n v="157.66999999999999"/>
    <n v="157.66999999999999"/>
    <m/>
    <m/>
    <m/>
    <m/>
    <m/>
    <m/>
    <m/>
    <m/>
    <m/>
  </r>
  <r>
    <m/>
    <m/>
    <n v="86647931"/>
    <m/>
    <m/>
    <m/>
    <m/>
    <m/>
    <m/>
    <m/>
    <m/>
    <m/>
    <m/>
    <m/>
    <m/>
    <m/>
    <m/>
    <m/>
    <s v="IMPAGO"/>
    <s v="Impago de alquileres"/>
    <x v="0"/>
    <s v="ONLYGAL"/>
    <m/>
    <n v="433.07"/>
    <n v="194.88"/>
    <n v="194.88"/>
    <m/>
    <m/>
    <m/>
    <m/>
    <m/>
    <m/>
    <m/>
    <m/>
    <m/>
  </r>
  <r>
    <m/>
    <m/>
    <n v="86648071"/>
    <m/>
    <m/>
    <m/>
    <m/>
    <m/>
    <m/>
    <m/>
    <m/>
    <m/>
    <m/>
    <m/>
    <m/>
    <m/>
    <m/>
    <m/>
    <s v="IMPAGO"/>
    <s v="Impago de alquileres"/>
    <x v="0"/>
    <s v="ONLYGAL"/>
    <m/>
    <n v="539.05999999999995"/>
    <n v="242.57"/>
    <n v="242.57"/>
    <m/>
    <m/>
    <m/>
    <m/>
    <m/>
    <m/>
    <m/>
    <m/>
    <m/>
  </r>
  <r>
    <m/>
    <m/>
    <n v="86648074"/>
    <m/>
    <m/>
    <m/>
    <m/>
    <m/>
    <m/>
    <m/>
    <m/>
    <m/>
    <m/>
    <m/>
    <m/>
    <m/>
    <m/>
    <m/>
    <s v="IMPAGO"/>
    <s v="Impago de alquileres"/>
    <x v="0"/>
    <s v="ONLYGAL"/>
    <m/>
    <n v="254.75"/>
    <n v="114.64"/>
    <n v="114.64"/>
    <m/>
    <m/>
    <m/>
    <m/>
    <m/>
    <m/>
    <m/>
    <m/>
    <m/>
  </r>
  <r>
    <m/>
    <m/>
    <n v="86648781"/>
    <m/>
    <m/>
    <m/>
    <m/>
    <m/>
    <m/>
    <m/>
    <m/>
    <m/>
    <m/>
    <m/>
    <m/>
    <m/>
    <m/>
    <m/>
    <s v="IMPAGO"/>
    <s v="Impago de alquileres"/>
    <x v="0"/>
    <s v="ONLYGAL"/>
    <m/>
    <n v="323.43"/>
    <n v="145.55000000000001"/>
    <n v="145.55000000000001"/>
    <m/>
    <m/>
    <m/>
    <m/>
    <m/>
    <m/>
    <m/>
    <m/>
    <m/>
  </r>
  <r>
    <m/>
    <m/>
    <n v="86648808"/>
    <m/>
    <m/>
    <m/>
    <m/>
    <m/>
    <m/>
    <m/>
    <m/>
    <m/>
    <m/>
    <m/>
    <m/>
    <m/>
    <m/>
    <m/>
    <s v="IMPAGO"/>
    <s v="Impago de alquileres"/>
    <x v="0"/>
    <s v="ONLYGAL"/>
    <m/>
    <n v="315.14"/>
    <n v="141.81"/>
    <n v="141.81"/>
    <m/>
    <m/>
    <m/>
    <m/>
    <m/>
    <m/>
    <m/>
    <m/>
    <m/>
  </r>
  <r>
    <m/>
    <m/>
    <n v="86648906"/>
    <m/>
    <m/>
    <m/>
    <m/>
    <m/>
    <m/>
    <m/>
    <m/>
    <m/>
    <m/>
    <m/>
    <m/>
    <m/>
    <m/>
    <m/>
    <s v="IMPAGO"/>
    <s v="Impago de alquileres"/>
    <x v="0"/>
    <s v="ONLYGAL"/>
    <m/>
    <n v="458.2"/>
    <n v="206.19"/>
    <n v="206.19"/>
    <m/>
    <m/>
    <m/>
    <m/>
    <m/>
    <m/>
    <m/>
    <m/>
    <m/>
  </r>
  <r>
    <m/>
    <m/>
    <n v="86649400"/>
    <m/>
    <m/>
    <m/>
    <m/>
    <m/>
    <m/>
    <m/>
    <m/>
    <m/>
    <m/>
    <m/>
    <m/>
    <m/>
    <m/>
    <m/>
    <s v="IMPAGO"/>
    <s v="Impago de alquileres"/>
    <x v="0"/>
    <s v="ONLYGAL"/>
    <m/>
    <n v="458.2"/>
    <n v="206.19"/>
    <n v="206.19"/>
    <m/>
    <m/>
    <m/>
    <m/>
    <m/>
    <m/>
    <m/>
    <m/>
    <m/>
  </r>
  <r>
    <m/>
    <m/>
    <n v="86649484"/>
    <m/>
    <m/>
    <m/>
    <m/>
    <m/>
    <m/>
    <m/>
    <m/>
    <m/>
    <m/>
    <m/>
    <m/>
    <m/>
    <m/>
    <m/>
    <s v="IMPAGO"/>
    <s v="Impago de alquileres"/>
    <x v="0"/>
    <s v="ONLYGAL"/>
    <m/>
    <n v="436.18"/>
    <n v="196.28"/>
    <n v="196.28"/>
    <m/>
    <m/>
    <m/>
    <m/>
    <m/>
    <m/>
    <m/>
    <m/>
    <m/>
  </r>
  <r>
    <m/>
    <m/>
    <n v="86783179"/>
    <m/>
    <m/>
    <m/>
    <m/>
    <m/>
    <m/>
    <m/>
    <m/>
    <m/>
    <m/>
    <m/>
    <m/>
    <m/>
    <m/>
    <m/>
    <s v="IMPAGO"/>
    <s v="Impago de alquileres"/>
    <x v="0"/>
    <s v="ONLYGAL"/>
    <m/>
    <n v="447.45"/>
    <n v="201.35"/>
    <n v="201.35"/>
    <m/>
    <m/>
    <m/>
    <m/>
    <m/>
    <m/>
    <m/>
    <m/>
    <m/>
  </r>
  <r>
    <m/>
    <m/>
    <n v="86784599"/>
    <m/>
    <m/>
    <m/>
    <m/>
    <m/>
    <m/>
    <m/>
    <m/>
    <m/>
    <m/>
    <m/>
    <m/>
    <m/>
    <m/>
    <m/>
    <s v="IMPAGO"/>
    <s v="Impago de alquileres"/>
    <x v="0"/>
    <s v="ONLYGAL"/>
    <m/>
    <n v="393"/>
    <n v="176.85"/>
    <n v="176.85"/>
    <m/>
    <m/>
    <m/>
    <m/>
    <m/>
    <m/>
    <m/>
    <m/>
    <m/>
  </r>
  <r>
    <m/>
    <m/>
    <n v="86784600"/>
    <m/>
    <m/>
    <m/>
    <m/>
    <m/>
    <m/>
    <m/>
    <m/>
    <m/>
    <m/>
    <m/>
    <m/>
    <m/>
    <m/>
    <m/>
    <s v="IMPAGO"/>
    <s v="Impago de alquileres"/>
    <x v="0"/>
    <s v="ONLYGAL"/>
    <m/>
    <n v="646.91999999999996"/>
    <n v="291.11"/>
    <n v="291.11"/>
    <m/>
    <m/>
    <m/>
    <m/>
    <m/>
    <m/>
    <m/>
    <m/>
    <m/>
  </r>
  <r>
    <m/>
    <m/>
    <n v="86784693"/>
    <m/>
    <m/>
    <m/>
    <m/>
    <m/>
    <m/>
    <m/>
    <m/>
    <m/>
    <m/>
    <m/>
    <m/>
    <m/>
    <m/>
    <m/>
    <s v="IMPAGO"/>
    <s v="Impago de alquileres"/>
    <x v="0"/>
    <s v="ONLYGAL"/>
    <m/>
    <n v="269.55"/>
    <n v="121.3"/>
    <n v="121.3"/>
    <m/>
    <m/>
    <m/>
    <m/>
    <m/>
    <m/>
    <m/>
    <m/>
    <m/>
  </r>
  <r>
    <m/>
    <m/>
    <n v="86785239"/>
    <m/>
    <m/>
    <m/>
    <m/>
    <m/>
    <m/>
    <m/>
    <m/>
    <m/>
    <m/>
    <m/>
    <m/>
    <m/>
    <m/>
    <m/>
    <s v="IMPAGO"/>
    <s v="Impago de alquileres"/>
    <x v="0"/>
    <s v="ONLYGAL"/>
    <m/>
    <n v="254.76"/>
    <n v="114.64"/>
    <n v="114.64"/>
    <m/>
    <m/>
    <m/>
    <m/>
    <m/>
    <m/>
    <m/>
    <m/>
    <m/>
  </r>
  <r>
    <m/>
    <m/>
    <n v="86785441"/>
    <m/>
    <m/>
    <m/>
    <m/>
    <m/>
    <m/>
    <m/>
    <m/>
    <m/>
    <m/>
    <m/>
    <m/>
    <m/>
    <m/>
    <m/>
    <s v="IMPAGO"/>
    <s v="Impago de alquileres"/>
    <x v="0"/>
    <s v="ONLYGAL"/>
    <m/>
    <n v="611.42999999999995"/>
    <n v="275.14"/>
    <n v="275.14"/>
    <m/>
    <m/>
    <m/>
    <m/>
    <m/>
    <m/>
    <m/>
    <m/>
    <m/>
  </r>
  <r>
    <m/>
    <m/>
    <n v="86785584"/>
    <m/>
    <m/>
    <m/>
    <m/>
    <m/>
    <m/>
    <m/>
    <m/>
    <m/>
    <m/>
    <m/>
    <m/>
    <m/>
    <m/>
    <m/>
    <s v="IMPAGO"/>
    <s v="Impago de alquileres"/>
    <x v="0"/>
    <s v="ONLYGAL"/>
    <m/>
    <n v="808.65"/>
    <n v="363.89"/>
    <n v="363.89"/>
    <m/>
    <m/>
    <m/>
    <m/>
    <m/>
    <m/>
    <m/>
    <m/>
    <m/>
  </r>
  <r>
    <m/>
    <m/>
    <n v="86785955"/>
    <m/>
    <m/>
    <m/>
    <m/>
    <m/>
    <m/>
    <m/>
    <m/>
    <m/>
    <m/>
    <m/>
    <m/>
    <m/>
    <m/>
    <m/>
    <s v="IMPAGO"/>
    <s v="Impago de alquileres"/>
    <x v="0"/>
    <s v="ONLYGAL"/>
    <m/>
    <n v="322.39999999999998"/>
    <n v="145.08000000000001"/>
    <n v="145.08000000000001"/>
    <m/>
    <m/>
    <m/>
    <m/>
    <m/>
    <m/>
    <m/>
    <m/>
    <m/>
  </r>
  <r>
    <m/>
    <m/>
    <n v="86861653"/>
    <m/>
    <m/>
    <m/>
    <m/>
    <m/>
    <m/>
    <m/>
    <m/>
    <m/>
    <m/>
    <m/>
    <m/>
    <m/>
    <m/>
    <m/>
    <s v="IMPAGO"/>
    <s v="Impago de alquileres"/>
    <x v="0"/>
    <s v="ONLYGAL"/>
    <m/>
    <n v="641.44000000000005"/>
    <n v="288.64999999999998"/>
    <n v="288.64999999999998"/>
    <m/>
    <m/>
    <m/>
    <m/>
    <m/>
    <m/>
    <m/>
    <m/>
    <m/>
  </r>
  <r>
    <m/>
    <m/>
    <n v="86856493"/>
    <m/>
    <m/>
    <m/>
    <m/>
    <m/>
    <m/>
    <m/>
    <m/>
    <m/>
    <m/>
    <m/>
    <m/>
    <m/>
    <m/>
    <m/>
    <s v="IMPAGO"/>
    <s v="Impago de alquileres"/>
    <x v="0"/>
    <s v="ONLYGAL"/>
    <m/>
    <n v="476.4"/>
    <n v="214.38"/>
    <n v="214.38"/>
    <m/>
    <m/>
    <m/>
    <m/>
    <m/>
    <m/>
    <m/>
    <m/>
    <m/>
  </r>
  <r>
    <m/>
    <m/>
    <n v="86858363"/>
    <m/>
    <m/>
    <m/>
    <m/>
    <m/>
    <m/>
    <m/>
    <m/>
    <m/>
    <m/>
    <m/>
    <m/>
    <m/>
    <m/>
    <m/>
    <s v="IMPAGO"/>
    <s v="Impago de alquileres"/>
    <x v="0"/>
    <s v="ONLYGAL"/>
    <m/>
    <n v="560.47"/>
    <n v="252.21"/>
    <n v="252.21"/>
    <m/>
    <m/>
    <m/>
    <m/>
    <m/>
    <m/>
    <m/>
    <m/>
    <m/>
  </r>
  <r>
    <m/>
    <m/>
    <n v="86858956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m/>
    <m/>
    <m/>
    <m/>
    <m/>
  </r>
  <r>
    <m/>
    <m/>
    <n v="86859197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m/>
    <m/>
    <m/>
    <m/>
    <m/>
  </r>
  <r>
    <m/>
    <m/>
    <n v="86859510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m/>
    <m/>
    <m/>
    <m/>
    <m/>
  </r>
  <r>
    <m/>
    <m/>
    <n v="86859757"/>
    <m/>
    <m/>
    <m/>
    <m/>
    <m/>
    <m/>
    <m/>
    <m/>
    <m/>
    <m/>
    <m/>
    <m/>
    <m/>
    <m/>
    <m/>
    <s v="IMPAGO"/>
    <s v="Impago de alquileres"/>
    <x v="0"/>
    <s v="ONLYGAL"/>
    <m/>
    <n v="592.99"/>
    <n v="266.85000000000002"/>
    <n v="266.85000000000002"/>
    <m/>
    <m/>
    <m/>
    <m/>
    <m/>
    <m/>
    <m/>
    <m/>
    <m/>
  </r>
  <r>
    <m/>
    <m/>
    <n v="86860140"/>
    <m/>
    <m/>
    <m/>
    <m/>
    <m/>
    <m/>
    <m/>
    <m/>
    <m/>
    <m/>
    <m/>
    <m/>
    <m/>
    <m/>
    <m/>
    <s v="IMPAGO"/>
    <s v="Impago de alquileres"/>
    <x v="0"/>
    <s v="ONLYGAL"/>
    <m/>
    <n v="490.57"/>
    <n v="220.76"/>
    <n v="220.76"/>
    <m/>
    <m/>
    <m/>
    <m/>
    <m/>
    <m/>
    <m/>
    <m/>
    <m/>
  </r>
  <r>
    <m/>
    <m/>
    <n v="86860173"/>
    <m/>
    <m/>
    <m/>
    <m/>
    <m/>
    <m/>
    <m/>
    <m/>
    <m/>
    <m/>
    <m/>
    <m/>
    <m/>
    <m/>
    <m/>
    <s v="IMPAGO"/>
    <s v="Impago de alquileres"/>
    <x v="0"/>
    <s v="ONLYGAL"/>
    <m/>
    <n v="433.09"/>
    <n v="194.89"/>
    <n v="194.89"/>
    <m/>
    <m/>
    <m/>
    <m/>
    <m/>
    <m/>
    <m/>
    <m/>
    <m/>
  </r>
  <r>
    <m/>
    <m/>
    <n v="86785857"/>
    <m/>
    <m/>
    <m/>
    <m/>
    <m/>
    <m/>
    <m/>
    <m/>
    <m/>
    <m/>
    <m/>
    <m/>
    <m/>
    <m/>
    <m/>
    <s v="IMPAGO"/>
    <s v="Impago de alquileres"/>
    <x v="0"/>
    <s v="ONLYGAL"/>
    <m/>
    <n v="386.04"/>
    <n v="173.72"/>
    <n v="173.72"/>
    <m/>
    <m/>
    <m/>
    <m/>
    <m/>
    <m/>
    <m/>
    <m/>
    <m/>
  </r>
  <r>
    <m/>
    <m/>
    <n v="86951558"/>
    <m/>
    <m/>
    <m/>
    <m/>
    <m/>
    <m/>
    <m/>
    <m/>
    <m/>
    <m/>
    <m/>
    <m/>
    <m/>
    <m/>
    <m/>
    <s v="IMPAGO"/>
    <s v="Impago de alquileres"/>
    <x v="0"/>
    <s v="ONLYGAL"/>
    <m/>
    <n v="559.22"/>
    <n v="251.65"/>
    <n v="251.65"/>
    <m/>
    <m/>
    <m/>
    <m/>
    <m/>
    <m/>
    <m/>
    <m/>
    <m/>
  </r>
  <r>
    <m/>
    <m/>
    <n v="86952135"/>
    <m/>
    <m/>
    <m/>
    <m/>
    <m/>
    <m/>
    <m/>
    <m/>
    <m/>
    <m/>
    <m/>
    <m/>
    <m/>
    <m/>
    <m/>
    <s v="IMPAGO"/>
    <s v="Impago de alquileres"/>
    <x v="0"/>
    <s v="ONLYGAL"/>
    <m/>
    <n v="546.79999999999995"/>
    <n v="246.06"/>
    <n v="246.06"/>
    <m/>
    <m/>
    <m/>
    <m/>
    <m/>
    <m/>
    <m/>
    <m/>
    <m/>
  </r>
  <r>
    <m/>
    <m/>
    <n v="86953131"/>
    <m/>
    <m/>
    <m/>
    <m/>
    <m/>
    <m/>
    <m/>
    <m/>
    <m/>
    <m/>
    <m/>
    <m/>
    <m/>
    <m/>
    <m/>
    <s v="IMPAGO"/>
    <s v="Impago de alquileres"/>
    <x v="0"/>
    <s v="ONLYGAL"/>
    <m/>
    <n v="578.53"/>
    <n v="260.33999999999997"/>
    <n v="260.33999999999997"/>
    <m/>
    <m/>
    <m/>
    <m/>
    <m/>
    <m/>
    <m/>
    <m/>
    <m/>
  </r>
  <r>
    <m/>
    <m/>
    <n v="86474070"/>
    <m/>
    <m/>
    <m/>
    <m/>
    <m/>
    <m/>
    <m/>
    <m/>
    <m/>
    <m/>
    <m/>
    <m/>
    <m/>
    <m/>
    <m/>
    <s v="IMPAGO"/>
    <s v="Impago de alquileres"/>
    <x v="0"/>
    <s v="ONLYGAL"/>
    <m/>
    <n v="237.47"/>
    <n v="106.86"/>
    <n v="106.86"/>
    <m/>
    <m/>
    <m/>
    <m/>
    <m/>
    <m/>
    <m/>
    <m/>
    <m/>
  </r>
  <r>
    <m/>
    <m/>
    <n v="86953101"/>
    <m/>
    <m/>
    <m/>
    <m/>
    <m/>
    <m/>
    <m/>
    <m/>
    <m/>
    <m/>
    <m/>
    <m/>
    <m/>
    <m/>
    <m/>
    <s v="IMPAGO"/>
    <s v="Impago de alquileres"/>
    <x v="0"/>
    <s v="ONLYGAL"/>
    <m/>
    <n v="268.23"/>
    <n v="120.7"/>
    <n v="120.7"/>
    <m/>
    <m/>
    <m/>
    <m/>
    <m/>
    <m/>
    <m/>
    <m/>
    <m/>
  </r>
  <r>
    <m/>
    <m/>
    <n v="86795084"/>
    <m/>
    <m/>
    <m/>
    <m/>
    <m/>
    <m/>
    <m/>
    <m/>
    <m/>
    <m/>
    <m/>
    <m/>
    <m/>
    <m/>
    <m/>
    <s v="IMPAGO"/>
    <s v="Impago de alquileres"/>
    <x v="0"/>
    <s v="ONLYGAL"/>
    <m/>
    <n v="-30.43"/>
    <n v="-13.69"/>
    <n v="-13.69"/>
    <m/>
    <m/>
    <m/>
    <m/>
    <m/>
    <m/>
    <m/>
    <m/>
    <m/>
  </r>
  <r>
    <m/>
    <m/>
    <n v="86953401"/>
    <m/>
    <m/>
    <m/>
    <m/>
    <m/>
    <m/>
    <m/>
    <m/>
    <m/>
    <m/>
    <m/>
    <m/>
    <m/>
    <m/>
    <m/>
    <s v="IMPAGO"/>
    <s v="Impago de alquileres"/>
    <x v="0"/>
    <s v="ONLYGAL"/>
    <m/>
    <n v="273.49"/>
    <n v="123.07"/>
    <n v="123.07"/>
    <m/>
    <m/>
    <m/>
    <m/>
    <m/>
    <m/>
    <m/>
    <m/>
    <m/>
  </r>
  <r>
    <m/>
    <m/>
    <n v="86953529"/>
    <m/>
    <m/>
    <m/>
    <m/>
    <m/>
    <m/>
    <m/>
    <m/>
    <m/>
    <m/>
    <m/>
    <m/>
    <m/>
    <m/>
    <m/>
    <s v="IMPAGO"/>
    <s v="Impago de alquileres"/>
    <x v="0"/>
    <s v="ONLYGAL"/>
    <m/>
    <n v="372.82"/>
    <n v="167.77"/>
    <n v="167.77"/>
    <m/>
    <m/>
    <m/>
    <m/>
    <m/>
    <m/>
    <m/>
    <m/>
    <m/>
  </r>
  <r>
    <m/>
    <m/>
    <n v="86953539"/>
    <m/>
    <m/>
    <m/>
    <m/>
    <m/>
    <m/>
    <m/>
    <m/>
    <m/>
    <m/>
    <m/>
    <m/>
    <m/>
    <m/>
    <m/>
    <s v="IMPAGO"/>
    <s v="Impago de alquileres"/>
    <x v="0"/>
    <s v="ONLYGAL"/>
    <m/>
    <n v="372.82"/>
    <n v="167.77"/>
    <n v="167.77"/>
    <m/>
    <m/>
    <m/>
    <m/>
    <m/>
    <m/>
    <m/>
    <m/>
    <m/>
  </r>
  <r>
    <m/>
    <m/>
    <n v="86247629"/>
    <m/>
    <m/>
    <m/>
    <m/>
    <m/>
    <m/>
    <m/>
    <m/>
    <m/>
    <m/>
    <m/>
    <m/>
    <m/>
    <m/>
    <m/>
    <s v="IMPAGO"/>
    <s v="Impago de alquileres"/>
    <x v="0"/>
    <s v="ONLYGAL"/>
    <m/>
    <n v="10.46"/>
    <n v="4.71"/>
    <n v="4.71"/>
    <m/>
    <m/>
    <m/>
    <m/>
    <m/>
    <m/>
    <m/>
    <m/>
    <m/>
  </r>
  <r>
    <m/>
    <m/>
    <n v="86582078"/>
    <m/>
    <m/>
    <m/>
    <m/>
    <m/>
    <m/>
    <m/>
    <m/>
    <m/>
    <m/>
    <m/>
    <m/>
    <m/>
    <m/>
    <m/>
    <s v="IMPAGO"/>
    <s v="Impago de alquileres"/>
    <x v="0"/>
    <s v="ONLYGAL"/>
    <m/>
    <n v="377.36"/>
    <n v="169.81"/>
    <n v="169.81"/>
    <m/>
    <m/>
    <m/>
    <m/>
    <m/>
    <m/>
    <m/>
    <m/>
    <m/>
  </r>
  <r>
    <m/>
    <m/>
    <n v="86650138"/>
    <m/>
    <m/>
    <m/>
    <m/>
    <m/>
    <m/>
    <m/>
    <m/>
    <m/>
    <m/>
    <m/>
    <m/>
    <m/>
    <m/>
    <m/>
    <s v="IMPAGO"/>
    <s v="Impago de alquileres"/>
    <x v="0"/>
    <s v="ONLYGAL"/>
    <m/>
    <n v="356.65"/>
    <n v="160.49"/>
    <n v="160.49"/>
    <m/>
    <m/>
    <m/>
    <m/>
    <m/>
    <m/>
    <m/>
    <m/>
    <m/>
  </r>
  <r>
    <m/>
    <m/>
    <n v="86728940"/>
    <m/>
    <m/>
    <m/>
    <m/>
    <m/>
    <m/>
    <m/>
    <m/>
    <m/>
    <m/>
    <m/>
    <m/>
    <m/>
    <m/>
    <m/>
    <s v="IMPAGO"/>
    <s v="Impago de alquileres"/>
    <x v="0"/>
    <s v="ONLYGAL"/>
    <m/>
    <n v="-94.41"/>
    <n v="-42.49"/>
    <n v="-42.49"/>
    <m/>
    <m/>
    <m/>
    <m/>
    <m/>
    <m/>
    <m/>
    <m/>
    <m/>
  </r>
  <r>
    <m/>
    <m/>
    <n v="86953534"/>
    <m/>
    <m/>
    <m/>
    <m/>
    <m/>
    <m/>
    <m/>
    <m/>
    <m/>
    <m/>
    <m/>
    <m/>
    <m/>
    <m/>
    <m/>
    <s v="IMPAGO"/>
    <s v="Impago de alquileres"/>
    <x v="0"/>
    <s v="ONLYGAL"/>
    <m/>
    <n v="683.72"/>
    <n v="307.67"/>
    <n v="307.67"/>
    <m/>
    <m/>
    <m/>
    <m/>
    <m/>
    <m/>
    <m/>
    <m/>
    <m/>
  </r>
  <r>
    <m/>
    <m/>
    <n v="86311308"/>
    <m/>
    <m/>
    <m/>
    <m/>
    <m/>
    <m/>
    <m/>
    <m/>
    <m/>
    <m/>
    <m/>
    <m/>
    <m/>
    <m/>
    <m/>
    <s v="IMPAGO"/>
    <s v="Impago de alquileres"/>
    <x v="0"/>
    <s v="ONLYGAL"/>
    <m/>
    <n v="243.16"/>
    <n v="109.42"/>
    <n v="109.42"/>
    <m/>
    <m/>
    <m/>
    <m/>
    <m/>
    <m/>
    <m/>
    <m/>
    <m/>
  </r>
  <r>
    <m/>
    <m/>
    <n v="86474483"/>
    <m/>
    <m/>
    <m/>
    <m/>
    <m/>
    <m/>
    <m/>
    <m/>
    <m/>
    <m/>
    <m/>
    <m/>
    <m/>
    <m/>
    <m/>
    <s v="IMPAGO"/>
    <s v="Impago de alquileres"/>
    <x v="0"/>
    <s v="ONLYGAL"/>
    <m/>
    <n v="422.16"/>
    <n v="189.97"/>
    <n v="189.97"/>
    <m/>
    <m/>
    <m/>
    <m/>
    <m/>
    <m/>
    <m/>
    <m/>
    <m/>
  </r>
  <r>
    <m/>
    <m/>
    <n v="86474511"/>
    <m/>
    <m/>
    <m/>
    <m/>
    <m/>
    <m/>
    <m/>
    <m/>
    <m/>
    <m/>
    <m/>
    <m/>
    <m/>
    <m/>
    <m/>
    <s v="IMPAGO"/>
    <s v="Impago de alquileres"/>
    <x v="0"/>
    <s v="ONLYGAL"/>
    <m/>
    <n v="237.23"/>
    <n v="106.75"/>
    <n v="106.75"/>
    <m/>
    <m/>
    <m/>
    <m/>
    <m/>
    <m/>
    <m/>
    <m/>
    <m/>
  </r>
  <r>
    <m/>
    <m/>
    <n v="86860220"/>
    <m/>
    <m/>
    <m/>
    <m/>
    <m/>
    <m/>
    <m/>
    <m/>
    <m/>
    <m/>
    <m/>
    <m/>
    <m/>
    <m/>
    <m/>
    <s v="IMPAGO"/>
    <s v="Impago de alquileres"/>
    <x v="0"/>
    <s v="ONLYGAL"/>
    <m/>
    <n v="580.32000000000005"/>
    <n v="232.13"/>
    <n v="232.13"/>
    <m/>
    <m/>
    <m/>
    <m/>
    <m/>
    <m/>
    <m/>
    <m/>
    <m/>
  </r>
  <r>
    <m/>
    <m/>
    <n v="86473825"/>
    <m/>
    <m/>
    <m/>
    <m/>
    <m/>
    <m/>
    <m/>
    <m/>
    <m/>
    <m/>
    <m/>
    <m/>
    <m/>
    <m/>
    <m/>
    <s v="IMPAGO"/>
    <s v="Impago de alquileres"/>
    <x v="0"/>
    <s v="ONLYGAL"/>
    <m/>
    <n v="566.04"/>
    <n v="254.72"/>
    <n v="254.72"/>
    <m/>
    <m/>
    <m/>
    <m/>
    <m/>
    <m/>
    <m/>
    <m/>
    <m/>
  </r>
  <r>
    <m/>
    <m/>
    <n v="86582301"/>
    <m/>
    <m/>
    <m/>
    <m/>
    <m/>
    <m/>
    <m/>
    <m/>
    <m/>
    <m/>
    <m/>
    <m/>
    <m/>
    <m/>
    <m/>
    <s v="IMPAGO"/>
    <s v="Impago de alquileres"/>
    <x v="0"/>
    <s v="ONLYGAL"/>
    <m/>
    <n v="366.58"/>
    <n v="164.96"/>
    <n v="164.96"/>
    <m/>
    <m/>
    <m/>
    <m/>
    <m/>
    <m/>
    <m/>
    <m/>
    <m/>
  </r>
  <r>
    <m/>
    <m/>
    <n v="86786880"/>
    <m/>
    <m/>
    <m/>
    <m/>
    <m/>
    <m/>
    <m/>
    <m/>
    <m/>
    <m/>
    <m/>
    <m/>
    <m/>
    <m/>
    <m/>
    <s v="IMPAGO"/>
    <s v="Impago de alquileres"/>
    <x v="0"/>
    <s v="ONLYGAL"/>
    <m/>
    <n v="485.31"/>
    <n v="218.39"/>
    <n v="218.39"/>
    <m/>
    <m/>
    <m/>
    <m/>
    <m/>
    <m/>
    <m/>
    <m/>
    <m/>
  </r>
  <r>
    <m/>
    <m/>
    <n v="86787026"/>
    <m/>
    <m/>
    <m/>
    <m/>
    <m/>
    <m/>
    <m/>
    <m/>
    <m/>
    <m/>
    <m/>
    <m/>
    <m/>
    <m/>
    <m/>
    <s v="IMPAGO"/>
    <s v="Impago de alquileres"/>
    <x v="0"/>
    <s v="ONLYGAL"/>
    <m/>
    <n v="345.97"/>
    <n v="155.69"/>
    <n v="155.69"/>
    <m/>
    <m/>
    <m/>
    <m/>
    <m/>
    <m/>
    <m/>
    <m/>
    <m/>
  </r>
  <r>
    <m/>
    <m/>
    <n v="86734726"/>
    <m/>
    <m/>
    <m/>
    <m/>
    <m/>
    <m/>
    <m/>
    <m/>
    <m/>
    <m/>
    <m/>
    <m/>
    <m/>
    <m/>
    <m/>
    <s v="IMPAGO"/>
    <s v="Impago de alquileres"/>
    <x v="0"/>
    <s v="ONLYGAL"/>
    <m/>
    <n v="-259.18"/>
    <n v="-116.63"/>
    <n v="-116.63"/>
    <m/>
    <m/>
    <m/>
    <m/>
    <m/>
    <m/>
    <m/>
    <m/>
    <m/>
  </r>
  <r>
    <m/>
    <m/>
    <n v="86954255"/>
    <m/>
    <m/>
    <m/>
    <m/>
    <m/>
    <m/>
    <m/>
    <m/>
    <m/>
    <m/>
    <m/>
    <m/>
    <m/>
    <m/>
    <m/>
    <s v="IMPAGO"/>
    <s v="Impago de alquileres"/>
    <x v="0"/>
    <s v="ONLYGAL"/>
    <m/>
    <n v="657.42"/>
    <n v="295.83999999999997"/>
    <n v="295.83999999999997"/>
    <m/>
    <m/>
    <m/>
    <m/>
    <m/>
    <m/>
    <m/>
    <m/>
    <m/>
  </r>
  <r>
    <m/>
    <m/>
    <n v="86787085"/>
    <m/>
    <m/>
    <m/>
    <m/>
    <m/>
    <m/>
    <m/>
    <m/>
    <m/>
    <m/>
    <m/>
    <m/>
    <m/>
    <m/>
    <m/>
    <s v="IMPAGO"/>
    <s v="Impago de alquileres"/>
    <x v="0"/>
    <s v="ONLYGAL"/>
    <m/>
    <n v="215.27"/>
    <n v="96.87"/>
    <n v="96.87"/>
    <m/>
    <m/>
    <m/>
    <m/>
    <m/>
    <m/>
    <m/>
    <m/>
    <m/>
  </r>
  <r>
    <m/>
    <m/>
    <n v="86886508"/>
    <m/>
    <m/>
    <m/>
    <m/>
    <m/>
    <m/>
    <m/>
    <m/>
    <m/>
    <m/>
    <m/>
    <m/>
    <m/>
    <m/>
    <m/>
    <s v="IMPAGO"/>
    <s v="Impago de alquileres"/>
    <x v="0"/>
    <s v="ONLYGAL"/>
    <m/>
    <n v="-140.1"/>
    <n v="-63.05"/>
    <n v="-63.05"/>
    <m/>
    <m/>
    <m/>
    <m/>
    <m/>
    <m/>
    <m/>
    <m/>
    <m/>
  </r>
  <r>
    <m/>
    <m/>
    <n v="86954374"/>
    <m/>
    <m/>
    <m/>
    <m/>
    <m/>
    <m/>
    <m/>
    <m/>
    <m/>
    <m/>
    <m/>
    <m/>
    <m/>
    <m/>
    <m/>
    <s v="IMPAGO"/>
    <s v="Impago de alquileres"/>
    <x v="0"/>
    <s v="ONLYGAL"/>
    <m/>
    <n v="354.49"/>
    <n v="159.52000000000001"/>
    <n v="159.52000000000001"/>
    <m/>
    <m/>
    <m/>
    <m/>
    <m/>
    <m/>
    <m/>
    <m/>
    <m/>
  </r>
  <r>
    <m/>
    <m/>
    <n v="86859354"/>
    <m/>
    <m/>
    <m/>
    <m/>
    <m/>
    <m/>
    <m/>
    <m/>
    <m/>
    <m/>
    <m/>
    <m/>
    <m/>
    <m/>
    <m/>
    <s v="DEFENSA JURÍDICA"/>
    <s v="Defensa Jurídica"/>
    <x v="6"/>
    <s v="ONLYGAL"/>
    <m/>
    <n v="189.82"/>
    <n v="75.930000000000007"/>
    <n v="75.930000000000007"/>
    <m/>
    <m/>
    <m/>
    <m/>
    <m/>
    <m/>
    <m/>
    <m/>
    <m/>
  </r>
  <r>
    <m/>
    <m/>
    <n v="86859470"/>
    <m/>
    <m/>
    <m/>
    <m/>
    <m/>
    <m/>
    <m/>
    <m/>
    <m/>
    <m/>
    <m/>
    <m/>
    <m/>
    <m/>
    <m/>
    <s v="DEFENSA JURÍDICA"/>
    <s v="Defensa Jurídica"/>
    <x v="6"/>
    <s v="ONLYGAL"/>
    <m/>
    <n v="171.48"/>
    <n v="68.59"/>
    <n v="68.59"/>
    <m/>
    <m/>
    <m/>
    <m/>
    <m/>
    <m/>
    <m/>
    <m/>
    <m/>
  </r>
  <r>
    <m/>
    <m/>
    <n v="86649907"/>
    <m/>
    <m/>
    <m/>
    <m/>
    <m/>
    <m/>
    <m/>
    <m/>
    <m/>
    <m/>
    <m/>
    <m/>
    <m/>
    <m/>
    <m/>
    <s v="IMPAGO"/>
    <s v="Impago de alquileres"/>
    <x v="0"/>
    <s v="ONLYGAL"/>
    <m/>
    <n v="269.52999999999997"/>
    <n v="121.29"/>
    <n v="121.29"/>
    <m/>
    <m/>
    <m/>
    <m/>
    <m/>
    <m/>
    <m/>
    <m/>
    <m/>
  </r>
  <r>
    <m/>
    <m/>
    <n v="86860130"/>
    <m/>
    <m/>
    <m/>
    <m/>
    <m/>
    <m/>
    <m/>
    <m/>
    <m/>
    <m/>
    <m/>
    <m/>
    <m/>
    <m/>
    <m/>
    <s v="IMPAGO"/>
    <s v="Impago de alquileres"/>
    <x v="0"/>
    <s v="ONLYGAL"/>
    <m/>
    <n v="603.77"/>
    <n v="271.7"/>
    <n v="271.7"/>
    <m/>
    <m/>
    <m/>
    <m/>
    <m/>
    <m/>
    <m/>
    <m/>
    <m/>
  </r>
  <r>
    <m/>
    <m/>
    <n v="86649557"/>
    <m/>
    <m/>
    <m/>
    <m/>
    <m/>
    <m/>
    <m/>
    <m/>
    <m/>
    <m/>
    <m/>
    <m/>
    <m/>
    <m/>
    <m/>
    <s v="IMPAGO"/>
    <s v="Impago de alquileres"/>
    <x v="0"/>
    <s v="ONLYGAL"/>
    <m/>
    <n v="296.48"/>
    <n v="133.41999999999999"/>
    <n v="133.41999999999999"/>
    <m/>
    <m/>
    <m/>
    <m/>
    <m/>
    <m/>
    <m/>
    <m/>
    <m/>
  </r>
  <r>
    <m/>
    <m/>
    <n v="86787274"/>
    <m/>
    <m/>
    <m/>
    <m/>
    <m/>
    <m/>
    <m/>
    <m/>
    <m/>
    <m/>
    <m/>
    <m/>
    <m/>
    <m/>
    <m/>
    <s v="IMPAGO"/>
    <s v="Impago de alquileres"/>
    <x v="0"/>
    <s v="ONLYGAL"/>
    <m/>
    <n v="495.17"/>
    <n v="222.83"/>
    <n v="222.83"/>
    <m/>
    <m/>
    <m/>
    <m/>
    <m/>
    <m/>
    <m/>
    <m/>
    <m/>
  </r>
  <r>
    <m/>
    <m/>
    <n v="86787744"/>
    <m/>
    <m/>
    <m/>
    <m/>
    <m/>
    <m/>
    <m/>
    <m/>
    <m/>
    <m/>
    <m/>
    <m/>
    <m/>
    <m/>
    <m/>
    <s v="IMPAGO"/>
    <s v="Impago de alquileres"/>
    <x v="0"/>
    <s v="ONLYGAL"/>
    <m/>
    <n v="424.8"/>
    <n v="191.16"/>
    <n v="191.16"/>
    <m/>
    <m/>
    <m/>
    <m/>
    <m/>
    <m/>
    <m/>
    <m/>
    <m/>
  </r>
  <r>
    <m/>
    <m/>
    <n v="86787761"/>
    <m/>
    <m/>
    <m/>
    <m/>
    <m/>
    <m/>
    <m/>
    <m/>
    <m/>
    <m/>
    <m/>
    <m/>
    <m/>
    <m/>
    <m/>
    <s v="IMPAGO"/>
    <s v="Impago de alquileres"/>
    <x v="0"/>
    <s v="ONLYGAL"/>
    <m/>
    <n v="690.95"/>
    <n v="310.93"/>
    <n v="310.93"/>
    <m/>
    <m/>
    <m/>
    <m/>
    <m/>
    <m/>
    <m/>
    <m/>
    <m/>
  </r>
  <r>
    <m/>
    <m/>
    <n v="86249702"/>
    <m/>
    <m/>
    <m/>
    <m/>
    <m/>
    <m/>
    <m/>
    <m/>
    <m/>
    <m/>
    <m/>
    <m/>
    <m/>
    <m/>
    <m/>
    <s v="IMPAGO"/>
    <s v="Impago de alquileres"/>
    <x v="0"/>
    <s v="ONLYGAL"/>
    <m/>
    <n v="223.71"/>
    <n v="100.67"/>
    <n v="100.67"/>
    <m/>
    <m/>
    <m/>
    <m/>
    <m/>
    <m/>
    <m/>
    <m/>
    <m/>
  </r>
  <r>
    <m/>
    <m/>
    <n v="86582338"/>
    <m/>
    <m/>
    <m/>
    <m/>
    <m/>
    <m/>
    <m/>
    <m/>
    <m/>
    <m/>
    <m/>
    <m/>
    <m/>
    <m/>
    <m/>
    <s v="IMPAGO"/>
    <s v="Impago de alquileres"/>
    <x v="0"/>
    <s v="ONLYGAL"/>
    <m/>
    <n v="356.66"/>
    <n v="160.5"/>
    <n v="160.5"/>
    <m/>
    <m/>
    <m/>
    <m/>
    <m/>
    <m/>
    <m/>
    <m/>
    <m/>
  </r>
  <r>
    <m/>
    <m/>
    <n v="86782769"/>
    <m/>
    <m/>
    <m/>
    <m/>
    <m/>
    <m/>
    <m/>
    <m/>
    <m/>
    <m/>
    <m/>
    <m/>
    <m/>
    <m/>
    <m/>
    <s v="IMPAGO"/>
    <s v="Impago de alquileres"/>
    <x v="0"/>
    <s v="ONLYGAL"/>
    <m/>
    <n v="550.99"/>
    <n v="247.94"/>
    <n v="247.94"/>
    <m/>
    <m/>
    <m/>
    <m/>
    <m/>
    <m/>
    <m/>
    <m/>
    <m/>
  </r>
  <r>
    <m/>
    <m/>
    <n v="86787734"/>
    <m/>
    <m/>
    <m/>
    <m/>
    <m/>
    <m/>
    <m/>
    <m/>
    <m/>
    <m/>
    <m/>
    <m/>
    <m/>
    <m/>
    <m/>
    <s v="IMPAGO"/>
    <s v="Impago de alquileres"/>
    <x v="0"/>
    <s v="ONLYGAL"/>
    <m/>
    <n v="840.7"/>
    <n v="378.31"/>
    <n v="378.31"/>
    <m/>
    <m/>
    <m/>
    <m/>
    <m/>
    <m/>
    <m/>
    <m/>
    <m/>
  </r>
  <r>
    <m/>
    <m/>
    <n v="86121808"/>
    <m/>
    <m/>
    <m/>
    <m/>
    <m/>
    <m/>
    <m/>
    <m/>
    <m/>
    <m/>
    <m/>
    <m/>
    <m/>
    <m/>
    <m/>
    <s v="IMPAGO"/>
    <s v="Impago de alquileres"/>
    <x v="0"/>
    <s v="ONLYGAL"/>
    <m/>
    <n v="253.34"/>
    <n v="114"/>
    <n v="114"/>
    <m/>
    <m/>
    <m/>
    <m/>
    <m/>
    <m/>
    <m/>
    <m/>
    <m/>
  </r>
  <r>
    <m/>
    <m/>
    <n v="86583565"/>
    <m/>
    <m/>
    <m/>
    <m/>
    <m/>
    <m/>
    <m/>
    <m/>
    <m/>
    <m/>
    <m/>
    <m/>
    <m/>
    <m/>
    <m/>
    <s v="IMPAGO"/>
    <s v="Impago de alquileres"/>
    <x v="0"/>
    <s v="ONLYGAL"/>
    <m/>
    <n v="337.82"/>
    <n v="152.02000000000001"/>
    <n v="152.02000000000001"/>
    <m/>
    <m/>
    <m/>
    <m/>
    <m/>
    <m/>
    <m/>
    <m/>
    <m/>
  </r>
  <r>
    <m/>
    <m/>
    <n v="86650289"/>
    <m/>
    <m/>
    <m/>
    <m/>
    <m/>
    <m/>
    <m/>
    <m/>
    <m/>
    <m/>
    <m/>
    <m/>
    <m/>
    <m/>
    <m/>
    <s v="IMPAGO"/>
    <s v="Impago de alquileres"/>
    <x v="0"/>
    <s v="ONLYGAL"/>
    <m/>
    <n v="404.29"/>
    <n v="181.93"/>
    <n v="181.93"/>
    <m/>
    <m/>
    <m/>
    <m/>
    <m/>
    <m/>
    <m/>
    <m/>
    <m/>
  </r>
  <r>
    <m/>
    <m/>
    <n v="86650531"/>
    <m/>
    <m/>
    <m/>
    <m/>
    <m/>
    <m/>
    <m/>
    <m/>
    <m/>
    <m/>
    <m/>
    <m/>
    <m/>
    <m/>
    <m/>
    <s v="IMPAGO"/>
    <s v="Impago de alquileres"/>
    <x v="0"/>
    <s v="ONLYGAL"/>
    <m/>
    <n v="781.63"/>
    <n v="351.73"/>
    <n v="351.73"/>
    <m/>
    <m/>
    <m/>
    <m/>
    <m/>
    <m/>
    <m/>
    <m/>
    <m/>
  </r>
  <r>
    <m/>
    <m/>
    <n v="86652100"/>
    <m/>
    <m/>
    <m/>
    <m/>
    <m/>
    <m/>
    <m/>
    <m/>
    <m/>
    <m/>
    <m/>
    <m/>
    <m/>
    <m/>
    <m/>
    <s v="IMPAGO"/>
    <s v="Impago de alquileres"/>
    <x v="0"/>
    <s v="ONLYGAL"/>
    <m/>
    <n v="646.87"/>
    <n v="291.08999999999997"/>
    <n v="291.08999999999997"/>
    <m/>
    <m/>
    <m/>
    <m/>
    <m/>
    <m/>
    <m/>
    <m/>
    <m/>
  </r>
  <r>
    <m/>
    <m/>
    <n v="86787622"/>
    <m/>
    <m/>
    <m/>
    <m/>
    <m/>
    <m/>
    <m/>
    <m/>
    <m/>
    <m/>
    <m/>
    <m/>
    <m/>
    <m/>
    <m/>
    <s v="IMPAGO"/>
    <s v="Impago de alquileres"/>
    <x v="0"/>
    <s v="ONLYGAL"/>
    <m/>
    <n v="606.63"/>
    <n v="272.98"/>
    <n v="272.98"/>
    <m/>
    <m/>
    <m/>
    <m/>
    <m/>
    <m/>
    <m/>
    <m/>
    <m/>
  </r>
  <r>
    <m/>
    <m/>
    <n v="86791163"/>
    <m/>
    <m/>
    <m/>
    <m/>
    <m/>
    <m/>
    <m/>
    <m/>
    <m/>
    <m/>
    <m/>
    <m/>
    <m/>
    <m/>
    <m/>
    <s v="IMPAGO"/>
    <s v="Impago de alquileres"/>
    <x v="0"/>
    <s v="ONLYGAL"/>
    <m/>
    <n v="226.11"/>
    <n v="101.75"/>
    <n v="101.75"/>
    <m/>
    <m/>
    <m/>
    <m/>
    <m/>
    <m/>
    <m/>
    <m/>
    <m/>
  </r>
  <r>
    <m/>
    <m/>
    <n v="86954456"/>
    <m/>
    <m/>
    <m/>
    <m/>
    <m/>
    <m/>
    <m/>
    <m/>
    <m/>
    <m/>
    <m/>
    <m/>
    <m/>
    <m/>
    <m/>
    <s v="IMPAGO"/>
    <s v="Impago de alquileres"/>
    <x v="0"/>
    <s v="ONLYGAL"/>
    <m/>
    <n v="487.15"/>
    <n v="219.22"/>
    <n v="219.22"/>
    <m/>
    <m/>
    <m/>
    <m/>
    <m/>
    <m/>
    <m/>
    <m/>
    <m/>
  </r>
  <r>
    <m/>
    <m/>
    <n v="86742801"/>
    <m/>
    <m/>
    <m/>
    <m/>
    <m/>
    <m/>
    <m/>
    <m/>
    <m/>
    <m/>
    <m/>
    <m/>
    <m/>
    <m/>
    <m/>
    <s v="IMPAGO"/>
    <s v="Impago de alquileres"/>
    <x v="0"/>
    <s v="ONLYGAL"/>
    <m/>
    <n v="-214.01"/>
    <n v="-96.3"/>
    <n v="-96.3"/>
    <m/>
    <m/>
    <m/>
    <m/>
    <m/>
    <m/>
    <m/>
    <m/>
    <m/>
  </r>
  <r>
    <m/>
    <m/>
    <n v="86475388"/>
    <m/>
    <m/>
    <m/>
    <m/>
    <m/>
    <m/>
    <m/>
    <m/>
    <m/>
    <m/>
    <m/>
    <m/>
    <m/>
    <m/>
    <m/>
    <s v="IMPAGO"/>
    <s v="Impago de alquileres"/>
    <x v="0"/>
    <s v="ONLYGAL"/>
    <m/>
    <n v="385.88"/>
    <n v="173.65"/>
    <n v="173.65"/>
    <m/>
    <m/>
    <m/>
    <m/>
    <m/>
    <m/>
    <m/>
    <m/>
    <m/>
  </r>
  <r>
    <m/>
    <m/>
    <n v="86650682"/>
    <m/>
    <m/>
    <m/>
    <m/>
    <m/>
    <m/>
    <m/>
    <m/>
    <m/>
    <m/>
    <m/>
    <m/>
    <m/>
    <m/>
    <m/>
    <s v="IMPAGO"/>
    <s v="Impago de alquileres"/>
    <x v="0"/>
    <s v="ONLYGAL"/>
    <m/>
    <n v="404.29"/>
    <n v="181.93"/>
    <n v="181.93"/>
    <m/>
    <m/>
    <m/>
    <m/>
    <m/>
    <m/>
    <m/>
    <m/>
    <m/>
  </r>
  <r>
    <m/>
    <m/>
    <n v="86860537"/>
    <m/>
    <m/>
    <m/>
    <m/>
    <m/>
    <m/>
    <m/>
    <m/>
    <m/>
    <m/>
    <m/>
    <m/>
    <m/>
    <m/>
    <m/>
    <s v="IMPAGO"/>
    <s v="Impago de alquileres"/>
    <x v="0"/>
    <s v="ONLYGAL"/>
    <m/>
    <n v="417.79"/>
    <n v="188.01"/>
    <n v="188.01"/>
    <m/>
    <m/>
    <m/>
    <m/>
    <m/>
    <m/>
    <m/>
    <m/>
    <m/>
  </r>
  <r>
    <m/>
    <m/>
    <n v="86954863"/>
    <m/>
    <m/>
    <m/>
    <m/>
    <m/>
    <m/>
    <m/>
    <m/>
    <m/>
    <m/>
    <m/>
    <m/>
    <m/>
    <m/>
    <m/>
    <s v="IMPAGO"/>
    <s v="Impago de alquileres"/>
    <x v="0"/>
    <s v="ONLYGAL"/>
    <m/>
    <n v="699.03"/>
    <n v="314.56"/>
    <n v="314.56"/>
    <m/>
    <m/>
    <m/>
    <m/>
    <m/>
    <m/>
    <m/>
    <m/>
    <m/>
  </r>
  <r>
    <m/>
    <m/>
    <n v="86789008"/>
    <m/>
    <m/>
    <m/>
    <m/>
    <m/>
    <m/>
    <m/>
    <m/>
    <m/>
    <m/>
    <m/>
    <m/>
    <m/>
    <m/>
    <m/>
    <s v="IMPAGO"/>
    <s v="Impago de alquileres"/>
    <x v="0"/>
    <s v="ONLYGAL"/>
    <m/>
    <n v="645.79"/>
    <n v="258.32"/>
    <n v="258.32"/>
    <m/>
    <m/>
    <m/>
    <m/>
    <m/>
    <m/>
    <m/>
    <m/>
    <m/>
  </r>
  <r>
    <m/>
    <m/>
    <n v="86862688"/>
    <m/>
    <m/>
    <m/>
    <m/>
    <m/>
    <m/>
    <m/>
    <m/>
    <m/>
    <m/>
    <m/>
    <m/>
    <m/>
    <m/>
    <m/>
    <s v="IMPAGO"/>
    <s v="Impago de alquileres"/>
    <x v="0"/>
    <s v="ONLYGAL"/>
    <m/>
    <n v="292.97000000000003"/>
    <n v="131.84"/>
    <n v="131.84"/>
    <m/>
    <m/>
    <m/>
    <m/>
    <m/>
    <m/>
    <m/>
    <m/>
    <m/>
  </r>
  <r>
    <m/>
    <m/>
    <n v="86955321"/>
    <m/>
    <m/>
    <m/>
    <m/>
    <m/>
    <m/>
    <m/>
    <m/>
    <m/>
    <m/>
    <m/>
    <m/>
    <m/>
    <m/>
    <m/>
    <s v="IMPAGO"/>
    <s v="Impago de alquileres"/>
    <x v="0"/>
    <s v="ONLYGAL"/>
    <m/>
    <n v="710.01"/>
    <n v="319.51"/>
    <n v="319.51"/>
    <m/>
    <m/>
    <m/>
    <m/>
    <m/>
    <m/>
    <m/>
    <m/>
    <m/>
  </r>
  <r>
    <m/>
    <m/>
    <n v="86955345"/>
    <m/>
    <m/>
    <m/>
    <m/>
    <m/>
    <m/>
    <m/>
    <m/>
    <m/>
    <m/>
    <m/>
    <m/>
    <m/>
    <m/>
    <m/>
    <s v="IMPAGO"/>
    <s v="Impago de alquileres"/>
    <x v="0"/>
    <s v="ONLYGAL"/>
    <m/>
    <n v="750.96"/>
    <n v="337.93"/>
    <n v="337.93"/>
    <m/>
    <m/>
    <m/>
    <m/>
    <m/>
    <m/>
    <m/>
    <m/>
    <m/>
  </r>
  <r>
    <m/>
    <m/>
    <n v="86955350"/>
    <m/>
    <m/>
    <m/>
    <m/>
    <m/>
    <m/>
    <m/>
    <m/>
    <m/>
    <m/>
    <m/>
    <m/>
    <m/>
    <m/>
    <m/>
    <s v="IMPAGO"/>
    <s v="Impago de alquileres"/>
    <x v="0"/>
    <s v="ONLYGAL"/>
    <m/>
    <n v="499.64"/>
    <n v="224.84"/>
    <n v="224.84"/>
    <m/>
    <m/>
    <m/>
    <m/>
    <m/>
    <m/>
    <m/>
    <m/>
    <m/>
  </r>
  <r>
    <m/>
    <m/>
    <n v="86664563"/>
    <m/>
    <m/>
    <m/>
    <m/>
    <m/>
    <m/>
    <m/>
    <m/>
    <m/>
    <m/>
    <m/>
    <m/>
    <m/>
    <m/>
    <m/>
    <s v="IMPAGO"/>
    <s v="Impago de alquileres"/>
    <x v="0"/>
    <s v="ONLYGAL"/>
    <m/>
    <n v="-86.08"/>
    <n v="-38.74"/>
    <n v="-38.74"/>
    <m/>
    <m/>
    <m/>
    <m/>
    <m/>
    <m/>
    <m/>
    <m/>
    <m/>
  </r>
  <r>
    <m/>
    <m/>
    <n v="86313535"/>
    <m/>
    <m/>
    <m/>
    <m/>
    <m/>
    <m/>
    <m/>
    <m/>
    <m/>
    <m/>
    <m/>
    <m/>
    <m/>
    <m/>
    <m/>
    <s v="IMPAGO"/>
    <s v="Impago de alquileres"/>
    <x v="0"/>
    <s v="ONLYGAL"/>
    <m/>
    <n v="243.16"/>
    <n v="109.42"/>
    <n v="109.42"/>
    <m/>
    <m/>
    <m/>
    <m/>
    <m/>
    <m/>
    <m/>
    <m/>
    <m/>
  </r>
  <r>
    <m/>
    <m/>
    <n v="86955283"/>
    <m/>
    <m/>
    <m/>
    <m/>
    <m/>
    <m/>
    <m/>
    <m/>
    <m/>
    <m/>
    <m/>
    <m/>
    <m/>
    <m/>
    <m/>
    <s v="IMPAGO"/>
    <s v="Impago de alquileres"/>
    <x v="0"/>
    <s v="ONLYGAL"/>
    <m/>
    <n v="447.38"/>
    <n v="201.32"/>
    <n v="201.32"/>
    <m/>
    <m/>
    <m/>
    <m/>
    <m/>
    <m/>
    <m/>
    <m/>
    <m/>
  </r>
  <r>
    <m/>
    <m/>
    <n v="86475689"/>
    <m/>
    <m/>
    <m/>
    <m/>
    <m/>
    <m/>
    <m/>
    <m/>
    <m/>
    <m/>
    <m/>
    <m/>
    <m/>
    <m/>
    <m/>
    <s v="IMPAGO"/>
    <s v="Impago de alquileres"/>
    <x v="0"/>
    <s v="ONLYGAL"/>
    <m/>
    <n v="394.78"/>
    <n v="177.65"/>
    <n v="177.65"/>
    <m/>
    <m/>
    <m/>
    <m/>
    <m/>
    <m/>
    <m/>
    <m/>
    <m/>
  </r>
  <r>
    <m/>
    <m/>
    <n v="86476379"/>
    <m/>
    <m/>
    <m/>
    <m/>
    <m/>
    <m/>
    <m/>
    <m/>
    <m/>
    <m/>
    <m/>
    <m/>
    <m/>
    <m/>
    <m/>
    <s v="IMPAGO"/>
    <s v="Impago de alquileres"/>
    <x v="0"/>
    <s v="ONLYGAL"/>
    <m/>
    <n v="458.87"/>
    <n v="206.49"/>
    <n v="206.49"/>
    <m/>
    <m/>
    <m/>
    <m/>
    <m/>
    <m/>
    <m/>
    <m/>
    <m/>
  </r>
  <r>
    <m/>
    <m/>
    <n v="86479272"/>
    <m/>
    <m/>
    <m/>
    <m/>
    <m/>
    <m/>
    <m/>
    <m/>
    <m/>
    <m/>
    <m/>
    <m/>
    <m/>
    <m/>
    <m/>
    <s v="IMPAGO"/>
    <s v="Impago de alquileres"/>
    <x v="0"/>
    <s v="ONLYGAL"/>
    <m/>
    <n v="630.95000000000005"/>
    <n v="283.93"/>
    <n v="283.93"/>
    <m/>
    <m/>
    <m/>
    <m/>
    <m/>
    <m/>
    <m/>
    <m/>
    <m/>
  </r>
  <r>
    <m/>
    <m/>
    <n v="86583625"/>
    <m/>
    <m/>
    <m/>
    <m/>
    <m/>
    <m/>
    <m/>
    <m/>
    <m/>
    <m/>
    <m/>
    <m/>
    <m/>
    <m/>
    <m/>
    <s v="IMPAGO"/>
    <s v="Impago de alquileres"/>
    <x v="0"/>
    <s v="ONLYGAL"/>
    <m/>
    <n v="727.76"/>
    <n v="327.49"/>
    <n v="327.49"/>
    <m/>
    <m/>
    <m/>
    <m/>
    <m/>
    <m/>
    <m/>
    <m/>
    <m/>
  </r>
  <r>
    <m/>
    <m/>
    <n v="86584296"/>
    <m/>
    <m/>
    <m/>
    <m/>
    <m/>
    <m/>
    <m/>
    <m/>
    <m/>
    <m/>
    <m/>
    <m/>
    <m/>
    <m/>
    <m/>
    <s v="IMPAGO"/>
    <s v="Impago de alquileres"/>
    <x v="0"/>
    <s v="ONLYGAL"/>
    <m/>
    <n v="404.29"/>
    <n v="181.93"/>
    <n v="181.93"/>
    <m/>
    <m/>
    <m/>
    <m/>
    <m/>
    <m/>
    <m/>
    <m/>
    <m/>
  </r>
  <r>
    <m/>
    <m/>
    <n v="86585249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n v="86585872"/>
    <m/>
    <m/>
    <m/>
    <m/>
    <m/>
    <m/>
    <m/>
    <m/>
    <m/>
    <m/>
    <m/>
    <m/>
    <m/>
    <m/>
    <m/>
    <s v="IMPAGO"/>
    <s v="Impago de alquileres"/>
    <x v="0"/>
    <s v="ONLYGAL"/>
    <m/>
    <n v="269.54000000000002"/>
    <n v="121.29"/>
    <n v="121.29"/>
    <m/>
    <m/>
    <m/>
    <m/>
    <m/>
    <m/>
    <m/>
    <m/>
    <m/>
  </r>
  <r>
    <m/>
    <m/>
    <n v="86587786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n v="86648883"/>
    <m/>
    <m/>
    <m/>
    <m/>
    <m/>
    <m/>
    <m/>
    <m/>
    <m/>
    <m/>
    <m/>
    <m/>
    <m/>
    <m/>
    <m/>
    <s v="IMPAGO"/>
    <s v="Impago de alquileres"/>
    <x v="0"/>
    <s v="ONLYGAL"/>
    <m/>
    <n v="242.57"/>
    <n v="109.16"/>
    <n v="109.16"/>
    <m/>
    <m/>
    <m/>
    <m/>
    <m/>
    <m/>
    <m/>
    <m/>
    <m/>
  </r>
  <r>
    <m/>
    <m/>
    <n v="86649673"/>
    <m/>
    <m/>
    <m/>
    <m/>
    <m/>
    <m/>
    <m/>
    <m/>
    <m/>
    <m/>
    <m/>
    <m/>
    <m/>
    <m/>
    <m/>
    <s v="IMPAGO"/>
    <s v="Impago de alquileres"/>
    <x v="0"/>
    <s v="ONLYGAL"/>
    <m/>
    <n v="970.3"/>
    <n v="436.64"/>
    <n v="436.64"/>
    <m/>
    <m/>
    <m/>
    <m/>
    <m/>
    <m/>
    <m/>
    <m/>
    <m/>
  </r>
  <r>
    <m/>
    <m/>
    <n v="86650143"/>
    <m/>
    <m/>
    <m/>
    <m/>
    <m/>
    <m/>
    <m/>
    <m/>
    <m/>
    <m/>
    <m/>
    <m/>
    <m/>
    <m/>
    <m/>
    <s v="IMPAGO"/>
    <s v="Impago de alquileres"/>
    <x v="0"/>
    <s v="ONLYGAL"/>
    <m/>
    <n v="366.56"/>
    <n v="164.95"/>
    <n v="164.95"/>
    <m/>
    <m/>
    <m/>
    <m/>
    <m/>
    <m/>
    <m/>
    <m/>
    <m/>
  </r>
  <r>
    <m/>
    <m/>
    <n v="86650408"/>
    <m/>
    <m/>
    <m/>
    <m/>
    <m/>
    <m/>
    <m/>
    <m/>
    <m/>
    <m/>
    <m/>
    <m/>
    <m/>
    <m/>
    <m/>
    <s v="IMPAGO"/>
    <s v="Impago de alquileres"/>
    <x v="0"/>
    <s v="ONLYGAL"/>
    <m/>
    <n v="727.73"/>
    <n v="327.48"/>
    <n v="327.48"/>
    <m/>
    <m/>
    <m/>
    <m/>
    <m/>
    <m/>
    <m/>
    <m/>
    <m/>
  </r>
  <r>
    <m/>
    <m/>
    <n v="86651350"/>
    <m/>
    <m/>
    <m/>
    <m/>
    <m/>
    <m/>
    <m/>
    <m/>
    <m/>
    <m/>
    <m/>
    <m/>
    <m/>
    <m/>
    <m/>
    <s v="IMPAGO"/>
    <s v="Impago de alquileres"/>
    <x v="0"/>
    <s v="ONLYGAL"/>
    <m/>
    <n v="444.75"/>
    <n v="200.14"/>
    <n v="200.14"/>
    <m/>
    <m/>
    <m/>
    <m/>
    <m/>
    <m/>
    <m/>
    <m/>
    <m/>
  </r>
  <r>
    <m/>
    <m/>
    <n v="86651944"/>
    <m/>
    <m/>
    <m/>
    <m/>
    <m/>
    <m/>
    <m/>
    <m/>
    <m/>
    <m/>
    <m/>
    <m/>
    <m/>
    <m/>
    <m/>
    <s v="IMPAGO"/>
    <s v="Impago de alquileres"/>
    <x v="0"/>
    <s v="ONLYGAL"/>
    <m/>
    <n v="646.87"/>
    <n v="291.08999999999997"/>
    <n v="291.08999999999997"/>
    <m/>
    <m/>
    <m/>
    <m/>
    <m/>
    <m/>
    <m/>
    <m/>
    <m/>
  </r>
  <r>
    <m/>
    <m/>
    <n v="86652122"/>
    <m/>
    <m/>
    <m/>
    <m/>
    <m/>
    <m/>
    <m/>
    <m/>
    <m/>
    <m/>
    <m/>
    <m/>
    <m/>
    <m/>
    <m/>
    <s v="IMPAGO"/>
    <s v="Impago de alquileres"/>
    <x v="0"/>
    <s v="ONLYGAL"/>
    <m/>
    <n v="377.34"/>
    <n v="169.8"/>
    <n v="169.8"/>
    <m/>
    <m/>
    <m/>
    <m/>
    <m/>
    <m/>
    <m/>
    <m/>
    <m/>
  </r>
  <r>
    <m/>
    <m/>
    <n v="86652241"/>
    <m/>
    <m/>
    <m/>
    <m/>
    <m/>
    <m/>
    <m/>
    <m/>
    <m/>
    <m/>
    <m/>
    <m/>
    <m/>
    <m/>
    <m/>
    <s v="IMPAGO"/>
    <s v="Impago de alquileres"/>
    <x v="0"/>
    <s v="ONLYGAL"/>
    <m/>
    <n v="269.52999999999997"/>
    <n v="121.29"/>
    <n v="121.29"/>
    <m/>
    <m/>
    <m/>
    <m/>
    <m/>
    <m/>
    <m/>
    <m/>
    <m/>
  </r>
  <r>
    <m/>
    <m/>
    <n v="86788404"/>
    <m/>
    <m/>
    <m/>
    <m/>
    <m/>
    <m/>
    <m/>
    <m/>
    <m/>
    <m/>
    <m/>
    <m/>
    <m/>
    <m/>
    <m/>
    <s v="IMPAGO"/>
    <s v="Impago de alquileres"/>
    <x v="0"/>
    <s v="ONLYGAL"/>
    <m/>
    <n v="482.55"/>
    <n v="217.15"/>
    <n v="217.15"/>
    <m/>
    <m/>
    <m/>
    <m/>
    <m/>
    <m/>
    <m/>
    <m/>
    <m/>
  </r>
  <r>
    <m/>
    <m/>
    <n v="86793028"/>
    <m/>
    <m/>
    <m/>
    <m/>
    <m/>
    <m/>
    <m/>
    <m/>
    <m/>
    <m/>
    <m/>
    <m/>
    <m/>
    <m/>
    <m/>
    <s v="IMPAGO"/>
    <s v="Impago de alquileres"/>
    <x v="0"/>
    <s v="ONLYGAL"/>
    <m/>
    <n v="689.36"/>
    <n v="310.20999999999998"/>
    <n v="310.20999999999998"/>
    <m/>
    <m/>
    <m/>
    <m/>
    <m/>
    <m/>
    <m/>
    <m/>
    <m/>
  </r>
  <r>
    <m/>
    <m/>
    <n v="86861664"/>
    <m/>
    <m/>
    <m/>
    <m/>
    <m/>
    <m/>
    <m/>
    <m/>
    <m/>
    <m/>
    <m/>
    <m/>
    <m/>
    <m/>
    <m/>
    <s v="IMPAGO"/>
    <s v="Impago de alquileres"/>
    <x v="0"/>
    <s v="ONLYGAL"/>
    <m/>
    <n v="633.42999999999995"/>
    <n v="285.04000000000002"/>
    <n v="285.04000000000002"/>
    <m/>
    <m/>
    <m/>
    <m/>
    <m/>
    <m/>
    <m/>
    <m/>
    <m/>
  </r>
  <r>
    <m/>
    <m/>
    <n v="86861825"/>
    <m/>
    <m/>
    <m/>
    <m/>
    <m/>
    <m/>
    <m/>
    <m/>
    <m/>
    <m/>
    <m/>
    <m/>
    <m/>
    <m/>
    <m/>
    <s v="IMPAGO"/>
    <s v="Impago de alquileres"/>
    <x v="0"/>
    <s v="ONLYGAL"/>
    <m/>
    <n v="1484.19"/>
    <n v="667.88"/>
    <n v="667.88"/>
    <m/>
    <m/>
    <m/>
    <m/>
    <m/>
    <m/>
    <m/>
    <m/>
    <m/>
  </r>
  <r>
    <m/>
    <m/>
    <n v="86861884"/>
    <m/>
    <m/>
    <m/>
    <m/>
    <m/>
    <m/>
    <m/>
    <m/>
    <m/>
    <m/>
    <m/>
    <m/>
    <m/>
    <m/>
    <m/>
    <s v="IMPAGO"/>
    <s v="Impago de alquileres"/>
    <x v="0"/>
    <s v="ONLYGAL"/>
    <m/>
    <n v="458.56"/>
    <n v="206.35"/>
    <n v="206.35"/>
    <m/>
    <m/>
    <m/>
    <m/>
    <m/>
    <m/>
    <m/>
    <m/>
    <m/>
  </r>
  <r>
    <m/>
    <m/>
    <n v="86862049"/>
    <m/>
    <m/>
    <m/>
    <m/>
    <m/>
    <m/>
    <m/>
    <m/>
    <m/>
    <m/>
    <m/>
    <m/>
    <m/>
    <m/>
    <m/>
    <s v="IMPAGO"/>
    <s v="Impago de alquileres"/>
    <x v="0"/>
    <s v="ONLYGAL"/>
    <m/>
    <n v="857.53"/>
    <n v="385.89"/>
    <n v="385.89"/>
    <m/>
    <m/>
    <m/>
    <m/>
    <m/>
    <m/>
    <m/>
    <m/>
    <m/>
  </r>
  <r>
    <m/>
    <m/>
    <n v="86862051"/>
    <m/>
    <m/>
    <m/>
    <m/>
    <m/>
    <m/>
    <m/>
    <m/>
    <m/>
    <m/>
    <m/>
    <m/>
    <m/>
    <m/>
    <m/>
    <s v="IMPAGO"/>
    <s v="Impago de alquileres"/>
    <x v="0"/>
    <s v="ONLYGAL"/>
    <m/>
    <n v="512.13"/>
    <n v="230.46"/>
    <n v="230.46"/>
    <m/>
    <m/>
    <m/>
    <m/>
    <m/>
    <m/>
    <m/>
    <m/>
    <m/>
  </r>
  <r>
    <m/>
    <m/>
    <n v="86862133"/>
    <m/>
    <m/>
    <m/>
    <m/>
    <m/>
    <m/>
    <m/>
    <m/>
    <m/>
    <m/>
    <m/>
    <m/>
    <m/>
    <m/>
    <m/>
    <s v="IMPAGO"/>
    <s v="Impago de alquileres"/>
    <x v="0"/>
    <s v="ONLYGAL"/>
    <m/>
    <n v="407.61"/>
    <n v="183.43"/>
    <n v="183.43"/>
    <m/>
    <m/>
    <m/>
    <m/>
    <m/>
    <m/>
    <m/>
    <m/>
    <m/>
  </r>
  <r>
    <m/>
    <m/>
    <n v="86859713"/>
    <m/>
    <m/>
    <m/>
    <m/>
    <m/>
    <m/>
    <m/>
    <m/>
    <m/>
    <m/>
    <m/>
    <m/>
    <m/>
    <m/>
    <m/>
    <s v="IMPAGO"/>
    <s v="Impago de alquileres"/>
    <x v="0"/>
    <s v="ONLYGAL"/>
    <m/>
    <n v="534.99"/>
    <n v="240.75"/>
    <n v="240.75"/>
    <m/>
    <m/>
    <m/>
    <m/>
    <m/>
    <m/>
    <m/>
    <m/>
    <m/>
  </r>
  <r>
    <m/>
    <m/>
    <n v="86863990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m/>
    <m/>
    <m/>
    <m/>
    <m/>
  </r>
  <r>
    <m/>
    <m/>
    <n v="86860223"/>
    <m/>
    <m/>
    <m/>
    <m/>
    <m/>
    <m/>
    <m/>
    <m/>
    <m/>
    <m/>
    <m/>
    <m/>
    <m/>
    <m/>
    <m/>
    <s v="IMPAGO"/>
    <s v="Impago de alquileres"/>
    <x v="0"/>
    <s v="ONLYGAL"/>
    <m/>
    <n v="333.97"/>
    <n v="150.29"/>
    <n v="150.29"/>
    <m/>
    <m/>
    <m/>
    <m/>
    <m/>
    <m/>
    <m/>
    <m/>
    <m/>
  </r>
  <r>
    <m/>
    <m/>
    <n v="86861942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m/>
    <m/>
    <m/>
    <m/>
    <m/>
  </r>
  <r>
    <m/>
    <m/>
    <n v="86863039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m/>
    <m/>
    <m/>
    <m/>
    <m/>
  </r>
  <r>
    <m/>
    <m/>
    <n v="86955901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m/>
    <m/>
    <m/>
    <m/>
    <m/>
  </r>
  <r>
    <m/>
    <m/>
    <n v="86955981"/>
    <m/>
    <m/>
    <m/>
    <m/>
    <m/>
    <m/>
    <m/>
    <m/>
    <m/>
    <m/>
    <m/>
    <m/>
    <m/>
    <m/>
    <m/>
    <s v="IMPAGO"/>
    <s v="Impago de alquileres"/>
    <x v="0"/>
    <s v="ONLYGAL"/>
    <m/>
    <n v="772.26"/>
    <n v="347.52"/>
    <n v="347.52"/>
    <m/>
    <m/>
    <m/>
    <m/>
    <m/>
    <m/>
    <m/>
    <m/>
    <m/>
  </r>
  <r>
    <m/>
    <m/>
    <n v="86252290"/>
    <m/>
    <m/>
    <m/>
    <m/>
    <m/>
    <m/>
    <m/>
    <m/>
    <m/>
    <m/>
    <m/>
    <m/>
    <m/>
    <m/>
    <m/>
    <s v="IMPAGO"/>
    <s v="Impago de alquileres"/>
    <x v="0"/>
    <s v="ONLYGAL"/>
    <m/>
    <n v="362"/>
    <n v="162.9"/>
    <n v="162.9"/>
    <m/>
    <m/>
    <m/>
    <m/>
    <m/>
    <m/>
    <m/>
    <m/>
    <m/>
  </r>
  <r>
    <m/>
    <m/>
    <n v="86791809"/>
    <m/>
    <m/>
    <m/>
    <m/>
    <m/>
    <m/>
    <m/>
    <m/>
    <m/>
    <m/>
    <m/>
    <m/>
    <m/>
    <m/>
    <m/>
    <s v="IMPAGO"/>
    <s v="Impago de alquileres"/>
    <x v="0"/>
    <s v="ONLYGAL"/>
    <m/>
    <n v="496.34"/>
    <n v="223.35"/>
    <n v="223.35"/>
    <m/>
    <m/>
    <m/>
    <m/>
    <m/>
    <m/>
    <m/>
    <m/>
    <m/>
  </r>
  <r>
    <m/>
    <m/>
    <n v="86863758"/>
    <m/>
    <m/>
    <m/>
    <m/>
    <m/>
    <m/>
    <m/>
    <m/>
    <m/>
    <m/>
    <m/>
    <m/>
    <m/>
    <m/>
    <m/>
    <s v="IMPAGO"/>
    <s v="Impago de alquileres"/>
    <x v="0"/>
    <s v="ONLYGAL"/>
    <m/>
    <n v="447.05"/>
    <n v="201.17"/>
    <n v="201.17"/>
    <m/>
    <m/>
    <m/>
    <m/>
    <m/>
    <m/>
    <m/>
    <m/>
    <m/>
  </r>
  <r>
    <m/>
    <m/>
    <n v="86956140"/>
    <m/>
    <m/>
    <m/>
    <m/>
    <m/>
    <m/>
    <m/>
    <m/>
    <m/>
    <m/>
    <m/>
    <m/>
    <m/>
    <m/>
    <m/>
    <s v="IMPAGO"/>
    <s v="Impago de alquileres"/>
    <x v="0"/>
    <s v="ONLYGAL"/>
    <m/>
    <n v="262.97000000000003"/>
    <n v="118.34"/>
    <n v="118.34"/>
    <m/>
    <m/>
    <m/>
    <m/>
    <m/>
    <m/>
    <m/>
    <m/>
    <m/>
  </r>
  <r>
    <m/>
    <m/>
    <n v="86651518"/>
    <m/>
    <m/>
    <m/>
    <m/>
    <m/>
    <m/>
    <m/>
    <m/>
    <m/>
    <m/>
    <m/>
    <m/>
    <m/>
    <m/>
    <m/>
    <s v="IMPAGO"/>
    <s v="Impago de alquileres"/>
    <x v="0"/>
    <s v="ONLYGAL"/>
    <m/>
    <n v="404.29"/>
    <n v="181.93"/>
    <n v="181.93"/>
    <m/>
    <m/>
    <m/>
    <m/>
    <m/>
    <m/>
    <m/>
    <m/>
    <m/>
  </r>
  <r>
    <m/>
    <m/>
    <n v="86863248"/>
    <m/>
    <m/>
    <m/>
    <m/>
    <m/>
    <m/>
    <m/>
    <m/>
    <m/>
    <m/>
    <m/>
    <m/>
    <m/>
    <m/>
    <m/>
    <s v="IMPAGO"/>
    <s v="Impago de alquileres"/>
    <x v="0"/>
    <s v="ONLYGAL"/>
    <m/>
    <n v="727.76"/>
    <n v="327.49"/>
    <n v="327.49"/>
    <m/>
    <m/>
    <m/>
    <m/>
    <m/>
    <m/>
    <m/>
    <m/>
    <m/>
  </r>
  <r>
    <m/>
    <m/>
    <n v="86956434"/>
    <m/>
    <m/>
    <m/>
    <m/>
    <m/>
    <m/>
    <m/>
    <m/>
    <m/>
    <m/>
    <m/>
    <m/>
    <m/>
    <m/>
    <m/>
    <s v="IMPAGO"/>
    <s v="Impago de alquileres"/>
    <x v="0"/>
    <s v="ONLYGAL"/>
    <m/>
    <n v="368.16"/>
    <n v="165.67"/>
    <n v="165.67"/>
    <m/>
    <m/>
    <m/>
    <m/>
    <m/>
    <m/>
    <m/>
    <m/>
    <m/>
  </r>
  <r>
    <m/>
    <m/>
    <n v="86956395"/>
    <m/>
    <m/>
    <m/>
    <m/>
    <m/>
    <m/>
    <m/>
    <m/>
    <m/>
    <m/>
    <m/>
    <m/>
    <m/>
    <m/>
    <m/>
    <s v="IMPAGO"/>
    <s v="Impago de alquileres"/>
    <x v="0"/>
    <s v="ONLYGAL"/>
    <m/>
    <n v="494.38"/>
    <n v="222.47"/>
    <n v="222.47"/>
    <m/>
    <m/>
    <m/>
    <m/>
    <m/>
    <m/>
    <m/>
    <m/>
    <m/>
  </r>
  <r>
    <m/>
    <m/>
    <n v="86475890"/>
    <m/>
    <m/>
    <m/>
    <m/>
    <m/>
    <m/>
    <m/>
    <m/>
    <m/>
    <m/>
    <m/>
    <m/>
    <m/>
    <m/>
    <m/>
    <s v="IMPAGO"/>
    <s v="Impago de alquileres"/>
    <x v="0"/>
    <s v="ONLYGAL"/>
    <m/>
    <n v="403.24"/>
    <n v="181.46"/>
    <n v="181.46"/>
    <m/>
    <m/>
    <m/>
    <m/>
    <m/>
    <m/>
    <m/>
    <m/>
    <m/>
  </r>
  <r>
    <m/>
    <m/>
    <n v="86584661"/>
    <m/>
    <m/>
    <m/>
    <m/>
    <m/>
    <m/>
    <m/>
    <m/>
    <m/>
    <m/>
    <m/>
    <m/>
    <m/>
    <m/>
    <m/>
    <s v="IMPAGO"/>
    <s v="Impago de alquileres"/>
    <x v="0"/>
    <s v="ONLYGAL"/>
    <m/>
    <n v="264.14999999999998"/>
    <n v="118.87"/>
    <n v="118.87"/>
    <m/>
    <m/>
    <m/>
    <m/>
    <m/>
    <m/>
    <m/>
    <m/>
    <m/>
  </r>
  <r>
    <m/>
    <m/>
    <n v="86585758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n v="86792550"/>
    <m/>
    <m/>
    <m/>
    <m/>
    <m/>
    <m/>
    <m/>
    <m/>
    <m/>
    <m/>
    <m/>
    <m/>
    <m/>
    <m/>
    <m/>
    <s v="IMPAGO"/>
    <s v="Impago de alquileres"/>
    <x v="0"/>
    <s v="ONLYGAL"/>
    <m/>
    <n v="337.41"/>
    <n v="151.83000000000001"/>
    <n v="151.83000000000001"/>
    <m/>
    <m/>
    <m/>
    <m/>
    <m/>
    <m/>
    <m/>
    <m/>
    <m/>
  </r>
  <r>
    <m/>
    <m/>
    <n v="86861637"/>
    <m/>
    <m/>
    <m/>
    <m/>
    <m/>
    <m/>
    <m/>
    <m/>
    <m/>
    <m/>
    <m/>
    <m/>
    <m/>
    <m/>
    <m/>
    <s v="IMPAGO"/>
    <s v="Impago de alquileres"/>
    <x v="0"/>
    <s v="ONLYGAL"/>
    <m/>
    <n v="2042.04"/>
    <n v="918.92"/>
    <n v="918.92"/>
    <m/>
    <m/>
    <m/>
    <m/>
    <m/>
    <m/>
    <m/>
    <m/>
    <m/>
  </r>
  <r>
    <m/>
    <m/>
    <n v="86862089"/>
    <m/>
    <m/>
    <m/>
    <m/>
    <m/>
    <m/>
    <m/>
    <m/>
    <m/>
    <m/>
    <m/>
    <m/>
    <m/>
    <m/>
    <m/>
    <s v="IMPAGO"/>
    <s v="Impago de alquileres"/>
    <x v="0"/>
    <s v="ONLYGAL"/>
    <m/>
    <n v="433.09"/>
    <n v="194.89"/>
    <n v="194.89"/>
    <m/>
    <m/>
    <m/>
    <m/>
    <m/>
    <m/>
    <m/>
    <m/>
    <m/>
  </r>
  <r>
    <m/>
    <m/>
    <n v="86868127"/>
    <m/>
    <m/>
    <m/>
    <m/>
    <m/>
    <m/>
    <m/>
    <m/>
    <m/>
    <m/>
    <m/>
    <m/>
    <m/>
    <m/>
    <m/>
    <s v="IMPAGO"/>
    <s v="Impago de alquileres"/>
    <x v="0"/>
    <s v="ONLYGAL"/>
    <m/>
    <n v="709.34"/>
    <n v="319.2"/>
    <n v="319.2"/>
    <m/>
    <m/>
    <m/>
    <m/>
    <m/>
    <m/>
    <m/>
    <m/>
    <m/>
  </r>
  <r>
    <m/>
    <m/>
    <n v="86956490"/>
    <m/>
    <m/>
    <m/>
    <m/>
    <m/>
    <m/>
    <m/>
    <m/>
    <m/>
    <m/>
    <m/>
    <m/>
    <m/>
    <m/>
    <m/>
    <s v="IMPAGO"/>
    <s v="Impago de alquileres"/>
    <x v="0"/>
    <s v="ONLYGAL"/>
    <m/>
    <n v="414.44"/>
    <n v="186.5"/>
    <n v="186.5"/>
    <m/>
    <m/>
    <m/>
    <m/>
    <m/>
    <m/>
    <m/>
    <m/>
    <m/>
  </r>
  <r>
    <m/>
    <m/>
    <n v="86956785"/>
    <m/>
    <m/>
    <m/>
    <m/>
    <m/>
    <m/>
    <m/>
    <m/>
    <m/>
    <m/>
    <m/>
    <m/>
    <m/>
    <m/>
    <m/>
    <s v="IMPAGO"/>
    <s v="Impago de alquileres"/>
    <x v="0"/>
    <s v="ONLYGAL"/>
    <m/>
    <n v="458.92"/>
    <n v="206.51"/>
    <n v="206.51"/>
    <m/>
    <m/>
    <m/>
    <m/>
    <m/>
    <m/>
    <m/>
    <m/>
    <m/>
  </r>
  <r>
    <m/>
    <m/>
    <n v="86652984"/>
    <m/>
    <m/>
    <m/>
    <m/>
    <m/>
    <m/>
    <m/>
    <m/>
    <m/>
    <m/>
    <m/>
    <m/>
    <m/>
    <m/>
    <m/>
    <s v="IMPAGO"/>
    <s v="Impago de alquileres"/>
    <x v="0"/>
    <s v="ONLYGAL"/>
    <m/>
    <n v="485.15"/>
    <n v="218.32"/>
    <n v="218.32"/>
    <m/>
    <m/>
    <m/>
    <m/>
    <m/>
    <m/>
    <m/>
    <m/>
    <m/>
  </r>
  <r>
    <m/>
    <m/>
    <n v="86586696"/>
    <m/>
    <m/>
    <m/>
    <m/>
    <m/>
    <m/>
    <m/>
    <m/>
    <m/>
    <m/>
    <m/>
    <m/>
    <m/>
    <m/>
    <m/>
    <s v="IMPAGO"/>
    <s v="Impago de alquileres"/>
    <x v="0"/>
    <s v="ONLYGAL"/>
    <m/>
    <n v="250.26"/>
    <n v="112.62"/>
    <n v="112.62"/>
    <m/>
    <m/>
    <m/>
    <m/>
    <m/>
    <m/>
    <m/>
    <m/>
    <m/>
  </r>
  <r>
    <m/>
    <m/>
    <n v="86863458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m/>
    <m/>
    <m/>
    <m/>
    <m/>
  </r>
  <r>
    <m/>
    <m/>
    <n v="86652951"/>
    <m/>
    <m/>
    <m/>
    <m/>
    <m/>
    <m/>
    <m/>
    <m/>
    <m/>
    <m/>
    <m/>
    <m/>
    <m/>
    <m/>
    <m/>
    <s v="IMPAGO"/>
    <s v="Impago de alquileres"/>
    <x v="0"/>
    <s v="ONLYGAL"/>
    <m/>
    <n v="525.94000000000005"/>
    <n v="236.67"/>
    <n v="236.67"/>
    <m/>
    <m/>
    <m/>
    <m/>
    <m/>
    <m/>
    <m/>
    <m/>
    <m/>
  </r>
  <r>
    <m/>
    <m/>
    <n v="86624136"/>
    <m/>
    <m/>
    <m/>
    <m/>
    <m/>
    <m/>
    <m/>
    <m/>
    <m/>
    <m/>
    <m/>
    <m/>
    <m/>
    <m/>
    <m/>
    <s v="IMPAGO"/>
    <s v="Impago de alquileres"/>
    <x v="0"/>
    <s v="ONLYGAL"/>
    <m/>
    <n v="-251.2"/>
    <n v="-113.04"/>
    <n v="-113.04"/>
    <m/>
    <m/>
    <m/>
    <m/>
    <m/>
    <m/>
    <m/>
    <m/>
    <m/>
  </r>
  <r>
    <m/>
    <m/>
    <n v="86813065"/>
    <m/>
    <m/>
    <m/>
    <m/>
    <m/>
    <m/>
    <m/>
    <m/>
    <m/>
    <m/>
    <m/>
    <m/>
    <m/>
    <m/>
    <m/>
    <s v="IMPAGO"/>
    <s v="Impago de alquileres"/>
    <x v="0"/>
    <s v="ONLYGAL"/>
    <m/>
    <n v="-3.14"/>
    <n v="-1.41"/>
    <n v="-1.41"/>
    <m/>
    <m/>
    <m/>
    <m/>
    <m/>
    <m/>
    <m/>
    <m/>
    <m/>
  </r>
  <r>
    <m/>
    <m/>
    <n v="86864296"/>
    <m/>
    <m/>
    <m/>
    <m/>
    <m/>
    <m/>
    <m/>
    <m/>
    <m/>
    <m/>
    <m/>
    <m/>
    <m/>
    <m/>
    <m/>
    <s v="IMPAGO"/>
    <s v="Impago de alquileres"/>
    <x v="0"/>
    <s v="ONLYGAL"/>
    <m/>
    <n v="367.06"/>
    <n v="165.17"/>
    <n v="165.17"/>
    <m/>
    <m/>
    <m/>
    <m/>
    <m/>
    <m/>
    <m/>
    <m/>
    <m/>
  </r>
  <r>
    <m/>
    <m/>
    <n v="86881763"/>
    <m/>
    <m/>
    <m/>
    <m/>
    <m/>
    <m/>
    <m/>
    <m/>
    <m/>
    <m/>
    <m/>
    <m/>
    <m/>
    <m/>
    <m/>
    <s v="IMPAGO"/>
    <s v="Impago de alquileres"/>
    <x v="0"/>
    <s v="ONLYGAL"/>
    <m/>
    <n v="361.76"/>
    <n v="162.79"/>
    <n v="162.79"/>
    <m/>
    <m/>
    <m/>
    <m/>
    <m/>
    <m/>
    <m/>
    <m/>
    <m/>
  </r>
  <r>
    <m/>
    <m/>
    <n v="86955901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m/>
    <m/>
    <m/>
    <m/>
    <m/>
  </r>
  <r>
    <m/>
    <m/>
    <n v="86856427"/>
    <m/>
    <m/>
    <m/>
    <m/>
    <m/>
    <m/>
    <m/>
    <m/>
    <m/>
    <m/>
    <m/>
    <m/>
    <m/>
    <m/>
    <m/>
    <s v="IMPAGO"/>
    <s v="Impago de alquileres"/>
    <x v="0"/>
    <s v="ONLYGAL"/>
    <m/>
    <n v="408.48"/>
    <n v="183.82"/>
    <n v="183.82"/>
    <m/>
    <m/>
    <m/>
    <m/>
    <m/>
    <m/>
    <m/>
    <m/>
    <m/>
  </r>
  <r>
    <m/>
    <m/>
    <n v="86788418"/>
    <m/>
    <m/>
    <m/>
    <m/>
    <m/>
    <m/>
    <m/>
    <m/>
    <m/>
    <m/>
    <m/>
    <m/>
    <m/>
    <m/>
    <m/>
    <s v="IMPAGO"/>
    <s v="Impago de alquileres"/>
    <x v="0"/>
    <s v="ONLYGAL"/>
    <m/>
    <n v="496.34"/>
    <n v="223.35"/>
    <n v="223.35"/>
    <m/>
    <m/>
    <m/>
    <m/>
    <m/>
    <m/>
    <m/>
    <m/>
    <m/>
  </r>
  <r>
    <m/>
    <m/>
    <n v="86957155"/>
    <m/>
    <m/>
    <m/>
    <m/>
    <m/>
    <m/>
    <m/>
    <m/>
    <m/>
    <m/>
    <m/>
    <m/>
    <m/>
    <m/>
    <m/>
    <s v="IMPAGO"/>
    <s v="Impago de alquileres"/>
    <x v="0"/>
    <s v="ONLYGAL"/>
    <m/>
    <n v="399.71"/>
    <n v="179.87"/>
    <n v="179.87"/>
    <m/>
    <m/>
    <m/>
    <m/>
    <m/>
    <m/>
    <m/>
    <m/>
    <m/>
  </r>
  <r>
    <m/>
    <m/>
    <n v="86856427"/>
    <m/>
    <m/>
    <m/>
    <m/>
    <m/>
    <m/>
    <m/>
    <m/>
    <m/>
    <m/>
    <m/>
    <m/>
    <m/>
    <m/>
    <m/>
    <s v="IMPAGO"/>
    <s v="Impago de alquileres"/>
    <x v="0"/>
    <s v="ONLYGAL"/>
    <m/>
    <n v="-425.88"/>
    <n v="-191.64"/>
    <n v="-191.64"/>
    <m/>
    <m/>
    <m/>
    <m/>
    <m/>
    <m/>
    <m/>
    <m/>
    <m/>
  </r>
  <r>
    <m/>
    <m/>
    <n v="86859180"/>
    <m/>
    <m/>
    <m/>
    <m/>
    <m/>
    <m/>
    <m/>
    <m/>
    <m/>
    <m/>
    <m/>
    <m/>
    <m/>
    <m/>
    <m/>
    <s v="IMPAGO"/>
    <s v="Impago de alquileres"/>
    <x v="0"/>
    <s v="ONLYGAL"/>
    <m/>
    <n v="-561.73"/>
    <n v="-252.78"/>
    <n v="-252.78"/>
    <m/>
    <m/>
    <m/>
    <m/>
    <m/>
    <m/>
    <m/>
    <m/>
    <m/>
  </r>
  <r>
    <m/>
    <m/>
    <n v="86785255"/>
    <m/>
    <m/>
    <m/>
    <m/>
    <m/>
    <m/>
    <m/>
    <m/>
    <m/>
    <m/>
    <m/>
    <m/>
    <m/>
    <m/>
    <m/>
    <s v="IMPAGO"/>
    <s v="Impago de alquileres"/>
    <x v="0"/>
    <s v="ONLYGAL"/>
    <m/>
    <n v="-305.70999999999998"/>
    <n v="-137.57"/>
    <n v="-137.57"/>
    <m/>
    <m/>
    <m/>
    <m/>
    <m/>
    <m/>
    <m/>
    <m/>
    <m/>
  </r>
  <r>
    <m/>
    <m/>
    <n v="86637900"/>
    <m/>
    <m/>
    <m/>
    <m/>
    <m/>
    <m/>
    <m/>
    <m/>
    <m/>
    <m/>
    <m/>
    <m/>
    <m/>
    <m/>
    <m/>
    <s v="IMPAGO"/>
    <s v="Impago de alquileres"/>
    <x v="0"/>
    <s v="ONLYGAL"/>
    <m/>
    <n v="-301.52"/>
    <n v="-135.68"/>
    <n v="-135.68"/>
    <m/>
    <m/>
    <m/>
    <m/>
    <m/>
    <m/>
    <m/>
    <m/>
    <m/>
  </r>
  <r>
    <m/>
    <m/>
    <n v="86850606"/>
    <m/>
    <m/>
    <m/>
    <m/>
    <m/>
    <m/>
    <m/>
    <m/>
    <m/>
    <m/>
    <m/>
    <m/>
    <m/>
    <m/>
    <m/>
    <s v="IMPAGO"/>
    <s v="Impago de alquileres"/>
    <x v="0"/>
    <s v="ONLYGAL"/>
    <m/>
    <n v="-344.61"/>
    <n v="-155.08000000000001"/>
    <n v="-155.08000000000001"/>
    <m/>
    <m/>
    <m/>
    <m/>
    <m/>
    <m/>
    <m/>
    <m/>
    <m/>
  </r>
  <r>
    <m/>
    <m/>
    <n v="86473448"/>
    <m/>
    <m/>
    <m/>
    <m/>
    <m/>
    <m/>
    <m/>
    <m/>
    <m/>
    <m/>
    <m/>
    <m/>
    <m/>
    <m/>
    <m/>
    <s v="IMPAGO"/>
    <s v="Impago de alquileres"/>
    <x v="0"/>
    <s v="ONLYGAL"/>
    <m/>
    <n v="-587.73"/>
    <n v="-264.48"/>
    <n v="-264.48"/>
    <m/>
    <m/>
    <m/>
    <m/>
    <m/>
    <m/>
    <m/>
    <m/>
    <m/>
  </r>
  <r>
    <m/>
    <m/>
    <n v="86646129"/>
    <m/>
    <m/>
    <m/>
    <m/>
    <m/>
    <m/>
    <m/>
    <m/>
    <m/>
    <m/>
    <m/>
    <m/>
    <m/>
    <m/>
    <m/>
    <s v="IMPAGO"/>
    <s v="Impago de alquileres"/>
    <x v="0"/>
    <s v="ONLYGAL"/>
    <m/>
    <n v="-285.7"/>
    <n v="-128.56"/>
    <n v="-128.56"/>
    <m/>
    <m/>
    <m/>
    <m/>
    <m/>
    <m/>
    <m/>
    <m/>
    <m/>
  </r>
  <r>
    <m/>
    <m/>
    <n v="86789109"/>
    <m/>
    <m/>
    <m/>
    <m/>
    <m/>
    <m/>
    <m/>
    <m/>
    <m/>
    <m/>
    <m/>
    <m/>
    <m/>
    <m/>
    <m/>
    <s v="IMPAGO"/>
    <s v="Impago de alquileres"/>
    <x v="0"/>
    <s v="ONLYGAL"/>
    <m/>
    <n v="-551.49"/>
    <n v="-248.17"/>
    <n v="-248.17"/>
    <m/>
    <m/>
    <m/>
    <m/>
    <m/>
    <m/>
    <m/>
    <m/>
    <m/>
  </r>
  <r>
    <m/>
    <m/>
    <n v="86861653"/>
    <m/>
    <m/>
    <m/>
    <m/>
    <m/>
    <m/>
    <m/>
    <m/>
    <m/>
    <m/>
    <m/>
    <m/>
    <m/>
    <m/>
    <m/>
    <s v="IMPAGO"/>
    <s v="Impago de alquileres"/>
    <x v="0"/>
    <s v="ONLYGAL"/>
    <m/>
    <n v="-641.44000000000005"/>
    <n v="-288.64999999999998"/>
    <n v="-288.64999999999998"/>
    <m/>
    <m/>
    <m/>
    <m/>
    <m/>
    <m/>
    <m/>
    <m/>
    <m/>
  </r>
  <r>
    <m/>
    <m/>
    <n v="86856418"/>
    <m/>
    <m/>
    <m/>
    <m/>
    <m/>
    <m/>
    <m/>
    <m/>
    <m/>
    <m/>
    <m/>
    <m/>
    <m/>
    <m/>
    <m/>
    <s v="IMPAGO"/>
    <s v="Impago de alquileres"/>
    <x v="0"/>
    <s v="ONLYGAL"/>
    <m/>
    <n v="-332.15"/>
    <n v="-149.47"/>
    <n v="-149.47"/>
    <m/>
    <m/>
    <m/>
    <m/>
    <m/>
    <m/>
    <m/>
    <m/>
    <m/>
  </r>
  <r>
    <m/>
    <m/>
    <n v="86786914"/>
    <m/>
    <m/>
    <m/>
    <m/>
    <m/>
    <m/>
    <m/>
    <m/>
    <m/>
    <m/>
    <m/>
    <m/>
    <m/>
    <m/>
    <m/>
    <s v="IMPAGO"/>
    <s v="Impago de alquileres"/>
    <x v="0"/>
    <s v="ONLYGAL"/>
    <m/>
    <n v="-248.17"/>
    <n v="-111.68"/>
    <n v="-111.68"/>
    <m/>
    <m/>
    <m/>
    <m/>
    <m/>
    <m/>
    <m/>
    <m/>
    <m/>
  </r>
  <r>
    <m/>
    <m/>
    <n v="86953532"/>
    <m/>
    <m/>
    <m/>
    <m/>
    <m/>
    <m/>
    <m/>
    <m/>
    <m/>
    <m/>
    <m/>
    <m/>
    <m/>
    <m/>
    <m/>
    <s v="IMPAGO"/>
    <s v="Impago de alquileres"/>
    <x v="0"/>
    <s v="ONLYGAL"/>
    <m/>
    <n v="-546.79999999999995"/>
    <n v="-246.06"/>
    <n v="-246.06"/>
    <m/>
    <m/>
    <m/>
    <m/>
    <m/>
    <m/>
    <m/>
    <m/>
    <m/>
  </r>
  <r>
    <m/>
    <m/>
    <n v="86784618"/>
    <m/>
    <m/>
    <m/>
    <m/>
    <m/>
    <m/>
    <m/>
    <m/>
    <m/>
    <m/>
    <m/>
    <m/>
    <m/>
    <m/>
    <m/>
    <s v="IMPAGO"/>
    <s v="Impago de alquileres"/>
    <x v="0"/>
    <s v="ONLYGAL"/>
    <m/>
    <n v="-485.19"/>
    <n v="-218.33"/>
    <n v="-218.33"/>
    <m/>
    <m/>
    <m/>
    <m/>
    <m/>
    <m/>
    <m/>
    <m/>
    <m/>
  </r>
  <r>
    <m/>
    <m/>
    <n v="86795430"/>
    <m/>
    <m/>
    <m/>
    <m/>
    <m/>
    <m/>
    <m/>
    <m/>
    <m/>
    <m/>
    <m/>
    <m/>
    <m/>
    <m/>
    <m/>
    <s v="IMPAGO"/>
    <s v="Impago de alquileres"/>
    <x v="0"/>
    <s v="ONLYGAL"/>
    <m/>
    <n v="-443.05"/>
    <n v="-199.37"/>
    <n v="-199.37"/>
    <m/>
    <m/>
    <m/>
    <m/>
    <m/>
    <m/>
    <m/>
    <m/>
    <m/>
  </r>
  <r>
    <m/>
    <m/>
    <n v="86850535"/>
    <m/>
    <m/>
    <m/>
    <m/>
    <m/>
    <m/>
    <m/>
    <m/>
    <m/>
    <m/>
    <m/>
    <m/>
    <m/>
    <m/>
    <m/>
    <s v="DEFENSA JURÍDICA"/>
    <s v="Defensa Jurídica"/>
    <x v="6"/>
    <s v="ONLYGAL"/>
    <m/>
    <n v="-48.54"/>
    <n v="-19.420000000000002"/>
    <n v="-19.420000000000002"/>
    <m/>
    <m/>
    <m/>
    <m/>
    <m/>
    <m/>
    <m/>
    <m/>
    <m/>
  </r>
  <r>
    <m/>
    <m/>
    <n v="86581227"/>
    <m/>
    <m/>
    <m/>
    <m/>
    <m/>
    <m/>
    <m/>
    <m/>
    <m/>
    <m/>
    <m/>
    <m/>
    <m/>
    <m/>
    <m/>
    <s v="IMPAGO"/>
    <s v="Impago de alquileres"/>
    <x v="0"/>
    <s v="ONLYGAL"/>
    <m/>
    <n v="-242.57"/>
    <n v="-109.16"/>
    <n v="-109.16"/>
    <m/>
    <m/>
    <m/>
    <m/>
    <m/>
    <m/>
    <m/>
    <m/>
    <m/>
  </r>
  <r>
    <m/>
    <m/>
    <n v="86379885"/>
    <m/>
    <m/>
    <m/>
    <m/>
    <m/>
    <m/>
    <m/>
    <m/>
    <m/>
    <m/>
    <m/>
    <m/>
    <m/>
    <m/>
    <m/>
    <s v="IMPAGO"/>
    <s v="Impago de alquileres"/>
    <x v="0"/>
    <s v="ONLYGAL"/>
    <m/>
    <n v="-297.17"/>
    <n v="-133.72999999999999"/>
    <n v="-133.72999999999999"/>
    <m/>
    <m/>
    <m/>
    <m/>
    <m/>
    <m/>
    <m/>
    <m/>
    <m/>
  </r>
  <r>
    <m/>
    <m/>
    <n v="86791163"/>
    <m/>
    <m/>
    <m/>
    <m/>
    <m/>
    <m/>
    <m/>
    <m/>
    <m/>
    <m/>
    <m/>
    <m/>
    <m/>
    <m/>
    <m/>
    <s v="IMPAGO"/>
    <s v="Impago de alquileres"/>
    <x v="0"/>
    <s v="ONLYGAL"/>
    <m/>
    <n v="-226.11"/>
    <n v="-101.75"/>
    <n v="-101.75"/>
    <m/>
    <m/>
    <m/>
    <m/>
    <m/>
    <m/>
    <m/>
    <m/>
    <m/>
  </r>
  <r>
    <m/>
    <m/>
    <n v="86859510"/>
    <m/>
    <m/>
    <m/>
    <m/>
    <m/>
    <m/>
    <m/>
    <m/>
    <m/>
    <m/>
    <m/>
    <m/>
    <m/>
    <m/>
    <m/>
    <s v="IMPAGO"/>
    <s v="Impago de alquileres"/>
    <x v="0"/>
    <s v="ONLYGAL"/>
    <m/>
    <n v="-646.9"/>
    <n v="-291.11"/>
    <n v="-291.11"/>
    <m/>
    <m/>
    <m/>
    <m/>
    <m/>
    <m/>
    <m/>
    <m/>
    <m/>
  </r>
  <r>
    <m/>
    <m/>
    <n v="86955336"/>
    <m/>
    <m/>
    <m/>
    <m/>
    <m/>
    <m/>
    <m/>
    <m/>
    <m/>
    <m/>
    <m/>
    <m/>
    <m/>
    <m/>
    <m/>
    <s v="IMPAGO"/>
    <s v="Impago de alquileres"/>
    <x v="0"/>
    <s v="ONLYGAL"/>
    <m/>
    <n v="-447.05"/>
    <n v="-201.17"/>
    <n v="-201.17"/>
    <m/>
    <m/>
    <m/>
    <m/>
    <m/>
    <m/>
    <m/>
    <m/>
    <m/>
  </r>
  <r>
    <m/>
    <m/>
    <n v="86787485"/>
    <m/>
    <m/>
    <m/>
    <m/>
    <m/>
    <m/>
    <m/>
    <m/>
    <m/>
    <m/>
    <m/>
    <m/>
    <m/>
    <m/>
    <m/>
    <s v="IMPAGO"/>
    <s v="Impago de alquileres"/>
    <x v="0"/>
    <s v="ONLYGAL"/>
    <m/>
    <n v="-546.83000000000004"/>
    <n v="-246.07"/>
    <n v="-246.07"/>
    <m/>
    <m/>
    <m/>
    <m/>
    <m/>
    <m/>
    <m/>
    <m/>
    <m/>
  </r>
  <r>
    <m/>
    <m/>
    <n v="86861664"/>
    <m/>
    <m/>
    <m/>
    <m/>
    <m/>
    <m/>
    <m/>
    <m/>
    <m/>
    <m/>
    <m/>
    <m/>
    <m/>
    <m/>
    <m/>
    <s v="IMPAGO"/>
    <s v="Impago de alquileres"/>
    <x v="0"/>
    <s v="ONLYGAL"/>
    <m/>
    <n v="-633.42999999999995"/>
    <n v="-285.04000000000002"/>
    <n v="-285.04000000000002"/>
    <m/>
    <m/>
    <m/>
    <m/>
    <m/>
    <m/>
    <m/>
    <m/>
    <m/>
  </r>
  <r>
    <m/>
    <m/>
    <n v="86863118"/>
    <m/>
    <m/>
    <m/>
    <m/>
    <m/>
    <m/>
    <m/>
    <m/>
    <m/>
    <m/>
    <m/>
    <m/>
    <m/>
    <m/>
    <m/>
    <s v="IMPAGO"/>
    <s v="Impago de alquileres"/>
    <x v="0"/>
    <s v="ONLYGAL"/>
    <m/>
    <n v="-498.65"/>
    <n v="-224.39"/>
    <n v="-224.39"/>
    <m/>
    <m/>
    <m/>
    <m/>
    <m/>
    <m/>
    <m/>
    <m/>
    <m/>
  </r>
  <r>
    <m/>
    <m/>
    <n v="86119818"/>
    <m/>
    <m/>
    <m/>
    <m/>
    <m/>
    <m/>
    <m/>
    <m/>
    <m/>
    <m/>
    <m/>
    <m/>
    <m/>
    <m/>
    <m/>
    <s v="IMPAGO"/>
    <s v="Impago de alquileres"/>
    <x v="0"/>
    <s v="ONLYGAL"/>
    <m/>
    <n v="-214.5"/>
    <n v="-96.52"/>
    <n v="-96.52"/>
    <m/>
    <m/>
    <m/>
    <m/>
    <m/>
    <m/>
    <m/>
    <m/>
    <m/>
  </r>
  <r>
    <m/>
    <m/>
    <n v="86475119"/>
    <m/>
    <m/>
    <m/>
    <m/>
    <m/>
    <m/>
    <m/>
    <m/>
    <m/>
    <m/>
    <m/>
    <m/>
    <m/>
    <m/>
    <m/>
    <s v="IMPAGO"/>
    <s v="Impago de alquileres"/>
    <x v="0"/>
    <s v="ONLYGAL"/>
    <m/>
    <n v="-326.94"/>
    <n v="-147.12"/>
    <n v="-147.12"/>
    <m/>
    <m/>
    <m/>
    <m/>
    <m/>
    <m/>
    <m/>
    <m/>
    <m/>
  </r>
  <r>
    <m/>
    <m/>
    <n v="86792566"/>
    <m/>
    <m/>
    <m/>
    <m/>
    <m/>
    <m/>
    <m/>
    <m/>
    <m/>
    <m/>
    <m/>
    <m/>
    <m/>
    <m/>
    <m/>
    <s v="IMPAGO"/>
    <s v="Impago de alquileres"/>
    <x v="0"/>
    <s v="ONLYGAL"/>
    <m/>
    <n v="-330.89"/>
    <n v="-148.9"/>
    <n v="-148.9"/>
    <m/>
    <m/>
    <m/>
    <m/>
    <m/>
    <m/>
    <m/>
    <m/>
    <m/>
  </r>
  <r>
    <m/>
    <m/>
    <n v="86861837"/>
    <m/>
    <m/>
    <m/>
    <m/>
    <m/>
    <m/>
    <m/>
    <m/>
    <m/>
    <m/>
    <m/>
    <m/>
    <m/>
    <m/>
    <m/>
    <s v="IMPAGO"/>
    <s v="Impago de alquileres"/>
    <x v="0"/>
    <s v="ONLYGAL"/>
    <m/>
    <n v="-619.95000000000005"/>
    <n v="-278.98"/>
    <n v="-278.98"/>
    <m/>
    <m/>
    <m/>
    <m/>
    <m/>
    <m/>
    <m/>
    <m/>
    <m/>
  </r>
  <r>
    <m/>
    <m/>
    <n v="86955901"/>
    <m/>
    <m/>
    <m/>
    <m/>
    <m/>
    <m/>
    <m/>
    <m/>
    <m/>
    <m/>
    <m/>
    <m/>
    <m/>
    <m/>
    <m/>
    <s v="IMPAGO"/>
    <s v="Impago de alquileres"/>
    <x v="0"/>
    <s v="ONLYGAL"/>
    <m/>
    <n v="-631.12"/>
    <n v="-284.01"/>
    <n v="-284.01"/>
    <m/>
    <m/>
    <m/>
    <m/>
    <m/>
    <m/>
    <m/>
    <m/>
    <m/>
  </r>
  <r>
    <m/>
    <m/>
    <n v="86784618"/>
    <m/>
    <m/>
    <m/>
    <m/>
    <m/>
    <m/>
    <m/>
    <m/>
    <m/>
    <m/>
    <m/>
    <m/>
    <m/>
    <m/>
    <m/>
    <s v="IMPAGO"/>
    <s v="Impago de alquileres"/>
    <x v="0"/>
    <s v="ONLYGAL"/>
    <m/>
    <n v="-485.19"/>
    <n v="-218.33"/>
    <n v="-218.33"/>
    <m/>
    <m/>
    <m/>
    <m/>
    <m/>
    <m/>
    <m/>
    <m/>
    <m/>
  </r>
  <r>
    <m/>
    <m/>
    <n v="86863141"/>
    <m/>
    <m/>
    <m/>
    <m/>
    <m/>
    <m/>
    <m/>
    <m/>
    <m/>
    <m/>
    <m/>
    <m/>
    <m/>
    <m/>
    <m/>
    <s v="IMPAGO"/>
    <s v="Impago de alquileres"/>
    <x v="0"/>
    <s v="ONLYGAL"/>
    <m/>
    <n v="-485.18"/>
    <n v="-218.33"/>
    <n v="-218.33"/>
    <m/>
    <m/>
    <m/>
    <m/>
    <m/>
    <m/>
    <m/>
    <m/>
    <m/>
  </r>
  <r>
    <m/>
    <m/>
    <n v="86314549"/>
    <m/>
    <m/>
    <m/>
    <m/>
    <m/>
    <m/>
    <m/>
    <m/>
    <m/>
    <m/>
    <m/>
    <m/>
    <m/>
    <m/>
    <m/>
    <s v="IMPAGO"/>
    <s v="Impago de alquileres"/>
    <x v="0"/>
    <s v="ONLYGAL"/>
    <m/>
    <n v="-240.48"/>
    <n v="-108.22"/>
    <n v="-108.22"/>
    <m/>
    <m/>
    <m/>
    <m/>
    <m/>
    <m/>
    <m/>
    <m/>
    <m/>
  </r>
  <r>
    <m/>
    <m/>
    <n v="86644734"/>
    <m/>
    <m/>
    <m/>
    <m/>
    <m/>
    <m/>
    <m/>
    <m/>
    <m/>
    <m/>
    <m/>
    <m/>
    <m/>
    <m/>
    <m/>
    <s v="IMPAGO"/>
    <s v="Impago de alquileres"/>
    <x v="0"/>
    <s v="ONLYGAL"/>
    <m/>
    <n v="-323.44"/>
    <n v="-145.55000000000001"/>
    <n v="-145.55000000000001"/>
    <m/>
    <m/>
    <m/>
    <m/>
    <m/>
    <m/>
    <m/>
    <m/>
    <m/>
  </r>
  <r>
    <m/>
    <m/>
    <n v="86858245"/>
    <m/>
    <m/>
    <m/>
    <m/>
    <m/>
    <m/>
    <m/>
    <m/>
    <m/>
    <m/>
    <m/>
    <m/>
    <m/>
    <m/>
    <m/>
    <s v="IMPAGO"/>
    <s v="Impago de alquileres"/>
    <x v="0"/>
    <s v="ONLYGAL"/>
    <m/>
    <n v="455.52"/>
    <n v="204.99"/>
    <n v="204.99"/>
    <m/>
    <m/>
    <m/>
    <m/>
    <m/>
    <m/>
    <m/>
    <m/>
    <m/>
  </r>
  <r>
    <m/>
    <m/>
    <n v="86649188"/>
    <m/>
    <m/>
    <m/>
    <m/>
    <m/>
    <m/>
    <m/>
    <m/>
    <m/>
    <m/>
    <m/>
    <m/>
    <m/>
    <m/>
    <m/>
    <s v="IMPAGO"/>
    <s v="Impago de alquileres"/>
    <x v="0"/>
    <s v="ONLYGAL"/>
    <m/>
    <n v="629.13"/>
    <n v="283.11"/>
    <n v="283.11"/>
    <m/>
    <m/>
    <m/>
    <m/>
    <m/>
    <m/>
    <m/>
    <m/>
    <m/>
  </r>
  <r>
    <m/>
    <m/>
    <n v="86775137"/>
    <m/>
    <m/>
    <m/>
    <m/>
    <m/>
    <m/>
    <m/>
    <m/>
    <m/>
    <m/>
    <m/>
    <m/>
    <m/>
    <m/>
    <m/>
    <s v="IMPAGO"/>
    <s v="Impago de alquileres"/>
    <x v="0"/>
    <s v="ONLYGAL"/>
    <m/>
    <n v="476.06"/>
    <n v="214.23"/>
    <n v="214.23"/>
    <m/>
    <m/>
    <m/>
    <m/>
    <m/>
    <m/>
    <m/>
    <m/>
    <m/>
  </r>
  <r>
    <m/>
    <m/>
    <n v="86941288"/>
    <m/>
    <m/>
    <m/>
    <m/>
    <m/>
    <m/>
    <m/>
    <m/>
    <m/>
    <m/>
    <m/>
    <m/>
    <m/>
    <m/>
    <m/>
    <s v="IMPAGO"/>
    <s v="Impago de alquileres"/>
    <x v="0"/>
    <s v="ONLYGAL"/>
    <m/>
    <n v="1809.71"/>
    <n v="814.37"/>
    <n v="814.37"/>
    <m/>
    <m/>
    <m/>
    <m/>
    <m/>
    <m/>
    <m/>
    <m/>
    <m/>
  </r>
  <r>
    <m/>
    <m/>
    <n v="86638652"/>
    <m/>
    <m/>
    <m/>
    <m/>
    <m/>
    <m/>
    <m/>
    <m/>
    <m/>
    <m/>
    <m/>
    <m/>
    <m/>
    <m/>
    <m/>
    <s v="IMPAGO"/>
    <s v="Impago de alquileres"/>
    <x v="0"/>
    <s v="ONLYGAL"/>
    <m/>
    <n v="986.79"/>
    <n v="444.06"/>
    <n v="444.06"/>
    <m/>
    <m/>
    <m/>
    <m/>
    <m/>
    <m/>
    <m/>
    <m/>
    <m/>
  </r>
  <r>
    <m/>
    <m/>
    <n v="86953096"/>
    <m/>
    <m/>
    <m/>
    <m/>
    <m/>
    <m/>
    <m/>
    <m/>
    <m/>
    <m/>
    <m/>
    <m/>
    <m/>
    <m/>
    <m/>
    <s v="IMPAGO"/>
    <s v="Impago de alquileres"/>
    <x v="0"/>
    <s v="ONLYGAL"/>
    <m/>
    <n v="434.06"/>
    <n v="195.33"/>
    <n v="195.33"/>
    <m/>
    <m/>
    <m/>
    <m/>
    <m/>
    <m/>
    <m/>
    <m/>
    <m/>
  </r>
  <r>
    <m/>
    <m/>
    <n v="86953136"/>
    <m/>
    <m/>
    <m/>
    <m/>
    <m/>
    <m/>
    <m/>
    <m/>
    <m/>
    <m/>
    <m/>
    <m/>
    <m/>
    <m/>
    <m/>
    <s v="IMPAGO"/>
    <s v="Impago de alquileres"/>
    <x v="0"/>
    <s v="ONLYGAL"/>
    <m/>
    <n v="473.34"/>
    <n v="213"/>
    <n v="213"/>
    <m/>
    <m/>
    <m/>
    <m/>
    <m/>
    <m/>
    <m/>
    <m/>
    <m/>
  </r>
  <r>
    <m/>
    <m/>
    <n v="86859333"/>
    <m/>
    <m/>
    <m/>
    <m/>
    <m/>
    <m/>
    <m/>
    <m/>
    <m/>
    <m/>
    <m/>
    <m/>
    <m/>
    <m/>
    <m/>
    <s v="IMPAGO"/>
    <s v="Impago de alquileres"/>
    <x v="0"/>
    <s v="ONLYGAL"/>
    <m/>
    <n v="592.99"/>
    <n v="266.85000000000002"/>
    <n v="266.85000000000002"/>
    <m/>
    <m/>
    <m/>
    <m/>
    <m/>
    <m/>
    <m/>
    <m/>
    <m/>
  </r>
  <r>
    <m/>
    <m/>
    <n v="86859827"/>
    <m/>
    <m/>
    <m/>
    <m/>
    <m/>
    <m/>
    <m/>
    <m/>
    <m/>
    <m/>
    <m/>
    <m/>
    <m/>
    <m/>
    <m/>
    <s v="IMPAGO"/>
    <s v="Impago de alquileres"/>
    <x v="0"/>
    <s v="ONLYGAL"/>
    <m/>
    <n v="355.8"/>
    <n v="160.11000000000001"/>
    <n v="160.11000000000001"/>
    <m/>
    <m/>
    <m/>
    <m/>
    <m/>
    <m/>
    <m/>
    <m/>
    <m/>
  </r>
  <r>
    <m/>
    <m/>
    <n v="86910655"/>
    <m/>
    <m/>
    <m/>
    <m/>
    <m/>
    <m/>
    <m/>
    <m/>
    <m/>
    <m/>
    <m/>
    <m/>
    <m/>
    <m/>
    <m/>
    <s v="IMPAGO"/>
    <s v="Impago de alquileres"/>
    <x v="0"/>
    <s v="ONLYGAL"/>
    <m/>
    <n v="316.23"/>
    <n v="142.30000000000001"/>
    <n v="142.30000000000001"/>
    <m/>
    <m/>
    <m/>
    <m/>
    <m/>
    <m/>
    <m/>
    <m/>
    <m/>
  </r>
  <r>
    <m/>
    <m/>
    <n v="86936540"/>
    <m/>
    <m/>
    <m/>
    <m/>
    <m/>
    <m/>
    <m/>
    <m/>
    <m/>
    <m/>
    <m/>
    <m/>
    <m/>
    <m/>
    <m/>
    <s v="IMPAGO"/>
    <s v="Impago de alquileres"/>
    <x v="0"/>
    <s v="ONLYGAL"/>
    <m/>
    <n v="185.34"/>
    <n v="83.4"/>
    <n v="83.4"/>
    <m/>
    <m/>
    <m/>
    <m/>
    <m/>
    <m/>
    <m/>
    <m/>
    <m/>
  </r>
  <r>
    <m/>
    <m/>
    <n v="86117774"/>
    <m/>
    <m/>
    <m/>
    <m/>
    <m/>
    <m/>
    <m/>
    <m/>
    <m/>
    <m/>
    <m/>
    <m/>
    <m/>
    <m/>
    <m/>
    <s v="IMPAGO"/>
    <s v="Impago de alquileres"/>
    <x v="0"/>
    <s v="ONLYGAL"/>
    <m/>
    <n v="372.71"/>
    <n v="167.72"/>
    <n v="167.72"/>
    <m/>
    <m/>
    <m/>
    <m/>
    <m/>
    <m/>
    <m/>
    <m/>
    <m/>
  </r>
  <r>
    <m/>
    <m/>
    <n v="86118427"/>
    <m/>
    <m/>
    <m/>
    <m/>
    <m/>
    <m/>
    <m/>
    <m/>
    <m/>
    <m/>
    <m/>
    <m/>
    <m/>
    <m/>
    <m/>
    <s v="IMPAGO"/>
    <s v="Impago de alquileres"/>
    <x v="0"/>
    <s v="ONLYGAL"/>
    <m/>
    <n v="221.6"/>
    <n v="99.72"/>
    <n v="99.72"/>
    <m/>
    <m/>
    <m/>
    <m/>
    <m/>
    <m/>
    <m/>
    <m/>
    <m/>
  </r>
  <r>
    <m/>
    <m/>
    <n v="86120174"/>
    <m/>
    <m/>
    <m/>
    <m/>
    <m/>
    <m/>
    <m/>
    <m/>
    <m/>
    <m/>
    <m/>
    <m/>
    <m/>
    <m/>
    <m/>
    <s v="IMPAGO"/>
    <s v="Impago de alquileres"/>
    <x v="0"/>
    <s v="ONLYGAL"/>
    <m/>
    <n v="321.32"/>
    <n v="144.6"/>
    <n v="144.6"/>
    <m/>
    <m/>
    <m/>
    <m/>
    <m/>
    <m/>
    <m/>
    <m/>
    <m/>
  </r>
  <r>
    <m/>
    <m/>
    <n v="86247308"/>
    <m/>
    <m/>
    <m/>
    <m/>
    <m/>
    <m/>
    <m/>
    <m/>
    <m/>
    <m/>
    <m/>
    <m/>
    <m/>
    <m/>
    <m/>
    <s v="IMPAGO"/>
    <s v="Impago de alquileres"/>
    <x v="0"/>
    <s v="ONLYGAL"/>
    <m/>
    <n v="486.26"/>
    <n v="218.82"/>
    <n v="218.82"/>
    <m/>
    <m/>
    <m/>
    <m/>
    <m/>
    <m/>
    <m/>
    <m/>
    <m/>
  </r>
  <r>
    <m/>
    <m/>
    <n v="86247629"/>
    <m/>
    <m/>
    <m/>
    <m/>
    <m/>
    <m/>
    <m/>
    <m/>
    <m/>
    <m/>
    <m/>
    <m/>
    <m/>
    <m/>
    <m/>
    <s v="IMPAGO"/>
    <s v="Impago de alquileres"/>
    <x v="0"/>
    <s v="ONLYGAL"/>
    <m/>
    <n v="230.88"/>
    <n v="103.9"/>
    <n v="103.9"/>
    <m/>
    <m/>
    <m/>
    <m/>
    <m/>
    <m/>
    <m/>
    <m/>
    <m/>
  </r>
  <r>
    <m/>
    <m/>
    <n v="86247709"/>
    <m/>
    <m/>
    <m/>
    <m/>
    <m/>
    <m/>
    <m/>
    <m/>
    <m/>
    <m/>
    <m/>
    <m/>
    <m/>
    <m/>
    <m/>
    <s v="IMPAGO"/>
    <s v="Impago de alquileres"/>
    <x v="0"/>
    <s v="ONLYGAL"/>
    <m/>
    <n v="447.36"/>
    <n v="201.31"/>
    <n v="201.31"/>
    <m/>
    <m/>
    <m/>
    <m/>
    <m/>
    <m/>
    <m/>
    <m/>
    <m/>
  </r>
  <r>
    <m/>
    <m/>
    <n v="86247711"/>
    <m/>
    <m/>
    <m/>
    <m/>
    <m/>
    <m/>
    <m/>
    <m/>
    <m/>
    <m/>
    <m/>
    <m/>
    <m/>
    <m/>
    <m/>
    <s v="IMPAGO"/>
    <s v="Impago de alquileres"/>
    <x v="0"/>
    <s v="ONLYGAL"/>
    <m/>
    <n v="432.23"/>
    <n v="194.5"/>
    <n v="194.5"/>
    <m/>
    <m/>
    <m/>
    <m/>
    <m/>
    <m/>
    <m/>
    <m/>
    <m/>
  </r>
  <r>
    <m/>
    <m/>
    <n v="86248186"/>
    <m/>
    <m/>
    <m/>
    <m/>
    <m/>
    <m/>
    <m/>
    <m/>
    <m/>
    <m/>
    <m/>
    <m/>
    <m/>
    <m/>
    <m/>
    <s v="IMPAGO"/>
    <s v="Impago de alquileres"/>
    <x v="0"/>
    <s v="ONLYGAL"/>
    <m/>
    <n v="422.52"/>
    <n v="190.14"/>
    <n v="190.14"/>
    <m/>
    <m/>
    <m/>
    <m/>
    <m/>
    <m/>
    <m/>
    <m/>
    <m/>
  </r>
  <r>
    <m/>
    <m/>
    <n v="86248393"/>
    <m/>
    <m/>
    <m/>
    <m/>
    <m/>
    <m/>
    <m/>
    <m/>
    <m/>
    <m/>
    <m/>
    <m/>
    <m/>
    <m/>
    <m/>
    <s v="IMPAGO"/>
    <s v="Impago de alquileres"/>
    <x v="0"/>
    <s v="ONLYGAL"/>
    <m/>
    <n v="204.77"/>
    <n v="92.15"/>
    <n v="92.15"/>
    <m/>
    <m/>
    <m/>
    <m/>
    <m/>
    <m/>
    <m/>
    <m/>
    <m/>
  </r>
  <r>
    <m/>
    <m/>
    <n v="86248394"/>
    <m/>
    <m/>
    <m/>
    <m/>
    <m/>
    <m/>
    <m/>
    <m/>
    <m/>
    <m/>
    <m/>
    <m/>
    <m/>
    <m/>
    <m/>
    <s v="IMPAGO"/>
    <s v="Impago de alquileres"/>
    <x v="0"/>
    <s v="ONLYGAL"/>
    <m/>
    <n v="407.91"/>
    <n v="183.56"/>
    <n v="183.56"/>
    <m/>
    <m/>
    <m/>
    <m/>
    <m/>
    <m/>
    <m/>
    <m/>
    <m/>
  </r>
  <r>
    <m/>
    <m/>
    <n v="86249468"/>
    <m/>
    <m/>
    <m/>
    <m/>
    <m/>
    <m/>
    <m/>
    <m/>
    <m/>
    <m/>
    <m/>
    <m/>
    <m/>
    <m/>
    <m/>
    <s v="IMPAGO"/>
    <s v="Impago de alquileres"/>
    <x v="0"/>
    <s v="ONLYGAL"/>
    <m/>
    <n v="513.25"/>
    <n v="230.96"/>
    <n v="230.96"/>
    <m/>
    <m/>
    <m/>
    <m/>
    <m/>
    <m/>
    <m/>
    <m/>
    <m/>
  </r>
  <r>
    <m/>
    <m/>
    <n v="86308374"/>
    <m/>
    <m/>
    <m/>
    <m/>
    <m/>
    <m/>
    <m/>
    <m/>
    <m/>
    <m/>
    <m/>
    <m/>
    <m/>
    <m/>
    <m/>
    <s v="IMPAGO"/>
    <s v="Impago de alquileres"/>
    <x v="0"/>
    <s v="ONLYGAL"/>
    <m/>
    <n v="391.44"/>
    <n v="176.15"/>
    <n v="176.15"/>
    <m/>
    <m/>
    <m/>
    <m/>
    <m/>
    <m/>
    <m/>
    <m/>
    <m/>
  </r>
  <r>
    <m/>
    <m/>
    <n v="86376770"/>
    <m/>
    <m/>
    <m/>
    <m/>
    <m/>
    <m/>
    <m/>
    <m/>
    <m/>
    <m/>
    <m/>
    <m/>
    <m/>
    <m/>
    <m/>
    <s v="IMPAGO"/>
    <s v="Impago de alquileres"/>
    <x v="0"/>
    <s v="ONLYGAL"/>
    <m/>
    <n v="459.24"/>
    <n v="206.66"/>
    <n v="206.66"/>
    <m/>
    <m/>
    <m/>
    <m/>
    <m/>
    <m/>
    <m/>
    <m/>
    <m/>
  </r>
  <r>
    <m/>
    <m/>
    <n v="86377047"/>
    <m/>
    <m/>
    <m/>
    <m/>
    <m/>
    <m/>
    <m/>
    <m/>
    <m/>
    <m/>
    <m/>
    <m/>
    <m/>
    <m/>
    <m/>
    <s v="IMPAGO"/>
    <s v="Impago de alquileres"/>
    <x v="0"/>
    <s v="ONLYGAL"/>
    <m/>
    <n v="363.48"/>
    <n v="163.57"/>
    <n v="163.57"/>
    <m/>
    <m/>
    <m/>
    <m/>
    <m/>
    <m/>
    <m/>
    <m/>
    <m/>
  </r>
  <r>
    <m/>
    <m/>
    <n v="86378924"/>
    <m/>
    <m/>
    <m/>
    <m/>
    <m/>
    <m/>
    <m/>
    <m/>
    <m/>
    <m/>
    <m/>
    <m/>
    <m/>
    <m/>
    <m/>
    <s v="IMPAGO"/>
    <s v="Impago de alquileres"/>
    <x v="0"/>
    <s v="ONLYGAL"/>
    <m/>
    <n v="553.57000000000005"/>
    <n v="249.11"/>
    <n v="249.11"/>
    <m/>
    <m/>
    <m/>
    <m/>
    <m/>
    <m/>
    <m/>
    <m/>
    <m/>
  </r>
  <r>
    <m/>
    <m/>
    <n v="86467302"/>
    <m/>
    <m/>
    <m/>
    <m/>
    <m/>
    <m/>
    <m/>
    <m/>
    <m/>
    <m/>
    <m/>
    <m/>
    <m/>
    <m/>
    <m/>
    <s v="IMPAGO"/>
    <s v="Impago de alquileres"/>
    <x v="0"/>
    <s v="ONLYGAL"/>
    <m/>
    <n v="343"/>
    <n v="154.35"/>
    <n v="154.35"/>
    <m/>
    <m/>
    <m/>
    <m/>
    <m/>
    <m/>
    <m/>
    <m/>
    <m/>
  </r>
  <r>
    <m/>
    <m/>
    <n v="86472239"/>
    <m/>
    <m/>
    <m/>
    <m/>
    <m/>
    <m/>
    <m/>
    <m/>
    <m/>
    <m/>
    <m/>
    <m/>
    <m/>
    <m/>
    <m/>
    <s v="IMPAGO"/>
    <s v="Impago de alquileres"/>
    <x v="0"/>
    <s v="ONLYGAL"/>
    <m/>
    <n v="490.42"/>
    <n v="220.69"/>
    <n v="220.69"/>
    <m/>
    <m/>
    <m/>
    <m/>
    <m/>
    <m/>
    <m/>
    <m/>
    <m/>
  </r>
  <r>
    <m/>
    <m/>
    <n v="86472405"/>
    <m/>
    <m/>
    <m/>
    <m/>
    <m/>
    <m/>
    <m/>
    <m/>
    <m/>
    <m/>
    <m/>
    <m/>
    <m/>
    <m/>
    <m/>
    <s v="IMPAGO"/>
    <s v="Impago de alquileres"/>
    <x v="0"/>
    <s v="ONLYGAL"/>
    <m/>
    <n v="593.66999999999996"/>
    <n v="267.14999999999998"/>
    <n v="267.14999999999998"/>
    <m/>
    <m/>
    <m/>
    <m/>
    <m/>
    <m/>
    <m/>
    <m/>
    <m/>
  </r>
  <r>
    <m/>
    <m/>
    <n v="86472490"/>
    <m/>
    <m/>
    <m/>
    <m/>
    <m/>
    <m/>
    <m/>
    <m/>
    <m/>
    <m/>
    <m/>
    <m/>
    <m/>
    <m/>
    <m/>
    <s v="IMPAGO"/>
    <s v="Impago de alquileres"/>
    <x v="0"/>
    <s v="ONLYGAL"/>
    <m/>
    <n v="448.29"/>
    <n v="201.73"/>
    <n v="201.73"/>
    <m/>
    <m/>
    <m/>
    <m/>
    <m/>
    <m/>
    <m/>
    <m/>
    <m/>
  </r>
  <r>
    <m/>
    <m/>
    <n v="86473448"/>
    <m/>
    <m/>
    <m/>
    <m/>
    <m/>
    <m/>
    <m/>
    <m/>
    <m/>
    <m/>
    <m/>
    <m/>
    <m/>
    <m/>
    <m/>
    <s v="IMPAGO"/>
    <s v="Impago de alquileres"/>
    <x v="0"/>
    <s v="ONLYGAL"/>
    <m/>
    <n v="587.73"/>
    <n v="264.48"/>
    <n v="264.48"/>
    <m/>
    <m/>
    <m/>
    <m/>
    <m/>
    <m/>
    <m/>
    <m/>
    <m/>
  </r>
  <r>
    <m/>
    <m/>
    <n v="86473670"/>
    <m/>
    <m/>
    <m/>
    <m/>
    <m/>
    <m/>
    <m/>
    <m/>
    <m/>
    <m/>
    <m/>
    <m/>
    <m/>
    <m/>
    <m/>
    <s v="IMPAGO"/>
    <s v="Impago de alquileres"/>
    <x v="0"/>
    <s v="ONLYGAL"/>
    <m/>
    <n v="458.87"/>
    <n v="206.49"/>
    <n v="206.49"/>
    <m/>
    <m/>
    <m/>
    <m/>
    <m/>
    <m/>
    <m/>
    <m/>
    <m/>
  </r>
  <r>
    <m/>
    <m/>
    <n v="86475440"/>
    <m/>
    <m/>
    <m/>
    <m/>
    <m/>
    <m/>
    <m/>
    <m/>
    <m/>
    <m/>
    <m/>
    <m/>
    <m/>
    <m/>
    <m/>
    <s v="IMPAGO"/>
    <s v="Impago de alquileres"/>
    <x v="0"/>
    <s v="ONLYGAL"/>
    <m/>
    <n v="344.15"/>
    <n v="154.87"/>
    <n v="154.87"/>
    <m/>
    <m/>
    <m/>
    <m/>
    <m/>
    <m/>
    <m/>
    <m/>
    <m/>
  </r>
  <r>
    <m/>
    <m/>
    <n v="86476106"/>
    <m/>
    <m/>
    <m/>
    <m/>
    <m/>
    <m/>
    <m/>
    <m/>
    <m/>
    <m/>
    <m/>
    <m/>
    <m/>
    <m/>
    <m/>
    <s v="IMPAGO"/>
    <s v="Impago de alquileres"/>
    <x v="0"/>
    <s v="ONLYGAL"/>
    <m/>
    <n v="300.79000000000002"/>
    <n v="135.36000000000001"/>
    <n v="135.36000000000001"/>
    <m/>
    <m/>
    <m/>
    <m/>
    <m/>
    <m/>
    <m/>
    <m/>
    <m/>
  </r>
  <r>
    <m/>
    <m/>
    <n v="86644800"/>
    <m/>
    <m/>
    <m/>
    <m/>
    <m/>
    <m/>
    <m/>
    <m/>
    <m/>
    <m/>
    <m/>
    <m/>
    <m/>
    <m/>
    <m/>
    <s v="IMPAGO"/>
    <s v="Impago de alquileres"/>
    <x v="0"/>
    <s v="ONLYGAL"/>
    <m/>
    <n v="498.52"/>
    <n v="199.41"/>
    <n v="199.41"/>
    <m/>
    <m/>
    <m/>
    <m/>
    <m/>
    <m/>
    <m/>
    <m/>
    <m/>
  </r>
  <r>
    <m/>
    <m/>
    <n v="86845992"/>
    <m/>
    <m/>
    <m/>
    <m/>
    <m/>
    <m/>
    <m/>
    <m/>
    <m/>
    <m/>
    <m/>
    <m/>
    <m/>
    <m/>
    <m/>
    <s v="IMPAGO"/>
    <s v="Impago de alquileres"/>
    <x v="0"/>
    <s v="ONLYGAL"/>
    <m/>
    <n v="640.87"/>
    <n v="256.35000000000002"/>
    <n v="256.35000000000002"/>
    <m/>
    <m/>
    <m/>
    <m/>
    <m/>
    <m/>
    <m/>
    <m/>
    <m/>
  </r>
  <r>
    <m/>
    <m/>
    <n v="86500781"/>
    <m/>
    <m/>
    <m/>
    <m/>
    <m/>
    <m/>
    <m/>
    <m/>
    <m/>
    <m/>
    <m/>
    <m/>
    <m/>
    <m/>
    <m/>
    <s v="IMPAGO"/>
    <s v="Impago de alquileres"/>
    <x v="0"/>
    <s v="ONLYGAL"/>
    <m/>
    <n v="441.18"/>
    <n v="198.53"/>
    <n v="198.53"/>
    <m/>
    <m/>
    <m/>
    <m/>
    <m/>
    <m/>
    <m/>
    <m/>
    <m/>
  </r>
  <r>
    <m/>
    <m/>
    <n v="86578555"/>
    <m/>
    <m/>
    <m/>
    <m/>
    <m/>
    <m/>
    <m/>
    <m/>
    <m/>
    <m/>
    <m/>
    <m/>
    <m/>
    <m/>
    <m/>
    <s v="IMPAGO"/>
    <s v="Impago de alquileres"/>
    <x v="0"/>
    <s v="ONLYGAL"/>
    <m/>
    <n v="458.22"/>
    <n v="206.2"/>
    <n v="206.2"/>
    <m/>
    <m/>
    <m/>
    <m/>
    <m/>
    <m/>
    <m/>
    <m/>
    <m/>
  </r>
  <r>
    <m/>
    <m/>
    <n v="86578597"/>
    <m/>
    <m/>
    <m/>
    <m/>
    <m/>
    <m/>
    <m/>
    <m/>
    <m/>
    <m/>
    <m/>
    <m/>
    <m/>
    <m/>
    <m/>
    <s v="IMPAGO"/>
    <s v="Impago de alquileres"/>
    <x v="0"/>
    <s v="ONLYGAL"/>
    <m/>
    <n v="404.29"/>
    <n v="181.93"/>
    <n v="181.93"/>
    <m/>
    <m/>
    <m/>
    <m/>
    <m/>
    <m/>
    <m/>
    <m/>
    <m/>
  </r>
  <r>
    <m/>
    <m/>
    <n v="86580200"/>
    <m/>
    <m/>
    <m/>
    <m/>
    <m/>
    <m/>
    <m/>
    <m/>
    <m/>
    <m/>
    <m/>
    <m/>
    <m/>
    <m/>
    <m/>
    <s v="IMPAGO"/>
    <s v="Impago de alquileres"/>
    <x v="0"/>
    <s v="ONLYGAL"/>
    <m/>
    <n v="371.97"/>
    <n v="167.38"/>
    <n v="167.38"/>
    <m/>
    <m/>
    <m/>
    <m/>
    <m/>
    <m/>
    <m/>
    <m/>
    <m/>
  </r>
  <r>
    <m/>
    <m/>
    <n v="86580544"/>
    <m/>
    <m/>
    <m/>
    <m/>
    <m/>
    <m/>
    <m/>
    <m/>
    <m/>
    <m/>
    <m/>
    <m/>
    <m/>
    <m/>
    <m/>
    <s v="IMPAGO"/>
    <s v="Impago de alquileres"/>
    <x v="0"/>
    <s v="ONLYGAL"/>
    <m/>
    <n v="312.67"/>
    <n v="140.69999999999999"/>
    <n v="140.69999999999999"/>
    <m/>
    <m/>
    <m/>
    <m/>
    <m/>
    <m/>
    <m/>
    <m/>
    <m/>
  </r>
  <r>
    <m/>
    <m/>
    <n v="86580589"/>
    <m/>
    <m/>
    <m/>
    <m/>
    <m/>
    <m/>
    <m/>
    <m/>
    <m/>
    <m/>
    <m/>
    <m/>
    <m/>
    <m/>
    <m/>
    <s v="IMPAGO"/>
    <s v="Impago de alquileres"/>
    <x v="0"/>
    <s v="ONLYGAL"/>
    <m/>
    <n v="371.95"/>
    <n v="167.38"/>
    <n v="167.38"/>
    <m/>
    <m/>
    <m/>
    <m/>
    <m/>
    <m/>
    <m/>
    <m/>
    <m/>
  </r>
  <r>
    <m/>
    <m/>
    <n v="86580770"/>
    <m/>
    <m/>
    <m/>
    <m/>
    <m/>
    <m/>
    <m/>
    <m/>
    <m/>
    <m/>
    <m/>
    <m/>
    <m/>
    <m/>
    <m/>
    <s v="IMPAGO"/>
    <s v="Impago de alquileres"/>
    <x v="0"/>
    <s v="ONLYGAL"/>
    <m/>
    <n v="485.17"/>
    <n v="218.33"/>
    <n v="218.33"/>
    <m/>
    <m/>
    <m/>
    <m/>
    <m/>
    <m/>
    <m/>
    <m/>
    <m/>
  </r>
  <r>
    <m/>
    <m/>
    <n v="86581695"/>
    <m/>
    <m/>
    <m/>
    <m/>
    <m/>
    <m/>
    <m/>
    <m/>
    <m/>
    <m/>
    <m/>
    <m/>
    <m/>
    <m/>
    <m/>
    <s v="IMPAGO"/>
    <s v="Impago de alquileres"/>
    <x v="0"/>
    <s v="ONLYGAL"/>
    <m/>
    <n v="388.12"/>
    <n v="174.65"/>
    <n v="174.65"/>
    <m/>
    <m/>
    <m/>
    <m/>
    <m/>
    <m/>
    <m/>
    <m/>
    <m/>
  </r>
  <r>
    <m/>
    <m/>
    <n v="86581817"/>
    <m/>
    <m/>
    <m/>
    <m/>
    <m/>
    <m/>
    <m/>
    <m/>
    <m/>
    <m/>
    <m/>
    <m/>
    <m/>
    <m/>
    <m/>
    <s v="IMPAGO"/>
    <s v="Impago de alquileres"/>
    <x v="0"/>
    <s v="ONLYGAL"/>
    <m/>
    <n v="485.17"/>
    <n v="218.33"/>
    <n v="218.33"/>
    <m/>
    <m/>
    <m/>
    <m/>
    <m/>
    <m/>
    <m/>
    <m/>
    <m/>
  </r>
  <r>
    <m/>
    <m/>
    <n v="86581964"/>
    <m/>
    <m/>
    <m/>
    <m/>
    <m/>
    <m/>
    <m/>
    <m/>
    <m/>
    <m/>
    <m/>
    <m/>
    <m/>
    <m/>
    <m/>
    <s v="IMPAGO"/>
    <s v="Impago de alquileres"/>
    <x v="0"/>
    <s v="ONLYGAL"/>
    <m/>
    <n v="215.63"/>
    <n v="97.03"/>
    <n v="97.03"/>
    <m/>
    <m/>
    <m/>
    <m/>
    <m/>
    <m/>
    <m/>
    <m/>
    <m/>
  </r>
  <r>
    <m/>
    <m/>
    <n v="86582156"/>
    <m/>
    <m/>
    <m/>
    <m/>
    <m/>
    <m/>
    <m/>
    <m/>
    <m/>
    <m/>
    <m/>
    <m/>
    <m/>
    <m/>
    <m/>
    <s v="IMPAGO"/>
    <s v="Impago de alquileres"/>
    <x v="0"/>
    <s v="ONLYGAL"/>
    <m/>
    <n v="404.31"/>
    <n v="181.94"/>
    <n v="181.94"/>
    <m/>
    <m/>
    <m/>
    <m/>
    <m/>
    <m/>
    <m/>
    <m/>
    <m/>
  </r>
  <r>
    <m/>
    <m/>
    <n v="86582316"/>
    <m/>
    <m/>
    <m/>
    <m/>
    <m/>
    <m/>
    <m/>
    <m/>
    <m/>
    <m/>
    <m/>
    <m/>
    <m/>
    <m/>
    <m/>
    <s v="IMPAGO"/>
    <s v="Impago de alquileres"/>
    <x v="0"/>
    <s v="ONLYGAL"/>
    <m/>
    <n v="377.34"/>
    <n v="169.8"/>
    <n v="169.8"/>
    <m/>
    <m/>
    <m/>
    <m/>
    <m/>
    <m/>
    <m/>
    <m/>
    <m/>
  </r>
  <r>
    <m/>
    <m/>
    <n v="86582425"/>
    <m/>
    <m/>
    <m/>
    <m/>
    <m/>
    <m/>
    <m/>
    <m/>
    <m/>
    <m/>
    <m/>
    <m/>
    <m/>
    <m/>
    <m/>
    <s v="IMPAGO"/>
    <s v="Impago de alquileres"/>
    <x v="0"/>
    <s v="ONLYGAL"/>
    <m/>
    <n v="713.32"/>
    <n v="321"/>
    <n v="321"/>
    <m/>
    <m/>
    <m/>
    <m/>
    <m/>
    <m/>
    <m/>
    <m/>
    <m/>
  </r>
  <r>
    <m/>
    <m/>
    <n v="86646129"/>
    <m/>
    <m/>
    <m/>
    <m/>
    <m/>
    <m/>
    <m/>
    <m/>
    <m/>
    <m/>
    <m/>
    <m/>
    <m/>
    <m/>
    <m/>
    <s v="IMPAGO"/>
    <s v="Impago de alquileres"/>
    <x v="0"/>
    <s v="ONLYGAL"/>
    <m/>
    <n v="285.7"/>
    <n v="128.56"/>
    <n v="128.56"/>
    <m/>
    <m/>
    <m/>
    <m/>
    <m/>
    <m/>
    <m/>
    <m/>
    <m/>
  </r>
  <r>
    <m/>
    <m/>
    <n v="86646584"/>
    <m/>
    <m/>
    <m/>
    <m/>
    <m/>
    <m/>
    <m/>
    <m/>
    <m/>
    <m/>
    <m/>
    <m/>
    <m/>
    <m/>
    <m/>
    <s v="IMPAGO"/>
    <s v="Impago de alquileres"/>
    <x v="0"/>
    <s v="ONLYGAL"/>
    <m/>
    <n v="433.07"/>
    <n v="194.88"/>
    <n v="194.88"/>
    <m/>
    <m/>
    <m/>
    <m/>
    <m/>
    <m/>
    <m/>
    <m/>
    <m/>
  </r>
  <r>
    <m/>
    <m/>
    <n v="86647925"/>
    <m/>
    <m/>
    <m/>
    <m/>
    <m/>
    <m/>
    <m/>
    <m/>
    <m/>
    <m/>
    <m/>
    <m/>
    <m/>
    <m/>
    <m/>
    <s v="IMPAGO"/>
    <s v="Impago de alquileres"/>
    <x v="0"/>
    <s v="ONLYGAL"/>
    <m/>
    <n v="342.3"/>
    <n v="154.04"/>
    <n v="154.04"/>
    <m/>
    <m/>
    <m/>
    <m/>
    <m/>
    <m/>
    <m/>
    <m/>
    <m/>
  </r>
  <r>
    <m/>
    <m/>
    <n v="86649542"/>
    <m/>
    <m/>
    <m/>
    <m/>
    <m/>
    <m/>
    <m/>
    <m/>
    <m/>
    <m/>
    <m/>
    <m/>
    <m/>
    <m/>
    <m/>
    <s v="IMPAGO"/>
    <s v="Impago de alquileres"/>
    <x v="0"/>
    <s v="ONLYGAL"/>
    <m/>
    <n v="388.12"/>
    <n v="174.65"/>
    <n v="174.65"/>
    <m/>
    <m/>
    <m/>
    <m/>
    <m/>
    <m/>
    <m/>
    <m/>
    <m/>
  </r>
  <r>
    <m/>
    <m/>
    <n v="86649544"/>
    <m/>
    <m/>
    <m/>
    <m/>
    <m/>
    <m/>
    <m/>
    <m/>
    <m/>
    <m/>
    <m/>
    <m/>
    <m/>
    <m/>
    <m/>
    <s v="IMPAGO"/>
    <s v="Impago de alquileres"/>
    <x v="0"/>
    <s v="ONLYGAL"/>
    <m/>
    <n v="485.15"/>
    <n v="218.32"/>
    <n v="218.32"/>
    <m/>
    <m/>
    <m/>
    <m/>
    <m/>
    <m/>
    <m/>
    <m/>
    <m/>
  </r>
  <r>
    <m/>
    <m/>
    <n v="86649546"/>
    <m/>
    <m/>
    <m/>
    <m/>
    <m/>
    <m/>
    <m/>
    <m/>
    <m/>
    <m/>
    <m/>
    <m/>
    <m/>
    <m/>
    <m/>
    <s v="IMPAGO"/>
    <s v="Impago de alquileres"/>
    <x v="0"/>
    <s v="ONLYGAL"/>
    <m/>
    <n v="229.11"/>
    <n v="103.1"/>
    <n v="103.1"/>
    <m/>
    <m/>
    <m/>
    <m/>
    <m/>
    <m/>
    <m/>
    <m/>
    <m/>
  </r>
  <r>
    <m/>
    <m/>
    <n v="86649556"/>
    <m/>
    <m/>
    <m/>
    <m/>
    <m/>
    <m/>
    <m/>
    <m/>
    <m/>
    <m/>
    <m/>
    <m/>
    <m/>
    <m/>
    <m/>
    <s v="IMPAGO"/>
    <s v="Impago de alquileres"/>
    <x v="0"/>
    <s v="ONLYGAL"/>
    <m/>
    <n v="342.09"/>
    <n v="153.94"/>
    <n v="153.94"/>
    <m/>
    <m/>
    <m/>
    <m/>
    <m/>
    <m/>
    <m/>
    <m/>
    <m/>
  </r>
  <r>
    <m/>
    <m/>
    <n v="86650552"/>
    <m/>
    <m/>
    <m/>
    <m/>
    <m/>
    <m/>
    <m/>
    <m/>
    <m/>
    <m/>
    <m/>
    <m/>
    <m/>
    <m/>
    <m/>
    <s v="IMPAGO"/>
    <s v="Impago de alquileres"/>
    <x v="0"/>
    <s v="ONLYGAL"/>
    <m/>
    <n v="855.22"/>
    <n v="384.85"/>
    <n v="384.85"/>
    <m/>
    <m/>
    <m/>
    <m/>
    <m/>
    <m/>
    <m/>
    <m/>
    <m/>
  </r>
  <r>
    <m/>
    <m/>
    <n v="86650632"/>
    <m/>
    <m/>
    <m/>
    <m/>
    <m/>
    <m/>
    <m/>
    <m/>
    <m/>
    <m/>
    <m/>
    <m/>
    <m/>
    <m/>
    <m/>
    <s v="IMPAGO"/>
    <s v="Impago de alquileres"/>
    <x v="0"/>
    <s v="ONLYGAL"/>
    <m/>
    <n v="377.34"/>
    <n v="169.8"/>
    <n v="169.8"/>
    <m/>
    <m/>
    <m/>
    <m/>
    <m/>
    <m/>
    <m/>
    <m/>
    <m/>
  </r>
  <r>
    <m/>
    <m/>
    <n v="86782797"/>
    <m/>
    <m/>
    <m/>
    <m/>
    <m/>
    <m/>
    <m/>
    <m/>
    <m/>
    <m/>
    <m/>
    <m/>
    <m/>
    <m/>
    <m/>
    <s v="IMPAGO"/>
    <s v="Impago de alquileres"/>
    <x v="0"/>
    <s v="ONLYGAL"/>
    <m/>
    <n v="296.5"/>
    <n v="133.43"/>
    <n v="133.43"/>
    <m/>
    <m/>
    <m/>
    <m/>
    <m/>
    <m/>
    <m/>
    <m/>
    <m/>
  </r>
  <r>
    <m/>
    <m/>
    <n v="86782822"/>
    <m/>
    <m/>
    <m/>
    <m/>
    <m/>
    <m/>
    <m/>
    <m/>
    <m/>
    <m/>
    <m/>
    <m/>
    <m/>
    <m/>
    <m/>
    <s v="IMPAGO"/>
    <s v="Impago de alquileres"/>
    <x v="0"/>
    <s v="ONLYGAL"/>
    <m/>
    <n v="349.06"/>
    <n v="157.08000000000001"/>
    <n v="157.08000000000001"/>
    <m/>
    <m/>
    <m/>
    <m/>
    <m/>
    <m/>
    <m/>
    <m/>
    <m/>
  </r>
  <r>
    <m/>
    <m/>
    <n v="86783029"/>
    <m/>
    <m/>
    <m/>
    <m/>
    <m/>
    <m/>
    <m/>
    <m/>
    <m/>
    <m/>
    <m/>
    <m/>
    <m/>
    <m/>
    <m/>
    <s v="IMPAGO"/>
    <s v="Impago de alquileres"/>
    <x v="0"/>
    <s v="ONLYGAL"/>
    <m/>
    <n v="764.29"/>
    <n v="343.93"/>
    <n v="343.93"/>
    <m/>
    <m/>
    <m/>
    <m/>
    <m/>
    <m/>
    <m/>
    <m/>
    <m/>
  </r>
  <r>
    <m/>
    <m/>
    <n v="86783101"/>
    <m/>
    <m/>
    <m/>
    <m/>
    <m/>
    <m/>
    <m/>
    <m/>
    <m/>
    <m/>
    <m/>
    <m/>
    <m/>
    <m/>
    <m/>
    <s v="IMPAGO"/>
    <s v="Impago de alquileres"/>
    <x v="0"/>
    <s v="ONLYGAL"/>
    <m/>
    <n v="227.57"/>
    <n v="102.41"/>
    <n v="102.41"/>
    <m/>
    <m/>
    <m/>
    <m/>
    <m/>
    <m/>
    <m/>
    <m/>
    <m/>
  </r>
  <r>
    <m/>
    <m/>
    <n v="86787315"/>
    <m/>
    <m/>
    <m/>
    <m/>
    <m/>
    <m/>
    <m/>
    <m/>
    <m/>
    <m/>
    <m/>
    <m/>
    <m/>
    <m/>
    <m/>
    <s v="IMPAGO"/>
    <s v="Impago de alquileres"/>
    <x v="0"/>
    <s v="ONLYGAL"/>
    <m/>
    <n v="371.84"/>
    <n v="167.33"/>
    <n v="167.33"/>
    <m/>
    <m/>
    <m/>
    <m/>
    <m/>
    <m/>
    <m/>
    <m/>
    <m/>
  </r>
  <r>
    <m/>
    <m/>
    <n v="86783645"/>
    <m/>
    <m/>
    <m/>
    <m/>
    <m/>
    <m/>
    <m/>
    <m/>
    <m/>
    <m/>
    <m/>
    <m/>
    <m/>
    <m/>
    <m/>
    <s v="IMPAGO"/>
    <s v="Impago de alquileres"/>
    <x v="0"/>
    <s v="ONLYGAL"/>
    <m/>
    <n v="296.5"/>
    <n v="133.43"/>
    <n v="133.43"/>
    <m/>
    <m/>
    <m/>
    <m/>
    <m/>
    <m/>
    <m/>
    <m/>
    <m/>
  </r>
  <r>
    <m/>
    <m/>
    <n v="86784576"/>
    <m/>
    <m/>
    <m/>
    <m/>
    <m/>
    <m/>
    <m/>
    <m/>
    <m/>
    <m/>
    <m/>
    <m/>
    <m/>
    <m/>
    <m/>
    <s v="IMPAGO"/>
    <s v="Impago de alquileres"/>
    <x v="0"/>
    <s v="ONLYGAL"/>
    <m/>
    <n v="269.55"/>
    <n v="121.3"/>
    <n v="121.3"/>
    <m/>
    <m/>
    <m/>
    <m/>
    <m/>
    <m/>
    <m/>
    <m/>
    <m/>
  </r>
  <r>
    <m/>
    <m/>
    <n v="86785271"/>
    <m/>
    <m/>
    <m/>
    <m/>
    <m/>
    <m/>
    <m/>
    <m/>
    <m/>
    <m/>
    <m/>
    <m/>
    <m/>
    <m/>
    <m/>
    <s v="IMPAGO"/>
    <s v="Impago de alquileres"/>
    <x v="0"/>
    <s v="ONLYGAL"/>
    <m/>
    <n v="444.75"/>
    <n v="200.14"/>
    <n v="200.14"/>
    <m/>
    <m/>
    <m/>
    <m/>
    <m/>
    <m/>
    <m/>
    <m/>
    <m/>
  </r>
  <r>
    <m/>
    <m/>
    <n v="86785272"/>
    <m/>
    <m/>
    <m/>
    <m/>
    <m/>
    <m/>
    <m/>
    <m/>
    <m/>
    <m/>
    <m/>
    <m/>
    <m/>
    <m/>
    <m/>
    <s v="IMPAGO"/>
    <s v="Impago de alquileres"/>
    <x v="0"/>
    <s v="ONLYGAL"/>
    <m/>
    <n v="208.91"/>
    <n v="94.01"/>
    <n v="94.01"/>
    <m/>
    <m/>
    <m/>
    <m/>
    <m/>
    <m/>
    <m/>
    <m/>
    <m/>
  </r>
  <r>
    <m/>
    <m/>
    <n v="86785273"/>
    <m/>
    <m/>
    <m/>
    <m/>
    <m/>
    <m/>
    <m/>
    <m/>
    <m/>
    <m/>
    <m/>
    <m/>
    <m/>
    <m/>
    <m/>
    <s v="IMPAGO"/>
    <s v="Impago de alquileres"/>
    <x v="0"/>
    <s v="ONLYGAL"/>
    <m/>
    <n v="420.5"/>
    <n v="189.22"/>
    <n v="189.22"/>
    <m/>
    <m/>
    <m/>
    <m/>
    <m/>
    <m/>
    <m/>
    <m/>
    <m/>
  </r>
  <r>
    <m/>
    <m/>
    <n v="86785580"/>
    <m/>
    <m/>
    <m/>
    <m/>
    <m/>
    <m/>
    <m/>
    <m/>
    <m/>
    <m/>
    <m/>
    <m/>
    <m/>
    <m/>
    <m/>
    <s v="IMPAGO"/>
    <s v="Impago de alquileres"/>
    <x v="0"/>
    <s v="ONLYGAL"/>
    <m/>
    <n v="458.57"/>
    <n v="206.36"/>
    <n v="206.36"/>
    <m/>
    <m/>
    <m/>
    <m/>
    <m/>
    <m/>
    <m/>
    <m/>
    <m/>
  </r>
  <r>
    <m/>
    <m/>
    <n v="86785607"/>
    <m/>
    <m/>
    <m/>
    <m/>
    <m/>
    <m/>
    <m/>
    <m/>
    <m/>
    <m/>
    <m/>
    <m/>
    <m/>
    <m/>
    <m/>
    <s v="IMPAGO"/>
    <s v="Impago de alquileres"/>
    <x v="0"/>
    <s v="ONLYGAL"/>
    <m/>
    <n v="458.57"/>
    <n v="206.36"/>
    <n v="206.36"/>
    <m/>
    <m/>
    <m/>
    <m/>
    <m/>
    <m/>
    <m/>
    <m/>
    <m/>
  </r>
  <r>
    <m/>
    <m/>
    <n v="86785647"/>
    <m/>
    <m/>
    <m/>
    <m/>
    <m/>
    <m/>
    <m/>
    <m/>
    <m/>
    <m/>
    <m/>
    <m/>
    <m/>
    <m/>
    <m/>
    <s v="IMPAGO"/>
    <s v="Impago de alquileres"/>
    <x v="0"/>
    <s v="ONLYGAL"/>
    <m/>
    <n v="539.1"/>
    <n v="242.59"/>
    <n v="242.59"/>
    <m/>
    <m/>
    <m/>
    <m/>
    <m/>
    <m/>
    <m/>
    <m/>
    <m/>
  </r>
  <r>
    <m/>
    <m/>
    <n v="86785702"/>
    <m/>
    <m/>
    <m/>
    <m/>
    <m/>
    <m/>
    <m/>
    <m/>
    <m/>
    <m/>
    <m/>
    <m/>
    <m/>
    <m/>
    <m/>
    <s v="IMPAGO"/>
    <s v="Impago de alquileres"/>
    <x v="0"/>
    <s v="ONLYGAL"/>
    <m/>
    <n v="341.36"/>
    <n v="153.61000000000001"/>
    <n v="153.61000000000001"/>
    <m/>
    <m/>
    <m/>
    <m/>
    <m/>
    <m/>
    <m/>
    <m/>
    <m/>
  </r>
  <r>
    <m/>
    <m/>
    <n v="86785818"/>
    <m/>
    <m/>
    <m/>
    <m/>
    <m/>
    <m/>
    <m/>
    <m/>
    <m/>
    <m/>
    <m/>
    <m/>
    <m/>
    <m/>
    <m/>
    <s v="IMPAGO"/>
    <s v="Impago de alquileres"/>
    <x v="0"/>
    <s v="ONLYGAL"/>
    <m/>
    <n v="289.52999999999997"/>
    <n v="130.29"/>
    <n v="130.29"/>
    <m/>
    <m/>
    <m/>
    <m/>
    <m/>
    <m/>
    <m/>
    <m/>
    <m/>
  </r>
  <r>
    <m/>
    <m/>
    <n v="86785917"/>
    <m/>
    <m/>
    <m/>
    <m/>
    <m/>
    <m/>
    <m/>
    <m/>
    <m/>
    <m/>
    <m/>
    <m/>
    <m/>
    <m/>
    <m/>
    <s v="IMPAGO"/>
    <s v="Impago de alquileres"/>
    <x v="0"/>
    <s v="ONLYGAL"/>
    <m/>
    <n v="661.78"/>
    <n v="297.8"/>
    <n v="297.8"/>
    <m/>
    <m/>
    <m/>
    <m/>
    <m/>
    <m/>
    <m/>
    <m/>
    <m/>
  </r>
  <r>
    <m/>
    <m/>
    <n v="86785931"/>
    <m/>
    <m/>
    <m/>
    <m/>
    <m/>
    <m/>
    <m/>
    <m/>
    <m/>
    <m/>
    <m/>
    <m/>
    <m/>
    <m/>
    <m/>
    <s v="IMPAGO"/>
    <s v="Impago de alquileres"/>
    <x v="0"/>
    <s v="ONLYGAL"/>
    <m/>
    <n v="496.34"/>
    <n v="223.35"/>
    <n v="223.35"/>
    <m/>
    <m/>
    <m/>
    <m/>
    <m/>
    <m/>
    <m/>
    <m/>
    <m/>
  </r>
  <r>
    <m/>
    <m/>
    <n v="86786314"/>
    <m/>
    <m/>
    <m/>
    <m/>
    <m/>
    <m/>
    <m/>
    <m/>
    <m/>
    <m/>
    <m/>
    <m/>
    <m/>
    <m/>
    <m/>
    <s v="IMPAGO"/>
    <s v="Impago de alquileres"/>
    <x v="0"/>
    <s v="ONLYGAL"/>
    <m/>
    <n v="799.65"/>
    <n v="359.84"/>
    <n v="359.84"/>
    <m/>
    <m/>
    <m/>
    <m/>
    <m/>
    <m/>
    <m/>
    <m/>
    <m/>
  </r>
  <r>
    <m/>
    <m/>
    <n v="86786449"/>
    <m/>
    <m/>
    <m/>
    <m/>
    <m/>
    <m/>
    <m/>
    <m/>
    <m/>
    <m/>
    <m/>
    <m/>
    <m/>
    <m/>
    <m/>
    <s v="IMPAGO"/>
    <s v="Impago de alquileres"/>
    <x v="0"/>
    <s v="ONLYGAL"/>
    <m/>
    <n v="239.77"/>
    <n v="107.89"/>
    <n v="107.89"/>
    <m/>
    <m/>
    <m/>
    <m/>
    <m/>
    <m/>
    <m/>
    <m/>
    <m/>
  </r>
  <r>
    <m/>
    <m/>
    <n v="86786456"/>
    <m/>
    <m/>
    <m/>
    <m/>
    <m/>
    <m/>
    <m/>
    <m/>
    <m/>
    <m/>
    <m/>
    <m/>
    <m/>
    <m/>
    <m/>
    <s v="IMPAGO"/>
    <s v="Impago de alquileres"/>
    <x v="0"/>
    <s v="ONLYGAL"/>
    <m/>
    <n v="495.17"/>
    <n v="222.83"/>
    <n v="222.83"/>
    <m/>
    <m/>
    <m/>
    <m/>
    <m/>
    <m/>
    <m/>
    <m/>
    <m/>
  </r>
  <r>
    <m/>
    <m/>
    <n v="86786487"/>
    <m/>
    <m/>
    <m/>
    <m/>
    <m/>
    <m/>
    <m/>
    <m/>
    <m/>
    <m/>
    <m/>
    <m/>
    <m/>
    <m/>
    <m/>
    <s v="IMPAGO"/>
    <s v="Impago de alquileres"/>
    <x v="0"/>
    <s v="ONLYGAL"/>
    <m/>
    <n v="468.76"/>
    <n v="210.94"/>
    <n v="210.94"/>
    <m/>
    <m/>
    <m/>
    <m/>
    <m/>
    <m/>
    <m/>
    <m/>
    <m/>
  </r>
  <r>
    <m/>
    <m/>
    <n v="86786702"/>
    <m/>
    <m/>
    <m/>
    <m/>
    <m/>
    <m/>
    <m/>
    <m/>
    <m/>
    <m/>
    <m/>
    <m/>
    <m/>
    <m/>
    <m/>
    <s v="IMPAGO"/>
    <s v="Impago de alquileres"/>
    <x v="0"/>
    <s v="ONLYGAL"/>
    <m/>
    <n v="386.04"/>
    <n v="173.72"/>
    <n v="173.72"/>
    <m/>
    <m/>
    <m/>
    <m/>
    <m/>
    <m/>
    <m/>
    <m/>
    <m/>
  </r>
  <r>
    <m/>
    <m/>
    <n v="86786914"/>
    <m/>
    <m/>
    <m/>
    <m/>
    <m/>
    <m/>
    <m/>
    <m/>
    <m/>
    <m/>
    <m/>
    <m/>
    <m/>
    <m/>
    <m/>
    <s v="IMPAGO"/>
    <s v="Impago de alquileres"/>
    <x v="0"/>
    <s v="ONLYGAL"/>
    <m/>
    <n v="248.17"/>
    <n v="111.68"/>
    <n v="111.68"/>
    <m/>
    <m/>
    <m/>
    <m/>
    <m/>
    <m/>
    <m/>
    <m/>
    <m/>
  </r>
  <r>
    <m/>
    <m/>
    <n v="86787092"/>
    <m/>
    <m/>
    <m/>
    <m/>
    <m/>
    <m/>
    <m/>
    <m/>
    <m/>
    <m/>
    <m/>
    <m/>
    <m/>
    <m/>
    <m/>
    <s v="IMPAGO"/>
    <s v="Impago de alquileres"/>
    <x v="0"/>
    <s v="ONLYGAL"/>
    <m/>
    <n v="236.55"/>
    <n v="106.45"/>
    <n v="106.45"/>
    <m/>
    <m/>
    <m/>
    <m/>
    <m/>
    <m/>
    <m/>
    <m/>
    <m/>
  </r>
  <r>
    <m/>
    <m/>
    <n v="86789109"/>
    <m/>
    <m/>
    <m/>
    <m/>
    <m/>
    <m/>
    <m/>
    <m/>
    <m/>
    <m/>
    <m/>
    <m/>
    <m/>
    <m/>
    <m/>
    <s v="IMPAGO"/>
    <s v="Impago de alquileres"/>
    <x v="0"/>
    <s v="ONLYGAL"/>
    <m/>
    <n v="551.49"/>
    <n v="248.17"/>
    <n v="248.17"/>
    <m/>
    <m/>
    <m/>
    <m/>
    <m/>
    <m/>
    <m/>
    <m/>
    <m/>
  </r>
  <r>
    <m/>
    <m/>
    <n v="86792906"/>
    <m/>
    <m/>
    <m/>
    <m/>
    <m/>
    <m/>
    <m/>
    <m/>
    <m/>
    <m/>
    <m/>
    <m/>
    <m/>
    <m/>
    <m/>
    <s v="IMPAGO"/>
    <s v="Impago de alquileres"/>
    <x v="0"/>
    <s v="ONLYGAL"/>
    <m/>
    <n v="275.74"/>
    <n v="124.08"/>
    <n v="124.08"/>
    <m/>
    <m/>
    <m/>
    <m/>
    <m/>
    <m/>
    <m/>
    <m/>
    <m/>
  </r>
  <r>
    <m/>
    <m/>
    <n v="86795430"/>
    <m/>
    <m/>
    <m/>
    <m/>
    <m/>
    <m/>
    <m/>
    <m/>
    <m/>
    <m/>
    <m/>
    <m/>
    <m/>
    <m/>
    <m/>
    <s v="IMPAGO"/>
    <s v="Impago de alquileres"/>
    <x v="0"/>
    <s v="ONLYGAL"/>
    <m/>
    <n v="443.05"/>
    <n v="199.37"/>
    <n v="199.37"/>
    <m/>
    <m/>
    <m/>
    <m/>
    <m/>
    <m/>
    <m/>
    <m/>
    <m/>
  </r>
  <r>
    <m/>
    <m/>
    <n v="86861622"/>
    <m/>
    <m/>
    <m/>
    <m/>
    <m/>
    <m/>
    <m/>
    <m/>
    <m/>
    <m/>
    <m/>
    <m/>
    <m/>
    <m/>
    <m/>
    <s v="IMPAGO"/>
    <s v="Impago de alquileres"/>
    <x v="0"/>
    <s v="ONLYGAL"/>
    <m/>
    <n v="889.49"/>
    <n v="400.27"/>
    <n v="400.27"/>
    <m/>
    <m/>
    <m/>
    <m/>
    <m/>
    <m/>
    <m/>
    <m/>
    <m/>
  </r>
  <r>
    <m/>
    <m/>
    <n v="86861859"/>
    <m/>
    <m/>
    <m/>
    <m/>
    <m/>
    <m/>
    <m/>
    <m/>
    <m/>
    <m/>
    <m/>
    <m/>
    <m/>
    <m/>
    <m/>
    <s v="IMPAGO"/>
    <s v="Impago de alquileres"/>
    <x v="0"/>
    <s v="ONLYGAL"/>
    <m/>
    <n v="471.7"/>
    <n v="212.27"/>
    <n v="212.27"/>
    <m/>
    <m/>
    <m/>
    <m/>
    <m/>
    <m/>
    <m/>
    <m/>
    <m/>
  </r>
  <r>
    <m/>
    <m/>
    <n v="86855832"/>
    <m/>
    <m/>
    <m/>
    <m/>
    <m/>
    <m/>
    <m/>
    <m/>
    <m/>
    <m/>
    <m/>
    <m/>
    <m/>
    <m/>
    <m/>
    <s v="IMPAGO"/>
    <s v="Impago de alquileres"/>
    <x v="0"/>
    <s v="ONLYGAL"/>
    <m/>
    <n v="1834.25"/>
    <n v="825.41"/>
    <n v="825.41"/>
    <m/>
    <m/>
    <m/>
    <m/>
    <m/>
    <m/>
    <m/>
    <m/>
    <m/>
  </r>
  <r>
    <m/>
    <m/>
    <n v="86856338"/>
    <m/>
    <m/>
    <m/>
    <m/>
    <m/>
    <m/>
    <m/>
    <m/>
    <m/>
    <m/>
    <m/>
    <m/>
    <m/>
    <m/>
    <m/>
    <s v="IMPAGO"/>
    <s v="Impago de alquileres"/>
    <x v="0"/>
    <s v="ONLYGAL"/>
    <m/>
    <n v="350.4"/>
    <n v="157.68"/>
    <n v="157.68"/>
    <m/>
    <m/>
    <m/>
    <m/>
    <m/>
    <m/>
    <m/>
    <m/>
    <m/>
  </r>
  <r>
    <m/>
    <m/>
    <n v="86856627"/>
    <m/>
    <m/>
    <m/>
    <m/>
    <m/>
    <m/>
    <m/>
    <m/>
    <m/>
    <m/>
    <m/>
    <m/>
    <m/>
    <m/>
    <m/>
    <s v="IMPAGO"/>
    <s v="Impago de alquileres"/>
    <x v="0"/>
    <s v="ONLYGAL"/>
    <m/>
    <n v="331.18"/>
    <n v="149.03"/>
    <n v="149.03"/>
    <m/>
    <m/>
    <m/>
    <m/>
    <m/>
    <m/>
    <m/>
    <m/>
    <m/>
  </r>
  <r>
    <m/>
    <m/>
    <n v="86858198"/>
    <m/>
    <m/>
    <m/>
    <m/>
    <m/>
    <m/>
    <m/>
    <m/>
    <m/>
    <m/>
    <m/>
    <m/>
    <m/>
    <m/>
    <m/>
    <s v="IMPAGO"/>
    <s v="Impago de alquileres"/>
    <x v="0"/>
    <s v="ONLYGAL"/>
    <m/>
    <n v="258.76"/>
    <n v="116.44"/>
    <n v="116.44"/>
    <m/>
    <m/>
    <m/>
    <m/>
    <m/>
    <m/>
    <m/>
    <m/>
    <m/>
  </r>
  <r>
    <m/>
    <m/>
    <n v="86858771"/>
    <m/>
    <m/>
    <m/>
    <m/>
    <m/>
    <m/>
    <m/>
    <m/>
    <m/>
    <m/>
    <m/>
    <m/>
    <m/>
    <m/>
    <m/>
    <s v="IMPAGO"/>
    <s v="Impago de alquileres"/>
    <x v="0"/>
    <s v="ONLYGAL"/>
    <m/>
    <n v="1159.03"/>
    <n v="521.55999999999995"/>
    <n v="521.55999999999995"/>
    <m/>
    <m/>
    <m/>
    <m/>
    <m/>
    <m/>
    <m/>
    <m/>
    <m/>
  </r>
  <r>
    <m/>
    <m/>
    <n v="86859339"/>
    <m/>
    <m/>
    <m/>
    <m/>
    <m/>
    <m/>
    <m/>
    <m/>
    <m/>
    <m/>
    <m/>
    <m/>
    <m/>
    <m/>
    <m/>
    <s v="IMPAGO"/>
    <s v="Impago de alquileres"/>
    <x v="0"/>
    <s v="ONLYGAL"/>
    <m/>
    <n v="646.9"/>
    <n v="291.11"/>
    <n v="291.11"/>
    <m/>
    <m/>
    <m/>
    <m/>
    <m/>
    <m/>
    <m/>
    <m/>
    <m/>
  </r>
  <r>
    <m/>
    <m/>
    <n v="86859343"/>
    <m/>
    <m/>
    <m/>
    <m/>
    <m/>
    <m/>
    <m/>
    <m/>
    <m/>
    <m/>
    <m/>
    <m/>
    <m/>
    <m/>
    <m/>
    <s v="IMPAGO"/>
    <s v="Impago de alquileres"/>
    <x v="0"/>
    <s v="ONLYGAL"/>
    <m/>
    <n v="815.22"/>
    <n v="366.85"/>
    <n v="366.85"/>
    <m/>
    <m/>
    <m/>
    <m/>
    <m/>
    <m/>
    <m/>
    <m/>
    <m/>
  </r>
  <r>
    <m/>
    <m/>
    <n v="86859441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m/>
    <m/>
    <m/>
    <m/>
    <m/>
  </r>
  <r>
    <m/>
    <m/>
    <n v="86859596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m/>
    <m/>
    <m/>
    <m/>
    <m/>
  </r>
  <r>
    <m/>
    <m/>
    <n v="86859610"/>
    <m/>
    <m/>
    <m/>
    <m/>
    <m/>
    <m/>
    <m/>
    <m/>
    <m/>
    <m/>
    <m/>
    <m/>
    <m/>
    <m/>
    <m/>
    <s v="IMPAGO"/>
    <s v="Impago de alquileres"/>
    <x v="0"/>
    <s v="ONLYGAL"/>
    <m/>
    <n v="592.99"/>
    <n v="266.85000000000002"/>
    <n v="266.85000000000002"/>
    <m/>
    <m/>
    <m/>
    <m/>
    <m/>
    <m/>
    <m/>
    <m/>
    <m/>
  </r>
  <r>
    <m/>
    <m/>
    <n v="86859702"/>
    <m/>
    <m/>
    <m/>
    <m/>
    <m/>
    <m/>
    <m/>
    <m/>
    <m/>
    <m/>
    <m/>
    <m/>
    <m/>
    <m/>
    <m/>
    <s v="IMPAGO"/>
    <s v="Impago de alquileres"/>
    <x v="0"/>
    <s v="ONLYGAL"/>
    <m/>
    <n v="235.2"/>
    <n v="105.84"/>
    <n v="105.84"/>
    <m/>
    <m/>
    <m/>
    <m/>
    <m/>
    <m/>
    <m/>
    <m/>
    <m/>
  </r>
  <r>
    <m/>
    <m/>
    <n v="86860133"/>
    <m/>
    <m/>
    <m/>
    <m/>
    <m/>
    <m/>
    <m/>
    <m/>
    <m/>
    <m/>
    <m/>
    <m/>
    <m/>
    <m/>
    <m/>
    <s v="IMPAGO"/>
    <s v="Impago de alquileres"/>
    <x v="0"/>
    <s v="ONLYGAL"/>
    <m/>
    <n v="350.4"/>
    <n v="157.68"/>
    <n v="157.68"/>
    <m/>
    <m/>
    <m/>
    <m/>
    <m/>
    <m/>
    <m/>
    <m/>
    <m/>
  </r>
  <r>
    <m/>
    <m/>
    <n v="86860168"/>
    <m/>
    <m/>
    <m/>
    <m/>
    <m/>
    <m/>
    <m/>
    <m/>
    <m/>
    <m/>
    <m/>
    <m/>
    <m/>
    <m/>
    <m/>
    <s v="IMPAGO"/>
    <s v="Impago de alquileres"/>
    <x v="0"/>
    <s v="ONLYGAL"/>
    <m/>
    <n v="1024.5999999999999"/>
    <n v="461.07"/>
    <n v="461.07"/>
    <m/>
    <m/>
    <m/>
    <m/>
    <m/>
    <m/>
    <m/>
    <m/>
    <m/>
  </r>
  <r>
    <m/>
    <m/>
    <n v="86951862"/>
    <m/>
    <m/>
    <m/>
    <m/>
    <m/>
    <m/>
    <m/>
    <m/>
    <m/>
    <m/>
    <m/>
    <m/>
    <m/>
    <m/>
    <m/>
    <s v="IMPAGO"/>
    <s v="Impago de alquileres"/>
    <x v="0"/>
    <s v="ONLYGAL"/>
    <m/>
    <n v="368.16"/>
    <n v="165.67"/>
    <n v="165.67"/>
    <m/>
    <m/>
    <m/>
    <m/>
    <m/>
    <m/>
    <m/>
    <m/>
    <m/>
  </r>
  <r>
    <m/>
    <m/>
    <n v="86807755"/>
    <m/>
    <m/>
    <m/>
    <m/>
    <m/>
    <m/>
    <m/>
    <m/>
    <m/>
    <m/>
    <m/>
    <m/>
    <m/>
    <m/>
    <m/>
    <s v="IMPAGO"/>
    <s v="Impago de alquileres"/>
    <x v="0"/>
    <s v="ONLYGAL"/>
    <m/>
    <n v="1.62"/>
    <n v="0.73"/>
    <n v="0.73"/>
    <m/>
    <m/>
    <m/>
    <m/>
    <m/>
    <m/>
    <m/>
    <m/>
    <m/>
  </r>
  <r>
    <m/>
    <m/>
    <n v="86952455"/>
    <m/>
    <m/>
    <m/>
    <m/>
    <m/>
    <m/>
    <m/>
    <m/>
    <m/>
    <m/>
    <m/>
    <m/>
    <m/>
    <m/>
    <m/>
    <s v="IMPAGO"/>
    <s v="Impago de alquileres"/>
    <x v="0"/>
    <s v="ONLYGAL"/>
    <m/>
    <n v="566.21"/>
    <n v="254.8"/>
    <n v="254.8"/>
    <m/>
    <m/>
    <m/>
    <m/>
    <m/>
    <m/>
    <m/>
    <m/>
    <m/>
  </r>
  <r>
    <m/>
    <m/>
    <n v="86952641"/>
    <m/>
    <m/>
    <m/>
    <m/>
    <m/>
    <m/>
    <m/>
    <m/>
    <m/>
    <m/>
    <m/>
    <m/>
    <m/>
    <m/>
    <m/>
    <s v="IMPAGO"/>
    <s v="Impago de alquileres"/>
    <x v="0"/>
    <s v="ONLYGAL"/>
    <m/>
    <n v="350.41"/>
    <n v="140.16999999999999"/>
    <n v="140.16999999999999"/>
    <m/>
    <m/>
    <m/>
    <m/>
    <m/>
    <m/>
    <m/>
    <m/>
    <m/>
  </r>
  <r>
    <m/>
    <m/>
    <n v="86953107"/>
    <m/>
    <m/>
    <m/>
    <m/>
    <m/>
    <m/>
    <m/>
    <m/>
    <m/>
    <m/>
    <m/>
    <m/>
    <m/>
    <m/>
    <m/>
    <s v="IMPAGO"/>
    <s v="Impago de alquileres"/>
    <x v="0"/>
    <s v="ONLYGAL"/>
    <m/>
    <n v="788.9"/>
    <n v="355.01"/>
    <n v="355.01"/>
    <m/>
    <m/>
    <m/>
    <m/>
    <m/>
    <m/>
    <m/>
    <m/>
    <m/>
  </r>
  <r>
    <m/>
    <m/>
    <n v="86953125"/>
    <m/>
    <m/>
    <m/>
    <m/>
    <m/>
    <m/>
    <m/>
    <m/>
    <m/>
    <m/>
    <m/>
    <m/>
    <m/>
    <m/>
    <m/>
    <s v="IMPAGO"/>
    <s v="Impago de alquileres"/>
    <x v="0"/>
    <s v="ONLYGAL"/>
    <m/>
    <n v="341.86"/>
    <n v="153.84"/>
    <n v="153.84"/>
    <m/>
    <m/>
    <m/>
    <m/>
    <m/>
    <m/>
    <m/>
    <m/>
    <m/>
  </r>
  <r>
    <m/>
    <m/>
    <n v="86581774"/>
    <m/>
    <m/>
    <m/>
    <m/>
    <m/>
    <m/>
    <m/>
    <m/>
    <m/>
    <m/>
    <m/>
    <m/>
    <m/>
    <m/>
    <m/>
    <s v="IMPAGO"/>
    <s v="Impago de alquileres"/>
    <x v="0"/>
    <s v="ONLYGAL"/>
    <m/>
    <n v="226.4"/>
    <n v="101.88"/>
    <n v="101.88"/>
    <m/>
    <m/>
    <m/>
    <m/>
    <m/>
    <m/>
    <m/>
    <m/>
    <m/>
  </r>
  <r>
    <m/>
    <m/>
    <n v="86583482"/>
    <m/>
    <m/>
    <m/>
    <m/>
    <m/>
    <m/>
    <m/>
    <m/>
    <m/>
    <m/>
    <m/>
    <m/>
    <m/>
    <m/>
    <m/>
    <s v="IMPAGO"/>
    <s v="Impago de alquileres"/>
    <x v="0"/>
    <s v="ONLYGAL"/>
    <m/>
    <n v="431.27"/>
    <n v="194.07"/>
    <n v="194.07"/>
    <m/>
    <m/>
    <m/>
    <m/>
    <m/>
    <m/>
    <m/>
    <m/>
    <m/>
  </r>
  <r>
    <m/>
    <m/>
    <n v="86651551"/>
    <m/>
    <m/>
    <m/>
    <m/>
    <m/>
    <m/>
    <m/>
    <m/>
    <m/>
    <m/>
    <m/>
    <m/>
    <m/>
    <m/>
    <m/>
    <s v="IMPAGO"/>
    <s v="Impago de alquileres"/>
    <x v="0"/>
    <s v="ONLYGAL"/>
    <m/>
    <n v="458.2"/>
    <n v="206.19"/>
    <n v="206.19"/>
    <m/>
    <m/>
    <m/>
    <m/>
    <m/>
    <m/>
    <m/>
    <m/>
    <m/>
  </r>
  <r>
    <m/>
    <m/>
    <n v="86793060"/>
    <m/>
    <m/>
    <m/>
    <m/>
    <m/>
    <m/>
    <m/>
    <m/>
    <m/>
    <m/>
    <m/>
    <m/>
    <m/>
    <m/>
    <m/>
    <s v="IMPAGO"/>
    <s v="Impago de alquileres"/>
    <x v="0"/>
    <s v="ONLYGAL"/>
    <m/>
    <n v="438.62"/>
    <n v="197.38"/>
    <n v="197.38"/>
    <m/>
    <m/>
    <m/>
    <m/>
    <m/>
    <m/>
    <m/>
    <m/>
    <m/>
  </r>
  <r>
    <m/>
    <m/>
    <n v="86953339"/>
    <m/>
    <m/>
    <m/>
    <m/>
    <m/>
    <m/>
    <m/>
    <m/>
    <m/>
    <m/>
    <m/>
    <m/>
    <m/>
    <m/>
    <m/>
    <s v="IMPAGO"/>
    <s v="Impago de alquileres"/>
    <x v="0"/>
    <s v="ONLYGAL"/>
    <m/>
    <n v="621.36"/>
    <n v="279.61"/>
    <n v="279.61"/>
    <m/>
    <m/>
    <m/>
    <m/>
    <m/>
    <m/>
    <m/>
    <m/>
    <m/>
  </r>
  <r>
    <m/>
    <m/>
    <n v="86780651"/>
    <m/>
    <m/>
    <m/>
    <m/>
    <m/>
    <m/>
    <m/>
    <m/>
    <m/>
    <m/>
    <m/>
    <m/>
    <m/>
    <m/>
    <m/>
    <s v="IMPAGO"/>
    <s v="Impago de alquileres"/>
    <x v="0"/>
    <s v="ONLYGAL"/>
    <m/>
    <n v="380.85"/>
    <n v="171.38"/>
    <n v="171.38"/>
    <m/>
    <m/>
    <m/>
    <m/>
    <m/>
    <m/>
    <m/>
    <m/>
    <m/>
  </r>
  <r>
    <m/>
    <m/>
    <n v="86953363"/>
    <m/>
    <m/>
    <m/>
    <m/>
    <m/>
    <m/>
    <m/>
    <m/>
    <m/>
    <m/>
    <m/>
    <m/>
    <m/>
    <m/>
    <m/>
    <s v="IMPAGO"/>
    <s v="Impago de alquileres"/>
    <x v="0"/>
    <s v="ONLYGAL"/>
    <m/>
    <n v="521.94000000000005"/>
    <n v="234.87"/>
    <n v="234.87"/>
    <m/>
    <m/>
    <m/>
    <m/>
    <m/>
    <m/>
    <m/>
    <m/>
    <m/>
  </r>
  <r>
    <m/>
    <m/>
    <n v="86953446"/>
    <m/>
    <m/>
    <m/>
    <m/>
    <m/>
    <m/>
    <m/>
    <m/>
    <m/>
    <m/>
    <m/>
    <m/>
    <m/>
    <m/>
    <m/>
    <s v="IMPAGO"/>
    <s v="Impago de alquileres"/>
    <x v="0"/>
    <s v="ONLYGAL"/>
    <m/>
    <n v="788.9"/>
    <n v="355.01"/>
    <n v="355.01"/>
    <m/>
    <m/>
    <m/>
    <m/>
    <m/>
    <m/>
    <m/>
    <m/>
    <m/>
  </r>
  <r>
    <m/>
    <m/>
    <n v="86780562"/>
    <m/>
    <m/>
    <m/>
    <m/>
    <m/>
    <m/>
    <m/>
    <m/>
    <m/>
    <m/>
    <m/>
    <m/>
    <m/>
    <m/>
    <m/>
    <s v="IMPAGO"/>
    <s v="Impago de alquileres"/>
    <x v="0"/>
    <s v="ONLYGAL"/>
    <m/>
    <n v="403.67"/>
    <n v="181.65"/>
    <n v="181.65"/>
    <m/>
    <m/>
    <m/>
    <m/>
    <m/>
    <m/>
    <m/>
    <m/>
    <m/>
  </r>
  <r>
    <m/>
    <m/>
    <n v="86858150"/>
    <m/>
    <m/>
    <m/>
    <m/>
    <m/>
    <m/>
    <m/>
    <m/>
    <m/>
    <m/>
    <m/>
    <m/>
    <m/>
    <m/>
    <m/>
    <s v="IMPAGO"/>
    <s v="Impago de alquileres"/>
    <x v="0"/>
    <s v="ONLYGAL"/>
    <m/>
    <n v="410.09"/>
    <n v="184.54"/>
    <n v="184.54"/>
    <m/>
    <m/>
    <m/>
    <m/>
    <m/>
    <m/>
    <m/>
    <m/>
    <m/>
  </r>
  <r>
    <m/>
    <m/>
    <n v="86953532"/>
    <m/>
    <m/>
    <m/>
    <m/>
    <m/>
    <m/>
    <m/>
    <m/>
    <m/>
    <m/>
    <m/>
    <m/>
    <m/>
    <m/>
    <m/>
    <s v="IMPAGO"/>
    <s v="Impago de alquileres"/>
    <x v="0"/>
    <s v="ONLYGAL"/>
    <m/>
    <n v="546.79999999999995"/>
    <n v="246.06"/>
    <n v="246.06"/>
    <m/>
    <m/>
    <m/>
    <m/>
    <m/>
    <m/>
    <m/>
    <m/>
    <m/>
  </r>
  <r>
    <m/>
    <m/>
    <n v="86940135"/>
    <m/>
    <m/>
    <m/>
    <m/>
    <m/>
    <m/>
    <m/>
    <m/>
    <m/>
    <m/>
    <m/>
    <m/>
    <m/>
    <m/>
    <m/>
    <s v="IMPAGO"/>
    <s v="Impago de alquileres"/>
    <x v="0"/>
    <s v="ONLYGAL"/>
    <m/>
    <n v="15.28"/>
    <n v="6.88"/>
    <n v="6.88"/>
    <m/>
    <m/>
    <m/>
    <m/>
    <m/>
    <m/>
    <m/>
    <m/>
    <m/>
  </r>
  <r>
    <m/>
    <m/>
    <n v="86582987"/>
    <m/>
    <m/>
    <m/>
    <m/>
    <m/>
    <m/>
    <m/>
    <m/>
    <m/>
    <m/>
    <m/>
    <m/>
    <m/>
    <m/>
    <m/>
    <s v="IMPAGO"/>
    <s v="Impago de alquileres"/>
    <x v="0"/>
    <s v="ONLYGAL"/>
    <m/>
    <n v="296.48"/>
    <n v="133.41999999999999"/>
    <n v="133.41999999999999"/>
    <m/>
    <m/>
    <m/>
    <m/>
    <m/>
    <m/>
    <m/>
    <m/>
    <m/>
  </r>
  <r>
    <m/>
    <m/>
    <n v="86620194"/>
    <m/>
    <m/>
    <m/>
    <m/>
    <m/>
    <m/>
    <m/>
    <m/>
    <m/>
    <m/>
    <m/>
    <m/>
    <m/>
    <m/>
    <m/>
    <s v="IMPAGO"/>
    <s v="Impago de alquileres"/>
    <x v="0"/>
    <s v="ONLYGAL"/>
    <m/>
    <n v="-308.2"/>
    <n v="-138.69"/>
    <n v="-138.69"/>
    <m/>
    <m/>
    <m/>
    <m/>
    <m/>
    <m/>
    <m/>
    <m/>
    <m/>
  </r>
  <r>
    <m/>
    <m/>
    <n v="86939374"/>
    <m/>
    <m/>
    <m/>
    <m/>
    <m/>
    <m/>
    <m/>
    <m/>
    <m/>
    <m/>
    <m/>
    <m/>
    <m/>
    <m/>
    <m/>
    <s v="IMPAGO"/>
    <s v="Impago de alquileres"/>
    <x v="0"/>
    <s v="ONLYGAL"/>
    <m/>
    <n v="-383.88"/>
    <n v="-172.75"/>
    <n v="-172.75"/>
    <m/>
    <m/>
    <m/>
    <m/>
    <m/>
    <m/>
    <m/>
    <m/>
    <m/>
  </r>
  <r>
    <m/>
    <m/>
    <n v="86657162"/>
    <m/>
    <m/>
    <m/>
    <m/>
    <m/>
    <m/>
    <m/>
    <m/>
    <m/>
    <m/>
    <m/>
    <m/>
    <m/>
    <m/>
    <m/>
    <s v="IMPAGO"/>
    <s v="Impago de alquileres"/>
    <x v="0"/>
    <s v="ONLYGAL"/>
    <m/>
    <n v="-32.03"/>
    <n v="-14.41"/>
    <n v="-14.41"/>
    <m/>
    <m/>
    <m/>
    <m/>
    <m/>
    <m/>
    <m/>
    <m/>
    <m/>
  </r>
  <r>
    <m/>
    <m/>
    <n v="86869431"/>
    <m/>
    <m/>
    <m/>
    <m/>
    <m/>
    <m/>
    <m/>
    <m/>
    <m/>
    <m/>
    <m/>
    <m/>
    <m/>
    <m/>
    <m/>
    <s v="IMPAGO"/>
    <s v="Impago de alquileres"/>
    <x v="0"/>
    <s v="ONLYGAL"/>
    <m/>
    <n v="-28.76"/>
    <n v="-12.94"/>
    <n v="-12.94"/>
    <m/>
    <m/>
    <m/>
    <m/>
    <m/>
    <m/>
    <m/>
    <m/>
    <m/>
  </r>
  <r>
    <m/>
    <m/>
    <n v="86953716"/>
    <m/>
    <m/>
    <m/>
    <m/>
    <m/>
    <m/>
    <m/>
    <m/>
    <m/>
    <m/>
    <m/>
    <m/>
    <m/>
    <m/>
    <m/>
    <s v="IMPAGO"/>
    <s v="Impago de alquileres"/>
    <x v="0"/>
    <s v="ONLYGAL"/>
    <m/>
    <n v="578.53"/>
    <n v="260.33999999999997"/>
    <n v="260.33999999999997"/>
    <m/>
    <m/>
    <m/>
    <m/>
    <m/>
    <m/>
    <m/>
    <m/>
    <m/>
  </r>
  <r>
    <m/>
    <m/>
    <n v="86953996"/>
    <m/>
    <m/>
    <m/>
    <m/>
    <m/>
    <m/>
    <m/>
    <m/>
    <m/>
    <m/>
    <m/>
    <m/>
    <m/>
    <m/>
    <m/>
    <s v="IMPAGO"/>
    <s v="Impago de alquileres"/>
    <x v="0"/>
    <s v="ONLYGAL"/>
    <m/>
    <n v="473.34"/>
    <n v="213"/>
    <n v="213"/>
    <m/>
    <m/>
    <m/>
    <m/>
    <m/>
    <m/>
    <m/>
    <m/>
    <m/>
  </r>
  <r>
    <m/>
    <m/>
    <n v="86467947"/>
    <m/>
    <m/>
    <m/>
    <m/>
    <m/>
    <m/>
    <m/>
    <m/>
    <m/>
    <m/>
    <m/>
    <m/>
    <m/>
    <m/>
    <m/>
    <s v="IMPAGO"/>
    <s v="Impago de alquileres"/>
    <x v="0"/>
    <s v="ONLYGAL"/>
    <m/>
    <n v="544.99"/>
    <n v="245.24"/>
    <n v="245.24"/>
    <m/>
    <m/>
    <m/>
    <m/>
    <m/>
    <m/>
    <m/>
    <m/>
    <m/>
  </r>
  <r>
    <m/>
    <m/>
    <n v="86582305"/>
    <m/>
    <m/>
    <m/>
    <m/>
    <m/>
    <m/>
    <m/>
    <m/>
    <m/>
    <m/>
    <m/>
    <m/>
    <m/>
    <m/>
    <m/>
    <s v="IMPAGO"/>
    <s v="Impago de alquileres"/>
    <x v="0"/>
    <s v="ONLYGAL"/>
    <m/>
    <n v="434.39"/>
    <n v="195.48"/>
    <n v="195.48"/>
    <m/>
    <m/>
    <m/>
    <m/>
    <m/>
    <m/>
    <m/>
    <m/>
    <m/>
  </r>
  <r>
    <m/>
    <m/>
    <n v="86485772"/>
    <m/>
    <m/>
    <m/>
    <m/>
    <m/>
    <m/>
    <m/>
    <m/>
    <m/>
    <m/>
    <m/>
    <m/>
    <m/>
    <m/>
    <m/>
    <s v="IMPAGO"/>
    <s v="Impago de alquileres"/>
    <x v="0"/>
    <s v="ONLYGAL"/>
    <m/>
    <n v="-51.57"/>
    <n v="-23.21"/>
    <n v="-23.21"/>
    <m/>
    <m/>
    <m/>
    <m/>
    <m/>
    <m/>
    <m/>
    <m/>
    <m/>
  </r>
  <r>
    <m/>
    <m/>
    <n v="86954069"/>
    <m/>
    <m/>
    <m/>
    <m/>
    <m/>
    <m/>
    <m/>
    <m/>
    <m/>
    <m/>
    <m/>
    <m/>
    <m/>
    <m/>
    <m/>
    <s v="IMPAGO"/>
    <s v="Impago de alquileres"/>
    <x v="0"/>
    <s v="ONLYGAL"/>
    <m/>
    <n v="736.31"/>
    <n v="331.34"/>
    <n v="331.34"/>
    <m/>
    <m/>
    <m/>
    <m/>
    <m/>
    <m/>
    <m/>
    <m/>
    <m/>
  </r>
  <r>
    <m/>
    <m/>
    <n v="86954145"/>
    <m/>
    <m/>
    <m/>
    <m/>
    <m/>
    <m/>
    <m/>
    <m/>
    <m/>
    <m/>
    <m/>
    <m/>
    <m/>
    <m/>
    <m/>
    <s v="IMPAGO"/>
    <s v="Impago de alquileres"/>
    <x v="0"/>
    <s v="ONLYGAL"/>
    <m/>
    <n v="450.44"/>
    <n v="180.18"/>
    <n v="180.18"/>
    <m/>
    <m/>
    <m/>
    <m/>
    <m/>
    <m/>
    <m/>
    <m/>
    <m/>
  </r>
  <r>
    <m/>
    <m/>
    <n v="86954147"/>
    <m/>
    <m/>
    <m/>
    <m/>
    <m/>
    <m/>
    <m/>
    <m/>
    <m/>
    <m/>
    <m/>
    <m/>
    <m/>
    <m/>
    <m/>
    <s v="IMPAGO"/>
    <s v="Impago de alquileres"/>
    <x v="0"/>
    <s v="ONLYGAL"/>
    <m/>
    <n v="646.46"/>
    <n v="258.58"/>
    <n v="258.58"/>
    <m/>
    <m/>
    <m/>
    <m/>
    <m/>
    <m/>
    <m/>
    <m/>
    <m/>
  </r>
  <r>
    <m/>
    <m/>
    <n v="86954152"/>
    <m/>
    <m/>
    <m/>
    <m/>
    <m/>
    <m/>
    <m/>
    <m/>
    <m/>
    <m/>
    <m/>
    <m/>
    <m/>
    <m/>
    <m/>
    <s v="IMPAGO"/>
    <s v="Impago de alquileres"/>
    <x v="0"/>
    <s v="ONLYGAL"/>
    <m/>
    <n v="578.53"/>
    <n v="260.33999999999997"/>
    <n v="260.33999999999997"/>
    <m/>
    <m/>
    <m/>
    <m/>
    <m/>
    <m/>
    <m/>
    <m/>
    <m/>
  </r>
  <r>
    <m/>
    <m/>
    <n v="86119818"/>
    <m/>
    <m/>
    <m/>
    <m/>
    <m/>
    <m/>
    <m/>
    <m/>
    <m/>
    <m/>
    <m/>
    <m/>
    <m/>
    <m/>
    <m/>
    <s v="IMPAGO"/>
    <s v="Impago de alquileres"/>
    <x v="0"/>
    <s v="ONLYGAL"/>
    <m/>
    <n v="214.5"/>
    <n v="96.52"/>
    <n v="96.52"/>
    <m/>
    <m/>
    <m/>
    <m/>
    <m/>
    <m/>
    <m/>
    <m/>
    <m/>
  </r>
  <r>
    <m/>
    <m/>
    <n v="86861594"/>
    <m/>
    <m/>
    <m/>
    <m/>
    <m/>
    <m/>
    <m/>
    <m/>
    <m/>
    <m/>
    <m/>
    <m/>
    <m/>
    <m/>
    <m/>
    <s v="IMPAGO"/>
    <s v="Impago de alquileres"/>
    <x v="0"/>
    <s v="ONLYGAL"/>
    <m/>
    <n v="252.31"/>
    <n v="100.92"/>
    <n v="100.92"/>
    <m/>
    <m/>
    <m/>
    <m/>
    <m/>
    <m/>
    <m/>
    <m/>
    <m/>
  </r>
  <r>
    <m/>
    <m/>
    <n v="86649538"/>
    <m/>
    <m/>
    <m/>
    <m/>
    <m/>
    <m/>
    <m/>
    <m/>
    <m/>
    <m/>
    <m/>
    <m/>
    <m/>
    <m/>
    <m/>
    <s v="IMPAGO"/>
    <s v="Impago de alquileres"/>
    <x v="0"/>
    <s v="ONLYGAL"/>
    <m/>
    <n v="404.29"/>
    <n v="181.93"/>
    <n v="181.93"/>
    <m/>
    <m/>
    <m/>
    <m/>
    <m/>
    <m/>
    <m/>
    <m/>
    <m/>
  </r>
  <r>
    <m/>
    <m/>
    <n v="86825840"/>
    <m/>
    <m/>
    <m/>
    <m/>
    <m/>
    <m/>
    <m/>
    <m/>
    <m/>
    <m/>
    <m/>
    <m/>
    <m/>
    <m/>
    <m/>
    <s v="IMPAGO"/>
    <s v="Impago de alquileres"/>
    <x v="0"/>
    <s v="ONLYGAL"/>
    <m/>
    <n v="-209.85"/>
    <n v="-94.43"/>
    <n v="-94.43"/>
    <m/>
    <m/>
    <m/>
    <m/>
    <m/>
    <m/>
    <m/>
    <m/>
    <m/>
  </r>
  <r>
    <m/>
    <m/>
    <n v="86954295"/>
    <m/>
    <m/>
    <m/>
    <m/>
    <m/>
    <m/>
    <m/>
    <m/>
    <m/>
    <m/>
    <m/>
    <m/>
    <m/>
    <m/>
    <m/>
    <s v="IMPAGO"/>
    <s v="Impago de alquileres"/>
    <x v="0"/>
    <s v="ONLYGAL"/>
    <m/>
    <n v="341.86"/>
    <n v="153.84"/>
    <n v="153.84"/>
    <m/>
    <m/>
    <m/>
    <m/>
    <m/>
    <m/>
    <m/>
    <m/>
    <m/>
  </r>
  <r>
    <m/>
    <m/>
    <n v="86954331"/>
    <m/>
    <m/>
    <m/>
    <m/>
    <m/>
    <m/>
    <m/>
    <m/>
    <m/>
    <m/>
    <m/>
    <m/>
    <m/>
    <m/>
    <m/>
    <s v="IMPAGO"/>
    <s v="Impago de alquileres"/>
    <x v="0"/>
    <s v="ONLYGAL"/>
    <m/>
    <n v="187.14"/>
    <n v="74.849999999999994"/>
    <n v="74.849999999999994"/>
    <m/>
    <m/>
    <m/>
    <m/>
    <m/>
    <m/>
    <m/>
    <m/>
    <m/>
  </r>
  <r>
    <m/>
    <m/>
    <n v="86954397"/>
    <m/>
    <m/>
    <m/>
    <m/>
    <m/>
    <m/>
    <m/>
    <m/>
    <m/>
    <m/>
    <m/>
    <m/>
    <m/>
    <m/>
    <m/>
    <s v="IMPAGO"/>
    <s v="Impago de alquileres"/>
    <x v="0"/>
    <s v="ONLYGAL"/>
    <m/>
    <n v="497.09"/>
    <n v="223.69"/>
    <n v="223.69"/>
    <m/>
    <m/>
    <m/>
    <m/>
    <m/>
    <m/>
    <m/>
    <m/>
    <m/>
  </r>
  <r>
    <m/>
    <m/>
    <n v="86119620"/>
    <m/>
    <m/>
    <m/>
    <m/>
    <m/>
    <m/>
    <m/>
    <m/>
    <m/>
    <m/>
    <m/>
    <m/>
    <m/>
    <m/>
    <m/>
    <s v="IMPAGO"/>
    <s v="Impago de alquileres"/>
    <x v="0"/>
    <s v="ONLYGAL"/>
    <m/>
    <n v="217.88"/>
    <n v="98.05"/>
    <n v="98.05"/>
    <m/>
    <m/>
    <m/>
    <m/>
    <m/>
    <m/>
    <m/>
    <m/>
    <m/>
  </r>
  <r>
    <m/>
    <m/>
    <n v="86788781"/>
    <m/>
    <m/>
    <m/>
    <m/>
    <m/>
    <m/>
    <m/>
    <m/>
    <m/>
    <m/>
    <m/>
    <m/>
    <m/>
    <m/>
    <m/>
    <s v="IMPAGO"/>
    <s v="Impago de alquileres"/>
    <x v="0"/>
    <s v="ONLYGAL"/>
    <m/>
    <n v="523.91"/>
    <n v="235.76"/>
    <n v="235.76"/>
    <m/>
    <m/>
    <m/>
    <m/>
    <m/>
    <m/>
    <m/>
    <m/>
    <m/>
  </r>
  <r>
    <m/>
    <m/>
    <n v="86860349"/>
    <m/>
    <m/>
    <m/>
    <m/>
    <m/>
    <m/>
    <m/>
    <m/>
    <m/>
    <m/>
    <m/>
    <m/>
    <m/>
    <m/>
    <m/>
    <s v="IMPAGO"/>
    <s v="Impago de alquileres"/>
    <x v="0"/>
    <s v="ONLYGAL"/>
    <m/>
    <n v="479.79"/>
    <n v="215.9"/>
    <n v="215.9"/>
    <m/>
    <m/>
    <m/>
    <m/>
    <m/>
    <m/>
    <m/>
    <m/>
    <m/>
  </r>
  <r>
    <m/>
    <m/>
    <n v="86583730"/>
    <m/>
    <m/>
    <m/>
    <m/>
    <m/>
    <m/>
    <m/>
    <m/>
    <m/>
    <m/>
    <m/>
    <m/>
    <m/>
    <m/>
    <m/>
    <s v="IMPAGO"/>
    <s v="Impago de alquileres"/>
    <x v="0"/>
    <s v="ONLYGAL"/>
    <m/>
    <n v="417.79"/>
    <n v="188.01"/>
    <n v="188.01"/>
    <m/>
    <m/>
    <m/>
    <m/>
    <m/>
    <m/>
    <m/>
    <m/>
    <m/>
  </r>
  <r>
    <m/>
    <m/>
    <n v="86787310"/>
    <m/>
    <m/>
    <m/>
    <m/>
    <m/>
    <m/>
    <m/>
    <m/>
    <m/>
    <m/>
    <m/>
    <m/>
    <m/>
    <m/>
    <m/>
    <s v="IMPAGO"/>
    <s v="Impago de alquileres"/>
    <x v="0"/>
    <s v="ONLYGAL"/>
    <m/>
    <n v="404.88"/>
    <n v="182.2"/>
    <n v="182.2"/>
    <m/>
    <m/>
    <m/>
    <m/>
    <m/>
    <m/>
    <m/>
    <m/>
    <m/>
  </r>
  <r>
    <m/>
    <m/>
    <n v="86787300"/>
    <m/>
    <m/>
    <m/>
    <m/>
    <m/>
    <m/>
    <m/>
    <m/>
    <m/>
    <m/>
    <m/>
    <m/>
    <m/>
    <m/>
    <m/>
    <s v="DEFENSA JURÍDICA"/>
    <s v="Defensa Jurídica"/>
    <x v="6"/>
    <s v="ONLYGAL"/>
    <m/>
    <n v="212.39"/>
    <n v="84.96"/>
    <n v="84.96"/>
    <m/>
    <m/>
    <m/>
    <m/>
    <m/>
    <m/>
    <m/>
    <m/>
    <m/>
  </r>
  <r>
    <m/>
    <m/>
    <n v="86120463"/>
    <m/>
    <m/>
    <m/>
    <m/>
    <m/>
    <m/>
    <m/>
    <m/>
    <m/>
    <m/>
    <m/>
    <m/>
    <m/>
    <m/>
    <m/>
    <s v="IMPAGO"/>
    <s v="Impago de alquileres"/>
    <x v="0"/>
    <s v="ONLYGAL"/>
    <m/>
    <n v="220.75"/>
    <n v="99.34"/>
    <n v="99.34"/>
    <m/>
    <m/>
    <m/>
    <m/>
    <m/>
    <m/>
    <m/>
    <m/>
    <m/>
  </r>
  <r>
    <m/>
    <m/>
    <n v="86475379"/>
    <m/>
    <m/>
    <m/>
    <m/>
    <m/>
    <m/>
    <m/>
    <m/>
    <m/>
    <m/>
    <m/>
    <m/>
    <m/>
    <m/>
    <m/>
    <s v="IMPAGO"/>
    <s v="Impago de alquileres"/>
    <x v="0"/>
    <s v="ONLYGAL"/>
    <m/>
    <n v="415.56"/>
    <n v="187"/>
    <n v="187"/>
    <m/>
    <m/>
    <m/>
    <m/>
    <m/>
    <m/>
    <m/>
    <m/>
    <m/>
  </r>
  <r>
    <m/>
    <m/>
    <n v="86787479"/>
    <m/>
    <m/>
    <m/>
    <m/>
    <m/>
    <m/>
    <m/>
    <m/>
    <m/>
    <m/>
    <m/>
    <m/>
    <m/>
    <m/>
    <m/>
    <s v="IMPAGO"/>
    <s v="Impago de alquileres"/>
    <x v="0"/>
    <s v="ONLYGAL"/>
    <m/>
    <n v="248.17"/>
    <n v="111.68"/>
    <n v="111.68"/>
    <m/>
    <m/>
    <m/>
    <m/>
    <m/>
    <m/>
    <m/>
    <m/>
    <m/>
  </r>
  <r>
    <m/>
    <m/>
    <n v="86789040"/>
    <m/>
    <m/>
    <m/>
    <m/>
    <m/>
    <m/>
    <m/>
    <m/>
    <m/>
    <m/>
    <m/>
    <m/>
    <m/>
    <m/>
    <m/>
    <s v="IMPAGO"/>
    <s v="Impago de alquileres"/>
    <x v="0"/>
    <s v="ONLYGAL"/>
    <m/>
    <n v="738.8"/>
    <n v="332.46"/>
    <n v="332.46"/>
    <m/>
    <m/>
    <m/>
    <m/>
    <m/>
    <m/>
    <m/>
    <m/>
    <m/>
  </r>
  <r>
    <m/>
    <m/>
    <n v="86862996"/>
    <m/>
    <m/>
    <m/>
    <m/>
    <m/>
    <m/>
    <m/>
    <m/>
    <m/>
    <m/>
    <m/>
    <m/>
    <m/>
    <m/>
    <m/>
    <s v="IMPAGO"/>
    <s v="Impago de alquileres"/>
    <x v="0"/>
    <s v="ONLYGAL"/>
    <m/>
    <n v="644.85"/>
    <n v="290.18"/>
    <n v="290.18"/>
    <m/>
    <m/>
    <m/>
    <m/>
    <m/>
    <m/>
    <m/>
    <m/>
    <m/>
  </r>
  <r>
    <m/>
    <m/>
    <n v="86782675"/>
    <m/>
    <m/>
    <m/>
    <m/>
    <m/>
    <m/>
    <m/>
    <m/>
    <m/>
    <m/>
    <m/>
    <m/>
    <m/>
    <m/>
    <m/>
    <s v="IMPAGO"/>
    <s v="Impago de alquileres"/>
    <x v="0"/>
    <s v="ONLYGAL"/>
    <m/>
    <n v="-163.1"/>
    <n v="-73.400000000000006"/>
    <n v="-73.400000000000006"/>
    <m/>
    <m/>
    <m/>
    <m/>
    <m/>
    <m/>
    <m/>
    <m/>
    <m/>
  </r>
  <r>
    <m/>
    <m/>
    <n v="86379885"/>
    <m/>
    <m/>
    <m/>
    <m/>
    <m/>
    <m/>
    <m/>
    <m/>
    <m/>
    <m/>
    <m/>
    <m/>
    <m/>
    <m/>
    <m/>
    <s v="IMPAGO"/>
    <s v="Impago de alquileres"/>
    <x v="0"/>
    <s v="ONLYGAL"/>
    <m/>
    <n v="297.17"/>
    <n v="133.72999999999999"/>
    <n v="133.72999999999999"/>
    <m/>
    <m/>
    <m/>
    <m/>
    <m/>
    <m/>
    <m/>
    <m/>
    <m/>
  </r>
  <r>
    <m/>
    <m/>
    <n v="86474489"/>
    <m/>
    <m/>
    <m/>
    <m/>
    <m/>
    <m/>
    <m/>
    <m/>
    <m/>
    <m/>
    <m/>
    <m/>
    <m/>
    <m/>
    <m/>
    <s v="IMPAGO"/>
    <s v="Impago de alquileres"/>
    <x v="0"/>
    <s v="ONLYGAL"/>
    <m/>
    <n v="296.83"/>
    <n v="133.58000000000001"/>
    <n v="133.58000000000001"/>
    <m/>
    <m/>
    <m/>
    <m/>
    <m/>
    <m/>
    <m/>
    <m/>
    <m/>
  </r>
  <r>
    <m/>
    <m/>
    <n v="86474786"/>
    <m/>
    <m/>
    <m/>
    <m/>
    <m/>
    <m/>
    <m/>
    <m/>
    <m/>
    <m/>
    <m/>
    <m/>
    <m/>
    <m/>
    <m/>
    <s v="IMPAGO"/>
    <s v="Impago de alquileres"/>
    <x v="0"/>
    <s v="ONLYGAL"/>
    <m/>
    <n v="272.45"/>
    <n v="122.6"/>
    <n v="122.6"/>
    <m/>
    <m/>
    <m/>
    <m/>
    <m/>
    <m/>
    <m/>
    <m/>
    <m/>
  </r>
  <r>
    <m/>
    <m/>
    <n v="86787487"/>
    <m/>
    <m/>
    <m/>
    <m/>
    <m/>
    <m/>
    <m/>
    <m/>
    <m/>
    <m/>
    <m/>
    <m/>
    <m/>
    <m/>
    <m/>
    <s v="IMPAGO"/>
    <s v="Impago de alquileres"/>
    <x v="0"/>
    <s v="ONLYGAL"/>
    <m/>
    <n v="568.03"/>
    <n v="255.61"/>
    <n v="255.61"/>
    <m/>
    <m/>
    <m/>
    <m/>
    <m/>
    <m/>
    <m/>
    <m/>
    <m/>
  </r>
  <r>
    <m/>
    <m/>
    <n v="86654664"/>
    <m/>
    <m/>
    <m/>
    <m/>
    <m/>
    <m/>
    <m/>
    <m/>
    <m/>
    <m/>
    <m/>
    <m/>
    <m/>
    <m/>
    <m/>
    <s v="IMPAGO"/>
    <s v="Impago de alquileres"/>
    <x v="0"/>
    <s v="ONLYGAL"/>
    <m/>
    <n v="439.87"/>
    <n v="197.94"/>
    <n v="197.94"/>
    <m/>
    <m/>
    <m/>
    <m/>
    <m/>
    <m/>
    <m/>
    <m/>
    <m/>
  </r>
  <r>
    <m/>
    <m/>
    <n v="86789111"/>
    <m/>
    <m/>
    <m/>
    <m/>
    <m/>
    <m/>
    <m/>
    <m/>
    <m/>
    <m/>
    <m/>
    <m/>
    <m/>
    <m/>
    <m/>
    <s v="IMPAGO"/>
    <s v="Impago de alquileres"/>
    <x v="0"/>
    <s v="ONLYGAL"/>
    <m/>
    <n v="386.04"/>
    <n v="173.72"/>
    <n v="173.72"/>
    <m/>
    <m/>
    <m/>
    <m/>
    <m/>
    <m/>
    <m/>
    <m/>
    <m/>
  </r>
  <r>
    <m/>
    <m/>
    <n v="86791311"/>
    <m/>
    <m/>
    <m/>
    <m/>
    <m/>
    <m/>
    <m/>
    <m/>
    <m/>
    <m/>
    <m/>
    <m/>
    <m/>
    <m/>
    <m/>
    <s v="IMPAGO"/>
    <s v="Impago de alquileres"/>
    <x v="0"/>
    <s v="ONLYGAL"/>
    <m/>
    <n v="362.82"/>
    <n v="163.27000000000001"/>
    <n v="163.27000000000001"/>
    <m/>
    <m/>
    <m/>
    <m/>
    <m/>
    <m/>
    <m/>
    <m/>
    <m/>
  </r>
  <r>
    <m/>
    <m/>
    <n v="86883801"/>
    <m/>
    <m/>
    <m/>
    <m/>
    <m/>
    <m/>
    <m/>
    <m/>
    <m/>
    <m/>
    <m/>
    <m/>
    <m/>
    <m/>
    <m/>
    <s v="IMPAGO"/>
    <s v="Impago de alquileres"/>
    <x v="0"/>
    <s v="ONLYGAL"/>
    <m/>
    <n v="269.54000000000002"/>
    <n v="121.29"/>
    <n v="121.29"/>
    <m/>
    <m/>
    <m/>
    <m/>
    <m/>
    <m/>
    <m/>
    <m/>
    <m/>
  </r>
  <r>
    <m/>
    <m/>
    <n v="86954663"/>
    <m/>
    <m/>
    <m/>
    <m/>
    <m/>
    <m/>
    <m/>
    <m/>
    <m/>
    <m/>
    <m/>
    <m/>
    <m/>
    <m/>
    <m/>
    <s v="IMPAGO"/>
    <s v="Impago de alquileres"/>
    <x v="0"/>
    <s v="ONLYGAL"/>
    <m/>
    <n v="532.59"/>
    <n v="239.67"/>
    <n v="239.67"/>
    <m/>
    <m/>
    <m/>
    <m/>
    <m/>
    <m/>
    <m/>
    <m/>
    <m/>
  </r>
  <r>
    <m/>
    <m/>
    <n v="86954763"/>
    <m/>
    <m/>
    <m/>
    <m/>
    <m/>
    <m/>
    <m/>
    <m/>
    <m/>
    <m/>
    <m/>
    <m/>
    <m/>
    <m/>
    <m/>
    <s v="IMPAGO"/>
    <s v="Impago de alquileres"/>
    <x v="0"/>
    <s v="ONLYGAL"/>
    <m/>
    <n v="736.31"/>
    <n v="331.34"/>
    <n v="331.34"/>
    <m/>
    <m/>
    <m/>
    <m/>
    <m/>
    <m/>
    <m/>
    <m/>
    <m/>
  </r>
  <r>
    <m/>
    <m/>
    <n v="86954765"/>
    <m/>
    <m/>
    <m/>
    <m/>
    <m/>
    <m/>
    <m/>
    <m/>
    <m/>
    <m/>
    <m/>
    <m/>
    <m/>
    <m/>
    <m/>
    <s v="IMPAGO"/>
    <s v="Impago de alquileres"/>
    <x v="0"/>
    <s v="ONLYGAL"/>
    <m/>
    <n v="310.3"/>
    <n v="139.63999999999999"/>
    <n v="139.63999999999999"/>
    <m/>
    <m/>
    <m/>
    <m/>
    <m/>
    <m/>
    <m/>
    <m/>
    <m/>
  </r>
  <r>
    <m/>
    <m/>
    <n v="86885775"/>
    <m/>
    <m/>
    <m/>
    <m/>
    <m/>
    <m/>
    <m/>
    <m/>
    <m/>
    <m/>
    <m/>
    <m/>
    <m/>
    <m/>
    <m/>
    <s v="IMPAGO"/>
    <s v="Impago de alquileres"/>
    <x v="0"/>
    <s v="ONLYGAL"/>
    <m/>
    <n v="-63.75"/>
    <n v="-28.69"/>
    <n v="-28.69"/>
    <m/>
    <m/>
    <m/>
    <m/>
    <m/>
    <m/>
    <m/>
    <m/>
    <m/>
  </r>
  <r>
    <m/>
    <m/>
    <n v="86636336"/>
    <m/>
    <m/>
    <m/>
    <m/>
    <m/>
    <m/>
    <m/>
    <m/>
    <m/>
    <m/>
    <m/>
    <m/>
    <m/>
    <m/>
    <m/>
    <s v="IMPAGO"/>
    <s v="Impago de alquileres"/>
    <x v="0"/>
    <s v="ONLYGAL"/>
    <m/>
    <n v="-255.45"/>
    <n v="-114.95"/>
    <n v="-114.95"/>
    <m/>
    <m/>
    <m/>
    <m/>
    <m/>
    <m/>
    <m/>
    <m/>
    <m/>
  </r>
  <r>
    <m/>
    <m/>
    <n v="86475119"/>
    <m/>
    <m/>
    <m/>
    <m/>
    <m/>
    <m/>
    <m/>
    <m/>
    <m/>
    <m/>
    <m/>
    <m/>
    <m/>
    <m/>
    <m/>
    <s v="IMPAGO"/>
    <s v="Impago de alquileres"/>
    <x v="0"/>
    <s v="ONLYGAL"/>
    <m/>
    <n v="326.94"/>
    <n v="147.12"/>
    <n v="147.12"/>
    <m/>
    <m/>
    <m/>
    <m/>
    <m/>
    <m/>
    <m/>
    <m/>
    <m/>
  </r>
  <r>
    <m/>
    <m/>
    <n v="86585634"/>
    <m/>
    <m/>
    <m/>
    <m/>
    <m/>
    <m/>
    <m/>
    <m/>
    <m/>
    <m/>
    <m/>
    <m/>
    <m/>
    <m/>
    <m/>
    <s v="IMPAGO"/>
    <s v="Impago de alquileres"/>
    <x v="0"/>
    <s v="ONLYGAL"/>
    <m/>
    <n v="242.57"/>
    <n v="109.16"/>
    <n v="109.16"/>
    <m/>
    <m/>
    <m/>
    <m/>
    <m/>
    <m/>
    <m/>
    <m/>
    <m/>
  </r>
  <r>
    <m/>
    <m/>
    <n v="86645058"/>
    <m/>
    <m/>
    <m/>
    <m/>
    <m/>
    <m/>
    <m/>
    <m/>
    <m/>
    <m/>
    <m/>
    <m/>
    <m/>
    <m/>
    <m/>
    <s v="IMPAGO"/>
    <s v="Impago de alquileres"/>
    <x v="0"/>
    <s v="ONLYGAL"/>
    <m/>
    <n v="14.27"/>
    <n v="6.42"/>
    <n v="6.42"/>
    <m/>
    <m/>
    <m/>
    <m/>
    <m/>
    <m/>
    <m/>
    <m/>
    <m/>
  </r>
  <r>
    <m/>
    <m/>
    <n v="86313690"/>
    <m/>
    <m/>
    <m/>
    <m/>
    <m/>
    <m/>
    <m/>
    <m/>
    <m/>
    <m/>
    <m/>
    <m/>
    <m/>
    <m/>
    <m/>
    <s v="IMPAGO"/>
    <s v="Impago de alquileres"/>
    <x v="0"/>
    <s v="ONLYGAL"/>
    <m/>
    <n v="323.64"/>
    <n v="145.63999999999999"/>
    <n v="145.63999999999999"/>
    <m/>
    <m/>
    <m/>
    <m/>
    <m/>
    <m/>
    <m/>
    <m/>
    <m/>
  </r>
  <r>
    <m/>
    <m/>
    <n v="86475675"/>
    <m/>
    <m/>
    <m/>
    <m/>
    <m/>
    <m/>
    <m/>
    <m/>
    <m/>
    <m/>
    <m/>
    <m/>
    <m/>
    <m/>
    <m/>
    <s v="IMPAGO"/>
    <s v="Impago de alquileres"/>
    <x v="0"/>
    <s v="ONLYGAL"/>
    <m/>
    <n v="387.37"/>
    <n v="174.32"/>
    <n v="174.32"/>
    <m/>
    <m/>
    <m/>
    <m/>
    <m/>
    <m/>
    <m/>
    <m/>
    <m/>
  </r>
  <r>
    <m/>
    <m/>
    <n v="86476372"/>
    <m/>
    <m/>
    <m/>
    <m/>
    <m/>
    <m/>
    <m/>
    <m/>
    <m/>
    <m/>
    <m/>
    <m/>
    <m/>
    <m/>
    <m/>
    <s v="IMPAGO"/>
    <s v="Impago de alquileres"/>
    <x v="0"/>
    <s v="ONLYGAL"/>
    <m/>
    <n v="369.39"/>
    <n v="166.23"/>
    <n v="166.23"/>
    <m/>
    <m/>
    <m/>
    <m/>
    <m/>
    <m/>
    <m/>
    <m/>
    <m/>
  </r>
  <r>
    <m/>
    <m/>
    <n v="86582412"/>
    <m/>
    <m/>
    <m/>
    <m/>
    <m/>
    <m/>
    <m/>
    <m/>
    <m/>
    <m/>
    <m/>
    <m/>
    <m/>
    <m/>
    <m/>
    <s v="IMPAGO"/>
    <s v="Impago de alquileres"/>
    <x v="0"/>
    <s v="ONLYGAL"/>
    <m/>
    <n v="458.2"/>
    <n v="206.19"/>
    <n v="206.19"/>
    <m/>
    <m/>
    <m/>
    <m/>
    <m/>
    <m/>
    <m/>
    <m/>
    <m/>
  </r>
  <r>
    <m/>
    <m/>
    <n v="86787879"/>
    <m/>
    <m/>
    <m/>
    <m/>
    <m/>
    <m/>
    <m/>
    <m/>
    <m/>
    <m/>
    <m/>
    <m/>
    <m/>
    <m/>
    <m/>
    <s v="IMPAGO"/>
    <s v="Impago de alquileres"/>
    <x v="0"/>
    <s v="ONLYGAL"/>
    <m/>
    <n v="476.44"/>
    <n v="214.4"/>
    <n v="214.4"/>
    <m/>
    <m/>
    <m/>
    <m/>
    <m/>
    <m/>
    <m/>
    <m/>
    <m/>
  </r>
  <r>
    <m/>
    <m/>
    <n v="86861827"/>
    <m/>
    <m/>
    <m/>
    <m/>
    <m/>
    <m/>
    <m/>
    <m/>
    <m/>
    <m/>
    <m/>
    <m/>
    <m/>
    <m/>
    <m/>
    <s v="IMPAGO"/>
    <s v="Impago de alquileres"/>
    <x v="0"/>
    <s v="ONLYGAL"/>
    <m/>
    <n v="242.59"/>
    <n v="109.16"/>
    <n v="109.16"/>
    <m/>
    <m/>
    <m/>
    <m/>
    <m/>
    <m/>
    <m/>
    <m/>
    <m/>
  </r>
  <r>
    <m/>
    <m/>
    <n v="86864243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m/>
    <m/>
    <m/>
    <m/>
    <m/>
  </r>
  <r>
    <m/>
    <m/>
    <n v="86955231"/>
    <m/>
    <m/>
    <m/>
    <m/>
    <m/>
    <m/>
    <m/>
    <m/>
    <m/>
    <m/>
    <m/>
    <m/>
    <m/>
    <m/>
    <m/>
    <s v="IMPAGO"/>
    <s v="Impago de alquileres"/>
    <x v="0"/>
    <s v="ONLYGAL"/>
    <m/>
    <n v="745.63"/>
    <n v="335.53"/>
    <n v="335.53"/>
    <m/>
    <m/>
    <m/>
    <m/>
    <m/>
    <m/>
    <m/>
    <m/>
    <m/>
  </r>
  <r>
    <m/>
    <m/>
    <n v="86955336"/>
    <m/>
    <m/>
    <m/>
    <m/>
    <m/>
    <m/>
    <m/>
    <m/>
    <m/>
    <m/>
    <m/>
    <m/>
    <m/>
    <m/>
    <m/>
    <s v="IMPAGO"/>
    <s v="Impago de alquileres"/>
    <x v="0"/>
    <s v="ONLYGAL"/>
    <m/>
    <n v="447.05"/>
    <n v="201.17"/>
    <n v="201.17"/>
    <m/>
    <m/>
    <m/>
    <m/>
    <m/>
    <m/>
    <m/>
    <m/>
    <m/>
  </r>
  <r>
    <m/>
    <m/>
    <n v="86955340"/>
    <m/>
    <m/>
    <m/>
    <m/>
    <m/>
    <m/>
    <m/>
    <m/>
    <m/>
    <m/>
    <m/>
    <m/>
    <m/>
    <m/>
    <m/>
    <s v="IMPAGO"/>
    <s v="Impago de alquileres"/>
    <x v="0"/>
    <s v="ONLYGAL"/>
    <m/>
    <n v="441.79"/>
    <n v="198.8"/>
    <n v="198.8"/>
    <m/>
    <m/>
    <m/>
    <m/>
    <m/>
    <m/>
    <m/>
    <m/>
    <m/>
  </r>
  <r>
    <m/>
    <m/>
    <n v="86955341"/>
    <m/>
    <m/>
    <m/>
    <m/>
    <m/>
    <m/>
    <m/>
    <m/>
    <m/>
    <m/>
    <m/>
    <m/>
    <m/>
    <m/>
    <m/>
    <s v="IMPAGO"/>
    <s v="Impago de alquileres"/>
    <x v="0"/>
    <s v="ONLYGAL"/>
    <m/>
    <n v="166.93"/>
    <n v="75.12"/>
    <n v="75.12"/>
    <m/>
    <m/>
    <m/>
    <m/>
    <m/>
    <m/>
    <m/>
    <m/>
    <m/>
  </r>
  <r>
    <m/>
    <m/>
    <n v="86955347"/>
    <m/>
    <m/>
    <m/>
    <m/>
    <m/>
    <m/>
    <m/>
    <m/>
    <m/>
    <m/>
    <m/>
    <m/>
    <m/>
    <m/>
    <m/>
    <s v="IMPAGO"/>
    <s v="Impago de alquileres"/>
    <x v="0"/>
    <s v="ONLYGAL"/>
    <m/>
    <n v="413.03"/>
    <n v="185.86"/>
    <n v="185.86"/>
    <m/>
    <m/>
    <m/>
    <m/>
    <m/>
    <m/>
    <m/>
    <m/>
    <m/>
  </r>
  <r>
    <m/>
    <m/>
    <n v="86835095"/>
    <m/>
    <m/>
    <m/>
    <m/>
    <m/>
    <m/>
    <m/>
    <m/>
    <m/>
    <m/>
    <m/>
    <m/>
    <m/>
    <m/>
    <m/>
    <s v="IMPAGO"/>
    <s v="Impago de alquileres"/>
    <x v="0"/>
    <s v="ONLYGAL"/>
    <m/>
    <n v="-205.06"/>
    <n v="-92.28"/>
    <n v="-92.28"/>
    <m/>
    <m/>
    <m/>
    <m/>
    <m/>
    <m/>
    <m/>
    <m/>
    <m/>
  </r>
  <r>
    <m/>
    <m/>
    <n v="86655475"/>
    <m/>
    <m/>
    <m/>
    <m/>
    <m/>
    <m/>
    <m/>
    <m/>
    <m/>
    <m/>
    <m/>
    <m/>
    <m/>
    <m/>
    <m/>
    <s v="IMPAGO"/>
    <s v="Impago de alquileres"/>
    <x v="0"/>
    <s v="ONLYGAL"/>
    <m/>
    <n v="484.02"/>
    <n v="217.81"/>
    <n v="217.81"/>
    <m/>
    <m/>
    <m/>
    <m/>
    <m/>
    <m/>
    <m/>
    <m/>
    <m/>
  </r>
  <r>
    <m/>
    <m/>
    <n v="86861943"/>
    <m/>
    <m/>
    <m/>
    <m/>
    <m/>
    <m/>
    <m/>
    <m/>
    <m/>
    <m/>
    <m/>
    <m/>
    <m/>
    <m/>
    <m/>
    <s v="IMPAGO"/>
    <s v="Impago de alquileres"/>
    <x v="0"/>
    <s v="ONLYGAL"/>
    <m/>
    <n v="636.89"/>
    <n v="286.60000000000002"/>
    <n v="286.60000000000002"/>
    <m/>
    <m/>
    <m/>
    <m/>
    <m/>
    <m/>
    <m/>
    <m/>
    <m/>
  </r>
  <r>
    <m/>
    <m/>
    <n v="86955586"/>
    <m/>
    <m/>
    <m/>
    <m/>
    <m/>
    <m/>
    <m/>
    <m/>
    <m/>
    <m/>
    <m/>
    <m/>
    <m/>
    <m/>
    <m/>
    <s v="IMPAGO"/>
    <s v="Impago de alquileres"/>
    <x v="0"/>
    <s v="ONLYGAL"/>
    <m/>
    <n v="420.75"/>
    <n v="189.34"/>
    <n v="189.34"/>
    <m/>
    <m/>
    <m/>
    <m/>
    <m/>
    <m/>
    <m/>
    <m/>
    <m/>
  </r>
  <r>
    <m/>
    <m/>
    <n v="86734973"/>
    <m/>
    <m/>
    <m/>
    <m/>
    <m/>
    <m/>
    <m/>
    <m/>
    <m/>
    <m/>
    <m/>
    <m/>
    <m/>
    <m/>
    <m/>
    <s v="IMPAGO"/>
    <s v="Impago de alquileres"/>
    <x v="0"/>
    <s v="ONLYGAL"/>
    <m/>
    <n v="102.48"/>
    <n v="46.12"/>
    <n v="46.12"/>
    <m/>
    <m/>
    <m/>
    <m/>
    <m/>
    <m/>
    <m/>
    <m/>
    <m/>
  </r>
  <r>
    <m/>
    <m/>
    <n v="86475679"/>
    <m/>
    <m/>
    <m/>
    <m/>
    <m/>
    <m/>
    <m/>
    <m/>
    <m/>
    <m/>
    <m/>
    <m/>
    <m/>
    <m/>
    <m/>
    <s v="IMPAGO"/>
    <s v="Impago de alquileres"/>
    <x v="0"/>
    <s v="ONLYGAL"/>
    <m/>
    <n v="372.55"/>
    <n v="167.65"/>
    <n v="167.65"/>
    <m/>
    <m/>
    <m/>
    <m/>
    <m/>
    <m/>
    <m/>
    <m/>
    <m/>
  </r>
  <r>
    <m/>
    <m/>
    <n v="86475764"/>
    <m/>
    <m/>
    <m/>
    <m/>
    <m/>
    <m/>
    <m/>
    <m/>
    <m/>
    <m/>
    <m/>
    <m/>
    <m/>
    <m/>
    <m/>
    <s v="IMPAGO"/>
    <s v="Impago de alquileres"/>
    <x v="0"/>
    <s v="ONLYGAL"/>
    <m/>
    <n v="338.38"/>
    <n v="152.27000000000001"/>
    <n v="152.27000000000001"/>
    <m/>
    <m/>
    <m/>
    <m/>
    <m/>
    <m/>
    <m/>
    <m/>
    <m/>
  </r>
  <r>
    <m/>
    <m/>
    <n v="86476378"/>
    <m/>
    <m/>
    <m/>
    <m/>
    <m/>
    <m/>
    <m/>
    <m/>
    <m/>
    <m/>
    <m/>
    <m/>
    <m/>
    <m/>
    <m/>
    <s v="IMPAGO"/>
    <s v="Impago de alquileres"/>
    <x v="0"/>
    <s v="ONLYGAL"/>
    <m/>
    <n v="401.51"/>
    <n v="180.68"/>
    <n v="180.68"/>
    <m/>
    <m/>
    <m/>
    <m/>
    <m/>
    <m/>
    <m/>
    <m/>
    <m/>
  </r>
  <r>
    <m/>
    <m/>
    <n v="86787485"/>
    <m/>
    <m/>
    <m/>
    <m/>
    <m/>
    <m/>
    <m/>
    <m/>
    <m/>
    <m/>
    <m/>
    <m/>
    <m/>
    <m/>
    <m/>
    <s v="IMPAGO"/>
    <s v="Impago de alquileres"/>
    <x v="0"/>
    <s v="ONLYGAL"/>
    <m/>
    <n v="546.83000000000004"/>
    <n v="246.07"/>
    <n v="246.07"/>
    <m/>
    <m/>
    <m/>
    <m/>
    <m/>
    <m/>
    <m/>
    <m/>
    <m/>
  </r>
  <r>
    <m/>
    <m/>
    <n v="86652419"/>
    <m/>
    <m/>
    <m/>
    <m/>
    <m/>
    <m/>
    <m/>
    <m/>
    <m/>
    <m/>
    <m/>
    <m/>
    <m/>
    <m/>
    <m/>
    <s v="IMPAGO"/>
    <s v="Impago de alquileres"/>
    <x v="0"/>
    <s v="ONLYGAL"/>
    <m/>
    <n v="395.37"/>
    <n v="177.92"/>
    <n v="177.92"/>
    <m/>
    <m/>
    <m/>
    <m/>
    <m/>
    <m/>
    <m/>
    <m/>
    <m/>
  </r>
  <r>
    <m/>
    <m/>
    <n v="86582261"/>
    <m/>
    <m/>
    <m/>
    <m/>
    <m/>
    <m/>
    <m/>
    <m/>
    <m/>
    <m/>
    <m/>
    <m/>
    <m/>
    <m/>
    <m/>
    <s v="IMPAGO"/>
    <s v="Impago de alquileres"/>
    <x v="0"/>
    <s v="ONLYGAL"/>
    <m/>
    <n v="328.31"/>
    <n v="147.74"/>
    <n v="147.74"/>
    <m/>
    <m/>
    <m/>
    <m/>
    <m/>
    <m/>
    <m/>
    <m/>
    <m/>
  </r>
  <r>
    <m/>
    <m/>
    <n v="86585219"/>
    <m/>
    <m/>
    <m/>
    <m/>
    <m/>
    <m/>
    <m/>
    <m/>
    <m/>
    <m/>
    <m/>
    <m/>
    <m/>
    <m/>
    <m/>
    <s v="IMPAGO"/>
    <s v="Impago de alquileres"/>
    <x v="0"/>
    <s v="ONLYGAL"/>
    <m/>
    <n v="215.63"/>
    <n v="97.03"/>
    <n v="97.03"/>
    <m/>
    <m/>
    <m/>
    <m/>
    <m/>
    <m/>
    <m/>
    <m/>
    <m/>
  </r>
  <r>
    <m/>
    <m/>
    <n v="86786476"/>
    <m/>
    <m/>
    <m/>
    <m/>
    <m/>
    <m/>
    <m/>
    <m/>
    <m/>
    <m/>
    <m/>
    <m/>
    <m/>
    <m/>
    <m/>
    <s v="IMPAGO"/>
    <s v="Impago de alquileres"/>
    <x v="0"/>
    <s v="ONLYGAL"/>
    <m/>
    <n v="523.91"/>
    <n v="235.76"/>
    <n v="235.76"/>
    <m/>
    <m/>
    <m/>
    <m/>
    <m/>
    <m/>
    <m/>
    <m/>
    <m/>
  </r>
  <r>
    <m/>
    <m/>
    <n v="86788661"/>
    <m/>
    <m/>
    <m/>
    <m/>
    <m/>
    <m/>
    <m/>
    <m/>
    <m/>
    <m/>
    <m/>
    <m/>
    <m/>
    <m/>
    <m/>
    <s v="IMPAGO"/>
    <s v="Impago de alquileres"/>
    <x v="0"/>
    <s v="ONLYGAL"/>
    <m/>
    <n v="261.70999999999998"/>
    <n v="117.77"/>
    <n v="117.77"/>
    <m/>
    <m/>
    <m/>
    <m/>
    <m/>
    <m/>
    <m/>
    <m/>
    <m/>
  </r>
  <r>
    <m/>
    <m/>
    <n v="86789042"/>
    <m/>
    <m/>
    <m/>
    <m/>
    <m/>
    <m/>
    <m/>
    <m/>
    <m/>
    <m/>
    <m/>
    <m/>
    <m/>
    <m/>
    <m/>
    <s v="IMPAGO"/>
    <s v="Impago de alquileres"/>
    <x v="0"/>
    <s v="ONLYGAL"/>
    <m/>
    <n v="512.86"/>
    <n v="230.79"/>
    <n v="230.79"/>
    <m/>
    <m/>
    <m/>
    <m/>
    <m/>
    <m/>
    <m/>
    <m/>
    <m/>
  </r>
  <r>
    <m/>
    <m/>
    <n v="86791030"/>
    <m/>
    <m/>
    <m/>
    <m/>
    <m/>
    <m/>
    <m/>
    <m/>
    <m/>
    <m/>
    <m/>
    <m/>
    <m/>
    <m/>
    <m/>
    <s v="IMPAGO"/>
    <s v="Impago de alquileres"/>
    <x v="0"/>
    <s v="ONLYGAL"/>
    <m/>
    <n v="275.74"/>
    <n v="124.08"/>
    <n v="124.08"/>
    <m/>
    <m/>
    <m/>
    <m/>
    <m/>
    <m/>
    <m/>
    <m/>
    <m/>
  </r>
  <r>
    <m/>
    <m/>
    <n v="86792566"/>
    <m/>
    <m/>
    <m/>
    <m/>
    <m/>
    <m/>
    <m/>
    <m/>
    <m/>
    <m/>
    <m/>
    <m/>
    <m/>
    <m/>
    <m/>
    <s v="IMPAGO"/>
    <s v="Impago de alquileres"/>
    <x v="0"/>
    <s v="ONLYGAL"/>
    <m/>
    <n v="330.89"/>
    <n v="148.9"/>
    <n v="148.9"/>
    <m/>
    <m/>
    <m/>
    <m/>
    <m/>
    <m/>
    <m/>
    <m/>
    <m/>
  </r>
  <r>
    <m/>
    <m/>
    <n v="86792935"/>
    <m/>
    <m/>
    <m/>
    <m/>
    <m/>
    <m/>
    <m/>
    <m/>
    <m/>
    <m/>
    <m/>
    <m/>
    <m/>
    <m/>
    <m/>
    <s v="IMPAGO"/>
    <s v="Impago de alquileres"/>
    <x v="0"/>
    <s v="ONLYGAL"/>
    <m/>
    <n v="537.70000000000005"/>
    <n v="241.96"/>
    <n v="241.96"/>
    <m/>
    <m/>
    <m/>
    <m/>
    <m/>
    <m/>
    <m/>
    <m/>
    <m/>
  </r>
  <r>
    <m/>
    <m/>
    <n v="86797975"/>
    <m/>
    <m/>
    <m/>
    <m/>
    <m/>
    <m/>
    <m/>
    <m/>
    <m/>
    <m/>
    <m/>
    <m/>
    <m/>
    <m/>
    <m/>
    <s v="IMPAGO"/>
    <s v="Impago de alquileres"/>
    <x v="0"/>
    <s v="ONLYGAL"/>
    <m/>
    <n v="468.76"/>
    <n v="210.94"/>
    <n v="210.94"/>
    <m/>
    <m/>
    <m/>
    <m/>
    <m/>
    <m/>
    <m/>
    <m/>
    <m/>
  </r>
  <r>
    <m/>
    <m/>
    <n v="86861837"/>
    <m/>
    <m/>
    <m/>
    <m/>
    <m/>
    <m/>
    <m/>
    <m/>
    <m/>
    <m/>
    <m/>
    <m/>
    <m/>
    <m/>
    <m/>
    <s v="IMPAGO"/>
    <s v="Impago de alquileres"/>
    <x v="0"/>
    <s v="ONLYGAL"/>
    <m/>
    <n v="619.95000000000005"/>
    <n v="278.98"/>
    <n v="278.98"/>
    <m/>
    <m/>
    <m/>
    <m/>
    <m/>
    <m/>
    <m/>
    <m/>
    <m/>
  </r>
  <r>
    <m/>
    <m/>
    <n v="86862290"/>
    <m/>
    <m/>
    <m/>
    <m/>
    <m/>
    <m/>
    <m/>
    <m/>
    <m/>
    <m/>
    <m/>
    <m/>
    <m/>
    <m/>
    <m/>
    <s v="IMPAGO"/>
    <s v="Impago de alquileres"/>
    <x v="0"/>
    <s v="ONLYGAL"/>
    <m/>
    <n v="463.61"/>
    <n v="208.63"/>
    <n v="208.63"/>
    <m/>
    <m/>
    <m/>
    <m/>
    <m/>
    <m/>
    <m/>
    <m/>
    <m/>
  </r>
  <r>
    <m/>
    <m/>
    <n v="86862822"/>
    <m/>
    <m/>
    <m/>
    <m/>
    <m/>
    <m/>
    <m/>
    <m/>
    <m/>
    <m/>
    <m/>
    <m/>
    <m/>
    <m/>
    <m/>
    <s v="IMPAGO"/>
    <s v="Impago de alquileres"/>
    <x v="0"/>
    <s v="ONLYGAL"/>
    <m/>
    <n v="700.81"/>
    <n v="315.36"/>
    <n v="315.36"/>
    <m/>
    <m/>
    <m/>
    <m/>
    <m/>
    <m/>
    <m/>
    <m/>
    <m/>
  </r>
  <r>
    <m/>
    <m/>
    <n v="86863040"/>
    <m/>
    <m/>
    <m/>
    <m/>
    <m/>
    <m/>
    <m/>
    <m/>
    <m/>
    <m/>
    <m/>
    <m/>
    <m/>
    <m/>
    <m/>
    <s v="IMPAGO"/>
    <s v="Impago de alquileres"/>
    <x v="0"/>
    <s v="ONLYGAL"/>
    <m/>
    <n v="673.86"/>
    <n v="303.24"/>
    <n v="303.24"/>
    <m/>
    <m/>
    <m/>
    <m/>
    <m/>
    <m/>
    <m/>
    <m/>
    <m/>
  </r>
  <r>
    <m/>
    <m/>
    <n v="86863118"/>
    <m/>
    <m/>
    <m/>
    <m/>
    <m/>
    <m/>
    <m/>
    <m/>
    <m/>
    <m/>
    <m/>
    <m/>
    <m/>
    <m/>
    <m/>
    <s v="IMPAGO"/>
    <s v="Impago de alquileres"/>
    <x v="0"/>
    <s v="ONLYGAL"/>
    <m/>
    <n v="498.65"/>
    <n v="224.39"/>
    <n v="224.39"/>
    <m/>
    <m/>
    <m/>
    <m/>
    <m/>
    <m/>
    <m/>
    <m/>
    <m/>
  </r>
  <r>
    <m/>
    <m/>
    <n v="86952070"/>
    <m/>
    <m/>
    <m/>
    <m/>
    <m/>
    <m/>
    <m/>
    <m/>
    <m/>
    <m/>
    <m/>
    <m/>
    <m/>
    <m/>
    <m/>
    <s v="IMPAGO"/>
    <s v="Impago de alquileres"/>
    <x v="0"/>
    <s v="ONLYGAL"/>
    <m/>
    <n v="473.34"/>
    <n v="213"/>
    <n v="213"/>
    <m/>
    <m/>
    <m/>
    <m/>
    <m/>
    <m/>
    <m/>
    <m/>
    <m/>
  </r>
  <r>
    <m/>
    <m/>
    <n v="86895821"/>
    <m/>
    <m/>
    <m/>
    <m/>
    <m/>
    <m/>
    <m/>
    <m/>
    <m/>
    <m/>
    <m/>
    <m/>
    <m/>
    <m/>
    <m/>
    <s v="IMPAGO"/>
    <s v="Impago de alquileres"/>
    <x v="0"/>
    <s v="ONLYGAL"/>
    <m/>
    <n v="-125.06"/>
    <n v="-56.28"/>
    <n v="-56.28"/>
    <m/>
    <m/>
    <m/>
    <m/>
    <m/>
    <m/>
    <m/>
    <m/>
    <m/>
  </r>
  <r>
    <m/>
    <m/>
    <n v="86492768"/>
    <m/>
    <m/>
    <m/>
    <m/>
    <m/>
    <m/>
    <m/>
    <m/>
    <m/>
    <m/>
    <m/>
    <m/>
    <m/>
    <m/>
    <m/>
    <s v="IMPAGO"/>
    <s v="Impago de alquileres"/>
    <x v="0"/>
    <s v="ONLYGAL"/>
    <m/>
    <n v="-66.08"/>
    <n v="-29.74"/>
    <n v="-29.74"/>
    <m/>
    <m/>
    <m/>
    <m/>
    <m/>
    <m/>
    <m/>
    <m/>
    <m/>
  </r>
  <r>
    <m/>
    <m/>
    <n v="86122551"/>
    <m/>
    <m/>
    <m/>
    <m/>
    <m/>
    <m/>
    <m/>
    <m/>
    <m/>
    <m/>
    <m/>
    <m/>
    <m/>
    <m/>
    <m/>
    <s v="IMPAGO"/>
    <s v="Impago de alquileres"/>
    <x v="0"/>
    <s v="ONLYGAL"/>
    <m/>
    <n v="342.24"/>
    <n v="154.01"/>
    <n v="154.01"/>
    <m/>
    <m/>
    <m/>
    <m/>
    <m/>
    <m/>
    <m/>
    <m/>
    <m/>
  </r>
  <r>
    <m/>
    <m/>
    <n v="86251985"/>
    <m/>
    <m/>
    <m/>
    <m/>
    <m/>
    <m/>
    <m/>
    <m/>
    <m/>
    <m/>
    <m/>
    <m/>
    <m/>
    <m/>
    <m/>
    <s v="IMPAGO"/>
    <s v="Impago de alquileres"/>
    <x v="0"/>
    <s v="ONLYGAL"/>
    <m/>
    <n v="391.44"/>
    <n v="176.15"/>
    <n v="176.15"/>
    <m/>
    <m/>
    <m/>
    <m/>
    <m/>
    <m/>
    <m/>
    <m/>
    <m/>
  </r>
  <r>
    <m/>
    <m/>
    <n v="86859354"/>
    <m/>
    <m/>
    <m/>
    <m/>
    <m/>
    <m/>
    <m/>
    <m/>
    <m/>
    <m/>
    <m/>
    <m/>
    <m/>
    <m/>
    <m/>
    <s v="DEFENSA JURÍDICA"/>
    <s v="Defensa Jurídica"/>
    <x v="6"/>
    <s v="ONLYGAL"/>
    <m/>
    <n v="189.82"/>
    <n v="75.930000000000007"/>
    <n v="75.930000000000007"/>
    <m/>
    <m/>
    <m/>
    <m/>
    <m/>
    <m/>
    <m/>
    <m/>
    <m/>
  </r>
  <r>
    <m/>
    <m/>
    <n v="86587190"/>
    <m/>
    <m/>
    <m/>
    <m/>
    <m/>
    <m/>
    <m/>
    <m/>
    <m/>
    <m/>
    <m/>
    <m/>
    <m/>
    <m/>
    <m/>
    <s v="IMPAGO"/>
    <s v="Impago de alquileres"/>
    <x v="0"/>
    <s v="ONLYGAL"/>
    <m/>
    <n v="323.45"/>
    <n v="145.55000000000001"/>
    <n v="145.55000000000001"/>
    <m/>
    <m/>
    <m/>
    <m/>
    <m/>
    <m/>
    <m/>
    <m/>
    <m/>
  </r>
  <r>
    <m/>
    <m/>
    <n v="86784618"/>
    <m/>
    <m/>
    <m/>
    <m/>
    <m/>
    <m/>
    <m/>
    <m/>
    <m/>
    <m/>
    <m/>
    <m/>
    <m/>
    <m/>
    <m/>
    <s v="IMPAGO"/>
    <s v="Impago de alquileres"/>
    <x v="0"/>
    <s v="ONLYGAL"/>
    <m/>
    <n v="485.19"/>
    <n v="218.33"/>
    <n v="218.33"/>
    <m/>
    <m/>
    <m/>
    <m/>
    <m/>
    <m/>
    <m/>
    <m/>
    <m/>
  </r>
  <r>
    <m/>
    <m/>
    <n v="86863141"/>
    <m/>
    <m/>
    <m/>
    <m/>
    <m/>
    <m/>
    <m/>
    <m/>
    <m/>
    <m/>
    <m/>
    <m/>
    <m/>
    <m/>
    <m/>
    <s v="IMPAGO"/>
    <s v="Impago de alquileres"/>
    <x v="0"/>
    <s v="ONLYGAL"/>
    <m/>
    <n v="485.18"/>
    <n v="218.33"/>
    <n v="218.33"/>
    <m/>
    <m/>
    <m/>
    <m/>
    <m/>
    <m/>
    <m/>
    <m/>
    <m/>
  </r>
  <r>
    <m/>
    <m/>
    <n v="86956023"/>
    <m/>
    <m/>
    <m/>
    <m/>
    <m/>
    <m/>
    <m/>
    <m/>
    <m/>
    <m/>
    <m/>
    <m/>
    <m/>
    <m/>
    <m/>
    <s v="IMPAGO"/>
    <s v="Impago de alquileres"/>
    <x v="0"/>
    <s v="ONLYGAL"/>
    <m/>
    <n v="262.97000000000003"/>
    <n v="118.34"/>
    <n v="118.34"/>
    <m/>
    <m/>
    <m/>
    <m/>
    <m/>
    <m/>
    <m/>
    <m/>
    <m/>
  </r>
  <r>
    <m/>
    <m/>
    <n v="86956027"/>
    <m/>
    <m/>
    <m/>
    <m/>
    <m/>
    <m/>
    <m/>
    <m/>
    <m/>
    <m/>
    <m/>
    <m/>
    <m/>
    <m/>
    <m/>
    <s v="IMPAGO"/>
    <s v="Impago de alquileres"/>
    <x v="0"/>
    <s v="ONLYGAL"/>
    <m/>
    <n v="236.67"/>
    <n v="106.5"/>
    <n v="106.5"/>
    <m/>
    <m/>
    <m/>
    <m/>
    <m/>
    <m/>
    <m/>
    <m/>
    <m/>
  </r>
  <r>
    <m/>
    <m/>
    <n v="86314331"/>
    <m/>
    <m/>
    <m/>
    <m/>
    <m/>
    <m/>
    <m/>
    <m/>
    <m/>
    <m/>
    <m/>
    <m/>
    <m/>
    <m/>
    <m/>
    <s v="IMPAGO"/>
    <s v="Impago de alquileres"/>
    <x v="0"/>
    <s v="ONLYGAL"/>
    <m/>
    <n v="297.17"/>
    <n v="133.72999999999999"/>
    <n v="133.72999999999999"/>
    <m/>
    <m/>
    <m/>
    <m/>
    <m/>
    <m/>
    <m/>
    <m/>
    <m/>
  </r>
  <r>
    <m/>
    <m/>
    <n v="86476607"/>
    <m/>
    <m/>
    <m/>
    <m/>
    <m/>
    <m/>
    <m/>
    <m/>
    <m/>
    <m/>
    <m/>
    <m/>
    <m/>
    <m/>
    <m/>
    <s v="IMPAGO"/>
    <s v="Impago de alquileres"/>
    <x v="0"/>
    <s v="ONLYGAL"/>
    <m/>
    <n v="207.78"/>
    <n v="93.5"/>
    <n v="93.5"/>
    <m/>
    <m/>
    <m/>
    <m/>
    <m/>
    <m/>
    <m/>
    <m/>
    <m/>
  </r>
  <r>
    <m/>
    <m/>
    <n v="86476633"/>
    <m/>
    <m/>
    <m/>
    <m/>
    <m/>
    <m/>
    <m/>
    <m/>
    <m/>
    <m/>
    <m/>
    <m/>
    <m/>
    <m/>
    <m/>
    <s v="IMPAGO"/>
    <s v="Impago de alquileres"/>
    <x v="0"/>
    <s v="ONLYGAL"/>
    <m/>
    <n v="433.45"/>
    <n v="195.05"/>
    <n v="195.05"/>
    <m/>
    <m/>
    <m/>
    <m/>
    <m/>
    <m/>
    <m/>
    <m/>
    <m/>
  </r>
  <r>
    <m/>
    <m/>
    <n v="86585605"/>
    <m/>
    <m/>
    <m/>
    <m/>
    <m/>
    <m/>
    <m/>
    <m/>
    <m/>
    <m/>
    <m/>
    <m/>
    <m/>
    <m/>
    <m/>
    <s v="IMPAGO"/>
    <s v="Impago de alquileres"/>
    <x v="0"/>
    <s v="ONLYGAL"/>
    <m/>
    <n v="283.04000000000002"/>
    <n v="127.37"/>
    <n v="127.37"/>
    <m/>
    <m/>
    <m/>
    <m/>
    <m/>
    <m/>
    <m/>
    <m/>
    <m/>
  </r>
  <r>
    <m/>
    <m/>
    <n v="86789096"/>
    <m/>
    <m/>
    <m/>
    <m/>
    <m/>
    <m/>
    <m/>
    <m/>
    <m/>
    <m/>
    <m/>
    <m/>
    <m/>
    <m/>
    <m/>
    <s v="IMPAGO"/>
    <s v="Impago de alquileres"/>
    <x v="0"/>
    <s v="ONLYGAL"/>
    <m/>
    <n v="413.61"/>
    <n v="186.13"/>
    <n v="186.13"/>
    <m/>
    <m/>
    <m/>
    <m/>
    <m/>
    <m/>
    <m/>
    <m/>
    <m/>
  </r>
  <r>
    <m/>
    <m/>
    <n v="86791995"/>
    <m/>
    <m/>
    <m/>
    <m/>
    <m/>
    <m/>
    <m/>
    <m/>
    <m/>
    <m/>
    <m/>
    <m/>
    <m/>
    <m/>
    <m/>
    <s v="IMPAGO"/>
    <s v="Impago de alquileres"/>
    <x v="0"/>
    <s v="ONLYGAL"/>
    <m/>
    <n v="330.89"/>
    <n v="148.9"/>
    <n v="148.9"/>
    <m/>
    <m/>
    <m/>
    <m/>
    <m/>
    <m/>
    <m/>
    <m/>
    <m/>
  </r>
  <r>
    <m/>
    <m/>
    <n v="86956103"/>
    <m/>
    <m/>
    <m/>
    <m/>
    <m/>
    <m/>
    <m/>
    <m/>
    <m/>
    <m/>
    <m/>
    <m/>
    <m/>
    <m/>
    <m/>
    <s v="IMPAGO"/>
    <s v="Impago de alquileres"/>
    <x v="0"/>
    <s v="ONLYGAL"/>
    <m/>
    <n v="325.55"/>
    <n v="146.5"/>
    <n v="146.5"/>
    <m/>
    <m/>
    <m/>
    <m/>
    <m/>
    <m/>
    <m/>
    <m/>
    <m/>
  </r>
  <r>
    <m/>
    <m/>
    <n v="86812437"/>
    <m/>
    <m/>
    <m/>
    <m/>
    <m/>
    <m/>
    <m/>
    <m/>
    <m/>
    <m/>
    <m/>
    <m/>
    <m/>
    <m/>
    <m/>
    <s v="IMPAGO"/>
    <s v="Impago de alquileres"/>
    <x v="0"/>
    <s v="ONLYGAL"/>
    <m/>
    <n v="-273.89999999999998"/>
    <n v="-123.25"/>
    <n v="-123.25"/>
    <m/>
    <m/>
    <m/>
    <m/>
    <m/>
    <m/>
    <m/>
    <m/>
    <m/>
  </r>
  <r>
    <m/>
    <m/>
    <n v="86956072"/>
    <m/>
    <m/>
    <m/>
    <m/>
    <m/>
    <m/>
    <m/>
    <m/>
    <m/>
    <m/>
    <m/>
    <m/>
    <m/>
    <m/>
    <m/>
    <s v="IMPAGO"/>
    <s v="Impago de alquileres"/>
    <x v="0"/>
    <s v="ONLYGAL"/>
    <m/>
    <n v="525.94000000000005"/>
    <n v="236.67"/>
    <n v="236.67"/>
    <m/>
    <m/>
    <m/>
    <m/>
    <m/>
    <m/>
    <m/>
    <m/>
    <m/>
  </r>
  <r>
    <m/>
    <m/>
    <n v="86846554"/>
    <m/>
    <m/>
    <m/>
    <m/>
    <m/>
    <m/>
    <m/>
    <m/>
    <m/>
    <m/>
    <m/>
    <m/>
    <m/>
    <m/>
    <m/>
    <s v="IMPAGO"/>
    <s v="Impago de alquileres"/>
    <x v="0"/>
    <s v="ONLYGAL"/>
    <m/>
    <n v="-212.01"/>
    <n v="-95.41"/>
    <n v="-95.41"/>
    <m/>
    <m/>
    <m/>
    <m/>
    <m/>
    <m/>
    <m/>
    <m/>
    <m/>
  </r>
  <r>
    <m/>
    <m/>
    <n v="86251987"/>
    <m/>
    <m/>
    <m/>
    <m/>
    <m/>
    <m/>
    <m/>
    <m/>
    <m/>
    <m/>
    <m/>
    <m/>
    <m/>
    <m/>
    <m/>
    <s v="IMPAGO"/>
    <s v="Impago de alquileres"/>
    <x v="0"/>
    <s v="ONLYGAL"/>
    <m/>
    <n v="166.99"/>
    <n v="75.150000000000006"/>
    <n v="75.150000000000006"/>
    <m/>
    <m/>
    <m/>
    <m/>
    <m/>
    <m/>
    <m/>
    <m/>
    <m/>
  </r>
  <r>
    <m/>
    <m/>
    <n v="86314549"/>
    <m/>
    <m/>
    <m/>
    <m/>
    <m/>
    <m/>
    <m/>
    <m/>
    <m/>
    <m/>
    <m/>
    <m/>
    <m/>
    <m/>
    <m/>
    <s v="IMPAGO"/>
    <s v="Impago de alquileres"/>
    <x v="0"/>
    <s v="ONLYGAL"/>
    <m/>
    <n v="240.48"/>
    <n v="108.22"/>
    <n v="108.22"/>
    <m/>
    <m/>
    <m/>
    <m/>
    <m/>
    <m/>
    <m/>
    <m/>
    <m/>
  </r>
  <r>
    <m/>
    <m/>
    <n v="86476123"/>
    <m/>
    <m/>
    <m/>
    <m/>
    <m/>
    <m/>
    <m/>
    <m/>
    <m/>
    <m/>
    <m/>
    <m/>
    <m/>
    <m/>
    <m/>
    <s v="IMPAGO"/>
    <s v="Impago de alquileres"/>
    <x v="0"/>
    <s v="ONLYGAL"/>
    <m/>
    <n v="344.15"/>
    <n v="154.87"/>
    <n v="154.87"/>
    <m/>
    <m/>
    <m/>
    <m/>
    <m/>
    <m/>
    <m/>
    <m/>
    <m/>
  </r>
  <r>
    <m/>
    <m/>
    <n v="86651544"/>
    <m/>
    <m/>
    <m/>
    <m/>
    <m/>
    <m/>
    <m/>
    <m/>
    <m/>
    <m/>
    <m/>
    <m/>
    <m/>
    <m/>
    <m/>
    <s v="IMPAGO"/>
    <s v="Impago de alquileres"/>
    <x v="0"/>
    <s v="ONLYGAL"/>
    <m/>
    <n v="269.52999999999997"/>
    <n v="121.29"/>
    <n v="121.29"/>
    <m/>
    <m/>
    <m/>
    <m/>
    <m/>
    <m/>
    <m/>
    <m/>
    <m/>
  </r>
  <r>
    <m/>
    <m/>
    <n v="86956324"/>
    <m/>
    <m/>
    <m/>
    <m/>
    <m/>
    <m/>
    <m/>
    <m/>
    <m/>
    <m/>
    <m/>
    <m/>
    <m/>
    <m/>
    <m/>
    <s v="IMPAGO"/>
    <s v="Impago de alquileres"/>
    <x v="0"/>
    <s v="ONLYGAL"/>
    <m/>
    <n v="463.36"/>
    <n v="208.51"/>
    <n v="208.51"/>
    <m/>
    <m/>
    <m/>
    <m/>
    <m/>
    <m/>
    <m/>
    <m/>
    <m/>
  </r>
  <r>
    <m/>
    <m/>
    <n v="86956339"/>
    <m/>
    <m/>
    <m/>
    <m/>
    <m/>
    <m/>
    <m/>
    <m/>
    <m/>
    <m/>
    <m/>
    <m/>
    <m/>
    <m/>
    <m/>
    <s v="IMPAGO"/>
    <s v="Impago de alquileres"/>
    <x v="0"/>
    <s v="ONLYGAL"/>
    <m/>
    <n v="631.12"/>
    <n v="284.01"/>
    <n v="284.01"/>
    <m/>
    <m/>
    <m/>
    <m/>
    <m/>
    <m/>
    <m/>
    <m/>
    <m/>
  </r>
  <r>
    <m/>
    <m/>
    <n v="86956394"/>
    <m/>
    <m/>
    <m/>
    <m/>
    <m/>
    <m/>
    <m/>
    <m/>
    <m/>
    <m/>
    <m/>
    <m/>
    <m/>
    <m/>
    <m/>
    <s v="IMPAGO"/>
    <s v="Impago de alquileres"/>
    <x v="0"/>
    <s v="ONLYGAL"/>
    <m/>
    <n v="366.35"/>
    <n v="164.86"/>
    <n v="164.86"/>
    <m/>
    <m/>
    <m/>
    <m/>
    <m/>
    <m/>
    <m/>
    <m/>
    <m/>
  </r>
  <r>
    <m/>
    <m/>
    <n v="86855765"/>
    <m/>
    <m/>
    <m/>
    <m/>
    <m/>
    <m/>
    <m/>
    <m/>
    <m/>
    <m/>
    <m/>
    <m/>
    <m/>
    <m/>
    <m/>
    <s v="IMPAGO"/>
    <s v="Impago de alquileres"/>
    <x v="0"/>
    <s v="ONLYGAL"/>
    <m/>
    <n v="-345.54"/>
    <n v="-138.21"/>
    <n v="-138.21"/>
    <m/>
    <m/>
    <m/>
    <m/>
    <m/>
    <m/>
    <m/>
    <m/>
    <m/>
  </r>
  <r>
    <m/>
    <m/>
    <n v="86476468"/>
    <m/>
    <m/>
    <m/>
    <m/>
    <m/>
    <m/>
    <m/>
    <m/>
    <m/>
    <m/>
    <m/>
    <m/>
    <m/>
    <m/>
    <m/>
    <s v="IMPAGO"/>
    <s v="Impago de alquileres"/>
    <x v="0"/>
    <s v="ONLYGAL"/>
    <m/>
    <n v="435.93"/>
    <n v="196.17"/>
    <n v="196.17"/>
    <m/>
    <m/>
    <m/>
    <m/>
    <m/>
    <m/>
    <m/>
    <m/>
    <m/>
  </r>
  <r>
    <m/>
    <m/>
    <n v="86653850"/>
    <m/>
    <m/>
    <m/>
    <m/>
    <m/>
    <m/>
    <m/>
    <m/>
    <m/>
    <m/>
    <m/>
    <m/>
    <m/>
    <m/>
    <m/>
    <s v="IMPAGO"/>
    <s v="Impago de alquileres"/>
    <x v="0"/>
    <s v="ONLYGAL"/>
    <m/>
    <n v="539.05999999999995"/>
    <n v="242.57"/>
    <n v="242.57"/>
    <m/>
    <m/>
    <m/>
    <m/>
    <m/>
    <m/>
    <m/>
    <m/>
    <m/>
  </r>
  <r>
    <m/>
    <m/>
    <n v="86579752"/>
    <m/>
    <m/>
    <m/>
    <m/>
    <m/>
    <m/>
    <m/>
    <m/>
    <m/>
    <m/>
    <m/>
    <m/>
    <m/>
    <m/>
    <m/>
    <s v="IMPAGO"/>
    <s v="Impago de alquileres"/>
    <x v="0"/>
    <s v="ONLYGAL"/>
    <m/>
    <n v="366.58"/>
    <n v="164.96"/>
    <n v="164.96"/>
    <m/>
    <m/>
    <m/>
    <m/>
    <m/>
    <m/>
    <m/>
    <m/>
    <m/>
  </r>
  <r>
    <m/>
    <m/>
    <n v="86652244"/>
    <m/>
    <m/>
    <m/>
    <m/>
    <m/>
    <m/>
    <m/>
    <m/>
    <m/>
    <m/>
    <m/>
    <m/>
    <m/>
    <m/>
    <m/>
    <s v="IMPAGO"/>
    <s v="Impago de alquileres"/>
    <x v="0"/>
    <s v="ONLYGAL"/>
    <m/>
    <n v="509.5"/>
    <n v="229.27"/>
    <n v="229.27"/>
    <m/>
    <m/>
    <m/>
    <m/>
    <m/>
    <m/>
    <m/>
    <m/>
    <m/>
  </r>
  <r>
    <m/>
    <m/>
    <n v="86956558"/>
    <m/>
    <m/>
    <m/>
    <m/>
    <m/>
    <m/>
    <m/>
    <m/>
    <m/>
    <m/>
    <m/>
    <m/>
    <m/>
    <m/>
    <m/>
    <s v="IMPAGO"/>
    <s v="Impago de alquileres"/>
    <x v="0"/>
    <s v="ONLYGAL"/>
    <m/>
    <n v="407.6"/>
    <n v="183.42"/>
    <n v="183.42"/>
    <m/>
    <m/>
    <m/>
    <m/>
    <m/>
    <m/>
    <m/>
    <m/>
    <m/>
  </r>
  <r>
    <m/>
    <m/>
    <n v="86910760"/>
    <m/>
    <m/>
    <m/>
    <m/>
    <m/>
    <m/>
    <m/>
    <m/>
    <m/>
    <m/>
    <m/>
    <m/>
    <m/>
    <m/>
    <m/>
    <s v="IMPAGO"/>
    <s v="Impago de alquileres"/>
    <x v="0"/>
    <s v="ONLYGAL"/>
    <m/>
    <n v="-225.24"/>
    <n v="-101.36"/>
    <n v="-101.36"/>
    <m/>
    <m/>
    <m/>
    <m/>
    <m/>
    <m/>
    <m/>
    <m/>
    <m/>
  </r>
  <r>
    <m/>
    <m/>
    <n v="86652683"/>
    <m/>
    <m/>
    <m/>
    <m/>
    <m/>
    <m/>
    <m/>
    <m/>
    <m/>
    <m/>
    <m/>
    <m/>
    <m/>
    <m/>
    <m/>
    <s v="IMPAGO"/>
    <s v="Impago de alquileres"/>
    <x v="0"/>
    <s v="ONLYGAL"/>
    <m/>
    <n v="646.87"/>
    <n v="291.08999999999997"/>
    <n v="291.08999999999997"/>
    <m/>
    <m/>
    <m/>
    <m/>
    <m/>
    <m/>
    <m/>
    <m/>
    <m/>
  </r>
  <r>
    <m/>
    <m/>
    <n v="86654921"/>
    <m/>
    <m/>
    <m/>
    <m/>
    <m/>
    <m/>
    <m/>
    <m/>
    <m/>
    <m/>
    <m/>
    <m/>
    <m/>
    <m/>
    <m/>
    <s v="IMPAGO"/>
    <s v="Impago de alquileres"/>
    <x v="0"/>
    <s v="ONLYGAL"/>
    <m/>
    <n v="676.52"/>
    <n v="304.43"/>
    <n v="304.43"/>
    <m/>
    <m/>
    <m/>
    <m/>
    <m/>
    <m/>
    <m/>
    <m/>
    <m/>
  </r>
  <r>
    <m/>
    <m/>
    <n v="86656445"/>
    <m/>
    <m/>
    <m/>
    <m/>
    <m/>
    <m/>
    <m/>
    <m/>
    <m/>
    <m/>
    <m/>
    <m/>
    <m/>
    <m/>
    <m/>
    <s v="IMPAGO"/>
    <s v="Impago de alquileres"/>
    <x v="0"/>
    <s v="ONLYGAL"/>
    <m/>
    <n v="431.24"/>
    <n v="194.06"/>
    <n v="194.06"/>
    <m/>
    <m/>
    <m/>
    <m/>
    <m/>
    <m/>
    <m/>
    <m/>
    <m/>
  </r>
  <r>
    <m/>
    <m/>
    <n v="86864317"/>
    <m/>
    <m/>
    <m/>
    <m/>
    <m/>
    <m/>
    <m/>
    <m/>
    <m/>
    <m/>
    <m/>
    <m/>
    <m/>
    <m/>
    <m/>
    <s v="IMPAGO"/>
    <s v="Impago de alquileres"/>
    <x v="0"/>
    <s v="ONLYGAL"/>
    <m/>
    <n v="687.84"/>
    <n v="309.52999999999997"/>
    <n v="309.52999999999997"/>
    <m/>
    <m/>
    <m/>
    <m/>
    <m/>
    <m/>
    <m/>
    <m/>
    <m/>
  </r>
  <r>
    <m/>
    <m/>
    <n v="86869493"/>
    <m/>
    <m/>
    <m/>
    <m/>
    <m/>
    <m/>
    <m/>
    <m/>
    <m/>
    <m/>
    <m/>
    <m/>
    <m/>
    <m/>
    <m/>
    <s v="IMPAGO"/>
    <s v="Impago de alquileres"/>
    <x v="0"/>
    <s v="ONLYGAL"/>
    <m/>
    <n v="417.79"/>
    <n v="188.01"/>
    <n v="188.01"/>
    <m/>
    <m/>
    <m/>
    <m/>
    <m/>
    <m/>
    <m/>
    <m/>
    <m/>
  </r>
  <r>
    <m/>
    <m/>
    <n v="86881798"/>
    <m/>
    <m/>
    <m/>
    <m/>
    <m/>
    <m/>
    <m/>
    <m/>
    <m/>
    <m/>
    <m/>
    <m/>
    <m/>
    <m/>
    <m/>
    <s v="IMPAGO"/>
    <s v="Impago de alquileres"/>
    <x v="0"/>
    <s v="ONLYGAL"/>
    <m/>
    <n v="539.08000000000004"/>
    <n v="242.59"/>
    <n v="242.59"/>
    <m/>
    <m/>
    <m/>
    <m/>
    <m/>
    <m/>
    <m/>
    <m/>
    <m/>
  </r>
  <r>
    <m/>
    <m/>
    <n v="86956864"/>
    <m/>
    <m/>
    <m/>
    <m/>
    <m/>
    <m/>
    <m/>
    <m/>
    <m/>
    <m/>
    <m/>
    <m/>
    <m/>
    <m/>
    <m/>
    <s v="IMPAGO"/>
    <s v="Impago de alquileres"/>
    <x v="0"/>
    <s v="ONLYGAL"/>
    <m/>
    <n v="441.54"/>
    <n v="176.62"/>
    <n v="176.62"/>
    <m/>
    <m/>
    <m/>
    <m/>
    <m/>
    <m/>
    <m/>
    <m/>
    <m/>
  </r>
  <r>
    <m/>
    <m/>
    <n v="86956994"/>
    <m/>
    <m/>
    <m/>
    <m/>
    <m/>
    <m/>
    <m/>
    <m/>
    <m/>
    <m/>
    <m/>
    <m/>
    <m/>
    <m/>
    <m/>
    <s v="IMPAGO"/>
    <s v="Impago de alquileres"/>
    <x v="0"/>
    <s v="ONLYGAL"/>
    <m/>
    <n v="209.65"/>
    <n v="94.34"/>
    <n v="94.34"/>
    <m/>
    <m/>
    <m/>
    <m/>
    <m/>
    <m/>
    <m/>
    <m/>
    <m/>
  </r>
  <r>
    <m/>
    <m/>
    <n v="86957001"/>
    <m/>
    <m/>
    <m/>
    <m/>
    <m/>
    <m/>
    <m/>
    <m/>
    <m/>
    <m/>
    <m/>
    <m/>
    <m/>
    <m/>
    <m/>
    <s v="IMPAGO"/>
    <s v="Impago de alquileres"/>
    <x v="0"/>
    <s v="ONLYGAL"/>
    <m/>
    <n v="523.30999999999995"/>
    <n v="235.49"/>
    <n v="235.49"/>
    <m/>
    <m/>
    <m/>
    <m/>
    <m/>
    <m/>
    <m/>
    <m/>
    <m/>
  </r>
  <r>
    <m/>
    <m/>
    <n v="86530211"/>
    <m/>
    <m/>
    <m/>
    <m/>
    <m/>
    <m/>
    <m/>
    <m/>
    <m/>
    <m/>
    <m/>
    <m/>
    <m/>
    <m/>
    <m/>
    <s v="IMPAGO"/>
    <s v="Impago de alquileres"/>
    <x v="0"/>
    <s v="ONLYGAL"/>
    <m/>
    <n v="-108.6"/>
    <n v="-48.87"/>
    <n v="-48.87"/>
    <m/>
    <m/>
    <m/>
    <m/>
    <m/>
    <m/>
    <m/>
    <m/>
    <m/>
  </r>
  <r>
    <m/>
    <m/>
    <n v="86478280"/>
    <m/>
    <m/>
    <m/>
    <m/>
    <m/>
    <m/>
    <m/>
    <m/>
    <m/>
    <m/>
    <m/>
    <m/>
    <m/>
    <m/>
    <m/>
    <s v="IMPAGO"/>
    <s v="Impago de alquileres"/>
    <x v="0"/>
    <s v="ONLYGAL"/>
    <m/>
    <n v="401.51"/>
    <n v="180.68"/>
    <n v="180.68"/>
    <m/>
    <m/>
    <m/>
    <m/>
    <m/>
    <m/>
    <m/>
    <m/>
    <m/>
  </r>
  <r>
    <m/>
    <m/>
    <n v="86652980"/>
    <m/>
    <m/>
    <m/>
    <m/>
    <m/>
    <m/>
    <m/>
    <m/>
    <m/>
    <m/>
    <m/>
    <m/>
    <m/>
    <m/>
    <m/>
    <s v="IMPAGO"/>
    <s v="Impago de alquileres"/>
    <x v="0"/>
    <s v="ONLYGAL"/>
    <m/>
    <n v="179.23"/>
    <n v="80.66"/>
    <n v="80.66"/>
    <m/>
    <m/>
    <m/>
    <m/>
    <m/>
    <m/>
    <m/>
    <m/>
    <m/>
  </r>
  <r>
    <m/>
    <m/>
    <n v="86656013"/>
    <m/>
    <m/>
    <m/>
    <m/>
    <m/>
    <m/>
    <m/>
    <m/>
    <m/>
    <m/>
    <m/>
    <m/>
    <m/>
    <m/>
    <m/>
    <s v="IMPAGO"/>
    <s v="Impago de alquileres"/>
    <x v="0"/>
    <s v="ONLYGAL"/>
    <m/>
    <n v="485.15"/>
    <n v="218.32"/>
    <n v="218.32"/>
    <m/>
    <m/>
    <m/>
    <m/>
    <m/>
    <m/>
    <m/>
    <m/>
    <m/>
  </r>
  <r>
    <m/>
    <m/>
    <n v="86584189"/>
    <m/>
    <m/>
    <m/>
    <m/>
    <m/>
    <m/>
    <m/>
    <m/>
    <m/>
    <m/>
    <m/>
    <m/>
    <m/>
    <m/>
    <m/>
    <s v="IMPAGO"/>
    <s v="Impago de alquileres"/>
    <x v="0"/>
    <s v="ONLYGAL"/>
    <m/>
    <n v="333.68"/>
    <n v="150.16"/>
    <n v="150.16"/>
    <m/>
    <m/>
    <m/>
    <m/>
    <m/>
    <m/>
    <m/>
    <m/>
    <m/>
  </r>
  <r>
    <m/>
    <m/>
    <n v="86586893"/>
    <m/>
    <m/>
    <m/>
    <m/>
    <m/>
    <m/>
    <m/>
    <m/>
    <m/>
    <m/>
    <m/>
    <m/>
    <m/>
    <m/>
    <m/>
    <s v="IMPAGO"/>
    <s v="Impago de alquileres"/>
    <x v="0"/>
    <s v="ONLYGAL"/>
    <m/>
    <n v="323.43"/>
    <n v="145.55000000000001"/>
    <n v="145.55000000000001"/>
    <m/>
    <m/>
    <m/>
    <m/>
    <m/>
    <m/>
    <m/>
    <m/>
    <m/>
  </r>
  <r>
    <m/>
    <m/>
    <n v="86863141"/>
    <m/>
    <m/>
    <m/>
    <m/>
    <m/>
    <m/>
    <m/>
    <m/>
    <m/>
    <m/>
    <m/>
    <m/>
    <m/>
    <m/>
    <m/>
    <s v="IMPAGO"/>
    <s v="Impago de alquileres"/>
    <x v="0"/>
    <s v="ONLYGAL"/>
    <m/>
    <n v="473.34"/>
    <n v="213"/>
    <n v="213"/>
    <m/>
    <m/>
    <m/>
    <m/>
    <m/>
    <m/>
    <m/>
    <m/>
    <m/>
  </r>
  <r>
    <m/>
    <m/>
    <n v="86861837"/>
    <m/>
    <m/>
    <m/>
    <m/>
    <m/>
    <m/>
    <m/>
    <m/>
    <m/>
    <m/>
    <m/>
    <m/>
    <m/>
    <m/>
    <m/>
    <s v="IMPAGO"/>
    <s v="Impago de alquileres"/>
    <x v="0"/>
    <s v="ONLYGAL"/>
    <m/>
    <n v="594.62"/>
    <n v="267.58"/>
    <n v="267.58"/>
    <m/>
    <m/>
    <m/>
    <m/>
    <m/>
    <m/>
    <m/>
    <m/>
    <m/>
  </r>
  <r>
    <m/>
    <m/>
    <n v="86957112"/>
    <m/>
    <m/>
    <m/>
    <m/>
    <m/>
    <m/>
    <m/>
    <m/>
    <m/>
    <m/>
    <m/>
    <m/>
    <m/>
    <m/>
    <m/>
    <s v="IMPAGO"/>
    <s v="Impago de alquileres"/>
    <x v="0"/>
    <s v="ONLYGAL"/>
    <m/>
    <n v="246.15"/>
    <n v="110.77"/>
    <n v="110.77"/>
    <m/>
    <m/>
    <m/>
    <m/>
    <m/>
    <m/>
    <m/>
    <m/>
    <m/>
  </r>
  <r>
    <m/>
    <m/>
    <n v="86386951"/>
    <m/>
    <m/>
    <m/>
    <m/>
    <m/>
    <m/>
    <m/>
    <m/>
    <m/>
    <m/>
    <m/>
    <m/>
    <m/>
    <m/>
    <m/>
    <s v="IMPAGO"/>
    <s v="Impago de alquileres"/>
    <x v="0"/>
    <s v="ONLYGAL"/>
    <m/>
    <n v="447.36"/>
    <n v="201.31"/>
    <n v="201.31"/>
    <m/>
    <m/>
    <m/>
    <m/>
    <m/>
    <m/>
    <m/>
    <m/>
    <m/>
  </r>
  <r>
    <m/>
    <m/>
    <n v="86795903"/>
    <m/>
    <m/>
    <m/>
    <m/>
    <m/>
    <m/>
    <m/>
    <m/>
    <m/>
    <m/>
    <m/>
    <m/>
    <m/>
    <m/>
    <m/>
    <s v="IMPAGO"/>
    <s v="Impago de alquileres"/>
    <x v="0"/>
    <s v="ONLYGAL"/>
    <m/>
    <n v="772.07"/>
    <n v="347.43"/>
    <n v="347.43"/>
    <m/>
    <m/>
    <m/>
    <m/>
    <m/>
    <m/>
    <m/>
    <m/>
    <m/>
  </r>
  <r>
    <m/>
    <m/>
    <n v="86868090"/>
    <m/>
    <m/>
    <m/>
    <m/>
    <m/>
    <m/>
    <m/>
    <m/>
    <m/>
    <m/>
    <m/>
    <m/>
    <m/>
    <m/>
    <m/>
    <s v="IMPAGO"/>
    <s v="Impago de alquileres"/>
    <x v="0"/>
    <s v="ONLYGAL"/>
    <m/>
    <n v="320.76"/>
    <n v="144.34"/>
    <n v="144.34"/>
    <m/>
    <m/>
    <m/>
    <m/>
    <m/>
    <m/>
    <m/>
    <m/>
    <m/>
  </r>
  <r>
    <m/>
    <m/>
    <n v="86920937"/>
    <m/>
    <m/>
    <m/>
    <m/>
    <m/>
    <m/>
    <m/>
    <m/>
    <m/>
    <m/>
    <m/>
    <m/>
    <m/>
    <m/>
    <m/>
    <s v="IMPAGO"/>
    <s v="Impago de alquileres"/>
    <x v="0"/>
    <s v="ONLYGAL"/>
    <m/>
    <n v="-250.57"/>
    <n v="-112.76"/>
    <n v="-112.76"/>
    <m/>
    <m/>
    <m/>
    <m/>
    <m/>
    <m/>
    <m/>
    <m/>
    <m/>
  </r>
  <r>
    <m/>
    <m/>
    <n v="86952031"/>
    <m/>
    <m/>
    <m/>
    <m/>
    <m/>
    <m/>
    <m/>
    <m/>
    <m/>
    <m/>
    <m/>
    <m/>
    <m/>
    <m/>
    <m/>
    <s v="IMPAGO"/>
    <s v="Impago de alquileres"/>
    <x v="0"/>
    <s v="ONLYGAL"/>
    <m/>
    <n v="-631.12"/>
    <n v="-284.01"/>
    <n v="-284.01"/>
    <m/>
    <m/>
    <m/>
    <m/>
    <m/>
    <m/>
    <m/>
    <m/>
    <m/>
  </r>
  <r>
    <m/>
    <m/>
    <n v="86579829"/>
    <m/>
    <m/>
    <m/>
    <m/>
    <m/>
    <m/>
    <m/>
    <m/>
    <m/>
    <m/>
    <m/>
    <m/>
    <m/>
    <m/>
    <m/>
    <s v="IMPAGO"/>
    <s v="Impago de alquileres"/>
    <x v="0"/>
    <s v="ONLYGAL"/>
    <m/>
    <n v="-242.59"/>
    <n v="-109.16"/>
    <n v="-109.16"/>
    <m/>
    <m/>
    <m/>
    <m/>
    <m/>
    <m/>
    <m/>
    <m/>
    <m/>
  </r>
  <r>
    <m/>
    <m/>
    <n v="86859175"/>
    <m/>
    <m/>
    <m/>
    <m/>
    <m/>
    <m/>
    <m/>
    <m/>
    <m/>
    <m/>
    <m/>
    <m/>
    <m/>
    <m/>
    <m/>
    <s v="IMPAGO"/>
    <s v="Impago de alquileres"/>
    <x v="0"/>
    <s v="ONLYGAL"/>
    <m/>
    <n v="-646.9"/>
    <n v="-291.11"/>
    <n v="-291.11"/>
    <m/>
    <m/>
    <m/>
    <m/>
    <m/>
    <m/>
    <m/>
    <m/>
    <m/>
  </r>
  <r>
    <m/>
    <m/>
    <n v="86466674"/>
    <m/>
    <m/>
    <m/>
    <m/>
    <m/>
    <m/>
    <m/>
    <m/>
    <m/>
    <m/>
    <m/>
    <m/>
    <m/>
    <m/>
    <m/>
    <s v="IMPAGO"/>
    <s v="Impago de alquileres"/>
    <x v="0"/>
    <s v="ONLYGAL"/>
    <m/>
    <n v="-299.44"/>
    <n v="-134.75"/>
    <n v="-134.75"/>
    <m/>
    <m/>
    <m/>
    <m/>
    <m/>
    <m/>
    <m/>
    <m/>
    <m/>
  </r>
  <r>
    <m/>
    <m/>
    <n v="86858245"/>
    <m/>
    <m/>
    <m/>
    <m/>
    <m/>
    <m/>
    <m/>
    <m/>
    <m/>
    <m/>
    <m/>
    <m/>
    <m/>
    <m/>
    <m/>
    <s v="IMPAGO"/>
    <s v="Impago de alquileres"/>
    <x v="0"/>
    <s v="ONLYGAL"/>
    <m/>
    <n v="-455.52"/>
    <n v="-204.99"/>
    <n v="-204.99"/>
    <m/>
    <m/>
    <m/>
    <m/>
    <m/>
    <m/>
    <m/>
    <m/>
    <m/>
  </r>
  <r>
    <m/>
    <m/>
    <n v="86775137"/>
    <m/>
    <m/>
    <m/>
    <m/>
    <m/>
    <m/>
    <m/>
    <m/>
    <m/>
    <m/>
    <m/>
    <m/>
    <m/>
    <m/>
    <m/>
    <s v="IMPAGO"/>
    <s v="Impago de alquileres"/>
    <x v="0"/>
    <s v="ONLYGAL"/>
    <m/>
    <n v="-476.06"/>
    <n v="-214.23"/>
    <n v="-214.23"/>
    <m/>
    <m/>
    <m/>
    <m/>
    <m/>
    <m/>
    <m/>
    <m/>
    <m/>
  </r>
  <r>
    <m/>
    <m/>
    <n v="86638652"/>
    <m/>
    <m/>
    <m/>
    <m/>
    <m/>
    <m/>
    <m/>
    <m/>
    <m/>
    <m/>
    <m/>
    <m/>
    <m/>
    <m/>
    <m/>
    <s v="IMPAGO"/>
    <s v="Impago de alquileres"/>
    <x v="0"/>
    <s v="ONLYGAL"/>
    <m/>
    <n v="-986.79"/>
    <n v="-444.06"/>
    <n v="-444.06"/>
    <m/>
    <m/>
    <m/>
    <m/>
    <m/>
    <m/>
    <m/>
    <m/>
    <m/>
  </r>
  <r>
    <m/>
    <m/>
    <n v="86379922"/>
    <m/>
    <m/>
    <m/>
    <m/>
    <m/>
    <m/>
    <m/>
    <m/>
    <m/>
    <m/>
    <m/>
    <m/>
    <m/>
    <m/>
    <m/>
    <s v="IMPAGO"/>
    <s v="Impago de alquileres"/>
    <x v="0"/>
    <s v="ONLYGAL"/>
    <m/>
    <n v="-459.24"/>
    <n v="-206.66"/>
    <n v="-206.66"/>
    <m/>
    <m/>
    <m/>
    <m/>
    <m/>
    <m/>
    <m/>
    <m/>
    <m/>
  </r>
  <r>
    <m/>
    <m/>
    <n v="86785584"/>
    <m/>
    <m/>
    <m/>
    <m/>
    <m/>
    <m/>
    <m/>
    <m/>
    <m/>
    <m/>
    <m/>
    <m/>
    <m/>
    <m/>
    <m/>
    <s v="IMPAGO"/>
    <s v="Impago de alquileres"/>
    <x v="0"/>
    <s v="ONLYGAL"/>
    <m/>
    <n v="-808.65"/>
    <n v="-363.89"/>
    <n v="-363.89"/>
    <m/>
    <m/>
    <m/>
    <m/>
    <m/>
    <m/>
    <m/>
    <m/>
    <m/>
  </r>
  <r>
    <m/>
    <m/>
    <n v="86793060"/>
    <m/>
    <m/>
    <m/>
    <m/>
    <m/>
    <m/>
    <m/>
    <m/>
    <m/>
    <m/>
    <m/>
    <m/>
    <m/>
    <m/>
    <m/>
    <s v="IMPAGO"/>
    <s v="Impago de alquileres"/>
    <x v="0"/>
    <s v="ONLYGAL"/>
    <m/>
    <n v="-438.62"/>
    <n v="-197.38"/>
    <n v="-197.38"/>
    <m/>
    <m/>
    <m/>
    <m/>
    <m/>
    <m/>
    <m/>
    <m/>
    <m/>
  </r>
  <r>
    <m/>
    <m/>
    <n v="86235191"/>
    <m/>
    <m/>
    <m/>
    <m/>
    <m/>
    <m/>
    <m/>
    <m/>
    <m/>
    <m/>
    <m/>
    <m/>
    <m/>
    <m/>
    <m/>
    <s v="IMPAGO"/>
    <s v="Impago de alquileres"/>
    <x v="0"/>
    <s v="ONLYGAL"/>
    <m/>
    <n v="-651.77"/>
    <n v="-293.3"/>
    <n v="-293.3"/>
    <m/>
    <m/>
    <m/>
    <m/>
    <m/>
    <m/>
    <m/>
    <m/>
    <m/>
  </r>
  <r>
    <m/>
    <m/>
    <n v="86578653"/>
    <m/>
    <m/>
    <m/>
    <m/>
    <m/>
    <m/>
    <m/>
    <m/>
    <m/>
    <m/>
    <m/>
    <m/>
    <m/>
    <m/>
    <m/>
    <s v="IMPAGO"/>
    <s v="Impago de alquileres"/>
    <x v="0"/>
    <s v="ONLYGAL"/>
    <m/>
    <n v="-323.45"/>
    <n v="-145.55000000000001"/>
    <n v="-145.55000000000001"/>
    <m/>
    <m/>
    <m/>
    <m/>
    <m/>
    <m/>
    <m/>
    <m/>
    <m/>
  </r>
  <r>
    <m/>
    <m/>
    <n v="86307290"/>
    <m/>
    <m/>
    <m/>
    <m/>
    <m/>
    <m/>
    <m/>
    <m/>
    <m/>
    <m/>
    <m/>
    <m/>
    <m/>
    <m/>
    <m/>
    <s v="IMPAGO"/>
    <s v="Impago de alquileres"/>
    <x v="0"/>
    <s v="ONLYGAL"/>
    <m/>
    <n v="-407.5"/>
    <n v="-183.38"/>
    <n v="-183.38"/>
    <m/>
    <m/>
    <m/>
    <m/>
    <m/>
    <m/>
    <m/>
    <m/>
    <m/>
  </r>
  <r>
    <m/>
    <m/>
    <n v="86787300"/>
    <m/>
    <m/>
    <m/>
    <m/>
    <m/>
    <m/>
    <m/>
    <m/>
    <m/>
    <m/>
    <m/>
    <m/>
    <m/>
    <m/>
    <m/>
    <s v="DEFENSA JURÍDICA"/>
    <s v="Defensa Jurídica"/>
    <x v="6"/>
    <s v="ONLYGAL"/>
    <m/>
    <n v="-212.39"/>
    <n v="-84.96"/>
    <n v="-84.96"/>
    <m/>
    <m/>
    <m/>
    <m/>
    <m/>
    <m/>
    <m/>
    <m/>
    <m/>
  </r>
  <r>
    <m/>
    <m/>
    <n v="86859354"/>
    <m/>
    <m/>
    <m/>
    <m/>
    <m/>
    <m/>
    <m/>
    <m/>
    <m/>
    <m/>
    <m/>
    <m/>
    <m/>
    <m/>
    <m/>
    <s v="DEFENSA JURÍDICA"/>
    <s v="Defensa Jurídica"/>
    <x v="6"/>
    <s v="ONLYGAL"/>
    <m/>
    <n v="-189.82"/>
    <n v="-75.930000000000007"/>
    <n v="-75.930000000000007"/>
    <m/>
    <m/>
    <m/>
    <m/>
    <m/>
    <m/>
    <m/>
    <m/>
    <m/>
  </r>
  <r>
    <m/>
    <m/>
    <n v="86567294"/>
    <m/>
    <m/>
    <m/>
    <m/>
    <m/>
    <m/>
    <m/>
    <m/>
    <m/>
    <m/>
    <m/>
    <m/>
    <m/>
    <m/>
    <m/>
    <s v="IMPAGO"/>
    <s v="Impago de alquileres"/>
    <x v="0"/>
    <s v="ONLYGAL"/>
    <m/>
    <n v="388.12"/>
    <n v="174.65"/>
    <n v="174.65"/>
    <m/>
    <m/>
    <m/>
    <m/>
    <m/>
    <m/>
    <m/>
    <m/>
    <m/>
  </r>
  <r>
    <m/>
    <m/>
    <n v="86953532"/>
    <m/>
    <m/>
    <m/>
    <m/>
    <m/>
    <m/>
    <m/>
    <m/>
    <m/>
    <m/>
    <m/>
    <m/>
    <m/>
    <m/>
    <m/>
    <s v="IMPAGO"/>
    <s v="Impago de alquileres"/>
    <x v="0"/>
    <s v="ONLYGAL"/>
    <m/>
    <n v="546.79999999999995"/>
    <n v="246.06"/>
    <n v="246.06"/>
    <m/>
    <m/>
    <m/>
    <m/>
    <m/>
    <m/>
    <m/>
    <m/>
    <m/>
  </r>
  <r>
    <m/>
    <m/>
    <n v="86785255"/>
    <m/>
    <m/>
    <m/>
    <m/>
    <m/>
    <m/>
    <m/>
    <m/>
    <m/>
    <m/>
    <m/>
    <m/>
    <m/>
    <m/>
    <m/>
    <s v="IMPAGO"/>
    <s v="Impago de alquileres"/>
    <x v="0"/>
    <s v="ONLYGAL"/>
    <m/>
    <n v="305.70999999999998"/>
    <n v="137.57"/>
    <n v="137.57"/>
    <m/>
    <m/>
    <m/>
    <m/>
    <m/>
    <m/>
    <m/>
    <m/>
    <m/>
  </r>
  <r>
    <m/>
    <m/>
    <n v="86951639"/>
    <m/>
    <m/>
    <m/>
    <m/>
    <m/>
    <m/>
    <m/>
    <m/>
    <m/>
    <m/>
    <m/>
    <m/>
    <m/>
    <m/>
    <m/>
    <s v="IMPAGO"/>
    <s v="Impago de alquileres"/>
    <x v="0"/>
    <s v="ONLYGAL"/>
    <m/>
    <n v="879"/>
    <n v="395.55"/>
    <n v="395.55"/>
    <m/>
    <m/>
    <m/>
    <m/>
    <m/>
    <m/>
    <m/>
    <m/>
    <m/>
  </r>
  <r>
    <m/>
    <m/>
    <n v="86858627"/>
    <m/>
    <m/>
    <m/>
    <m/>
    <m/>
    <m/>
    <m/>
    <m/>
    <m/>
    <m/>
    <m/>
    <m/>
    <m/>
    <m/>
    <m/>
    <s v="IMPAGO"/>
    <s v="Impago de alquileres"/>
    <x v="0"/>
    <s v="ONLYGAL"/>
    <m/>
    <n v="375.37"/>
    <n v="150.15"/>
    <n v="150.15"/>
    <m/>
    <m/>
    <m/>
    <m/>
    <m/>
    <m/>
    <m/>
    <m/>
    <m/>
  </r>
  <r>
    <m/>
    <m/>
    <n v="86859015"/>
    <m/>
    <m/>
    <m/>
    <m/>
    <m/>
    <m/>
    <m/>
    <m/>
    <m/>
    <m/>
    <m/>
    <m/>
    <m/>
    <m/>
    <m/>
    <s v="IMPAGO"/>
    <s v="Impago de alquileres"/>
    <x v="0"/>
    <s v="ONLYGAL"/>
    <m/>
    <n v="439.02"/>
    <n v="175.61"/>
    <n v="175.61"/>
    <m/>
    <m/>
    <m/>
    <m/>
    <m/>
    <m/>
    <m/>
    <m/>
    <m/>
  </r>
  <r>
    <m/>
    <m/>
    <n v="86788953"/>
    <m/>
    <m/>
    <m/>
    <m/>
    <m/>
    <m/>
    <m/>
    <m/>
    <m/>
    <m/>
    <m/>
    <m/>
    <m/>
    <m/>
    <m/>
    <s v="IMPAGO"/>
    <s v="Impago de alquileres"/>
    <x v="0"/>
    <s v="ONLYGAL"/>
    <m/>
    <n v="405.19"/>
    <n v="162.08000000000001"/>
    <n v="162.08000000000001"/>
    <m/>
    <m/>
    <m/>
    <m/>
    <m/>
    <m/>
    <m/>
    <m/>
    <m/>
  </r>
  <r>
    <m/>
    <m/>
    <n v="86788839"/>
    <m/>
    <m/>
    <m/>
    <m/>
    <m/>
    <m/>
    <m/>
    <m/>
    <m/>
    <m/>
    <m/>
    <m/>
    <m/>
    <m/>
    <m/>
    <s v="IMPAGO"/>
    <s v="Impago de alquileres"/>
    <x v="0"/>
    <s v="ONLYGAL"/>
    <m/>
    <n v="367.3"/>
    <n v="146.91999999999999"/>
    <n v="146.91999999999999"/>
    <m/>
    <m/>
    <m/>
    <m/>
    <m/>
    <m/>
    <m/>
    <m/>
    <m/>
  </r>
  <r>
    <m/>
    <m/>
    <n v="86839120"/>
    <m/>
    <m/>
    <m/>
    <m/>
    <m/>
    <m/>
    <m/>
    <m/>
    <m/>
    <m/>
    <m/>
    <m/>
    <m/>
    <m/>
    <m/>
    <s v="IMPAGO"/>
    <s v="Impago de alquileres"/>
    <x v="0"/>
    <s v="ONLYGAL"/>
    <m/>
    <n v="-203.76"/>
    <n v="-81.5"/>
    <n v="-81.5"/>
    <m/>
    <m/>
    <m/>
    <m/>
    <m/>
    <m/>
    <m/>
    <m/>
    <m/>
  </r>
  <r>
    <m/>
    <m/>
    <n v="86794015"/>
    <m/>
    <m/>
    <m/>
    <m/>
    <m/>
    <m/>
    <m/>
    <m/>
    <m/>
    <m/>
    <m/>
    <m/>
    <m/>
    <m/>
    <m/>
    <s v="IMPAGO"/>
    <s v="Impago de alquileres"/>
    <x v="0"/>
    <s v="ONLYGAL"/>
    <m/>
    <n v="544.96"/>
    <n v="217.98"/>
    <n v="217.98"/>
    <m/>
    <m/>
    <m/>
    <m/>
    <m/>
    <m/>
    <m/>
    <m/>
    <m/>
  </r>
  <r>
    <m/>
    <m/>
    <n v="86830751"/>
    <m/>
    <m/>
    <m/>
    <m/>
    <m/>
    <m/>
    <m/>
    <m/>
    <m/>
    <m/>
    <m/>
    <m/>
    <m/>
    <m/>
    <m/>
    <s v="IMPAGO"/>
    <s v="Impago de alquileres"/>
    <x v="0"/>
    <s v="ONLYGAL"/>
    <m/>
    <n v="-187.83"/>
    <n v="-75.13"/>
    <n v="-75.13"/>
    <m/>
    <m/>
    <m/>
    <m/>
    <m/>
    <m/>
    <m/>
    <m/>
    <m/>
  </r>
  <r>
    <m/>
    <m/>
    <n v="86858654"/>
    <m/>
    <m/>
    <m/>
    <m/>
    <m/>
    <m/>
    <m/>
    <m/>
    <m/>
    <m/>
    <m/>
    <m/>
    <m/>
    <m/>
    <m/>
    <s v="IMPAGO"/>
    <s v="Impago de alquileres"/>
    <x v="0"/>
    <s v="ONLYGAL"/>
    <m/>
    <n v="398.22"/>
    <n v="159.29"/>
    <n v="159.29"/>
    <m/>
    <m/>
    <m/>
    <m/>
    <m/>
    <m/>
    <m/>
    <m/>
    <m/>
  </r>
  <r>
    <m/>
    <m/>
    <n v="86858660"/>
    <m/>
    <m/>
    <m/>
    <m/>
    <m/>
    <m/>
    <m/>
    <m/>
    <m/>
    <m/>
    <m/>
    <m/>
    <m/>
    <m/>
    <m/>
    <s v="IMPAGO"/>
    <s v="Impago de alquileres"/>
    <x v="0"/>
    <s v="ONLYGAL"/>
    <m/>
    <n v="481.45"/>
    <n v="192.58"/>
    <n v="192.58"/>
    <m/>
    <m/>
    <m/>
    <m/>
    <m/>
    <m/>
    <m/>
    <m/>
    <m/>
  </r>
  <r>
    <m/>
    <m/>
    <n v="86859542"/>
    <m/>
    <m/>
    <m/>
    <m/>
    <m/>
    <m/>
    <m/>
    <m/>
    <m/>
    <m/>
    <m/>
    <m/>
    <m/>
    <m/>
    <m/>
    <s v="IMPAGO"/>
    <s v="Impago de alquileres"/>
    <x v="0"/>
    <s v="ONLYGAL"/>
    <m/>
    <n v="455.34"/>
    <n v="182.14"/>
    <n v="182.14"/>
    <m/>
    <m/>
    <m/>
    <m/>
    <m/>
    <m/>
    <m/>
    <m/>
    <m/>
  </r>
  <r>
    <m/>
    <m/>
    <n v="86840315"/>
    <m/>
    <m/>
    <m/>
    <m/>
    <m/>
    <m/>
    <m/>
    <m/>
    <m/>
    <m/>
    <m/>
    <m/>
    <m/>
    <m/>
    <m/>
    <s v="IMPAGO"/>
    <s v="Impago de alquileres"/>
    <x v="0"/>
    <s v="ONLYGAL"/>
    <m/>
    <n v="-186.61"/>
    <n v="-74.64"/>
    <n v="-74.64"/>
    <m/>
    <m/>
    <m/>
    <m/>
    <m/>
    <m/>
    <m/>
    <m/>
    <m/>
  </r>
  <r>
    <m/>
    <m/>
    <n v="86791896"/>
    <m/>
    <m/>
    <m/>
    <m/>
    <m/>
    <m/>
    <m/>
    <m/>
    <m/>
    <m/>
    <m/>
    <m/>
    <m/>
    <m/>
    <m/>
    <s v="IMPAGO"/>
    <s v="Impago de alquileres"/>
    <x v="0"/>
    <s v="ONLYGAL"/>
    <m/>
    <n v="363.97"/>
    <n v="145.59"/>
    <n v="145.59"/>
    <m/>
    <m/>
    <m/>
    <m/>
    <m/>
    <m/>
    <m/>
    <m/>
    <m/>
  </r>
  <r>
    <m/>
    <m/>
    <n v="86807434"/>
    <m/>
    <m/>
    <m/>
    <m/>
    <m/>
    <m/>
    <m/>
    <m/>
    <m/>
    <m/>
    <m/>
    <m/>
    <m/>
    <m/>
    <m/>
    <s v="IMPAGO"/>
    <s v="Impago de alquileres"/>
    <x v="0"/>
    <s v="ONLYGAL"/>
    <m/>
    <n v="-65.89"/>
    <n v="-26.36"/>
    <n v="-26.36"/>
    <m/>
    <m/>
    <m/>
    <m/>
    <m/>
    <m/>
    <m/>
    <m/>
    <m/>
  </r>
  <r>
    <m/>
    <m/>
    <n v="86794336"/>
    <m/>
    <m/>
    <m/>
    <m/>
    <m/>
    <m/>
    <m/>
    <m/>
    <m/>
    <m/>
    <m/>
    <m/>
    <m/>
    <m/>
    <m/>
    <s v="IMPAGO"/>
    <s v="Impago de alquileres"/>
    <x v="0"/>
    <s v="ONLYGAL"/>
    <m/>
    <n v="494.46"/>
    <n v="197.78"/>
    <n v="197.78"/>
    <m/>
    <m/>
    <m/>
    <m/>
    <m/>
    <m/>
    <m/>
    <m/>
    <m/>
  </r>
  <r>
    <m/>
    <m/>
    <n v="86580569"/>
    <m/>
    <m/>
    <m/>
    <m/>
    <m/>
    <m/>
    <m/>
    <m/>
    <m/>
    <m/>
    <m/>
    <m/>
    <m/>
    <m/>
    <m/>
    <s v="IMPAGO"/>
    <s v="Impago de alquileres"/>
    <x v="0"/>
    <s v="ONLYGAL"/>
    <m/>
    <n v="312.07"/>
    <n v="140.43"/>
    <n v="140.43"/>
    <m/>
    <m/>
    <m/>
    <m/>
    <m/>
    <m/>
    <m/>
    <m/>
    <m/>
  </r>
  <r>
    <m/>
    <m/>
    <n v="86580682"/>
    <m/>
    <m/>
    <m/>
    <m/>
    <m/>
    <m/>
    <m/>
    <m/>
    <m/>
    <m/>
    <m/>
    <m/>
    <m/>
    <m/>
    <m/>
    <s v="IMPAGO"/>
    <s v="Impago de alquileres"/>
    <x v="0"/>
    <s v="ONLYGAL"/>
    <m/>
    <n v="285.33"/>
    <n v="128.4"/>
    <n v="128.4"/>
    <m/>
    <m/>
    <m/>
    <m/>
    <m/>
    <m/>
    <m/>
    <m/>
    <m/>
  </r>
  <r>
    <m/>
    <m/>
    <n v="86472656"/>
    <m/>
    <m/>
    <m/>
    <m/>
    <m/>
    <m/>
    <m/>
    <m/>
    <m/>
    <m/>
    <m/>
    <m/>
    <m/>
    <m/>
    <m/>
    <s v="IMPAGO"/>
    <s v="Impago de alquileres"/>
    <x v="0"/>
    <s v="ONLYGAL"/>
    <m/>
    <n v="372.3"/>
    <n v="167.54"/>
    <n v="167.54"/>
    <m/>
    <m/>
    <m/>
    <m/>
    <m/>
    <m/>
    <m/>
    <m/>
    <m/>
  </r>
  <r>
    <m/>
    <m/>
    <n v="86474087"/>
    <m/>
    <m/>
    <m/>
    <m/>
    <m/>
    <m/>
    <m/>
    <m/>
    <m/>
    <m/>
    <m/>
    <m/>
    <m/>
    <m/>
    <m/>
    <s v="IMPAGO"/>
    <s v="Impago de alquileres"/>
    <x v="0"/>
    <s v="ONLYGAL"/>
    <m/>
    <n v="386.49"/>
    <n v="173.92"/>
    <n v="173.92"/>
    <m/>
    <m/>
    <m/>
    <m/>
    <m/>
    <m/>
    <m/>
    <m/>
    <m/>
  </r>
  <r>
    <m/>
    <m/>
    <n v="86583197"/>
    <m/>
    <m/>
    <m/>
    <m/>
    <m/>
    <m/>
    <m/>
    <m/>
    <m/>
    <m/>
    <m/>
    <m/>
    <m/>
    <m/>
    <m/>
    <s v="IMPAGO"/>
    <s v="Impago de alquileres"/>
    <x v="0"/>
    <s v="ONLYGAL"/>
    <m/>
    <n v="348.62"/>
    <n v="156.88"/>
    <n v="156.88"/>
    <m/>
    <m/>
    <m/>
    <m/>
    <m/>
    <m/>
    <m/>
    <m/>
    <m/>
  </r>
  <r>
    <m/>
    <m/>
    <n v="86646722"/>
    <m/>
    <m/>
    <m/>
    <m/>
    <m/>
    <m/>
    <m/>
    <m/>
    <m/>
    <m/>
    <m/>
    <m/>
    <m/>
    <m/>
    <m/>
    <s v="IMPAGO"/>
    <s v="Impago de alquileres"/>
    <x v="0"/>
    <s v="ONLYGAL"/>
    <m/>
    <n v="312.07"/>
    <n v="140.43"/>
    <n v="140.43"/>
    <m/>
    <m/>
    <m/>
    <m/>
    <m/>
    <m/>
    <m/>
    <m/>
    <m/>
  </r>
  <r>
    <m/>
    <m/>
    <n v="86647957"/>
    <m/>
    <m/>
    <m/>
    <m/>
    <m/>
    <m/>
    <m/>
    <m/>
    <m/>
    <m/>
    <m/>
    <m/>
    <m/>
    <m/>
    <m/>
    <s v="IMPAGO"/>
    <s v="Impago de alquileres"/>
    <x v="0"/>
    <s v="ONLYGAL"/>
    <m/>
    <n v="334.36"/>
    <n v="150.46"/>
    <n v="150.46"/>
    <m/>
    <m/>
    <m/>
    <m/>
    <m/>
    <m/>
    <m/>
    <m/>
    <m/>
  </r>
  <r>
    <m/>
    <m/>
    <n v="86649522"/>
    <m/>
    <m/>
    <m/>
    <m/>
    <m/>
    <m/>
    <m/>
    <m/>
    <m/>
    <m/>
    <m/>
    <m/>
    <m/>
    <m/>
    <m/>
    <s v="IMPAGO"/>
    <s v="Impago de alquileres"/>
    <x v="0"/>
    <s v="ONLYGAL"/>
    <m/>
    <n v="345.5"/>
    <n v="155.47999999999999"/>
    <n v="155.47999999999999"/>
    <m/>
    <m/>
    <m/>
    <m/>
    <m/>
    <m/>
    <m/>
    <m/>
    <m/>
  </r>
  <r>
    <m/>
    <m/>
    <n v="86648065"/>
    <m/>
    <m/>
    <m/>
    <m/>
    <m/>
    <m/>
    <m/>
    <m/>
    <m/>
    <m/>
    <m/>
    <m/>
    <m/>
    <m/>
    <m/>
    <s v="IMPAGO"/>
    <s v="Impago de alquileres"/>
    <x v="0"/>
    <s v="ONLYGAL"/>
    <m/>
    <n v="356.65"/>
    <n v="160.49"/>
    <n v="160.49"/>
    <m/>
    <m/>
    <m/>
    <m/>
    <m/>
    <m/>
    <m/>
    <m/>
    <m/>
  </r>
  <r>
    <m/>
    <m/>
    <n v="86787140"/>
    <m/>
    <m/>
    <m/>
    <m/>
    <m/>
    <m/>
    <m/>
    <m/>
    <m/>
    <m/>
    <m/>
    <m/>
    <m/>
    <m/>
    <m/>
    <s v="IMPAGO"/>
    <s v="Impago de alquileres"/>
    <x v="0"/>
    <s v="ONLYGAL"/>
    <m/>
    <n v="410.47"/>
    <n v="184.71"/>
    <n v="184.71"/>
    <m/>
    <m/>
    <m/>
    <m/>
    <m/>
    <m/>
    <m/>
    <m/>
    <m/>
  </r>
  <r>
    <m/>
    <m/>
    <n v="86583628"/>
    <m/>
    <m/>
    <m/>
    <m/>
    <m/>
    <m/>
    <m/>
    <m/>
    <m/>
    <m/>
    <m/>
    <m/>
    <m/>
    <m/>
    <m/>
    <s v="IMPAGO"/>
    <s v="Impago de alquileres"/>
    <x v="0"/>
    <s v="ONLYGAL"/>
    <m/>
    <n v="312.08999999999997"/>
    <n v="140.44"/>
    <n v="140.44"/>
    <m/>
    <m/>
    <m/>
    <m/>
    <m/>
    <m/>
    <m/>
    <m/>
    <m/>
  </r>
  <r>
    <m/>
    <m/>
    <n v="86796324"/>
    <m/>
    <m/>
    <m/>
    <m/>
    <m/>
    <m/>
    <m/>
    <m/>
    <m/>
    <m/>
    <m/>
    <m/>
    <m/>
    <m/>
    <m/>
    <s v="IMPAGO"/>
    <s v="Impago de alquileres"/>
    <x v="0"/>
    <s v="ONLYGAL"/>
    <m/>
    <n v="225.76"/>
    <n v="101.59"/>
    <n v="101.59"/>
    <m/>
    <m/>
    <m/>
    <m/>
    <m/>
    <m/>
    <m/>
    <m/>
    <m/>
  </r>
  <r>
    <m/>
    <m/>
    <n v="86477683"/>
    <m/>
    <m/>
    <m/>
    <m/>
    <m/>
    <m/>
    <m/>
    <m/>
    <m/>
    <m/>
    <m/>
    <m/>
    <m/>
    <m/>
    <m/>
    <s v="IMPAGO"/>
    <s v="Impago de alquileres"/>
    <x v="0"/>
    <s v="ONLYGAL"/>
    <m/>
    <n v="310.25"/>
    <n v="139.61000000000001"/>
    <n v="139.61000000000001"/>
    <m/>
    <m/>
    <m/>
    <m/>
    <m/>
    <m/>
    <m/>
    <m/>
    <m/>
  </r>
  <r>
    <m/>
    <m/>
    <n v="86652886"/>
    <m/>
    <m/>
    <m/>
    <m/>
    <m/>
    <m/>
    <m/>
    <m/>
    <m/>
    <m/>
    <m/>
    <m/>
    <m/>
    <m/>
    <m/>
    <s v="IMPAGO"/>
    <s v="Impago de alquileres"/>
    <x v="0"/>
    <s v="ONLYGAL"/>
    <m/>
    <n v="-334.36"/>
    <n v="-150.46"/>
    <n v="-150.46"/>
    <m/>
    <m/>
    <m/>
    <m/>
    <m/>
    <m/>
    <m/>
    <m/>
    <m/>
  </r>
  <r>
    <m/>
    <m/>
    <n v="86916618"/>
    <m/>
    <m/>
    <m/>
    <m/>
    <m/>
    <m/>
    <m/>
    <m/>
    <m/>
    <m/>
    <m/>
    <m/>
    <m/>
    <m/>
    <m/>
    <s v="IMPAGO"/>
    <s v="Impago de alquileres"/>
    <x v="0"/>
    <s v="ONLYGAL"/>
    <m/>
    <n v="-289.08999999999997"/>
    <n v="-130.09"/>
    <n v="-130.09"/>
    <m/>
    <m/>
    <m/>
    <m/>
    <m/>
    <m/>
    <m/>
    <m/>
    <m/>
  </r>
  <r>
    <m/>
    <m/>
    <n v="86473490"/>
    <m/>
    <m/>
    <m/>
    <m/>
    <m/>
    <m/>
    <m/>
    <m/>
    <m/>
    <m/>
    <m/>
    <m/>
    <m/>
    <m/>
    <m/>
    <s v="IMPAGO"/>
    <s v="Impago de alquileres"/>
    <x v="0"/>
    <s v="ONLYGAL"/>
    <m/>
    <n v="367.71"/>
    <n v="165.47"/>
    <n v="165.47"/>
    <m/>
    <m/>
    <m/>
    <m/>
    <m/>
    <m/>
    <m/>
    <m/>
    <m/>
  </r>
  <r>
    <m/>
    <m/>
    <n v="86471825"/>
    <m/>
    <m/>
    <m/>
    <m/>
    <m/>
    <m/>
    <m/>
    <m/>
    <m/>
    <m/>
    <m/>
    <m/>
    <m/>
    <m/>
    <m/>
    <s v="IMPAGO"/>
    <s v="Impago de alquileres"/>
    <x v="0"/>
    <s v="ONLYGAL"/>
    <m/>
    <n v="410.17"/>
    <n v="184.58"/>
    <n v="184.58"/>
    <m/>
    <m/>
    <m/>
    <m/>
    <m/>
    <m/>
    <m/>
    <m/>
    <m/>
  </r>
  <r>
    <m/>
    <m/>
    <n v="86578682"/>
    <m/>
    <m/>
    <m/>
    <m/>
    <m/>
    <m/>
    <m/>
    <m/>
    <m/>
    <m/>
    <m/>
    <m/>
    <m/>
    <m/>
    <m/>
    <s v="IMPAGO"/>
    <s v="Impago de alquileres"/>
    <x v="0"/>
    <s v="ONLYGAL"/>
    <m/>
    <n v="367.82"/>
    <n v="165.52"/>
    <n v="165.52"/>
    <m/>
    <m/>
    <m/>
    <m/>
    <m/>
    <m/>
    <m/>
    <m/>
    <m/>
  </r>
  <r>
    <m/>
    <m/>
    <n v="86856437"/>
    <m/>
    <m/>
    <m/>
    <m/>
    <m/>
    <m/>
    <m/>
    <m/>
    <m/>
    <m/>
    <m/>
    <m/>
    <m/>
    <m/>
    <m/>
    <s v="IMPAGO"/>
    <s v="Impago de alquileres"/>
    <x v="0"/>
    <s v="ONLYGAL"/>
    <m/>
    <n v="289.79000000000002"/>
    <n v="130.4"/>
    <n v="130.4"/>
    <m/>
    <m/>
    <m/>
    <m/>
    <m/>
    <m/>
    <m/>
    <m/>
    <m/>
  </r>
  <r>
    <m/>
    <m/>
    <n v="86474039"/>
    <m/>
    <m/>
    <m/>
    <m/>
    <m/>
    <m/>
    <m/>
    <m/>
    <m/>
    <m/>
    <m/>
    <m/>
    <m/>
    <m/>
    <m/>
    <s v="IMPAGO"/>
    <s v="Impago de alquileres"/>
    <x v="0"/>
    <s v="ONLYGAL"/>
    <m/>
    <n v="423.53"/>
    <n v="190.59"/>
    <n v="190.59"/>
    <m/>
    <m/>
    <m/>
    <m/>
    <m/>
    <m/>
    <m/>
    <m/>
    <m/>
  </r>
  <r>
    <m/>
    <m/>
    <n v="86473673"/>
    <m/>
    <m/>
    <m/>
    <m/>
    <m/>
    <m/>
    <m/>
    <m/>
    <m/>
    <m/>
    <m/>
    <m/>
    <m/>
    <m/>
    <m/>
    <s v="IMPAGO"/>
    <s v="Impago de alquileres"/>
    <x v="0"/>
    <s v="ONLYGAL"/>
    <m/>
    <n v="488.5"/>
    <n v="219.83"/>
    <n v="219.83"/>
    <m/>
    <m/>
    <m/>
    <m/>
    <m/>
    <m/>
    <m/>
    <m/>
    <m/>
  </r>
  <r>
    <m/>
    <m/>
    <n v="86474865"/>
    <m/>
    <m/>
    <m/>
    <m/>
    <m/>
    <m/>
    <m/>
    <m/>
    <m/>
    <m/>
    <m/>
    <m/>
    <m/>
    <m/>
    <m/>
    <s v="IMPAGO"/>
    <s v="Impago de alquileres"/>
    <x v="0"/>
    <s v="ONLYGAL"/>
    <m/>
    <n v="288.66000000000003"/>
    <n v="129.9"/>
    <n v="129.9"/>
    <m/>
    <m/>
    <m/>
    <m/>
    <m/>
    <m/>
    <m/>
    <m/>
    <m/>
  </r>
  <r>
    <m/>
    <m/>
    <n v="86787124"/>
    <m/>
    <m/>
    <m/>
    <m/>
    <m/>
    <m/>
    <m/>
    <m/>
    <m/>
    <m/>
    <m/>
    <m/>
    <m/>
    <m/>
    <m/>
    <s v="IMPAGO"/>
    <s v="Impago de alquileres"/>
    <x v="0"/>
    <s v="ONLYGAL"/>
    <m/>
    <n v="478.88"/>
    <n v="215.5"/>
    <n v="215.5"/>
    <m/>
    <m/>
    <m/>
    <m/>
    <m/>
    <m/>
    <m/>
    <m/>
    <m/>
  </r>
  <r>
    <m/>
    <m/>
    <n v="86649662"/>
    <m/>
    <m/>
    <m/>
    <m/>
    <m/>
    <m/>
    <m/>
    <m/>
    <m/>
    <m/>
    <m/>
    <m/>
    <m/>
    <m/>
    <m/>
    <s v="IMPAGO"/>
    <s v="Impago de alquileres"/>
    <x v="0"/>
    <s v="ONLYGAL"/>
    <m/>
    <n v="334.36"/>
    <n v="150.46"/>
    <n v="150.46"/>
    <m/>
    <m/>
    <m/>
    <m/>
    <m/>
    <m/>
    <m/>
    <m/>
    <m/>
  </r>
  <r>
    <m/>
    <m/>
    <n v="86652886"/>
    <m/>
    <m/>
    <m/>
    <m/>
    <m/>
    <m/>
    <m/>
    <m/>
    <m/>
    <m/>
    <m/>
    <m/>
    <m/>
    <m/>
    <m/>
    <s v="IMPAGO"/>
    <s v="Impago de alquileres"/>
    <x v="0"/>
    <s v="ONLYGAL"/>
    <m/>
    <n v="334.36"/>
    <n v="150.46"/>
    <n v="150.46"/>
    <m/>
    <m/>
    <m/>
    <m/>
    <m/>
    <m/>
    <m/>
    <m/>
    <m/>
  </r>
  <r>
    <m/>
    <m/>
    <n v="86644826"/>
    <m/>
    <m/>
    <m/>
    <m/>
    <m/>
    <m/>
    <m/>
    <m/>
    <m/>
    <m/>
    <m/>
    <m/>
    <m/>
    <m/>
    <m/>
    <s v="IMPAGO"/>
    <s v="Impago de alquileres"/>
    <x v="0"/>
    <s v="ONLYGAL"/>
    <m/>
    <n v="490.39"/>
    <n v="220.68"/>
    <n v="220.68"/>
    <m/>
    <m/>
    <m/>
    <m/>
    <m/>
    <m/>
    <m/>
    <m/>
    <m/>
  </r>
  <r>
    <m/>
    <m/>
    <n v="86855788"/>
    <m/>
    <m/>
    <m/>
    <m/>
    <m/>
    <m/>
    <m/>
    <m/>
    <m/>
    <m/>
    <m/>
    <m/>
    <m/>
    <m/>
    <m/>
    <s v="IMPAGO"/>
    <s v="Impago de alquileres"/>
    <x v="0"/>
    <s v="ONLYGAL"/>
    <m/>
    <n v="468.12"/>
    <n v="210.65"/>
    <n v="210.65"/>
    <m/>
    <m/>
    <m/>
    <m/>
    <m/>
    <m/>
    <m/>
    <m/>
    <m/>
  </r>
  <r>
    <m/>
    <m/>
    <n v="86860439"/>
    <m/>
    <m/>
    <m/>
    <m/>
    <m/>
    <m/>
    <m/>
    <m/>
    <m/>
    <m/>
    <m/>
    <m/>
    <m/>
    <m/>
    <m/>
    <s v="IMPAGO"/>
    <s v="Impago de alquileres"/>
    <x v="0"/>
    <s v="ONLYGAL"/>
    <m/>
    <n v="468.12"/>
    <n v="210.65"/>
    <n v="210.65"/>
    <m/>
    <m/>
    <m/>
    <m/>
    <m/>
    <m/>
    <m/>
    <m/>
    <m/>
  </r>
  <r>
    <m/>
    <m/>
    <n v="86651580"/>
    <m/>
    <m/>
    <m/>
    <m/>
    <m/>
    <m/>
    <m/>
    <m/>
    <m/>
    <m/>
    <m/>
    <m/>
    <m/>
    <m/>
    <m/>
    <s v="IMPAGO"/>
    <s v="Impago de alquileres"/>
    <x v="0"/>
    <s v="ONLYGAL"/>
    <m/>
    <n v="312.07"/>
    <n v="140.43"/>
    <n v="140.43"/>
    <m/>
    <m/>
    <m/>
    <m/>
    <m/>
    <m/>
    <m/>
    <m/>
    <m/>
  </r>
  <r>
    <m/>
    <m/>
    <n v="86651936"/>
    <m/>
    <m/>
    <m/>
    <m/>
    <m/>
    <m/>
    <m/>
    <m/>
    <m/>
    <m/>
    <m/>
    <m/>
    <m/>
    <m/>
    <m/>
    <s v="IMPAGO"/>
    <s v="Impago de alquileres"/>
    <x v="0"/>
    <s v="ONLYGAL"/>
    <m/>
    <n v="423.52"/>
    <n v="190.58"/>
    <n v="190.58"/>
    <m/>
    <m/>
    <m/>
    <m/>
    <m/>
    <m/>
    <m/>
    <m/>
    <m/>
  </r>
  <r>
    <m/>
    <m/>
    <n v="86956043"/>
    <m/>
    <m/>
    <m/>
    <m/>
    <m/>
    <m/>
    <m/>
    <m/>
    <m/>
    <m/>
    <m/>
    <m/>
    <m/>
    <m/>
    <m/>
    <s v="IMPAGO"/>
    <s v="Impago de alquileres"/>
    <x v="0"/>
    <s v="ONLYGAL"/>
    <m/>
    <n v="391.46"/>
    <n v="176.16"/>
    <n v="176.16"/>
    <m/>
    <m/>
    <m/>
    <m/>
    <m/>
    <m/>
    <m/>
    <m/>
    <m/>
  </r>
  <r>
    <m/>
    <m/>
    <n v="86583387"/>
    <m/>
    <m/>
    <m/>
    <m/>
    <m/>
    <m/>
    <m/>
    <m/>
    <m/>
    <m/>
    <m/>
    <m/>
    <m/>
    <m/>
    <m/>
    <s v="IMPAGO"/>
    <s v="Impago de alquileres"/>
    <x v="0"/>
    <s v="ONLYGAL"/>
    <m/>
    <n v="439.15"/>
    <n v="197.62"/>
    <n v="197.62"/>
    <m/>
    <m/>
    <m/>
    <m/>
    <m/>
    <m/>
    <m/>
    <m/>
    <m/>
  </r>
  <r>
    <m/>
    <m/>
    <n v="86583567"/>
    <m/>
    <m/>
    <m/>
    <m/>
    <m/>
    <m/>
    <m/>
    <m/>
    <m/>
    <m/>
    <m/>
    <m/>
    <m/>
    <m/>
    <m/>
    <s v="IMPAGO"/>
    <s v="Impago de alquileres"/>
    <x v="0"/>
    <s v="ONLYGAL"/>
    <m/>
    <n v="512.67999999999995"/>
    <n v="230.71"/>
    <n v="230.71"/>
    <m/>
    <m/>
    <m/>
    <m/>
    <m/>
    <m/>
    <m/>
    <m/>
    <m/>
  </r>
  <r>
    <m/>
    <m/>
    <n v="86956315"/>
    <m/>
    <m/>
    <m/>
    <m/>
    <m/>
    <m/>
    <m/>
    <m/>
    <m/>
    <m/>
    <m/>
    <m/>
    <m/>
    <m/>
    <m/>
    <s v="IMPAGO"/>
    <s v="Impago de alquileres"/>
    <x v="0"/>
    <s v="ONLYGAL"/>
    <m/>
    <n v="358.84"/>
    <n v="161.47999999999999"/>
    <n v="161.47999999999999"/>
    <m/>
    <m/>
    <m/>
    <m/>
    <m/>
    <m/>
    <m/>
    <m/>
    <m/>
  </r>
  <r>
    <m/>
    <m/>
    <n v="86499385"/>
    <m/>
    <m/>
    <m/>
    <m/>
    <m/>
    <m/>
    <m/>
    <m/>
    <m/>
    <m/>
    <m/>
    <m/>
    <m/>
    <m/>
    <m/>
    <s v="IMPAGO"/>
    <s v="Impago de alquileres"/>
    <x v="0"/>
    <s v="ONLYGAL"/>
    <m/>
    <n v="-138.05000000000001"/>
    <n v="-62.12"/>
    <n v="-62.12"/>
    <m/>
    <m/>
    <m/>
    <m/>
    <m/>
    <m/>
    <m/>
    <m/>
    <m/>
  </r>
  <r>
    <m/>
    <m/>
    <n v="86652189"/>
    <m/>
    <m/>
    <m/>
    <m/>
    <m/>
    <m/>
    <m/>
    <m/>
    <m/>
    <m/>
    <m/>
    <m/>
    <m/>
    <m/>
    <m/>
    <s v="IMPAGO"/>
    <s v="Impago de alquileres"/>
    <x v="0"/>
    <s v="ONLYGAL"/>
    <m/>
    <n v="490.39"/>
    <n v="220.68"/>
    <n v="220.68"/>
    <m/>
    <m/>
    <m/>
    <m/>
    <m/>
    <m/>
    <m/>
    <m/>
    <m/>
  </r>
  <r>
    <m/>
    <m/>
    <n v="86652615"/>
    <m/>
    <m/>
    <m/>
    <m/>
    <m/>
    <m/>
    <m/>
    <m/>
    <m/>
    <m/>
    <m/>
    <m/>
    <m/>
    <m/>
    <m/>
    <s v="IMPAGO"/>
    <s v="Impago de alquileres"/>
    <x v="0"/>
    <s v="ONLYGAL"/>
    <m/>
    <n v="441.35"/>
    <n v="198.61"/>
    <n v="198.61"/>
    <m/>
    <m/>
    <m/>
    <m/>
    <m/>
    <m/>
    <m/>
    <m/>
    <m/>
  </r>
  <r>
    <m/>
    <m/>
    <n v="86646722"/>
    <m/>
    <m/>
    <m/>
    <m/>
    <m/>
    <m/>
    <m/>
    <m/>
    <m/>
    <m/>
    <m/>
    <m/>
    <m/>
    <m/>
    <m/>
    <s v="IMPAGO"/>
    <s v="Impago de alquileres"/>
    <x v="0"/>
    <s v="ONLYGAL"/>
    <m/>
    <n v="-312.07"/>
    <n v="-140.43"/>
    <n v="-140.43"/>
    <m/>
    <m/>
    <m/>
    <m/>
    <m/>
    <m/>
    <m/>
    <m/>
    <m/>
  </r>
  <r>
    <m/>
    <m/>
    <n v="86069977"/>
    <m/>
    <m/>
    <m/>
    <m/>
    <m/>
    <m/>
    <m/>
    <m/>
    <m/>
    <m/>
    <m/>
    <m/>
    <m/>
    <m/>
    <m/>
    <s v="IMPAGO"/>
    <s v="Impago de alquileres"/>
    <x v="0"/>
    <s v="ONLYGAL"/>
    <m/>
    <n v="242.69"/>
    <n v="109.21"/>
    <n v="109.21"/>
    <m/>
    <m/>
    <m/>
    <m/>
    <m/>
    <m/>
    <m/>
    <m/>
    <m/>
  </r>
  <r>
    <m/>
    <m/>
    <n v="86068540"/>
    <m/>
    <m/>
    <m/>
    <m/>
    <m/>
    <m/>
    <m/>
    <m/>
    <m/>
    <m/>
    <m/>
    <m/>
    <m/>
    <m/>
    <m/>
    <s v="IMPAGO"/>
    <s v="Impago de alquileres"/>
    <x v="0"/>
    <s v="ONLYGAL"/>
    <m/>
    <n v="304.86"/>
    <n v="137.19"/>
    <n v="137.19"/>
    <m/>
    <m/>
    <m/>
    <m/>
    <m/>
    <m/>
    <m/>
    <m/>
    <m/>
  </r>
  <r>
    <m/>
    <m/>
    <n v="86070112"/>
    <m/>
    <m/>
    <m/>
    <m/>
    <m/>
    <m/>
    <m/>
    <m/>
    <m/>
    <m/>
    <m/>
    <m/>
    <m/>
    <m/>
    <m/>
    <s v="DEFENSA JURÍDICA"/>
    <s v="Defensa Jurídica"/>
    <x v="6"/>
    <s v="ONLYGAL"/>
    <m/>
    <n v="107.4"/>
    <n v="32.22"/>
    <n v="32.22"/>
    <m/>
    <m/>
    <m/>
    <m/>
    <m/>
    <m/>
    <m/>
    <m/>
    <m/>
  </r>
  <r>
    <m/>
    <m/>
    <n v="86906196"/>
    <m/>
    <m/>
    <m/>
    <m/>
    <m/>
    <m/>
    <m/>
    <m/>
    <m/>
    <m/>
    <m/>
    <m/>
    <m/>
    <m/>
    <m/>
    <s v="IMPAGO"/>
    <s v="Impago de alquileres"/>
    <x v="0"/>
    <s v="ONLYGAL"/>
    <m/>
    <n v="377.87"/>
    <n v="170.04"/>
    <n v="170.04"/>
    <m/>
    <m/>
    <m/>
    <m/>
    <m/>
    <m/>
    <m/>
    <m/>
    <m/>
  </r>
  <r>
    <m/>
    <m/>
    <n v="86582147"/>
    <m/>
    <m/>
    <m/>
    <m/>
    <m/>
    <m/>
    <m/>
    <m/>
    <m/>
    <m/>
    <m/>
    <m/>
    <m/>
    <m/>
    <m/>
    <s v="IMPAGO"/>
    <s v="Impago de alquileres"/>
    <x v="0"/>
    <s v="ONLYGAL"/>
    <m/>
    <n v="396.94"/>
    <n v="178.62"/>
    <n v="178.62"/>
    <m/>
    <m/>
    <m/>
    <m/>
    <m/>
    <m/>
    <m/>
    <m/>
    <m/>
  </r>
  <r>
    <m/>
    <m/>
    <n v="86581078"/>
    <m/>
    <m/>
    <m/>
    <m/>
    <m/>
    <m/>
    <m/>
    <m/>
    <m/>
    <m/>
    <m/>
    <m/>
    <m/>
    <m/>
    <m/>
    <s v="IMPAGO"/>
    <s v="Impago de alquileres"/>
    <x v="0"/>
    <s v="ONLYGAL"/>
    <m/>
    <n v="284.61"/>
    <n v="128.08000000000001"/>
    <n v="128.08000000000001"/>
    <m/>
    <m/>
    <m/>
    <m/>
    <m/>
    <m/>
    <m/>
    <m/>
    <m/>
  </r>
  <r>
    <m/>
    <m/>
    <n v="86645740"/>
    <m/>
    <m/>
    <m/>
    <m/>
    <m/>
    <m/>
    <m/>
    <m/>
    <m/>
    <m/>
    <m/>
    <m/>
    <m/>
    <m/>
    <m/>
    <s v="IMPAGO"/>
    <s v="Impago de alquileres"/>
    <x v="0"/>
    <s v="ONLYGAL"/>
    <m/>
    <n v="352.08"/>
    <n v="158.44"/>
    <n v="158.44"/>
    <m/>
    <m/>
    <m/>
    <m/>
    <m/>
    <m/>
    <m/>
    <m/>
    <m/>
  </r>
  <r>
    <m/>
    <m/>
    <n v="86786895"/>
    <m/>
    <m/>
    <m/>
    <m/>
    <m/>
    <m/>
    <m/>
    <m/>
    <m/>
    <m/>
    <m/>
    <m/>
    <m/>
    <m/>
    <m/>
    <s v="IMPAGO"/>
    <s v="Impago de alquileres"/>
    <x v="0"/>
    <s v="ONLYGAL"/>
    <m/>
    <n v="223.98"/>
    <n v="100.79"/>
    <n v="100.79"/>
    <m/>
    <m/>
    <m/>
    <m/>
    <m/>
    <m/>
    <m/>
    <m/>
    <m/>
  </r>
  <r>
    <m/>
    <m/>
    <n v="86786288"/>
    <m/>
    <m/>
    <m/>
    <m/>
    <m/>
    <m/>
    <m/>
    <m/>
    <m/>
    <m/>
    <m/>
    <m/>
    <m/>
    <m/>
    <m/>
    <s v="IMPAGO"/>
    <s v="Impago de alquileres"/>
    <x v="0"/>
    <s v="ONLYGAL"/>
    <m/>
    <n v="201.58"/>
    <n v="90.71"/>
    <n v="90.71"/>
    <m/>
    <m/>
    <m/>
    <m/>
    <m/>
    <m/>
    <m/>
    <m/>
    <m/>
  </r>
  <r>
    <m/>
    <m/>
    <n v="86581050"/>
    <m/>
    <m/>
    <m/>
    <m/>
    <m/>
    <m/>
    <m/>
    <m/>
    <m/>
    <m/>
    <m/>
    <m/>
    <m/>
    <m/>
    <m/>
    <s v="IMPAGO"/>
    <s v="Impago de alquileres"/>
    <x v="0"/>
    <s v="ONLYGAL"/>
    <m/>
    <n v="394.08"/>
    <n v="177.34"/>
    <n v="177.34"/>
    <m/>
    <m/>
    <m/>
    <m/>
    <m/>
    <m/>
    <m/>
    <m/>
    <m/>
  </r>
  <r>
    <m/>
    <m/>
    <n v="86786340"/>
    <m/>
    <m/>
    <m/>
    <m/>
    <m/>
    <m/>
    <m/>
    <m/>
    <m/>
    <m/>
    <m/>
    <m/>
    <m/>
    <m/>
    <m/>
    <s v="IMPAGO"/>
    <s v="Impago de alquileres"/>
    <x v="0"/>
    <s v="ONLYGAL"/>
    <m/>
    <n v="458.14"/>
    <n v="206.16"/>
    <n v="206.16"/>
    <m/>
    <m/>
    <m/>
    <m/>
    <m/>
    <m/>
    <m/>
    <m/>
    <m/>
  </r>
  <r>
    <m/>
    <m/>
    <n v="86787152"/>
    <m/>
    <m/>
    <m/>
    <m/>
    <m/>
    <m/>
    <m/>
    <m/>
    <m/>
    <m/>
    <m/>
    <m/>
    <m/>
    <m/>
    <m/>
    <s v="IMPAGO"/>
    <s v="Impago de alquileres"/>
    <x v="0"/>
    <s v="ONLYGAL"/>
    <m/>
    <n v="374.85"/>
    <n v="168.68"/>
    <n v="168.68"/>
    <m/>
    <m/>
    <m/>
    <m/>
    <m/>
    <m/>
    <m/>
    <m/>
    <m/>
  </r>
  <r>
    <m/>
    <m/>
    <n v="86475137"/>
    <m/>
    <m/>
    <m/>
    <m/>
    <m/>
    <m/>
    <m/>
    <m/>
    <m/>
    <m/>
    <m/>
    <m/>
    <m/>
    <m/>
    <m/>
    <s v="IMPAGO"/>
    <s v="Impago de alquileres"/>
    <x v="0"/>
    <s v="ONLYGAL"/>
    <m/>
    <n v="328.5"/>
    <n v="147.82"/>
    <n v="147.82"/>
    <m/>
    <m/>
    <m/>
    <m/>
    <m/>
    <m/>
    <m/>
    <m/>
    <m/>
  </r>
  <r>
    <m/>
    <m/>
    <n v="86786094"/>
    <m/>
    <m/>
    <m/>
    <m/>
    <m/>
    <m/>
    <m/>
    <m/>
    <m/>
    <m/>
    <m/>
    <m/>
    <m/>
    <m/>
    <m/>
    <s v="IMPAGO"/>
    <s v="Impago de alquileres"/>
    <x v="0"/>
    <s v="ONLYGAL"/>
    <m/>
    <n v="333.55"/>
    <n v="150.1"/>
    <n v="150.1"/>
    <m/>
    <m/>
    <m/>
    <m/>
    <m/>
    <m/>
    <m/>
    <m/>
    <m/>
  </r>
  <r>
    <m/>
    <m/>
    <n v="86862999"/>
    <m/>
    <m/>
    <m/>
    <m/>
    <m/>
    <m/>
    <m/>
    <m/>
    <m/>
    <m/>
    <m/>
    <m/>
    <m/>
    <m/>
    <m/>
    <s v="IMPAGO"/>
    <s v="Impago de alquileres"/>
    <x v="0"/>
    <s v="ONLYGAL"/>
    <m/>
    <n v="366.24"/>
    <n v="164.81"/>
    <n v="164.81"/>
    <m/>
    <m/>
    <m/>
    <m/>
    <m/>
    <m/>
    <m/>
    <m/>
    <m/>
  </r>
  <r>
    <m/>
    <m/>
    <n v="86835354"/>
    <m/>
    <m/>
    <m/>
    <m/>
    <m/>
    <m/>
    <m/>
    <m/>
    <m/>
    <m/>
    <m/>
    <m/>
    <m/>
    <m/>
    <m/>
    <s v="IMPAGO"/>
    <s v="Impago de alquileres"/>
    <x v="0"/>
    <s v="ONLYGAL"/>
    <m/>
    <n v="371.42"/>
    <n v="167.14"/>
    <n v="167.14"/>
    <m/>
    <m/>
    <m/>
    <m/>
    <m/>
    <m/>
    <m/>
    <m/>
    <m/>
  </r>
  <r>
    <m/>
    <m/>
    <n v="86882741"/>
    <m/>
    <m/>
    <m/>
    <m/>
    <m/>
    <m/>
    <m/>
    <m/>
    <m/>
    <m/>
    <m/>
    <m/>
    <m/>
    <m/>
    <m/>
    <s v="IMPAGO"/>
    <s v="Impago de alquileres"/>
    <x v="0"/>
    <s v="ONLYGAL"/>
    <m/>
    <n v="252.76"/>
    <n v="113.74"/>
    <n v="113.74"/>
    <m/>
    <m/>
    <m/>
    <m/>
    <m/>
    <m/>
    <m/>
    <m/>
    <m/>
  </r>
  <r>
    <m/>
    <m/>
    <n v="86583237"/>
    <m/>
    <m/>
    <m/>
    <m/>
    <m/>
    <m/>
    <m/>
    <m/>
    <m/>
    <m/>
    <m/>
    <m/>
    <m/>
    <m/>
    <m/>
    <s v="IMPAGO"/>
    <s v="Impago de alquileres"/>
    <x v="0"/>
    <s v="ONLYGAL"/>
    <m/>
    <n v="315.52"/>
    <n v="141.99"/>
    <n v="141.99"/>
    <m/>
    <m/>
    <m/>
    <m/>
    <m/>
    <m/>
    <m/>
    <m/>
    <m/>
  </r>
  <r>
    <m/>
    <m/>
    <n v="86788392"/>
    <m/>
    <m/>
    <m/>
    <m/>
    <m/>
    <m/>
    <m/>
    <m/>
    <m/>
    <m/>
    <m/>
    <m/>
    <m/>
    <m/>
    <m/>
    <s v="IMPAGO"/>
    <s v="Impago de alquileres"/>
    <x v="0"/>
    <s v="ONLYGAL"/>
    <m/>
    <n v="374.85"/>
    <n v="168.68"/>
    <n v="168.68"/>
    <m/>
    <m/>
    <m/>
    <m/>
    <m/>
    <m/>
    <m/>
    <m/>
    <m/>
  </r>
  <r>
    <m/>
    <m/>
    <n v="86823936"/>
    <m/>
    <m/>
    <m/>
    <m/>
    <m/>
    <m/>
    <m/>
    <m/>
    <m/>
    <m/>
    <m/>
    <m/>
    <m/>
    <m/>
    <m/>
    <s v="IMPAGO"/>
    <s v="Impago de alquileres"/>
    <x v="0"/>
    <s v="ONLYGAL"/>
    <m/>
    <n v="-132.06"/>
    <n v="-59.43"/>
    <n v="-59.43"/>
    <m/>
    <m/>
    <m/>
    <m/>
    <m/>
    <m/>
    <m/>
    <m/>
    <m/>
  </r>
  <r>
    <m/>
    <m/>
    <n v="86786268"/>
    <m/>
    <m/>
    <m/>
    <m/>
    <m/>
    <m/>
    <m/>
    <m/>
    <m/>
    <m/>
    <m/>
    <m/>
    <m/>
    <m/>
    <m/>
    <s v="IMPAGO"/>
    <s v="Impago de alquileres"/>
    <x v="0"/>
    <s v="ONLYGAL"/>
    <m/>
    <n v="335.84"/>
    <n v="151.13"/>
    <n v="151.13"/>
    <m/>
    <m/>
    <m/>
    <m/>
    <m/>
    <m/>
    <m/>
    <m/>
    <m/>
  </r>
  <r>
    <m/>
    <m/>
    <n v="86795143"/>
    <m/>
    <m/>
    <m/>
    <m/>
    <m/>
    <m/>
    <m/>
    <m/>
    <m/>
    <m/>
    <m/>
    <m/>
    <m/>
    <m/>
    <m/>
    <s v="IMPAGO"/>
    <s v="Impago de alquileres"/>
    <x v="0"/>
    <s v="ONLYGAL"/>
    <m/>
    <n v="-123.7"/>
    <n v="-55.67"/>
    <n v="-55.67"/>
    <m/>
    <m/>
    <m/>
    <m/>
    <m/>
    <m/>
    <m/>
    <m/>
    <m/>
  </r>
  <r>
    <m/>
    <m/>
    <n v="86567999"/>
    <m/>
    <m/>
    <m/>
    <m/>
    <m/>
    <m/>
    <m/>
    <m/>
    <m/>
    <m/>
    <m/>
    <m/>
    <m/>
    <m/>
    <m/>
    <s v="IMPAGO"/>
    <s v="Impago de alquileres"/>
    <x v="0"/>
    <s v="ONLYGAL"/>
    <m/>
    <n v="27.28"/>
    <n v="12.28"/>
    <n v="12.28"/>
    <m/>
    <m/>
    <m/>
    <m/>
    <m/>
    <m/>
    <m/>
    <m/>
    <m/>
  </r>
  <r>
    <m/>
    <m/>
    <n v="86474091"/>
    <m/>
    <m/>
    <m/>
    <m/>
    <m/>
    <m/>
    <m/>
    <m/>
    <m/>
    <m/>
    <m/>
    <m/>
    <m/>
    <m/>
    <m/>
    <s v="IMPAGO"/>
    <s v="Impago de alquileres"/>
    <x v="0"/>
    <s v="ONLYGAL"/>
    <m/>
    <n v="-309.43"/>
    <n v="-139.24"/>
    <n v="-139.24"/>
    <m/>
    <m/>
    <m/>
    <m/>
    <m/>
    <m/>
    <m/>
    <m/>
    <m/>
  </r>
  <r>
    <m/>
    <m/>
    <n v="86906043"/>
    <m/>
    <m/>
    <m/>
    <m/>
    <m/>
    <m/>
    <m/>
    <m/>
    <m/>
    <m/>
    <m/>
    <m/>
    <m/>
    <m/>
    <m/>
    <s v="IMPAGO"/>
    <s v="Impago de alquileres"/>
    <x v="0"/>
    <s v="ONLYGAL"/>
    <m/>
    <n v="-340.28"/>
    <n v="-153.13"/>
    <n v="-153.13"/>
    <m/>
    <m/>
    <m/>
    <m/>
    <m/>
    <m/>
    <m/>
    <m/>
    <m/>
  </r>
  <r>
    <m/>
    <m/>
    <n v="86786268"/>
    <m/>
    <m/>
    <m/>
    <m/>
    <m/>
    <m/>
    <m/>
    <m/>
    <m/>
    <m/>
    <m/>
    <m/>
    <m/>
    <m/>
    <m/>
    <s v="IMPAGO"/>
    <s v="Impago de alquileres"/>
    <x v="0"/>
    <s v="ONLYGAL"/>
    <m/>
    <n v="-335.84"/>
    <n v="-151.13"/>
    <n v="-151.13"/>
    <m/>
    <m/>
    <m/>
    <m/>
    <m/>
    <m/>
    <m/>
    <m/>
    <m/>
  </r>
  <r>
    <m/>
    <m/>
    <n v="86646788"/>
    <m/>
    <m/>
    <m/>
    <m/>
    <m/>
    <m/>
    <m/>
    <m/>
    <m/>
    <m/>
    <m/>
    <m/>
    <m/>
    <m/>
    <m/>
    <s v="IMPAGO"/>
    <s v="Impago de alquileres"/>
    <x v="0"/>
    <s v="ONLYGAL"/>
    <m/>
    <n v="565.91999999999996"/>
    <n v="254.66"/>
    <n v="254.66"/>
    <m/>
    <m/>
    <m/>
    <m/>
    <m/>
    <m/>
    <m/>
    <m/>
    <m/>
  </r>
  <r>
    <m/>
    <m/>
    <n v="86647644"/>
    <m/>
    <m/>
    <m/>
    <m/>
    <m/>
    <m/>
    <m/>
    <m/>
    <m/>
    <m/>
    <m/>
    <m/>
    <m/>
    <m/>
    <m/>
    <s v="IMPAGO"/>
    <s v="Impago de alquileres"/>
    <x v="0"/>
    <s v="ONLYGAL"/>
    <m/>
    <n v="325.7"/>
    <n v="146.56"/>
    <n v="146.56"/>
    <m/>
    <m/>
    <m/>
    <m/>
    <m/>
    <m/>
    <m/>
    <m/>
    <m/>
  </r>
  <r>
    <m/>
    <m/>
    <n v="86783010"/>
    <m/>
    <m/>
    <m/>
    <m/>
    <m/>
    <m/>
    <m/>
    <m/>
    <m/>
    <m/>
    <m/>
    <m/>
    <m/>
    <m/>
    <m/>
    <s v="IMPAGO"/>
    <s v="Impago de alquileres"/>
    <x v="0"/>
    <s v="ONLYGAL"/>
    <m/>
    <n v="415.98"/>
    <n v="187.19"/>
    <n v="187.19"/>
    <m/>
    <m/>
    <m/>
    <m/>
    <m/>
    <m/>
    <m/>
    <m/>
    <m/>
  </r>
  <r>
    <m/>
    <m/>
    <n v="86786472"/>
    <m/>
    <m/>
    <m/>
    <m/>
    <m/>
    <m/>
    <m/>
    <m/>
    <m/>
    <m/>
    <m/>
    <m/>
    <m/>
    <m/>
    <m/>
    <s v="IMPAGO"/>
    <s v="Impago de alquileres"/>
    <x v="0"/>
    <s v="ONLYGAL"/>
    <m/>
    <n v="354.02"/>
    <n v="159.31"/>
    <n v="159.31"/>
    <m/>
    <m/>
    <m/>
    <m/>
    <m/>
    <m/>
    <m/>
    <m/>
    <m/>
  </r>
  <r>
    <m/>
    <m/>
    <n v="86856663"/>
    <m/>
    <m/>
    <m/>
    <m/>
    <m/>
    <m/>
    <m/>
    <m/>
    <m/>
    <m/>
    <m/>
    <m/>
    <m/>
    <m/>
    <m/>
    <s v="IMPAGO"/>
    <s v="Impago de alquileres"/>
    <x v="0"/>
    <s v="ONLYGAL"/>
    <m/>
    <n v="466.75"/>
    <n v="210.04"/>
    <n v="210.04"/>
    <m/>
    <m/>
    <m/>
    <m/>
    <m/>
    <m/>
    <m/>
    <m/>
    <m/>
  </r>
  <r>
    <m/>
    <m/>
    <n v="86649364"/>
    <m/>
    <m/>
    <m/>
    <m/>
    <m/>
    <m/>
    <m/>
    <m/>
    <m/>
    <m/>
    <m/>
    <m/>
    <m/>
    <m/>
    <m/>
    <s v="IMPAGO"/>
    <s v="Impago de alquileres"/>
    <x v="0"/>
    <s v="ONLYGAL"/>
    <m/>
    <n v="205.81"/>
    <n v="92.62"/>
    <n v="92.62"/>
    <m/>
    <m/>
    <m/>
    <m/>
    <m/>
    <m/>
    <m/>
    <m/>
    <m/>
  </r>
  <r>
    <m/>
    <m/>
    <n v="86824946"/>
    <m/>
    <m/>
    <m/>
    <m/>
    <m/>
    <m/>
    <m/>
    <m/>
    <m/>
    <m/>
    <m/>
    <m/>
    <m/>
    <m/>
    <m/>
    <s v="IMPAGO"/>
    <s v="Impago de alquileres"/>
    <x v="0"/>
    <s v="ONLYGAL"/>
    <m/>
    <n v="-154.34"/>
    <n v="-69.45"/>
    <n v="-69.45"/>
    <m/>
    <m/>
    <m/>
    <m/>
    <m/>
    <m/>
    <m/>
    <m/>
    <m/>
  </r>
  <r>
    <m/>
    <m/>
    <n v="86953430"/>
    <m/>
    <m/>
    <m/>
    <m/>
    <m/>
    <m/>
    <m/>
    <m/>
    <m/>
    <m/>
    <m/>
    <m/>
    <m/>
    <m/>
    <m/>
    <s v="IMPAGO"/>
    <s v="Impago de alquileres"/>
    <x v="0"/>
    <s v="ONLYGAL"/>
    <m/>
    <n v="556.08000000000004"/>
    <n v="250.24"/>
    <n v="250.24"/>
    <m/>
    <m/>
    <m/>
    <m/>
    <m/>
    <m/>
    <m/>
    <m/>
    <m/>
  </r>
  <r>
    <m/>
    <m/>
    <n v="86474091"/>
    <m/>
    <m/>
    <m/>
    <m/>
    <m/>
    <m/>
    <m/>
    <m/>
    <m/>
    <m/>
    <m/>
    <m/>
    <m/>
    <m/>
    <m/>
    <s v="IMPAGO"/>
    <s v="Impago de alquileres"/>
    <x v="0"/>
    <s v="ONLYGAL"/>
    <m/>
    <n v="309.43"/>
    <n v="139.24"/>
    <n v="139.24"/>
    <m/>
    <m/>
    <m/>
    <m/>
    <m/>
    <m/>
    <m/>
    <m/>
    <m/>
  </r>
  <r>
    <m/>
    <m/>
    <n v="86580771"/>
    <m/>
    <m/>
    <m/>
    <m/>
    <m/>
    <m/>
    <m/>
    <m/>
    <m/>
    <m/>
    <m/>
    <m/>
    <m/>
    <m/>
    <m/>
    <s v="IMPAGO"/>
    <s v="Impago de alquileres"/>
    <x v="0"/>
    <s v="ONLYGAL"/>
    <m/>
    <n v="315.52"/>
    <n v="141.99"/>
    <n v="141.99"/>
    <m/>
    <m/>
    <m/>
    <m/>
    <m/>
    <m/>
    <m/>
    <m/>
    <m/>
  </r>
  <r>
    <m/>
    <m/>
    <n v="86782497"/>
    <m/>
    <m/>
    <m/>
    <m/>
    <m/>
    <m/>
    <m/>
    <m/>
    <m/>
    <m/>
    <m/>
    <m/>
    <m/>
    <m/>
    <m/>
    <s v="IMPAGO"/>
    <s v="Impago de alquileres"/>
    <x v="0"/>
    <s v="ONLYGAL"/>
    <m/>
    <n v="331.26"/>
    <n v="149.07"/>
    <n v="149.07"/>
    <m/>
    <m/>
    <m/>
    <m/>
    <m/>
    <m/>
    <m/>
    <m/>
    <m/>
  </r>
  <r>
    <m/>
    <m/>
    <n v="86954006"/>
    <m/>
    <m/>
    <m/>
    <m/>
    <m/>
    <m/>
    <m/>
    <m/>
    <m/>
    <m/>
    <m/>
    <m/>
    <m/>
    <m/>
    <m/>
    <s v="IMPAGO"/>
    <s v="Impago de alquileres"/>
    <x v="0"/>
    <s v="ONLYGAL"/>
    <m/>
    <n v="323.49"/>
    <n v="145.57"/>
    <n v="145.57"/>
    <m/>
    <m/>
    <m/>
    <m/>
    <m/>
    <m/>
    <m/>
    <m/>
    <m/>
  </r>
  <r>
    <m/>
    <m/>
    <n v="86567999"/>
    <m/>
    <m/>
    <m/>
    <m/>
    <m/>
    <m/>
    <m/>
    <m/>
    <m/>
    <m/>
    <m/>
    <m/>
    <m/>
    <m/>
    <m/>
    <s v="IMPAGO"/>
    <s v="Impago de alquileres"/>
    <x v="0"/>
    <s v="ONLYGAL"/>
    <m/>
    <n v="-27.28"/>
    <n v="-12.28"/>
    <n v="-12.28"/>
    <m/>
    <m/>
    <m/>
    <m/>
    <m/>
    <m/>
    <m/>
    <m/>
    <m/>
  </r>
  <r>
    <m/>
    <m/>
    <n v="86452885"/>
    <m/>
    <m/>
    <m/>
    <m/>
    <m/>
    <m/>
    <m/>
    <m/>
    <m/>
    <m/>
    <m/>
    <m/>
    <m/>
    <m/>
    <m/>
    <s v="IMPAGO"/>
    <s v="Impago de alquileres"/>
    <x v="0"/>
    <s v="ONLYGAL"/>
    <m/>
    <n v="377.16"/>
    <n v="169.72"/>
    <n v="169.72"/>
    <m/>
    <m/>
    <m/>
    <m/>
    <m/>
    <m/>
    <m/>
    <m/>
    <m/>
  </r>
  <r>
    <m/>
    <m/>
    <n v="86735139"/>
    <m/>
    <m/>
    <m/>
    <m/>
    <m/>
    <m/>
    <m/>
    <m/>
    <m/>
    <m/>
    <m/>
    <m/>
    <m/>
    <m/>
    <m/>
    <s v="IMPAGO"/>
    <s v="Impago de alquileres"/>
    <x v="0"/>
    <s v="ONLYGAL"/>
    <m/>
    <n v="-177.09"/>
    <n v="-79.69"/>
    <n v="-79.69"/>
    <m/>
    <m/>
    <m/>
    <m/>
    <m/>
    <m/>
    <m/>
    <m/>
    <m/>
  </r>
  <r>
    <m/>
    <m/>
    <n v="86584662"/>
    <m/>
    <m/>
    <m/>
    <m/>
    <m/>
    <m/>
    <m/>
    <m/>
    <m/>
    <m/>
    <m/>
    <m/>
    <m/>
    <m/>
    <m/>
    <s v="IMPAGO"/>
    <s v="Impago de alquileres"/>
    <x v="0"/>
    <s v="ONLYGAL"/>
    <m/>
    <n v="162.02000000000001"/>
    <n v="72.91"/>
    <n v="72.91"/>
    <m/>
    <m/>
    <m/>
    <m/>
    <m/>
    <m/>
    <m/>
    <m/>
    <m/>
  </r>
  <r>
    <m/>
    <m/>
    <n v="86905989"/>
    <m/>
    <m/>
    <m/>
    <m/>
    <m/>
    <m/>
    <m/>
    <m/>
    <m/>
    <m/>
    <m/>
    <m/>
    <m/>
    <m/>
    <m/>
    <s v="IMPAGO"/>
    <s v="Impago de alquileres"/>
    <x v="0"/>
    <s v="ONLYGAL"/>
    <m/>
    <n v="392.85"/>
    <n v="176.78"/>
    <n v="176.78"/>
    <m/>
    <m/>
    <m/>
    <m/>
    <m/>
    <m/>
    <m/>
    <m/>
    <m/>
  </r>
  <r>
    <m/>
    <m/>
    <n v="86942295"/>
    <m/>
    <m/>
    <m/>
    <m/>
    <m/>
    <m/>
    <m/>
    <m/>
    <m/>
    <m/>
    <m/>
    <m/>
    <m/>
    <m/>
    <m/>
    <s v="IMPAGO"/>
    <s v="Impago de alquileres"/>
    <x v="0"/>
    <s v="ONLYGAL"/>
    <m/>
    <n v="-69.959999999999994"/>
    <n v="-31.48"/>
    <n v="-31.48"/>
    <m/>
    <m/>
    <m/>
    <m/>
    <m/>
    <m/>
    <m/>
    <m/>
    <m/>
  </r>
  <r>
    <m/>
    <m/>
    <n v="86955315"/>
    <m/>
    <m/>
    <m/>
    <m/>
    <m/>
    <m/>
    <m/>
    <m/>
    <m/>
    <m/>
    <m/>
    <m/>
    <m/>
    <m/>
    <m/>
    <s v="IMPAGO"/>
    <s v="Impago de alquileres"/>
    <x v="0"/>
    <s v="ONLYGAL"/>
    <m/>
    <n v="317.76"/>
    <n v="142.99"/>
    <n v="142.99"/>
    <m/>
    <m/>
    <m/>
    <m/>
    <m/>
    <m/>
    <m/>
    <m/>
    <m/>
  </r>
  <r>
    <m/>
    <m/>
    <n v="86861953"/>
    <m/>
    <m/>
    <m/>
    <m/>
    <m/>
    <m/>
    <m/>
    <m/>
    <m/>
    <m/>
    <m/>
    <m/>
    <m/>
    <m/>
    <m/>
    <s v="IMPAGO"/>
    <s v="Impago de alquileres"/>
    <x v="0"/>
    <s v="ONLYGAL"/>
    <m/>
    <n v="74.22"/>
    <n v="33.4"/>
    <n v="33.4"/>
    <m/>
    <m/>
    <m/>
    <m/>
    <m/>
    <m/>
    <m/>
    <m/>
    <m/>
  </r>
  <r>
    <m/>
    <m/>
    <n v="86955598"/>
    <m/>
    <m/>
    <m/>
    <m/>
    <m/>
    <m/>
    <m/>
    <m/>
    <m/>
    <m/>
    <m/>
    <m/>
    <m/>
    <m/>
    <m/>
    <s v="IMPAGO"/>
    <s v="Impago de alquileres"/>
    <x v="0"/>
    <s v="ONLYGAL"/>
    <m/>
    <n v="339.62"/>
    <n v="152.83000000000001"/>
    <n v="152.83000000000001"/>
    <m/>
    <m/>
    <m/>
    <m/>
    <m/>
    <m/>
    <m/>
    <m/>
    <m/>
  </r>
  <r>
    <m/>
    <m/>
    <n v="86905994"/>
    <m/>
    <m/>
    <m/>
    <m/>
    <m/>
    <m/>
    <m/>
    <m/>
    <m/>
    <m/>
    <m/>
    <m/>
    <m/>
    <m/>
    <m/>
    <s v="IMPAGO"/>
    <s v="Impago de alquileres"/>
    <x v="0"/>
    <s v="ONLYGAL"/>
    <m/>
    <n v="-171.27"/>
    <n v="-77.069999999999993"/>
    <n v="-77.069999999999993"/>
    <m/>
    <m/>
    <m/>
    <m/>
    <m/>
    <m/>
    <m/>
    <m/>
    <m/>
  </r>
  <r>
    <m/>
    <m/>
    <n v="86906036"/>
    <m/>
    <m/>
    <m/>
    <m/>
    <m/>
    <m/>
    <m/>
    <m/>
    <m/>
    <m/>
    <m/>
    <m/>
    <m/>
    <m/>
    <m/>
    <s v="IMPAGO"/>
    <s v="Impago de alquileres"/>
    <x v="0"/>
    <s v="ONLYGAL"/>
    <m/>
    <n v="386.74"/>
    <n v="174.03"/>
    <n v="174.03"/>
    <m/>
    <m/>
    <m/>
    <m/>
    <m/>
    <m/>
    <m/>
    <m/>
    <m/>
  </r>
  <r>
    <m/>
    <m/>
    <n v="86863165"/>
    <m/>
    <m/>
    <m/>
    <m/>
    <m/>
    <m/>
    <m/>
    <m/>
    <m/>
    <m/>
    <m/>
    <m/>
    <m/>
    <m/>
    <m/>
    <s v="IMPAGO"/>
    <s v="Impago de alquileres"/>
    <x v="0"/>
    <s v="ONLYGAL"/>
    <m/>
    <n v="407.13"/>
    <n v="183.21"/>
    <n v="183.21"/>
    <m/>
    <m/>
    <m/>
    <m/>
    <m/>
    <m/>
    <m/>
    <m/>
    <m/>
  </r>
  <r>
    <m/>
    <m/>
    <n v="86476486"/>
    <m/>
    <m/>
    <m/>
    <m/>
    <m/>
    <m/>
    <m/>
    <m/>
    <m/>
    <m/>
    <m/>
    <m/>
    <m/>
    <m/>
    <m/>
    <s v="IMPAGO"/>
    <s v="Impago de alquileres"/>
    <x v="0"/>
    <s v="ONLYGAL"/>
    <m/>
    <n v="348.4"/>
    <n v="156.78"/>
    <n v="156.78"/>
    <m/>
    <m/>
    <m/>
    <m/>
    <m/>
    <m/>
    <m/>
    <m/>
    <m/>
  </r>
  <r>
    <m/>
    <m/>
    <n v="86649831"/>
    <m/>
    <m/>
    <m/>
    <m/>
    <m/>
    <m/>
    <m/>
    <m/>
    <m/>
    <m/>
    <m/>
    <m/>
    <m/>
    <m/>
    <m/>
    <s v="IMPAGO"/>
    <s v="Impago de alquileres"/>
    <x v="0"/>
    <s v="ONLYGAL"/>
    <m/>
    <n v="352.08"/>
    <n v="158.44"/>
    <n v="158.44"/>
    <m/>
    <m/>
    <m/>
    <m/>
    <m/>
    <m/>
    <m/>
    <m/>
    <m/>
  </r>
  <r>
    <m/>
    <m/>
    <n v="86554676"/>
    <m/>
    <m/>
    <m/>
    <m/>
    <m/>
    <m/>
    <m/>
    <m/>
    <m/>
    <m/>
    <m/>
    <m/>
    <m/>
    <m/>
    <m/>
    <s v="IMPAGO"/>
    <s v="Impago de alquileres"/>
    <x v="0"/>
    <s v="ONLYGAL"/>
    <m/>
    <n v="-241.53"/>
    <n v="-108.69"/>
    <n v="-108.69"/>
    <m/>
    <m/>
    <m/>
    <m/>
    <m/>
    <m/>
    <m/>
    <m/>
    <m/>
  </r>
  <r>
    <m/>
    <m/>
    <n v="86824460"/>
    <m/>
    <m/>
    <m/>
    <m/>
    <m/>
    <m/>
    <m/>
    <m/>
    <m/>
    <m/>
    <m/>
    <m/>
    <m/>
    <m/>
    <m/>
    <s v="IMPAGO"/>
    <s v="Impago de alquileres"/>
    <x v="0"/>
    <s v="ONLYGAL"/>
    <m/>
    <n v="343.88"/>
    <n v="154.75"/>
    <n v="154.75"/>
    <m/>
    <m/>
    <m/>
    <m/>
    <m/>
    <m/>
    <m/>
    <m/>
    <m/>
  </r>
  <r>
    <m/>
    <m/>
    <n v="86895103"/>
    <m/>
    <m/>
    <m/>
    <m/>
    <m/>
    <m/>
    <m/>
    <m/>
    <m/>
    <m/>
    <m/>
    <m/>
    <m/>
    <m/>
    <m/>
    <s v="IMPAGO"/>
    <s v="Impago de alquileres"/>
    <x v="0"/>
    <s v="ONLYGAL"/>
    <m/>
    <n v="295.86"/>
    <n v="133.13999999999999"/>
    <n v="133.13999999999999"/>
    <m/>
    <m/>
    <m/>
    <m/>
    <m/>
    <m/>
    <m/>
    <m/>
    <m/>
  </r>
  <r>
    <m/>
    <m/>
    <n v="45720625806"/>
    <m/>
    <m/>
    <m/>
    <m/>
    <m/>
    <m/>
    <m/>
    <m/>
    <m/>
    <m/>
    <m/>
    <m/>
    <m/>
    <m/>
    <m/>
    <s v="MULTIRRIESGO"/>
    <s v="Hogar"/>
    <x v="4"/>
    <s v="PELAYO"/>
    <m/>
    <n v="164.43"/>
    <n v="41.11"/>
    <n v="41.11"/>
    <m/>
    <m/>
    <m/>
    <m/>
    <m/>
    <m/>
    <m/>
    <m/>
    <m/>
  </r>
  <r>
    <m/>
    <m/>
    <s v="H6002260"/>
    <m/>
    <m/>
    <m/>
    <m/>
    <m/>
    <m/>
    <m/>
    <m/>
    <m/>
    <m/>
    <m/>
    <m/>
    <m/>
    <m/>
    <m/>
    <s v="AUTOS"/>
    <s v="Autos Cat. 1"/>
    <x v="3"/>
    <s v="PELAYO"/>
    <m/>
    <n v="324.36"/>
    <n v="32.44"/>
    <n v="32.44"/>
    <m/>
    <m/>
    <m/>
    <m/>
    <m/>
    <m/>
    <m/>
    <m/>
    <m/>
  </r>
  <r>
    <m/>
    <m/>
    <s v="H6000530"/>
    <m/>
    <m/>
    <m/>
    <m/>
    <m/>
    <m/>
    <m/>
    <m/>
    <m/>
    <m/>
    <m/>
    <m/>
    <m/>
    <m/>
    <m/>
    <s v="AUTOS"/>
    <s v="Autos Cat. 1"/>
    <x v="3"/>
    <s v="PELAYO"/>
    <m/>
    <n v="589.44000000000005"/>
    <n v="58.95"/>
    <n v="58.95"/>
    <m/>
    <m/>
    <m/>
    <m/>
    <m/>
    <m/>
    <m/>
    <m/>
    <m/>
  </r>
  <r>
    <m/>
    <m/>
    <n v="40000345167"/>
    <m/>
    <m/>
    <m/>
    <m/>
    <m/>
    <m/>
    <m/>
    <m/>
    <m/>
    <m/>
    <m/>
    <m/>
    <m/>
    <m/>
    <m/>
    <s v="MULTIRRIESGO"/>
    <s v="Hogar"/>
    <x v="4"/>
    <s v="PELAYO"/>
    <m/>
    <n v="292.64999999999998"/>
    <n v="73.17"/>
    <n v="73.17"/>
    <m/>
    <m/>
    <m/>
    <m/>
    <m/>
    <m/>
    <m/>
    <m/>
    <m/>
  </r>
  <r>
    <m/>
    <m/>
    <n v="40000327422"/>
    <m/>
    <m/>
    <m/>
    <m/>
    <m/>
    <m/>
    <m/>
    <m/>
    <m/>
    <m/>
    <m/>
    <m/>
    <m/>
    <m/>
    <m/>
    <s v="MULTIRRIESGO"/>
    <s v="Hogar"/>
    <x v="4"/>
    <s v="PELAYO"/>
    <m/>
    <n v="12.37"/>
    <n v="3.09"/>
    <n v="3.09"/>
    <m/>
    <m/>
    <m/>
    <m/>
    <m/>
    <m/>
    <m/>
    <m/>
    <m/>
  </r>
  <r>
    <m/>
    <m/>
    <n v="40000317088"/>
    <m/>
    <m/>
    <m/>
    <m/>
    <m/>
    <m/>
    <m/>
    <m/>
    <m/>
    <m/>
    <m/>
    <m/>
    <m/>
    <m/>
    <m/>
    <s v="MULTIRRIESGO"/>
    <s v="Hogar"/>
    <x v="4"/>
    <s v="PELAYO"/>
    <m/>
    <n v="8.26"/>
    <n v="2.0699999999999998"/>
    <n v="2.0699999999999998"/>
    <m/>
    <m/>
    <m/>
    <m/>
    <m/>
    <m/>
    <m/>
    <m/>
    <m/>
  </r>
  <r>
    <m/>
    <m/>
    <n v="40000345041"/>
    <m/>
    <m/>
    <m/>
    <m/>
    <m/>
    <m/>
    <m/>
    <m/>
    <m/>
    <m/>
    <m/>
    <m/>
    <m/>
    <m/>
    <m/>
    <s v="MULTIRRIESGO"/>
    <s v="Hogar"/>
    <x v="4"/>
    <s v="PELAYO"/>
    <m/>
    <n v="164.86"/>
    <n v="41.22"/>
    <n v="41.22"/>
    <m/>
    <m/>
    <m/>
    <m/>
    <m/>
    <m/>
    <m/>
    <m/>
    <m/>
  </r>
  <r>
    <m/>
    <m/>
    <n v="40000338389"/>
    <m/>
    <m/>
    <m/>
    <m/>
    <m/>
    <m/>
    <m/>
    <m/>
    <m/>
    <m/>
    <m/>
    <m/>
    <m/>
    <m/>
    <m/>
    <s v="MULTIRRIESGO"/>
    <s v="Hogar"/>
    <x v="4"/>
    <s v="PELAYO"/>
    <m/>
    <n v="594.57000000000005"/>
    <n v="148.66"/>
    <n v="148.66"/>
    <m/>
    <m/>
    <m/>
    <m/>
    <m/>
    <m/>
    <m/>
    <m/>
    <m/>
  </r>
  <r>
    <m/>
    <m/>
    <n v="40000339493"/>
    <m/>
    <m/>
    <m/>
    <m/>
    <m/>
    <m/>
    <m/>
    <m/>
    <m/>
    <m/>
    <m/>
    <m/>
    <m/>
    <m/>
    <m/>
    <s v="MULTIRRIESGO"/>
    <s v="Hogar"/>
    <x v="4"/>
    <s v="PELAYO"/>
    <m/>
    <n v="131.30000000000001"/>
    <n v="32.83"/>
    <n v="32.83"/>
    <m/>
    <m/>
    <m/>
    <m/>
    <m/>
    <m/>
    <m/>
    <m/>
    <m/>
  </r>
  <r>
    <m/>
    <m/>
    <n v="40000347148"/>
    <m/>
    <m/>
    <m/>
    <m/>
    <m/>
    <m/>
    <m/>
    <m/>
    <m/>
    <m/>
    <m/>
    <m/>
    <m/>
    <m/>
    <m/>
    <s v="MULTIRRIESGO"/>
    <s v="Hogar"/>
    <x v="4"/>
    <s v="PELAYO"/>
    <m/>
    <n v="168.83"/>
    <n v="42.21"/>
    <n v="42.21"/>
    <m/>
    <m/>
    <m/>
    <m/>
    <m/>
    <m/>
    <m/>
    <m/>
    <m/>
  </r>
  <r>
    <m/>
    <m/>
    <n v="40000346887"/>
    <m/>
    <m/>
    <m/>
    <m/>
    <m/>
    <m/>
    <m/>
    <m/>
    <m/>
    <m/>
    <m/>
    <m/>
    <m/>
    <m/>
    <m/>
    <s v="MULTIRRIESGO"/>
    <s v="Hogar"/>
    <x v="4"/>
    <s v="PELAYO"/>
    <m/>
    <n v="174.83"/>
    <n v="43.72"/>
    <n v="43.72"/>
    <m/>
    <m/>
    <m/>
    <m/>
    <m/>
    <m/>
    <m/>
    <m/>
    <m/>
  </r>
  <r>
    <m/>
    <m/>
    <n v="40000347540"/>
    <m/>
    <m/>
    <m/>
    <m/>
    <m/>
    <m/>
    <m/>
    <m/>
    <m/>
    <m/>
    <m/>
    <m/>
    <m/>
    <m/>
    <m/>
    <s v="MULTIRRIESGO"/>
    <s v="Hogar"/>
    <x v="4"/>
    <s v="PELAYO"/>
    <m/>
    <n v="148.68"/>
    <n v="37.19"/>
    <n v="37.19"/>
    <m/>
    <m/>
    <m/>
    <m/>
    <m/>
    <m/>
    <m/>
    <m/>
    <m/>
  </r>
  <r>
    <m/>
    <m/>
    <n v="40000343789"/>
    <m/>
    <m/>
    <m/>
    <m/>
    <m/>
    <m/>
    <m/>
    <m/>
    <m/>
    <m/>
    <m/>
    <m/>
    <m/>
    <m/>
    <m/>
    <s v="MULTIRRIESGO"/>
    <s v="Hogar"/>
    <x v="4"/>
    <s v="PELAYO"/>
    <m/>
    <n v="166.03"/>
    <n v="41.51"/>
    <n v="41.51"/>
    <m/>
    <m/>
    <m/>
    <m/>
    <m/>
    <m/>
    <m/>
    <m/>
    <m/>
  </r>
  <r>
    <m/>
    <m/>
    <n v="40000344788"/>
    <m/>
    <m/>
    <m/>
    <m/>
    <m/>
    <m/>
    <m/>
    <m/>
    <m/>
    <m/>
    <m/>
    <m/>
    <m/>
    <m/>
    <m/>
    <s v="MULTIRRIESGO"/>
    <s v="Hogar"/>
    <x v="4"/>
    <s v="PELAYO"/>
    <m/>
    <n v="160.03"/>
    <n v="40.01"/>
    <n v="40.01"/>
    <m/>
    <m/>
    <m/>
    <m/>
    <m/>
    <m/>
    <m/>
    <m/>
    <m/>
  </r>
  <r>
    <m/>
    <m/>
    <n v="40000347332"/>
    <m/>
    <m/>
    <m/>
    <m/>
    <m/>
    <m/>
    <m/>
    <m/>
    <m/>
    <m/>
    <m/>
    <m/>
    <m/>
    <m/>
    <m/>
    <s v="MULTIRRIESGO"/>
    <s v="Hogar"/>
    <x v="4"/>
    <s v="PELAYO"/>
    <m/>
    <n v="141.08000000000001"/>
    <n v="35.28"/>
    <n v="35.28"/>
    <m/>
    <m/>
    <m/>
    <m/>
    <m/>
    <m/>
    <m/>
    <m/>
    <m/>
  </r>
  <r>
    <m/>
    <m/>
    <n v="40000346760"/>
    <m/>
    <m/>
    <m/>
    <m/>
    <m/>
    <m/>
    <m/>
    <m/>
    <m/>
    <m/>
    <m/>
    <m/>
    <m/>
    <m/>
    <m/>
    <s v="MULTIRRIESGO"/>
    <s v="Hogar"/>
    <x v="4"/>
    <s v="PELAYO"/>
    <m/>
    <n v="149.41"/>
    <n v="37.36"/>
    <n v="37.36"/>
    <m/>
    <m/>
    <m/>
    <m/>
    <m/>
    <m/>
    <m/>
    <m/>
    <m/>
  </r>
  <r>
    <m/>
    <m/>
    <n v="40000347537"/>
    <m/>
    <m/>
    <m/>
    <m/>
    <m/>
    <m/>
    <m/>
    <m/>
    <m/>
    <m/>
    <m/>
    <m/>
    <m/>
    <m/>
    <m/>
    <s v="MULTIRRIESGO"/>
    <s v="Hogar"/>
    <x v="4"/>
    <s v="PELAYO"/>
    <m/>
    <n v="160.87"/>
    <n v="40.24"/>
    <n v="40.24"/>
    <m/>
    <m/>
    <m/>
    <m/>
    <m/>
    <m/>
    <m/>
    <m/>
    <m/>
  </r>
  <r>
    <m/>
    <m/>
    <n v="40000345174"/>
    <m/>
    <m/>
    <m/>
    <m/>
    <m/>
    <m/>
    <m/>
    <m/>
    <m/>
    <m/>
    <m/>
    <m/>
    <m/>
    <m/>
    <m/>
    <s v="MULTIRRIESGO"/>
    <s v="Hogar"/>
    <x v="4"/>
    <s v="PELAYO"/>
    <m/>
    <n v="160.37"/>
    <n v="40.1"/>
    <n v="40.1"/>
    <m/>
    <m/>
    <m/>
    <m/>
    <m/>
    <m/>
    <m/>
    <m/>
    <m/>
  </r>
  <r>
    <m/>
    <m/>
    <n v="40000344169"/>
    <m/>
    <m/>
    <m/>
    <m/>
    <m/>
    <m/>
    <m/>
    <m/>
    <m/>
    <m/>
    <m/>
    <m/>
    <m/>
    <m/>
    <m/>
    <s v="MULTIRRIESGO"/>
    <s v="Hogar"/>
    <x v="4"/>
    <s v="PELAYO"/>
    <m/>
    <n v="163.81"/>
    <n v="40.96"/>
    <n v="40.96"/>
    <m/>
    <m/>
    <m/>
    <m/>
    <m/>
    <m/>
    <m/>
    <m/>
    <m/>
  </r>
  <r>
    <m/>
    <m/>
    <n v="40000347126"/>
    <m/>
    <m/>
    <m/>
    <m/>
    <m/>
    <m/>
    <m/>
    <m/>
    <m/>
    <m/>
    <m/>
    <m/>
    <m/>
    <m/>
    <m/>
    <s v="MULTIRRIESGO"/>
    <s v="Hogar"/>
    <x v="4"/>
    <s v="PELAYO"/>
    <m/>
    <n v="178.66"/>
    <n v="44.68"/>
    <n v="44.68"/>
    <m/>
    <m/>
    <m/>
    <m/>
    <m/>
    <m/>
    <m/>
    <m/>
    <m/>
  </r>
  <r>
    <m/>
    <m/>
    <n v="40000338292"/>
    <m/>
    <m/>
    <m/>
    <m/>
    <m/>
    <m/>
    <m/>
    <m/>
    <m/>
    <m/>
    <m/>
    <m/>
    <m/>
    <m/>
    <m/>
    <s v="MULTIRRIESGO"/>
    <s v="Hogar"/>
    <x v="4"/>
    <s v="PELAYO"/>
    <m/>
    <n v="166.55"/>
    <n v="41.65"/>
    <n v="41.65"/>
    <m/>
    <m/>
    <m/>
    <m/>
    <m/>
    <m/>
    <m/>
    <m/>
    <m/>
  </r>
  <r>
    <m/>
    <m/>
    <n v="40000346880"/>
    <m/>
    <m/>
    <m/>
    <m/>
    <m/>
    <m/>
    <m/>
    <m/>
    <m/>
    <m/>
    <m/>
    <m/>
    <m/>
    <m/>
    <m/>
    <s v="MULTIRRIESGO"/>
    <s v="Hogar"/>
    <x v="4"/>
    <s v="PELAYO"/>
    <m/>
    <n v="162.75"/>
    <n v="40.700000000000003"/>
    <n v="40.700000000000003"/>
    <m/>
    <m/>
    <m/>
    <m/>
    <m/>
    <m/>
    <m/>
    <m/>
    <m/>
  </r>
  <r>
    <m/>
    <m/>
    <n v="40000345666"/>
    <m/>
    <m/>
    <m/>
    <m/>
    <m/>
    <m/>
    <m/>
    <m/>
    <m/>
    <m/>
    <m/>
    <m/>
    <m/>
    <m/>
    <m/>
    <s v="MULTIRRIESGO"/>
    <s v="Hogar"/>
    <x v="4"/>
    <s v="PELAYO"/>
    <m/>
    <n v="162.91999999999999"/>
    <n v="40.75"/>
    <n v="40.75"/>
    <m/>
    <m/>
    <m/>
    <m/>
    <m/>
    <m/>
    <m/>
    <m/>
    <m/>
  </r>
  <r>
    <m/>
    <m/>
    <n v="40000344688"/>
    <m/>
    <m/>
    <m/>
    <m/>
    <m/>
    <m/>
    <m/>
    <m/>
    <m/>
    <m/>
    <m/>
    <m/>
    <m/>
    <m/>
    <m/>
    <s v="MULTIRRIESGO"/>
    <s v="Hogar"/>
    <x v="4"/>
    <s v="PELAYO"/>
    <m/>
    <n v="150.47999999999999"/>
    <n v="37.619999999999997"/>
    <n v="37.619999999999997"/>
    <m/>
    <m/>
    <m/>
    <m/>
    <m/>
    <m/>
    <m/>
    <m/>
    <m/>
  </r>
  <r>
    <m/>
    <m/>
    <n v="40000345466"/>
    <m/>
    <m/>
    <m/>
    <m/>
    <m/>
    <m/>
    <m/>
    <m/>
    <m/>
    <m/>
    <m/>
    <m/>
    <m/>
    <m/>
    <m/>
    <s v="MULTIRRIESGO"/>
    <s v="Hogar"/>
    <x v="4"/>
    <s v="PELAYO"/>
    <m/>
    <n v="154.24"/>
    <n v="38.57"/>
    <n v="38.57"/>
    <m/>
    <m/>
    <m/>
    <m/>
    <m/>
    <m/>
    <m/>
    <m/>
    <m/>
  </r>
  <r>
    <m/>
    <m/>
    <n v="40000345488"/>
    <m/>
    <m/>
    <m/>
    <m/>
    <m/>
    <m/>
    <m/>
    <m/>
    <m/>
    <m/>
    <m/>
    <m/>
    <m/>
    <m/>
    <m/>
    <s v="MULTIRRIESGO"/>
    <s v="Hogar"/>
    <x v="4"/>
    <s v="PELAYO"/>
    <m/>
    <n v="149.80000000000001"/>
    <n v="37.450000000000003"/>
    <n v="37.450000000000003"/>
    <m/>
    <m/>
    <m/>
    <m/>
    <m/>
    <m/>
    <m/>
    <m/>
    <m/>
  </r>
  <r>
    <m/>
    <m/>
    <n v="40000345036"/>
    <m/>
    <m/>
    <m/>
    <m/>
    <m/>
    <m/>
    <m/>
    <m/>
    <m/>
    <m/>
    <m/>
    <m/>
    <m/>
    <m/>
    <m/>
    <s v="MULTIRRIESGO"/>
    <s v="Hogar"/>
    <x v="4"/>
    <s v="PELAYO"/>
    <m/>
    <n v="161.19"/>
    <n v="40.299999999999997"/>
    <n v="40.299999999999997"/>
    <m/>
    <m/>
    <m/>
    <m/>
    <m/>
    <m/>
    <m/>
    <m/>
    <m/>
  </r>
  <r>
    <m/>
    <m/>
    <n v="40000343272"/>
    <m/>
    <m/>
    <m/>
    <m/>
    <m/>
    <m/>
    <m/>
    <m/>
    <m/>
    <m/>
    <m/>
    <m/>
    <m/>
    <m/>
    <m/>
    <s v="MULTIRRIESGO"/>
    <s v="Hogar"/>
    <x v="4"/>
    <s v="PELAYO"/>
    <m/>
    <n v="20"/>
    <n v="5.01"/>
    <n v="5.01"/>
    <m/>
    <m/>
    <m/>
    <m/>
    <m/>
    <m/>
    <m/>
    <m/>
    <m/>
  </r>
  <r>
    <m/>
    <m/>
    <n v="40000347121"/>
    <m/>
    <m/>
    <m/>
    <m/>
    <m/>
    <m/>
    <m/>
    <m/>
    <m/>
    <m/>
    <m/>
    <m/>
    <m/>
    <m/>
    <m/>
    <s v="MULTIRRIESGO"/>
    <s v="Hogar"/>
    <x v="4"/>
    <s v="PELAYO"/>
    <m/>
    <n v="178.89"/>
    <n v="44.74"/>
    <n v="44.74"/>
    <m/>
    <m/>
    <m/>
    <m/>
    <m/>
    <m/>
    <m/>
    <m/>
    <m/>
  </r>
  <r>
    <m/>
    <m/>
    <n v="40000344077"/>
    <m/>
    <m/>
    <m/>
    <m/>
    <m/>
    <m/>
    <m/>
    <m/>
    <m/>
    <m/>
    <m/>
    <m/>
    <m/>
    <m/>
    <m/>
    <s v="MULTIRRIESGO"/>
    <s v="Hogar"/>
    <x v="4"/>
    <s v="PELAYO"/>
    <m/>
    <n v="155.18"/>
    <n v="38.47"/>
    <n v="38.47"/>
    <m/>
    <m/>
    <m/>
    <m/>
    <m/>
    <m/>
    <m/>
    <m/>
    <m/>
  </r>
  <r>
    <m/>
    <m/>
    <n v="44000006835"/>
    <m/>
    <m/>
    <m/>
    <m/>
    <m/>
    <m/>
    <m/>
    <m/>
    <m/>
    <m/>
    <m/>
    <m/>
    <m/>
    <m/>
    <m/>
    <s v="PERSONALES"/>
    <s v="Salud Particular"/>
    <x v="1"/>
    <s v="PREVENTIVA"/>
    <m/>
    <n v="13.18"/>
    <n v="3.62"/>
    <n v="3.62"/>
    <m/>
    <m/>
    <m/>
    <m/>
    <m/>
    <m/>
    <m/>
    <m/>
    <m/>
  </r>
  <r>
    <m/>
    <m/>
    <n v="14166652"/>
    <m/>
    <m/>
    <m/>
    <m/>
    <m/>
    <m/>
    <m/>
    <m/>
    <m/>
    <m/>
    <m/>
    <m/>
    <m/>
    <m/>
    <m/>
    <s v="PERSONALES"/>
    <s v="Salud Particular"/>
    <x v="1"/>
    <s v="PREVISORA"/>
    <m/>
    <n v="256.33999999999997"/>
    <n v="51.28"/>
    <n v="51.28"/>
    <m/>
    <m/>
    <m/>
    <m/>
    <m/>
    <m/>
    <m/>
    <m/>
    <m/>
  </r>
  <r>
    <m/>
    <m/>
    <n v="3022200058876"/>
    <m/>
    <m/>
    <m/>
    <m/>
    <m/>
    <m/>
    <m/>
    <m/>
    <m/>
    <m/>
    <m/>
    <m/>
    <m/>
    <m/>
    <m/>
    <s v="AUTOS"/>
    <s v="Autos Cat. 1"/>
    <x v="3"/>
    <s v="REALE"/>
    <m/>
    <n v="349.75"/>
    <n v="29.49"/>
    <n v="29.49"/>
    <m/>
    <m/>
    <m/>
    <m/>
    <m/>
    <m/>
    <m/>
    <m/>
    <m/>
  </r>
  <r>
    <m/>
    <m/>
    <n v="3022500223770"/>
    <m/>
    <m/>
    <m/>
    <m/>
    <m/>
    <m/>
    <m/>
    <m/>
    <m/>
    <m/>
    <m/>
    <m/>
    <m/>
    <m/>
    <m/>
    <s v="AUTOS"/>
    <s v="Autos Cat. 1"/>
    <x v="3"/>
    <s v="REALE"/>
    <m/>
    <n v="138.05000000000001"/>
    <n v="13.28"/>
    <n v="13.28"/>
    <m/>
    <m/>
    <m/>
    <m/>
    <m/>
    <m/>
    <m/>
    <m/>
    <m/>
  </r>
  <r>
    <m/>
    <m/>
    <n v="3022600030738"/>
    <m/>
    <m/>
    <m/>
    <m/>
    <m/>
    <m/>
    <m/>
    <m/>
    <m/>
    <m/>
    <m/>
    <m/>
    <m/>
    <m/>
    <m/>
    <s v="AUTOS"/>
    <s v="Autos Cat. 1"/>
    <x v="3"/>
    <s v="REALE"/>
    <m/>
    <n v="-399.59"/>
    <n v="-49.45"/>
    <n v="-49.45"/>
    <m/>
    <m/>
    <m/>
    <m/>
    <m/>
    <m/>
    <m/>
    <m/>
    <m/>
  </r>
  <r>
    <m/>
    <m/>
    <n v="8172300015057"/>
    <m/>
    <m/>
    <m/>
    <m/>
    <m/>
    <m/>
    <m/>
    <m/>
    <m/>
    <m/>
    <m/>
    <m/>
    <m/>
    <m/>
    <m/>
    <s v="MULTIRRIESGO"/>
    <s v="Hogar"/>
    <x v="4"/>
    <s v="REALE"/>
    <m/>
    <n v="107.54"/>
    <n v="26.9"/>
    <n v="26.9"/>
    <m/>
    <m/>
    <m/>
    <m/>
    <m/>
    <m/>
    <m/>
    <m/>
    <m/>
  </r>
  <r>
    <m/>
    <m/>
    <n v="8172500000541"/>
    <m/>
    <m/>
    <m/>
    <m/>
    <m/>
    <m/>
    <m/>
    <m/>
    <m/>
    <m/>
    <m/>
    <m/>
    <m/>
    <m/>
    <m/>
    <s v="MULTIRRIESGO"/>
    <s v="Hogar"/>
    <x v="4"/>
    <s v="REALE"/>
    <m/>
    <n v="89.89"/>
    <n v="22.51"/>
    <n v="22.51"/>
    <m/>
    <m/>
    <m/>
    <m/>
    <m/>
    <m/>
    <m/>
    <m/>
    <m/>
  </r>
  <r>
    <m/>
    <m/>
    <n v="8172500000550"/>
    <m/>
    <m/>
    <m/>
    <m/>
    <m/>
    <m/>
    <m/>
    <m/>
    <m/>
    <m/>
    <m/>
    <m/>
    <m/>
    <m/>
    <m/>
    <s v="MULTIRRIESGO"/>
    <s v="Hogar"/>
    <x v="4"/>
    <s v="REALE"/>
    <m/>
    <n v="95.89"/>
    <n v="24"/>
    <n v="24"/>
    <m/>
    <m/>
    <m/>
    <m/>
    <m/>
    <m/>
    <m/>
    <m/>
    <m/>
  </r>
  <r>
    <m/>
    <m/>
    <n v="8172500002508"/>
    <m/>
    <m/>
    <m/>
    <m/>
    <m/>
    <m/>
    <m/>
    <m/>
    <m/>
    <m/>
    <m/>
    <m/>
    <m/>
    <m/>
    <m/>
    <s v="MULTIRRIESGO"/>
    <s v="Hogar"/>
    <x v="4"/>
    <s v="REALE"/>
    <m/>
    <n v="264.93"/>
    <n v="66.260000000000005"/>
    <n v="66.260000000000005"/>
    <m/>
    <m/>
    <m/>
    <m/>
    <m/>
    <m/>
    <m/>
    <m/>
    <m/>
  </r>
  <r>
    <m/>
    <m/>
    <n v="8172500004964"/>
    <m/>
    <m/>
    <m/>
    <m/>
    <m/>
    <m/>
    <m/>
    <m/>
    <m/>
    <m/>
    <m/>
    <m/>
    <m/>
    <m/>
    <m/>
    <s v="MULTIRRIESGO"/>
    <s v="Hogar"/>
    <x v="4"/>
    <s v="REALE"/>
    <m/>
    <n v="-98.6"/>
    <n v="-24.68"/>
    <n v="-24.68"/>
    <m/>
    <m/>
    <m/>
    <m/>
    <m/>
    <m/>
    <m/>
    <m/>
    <m/>
  </r>
  <r>
    <m/>
    <m/>
    <n v="8172500005092"/>
    <m/>
    <m/>
    <m/>
    <m/>
    <m/>
    <m/>
    <m/>
    <m/>
    <m/>
    <m/>
    <m/>
    <m/>
    <m/>
    <m/>
    <m/>
    <s v="MULTIRRIESGO"/>
    <s v="Hogar"/>
    <x v="4"/>
    <s v="REALE"/>
    <m/>
    <n v="89.72"/>
    <n v="22.46"/>
    <n v="22.46"/>
    <m/>
    <m/>
    <m/>
    <m/>
    <m/>
    <m/>
    <m/>
    <m/>
    <m/>
  </r>
  <r>
    <m/>
    <m/>
    <n v="8172500005101"/>
    <m/>
    <m/>
    <m/>
    <m/>
    <m/>
    <m/>
    <m/>
    <m/>
    <m/>
    <m/>
    <m/>
    <m/>
    <m/>
    <m/>
    <m/>
    <s v="MULTIRRIESGO"/>
    <s v="Hogar"/>
    <x v="4"/>
    <s v="REALE"/>
    <m/>
    <n v="89.02"/>
    <n v="22.27"/>
    <n v="22.27"/>
    <m/>
    <m/>
    <m/>
    <m/>
    <m/>
    <m/>
    <m/>
    <m/>
    <m/>
  </r>
  <r>
    <m/>
    <m/>
    <n v="8172500005461"/>
    <m/>
    <m/>
    <m/>
    <m/>
    <m/>
    <m/>
    <m/>
    <m/>
    <m/>
    <m/>
    <m/>
    <m/>
    <m/>
    <m/>
    <m/>
    <s v="MULTIRRIESGO"/>
    <s v="Hogar"/>
    <x v="4"/>
    <s v="REALE"/>
    <m/>
    <n v="101.07"/>
    <n v="25.28"/>
    <n v="25.28"/>
    <m/>
    <m/>
    <m/>
    <m/>
    <m/>
    <m/>
    <m/>
    <m/>
    <m/>
  </r>
  <r>
    <m/>
    <m/>
    <n v="8172500005461"/>
    <m/>
    <m/>
    <m/>
    <m/>
    <m/>
    <m/>
    <m/>
    <m/>
    <m/>
    <m/>
    <m/>
    <m/>
    <m/>
    <m/>
    <m/>
    <s v="MULTIRRIESGO"/>
    <s v="Hogar"/>
    <x v="4"/>
    <s v="REALE"/>
    <m/>
    <n v="-101.07"/>
    <n v="-25.28"/>
    <n v="-25.28"/>
    <m/>
    <m/>
    <m/>
    <m/>
    <m/>
    <m/>
    <m/>
    <m/>
    <m/>
  </r>
  <r>
    <m/>
    <m/>
    <n v="8172500006438"/>
    <m/>
    <m/>
    <m/>
    <m/>
    <m/>
    <m/>
    <m/>
    <m/>
    <m/>
    <m/>
    <m/>
    <m/>
    <m/>
    <m/>
    <m/>
    <s v="MULTIRRIESGO"/>
    <s v="Hogar"/>
    <x v="4"/>
    <s v="REALE"/>
    <m/>
    <n v="92.61"/>
    <n v="23.21"/>
    <n v="23.21"/>
    <m/>
    <m/>
    <m/>
    <m/>
    <m/>
    <m/>
    <m/>
    <m/>
    <m/>
  </r>
  <r>
    <m/>
    <m/>
    <n v="8172500006865"/>
    <m/>
    <m/>
    <m/>
    <m/>
    <m/>
    <m/>
    <m/>
    <m/>
    <m/>
    <m/>
    <m/>
    <m/>
    <m/>
    <m/>
    <m/>
    <s v="MULTIRRIESGO"/>
    <s v="Hogar"/>
    <x v="4"/>
    <s v="REALE"/>
    <m/>
    <n v="104.21"/>
    <n v="26.08"/>
    <n v="26.08"/>
    <m/>
    <m/>
    <m/>
    <m/>
    <m/>
    <m/>
    <m/>
    <m/>
    <m/>
  </r>
  <r>
    <m/>
    <m/>
    <n v="8172500006984"/>
    <m/>
    <m/>
    <m/>
    <m/>
    <m/>
    <m/>
    <m/>
    <m/>
    <m/>
    <m/>
    <m/>
    <m/>
    <m/>
    <m/>
    <m/>
    <s v="MULTIRRIESGO"/>
    <s v="Hogar"/>
    <x v="4"/>
    <s v="REALE"/>
    <m/>
    <n v="111.72"/>
    <n v="27.98"/>
    <n v="27.98"/>
    <m/>
    <m/>
    <m/>
    <m/>
    <m/>
    <m/>
    <m/>
    <m/>
    <m/>
  </r>
  <r>
    <m/>
    <m/>
    <n v="8172500006984"/>
    <m/>
    <m/>
    <m/>
    <m/>
    <m/>
    <m/>
    <m/>
    <m/>
    <m/>
    <m/>
    <m/>
    <m/>
    <m/>
    <m/>
    <m/>
    <s v="MULTIRRIESGO"/>
    <s v="Hogar"/>
    <x v="4"/>
    <s v="REALE"/>
    <m/>
    <n v="-111.72"/>
    <n v="-27.98"/>
    <n v="-27.98"/>
    <m/>
    <m/>
    <m/>
    <m/>
    <m/>
    <m/>
    <m/>
    <m/>
    <m/>
  </r>
  <r>
    <m/>
    <m/>
    <n v="8172500007184"/>
    <m/>
    <m/>
    <m/>
    <m/>
    <m/>
    <m/>
    <m/>
    <m/>
    <m/>
    <m/>
    <m/>
    <m/>
    <m/>
    <m/>
    <m/>
    <s v="MULTIRRIESGO"/>
    <s v="Hogar"/>
    <x v="4"/>
    <s v="REALE"/>
    <m/>
    <n v="82.74"/>
    <n v="20.71"/>
    <n v="20.71"/>
    <m/>
    <m/>
    <m/>
    <m/>
    <m/>
    <m/>
    <m/>
    <m/>
    <m/>
  </r>
  <r>
    <m/>
    <m/>
    <n v="8172500007266"/>
    <m/>
    <m/>
    <m/>
    <m/>
    <m/>
    <m/>
    <m/>
    <m/>
    <m/>
    <m/>
    <m/>
    <m/>
    <m/>
    <m/>
    <m/>
    <s v="MULTIRRIESGO"/>
    <s v="Hogar"/>
    <x v="4"/>
    <s v="REALE"/>
    <m/>
    <n v="115.26"/>
    <n v="28.85"/>
    <n v="28.85"/>
    <m/>
    <m/>
    <m/>
    <m/>
    <m/>
    <m/>
    <m/>
    <m/>
    <m/>
  </r>
  <r>
    <m/>
    <m/>
    <n v="8172500007266"/>
    <m/>
    <m/>
    <m/>
    <m/>
    <m/>
    <m/>
    <m/>
    <m/>
    <m/>
    <m/>
    <m/>
    <m/>
    <m/>
    <m/>
    <m/>
    <s v="MULTIRRIESGO"/>
    <s v="Hogar"/>
    <x v="4"/>
    <s v="REALE"/>
    <m/>
    <n v="-115.26"/>
    <n v="-28.85"/>
    <n v="-28.85"/>
    <m/>
    <m/>
    <m/>
    <m/>
    <m/>
    <m/>
    <m/>
    <m/>
    <m/>
  </r>
  <r>
    <m/>
    <m/>
    <n v="8172500007832"/>
    <m/>
    <m/>
    <m/>
    <m/>
    <m/>
    <m/>
    <m/>
    <m/>
    <m/>
    <m/>
    <m/>
    <m/>
    <m/>
    <m/>
    <m/>
    <s v="MULTIRRIESGO"/>
    <s v="Hogar"/>
    <x v="4"/>
    <s v="REALE"/>
    <m/>
    <n v="94.02"/>
    <n v="23.54"/>
    <n v="23.54"/>
    <m/>
    <m/>
    <m/>
    <m/>
    <m/>
    <m/>
    <m/>
    <m/>
    <m/>
  </r>
  <r>
    <m/>
    <m/>
    <n v="8172500008055"/>
    <m/>
    <m/>
    <m/>
    <m/>
    <m/>
    <m/>
    <m/>
    <m/>
    <m/>
    <m/>
    <m/>
    <m/>
    <m/>
    <m/>
    <m/>
    <s v="MULTIRRIESGO"/>
    <s v="Hogar"/>
    <x v="4"/>
    <s v="REALE"/>
    <m/>
    <n v="90.78"/>
    <n v="22.72"/>
    <n v="22.72"/>
    <m/>
    <m/>
    <m/>
    <m/>
    <m/>
    <m/>
    <m/>
    <m/>
    <m/>
  </r>
  <r>
    <m/>
    <m/>
    <n v="8172500008548"/>
    <m/>
    <m/>
    <m/>
    <m/>
    <m/>
    <m/>
    <m/>
    <m/>
    <m/>
    <m/>
    <m/>
    <m/>
    <m/>
    <m/>
    <m/>
    <s v="MULTIRRIESGO"/>
    <s v="Hogar"/>
    <x v="4"/>
    <s v="REALE"/>
    <m/>
    <n v="-113.92"/>
    <n v="-28.5"/>
    <n v="-28.5"/>
    <m/>
    <m/>
    <m/>
    <m/>
    <m/>
    <m/>
    <m/>
    <m/>
    <m/>
  </r>
  <r>
    <m/>
    <m/>
    <n v="8172500008548"/>
    <m/>
    <m/>
    <m/>
    <m/>
    <m/>
    <m/>
    <m/>
    <m/>
    <m/>
    <m/>
    <m/>
    <m/>
    <m/>
    <m/>
    <m/>
    <s v="MULTIRRIESGO"/>
    <s v="Hogar"/>
    <x v="4"/>
    <s v="REALE"/>
    <m/>
    <n v="113.92"/>
    <n v="28.5"/>
    <n v="28.5"/>
    <m/>
    <m/>
    <m/>
    <m/>
    <m/>
    <m/>
    <m/>
    <m/>
    <m/>
  </r>
  <r>
    <m/>
    <m/>
    <n v="8172500009183"/>
    <m/>
    <m/>
    <m/>
    <m/>
    <m/>
    <m/>
    <m/>
    <m/>
    <m/>
    <m/>
    <m/>
    <m/>
    <m/>
    <m/>
    <m/>
    <s v="MULTIRRIESGO"/>
    <s v="Hogar"/>
    <x v="4"/>
    <s v="REALE"/>
    <m/>
    <n v="92.51"/>
    <n v="23.16"/>
    <n v="23.16"/>
    <m/>
    <m/>
    <m/>
    <m/>
    <m/>
    <m/>
    <m/>
    <m/>
    <m/>
  </r>
  <r>
    <m/>
    <m/>
    <n v="8172500009671"/>
    <m/>
    <m/>
    <m/>
    <m/>
    <m/>
    <m/>
    <m/>
    <m/>
    <m/>
    <m/>
    <m/>
    <m/>
    <m/>
    <m/>
    <m/>
    <s v="MULTIRRIESGO"/>
    <s v="Hogar"/>
    <x v="4"/>
    <s v="REALE"/>
    <m/>
    <n v="107.09"/>
    <n v="26.81"/>
    <n v="26.81"/>
    <m/>
    <m/>
    <m/>
    <m/>
    <m/>
    <m/>
    <m/>
    <m/>
    <m/>
  </r>
  <r>
    <m/>
    <m/>
    <n v="8172500060056"/>
    <m/>
    <m/>
    <m/>
    <m/>
    <m/>
    <m/>
    <m/>
    <m/>
    <m/>
    <m/>
    <m/>
    <m/>
    <m/>
    <m/>
    <m/>
    <s v="MULTIRRIESGO"/>
    <s v="Hogar"/>
    <x v="4"/>
    <s v="REALE"/>
    <m/>
    <n v="88.5"/>
    <n v="22.14"/>
    <n v="22.14"/>
    <m/>
    <m/>
    <m/>
    <m/>
    <m/>
    <m/>
    <m/>
    <m/>
    <m/>
  </r>
  <r>
    <m/>
    <m/>
    <n v="8172500061630"/>
    <m/>
    <m/>
    <m/>
    <m/>
    <m/>
    <m/>
    <m/>
    <m/>
    <m/>
    <m/>
    <m/>
    <m/>
    <m/>
    <m/>
    <m/>
    <s v="MULTIRRIESGO"/>
    <s v="Hogar"/>
    <x v="4"/>
    <s v="REALE"/>
    <m/>
    <n v="88.51"/>
    <n v="22.14"/>
    <n v="22.14"/>
    <m/>
    <m/>
    <m/>
    <m/>
    <m/>
    <m/>
    <m/>
    <m/>
    <m/>
  </r>
  <r>
    <m/>
    <m/>
    <n v="8172500061631"/>
    <m/>
    <m/>
    <m/>
    <m/>
    <m/>
    <m/>
    <m/>
    <m/>
    <m/>
    <m/>
    <m/>
    <m/>
    <m/>
    <m/>
    <m/>
    <s v="MULTIRRIESGO"/>
    <s v="Hogar"/>
    <x v="4"/>
    <s v="REALE"/>
    <m/>
    <n v="88.5"/>
    <n v="22.16"/>
    <n v="22.16"/>
    <m/>
    <m/>
    <m/>
    <m/>
    <m/>
    <m/>
    <m/>
    <m/>
    <m/>
  </r>
  <r>
    <m/>
    <m/>
    <n v="8172500061636"/>
    <m/>
    <m/>
    <m/>
    <m/>
    <m/>
    <m/>
    <m/>
    <m/>
    <m/>
    <m/>
    <m/>
    <m/>
    <m/>
    <m/>
    <m/>
    <s v="MULTIRRIESGO"/>
    <s v="Hogar"/>
    <x v="4"/>
    <s v="REALE"/>
    <m/>
    <n v="88.5"/>
    <n v="22.15"/>
    <n v="22.15"/>
    <m/>
    <m/>
    <m/>
    <m/>
    <m/>
    <m/>
    <m/>
    <m/>
    <m/>
  </r>
  <r>
    <m/>
    <m/>
    <n v="8172500061637"/>
    <m/>
    <m/>
    <m/>
    <m/>
    <m/>
    <m/>
    <m/>
    <m/>
    <m/>
    <m/>
    <m/>
    <m/>
    <m/>
    <m/>
    <m/>
    <s v="MULTIRRIESGO"/>
    <s v="Hogar"/>
    <x v="4"/>
    <s v="REALE"/>
    <m/>
    <n v="88.49"/>
    <n v="22.15"/>
    <n v="22.15"/>
    <m/>
    <m/>
    <m/>
    <m/>
    <m/>
    <m/>
    <m/>
    <m/>
    <m/>
  </r>
  <r>
    <m/>
    <m/>
    <n v="8172500061639"/>
    <m/>
    <m/>
    <m/>
    <m/>
    <m/>
    <m/>
    <m/>
    <m/>
    <m/>
    <m/>
    <m/>
    <m/>
    <m/>
    <m/>
    <m/>
    <s v="MULTIRRIESGO"/>
    <s v="Hogar"/>
    <x v="4"/>
    <s v="REALE"/>
    <m/>
    <n v="88.24"/>
    <n v="22.09"/>
    <n v="22.09"/>
    <m/>
    <m/>
    <m/>
    <m/>
    <m/>
    <m/>
    <m/>
    <m/>
    <m/>
  </r>
  <r>
    <m/>
    <m/>
    <n v="8172500061708"/>
    <m/>
    <m/>
    <m/>
    <m/>
    <m/>
    <m/>
    <m/>
    <m/>
    <m/>
    <m/>
    <m/>
    <m/>
    <m/>
    <m/>
    <m/>
    <s v="MULTIRRIESGO"/>
    <s v="Hogar"/>
    <x v="4"/>
    <s v="REALE"/>
    <m/>
    <n v="88.52"/>
    <n v="31.02"/>
    <n v="31.02"/>
    <m/>
    <m/>
    <m/>
    <m/>
    <m/>
    <m/>
    <m/>
    <m/>
    <m/>
  </r>
  <r>
    <m/>
    <m/>
    <n v="8172500062003"/>
    <m/>
    <m/>
    <m/>
    <m/>
    <m/>
    <m/>
    <m/>
    <m/>
    <m/>
    <m/>
    <m/>
    <m/>
    <m/>
    <m/>
    <m/>
    <s v="MULTIRRIESGO"/>
    <s v="Hogar"/>
    <x v="4"/>
    <s v="REALE"/>
    <m/>
    <n v="88.51"/>
    <n v="22.14"/>
    <n v="22.14"/>
    <m/>
    <m/>
    <m/>
    <m/>
    <m/>
    <m/>
    <m/>
    <m/>
    <m/>
  </r>
  <r>
    <m/>
    <m/>
    <n v="8172600001977"/>
    <m/>
    <m/>
    <m/>
    <m/>
    <m/>
    <m/>
    <m/>
    <m/>
    <m/>
    <m/>
    <m/>
    <m/>
    <m/>
    <m/>
    <m/>
    <s v="MULTIRRIESGO"/>
    <s v="Hogar"/>
    <x v="4"/>
    <s v="REALE"/>
    <m/>
    <n v="88.49"/>
    <n v="22.14"/>
    <n v="22.14"/>
    <m/>
    <m/>
    <m/>
    <m/>
    <m/>
    <m/>
    <m/>
    <m/>
    <m/>
  </r>
  <r>
    <m/>
    <m/>
    <n v="8172600001978"/>
    <m/>
    <m/>
    <m/>
    <m/>
    <m/>
    <m/>
    <m/>
    <m/>
    <m/>
    <m/>
    <m/>
    <m/>
    <m/>
    <m/>
    <m/>
    <s v="MULTIRRIESGO"/>
    <s v="Hogar"/>
    <x v="4"/>
    <s v="REALE"/>
    <m/>
    <n v="88.5"/>
    <n v="22.14"/>
    <n v="22.14"/>
    <m/>
    <m/>
    <m/>
    <m/>
    <m/>
    <m/>
    <m/>
    <m/>
    <m/>
  </r>
  <r>
    <m/>
    <m/>
    <n v="8172600001979"/>
    <m/>
    <m/>
    <m/>
    <m/>
    <m/>
    <m/>
    <m/>
    <m/>
    <m/>
    <m/>
    <m/>
    <m/>
    <m/>
    <m/>
    <m/>
    <s v="MULTIRRIESGO"/>
    <s v="Hogar"/>
    <x v="4"/>
    <s v="REALE"/>
    <m/>
    <n v="88.52"/>
    <n v="22.16"/>
    <n v="22.16"/>
    <m/>
    <m/>
    <m/>
    <m/>
    <m/>
    <m/>
    <m/>
    <m/>
    <m/>
  </r>
  <r>
    <m/>
    <m/>
    <n v="8172600002208"/>
    <m/>
    <m/>
    <m/>
    <m/>
    <m/>
    <m/>
    <m/>
    <m/>
    <m/>
    <m/>
    <m/>
    <m/>
    <m/>
    <m/>
    <m/>
    <s v="MULTIRRIESGO"/>
    <s v="Hogar"/>
    <x v="4"/>
    <s v="REALE"/>
    <m/>
    <n v="88.5"/>
    <n v="22.16"/>
    <n v="22.16"/>
    <m/>
    <m/>
    <m/>
    <m/>
    <m/>
    <m/>
    <m/>
    <m/>
    <m/>
  </r>
  <r>
    <m/>
    <m/>
    <n v="8172600002212"/>
    <m/>
    <m/>
    <m/>
    <m/>
    <m/>
    <m/>
    <m/>
    <m/>
    <m/>
    <m/>
    <m/>
    <m/>
    <m/>
    <m/>
    <m/>
    <s v="MULTIRRIESGO"/>
    <s v="Hogar"/>
    <x v="4"/>
    <s v="REALE"/>
    <m/>
    <n v="88.51"/>
    <n v="22.15"/>
    <n v="22.15"/>
    <m/>
    <m/>
    <m/>
    <m/>
    <m/>
    <m/>
    <m/>
    <m/>
    <m/>
  </r>
  <r>
    <m/>
    <m/>
    <n v="8172600002228"/>
    <m/>
    <m/>
    <m/>
    <m/>
    <m/>
    <m/>
    <m/>
    <m/>
    <m/>
    <m/>
    <m/>
    <m/>
    <m/>
    <m/>
    <m/>
    <s v="MULTIRRIESGO"/>
    <s v="Hogar"/>
    <x v="4"/>
    <s v="REALE"/>
    <m/>
    <n v="88.53"/>
    <n v="22.15"/>
    <n v="22.15"/>
    <m/>
    <m/>
    <m/>
    <m/>
    <m/>
    <m/>
    <m/>
    <m/>
    <m/>
  </r>
  <r>
    <m/>
    <m/>
    <n v="8172600004615"/>
    <m/>
    <m/>
    <m/>
    <m/>
    <m/>
    <m/>
    <m/>
    <m/>
    <m/>
    <m/>
    <m/>
    <m/>
    <m/>
    <m/>
    <m/>
    <s v="MULTIRRIESGO"/>
    <s v="Hogar"/>
    <x v="4"/>
    <s v="REALE"/>
    <m/>
    <n v="88.52"/>
    <n v="22.16"/>
    <n v="22.16"/>
    <m/>
    <m/>
    <m/>
    <m/>
    <m/>
    <m/>
    <m/>
    <m/>
    <m/>
  </r>
  <r>
    <m/>
    <m/>
    <n v="8172600004616"/>
    <m/>
    <m/>
    <m/>
    <m/>
    <m/>
    <m/>
    <m/>
    <m/>
    <m/>
    <m/>
    <m/>
    <m/>
    <m/>
    <m/>
    <m/>
    <s v="MULTIRRIESGO"/>
    <s v="Hogar"/>
    <x v="4"/>
    <s v="REALE"/>
    <m/>
    <n v="88.5"/>
    <n v="22.16"/>
    <n v="22.16"/>
    <m/>
    <m/>
    <m/>
    <m/>
    <m/>
    <m/>
    <m/>
    <m/>
    <m/>
  </r>
  <r>
    <m/>
    <m/>
    <n v="8172600004617"/>
    <m/>
    <m/>
    <m/>
    <m/>
    <m/>
    <m/>
    <m/>
    <m/>
    <m/>
    <m/>
    <m/>
    <m/>
    <m/>
    <m/>
    <m/>
    <s v="MULTIRRIESGO"/>
    <s v="Hogar"/>
    <x v="4"/>
    <s v="REALE"/>
    <m/>
    <n v="88.5"/>
    <n v="22.15"/>
    <n v="22.15"/>
    <m/>
    <m/>
    <m/>
    <m/>
    <m/>
    <m/>
    <m/>
    <m/>
    <m/>
  </r>
  <r>
    <m/>
    <m/>
    <n v="8172600004618"/>
    <m/>
    <m/>
    <m/>
    <m/>
    <m/>
    <m/>
    <m/>
    <m/>
    <m/>
    <m/>
    <m/>
    <m/>
    <m/>
    <m/>
    <m/>
    <s v="MULTIRRIESGO"/>
    <s v="Hogar"/>
    <x v="4"/>
    <s v="REALE"/>
    <m/>
    <n v="88.48"/>
    <n v="22.15"/>
    <n v="22.15"/>
    <m/>
    <m/>
    <m/>
    <m/>
    <m/>
    <m/>
    <m/>
    <m/>
    <m/>
  </r>
  <r>
    <m/>
    <m/>
    <n v="8172600004619"/>
    <m/>
    <m/>
    <m/>
    <m/>
    <m/>
    <m/>
    <m/>
    <m/>
    <m/>
    <m/>
    <m/>
    <m/>
    <m/>
    <m/>
    <m/>
    <s v="MULTIRRIESGO"/>
    <s v="Hogar"/>
    <x v="4"/>
    <s v="REALE"/>
    <m/>
    <n v="88.51"/>
    <n v="22.18"/>
    <n v="22.18"/>
    <m/>
    <m/>
    <m/>
    <m/>
    <m/>
    <m/>
    <m/>
    <m/>
    <m/>
  </r>
  <r>
    <m/>
    <m/>
    <n v="8172600004620"/>
    <m/>
    <m/>
    <m/>
    <m/>
    <m/>
    <m/>
    <m/>
    <m/>
    <m/>
    <m/>
    <m/>
    <m/>
    <m/>
    <m/>
    <m/>
    <s v="MULTIRRIESGO"/>
    <s v="Hogar"/>
    <x v="4"/>
    <s v="REALE"/>
    <m/>
    <n v="88.51"/>
    <n v="22.16"/>
    <n v="22.16"/>
    <m/>
    <m/>
    <m/>
    <m/>
    <m/>
    <m/>
    <m/>
    <m/>
    <m/>
  </r>
  <r>
    <m/>
    <m/>
    <n v="8172600004797"/>
    <m/>
    <m/>
    <m/>
    <m/>
    <m/>
    <m/>
    <m/>
    <m/>
    <m/>
    <m/>
    <m/>
    <m/>
    <m/>
    <m/>
    <m/>
    <s v="MULTIRRIESGO"/>
    <s v="Hogar"/>
    <x v="4"/>
    <s v="REALE"/>
    <m/>
    <n v="88.52"/>
    <n v="22.15"/>
    <n v="22.15"/>
    <m/>
    <m/>
    <m/>
    <m/>
    <m/>
    <m/>
    <m/>
    <m/>
    <m/>
  </r>
  <r>
    <m/>
    <m/>
    <n v="8172600007437"/>
    <m/>
    <m/>
    <m/>
    <m/>
    <m/>
    <m/>
    <m/>
    <m/>
    <m/>
    <m/>
    <m/>
    <m/>
    <m/>
    <m/>
    <m/>
    <s v="MULTIRRIESGO"/>
    <s v="Hogar"/>
    <x v="4"/>
    <s v="REALE"/>
    <m/>
    <n v="150.94"/>
    <n v="37.76"/>
    <n v="37.76"/>
    <m/>
    <m/>
    <m/>
    <m/>
    <m/>
    <m/>
    <m/>
    <m/>
    <m/>
  </r>
  <r>
    <m/>
    <m/>
    <n v="8172600010746"/>
    <m/>
    <m/>
    <m/>
    <m/>
    <m/>
    <m/>
    <m/>
    <m/>
    <m/>
    <m/>
    <m/>
    <m/>
    <m/>
    <m/>
    <m/>
    <s v="MULTIRRIESGO"/>
    <s v="Hogar"/>
    <x v="4"/>
    <s v="REALE"/>
    <m/>
    <n v="126.85"/>
    <n v="31.73"/>
    <n v="31.73"/>
    <m/>
    <m/>
    <m/>
    <m/>
    <m/>
    <m/>
    <m/>
    <m/>
    <m/>
  </r>
  <r>
    <m/>
    <m/>
    <n v="8172600013560"/>
    <m/>
    <m/>
    <m/>
    <m/>
    <m/>
    <m/>
    <m/>
    <m/>
    <m/>
    <m/>
    <m/>
    <m/>
    <m/>
    <m/>
    <m/>
    <s v="MULTIRRIESGO"/>
    <s v="Hogar"/>
    <x v="4"/>
    <s v="REALE"/>
    <m/>
    <n v="175.31"/>
    <n v="43.85"/>
    <n v="43.85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62.65"/>
    <n v="14.64"/>
    <n v="14.64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73.43"/>
    <n v="15.61"/>
    <n v="15.61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240.44"/>
    <n v="21.64"/>
    <n v="21.64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6.7"/>
    <n v="1.5"/>
    <n v="1.5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6.7"/>
    <n v="1.5"/>
    <n v="1.5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6.7"/>
    <n v="1.5"/>
    <n v="1.5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16.7"/>
    <n v="1.5"/>
    <n v="1.5"/>
    <m/>
    <m/>
    <m/>
    <m/>
    <m/>
    <m/>
    <m/>
    <m/>
    <m/>
  </r>
  <r>
    <m/>
    <m/>
    <n v="10705234"/>
    <m/>
    <m/>
    <m/>
    <m/>
    <m/>
    <m/>
    <m/>
    <m/>
    <m/>
    <m/>
    <m/>
    <m/>
    <m/>
    <m/>
    <m/>
    <s v="PERSONALES"/>
    <s v="Salud Particular"/>
    <x v="1"/>
    <s v="SANITAS"/>
    <m/>
    <n v="202.47"/>
    <n v="18.22"/>
    <n v="18.22"/>
    <m/>
    <m/>
    <m/>
    <m/>
    <m/>
    <m/>
    <m/>
    <m/>
    <m/>
  </r>
  <r>
    <m/>
    <m/>
    <n v="81433437"/>
    <m/>
    <m/>
    <m/>
    <m/>
    <m/>
    <m/>
    <m/>
    <m/>
    <m/>
    <m/>
    <m/>
    <m/>
    <m/>
    <m/>
    <m/>
    <s v="PERSONALES"/>
    <s v="Salud Particular"/>
    <x v="1"/>
    <s v="SANITAS"/>
    <m/>
    <n v="148.72999999999999"/>
    <n v="4.46"/>
    <n v="4.46"/>
    <m/>
    <m/>
    <m/>
    <m/>
    <m/>
    <m/>
    <m/>
    <m/>
    <m/>
  </r>
  <r>
    <m/>
    <m/>
    <n v="81433437"/>
    <m/>
    <m/>
    <m/>
    <m/>
    <m/>
    <m/>
    <m/>
    <m/>
    <m/>
    <m/>
    <m/>
    <m/>
    <m/>
    <m/>
    <m/>
    <s v="PERSONALES"/>
    <s v="Salud Particular"/>
    <x v="1"/>
    <s v="SANITAS"/>
    <m/>
    <n v="155.22"/>
    <n v="4.66"/>
    <n v="4.66"/>
    <m/>
    <m/>
    <m/>
    <m/>
    <m/>
    <m/>
    <m/>
    <m/>
    <m/>
  </r>
  <r>
    <m/>
    <m/>
    <n v="81638467"/>
    <m/>
    <m/>
    <m/>
    <m/>
    <m/>
    <m/>
    <m/>
    <m/>
    <m/>
    <m/>
    <m/>
    <m/>
    <m/>
    <m/>
    <m/>
    <s v="PERSONALES"/>
    <s v="Salud Particular"/>
    <x v="1"/>
    <s v="SANITAS"/>
    <m/>
    <n v="144.77000000000001"/>
    <n v="11.58"/>
    <n v="11.58"/>
    <m/>
    <m/>
    <m/>
    <m/>
    <m/>
    <m/>
    <m/>
    <m/>
    <m/>
  </r>
  <r>
    <m/>
    <m/>
    <n v="81638467"/>
    <m/>
    <m/>
    <m/>
    <m/>
    <m/>
    <m/>
    <m/>
    <m/>
    <m/>
    <m/>
    <m/>
    <m/>
    <m/>
    <m/>
    <m/>
    <s v="PERSONALES"/>
    <s v="Salud Particular"/>
    <x v="1"/>
    <s v="SANITAS"/>
    <m/>
    <n v="91.19"/>
    <n v="7.3"/>
    <n v="7.3"/>
    <m/>
    <m/>
    <m/>
    <m/>
    <m/>
    <m/>
    <m/>
    <m/>
    <m/>
  </r>
  <r>
    <m/>
    <m/>
    <n v="81638467"/>
    <m/>
    <m/>
    <m/>
    <m/>
    <m/>
    <m/>
    <m/>
    <m/>
    <m/>
    <m/>
    <m/>
    <m/>
    <m/>
    <m/>
    <m/>
    <s v="PERSONALES"/>
    <s v="Salud Particular"/>
    <x v="1"/>
    <s v="SANITAS"/>
    <m/>
    <n v="172.87"/>
    <n v="13.83"/>
    <n v="13.83"/>
    <m/>
    <m/>
    <m/>
    <m/>
    <m/>
    <m/>
    <m/>
    <m/>
    <m/>
  </r>
  <r>
    <m/>
    <m/>
    <n v="82430109"/>
    <m/>
    <m/>
    <m/>
    <m/>
    <m/>
    <m/>
    <m/>
    <m/>
    <m/>
    <m/>
    <m/>
    <m/>
    <m/>
    <m/>
    <m/>
    <s v="PERSONALES"/>
    <s v="Salud Particular"/>
    <x v="1"/>
    <s v="SANITAS"/>
    <m/>
    <n v="147.72"/>
    <n v="11.82"/>
    <n v="11.82"/>
    <m/>
    <m/>
    <m/>
    <m/>
    <m/>
    <m/>
    <m/>
    <m/>
    <m/>
  </r>
  <r>
    <m/>
    <m/>
    <s v="PFRVPPRVPPRV0000001932"/>
    <m/>
    <m/>
    <m/>
    <m/>
    <m/>
    <m/>
    <m/>
    <m/>
    <m/>
    <m/>
    <m/>
    <m/>
    <m/>
    <m/>
    <m/>
    <s v="VIDA"/>
    <s v="Vida Riesgo Individual"/>
    <x v="5"/>
    <s v="SANTA LUCIA"/>
    <m/>
    <n v="6413.4108333333324"/>
    <n v="4.8099999999999996"/>
    <n v="4.8099999999999996"/>
    <m/>
    <m/>
    <m/>
    <m/>
    <m/>
    <m/>
    <m/>
    <m/>
    <m/>
  </r>
  <r>
    <m/>
    <m/>
    <n v="152236196"/>
    <m/>
    <m/>
    <m/>
    <m/>
    <m/>
    <m/>
    <m/>
    <m/>
    <m/>
    <m/>
    <m/>
    <m/>
    <m/>
    <m/>
    <m/>
    <s v="MULTIRRIESGO"/>
    <s v="Hogar"/>
    <x v="4"/>
    <s v="ZURICH"/>
    <m/>
    <n v="111.56"/>
    <n v="31.04"/>
    <n v="31.04"/>
    <m/>
    <m/>
    <m/>
    <m/>
    <m/>
    <m/>
    <m/>
    <m/>
    <m/>
  </r>
  <r>
    <m/>
    <m/>
    <n v="135459675"/>
    <m/>
    <m/>
    <m/>
    <m/>
    <m/>
    <m/>
    <m/>
    <m/>
    <m/>
    <m/>
    <m/>
    <m/>
    <m/>
    <m/>
    <m/>
    <s v="MULTIRRIESGO"/>
    <s v="Hogar"/>
    <x v="4"/>
    <s v="ZURICH"/>
    <m/>
    <n v="61.27"/>
    <n v="18.3"/>
    <n v="18.3"/>
    <m/>
    <m/>
    <m/>
    <m/>
    <m/>
    <m/>
    <m/>
    <m/>
    <m/>
  </r>
  <r>
    <m/>
    <m/>
    <n v="143179356"/>
    <m/>
    <m/>
    <m/>
    <m/>
    <m/>
    <m/>
    <m/>
    <m/>
    <m/>
    <m/>
    <m/>
    <m/>
    <m/>
    <m/>
    <m/>
    <s v="MULTIRRIESGO"/>
    <s v="Hogar"/>
    <x v="4"/>
    <s v="ZURICH"/>
    <m/>
    <n v="81.650000000000006"/>
    <n v="24.36"/>
    <n v="24.36"/>
    <m/>
    <m/>
    <m/>
    <m/>
    <m/>
    <m/>
    <m/>
    <m/>
    <m/>
  </r>
  <r>
    <m/>
    <m/>
    <n v="143041168"/>
    <m/>
    <m/>
    <m/>
    <m/>
    <m/>
    <m/>
    <m/>
    <m/>
    <m/>
    <m/>
    <m/>
    <m/>
    <m/>
    <m/>
    <m/>
    <s v="MULTIRRIESGO"/>
    <s v="Hogar"/>
    <x v="4"/>
    <s v="ZURICH"/>
    <m/>
    <n v="256.68"/>
    <n v="71.7"/>
    <n v="71.7"/>
    <m/>
    <m/>
    <m/>
    <m/>
    <m/>
    <m/>
    <m/>
    <m/>
    <m/>
  </r>
  <r>
    <m/>
    <m/>
    <n v="143756294"/>
    <m/>
    <m/>
    <m/>
    <m/>
    <m/>
    <m/>
    <m/>
    <m/>
    <m/>
    <m/>
    <m/>
    <m/>
    <m/>
    <m/>
    <m/>
    <s v="RESPONSABILIDAD CIVIL"/>
    <s v="Responsabilidad Civil Empresa"/>
    <x v="2"/>
    <s v="ZURICH"/>
    <m/>
    <n v="502.06"/>
    <n v="113.9"/>
    <n v="113.9"/>
    <m/>
    <m/>
    <m/>
    <m/>
    <m/>
    <m/>
    <m/>
    <m/>
    <m/>
  </r>
  <r>
    <m/>
    <m/>
    <n v="136130713"/>
    <m/>
    <m/>
    <m/>
    <m/>
    <m/>
    <m/>
    <m/>
    <m/>
    <m/>
    <m/>
    <m/>
    <m/>
    <m/>
    <m/>
    <m/>
    <s v="MULTIRRIESGO"/>
    <s v="Hogar"/>
    <x v="4"/>
    <s v="ZURICH"/>
    <m/>
    <n v="163.15"/>
    <n v="47.2"/>
    <n v="47.2"/>
    <m/>
    <m/>
    <m/>
    <m/>
    <m/>
    <m/>
    <m/>
    <m/>
    <m/>
  </r>
  <r>
    <m/>
    <m/>
    <n v="143782001"/>
    <m/>
    <m/>
    <m/>
    <m/>
    <m/>
    <m/>
    <m/>
    <m/>
    <m/>
    <m/>
    <m/>
    <m/>
    <m/>
    <m/>
    <m/>
    <s v="AUTOS"/>
    <s v="Autos Cat. 1"/>
    <x v="3"/>
    <s v="ZURICH"/>
    <m/>
    <n v="834.46"/>
    <n v="103.17"/>
    <n v="103.17"/>
    <m/>
    <m/>
    <m/>
    <m/>
    <m/>
    <m/>
    <m/>
    <m/>
    <m/>
  </r>
  <r>
    <m/>
    <m/>
    <n v="136184876"/>
    <m/>
    <m/>
    <m/>
    <m/>
    <m/>
    <m/>
    <m/>
    <m/>
    <m/>
    <m/>
    <m/>
    <m/>
    <m/>
    <m/>
    <m/>
    <s v="MULTIRRIESGO"/>
    <s v="Hogar"/>
    <x v="4"/>
    <s v="ZURICH"/>
    <m/>
    <n v="92.16"/>
    <n v="27.5"/>
    <n v="27.5"/>
    <m/>
    <m/>
    <m/>
    <m/>
    <m/>
    <m/>
    <m/>
    <m/>
    <m/>
  </r>
  <r>
    <m/>
    <m/>
    <n v="136241239"/>
    <m/>
    <m/>
    <m/>
    <m/>
    <m/>
    <m/>
    <m/>
    <m/>
    <m/>
    <m/>
    <m/>
    <m/>
    <m/>
    <m/>
    <m/>
    <s v="MULTIRRIESGO"/>
    <s v="Hogar"/>
    <x v="4"/>
    <s v="ZURICH"/>
    <m/>
    <n v="204.96"/>
    <n v="59.59"/>
    <n v="59.59"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A49E5-8E71-4161-80A9-350031777D6B}" name="Tabla dinámica1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11" firstHeaderRow="0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3"/>
        <item x="4"/>
        <item x="0"/>
        <item x="6"/>
        <item x="2"/>
        <item x="1"/>
        <item x="5"/>
        <item x="7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PrimaNeta" fld="23" baseField="0" baseItem="0"/>
    <dataField name="Suma de ComisionPrimaNeta" fld="25" baseField="0" baseItem="0"/>
    <dataField name="Suma de ComisionComplementaria" fld="26" baseField="20" baseItem="3"/>
    <dataField name="Suma de ComisionColaborador1" fld="30" baseField="20" baseItem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C21C6-E9FA-477D-A287-FB87F81AA950}" name="Tabla dinámica2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C3011" firstHeaderRow="0" firstDataRow="1" firstDataCol="1"/>
  <pivotFields count="35">
    <pivotField compact="0" outline="0" showAll="0"/>
    <pivotField compact="0" outline="0" showAll="0"/>
    <pivotField axis="axisRow" compact="0" outline="0" showAll="0">
      <items count="30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0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imaNeta" fld="23" baseField="0" baseItem="0"/>
    <dataField name="Suma de ComisionPrimaNeta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B040-66D1-4877-8F7D-8DE271EC7824}">
  <dimension ref="A2:K80"/>
  <sheetViews>
    <sheetView topLeftCell="A69" workbookViewId="0">
      <selection activeCell="E67" sqref="E67"/>
    </sheetView>
  </sheetViews>
  <sheetFormatPr baseColWidth="10" defaultColWidth="9.109375" defaultRowHeight="14.4" x14ac:dyDescent="0.3"/>
  <cols>
    <col min="1" max="1" width="33.109375" bestFit="1" customWidth="1"/>
    <col min="2" max="2" width="17.6640625" bestFit="1" customWidth="1"/>
    <col min="3" max="3" width="25.6640625" bestFit="1" customWidth="1"/>
    <col min="4" max="4" width="30.88671875" bestFit="1" customWidth="1"/>
    <col min="5" max="5" width="28.109375" bestFit="1" customWidth="1"/>
    <col min="6" max="6" width="9.44140625" bestFit="1" customWidth="1"/>
  </cols>
  <sheetData>
    <row r="2" spans="1:11" x14ac:dyDescent="0.3">
      <c r="A2" s="22" t="s">
        <v>0</v>
      </c>
      <c r="B2" t="s">
        <v>1</v>
      </c>
      <c r="C2" t="s">
        <v>2</v>
      </c>
      <c r="D2" t="s">
        <v>1792</v>
      </c>
      <c r="E2" t="s">
        <v>1793</v>
      </c>
    </row>
    <row r="3" spans="1:11" x14ac:dyDescent="0.3">
      <c r="A3" t="s">
        <v>3</v>
      </c>
      <c r="B3" s="23">
        <v>32700.590000000007</v>
      </c>
      <c r="C3" s="23">
        <v>3915.6299999999997</v>
      </c>
      <c r="D3" s="23"/>
      <c r="E3" s="23">
        <v>491.7385000000001</v>
      </c>
      <c r="F3" s="23"/>
      <c r="G3" s="23"/>
      <c r="H3" s="23"/>
      <c r="I3" s="23"/>
      <c r="J3" s="23"/>
      <c r="K3" s="23"/>
    </row>
    <row r="4" spans="1:11" x14ac:dyDescent="0.3">
      <c r="A4" t="s">
        <v>4</v>
      </c>
      <c r="B4" s="23">
        <v>153807.64999999932</v>
      </c>
      <c r="C4" s="23">
        <v>38330.270000000004</v>
      </c>
      <c r="D4" s="23">
        <v>148085.6</v>
      </c>
      <c r="E4" s="23">
        <v>4255.7840000000006</v>
      </c>
      <c r="F4" s="23"/>
      <c r="G4" s="23"/>
      <c r="H4" s="23"/>
      <c r="I4" s="23"/>
      <c r="J4" s="23"/>
      <c r="K4" s="23"/>
    </row>
    <row r="5" spans="1:11" x14ac:dyDescent="0.3">
      <c r="A5" t="s">
        <v>5</v>
      </c>
      <c r="B5" s="23">
        <v>1368481.295573872</v>
      </c>
      <c r="C5" s="23">
        <v>547623.60504103941</v>
      </c>
      <c r="D5" s="23"/>
      <c r="E5" s="23">
        <v>37566.86349999997</v>
      </c>
      <c r="F5" s="23"/>
      <c r="G5" s="23"/>
      <c r="H5" s="23"/>
      <c r="I5" s="23"/>
      <c r="J5" s="23"/>
      <c r="K5" s="23"/>
    </row>
    <row r="6" spans="1:11" x14ac:dyDescent="0.3">
      <c r="A6" t="s">
        <v>6</v>
      </c>
      <c r="B6" s="23">
        <v>3293.3300000000008</v>
      </c>
      <c r="C6" s="23">
        <v>1143.6099999999997</v>
      </c>
      <c r="D6" s="23"/>
      <c r="E6" s="23">
        <v>79.710499999999996</v>
      </c>
      <c r="F6" s="23"/>
      <c r="G6" s="23"/>
      <c r="H6" s="23"/>
      <c r="I6" s="23"/>
      <c r="J6" s="23"/>
      <c r="K6" s="23"/>
    </row>
    <row r="7" spans="1:11" x14ac:dyDescent="0.3">
      <c r="A7" t="s">
        <v>7</v>
      </c>
      <c r="B7" s="23">
        <v>69437.19</v>
      </c>
      <c r="C7" s="23">
        <v>11525.829999999993</v>
      </c>
      <c r="D7" s="23"/>
      <c r="E7" s="23">
        <v>82.134999999999991</v>
      </c>
      <c r="F7" s="23"/>
      <c r="G7" s="23"/>
      <c r="H7" s="23"/>
      <c r="I7" s="23"/>
      <c r="J7" s="23"/>
      <c r="K7" s="23"/>
    </row>
    <row r="8" spans="1:11" x14ac:dyDescent="0.3">
      <c r="A8" t="s">
        <v>8</v>
      </c>
      <c r="B8" s="23">
        <v>68488.629762999553</v>
      </c>
      <c r="C8" s="23">
        <v>7525.5673949999409</v>
      </c>
      <c r="D8" s="23"/>
      <c r="E8" s="23">
        <v>813.51400000000001</v>
      </c>
      <c r="F8" s="23"/>
      <c r="G8" s="23"/>
      <c r="H8" s="23"/>
      <c r="I8" s="23"/>
      <c r="J8" s="23"/>
      <c r="K8" s="23"/>
    </row>
    <row r="9" spans="1:11" x14ac:dyDescent="0.3">
      <c r="A9" t="s">
        <v>9</v>
      </c>
      <c r="B9" s="23">
        <v>18651.350833333334</v>
      </c>
      <c r="C9" s="23">
        <v>1844.9499999999996</v>
      </c>
      <c r="D9" s="23"/>
      <c r="E9" s="23">
        <v>10.122</v>
      </c>
      <c r="F9" s="23"/>
      <c r="G9" s="23"/>
      <c r="H9" s="23"/>
      <c r="I9" s="23"/>
      <c r="J9" s="23"/>
      <c r="K9" s="23"/>
    </row>
    <row r="10" spans="1:11" x14ac:dyDescent="0.3">
      <c r="A10" t="s">
        <v>1794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3">
      <c r="A11" t="s">
        <v>10</v>
      </c>
      <c r="B11" s="23">
        <v>1714860.0361702042</v>
      </c>
      <c r="C11" s="23">
        <v>611909.46243603923</v>
      </c>
      <c r="D11" s="23">
        <v>148085.6</v>
      </c>
      <c r="E11" s="23">
        <v>43299.867499999978</v>
      </c>
      <c r="F11" s="23">
        <v>4700</v>
      </c>
      <c r="G11" s="23" t="s">
        <v>1800</v>
      </c>
      <c r="H11" s="23"/>
      <c r="I11" s="23"/>
      <c r="J11" s="23"/>
      <c r="K11" s="23"/>
    </row>
    <row r="12" spans="1:11" x14ac:dyDescent="0.3">
      <c r="B12" s="23"/>
      <c r="C12" s="23"/>
      <c r="D12" s="23"/>
      <c r="E12" s="24">
        <v>46000</v>
      </c>
      <c r="F12" s="23"/>
      <c r="G12" s="23"/>
      <c r="H12" s="23"/>
      <c r="I12" s="23"/>
      <c r="J12" s="23"/>
      <c r="K12" s="23"/>
    </row>
    <row r="13" spans="1:11" x14ac:dyDescent="0.3">
      <c r="B13" s="23"/>
      <c r="C13" s="23"/>
      <c r="D13" s="23"/>
      <c r="E13" s="24" t="s">
        <v>11</v>
      </c>
      <c r="F13" s="23"/>
      <c r="G13" s="23"/>
      <c r="H13" s="23"/>
      <c r="I13" s="23"/>
      <c r="J13" s="23"/>
      <c r="K13" s="23"/>
    </row>
    <row r="14" spans="1:11" s="37" customFormat="1" x14ac:dyDescent="0.3">
      <c r="A14" t="s">
        <v>1799</v>
      </c>
      <c r="B14" s="38"/>
      <c r="C14" s="38"/>
      <c r="D14" s="38"/>
      <c r="E14" s="39"/>
      <c r="F14" s="38"/>
      <c r="G14" s="38"/>
      <c r="H14" s="38"/>
      <c r="I14" s="38"/>
      <c r="J14" s="38"/>
      <c r="K14" s="38"/>
    </row>
    <row r="15" spans="1:11" x14ac:dyDescent="0.3">
      <c r="B15" s="33" t="s">
        <v>1</v>
      </c>
      <c r="C15" s="33" t="s">
        <v>2</v>
      </c>
      <c r="D15" s="33" t="s">
        <v>1792</v>
      </c>
      <c r="E15" s="33" t="s">
        <v>1793</v>
      </c>
      <c r="F15" s="23"/>
      <c r="G15" s="23"/>
      <c r="H15" s="23"/>
      <c r="I15" s="23"/>
      <c r="J15" s="23"/>
      <c r="K15" s="23"/>
    </row>
    <row r="16" spans="1:11" x14ac:dyDescent="0.3">
      <c r="A16" s="25" t="s">
        <v>12</v>
      </c>
      <c r="B16" s="40">
        <f>SUM(B17:B19)</f>
        <v>0</v>
      </c>
      <c r="C16" s="40">
        <f t="shared" ref="C16" si="0">SUM(C17:C19)</f>
        <v>0</v>
      </c>
      <c r="D16" s="23"/>
      <c r="E16" s="23"/>
      <c r="F16" s="23"/>
      <c r="G16" s="23"/>
      <c r="H16" s="23"/>
      <c r="I16" s="23"/>
      <c r="J16" s="23"/>
      <c r="K16" s="23"/>
    </row>
    <row r="17" spans="1:3" x14ac:dyDescent="0.3">
      <c r="A17" s="27" t="s">
        <v>13</v>
      </c>
      <c r="B17" s="41">
        <v>0</v>
      </c>
      <c r="C17" s="41">
        <v>0</v>
      </c>
    </row>
    <row r="18" spans="1:3" x14ac:dyDescent="0.3">
      <c r="A18" s="27" t="s">
        <v>14</v>
      </c>
      <c r="B18" s="41">
        <v>0</v>
      </c>
      <c r="C18" s="41">
        <v>0</v>
      </c>
    </row>
    <row r="19" spans="1:3" x14ac:dyDescent="0.3">
      <c r="A19" s="27" t="s">
        <v>15</v>
      </c>
      <c r="B19" s="41">
        <v>0</v>
      </c>
      <c r="C19" s="41">
        <v>0</v>
      </c>
    </row>
    <row r="20" spans="1:3" x14ac:dyDescent="0.3">
      <c r="A20" s="25" t="s">
        <v>16</v>
      </c>
      <c r="B20" s="40">
        <f t="shared" ref="B20" si="1">SUM(B21:B43)</f>
        <v>867513.21000000008</v>
      </c>
      <c r="C20" s="40">
        <f t="shared" ref="C20" si="2">SUM(C21:C43)</f>
        <v>307955.98000000004</v>
      </c>
    </row>
    <row r="21" spans="1:3" x14ac:dyDescent="0.3">
      <c r="A21" s="27" t="s">
        <v>17</v>
      </c>
      <c r="B21" s="41">
        <v>0</v>
      </c>
      <c r="C21" s="41">
        <v>0</v>
      </c>
    </row>
    <row r="22" spans="1:3" x14ac:dyDescent="0.3">
      <c r="A22" s="27" t="s">
        <v>18</v>
      </c>
      <c r="B22" s="41">
        <v>0</v>
      </c>
      <c r="C22" s="41">
        <v>0</v>
      </c>
    </row>
    <row r="23" spans="1:3" x14ac:dyDescent="0.3">
      <c r="A23" s="27" t="s">
        <v>19</v>
      </c>
      <c r="B23" s="41">
        <v>0</v>
      </c>
      <c r="C23" s="41">
        <v>0</v>
      </c>
    </row>
    <row r="24" spans="1:3" x14ac:dyDescent="0.3">
      <c r="A24" s="27" t="s">
        <v>1795</v>
      </c>
      <c r="B24" s="41">
        <v>0</v>
      </c>
      <c r="C24" s="41">
        <v>0</v>
      </c>
    </row>
    <row r="25" spans="1:3" x14ac:dyDescent="0.3">
      <c r="A25" s="27" t="s">
        <v>21</v>
      </c>
      <c r="B25" s="41">
        <v>0</v>
      </c>
      <c r="C25" s="41">
        <v>0</v>
      </c>
    </row>
    <row r="26" spans="1:3" x14ac:dyDescent="0.3">
      <c r="A26" s="27" t="s">
        <v>5</v>
      </c>
      <c r="B26" s="41">
        <v>714611.62</v>
      </c>
      <c r="C26" s="41">
        <v>282392.59000000003</v>
      </c>
    </row>
    <row r="27" spans="1:3" x14ac:dyDescent="0.3">
      <c r="A27" s="27" t="s">
        <v>22</v>
      </c>
      <c r="B27" s="41">
        <v>0</v>
      </c>
      <c r="C27" s="41">
        <v>0</v>
      </c>
    </row>
    <row r="28" spans="1:3" x14ac:dyDescent="0.3">
      <c r="A28" s="27" t="s">
        <v>23</v>
      </c>
      <c r="B28" s="41">
        <v>0</v>
      </c>
      <c r="C28" s="41">
        <v>0</v>
      </c>
    </row>
    <row r="29" spans="1:3" x14ac:dyDescent="0.3">
      <c r="A29" s="27" t="s">
        <v>24</v>
      </c>
      <c r="B29" s="41">
        <v>0</v>
      </c>
      <c r="C29" s="41">
        <v>0</v>
      </c>
    </row>
    <row r="30" spans="1:3" x14ac:dyDescent="0.3">
      <c r="A30" s="27" t="s">
        <v>25</v>
      </c>
      <c r="B30" s="41">
        <v>0</v>
      </c>
      <c r="C30" s="41">
        <v>0</v>
      </c>
    </row>
    <row r="31" spans="1:3" x14ac:dyDescent="0.3">
      <c r="A31" s="27" t="s">
        <v>1796</v>
      </c>
      <c r="B31" s="41">
        <v>22678.15</v>
      </c>
      <c r="C31" s="41">
        <v>3377</v>
      </c>
    </row>
    <row r="32" spans="1:3" x14ac:dyDescent="0.3">
      <c r="A32" s="27" t="s">
        <v>26</v>
      </c>
      <c r="B32" s="41">
        <v>0</v>
      </c>
      <c r="C32" s="41">
        <v>0</v>
      </c>
    </row>
    <row r="33" spans="1:5" x14ac:dyDescent="0.3">
      <c r="A33" s="27" t="s">
        <v>27</v>
      </c>
      <c r="B33" s="41">
        <v>0</v>
      </c>
      <c r="C33" s="41">
        <v>0</v>
      </c>
    </row>
    <row r="34" spans="1:5" x14ac:dyDescent="0.3">
      <c r="A34" s="27" t="s">
        <v>28</v>
      </c>
      <c r="B34" s="41">
        <v>0</v>
      </c>
      <c r="C34" s="41">
        <v>0</v>
      </c>
    </row>
    <row r="35" spans="1:5" x14ac:dyDescent="0.3">
      <c r="A35" s="27" t="s">
        <v>3</v>
      </c>
      <c r="B35" s="41">
        <v>24658.81</v>
      </c>
      <c r="C35" s="41">
        <v>2935.24</v>
      </c>
    </row>
    <row r="36" spans="1:5" x14ac:dyDescent="0.3">
      <c r="A36" s="27" t="s">
        <v>4</v>
      </c>
      <c r="B36" s="41">
        <v>50191.46</v>
      </c>
      <c r="C36" s="41">
        <v>12826.28</v>
      </c>
    </row>
    <row r="37" spans="1:5" x14ac:dyDescent="0.3">
      <c r="A37" s="27" t="s">
        <v>6</v>
      </c>
      <c r="B37" s="41">
        <v>2390.31</v>
      </c>
      <c r="C37" s="41">
        <v>793</v>
      </c>
    </row>
    <row r="38" spans="1:5" x14ac:dyDescent="0.3">
      <c r="A38" s="27" t="s">
        <v>8</v>
      </c>
      <c r="B38" s="41">
        <v>44107.61</v>
      </c>
      <c r="C38" s="41">
        <v>4911.74</v>
      </c>
    </row>
    <row r="39" spans="1:5" x14ac:dyDescent="0.3">
      <c r="A39" s="27" t="s">
        <v>29</v>
      </c>
      <c r="B39" s="41">
        <v>0</v>
      </c>
      <c r="C39" s="41">
        <v>0</v>
      </c>
    </row>
    <row r="40" spans="1:5" x14ac:dyDescent="0.3">
      <c r="A40" s="27" t="s">
        <v>9</v>
      </c>
      <c r="B40" s="41">
        <v>8875.25</v>
      </c>
      <c r="C40" s="41">
        <v>720.13</v>
      </c>
    </row>
    <row r="41" spans="1:5" x14ac:dyDescent="0.3">
      <c r="A41" s="27" t="s">
        <v>30</v>
      </c>
      <c r="B41" s="41">
        <v>0</v>
      </c>
      <c r="C41" s="41">
        <v>0</v>
      </c>
    </row>
    <row r="42" spans="1:5" x14ac:dyDescent="0.3">
      <c r="A42" s="27" t="s">
        <v>31</v>
      </c>
      <c r="B42" s="41">
        <v>0</v>
      </c>
      <c r="C42" s="41">
        <v>0</v>
      </c>
    </row>
    <row r="43" spans="1:5" x14ac:dyDescent="0.3">
      <c r="A43" s="27" t="s">
        <v>32</v>
      </c>
      <c r="B43" s="41">
        <v>0</v>
      </c>
      <c r="C43" s="41">
        <v>0</v>
      </c>
    </row>
    <row r="44" spans="1:5" x14ac:dyDescent="0.3">
      <c r="A44" s="25" t="s">
        <v>1797</v>
      </c>
      <c r="B44" s="42">
        <v>0</v>
      </c>
      <c r="C44" s="42">
        <v>0</v>
      </c>
    </row>
    <row r="45" spans="1:5" ht="15" thickBot="1" x14ac:dyDescent="0.35">
      <c r="A45" s="36" t="s">
        <v>1798</v>
      </c>
      <c r="B45" s="43">
        <f t="shared" ref="B45:C45" si="3">B44+B20+B16</f>
        <v>867513.21000000008</v>
      </c>
      <c r="C45" s="43">
        <f t="shared" si="3"/>
        <v>307955.98000000004</v>
      </c>
      <c r="D45" s="43"/>
      <c r="E45" s="43">
        <v>-45500</v>
      </c>
    </row>
    <row r="46" spans="1:5" ht="15" thickTop="1" x14ac:dyDescent="0.3"/>
    <row r="52" spans="1:3" x14ac:dyDescent="0.3">
      <c r="A52" s="25" t="s">
        <v>12</v>
      </c>
      <c r="B52" s="26"/>
      <c r="C52" s="26"/>
    </row>
    <row r="53" spans="1:3" x14ac:dyDescent="0.3">
      <c r="A53" s="27" t="s">
        <v>13</v>
      </c>
      <c r="B53" s="26" t="str">
        <f ca="1">IFERROR(VLOOKUP(A53,$A$3:$C$15,2,0)-VLOOKUP(A53,$A$18:$C$67,2,0),"")</f>
        <v/>
      </c>
      <c r="C53" s="26" t="str">
        <f ca="1">IFERROR(VLOOKUP(A53,$A$3:$C$15,3,0)-VLOOKUP(A53,$A$18:$C$67,3,0),"")</f>
        <v/>
      </c>
    </row>
    <row r="54" spans="1:3" x14ac:dyDescent="0.3">
      <c r="A54" s="27" t="s">
        <v>14</v>
      </c>
      <c r="B54" s="26" t="str">
        <f>IFERROR(VLOOKUP(A54,$A$3:$C$15,2,0)-VLOOKUP(A54,$A$18:$C$67,2,0),"")</f>
        <v/>
      </c>
      <c r="C54" s="26" t="str">
        <f>IFERROR(VLOOKUP(A54,$A$3:$C$15,3,0)-VLOOKUP(A54,$A$18:$C$67,3,0),"")</f>
        <v/>
      </c>
    </row>
    <row r="55" spans="1:3" x14ac:dyDescent="0.3">
      <c r="A55" s="27" t="s">
        <v>15</v>
      </c>
      <c r="B55" s="26" t="str">
        <f>IFERROR(VLOOKUP(A55,$A$3:$C$15,2,0)-VLOOKUP(A55,$A$18:$C$67,2,0),"")</f>
        <v/>
      </c>
      <c r="C55" s="26" t="str">
        <f>IFERROR(VLOOKUP(A55,$A$3:$C$15,3,0)-VLOOKUP(A55,$A$18:$C$67,3,0),"")</f>
        <v/>
      </c>
    </row>
    <row r="56" spans="1:3" x14ac:dyDescent="0.3">
      <c r="A56" s="25" t="s">
        <v>16</v>
      </c>
      <c r="B56" s="26" t="str">
        <f t="shared" ref="B56" si="4">IFERROR(VLOOKUP(A56,#REF!,2,0)-VLOOKUP(A56,A1:C51,2,0),"")</f>
        <v/>
      </c>
      <c r="C56" s="26"/>
    </row>
    <row r="57" spans="1:3" x14ac:dyDescent="0.3">
      <c r="A57" s="27" t="s">
        <v>17</v>
      </c>
      <c r="B57" s="26">
        <f>IFERROR(VLOOKUP(A57,$A$3:$C$13,2,0),0)-B21</f>
        <v>0</v>
      </c>
      <c r="C57" s="26">
        <f>IFERROR(VLOOKUP(A57,$A$3:$C$13,3,0),0)-C21</f>
        <v>0</v>
      </c>
    </row>
    <row r="58" spans="1:3" x14ac:dyDescent="0.3">
      <c r="A58" s="27" t="s">
        <v>18</v>
      </c>
      <c r="B58" s="26">
        <f t="shared" ref="B58:B79" si="5">IFERROR(VLOOKUP(A58,$A$3:$C$13,2,0),0)-B22</f>
        <v>0</v>
      </c>
      <c r="C58" s="26">
        <f t="shared" ref="C58:C79" si="6">IFERROR(VLOOKUP(A58,$A$3:$C$13,3,0),0)-C22</f>
        <v>0</v>
      </c>
    </row>
    <row r="59" spans="1:3" x14ac:dyDescent="0.3">
      <c r="A59" s="27" t="s">
        <v>19</v>
      </c>
      <c r="B59" s="26">
        <f t="shared" si="5"/>
        <v>0</v>
      </c>
      <c r="C59" s="26">
        <f t="shared" si="6"/>
        <v>0</v>
      </c>
    </row>
    <row r="60" spans="1:3" x14ac:dyDescent="0.3">
      <c r="A60" s="27" t="s">
        <v>20</v>
      </c>
      <c r="B60" s="26">
        <f t="shared" si="5"/>
        <v>0</v>
      </c>
      <c r="C60" s="26">
        <f t="shared" si="6"/>
        <v>0</v>
      </c>
    </row>
    <row r="61" spans="1:3" x14ac:dyDescent="0.3">
      <c r="A61" s="27" t="s">
        <v>21</v>
      </c>
      <c r="B61" s="26">
        <f t="shared" si="5"/>
        <v>0</v>
      </c>
      <c r="C61" s="26">
        <f t="shared" si="6"/>
        <v>0</v>
      </c>
    </row>
    <row r="62" spans="1:3" x14ac:dyDescent="0.3">
      <c r="A62" s="27" t="s">
        <v>5</v>
      </c>
      <c r="B62" s="26">
        <f t="shared" si="5"/>
        <v>653869.67557387205</v>
      </c>
      <c r="C62" s="26">
        <f t="shared" si="6"/>
        <v>265231.01504103938</v>
      </c>
    </row>
    <row r="63" spans="1:3" x14ac:dyDescent="0.3">
      <c r="A63" s="27" t="s">
        <v>22</v>
      </c>
      <c r="B63" s="26">
        <f t="shared" si="5"/>
        <v>0</v>
      </c>
      <c r="C63" s="26">
        <f t="shared" si="6"/>
        <v>0</v>
      </c>
    </row>
    <row r="64" spans="1:3" x14ac:dyDescent="0.3">
      <c r="A64" s="27" t="s">
        <v>23</v>
      </c>
      <c r="B64" s="26">
        <f t="shared" si="5"/>
        <v>0</v>
      </c>
      <c r="C64" s="26">
        <f t="shared" si="6"/>
        <v>0</v>
      </c>
    </row>
    <row r="65" spans="1:5" x14ac:dyDescent="0.3">
      <c r="A65" s="27" t="s">
        <v>24</v>
      </c>
      <c r="B65" s="26">
        <f t="shared" si="5"/>
        <v>0</v>
      </c>
      <c r="C65" s="26">
        <f t="shared" si="6"/>
        <v>0</v>
      </c>
    </row>
    <row r="66" spans="1:5" x14ac:dyDescent="0.3">
      <c r="A66" s="27" t="s">
        <v>25</v>
      </c>
      <c r="B66" s="26">
        <f t="shared" si="5"/>
        <v>0</v>
      </c>
      <c r="C66" s="26">
        <f t="shared" si="6"/>
        <v>0</v>
      </c>
    </row>
    <row r="67" spans="1:5" x14ac:dyDescent="0.3">
      <c r="A67" s="27" t="s">
        <v>7</v>
      </c>
      <c r="B67" s="26">
        <f t="shared" si="5"/>
        <v>46759.040000000001</v>
      </c>
      <c r="C67" s="26">
        <f t="shared" si="6"/>
        <v>8148.8299999999927</v>
      </c>
    </row>
    <row r="68" spans="1:5" x14ac:dyDescent="0.3">
      <c r="A68" s="27" t="s">
        <v>26</v>
      </c>
      <c r="B68" s="26">
        <f t="shared" si="5"/>
        <v>0</v>
      </c>
      <c r="C68" s="26">
        <f t="shared" si="6"/>
        <v>0</v>
      </c>
    </row>
    <row r="69" spans="1:5" x14ac:dyDescent="0.3">
      <c r="A69" s="27" t="s">
        <v>27</v>
      </c>
      <c r="B69" s="26">
        <f t="shared" si="5"/>
        <v>0</v>
      </c>
      <c r="C69" s="26">
        <f t="shared" si="6"/>
        <v>0</v>
      </c>
    </row>
    <row r="70" spans="1:5" x14ac:dyDescent="0.3">
      <c r="A70" s="27" t="s">
        <v>28</v>
      </c>
      <c r="B70" s="26">
        <f t="shared" si="5"/>
        <v>0</v>
      </c>
      <c r="C70" s="26">
        <f t="shared" si="6"/>
        <v>0</v>
      </c>
    </row>
    <row r="71" spans="1:5" x14ac:dyDescent="0.3">
      <c r="A71" s="27" t="s">
        <v>3</v>
      </c>
      <c r="B71" s="26">
        <f t="shared" si="5"/>
        <v>8041.7800000000061</v>
      </c>
      <c r="C71" s="26">
        <f t="shared" si="6"/>
        <v>980.38999999999987</v>
      </c>
    </row>
    <row r="72" spans="1:5" x14ac:dyDescent="0.3">
      <c r="A72" s="27" t="s">
        <v>4</v>
      </c>
      <c r="B72" s="26">
        <f t="shared" si="5"/>
        <v>103616.18999999933</v>
      </c>
      <c r="C72" s="26">
        <f t="shared" si="6"/>
        <v>25503.990000000005</v>
      </c>
    </row>
    <row r="73" spans="1:5" x14ac:dyDescent="0.3">
      <c r="A73" s="27" t="s">
        <v>6</v>
      </c>
      <c r="B73" s="26">
        <f t="shared" si="5"/>
        <v>903.02000000000089</v>
      </c>
      <c r="C73" s="26">
        <f t="shared" si="6"/>
        <v>350.60999999999967</v>
      </c>
    </row>
    <row r="74" spans="1:5" x14ac:dyDescent="0.3">
      <c r="A74" s="27" t="s">
        <v>8</v>
      </c>
      <c r="B74" s="26">
        <f t="shared" si="5"/>
        <v>24381.019762999553</v>
      </c>
      <c r="C74" s="26">
        <f t="shared" si="6"/>
        <v>2613.8273949999411</v>
      </c>
    </row>
    <row r="75" spans="1:5" x14ac:dyDescent="0.3">
      <c r="A75" s="27" t="s">
        <v>29</v>
      </c>
      <c r="B75" s="26">
        <f t="shared" si="5"/>
        <v>0</v>
      </c>
      <c r="C75" s="26">
        <f t="shared" si="6"/>
        <v>0</v>
      </c>
    </row>
    <row r="76" spans="1:5" x14ac:dyDescent="0.3">
      <c r="A76" s="27" t="s">
        <v>9</v>
      </c>
      <c r="B76" s="26">
        <f t="shared" si="5"/>
        <v>9776.1008333333339</v>
      </c>
      <c r="C76" s="26">
        <f t="shared" si="6"/>
        <v>1124.8199999999997</v>
      </c>
    </row>
    <row r="77" spans="1:5" x14ac:dyDescent="0.3">
      <c r="A77" s="27" t="s">
        <v>30</v>
      </c>
      <c r="B77" s="26">
        <f t="shared" si="5"/>
        <v>0</v>
      </c>
      <c r="C77" s="26">
        <f t="shared" si="6"/>
        <v>0</v>
      </c>
    </row>
    <row r="78" spans="1:5" x14ac:dyDescent="0.3">
      <c r="A78" s="27" t="s">
        <v>31</v>
      </c>
      <c r="B78" s="26">
        <f t="shared" si="5"/>
        <v>0</v>
      </c>
      <c r="C78" s="26">
        <f t="shared" si="6"/>
        <v>0</v>
      </c>
    </row>
    <row r="79" spans="1:5" x14ac:dyDescent="0.3">
      <c r="A79" s="27" t="s">
        <v>32</v>
      </c>
      <c r="B79" s="26">
        <f t="shared" si="5"/>
        <v>0</v>
      </c>
      <c r="C79" s="26">
        <f t="shared" si="6"/>
        <v>0</v>
      </c>
    </row>
    <row r="80" spans="1:5" x14ac:dyDescent="0.3">
      <c r="B80" s="28">
        <f>SUM(B57:B79)</f>
        <v>847346.82617020444</v>
      </c>
      <c r="C80" s="28">
        <f>SUM(C57:C79)</f>
        <v>303953.48243603931</v>
      </c>
      <c r="D80" s="45">
        <f>+GETPIVOTDATA("Suma de ComisionComplementaria",$A$2)-D45</f>
        <v>148085.6</v>
      </c>
      <c r="E80" s="44">
        <f>(GETPIVOTDATA("Suma de ComisionColaborador1",$A$2)+F11+E12+E45)*-1</f>
        <v>-48499.867499999978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01FF-DBC1-4EC1-AEC3-FA74427A43AB}">
  <dimension ref="A1:AI9998"/>
  <sheetViews>
    <sheetView tabSelected="1" topLeftCell="AC1" zoomScaleNormal="100" workbookViewId="0">
      <selection activeCell="AB9" sqref="AB9"/>
    </sheetView>
  </sheetViews>
  <sheetFormatPr baseColWidth="10" defaultColWidth="11.5546875" defaultRowHeight="14.4" x14ac:dyDescent="0.3"/>
  <cols>
    <col min="1" max="1" width="20.33203125" style="1" customWidth="1"/>
    <col min="2" max="2" width="11" style="1" bestFit="1" customWidth="1"/>
    <col min="3" max="3" width="23" style="1" bestFit="1" customWidth="1"/>
    <col min="4" max="4" width="20.33203125" style="1" bestFit="1" customWidth="1"/>
    <col min="5" max="5" width="24" style="1" bestFit="1" customWidth="1"/>
    <col min="6" max="6" width="21.44140625" style="1" bestFit="1" customWidth="1"/>
    <col min="7" max="10" width="11" style="1" bestFit="1" customWidth="1"/>
    <col min="11" max="11" width="16.88671875" style="3" bestFit="1" customWidth="1"/>
    <col min="12" max="12" width="12.109375" style="1" bestFit="1" customWidth="1"/>
    <col min="13" max="15" width="24" style="1" bestFit="1" customWidth="1"/>
    <col min="16" max="16" width="28.33203125" style="1" bestFit="1" customWidth="1"/>
    <col min="17" max="17" width="24" style="1" bestFit="1" customWidth="1"/>
    <col min="18" max="18" width="11" style="1" bestFit="1" customWidth="1"/>
    <col min="19" max="19" width="14.33203125" style="1" customWidth="1"/>
    <col min="20" max="20" width="17.6640625" style="1" customWidth="1"/>
    <col min="21" max="21" width="34.33203125" style="1" customWidth="1"/>
    <col min="22" max="22" width="10.109375" style="1" bestFit="1" customWidth="1"/>
    <col min="23" max="23" width="9.109375" style="1" bestFit="1" customWidth="1"/>
    <col min="24" max="24" width="11" style="1" bestFit="1" customWidth="1"/>
    <col min="25" max="25" width="19.5546875" style="1" bestFit="1" customWidth="1"/>
    <col min="26" max="26" width="19.33203125" style="1" bestFit="1" customWidth="1"/>
    <col min="27" max="27" width="25.109375" style="1" bestFit="1" customWidth="1"/>
    <col min="28" max="28" width="24" style="1" bestFit="1" customWidth="1"/>
    <col min="29" max="29" width="31" style="1" bestFit="1" customWidth="1"/>
    <col min="30" max="35" width="24" style="1" bestFit="1" customWidth="1"/>
    <col min="36" max="39" width="11.5546875" style="1" bestFit="1" customWidth="1"/>
    <col min="40" max="40" width="11.5546875" style="1" bestFit="1"/>
    <col min="41" max="71" width="11.5546875" style="1" bestFit="1" customWidth="1"/>
    <col min="72" max="72" width="11.5546875" style="1" bestFit="1"/>
    <col min="73" max="103" width="11.5546875" style="1" bestFit="1" customWidth="1"/>
    <col min="104" max="104" width="11.5546875" style="1" bestFit="1"/>
    <col min="105" max="135" width="11.5546875" style="1" bestFit="1" customWidth="1"/>
    <col min="136" max="136" width="11.5546875" style="1" bestFit="1"/>
    <col min="137" max="167" width="11.5546875" style="1" bestFit="1" customWidth="1"/>
    <col min="168" max="168" width="11.5546875" style="1" bestFit="1"/>
    <col min="169" max="199" width="11.5546875" style="1" bestFit="1" customWidth="1"/>
    <col min="200" max="200" width="11.5546875" style="1" bestFit="1"/>
    <col min="201" max="231" width="11.5546875" style="1" bestFit="1" customWidth="1"/>
    <col min="232" max="232" width="11.5546875" style="1" bestFit="1"/>
    <col min="233" max="263" width="11.5546875" style="1" bestFit="1" customWidth="1"/>
    <col min="264" max="264" width="11.5546875" style="1" bestFit="1"/>
    <col min="265" max="295" width="11.5546875" style="1" bestFit="1" customWidth="1"/>
    <col min="296" max="296" width="11.5546875" style="1" bestFit="1"/>
    <col min="297" max="327" width="11.5546875" style="1" bestFit="1" customWidth="1"/>
    <col min="328" max="328" width="11.5546875" style="1" bestFit="1"/>
    <col min="329" max="359" width="11.5546875" style="1" bestFit="1" customWidth="1"/>
    <col min="360" max="360" width="11.5546875" style="1" bestFit="1"/>
    <col min="361" max="391" width="11.5546875" style="1" bestFit="1" customWidth="1"/>
    <col min="392" max="392" width="11.5546875" style="1" bestFit="1"/>
    <col min="393" max="423" width="11.5546875" style="1" bestFit="1" customWidth="1"/>
    <col min="424" max="424" width="11.5546875" style="1" bestFit="1"/>
    <col min="425" max="455" width="11.5546875" style="1" bestFit="1" customWidth="1"/>
    <col min="456" max="456" width="11.5546875" style="1" bestFit="1"/>
    <col min="457" max="487" width="11.5546875" style="1" bestFit="1" customWidth="1"/>
    <col min="488" max="488" width="11.5546875" style="1" bestFit="1"/>
    <col min="489" max="519" width="11.5546875" style="1" bestFit="1" customWidth="1"/>
    <col min="520" max="520" width="11.5546875" style="1" bestFit="1"/>
    <col min="521" max="551" width="11.5546875" style="1" bestFit="1" customWidth="1"/>
    <col min="552" max="552" width="11.5546875" style="1" bestFit="1"/>
    <col min="553" max="583" width="11.5546875" style="1" bestFit="1" customWidth="1"/>
    <col min="584" max="584" width="11.5546875" style="1" bestFit="1"/>
    <col min="585" max="615" width="11.5546875" style="1" bestFit="1" customWidth="1"/>
    <col min="616" max="616" width="11.5546875" style="1" bestFit="1"/>
    <col min="617" max="647" width="11.5546875" style="1" bestFit="1" customWidth="1"/>
    <col min="648" max="648" width="11.5546875" style="1" bestFit="1"/>
    <col min="649" max="679" width="11.5546875" style="1" bestFit="1" customWidth="1"/>
    <col min="680" max="680" width="11.5546875" style="1" bestFit="1"/>
    <col min="681" max="711" width="11.5546875" style="1" bestFit="1" customWidth="1"/>
    <col min="712" max="712" width="11.5546875" style="1" bestFit="1"/>
    <col min="713" max="743" width="11.5546875" style="1" bestFit="1" customWidth="1"/>
    <col min="744" max="744" width="11.5546875" style="1" bestFit="1"/>
    <col min="745" max="775" width="11.5546875" style="1" bestFit="1" customWidth="1"/>
    <col min="776" max="776" width="11.5546875" style="1" bestFit="1"/>
    <col min="777" max="807" width="11.5546875" style="1" bestFit="1" customWidth="1"/>
    <col min="808" max="808" width="11.5546875" style="1" bestFit="1"/>
    <col min="809" max="839" width="11.5546875" style="1" bestFit="1" customWidth="1"/>
    <col min="840" max="840" width="11.5546875" style="1" bestFit="1"/>
    <col min="841" max="871" width="11.5546875" style="1" bestFit="1" customWidth="1"/>
    <col min="872" max="872" width="11.5546875" style="1" bestFit="1"/>
    <col min="873" max="903" width="11.5546875" style="1" bestFit="1" customWidth="1"/>
    <col min="904" max="904" width="11.5546875" style="1" bestFit="1"/>
    <col min="905" max="935" width="11.5546875" style="1" bestFit="1" customWidth="1"/>
    <col min="936" max="936" width="11.5546875" style="1" bestFit="1"/>
    <col min="937" max="967" width="11.5546875" style="1" bestFit="1" customWidth="1"/>
    <col min="968" max="968" width="11.5546875" style="1" bestFit="1"/>
    <col min="969" max="999" width="11.5546875" style="1" bestFit="1" customWidth="1"/>
    <col min="1000" max="1000" width="11.5546875" style="1" bestFit="1"/>
    <col min="1001" max="1031" width="11.5546875" style="1" bestFit="1" customWidth="1"/>
    <col min="1032" max="1032" width="11.5546875" style="1" bestFit="1"/>
    <col min="1033" max="1063" width="11.5546875" style="1" bestFit="1" customWidth="1"/>
    <col min="1064" max="1064" width="11.5546875" style="1" bestFit="1"/>
    <col min="1065" max="1095" width="11.5546875" style="1" bestFit="1" customWidth="1"/>
    <col min="1096" max="1096" width="11.5546875" style="1" bestFit="1"/>
    <col min="1097" max="1127" width="11.5546875" style="1" bestFit="1" customWidth="1"/>
    <col min="1128" max="1128" width="11.5546875" style="1" bestFit="1"/>
    <col min="1129" max="1159" width="11.5546875" style="1" bestFit="1" customWidth="1"/>
    <col min="1160" max="1160" width="11.5546875" style="1" bestFit="1"/>
    <col min="1161" max="1191" width="11.5546875" style="1" bestFit="1" customWidth="1"/>
    <col min="1192" max="1192" width="11.5546875" style="1" bestFit="1"/>
    <col min="1193" max="1223" width="11.5546875" style="1" bestFit="1" customWidth="1"/>
    <col min="1224" max="1224" width="11.5546875" style="1" bestFit="1"/>
    <col min="1225" max="1255" width="11.5546875" style="1" bestFit="1" customWidth="1"/>
    <col min="1256" max="1256" width="11.5546875" style="1" bestFit="1"/>
    <col min="1257" max="1287" width="11.5546875" style="1" bestFit="1" customWidth="1"/>
    <col min="1288" max="1288" width="11.5546875" style="1" bestFit="1"/>
    <col min="1289" max="1319" width="11.5546875" style="1" bestFit="1" customWidth="1"/>
    <col min="1320" max="1320" width="11.5546875" style="1" bestFit="1"/>
    <col min="1321" max="1351" width="11.5546875" style="1" bestFit="1" customWidth="1"/>
    <col min="1352" max="1352" width="11.5546875" style="1" bestFit="1"/>
    <col min="1353" max="1383" width="11.5546875" style="1" bestFit="1" customWidth="1"/>
    <col min="1384" max="1384" width="11.5546875" style="1" bestFit="1"/>
    <col min="1385" max="1415" width="11.5546875" style="1" bestFit="1" customWidth="1"/>
    <col min="1416" max="1416" width="11.5546875" style="1" bestFit="1"/>
    <col min="1417" max="1447" width="11.5546875" style="1" bestFit="1" customWidth="1"/>
    <col min="1448" max="1448" width="11.5546875" style="1" bestFit="1"/>
    <col min="1449" max="1479" width="11.5546875" style="1" bestFit="1" customWidth="1"/>
    <col min="1480" max="1480" width="11.5546875" style="1" bestFit="1"/>
    <col min="1481" max="1511" width="11.5546875" style="1" bestFit="1" customWidth="1"/>
    <col min="1512" max="1512" width="11.5546875" style="1" bestFit="1"/>
    <col min="1513" max="1543" width="11.5546875" style="1" bestFit="1" customWidth="1"/>
    <col min="1544" max="1544" width="11.5546875" style="1" bestFit="1"/>
    <col min="1545" max="1575" width="11.5546875" style="1" bestFit="1" customWidth="1"/>
    <col min="1576" max="1576" width="11.5546875" style="1" bestFit="1"/>
    <col min="1577" max="1607" width="11.5546875" style="1" bestFit="1" customWidth="1"/>
    <col min="1608" max="1608" width="11.5546875" style="1" bestFit="1"/>
    <col min="1609" max="1639" width="11.5546875" style="1" bestFit="1" customWidth="1"/>
    <col min="1640" max="1640" width="11.5546875" style="1" bestFit="1"/>
    <col min="1641" max="1671" width="11.5546875" style="1" bestFit="1" customWidth="1"/>
    <col min="1672" max="1672" width="11.5546875" style="1" bestFit="1"/>
    <col min="1673" max="1703" width="11.5546875" style="1" bestFit="1" customWidth="1"/>
    <col min="1704" max="1704" width="11.5546875" style="1" bestFit="1"/>
    <col min="1705" max="1735" width="11.5546875" style="1" bestFit="1" customWidth="1"/>
    <col min="1736" max="1736" width="11.5546875" style="1" bestFit="1"/>
    <col min="1737" max="1767" width="11.5546875" style="1" bestFit="1" customWidth="1"/>
    <col min="1768" max="1768" width="11.5546875" style="1" bestFit="1"/>
    <col min="1769" max="1799" width="11.5546875" style="1" bestFit="1" customWidth="1"/>
    <col min="1800" max="1800" width="11.5546875" style="1" bestFit="1"/>
    <col min="1801" max="1831" width="11.5546875" style="1" bestFit="1" customWidth="1"/>
    <col min="1832" max="1832" width="11.5546875" style="1" bestFit="1"/>
    <col min="1833" max="1863" width="11.5546875" style="1" bestFit="1" customWidth="1"/>
    <col min="1864" max="1864" width="11.5546875" style="1" bestFit="1"/>
    <col min="1865" max="1895" width="11.5546875" style="1" bestFit="1" customWidth="1"/>
    <col min="1896" max="1896" width="11.5546875" style="1" bestFit="1"/>
    <col min="1897" max="1927" width="11.5546875" style="1" bestFit="1" customWidth="1"/>
    <col min="1928" max="1928" width="11.5546875" style="1" bestFit="1"/>
    <col min="1929" max="1959" width="11.5546875" style="1" bestFit="1" customWidth="1"/>
    <col min="1960" max="1960" width="11.5546875" style="1" bestFit="1"/>
    <col min="1961" max="1991" width="11.5546875" style="1" bestFit="1" customWidth="1"/>
    <col min="1992" max="1992" width="11.5546875" style="1" bestFit="1"/>
    <col min="1993" max="2023" width="11.5546875" style="1" bestFit="1" customWidth="1"/>
    <col min="2024" max="2024" width="11.5546875" style="1" bestFit="1"/>
    <col min="2025" max="2055" width="11.5546875" style="1" bestFit="1" customWidth="1"/>
    <col min="2056" max="2056" width="11.5546875" style="1" bestFit="1"/>
    <col min="2057" max="2087" width="11.5546875" style="1" bestFit="1" customWidth="1"/>
    <col min="2088" max="2088" width="11.5546875" style="1" bestFit="1"/>
    <col min="2089" max="2119" width="11.5546875" style="1" bestFit="1" customWidth="1"/>
    <col min="2120" max="2120" width="11.5546875" style="1" bestFit="1"/>
    <col min="2121" max="2151" width="11.5546875" style="1" bestFit="1" customWidth="1"/>
    <col min="2152" max="2152" width="11.5546875" style="1" bestFit="1"/>
    <col min="2153" max="2183" width="11.5546875" style="1" bestFit="1" customWidth="1"/>
    <col min="2184" max="2184" width="11.5546875" style="1" bestFit="1"/>
    <col min="2185" max="2215" width="11.5546875" style="1" bestFit="1" customWidth="1"/>
    <col min="2216" max="2216" width="11.5546875" style="1" bestFit="1"/>
    <col min="2217" max="2247" width="11.5546875" style="1" bestFit="1" customWidth="1"/>
    <col min="2248" max="2248" width="11.5546875" style="1" bestFit="1"/>
    <col min="2249" max="2279" width="11.5546875" style="1" bestFit="1" customWidth="1"/>
    <col min="2280" max="2280" width="11.5546875" style="1" bestFit="1"/>
    <col min="2281" max="2311" width="11.5546875" style="1" bestFit="1" customWidth="1"/>
    <col min="2312" max="2312" width="11.5546875" style="1" bestFit="1"/>
    <col min="2313" max="2343" width="11.5546875" style="1" bestFit="1" customWidth="1"/>
    <col min="2344" max="2344" width="11.5546875" style="1" bestFit="1"/>
    <col min="2345" max="2375" width="11.5546875" style="1" bestFit="1" customWidth="1"/>
    <col min="2376" max="2376" width="11.5546875" style="1" bestFit="1"/>
    <col min="2377" max="2407" width="11.5546875" style="1" bestFit="1" customWidth="1"/>
    <col min="2408" max="2408" width="11.5546875" style="1" bestFit="1"/>
    <col min="2409" max="2439" width="11.5546875" style="1" bestFit="1" customWidth="1"/>
    <col min="2440" max="2440" width="11.5546875" style="1" bestFit="1"/>
    <col min="2441" max="2471" width="11.5546875" style="1" bestFit="1" customWidth="1"/>
    <col min="2472" max="2472" width="11.5546875" style="1" bestFit="1"/>
    <col min="2473" max="2503" width="11.5546875" style="1" bestFit="1" customWidth="1"/>
    <col min="2504" max="2504" width="11.5546875" style="1" bestFit="1"/>
    <col min="2505" max="2535" width="11.5546875" style="1" bestFit="1" customWidth="1"/>
    <col min="2536" max="2536" width="11.5546875" style="1" bestFit="1"/>
    <col min="2537" max="2567" width="11.5546875" style="1" bestFit="1" customWidth="1"/>
    <col min="2568" max="2568" width="11.5546875" style="1" bestFit="1"/>
    <col min="2569" max="2599" width="11.5546875" style="1" bestFit="1" customWidth="1"/>
    <col min="2600" max="2600" width="11.5546875" style="1" bestFit="1"/>
    <col min="2601" max="2631" width="11.5546875" style="1" bestFit="1" customWidth="1"/>
    <col min="2632" max="2632" width="11.5546875" style="1" bestFit="1"/>
    <col min="2633" max="2663" width="11.5546875" style="1" bestFit="1" customWidth="1"/>
    <col min="2664" max="2664" width="11.5546875" style="1" bestFit="1"/>
    <col min="2665" max="2695" width="11.5546875" style="1" bestFit="1" customWidth="1"/>
    <col min="2696" max="2696" width="11.5546875" style="1" bestFit="1"/>
    <col min="2697" max="2727" width="11.5546875" style="1" bestFit="1" customWidth="1"/>
    <col min="2728" max="2728" width="11.5546875" style="1" bestFit="1"/>
    <col min="2729" max="2759" width="11.5546875" style="1" bestFit="1" customWidth="1"/>
    <col min="2760" max="2760" width="11.5546875" style="1" bestFit="1"/>
    <col min="2761" max="2791" width="11.5546875" style="1" bestFit="1" customWidth="1"/>
    <col min="2792" max="2792" width="11.5546875" style="1" bestFit="1"/>
    <col min="2793" max="2823" width="11.5546875" style="1" bestFit="1" customWidth="1"/>
    <col min="2824" max="2824" width="11.5546875" style="1" bestFit="1"/>
    <col min="2825" max="2855" width="11.5546875" style="1" bestFit="1" customWidth="1"/>
    <col min="2856" max="2856" width="11.5546875" style="1" bestFit="1"/>
    <col min="2857" max="2887" width="11.5546875" style="1" bestFit="1" customWidth="1"/>
    <col min="2888" max="2888" width="11.5546875" style="1" bestFit="1"/>
    <col min="2889" max="2919" width="11.5546875" style="1" bestFit="1" customWidth="1"/>
    <col min="2920" max="2920" width="11.5546875" style="1" bestFit="1"/>
    <col min="2921" max="2951" width="11.5546875" style="1" bestFit="1" customWidth="1"/>
    <col min="2952" max="2952" width="11.5546875" style="1" bestFit="1"/>
    <col min="2953" max="2983" width="11.5546875" style="1" bestFit="1" customWidth="1"/>
    <col min="2984" max="2984" width="11.5546875" style="1" bestFit="1"/>
    <col min="2985" max="3015" width="11.5546875" style="1" bestFit="1" customWidth="1"/>
    <col min="3016" max="3016" width="11.5546875" style="1" bestFit="1"/>
    <col min="3017" max="3047" width="11.5546875" style="1" bestFit="1" customWidth="1"/>
    <col min="3048" max="3048" width="11.5546875" style="1" bestFit="1"/>
    <col min="3049" max="3079" width="11.5546875" style="1" bestFit="1" customWidth="1"/>
    <col min="3080" max="3080" width="11.5546875" style="1" bestFit="1"/>
    <col min="3081" max="3111" width="11.5546875" style="1" bestFit="1" customWidth="1"/>
    <col min="3112" max="3112" width="11.5546875" style="1" bestFit="1"/>
    <col min="3113" max="3143" width="11.5546875" style="1" bestFit="1" customWidth="1"/>
    <col min="3144" max="3144" width="11.5546875" style="1" bestFit="1"/>
    <col min="3145" max="3175" width="11.5546875" style="1" bestFit="1" customWidth="1"/>
    <col min="3176" max="3176" width="11.5546875" style="1" bestFit="1"/>
    <col min="3177" max="3207" width="11.5546875" style="1" bestFit="1" customWidth="1"/>
    <col min="3208" max="3208" width="11.5546875" style="1" bestFit="1"/>
    <col min="3209" max="3239" width="11.5546875" style="1" bestFit="1" customWidth="1"/>
    <col min="3240" max="3240" width="11.5546875" style="1" bestFit="1"/>
    <col min="3241" max="3271" width="11.5546875" style="1" bestFit="1" customWidth="1"/>
    <col min="3272" max="3272" width="11.5546875" style="1" bestFit="1"/>
    <col min="3273" max="3303" width="11.5546875" style="1" bestFit="1" customWidth="1"/>
    <col min="3304" max="3304" width="11.5546875" style="1" bestFit="1"/>
    <col min="3305" max="3335" width="11.5546875" style="1" bestFit="1" customWidth="1"/>
    <col min="3336" max="3336" width="11.5546875" style="1" bestFit="1"/>
    <col min="3337" max="3367" width="11.5546875" style="1" bestFit="1" customWidth="1"/>
    <col min="3368" max="3368" width="11.5546875" style="1" bestFit="1"/>
    <col min="3369" max="3399" width="11.5546875" style="1" bestFit="1" customWidth="1"/>
    <col min="3400" max="3400" width="11.5546875" style="1" bestFit="1"/>
    <col min="3401" max="3431" width="11.5546875" style="1" bestFit="1" customWidth="1"/>
    <col min="3432" max="3432" width="11.5546875" style="1" bestFit="1"/>
    <col min="3433" max="3463" width="11.5546875" style="1" bestFit="1" customWidth="1"/>
    <col min="3464" max="3464" width="11.5546875" style="1" bestFit="1"/>
    <col min="3465" max="3495" width="11.5546875" style="1" bestFit="1" customWidth="1"/>
    <col min="3496" max="3496" width="11.5546875" style="1" bestFit="1"/>
    <col min="3497" max="3527" width="11.5546875" style="1" bestFit="1" customWidth="1"/>
    <col min="3528" max="3528" width="11.5546875" style="1" bestFit="1"/>
    <col min="3529" max="3559" width="11.5546875" style="1" bestFit="1" customWidth="1"/>
    <col min="3560" max="3560" width="11.5546875" style="1" bestFit="1"/>
    <col min="3561" max="3591" width="11.5546875" style="1" bestFit="1" customWidth="1"/>
    <col min="3592" max="3592" width="11.5546875" style="1" bestFit="1"/>
    <col min="3593" max="3623" width="11.5546875" style="1" bestFit="1" customWidth="1"/>
    <col min="3624" max="3624" width="11.5546875" style="1" bestFit="1"/>
    <col min="3625" max="3655" width="11.5546875" style="1" bestFit="1" customWidth="1"/>
    <col min="3656" max="3656" width="11.5546875" style="1" bestFit="1"/>
    <col min="3657" max="3687" width="11.5546875" style="1" bestFit="1" customWidth="1"/>
    <col min="3688" max="3688" width="11.5546875" style="1" bestFit="1"/>
    <col min="3689" max="3719" width="11.5546875" style="1" bestFit="1" customWidth="1"/>
    <col min="3720" max="3720" width="11.5546875" style="1" bestFit="1"/>
    <col min="3721" max="3751" width="11.5546875" style="1" bestFit="1" customWidth="1"/>
    <col min="3752" max="3752" width="11.5546875" style="1" bestFit="1"/>
    <col min="3753" max="3783" width="11.5546875" style="1" bestFit="1" customWidth="1"/>
    <col min="3784" max="3784" width="11.5546875" style="1" bestFit="1"/>
    <col min="3785" max="3815" width="11.5546875" style="1" bestFit="1" customWidth="1"/>
    <col min="3816" max="3816" width="11.5546875" style="1" bestFit="1"/>
    <col min="3817" max="3847" width="11.5546875" style="1" bestFit="1" customWidth="1"/>
    <col min="3848" max="3848" width="11.5546875" style="1" bestFit="1"/>
    <col min="3849" max="3879" width="11.5546875" style="1" bestFit="1" customWidth="1"/>
    <col min="3880" max="3880" width="11.5546875" style="1" bestFit="1"/>
    <col min="3881" max="3911" width="11.5546875" style="1" bestFit="1" customWidth="1"/>
    <col min="3912" max="3912" width="11.5546875" style="1" bestFit="1"/>
    <col min="3913" max="3943" width="11.5546875" style="1" bestFit="1" customWidth="1"/>
    <col min="3944" max="3944" width="11.5546875" style="1" bestFit="1"/>
    <col min="3945" max="3975" width="11.5546875" style="1" bestFit="1" customWidth="1"/>
    <col min="3976" max="3976" width="11.5546875" style="1" bestFit="1"/>
    <col min="3977" max="4007" width="11.5546875" style="1" bestFit="1" customWidth="1"/>
    <col min="4008" max="4008" width="11.5546875" style="1" bestFit="1"/>
    <col min="4009" max="4039" width="11.5546875" style="1" bestFit="1" customWidth="1"/>
    <col min="4040" max="4040" width="11.5546875" style="1" bestFit="1"/>
    <col min="4041" max="4071" width="11.5546875" style="1" bestFit="1" customWidth="1"/>
    <col min="4072" max="4072" width="11.5546875" style="1" bestFit="1"/>
    <col min="4073" max="4103" width="11.5546875" style="1" bestFit="1" customWidth="1"/>
    <col min="4104" max="4104" width="11.5546875" style="1" bestFit="1"/>
    <col min="4105" max="4135" width="11.5546875" style="1" bestFit="1" customWidth="1"/>
    <col min="4136" max="4136" width="11.5546875" style="1" bestFit="1"/>
    <col min="4137" max="4167" width="11.5546875" style="1" bestFit="1" customWidth="1"/>
    <col min="4168" max="4168" width="11.5546875" style="1" bestFit="1"/>
    <col min="4169" max="4199" width="11.5546875" style="1" bestFit="1" customWidth="1"/>
    <col min="4200" max="4200" width="11.5546875" style="1" bestFit="1"/>
    <col min="4201" max="4231" width="11.5546875" style="1" bestFit="1" customWidth="1"/>
    <col min="4232" max="4232" width="11.5546875" style="1" bestFit="1"/>
    <col min="4233" max="4263" width="11.5546875" style="1" bestFit="1" customWidth="1"/>
    <col min="4264" max="4264" width="11.5546875" style="1" bestFit="1"/>
    <col min="4265" max="4295" width="11.5546875" style="1" bestFit="1" customWidth="1"/>
    <col min="4296" max="4296" width="11.5546875" style="1" bestFit="1"/>
    <col min="4297" max="4327" width="11.5546875" style="1" bestFit="1" customWidth="1"/>
    <col min="4328" max="4328" width="11.5546875" style="1" bestFit="1"/>
    <col min="4329" max="4359" width="11.5546875" style="1" bestFit="1" customWidth="1"/>
    <col min="4360" max="4360" width="11.5546875" style="1" bestFit="1"/>
    <col min="4361" max="4391" width="11.5546875" style="1" bestFit="1" customWidth="1"/>
    <col min="4392" max="4392" width="11.5546875" style="1" bestFit="1"/>
    <col min="4393" max="4423" width="11.5546875" style="1" bestFit="1" customWidth="1"/>
    <col min="4424" max="4424" width="11.5546875" style="1" bestFit="1"/>
    <col min="4425" max="4455" width="11.5546875" style="1" bestFit="1" customWidth="1"/>
    <col min="4456" max="4456" width="11.5546875" style="1" bestFit="1"/>
    <col min="4457" max="4487" width="11.5546875" style="1" bestFit="1" customWidth="1"/>
    <col min="4488" max="4488" width="11.5546875" style="1" bestFit="1"/>
    <col min="4489" max="4519" width="11.5546875" style="1" bestFit="1" customWidth="1"/>
    <col min="4520" max="4520" width="11.5546875" style="1" bestFit="1"/>
    <col min="4521" max="4551" width="11.5546875" style="1" bestFit="1" customWidth="1"/>
    <col min="4552" max="4552" width="11.5546875" style="1" bestFit="1"/>
    <col min="4553" max="4583" width="11.5546875" style="1" bestFit="1" customWidth="1"/>
    <col min="4584" max="4584" width="11.5546875" style="1" bestFit="1"/>
    <col min="4585" max="4615" width="11.5546875" style="1" bestFit="1" customWidth="1"/>
    <col min="4616" max="4616" width="11.5546875" style="1" bestFit="1"/>
    <col min="4617" max="4647" width="11.5546875" style="1" bestFit="1" customWidth="1"/>
    <col min="4648" max="4648" width="11.5546875" style="1" bestFit="1"/>
    <col min="4649" max="4679" width="11.5546875" style="1" bestFit="1" customWidth="1"/>
    <col min="4680" max="4680" width="11.5546875" style="1" bestFit="1"/>
    <col min="4681" max="4711" width="11.5546875" style="1" bestFit="1" customWidth="1"/>
    <col min="4712" max="4712" width="11.5546875" style="1" bestFit="1"/>
    <col min="4713" max="4743" width="11.5546875" style="1" bestFit="1" customWidth="1"/>
    <col min="4744" max="4744" width="11.5546875" style="1" bestFit="1"/>
    <col min="4745" max="4775" width="11.5546875" style="1" bestFit="1" customWidth="1"/>
    <col min="4776" max="4776" width="11.5546875" style="1" bestFit="1"/>
    <col min="4777" max="4807" width="11.5546875" style="1" bestFit="1" customWidth="1"/>
    <col min="4808" max="4808" width="11.5546875" style="1" bestFit="1"/>
    <col min="4809" max="4839" width="11.5546875" style="1" bestFit="1" customWidth="1"/>
    <col min="4840" max="4840" width="11.5546875" style="1" bestFit="1"/>
    <col min="4841" max="4871" width="11.5546875" style="1" bestFit="1" customWidth="1"/>
    <col min="4872" max="4872" width="11.5546875" style="1" bestFit="1"/>
    <col min="4873" max="4903" width="11.5546875" style="1" bestFit="1" customWidth="1"/>
    <col min="4904" max="4904" width="11.5546875" style="1" bestFit="1"/>
    <col min="4905" max="4935" width="11.5546875" style="1" bestFit="1" customWidth="1"/>
    <col min="4936" max="4936" width="11.5546875" style="1" bestFit="1"/>
    <col min="4937" max="4967" width="11.5546875" style="1" bestFit="1" customWidth="1"/>
    <col min="4968" max="4968" width="11.5546875" style="1" bestFit="1"/>
    <col min="4969" max="4999" width="11.5546875" style="1" bestFit="1" customWidth="1"/>
    <col min="5000" max="5000" width="11.5546875" style="1" bestFit="1"/>
    <col min="5001" max="5031" width="11.5546875" style="1" bestFit="1" customWidth="1"/>
    <col min="5032" max="5032" width="11.5546875" style="1" bestFit="1"/>
    <col min="5033" max="5063" width="11.5546875" style="1" bestFit="1" customWidth="1"/>
    <col min="5064" max="5064" width="11.5546875" style="1" bestFit="1"/>
    <col min="5065" max="5095" width="11.5546875" style="1" bestFit="1" customWidth="1"/>
    <col min="5096" max="5096" width="11.5546875" style="1" bestFit="1"/>
    <col min="5097" max="5127" width="11.5546875" style="1" bestFit="1" customWidth="1"/>
    <col min="5128" max="5128" width="11.5546875" style="1" bestFit="1"/>
    <col min="5129" max="5159" width="11.5546875" style="1" bestFit="1" customWidth="1"/>
    <col min="5160" max="5160" width="11.5546875" style="1" bestFit="1"/>
    <col min="5161" max="5191" width="11.5546875" style="1" bestFit="1" customWidth="1"/>
    <col min="5192" max="5192" width="11.5546875" style="1" bestFit="1"/>
    <col min="5193" max="5223" width="11.5546875" style="1" bestFit="1" customWidth="1"/>
    <col min="5224" max="5224" width="11.5546875" style="1" bestFit="1"/>
    <col min="5225" max="5255" width="11.5546875" style="1" bestFit="1" customWidth="1"/>
    <col min="5256" max="5256" width="11.5546875" style="1" bestFit="1"/>
    <col min="5257" max="5287" width="11.5546875" style="1" bestFit="1" customWidth="1"/>
    <col min="5288" max="5288" width="11.5546875" style="1" bestFit="1"/>
    <col min="5289" max="5319" width="11.5546875" style="1" bestFit="1" customWidth="1"/>
    <col min="5320" max="5320" width="11.5546875" style="1" bestFit="1"/>
    <col min="5321" max="5351" width="11.5546875" style="1" bestFit="1" customWidth="1"/>
    <col min="5352" max="5352" width="11.5546875" style="1" bestFit="1"/>
    <col min="5353" max="5383" width="11.5546875" style="1" bestFit="1" customWidth="1"/>
    <col min="5384" max="5384" width="11.5546875" style="1" bestFit="1"/>
    <col min="5385" max="5415" width="11.5546875" style="1" bestFit="1" customWidth="1"/>
    <col min="5416" max="5416" width="11.5546875" style="1" bestFit="1"/>
    <col min="5417" max="5447" width="11.5546875" style="1" bestFit="1" customWidth="1"/>
    <col min="5448" max="5448" width="11.5546875" style="1" bestFit="1"/>
    <col min="5449" max="5479" width="11.5546875" style="1" bestFit="1" customWidth="1"/>
    <col min="5480" max="5480" width="11.5546875" style="1" bestFit="1"/>
    <col min="5481" max="5511" width="11.5546875" style="1" bestFit="1" customWidth="1"/>
    <col min="5512" max="5512" width="11.5546875" style="1" bestFit="1"/>
    <col min="5513" max="5543" width="11.5546875" style="1" bestFit="1" customWidth="1"/>
    <col min="5544" max="5544" width="11.5546875" style="1" bestFit="1"/>
    <col min="5545" max="5575" width="11.5546875" style="1" bestFit="1" customWidth="1"/>
    <col min="5576" max="5576" width="11.5546875" style="1" bestFit="1"/>
    <col min="5577" max="5607" width="11.5546875" style="1" bestFit="1" customWidth="1"/>
    <col min="5608" max="5608" width="11.5546875" style="1" bestFit="1"/>
    <col min="5609" max="5639" width="11.5546875" style="1" bestFit="1" customWidth="1"/>
    <col min="5640" max="5640" width="11.5546875" style="1" bestFit="1"/>
    <col min="5641" max="5671" width="11.5546875" style="1" bestFit="1" customWidth="1"/>
    <col min="5672" max="5672" width="11.5546875" style="1" bestFit="1"/>
    <col min="5673" max="5703" width="11.5546875" style="1" bestFit="1" customWidth="1"/>
    <col min="5704" max="5704" width="11.5546875" style="1" bestFit="1"/>
    <col min="5705" max="5735" width="11.5546875" style="1" bestFit="1" customWidth="1"/>
    <col min="5736" max="5736" width="11.5546875" style="1" bestFit="1"/>
    <col min="5737" max="5767" width="11.5546875" style="1" bestFit="1" customWidth="1"/>
    <col min="5768" max="5768" width="11.5546875" style="1" bestFit="1"/>
    <col min="5769" max="5799" width="11.5546875" style="1" bestFit="1" customWidth="1"/>
    <col min="5800" max="5800" width="11.5546875" style="1" bestFit="1"/>
    <col min="5801" max="5831" width="11.5546875" style="1" bestFit="1" customWidth="1"/>
    <col min="5832" max="5832" width="11.5546875" style="1" bestFit="1"/>
    <col min="5833" max="5863" width="11.5546875" style="1" bestFit="1" customWidth="1"/>
    <col min="5864" max="5864" width="11.5546875" style="1" bestFit="1"/>
    <col min="5865" max="5895" width="11.5546875" style="1" bestFit="1" customWidth="1"/>
    <col min="5896" max="5896" width="11.5546875" style="1" bestFit="1"/>
    <col min="5897" max="5927" width="11.5546875" style="1" bestFit="1" customWidth="1"/>
    <col min="5928" max="5928" width="11.5546875" style="1" bestFit="1"/>
    <col min="5929" max="5959" width="11.5546875" style="1" bestFit="1" customWidth="1"/>
    <col min="5960" max="5960" width="11.5546875" style="1" bestFit="1"/>
    <col min="5961" max="5991" width="11.5546875" style="1" bestFit="1" customWidth="1"/>
    <col min="5992" max="5992" width="11.5546875" style="1" bestFit="1"/>
    <col min="5993" max="6023" width="11.5546875" style="1" bestFit="1" customWidth="1"/>
    <col min="6024" max="6024" width="11.5546875" style="1" bestFit="1"/>
    <col min="6025" max="6055" width="11.5546875" style="1" bestFit="1" customWidth="1"/>
    <col min="6056" max="6056" width="11.5546875" style="1" bestFit="1"/>
    <col min="6057" max="6087" width="11.5546875" style="1" bestFit="1" customWidth="1"/>
    <col min="6088" max="6088" width="11.5546875" style="1" bestFit="1"/>
    <col min="6089" max="6119" width="11.5546875" style="1" bestFit="1" customWidth="1"/>
    <col min="6120" max="6120" width="11.5546875" style="1" bestFit="1"/>
    <col min="6121" max="6151" width="11.5546875" style="1" bestFit="1" customWidth="1"/>
    <col min="6152" max="6152" width="11.5546875" style="1" bestFit="1"/>
    <col min="6153" max="6183" width="11.5546875" style="1" bestFit="1" customWidth="1"/>
    <col min="6184" max="6184" width="11.5546875" style="1" bestFit="1"/>
    <col min="6185" max="6215" width="11.5546875" style="1" bestFit="1" customWidth="1"/>
    <col min="6216" max="6216" width="11.5546875" style="1" bestFit="1"/>
    <col min="6217" max="6247" width="11.5546875" style="1" bestFit="1" customWidth="1"/>
    <col min="6248" max="6248" width="11.5546875" style="1" bestFit="1"/>
    <col min="6249" max="6279" width="11.5546875" style="1" bestFit="1" customWidth="1"/>
    <col min="6280" max="6280" width="11.5546875" style="1" bestFit="1"/>
    <col min="6281" max="6311" width="11.5546875" style="1" bestFit="1" customWidth="1"/>
    <col min="6312" max="6312" width="11.5546875" style="1" bestFit="1"/>
    <col min="6313" max="6343" width="11.5546875" style="1" bestFit="1" customWidth="1"/>
    <col min="6344" max="6344" width="11.5546875" style="1" bestFit="1"/>
    <col min="6345" max="6375" width="11.5546875" style="1" bestFit="1" customWidth="1"/>
    <col min="6376" max="6376" width="11.5546875" style="1" bestFit="1"/>
    <col min="6377" max="6407" width="11.5546875" style="1" bestFit="1" customWidth="1"/>
    <col min="6408" max="6408" width="11.5546875" style="1" bestFit="1"/>
    <col min="6409" max="6439" width="11.5546875" style="1" bestFit="1" customWidth="1"/>
    <col min="6440" max="6440" width="11.5546875" style="1" bestFit="1"/>
    <col min="6441" max="6471" width="11.5546875" style="1" bestFit="1" customWidth="1"/>
    <col min="6472" max="6472" width="11.5546875" style="1" bestFit="1"/>
    <col min="6473" max="6503" width="11.5546875" style="1" bestFit="1" customWidth="1"/>
    <col min="6504" max="6504" width="11.5546875" style="1" bestFit="1"/>
    <col min="6505" max="6535" width="11.5546875" style="1" bestFit="1" customWidth="1"/>
    <col min="6536" max="6536" width="11.5546875" style="1" bestFit="1"/>
    <col min="6537" max="6567" width="11.5546875" style="1" bestFit="1" customWidth="1"/>
    <col min="6568" max="6568" width="11.5546875" style="1" bestFit="1"/>
    <col min="6569" max="6599" width="11.5546875" style="1" bestFit="1" customWidth="1"/>
    <col min="6600" max="6600" width="11.5546875" style="1" bestFit="1"/>
    <col min="6601" max="6631" width="11.5546875" style="1" bestFit="1" customWidth="1"/>
    <col min="6632" max="6632" width="11.5546875" style="1" bestFit="1"/>
    <col min="6633" max="6663" width="11.5546875" style="1" bestFit="1" customWidth="1"/>
    <col min="6664" max="6664" width="11.5546875" style="1" bestFit="1"/>
    <col min="6665" max="6695" width="11.5546875" style="1" bestFit="1" customWidth="1"/>
    <col min="6696" max="6696" width="11.5546875" style="1" bestFit="1"/>
    <col min="6697" max="6727" width="11.5546875" style="1" bestFit="1" customWidth="1"/>
    <col min="6728" max="6728" width="11.5546875" style="1" bestFit="1"/>
    <col min="6729" max="6759" width="11.5546875" style="1" bestFit="1" customWidth="1"/>
    <col min="6760" max="6760" width="11.5546875" style="1" bestFit="1"/>
    <col min="6761" max="6791" width="11.5546875" style="1" bestFit="1" customWidth="1"/>
    <col min="6792" max="6792" width="11.5546875" style="1" bestFit="1"/>
    <col min="6793" max="6823" width="11.5546875" style="1" bestFit="1" customWidth="1"/>
    <col min="6824" max="6824" width="11.5546875" style="1" bestFit="1"/>
    <col min="6825" max="6855" width="11.5546875" style="1" bestFit="1" customWidth="1"/>
    <col min="6856" max="6856" width="11.5546875" style="1" bestFit="1"/>
    <col min="6857" max="6887" width="11.5546875" style="1" bestFit="1" customWidth="1"/>
    <col min="6888" max="6888" width="11.5546875" style="1" bestFit="1"/>
    <col min="6889" max="6919" width="11.5546875" style="1" bestFit="1" customWidth="1"/>
    <col min="6920" max="6920" width="11.5546875" style="1" bestFit="1"/>
    <col min="6921" max="6951" width="11.5546875" style="1" bestFit="1" customWidth="1"/>
    <col min="6952" max="6952" width="11.5546875" style="1" bestFit="1"/>
    <col min="6953" max="6983" width="11.5546875" style="1" bestFit="1" customWidth="1"/>
    <col min="6984" max="6984" width="11.5546875" style="1" bestFit="1"/>
    <col min="6985" max="7015" width="11.5546875" style="1" bestFit="1" customWidth="1"/>
    <col min="7016" max="7016" width="11.5546875" style="1" bestFit="1"/>
    <col min="7017" max="7047" width="11.5546875" style="1" bestFit="1" customWidth="1"/>
    <col min="7048" max="7048" width="11.5546875" style="1" bestFit="1"/>
    <col min="7049" max="7079" width="11.5546875" style="1" bestFit="1" customWidth="1"/>
    <col min="7080" max="7080" width="11.5546875" style="1" bestFit="1"/>
    <col min="7081" max="7111" width="11.5546875" style="1" bestFit="1" customWidth="1"/>
    <col min="7112" max="7112" width="11.5546875" style="1" bestFit="1"/>
    <col min="7113" max="7143" width="11.5546875" style="1" bestFit="1" customWidth="1"/>
    <col min="7144" max="7144" width="11.5546875" style="1" bestFit="1"/>
    <col min="7145" max="7175" width="11.5546875" style="1" bestFit="1" customWidth="1"/>
    <col min="7176" max="7176" width="11.5546875" style="1" bestFit="1"/>
    <col min="7177" max="7207" width="11.5546875" style="1" bestFit="1" customWidth="1"/>
    <col min="7208" max="7208" width="11.5546875" style="1" bestFit="1"/>
    <col min="7209" max="7239" width="11.5546875" style="1" bestFit="1" customWidth="1"/>
    <col min="7240" max="7240" width="11.5546875" style="1" bestFit="1"/>
    <col min="7241" max="7271" width="11.5546875" style="1" bestFit="1" customWidth="1"/>
    <col min="7272" max="7272" width="11.5546875" style="1" bestFit="1"/>
    <col min="7273" max="7303" width="11.5546875" style="1" bestFit="1" customWidth="1"/>
    <col min="7304" max="7304" width="11.5546875" style="1" bestFit="1"/>
    <col min="7305" max="7335" width="11.5546875" style="1" bestFit="1" customWidth="1"/>
    <col min="7336" max="7336" width="11.5546875" style="1" bestFit="1"/>
    <col min="7337" max="7367" width="11.5546875" style="1" bestFit="1" customWidth="1"/>
    <col min="7368" max="7368" width="11.5546875" style="1" bestFit="1"/>
    <col min="7369" max="7399" width="11.5546875" style="1" bestFit="1" customWidth="1"/>
    <col min="7400" max="7400" width="11.5546875" style="1" bestFit="1"/>
    <col min="7401" max="7431" width="11.5546875" style="1" bestFit="1" customWidth="1"/>
    <col min="7432" max="7432" width="11.5546875" style="1" bestFit="1"/>
    <col min="7433" max="7463" width="11.5546875" style="1" bestFit="1" customWidth="1"/>
    <col min="7464" max="7464" width="11.5546875" style="1" bestFit="1"/>
    <col min="7465" max="7495" width="11.5546875" style="1" bestFit="1" customWidth="1"/>
    <col min="7496" max="7496" width="11.5546875" style="1" bestFit="1"/>
    <col min="7497" max="7527" width="11.5546875" style="1" bestFit="1" customWidth="1"/>
    <col min="7528" max="7528" width="11.5546875" style="1" bestFit="1"/>
    <col min="7529" max="7559" width="11.5546875" style="1" bestFit="1" customWidth="1"/>
    <col min="7560" max="7560" width="11.5546875" style="1" bestFit="1"/>
    <col min="7561" max="7591" width="11.5546875" style="1" bestFit="1" customWidth="1"/>
    <col min="7592" max="7592" width="11.5546875" style="1" bestFit="1"/>
    <col min="7593" max="7623" width="11.5546875" style="1" bestFit="1" customWidth="1"/>
    <col min="7624" max="7624" width="11.5546875" style="1" bestFit="1"/>
    <col min="7625" max="7655" width="11.5546875" style="1" bestFit="1" customWidth="1"/>
    <col min="7656" max="7656" width="11.5546875" style="1" bestFit="1"/>
    <col min="7657" max="7687" width="11.5546875" style="1" bestFit="1" customWidth="1"/>
    <col min="7688" max="7688" width="11.5546875" style="1" bestFit="1"/>
    <col min="7689" max="7719" width="11.5546875" style="1" bestFit="1" customWidth="1"/>
    <col min="7720" max="7720" width="11.5546875" style="1" bestFit="1"/>
    <col min="7721" max="7751" width="11.5546875" style="1" bestFit="1" customWidth="1"/>
    <col min="7752" max="7752" width="11.5546875" style="1" bestFit="1"/>
    <col min="7753" max="7783" width="11.5546875" style="1" bestFit="1" customWidth="1"/>
    <col min="7784" max="7784" width="11.5546875" style="1" bestFit="1"/>
    <col min="7785" max="7815" width="11.5546875" style="1" bestFit="1" customWidth="1"/>
    <col min="7816" max="7816" width="11.5546875" style="1" bestFit="1"/>
    <col min="7817" max="7847" width="11.5546875" style="1" bestFit="1" customWidth="1"/>
    <col min="7848" max="7848" width="11.5546875" style="1" bestFit="1"/>
    <col min="7849" max="7879" width="11.5546875" style="1" bestFit="1" customWidth="1"/>
    <col min="7880" max="7880" width="11.5546875" style="1" bestFit="1"/>
    <col min="7881" max="7911" width="11.5546875" style="1" bestFit="1" customWidth="1"/>
    <col min="7912" max="7912" width="11.5546875" style="1" bestFit="1"/>
    <col min="7913" max="7943" width="11.5546875" style="1" bestFit="1" customWidth="1"/>
    <col min="7944" max="7944" width="11.5546875" style="1" bestFit="1"/>
    <col min="7945" max="7975" width="11.5546875" style="1" bestFit="1" customWidth="1"/>
    <col min="7976" max="7976" width="11.5546875" style="1" bestFit="1"/>
    <col min="7977" max="8007" width="11.5546875" style="1" bestFit="1" customWidth="1"/>
    <col min="8008" max="8008" width="11.5546875" style="1" bestFit="1"/>
    <col min="8009" max="8039" width="11.5546875" style="1" bestFit="1" customWidth="1"/>
    <col min="8040" max="8040" width="11.5546875" style="1" bestFit="1"/>
    <col min="8041" max="8071" width="11.5546875" style="1" bestFit="1" customWidth="1"/>
    <col min="8072" max="8072" width="11.5546875" style="1" bestFit="1"/>
    <col min="8073" max="8103" width="11.5546875" style="1" bestFit="1" customWidth="1"/>
    <col min="8104" max="8104" width="11.5546875" style="1" bestFit="1"/>
    <col min="8105" max="8135" width="11.5546875" style="1" bestFit="1" customWidth="1"/>
    <col min="8136" max="8136" width="11.5546875" style="1" bestFit="1"/>
    <col min="8137" max="8167" width="11.5546875" style="1" bestFit="1" customWidth="1"/>
    <col min="8168" max="8168" width="11.5546875" style="1" bestFit="1"/>
    <col min="8169" max="8199" width="11.5546875" style="1" bestFit="1" customWidth="1"/>
    <col min="8200" max="8200" width="11.5546875" style="1" bestFit="1"/>
    <col min="8201" max="8231" width="11.5546875" style="1" bestFit="1" customWidth="1"/>
    <col min="8232" max="8232" width="11.5546875" style="1" bestFit="1"/>
    <col min="8233" max="8263" width="11.5546875" style="1" bestFit="1" customWidth="1"/>
    <col min="8264" max="8264" width="11.5546875" style="1" bestFit="1"/>
    <col min="8265" max="8295" width="11.5546875" style="1" bestFit="1" customWidth="1"/>
    <col min="8296" max="8296" width="11.5546875" style="1" bestFit="1"/>
    <col min="8297" max="8327" width="11.5546875" style="1" bestFit="1" customWidth="1"/>
    <col min="8328" max="8328" width="11.5546875" style="1" bestFit="1"/>
    <col min="8329" max="8359" width="11.5546875" style="1" bestFit="1" customWidth="1"/>
    <col min="8360" max="8360" width="11.5546875" style="1" bestFit="1"/>
    <col min="8361" max="8391" width="11.5546875" style="1" bestFit="1" customWidth="1"/>
    <col min="8392" max="8392" width="11.5546875" style="1" bestFit="1"/>
    <col min="8393" max="8423" width="11.5546875" style="1" bestFit="1" customWidth="1"/>
    <col min="8424" max="8424" width="11.5546875" style="1" bestFit="1"/>
    <col min="8425" max="8455" width="11.5546875" style="1" bestFit="1" customWidth="1"/>
    <col min="8456" max="8456" width="11.5546875" style="1" bestFit="1"/>
    <col min="8457" max="8487" width="11.5546875" style="1" bestFit="1" customWidth="1"/>
    <col min="8488" max="8488" width="11.5546875" style="1" bestFit="1"/>
    <col min="8489" max="8519" width="11.5546875" style="1" bestFit="1" customWidth="1"/>
    <col min="8520" max="8520" width="11.5546875" style="1" bestFit="1"/>
    <col min="8521" max="8551" width="11.5546875" style="1" bestFit="1" customWidth="1"/>
    <col min="8552" max="8552" width="11.5546875" style="1" bestFit="1"/>
    <col min="8553" max="8583" width="11.5546875" style="1" bestFit="1" customWidth="1"/>
    <col min="8584" max="8584" width="11.5546875" style="1" bestFit="1"/>
    <col min="8585" max="8615" width="11.5546875" style="1" bestFit="1" customWidth="1"/>
    <col min="8616" max="8616" width="11.5546875" style="1" bestFit="1"/>
    <col min="8617" max="8647" width="11.5546875" style="1" bestFit="1" customWidth="1"/>
    <col min="8648" max="8648" width="11.5546875" style="1" bestFit="1"/>
    <col min="8649" max="8679" width="11.5546875" style="1" bestFit="1" customWidth="1"/>
    <col min="8680" max="8680" width="11.5546875" style="1" bestFit="1"/>
    <col min="8681" max="8711" width="11.5546875" style="1" bestFit="1" customWidth="1"/>
    <col min="8712" max="8712" width="11.5546875" style="1" bestFit="1"/>
    <col min="8713" max="8743" width="11.5546875" style="1" bestFit="1" customWidth="1"/>
    <col min="8744" max="8744" width="11.5546875" style="1" bestFit="1"/>
    <col min="8745" max="8775" width="11.5546875" style="1" bestFit="1" customWidth="1"/>
    <col min="8776" max="8776" width="11.5546875" style="1" bestFit="1"/>
    <col min="8777" max="8807" width="11.5546875" style="1" bestFit="1" customWidth="1"/>
    <col min="8808" max="8808" width="11.5546875" style="1" bestFit="1"/>
    <col min="8809" max="8839" width="11.5546875" style="1" bestFit="1" customWidth="1"/>
    <col min="8840" max="8840" width="11.5546875" style="1" bestFit="1"/>
    <col min="8841" max="8871" width="11.5546875" style="1" bestFit="1" customWidth="1"/>
    <col min="8872" max="8872" width="11.5546875" style="1" bestFit="1"/>
    <col min="8873" max="8903" width="11.5546875" style="1" bestFit="1" customWidth="1"/>
    <col min="8904" max="8904" width="11.5546875" style="1" bestFit="1"/>
    <col min="8905" max="8935" width="11.5546875" style="1" bestFit="1" customWidth="1"/>
    <col min="8936" max="8936" width="11.5546875" style="1" bestFit="1"/>
    <col min="8937" max="8967" width="11.5546875" style="1" bestFit="1" customWidth="1"/>
    <col min="8968" max="8968" width="11.5546875" style="1" bestFit="1"/>
    <col min="8969" max="8999" width="11.5546875" style="1" bestFit="1" customWidth="1"/>
    <col min="9000" max="9000" width="11.5546875" style="1" bestFit="1"/>
    <col min="9001" max="9031" width="11.5546875" style="1" bestFit="1" customWidth="1"/>
    <col min="9032" max="9032" width="11.5546875" style="1" bestFit="1"/>
    <col min="9033" max="9063" width="11.5546875" style="1" bestFit="1" customWidth="1"/>
    <col min="9064" max="9064" width="11.5546875" style="1" bestFit="1"/>
    <col min="9065" max="9095" width="11.5546875" style="1" bestFit="1" customWidth="1"/>
    <col min="9096" max="9096" width="11.5546875" style="1" bestFit="1"/>
    <col min="9097" max="9127" width="11.5546875" style="1" bestFit="1" customWidth="1"/>
    <col min="9128" max="9128" width="11.5546875" style="1" bestFit="1"/>
    <col min="9129" max="9159" width="11.5546875" style="1" bestFit="1" customWidth="1"/>
    <col min="9160" max="9160" width="11.5546875" style="1" bestFit="1"/>
    <col min="9161" max="9191" width="11.5546875" style="1" bestFit="1" customWidth="1"/>
    <col min="9192" max="9192" width="11.5546875" style="1" bestFit="1"/>
    <col min="9193" max="9223" width="11.5546875" style="1" bestFit="1" customWidth="1"/>
    <col min="9224" max="9224" width="11.5546875" style="1" bestFit="1"/>
    <col min="9225" max="9255" width="11.5546875" style="1" bestFit="1" customWidth="1"/>
    <col min="9256" max="9256" width="11.5546875" style="1" bestFit="1"/>
    <col min="9257" max="9287" width="11.5546875" style="1" bestFit="1" customWidth="1"/>
    <col min="9288" max="9288" width="11.5546875" style="1" bestFit="1"/>
    <col min="9289" max="9319" width="11.5546875" style="1" bestFit="1" customWidth="1"/>
    <col min="9320" max="9320" width="11.5546875" style="1" bestFit="1"/>
    <col min="9321" max="9351" width="11.5546875" style="1" bestFit="1" customWidth="1"/>
    <col min="9352" max="9352" width="11.5546875" style="1" bestFit="1"/>
    <col min="9353" max="9383" width="11.5546875" style="1" bestFit="1" customWidth="1"/>
    <col min="9384" max="9384" width="11.5546875" style="1" bestFit="1"/>
    <col min="9385" max="9415" width="11.5546875" style="1" bestFit="1" customWidth="1"/>
    <col min="9416" max="9416" width="11.5546875" style="1" bestFit="1"/>
    <col min="9417" max="9447" width="11.5546875" style="1" bestFit="1" customWidth="1"/>
    <col min="9448" max="9448" width="11.5546875" style="1" bestFit="1"/>
    <col min="9449" max="9479" width="11.5546875" style="1" bestFit="1" customWidth="1"/>
    <col min="9480" max="9480" width="11.5546875" style="1" bestFit="1"/>
    <col min="9481" max="9511" width="11.5546875" style="1" bestFit="1" customWidth="1"/>
    <col min="9512" max="9512" width="11.5546875" style="1" bestFit="1"/>
    <col min="9513" max="9543" width="11.5546875" style="1" bestFit="1" customWidth="1"/>
    <col min="9544" max="9544" width="11.5546875" style="1" bestFit="1"/>
    <col min="9545" max="9575" width="11.5546875" style="1" bestFit="1" customWidth="1"/>
    <col min="9576" max="9576" width="11.5546875" style="1" bestFit="1"/>
    <col min="9577" max="9607" width="11.5546875" style="1" bestFit="1" customWidth="1"/>
    <col min="9608" max="9608" width="11.5546875" style="1" bestFit="1"/>
    <col min="9609" max="9639" width="11.5546875" style="1" bestFit="1" customWidth="1"/>
    <col min="9640" max="9640" width="11.5546875" style="1" bestFit="1"/>
    <col min="9641" max="9671" width="11.5546875" style="1" bestFit="1" customWidth="1"/>
    <col min="9672" max="9672" width="11.5546875" style="1" bestFit="1"/>
    <col min="9673" max="9703" width="11.5546875" style="1" bestFit="1" customWidth="1"/>
    <col min="9704" max="9704" width="11.5546875" style="1" bestFit="1"/>
    <col min="9705" max="9735" width="11.5546875" style="1" bestFit="1" customWidth="1"/>
    <col min="9736" max="9736" width="11.5546875" style="1" bestFit="1"/>
    <col min="9737" max="9767" width="11.5546875" style="1" bestFit="1" customWidth="1"/>
    <col min="9768" max="9768" width="11.5546875" style="1" bestFit="1"/>
    <col min="9769" max="9799" width="11.5546875" style="1" bestFit="1" customWidth="1"/>
    <col min="9800" max="9800" width="11.5546875" style="1" bestFit="1"/>
    <col min="9801" max="9831" width="11.5546875" style="1" bestFit="1" customWidth="1"/>
    <col min="9832" max="9832" width="11.5546875" style="1" bestFit="1"/>
    <col min="9833" max="9863" width="11.5546875" style="1" bestFit="1" customWidth="1"/>
    <col min="9864" max="9864" width="11.5546875" style="1" bestFit="1"/>
    <col min="9865" max="9895" width="11.5546875" style="1" bestFit="1" customWidth="1"/>
    <col min="9896" max="9896" width="11.5546875" style="1" bestFit="1"/>
    <col min="9897" max="9927" width="11.5546875" style="1" bestFit="1" customWidth="1"/>
    <col min="9928" max="9928" width="11.5546875" style="1" bestFit="1"/>
    <col min="9929" max="9959" width="11.5546875" style="1" bestFit="1" customWidth="1"/>
    <col min="9960" max="9960" width="11.5546875" style="1" bestFit="1"/>
    <col min="9961" max="9991" width="11.5546875" style="1" bestFit="1" customWidth="1"/>
    <col min="9992" max="9992" width="11.5546875" style="1" bestFit="1"/>
    <col min="9993" max="10023" width="11.5546875" style="1" bestFit="1" customWidth="1"/>
    <col min="10024" max="10024" width="11.5546875" style="1" bestFit="1"/>
    <col min="10025" max="10055" width="11.5546875" style="1" bestFit="1" customWidth="1"/>
    <col min="10056" max="10056" width="11.5546875" style="1" bestFit="1"/>
    <col min="10057" max="10087" width="11.5546875" style="1" bestFit="1" customWidth="1"/>
    <col min="10088" max="10088" width="11.5546875" style="1" bestFit="1"/>
    <col min="10089" max="10119" width="11.5546875" style="1" bestFit="1" customWidth="1"/>
    <col min="10120" max="10120" width="11.5546875" style="1" bestFit="1"/>
    <col min="10121" max="10151" width="11.5546875" style="1" bestFit="1" customWidth="1"/>
    <col min="10152" max="10152" width="11.5546875" style="1" bestFit="1"/>
    <col min="10153" max="10183" width="11.5546875" style="1" bestFit="1" customWidth="1"/>
    <col min="10184" max="10184" width="11.5546875" style="1" bestFit="1"/>
    <col min="10185" max="10215" width="11.5546875" style="1" bestFit="1" customWidth="1"/>
    <col min="10216" max="10216" width="11.5546875" style="1" bestFit="1"/>
    <col min="10217" max="10247" width="11.5546875" style="1" bestFit="1" customWidth="1"/>
    <col min="10248" max="10248" width="11.5546875" style="1" bestFit="1"/>
    <col min="10249" max="10279" width="11.5546875" style="1" bestFit="1" customWidth="1"/>
    <col min="10280" max="10280" width="11.5546875" style="1" bestFit="1"/>
    <col min="10281" max="10311" width="11.5546875" style="1" bestFit="1" customWidth="1"/>
    <col min="10312" max="10312" width="11.5546875" style="1" bestFit="1"/>
    <col min="10313" max="10343" width="11.5546875" style="1" bestFit="1" customWidth="1"/>
    <col min="10344" max="10344" width="11.5546875" style="1" bestFit="1"/>
    <col min="10345" max="10375" width="11.5546875" style="1" bestFit="1" customWidth="1"/>
    <col min="10376" max="10376" width="11.5546875" style="1" bestFit="1"/>
    <col min="10377" max="10407" width="11.5546875" style="1" bestFit="1" customWidth="1"/>
    <col min="10408" max="10408" width="11.5546875" style="1" bestFit="1"/>
    <col min="10409" max="10439" width="11.5546875" style="1" bestFit="1" customWidth="1"/>
    <col min="10440" max="10440" width="11.5546875" style="1" bestFit="1"/>
    <col min="10441" max="10471" width="11.5546875" style="1" bestFit="1" customWidth="1"/>
    <col min="10472" max="10472" width="11.5546875" style="1" bestFit="1"/>
    <col min="10473" max="10503" width="11.5546875" style="1" bestFit="1" customWidth="1"/>
    <col min="10504" max="10504" width="11.5546875" style="1" bestFit="1"/>
    <col min="10505" max="10535" width="11.5546875" style="1" bestFit="1" customWidth="1"/>
    <col min="10536" max="10536" width="11.5546875" style="1" bestFit="1"/>
    <col min="10537" max="10567" width="11.5546875" style="1" bestFit="1" customWidth="1"/>
    <col min="10568" max="10568" width="11.5546875" style="1" bestFit="1"/>
    <col min="10569" max="10599" width="11.5546875" style="1" bestFit="1" customWidth="1"/>
    <col min="10600" max="10600" width="11.5546875" style="1" bestFit="1"/>
    <col min="10601" max="10631" width="11.5546875" style="1" bestFit="1" customWidth="1"/>
    <col min="10632" max="10632" width="11.5546875" style="1" bestFit="1"/>
    <col min="10633" max="10663" width="11.5546875" style="1" bestFit="1" customWidth="1"/>
    <col min="10664" max="10664" width="11.5546875" style="1" bestFit="1"/>
    <col min="10665" max="10695" width="11.5546875" style="1" bestFit="1" customWidth="1"/>
    <col min="10696" max="10696" width="11.5546875" style="1" bestFit="1"/>
    <col min="10697" max="10727" width="11.5546875" style="1" bestFit="1" customWidth="1"/>
    <col min="10728" max="10728" width="11.5546875" style="1" bestFit="1"/>
    <col min="10729" max="10759" width="11.5546875" style="1" bestFit="1" customWidth="1"/>
    <col min="10760" max="10760" width="11.5546875" style="1" bestFit="1"/>
    <col min="10761" max="10791" width="11.5546875" style="1" bestFit="1" customWidth="1"/>
    <col min="10792" max="10792" width="11.5546875" style="1" bestFit="1"/>
    <col min="10793" max="10823" width="11.5546875" style="1" bestFit="1" customWidth="1"/>
    <col min="10824" max="10824" width="11.5546875" style="1" bestFit="1"/>
    <col min="10825" max="10855" width="11.5546875" style="1" bestFit="1" customWidth="1"/>
    <col min="10856" max="10856" width="11.5546875" style="1" bestFit="1"/>
    <col min="10857" max="10887" width="11.5546875" style="1" bestFit="1" customWidth="1"/>
    <col min="10888" max="10888" width="11.5546875" style="1" bestFit="1"/>
    <col min="10889" max="10919" width="11.5546875" style="1" bestFit="1" customWidth="1"/>
    <col min="10920" max="10920" width="11.5546875" style="1" bestFit="1"/>
    <col min="10921" max="10951" width="11.5546875" style="1" bestFit="1" customWidth="1"/>
    <col min="10952" max="10952" width="11.5546875" style="1" bestFit="1"/>
    <col min="10953" max="10983" width="11.5546875" style="1" bestFit="1" customWidth="1"/>
    <col min="10984" max="10984" width="11.5546875" style="1" bestFit="1"/>
    <col min="10985" max="11015" width="11.5546875" style="1" bestFit="1" customWidth="1"/>
    <col min="11016" max="11016" width="11.5546875" style="1" bestFit="1"/>
    <col min="11017" max="11047" width="11.5546875" style="1" bestFit="1" customWidth="1"/>
    <col min="11048" max="11048" width="11.5546875" style="1" bestFit="1"/>
    <col min="11049" max="11079" width="11.5546875" style="1" bestFit="1" customWidth="1"/>
    <col min="11080" max="11080" width="11.5546875" style="1" bestFit="1"/>
    <col min="11081" max="11111" width="11.5546875" style="1" bestFit="1" customWidth="1"/>
    <col min="11112" max="11112" width="11.5546875" style="1" bestFit="1"/>
    <col min="11113" max="11143" width="11.5546875" style="1" bestFit="1" customWidth="1"/>
    <col min="11144" max="11144" width="11.5546875" style="1" bestFit="1"/>
    <col min="11145" max="11175" width="11.5546875" style="1" bestFit="1" customWidth="1"/>
    <col min="11176" max="11176" width="11.5546875" style="1" bestFit="1"/>
    <col min="11177" max="11207" width="11.5546875" style="1" bestFit="1" customWidth="1"/>
    <col min="11208" max="11208" width="11.5546875" style="1" bestFit="1"/>
    <col min="11209" max="11239" width="11.5546875" style="1" bestFit="1" customWidth="1"/>
    <col min="11240" max="11240" width="11.5546875" style="1" bestFit="1"/>
    <col min="11241" max="11271" width="11.5546875" style="1" bestFit="1" customWidth="1"/>
    <col min="11272" max="11272" width="11.5546875" style="1" bestFit="1"/>
    <col min="11273" max="11303" width="11.5546875" style="1" bestFit="1" customWidth="1"/>
    <col min="11304" max="11304" width="11.5546875" style="1" bestFit="1"/>
    <col min="11305" max="11335" width="11.5546875" style="1" bestFit="1" customWidth="1"/>
    <col min="11336" max="11336" width="11.5546875" style="1" bestFit="1"/>
    <col min="11337" max="11367" width="11.5546875" style="1" bestFit="1" customWidth="1"/>
    <col min="11368" max="11368" width="11.5546875" style="1" bestFit="1"/>
    <col min="11369" max="11399" width="11.5546875" style="1" bestFit="1" customWidth="1"/>
    <col min="11400" max="11400" width="11.5546875" style="1" bestFit="1"/>
    <col min="11401" max="11431" width="11.5546875" style="1" bestFit="1" customWidth="1"/>
    <col min="11432" max="11432" width="11.5546875" style="1" bestFit="1"/>
    <col min="11433" max="11463" width="11.5546875" style="1" bestFit="1" customWidth="1"/>
    <col min="11464" max="11464" width="11.5546875" style="1" bestFit="1"/>
    <col min="11465" max="11495" width="11.5546875" style="1" bestFit="1" customWidth="1"/>
    <col min="11496" max="11496" width="11.5546875" style="1" bestFit="1"/>
    <col min="11497" max="11527" width="11.5546875" style="1" bestFit="1" customWidth="1"/>
    <col min="11528" max="11528" width="11.5546875" style="1" bestFit="1"/>
    <col min="11529" max="11559" width="11.5546875" style="1" bestFit="1" customWidth="1"/>
    <col min="11560" max="11560" width="11.5546875" style="1" bestFit="1"/>
    <col min="11561" max="11591" width="11.5546875" style="1" bestFit="1" customWidth="1"/>
    <col min="11592" max="11592" width="11.5546875" style="1" bestFit="1"/>
    <col min="11593" max="11623" width="11.5546875" style="1" bestFit="1" customWidth="1"/>
    <col min="11624" max="11624" width="11.5546875" style="1" bestFit="1"/>
    <col min="11625" max="11655" width="11.5546875" style="1" bestFit="1" customWidth="1"/>
    <col min="11656" max="11656" width="11.5546875" style="1" bestFit="1"/>
    <col min="11657" max="11687" width="11.5546875" style="1" bestFit="1" customWidth="1"/>
    <col min="11688" max="11688" width="11.5546875" style="1" bestFit="1"/>
    <col min="11689" max="11719" width="11.5546875" style="1" bestFit="1" customWidth="1"/>
    <col min="11720" max="11720" width="11.5546875" style="1" bestFit="1"/>
    <col min="11721" max="11751" width="11.5546875" style="1" bestFit="1" customWidth="1"/>
    <col min="11752" max="11752" width="11.5546875" style="1" bestFit="1"/>
    <col min="11753" max="11783" width="11.5546875" style="1" bestFit="1" customWidth="1"/>
    <col min="11784" max="11784" width="11.5546875" style="1" bestFit="1"/>
    <col min="11785" max="11815" width="11.5546875" style="1" bestFit="1" customWidth="1"/>
    <col min="11816" max="11816" width="11.5546875" style="1" bestFit="1"/>
    <col min="11817" max="11847" width="11.5546875" style="1" bestFit="1" customWidth="1"/>
    <col min="11848" max="11848" width="11.5546875" style="1" bestFit="1"/>
    <col min="11849" max="11879" width="11.5546875" style="1" bestFit="1" customWidth="1"/>
    <col min="11880" max="11880" width="11.5546875" style="1" bestFit="1"/>
    <col min="11881" max="11911" width="11.5546875" style="1" bestFit="1" customWidth="1"/>
    <col min="11912" max="11912" width="11.5546875" style="1" bestFit="1"/>
    <col min="11913" max="11943" width="11.5546875" style="1" bestFit="1" customWidth="1"/>
    <col min="11944" max="11944" width="11.5546875" style="1" bestFit="1"/>
    <col min="11945" max="11975" width="11.5546875" style="1" bestFit="1" customWidth="1"/>
    <col min="11976" max="11976" width="11.5546875" style="1" bestFit="1"/>
    <col min="11977" max="12007" width="11.5546875" style="1" bestFit="1" customWidth="1"/>
    <col min="12008" max="12008" width="11.5546875" style="1" bestFit="1"/>
    <col min="12009" max="12039" width="11.5546875" style="1" bestFit="1" customWidth="1"/>
    <col min="12040" max="12040" width="11.5546875" style="1" bestFit="1"/>
    <col min="12041" max="12071" width="11.5546875" style="1" bestFit="1" customWidth="1"/>
    <col min="12072" max="12072" width="11.5546875" style="1" bestFit="1"/>
    <col min="12073" max="12103" width="11.5546875" style="1" bestFit="1" customWidth="1"/>
    <col min="12104" max="12104" width="11.5546875" style="1" bestFit="1"/>
    <col min="12105" max="12135" width="11.5546875" style="1" bestFit="1" customWidth="1"/>
    <col min="12136" max="12136" width="11.5546875" style="1" bestFit="1"/>
    <col min="12137" max="12167" width="11.5546875" style="1" bestFit="1" customWidth="1"/>
    <col min="12168" max="12168" width="11.5546875" style="1" bestFit="1"/>
    <col min="12169" max="12199" width="11.5546875" style="1" bestFit="1" customWidth="1"/>
    <col min="12200" max="12200" width="11.5546875" style="1" bestFit="1"/>
    <col min="12201" max="12231" width="11.5546875" style="1" bestFit="1" customWidth="1"/>
    <col min="12232" max="12232" width="11.5546875" style="1" bestFit="1"/>
    <col min="12233" max="12263" width="11.5546875" style="1" bestFit="1" customWidth="1"/>
    <col min="12264" max="12264" width="11.5546875" style="1" bestFit="1"/>
    <col min="12265" max="12295" width="11.5546875" style="1" bestFit="1" customWidth="1"/>
    <col min="12296" max="12296" width="11.5546875" style="1" bestFit="1"/>
    <col min="12297" max="12327" width="11.5546875" style="1" bestFit="1" customWidth="1"/>
    <col min="12328" max="12328" width="11.5546875" style="1" bestFit="1"/>
    <col min="12329" max="12359" width="11.5546875" style="1" bestFit="1" customWidth="1"/>
    <col min="12360" max="12360" width="11.5546875" style="1" bestFit="1"/>
    <col min="12361" max="12391" width="11.5546875" style="1" bestFit="1" customWidth="1"/>
    <col min="12392" max="12392" width="11.5546875" style="1" bestFit="1"/>
    <col min="12393" max="12423" width="11.5546875" style="1" bestFit="1" customWidth="1"/>
    <col min="12424" max="12424" width="11.5546875" style="1" bestFit="1"/>
    <col min="12425" max="12455" width="11.5546875" style="1" bestFit="1" customWidth="1"/>
    <col min="12456" max="12456" width="11.5546875" style="1" bestFit="1"/>
    <col min="12457" max="12487" width="11.5546875" style="1" bestFit="1" customWidth="1"/>
    <col min="12488" max="12488" width="11.5546875" style="1" bestFit="1"/>
    <col min="12489" max="12519" width="11.5546875" style="1" bestFit="1" customWidth="1"/>
    <col min="12520" max="12520" width="11.5546875" style="1" bestFit="1"/>
    <col min="12521" max="12551" width="11.5546875" style="1" bestFit="1" customWidth="1"/>
    <col min="12552" max="12552" width="11.5546875" style="1" bestFit="1"/>
    <col min="12553" max="12583" width="11.5546875" style="1" bestFit="1" customWidth="1"/>
    <col min="12584" max="12584" width="11.5546875" style="1" bestFit="1"/>
    <col min="12585" max="12615" width="11.5546875" style="1" bestFit="1" customWidth="1"/>
    <col min="12616" max="12616" width="11.5546875" style="1" bestFit="1"/>
    <col min="12617" max="12647" width="11.5546875" style="1" bestFit="1" customWidth="1"/>
    <col min="12648" max="12648" width="11.5546875" style="1" bestFit="1"/>
    <col min="12649" max="12679" width="11.5546875" style="1" bestFit="1" customWidth="1"/>
    <col min="12680" max="12680" width="11.5546875" style="1" bestFit="1"/>
    <col min="12681" max="12711" width="11.5546875" style="1" bestFit="1" customWidth="1"/>
    <col min="12712" max="12712" width="11.5546875" style="1" bestFit="1"/>
    <col min="12713" max="12743" width="11.5546875" style="1" bestFit="1" customWidth="1"/>
    <col min="12744" max="12744" width="11.5546875" style="1" bestFit="1"/>
    <col min="12745" max="12775" width="11.5546875" style="1" bestFit="1" customWidth="1"/>
    <col min="12776" max="12776" width="11.5546875" style="1" bestFit="1"/>
    <col min="12777" max="12807" width="11.5546875" style="1" bestFit="1" customWidth="1"/>
    <col min="12808" max="12808" width="11.5546875" style="1" bestFit="1"/>
    <col min="12809" max="12839" width="11.5546875" style="1" bestFit="1" customWidth="1"/>
    <col min="12840" max="12840" width="11.5546875" style="1" bestFit="1"/>
    <col min="12841" max="12871" width="11.5546875" style="1" bestFit="1" customWidth="1"/>
    <col min="12872" max="12872" width="11.5546875" style="1" bestFit="1"/>
    <col min="12873" max="12903" width="11.5546875" style="1" bestFit="1" customWidth="1"/>
    <col min="12904" max="12904" width="11.5546875" style="1" bestFit="1"/>
    <col min="12905" max="12935" width="11.5546875" style="1" bestFit="1" customWidth="1"/>
    <col min="12936" max="12936" width="11.5546875" style="1" bestFit="1"/>
    <col min="12937" max="12967" width="11.5546875" style="1" bestFit="1" customWidth="1"/>
    <col min="12968" max="12968" width="11.5546875" style="1" bestFit="1"/>
    <col min="12969" max="12999" width="11.5546875" style="1" bestFit="1" customWidth="1"/>
    <col min="13000" max="13000" width="11.5546875" style="1" bestFit="1"/>
    <col min="13001" max="13031" width="11.5546875" style="1" bestFit="1" customWidth="1"/>
    <col min="13032" max="13032" width="11.5546875" style="1" bestFit="1"/>
    <col min="13033" max="13063" width="11.5546875" style="1" bestFit="1" customWidth="1"/>
    <col min="13064" max="13064" width="11.5546875" style="1" bestFit="1"/>
    <col min="13065" max="13095" width="11.5546875" style="1" bestFit="1" customWidth="1"/>
    <col min="13096" max="13096" width="11.5546875" style="1" bestFit="1"/>
    <col min="13097" max="13127" width="11.5546875" style="1" bestFit="1" customWidth="1"/>
    <col min="13128" max="13128" width="11.5546875" style="1" bestFit="1"/>
    <col min="13129" max="13159" width="11.5546875" style="1" bestFit="1" customWidth="1"/>
    <col min="13160" max="13160" width="11.5546875" style="1" bestFit="1"/>
    <col min="13161" max="13191" width="11.5546875" style="1" bestFit="1" customWidth="1"/>
    <col min="13192" max="13192" width="11.5546875" style="1" bestFit="1"/>
    <col min="13193" max="13223" width="11.5546875" style="1" bestFit="1" customWidth="1"/>
    <col min="13224" max="13224" width="11.5546875" style="1" bestFit="1"/>
    <col min="13225" max="13255" width="11.5546875" style="1" bestFit="1" customWidth="1"/>
    <col min="13256" max="13256" width="11.5546875" style="1" bestFit="1"/>
    <col min="13257" max="13287" width="11.5546875" style="1" bestFit="1" customWidth="1"/>
    <col min="13288" max="13288" width="11.5546875" style="1" bestFit="1"/>
    <col min="13289" max="13319" width="11.5546875" style="1" bestFit="1" customWidth="1"/>
    <col min="13320" max="13320" width="11.5546875" style="1" bestFit="1"/>
    <col min="13321" max="13351" width="11.5546875" style="1" bestFit="1" customWidth="1"/>
    <col min="13352" max="13352" width="11.5546875" style="1" bestFit="1"/>
    <col min="13353" max="13383" width="11.5546875" style="1" bestFit="1" customWidth="1"/>
    <col min="13384" max="13384" width="11.5546875" style="1" bestFit="1"/>
    <col min="13385" max="13415" width="11.5546875" style="1" bestFit="1" customWidth="1"/>
    <col min="13416" max="13416" width="11.5546875" style="1" bestFit="1"/>
    <col min="13417" max="13447" width="11.5546875" style="1" bestFit="1" customWidth="1"/>
    <col min="13448" max="13448" width="11.5546875" style="1" bestFit="1"/>
    <col min="13449" max="13479" width="11.5546875" style="1" bestFit="1" customWidth="1"/>
    <col min="13480" max="13480" width="11.5546875" style="1" bestFit="1"/>
    <col min="13481" max="13511" width="11.5546875" style="1" bestFit="1" customWidth="1"/>
    <col min="13512" max="13512" width="11.5546875" style="1" bestFit="1"/>
    <col min="13513" max="13543" width="11.5546875" style="1" bestFit="1" customWidth="1"/>
    <col min="13544" max="13544" width="11.5546875" style="1" bestFit="1"/>
    <col min="13545" max="13575" width="11.5546875" style="1" bestFit="1" customWidth="1"/>
    <col min="13576" max="13576" width="11.5546875" style="1" bestFit="1"/>
    <col min="13577" max="13607" width="11.5546875" style="1" bestFit="1" customWidth="1"/>
    <col min="13608" max="13608" width="11.5546875" style="1" bestFit="1"/>
    <col min="13609" max="13639" width="11.5546875" style="1" bestFit="1" customWidth="1"/>
    <col min="13640" max="13640" width="11.5546875" style="1" bestFit="1"/>
    <col min="13641" max="13671" width="11.5546875" style="1" bestFit="1" customWidth="1"/>
    <col min="13672" max="13672" width="11.5546875" style="1" bestFit="1"/>
    <col min="13673" max="13703" width="11.5546875" style="1" bestFit="1" customWidth="1"/>
    <col min="13704" max="13704" width="11.5546875" style="1" bestFit="1"/>
    <col min="13705" max="13735" width="11.5546875" style="1" bestFit="1" customWidth="1"/>
    <col min="13736" max="13736" width="11.5546875" style="1" bestFit="1"/>
    <col min="13737" max="13767" width="11.5546875" style="1" bestFit="1" customWidth="1"/>
    <col min="13768" max="13768" width="11.5546875" style="1" bestFit="1"/>
    <col min="13769" max="13799" width="11.5546875" style="1" bestFit="1" customWidth="1"/>
    <col min="13800" max="13800" width="11.5546875" style="1" bestFit="1"/>
    <col min="13801" max="13831" width="11.5546875" style="1" bestFit="1" customWidth="1"/>
    <col min="13832" max="13832" width="11.5546875" style="1" bestFit="1"/>
    <col min="13833" max="13863" width="11.5546875" style="1" bestFit="1" customWidth="1"/>
    <col min="13864" max="13864" width="11.5546875" style="1" bestFit="1"/>
    <col min="13865" max="13895" width="11.5546875" style="1" bestFit="1" customWidth="1"/>
    <col min="13896" max="13896" width="11.5546875" style="1" bestFit="1"/>
    <col min="13897" max="13927" width="11.5546875" style="1" bestFit="1" customWidth="1"/>
    <col min="13928" max="13928" width="11.5546875" style="1" bestFit="1"/>
    <col min="13929" max="13959" width="11.5546875" style="1" bestFit="1" customWidth="1"/>
    <col min="13960" max="13960" width="11.5546875" style="1" bestFit="1"/>
    <col min="13961" max="13991" width="11.5546875" style="1" bestFit="1" customWidth="1"/>
    <col min="13992" max="13992" width="11.5546875" style="1" bestFit="1"/>
    <col min="13993" max="14023" width="11.5546875" style="1" bestFit="1" customWidth="1"/>
    <col min="14024" max="14024" width="11.5546875" style="1" bestFit="1"/>
    <col min="14025" max="14055" width="11.5546875" style="1" bestFit="1" customWidth="1"/>
    <col min="14056" max="14056" width="11.5546875" style="1" bestFit="1"/>
    <col min="14057" max="14087" width="11.5546875" style="1" bestFit="1" customWidth="1"/>
    <col min="14088" max="14088" width="11.5546875" style="1" bestFit="1"/>
    <col min="14089" max="14119" width="11.5546875" style="1" bestFit="1" customWidth="1"/>
    <col min="14120" max="14120" width="11.5546875" style="1" bestFit="1"/>
    <col min="14121" max="14151" width="11.5546875" style="1" bestFit="1" customWidth="1"/>
    <col min="14152" max="14152" width="11.5546875" style="1" bestFit="1"/>
    <col min="14153" max="14183" width="11.5546875" style="1" bestFit="1" customWidth="1"/>
    <col min="14184" max="14184" width="11.5546875" style="1" bestFit="1"/>
    <col min="14185" max="14215" width="11.5546875" style="1" bestFit="1" customWidth="1"/>
    <col min="14216" max="14216" width="11.5546875" style="1" bestFit="1"/>
    <col min="14217" max="14247" width="11.5546875" style="1" bestFit="1" customWidth="1"/>
    <col min="14248" max="14248" width="11.5546875" style="1" bestFit="1"/>
    <col min="14249" max="14279" width="11.5546875" style="1" bestFit="1" customWidth="1"/>
    <col min="14280" max="14280" width="11.5546875" style="1" bestFit="1"/>
    <col min="14281" max="14311" width="11.5546875" style="1" bestFit="1" customWidth="1"/>
    <col min="14312" max="14312" width="11.5546875" style="1" bestFit="1"/>
    <col min="14313" max="14343" width="11.5546875" style="1" bestFit="1" customWidth="1"/>
    <col min="14344" max="14344" width="11.5546875" style="1" bestFit="1"/>
    <col min="14345" max="14375" width="11.5546875" style="1" bestFit="1" customWidth="1"/>
    <col min="14376" max="14376" width="11.5546875" style="1" bestFit="1"/>
    <col min="14377" max="14407" width="11.5546875" style="1" bestFit="1" customWidth="1"/>
    <col min="14408" max="14408" width="11.5546875" style="1" bestFit="1"/>
    <col min="14409" max="14439" width="11.5546875" style="1" bestFit="1" customWidth="1"/>
    <col min="14440" max="14440" width="11.5546875" style="1" bestFit="1"/>
    <col min="14441" max="14471" width="11.5546875" style="1" bestFit="1" customWidth="1"/>
    <col min="14472" max="14472" width="11.5546875" style="1" bestFit="1"/>
    <col min="14473" max="14503" width="11.5546875" style="1" bestFit="1" customWidth="1"/>
    <col min="14504" max="14504" width="11.5546875" style="1" bestFit="1"/>
    <col min="14505" max="14535" width="11.5546875" style="1" bestFit="1" customWidth="1"/>
    <col min="14536" max="14536" width="11.5546875" style="1" bestFit="1"/>
    <col min="14537" max="14567" width="11.5546875" style="1" bestFit="1" customWidth="1"/>
    <col min="14568" max="14568" width="11.5546875" style="1" bestFit="1"/>
    <col min="14569" max="14599" width="11.5546875" style="1" bestFit="1" customWidth="1"/>
    <col min="14600" max="14600" width="11.5546875" style="1" bestFit="1"/>
    <col min="14601" max="14631" width="11.5546875" style="1" bestFit="1" customWidth="1"/>
    <col min="14632" max="14632" width="11.5546875" style="1" bestFit="1"/>
    <col min="14633" max="14663" width="11.5546875" style="1" bestFit="1" customWidth="1"/>
    <col min="14664" max="14664" width="11.5546875" style="1" bestFit="1"/>
    <col min="14665" max="14695" width="11.5546875" style="1" bestFit="1" customWidth="1"/>
    <col min="14696" max="14696" width="11.5546875" style="1" bestFit="1"/>
    <col min="14697" max="14727" width="11.5546875" style="1" bestFit="1" customWidth="1"/>
    <col min="14728" max="14728" width="11.5546875" style="1" bestFit="1"/>
    <col min="14729" max="14759" width="11.5546875" style="1" bestFit="1" customWidth="1"/>
    <col min="14760" max="14760" width="11.5546875" style="1" bestFit="1"/>
    <col min="14761" max="14791" width="11.5546875" style="1" bestFit="1" customWidth="1"/>
    <col min="14792" max="14792" width="11.5546875" style="1" bestFit="1"/>
    <col min="14793" max="14823" width="11.5546875" style="1" bestFit="1" customWidth="1"/>
    <col min="14824" max="14824" width="11.5546875" style="1" bestFit="1"/>
    <col min="14825" max="14855" width="11.5546875" style="1" bestFit="1" customWidth="1"/>
    <col min="14856" max="14856" width="11.5546875" style="1" bestFit="1"/>
    <col min="14857" max="14887" width="11.5546875" style="1" bestFit="1" customWidth="1"/>
    <col min="14888" max="14888" width="11.5546875" style="1" bestFit="1"/>
    <col min="14889" max="14919" width="11.5546875" style="1" bestFit="1" customWidth="1"/>
    <col min="14920" max="14920" width="11.5546875" style="1" bestFit="1"/>
    <col min="14921" max="14951" width="11.5546875" style="1" bestFit="1" customWidth="1"/>
    <col min="14952" max="14952" width="11.5546875" style="1" bestFit="1"/>
    <col min="14953" max="14983" width="11.5546875" style="1" bestFit="1" customWidth="1"/>
    <col min="14984" max="14984" width="11.5546875" style="1" bestFit="1"/>
    <col min="14985" max="15015" width="11.5546875" style="1" bestFit="1" customWidth="1"/>
    <col min="15016" max="15016" width="11.5546875" style="1" bestFit="1"/>
    <col min="15017" max="15047" width="11.5546875" style="1" bestFit="1" customWidth="1"/>
    <col min="15048" max="15048" width="11.5546875" style="1" bestFit="1"/>
    <col min="15049" max="15079" width="11.5546875" style="1" bestFit="1" customWidth="1"/>
    <col min="15080" max="15080" width="11.5546875" style="1" bestFit="1"/>
    <col min="15081" max="15111" width="11.5546875" style="1" bestFit="1" customWidth="1"/>
    <col min="15112" max="15112" width="11.5546875" style="1" bestFit="1"/>
    <col min="15113" max="15143" width="11.5546875" style="1" bestFit="1" customWidth="1"/>
    <col min="15144" max="15144" width="11.5546875" style="1" bestFit="1"/>
    <col min="15145" max="15175" width="11.5546875" style="1" bestFit="1" customWidth="1"/>
    <col min="15176" max="15176" width="11.5546875" style="1" bestFit="1"/>
    <col min="15177" max="15207" width="11.5546875" style="1" bestFit="1" customWidth="1"/>
    <col min="15208" max="15208" width="11.5546875" style="1" bestFit="1"/>
    <col min="15209" max="15239" width="11.5546875" style="1" bestFit="1" customWidth="1"/>
    <col min="15240" max="15240" width="11.5546875" style="1" bestFit="1"/>
    <col min="15241" max="15271" width="11.5546875" style="1" bestFit="1" customWidth="1"/>
    <col min="15272" max="15272" width="11.5546875" style="1" bestFit="1"/>
    <col min="15273" max="15303" width="11.5546875" style="1" bestFit="1" customWidth="1"/>
    <col min="15304" max="15304" width="11.5546875" style="1" bestFit="1"/>
    <col min="15305" max="15335" width="11.5546875" style="1" bestFit="1" customWidth="1"/>
    <col min="15336" max="15336" width="11.5546875" style="1" bestFit="1"/>
    <col min="15337" max="15367" width="11.5546875" style="1" bestFit="1" customWidth="1"/>
    <col min="15368" max="15368" width="11.5546875" style="1" bestFit="1"/>
    <col min="15369" max="15399" width="11.5546875" style="1" bestFit="1" customWidth="1"/>
    <col min="15400" max="15400" width="11.5546875" style="1" bestFit="1"/>
    <col min="15401" max="15431" width="11.5546875" style="1" bestFit="1" customWidth="1"/>
    <col min="15432" max="15432" width="11.5546875" style="1" bestFit="1"/>
    <col min="15433" max="15463" width="11.5546875" style="1" bestFit="1" customWidth="1"/>
    <col min="15464" max="15464" width="11.5546875" style="1" bestFit="1"/>
    <col min="15465" max="15495" width="11.5546875" style="1" bestFit="1" customWidth="1"/>
    <col min="15496" max="15496" width="11.5546875" style="1" bestFit="1"/>
    <col min="15497" max="15527" width="11.5546875" style="1" bestFit="1" customWidth="1"/>
    <col min="15528" max="15528" width="11.5546875" style="1" bestFit="1"/>
    <col min="15529" max="15559" width="11.5546875" style="1" bestFit="1" customWidth="1"/>
    <col min="15560" max="15560" width="11.5546875" style="1" bestFit="1"/>
    <col min="15561" max="15591" width="11.5546875" style="1" bestFit="1" customWidth="1"/>
    <col min="15592" max="15592" width="11.5546875" style="1" bestFit="1"/>
    <col min="15593" max="15623" width="11.5546875" style="1" bestFit="1" customWidth="1"/>
    <col min="15624" max="15624" width="11.5546875" style="1" bestFit="1"/>
    <col min="15625" max="15655" width="11.5546875" style="1" bestFit="1" customWidth="1"/>
    <col min="15656" max="15656" width="11.5546875" style="1" bestFit="1"/>
    <col min="15657" max="15687" width="11.5546875" style="1" bestFit="1" customWidth="1"/>
    <col min="15688" max="15688" width="11.5546875" style="1" bestFit="1"/>
    <col min="15689" max="15719" width="11.5546875" style="1" bestFit="1" customWidth="1"/>
    <col min="15720" max="15720" width="11.5546875" style="1" bestFit="1"/>
    <col min="15721" max="15751" width="11.5546875" style="1" bestFit="1" customWidth="1"/>
    <col min="15752" max="15752" width="11.5546875" style="1" bestFit="1"/>
    <col min="15753" max="15783" width="11.5546875" style="1" bestFit="1" customWidth="1"/>
    <col min="15784" max="15784" width="11.5546875" style="1" bestFit="1"/>
    <col min="15785" max="15815" width="11.5546875" style="1" bestFit="1" customWidth="1"/>
    <col min="15816" max="15816" width="11.5546875" style="1" bestFit="1"/>
    <col min="15817" max="15847" width="11.5546875" style="1" bestFit="1" customWidth="1"/>
    <col min="15848" max="15848" width="11.5546875" style="1" bestFit="1"/>
    <col min="15849" max="15879" width="11.5546875" style="1" bestFit="1" customWidth="1"/>
    <col min="15880" max="15880" width="11.5546875" style="1" bestFit="1"/>
    <col min="15881" max="15911" width="11.5546875" style="1" bestFit="1" customWidth="1"/>
    <col min="15912" max="15912" width="11.5546875" style="1" bestFit="1"/>
    <col min="15913" max="15943" width="11.5546875" style="1" bestFit="1" customWidth="1"/>
    <col min="15944" max="15944" width="11.5546875" style="1" bestFit="1"/>
    <col min="15945" max="15975" width="11.5546875" style="1" bestFit="1" customWidth="1"/>
    <col min="15976" max="15976" width="11.5546875" style="1" bestFit="1"/>
    <col min="15977" max="16007" width="11.5546875" style="1" bestFit="1" customWidth="1"/>
    <col min="16008" max="16008" width="11.5546875" style="1" bestFit="1"/>
    <col min="16009" max="16039" width="11.5546875" style="1" bestFit="1" customWidth="1"/>
    <col min="16040" max="16040" width="11.5546875" style="1" bestFit="1"/>
    <col min="16041" max="16071" width="11.5546875" style="1" bestFit="1" customWidth="1"/>
    <col min="16072" max="16072" width="11.5546875" style="1" bestFit="1"/>
    <col min="16073" max="16103" width="11.5546875" style="1" bestFit="1" customWidth="1"/>
    <col min="16104" max="16104" width="11.5546875" style="1" bestFit="1"/>
    <col min="16105" max="16135" width="11.5546875" style="1" bestFit="1" customWidth="1"/>
    <col min="16136" max="16136" width="11.5546875" style="1" bestFit="1"/>
    <col min="16137" max="16167" width="11.5546875" style="1" bestFit="1" customWidth="1"/>
    <col min="16168" max="16168" width="11.5546875" style="1" bestFit="1"/>
    <col min="16169" max="16199" width="11.5546875" style="1" bestFit="1" customWidth="1"/>
    <col min="16200" max="16200" width="11.5546875" style="1" bestFit="1"/>
    <col min="16201" max="16231" width="11.5546875" style="1" bestFit="1" customWidth="1"/>
    <col min="16232" max="16232" width="11.5546875" style="1" bestFit="1"/>
    <col min="16233" max="16263" width="11.5546875" style="1" bestFit="1" customWidth="1"/>
    <col min="16264" max="16264" width="11.5546875" style="1" bestFit="1"/>
    <col min="16265" max="16281" width="11.5546875" style="1" bestFit="1" customWidth="1"/>
    <col min="16282" max="16384" width="11.5546875" style="1"/>
  </cols>
  <sheetData>
    <row r="1" spans="1:35" s="7" customFormat="1" x14ac:dyDescent="0.3">
      <c r="A1" s="9" t="s">
        <v>33</v>
      </c>
      <c r="B1" s="10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11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49</v>
      </c>
      <c r="R1" s="9" t="s">
        <v>50</v>
      </c>
      <c r="S1" s="11" t="s">
        <v>51</v>
      </c>
      <c r="T1" s="11" t="s">
        <v>52</v>
      </c>
      <c r="U1" s="11" t="s">
        <v>0</v>
      </c>
      <c r="V1" s="11" t="s">
        <v>53</v>
      </c>
      <c r="W1" s="9" t="s">
        <v>54</v>
      </c>
      <c r="X1" s="9" t="s">
        <v>55</v>
      </c>
      <c r="Y1" s="9" t="s">
        <v>56</v>
      </c>
      <c r="Z1" s="9" t="s">
        <v>57</v>
      </c>
      <c r="AA1" s="9" t="s">
        <v>58</v>
      </c>
      <c r="AB1" s="9" t="s">
        <v>59</v>
      </c>
      <c r="AC1" s="9" t="s">
        <v>60</v>
      </c>
      <c r="AD1" s="9" t="s">
        <v>61</v>
      </c>
      <c r="AE1" s="9" t="s">
        <v>62</v>
      </c>
      <c r="AF1" s="9" t="s">
        <v>63</v>
      </c>
      <c r="AG1" s="9" t="s">
        <v>64</v>
      </c>
      <c r="AH1" s="9" t="s">
        <v>65</v>
      </c>
      <c r="AI1" s="9" t="s">
        <v>66</v>
      </c>
    </row>
    <row r="2" spans="1:35" x14ac:dyDescent="0.3">
      <c r="A2" s="2"/>
      <c r="C2" s="2">
        <v>8010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" t="s">
        <v>67</v>
      </c>
      <c r="T2" s="2" t="s">
        <v>68</v>
      </c>
      <c r="U2" s="2" t="s">
        <v>5</v>
      </c>
      <c r="V2" s="1" t="s">
        <v>69</v>
      </c>
      <c r="W2" s="2"/>
      <c r="X2" s="2">
        <v>389.13</v>
      </c>
      <c r="Y2" s="34">
        <v>155.65</v>
      </c>
      <c r="Z2" s="34">
        <v>155.65</v>
      </c>
      <c r="AA2" s="2"/>
      <c r="AB2" s="2"/>
      <c r="AC2" s="2"/>
      <c r="AD2" s="2"/>
      <c r="AE2" s="2"/>
      <c r="AF2" s="2"/>
      <c r="AG2" s="2"/>
      <c r="AH2" s="2"/>
      <c r="AI2" s="2"/>
    </row>
    <row r="3" spans="1:35" x14ac:dyDescent="0.3">
      <c r="A3" s="2"/>
      <c r="C3" s="2">
        <v>18098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3" t="s">
        <v>67</v>
      </c>
      <c r="T3" s="2" t="s">
        <v>68</v>
      </c>
      <c r="U3" s="2" t="s">
        <v>5</v>
      </c>
      <c r="V3" s="1" t="s">
        <v>69</v>
      </c>
      <c r="W3" s="2"/>
      <c r="X3" s="2">
        <v>439.32</v>
      </c>
      <c r="Y3" s="34">
        <v>175.73</v>
      </c>
      <c r="Z3" s="34">
        <v>175.73</v>
      </c>
      <c r="AA3" s="2"/>
      <c r="AB3" s="2"/>
      <c r="AC3" s="2"/>
      <c r="AD3" s="2"/>
      <c r="AE3" s="2">
        <v>43.932000000000002</v>
      </c>
      <c r="AF3" s="2"/>
      <c r="AG3" s="2"/>
      <c r="AH3" s="2"/>
      <c r="AI3" s="2"/>
    </row>
    <row r="4" spans="1:35" x14ac:dyDescent="0.3">
      <c r="A4" s="2"/>
      <c r="C4" s="2">
        <v>18210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3" t="s">
        <v>67</v>
      </c>
      <c r="T4" s="2" t="s">
        <v>68</v>
      </c>
      <c r="U4" s="2" t="s">
        <v>5</v>
      </c>
      <c r="V4" s="1" t="s">
        <v>69</v>
      </c>
      <c r="W4" s="2"/>
      <c r="X4" s="2">
        <v>477.33</v>
      </c>
      <c r="Y4" s="34">
        <v>190.94</v>
      </c>
      <c r="Z4" s="34">
        <v>190.94</v>
      </c>
      <c r="AA4" s="2"/>
      <c r="AB4" s="2"/>
      <c r="AC4" s="2"/>
      <c r="AD4" s="2"/>
      <c r="AE4" s="2">
        <v>47.732999999999997</v>
      </c>
      <c r="AF4" s="2"/>
      <c r="AG4" s="2"/>
      <c r="AH4" s="2"/>
      <c r="AI4" s="2"/>
    </row>
    <row r="5" spans="1:35" x14ac:dyDescent="0.3">
      <c r="A5" s="2"/>
      <c r="C5" s="2">
        <v>18377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3" t="s">
        <v>67</v>
      </c>
      <c r="T5" s="2" t="s">
        <v>68</v>
      </c>
      <c r="U5" s="2" t="s">
        <v>5</v>
      </c>
      <c r="V5" s="1" t="s">
        <v>69</v>
      </c>
      <c r="W5" s="2"/>
      <c r="X5" s="2">
        <v>275.07</v>
      </c>
      <c r="Y5" s="34">
        <v>110.02</v>
      </c>
      <c r="Z5" s="34">
        <v>110.02</v>
      </c>
      <c r="AA5" s="2"/>
      <c r="AB5" s="2"/>
      <c r="AC5" s="2"/>
      <c r="AD5" s="2"/>
      <c r="AE5" s="2"/>
      <c r="AF5" s="2"/>
      <c r="AG5" s="2"/>
      <c r="AH5" s="2"/>
      <c r="AI5" s="2"/>
    </row>
    <row r="6" spans="1:35" x14ac:dyDescent="0.3">
      <c r="A6" s="2"/>
      <c r="C6" s="2">
        <v>26605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3" t="s">
        <v>67</v>
      </c>
      <c r="T6" s="2" t="s">
        <v>68</v>
      </c>
      <c r="U6" s="2" t="s">
        <v>5</v>
      </c>
      <c r="V6" s="1" t="s">
        <v>69</v>
      </c>
      <c r="W6" s="2"/>
      <c r="X6" s="2">
        <v>129.38999999999999</v>
      </c>
      <c r="Y6" s="34">
        <v>51.75</v>
      </c>
      <c r="Z6" s="34">
        <v>51.75</v>
      </c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3">
      <c r="A7" s="2"/>
      <c r="C7" s="2">
        <v>27267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3" t="s">
        <v>67</v>
      </c>
      <c r="T7" s="2" t="s">
        <v>68</v>
      </c>
      <c r="U7" s="2" t="s">
        <v>5</v>
      </c>
      <c r="V7" s="1" t="s">
        <v>69</v>
      </c>
      <c r="W7" s="2"/>
      <c r="X7" s="2">
        <v>115.85</v>
      </c>
      <c r="Y7" s="34">
        <v>46.34</v>
      </c>
      <c r="Z7" s="34">
        <v>46.34</v>
      </c>
      <c r="AA7" s="2"/>
      <c r="AB7" s="2"/>
      <c r="AC7" s="2"/>
      <c r="AD7" s="2"/>
      <c r="AE7" s="2">
        <v>11.585000000000001</v>
      </c>
      <c r="AF7" s="2"/>
      <c r="AG7" s="2"/>
      <c r="AH7" s="2"/>
      <c r="AI7" s="2"/>
    </row>
    <row r="8" spans="1:35" x14ac:dyDescent="0.3">
      <c r="A8" s="2"/>
      <c r="C8" s="2">
        <v>28948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3" t="s">
        <v>67</v>
      </c>
      <c r="T8" s="2" t="s">
        <v>68</v>
      </c>
      <c r="U8" s="2" t="s">
        <v>5</v>
      </c>
      <c r="V8" s="1" t="s">
        <v>69</v>
      </c>
      <c r="W8" s="2"/>
      <c r="X8" s="2">
        <v>374.54</v>
      </c>
      <c r="Y8" s="34">
        <v>149.82</v>
      </c>
      <c r="Z8" s="34">
        <v>149.82</v>
      </c>
      <c r="AA8" s="2"/>
      <c r="AB8" s="2"/>
      <c r="AC8" s="2"/>
      <c r="AD8" s="2"/>
      <c r="AE8" s="2"/>
      <c r="AF8" s="2"/>
      <c r="AG8" s="2"/>
      <c r="AH8" s="2"/>
      <c r="AI8" s="2"/>
    </row>
    <row r="9" spans="1:35" x14ac:dyDescent="0.3">
      <c r="A9" s="2"/>
      <c r="C9" s="2">
        <v>30109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3" t="s">
        <v>67</v>
      </c>
      <c r="T9" s="2" t="s">
        <v>68</v>
      </c>
      <c r="U9" s="2" t="s">
        <v>5</v>
      </c>
      <c r="V9" s="1" t="s">
        <v>69</v>
      </c>
      <c r="W9" s="2"/>
      <c r="X9" s="2">
        <v>467.21</v>
      </c>
      <c r="Y9" s="34">
        <v>186.88</v>
      </c>
      <c r="Z9" s="34">
        <v>186.88</v>
      </c>
      <c r="AA9" s="2"/>
      <c r="AB9" s="2"/>
      <c r="AC9" s="2"/>
      <c r="AD9" s="2"/>
      <c r="AE9" s="2"/>
      <c r="AF9" s="2"/>
      <c r="AG9" s="2"/>
      <c r="AH9" s="2"/>
      <c r="AI9" s="2"/>
    </row>
    <row r="10" spans="1:35" x14ac:dyDescent="0.3">
      <c r="A10" s="2"/>
      <c r="C10" s="2">
        <v>30162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3" t="s">
        <v>67</v>
      </c>
      <c r="T10" s="2" t="s">
        <v>68</v>
      </c>
      <c r="U10" s="2" t="s">
        <v>5</v>
      </c>
      <c r="V10" s="1" t="s">
        <v>69</v>
      </c>
      <c r="W10" s="2"/>
      <c r="X10" s="2">
        <v>400.84</v>
      </c>
      <c r="Y10" s="34">
        <v>160.33000000000001</v>
      </c>
      <c r="Z10" s="34">
        <v>160.33000000000001</v>
      </c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3">
      <c r="A11" s="2"/>
      <c r="C11" s="2">
        <v>30184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3" t="s">
        <v>67</v>
      </c>
      <c r="T11" s="2" t="s">
        <v>68</v>
      </c>
      <c r="U11" s="2" t="s">
        <v>5</v>
      </c>
      <c r="V11" s="1" t="s">
        <v>69</v>
      </c>
      <c r="W11" s="2"/>
      <c r="X11" s="2">
        <v>471.57</v>
      </c>
      <c r="Y11" s="34">
        <v>188.64</v>
      </c>
      <c r="Z11" s="34">
        <v>188.64</v>
      </c>
      <c r="AA11" s="2"/>
      <c r="AB11" s="2"/>
      <c r="AC11" s="2"/>
      <c r="AD11" s="2"/>
      <c r="AE11" s="2">
        <v>47.156999999999996</v>
      </c>
      <c r="AF11" s="2"/>
      <c r="AG11" s="2"/>
      <c r="AH11" s="2"/>
      <c r="AI11" s="2"/>
    </row>
    <row r="12" spans="1:35" x14ac:dyDescent="0.3">
      <c r="A12" s="2"/>
      <c r="C12" s="2">
        <v>30362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3" t="s">
        <v>67</v>
      </c>
      <c r="T12" s="2" t="s">
        <v>68</v>
      </c>
      <c r="U12" s="2" t="s">
        <v>5</v>
      </c>
      <c r="V12" s="1" t="s">
        <v>69</v>
      </c>
      <c r="W12" s="2"/>
      <c r="X12" s="2">
        <v>569.41999999999996</v>
      </c>
      <c r="Y12" s="34">
        <v>227.76</v>
      </c>
      <c r="Z12" s="34">
        <v>227.76</v>
      </c>
      <c r="AA12" s="2"/>
      <c r="AB12" s="2"/>
      <c r="AC12" s="2"/>
      <c r="AD12" s="2"/>
      <c r="AE12" s="2">
        <v>56.942</v>
      </c>
      <c r="AF12" s="2"/>
      <c r="AG12" s="2"/>
      <c r="AH12" s="2"/>
      <c r="AI12" s="2"/>
    </row>
    <row r="13" spans="1:35" x14ac:dyDescent="0.3">
      <c r="A13" s="2"/>
      <c r="C13" s="2">
        <v>30365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3" t="s">
        <v>67</v>
      </c>
      <c r="T13" s="2" t="s">
        <v>68</v>
      </c>
      <c r="U13" s="2" t="s">
        <v>5</v>
      </c>
      <c r="V13" s="1" t="s">
        <v>69</v>
      </c>
      <c r="W13" s="2"/>
      <c r="X13" s="2">
        <v>233.61</v>
      </c>
      <c r="Y13" s="34">
        <v>93.44</v>
      </c>
      <c r="Z13" s="34">
        <v>93.44</v>
      </c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3">
      <c r="A14" s="2"/>
      <c r="C14" s="2">
        <v>30367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3" t="s">
        <v>67</v>
      </c>
      <c r="T14" s="2" t="s">
        <v>68</v>
      </c>
      <c r="U14" s="2" t="s">
        <v>5</v>
      </c>
      <c r="V14" s="1" t="s">
        <v>69</v>
      </c>
      <c r="W14" s="2"/>
      <c r="X14" s="2">
        <v>499.38</v>
      </c>
      <c r="Y14" s="34">
        <v>199.75</v>
      </c>
      <c r="Z14" s="34">
        <v>199.75</v>
      </c>
      <c r="AA14" s="2"/>
      <c r="AB14" s="2"/>
      <c r="AC14" s="2"/>
      <c r="AD14" s="2"/>
      <c r="AE14" s="2">
        <v>49.938000000000002</v>
      </c>
      <c r="AF14" s="2"/>
      <c r="AG14" s="2"/>
      <c r="AH14" s="2"/>
      <c r="AI14" s="2"/>
    </row>
    <row r="15" spans="1:35" x14ac:dyDescent="0.3">
      <c r="A15" s="2"/>
      <c r="C15" s="2">
        <v>43244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3" t="s">
        <v>67</v>
      </c>
      <c r="T15" s="2" t="s">
        <v>68</v>
      </c>
      <c r="U15" s="2" t="s">
        <v>5</v>
      </c>
      <c r="V15" s="1" t="s">
        <v>69</v>
      </c>
      <c r="W15" s="2"/>
      <c r="X15" s="2">
        <v>525.61</v>
      </c>
      <c r="Y15" s="34">
        <v>210.25</v>
      </c>
      <c r="Z15" s="34">
        <v>210.25</v>
      </c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3">
      <c r="A16" s="2"/>
      <c r="C16" s="2">
        <v>43250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13" t="s">
        <v>67</v>
      </c>
      <c r="T16" s="2" t="s">
        <v>68</v>
      </c>
      <c r="U16" s="2" t="s">
        <v>5</v>
      </c>
      <c r="V16" s="1" t="s">
        <v>69</v>
      </c>
      <c r="W16" s="2"/>
      <c r="X16" s="2">
        <v>239.23</v>
      </c>
      <c r="Y16" s="34">
        <v>95.69</v>
      </c>
      <c r="Z16" s="34">
        <v>95.69</v>
      </c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3">
      <c r="A17" s="2"/>
      <c r="C17" s="2">
        <v>43352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3" t="s">
        <v>67</v>
      </c>
      <c r="T17" s="2" t="s">
        <v>68</v>
      </c>
      <c r="U17" s="2" t="s">
        <v>5</v>
      </c>
      <c r="V17" s="1" t="s">
        <v>69</v>
      </c>
      <c r="W17" s="2"/>
      <c r="X17" s="2">
        <v>379.6</v>
      </c>
      <c r="Y17" s="34">
        <v>151.84</v>
      </c>
      <c r="Z17" s="34">
        <v>151.84</v>
      </c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3">
      <c r="A18" s="2"/>
      <c r="C18" s="2">
        <v>43366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3" t="s">
        <v>67</v>
      </c>
      <c r="T18" s="2" t="s">
        <v>68</v>
      </c>
      <c r="U18" s="2" t="s">
        <v>5</v>
      </c>
      <c r="V18" s="1" t="s">
        <v>69</v>
      </c>
      <c r="W18" s="2"/>
      <c r="X18" s="2">
        <v>248.21</v>
      </c>
      <c r="Y18" s="34">
        <v>99.28</v>
      </c>
      <c r="Z18" s="34">
        <v>99.28</v>
      </c>
      <c r="AA18" s="2"/>
      <c r="AB18" s="2"/>
      <c r="AC18" s="2"/>
      <c r="AD18" s="2"/>
      <c r="AE18" s="2">
        <v>24.821000000000002</v>
      </c>
      <c r="AF18" s="2"/>
      <c r="AG18" s="2"/>
      <c r="AH18" s="2"/>
      <c r="AI18" s="2"/>
    </row>
    <row r="19" spans="1:35" x14ac:dyDescent="0.3">
      <c r="A19" s="2"/>
      <c r="C19" s="2">
        <v>43376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3" t="s">
        <v>67</v>
      </c>
      <c r="T19" s="2" t="s">
        <v>68</v>
      </c>
      <c r="U19" s="2" t="s">
        <v>5</v>
      </c>
      <c r="V19" s="1" t="s">
        <v>69</v>
      </c>
      <c r="W19" s="2"/>
      <c r="X19" s="2">
        <v>332.93</v>
      </c>
      <c r="Y19" s="34">
        <v>133.16999999999999</v>
      </c>
      <c r="Z19" s="34">
        <v>133.16999999999999</v>
      </c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3">
      <c r="A20" s="2"/>
      <c r="C20" s="2">
        <v>43599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3" t="s">
        <v>67</v>
      </c>
      <c r="T20" s="2" t="s">
        <v>68</v>
      </c>
      <c r="U20" s="2" t="s">
        <v>5</v>
      </c>
      <c r="V20" s="1" t="s">
        <v>69</v>
      </c>
      <c r="W20" s="2"/>
      <c r="X20" s="2">
        <v>308.2</v>
      </c>
      <c r="Y20" s="34">
        <v>123.28</v>
      </c>
      <c r="Z20" s="34">
        <v>123.28</v>
      </c>
      <c r="AA20" s="2"/>
      <c r="AB20" s="2"/>
      <c r="AC20" s="2"/>
      <c r="AD20" s="2"/>
      <c r="AE20" s="2">
        <v>30.82</v>
      </c>
      <c r="AF20" s="2"/>
      <c r="AG20" s="2"/>
      <c r="AH20" s="2"/>
      <c r="AI20" s="2"/>
    </row>
    <row r="21" spans="1:35" x14ac:dyDescent="0.3">
      <c r="A21" s="2"/>
      <c r="C21" s="2">
        <v>43600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3" t="s">
        <v>67</v>
      </c>
      <c r="T21" s="2" t="s">
        <v>68</v>
      </c>
      <c r="U21" s="2" t="s">
        <v>5</v>
      </c>
      <c r="V21" s="1" t="s">
        <v>69</v>
      </c>
      <c r="W21" s="2"/>
      <c r="X21" s="2">
        <v>420.49</v>
      </c>
      <c r="Y21" s="34">
        <v>168.2</v>
      </c>
      <c r="Z21" s="34">
        <v>168.2</v>
      </c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3">
      <c r="A22" s="2"/>
      <c r="C22" s="2">
        <v>43611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3" t="s">
        <v>67</v>
      </c>
      <c r="T22" s="2" t="s">
        <v>68</v>
      </c>
      <c r="U22" s="2" t="s">
        <v>5</v>
      </c>
      <c r="V22" s="1" t="s">
        <v>69</v>
      </c>
      <c r="W22" s="2"/>
      <c r="X22" s="2">
        <v>233.26</v>
      </c>
      <c r="Y22" s="34">
        <v>93.3</v>
      </c>
      <c r="Z22" s="34">
        <v>93.3</v>
      </c>
      <c r="AA22" s="2"/>
      <c r="AB22" s="2"/>
      <c r="AC22" s="2"/>
      <c r="AD22" s="2"/>
      <c r="AE22" s="2">
        <v>23.326000000000001</v>
      </c>
      <c r="AF22" s="2"/>
      <c r="AG22" s="2"/>
      <c r="AH22" s="2"/>
      <c r="AI22" s="2"/>
    </row>
    <row r="23" spans="1:35" x14ac:dyDescent="0.3">
      <c r="A23" s="2"/>
      <c r="C23" s="2">
        <v>43644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3" t="s">
        <v>67</v>
      </c>
      <c r="T23" s="2" t="s">
        <v>68</v>
      </c>
      <c r="U23" s="2" t="s">
        <v>5</v>
      </c>
      <c r="V23" s="1" t="s">
        <v>69</v>
      </c>
      <c r="W23" s="2"/>
      <c r="X23" s="2">
        <v>284.39999999999998</v>
      </c>
      <c r="Y23" s="34">
        <v>113.76</v>
      </c>
      <c r="Z23" s="34">
        <v>113.76</v>
      </c>
      <c r="AA23" s="2"/>
      <c r="AB23" s="2"/>
      <c r="AC23" s="2"/>
      <c r="AD23" s="2"/>
      <c r="AE23" s="2">
        <v>28.44</v>
      </c>
      <c r="AF23" s="2"/>
      <c r="AG23" s="2"/>
      <c r="AH23" s="2"/>
      <c r="AI23" s="2"/>
    </row>
    <row r="24" spans="1:35" x14ac:dyDescent="0.3">
      <c r="A24" s="2"/>
      <c r="C24" s="2">
        <v>43648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3" t="s">
        <v>67</v>
      </c>
      <c r="T24" s="2" t="s">
        <v>68</v>
      </c>
      <c r="U24" s="2" t="s">
        <v>5</v>
      </c>
      <c r="V24" s="1" t="s">
        <v>69</v>
      </c>
      <c r="W24" s="2"/>
      <c r="X24" s="2">
        <v>350.41</v>
      </c>
      <c r="Y24" s="34">
        <v>140.16</v>
      </c>
      <c r="Z24" s="34">
        <v>140.16</v>
      </c>
      <c r="AA24" s="2"/>
      <c r="AB24" s="2"/>
      <c r="AC24" s="2"/>
      <c r="AD24" s="2"/>
      <c r="AE24" s="2">
        <v>35.040999999999997</v>
      </c>
      <c r="AF24" s="2"/>
      <c r="AG24" s="2"/>
      <c r="AH24" s="2"/>
      <c r="AI24" s="2"/>
    </row>
    <row r="25" spans="1:35" x14ac:dyDescent="0.3">
      <c r="A25" s="2"/>
      <c r="C25" s="2">
        <v>43678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3" t="s">
        <v>67</v>
      </c>
      <c r="T25" s="2" t="s">
        <v>68</v>
      </c>
      <c r="U25" s="2" t="s">
        <v>5</v>
      </c>
      <c r="V25" s="1" t="s">
        <v>69</v>
      </c>
      <c r="W25" s="2"/>
      <c r="X25" s="2">
        <v>306.52</v>
      </c>
      <c r="Y25" s="34">
        <v>122.61</v>
      </c>
      <c r="Z25" s="34">
        <v>122.61</v>
      </c>
      <c r="AA25" s="2"/>
      <c r="AB25" s="2"/>
      <c r="AC25" s="2"/>
      <c r="AD25" s="2"/>
      <c r="AE25" s="2">
        <v>30.652000000000001</v>
      </c>
      <c r="AF25" s="2"/>
      <c r="AG25" s="2"/>
      <c r="AH25" s="2"/>
      <c r="AI25" s="2"/>
    </row>
    <row r="26" spans="1:35" x14ac:dyDescent="0.3">
      <c r="A26" s="2"/>
      <c r="C26" s="2">
        <v>44093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3" t="s">
        <v>67</v>
      </c>
      <c r="T26" s="2" t="s">
        <v>68</v>
      </c>
      <c r="U26" s="2" t="s">
        <v>5</v>
      </c>
      <c r="V26" s="1" t="s">
        <v>69</v>
      </c>
      <c r="W26" s="2"/>
      <c r="X26" s="2">
        <v>540.22</v>
      </c>
      <c r="Y26" s="34">
        <v>216.09</v>
      </c>
      <c r="Z26" s="34">
        <v>216.09</v>
      </c>
      <c r="AA26" s="2"/>
      <c r="AB26" s="2"/>
      <c r="AC26" s="2"/>
      <c r="AD26" s="2"/>
      <c r="AE26" s="2">
        <v>54.021999999999998</v>
      </c>
      <c r="AF26" s="2"/>
      <c r="AG26" s="2"/>
      <c r="AH26" s="2"/>
      <c r="AI26" s="2"/>
    </row>
    <row r="27" spans="1:35" x14ac:dyDescent="0.3">
      <c r="A27" s="2"/>
      <c r="C27" s="2">
        <v>48133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3" t="s">
        <v>67</v>
      </c>
      <c r="T27" s="2" t="s">
        <v>68</v>
      </c>
      <c r="U27" s="2" t="s">
        <v>5</v>
      </c>
      <c r="V27" s="1" t="s">
        <v>69</v>
      </c>
      <c r="W27" s="2"/>
      <c r="X27" s="2">
        <v>90.61</v>
      </c>
      <c r="Y27" s="34">
        <v>36.24</v>
      </c>
      <c r="Z27" s="34">
        <v>36.24</v>
      </c>
      <c r="AA27" s="2"/>
      <c r="AB27" s="2"/>
      <c r="AC27" s="2"/>
      <c r="AD27" s="2"/>
      <c r="AE27" s="2"/>
      <c r="AF27" s="2"/>
      <c r="AG27" s="2"/>
      <c r="AH27" s="2"/>
      <c r="AI27" s="2"/>
    </row>
    <row r="28" spans="1:35" x14ac:dyDescent="0.3">
      <c r="A28" s="2"/>
      <c r="C28" s="2">
        <v>58486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3" t="s">
        <v>67</v>
      </c>
      <c r="T28" s="2" t="s">
        <v>68</v>
      </c>
      <c r="U28" s="2" t="s">
        <v>5</v>
      </c>
      <c r="V28" s="1" t="s">
        <v>69</v>
      </c>
      <c r="W28" s="2"/>
      <c r="X28" s="2">
        <v>375.95</v>
      </c>
      <c r="Y28" s="34">
        <v>150.38</v>
      </c>
      <c r="Z28" s="34">
        <v>150.38</v>
      </c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3">
      <c r="A29" s="2"/>
      <c r="C29" s="2">
        <v>60144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3" t="s">
        <v>67</v>
      </c>
      <c r="T29" s="2" t="s">
        <v>68</v>
      </c>
      <c r="U29" s="2" t="s">
        <v>5</v>
      </c>
      <c r="V29" s="1" t="s">
        <v>69</v>
      </c>
      <c r="W29" s="2"/>
      <c r="X29" s="2">
        <v>611.97</v>
      </c>
      <c r="Y29" s="34">
        <v>244.79</v>
      </c>
      <c r="Z29" s="34">
        <v>244.79</v>
      </c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3">
      <c r="A30" s="2"/>
      <c r="C30" s="2">
        <v>60226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 t="s">
        <v>67</v>
      </c>
      <c r="T30" s="2" t="s">
        <v>68</v>
      </c>
      <c r="U30" s="2" t="s">
        <v>5</v>
      </c>
      <c r="V30" s="1" t="s">
        <v>69</v>
      </c>
      <c r="W30" s="2"/>
      <c r="X30" s="2">
        <v>327.33999999999997</v>
      </c>
      <c r="Y30" s="34">
        <v>130.93</v>
      </c>
      <c r="Z30" s="34">
        <v>130.93</v>
      </c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3">
      <c r="A31" s="2"/>
      <c r="C31" s="2">
        <v>60792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 t="s">
        <v>67</v>
      </c>
      <c r="T31" s="2" t="s">
        <v>68</v>
      </c>
      <c r="U31" s="2" t="s">
        <v>5</v>
      </c>
      <c r="V31" s="1" t="s">
        <v>69</v>
      </c>
      <c r="W31" s="2"/>
      <c r="X31" s="2">
        <v>445.61</v>
      </c>
      <c r="Y31" s="34">
        <v>178.24</v>
      </c>
      <c r="Z31" s="34">
        <v>178.24</v>
      </c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3">
      <c r="A32" s="2"/>
      <c r="C32" s="2">
        <v>61078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 t="s">
        <v>67</v>
      </c>
      <c r="T32" s="2" t="s">
        <v>68</v>
      </c>
      <c r="U32" s="2" t="s">
        <v>5</v>
      </c>
      <c r="V32" s="1" t="s">
        <v>69</v>
      </c>
      <c r="W32" s="2"/>
      <c r="X32" s="2">
        <v>260.10000000000002</v>
      </c>
      <c r="Y32" s="34">
        <v>104.04</v>
      </c>
      <c r="Z32" s="34">
        <v>104.04</v>
      </c>
      <c r="AA32" s="2"/>
      <c r="AB32" s="2"/>
      <c r="AC32" s="2"/>
      <c r="AD32" s="2"/>
      <c r="AE32" s="2">
        <v>26.01</v>
      </c>
      <c r="AF32" s="2"/>
      <c r="AG32" s="2"/>
      <c r="AH32" s="2"/>
      <c r="AI32" s="2"/>
    </row>
    <row r="33" spans="1:35" x14ac:dyDescent="0.3">
      <c r="A33" s="2"/>
      <c r="C33" s="2">
        <v>61260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 t="s">
        <v>67</v>
      </c>
      <c r="T33" s="2" t="s">
        <v>68</v>
      </c>
      <c r="U33" s="2" t="s">
        <v>5</v>
      </c>
      <c r="V33" s="1" t="s">
        <v>69</v>
      </c>
      <c r="W33" s="2"/>
      <c r="X33" s="2">
        <v>561.54999999999995</v>
      </c>
      <c r="Y33" s="34">
        <v>224.62</v>
      </c>
      <c r="Z33" s="34">
        <v>224.62</v>
      </c>
      <c r="AA33" s="2"/>
      <c r="AB33" s="2"/>
      <c r="AC33" s="2"/>
      <c r="AD33" s="2"/>
      <c r="AE33" s="2">
        <v>56.155000000000001</v>
      </c>
      <c r="AF33" s="2"/>
      <c r="AG33" s="2"/>
      <c r="AH33" s="2"/>
      <c r="AI33" s="2"/>
    </row>
    <row r="34" spans="1:35" x14ac:dyDescent="0.3">
      <c r="A34" s="2"/>
      <c r="C34" s="2">
        <v>71781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3" t="s">
        <v>67</v>
      </c>
      <c r="T34" s="2" t="s">
        <v>68</v>
      </c>
      <c r="U34" s="2" t="s">
        <v>5</v>
      </c>
      <c r="V34" s="1" t="s">
        <v>69</v>
      </c>
      <c r="W34" s="2"/>
      <c r="X34" s="2">
        <v>-137.72</v>
      </c>
      <c r="Y34" s="34">
        <v>-55.09</v>
      </c>
      <c r="Z34" s="34">
        <v>-55.09</v>
      </c>
      <c r="AA34" s="2"/>
      <c r="AB34" s="2"/>
      <c r="AC34" s="2"/>
      <c r="AD34" s="2"/>
      <c r="AE34" s="2">
        <v>-13.772</v>
      </c>
      <c r="AF34" s="2"/>
      <c r="AG34" s="2"/>
      <c r="AH34" s="2"/>
      <c r="AI34" s="2"/>
    </row>
    <row r="35" spans="1:35" x14ac:dyDescent="0.3">
      <c r="A35" s="2"/>
      <c r="C35" s="2">
        <v>75029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3" t="s">
        <v>67</v>
      </c>
      <c r="T35" s="2" t="s">
        <v>68</v>
      </c>
      <c r="U35" s="2" t="s">
        <v>5</v>
      </c>
      <c r="V35" s="1" t="s">
        <v>69</v>
      </c>
      <c r="W35" s="2"/>
      <c r="X35" s="2">
        <v>-292.02</v>
      </c>
      <c r="Y35" s="34">
        <v>-116.81</v>
      </c>
      <c r="Z35" s="34">
        <v>-116.81</v>
      </c>
      <c r="AA35" s="2"/>
      <c r="AB35" s="2"/>
      <c r="AC35" s="2"/>
      <c r="AD35" s="2"/>
      <c r="AE35" s="2">
        <v>-29.202000000000002</v>
      </c>
      <c r="AF35" s="2"/>
      <c r="AG35" s="2"/>
      <c r="AH35" s="2"/>
      <c r="AI35" s="2"/>
    </row>
    <row r="36" spans="1:35" x14ac:dyDescent="0.3">
      <c r="A36" s="2"/>
      <c r="C36" s="2">
        <v>77746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3" t="s">
        <v>67</v>
      </c>
      <c r="T36" s="2" t="s">
        <v>68</v>
      </c>
      <c r="U36" s="2" t="s">
        <v>5</v>
      </c>
      <c r="V36" s="1" t="s">
        <v>69</v>
      </c>
      <c r="W36" s="2"/>
      <c r="X36" s="2">
        <v>224.41</v>
      </c>
      <c r="Y36" s="34">
        <v>89.76</v>
      </c>
      <c r="Z36" s="34">
        <v>89.76</v>
      </c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3">
      <c r="A37" s="2"/>
      <c r="C37" s="2">
        <v>78492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3" t="s">
        <v>67</v>
      </c>
      <c r="T37" s="2" t="s">
        <v>68</v>
      </c>
      <c r="U37" s="2" t="s">
        <v>5</v>
      </c>
      <c r="V37" s="1" t="s">
        <v>69</v>
      </c>
      <c r="W37" s="2"/>
      <c r="X37" s="2">
        <v>241.72</v>
      </c>
      <c r="Y37" s="34">
        <v>96.69</v>
      </c>
      <c r="Z37" s="34">
        <v>96.69</v>
      </c>
      <c r="AA37" s="2"/>
      <c r="AB37" s="2"/>
      <c r="AC37" s="2"/>
      <c r="AD37" s="2"/>
      <c r="AE37" s="2"/>
      <c r="AF37" s="2"/>
      <c r="AG37" s="2"/>
      <c r="AH37" s="2"/>
      <c r="AI37" s="2"/>
    </row>
    <row r="38" spans="1:35" x14ac:dyDescent="0.3">
      <c r="A38" s="2"/>
      <c r="C38" s="2">
        <v>78820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13" t="s">
        <v>67</v>
      </c>
      <c r="T38" s="2" t="s">
        <v>68</v>
      </c>
      <c r="U38" s="2" t="s">
        <v>5</v>
      </c>
      <c r="V38" s="1" t="s">
        <v>69</v>
      </c>
      <c r="W38" s="2"/>
      <c r="X38" s="2">
        <v>172.01</v>
      </c>
      <c r="Y38" s="34">
        <v>68.8</v>
      </c>
      <c r="Z38" s="34">
        <v>68.8</v>
      </c>
      <c r="AA38" s="2"/>
      <c r="AB38" s="2"/>
      <c r="AC38" s="2"/>
      <c r="AD38" s="2"/>
      <c r="AE38" s="2"/>
      <c r="AF38" s="2"/>
      <c r="AG38" s="2"/>
      <c r="AH38" s="2"/>
      <c r="AI38" s="2"/>
    </row>
    <row r="39" spans="1:35" x14ac:dyDescent="0.3">
      <c r="A39" s="2"/>
      <c r="C39" s="2">
        <v>78994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3" t="s">
        <v>67</v>
      </c>
      <c r="T39" s="2" t="s">
        <v>68</v>
      </c>
      <c r="U39" s="2" t="s">
        <v>5</v>
      </c>
      <c r="V39" s="1" t="s">
        <v>69</v>
      </c>
      <c r="W39" s="2"/>
      <c r="X39" s="2">
        <v>295.73</v>
      </c>
      <c r="Y39" s="34">
        <v>118.29</v>
      </c>
      <c r="Z39" s="34">
        <v>118.29</v>
      </c>
      <c r="AA39" s="2"/>
      <c r="AB39" s="2"/>
      <c r="AC39" s="2"/>
      <c r="AD39" s="2"/>
      <c r="AE39" s="2"/>
      <c r="AF39" s="2"/>
      <c r="AG39" s="2"/>
      <c r="AH39" s="2"/>
      <c r="AI39" s="2"/>
    </row>
    <row r="40" spans="1:35" x14ac:dyDescent="0.3">
      <c r="A40" s="2"/>
      <c r="C40" s="2">
        <v>79162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3" t="s">
        <v>67</v>
      </c>
      <c r="T40" s="2" t="s">
        <v>68</v>
      </c>
      <c r="U40" s="2" t="s">
        <v>5</v>
      </c>
      <c r="V40" s="1" t="s">
        <v>69</v>
      </c>
      <c r="W40" s="2"/>
      <c r="X40" s="2">
        <v>340.49</v>
      </c>
      <c r="Y40" s="34">
        <v>136.19999999999999</v>
      </c>
      <c r="Z40" s="34">
        <v>136.19999999999999</v>
      </c>
      <c r="AA40" s="2"/>
      <c r="AB40" s="2"/>
      <c r="AC40" s="2"/>
      <c r="AD40" s="2"/>
      <c r="AE40" s="2"/>
      <c r="AF40" s="2"/>
      <c r="AG40" s="2"/>
      <c r="AH40" s="2"/>
      <c r="AI40" s="2"/>
    </row>
    <row r="41" spans="1:35" x14ac:dyDescent="0.3">
      <c r="A41" s="2"/>
      <c r="C41" s="2">
        <v>79168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3" t="s">
        <v>67</v>
      </c>
      <c r="T41" s="2" t="s">
        <v>68</v>
      </c>
      <c r="U41" s="2" t="s">
        <v>5</v>
      </c>
      <c r="V41" s="1" t="s">
        <v>69</v>
      </c>
      <c r="W41" s="2"/>
      <c r="X41" s="2">
        <v>254.09</v>
      </c>
      <c r="Y41" s="34">
        <v>101.63</v>
      </c>
      <c r="Z41" s="34">
        <v>101.63</v>
      </c>
      <c r="AA41" s="2"/>
      <c r="AB41" s="2"/>
      <c r="AC41" s="2"/>
      <c r="AD41" s="2"/>
      <c r="AE41" s="2">
        <v>25.408999999999999</v>
      </c>
      <c r="AF41" s="2"/>
      <c r="AG41" s="2"/>
      <c r="AH41" s="2"/>
      <c r="AI41" s="2"/>
    </row>
    <row r="42" spans="1:35" x14ac:dyDescent="0.3">
      <c r="A42" s="2"/>
      <c r="C42" s="2">
        <v>79274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3" t="s">
        <v>67</v>
      </c>
      <c r="T42" s="2" t="s">
        <v>68</v>
      </c>
      <c r="U42" s="2" t="s">
        <v>5</v>
      </c>
      <c r="V42" s="1" t="s">
        <v>69</v>
      </c>
      <c r="W42" s="2"/>
      <c r="X42" s="2">
        <v>355.74</v>
      </c>
      <c r="Y42" s="34">
        <v>142.30000000000001</v>
      </c>
      <c r="Z42" s="34">
        <v>142.30000000000001</v>
      </c>
      <c r="AA42" s="2"/>
      <c r="AB42" s="2"/>
      <c r="AC42" s="2"/>
      <c r="AD42" s="2"/>
      <c r="AE42" s="2">
        <v>35.573999999999998</v>
      </c>
      <c r="AF42" s="2"/>
      <c r="AG42" s="2"/>
      <c r="AH42" s="2"/>
      <c r="AI42" s="2"/>
    </row>
    <row r="43" spans="1:35" x14ac:dyDescent="0.3">
      <c r="A43" s="2"/>
      <c r="C43" s="2">
        <v>79328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3" t="s">
        <v>67</v>
      </c>
      <c r="T43" s="2" t="s">
        <v>68</v>
      </c>
      <c r="U43" s="2" t="s">
        <v>5</v>
      </c>
      <c r="V43" s="1" t="s">
        <v>69</v>
      </c>
      <c r="W43" s="2"/>
      <c r="X43" s="2">
        <v>524.19000000000005</v>
      </c>
      <c r="Y43" s="34">
        <v>209.68</v>
      </c>
      <c r="Z43" s="34">
        <v>209.68</v>
      </c>
      <c r="AA43" s="2"/>
      <c r="AB43" s="2"/>
      <c r="AC43" s="2"/>
      <c r="AD43" s="2"/>
      <c r="AE43" s="2"/>
      <c r="AF43" s="2"/>
      <c r="AG43" s="2"/>
      <c r="AH43" s="2"/>
      <c r="AI43" s="2"/>
    </row>
    <row r="44" spans="1:35" x14ac:dyDescent="0.3">
      <c r="A44" s="2"/>
      <c r="C44" s="2">
        <v>79357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3" t="s">
        <v>67</v>
      </c>
      <c r="T44" s="2" t="s">
        <v>68</v>
      </c>
      <c r="U44" s="2" t="s">
        <v>5</v>
      </c>
      <c r="V44" s="1" t="s">
        <v>69</v>
      </c>
      <c r="W44" s="2"/>
      <c r="X44" s="2">
        <v>860.3</v>
      </c>
      <c r="Y44" s="34">
        <v>344.12</v>
      </c>
      <c r="Z44" s="34">
        <v>344.12</v>
      </c>
      <c r="AA44" s="2"/>
      <c r="AB44" s="2"/>
      <c r="AC44" s="2"/>
      <c r="AD44" s="2"/>
      <c r="AE44" s="2">
        <v>86.03</v>
      </c>
      <c r="AF44" s="2"/>
      <c r="AG44" s="2"/>
      <c r="AH44" s="2"/>
      <c r="AI44" s="2"/>
    </row>
    <row r="45" spans="1:35" x14ac:dyDescent="0.3">
      <c r="A45" s="2"/>
      <c r="C45" s="2">
        <v>79430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3" t="s">
        <v>67</v>
      </c>
      <c r="T45" s="2" t="s">
        <v>68</v>
      </c>
      <c r="U45" s="2" t="s">
        <v>5</v>
      </c>
      <c r="V45" s="1" t="s">
        <v>69</v>
      </c>
      <c r="W45" s="2"/>
      <c r="X45" s="2">
        <v>276.91000000000003</v>
      </c>
      <c r="Y45" s="34">
        <v>110.77</v>
      </c>
      <c r="Z45" s="34">
        <v>110.77</v>
      </c>
      <c r="AA45" s="2"/>
      <c r="AB45" s="2"/>
      <c r="AC45" s="2"/>
      <c r="AD45" s="2"/>
      <c r="AE45" s="2">
        <v>27.690999999999999</v>
      </c>
      <c r="AF45" s="2"/>
      <c r="AG45" s="2"/>
      <c r="AH45" s="2"/>
      <c r="AI45" s="2"/>
    </row>
    <row r="46" spans="1:35" x14ac:dyDescent="0.3">
      <c r="A46" s="2"/>
      <c r="C46" s="2">
        <v>79672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13" t="s">
        <v>67</v>
      </c>
      <c r="T46" s="2" t="s">
        <v>68</v>
      </c>
      <c r="U46" s="2" t="s">
        <v>5</v>
      </c>
      <c r="V46" s="1" t="s">
        <v>69</v>
      </c>
      <c r="W46" s="2"/>
      <c r="X46" s="2">
        <v>366.93</v>
      </c>
      <c r="Y46" s="34">
        <v>146.78</v>
      </c>
      <c r="Z46" s="34">
        <v>146.78</v>
      </c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3">
      <c r="A47" s="2"/>
      <c r="C47" s="2">
        <v>85337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13" t="s">
        <v>67</v>
      </c>
      <c r="T47" s="2" t="s">
        <v>68</v>
      </c>
      <c r="U47" s="2" t="s">
        <v>5</v>
      </c>
      <c r="V47" s="1" t="s">
        <v>69</v>
      </c>
      <c r="W47" s="2"/>
      <c r="X47" s="2">
        <v>-72.17</v>
      </c>
      <c r="Y47" s="34">
        <v>-28.87</v>
      </c>
      <c r="Z47" s="34">
        <v>-28.87</v>
      </c>
      <c r="AA47" s="2"/>
      <c r="AB47" s="2"/>
      <c r="AC47" s="2"/>
      <c r="AD47" s="2"/>
      <c r="AE47" s="2"/>
      <c r="AF47" s="2"/>
      <c r="AG47" s="2"/>
      <c r="AH47" s="2"/>
      <c r="AI47" s="2"/>
    </row>
    <row r="48" spans="1:35" x14ac:dyDescent="0.3">
      <c r="A48" s="2"/>
      <c r="C48" s="2">
        <v>88542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3" t="s">
        <v>67</v>
      </c>
      <c r="T48" s="2" t="s">
        <v>68</v>
      </c>
      <c r="U48" s="2" t="s">
        <v>5</v>
      </c>
      <c r="V48" s="1" t="s">
        <v>69</v>
      </c>
      <c r="W48" s="2"/>
      <c r="X48" s="2">
        <v>-167.43</v>
      </c>
      <c r="Y48" s="34">
        <v>-66.97</v>
      </c>
      <c r="Z48" s="34">
        <v>-66.97</v>
      </c>
      <c r="AA48" s="2"/>
      <c r="AB48" s="2"/>
      <c r="AC48" s="2"/>
      <c r="AD48" s="2"/>
      <c r="AE48" s="2"/>
      <c r="AF48" s="2"/>
      <c r="AG48" s="2"/>
      <c r="AH48" s="2"/>
      <c r="AI48" s="2"/>
    </row>
    <row r="49" spans="1:35" x14ac:dyDescent="0.3">
      <c r="A49" s="2"/>
      <c r="C49" s="2">
        <v>97674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3" t="s">
        <v>67</v>
      </c>
      <c r="T49" s="2" t="s">
        <v>68</v>
      </c>
      <c r="U49" s="2" t="s">
        <v>5</v>
      </c>
      <c r="V49" s="1" t="s">
        <v>69</v>
      </c>
      <c r="W49" s="2"/>
      <c r="X49" s="2">
        <v>541.59</v>
      </c>
      <c r="Y49" s="34">
        <v>216.63</v>
      </c>
      <c r="Z49" s="34">
        <v>216.63</v>
      </c>
      <c r="AA49" s="2"/>
      <c r="AB49" s="2"/>
      <c r="AC49" s="2"/>
      <c r="AD49" s="2"/>
      <c r="AE49" s="2"/>
      <c r="AF49" s="2"/>
      <c r="AG49" s="2"/>
      <c r="AH49" s="2"/>
      <c r="AI49" s="2"/>
    </row>
    <row r="50" spans="1:35" x14ac:dyDescent="0.3">
      <c r="A50" s="2"/>
      <c r="C50" s="2">
        <v>97731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13" t="s">
        <v>67</v>
      </c>
      <c r="T50" s="2" t="s">
        <v>68</v>
      </c>
      <c r="U50" s="2" t="s">
        <v>5</v>
      </c>
      <c r="V50" s="1" t="s">
        <v>69</v>
      </c>
      <c r="W50" s="2"/>
      <c r="X50" s="2">
        <v>389.75</v>
      </c>
      <c r="Y50" s="34">
        <v>155.9</v>
      </c>
      <c r="Z50" s="34">
        <v>155.9</v>
      </c>
      <c r="AA50" s="2"/>
      <c r="AB50" s="2"/>
      <c r="AC50" s="2"/>
      <c r="AD50" s="2"/>
      <c r="AE50" s="2"/>
      <c r="AF50" s="2"/>
      <c r="AG50" s="2"/>
      <c r="AH50" s="2"/>
      <c r="AI50" s="2"/>
    </row>
    <row r="51" spans="1:35" x14ac:dyDescent="0.3">
      <c r="A51" s="2"/>
      <c r="C51" s="2">
        <v>97732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3" t="s">
        <v>67</v>
      </c>
      <c r="T51" s="2" t="s">
        <v>68</v>
      </c>
      <c r="U51" s="2" t="s">
        <v>5</v>
      </c>
      <c r="V51" s="1" t="s">
        <v>69</v>
      </c>
      <c r="W51" s="2"/>
      <c r="X51" s="2">
        <v>302.08999999999997</v>
      </c>
      <c r="Y51" s="34">
        <v>120.84</v>
      </c>
      <c r="Z51" s="34">
        <v>120.84</v>
      </c>
      <c r="AA51" s="2"/>
      <c r="AB51" s="2"/>
      <c r="AC51" s="2"/>
      <c r="AD51" s="2"/>
      <c r="AE51" s="2"/>
      <c r="AF51" s="2"/>
      <c r="AG51" s="2"/>
      <c r="AH51" s="2"/>
      <c r="AI51" s="2"/>
    </row>
    <row r="52" spans="1:35" x14ac:dyDescent="0.3">
      <c r="A52" s="2"/>
      <c r="C52" s="2">
        <v>97735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3" t="s">
        <v>67</v>
      </c>
      <c r="T52" s="2" t="s">
        <v>68</v>
      </c>
      <c r="U52" s="2" t="s">
        <v>5</v>
      </c>
      <c r="V52" s="1" t="s">
        <v>69</v>
      </c>
      <c r="W52" s="2"/>
      <c r="X52" s="2">
        <v>580.96</v>
      </c>
      <c r="Y52" s="34">
        <v>232.38</v>
      </c>
      <c r="Z52" s="34">
        <v>232.38</v>
      </c>
      <c r="AA52" s="2"/>
      <c r="AB52" s="2"/>
      <c r="AC52" s="2"/>
      <c r="AD52" s="2"/>
      <c r="AE52" s="2"/>
      <c r="AF52" s="2"/>
      <c r="AG52" s="2"/>
      <c r="AH52" s="2"/>
      <c r="AI52" s="2"/>
    </row>
    <row r="53" spans="1:35" x14ac:dyDescent="0.3">
      <c r="A53" s="2"/>
      <c r="C53" s="2">
        <v>97737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13" t="s">
        <v>67</v>
      </c>
      <c r="T53" s="2" t="s">
        <v>68</v>
      </c>
      <c r="U53" s="2" t="s">
        <v>5</v>
      </c>
      <c r="V53" s="1" t="s">
        <v>69</v>
      </c>
      <c r="W53" s="2"/>
      <c r="X53" s="2">
        <v>294.56</v>
      </c>
      <c r="Y53" s="34">
        <v>117.83</v>
      </c>
      <c r="Z53" s="34">
        <v>117.83</v>
      </c>
      <c r="AA53" s="2"/>
      <c r="AB53" s="2"/>
      <c r="AC53" s="2"/>
      <c r="AD53" s="2"/>
      <c r="AE53" s="2"/>
      <c r="AF53" s="2"/>
      <c r="AG53" s="2"/>
      <c r="AH53" s="2"/>
      <c r="AI53" s="2"/>
    </row>
    <row r="54" spans="1:35" x14ac:dyDescent="0.3">
      <c r="A54" s="2"/>
      <c r="C54" s="2">
        <v>97809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3" t="s">
        <v>67</v>
      </c>
      <c r="T54" s="2" t="s">
        <v>68</v>
      </c>
      <c r="U54" s="2" t="s">
        <v>5</v>
      </c>
      <c r="V54" s="1" t="s">
        <v>69</v>
      </c>
      <c r="W54" s="2"/>
      <c r="X54" s="2">
        <v>1572.56</v>
      </c>
      <c r="Y54" s="34">
        <v>629.02</v>
      </c>
      <c r="Z54" s="34">
        <v>629.02</v>
      </c>
      <c r="AA54" s="2"/>
      <c r="AB54" s="2"/>
      <c r="AC54" s="2"/>
      <c r="AD54" s="2"/>
      <c r="AE54" s="2"/>
      <c r="AF54" s="2"/>
      <c r="AG54" s="2"/>
      <c r="AH54" s="2"/>
      <c r="AI54" s="2"/>
    </row>
    <row r="55" spans="1:35" x14ac:dyDescent="0.3">
      <c r="A55" s="2"/>
      <c r="C55" s="2">
        <v>97851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13" t="s">
        <v>67</v>
      </c>
      <c r="T55" s="2" t="s">
        <v>68</v>
      </c>
      <c r="U55" s="2" t="s">
        <v>5</v>
      </c>
      <c r="V55" s="1" t="s">
        <v>69</v>
      </c>
      <c r="W55" s="2"/>
      <c r="X55" s="2">
        <v>229.51</v>
      </c>
      <c r="Y55" s="34">
        <v>91.8</v>
      </c>
      <c r="Z55" s="34">
        <v>91.8</v>
      </c>
      <c r="AA55" s="2"/>
      <c r="AB55" s="2"/>
      <c r="AC55" s="2"/>
      <c r="AD55" s="2"/>
      <c r="AE55" s="2"/>
      <c r="AF55" s="2"/>
      <c r="AG55" s="2"/>
      <c r="AH55" s="2"/>
      <c r="AI55" s="2"/>
    </row>
    <row r="56" spans="1:35" x14ac:dyDescent="0.3">
      <c r="A56" s="2"/>
      <c r="C56" s="2">
        <v>97896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13" t="s">
        <v>67</v>
      </c>
      <c r="T56" s="2" t="s">
        <v>68</v>
      </c>
      <c r="U56" s="2" t="s">
        <v>5</v>
      </c>
      <c r="V56" s="1" t="s">
        <v>69</v>
      </c>
      <c r="W56" s="2"/>
      <c r="X56" s="2">
        <v>380.05</v>
      </c>
      <c r="Y56" s="34">
        <v>152.01</v>
      </c>
      <c r="Z56" s="34">
        <v>152.01</v>
      </c>
      <c r="AA56" s="2"/>
      <c r="AB56" s="2"/>
      <c r="AC56" s="2"/>
      <c r="AD56" s="2"/>
      <c r="AE56" s="2"/>
      <c r="AF56" s="2"/>
      <c r="AG56" s="2"/>
      <c r="AH56" s="2"/>
      <c r="AI56" s="2"/>
    </row>
    <row r="57" spans="1:35" x14ac:dyDescent="0.3">
      <c r="A57" s="2"/>
      <c r="C57" s="2">
        <v>97896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13" t="s">
        <v>67</v>
      </c>
      <c r="T57" s="2" t="s">
        <v>68</v>
      </c>
      <c r="U57" s="2" t="s">
        <v>5</v>
      </c>
      <c r="V57" s="1" t="s">
        <v>69</v>
      </c>
      <c r="W57" s="2"/>
      <c r="X57" s="2">
        <v>-380.05</v>
      </c>
      <c r="Y57" s="34">
        <v>-152.01</v>
      </c>
      <c r="Z57" s="34">
        <v>-152.01</v>
      </c>
      <c r="AA57" s="2"/>
      <c r="AB57" s="2"/>
      <c r="AC57" s="2"/>
      <c r="AD57" s="2"/>
      <c r="AE57" s="2">
        <v>-38.005000000000003</v>
      </c>
      <c r="AF57" s="2"/>
      <c r="AG57" s="2"/>
      <c r="AH57" s="2"/>
      <c r="AI57" s="2"/>
    </row>
    <row r="58" spans="1:35" x14ac:dyDescent="0.3">
      <c r="A58" s="2"/>
      <c r="C58" s="2">
        <v>98033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13" t="s">
        <v>67</v>
      </c>
      <c r="T58" s="2" t="s">
        <v>68</v>
      </c>
      <c r="U58" s="2" t="s">
        <v>5</v>
      </c>
      <c r="V58" s="1" t="s">
        <v>69</v>
      </c>
      <c r="W58" s="2"/>
      <c r="X58" s="2">
        <v>522.44000000000005</v>
      </c>
      <c r="Y58" s="34">
        <v>208.98</v>
      </c>
      <c r="Z58" s="34">
        <v>208.98</v>
      </c>
      <c r="AA58" s="2"/>
      <c r="AB58" s="2"/>
      <c r="AC58" s="2"/>
      <c r="AD58" s="2"/>
      <c r="AE58" s="2"/>
      <c r="AF58" s="2"/>
      <c r="AG58" s="2"/>
      <c r="AH58" s="2"/>
      <c r="AI58" s="2"/>
    </row>
    <row r="59" spans="1:35" x14ac:dyDescent="0.3">
      <c r="A59" s="2"/>
      <c r="C59" s="2">
        <v>98033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13" t="s">
        <v>67</v>
      </c>
      <c r="T59" s="2" t="s">
        <v>68</v>
      </c>
      <c r="U59" s="2" t="s">
        <v>5</v>
      </c>
      <c r="V59" s="1" t="s">
        <v>69</v>
      </c>
      <c r="W59" s="2"/>
      <c r="X59" s="2">
        <v>-522.44000000000005</v>
      </c>
      <c r="Y59" s="34">
        <v>-208.98</v>
      </c>
      <c r="Z59" s="34">
        <v>-208.98</v>
      </c>
      <c r="AA59" s="2"/>
      <c r="AB59" s="2"/>
      <c r="AC59" s="2"/>
      <c r="AD59" s="2"/>
      <c r="AE59" s="2">
        <v>-52.244</v>
      </c>
      <c r="AF59" s="2"/>
      <c r="AG59" s="2"/>
      <c r="AH59" s="2"/>
      <c r="AI59" s="2"/>
    </row>
    <row r="60" spans="1:35" x14ac:dyDescent="0.3">
      <c r="A60" s="2"/>
      <c r="C60" s="2">
        <v>98066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13" t="s">
        <v>67</v>
      </c>
      <c r="T60" s="2" t="s">
        <v>68</v>
      </c>
      <c r="U60" s="2" t="s">
        <v>5</v>
      </c>
      <c r="V60" s="1" t="s">
        <v>69</v>
      </c>
      <c r="W60" s="2"/>
      <c r="X60" s="2">
        <v>752.78</v>
      </c>
      <c r="Y60" s="34">
        <v>301.12</v>
      </c>
      <c r="Z60" s="34">
        <v>301.12</v>
      </c>
      <c r="AA60" s="2"/>
      <c r="AB60" s="2"/>
      <c r="AC60" s="2"/>
      <c r="AD60" s="2"/>
      <c r="AE60" s="2"/>
      <c r="AF60" s="2"/>
      <c r="AG60" s="2"/>
      <c r="AH60" s="2"/>
      <c r="AI60" s="2"/>
    </row>
    <row r="61" spans="1:35" x14ac:dyDescent="0.3">
      <c r="A61" s="2"/>
      <c r="C61" s="2">
        <v>98066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13" t="s">
        <v>67</v>
      </c>
      <c r="T61" s="2" t="s">
        <v>68</v>
      </c>
      <c r="U61" s="2" t="s">
        <v>5</v>
      </c>
      <c r="V61" s="1" t="s">
        <v>69</v>
      </c>
      <c r="W61" s="2"/>
      <c r="X61" s="2">
        <v>-752.78</v>
      </c>
      <c r="Y61" s="34">
        <v>-301.12</v>
      </c>
      <c r="Z61" s="34">
        <v>-301.12</v>
      </c>
      <c r="AA61" s="2"/>
      <c r="AB61" s="2"/>
      <c r="AC61" s="2"/>
      <c r="AD61" s="2"/>
      <c r="AE61" s="2"/>
      <c r="AF61" s="2"/>
      <c r="AG61" s="2"/>
      <c r="AH61" s="2"/>
      <c r="AI61" s="2"/>
    </row>
    <row r="62" spans="1:35" x14ac:dyDescent="0.3">
      <c r="A62" s="2"/>
      <c r="C62" s="2">
        <v>98122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13" t="s">
        <v>67</v>
      </c>
      <c r="T62" s="2" t="s">
        <v>68</v>
      </c>
      <c r="U62" s="2" t="s">
        <v>5</v>
      </c>
      <c r="V62" s="1" t="s">
        <v>69</v>
      </c>
      <c r="W62" s="2"/>
      <c r="X62" s="2">
        <v>394.16</v>
      </c>
      <c r="Y62" s="34">
        <v>157.66999999999999</v>
      </c>
      <c r="Z62" s="34">
        <v>157.66999999999999</v>
      </c>
      <c r="AA62" s="2"/>
      <c r="AB62" s="2"/>
      <c r="AC62" s="2"/>
      <c r="AD62" s="2"/>
      <c r="AE62" s="2">
        <v>39.415999999999997</v>
      </c>
      <c r="AF62" s="2"/>
      <c r="AG62" s="2"/>
      <c r="AH62" s="2"/>
      <c r="AI62" s="2"/>
    </row>
    <row r="63" spans="1:35" x14ac:dyDescent="0.3">
      <c r="A63" s="2"/>
      <c r="C63" s="2">
        <v>98182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13" t="s">
        <v>67</v>
      </c>
      <c r="T63" s="2" t="s">
        <v>68</v>
      </c>
      <c r="U63" s="2" t="s">
        <v>5</v>
      </c>
      <c r="V63" s="1" t="s">
        <v>69</v>
      </c>
      <c r="W63" s="2"/>
      <c r="X63" s="2">
        <v>339.97</v>
      </c>
      <c r="Y63" s="34">
        <v>135.97999999999999</v>
      </c>
      <c r="Z63" s="34">
        <v>135.97999999999999</v>
      </c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3">
      <c r="A64" s="2"/>
      <c r="C64" s="2">
        <v>98217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13" t="s">
        <v>67</v>
      </c>
      <c r="T64" s="2" t="s">
        <v>68</v>
      </c>
      <c r="U64" s="2" t="s">
        <v>5</v>
      </c>
      <c r="V64" s="1" t="s">
        <v>69</v>
      </c>
      <c r="W64" s="2"/>
      <c r="X64" s="2">
        <v>629.02</v>
      </c>
      <c r="Y64" s="34">
        <v>251.61</v>
      </c>
      <c r="Z64" s="34">
        <v>251.61</v>
      </c>
      <c r="AA64" s="2"/>
      <c r="AB64" s="2"/>
      <c r="AC64" s="2"/>
      <c r="AD64" s="2"/>
      <c r="AE64" s="2">
        <v>62.902000000000001</v>
      </c>
      <c r="AF64" s="2"/>
      <c r="AG64" s="2"/>
      <c r="AH64" s="2"/>
      <c r="AI64" s="2"/>
    </row>
    <row r="65" spans="1:35" x14ac:dyDescent="0.3">
      <c r="A65" s="2"/>
      <c r="C65" s="2">
        <v>98233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13" t="s">
        <v>67</v>
      </c>
      <c r="T65" s="2" t="s">
        <v>68</v>
      </c>
      <c r="U65" s="2" t="s">
        <v>5</v>
      </c>
      <c r="V65" s="1" t="s">
        <v>69</v>
      </c>
      <c r="W65" s="2"/>
      <c r="X65" s="2">
        <v>272.5</v>
      </c>
      <c r="Y65" s="34">
        <v>109</v>
      </c>
      <c r="Z65" s="34">
        <v>109</v>
      </c>
      <c r="AA65" s="2"/>
      <c r="AB65" s="2"/>
      <c r="AC65" s="2"/>
      <c r="AD65" s="2"/>
      <c r="AE65" s="2">
        <v>27.25</v>
      </c>
      <c r="AF65" s="2"/>
      <c r="AG65" s="2"/>
      <c r="AH65" s="2"/>
      <c r="AI65" s="2"/>
    </row>
    <row r="66" spans="1:35" x14ac:dyDescent="0.3">
      <c r="A66" s="2"/>
      <c r="C66" s="2">
        <v>98257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3" t="s">
        <v>67</v>
      </c>
      <c r="T66" s="2" t="s">
        <v>68</v>
      </c>
      <c r="U66" s="2" t="s">
        <v>5</v>
      </c>
      <c r="V66" s="1" t="s">
        <v>69</v>
      </c>
      <c r="W66" s="2"/>
      <c r="X66" s="2">
        <v>381.6</v>
      </c>
      <c r="Y66" s="34">
        <v>152.63999999999999</v>
      </c>
      <c r="Z66" s="34">
        <v>152.63999999999999</v>
      </c>
      <c r="AA66" s="2"/>
      <c r="AB66" s="2"/>
      <c r="AC66" s="2"/>
      <c r="AD66" s="2"/>
      <c r="AE66" s="2"/>
      <c r="AF66" s="2"/>
      <c r="AG66" s="2"/>
      <c r="AH66" s="2"/>
      <c r="AI66" s="2"/>
    </row>
    <row r="67" spans="1:35" x14ac:dyDescent="0.3">
      <c r="A67" s="2"/>
      <c r="C67" s="2">
        <v>98396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13" t="s">
        <v>67</v>
      </c>
      <c r="T67" s="2" t="s">
        <v>68</v>
      </c>
      <c r="U67" s="2" t="s">
        <v>5</v>
      </c>
      <c r="V67" s="1" t="s">
        <v>69</v>
      </c>
      <c r="W67" s="2"/>
      <c r="X67" s="2">
        <v>346.81</v>
      </c>
      <c r="Y67" s="34">
        <v>138.72999999999999</v>
      </c>
      <c r="Z67" s="34">
        <v>138.72999999999999</v>
      </c>
      <c r="AA67" s="2"/>
      <c r="AB67" s="2"/>
      <c r="AC67" s="2"/>
      <c r="AD67" s="2"/>
      <c r="AE67" s="2">
        <v>34.68</v>
      </c>
      <c r="AF67" s="2"/>
      <c r="AG67" s="2"/>
      <c r="AH67" s="2"/>
      <c r="AI67" s="2"/>
    </row>
    <row r="68" spans="1:35" x14ac:dyDescent="0.3">
      <c r="A68" s="2"/>
      <c r="C68" s="2">
        <v>98592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13" t="s">
        <v>67</v>
      </c>
      <c r="T68" s="2" t="s">
        <v>68</v>
      </c>
      <c r="U68" s="2" t="s">
        <v>5</v>
      </c>
      <c r="V68" s="1" t="s">
        <v>69</v>
      </c>
      <c r="W68" s="2"/>
      <c r="X68" s="2">
        <v>681.45</v>
      </c>
      <c r="Y68" s="34">
        <v>272.58999999999997</v>
      </c>
      <c r="Z68" s="34">
        <v>272.58999999999997</v>
      </c>
      <c r="AA68" s="2"/>
      <c r="AB68" s="2"/>
      <c r="AC68" s="2"/>
      <c r="AD68" s="2"/>
      <c r="AE68" s="2">
        <v>68.144999999999996</v>
      </c>
      <c r="AF68" s="2"/>
      <c r="AG68" s="2"/>
      <c r="AH68" s="2"/>
      <c r="AI68" s="2"/>
    </row>
    <row r="69" spans="1:35" x14ac:dyDescent="0.3">
      <c r="A69" s="2"/>
      <c r="C69" s="2">
        <v>99815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13" t="s">
        <v>67</v>
      </c>
      <c r="T69" s="2" t="s">
        <v>68</v>
      </c>
      <c r="U69" s="2" t="s">
        <v>5</v>
      </c>
      <c r="V69" s="1" t="s">
        <v>69</v>
      </c>
      <c r="W69" s="2"/>
      <c r="X69" s="2">
        <v>-196.73</v>
      </c>
      <c r="Y69" s="34">
        <v>-78.69</v>
      </c>
      <c r="Z69" s="34">
        <v>-78.69</v>
      </c>
      <c r="AA69" s="2"/>
      <c r="AB69" s="2"/>
      <c r="AC69" s="2"/>
      <c r="AD69" s="2"/>
      <c r="AE69" s="2"/>
      <c r="AF69" s="2"/>
      <c r="AG69" s="2"/>
      <c r="AH69" s="2"/>
      <c r="AI69" s="2"/>
    </row>
    <row r="70" spans="1:35" x14ac:dyDescent="0.3">
      <c r="A70" s="2"/>
      <c r="C70" s="2">
        <v>100127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13" t="s">
        <v>70</v>
      </c>
      <c r="T70" s="2" t="s">
        <v>71</v>
      </c>
      <c r="U70" s="2" t="s">
        <v>8</v>
      </c>
      <c r="V70" s="1" t="s">
        <v>72</v>
      </c>
      <c r="W70" s="2"/>
      <c r="X70" s="2">
        <v>2148</v>
      </c>
      <c r="Y70" s="34">
        <v>214.8</v>
      </c>
      <c r="Z70" s="34">
        <v>214.8</v>
      </c>
      <c r="AA70" s="2"/>
      <c r="AB70" s="2"/>
      <c r="AC70" s="2"/>
      <c r="AD70" s="2"/>
      <c r="AE70" s="2">
        <v>32.22</v>
      </c>
      <c r="AF70" s="2"/>
      <c r="AG70" s="2"/>
      <c r="AH70" s="2"/>
      <c r="AI70" s="2"/>
    </row>
    <row r="71" spans="1:35" x14ac:dyDescent="0.3">
      <c r="A71" s="2"/>
      <c r="C71" s="2">
        <v>100132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13" t="s">
        <v>70</v>
      </c>
      <c r="T71" s="2" t="s">
        <v>71</v>
      </c>
      <c r="U71" s="2" t="s">
        <v>8</v>
      </c>
      <c r="V71" s="1" t="s">
        <v>72</v>
      </c>
      <c r="W71" s="2"/>
      <c r="X71" s="2">
        <v>64</v>
      </c>
      <c r="Y71" s="34">
        <v>16</v>
      </c>
      <c r="Z71" s="34">
        <v>16</v>
      </c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3">
      <c r="A72" s="2"/>
      <c r="C72" s="2">
        <v>140871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13" t="s">
        <v>73</v>
      </c>
      <c r="T72" s="2" t="s">
        <v>74</v>
      </c>
      <c r="U72" s="2" t="s">
        <v>8</v>
      </c>
      <c r="V72" s="1" t="s">
        <v>75</v>
      </c>
      <c r="W72" s="2"/>
      <c r="X72" s="2">
        <v>50.08</v>
      </c>
      <c r="Y72" s="34">
        <v>7.51</v>
      </c>
      <c r="Z72" s="34">
        <v>7.51</v>
      </c>
      <c r="AA72" s="2"/>
      <c r="AB72" s="2"/>
      <c r="AC72" s="2"/>
      <c r="AD72" s="2"/>
      <c r="AE72" s="2"/>
      <c r="AF72" s="2"/>
      <c r="AG72" s="2"/>
      <c r="AH72" s="2"/>
      <c r="AI72" s="2"/>
    </row>
    <row r="73" spans="1:35" x14ac:dyDescent="0.3">
      <c r="A73" s="2"/>
      <c r="C73" s="2">
        <v>141254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13" t="s">
        <v>73</v>
      </c>
      <c r="T73" s="2" t="s">
        <v>74</v>
      </c>
      <c r="U73" s="2" t="s">
        <v>8</v>
      </c>
      <c r="V73" s="1" t="s">
        <v>76</v>
      </c>
      <c r="W73" s="2"/>
      <c r="X73" s="2">
        <v>202.8</v>
      </c>
      <c r="Y73" s="34">
        <v>60.84</v>
      </c>
      <c r="Z73" s="34">
        <v>60.84</v>
      </c>
      <c r="AA73" s="2"/>
      <c r="AB73" s="2"/>
      <c r="AC73" s="2"/>
      <c r="AD73" s="2"/>
      <c r="AE73" s="2"/>
      <c r="AF73" s="2"/>
      <c r="AG73" s="2"/>
      <c r="AH73" s="2"/>
      <c r="AI73" s="2"/>
    </row>
    <row r="74" spans="1:35" x14ac:dyDescent="0.3">
      <c r="A74" s="2"/>
      <c r="C74" s="2">
        <v>144006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13" t="s">
        <v>73</v>
      </c>
      <c r="T74" s="2" t="s">
        <v>74</v>
      </c>
      <c r="U74" s="2" t="s">
        <v>8</v>
      </c>
      <c r="V74" s="1" t="s">
        <v>75</v>
      </c>
      <c r="W74" s="2"/>
      <c r="X74" s="2">
        <v>97.31</v>
      </c>
      <c r="Y74" s="34">
        <v>14.6</v>
      </c>
      <c r="Z74" s="34">
        <v>14.6</v>
      </c>
      <c r="AA74" s="2"/>
      <c r="AB74" s="2"/>
      <c r="AC74" s="2"/>
      <c r="AD74" s="2"/>
      <c r="AE74" s="2"/>
      <c r="AF74" s="2"/>
      <c r="AG74" s="2"/>
      <c r="AH74" s="2"/>
      <c r="AI74" s="2"/>
    </row>
    <row r="75" spans="1:35" x14ac:dyDescent="0.3">
      <c r="A75" s="2"/>
      <c r="C75" s="2">
        <v>164710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13" t="s">
        <v>73</v>
      </c>
      <c r="T75" s="2" t="s">
        <v>74</v>
      </c>
      <c r="U75" s="2" t="s">
        <v>8</v>
      </c>
      <c r="V75" s="1" t="s">
        <v>75</v>
      </c>
      <c r="W75" s="2"/>
      <c r="X75" s="2">
        <v>37.61</v>
      </c>
      <c r="Y75" s="34">
        <v>5.64</v>
      </c>
      <c r="Z75" s="34">
        <v>5.64</v>
      </c>
      <c r="AA75" s="2"/>
      <c r="AB75" s="2"/>
      <c r="AC75" s="2"/>
      <c r="AD75" s="2"/>
      <c r="AE75" s="2"/>
      <c r="AF75" s="2"/>
      <c r="AG75" s="2"/>
      <c r="AH75" s="2"/>
      <c r="AI75" s="2"/>
    </row>
    <row r="76" spans="1:35" x14ac:dyDescent="0.3">
      <c r="A76" s="2"/>
      <c r="C76" s="2">
        <v>166212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13" t="s">
        <v>73</v>
      </c>
      <c r="T76" s="2" t="s">
        <v>74</v>
      </c>
      <c r="U76" s="2" t="s">
        <v>8</v>
      </c>
      <c r="V76" s="1" t="s">
        <v>75</v>
      </c>
      <c r="W76" s="2"/>
      <c r="X76" s="2">
        <v>923.78</v>
      </c>
      <c r="Y76" s="34">
        <v>184.76</v>
      </c>
      <c r="Z76" s="34">
        <v>184.76</v>
      </c>
      <c r="AA76" s="2"/>
      <c r="AB76" s="2"/>
      <c r="AC76" s="2"/>
      <c r="AD76" s="2"/>
      <c r="AE76" s="2"/>
      <c r="AF76" s="2"/>
      <c r="AG76" s="2"/>
      <c r="AH76" s="2"/>
      <c r="AI76" s="2"/>
    </row>
    <row r="77" spans="1:35" x14ac:dyDescent="0.3">
      <c r="A77" s="2"/>
      <c r="C77" s="2">
        <v>166221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13" t="s">
        <v>73</v>
      </c>
      <c r="T77" s="2" t="s">
        <v>74</v>
      </c>
      <c r="U77" s="2" t="s">
        <v>8</v>
      </c>
      <c r="V77" s="1" t="s">
        <v>75</v>
      </c>
      <c r="W77" s="2"/>
      <c r="X77" s="2">
        <v>48.61</v>
      </c>
      <c r="Y77" s="34">
        <v>9.7200000000000006</v>
      </c>
      <c r="Z77" s="34">
        <v>9.7200000000000006</v>
      </c>
      <c r="AA77" s="2"/>
      <c r="AB77" s="2"/>
      <c r="AC77" s="2"/>
      <c r="AD77" s="2"/>
      <c r="AE77" s="2"/>
      <c r="AF77" s="2"/>
      <c r="AG77" s="2"/>
      <c r="AH77" s="2"/>
      <c r="AI77" s="2"/>
    </row>
    <row r="78" spans="1:35" x14ac:dyDescent="0.3">
      <c r="A78" s="2"/>
      <c r="C78" s="2">
        <v>1120968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13" t="s">
        <v>70</v>
      </c>
      <c r="T78" s="2" t="s">
        <v>71</v>
      </c>
      <c r="U78" s="2" t="s">
        <v>8</v>
      </c>
      <c r="V78" s="1" t="s">
        <v>76</v>
      </c>
      <c r="W78" s="2"/>
      <c r="X78" s="2">
        <v>113.61</v>
      </c>
      <c r="Y78" s="34">
        <v>28.4</v>
      </c>
      <c r="Z78" s="34">
        <v>28.4</v>
      </c>
      <c r="AA78" s="2"/>
      <c r="AB78" s="2"/>
      <c r="AC78" s="2"/>
      <c r="AD78" s="2"/>
      <c r="AE78" s="2">
        <v>8.52</v>
      </c>
      <c r="AF78" s="2"/>
      <c r="AG78" s="2"/>
      <c r="AH78" s="2"/>
      <c r="AI78" s="2"/>
    </row>
    <row r="79" spans="1:35" x14ac:dyDescent="0.3">
      <c r="A79" s="2"/>
      <c r="C79" s="2">
        <v>1336588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13" t="s">
        <v>70</v>
      </c>
      <c r="T79" s="2" t="s">
        <v>71</v>
      </c>
      <c r="U79" s="2" t="s">
        <v>8</v>
      </c>
      <c r="V79" s="1" t="s">
        <v>77</v>
      </c>
      <c r="W79" s="2"/>
      <c r="X79" s="2">
        <v>43.45</v>
      </c>
      <c r="Y79" s="34">
        <v>8.69</v>
      </c>
      <c r="Z79" s="34">
        <v>8.69</v>
      </c>
      <c r="AA79" s="2"/>
      <c r="AB79" s="2"/>
      <c r="AC79" s="2"/>
      <c r="AD79" s="2"/>
      <c r="AE79" s="2"/>
      <c r="AF79" s="2"/>
      <c r="AG79" s="2"/>
      <c r="AH79" s="2"/>
      <c r="AI79" s="2"/>
    </row>
    <row r="80" spans="1:35" x14ac:dyDescent="0.3">
      <c r="A80" s="2"/>
      <c r="C80" s="2">
        <v>2027437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13" t="s">
        <v>78</v>
      </c>
      <c r="T80" s="2" t="s">
        <v>79</v>
      </c>
      <c r="U80" s="2" t="s">
        <v>7</v>
      </c>
      <c r="V80" s="1" t="s">
        <v>80</v>
      </c>
      <c r="W80" s="2"/>
      <c r="X80" s="2">
        <v>388.25</v>
      </c>
      <c r="Y80" s="34">
        <v>85.42</v>
      </c>
      <c r="Z80" s="34">
        <v>85.42</v>
      </c>
      <c r="AA80" s="2"/>
      <c r="AB80" s="2"/>
      <c r="AC80" s="2"/>
      <c r="AD80" s="2"/>
      <c r="AE80" s="2">
        <v>12.813000000000001</v>
      </c>
      <c r="AF80" s="2"/>
      <c r="AG80" s="2"/>
      <c r="AH80" s="2"/>
      <c r="AI80" s="2"/>
    </row>
    <row r="81" spans="1:35" x14ac:dyDescent="0.3">
      <c r="A81" s="2"/>
      <c r="C81" s="2">
        <v>8961765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13" t="s">
        <v>70</v>
      </c>
      <c r="T81" s="2" t="s">
        <v>71</v>
      </c>
      <c r="U81" s="2" t="s">
        <v>8</v>
      </c>
      <c r="V81" s="1" t="s">
        <v>81</v>
      </c>
      <c r="W81" s="2"/>
      <c r="X81" s="2">
        <v>51.95</v>
      </c>
      <c r="Y81" s="34">
        <v>5.2</v>
      </c>
      <c r="Z81" s="34">
        <v>5.2</v>
      </c>
      <c r="AA81" s="2"/>
      <c r="AB81" s="2"/>
      <c r="AC81" s="2"/>
      <c r="AD81" s="2"/>
      <c r="AE81" s="2"/>
      <c r="AF81" s="2"/>
      <c r="AG81" s="2"/>
      <c r="AH81" s="2"/>
      <c r="AI81" s="2"/>
    </row>
    <row r="82" spans="1:35" x14ac:dyDescent="0.3">
      <c r="A82" s="2"/>
      <c r="C82" s="2">
        <v>8961765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13" t="s">
        <v>70</v>
      </c>
      <c r="T82" s="2" t="s">
        <v>71</v>
      </c>
      <c r="U82" s="2" t="s">
        <v>8</v>
      </c>
      <c r="V82" s="1" t="s">
        <v>81</v>
      </c>
      <c r="W82" s="2"/>
      <c r="X82" s="2">
        <v>65.05</v>
      </c>
      <c r="Y82" s="34">
        <v>6.51</v>
      </c>
      <c r="Z82" s="34">
        <v>6.51</v>
      </c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3">
      <c r="A83" s="2"/>
      <c r="C83" s="2">
        <v>8961765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13" t="s">
        <v>70</v>
      </c>
      <c r="T83" s="2" t="s">
        <v>71</v>
      </c>
      <c r="U83" s="2" t="s">
        <v>8</v>
      </c>
      <c r="V83" s="1" t="s">
        <v>81</v>
      </c>
      <c r="W83" s="2"/>
      <c r="X83" s="2">
        <v>65.05</v>
      </c>
      <c r="Y83" s="34">
        <v>6.51</v>
      </c>
      <c r="Z83" s="34">
        <v>6.51</v>
      </c>
      <c r="AA83" s="2"/>
      <c r="AB83" s="2"/>
      <c r="AC83" s="2"/>
      <c r="AD83" s="2"/>
      <c r="AE83" s="2"/>
      <c r="AF83" s="2"/>
      <c r="AG83" s="2"/>
      <c r="AH83" s="2"/>
      <c r="AI83" s="2"/>
    </row>
    <row r="84" spans="1:35" x14ac:dyDescent="0.3">
      <c r="A84" s="2"/>
      <c r="C84" s="2">
        <v>8968616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13" t="s">
        <v>70</v>
      </c>
      <c r="T84" s="2" t="s">
        <v>71</v>
      </c>
      <c r="U84" s="2" t="s">
        <v>8</v>
      </c>
      <c r="V84" s="1" t="s">
        <v>81</v>
      </c>
      <c r="W84" s="2"/>
      <c r="X84" s="2">
        <v>65.05</v>
      </c>
      <c r="Y84" s="34">
        <v>6.51</v>
      </c>
      <c r="Z84" s="34">
        <v>6.51</v>
      </c>
      <c r="AA84" s="2"/>
      <c r="AB84" s="2"/>
      <c r="AC84" s="2"/>
      <c r="AD84" s="2"/>
      <c r="AE84" s="2"/>
      <c r="AF84" s="2"/>
      <c r="AG84" s="2"/>
      <c r="AH84" s="2"/>
      <c r="AI84" s="2"/>
    </row>
    <row r="85" spans="1:35" x14ac:dyDescent="0.3">
      <c r="A85" s="2"/>
      <c r="C85" s="2">
        <v>8968616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13" t="s">
        <v>70</v>
      </c>
      <c r="T85" s="2" t="s">
        <v>71</v>
      </c>
      <c r="U85" s="2" t="s">
        <v>8</v>
      </c>
      <c r="V85" s="1" t="s">
        <v>81</v>
      </c>
      <c r="W85" s="2"/>
      <c r="X85" s="2">
        <v>51.95</v>
      </c>
      <c r="Y85" s="34">
        <v>5.2</v>
      </c>
      <c r="Z85" s="34">
        <v>5.2</v>
      </c>
      <c r="AA85" s="2"/>
      <c r="AB85" s="2"/>
      <c r="AC85" s="2"/>
      <c r="AD85" s="2"/>
      <c r="AE85" s="2"/>
      <c r="AF85" s="2"/>
      <c r="AG85" s="2"/>
      <c r="AH85" s="2"/>
      <c r="AI85" s="2"/>
    </row>
    <row r="86" spans="1:35" x14ac:dyDescent="0.3">
      <c r="A86" s="2"/>
      <c r="C86" s="2">
        <v>8968616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13" t="s">
        <v>70</v>
      </c>
      <c r="T86" s="2" t="s">
        <v>71</v>
      </c>
      <c r="U86" s="2" t="s">
        <v>8</v>
      </c>
      <c r="V86" s="1" t="s">
        <v>81</v>
      </c>
      <c r="W86" s="2"/>
      <c r="X86" s="2">
        <v>51.95</v>
      </c>
      <c r="Y86" s="34">
        <v>5.2</v>
      </c>
      <c r="Z86" s="34">
        <v>5.2</v>
      </c>
      <c r="AA86" s="2"/>
      <c r="AB86" s="2"/>
      <c r="AC86" s="2"/>
      <c r="AD86" s="2"/>
      <c r="AE86" s="2"/>
      <c r="AF86" s="2"/>
      <c r="AG86" s="2"/>
      <c r="AH86" s="2"/>
      <c r="AI86" s="2"/>
    </row>
    <row r="87" spans="1:35" x14ac:dyDescent="0.3">
      <c r="A87" s="2"/>
      <c r="C87" s="2">
        <v>8968616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13" t="s">
        <v>70</v>
      </c>
      <c r="T87" s="2" t="s">
        <v>71</v>
      </c>
      <c r="U87" s="2" t="s">
        <v>8</v>
      </c>
      <c r="V87" s="1" t="s">
        <v>81</v>
      </c>
      <c r="W87" s="2"/>
      <c r="X87" s="2">
        <v>65.05</v>
      </c>
      <c r="Y87" s="34">
        <v>6.51</v>
      </c>
      <c r="Z87" s="34">
        <v>6.51</v>
      </c>
      <c r="AA87" s="2"/>
      <c r="AB87" s="2"/>
      <c r="AC87" s="2"/>
      <c r="AD87" s="2"/>
      <c r="AE87" s="2"/>
      <c r="AF87" s="2"/>
      <c r="AG87" s="2"/>
      <c r="AH87" s="2"/>
      <c r="AI87" s="2"/>
    </row>
    <row r="88" spans="1:35" x14ac:dyDescent="0.3">
      <c r="A88" s="2"/>
      <c r="C88" s="2">
        <v>9464187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13" t="s">
        <v>70</v>
      </c>
      <c r="T88" s="2" t="s">
        <v>71</v>
      </c>
      <c r="U88" s="2" t="s">
        <v>8</v>
      </c>
      <c r="V88" s="1" t="s">
        <v>81</v>
      </c>
      <c r="W88" s="2"/>
      <c r="X88" s="2">
        <v>54.05</v>
      </c>
      <c r="Y88" s="34">
        <v>5.41</v>
      </c>
      <c r="Z88" s="34">
        <v>5.41</v>
      </c>
      <c r="AA88" s="2"/>
      <c r="AB88" s="2"/>
      <c r="AC88" s="2"/>
      <c r="AD88" s="2"/>
      <c r="AE88" s="2"/>
      <c r="AF88" s="2"/>
      <c r="AG88" s="2"/>
      <c r="AH88" s="2"/>
      <c r="AI88" s="2"/>
    </row>
    <row r="89" spans="1:35" x14ac:dyDescent="0.3">
      <c r="A89" s="2"/>
      <c r="C89" s="2">
        <v>9464187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13" t="s">
        <v>70</v>
      </c>
      <c r="T89" s="2" t="s">
        <v>71</v>
      </c>
      <c r="U89" s="2" t="s">
        <v>8</v>
      </c>
      <c r="V89" s="1" t="s">
        <v>81</v>
      </c>
      <c r="W89" s="2"/>
      <c r="X89" s="2">
        <v>54.05</v>
      </c>
      <c r="Y89" s="34">
        <v>5.41</v>
      </c>
      <c r="Z89" s="34">
        <v>5.41</v>
      </c>
      <c r="AA89" s="2"/>
      <c r="AB89" s="2"/>
      <c r="AC89" s="2"/>
      <c r="AD89" s="2"/>
      <c r="AE89" s="2"/>
      <c r="AF89" s="2"/>
      <c r="AG89" s="2"/>
      <c r="AH89" s="2"/>
      <c r="AI89" s="2"/>
    </row>
    <row r="90" spans="1:35" x14ac:dyDescent="0.3">
      <c r="A90" s="2"/>
      <c r="C90" s="2">
        <v>10467617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13" t="s">
        <v>67</v>
      </c>
      <c r="T90" s="2" t="s">
        <v>68</v>
      </c>
      <c r="U90" s="2" t="s">
        <v>5</v>
      </c>
      <c r="V90" s="1" t="s">
        <v>77</v>
      </c>
      <c r="W90" s="2"/>
      <c r="X90" s="2">
        <v>310.01</v>
      </c>
      <c r="Y90" s="34">
        <v>124</v>
      </c>
      <c r="Z90" s="34">
        <v>124</v>
      </c>
      <c r="AA90" s="2"/>
      <c r="AB90" s="2"/>
      <c r="AC90" s="2"/>
      <c r="AD90" s="2"/>
      <c r="AE90" s="2"/>
      <c r="AF90" s="2"/>
      <c r="AG90" s="2"/>
      <c r="AH90" s="2"/>
      <c r="AI90" s="2"/>
    </row>
    <row r="91" spans="1:35" x14ac:dyDescent="0.3">
      <c r="A91" s="2"/>
      <c r="C91" s="2">
        <v>10495554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13" t="s">
        <v>67</v>
      </c>
      <c r="T91" s="2" t="s">
        <v>68</v>
      </c>
      <c r="U91" s="2" t="s">
        <v>5</v>
      </c>
      <c r="V91" s="1" t="s">
        <v>77</v>
      </c>
      <c r="W91" s="2"/>
      <c r="X91" s="2">
        <v>209.25</v>
      </c>
      <c r="Y91" s="34">
        <v>83.7</v>
      </c>
      <c r="Z91" s="34">
        <v>83.7</v>
      </c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3">
      <c r="A92" s="2"/>
      <c r="C92" s="2">
        <v>10495585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13" t="s">
        <v>67</v>
      </c>
      <c r="T92" s="2" t="s">
        <v>68</v>
      </c>
      <c r="U92" s="2" t="s">
        <v>5</v>
      </c>
      <c r="V92" s="1" t="s">
        <v>77</v>
      </c>
      <c r="W92" s="2"/>
      <c r="X92" s="2">
        <v>361.02</v>
      </c>
      <c r="Y92" s="34">
        <v>144.41</v>
      </c>
      <c r="Z92" s="34">
        <v>144.41</v>
      </c>
      <c r="AA92" s="2"/>
      <c r="AB92" s="2"/>
      <c r="AC92" s="2"/>
      <c r="AD92" s="2"/>
      <c r="AE92" s="2"/>
      <c r="AF92" s="2"/>
      <c r="AG92" s="2"/>
      <c r="AH92" s="2"/>
      <c r="AI92" s="2"/>
    </row>
    <row r="93" spans="1:35" x14ac:dyDescent="0.3">
      <c r="A93" s="2"/>
      <c r="C93" s="2">
        <v>10496468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13" t="s">
        <v>67</v>
      </c>
      <c r="T93" s="2" t="s">
        <v>68</v>
      </c>
      <c r="U93" s="2" t="s">
        <v>5</v>
      </c>
      <c r="V93" s="1" t="s">
        <v>77</v>
      </c>
      <c r="W93" s="2"/>
      <c r="X93" s="2">
        <v>327.23</v>
      </c>
      <c r="Y93" s="34">
        <v>130.88999999999999</v>
      </c>
      <c r="Z93" s="34">
        <v>130.88999999999999</v>
      </c>
      <c r="AA93" s="2"/>
      <c r="AB93" s="2"/>
      <c r="AC93" s="2"/>
      <c r="AD93" s="2"/>
      <c r="AE93" s="2"/>
      <c r="AF93" s="2"/>
      <c r="AG93" s="2"/>
      <c r="AH93" s="2"/>
      <c r="AI93" s="2"/>
    </row>
    <row r="94" spans="1:35" x14ac:dyDescent="0.3">
      <c r="A94" s="2"/>
      <c r="C94" s="2">
        <v>10498779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13" t="s">
        <v>67</v>
      </c>
      <c r="T94" s="2" t="s">
        <v>68</v>
      </c>
      <c r="U94" s="2" t="s">
        <v>5</v>
      </c>
      <c r="V94" s="1" t="s">
        <v>77</v>
      </c>
      <c r="W94" s="2"/>
      <c r="X94" s="2">
        <v>659.62</v>
      </c>
      <c r="Y94" s="34">
        <v>263.85000000000002</v>
      </c>
      <c r="Z94" s="34">
        <v>263.85000000000002</v>
      </c>
      <c r="AA94" s="2"/>
      <c r="AB94" s="2"/>
      <c r="AC94" s="2"/>
      <c r="AD94" s="2"/>
      <c r="AE94" s="2"/>
      <c r="AF94" s="2"/>
      <c r="AG94" s="2"/>
      <c r="AH94" s="2"/>
      <c r="AI94" s="2"/>
    </row>
    <row r="95" spans="1:35" x14ac:dyDescent="0.3">
      <c r="A95" s="2"/>
      <c r="C95" s="2">
        <v>10498782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13" t="s">
        <v>67</v>
      </c>
      <c r="T95" s="2" t="s">
        <v>68</v>
      </c>
      <c r="U95" s="2" t="s">
        <v>5</v>
      </c>
      <c r="V95" s="1" t="s">
        <v>77</v>
      </c>
      <c r="W95" s="2"/>
      <c r="X95" s="2">
        <v>256.39999999999998</v>
      </c>
      <c r="Y95" s="34">
        <v>102.56</v>
      </c>
      <c r="Z95" s="34">
        <v>102.56</v>
      </c>
      <c r="AA95" s="2"/>
      <c r="AB95" s="2"/>
      <c r="AC95" s="2"/>
      <c r="AD95" s="2"/>
      <c r="AE95" s="2"/>
      <c r="AF95" s="2"/>
      <c r="AG95" s="2"/>
      <c r="AH95" s="2"/>
      <c r="AI95" s="2"/>
    </row>
    <row r="96" spans="1:35" x14ac:dyDescent="0.3">
      <c r="A96" s="2"/>
      <c r="C96" s="2">
        <v>10499921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13" t="s">
        <v>67</v>
      </c>
      <c r="T96" s="2" t="s">
        <v>68</v>
      </c>
      <c r="U96" s="2" t="s">
        <v>5</v>
      </c>
      <c r="V96" s="1" t="s">
        <v>77</v>
      </c>
      <c r="W96" s="2"/>
      <c r="X96" s="2">
        <v>217.92</v>
      </c>
      <c r="Y96" s="34">
        <v>87.17</v>
      </c>
      <c r="Z96" s="34">
        <v>87.17</v>
      </c>
      <c r="AA96" s="2"/>
      <c r="AB96" s="2"/>
      <c r="AC96" s="2"/>
      <c r="AD96" s="2"/>
      <c r="AE96" s="2"/>
      <c r="AF96" s="2"/>
      <c r="AG96" s="2"/>
      <c r="AH96" s="2"/>
      <c r="AI96" s="2"/>
    </row>
    <row r="97" spans="1:35" x14ac:dyDescent="0.3">
      <c r="A97" s="2"/>
      <c r="C97" s="2">
        <v>10544620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13" t="s">
        <v>67</v>
      </c>
      <c r="T97" s="2" t="s">
        <v>68</v>
      </c>
      <c r="U97" s="2" t="s">
        <v>5</v>
      </c>
      <c r="V97" s="1" t="s">
        <v>77</v>
      </c>
      <c r="W97" s="2"/>
      <c r="X97" s="2">
        <v>282.48</v>
      </c>
      <c r="Y97" s="34">
        <v>112.99</v>
      </c>
      <c r="Z97" s="34">
        <v>112.99</v>
      </c>
      <c r="AA97" s="2"/>
      <c r="AB97" s="2"/>
      <c r="AC97" s="2"/>
      <c r="AD97" s="2"/>
      <c r="AE97" s="2"/>
      <c r="AF97" s="2"/>
      <c r="AG97" s="2"/>
      <c r="AH97" s="2"/>
      <c r="AI97" s="2"/>
    </row>
    <row r="98" spans="1:35" x14ac:dyDescent="0.3">
      <c r="A98" s="2"/>
      <c r="C98" s="2">
        <v>10549479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13" t="s">
        <v>67</v>
      </c>
      <c r="T98" s="2" t="s">
        <v>68</v>
      </c>
      <c r="U98" s="2" t="s">
        <v>5</v>
      </c>
      <c r="V98" s="1" t="s">
        <v>77</v>
      </c>
      <c r="W98" s="2"/>
      <c r="X98" s="2">
        <v>363.65</v>
      </c>
      <c r="Y98" s="34">
        <v>145.46</v>
      </c>
      <c r="Z98" s="34">
        <v>145.46</v>
      </c>
      <c r="AA98" s="2"/>
      <c r="AB98" s="2"/>
      <c r="AC98" s="2"/>
      <c r="AD98" s="2"/>
      <c r="AE98" s="2">
        <v>-36.365000000000002</v>
      </c>
      <c r="AF98" s="2"/>
      <c r="AG98" s="2"/>
      <c r="AH98" s="2"/>
      <c r="AI98" s="2"/>
    </row>
    <row r="99" spans="1:35" x14ac:dyDescent="0.3">
      <c r="A99" s="2"/>
      <c r="C99" s="2">
        <v>10575213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13" t="s">
        <v>67</v>
      </c>
      <c r="T99" s="2" t="s">
        <v>68</v>
      </c>
      <c r="U99" s="2" t="s">
        <v>5</v>
      </c>
      <c r="V99" s="1" t="s">
        <v>77</v>
      </c>
      <c r="W99" s="2"/>
      <c r="X99" s="2">
        <v>-159.74</v>
      </c>
      <c r="Y99" s="34">
        <v>-63.9</v>
      </c>
      <c r="Z99" s="34">
        <v>-63.9</v>
      </c>
      <c r="AA99" s="2"/>
      <c r="AB99" s="2"/>
      <c r="AC99" s="2"/>
      <c r="AD99" s="2"/>
      <c r="AE99" s="2"/>
      <c r="AF99" s="2"/>
      <c r="AG99" s="2"/>
      <c r="AH99" s="2"/>
      <c r="AI99" s="2"/>
    </row>
    <row r="100" spans="1:35" x14ac:dyDescent="0.3">
      <c r="A100" s="2"/>
      <c r="C100" s="2">
        <v>10607448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13" t="s">
        <v>67</v>
      </c>
      <c r="T100" s="2" t="s">
        <v>68</v>
      </c>
      <c r="U100" s="2" t="s">
        <v>5</v>
      </c>
      <c r="V100" s="1" t="s">
        <v>77</v>
      </c>
      <c r="W100" s="2"/>
      <c r="X100" s="2">
        <v>161.59</v>
      </c>
      <c r="Y100" s="34">
        <v>64.64</v>
      </c>
      <c r="Z100" s="34">
        <v>64.64</v>
      </c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x14ac:dyDescent="0.3">
      <c r="A101" s="2"/>
      <c r="C101" s="2">
        <v>10607572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3" t="s">
        <v>67</v>
      </c>
      <c r="T101" s="2" t="s">
        <v>68</v>
      </c>
      <c r="U101" s="2" t="s">
        <v>5</v>
      </c>
      <c r="V101" s="1" t="s">
        <v>77</v>
      </c>
      <c r="W101" s="2"/>
      <c r="X101" s="2">
        <v>443.76</v>
      </c>
      <c r="Y101" s="34">
        <v>177.5</v>
      </c>
      <c r="Z101" s="34">
        <v>177.5</v>
      </c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x14ac:dyDescent="0.3">
      <c r="A102" s="2"/>
      <c r="C102" s="2">
        <v>10622110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13" t="s">
        <v>67</v>
      </c>
      <c r="T102" s="2" t="s">
        <v>68</v>
      </c>
      <c r="U102" s="2" t="s">
        <v>5</v>
      </c>
      <c r="V102" s="1" t="s">
        <v>77</v>
      </c>
      <c r="W102" s="2"/>
      <c r="X102" s="2">
        <v>-15.65</v>
      </c>
      <c r="Y102" s="34">
        <v>-6.26</v>
      </c>
      <c r="Z102" s="34">
        <v>-6.26</v>
      </c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x14ac:dyDescent="0.3">
      <c r="A103" s="2"/>
      <c r="C103" s="2">
        <v>10696474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13" t="s">
        <v>67</v>
      </c>
      <c r="T103" s="2" t="s">
        <v>68</v>
      </c>
      <c r="U103" s="2" t="s">
        <v>5</v>
      </c>
      <c r="V103" s="1" t="s">
        <v>77</v>
      </c>
      <c r="W103" s="2"/>
      <c r="X103" s="2">
        <v>438.97</v>
      </c>
      <c r="Y103" s="34">
        <v>140.5</v>
      </c>
      <c r="Z103" s="34">
        <v>140.5</v>
      </c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x14ac:dyDescent="0.3">
      <c r="A104" s="2"/>
      <c r="C104" s="2">
        <v>10705234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13" t="s">
        <v>70</v>
      </c>
      <c r="T104" s="2" t="s">
        <v>71</v>
      </c>
      <c r="U104" s="2" t="s">
        <v>8</v>
      </c>
      <c r="V104" s="1" t="s">
        <v>82</v>
      </c>
      <c r="W104" s="2"/>
      <c r="X104" s="2">
        <v>15.95</v>
      </c>
      <c r="Y104" s="34">
        <v>1.44</v>
      </c>
      <c r="Z104" s="34">
        <v>1.44</v>
      </c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x14ac:dyDescent="0.3">
      <c r="A105" s="2"/>
      <c r="C105" s="2">
        <v>10705234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13" t="s">
        <v>70</v>
      </c>
      <c r="T105" s="2" t="s">
        <v>71</v>
      </c>
      <c r="U105" s="2" t="s">
        <v>8</v>
      </c>
      <c r="V105" s="1" t="s">
        <v>82</v>
      </c>
      <c r="W105" s="2"/>
      <c r="X105" s="2">
        <v>176.06</v>
      </c>
      <c r="Y105" s="34">
        <v>15.85</v>
      </c>
      <c r="Z105" s="34">
        <v>15.85</v>
      </c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x14ac:dyDescent="0.3">
      <c r="A106" s="2"/>
      <c r="C106" s="2">
        <v>10705234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13" t="s">
        <v>70</v>
      </c>
      <c r="T106" s="2" t="s">
        <v>71</v>
      </c>
      <c r="U106" s="2" t="s">
        <v>8</v>
      </c>
      <c r="V106" s="1" t="s">
        <v>82</v>
      </c>
      <c r="W106" s="2"/>
      <c r="X106" s="2">
        <v>15.95</v>
      </c>
      <c r="Y106" s="34">
        <v>1.44</v>
      </c>
      <c r="Z106" s="34">
        <v>1.44</v>
      </c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x14ac:dyDescent="0.3">
      <c r="A107" s="2"/>
      <c r="C107" s="2">
        <v>10705234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13" t="s">
        <v>70</v>
      </c>
      <c r="T107" s="2" t="s">
        <v>71</v>
      </c>
      <c r="U107" s="2" t="s">
        <v>8</v>
      </c>
      <c r="V107" s="1" t="s">
        <v>82</v>
      </c>
      <c r="W107" s="2"/>
      <c r="X107" s="2">
        <v>209.08</v>
      </c>
      <c r="Y107" s="34">
        <v>18.82</v>
      </c>
      <c r="Z107" s="34">
        <v>18.82</v>
      </c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x14ac:dyDescent="0.3">
      <c r="A108" s="2"/>
      <c r="C108" s="2">
        <v>10705234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13" t="s">
        <v>70</v>
      </c>
      <c r="T108" s="2" t="s">
        <v>71</v>
      </c>
      <c r="U108" s="2" t="s">
        <v>8</v>
      </c>
      <c r="V108" s="1" t="s">
        <v>82</v>
      </c>
      <c r="W108" s="2"/>
      <c r="X108" s="2">
        <v>15.95</v>
      </c>
      <c r="Y108" s="34">
        <v>1.44</v>
      </c>
      <c r="Z108" s="34">
        <v>1.44</v>
      </c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x14ac:dyDescent="0.3">
      <c r="A109" s="2"/>
      <c r="C109" s="2">
        <v>10705234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13" t="s">
        <v>70</v>
      </c>
      <c r="T109" s="2" t="s">
        <v>71</v>
      </c>
      <c r="U109" s="2" t="s">
        <v>8</v>
      </c>
      <c r="V109" s="1" t="s">
        <v>82</v>
      </c>
      <c r="W109" s="2"/>
      <c r="X109" s="2">
        <v>151.29</v>
      </c>
      <c r="Y109" s="34">
        <v>13.62</v>
      </c>
      <c r="Z109" s="34">
        <v>13.62</v>
      </c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x14ac:dyDescent="0.3">
      <c r="A110" s="2"/>
      <c r="C110" s="2">
        <v>10705234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13" t="s">
        <v>70</v>
      </c>
      <c r="T110" s="2" t="s">
        <v>71</v>
      </c>
      <c r="U110" s="2" t="s">
        <v>8</v>
      </c>
      <c r="V110" s="1" t="s">
        <v>82</v>
      </c>
      <c r="W110" s="2"/>
      <c r="X110" s="2">
        <v>15.95</v>
      </c>
      <c r="Y110" s="34">
        <v>1.44</v>
      </c>
      <c r="Z110" s="34">
        <v>1.44</v>
      </c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x14ac:dyDescent="0.3">
      <c r="A111" s="2"/>
      <c r="C111" s="2">
        <v>10705234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13" t="s">
        <v>70</v>
      </c>
      <c r="T111" s="2" t="s">
        <v>71</v>
      </c>
      <c r="U111" s="2" t="s">
        <v>8</v>
      </c>
      <c r="V111" s="1" t="s">
        <v>82</v>
      </c>
      <c r="W111" s="2"/>
      <c r="X111" s="2">
        <v>147.15</v>
      </c>
      <c r="Y111" s="34">
        <v>13.24</v>
      </c>
      <c r="Z111" s="34">
        <v>13.24</v>
      </c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x14ac:dyDescent="0.3">
      <c r="A112" s="2"/>
      <c r="C112" s="2">
        <v>10884874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13" t="s">
        <v>67</v>
      </c>
      <c r="T112" s="2" t="s">
        <v>68</v>
      </c>
      <c r="U112" s="2" t="s">
        <v>5</v>
      </c>
      <c r="V112" s="1" t="s">
        <v>77</v>
      </c>
      <c r="W112" s="2"/>
      <c r="X112" s="2">
        <v>251.86</v>
      </c>
      <c r="Y112" s="34">
        <v>100.74</v>
      </c>
      <c r="Z112" s="34">
        <v>100.74</v>
      </c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x14ac:dyDescent="0.3">
      <c r="A113" s="2"/>
      <c r="C113" s="2">
        <v>10885846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13" t="s">
        <v>67</v>
      </c>
      <c r="T113" s="2" t="s">
        <v>68</v>
      </c>
      <c r="U113" s="2" t="s">
        <v>5</v>
      </c>
      <c r="V113" s="1" t="s">
        <v>77</v>
      </c>
      <c r="W113" s="2"/>
      <c r="X113" s="2">
        <v>279.63</v>
      </c>
      <c r="Y113" s="34">
        <v>111.85</v>
      </c>
      <c r="Z113" s="34">
        <v>111.85</v>
      </c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x14ac:dyDescent="0.3">
      <c r="A114" s="2"/>
      <c r="C114" s="2">
        <v>10886322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13" t="s">
        <v>67</v>
      </c>
      <c r="T114" s="2" t="s">
        <v>68</v>
      </c>
      <c r="U114" s="2" t="s">
        <v>5</v>
      </c>
      <c r="V114" s="1" t="s">
        <v>77</v>
      </c>
      <c r="W114" s="2"/>
      <c r="X114" s="2">
        <v>282.79000000000002</v>
      </c>
      <c r="Y114" s="34">
        <v>113.12</v>
      </c>
      <c r="Z114" s="34">
        <v>113.12</v>
      </c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x14ac:dyDescent="0.3">
      <c r="A115" s="2"/>
      <c r="C115" s="2">
        <v>10886439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13" t="s">
        <v>67</v>
      </c>
      <c r="T115" s="2" t="s">
        <v>68</v>
      </c>
      <c r="U115" s="2" t="s">
        <v>5</v>
      </c>
      <c r="V115" s="1" t="s">
        <v>77</v>
      </c>
      <c r="W115" s="2"/>
      <c r="X115" s="2">
        <v>328.2</v>
      </c>
      <c r="Y115" s="34">
        <v>131.28</v>
      </c>
      <c r="Z115" s="34">
        <v>131.28</v>
      </c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x14ac:dyDescent="0.3">
      <c r="A116" s="2"/>
      <c r="C116" s="2">
        <v>10890148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13" t="s">
        <v>67</v>
      </c>
      <c r="T116" s="2" t="s">
        <v>68</v>
      </c>
      <c r="U116" s="2" t="s">
        <v>5</v>
      </c>
      <c r="V116" s="1" t="s">
        <v>77</v>
      </c>
      <c r="W116" s="2"/>
      <c r="X116" s="2">
        <v>295.97000000000003</v>
      </c>
      <c r="Y116" s="34">
        <v>118.39</v>
      </c>
      <c r="Z116" s="34">
        <v>118.39</v>
      </c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x14ac:dyDescent="0.3">
      <c r="A117" s="2"/>
      <c r="C117" s="2">
        <v>10890155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13" t="s">
        <v>67</v>
      </c>
      <c r="T117" s="2" t="s">
        <v>68</v>
      </c>
      <c r="U117" s="2" t="s">
        <v>5</v>
      </c>
      <c r="V117" s="1" t="s">
        <v>77</v>
      </c>
      <c r="W117" s="2"/>
      <c r="X117" s="2">
        <v>328.48</v>
      </c>
      <c r="Y117" s="34">
        <v>131.38999999999999</v>
      </c>
      <c r="Z117" s="34">
        <v>131.38999999999999</v>
      </c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x14ac:dyDescent="0.3">
      <c r="A118" s="2"/>
      <c r="C118" s="2">
        <v>10890231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13" t="s">
        <v>67</v>
      </c>
      <c r="T118" s="2" t="s">
        <v>68</v>
      </c>
      <c r="U118" s="2" t="s">
        <v>5</v>
      </c>
      <c r="V118" s="1" t="s">
        <v>77</v>
      </c>
      <c r="W118" s="2"/>
      <c r="X118" s="2">
        <v>229.9</v>
      </c>
      <c r="Y118" s="34">
        <v>91.96</v>
      </c>
      <c r="Z118" s="34">
        <v>91.96</v>
      </c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x14ac:dyDescent="0.3">
      <c r="A119" s="2"/>
      <c r="C119" s="2">
        <v>10890981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13" t="s">
        <v>67</v>
      </c>
      <c r="T119" s="2" t="s">
        <v>68</v>
      </c>
      <c r="U119" s="2" t="s">
        <v>5</v>
      </c>
      <c r="V119" s="1" t="s">
        <v>77</v>
      </c>
      <c r="W119" s="2"/>
      <c r="X119" s="2">
        <v>312.93</v>
      </c>
      <c r="Y119" s="34">
        <v>125.17</v>
      </c>
      <c r="Z119" s="34">
        <v>125.17</v>
      </c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x14ac:dyDescent="0.3">
      <c r="A120" s="2"/>
      <c r="C120" s="2">
        <v>10890987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13" t="s">
        <v>67</v>
      </c>
      <c r="T120" s="2" t="s">
        <v>68</v>
      </c>
      <c r="U120" s="2" t="s">
        <v>5</v>
      </c>
      <c r="V120" s="1" t="s">
        <v>77</v>
      </c>
      <c r="W120" s="2"/>
      <c r="X120" s="2">
        <v>348.14</v>
      </c>
      <c r="Y120" s="34">
        <v>139.26</v>
      </c>
      <c r="Z120" s="34">
        <v>139.26</v>
      </c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x14ac:dyDescent="0.3">
      <c r="A121" s="2"/>
      <c r="C121" s="2">
        <v>10891002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13" t="s">
        <v>67</v>
      </c>
      <c r="T121" s="2" t="s">
        <v>68</v>
      </c>
      <c r="U121" s="2" t="s">
        <v>5</v>
      </c>
      <c r="V121" s="1" t="s">
        <v>77</v>
      </c>
      <c r="W121" s="2"/>
      <c r="X121" s="2">
        <v>278.17</v>
      </c>
      <c r="Y121" s="34">
        <v>111.27</v>
      </c>
      <c r="Z121" s="34">
        <v>111.27</v>
      </c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x14ac:dyDescent="0.3">
      <c r="A122" s="2"/>
      <c r="C122" s="2">
        <v>10891035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13" t="s">
        <v>67</v>
      </c>
      <c r="T122" s="2" t="s">
        <v>68</v>
      </c>
      <c r="U122" s="2" t="s">
        <v>5</v>
      </c>
      <c r="V122" s="1" t="s">
        <v>77</v>
      </c>
      <c r="W122" s="2"/>
      <c r="X122" s="2">
        <v>255.79</v>
      </c>
      <c r="Y122" s="34">
        <v>102.32</v>
      </c>
      <c r="Z122" s="34">
        <v>102.32</v>
      </c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x14ac:dyDescent="0.3">
      <c r="A123" s="2"/>
      <c r="C123" s="2">
        <v>10891102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13" t="s">
        <v>67</v>
      </c>
      <c r="T123" s="2" t="s">
        <v>68</v>
      </c>
      <c r="U123" s="2" t="s">
        <v>5</v>
      </c>
      <c r="V123" s="1" t="s">
        <v>77</v>
      </c>
      <c r="W123" s="2"/>
      <c r="X123" s="2">
        <v>255.42</v>
      </c>
      <c r="Y123" s="34">
        <v>102.17</v>
      </c>
      <c r="Z123" s="34">
        <v>102.17</v>
      </c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x14ac:dyDescent="0.3">
      <c r="A124" s="2"/>
      <c r="C124" s="2">
        <v>10893281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13" t="s">
        <v>67</v>
      </c>
      <c r="T124" s="2" t="s">
        <v>68</v>
      </c>
      <c r="U124" s="2" t="s">
        <v>5</v>
      </c>
      <c r="V124" s="1" t="s">
        <v>77</v>
      </c>
      <c r="W124" s="2"/>
      <c r="X124" s="2">
        <v>246.7</v>
      </c>
      <c r="Y124" s="34">
        <v>98.68</v>
      </c>
      <c r="Z124" s="34">
        <v>98.68</v>
      </c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x14ac:dyDescent="0.3">
      <c r="A125" s="2"/>
      <c r="C125" s="2">
        <v>10893447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13" t="s">
        <v>67</v>
      </c>
      <c r="T125" s="2" t="s">
        <v>68</v>
      </c>
      <c r="U125" s="2" t="s">
        <v>5</v>
      </c>
      <c r="V125" s="1" t="s">
        <v>77</v>
      </c>
      <c r="W125" s="2"/>
      <c r="X125" s="2">
        <v>323.89</v>
      </c>
      <c r="Y125" s="34">
        <v>129.56</v>
      </c>
      <c r="Z125" s="34">
        <v>129.56</v>
      </c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x14ac:dyDescent="0.3">
      <c r="A126" s="2"/>
      <c r="C126" s="2">
        <v>10893535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13" t="s">
        <v>67</v>
      </c>
      <c r="T126" s="2" t="s">
        <v>68</v>
      </c>
      <c r="U126" s="2" t="s">
        <v>5</v>
      </c>
      <c r="V126" s="1" t="s">
        <v>77</v>
      </c>
      <c r="W126" s="2"/>
      <c r="X126" s="2">
        <v>329.43</v>
      </c>
      <c r="Y126" s="34">
        <v>131.77000000000001</v>
      </c>
      <c r="Z126" s="34">
        <v>131.77000000000001</v>
      </c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x14ac:dyDescent="0.3">
      <c r="A127" s="2"/>
      <c r="C127" s="2">
        <v>10912425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13" t="s">
        <v>67</v>
      </c>
      <c r="T127" s="2" t="s">
        <v>68</v>
      </c>
      <c r="U127" s="2" t="s">
        <v>5</v>
      </c>
      <c r="V127" s="1" t="s">
        <v>77</v>
      </c>
      <c r="W127" s="2"/>
      <c r="X127" s="2">
        <v>-175.76</v>
      </c>
      <c r="Y127" s="34">
        <v>-70.3</v>
      </c>
      <c r="Z127" s="34">
        <v>-70.3</v>
      </c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x14ac:dyDescent="0.3">
      <c r="A128" s="2"/>
      <c r="C128" s="2">
        <v>10931062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13" t="s">
        <v>67</v>
      </c>
      <c r="T128" s="2" t="s">
        <v>68</v>
      </c>
      <c r="U128" s="2" t="s">
        <v>5</v>
      </c>
      <c r="V128" s="1" t="s">
        <v>77</v>
      </c>
      <c r="W128" s="2"/>
      <c r="X128" s="2">
        <v>201.31</v>
      </c>
      <c r="Y128" s="34">
        <v>80.52</v>
      </c>
      <c r="Z128" s="34">
        <v>80.52</v>
      </c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x14ac:dyDescent="0.3">
      <c r="A129" s="2"/>
      <c r="C129" s="2">
        <v>10931062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13" t="s">
        <v>67</v>
      </c>
      <c r="T129" s="2" t="s">
        <v>68</v>
      </c>
      <c r="U129" s="2" t="s">
        <v>5</v>
      </c>
      <c r="V129" s="1" t="s">
        <v>77</v>
      </c>
      <c r="W129" s="2"/>
      <c r="X129" s="2">
        <v>-201.31</v>
      </c>
      <c r="Y129" s="34">
        <v>-80.52</v>
      </c>
      <c r="Z129" s="34">
        <v>-80.52</v>
      </c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x14ac:dyDescent="0.3">
      <c r="A130" s="2"/>
      <c r="C130" s="2">
        <v>10932042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13" t="s">
        <v>67</v>
      </c>
      <c r="T130" s="2" t="s">
        <v>68</v>
      </c>
      <c r="U130" s="2" t="s">
        <v>5</v>
      </c>
      <c r="V130" s="1" t="s">
        <v>77</v>
      </c>
      <c r="W130" s="2"/>
      <c r="X130" s="2">
        <v>294.45999999999998</v>
      </c>
      <c r="Y130" s="34">
        <v>106.01</v>
      </c>
      <c r="Z130" s="34">
        <v>106.01</v>
      </c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x14ac:dyDescent="0.3">
      <c r="A131" s="2"/>
      <c r="C131" s="2">
        <v>10932042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13" t="s">
        <v>67</v>
      </c>
      <c r="T131" s="2" t="s">
        <v>68</v>
      </c>
      <c r="U131" s="2" t="s">
        <v>5</v>
      </c>
      <c r="V131" s="1" t="s">
        <v>77</v>
      </c>
      <c r="W131" s="2"/>
      <c r="X131" s="2">
        <v>-294.45999999999998</v>
      </c>
      <c r="Y131" s="34">
        <v>-106.01</v>
      </c>
      <c r="Z131" s="34">
        <v>-106.01</v>
      </c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x14ac:dyDescent="0.3">
      <c r="A132" s="2"/>
      <c r="C132" s="2">
        <v>10933140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13" t="s">
        <v>67</v>
      </c>
      <c r="T132" s="2" t="s">
        <v>68</v>
      </c>
      <c r="U132" s="2" t="s">
        <v>5</v>
      </c>
      <c r="V132" s="1" t="s">
        <v>77</v>
      </c>
      <c r="W132" s="2"/>
      <c r="X132" s="2">
        <v>486.04</v>
      </c>
      <c r="Y132" s="34">
        <v>194.42</v>
      </c>
      <c r="Z132" s="34">
        <v>194.42</v>
      </c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x14ac:dyDescent="0.3">
      <c r="A133" s="2"/>
      <c r="C133" s="2">
        <v>10933513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13" t="s">
        <v>67</v>
      </c>
      <c r="T133" s="2" t="s">
        <v>68</v>
      </c>
      <c r="U133" s="2" t="s">
        <v>5</v>
      </c>
      <c r="V133" s="1" t="s">
        <v>77</v>
      </c>
      <c r="W133" s="2"/>
      <c r="X133" s="2">
        <v>821.39</v>
      </c>
      <c r="Y133" s="34">
        <v>328.56</v>
      </c>
      <c r="Z133" s="34">
        <v>328.56</v>
      </c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x14ac:dyDescent="0.3">
      <c r="A134" s="2"/>
      <c r="C134" s="2">
        <v>10933514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13" t="s">
        <v>67</v>
      </c>
      <c r="T134" s="2" t="s">
        <v>68</v>
      </c>
      <c r="U134" s="2" t="s">
        <v>5</v>
      </c>
      <c r="V134" s="1" t="s">
        <v>77</v>
      </c>
      <c r="W134" s="2"/>
      <c r="X134" s="2">
        <v>367.72</v>
      </c>
      <c r="Y134" s="34">
        <v>147.09</v>
      </c>
      <c r="Z134" s="34">
        <v>147.09</v>
      </c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x14ac:dyDescent="0.3">
      <c r="A135" s="2"/>
      <c r="C135" s="2">
        <v>10933514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13" t="s">
        <v>67</v>
      </c>
      <c r="T135" s="2" t="s">
        <v>68</v>
      </c>
      <c r="U135" s="2" t="s">
        <v>5</v>
      </c>
      <c r="V135" s="1" t="s">
        <v>77</v>
      </c>
      <c r="W135" s="2"/>
      <c r="X135" s="2">
        <v>-367.72</v>
      </c>
      <c r="Y135" s="34">
        <v>-147.09</v>
      </c>
      <c r="Z135" s="34">
        <v>-147.09</v>
      </c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x14ac:dyDescent="0.3">
      <c r="A136" s="2"/>
      <c r="C136" s="2">
        <v>10933594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13" t="s">
        <v>67</v>
      </c>
      <c r="T136" s="2" t="s">
        <v>68</v>
      </c>
      <c r="U136" s="2" t="s">
        <v>5</v>
      </c>
      <c r="V136" s="1" t="s">
        <v>77</v>
      </c>
      <c r="W136" s="2"/>
      <c r="X136" s="2">
        <v>479.81</v>
      </c>
      <c r="Y136" s="34">
        <v>191.92</v>
      </c>
      <c r="Z136" s="34">
        <v>191.92</v>
      </c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x14ac:dyDescent="0.3">
      <c r="A137" s="2"/>
      <c r="C137" s="2">
        <v>10933598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13" t="s">
        <v>67</v>
      </c>
      <c r="T137" s="2" t="s">
        <v>68</v>
      </c>
      <c r="U137" s="2" t="s">
        <v>5</v>
      </c>
      <c r="V137" s="1" t="s">
        <v>77</v>
      </c>
      <c r="W137" s="2"/>
      <c r="X137" s="2">
        <v>290.45999999999998</v>
      </c>
      <c r="Y137" s="34">
        <v>116.18</v>
      </c>
      <c r="Z137" s="34">
        <v>116.18</v>
      </c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x14ac:dyDescent="0.3">
      <c r="A138" s="2"/>
      <c r="C138" s="2">
        <v>10933665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13" t="s">
        <v>67</v>
      </c>
      <c r="T138" s="2" t="s">
        <v>68</v>
      </c>
      <c r="U138" s="2" t="s">
        <v>5</v>
      </c>
      <c r="V138" s="1" t="s">
        <v>77</v>
      </c>
      <c r="W138" s="2"/>
      <c r="X138" s="2">
        <v>278.25</v>
      </c>
      <c r="Y138" s="34">
        <v>111.3</v>
      </c>
      <c r="Z138" s="34">
        <v>111.3</v>
      </c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x14ac:dyDescent="0.3">
      <c r="A139" s="2"/>
      <c r="C139" s="2">
        <v>10936050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13" t="s">
        <v>67</v>
      </c>
      <c r="T139" s="2" t="s">
        <v>68</v>
      </c>
      <c r="U139" s="2" t="s">
        <v>5</v>
      </c>
      <c r="V139" s="1" t="s">
        <v>77</v>
      </c>
      <c r="W139" s="2"/>
      <c r="X139" s="2">
        <v>336.41</v>
      </c>
      <c r="Y139" s="34">
        <v>134.56</v>
      </c>
      <c r="Z139" s="34">
        <v>134.56</v>
      </c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x14ac:dyDescent="0.3">
      <c r="A140" s="2"/>
      <c r="C140" s="2">
        <v>10936240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13" t="s">
        <v>67</v>
      </c>
      <c r="T140" s="2" t="s">
        <v>68</v>
      </c>
      <c r="U140" s="2" t="s">
        <v>5</v>
      </c>
      <c r="V140" s="1" t="s">
        <v>77</v>
      </c>
      <c r="W140" s="2"/>
      <c r="X140" s="2">
        <v>336.41</v>
      </c>
      <c r="Y140" s="34">
        <v>134.56</v>
      </c>
      <c r="Z140" s="34">
        <v>134.56</v>
      </c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x14ac:dyDescent="0.3">
      <c r="A141" s="2"/>
      <c r="C141" s="2">
        <v>10936983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13" t="s">
        <v>67</v>
      </c>
      <c r="T141" s="2" t="s">
        <v>68</v>
      </c>
      <c r="U141" s="2" t="s">
        <v>5</v>
      </c>
      <c r="V141" s="1" t="s">
        <v>77</v>
      </c>
      <c r="W141" s="2"/>
      <c r="X141" s="2">
        <v>274.7</v>
      </c>
      <c r="Y141" s="34">
        <v>109.88</v>
      </c>
      <c r="Z141" s="34">
        <v>109.88</v>
      </c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x14ac:dyDescent="0.3">
      <c r="A142" s="2"/>
      <c r="C142" s="2">
        <v>10938080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13" t="s">
        <v>67</v>
      </c>
      <c r="T142" s="2" t="s">
        <v>68</v>
      </c>
      <c r="U142" s="2" t="s">
        <v>5</v>
      </c>
      <c r="V142" s="1" t="s">
        <v>77</v>
      </c>
      <c r="W142" s="2"/>
      <c r="X142" s="2">
        <v>306.72000000000003</v>
      </c>
      <c r="Y142" s="34">
        <v>122.69</v>
      </c>
      <c r="Z142" s="34">
        <v>122.69</v>
      </c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x14ac:dyDescent="0.3">
      <c r="A143" s="2"/>
      <c r="B143" s="2"/>
      <c r="C143" s="2">
        <v>10938159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13" t="s">
        <v>67</v>
      </c>
      <c r="T143" s="2" t="s">
        <v>68</v>
      </c>
      <c r="U143" s="2" t="s">
        <v>5</v>
      </c>
      <c r="V143" s="2" t="s">
        <v>77</v>
      </c>
      <c r="W143" s="2"/>
      <c r="X143" s="2">
        <v>339.26</v>
      </c>
      <c r="Y143" s="34">
        <v>135.69999999999999</v>
      </c>
      <c r="Z143" s="34">
        <v>135.69999999999999</v>
      </c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x14ac:dyDescent="0.3">
      <c r="A144" s="2"/>
      <c r="B144" s="2"/>
      <c r="C144" s="2">
        <v>10938173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13" t="s">
        <v>67</v>
      </c>
      <c r="T144" s="2" t="s">
        <v>68</v>
      </c>
      <c r="U144" s="2" t="s">
        <v>5</v>
      </c>
      <c r="V144" s="2" t="s">
        <v>77</v>
      </c>
      <c r="W144" s="2"/>
      <c r="X144" s="2">
        <v>186.31</v>
      </c>
      <c r="Y144" s="34">
        <v>74.52</v>
      </c>
      <c r="Z144" s="34">
        <v>74.52</v>
      </c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x14ac:dyDescent="0.3">
      <c r="A145" s="2"/>
      <c r="B145" s="2"/>
      <c r="C145" s="2">
        <v>10938194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13" t="s">
        <v>67</v>
      </c>
      <c r="T145" s="2" t="s">
        <v>68</v>
      </c>
      <c r="U145" s="2" t="s">
        <v>5</v>
      </c>
      <c r="V145" s="2" t="s">
        <v>77</v>
      </c>
      <c r="W145" s="2"/>
      <c r="X145" s="2">
        <v>302.24</v>
      </c>
      <c r="Y145" s="34">
        <v>120.9</v>
      </c>
      <c r="Z145" s="34">
        <v>120.9</v>
      </c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x14ac:dyDescent="0.3">
      <c r="A146" s="2"/>
      <c r="B146" s="2"/>
      <c r="C146" s="2">
        <v>10938207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13" t="s">
        <v>67</v>
      </c>
      <c r="T146" s="2" t="s">
        <v>68</v>
      </c>
      <c r="U146" s="2" t="s">
        <v>5</v>
      </c>
      <c r="V146" s="2" t="s">
        <v>77</v>
      </c>
      <c r="W146" s="2"/>
      <c r="X146" s="2">
        <v>290.45999999999998</v>
      </c>
      <c r="Y146" s="34">
        <v>116.18</v>
      </c>
      <c r="Z146" s="34">
        <v>116.18</v>
      </c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x14ac:dyDescent="0.3">
      <c r="A147" s="2"/>
      <c r="B147" s="2"/>
      <c r="C147" s="2">
        <v>10938273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13" t="s">
        <v>67</v>
      </c>
      <c r="T147" s="2" t="s">
        <v>68</v>
      </c>
      <c r="U147" s="2" t="s">
        <v>5</v>
      </c>
      <c r="V147" s="2" t="s">
        <v>77</v>
      </c>
      <c r="W147" s="2"/>
      <c r="X147" s="2">
        <v>325.92</v>
      </c>
      <c r="Y147" s="34">
        <v>130.37</v>
      </c>
      <c r="Z147" s="34">
        <v>130.37</v>
      </c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x14ac:dyDescent="0.3">
      <c r="A148" s="2"/>
      <c r="B148" s="2"/>
      <c r="C148" s="2">
        <v>10943542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13" t="s">
        <v>67</v>
      </c>
      <c r="T148" s="2" t="s">
        <v>68</v>
      </c>
      <c r="U148" s="2" t="s">
        <v>5</v>
      </c>
      <c r="V148" s="2" t="s">
        <v>77</v>
      </c>
      <c r="W148" s="2"/>
      <c r="X148" s="2">
        <v>-101.66</v>
      </c>
      <c r="Y148" s="34">
        <v>-40.659999999999997</v>
      </c>
      <c r="Z148" s="34">
        <v>-40.659999999999997</v>
      </c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x14ac:dyDescent="0.3">
      <c r="A149" s="2"/>
      <c r="B149" s="2"/>
      <c r="C149" s="2">
        <v>10946821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13" t="s">
        <v>67</v>
      </c>
      <c r="T149" s="2" t="s">
        <v>68</v>
      </c>
      <c r="U149" s="2" t="s">
        <v>5</v>
      </c>
      <c r="V149" s="2" t="s">
        <v>77</v>
      </c>
      <c r="W149" s="2"/>
      <c r="X149" s="2">
        <v>-168.09</v>
      </c>
      <c r="Y149" s="34">
        <v>-67.239999999999995</v>
      </c>
      <c r="Z149" s="34">
        <v>-67.239999999999995</v>
      </c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x14ac:dyDescent="0.3">
      <c r="A150" s="2"/>
      <c r="B150" s="2"/>
      <c r="C150" s="2">
        <v>10947093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13" t="s">
        <v>67</v>
      </c>
      <c r="T150" s="2" t="s">
        <v>68</v>
      </c>
      <c r="U150" s="2" t="s">
        <v>5</v>
      </c>
      <c r="V150" s="2" t="s">
        <v>77</v>
      </c>
      <c r="W150" s="2"/>
      <c r="X150" s="2">
        <v>-92.32</v>
      </c>
      <c r="Y150" s="34">
        <v>-36.93</v>
      </c>
      <c r="Z150" s="34">
        <v>-36.93</v>
      </c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x14ac:dyDescent="0.3">
      <c r="A151" s="2"/>
      <c r="B151" s="2"/>
      <c r="C151" s="2">
        <v>10960847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13" t="s">
        <v>67</v>
      </c>
      <c r="T151" s="2" t="s">
        <v>68</v>
      </c>
      <c r="U151" s="2" t="s">
        <v>5</v>
      </c>
      <c r="V151" s="2" t="s">
        <v>77</v>
      </c>
      <c r="W151" s="2"/>
      <c r="X151" s="2">
        <v>-0.54</v>
      </c>
      <c r="Y151" s="34">
        <v>-0.22</v>
      </c>
      <c r="Z151" s="34">
        <v>-0.22</v>
      </c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x14ac:dyDescent="0.3">
      <c r="A152" s="2"/>
      <c r="B152" s="2"/>
      <c r="C152" s="2">
        <v>10960847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13" t="s">
        <v>67</v>
      </c>
      <c r="T152" s="2" t="s">
        <v>68</v>
      </c>
      <c r="U152" s="2" t="s">
        <v>5</v>
      </c>
      <c r="V152" s="2" t="s">
        <v>77</v>
      </c>
      <c r="W152" s="2"/>
      <c r="X152" s="2">
        <v>381.65</v>
      </c>
      <c r="Y152" s="34">
        <v>152.66</v>
      </c>
      <c r="Z152" s="34">
        <v>152.66</v>
      </c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x14ac:dyDescent="0.3">
      <c r="A153" s="2"/>
      <c r="B153" s="2"/>
      <c r="C153" s="2">
        <v>10961621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13" t="s">
        <v>67</v>
      </c>
      <c r="T153" s="2" t="s">
        <v>68</v>
      </c>
      <c r="U153" s="2" t="s">
        <v>5</v>
      </c>
      <c r="V153" s="2" t="s">
        <v>77</v>
      </c>
      <c r="W153" s="2"/>
      <c r="X153" s="2">
        <v>302.14999999999998</v>
      </c>
      <c r="Y153" s="34">
        <v>120.86</v>
      </c>
      <c r="Z153" s="34">
        <v>120.86</v>
      </c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x14ac:dyDescent="0.3">
      <c r="A154" s="2"/>
      <c r="B154" s="2"/>
      <c r="C154" s="2">
        <v>10962900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13" t="s">
        <v>67</v>
      </c>
      <c r="T154" s="2" t="s">
        <v>68</v>
      </c>
      <c r="U154" s="2" t="s">
        <v>5</v>
      </c>
      <c r="V154" s="2" t="s">
        <v>77</v>
      </c>
      <c r="W154" s="2"/>
      <c r="X154" s="2">
        <v>470.37</v>
      </c>
      <c r="Y154" s="34">
        <v>188.15</v>
      </c>
      <c r="Z154" s="34">
        <v>188.15</v>
      </c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x14ac:dyDescent="0.3">
      <c r="A155" s="2"/>
      <c r="B155" s="2"/>
      <c r="C155" s="2">
        <v>10963193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13" t="s">
        <v>67</v>
      </c>
      <c r="T155" s="2" t="s">
        <v>68</v>
      </c>
      <c r="U155" s="2" t="s">
        <v>5</v>
      </c>
      <c r="V155" s="2" t="s">
        <v>77</v>
      </c>
      <c r="W155" s="2"/>
      <c r="X155" s="2">
        <v>331.06</v>
      </c>
      <c r="Y155" s="34">
        <v>132.41999999999999</v>
      </c>
      <c r="Z155" s="34">
        <v>132.41999999999999</v>
      </c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x14ac:dyDescent="0.3">
      <c r="A156" s="2"/>
      <c r="B156" s="2"/>
      <c r="C156" s="2">
        <v>10963212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13" t="s">
        <v>67</v>
      </c>
      <c r="T156" s="2" t="s">
        <v>68</v>
      </c>
      <c r="U156" s="2" t="s">
        <v>5</v>
      </c>
      <c r="V156" s="2" t="s">
        <v>77</v>
      </c>
      <c r="W156" s="2"/>
      <c r="X156" s="2">
        <v>314.52999999999997</v>
      </c>
      <c r="Y156" s="34">
        <v>125.81</v>
      </c>
      <c r="Z156" s="34">
        <v>125.81</v>
      </c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x14ac:dyDescent="0.3">
      <c r="A157" s="2"/>
      <c r="B157" s="2"/>
      <c r="C157" s="2">
        <v>10963308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13" t="s">
        <v>67</v>
      </c>
      <c r="T157" s="2" t="s">
        <v>68</v>
      </c>
      <c r="U157" s="2" t="s">
        <v>5</v>
      </c>
      <c r="V157" s="2" t="s">
        <v>77</v>
      </c>
      <c r="W157" s="2"/>
      <c r="X157" s="2">
        <v>445.38</v>
      </c>
      <c r="Y157" s="34">
        <v>178.15</v>
      </c>
      <c r="Z157" s="34">
        <v>178.15</v>
      </c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x14ac:dyDescent="0.3">
      <c r="A158" s="2"/>
      <c r="B158" s="2"/>
      <c r="C158" s="2">
        <v>10963417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13" t="s">
        <v>67</v>
      </c>
      <c r="T158" s="2" t="s">
        <v>68</v>
      </c>
      <c r="U158" s="2" t="s">
        <v>5</v>
      </c>
      <c r="V158" s="2" t="s">
        <v>77</v>
      </c>
      <c r="W158" s="2"/>
      <c r="X158" s="2">
        <v>328.7</v>
      </c>
      <c r="Y158" s="34">
        <v>131.47999999999999</v>
      </c>
      <c r="Z158" s="34">
        <v>131.47999999999999</v>
      </c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x14ac:dyDescent="0.3">
      <c r="A159" s="2"/>
      <c r="B159" s="2"/>
      <c r="C159" s="2">
        <v>10963569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13" t="s">
        <v>67</v>
      </c>
      <c r="T159" s="2" t="s">
        <v>68</v>
      </c>
      <c r="U159" s="2" t="s">
        <v>5</v>
      </c>
      <c r="V159" s="2" t="s">
        <v>77</v>
      </c>
      <c r="W159" s="2"/>
      <c r="X159" s="2">
        <v>271.88</v>
      </c>
      <c r="Y159" s="34">
        <v>108.75</v>
      </c>
      <c r="Z159" s="34">
        <v>108.75</v>
      </c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x14ac:dyDescent="0.3">
      <c r="A160" s="2"/>
      <c r="B160" s="2"/>
      <c r="C160" s="2">
        <v>10964360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13" t="s">
        <v>67</v>
      </c>
      <c r="T160" s="2" t="s">
        <v>68</v>
      </c>
      <c r="U160" s="2" t="s">
        <v>5</v>
      </c>
      <c r="V160" s="2" t="s">
        <v>77</v>
      </c>
      <c r="W160" s="2"/>
      <c r="X160" s="2">
        <v>267.74</v>
      </c>
      <c r="Y160" s="34">
        <v>107.1</v>
      </c>
      <c r="Z160" s="34">
        <v>107.1</v>
      </c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x14ac:dyDescent="0.3">
      <c r="A161" s="2"/>
      <c r="B161" s="2"/>
      <c r="C161" s="2">
        <v>10985086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13" t="s">
        <v>67</v>
      </c>
      <c r="T161" s="2" t="s">
        <v>68</v>
      </c>
      <c r="U161" s="2" t="s">
        <v>5</v>
      </c>
      <c r="V161" s="2" t="s">
        <v>77</v>
      </c>
      <c r="W161" s="2"/>
      <c r="X161" s="2">
        <v>363.54</v>
      </c>
      <c r="Y161" s="34">
        <v>145.41999999999999</v>
      </c>
      <c r="Z161" s="34">
        <v>145.41999999999999</v>
      </c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x14ac:dyDescent="0.3">
      <c r="A162" s="2"/>
      <c r="B162" s="2"/>
      <c r="C162" s="2">
        <v>10985086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13" t="s">
        <v>67</v>
      </c>
      <c r="T162" s="2" t="s">
        <v>68</v>
      </c>
      <c r="U162" s="2" t="s">
        <v>5</v>
      </c>
      <c r="V162" s="2" t="s">
        <v>77</v>
      </c>
      <c r="W162" s="2"/>
      <c r="X162" s="2">
        <v>363.54</v>
      </c>
      <c r="Y162" s="34">
        <v>145.41999999999999</v>
      </c>
      <c r="Z162" s="34">
        <v>145.41999999999999</v>
      </c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x14ac:dyDescent="0.3">
      <c r="A163" s="2"/>
      <c r="B163" s="2"/>
      <c r="C163" s="2">
        <v>10985086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13" t="s">
        <v>67</v>
      </c>
      <c r="T163" s="2" t="s">
        <v>68</v>
      </c>
      <c r="U163" s="2" t="s">
        <v>5</v>
      </c>
      <c r="V163" s="2" t="s">
        <v>77</v>
      </c>
      <c r="W163" s="2"/>
      <c r="X163" s="2">
        <v>-363.54</v>
      </c>
      <c r="Y163" s="34">
        <v>-145.41999999999999</v>
      </c>
      <c r="Z163" s="34">
        <v>-145.41999999999999</v>
      </c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x14ac:dyDescent="0.3">
      <c r="A164" s="2"/>
      <c r="B164" s="2"/>
      <c r="C164" s="2">
        <v>10986427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13" t="s">
        <v>67</v>
      </c>
      <c r="T164" s="2" t="s">
        <v>68</v>
      </c>
      <c r="U164" s="2" t="s">
        <v>5</v>
      </c>
      <c r="V164" s="2" t="s">
        <v>77</v>
      </c>
      <c r="W164" s="2"/>
      <c r="X164" s="2">
        <v>375.06</v>
      </c>
      <c r="Y164" s="34">
        <v>150.02000000000001</v>
      </c>
      <c r="Z164" s="34">
        <v>150.02000000000001</v>
      </c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x14ac:dyDescent="0.3">
      <c r="A165" s="2"/>
      <c r="B165" s="2"/>
      <c r="C165" s="2">
        <v>10986428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13" t="s">
        <v>67</v>
      </c>
      <c r="T165" s="2" t="s">
        <v>68</v>
      </c>
      <c r="U165" s="2" t="s">
        <v>5</v>
      </c>
      <c r="V165" s="2" t="s">
        <v>77</v>
      </c>
      <c r="W165" s="2"/>
      <c r="X165" s="2">
        <v>397.44</v>
      </c>
      <c r="Y165" s="34">
        <v>158.97999999999999</v>
      </c>
      <c r="Z165" s="34">
        <v>158.97999999999999</v>
      </c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x14ac:dyDescent="0.3">
      <c r="A166" s="2"/>
      <c r="B166" s="2"/>
      <c r="C166" s="2">
        <v>10986946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13" t="s">
        <v>67</v>
      </c>
      <c r="T166" s="2" t="s">
        <v>68</v>
      </c>
      <c r="U166" s="2" t="s">
        <v>5</v>
      </c>
      <c r="V166" s="2" t="s">
        <v>77</v>
      </c>
      <c r="W166" s="2"/>
      <c r="X166" s="2">
        <v>334.53</v>
      </c>
      <c r="Y166" s="34">
        <v>133.81</v>
      </c>
      <c r="Z166" s="34">
        <v>133.81</v>
      </c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x14ac:dyDescent="0.3">
      <c r="A167" s="2"/>
      <c r="B167" s="2"/>
      <c r="C167" s="2">
        <v>10987542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13" t="s">
        <v>67</v>
      </c>
      <c r="T167" s="2" t="s">
        <v>68</v>
      </c>
      <c r="U167" s="2" t="s">
        <v>5</v>
      </c>
      <c r="V167" s="2" t="s">
        <v>77</v>
      </c>
      <c r="W167" s="2"/>
      <c r="X167" s="2">
        <v>553.07000000000005</v>
      </c>
      <c r="Y167" s="34">
        <v>221.23</v>
      </c>
      <c r="Z167" s="34">
        <v>221.23</v>
      </c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x14ac:dyDescent="0.3">
      <c r="A168" s="2"/>
      <c r="B168" s="2"/>
      <c r="C168" s="2">
        <v>10987659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13" t="s">
        <v>67</v>
      </c>
      <c r="T168" s="2" t="s">
        <v>68</v>
      </c>
      <c r="U168" s="2" t="s">
        <v>5</v>
      </c>
      <c r="V168" s="2" t="s">
        <v>77</v>
      </c>
      <c r="W168" s="2"/>
      <c r="X168" s="2">
        <v>432.03</v>
      </c>
      <c r="Y168" s="34">
        <v>172.81</v>
      </c>
      <c r="Z168" s="34">
        <v>172.81</v>
      </c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x14ac:dyDescent="0.3">
      <c r="A169" s="2"/>
      <c r="B169" s="2"/>
      <c r="C169" s="2">
        <v>10987805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13" t="s">
        <v>67</v>
      </c>
      <c r="T169" s="2" t="s">
        <v>68</v>
      </c>
      <c r="U169" s="2" t="s">
        <v>5</v>
      </c>
      <c r="V169" s="2" t="s">
        <v>77</v>
      </c>
      <c r="W169" s="2"/>
      <c r="X169" s="2">
        <v>311.33</v>
      </c>
      <c r="Y169" s="34">
        <v>124.53</v>
      </c>
      <c r="Z169" s="34">
        <v>124.53</v>
      </c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x14ac:dyDescent="0.3">
      <c r="A170" s="2"/>
      <c r="B170" s="2"/>
      <c r="C170" s="2">
        <v>10987808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13" t="s">
        <v>67</v>
      </c>
      <c r="T170" s="2" t="s">
        <v>68</v>
      </c>
      <c r="U170" s="2" t="s">
        <v>5</v>
      </c>
      <c r="V170" s="2" t="s">
        <v>77</v>
      </c>
      <c r="W170" s="2"/>
      <c r="X170" s="2">
        <v>352.77</v>
      </c>
      <c r="Y170" s="34">
        <v>141.11000000000001</v>
      </c>
      <c r="Z170" s="34">
        <v>141.11000000000001</v>
      </c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x14ac:dyDescent="0.3">
      <c r="A171" s="2"/>
      <c r="B171" s="2"/>
      <c r="C171" s="2">
        <v>10987808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13" t="s">
        <v>67</v>
      </c>
      <c r="T171" s="2" t="s">
        <v>68</v>
      </c>
      <c r="U171" s="2" t="s">
        <v>5</v>
      </c>
      <c r="V171" s="2" t="s">
        <v>77</v>
      </c>
      <c r="W171" s="2"/>
      <c r="X171" s="2">
        <v>18.28</v>
      </c>
      <c r="Y171" s="34">
        <v>7.31</v>
      </c>
      <c r="Z171" s="34">
        <v>7.31</v>
      </c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x14ac:dyDescent="0.3">
      <c r="A172" s="2"/>
      <c r="B172" s="2"/>
      <c r="C172" s="2">
        <v>10988277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13" t="s">
        <v>67</v>
      </c>
      <c r="T172" s="2" t="s">
        <v>68</v>
      </c>
      <c r="U172" s="2" t="s">
        <v>5</v>
      </c>
      <c r="V172" s="2" t="s">
        <v>77</v>
      </c>
      <c r="W172" s="2"/>
      <c r="X172" s="2">
        <v>246.84</v>
      </c>
      <c r="Y172" s="34">
        <v>98.74</v>
      </c>
      <c r="Z172" s="34">
        <v>98.74</v>
      </c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x14ac:dyDescent="0.3">
      <c r="A173" s="2"/>
      <c r="B173" s="2"/>
      <c r="C173" s="2">
        <v>10988277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13" t="s">
        <v>67</v>
      </c>
      <c r="T173" s="2" t="s">
        <v>68</v>
      </c>
      <c r="U173" s="2" t="s">
        <v>5</v>
      </c>
      <c r="V173" s="2" t="s">
        <v>77</v>
      </c>
      <c r="W173" s="2"/>
      <c r="X173" s="2">
        <v>-246.84</v>
      </c>
      <c r="Y173" s="34">
        <v>-98.74</v>
      </c>
      <c r="Z173" s="34">
        <v>-98.74</v>
      </c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x14ac:dyDescent="0.3">
      <c r="A174" s="2"/>
      <c r="B174" s="2"/>
      <c r="C174" s="2">
        <v>10988327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13" t="s">
        <v>67</v>
      </c>
      <c r="T174" s="2" t="s">
        <v>68</v>
      </c>
      <c r="U174" s="2" t="s">
        <v>5</v>
      </c>
      <c r="V174" s="2" t="s">
        <v>77</v>
      </c>
      <c r="W174" s="2"/>
      <c r="X174" s="2">
        <v>308.81</v>
      </c>
      <c r="Y174" s="34">
        <v>123.52</v>
      </c>
      <c r="Z174" s="34">
        <v>123.52</v>
      </c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x14ac:dyDescent="0.3">
      <c r="A175" s="2"/>
      <c r="B175" s="2"/>
      <c r="C175" s="2">
        <v>10988427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13" t="s">
        <v>67</v>
      </c>
      <c r="T175" s="2" t="s">
        <v>68</v>
      </c>
      <c r="U175" s="2" t="s">
        <v>5</v>
      </c>
      <c r="V175" s="2" t="s">
        <v>77</v>
      </c>
      <c r="W175" s="2"/>
      <c r="X175" s="2">
        <v>371.34</v>
      </c>
      <c r="Y175" s="34">
        <v>148.54</v>
      </c>
      <c r="Z175" s="34">
        <v>148.54</v>
      </c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x14ac:dyDescent="0.3">
      <c r="A176" s="2"/>
      <c r="B176" s="2"/>
      <c r="C176" s="2">
        <v>10988480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13" t="s">
        <v>67</v>
      </c>
      <c r="T176" s="2" t="s">
        <v>68</v>
      </c>
      <c r="U176" s="2" t="s">
        <v>5</v>
      </c>
      <c r="V176" s="2" t="s">
        <v>77</v>
      </c>
      <c r="W176" s="2"/>
      <c r="X176" s="2">
        <v>472.96</v>
      </c>
      <c r="Y176" s="34">
        <v>189.18</v>
      </c>
      <c r="Z176" s="34">
        <v>189.18</v>
      </c>
      <c r="AA176" s="2"/>
      <c r="AB176" s="2"/>
      <c r="AC176" s="2"/>
      <c r="AD176" s="2"/>
      <c r="AE176" s="2">
        <v>47.295999999999999</v>
      </c>
      <c r="AF176" s="2"/>
      <c r="AG176" s="2"/>
      <c r="AH176" s="2"/>
      <c r="AI176" s="2"/>
    </row>
    <row r="177" spans="1:35" x14ac:dyDescent="0.3">
      <c r="A177" s="2"/>
      <c r="B177" s="2"/>
      <c r="C177" s="2">
        <v>10988480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13" t="s">
        <v>67</v>
      </c>
      <c r="T177" s="2" t="s">
        <v>68</v>
      </c>
      <c r="U177" s="2" t="s">
        <v>5</v>
      </c>
      <c r="V177" s="2" t="s">
        <v>77</v>
      </c>
      <c r="W177" s="2"/>
      <c r="X177" s="2">
        <v>-472.96</v>
      </c>
      <c r="Y177" s="34">
        <v>-189.18</v>
      </c>
      <c r="Z177" s="34">
        <v>-189.18</v>
      </c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x14ac:dyDescent="0.3">
      <c r="A178" s="2"/>
      <c r="B178" s="2"/>
      <c r="C178" s="2">
        <v>10988630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13" t="s">
        <v>67</v>
      </c>
      <c r="T178" s="2" t="s">
        <v>68</v>
      </c>
      <c r="U178" s="2" t="s">
        <v>5</v>
      </c>
      <c r="V178" s="2" t="s">
        <v>77</v>
      </c>
      <c r="W178" s="2"/>
      <c r="X178" s="2">
        <v>353.72</v>
      </c>
      <c r="Y178" s="34">
        <v>141.49</v>
      </c>
      <c r="Z178" s="34">
        <v>141.49</v>
      </c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x14ac:dyDescent="0.3">
      <c r="A179" s="2"/>
      <c r="B179" s="2"/>
      <c r="C179" s="2">
        <v>10988681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13" t="s">
        <v>67</v>
      </c>
      <c r="T179" s="2" t="s">
        <v>68</v>
      </c>
      <c r="U179" s="2" t="s">
        <v>5</v>
      </c>
      <c r="V179" s="2" t="s">
        <v>77</v>
      </c>
      <c r="W179" s="2"/>
      <c r="X179" s="2">
        <v>331.44</v>
      </c>
      <c r="Y179" s="34">
        <v>132.58000000000001</v>
      </c>
      <c r="Z179" s="34">
        <v>132.58000000000001</v>
      </c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x14ac:dyDescent="0.3">
      <c r="A180" s="2"/>
      <c r="B180" s="2"/>
      <c r="C180" s="2">
        <v>10989243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13" t="s">
        <v>67</v>
      </c>
      <c r="T180" s="2" t="s">
        <v>68</v>
      </c>
      <c r="U180" s="2" t="s">
        <v>5</v>
      </c>
      <c r="V180" s="2" t="s">
        <v>77</v>
      </c>
      <c r="W180" s="2"/>
      <c r="X180" s="2">
        <v>1425.35</v>
      </c>
      <c r="Y180" s="34">
        <v>570.14</v>
      </c>
      <c r="Z180" s="34">
        <v>570.14</v>
      </c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x14ac:dyDescent="0.3">
      <c r="A181" s="2"/>
      <c r="B181" s="2"/>
      <c r="C181" s="2">
        <v>10994138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13" t="s">
        <v>67</v>
      </c>
      <c r="T181" s="2" t="s">
        <v>68</v>
      </c>
      <c r="U181" s="2" t="s">
        <v>5</v>
      </c>
      <c r="V181" s="2" t="s">
        <v>77</v>
      </c>
      <c r="W181" s="2"/>
      <c r="X181" s="2">
        <v>343.52</v>
      </c>
      <c r="Y181" s="34">
        <v>137.41</v>
      </c>
      <c r="Z181" s="34">
        <v>137.41</v>
      </c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x14ac:dyDescent="0.3">
      <c r="A182" s="2"/>
      <c r="B182" s="2"/>
      <c r="C182" s="2">
        <v>10996316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13" t="s">
        <v>67</v>
      </c>
      <c r="T182" s="2" t="s">
        <v>68</v>
      </c>
      <c r="U182" s="2" t="s">
        <v>5</v>
      </c>
      <c r="V182" s="2" t="s">
        <v>77</v>
      </c>
      <c r="W182" s="2"/>
      <c r="X182" s="2">
        <v>-315.32</v>
      </c>
      <c r="Y182" s="34">
        <v>-126.13</v>
      </c>
      <c r="Z182" s="34">
        <v>-126.13</v>
      </c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x14ac:dyDescent="0.3">
      <c r="A183" s="2"/>
      <c r="B183" s="2"/>
      <c r="C183" s="2">
        <v>11008870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13" t="s">
        <v>67</v>
      </c>
      <c r="T183" s="2" t="s">
        <v>68</v>
      </c>
      <c r="U183" s="2" t="s">
        <v>5</v>
      </c>
      <c r="V183" s="2" t="s">
        <v>77</v>
      </c>
      <c r="W183" s="2"/>
      <c r="X183" s="2">
        <v>422.09</v>
      </c>
      <c r="Y183" s="34">
        <v>168.84</v>
      </c>
      <c r="Z183" s="34">
        <v>168.84</v>
      </c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x14ac:dyDescent="0.3">
      <c r="A184" s="2"/>
      <c r="B184" s="2"/>
      <c r="C184" s="2">
        <v>11008870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13" t="s">
        <v>67</v>
      </c>
      <c r="T184" s="2" t="s">
        <v>68</v>
      </c>
      <c r="U184" s="2" t="s">
        <v>5</v>
      </c>
      <c r="V184" s="2" t="s">
        <v>77</v>
      </c>
      <c r="W184" s="2"/>
      <c r="X184" s="2">
        <v>-422.09</v>
      </c>
      <c r="Y184" s="34">
        <v>-168.84</v>
      </c>
      <c r="Z184" s="34">
        <v>-168.84</v>
      </c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x14ac:dyDescent="0.3">
      <c r="A185" s="2"/>
      <c r="B185" s="2"/>
      <c r="C185" s="2">
        <v>11008936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13" t="s">
        <v>67</v>
      </c>
      <c r="T185" s="2" t="s">
        <v>68</v>
      </c>
      <c r="U185" s="2" t="s">
        <v>5</v>
      </c>
      <c r="V185" s="2" t="s">
        <v>77</v>
      </c>
      <c r="W185" s="2"/>
      <c r="X185" s="2">
        <v>367.96</v>
      </c>
      <c r="Y185" s="34">
        <v>147.18</v>
      </c>
      <c r="Z185" s="34">
        <v>147.18</v>
      </c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x14ac:dyDescent="0.3">
      <c r="A186" s="2"/>
      <c r="B186" s="2"/>
      <c r="C186" s="2">
        <v>11008936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13" t="s">
        <v>67</v>
      </c>
      <c r="T186" s="2" t="s">
        <v>68</v>
      </c>
      <c r="U186" s="2" t="s">
        <v>5</v>
      </c>
      <c r="V186" s="2" t="s">
        <v>77</v>
      </c>
      <c r="W186" s="2"/>
      <c r="X186" s="2">
        <v>-367.96</v>
      </c>
      <c r="Y186" s="34">
        <v>-147.18</v>
      </c>
      <c r="Z186" s="34">
        <v>-147.18</v>
      </c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x14ac:dyDescent="0.3">
      <c r="A187" s="2"/>
      <c r="B187" s="2"/>
      <c r="C187" s="2">
        <v>11010724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13" t="s">
        <v>67</v>
      </c>
      <c r="T187" s="2" t="s">
        <v>68</v>
      </c>
      <c r="U187" s="2" t="s">
        <v>5</v>
      </c>
      <c r="V187" s="2" t="s">
        <v>77</v>
      </c>
      <c r="W187" s="2"/>
      <c r="X187" s="2">
        <v>291.20999999999998</v>
      </c>
      <c r="Y187" s="34">
        <v>116.48</v>
      </c>
      <c r="Z187" s="34">
        <v>116.48</v>
      </c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x14ac:dyDescent="0.3">
      <c r="A188" s="2"/>
      <c r="B188" s="2"/>
      <c r="C188" s="2">
        <v>11010975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13" t="s">
        <v>67</v>
      </c>
      <c r="T188" s="2" t="s">
        <v>68</v>
      </c>
      <c r="U188" s="2" t="s">
        <v>5</v>
      </c>
      <c r="V188" s="2" t="s">
        <v>77</v>
      </c>
      <c r="W188" s="2"/>
      <c r="X188" s="2">
        <v>669.87</v>
      </c>
      <c r="Y188" s="34">
        <v>267.95</v>
      </c>
      <c r="Z188" s="34">
        <v>267.95</v>
      </c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x14ac:dyDescent="0.3">
      <c r="A189" s="2"/>
      <c r="B189" s="2"/>
      <c r="C189" s="2">
        <v>11011029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13" t="s">
        <v>67</v>
      </c>
      <c r="T189" s="2" t="s">
        <v>68</v>
      </c>
      <c r="U189" s="2" t="s">
        <v>5</v>
      </c>
      <c r="V189" s="2" t="s">
        <v>77</v>
      </c>
      <c r="W189" s="2"/>
      <c r="X189" s="2">
        <v>306.45</v>
      </c>
      <c r="Y189" s="34">
        <v>122.58</v>
      </c>
      <c r="Z189" s="34">
        <v>122.58</v>
      </c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x14ac:dyDescent="0.3">
      <c r="A190" s="2"/>
      <c r="B190" s="2"/>
      <c r="C190" s="2">
        <v>11011056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13" t="s">
        <v>67</v>
      </c>
      <c r="T190" s="2" t="s">
        <v>68</v>
      </c>
      <c r="U190" s="2" t="s">
        <v>5</v>
      </c>
      <c r="V190" s="2" t="s">
        <v>77</v>
      </c>
      <c r="W190" s="2"/>
      <c r="X190" s="2">
        <v>420.08</v>
      </c>
      <c r="Y190" s="34">
        <v>168.03</v>
      </c>
      <c r="Z190" s="34">
        <v>168.03</v>
      </c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x14ac:dyDescent="0.3">
      <c r="A191" s="2"/>
      <c r="B191" s="2"/>
      <c r="C191" s="2">
        <v>11011174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13" t="s">
        <v>67</v>
      </c>
      <c r="T191" s="2" t="s">
        <v>68</v>
      </c>
      <c r="U191" s="2" t="s">
        <v>5</v>
      </c>
      <c r="V191" s="2" t="s">
        <v>77</v>
      </c>
      <c r="W191" s="2"/>
      <c r="X191" s="2">
        <v>448.06</v>
      </c>
      <c r="Y191" s="34">
        <v>179.22</v>
      </c>
      <c r="Z191" s="34">
        <v>179.22</v>
      </c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x14ac:dyDescent="0.3">
      <c r="A192" s="2"/>
      <c r="B192" s="2"/>
      <c r="C192" s="2">
        <v>11011658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13" t="s">
        <v>67</v>
      </c>
      <c r="T192" s="2" t="s">
        <v>68</v>
      </c>
      <c r="U192" s="2" t="s">
        <v>5</v>
      </c>
      <c r="V192" s="2" t="s">
        <v>77</v>
      </c>
      <c r="W192" s="2"/>
      <c r="X192" s="2">
        <v>451.44</v>
      </c>
      <c r="Y192" s="34">
        <v>180.58</v>
      </c>
      <c r="Z192" s="34">
        <v>180.58</v>
      </c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x14ac:dyDescent="0.3">
      <c r="A193" s="2"/>
      <c r="B193" s="2"/>
      <c r="C193" s="2">
        <v>11011753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13" t="s">
        <v>67</v>
      </c>
      <c r="T193" s="2" t="s">
        <v>68</v>
      </c>
      <c r="U193" s="2" t="s">
        <v>5</v>
      </c>
      <c r="V193" s="2" t="s">
        <v>77</v>
      </c>
      <c r="W193" s="2"/>
      <c r="X193" s="2">
        <v>427.17</v>
      </c>
      <c r="Y193" s="34">
        <v>170.87</v>
      </c>
      <c r="Z193" s="34">
        <v>170.87</v>
      </c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x14ac:dyDescent="0.3">
      <c r="A194" s="2"/>
      <c r="B194" s="2"/>
      <c r="C194" s="2">
        <v>11011757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13" t="s">
        <v>67</v>
      </c>
      <c r="T194" s="2" t="s">
        <v>68</v>
      </c>
      <c r="U194" s="2" t="s">
        <v>5</v>
      </c>
      <c r="V194" s="2" t="s">
        <v>77</v>
      </c>
      <c r="W194" s="2"/>
      <c r="X194" s="2">
        <v>227.08</v>
      </c>
      <c r="Y194" s="34">
        <v>90.83</v>
      </c>
      <c r="Z194" s="34">
        <v>90.83</v>
      </c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x14ac:dyDescent="0.3">
      <c r="A195" s="2"/>
      <c r="B195" s="2"/>
      <c r="C195" s="2">
        <v>11011804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13" t="s">
        <v>67</v>
      </c>
      <c r="T195" s="2" t="s">
        <v>68</v>
      </c>
      <c r="U195" s="2" t="s">
        <v>5</v>
      </c>
      <c r="V195" s="2" t="s">
        <v>77</v>
      </c>
      <c r="W195" s="2"/>
      <c r="X195" s="2">
        <v>468.9</v>
      </c>
      <c r="Y195" s="34">
        <v>187.56</v>
      </c>
      <c r="Z195" s="34">
        <v>187.56</v>
      </c>
      <c r="AA195" s="2"/>
      <c r="AB195" s="2"/>
      <c r="AC195" s="2"/>
      <c r="AD195" s="2"/>
      <c r="AE195" s="2">
        <v>93.78</v>
      </c>
      <c r="AF195" s="2"/>
      <c r="AG195" s="2"/>
      <c r="AH195" s="2"/>
      <c r="AI195" s="2"/>
    </row>
    <row r="196" spans="1:35" x14ac:dyDescent="0.3">
      <c r="A196" s="2"/>
      <c r="B196" s="2"/>
      <c r="C196" s="2">
        <v>11011804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13" t="s">
        <v>67</v>
      </c>
      <c r="T196" s="2" t="s">
        <v>68</v>
      </c>
      <c r="U196" s="2" t="s">
        <v>5</v>
      </c>
      <c r="V196" s="2" t="s">
        <v>77</v>
      </c>
      <c r="W196" s="2"/>
      <c r="X196" s="2">
        <v>-468.9</v>
      </c>
      <c r="Y196" s="34">
        <v>-187.56</v>
      </c>
      <c r="Z196" s="34">
        <v>-187.56</v>
      </c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x14ac:dyDescent="0.3">
      <c r="A197" s="2"/>
      <c r="B197" s="2"/>
      <c r="C197" s="2">
        <v>11013781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13" t="s">
        <v>67</v>
      </c>
      <c r="T197" s="2" t="s">
        <v>68</v>
      </c>
      <c r="U197" s="2" t="s">
        <v>5</v>
      </c>
      <c r="V197" s="2" t="s">
        <v>77</v>
      </c>
      <c r="W197" s="2"/>
      <c r="X197" s="2">
        <v>302.02999999999997</v>
      </c>
      <c r="Y197" s="34">
        <v>120.81</v>
      </c>
      <c r="Z197" s="34">
        <v>120.81</v>
      </c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x14ac:dyDescent="0.3">
      <c r="A198" s="2"/>
      <c r="B198" s="2"/>
      <c r="C198" s="2">
        <v>11013781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13" t="s">
        <v>67</v>
      </c>
      <c r="T198" s="2" t="s">
        <v>68</v>
      </c>
      <c r="U198" s="2" t="s">
        <v>5</v>
      </c>
      <c r="V198" s="2" t="s">
        <v>77</v>
      </c>
      <c r="W198" s="2"/>
      <c r="X198" s="2">
        <v>-302.02999999999997</v>
      </c>
      <c r="Y198" s="34">
        <v>-120.81</v>
      </c>
      <c r="Z198" s="34">
        <v>-120.81</v>
      </c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x14ac:dyDescent="0.3">
      <c r="A199" s="2"/>
      <c r="B199" s="2"/>
      <c r="C199" s="2">
        <v>11044044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13" t="s">
        <v>67</v>
      </c>
      <c r="T199" s="2" t="s">
        <v>68</v>
      </c>
      <c r="U199" s="2" t="s">
        <v>5</v>
      </c>
      <c r="V199" s="2" t="s">
        <v>77</v>
      </c>
      <c r="W199" s="2"/>
      <c r="X199" s="2">
        <v>361.75</v>
      </c>
      <c r="Y199" s="34">
        <v>144.69999999999999</v>
      </c>
      <c r="Z199" s="34">
        <v>144.69999999999999</v>
      </c>
      <c r="AA199" s="2"/>
      <c r="AB199" s="2"/>
      <c r="AC199" s="2"/>
      <c r="AD199" s="2"/>
      <c r="AE199" s="2">
        <v>72.349999999999994</v>
      </c>
      <c r="AF199" s="2"/>
      <c r="AG199" s="2"/>
      <c r="AH199" s="2"/>
      <c r="AI199" s="2"/>
    </row>
    <row r="200" spans="1:35" x14ac:dyDescent="0.3">
      <c r="A200" s="2"/>
      <c r="B200" s="2"/>
      <c r="C200" s="2">
        <v>11044044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13" t="s">
        <v>67</v>
      </c>
      <c r="T200" s="2" t="s">
        <v>68</v>
      </c>
      <c r="U200" s="2" t="s">
        <v>5</v>
      </c>
      <c r="V200" s="2" t="s">
        <v>77</v>
      </c>
      <c r="W200" s="2"/>
      <c r="X200" s="2">
        <v>-361.75</v>
      </c>
      <c r="Y200" s="34">
        <v>-144.69999999999999</v>
      </c>
      <c r="Z200" s="34">
        <v>-144.69999999999999</v>
      </c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x14ac:dyDescent="0.3">
      <c r="A201" s="2"/>
      <c r="B201" s="2"/>
      <c r="C201" s="2">
        <v>11047998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13" t="s">
        <v>67</v>
      </c>
      <c r="T201" s="2" t="s">
        <v>68</v>
      </c>
      <c r="U201" s="2" t="s">
        <v>5</v>
      </c>
      <c r="V201" s="2" t="s">
        <v>77</v>
      </c>
      <c r="W201" s="2"/>
      <c r="X201" s="2">
        <v>-328.36</v>
      </c>
      <c r="Y201" s="34">
        <v>-131.34</v>
      </c>
      <c r="Z201" s="34">
        <v>-131.34</v>
      </c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x14ac:dyDescent="0.3">
      <c r="A202" s="2"/>
      <c r="B202" s="2"/>
      <c r="C202" s="2">
        <v>11049083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13" t="s">
        <v>67</v>
      </c>
      <c r="T202" s="2" t="s">
        <v>68</v>
      </c>
      <c r="U202" s="2" t="s">
        <v>5</v>
      </c>
      <c r="V202" s="2" t="s">
        <v>77</v>
      </c>
      <c r="W202" s="2"/>
      <c r="X202" s="2">
        <v>643.45000000000005</v>
      </c>
      <c r="Y202" s="34">
        <v>257.38</v>
      </c>
      <c r="Z202" s="34">
        <v>257.38</v>
      </c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x14ac:dyDescent="0.3">
      <c r="A203" s="2"/>
      <c r="B203" s="2"/>
      <c r="C203" s="2">
        <v>11049097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13" t="s">
        <v>67</v>
      </c>
      <c r="T203" s="2" t="s">
        <v>68</v>
      </c>
      <c r="U203" s="2" t="s">
        <v>5</v>
      </c>
      <c r="V203" s="2" t="s">
        <v>77</v>
      </c>
      <c r="W203" s="2"/>
      <c r="X203" s="2">
        <v>394.06</v>
      </c>
      <c r="Y203" s="34">
        <v>157.62</v>
      </c>
      <c r="Z203" s="34">
        <v>157.62</v>
      </c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x14ac:dyDescent="0.3">
      <c r="A204" s="2"/>
      <c r="B204" s="2"/>
      <c r="C204" s="2">
        <v>11049130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13" t="s">
        <v>67</v>
      </c>
      <c r="T204" s="2" t="s">
        <v>68</v>
      </c>
      <c r="U204" s="2" t="s">
        <v>5</v>
      </c>
      <c r="V204" s="2" t="s">
        <v>77</v>
      </c>
      <c r="W204" s="2"/>
      <c r="X204" s="2">
        <v>409.57</v>
      </c>
      <c r="Y204" s="34">
        <v>163.83000000000001</v>
      </c>
      <c r="Z204" s="34">
        <v>163.83000000000001</v>
      </c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x14ac:dyDescent="0.3">
      <c r="A205" s="2"/>
      <c r="B205" s="2"/>
      <c r="C205" s="2">
        <v>11049253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13" t="s">
        <v>67</v>
      </c>
      <c r="T205" s="2" t="s">
        <v>68</v>
      </c>
      <c r="U205" s="2" t="s">
        <v>5</v>
      </c>
      <c r="V205" s="2" t="s">
        <v>77</v>
      </c>
      <c r="W205" s="2"/>
      <c r="X205" s="2">
        <v>335.82</v>
      </c>
      <c r="Y205" s="34">
        <v>134.33000000000001</v>
      </c>
      <c r="Z205" s="34">
        <v>134.33000000000001</v>
      </c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x14ac:dyDescent="0.3">
      <c r="A206" s="2"/>
      <c r="B206" s="2"/>
      <c r="C206" s="2">
        <v>11050269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13" t="s">
        <v>67</v>
      </c>
      <c r="T206" s="2" t="s">
        <v>68</v>
      </c>
      <c r="U206" s="2" t="s">
        <v>5</v>
      </c>
      <c r="V206" s="2" t="s">
        <v>77</v>
      </c>
      <c r="W206" s="2"/>
      <c r="X206" s="2">
        <v>477.24</v>
      </c>
      <c r="Y206" s="34">
        <v>190.9</v>
      </c>
      <c r="Z206" s="34">
        <v>190.9</v>
      </c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x14ac:dyDescent="0.3">
      <c r="A207" s="2"/>
      <c r="B207" s="2"/>
      <c r="C207" s="2">
        <v>11050270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13" t="s">
        <v>67</v>
      </c>
      <c r="T207" s="2" t="s">
        <v>68</v>
      </c>
      <c r="U207" s="2" t="s">
        <v>5</v>
      </c>
      <c r="V207" s="2" t="s">
        <v>77</v>
      </c>
      <c r="W207" s="2"/>
      <c r="X207" s="2">
        <v>789.62</v>
      </c>
      <c r="Y207" s="34">
        <v>315.85000000000002</v>
      </c>
      <c r="Z207" s="34">
        <v>315.85000000000002</v>
      </c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x14ac:dyDescent="0.3">
      <c r="A208" s="2"/>
      <c r="B208" s="2"/>
      <c r="C208" s="2">
        <v>11050331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13" t="s">
        <v>67</v>
      </c>
      <c r="T208" s="2" t="s">
        <v>68</v>
      </c>
      <c r="U208" s="2" t="s">
        <v>5</v>
      </c>
      <c r="V208" s="2" t="s">
        <v>77</v>
      </c>
      <c r="W208" s="2"/>
      <c r="X208" s="2">
        <v>599.86</v>
      </c>
      <c r="Y208" s="34">
        <v>239.94</v>
      </c>
      <c r="Z208" s="34">
        <v>239.94</v>
      </c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x14ac:dyDescent="0.3">
      <c r="A209" s="2"/>
      <c r="B209" s="2"/>
      <c r="C209" s="2">
        <v>11050467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13" t="s">
        <v>67</v>
      </c>
      <c r="T209" s="2" t="s">
        <v>68</v>
      </c>
      <c r="U209" s="2" t="s">
        <v>5</v>
      </c>
      <c r="V209" s="2" t="s">
        <v>77</v>
      </c>
      <c r="W209" s="2"/>
      <c r="X209" s="2">
        <v>625.71</v>
      </c>
      <c r="Y209" s="34">
        <v>250.28</v>
      </c>
      <c r="Z209" s="34">
        <v>250.28</v>
      </c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x14ac:dyDescent="0.3">
      <c r="A210" s="2"/>
      <c r="B210" s="2"/>
      <c r="C210" s="2">
        <v>17302237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3" t="s">
        <v>83</v>
      </c>
      <c r="T210" s="2" t="s">
        <v>84</v>
      </c>
      <c r="U210" s="2" t="s">
        <v>3</v>
      </c>
      <c r="V210" s="2" t="s">
        <v>85</v>
      </c>
      <c r="W210" s="2"/>
      <c r="X210" s="2">
        <v>45</v>
      </c>
      <c r="Y210" s="34">
        <v>13.5</v>
      </c>
      <c r="Z210" s="34">
        <v>13.5</v>
      </c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x14ac:dyDescent="0.3">
      <c r="A211" s="2"/>
      <c r="B211" s="2"/>
      <c r="C211" s="2">
        <v>42841464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3" t="s">
        <v>86</v>
      </c>
      <c r="T211" s="2" t="s">
        <v>4</v>
      </c>
      <c r="U211" s="2" t="s">
        <v>4</v>
      </c>
      <c r="V211" s="2" t="s">
        <v>87</v>
      </c>
      <c r="W211" s="2"/>
      <c r="X211" s="2">
        <v>219.97</v>
      </c>
      <c r="Y211" s="34">
        <v>54.99</v>
      </c>
      <c r="Z211" s="34">
        <v>54.99</v>
      </c>
      <c r="AA211" s="2"/>
      <c r="AB211" s="2"/>
      <c r="AC211" s="2"/>
      <c r="AD211" s="2"/>
      <c r="AE211" s="2">
        <v>21.997</v>
      </c>
      <c r="AF211" s="2"/>
      <c r="AG211" s="2"/>
      <c r="AH211" s="2"/>
      <c r="AI211" s="2"/>
    </row>
    <row r="212" spans="1:35" x14ac:dyDescent="0.3">
      <c r="A212" s="2"/>
      <c r="B212" s="2"/>
      <c r="C212" s="2">
        <v>48038901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13" t="s">
        <v>86</v>
      </c>
      <c r="T212" s="2" t="s">
        <v>4</v>
      </c>
      <c r="U212" s="2" t="s">
        <v>4</v>
      </c>
      <c r="V212" s="2" t="s">
        <v>87</v>
      </c>
      <c r="W212" s="2"/>
      <c r="X212" s="2">
        <v>-175</v>
      </c>
      <c r="Y212" s="34">
        <v>-43.75</v>
      </c>
      <c r="Z212" s="34">
        <v>-43.75</v>
      </c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x14ac:dyDescent="0.3">
      <c r="A213" s="2"/>
      <c r="B213" s="2"/>
      <c r="C213" s="2">
        <v>48038901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3" t="s">
        <v>86</v>
      </c>
      <c r="T213" s="2" t="s">
        <v>4</v>
      </c>
      <c r="U213" s="2" t="s">
        <v>4</v>
      </c>
      <c r="V213" s="2" t="s">
        <v>87</v>
      </c>
      <c r="W213" s="2"/>
      <c r="X213" s="2">
        <v>175</v>
      </c>
      <c r="Y213" s="34">
        <v>43.75</v>
      </c>
      <c r="Z213" s="34">
        <v>43.75</v>
      </c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x14ac:dyDescent="0.3">
      <c r="A214" s="2"/>
      <c r="B214" s="2"/>
      <c r="C214" s="2">
        <v>48038901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13" t="s">
        <v>86</v>
      </c>
      <c r="T214" s="2" t="s">
        <v>4</v>
      </c>
      <c r="U214" s="2" t="s">
        <v>4</v>
      </c>
      <c r="V214" s="2" t="s">
        <v>87</v>
      </c>
      <c r="W214" s="2"/>
      <c r="X214" s="2">
        <v>0</v>
      </c>
      <c r="Y214" s="34">
        <v>-6.56</v>
      </c>
      <c r="Z214" s="34">
        <v>-6.56</v>
      </c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x14ac:dyDescent="0.3">
      <c r="A215" s="2"/>
      <c r="B215" s="2"/>
      <c r="C215" s="2">
        <v>48038901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13" t="s">
        <v>86</v>
      </c>
      <c r="T215" s="2" t="s">
        <v>4</v>
      </c>
      <c r="U215" s="2" t="s">
        <v>4</v>
      </c>
      <c r="V215" s="2" t="s">
        <v>87</v>
      </c>
      <c r="W215" s="2"/>
      <c r="X215" s="2">
        <v>0</v>
      </c>
      <c r="Y215" s="34">
        <v>6.56</v>
      </c>
      <c r="Z215" s="34">
        <v>6.56</v>
      </c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x14ac:dyDescent="0.3">
      <c r="A216" s="2"/>
      <c r="B216" s="2"/>
      <c r="C216" s="2">
        <v>48409950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13" t="s">
        <v>83</v>
      </c>
      <c r="T216" s="2" t="s">
        <v>84</v>
      </c>
      <c r="U216" s="2" t="s">
        <v>3</v>
      </c>
      <c r="V216" s="2" t="s">
        <v>85</v>
      </c>
      <c r="W216" s="2"/>
      <c r="X216" s="2">
        <v>432.14</v>
      </c>
      <c r="Y216" s="34">
        <v>56.17</v>
      </c>
      <c r="Z216" s="34">
        <v>56.17</v>
      </c>
      <c r="AA216" s="2"/>
      <c r="AB216" s="2"/>
      <c r="AC216" s="2"/>
      <c r="AD216" s="2"/>
      <c r="AE216" s="2">
        <v>8.4254999999999995</v>
      </c>
      <c r="AF216" s="2"/>
      <c r="AG216" s="2"/>
      <c r="AH216" s="2"/>
      <c r="AI216" s="2"/>
    </row>
    <row r="217" spans="1:35" x14ac:dyDescent="0.3">
      <c r="A217" s="2"/>
      <c r="B217" s="2"/>
      <c r="C217" s="2">
        <v>48444655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13" t="s">
        <v>83</v>
      </c>
      <c r="T217" s="2" t="s">
        <v>84</v>
      </c>
      <c r="U217" s="2" t="s">
        <v>3</v>
      </c>
      <c r="V217" s="2" t="s">
        <v>85</v>
      </c>
      <c r="W217" s="2"/>
      <c r="X217" s="2">
        <v>231.61</v>
      </c>
      <c r="Y217" s="34">
        <v>32.43</v>
      </c>
      <c r="Z217" s="34">
        <v>32.43</v>
      </c>
      <c r="AA217" s="2"/>
      <c r="AB217" s="2"/>
      <c r="AC217" s="2"/>
      <c r="AD217" s="2"/>
      <c r="AE217" s="2">
        <v>4.8644999999999996</v>
      </c>
      <c r="AF217" s="2"/>
      <c r="AG217" s="2"/>
      <c r="AH217" s="2"/>
      <c r="AI217" s="2"/>
    </row>
    <row r="218" spans="1:35" x14ac:dyDescent="0.3">
      <c r="A218" s="2"/>
      <c r="B218" s="2"/>
      <c r="C218" s="2">
        <v>48601496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13" t="s">
        <v>83</v>
      </c>
      <c r="T218" s="2" t="s">
        <v>84</v>
      </c>
      <c r="U218" s="2" t="s">
        <v>3</v>
      </c>
      <c r="V218" s="2" t="s">
        <v>85</v>
      </c>
      <c r="W218" s="2"/>
      <c r="X218" s="2">
        <v>349.39</v>
      </c>
      <c r="Y218" s="34">
        <v>48.92</v>
      </c>
      <c r="Z218" s="34">
        <v>48.92</v>
      </c>
      <c r="AA218" s="2"/>
      <c r="AB218" s="2"/>
      <c r="AC218" s="2"/>
      <c r="AD218" s="2"/>
      <c r="AE218" s="2">
        <v>7.3380000000000001</v>
      </c>
      <c r="AF218" s="2"/>
      <c r="AG218" s="2"/>
      <c r="AH218" s="2"/>
      <c r="AI218" s="2"/>
    </row>
    <row r="219" spans="1:35" x14ac:dyDescent="0.3">
      <c r="A219" s="2"/>
      <c r="B219" s="2"/>
      <c r="C219" s="2">
        <v>48782522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13" t="s">
        <v>83</v>
      </c>
      <c r="T219" s="2" t="s">
        <v>84</v>
      </c>
      <c r="U219" s="2" t="s">
        <v>3</v>
      </c>
      <c r="V219" s="2" t="s">
        <v>85</v>
      </c>
      <c r="W219" s="2"/>
      <c r="X219" s="2">
        <v>1096.57</v>
      </c>
      <c r="Y219" s="34">
        <v>120.63</v>
      </c>
      <c r="Z219" s="34">
        <v>120.63</v>
      </c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x14ac:dyDescent="0.3">
      <c r="A220" s="2"/>
      <c r="B220" s="2"/>
      <c r="C220" s="2">
        <v>49165495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13" t="s">
        <v>83</v>
      </c>
      <c r="T220" s="2" t="s">
        <v>84</v>
      </c>
      <c r="U220" s="2" t="s">
        <v>3</v>
      </c>
      <c r="V220" s="2" t="s">
        <v>85</v>
      </c>
      <c r="W220" s="2"/>
      <c r="X220" s="2">
        <v>495.53</v>
      </c>
      <c r="Y220" s="34">
        <v>54.5</v>
      </c>
      <c r="Z220" s="34">
        <v>54.5</v>
      </c>
      <c r="AA220" s="2"/>
      <c r="AB220" s="2"/>
      <c r="AC220" s="2"/>
      <c r="AD220" s="2"/>
      <c r="AE220" s="2">
        <v>27.25</v>
      </c>
      <c r="AF220" s="2"/>
      <c r="AG220" s="2"/>
      <c r="AH220" s="2"/>
      <c r="AI220" s="2"/>
    </row>
    <row r="221" spans="1:35" x14ac:dyDescent="0.3">
      <c r="A221" s="2"/>
      <c r="B221" s="2"/>
      <c r="C221" s="2">
        <v>49774145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13" t="s">
        <v>83</v>
      </c>
      <c r="T221" s="2" t="s">
        <v>84</v>
      </c>
      <c r="U221" s="2" t="s">
        <v>3</v>
      </c>
      <c r="V221" s="2" t="s">
        <v>87</v>
      </c>
      <c r="W221" s="2"/>
      <c r="X221" s="2">
        <v>295.24</v>
      </c>
      <c r="Y221" s="34">
        <v>50.19</v>
      </c>
      <c r="Z221" s="34">
        <v>50.19</v>
      </c>
      <c r="AA221" s="2"/>
      <c r="AB221" s="2"/>
      <c r="AC221" s="2"/>
      <c r="AD221" s="2"/>
      <c r="AE221" s="2">
        <v>7.5285000000000002</v>
      </c>
      <c r="AF221" s="2"/>
      <c r="AG221" s="2"/>
      <c r="AH221" s="2"/>
      <c r="AI221" s="2"/>
    </row>
    <row r="222" spans="1:35" x14ac:dyDescent="0.3">
      <c r="A222" s="2"/>
      <c r="B222" s="2"/>
      <c r="C222" s="2">
        <v>49835638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13" t="s">
        <v>86</v>
      </c>
      <c r="T222" s="2" t="s">
        <v>4</v>
      </c>
      <c r="U222" s="2" t="s">
        <v>4</v>
      </c>
      <c r="V222" s="2" t="s">
        <v>87</v>
      </c>
      <c r="W222" s="2"/>
      <c r="X222" s="2">
        <v>167.37</v>
      </c>
      <c r="Y222" s="34">
        <v>41.84</v>
      </c>
      <c r="Z222" s="34">
        <v>41.84</v>
      </c>
      <c r="AA222" s="2"/>
      <c r="AB222" s="2"/>
      <c r="AC222" s="2"/>
      <c r="AD222" s="2"/>
      <c r="AE222" s="2">
        <v>16.736999999999998</v>
      </c>
      <c r="AF222" s="2"/>
      <c r="AG222" s="2"/>
      <c r="AH222" s="2"/>
      <c r="AI222" s="2"/>
    </row>
    <row r="223" spans="1:35" x14ac:dyDescent="0.3">
      <c r="A223" s="2"/>
      <c r="B223" s="2"/>
      <c r="C223" s="2">
        <v>54828785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13" t="s">
        <v>83</v>
      </c>
      <c r="T223" s="2" t="s">
        <v>84</v>
      </c>
      <c r="U223" s="2" t="s">
        <v>3</v>
      </c>
      <c r="V223" s="2" t="s">
        <v>87</v>
      </c>
      <c r="W223" s="2"/>
      <c r="X223" s="2">
        <v>695.9</v>
      </c>
      <c r="Y223" s="34">
        <v>69.59</v>
      </c>
      <c r="Z223" s="34">
        <v>69.59</v>
      </c>
      <c r="AA223" s="2"/>
      <c r="AB223" s="2"/>
      <c r="AC223" s="2"/>
      <c r="AD223" s="2"/>
      <c r="AE223" s="2">
        <v>10.438499999999999</v>
      </c>
      <c r="AF223" s="2"/>
      <c r="AG223" s="2"/>
      <c r="AH223" s="2"/>
      <c r="AI223" s="2"/>
    </row>
    <row r="224" spans="1:35" x14ac:dyDescent="0.3">
      <c r="A224" s="2"/>
      <c r="B224" s="2"/>
      <c r="C224" s="2">
        <v>54912787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13" t="s">
        <v>86</v>
      </c>
      <c r="T224" s="2" t="s">
        <v>4</v>
      </c>
      <c r="U224" s="2" t="s">
        <v>4</v>
      </c>
      <c r="V224" s="2" t="s">
        <v>87</v>
      </c>
      <c r="W224" s="2"/>
      <c r="X224" s="2">
        <v>1107.79</v>
      </c>
      <c r="Y224" s="34">
        <v>221.56</v>
      </c>
      <c r="Z224" s="34">
        <v>221.56</v>
      </c>
      <c r="AA224" s="2"/>
      <c r="AB224" s="2"/>
      <c r="AC224" s="2"/>
      <c r="AD224" s="2"/>
      <c r="AE224" s="2">
        <v>55.389499999999998</v>
      </c>
      <c r="AF224" s="2"/>
      <c r="AG224" s="2"/>
      <c r="AH224" s="2"/>
      <c r="AI224" s="2"/>
    </row>
    <row r="225" spans="1:35" x14ac:dyDescent="0.3">
      <c r="A225" s="2"/>
      <c r="B225" s="2"/>
      <c r="C225" s="2">
        <v>56638624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13" t="s">
        <v>83</v>
      </c>
      <c r="T225" s="2" t="s">
        <v>84</v>
      </c>
      <c r="U225" s="2" t="s">
        <v>3</v>
      </c>
      <c r="V225" s="2" t="s">
        <v>87</v>
      </c>
      <c r="W225" s="2"/>
      <c r="X225" s="2">
        <v>7926.02</v>
      </c>
      <c r="Y225" s="34">
        <v>713.34</v>
      </c>
      <c r="Z225" s="34">
        <v>713.34</v>
      </c>
      <c r="AA225" s="2"/>
      <c r="AB225" s="2"/>
      <c r="AC225" s="2"/>
      <c r="AD225" s="2"/>
      <c r="AE225" s="2">
        <v>356.67</v>
      </c>
      <c r="AF225" s="2"/>
      <c r="AG225" s="2"/>
      <c r="AH225" s="2"/>
      <c r="AI225" s="2"/>
    </row>
    <row r="226" spans="1:35" x14ac:dyDescent="0.3">
      <c r="A226" s="2"/>
      <c r="B226" s="2"/>
      <c r="C226" s="2">
        <v>57063609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13" t="s">
        <v>78</v>
      </c>
      <c r="T226" s="2" t="s">
        <v>79</v>
      </c>
      <c r="U226" s="2" t="s">
        <v>7</v>
      </c>
      <c r="V226" s="2" t="s">
        <v>87</v>
      </c>
      <c r="W226" s="2"/>
      <c r="X226" s="2">
        <v>578.34</v>
      </c>
      <c r="Y226" s="34">
        <v>101.21</v>
      </c>
      <c r="Z226" s="34">
        <v>101.21</v>
      </c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x14ac:dyDescent="0.3">
      <c r="A227" s="2"/>
      <c r="B227" s="2"/>
      <c r="C227" s="2">
        <v>58037420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13" t="s">
        <v>78</v>
      </c>
      <c r="T227" s="2" t="s">
        <v>79</v>
      </c>
      <c r="U227" s="2" t="s">
        <v>7</v>
      </c>
      <c r="V227" s="2" t="s">
        <v>87</v>
      </c>
      <c r="W227" s="2"/>
      <c r="X227" s="2">
        <v>244.29</v>
      </c>
      <c r="Y227" s="34">
        <v>17.100000000000001</v>
      </c>
      <c r="Z227" s="34">
        <v>17.100000000000001</v>
      </c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x14ac:dyDescent="0.3">
      <c r="A228" s="2"/>
      <c r="B228" s="2"/>
      <c r="C228" s="2">
        <v>58181256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13" t="s">
        <v>78</v>
      </c>
      <c r="T228" s="2" t="s">
        <v>79</v>
      </c>
      <c r="U228" s="2" t="s">
        <v>7</v>
      </c>
      <c r="V228" s="2" t="s">
        <v>87</v>
      </c>
      <c r="W228" s="2"/>
      <c r="X228" s="2">
        <v>512.17999999999995</v>
      </c>
      <c r="Y228" s="34">
        <v>40.97</v>
      </c>
      <c r="Z228" s="34">
        <v>40.97</v>
      </c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x14ac:dyDescent="0.3">
      <c r="A229" s="2"/>
      <c r="B229" s="2"/>
      <c r="C229" s="2">
        <v>58247706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13" t="s">
        <v>78</v>
      </c>
      <c r="T229" s="2" t="s">
        <v>79</v>
      </c>
      <c r="U229" s="2" t="s">
        <v>7</v>
      </c>
      <c r="V229" s="2" t="s">
        <v>87</v>
      </c>
      <c r="W229" s="2"/>
      <c r="X229" s="2">
        <v>48.76</v>
      </c>
      <c r="Y229" s="34">
        <v>9.75</v>
      </c>
      <c r="Z229" s="34">
        <v>9.75</v>
      </c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x14ac:dyDescent="0.3">
      <c r="A230" s="2"/>
      <c r="B230" s="2"/>
      <c r="C230" s="2">
        <v>61078297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13" t="s">
        <v>70</v>
      </c>
      <c r="T230" s="2" t="s">
        <v>71</v>
      </c>
      <c r="U230" s="2" t="s">
        <v>8</v>
      </c>
      <c r="V230" s="2" t="s">
        <v>81</v>
      </c>
      <c r="W230" s="2"/>
      <c r="X230" s="2">
        <v>65.510000000000005</v>
      </c>
      <c r="Y230" s="34">
        <v>6.55</v>
      </c>
      <c r="Z230" s="34">
        <v>6.55</v>
      </c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x14ac:dyDescent="0.3">
      <c r="A231" s="2"/>
      <c r="B231" s="2"/>
      <c r="C231" s="2">
        <v>61078308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13" t="s">
        <v>70</v>
      </c>
      <c r="T231" s="2" t="s">
        <v>71</v>
      </c>
      <c r="U231" s="2" t="s">
        <v>8</v>
      </c>
      <c r="V231" s="2" t="s">
        <v>81</v>
      </c>
      <c r="W231" s="2"/>
      <c r="X231" s="2">
        <v>54.05</v>
      </c>
      <c r="Y231" s="34">
        <v>5.41</v>
      </c>
      <c r="Z231" s="34">
        <v>5.41</v>
      </c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x14ac:dyDescent="0.3">
      <c r="A232" s="2"/>
      <c r="B232" s="2"/>
      <c r="C232" s="2">
        <v>61095055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13" t="s">
        <v>70</v>
      </c>
      <c r="T232" s="2" t="s">
        <v>71</v>
      </c>
      <c r="U232" s="2" t="s">
        <v>8</v>
      </c>
      <c r="V232" s="2" t="s">
        <v>81</v>
      </c>
      <c r="W232" s="2"/>
      <c r="X232" s="2">
        <v>65.510000000000005</v>
      </c>
      <c r="Y232" s="34">
        <v>6.55</v>
      </c>
      <c r="Z232" s="34">
        <v>6.55</v>
      </c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x14ac:dyDescent="0.3">
      <c r="A233" s="2"/>
      <c r="B233" s="2"/>
      <c r="C233" s="2">
        <v>61169283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13" t="s">
        <v>70</v>
      </c>
      <c r="T233" s="2" t="s">
        <v>71</v>
      </c>
      <c r="U233" s="2" t="s">
        <v>8</v>
      </c>
      <c r="V233" s="2" t="s">
        <v>81</v>
      </c>
      <c r="W233" s="2"/>
      <c r="X233" s="2">
        <v>18.170000000000002</v>
      </c>
      <c r="Y233" s="34">
        <v>0.91</v>
      </c>
      <c r="Z233" s="34">
        <v>0.91</v>
      </c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x14ac:dyDescent="0.3">
      <c r="A234" s="2"/>
      <c r="B234" s="2"/>
      <c r="C234" s="2">
        <v>61223947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3" t="s">
        <v>70</v>
      </c>
      <c r="T234" s="2" t="s">
        <v>71</v>
      </c>
      <c r="U234" s="2" t="s">
        <v>8</v>
      </c>
      <c r="V234" s="2" t="s">
        <v>81</v>
      </c>
      <c r="W234" s="2"/>
      <c r="X234" s="2">
        <v>115.52</v>
      </c>
      <c r="Y234" s="34">
        <v>11.55</v>
      </c>
      <c r="Z234" s="34">
        <v>11.55</v>
      </c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x14ac:dyDescent="0.3">
      <c r="A235" s="2"/>
      <c r="B235" s="2"/>
      <c r="C235" s="2">
        <v>61345086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3" t="s">
        <v>70</v>
      </c>
      <c r="T235" s="2" t="s">
        <v>71</v>
      </c>
      <c r="U235" s="2" t="s">
        <v>8</v>
      </c>
      <c r="V235" s="2" t="s">
        <v>81</v>
      </c>
      <c r="W235" s="2"/>
      <c r="X235" s="2">
        <v>77.260000000000005</v>
      </c>
      <c r="Y235" s="34">
        <v>5.41</v>
      </c>
      <c r="Z235" s="34">
        <v>5.41</v>
      </c>
      <c r="AA235" s="2"/>
      <c r="AB235" s="2"/>
      <c r="AC235" s="2"/>
      <c r="AD235" s="2"/>
      <c r="AE235" s="2">
        <v>0.8115</v>
      </c>
      <c r="AF235" s="2"/>
      <c r="AG235" s="2"/>
      <c r="AH235" s="2"/>
      <c r="AI235" s="2"/>
    </row>
    <row r="236" spans="1:35" x14ac:dyDescent="0.3">
      <c r="A236" s="2"/>
      <c r="B236" s="2"/>
      <c r="C236" s="2">
        <v>61367602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13" t="s">
        <v>70</v>
      </c>
      <c r="T236" s="2" t="s">
        <v>71</v>
      </c>
      <c r="U236" s="2" t="s">
        <v>8</v>
      </c>
      <c r="V236" s="2" t="s">
        <v>81</v>
      </c>
      <c r="W236" s="2"/>
      <c r="X236" s="2">
        <v>124.02</v>
      </c>
      <c r="Y236" s="34">
        <v>12.4</v>
      </c>
      <c r="Z236" s="34">
        <v>12.4</v>
      </c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x14ac:dyDescent="0.3">
      <c r="A237" s="2"/>
      <c r="B237" s="2"/>
      <c r="C237" s="2">
        <v>61367606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3" t="s">
        <v>70</v>
      </c>
      <c r="T237" s="2" t="s">
        <v>71</v>
      </c>
      <c r="U237" s="2" t="s">
        <v>8</v>
      </c>
      <c r="V237" s="2" t="s">
        <v>81</v>
      </c>
      <c r="W237" s="2"/>
      <c r="X237" s="2">
        <v>124.02</v>
      </c>
      <c r="Y237" s="34">
        <v>12.4</v>
      </c>
      <c r="Z237" s="34">
        <v>12.4</v>
      </c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x14ac:dyDescent="0.3">
      <c r="A238" s="2"/>
      <c r="B238" s="2"/>
      <c r="C238" s="2">
        <v>61367607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13" t="s">
        <v>70</v>
      </c>
      <c r="T238" s="2" t="s">
        <v>71</v>
      </c>
      <c r="U238" s="2" t="s">
        <v>8</v>
      </c>
      <c r="V238" s="2" t="s">
        <v>81</v>
      </c>
      <c r="W238" s="2"/>
      <c r="X238" s="2">
        <v>61.1</v>
      </c>
      <c r="Y238" s="34">
        <v>6.11</v>
      </c>
      <c r="Z238" s="34">
        <v>6.11</v>
      </c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x14ac:dyDescent="0.3">
      <c r="A239" s="2"/>
      <c r="B239" s="2"/>
      <c r="C239" s="2">
        <v>61385256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13" t="s">
        <v>70</v>
      </c>
      <c r="T239" s="2" t="s">
        <v>71</v>
      </c>
      <c r="U239" s="2" t="s">
        <v>8</v>
      </c>
      <c r="V239" s="2" t="s">
        <v>81</v>
      </c>
      <c r="W239" s="2"/>
      <c r="X239" s="2">
        <v>76.88</v>
      </c>
      <c r="Y239" s="34">
        <v>7.69</v>
      </c>
      <c r="Z239" s="34">
        <v>7.69</v>
      </c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x14ac:dyDescent="0.3">
      <c r="A240" s="2"/>
      <c r="B240" s="2"/>
      <c r="C240" s="2">
        <v>61401100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13" t="s">
        <v>70</v>
      </c>
      <c r="T240" s="2" t="s">
        <v>71</v>
      </c>
      <c r="U240" s="2" t="s">
        <v>8</v>
      </c>
      <c r="V240" s="2" t="s">
        <v>81</v>
      </c>
      <c r="W240" s="2"/>
      <c r="X240" s="2">
        <v>61.96</v>
      </c>
      <c r="Y240" s="34">
        <v>4.34</v>
      </c>
      <c r="Z240" s="34">
        <v>4.34</v>
      </c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x14ac:dyDescent="0.3">
      <c r="A241" s="2"/>
      <c r="B241" s="2"/>
      <c r="C241" s="2">
        <v>61459229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13" t="s">
        <v>70</v>
      </c>
      <c r="T241" s="2" t="s">
        <v>71</v>
      </c>
      <c r="U241" s="2" t="s">
        <v>8</v>
      </c>
      <c r="V241" s="2" t="s">
        <v>81</v>
      </c>
      <c r="W241" s="2"/>
      <c r="X241" s="2">
        <v>88.96</v>
      </c>
      <c r="Y241" s="34">
        <v>8.9</v>
      </c>
      <c r="Z241" s="34">
        <v>8.9</v>
      </c>
      <c r="AA241" s="2"/>
      <c r="AB241" s="2"/>
      <c r="AC241" s="2"/>
      <c r="AD241" s="2"/>
      <c r="AE241" s="2">
        <v>4.45</v>
      </c>
      <c r="AF241" s="2"/>
      <c r="AG241" s="2"/>
      <c r="AH241" s="2"/>
      <c r="AI241" s="2"/>
    </row>
    <row r="242" spans="1:35" x14ac:dyDescent="0.3">
      <c r="A242" s="2"/>
      <c r="B242" s="2"/>
      <c r="C242" s="2">
        <v>63156020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13" t="s">
        <v>78</v>
      </c>
      <c r="T242" s="2" t="s">
        <v>79</v>
      </c>
      <c r="U242" s="2" t="s">
        <v>7</v>
      </c>
      <c r="V242" s="2" t="s">
        <v>81</v>
      </c>
      <c r="W242" s="2"/>
      <c r="X242" s="2">
        <v>11.61</v>
      </c>
      <c r="Y242" s="34">
        <v>1.75</v>
      </c>
      <c r="Z242" s="34">
        <v>1.75</v>
      </c>
      <c r="AA242" s="2"/>
      <c r="AB242" s="2"/>
      <c r="AC242" s="2"/>
      <c r="AD242" s="2"/>
      <c r="AE242" s="2">
        <v>0.26250000000000001</v>
      </c>
      <c r="AF242" s="2"/>
      <c r="AG242" s="2"/>
      <c r="AH242" s="2"/>
      <c r="AI242" s="2"/>
    </row>
    <row r="243" spans="1:35" x14ac:dyDescent="0.3">
      <c r="A243" s="2"/>
      <c r="B243" s="2"/>
      <c r="C243" s="2">
        <v>63162003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13" t="s">
        <v>88</v>
      </c>
      <c r="T243" s="2" t="s">
        <v>89</v>
      </c>
      <c r="U243" s="2" t="s">
        <v>9</v>
      </c>
      <c r="V243" s="2" t="s">
        <v>81</v>
      </c>
      <c r="W243" s="2"/>
      <c r="X243" s="2">
        <v>32.56</v>
      </c>
      <c r="Y243" s="34">
        <v>6.51</v>
      </c>
      <c r="Z243" s="34">
        <v>6.51</v>
      </c>
      <c r="AA243" s="2"/>
      <c r="AB243" s="2"/>
      <c r="AC243" s="2"/>
      <c r="AD243" s="2"/>
      <c r="AE243" s="2">
        <v>3.0165000000000002</v>
      </c>
      <c r="AF243" s="2"/>
      <c r="AG243" s="2"/>
      <c r="AH243" s="2"/>
      <c r="AI243" s="2"/>
    </row>
    <row r="244" spans="1:35" x14ac:dyDescent="0.3">
      <c r="A244" s="2"/>
      <c r="B244" s="2"/>
      <c r="C244" s="2">
        <v>63162003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13" t="s">
        <v>88</v>
      </c>
      <c r="T244" s="2" t="s">
        <v>89</v>
      </c>
      <c r="U244" s="2" t="s">
        <v>9</v>
      </c>
      <c r="V244" s="2" t="s">
        <v>81</v>
      </c>
      <c r="W244" s="2"/>
      <c r="X244" s="2">
        <v>34.020000000000003</v>
      </c>
      <c r="Y244" s="34">
        <v>6.8</v>
      </c>
      <c r="Z244" s="34">
        <v>6.8</v>
      </c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x14ac:dyDescent="0.3">
      <c r="A245" s="2"/>
      <c r="B245" s="2"/>
      <c r="C245" s="2">
        <v>63162003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13" t="s">
        <v>88</v>
      </c>
      <c r="T245" s="2" t="s">
        <v>89</v>
      </c>
      <c r="U245" s="2" t="s">
        <v>9</v>
      </c>
      <c r="V245" s="2" t="s">
        <v>81</v>
      </c>
      <c r="W245" s="2"/>
      <c r="X245" s="2">
        <v>34.020000000000003</v>
      </c>
      <c r="Y245" s="34">
        <v>6.8</v>
      </c>
      <c r="Z245" s="34">
        <v>6.8</v>
      </c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x14ac:dyDescent="0.3">
      <c r="A246" s="2"/>
      <c r="B246" s="2"/>
      <c r="C246" s="2">
        <v>63169084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13" t="s">
        <v>78</v>
      </c>
      <c r="T246" s="2" t="s">
        <v>79</v>
      </c>
      <c r="U246" s="2" t="s">
        <v>7</v>
      </c>
      <c r="V246" s="2" t="s">
        <v>81</v>
      </c>
      <c r="W246" s="2"/>
      <c r="X246" s="2">
        <v>-9.9</v>
      </c>
      <c r="Y246" s="34">
        <v>-1.49</v>
      </c>
      <c r="Z246" s="34">
        <v>-1.49</v>
      </c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x14ac:dyDescent="0.3">
      <c r="A247" s="2"/>
      <c r="B247" s="2"/>
      <c r="C247" s="2">
        <v>63169084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13" t="s">
        <v>78</v>
      </c>
      <c r="T247" s="2" t="s">
        <v>79</v>
      </c>
      <c r="U247" s="2" t="s">
        <v>7</v>
      </c>
      <c r="V247" s="2" t="s">
        <v>81</v>
      </c>
      <c r="W247" s="2"/>
      <c r="X247" s="2">
        <v>-9.61</v>
      </c>
      <c r="Y247" s="34">
        <v>-1.44</v>
      </c>
      <c r="Z247" s="34">
        <v>-1.44</v>
      </c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x14ac:dyDescent="0.3">
      <c r="A248" s="2"/>
      <c r="B248" s="2"/>
      <c r="C248" s="2">
        <v>63169084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13" t="s">
        <v>78</v>
      </c>
      <c r="T248" s="2" t="s">
        <v>79</v>
      </c>
      <c r="U248" s="2" t="s">
        <v>7</v>
      </c>
      <c r="V248" s="2" t="s">
        <v>81</v>
      </c>
      <c r="W248" s="2"/>
      <c r="X248" s="2">
        <v>9.9</v>
      </c>
      <c r="Y248" s="34">
        <v>1.49</v>
      </c>
      <c r="Z248" s="34">
        <v>1.49</v>
      </c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x14ac:dyDescent="0.3">
      <c r="A249" s="2"/>
      <c r="B249" s="2"/>
      <c r="C249" s="2">
        <v>63169084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13" t="s">
        <v>78</v>
      </c>
      <c r="T249" s="2" t="s">
        <v>79</v>
      </c>
      <c r="U249" s="2" t="s">
        <v>7</v>
      </c>
      <c r="V249" s="2" t="s">
        <v>81</v>
      </c>
      <c r="W249" s="2"/>
      <c r="X249" s="2">
        <v>-9.65</v>
      </c>
      <c r="Y249" s="34">
        <v>-1.45</v>
      </c>
      <c r="Z249" s="34">
        <v>-1.45</v>
      </c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x14ac:dyDescent="0.3">
      <c r="A250" s="2"/>
      <c r="B250" s="2"/>
      <c r="C250" s="2">
        <v>63169084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13" t="s">
        <v>78</v>
      </c>
      <c r="T250" s="2" t="s">
        <v>79</v>
      </c>
      <c r="U250" s="2" t="s">
        <v>7</v>
      </c>
      <c r="V250" s="2" t="s">
        <v>81</v>
      </c>
      <c r="W250" s="2"/>
      <c r="X250" s="2">
        <v>-9.61</v>
      </c>
      <c r="Y250" s="34">
        <v>-1.44</v>
      </c>
      <c r="Z250" s="34">
        <v>-1.44</v>
      </c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x14ac:dyDescent="0.3">
      <c r="A251" s="2"/>
      <c r="B251" s="2"/>
      <c r="C251" s="2">
        <v>63169084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13" t="s">
        <v>78</v>
      </c>
      <c r="T251" s="2" t="s">
        <v>79</v>
      </c>
      <c r="U251" s="2" t="s">
        <v>7</v>
      </c>
      <c r="V251" s="2" t="s">
        <v>81</v>
      </c>
      <c r="W251" s="2"/>
      <c r="X251" s="2">
        <v>-9.61</v>
      </c>
      <c r="Y251" s="34">
        <v>-1.44</v>
      </c>
      <c r="Z251" s="34">
        <v>-1.44</v>
      </c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x14ac:dyDescent="0.3">
      <c r="A252" s="2"/>
      <c r="B252" s="2"/>
      <c r="C252" s="2">
        <v>63169084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13" t="s">
        <v>78</v>
      </c>
      <c r="T252" s="2" t="s">
        <v>79</v>
      </c>
      <c r="U252" s="2" t="s">
        <v>7</v>
      </c>
      <c r="V252" s="2" t="s">
        <v>81</v>
      </c>
      <c r="W252" s="2"/>
      <c r="X252" s="2">
        <v>9.61</v>
      </c>
      <c r="Y252" s="34">
        <v>1.44</v>
      </c>
      <c r="Z252" s="34">
        <v>1.44</v>
      </c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x14ac:dyDescent="0.3">
      <c r="A253" s="2"/>
      <c r="B253" s="2"/>
      <c r="C253" s="2">
        <v>63169084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13" t="s">
        <v>78</v>
      </c>
      <c r="T253" s="2" t="s">
        <v>79</v>
      </c>
      <c r="U253" s="2" t="s">
        <v>7</v>
      </c>
      <c r="V253" s="2" t="s">
        <v>81</v>
      </c>
      <c r="W253" s="2"/>
      <c r="X253" s="2">
        <v>9.61</v>
      </c>
      <c r="Y253" s="34">
        <v>1.44</v>
      </c>
      <c r="Z253" s="34">
        <v>1.44</v>
      </c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x14ac:dyDescent="0.3">
      <c r="A254" s="2"/>
      <c r="B254" s="2"/>
      <c r="C254" s="2">
        <v>63169084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13" t="s">
        <v>78</v>
      </c>
      <c r="T254" s="2" t="s">
        <v>79</v>
      </c>
      <c r="U254" s="2" t="s">
        <v>7</v>
      </c>
      <c r="V254" s="2" t="s">
        <v>81</v>
      </c>
      <c r="W254" s="2"/>
      <c r="X254" s="2">
        <v>-9.61</v>
      </c>
      <c r="Y254" s="34">
        <v>-1.44</v>
      </c>
      <c r="Z254" s="34">
        <v>-1.44</v>
      </c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x14ac:dyDescent="0.3">
      <c r="A255" s="2"/>
      <c r="B255" s="2"/>
      <c r="C255" s="2">
        <v>63169084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13" t="s">
        <v>78</v>
      </c>
      <c r="T255" s="2" t="s">
        <v>79</v>
      </c>
      <c r="U255" s="2" t="s">
        <v>7</v>
      </c>
      <c r="V255" s="2" t="s">
        <v>81</v>
      </c>
      <c r="W255" s="2"/>
      <c r="X255" s="2">
        <v>-9.61</v>
      </c>
      <c r="Y255" s="34">
        <v>-1.44</v>
      </c>
      <c r="Z255" s="34">
        <v>-1.44</v>
      </c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x14ac:dyDescent="0.3">
      <c r="A256" s="2"/>
      <c r="B256" s="2"/>
      <c r="C256" s="2">
        <v>63169084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13" t="s">
        <v>78</v>
      </c>
      <c r="T256" s="2" t="s">
        <v>79</v>
      </c>
      <c r="U256" s="2" t="s">
        <v>7</v>
      </c>
      <c r="V256" s="2" t="s">
        <v>81</v>
      </c>
      <c r="W256" s="2"/>
      <c r="X256" s="2">
        <v>-9.61</v>
      </c>
      <c r="Y256" s="34">
        <v>-1.44</v>
      </c>
      <c r="Z256" s="34">
        <v>-1.44</v>
      </c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x14ac:dyDescent="0.3">
      <c r="A257" s="2"/>
      <c r="B257" s="2"/>
      <c r="C257" s="2">
        <v>63169084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13" t="s">
        <v>78</v>
      </c>
      <c r="T257" s="2" t="s">
        <v>79</v>
      </c>
      <c r="U257" s="2" t="s">
        <v>7</v>
      </c>
      <c r="V257" s="2" t="s">
        <v>81</v>
      </c>
      <c r="W257" s="2"/>
      <c r="X257" s="2">
        <v>9.65</v>
      </c>
      <c r="Y257" s="34">
        <v>1.45</v>
      </c>
      <c r="Z257" s="34">
        <v>1.45</v>
      </c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x14ac:dyDescent="0.3">
      <c r="A258" s="2"/>
      <c r="B258" s="2"/>
      <c r="C258" s="2">
        <v>63169084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13" t="s">
        <v>78</v>
      </c>
      <c r="T258" s="2" t="s">
        <v>79</v>
      </c>
      <c r="U258" s="2" t="s">
        <v>7</v>
      </c>
      <c r="V258" s="2" t="s">
        <v>81</v>
      </c>
      <c r="W258" s="2"/>
      <c r="X258" s="2">
        <v>-9.65</v>
      </c>
      <c r="Y258" s="34">
        <v>-1.45</v>
      </c>
      <c r="Z258" s="34">
        <v>-1.45</v>
      </c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x14ac:dyDescent="0.3">
      <c r="A259" s="2"/>
      <c r="B259" s="2"/>
      <c r="C259" s="2">
        <v>63169084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13" t="s">
        <v>78</v>
      </c>
      <c r="T259" s="2" t="s">
        <v>79</v>
      </c>
      <c r="U259" s="2" t="s">
        <v>7</v>
      </c>
      <c r="V259" s="2" t="s">
        <v>81</v>
      </c>
      <c r="W259" s="2"/>
      <c r="X259" s="2">
        <v>9.61</v>
      </c>
      <c r="Y259" s="34">
        <v>1.44</v>
      </c>
      <c r="Z259" s="34">
        <v>1.44</v>
      </c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x14ac:dyDescent="0.3">
      <c r="A260" s="2"/>
      <c r="B260" s="2"/>
      <c r="C260" s="2">
        <v>67411490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13" t="s">
        <v>88</v>
      </c>
      <c r="T260" s="2" t="s">
        <v>89</v>
      </c>
      <c r="U260" s="2" t="s">
        <v>9</v>
      </c>
      <c r="V260" s="2" t="s">
        <v>85</v>
      </c>
      <c r="W260" s="2"/>
      <c r="X260" s="2">
        <v>65.88</v>
      </c>
      <c r="Y260" s="34">
        <v>20.87</v>
      </c>
      <c r="Z260" s="34">
        <v>20.87</v>
      </c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x14ac:dyDescent="0.3">
      <c r="A261" s="2"/>
      <c r="B261" s="2"/>
      <c r="C261" s="2">
        <v>68307511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13" t="s">
        <v>88</v>
      </c>
      <c r="T261" s="2" t="s">
        <v>89</v>
      </c>
      <c r="U261" s="2" t="s">
        <v>9</v>
      </c>
      <c r="V261" s="2" t="s">
        <v>85</v>
      </c>
      <c r="W261" s="2"/>
      <c r="X261" s="2">
        <v>96.35</v>
      </c>
      <c r="Y261" s="34">
        <v>61.11</v>
      </c>
      <c r="Z261" s="34">
        <v>61.11</v>
      </c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x14ac:dyDescent="0.3">
      <c r="A262" s="2"/>
      <c r="B262" s="2"/>
      <c r="C262" s="2">
        <v>70089490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13" t="s">
        <v>67</v>
      </c>
      <c r="T262" s="2" t="s">
        <v>68</v>
      </c>
      <c r="U262" s="2" t="s">
        <v>5</v>
      </c>
      <c r="V262" s="2" t="s">
        <v>77</v>
      </c>
      <c r="W262" s="2"/>
      <c r="X262" s="2">
        <v>17.22</v>
      </c>
      <c r="Y262" s="34">
        <v>16.36</v>
      </c>
      <c r="Z262" s="34">
        <v>16.36</v>
      </c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x14ac:dyDescent="0.3">
      <c r="A263" s="2"/>
      <c r="B263" s="2"/>
      <c r="C263" s="2">
        <v>81433437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13" t="s">
        <v>70</v>
      </c>
      <c r="T263" s="2" t="s">
        <v>71</v>
      </c>
      <c r="U263" s="2" t="s">
        <v>8</v>
      </c>
      <c r="V263" s="2" t="s">
        <v>82</v>
      </c>
      <c r="W263" s="2"/>
      <c r="X263" s="2">
        <v>134.80000000000001</v>
      </c>
      <c r="Y263" s="34">
        <v>4.04</v>
      </c>
      <c r="Z263" s="34">
        <v>4.04</v>
      </c>
      <c r="AA263" s="2"/>
      <c r="AB263" s="2"/>
      <c r="AC263" s="2"/>
      <c r="AD263" s="2"/>
      <c r="AE263" s="2">
        <v>1.2149999999999999</v>
      </c>
      <c r="AF263" s="2"/>
      <c r="AG263" s="2"/>
      <c r="AH263" s="2"/>
      <c r="AI263" s="2"/>
    </row>
    <row r="264" spans="1:35" x14ac:dyDescent="0.3">
      <c r="A264" s="2"/>
      <c r="B264" s="2"/>
      <c r="C264" s="2">
        <v>81433437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13" t="s">
        <v>70</v>
      </c>
      <c r="T264" s="2" t="s">
        <v>71</v>
      </c>
      <c r="U264" s="2" t="s">
        <v>8</v>
      </c>
      <c r="V264" s="2" t="s">
        <v>82</v>
      </c>
      <c r="W264" s="2"/>
      <c r="X264" s="2">
        <v>135.31</v>
      </c>
      <c r="Y264" s="34">
        <v>4.0599999999999996</v>
      </c>
      <c r="Z264" s="34">
        <v>4.0599999999999996</v>
      </c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x14ac:dyDescent="0.3">
      <c r="A265" s="2"/>
      <c r="B265" s="2"/>
      <c r="C265" s="2">
        <v>81638467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13" t="s">
        <v>70</v>
      </c>
      <c r="T265" s="2" t="s">
        <v>71</v>
      </c>
      <c r="U265" s="2" t="s">
        <v>8</v>
      </c>
      <c r="V265" s="2" t="s">
        <v>82</v>
      </c>
      <c r="W265" s="2"/>
      <c r="X265" s="2">
        <v>125.88</v>
      </c>
      <c r="Y265" s="34">
        <v>10.07</v>
      </c>
      <c r="Z265" s="34">
        <v>10.07</v>
      </c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x14ac:dyDescent="0.3">
      <c r="A266" s="2"/>
      <c r="B266" s="2"/>
      <c r="C266" s="2">
        <v>81638467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13" t="s">
        <v>70</v>
      </c>
      <c r="T266" s="2" t="s">
        <v>71</v>
      </c>
      <c r="U266" s="2" t="s">
        <v>8</v>
      </c>
      <c r="V266" s="2" t="s">
        <v>82</v>
      </c>
      <c r="W266" s="2"/>
      <c r="X266" s="2">
        <v>150.32</v>
      </c>
      <c r="Y266" s="34">
        <v>12.03</v>
      </c>
      <c r="Z266" s="34">
        <v>12.03</v>
      </c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x14ac:dyDescent="0.3">
      <c r="A267" s="2"/>
      <c r="B267" s="2"/>
      <c r="C267" s="2">
        <v>81638467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13" t="s">
        <v>70</v>
      </c>
      <c r="T267" s="2" t="s">
        <v>71</v>
      </c>
      <c r="U267" s="2" t="s">
        <v>8</v>
      </c>
      <c r="V267" s="2" t="s">
        <v>82</v>
      </c>
      <c r="W267" s="2"/>
      <c r="X267" s="2">
        <v>80.28</v>
      </c>
      <c r="Y267" s="34">
        <v>6.42</v>
      </c>
      <c r="Z267" s="34">
        <v>6.42</v>
      </c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x14ac:dyDescent="0.3">
      <c r="A268" s="2"/>
      <c r="B268" s="2"/>
      <c r="C268" s="2">
        <v>82430109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13" t="s">
        <v>70</v>
      </c>
      <c r="T268" s="2" t="s">
        <v>71</v>
      </c>
      <c r="U268" s="2" t="s">
        <v>8</v>
      </c>
      <c r="V268" s="2" t="s">
        <v>82</v>
      </c>
      <c r="W268" s="2"/>
      <c r="X268" s="2">
        <v>147.72</v>
      </c>
      <c r="Y268" s="34">
        <v>11.82</v>
      </c>
      <c r="Z268" s="34">
        <v>11.82</v>
      </c>
      <c r="AA268" s="2"/>
      <c r="AB268" s="2"/>
      <c r="AC268" s="2"/>
      <c r="AD268" s="2"/>
      <c r="AE268" s="2">
        <v>1.7729999999999999</v>
      </c>
      <c r="AF268" s="2"/>
      <c r="AG268" s="2"/>
      <c r="AH268" s="2"/>
      <c r="AI268" s="2"/>
    </row>
    <row r="269" spans="1:35" x14ac:dyDescent="0.3">
      <c r="A269" s="2"/>
      <c r="B269" s="2"/>
      <c r="C269" s="2">
        <v>83290920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13" t="s">
        <v>86</v>
      </c>
      <c r="T269" s="2" t="s">
        <v>4</v>
      </c>
      <c r="U269" s="2" t="s">
        <v>4</v>
      </c>
      <c r="V269" s="2" t="s">
        <v>85</v>
      </c>
      <c r="W269" s="2"/>
      <c r="X269" s="2">
        <v>2422.46</v>
      </c>
      <c r="Y269" s="34">
        <v>532.94000000000005</v>
      </c>
      <c r="Z269" s="34">
        <v>532.94000000000005</v>
      </c>
      <c r="AA269" s="2"/>
      <c r="AB269" s="2"/>
      <c r="AC269" s="2"/>
      <c r="AD269" s="2"/>
      <c r="AE269" s="2">
        <v>242.24600000000001</v>
      </c>
      <c r="AF269" s="2"/>
      <c r="AG269" s="2"/>
      <c r="AH269" s="2"/>
      <c r="AI269" s="2"/>
    </row>
    <row r="270" spans="1:35" x14ac:dyDescent="0.3">
      <c r="A270" s="2"/>
      <c r="B270" s="2"/>
      <c r="C270" s="2">
        <v>83853399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13" t="s">
        <v>78</v>
      </c>
      <c r="T270" s="2" t="s">
        <v>79</v>
      </c>
      <c r="U270" s="2" t="s">
        <v>7</v>
      </c>
      <c r="V270" s="2" t="s">
        <v>85</v>
      </c>
      <c r="W270" s="2"/>
      <c r="X270" s="2">
        <v>23.32</v>
      </c>
      <c r="Y270" s="34">
        <v>3.97</v>
      </c>
      <c r="Z270" s="34">
        <v>3.97</v>
      </c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x14ac:dyDescent="0.3">
      <c r="A271" s="2"/>
      <c r="B271" s="2"/>
      <c r="C271" s="2">
        <v>84401069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13" t="s">
        <v>86</v>
      </c>
      <c r="T271" s="2" t="s">
        <v>4</v>
      </c>
      <c r="U271" s="2" t="s">
        <v>4</v>
      </c>
      <c r="V271" s="2" t="s">
        <v>85</v>
      </c>
      <c r="W271" s="2"/>
      <c r="X271" s="2">
        <v>-193.6</v>
      </c>
      <c r="Y271" s="34">
        <v>-52.32</v>
      </c>
      <c r="Z271" s="34">
        <v>-52.32</v>
      </c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x14ac:dyDescent="0.3">
      <c r="A272" s="2"/>
      <c r="B272" s="2"/>
      <c r="C272" s="2">
        <v>84407972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13" t="s">
        <v>78</v>
      </c>
      <c r="T272" s="2" t="s">
        <v>79</v>
      </c>
      <c r="U272" s="2" t="s">
        <v>7</v>
      </c>
      <c r="V272" s="2" t="s">
        <v>85</v>
      </c>
      <c r="W272" s="2"/>
      <c r="X272" s="2">
        <v>58.79</v>
      </c>
      <c r="Y272" s="34">
        <v>12.94</v>
      </c>
      <c r="Z272" s="34">
        <v>12.94</v>
      </c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x14ac:dyDescent="0.3">
      <c r="A273" s="2"/>
      <c r="B273" s="2"/>
      <c r="C273" s="2">
        <v>84434096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13" t="s">
        <v>86</v>
      </c>
      <c r="T273" s="2" t="s">
        <v>4</v>
      </c>
      <c r="U273" s="2" t="s">
        <v>4</v>
      </c>
      <c r="V273" s="2" t="s">
        <v>85</v>
      </c>
      <c r="W273" s="2"/>
      <c r="X273" s="2">
        <v>501.59</v>
      </c>
      <c r="Y273" s="34">
        <v>125.38</v>
      </c>
      <c r="Z273" s="34">
        <v>125.38</v>
      </c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x14ac:dyDescent="0.3">
      <c r="A274" s="2"/>
      <c r="B274" s="2"/>
      <c r="C274" s="2">
        <v>84448556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13" t="s">
        <v>86</v>
      </c>
      <c r="T274" s="2" t="s">
        <v>4</v>
      </c>
      <c r="U274" s="2" t="s">
        <v>4</v>
      </c>
      <c r="V274" s="2" t="s">
        <v>85</v>
      </c>
      <c r="W274" s="2"/>
      <c r="X274" s="2">
        <v>128.19</v>
      </c>
      <c r="Y274" s="34">
        <v>34.659999999999997</v>
      </c>
      <c r="Z274" s="34">
        <v>34.659999999999997</v>
      </c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x14ac:dyDescent="0.3">
      <c r="A275" s="2"/>
      <c r="B275" s="2"/>
      <c r="C275" s="2">
        <v>84452820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13" t="s">
        <v>78</v>
      </c>
      <c r="T275" s="2" t="s">
        <v>79</v>
      </c>
      <c r="U275" s="2" t="s">
        <v>7</v>
      </c>
      <c r="V275" s="2" t="s">
        <v>85</v>
      </c>
      <c r="W275" s="2"/>
      <c r="X275" s="2">
        <v>58.79</v>
      </c>
      <c r="Y275" s="34">
        <v>12.94</v>
      </c>
      <c r="Z275" s="34">
        <v>12.94</v>
      </c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x14ac:dyDescent="0.3">
      <c r="A276" s="2"/>
      <c r="B276" s="2"/>
      <c r="C276" s="2">
        <v>84926655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13" t="s">
        <v>78</v>
      </c>
      <c r="T276" s="2" t="s">
        <v>79</v>
      </c>
      <c r="U276" s="2" t="s">
        <v>7</v>
      </c>
      <c r="V276" s="2" t="s">
        <v>85</v>
      </c>
      <c r="W276" s="2"/>
      <c r="X276" s="2">
        <v>63.33</v>
      </c>
      <c r="Y276" s="34">
        <v>13.94</v>
      </c>
      <c r="Z276" s="34">
        <v>13.94</v>
      </c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x14ac:dyDescent="0.3">
      <c r="A277" s="2"/>
      <c r="B277" s="2"/>
      <c r="C277" s="2">
        <v>84928886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13" t="s">
        <v>86</v>
      </c>
      <c r="T277" s="2" t="s">
        <v>4</v>
      </c>
      <c r="U277" s="2" t="s">
        <v>4</v>
      </c>
      <c r="V277" s="2" t="s">
        <v>85</v>
      </c>
      <c r="W277" s="2"/>
      <c r="X277" s="2">
        <v>350.87</v>
      </c>
      <c r="Y277" s="34">
        <v>105.23</v>
      </c>
      <c r="Z277" s="34">
        <v>105.23</v>
      </c>
      <c r="AA277" s="2"/>
      <c r="AB277" s="2"/>
      <c r="AC277" s="2"/>
      <c r="AD277" s="2"/>
      <c r="AE277" s="2">
        <v>35.087000000000003</v>
      </c>
      <c r="AF277" s="2"/>
      <c r="AG277" s="2"/>
      <c r="AH277" s="2"/>
      <c r="AI277" s="2"/>
    </row>
    <row r="278" spans="1:35" x14ac:dyDescent="0.3">
      <c r="A278" s="2"/>
      <c r="B278" s="2"/>
      <c r="C278" s="2">
        <v>84952944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13" t="s">
        <v>78</v>
      </c>
      <c r="T278" s="2" t="s">
        <v>79</v>
      </c>
      <c r="U278" s="2" t="s">
        <v>7</v>
      </c>
      <c r="V278" s="2" t="s">
        <v>85</v>
      </c>
      <c r="W278" s="2"/>
      <c r="X278" s="2">
        <v>55.26</v>
      </c>
      <c r="Y278" s="34">
        <v>12.16</v>
      </c>
      <c r="Z278" s="34">
        <v>12.16</v>
      </c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x14ac:dyDescent="0.3">
      <c r="A279" s="2"/>
      <c r="B279" s="2"/>
      <c r="C279" s="2">
        <v>84962058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13" t="s">
        <v>86</v>
      </c>
      <c r="T279" s="2" t="s">
        <v>4</v>
      </c>
      <c r="U279" s="2" t="s">
        <v>4</v>
      </c>
      <c r="V279" s="2" t="s">
        <v>85</v>
      </c>
      <c r="W279" s="2"/>
      <c r="X279" s="2">
        <v>139.88999999999999</v>
      </c>
      <c r="Y279" s="34">
        <v>37.83</v>
      </c>
      <c r="Z279" s="34">
        <v>37.83</v>
      </c>
      <c r="AA279" s="2"/>
      <c r="AB279" s="2"/>
      <c r="AC279" s="2"/>
      <c r="AD279" s="2"/>
      <c r="AE279" s="2">
        <v>13.989000000000001</v>
      </c>
      <c r="AF279" s="2"/>
      <c r="AG279" s="2"/>
      <c r="AH279" s="2"/>
      <c r="AI279" s="2"/>
    </row>
    <row r="280" spans="1:35" x14ac:dyDescent="0.3">
      <c r="A280" s="2"/>
      <c r="B280" s="2"/>
      <c r="C280" s="2">
        <v>84962352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13" t="s">
        <v>86</v>
      </c>
      <c r="T280" s="2" t="s">
        <v>4</v>
      </c>
      <c r="U280" s="2" t="s">
        <v>4</v>
      </c>
      <c r="V280" s="2" t="s">
        <v>85</v>
      </c>
      <c r="W280" s="2"/>
      <c r="X280" s="2">
        <v>151.77000000000001</v>
      </c>
      <c r="Y280" s="34">
        <v>41.01</v>
      </c>
      <c r="Z280" s="34">
        <v>41.01</v>
      </c>
      <c r="AA280" s="2"/>
      <c r="AB280" s="2"/>
      <c r="AC280" s="2"/>
      <c r="AD280" s="2"/>
      <c r="AE280" s="2">
        <v>15.177</v>
      </c>
      <c r="AF280" s="2"/>
      <c r="AG280" s="2"/>
      <c r="AH280" s="2"/>
      <c r="AI280" s="2"/>
    </row>
    <row r="281" spans="1:35" x14ac:dyDescent="0.3">
      <c r="A281" s="2"/>
      <c r="B281" s="2"/>
      <c r="C281" s="2">
        <v>84967427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13" t="s">
        <v>86</v>
      </c>
      <c r="T281" s="2" t="s">
        <v>4</v>
      </c>
      <c r="U281" s="2" t="s">
        <v>4</v>
      </c>
      <c r="V281" s="2" t="s">
        <v>85</v>
      </c>
      <c r="W281" s="2"/>
      <c r="X281" s="2">
        <v>489.05</v>
      </c>
      <c r="Y281" s="34">
        <v>107.59</v>
      </c>
      <c r="Z281" s="34">
        <v>107.59</v>
      </c>
      <c r="AA281" s="2"/>
      <c r="AB281" s="2"/>
      <c r="AC281" s="2"/>
      <c r="AD281" s="2"/>
      <c r="AE281" s="2">
        <v>24.452500000000001</v>
      </c>
      <c r="AF281" s="2"/>
      <c r="AG281" s="2"/>
      <c r="AH281" s="2"/>
      <c r="AI281" s="2"/>
    </row>
    <row r="282" spans="1:35" x14ac:dyDescent="0.3">
      <c r="A282" s="2"/>
      <c r="B282" s="2"/>
      <c r="C282" s="2">
        <v>84973163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13" t="s">
        <v>86</v>
      </c>
      <c r="T282" s="2" t="s">
        <v>4</v>
      </c>
      <c r="U282" s="2" t="s">
        <v>4</v>
      </c>
      <c r="V282" s="2" t="s">
        <v>85</v>
      </c>
      <c r="W282" s="2"/>
      <c r="X282" s="2">
        <v>252.72</v>
      </c>
      <c r="Y282" s="34">
        <v>65.73</v>
      </c>
      <c r="Z282" s="34">
        <v>65.73</v>
      </c>
      <c r="AA282" s="2"/>
      <c r="AB282" s="2"/>
      <c r="AC282" s="2"/>
      <c r="AD282" s="2"/>
      <c r="AE282" s="2">
        <v>25.271999999999998</v>
      </c>
      <c r="AF282" s="2"/>
      <c r="AG282" s="2"/>
      <c r="AH282" s="2"/>
      <c r="AI282" s="2"/>
    </row>
    <row r="283" spans="1:35" x14ac:dyDescent="0.3">
      <c r="A283" s="2"/>
      <c r="B283" s="2"/>
      <c r="C283" s="2">
        <v>84977490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13" t="s">
        <v>86</v>
      </c>
      <c r="T283" s="2" t="s">
        <v>4</v>
      </c>
      <c r="U283" s="2" t="s">
        <v>4</v>
      </c>
      <c r="V283" s="2" t="s">
        <v>85</v>
      </c>
      <c r="W283" s="2"/>
      <c r="X283" s="2">
        <v>121.76</v>
      </c>
      <c r="Y283" s="34">
        <v>34.090000000000003</v>
      </c>
      <c r="Z283" s="34">
        <v>34.090000000000003</v>
      </c>
      <c r="AA283" s="2"/>
      <c r="AB283" s="2"/>
      <c r="AC283" s="2"/>
      <c r="AD283" s="2"/>
      <c r="AE283" s="2">
        <v>12.175999999999998</v>
      </c>
      <c r="AF283" s="2"/>
      <c r="AG283" s="2"/>
      <c r="AH283" s="2"/>
      <c r="AI283" s="2"/>
    </row>
    <row r="284" spans="1:35" x14ac:dyDescent="0.3">
      <c r="A284" s="2"/>
      <c r="B284" s="2"/>
      <c r="C284" s="2">
        <v>85001630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13" t="s">
        <v>86</v>
      </c>
      <c r="T284" s="2" t="s">
        <v>4</v>
      </c>
      <c r="U284" s="2" t="s">
        <v>4</v>
      </c>
      <c r="V284" s="2" t="s">
        <v>85</v>
      </c>
      <c r="W284" s="2"/>
      <c r="X284" s="2">
        <v>176.28</v>
      </c>
      <c r="Y284" s="34">
        <v>38.82</v>
      </c>
      <c r="Z284" s="34">
        <v>38.82</v>
      </c>
      <c r="AA284" s="2"/>
      <c r="AB284" s="2"/>
      <c r="AC284" s="2"/>
      <c r="AD284" s="2"/>
      <c r="AE284" s="2">
        <v>8.8140000000000001</v>
      </c>
      <c r="AF284" s="2"/>
      <c r="AG284" s="2"/>
      <c r="AH284" s="2"/>
      <c r="AI284" s="2"/>
    </row>
    <row r="285" spans="1:35" x14ac:dyDescent="0.3">
      <c r="A285" s="2"/>
      <c r="B285" s="2"/>
      <c r="C285" s="2">
        <v>85315152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13" t="s">
        <v>78</v>
      </c>
      <c r="T285" s="2" t="s">
        <v>79</v>
      </c>
      <c r="U285" s="2" t="s">
        <v>7</v>
      </c>
      <c r="V285" s="2" t="s">
        <v>85</v>
      </c>
      <c r="W285" s="2"/>
      <c r="X285" s="2">
        <v>58.67</v>
      </c>
      <c r="Y285" s="34">
        <v>12.9</v>
      </c>
      <c r="Z285" s="34">
        <v>12.9</v>
      </c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x14ac:dyDescent="0.3">
      <c r="A286" s="2"/>
      <c r="B286" s="2"/>
      <c r="C286" s="2">
        <v>85334718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13" t="s">
        <v>86</v>
      </c>
      <c r="T286" s="2" t="s">
        <v>4</v>
      </c>
      <c r="U286" s="2" t="s">
        <v>4</v>
      </c>
      <c r="V286" s="2" t="s">
        <v>85</v>
      </c>
      <c r="W286" s="2"/>
      <c r="X286" s="2">
        <v>269.61</v>
      </c>
      <c r="Y286" s="34">
        <v>80.92</v>
      </c>
      <c r="Z286" s="34">
        <v>80.92</v>
      </c>
      <c r="AA286" s="2"/>
      <c r="AB286" s="2"/>
      <c r="AC286" s="2"/>
      <c r="AD286" s="2"/>
      <c r="AE286" s="2">
        <v>26.960999999999999</v>
      </c>
      <c r="AF286" s="2"/>
      <c r="AG286" s="2"/>
      <c r="AH286" s="2"/>
      <c r="AI286" s="2"/>
    </row>
    <row r="287" spans="1:35" x14ac:dyDescent="0.3">
      <c r="A287" s="2"/>
      <c r="B287" s="2"/>
      <c r="C287" s="2">
        <v>85335282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13" t="s">
        <v>78</v>
      </c>
      <c r="T287" s="2" t="s">
        <v>79</v>
      </c>
      <c r="U287" s="2" t="s">
        <v>7</v>
      </c>
      <c r="V287" s="2" t="s">
        <v>85</v>
      </c>
      <c r="W287" s="2"/>
      <c r="X287" s="2">
        <v>51.95</v>
      </c>
      <c r="Y287" s="34">
        <v>11.43</v>
      </c>
      <c r="Z287" s="34">
        <v>11.43</v>
      </c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x14ac:dyDescent="0.3">
      <c r="A288" s="2"/>
      <c r="B288" s="2"/>
      <c r="C288" s="2">
        <v>85336125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13" t="s">
        <v>78</v>
      </c>
      <c r="T288" s="2" t="s">
        <v>79</v>
      </c>
      <c r="U288" s="2" t="s">
        <v>7</v>
      </c>
      <c r="V288" s="2" t="s">
        <v>85</v>
      </c>
      <c r="W288" s="2"/>
      <c r="X288" s="2">
        <v>51.95</v>
      </c>
      <c r="Y288" s="34">
        <v>11.43</v>
      </c>
      <c r="Z288" s="34">
        <v>11.43</v>
      </c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x14ac:dyDescent="0.3">
      <c r="A289" s="2"/>
      <c r="B289" s="2"/>
      <c r="C289" s="2">
        <v>85338621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13" t="s">
        <v>78</v>
      </c>
      <c r="T289" s="2" t="s">
        <v>79</v>
      </c>
      <c r="U289" s="2" t="s">
        <v>7</v>
      </c>
      <c r="V289" s="2" t="s">
        <v>85</v>
      </c>
      <c r="W289" s="2"/>
      <c r="X289" s="2">
        <v>51.95</v>
      </c>
      <c r="Y289" s="34">
        <v>11.43</v>
      </c>
      <c r="Z289" s="34">
        <v>11.43</v>
      </c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x14ac:dyDescent="0.3">
      <c r="A290" s="2"/>
      <c r="B290" s="2"/>
      <c r="C290" s="2">
        <v>85343207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13" t="s">
        <v>86</v>
      </c>
      <c r="T290" s="2" t="s">
        <v>4</v>
      </c>
      <c r="U290" s="2" t="s">
        <v>4</v>
      </c>
      <c r="V290" s="2" t="s">
        <v>85</v>
      </c>
      <c r="W290" s="2"/>
      <c r="X290" s="2">
        <v>179.52</v>
      </c>
      <c r="Y290" s="34">
        <v>46.65</v>
      </c>
      <c r="Z290" s="34">
        <v>46.65</v>
      </c>
      <c r="AA290" s="2"/>
      <c r="AB290" s="2"/>
      <c r="AC290" s="2"/>
      <c r="AD290" s="2"/>
      <c r="AE290" s="2">
        <v>17.951999999999998</v>
      </c>
      <c r="AF290" s="2"/>
      <c r="AG290" s="2"/>
      <c r="AH290" s="2"/>
      <c r="AI290" s="2"/>
    </row>
    <row r="291" spans="1:35" x14ac:dyDescent="0.3">
      <c r="A291" s="2"/>
      <c r="B291" s="2"/>
      <c r="C291" s="2">
        <v>85359187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13" t="s">
        <v>86</v>
      </c>
      <c r="T291" s="2" t="s">
        <v>4</v>
      </c>
      <c r="U291" s="2" t="s">
        <v>4</v>
      </c>
      <c r="V291" s="2" t="s">
        <v>85</v>
      </c>
      <c r="W291" s="2"/>
      <c r="X291" s="2">
        <v>100.85</v>
      </c>
      <c r="Y291" s="34">
        <v>27.29</v>
      </c>
      <c r="Z291" s="34">
        <v>27.29</v>
      </c>
      <c r="AA291" s="2"/>
      <c r="AB291" s="2"/>
      <c r="AC291" s="2"/>
      <c r="AD291" s="2"/>
      <c r="AE291" s="2">
        <v>10.085000000000001</v>
      </c>
      <c r="AF291" s="2"/>
      <c r="AG291" s="2"/>
      <c r="AH291" s="2"/>
      <c r="AI291" s="2"/>
    </row>
    <row r="292" spans="1:35" x14ac:dyDescent="0.3">
      <c r="A292" s="2"/>
      <c r="B292" s="2"/>
      <c r="C292" s="2">
        <v>85978471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13" t="s">
        <v>86</v>
      </c>
      <c r="T292" s="2" t="s">
        <v>4</v>
      </c>
      <c r="U292" s="2" t="s">
        <v>4</v>
      </c>
      <c r="V292" s="2" t="s">
        <v>85</v>
      </c>
      <c r="W292" s="2"/>
      <c r="X292" s="2">
        <v>124.12</v>
      </c>
      <c r="Y292" s="34">
        <v>33.520000000000003</v>
      </c>
      <c r="Z292" s="34">
        <v>33.520000000000003</v>
      </c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x14ac:dyDescent="0.3">
      <c r="A293" s="2"/>
      <c r="B293" s="2"/>
      <c r="C293" s="2">
        <v>85989491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13" t="s">
        <v>78</v>
      </c>
      <c r="T293" s="2" t="s">
        <v>79</v>
      </c>
      <c r="U293" s="2" t="s">
        <v>7</v>
      </c>
      <c r="V293" s="2" t="s">
        <v>85</v>
      </c>
      <c r="W293" s="2"/>
      <c r="X293" s="2">
        <v>46.57</v>
      </c>
      <c r="Y293" s="34">
        <v>10.24</v>
      </c>
      <c r="Z293" s="34">
        <v>10.24</v>
      </c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x14ac:dyDescent="0.3">
      <c r="A294" s="2"/>
      <c r="B294" s="2"/>
      <c r="C294" s="2">
        <v>85989893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13" t="s">
        <v>78</v>
      </c>
      <c r="T294" s="2" t="s">
        <v>79</v>
      </c>
      <c r="U294" s="2" t="s">
        <v>7</v>
      </c>
      <c r="V294" s="2" t="s">
        <v>85</v>
      </c>
      <c r="W294" s="2"/>
      <c r="X294" s="2">
        <v>46.57</v>
      </c>
      <c r="Y294" s="34">
        <v>10.24</v>
      </c>
      <c r="Z294" s="34">
        <v>10.24</v>
      </c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x14ac:dyDescent="0.3">
      <c r="A295" s="2"/>
      <c r="B295" s="2"/>
      <c r="C295" s="2">
        <v>85997951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13" t="s">
        <v>86</v>
      </c>
      <c r="T295" s="2" t="s">
        <v>4</v>
      </c>
      <c r="U295" s="2" t="s">
        <v>4</v>
      </c>
      <c r="V295" s="2" t="s">
        <v>85</v>
      </c>
      <c r="W295" s="2"/>
      <c r="X295" s="2">
        <v>85.06</v>
      </c>
      <c r="Y295" s="34">
        <v>23.83</v>
      </c>
      <c r="Z295" s="34">
        <v>23.83</v>
      </c>
      <c r="AA295" s="2"/>
      <c r="AB295" s="2"/>
      <c r="AC295" s="2"/>
      <c r="AD295" s="2"/>
      <c r="AE295" s="2">
        <v>8.5060000000000002</v>
      </c>
      <c r="AF295" s="2"/>
      <c r="AG295" s="2"/>
      <c r="AH295" s="2"/>
      <c r="AI295" s="2"/>
    </row>
    <row r="296" spans="1:35" x14ac:dyDescent="0.3">
      <c r="A296" s="2"/>
      <c r="B296" s="2"/>
      <c r="C296" s="2">
        <v>86019940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13" t="s">
        <v>86</v>
      </c>
      <c r="T296" s="2" t="s">
        <v>4</v>
      </c>
      <c r="U296" s="2" t="s">
        <v>4</v>
      </c>
      <c r="V296" s="2" t="s">
        <v>85</v>
      </c>
      <c r="W296" s="2"/>
      <c r="X296" s="2">
        <v>238.53</v>
      </c>
      <c r="Y296" s="34">
        <v>59.63</v>
      </c>
      <c r="Z296" s="34">
        <v>59.63</v>
      </c>
      <c r="AA296" s="2"/>
      <c r="AB296" s="2"/>
      <c r="AC296" s="2"/>
      <c r="AD296" s="2"/>
      <c r="AE296" s="2">
        <v>23.853000000000002</v>
      </c>
      <c r="AF296" s="2"/>
      <c r="AG296" s="2"/>
      <c r="AH296" s="2"/>
      <c r="AI296" s="2"/>
    </row>
    <row r="297" spans="1:35" x14ac:dyDescent="0.3">
      <c r="A297" s="2"/>
      <c r="B297" s="2"/>
      <c r="C297" s="2">
        <v>86062953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13" t="s">
        <v>90</v>
      </c>
      <c r="T297" s="2" t="s">
        <v>91</v>
      </c>
      <c r="U297" s="2" t="s">
        <v>6</v>
      </c>
      <c r="V297" s="2" t="s">
        <v>92</v>
      </c>
      <c r="W297" s="2"/>
      <c r="X297" s="2">
        <v>84.78</v>
      </c>
      <c r="Y297" s="34">
        <v>33.909999999999997</v>
      </c>
      <c r="Z297" s="34">
        <v>33.909999999999997</v>
      </c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x14ac:dyDescent="0.3">
      <c r="A298" s="2"/>
      <c r="B298" s="2"/>
      <c r="C298" s="2">
        <v>86067074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13" t="s">
        <v>67</v>
      </c>
      <c r="T298" s="2" t="s">
        <v>68</v>
      </c>
      <c r="U298" s="2" t="s">
        <v>5</v>
      </c>
      <c r="V298" s="2" t="s">
        <v>92</v>
      </c>
      <c r="W298" s="2"/>
      <c r="X298" s="2">
        <v>332.4</v>
      </c>
      <c r="Y298" s="34">
        <v>149.58000000000001</v>
      </c>
      <c r="Z298" s="34">
        <v>149.58000000000001</v>
      </c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x14ac:dyDescent="0.3">
      <c r="A299" s="2"/>
      <c r="B299" s="2"/>
      <c r="C299" s="2">
        <v>86113820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13" t="s">
        <v>67</v>
      </c>
      <c r="T299" s="2" t="s">
        <v>68</v>
      </c>
      <c r="U299" s="2" t="s">
        <v>5</v>
      </c>
      <c r="V299" s="2" t="s">
        <v>92</v>
      </c>
      <c r="W299" s="2"/>
      <c r="X299" s="2">
        <v>432.72</v>
      </c>
      <c r="Y299" s="34">
        <v>194.72</v>
      </c>
      <c r="Z299" s="34">
        <v>194.72</v>
      </c>
      <c r="AA299" s="2"/>
      <c r="AB299" s="2"/>
      <c r="AC299" s="2"/>
      <c r="AD299" s="2"/>
      <c r="AE299" s="2">
        <v>86.543999999999997</v>
      </c>
      <c r="AF299" s="2"/>
      <c r="AG299" s="2"/>
      <c r="AH299" s="2"/>
      <c r="AI299" s="2"/>
    </row>
    <row r="300" spans="1:35" x14ac:dyDescent="0.3">
      <c r="A300" s="2"/>
      <c r="B300" s="2"/>
      <c r="C300" s="2">
        <v>86117855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13" t="s">
        <v>67</v>
      </c>
      <c r="T300" s="2" t="s">
        <v>68</v>
      </c>
      <c r="U300" s="2" t="s">
        <v>5</v>
      </c>
      <c r="V300" s="2" t="s">
        <v>92</v>
      </c>
      <c r="W300" s="2"/>
      <c r="X300" s="2">
        <v>255.19</v>
      </c>
      <c r="Y300" s="34">
        <v>114.84</v>
      </c>
      <c r="Z300" s="34">
        <v>114.84</v>
      </c>
      <c r="AA300" s="2"/>
      <c r="AB300" s="2"/>
      <c r="AC300" s="2"/>
      <c r="AD300" s="2"/>
      <c r="AE300" s="2">
        <v>25.518999999999998</v>
      </c>
      <c r="AF300" s="2"/>
      <c r="AG300" s="2"/>
      <c r="AH300" s="2"/>
      <c r="AI300" s="2"/>
    </row>
    <row r="301" spans="1:35" x14ac:dyDescent="0.3">
      <c r="A301" s="2"/>
      <c r="B301" s="2"/>
      <c r="C301" s="2">
        <v>86215591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13" t="s">
        <v>86</v>
      </c>
      <c r="T301" s="2" t="s">
        <v>4</v>
      </c>
      <c r="U301" s="2" t="s">
        <v>4</v>
      </c>
      <c r="V301" s="2" t="s">
        <v>85</v>
      </c>
      <c r="W301" s="2"/>
      <c r="X301" s="2">
        <v>115.16</v>
      </c>
      <c r="Y301" s="34">
        <v>34.57</v>
      </c>
      <c r="Z301" s="34">
        <v>34.57</v>
      </c>
      <c r="AA301" s="2"/>
      <c r="AB301" s="2"/>
      <c r="AC301" s="2"/>
      <c r="AD301" s="2"/>
      <c r="AE301" s="2">
        <v>17.274000000000001</v>
      </c>
      <c r="AF301" s="2"/>
      <c r="AG301" s="2"/>
      <c r="AH301" s="2"/>
      <c r="AI301" s="2"/>
    </row>
    <row r="302" spans="1:35" x14ac:dyDescent="0.3">
      <c r="A302" s="2"/>
      <c r="B302" s="2"/>
      <c r="C302" s="2">
        <v>86231741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13" t="s">
        <v>67</v>
      </c>
      <c r="T302" s="2" t="s">
        <v>68</v>
      </c>
      <c r="U302" s="2" t="s">
        <v>5</v>
      </c>
      <c r="V302" s="2" t="s">
        <v>92</v>
      </c>
      <c r="W302" s="2"/>
      <c r="X302" s="2">
        <v>-182.14</v>
      </c>
      <c r="Y302" s="34">
        <v>-81.96</v>
      </c>
      <c r="Z302" s="34">
        <v>-81.96</v>
      </c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x14ac:dyDescent="0.3">
      <c r="A303" s="2"/>
      <c r="B303" s="2"/>
      <c r="C303" s="2">
        <v>86235191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13" t="s">
        <v>67</v>
      </c>
      <c r="T303" s="2" t="s">
        <v>68</v>
      </c>
      <c r="U303" s="2" t="s">
        <v>5</v>
      </c>
      <c r="V303" s="2" t="s">
        <v>92</v>
      </c>
      <c r="W303" s="2"/>
      <c r="X303" s="2">
        <v>651.77</v>
      </c>
      <c r="Y303" s="34">
        <v>293.3</v>
      </c>
      <c r="Z303" s="34">
        <v>293.3</v>
      </c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x14ac:dyDescent="0.3">
      <c r="A304" s="2"/>
      <c r="B304" s="2"/>
      <c r="C304" s="2">
        <v>86239105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13" t="s">
        <v>67</v>
      </c>
      <c r="T304" s="2" t="s">
        <v>68</v>
      </c>
      <c r="U304" s="2" t="s">
        <v>5</v>
      </c>
      <c r="V304" s="2" t="s">
        <v>92</v>
      </c>
      <c r="W304" s="2"/>
      <c r="X304" s="2">
        <v>380.2</v>
      </c>
      <c r="Y304" s="34">
        <v>171.09</v>
      </c>
      <c r="Z304" s="34">
        <v>171.09</v>
      </c>
      <c r="AA304" s="2"/>
      <c r="AB304" s="2"/>
      <c r="AC304" s="2"/>
      <c r="AD304" s="2"/>
      <c r="AE304" s="2">
        <v>38.020000000000003</v>
      </c>
      <c r="AF304" s="2"/>
      <c r="AG304" s="2"/>
      <c r="AH304" s="2"/>
      <c r="AI304" s="2"/>
    </row>
    <row r="305" spans="1:35" x14ac:dyDescent="0.3">
      <c r="A305" s="2"/>
      <c r="B305" s="2"/>
      <c r="C305" s="2">
        <v>86241693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13" t="s">
        <v>67</v>
      </c>
      <c r="T305" s="2" t="s">
        <v>68</v>
      </c>
      <c r="U305" s="2" t="s">
        <v>5</v>
      </c>
      <c r="V305" s="2" t="s">
        <v>92</v>
      </c>
      <c r="W305" s="2"/>
      <c r="X305" s="2">
        <v>298.52</v>
      </c>
      <c r="Y305" s="34">
        <v>134.33000000000001</v>
      </c>
      <c r="Z305" s="34">
        <v>134.33000000000001</v>
      </c>
      <c r="AA305" s="2"/>
      <c r="AB305" s="2"/>
      <c r="AC305" s="2"/>
      <c r="AD305" s="2"/>
      <c r="AE305" s="2">
        <v>29.852</v>
      </c>
      <c r="AF305" s="2"/>
      <c r="AG305" s="2"/>
      <c r="AH305" s="2"/>
      <c r="AI305" s="2"/>
    </row>
    <row r="306" spans="1:35" x14ac:dyDescent="0.3">
      <c r="A306" s="2"/>
      <c r="B306" s="2"/>
      <c r="C306" s="2">
        <v>86243667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13" t="s">
        <v>67</v>
      </c>
      <c r="T306" s="2" t="s">
        <v>68</v>
      </c>
      <c r="U306" s="2" t="s">
        <v>5</v>
      </c>
      <c r="V306" s="2" t="s">
        <v>92</v>
      </c>
      <c r="W306" s="2"/>
      <c r="X306" s="2">
        <v>570.5</v>
      </c>
      <c r="Y306" s="34">
        <v>256.73</v>
      </c>
      <c r="Z306" s="34">
        <v>256.73</v>
      </c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x14ac:dyDescent="0.3">
      <c r="A307" s="2"/>
      <c r="B307" s="2"/>
      <c r="C307" s="2">
        <v>86245302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13" t="s">
        <v>67</v>
      </c>
      <c r="T307" s="2" t="s">
        <v>68</v>
      </c>
      <c r="U307" s="2" t="s">
        <v>5</v>
      </c>
      <c r="V307" s="2" t="s">
        <v>92</v>
      </c>
      <c r="W307" s="2"/>
      <c r="X307" s="2">
        <v>272.25</v>
      </c>
      <c r="Y307" s="34">
        <v>122.51</v>
      </c>
      <c r="Z307" s="34">
        <v>122.51</v>
      </c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x14ac:dyDescent="0.3">
      <c r="A308" s="2"/>
      <c r="B308" s="2"/>
      <c r="C308" s="2">
        <v>86245302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13" t="s">
        <v>67</v>
      </c>
      <c r="T308" s="2" t="s">
        <v>68</v>
      </c>
      <c r="U308" s="2" t="s">
        <v>5</v>
      </c>
      <c r="V308" s="2" t="s">
        <v>92</v>
      </c>
      <c r="W308" s="2"/>
      <c r="X308" s="2">
        <v>-272.25</v>
      </c>
      <c r="Y308" s="34">
        <v>-122.51</v>
      </c>
      <c r="Z308" s="34">
        <v>-122.51</v>
      </c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x14ac:dyDescent="0.3">
      <c r="A309" s="2"/>
      <c r="B309" s="2"/>
      <c r="C309" s="2">
        <v>86245427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13" t="s">
        <v>67</v>
      </c>
      <c r="T309" s="2" t="s">
        <v>68</v>
      </c>
      <c r="U309" s="2" t="s">
        <v>5</v>
      </c>
      <c r="V309" s="2" t="s">
        <v>92</v>
      </c>
      <c r="W309" s="2"/>
      <c r="X309" s="2">
        <v>271.67</v>
      </c>
      <c r="Y309" s="34">
        <v>122.25</v>
      </c>
      <c r="Z309" s="34">
        <v>122.25</v>
      </c>
      <c r="AA309" s="2"/>
      <c r="AB309" s="2"/>
      <c r="AC309" s="2"/>
      <c r="AD309" s="2"/>
      <c r="AE309" s="2">
        <v>27.167000000000002</v>
      </c>
      <c r="AF309" s="2"/>
      <c r="AG309" s="2"/>
      <c r="AH309" s="2"/>
      <c r="AI309" s="2"/>
    </row>
    <row r="310" spans="1:35" x14ac:dyDescent="0.3">
      <c r="A310" s="2"/>
      <c r="B310" s="2"/>
      <c r="C310" s="2">
        <v>86245635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13" t="s">
        <v>67</v>
      </c>
      <c r="T310" s="2" t="s">
        <v>68</v>
      </c>
      <c r="U310" s="2" t="s">
        <v>5</v>
      </c>
      <c r="V310" s="2" t="s">
        <v>92</v>
      </c>
      <c r="W310" s="2"/>
      <c r="X310" s="2">
        <v>434.67</v>
      </c>
      <c r="Y310" s="34">
        <v>195.6</v>
      </c>
      <c r="Z310" s="34">
        <v>195.6</v>
      </c>
      <c r="AA310" s="2"/>
      <c r="AB310" s="2"/>
      <c r="AC310" s="2"/>
      <c r="AD310" s="2"/>
      <c r="AE310" s="2">
        <v>43.466999999999999</v>
      </c>
      <c r="AF310" s="2"/>
      <c r="AG310" s="2"/>
      <c r="AH310" s="2"/>
      <c r="AI310" s="2"/>
    </row>
    <row r="311" spans="1:35" x14ac:dyDescent="0.3">
      <c r="A311" s="2"/>
      <c r="B311" s="2"/>
      <c r="C311" s="2">
        <v>86245668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13" t="s">
        <v>67</v>
      </c>
      <c r="T311" s="2" t="s">
        <v>68</v>
      </c>
      <c r="U311" s="2" t="s">
        <v>5</v>
      </c>
      <c r="V311" s="2" t="s">
        <v>92</v>
      </c>
      <c r="W311" s="2"/>
      <c r="X311" s="2">
        <v>326</v>
      </c>
      <c r="Y311" s="34">
        <v>146.69999999999999</v>
      </c>
      <c r="Z311" s="34">
        <v>146.69999999999999</v>
      </c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x14ac:dyDescent="0.3">
      <c r="A312" s="2"/>
      <c r="B312" s="2"/>
      <c r="C312" s="2">
        <v>86245668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13" t="s">
        <v>67</v>
      </c>
      <c r="T312" s="2" t="s">
        <v>68</v>
      </c>
      <c r="U312" s="2" t="s">
        <v>5</v>
      </c>
      <c r="V312" s="2" t="s">
        <v>92</v>
      </c>
      <c r="W312" s="2"/>
      <c r="X312" s="2">
        <v>-326</v>
      </c>
      <c r="Y312" s="34">
        <v>-146.69999999999999</v>
      </c>
      <c r="Z312" s="34">
        <v>-146.69999999999999</v>
      </c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x14ac:dyDescent="0.3">
      <c r="A313" s="2"/>
      <c r="B313" s="2"/>
      <c r="C313" s="2">
        <v>86247558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13" t="s">
        <v>67</v>
      </c>
      <c r="T313" s="2" t="s">
        <v>68</v>
      </c>
      <c r="U313" s="2" t="s">
        <v>5</v>
      </c>
      <c r="V313" s="2" t="s">
        <v>92</v>
      </c>
      <c r="W313" s="2"/>
      <c r="X313" s="2">
        <v>217.34</v>
      </c>
      <c r="Y313" s="34">
        <v>97.8</v>
      </c>
      <c r="Z313" s="34">
        <v>97.8</v>
      </c>
      <c r="AA313" s="2"/>
      <c r="AB313" s="2"/>
      <c r="AC313" s="2"/>
      <c r="AD313" s="2"/>
      <c r="AE313" s="2">
        <v>21.734000000000002</v>
      </c>
      <c r="AF313" s="2"/>
      <c r="AG313" s="2"/>
      <c r="AH313" s="2"/>
      <c r="AI313" s="2"/>
    </row>
    <row r="314" spans="1:35" x14ac:dyDescent="0.3">
      <c r="A314" s="2"/>
      <c r="B314" s="2"/>
      <c r="C314" s="2">
        <v>86260339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13" t="s">
        <v>67</v>
      </c>
      <c r="T314" s="2" t="s">
        <v>68</v>
      </c>
      <c r="U314" s="2" t="s">
        <v>5</v>
      </c>
      <c r="V314" s="2" t="s">
        <v>92</v>
      </c>
      <c r="W314" s="2"/>
      <c r="X314" s="2">
        <v>153.63999999999999</v>
      </c>
      <c r="Y314" s="34">
        <v>69.14</v>
      </c>
      <c r="Z314" s="34">
        <v>69.14</v>
      </c>
      <c r="AA314" s="2"/>
      <c r="AB314" s="2"/>
      <c r="AC314" s="2"/>
      <c r="AD314" s="2"/>
      <c r="AE314" s="2">
        <v>15.364000000000001</v>
      </c>
      <c r="AF314" s="2"/>
      <c r="AG314" s="2"/>
      <c r="AH314" s="2"/>
      <c r="AI314" s="2"/>
    </row>
    <row r="315" spans="1:35" x14ac:dyDescent="0.3">
      <c r="A315" s="2"/>
      <c r="B315" s="2"/>
      <c r="C315" s="2">
        <v>86277359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13" t="s">
        <v>67</v>
      </c>
      <c r="T315" s="2" t="s">
        <v>68</v>
      </c>
      <c r="U315" s="2" t="s">
        <v>5</v>
      </c>
      <c r="V315" s="2" t="s">
        <v>92</v>
      </c>
      <c r="W315" s="2"/>
      <c r="X315" s="2">
        <v>101.44</v>
      </c>
      <c r="Y315" s="34">
        <v>45.65</v>
      </c>
      <c r="Z315" s="34">
        <v>45.65</v>
      </c>
      <c r="AA315" s="2"/>
      <c r="AB315" s="2"/>
      <c r="AC315" s="2"/>
      <c r="AD315" s="2"/>
      <c r="AE315" s="2">
        <v>0</v>
      </c>
      <c r="AF315" s="2"/>
      <c r="AG315" s="2"/>
      <c r="AH315" s="2"/>
      <c r="AI315" s="2"/>
    </row>
    <row r="316" spans="1:35" x14ac:dyDescent="0.3">
      <c r="A316" s="2"/>
      <c r="B316" s="2"/>
      <c r="C316" s="2">
        <v>86277359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13" t="s">
        <v>67</v>
      </c>
      <c r="T316" s="2" t="s">
        <v>68</v>
      </c>
      <c r="U316" s="2" t="s">
        <v>5</v>
      </c>
      <c r="V316" s="2" t="s">
        <v>92</v>
      </c>
      <c r="W316" s="2"/>
      <c r="X316" s="2">
        <v>-101.44</v>
      </c>
      <c r="Y316" s="34">
        <v>-45.65</v>
      </c>
      <c r="Z316" s="34">
        <v>-45.65</v>
      </c>
      <c r="AA316" s="2"/>
      <c r="AB316" s="2"/>
      <c r="AC316" s="2"/>
      <c r="AD316" s="2"/>
      <c r="AE316" s="2">
        <v>0</v>
      </c>
      <c r="AF316" s="2"/>
      <c r="AG316" s="2"/>
      <c r="AH316" s="2"/>
      <c r="AI316" s="2"/>
    </row>
    <row r="317" spans="1:35" x14ac:dyDescent="0.3">
      <c r="A317" s="2"/>
      <c r="B317" s="2"/>
      <c r="C317" s="2">
        <v>86297844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13" t="s">
        <v>67</v>
      </c>
      <c r="T317" s="2" t="s">
        <v>68</v>
      </c>
      <c r="U317" s="2" t="s">
        <v>5</v>
      </c>
      <c r="V317" s="2" t="s">
        <v>92</v>
      </c>
      <c r="W317" s="2"/>
      <c r="X317" s="2">
        <v>510.56</v>
      </c>
      <c r="Y317" s="34">
        <v>66.37</v>
      </c>
      <c r="Z317" s="34">
        <v>66.37</v>
      </c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x14ac:dyDescent="0.3">
      <c r="A318" s="2"/>
      <c r="B318" s="2"/>
      <c r="C318" s="2">
        <v>86304506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13" t="s">
        <v>67</v>
      </c>
      <c r="T318" s="2" t="s">
        <v>68</v>
      </c>
      <c r="U318" s="2" t="s">
        <v>5</v>
      </c>
      <c r="V318" s="2" t="s">
        <v>92</v>
      </c>
      <c r="W318" s="2"/>
      <c r="X318" s="2">
        <v>271.67</v>
      </c>
      <c r="Y318" s="34">
        <v>122.25</v>
      </c>
      <c r="Z318" s="34">
        <v>122.25</v>
      </c>
      <c r="AA318" s="2"/>
      <c r="AB318" s="2"/>
      <c r="AC318" s="2"/>
      <c r="AD318" s="2"/>
      <c r="AE318" s="2">
        <v>27.167000000000002</v>
      </c>
      <c r="AF318" s="2"/>
      <c r="AG318" s="2"/>
      <c r="AH318" s="2"/>
      <c r="AI318" s="2"/>
    </row>
    <row r="319" spans="1:35" x14ac:dyDescent="0.3">
      <c r="A319" s="2"/>
      <c r="B319" s="2"/>
      <c r="C319" s="2">
        <v>86305446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13" t="s">
        <v>67</v>
      </c>
      <c r="T319" s="2" t="s">
        <v>68</v>
      </c>
      <c r="U319" s="2" t="s">
        <v>5</v>
      </c>
      <c r="V319" s="2" t="s">
        <v>92</v>
      </c>
      <c r="W319" s="2"/>
      <c r="X319" s="2">
        <v>362.72</v>
      </c>
      <c r="Y319" s="34">
        <v>163.22</v>
      </c>
      <c r="Z319" s="34">
        <v>163.22</v>
      </c>
      <c r="AA319" s="2"/>
      <c r="AB319" s="2"/>
      <c r="AC319" s="2"/>
      <c r="AD319" s="2"/>
      <c r="AE319" s="2">
        <v>36.271999999999998</v>
      </c>
      <c r="AF319" s="2"/>
      <c r="AG319" s="2"/>
      <c r="AH319" s="2"/>
      <c r="AI319" s="2"/>
    </row>
    <row r="320" spans="1:35" x14ac:dyDescent="0.3">
      <c r="A320" s="2"/>
      <c r="B320" s="2"/>
      <c r="C320" s="2">
        <v>86307200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13" t="s">
        <v>67</v>
      </c>
      <c r="T320" s="2" t="s">
        <v>68</v>
      </c>
      <c r="U320" s="2" t="s">
        <v>5</v>
      </c>
      <c r="V320" s="2" t="s">
        <v>92</v>
      </c>
      <c r="W320" s="2"/>
      <c r="X320" s="2">
        <v>649.21</v>
      </c>
      <c r="Y320" s="34">
        <v>292.14999999999998</v>
      </c>
      <c r="Z320" s="34">
        <v>292.14999999999998</v>
      </c>
      <c r="AA320" s="2"/>
      <c r="AB320" s="2"/>
      <c r="AC320" s="2"/>
      <c r="AD320" s="2"/>
      <c r="AE320" s="2">
        <v>64.921000000000006</v>
      </c>
      <c r="AF320" s="2"/>
      <c r="AG320" s="2"/>
      <c r="AH320" s="2"/>
      <c r="AI320" s="2"/>
    </row>
    <row r="321" spans="1:35" x14ac:dyDescent="0.3">
      <c r="A321" s="2"/>
      <c r="B321" s="2"/>
      <c r="C321" s="2">
        <v>86307210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13" t="s">
        <v>67</v>
      </c>
      <c r="T321" s="2" t="s">
        <v>68</v>
      </c>
      <c r="U321" s="2" t="s">
        <v>5</v>
      </c>
      <c r="V321" s="2" t="s">
        <v>92</v>
      </c>
      <c r="W321" s="2"/>
      <c r="X321" s="2">
        <v>271.67</v>
      </c>
      <c r="Y321" s="34">
        <v>122.25</v>
      </c>
      <c r="Z321" s="34">
        <v>122.25</v>
      </c>
      <c r="AA321" s="2"/>
      <c r="AB321" s="2"/>
      <c r="AC321" s="2"/>
      <c r="AD321" s="2"/>
      <c r="AE321" s="2">
        <v>27.167000000000002</v>
      </c>
      <c r="AF321" s="2"/>
      <c r="AG321" s="2"/>
      <c r="AH321" s="2"/>
      <c r="AI321" s="2"/>
    </row>
    <row r="322" spans="1:35" x14ac:dyDescent="0.3">
      <c r="A322" s="2"/>
      <c r="B322" s="2"/>
      <c r="C322" s="2">
        <v>86307290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13" t="s">
        <v>67</v>
      </c>
      <c r="T322" s="2" t="s">
        <v>68</v>
      </c>
      <c r="U322" s="2" t="s">
        <v>5</v>
      </c>
      <c r="V322" s="2" t="s">
        <v>92</v>
      </c>
      <c r="W322" s="2"/>
      <c r="X322" s="2">
        <v>407.5</v>
      </c>
      <c r="Y322" s="34">
        <v>183.38</v>
      </c>
      <c r="Z322" s="34">
        <v>183.38</v>
      </c>
      <c r="AA322" s="2"/>
      <c r="AB322" s="2"/>
      <c r="AC322" s="2"/>
      <c r="AD322" s="2"/>
      <c r="AE322" s="2">
        <v>40.75</v>
      </c>
      <c r="AF322" s="2"/>
      <c r="AG322" s="2"/>
      <c r="AH322" s="2"/>
      <c r="AI322" s="2"/>
    </row>
    <row r="323" spans="1:35" x14ac:dyDescent="0.3">
      <c r="A323" s="2"/>
      <c r="B323" s="2"/>
      <c r="C323" s="2">
        <v>86307297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13" t="s">
        <v>67</v>
      </c>
      <c r="T323" s="2" t="s">
        <v>68</v>
      </c>
      <c r="U323" s="2" t="s">
        <v>5</v>
      </c>
      <c r="V323" s="2" t="s">
        <v>92</v>
      </c>
      <c r="W323" s="2"/>
      <c r="X323" s="2">
        <v>326</v>
      </c>
      <c r="Y323" s="34">
        <v>146.69999999999999</v>
      </c>
      <c r="Z323" s="34">
        <v>146.69999999999999</v>
      </c>
      <c r="AA323" s="2"/>
      <c r="AB323" s="2"/>
      <c r="AC323" s="2"/>
      <c r="AD323" s="2"/>
      <c r="AE323" s="2">
        <v>32.6</v>
      </c>
      <c r="AF323" s="2"/>
      <c r="AG323" s="2"/>
      <c r="AH323" s="2"/>
      <c r="AI323" s="2"/>
    </row>
    <row r="324" spans="1:35" x14ac:dyDescent="0.3">
      <c r="A324" s="2"/>
      <c r="B324" s="2"/>
      <c r="C324" s="2">
        <v>86309498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13" t="s">
        <v>67</v>
      </c>
      <c r="T324" s="2" t="s">
        <v>68</v>
      </c>
      <c r="U324" s="2" t="s">
        <v>5</v>
      </c>
      <c r="V324" s="2" t="s">
        <v>92</v>
      </c>
      <c r="W324" s="2"/>
      <c r="X324" s="2">
        <v>430.74</v>
      </c>
      <c r="Y324" s="34">
        <v>193.83</v>
      </c>
      <c r="Z324" s="34">
        <v>193.83</v>
      </c>
      <c r="AA324" s="2"/>
      <c r="AB324" s="2"/>
      <c r="AC324" s="2"/>
      <c r="AD324" s="2"/>
      <c r="AE324" s="2">
        <v>86.147999999999996</v>
      </c>
      <c r="AF324" s="2"/>
      <c r="AG324" s="2"/>
      <c r="AH324" s="2"/>
      <c r="AI324" s="2"/>
    </row>
    <row r="325" spans="1:35" x14ac:dyDescent="0.3">
      <c r="A325" s="2"/>
      <c r="B325" s="2"/>
      <c r="C325" s="2">
        <v>86323713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13" t="s">
        <v>67</v>
      </c>
      <c r="T325" s="2" t="s">
        <v>68</v>
      </c>
      <c r="U325" s="2" t="s">
        <v>5</v>
      </c>
      <c r="V325" s="2" t="s">
        <v>92</v>
      </c>
      <c r="W325" s="2"/>
      <c r="X325" s="2">
        <v>-107.53</v>
      </c>
      <c r="Y325" s="34">
        <v>-13.98</v>
      </c>
      <c r="Z325" s="34">
        <v>-13.98</v>
      </c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x14ac:dyDescent="0.3">
      <c r="A326" s="2"/>
      <c r="B326" s="2"/>
      <c r="C326" s="2">
        <v>86327338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3" t="s">
        <v>67</v>
      </c>
      <c r="T326" s="2" t="s">
        <v>68</v>
      </c>
      <c r="U326" s="2" t="s">
        <v>5</v>
      </c>
      <c r="V326" s="2" t="s">
        <v>92</v>
      </c>
      <c r="W326" s="2"/>
      <c r="X326" s="2">
        <v>-133.28</v>
      </c>
      <c r="Y326" s="34">
        <v>-17.329999999999998</v>
      </c>
      <c r="Z326" s="34">
        <v>-17.329999999999998</v>
      </c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x14ac:dyDescent="0.3">
      <c r="A327" s="2"/>
      <c r="B327" s="2"/>
      <c r="C327" s="2">
        <v>86329752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13" t="s">
        <v>67</v>
      </c>
      <c r="T327" s="2" t="s">
        <v>68</v>
      </c>
      <c r="U327" s="2" t="s">
        <v>5</v>
      </c>
      <c r="V327" s="2" t="s">
        <v>92</v>
      </c>
      <c r="W327" s="2"/>
      <c r="X327" s="2">
        <v>-128.26</v>
      </c>
      <c r="Y327" s="34">
        <v>-16.670000000000002</v>
      </c>
      <c r="Z327" s="34">
        <v>-16.670000000000002</v>
      </c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x14ac:dyDescent="0.3">
      <c r="A328" s="2"/>
      <c r="B328" s="2"/>
      <c r="C328" s="2">
        <v>86347352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13" t="s">
        <v>67</v>
      </c>
      <c r="T328" s="2" t="s">
        <v>68</v>
      </c>
      <c r="U328" s="2" t="s">
        <v>5</v>
      </c>
      <c r="V328" s="2" t="s">
        <v>92</v>
      </c>
      <c r="W328" s="2"/>
      <c r="X328" s="2">
        <v>-181.74</v>
      </c>
      <c r="Y328" s="34">
        <v>-23.63</v>
      </c>
      <c r="Z328" s="34">
        <v>-23.63</v>
      </c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x14ac:dyDescent="0.3">
      <c r="A329" s="2"/>
      <c r="B329" s="2"/>
      <c r="C329" s="2">
        <v>86347675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13" t="s">
        <v>67</v>
      </c>
      <c r="T329" s="2" t="s">
        <v>68</v>
      </c>
      <c r="U329" s="2" t="s">
        <v>5</v>
      </c>
      <c r="V329" s="2" t="s">
        <v>92</v>
      </c>
      <c r="W329" s="2"/>
      <c r="X329" s="2">
        <v>-215.81</v>
      </c>
      <c r="Y329" s="34">
        <v>-28.06</v>
      </c>
      <c r="Z329" s="34">
        <v>-28.06</v>
      </c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x14ac:dyDescent="0.3">
      <c r="A330" s="2"/>
      <c r="B330" s="2"/>
      <c r="C330" s="2">
        <v>86350866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13" t="s">
        <v>67</v>
      </c>
      <c r="T330" s="2" t="s">
        <v>68</v>
      </c>
      <c r="U330" s="2" t="s">
        <v>5</v>
      </c>
      <c r="V330" s="2" t="s">
        <v>92</v>
      </c>
      <c r="W330" s="2"/>
      <c r="X330" s="2">
        <v>-199.46</v>
      </c>
      <c r="Y330" s="34">
        <v>-25.93</v>
      </c>
      <c r="Z330" s="34">
        <v>-25.93</v>
      </c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x14ac:dyDescent="0.3">
      <c r="A331" s="2"/>
      <c r="B331" s="2"/>
      <c r="C331" s="2">
        <v>86356761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13" t="s">
        <v>67</v>
      </c>
      <c r="T331" s="2" t="s">
        <v>68</v>
      </c>
      <c r="U331" s="2" t="s">
        <v>5</v>
      </c>
      <c r="V331" s="2" t="s">
        <v>92</v>
      </c>
      <c r="W331" s="2"/>
      <c r="X331" s="2">
        <v>-187.36</v>
      </c>
      <c r="Y331" s="34">
        <v>-24.36</v>
      </c>
      <c r="Z331" s="34">
        <v>-24.36</v>
      </c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x14ac:dyDescent="0.3">
      <c r="A332" s="2"/>
      <c r="B332" s="2"/>
      <c r="C332" s="2">
        <v>86361269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13" t="s">
        <v>67</v>
      </c>
      <c r="T332" s="2" t="s">
        <v>68</v>
      </c>
      <c r="U332" s="2" t="s">
        <v>5</v>
      </c>
      <c r="V332" s="2" t="s">
        <v>92</v>
      </c>
      <c r="W332" s="2"/>
      <c r="X332" s="2">
        <v>400.17</v>
      </c>
      <c r="Y332" s="34">
        <v>52.02</v>
      </c>
      <c r="Z332" s="34">
        <v>52.02</v>
      </c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x14ac:dyDescent="0.3">
      <c r="A333" s="2"/>
      <c r="B333" s="2"/>
      <c r="C333" s="2">
        <v>86364005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13" t="s">
        <v>67</v>
      </c>
      <c r="T333" s="2" t="s">
        <v>68</v>
      </c>
      <c r="U333" s="2" t="s">
        <v>5</v>
      </c>
      <c r="V333" s="2" t="s">
        <v>92</v>
      </c>
      <c r="W333" s="2"/>
      <c r="X333" s="2">
        <v>400.94</v>
      </c>
      <c r="Y333" s="34">
        <v>52.12</v>
      </c>
      <c r="Z333" s="34">
        <v>52.12</v>
      </c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x14ac:dyDescent="0.3">
      <c r="A334" s="2"/>
      <c r="B334" s="2"/>
      <c r="C334" s="2">
        <v>86364865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13" t="s">
        <v>67</v>
      </c>
      <c r="T334" s="2" t="s">
        <v>68</v>
      </c>
      <c r="U334" s="2" t="s">
        <v>5</v>
      </c>
      <c r="V334" s="2" t="s">
        <v>92</v>
      </c>
      <c r="W334" s="2"/>
      <c r="X334" s="2">
        <v>442.7</v>
      </c>
      <c r="Y334" s="34">
        <v>57.55</v>
      </c>
      <c r="Z334" s="34">
        <v>57.55</v>
      </c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x14ac:dyDescent="0.3">
      <c r="A335" s="2"/>
      <c r="B335" s="2"/>
      <c r="C335" s="2">
        <v>86364967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13" t="s">
        <v>67</v>
      </c>
      <c r="T335" s="2" t="s">
        <v>68</v>
      </c>
      <c r="U335" s="2" t="s">
        <v>5</v>
      </c>
      <c r="V335" s="2" t="s">
        <v>92</v>
      </c>
      <c r="W335" s="2"/>
      <c r="X335" s="2">
        <v>542.92999999999995</v>
      </c>
      <c r="Y335" s="34">
        <v>70.58</v>
      </c>
      <c r="Z335" s="34">
        <v>70.58</v>
      </c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x14ac:dyDescent="0.3">
      <c r="A336" s="2"/>
      <c r="B336" s="2"/>
      <c r="C336" s="2">
        <v>86364983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3" t="s">
        <v>67</v>
      </c>
      <c r="T336" s="2" t="s">
        <v>68</v>
      </c>
      <c r="U336" s="2" t="s">
        <v>5</v>
      </c>
      <c r="V336" s="2" t="s">
        <v>92</v>
      </c>
      <c r="W336" s="2"/>
      <c r="X336" s="2">
        <v>505.35</v>
      </c>
      <c r="Y336" s="34">
        <v>65.7</v>
      </c>
      <c r="Z336" s="34">
        <v>65.7</v>
      </c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x14ac:dyDescent="0.3">
      <c r="A337" s="2"/>
      <c r="B337" s="2"/>
      <c r="C337" s="2">
        <v>86365287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13" t="s">
        <v>67</v>
      </c>
      <c r="T337" s="2" t="s">
        <v>68</v>
      </c>
      <c r="U337" s="2" t="s">
        <v>5</v>
      </c>
      <c r="V337" s="2" t="s">
        <v>92</v>
      </c>
      <c r="W337" s="2"/>
      <c r="X337" s="2">
        <v>826.93</v>
      </c>
      <c r="Y337" s="34">
        <v>107.5</v>
      </c>
      <c r="Z337" s="34">
        <v>107.5</v>
      </c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x14ac:dyDescent="0.3">
      <c r="A338" s="2"/>
      <c r="B338" s="2"/>
      <c r="C338" s="2">
        <v>86369686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3" t="s">
        <v>67</v>
      </c>
      <c r="T338" s="2" t="s">
        <v>68</v>
      </c>
      <c r="U338" s="2" t="s">
        <v>5</v>
      </c>
      <c r="V338" s="2" t="s">
        <v>92</v>
      </c>
      <c r="W338" s="2"/>
      <c r="X338" s="2">
        <v>244.5</v>
      </c>
      <c r="Y338" s="34">
        <v>110.03</v>
      </c>
      <c r="Z338" s="34">
        <v>110.03</v>
      </c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x14ac:dyDescent="0.3">
      <c r="A339" s="2"/>
      <c r="B339" s="2"/>
      <c r="C339" s="2">
        <v>86374278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13" t="s">
        <v>67</v>
      </c>
      <c r="T339" s="2" t="s">
        <v>68</v>
      </c>
      <c r="U339" s="2" t="s">
        <v>5</v>
      </c>
      <c r="V339" s="2" t="s">
        <v>92</v>
      </c>
      <c r="W339" s="2"/>
      <c r="X339" s="2">
        <v>597.66999999999996</v>
      </c>
      <c r="Y339" s="34">
        <v>268.95</v>
      </c>
      <c r="Z339" s="34">
        <v>268.95</v>
      </c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x14ac:dyDescent="0.3">
      <c r="A340" s="2"/>
      <c r="B340" s="2"/>
      <c r="C340" s="2">
        <v>86376780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13" t="s">
        <v>67</v>
      </c>
      <c r="T340" s="2" t="s">
        <v>68</v>
      </c>
      <c r="U340" s="2" t="s">
        <v>5</v>
      </c>
      <c r="V340" s="2" t="s">
        <v>92</v>
      </c>
      <c r="W340" s="2"/>
      <c r="X340" s="2">
        <v>339.59</v>
      </c>
      <c r="Y340" s="34">
        <v>152.81</v>
      </c>
      <c r="Z340" s="34">
        <v>152.81</v>
      </c>
      <c r="AA340" s="2"/>
      <c r="AB340" s="2"/>
      <c r="AC340" s="2"/>
      <c r="AD340" s="2"/>
      <c r="AE340" s="2">
        <v>33.959000000000003</v>
      </c>
      <c r="AF340" s="2"/>
      <c r="AG340" s="2"/>
      <c r="AH340" s="2"/>
      <c r="AI340" s="2"/>
    </row>
    <row r="341" spans="1:35" x14ac:dyDescent="0.3">
      <c r="A341" s="2"/>
      <c r="B341" s="2"/>
      <c r="C341" s="2">
        <v>86377041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13" t="s">
        <v>67</v>
      </c>
      <c r="T341" s="2" t="s">
        <v>68</v>
      </c>
      <c r="U341" s="2" t="s">
        <v>5</v>
      </c>
      <c r="V341" s="2" t="s">
        <v>92</v>
      </c>
      <c r="W341" s="2"/>
      <c r="X341" s="2">
        <v>324.60000000000002</v>
      </c>
      <c r="Y341" s="34">
        <v>146.07</v>
      </c>
      <c r="Z341" s="34">
        <v>146.07</v>
      </c>
      <c r="AA341" s="2"/>
      <c r="AB341" s="2"/>
      <c r="AC341" s="2"/>
      <c r="AD341" s="2"/>
      <c r="AE341" s="2">
        <v>32.46</v>
      </c>
      <c r="AF341" s="2"/>
      <c r="AG341" s="2"/>
      <c r="AH341" s="2"/>
      <c r="AI341" s="2"/>
    </row>
    <row r="342" spans="1:35" x14ac:dyDescent="0.3">
      <c r="A342" s="2"/>
      <c r="B342" s="2"/>
      <c r="C342" s="2">
        <v>86377244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13" t="s">
        <v>67</v>
      </c>
      <c r="T342" s="2" t="s">
        <v>68</v>
      </c>
      <c r="U342" s="2" t="s">
        <v>5</v>
      </c>
      <c r="V342" s="2" t="s">
        <v>92</v>
      </c>
      <c r="W342" s="2"/>
      <c r="X342" s="2">
        <v>564.44000000000005</v>
      </c>
      <c r="Y342" s="34">
        <v>73.38</v>
      </c>
      <c r="Z342" s="34">
        <v>73.38</v>
      </c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x14ac:dyDescent="0.3">
      <c r="A343" s="2"/>
      <c r="B343" s="2"/>
      <c r="C343" s="2">
        <v>86377245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13" t="s">
        <v>67</v>
      </c>
      <c r="T343" s="2" t="s">
        <v>68</v>
      </c>
      <c r="U343" s="2" t="s">
        <v>5</v>
      </c>
      <c r="V343" s="2" t="s">
        <v>92</v>
      </c>
      <c r="W343" s="2"/>
      <c r="X343" s="2">
        <v>444.47</v>
      </c>
      <c r="Y343" s="34">
        <v>57.78</v>
      </c>
      <c r="Z343" s="34">
        <v>57.78</v>
      </c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x14ac:dyDescent="0.3">
      <c r="A344" s="2"/>
      <c r="B344" s="2"/>
      <c r="C344" s="2">
        <v>86377246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13" t="s">
        <v>67</v>
      </c>
      <c r="T344" s="2" t="s">
        <v>68</v>
      </c>
      <c r="U344" s="2" t="s">
        <v>5</v>
      </c>
      <c r="V344" s="2" t="s">
        <v>92</v>
      </c>
      <c r="W344" s="2"/>
      <c r="X344" s="2">
        <v>460.93</v>
      </c>
      <c r="Y344" s="34">
        <v>59.92</v>
      </c>
      <c r="Z344" s="34">
        <v>59.92</v>
      </c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x14ac:dyDescent="0.3">
      <c r="A345" s="2"/>
      <c r="B345" s="2"/>
      <c r="C345" s="2">
        <v>86377248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13" t="s">
        <v>67</v>
      </c>
      <c r="T345" s="2" t="s">
        <v>68</v>
      </c>
      <c r="U345" s="2" t="s">
        <v>5</v>
      </c>
      <c r="V345" s="2" t="s">
        <v>92</v>
      </c>
      <c r="W345" s="2"/>
      <c r="X345" s="2">
        <v>437.92</v>
      </c>
      <c r="Y345" s="34">
        <v>56.93</v>
      </c>
      <c r="Z345" s="34">
        <v>56.93</v>
      </c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x14ac:dyDescent="0.3">
      <c r="A346" s="2"/>
      <c r="B346" s="2"/>
      <c r="C346" s="2">
        <v>86382569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13" t="s">
        <v>67</v>
      </c>
      <c r="T346" s="2" t="s">
        <v>68</v>
      </c>
      <c r="U346" s="2" t="s">
        <v>5</v>
      </c>
      <c r="V346" s="2" t="s">
        <v>92</v>
      </c>
      <c r="W346" s="2"/>
      <c r="X346" s="2">
        <v>-72.81</v>
      </c>
      <c r="Y346" s="34">
        <v>-9.4700000000000006</v>
      </c>
      <c r="Z346" s="34">
        <v>-9.4700000000000006</v>
      </c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x14ac:dyDescent="0.3">
      <c r="A347" s="2"/>
      <c r="B347" s="2"/>
      <c r="C347" s="2">
        <v>86388250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13" t="s">
        <v>67</v>
      </c>
      <c r="T347" s="2" t="s">
        <v>68</v>
      </c>
      <c r="U347" s="2" t="s">
        <v>5</v>
      </c>
      <c r="V347" s="2" t="s">
        <v>92</v>
      </c>
      <c r="W347" s="2"/>
      <c r="X347" s="2">
        <v>44.54</v>
      </c>
      <c r="Y347" s="34">
        <v>20.04</v>
      </c>
      <c r="Z347" s="34">
        <v>20.04</v>
      </c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x14ac:dyDescent="0.3">
      <c r="A348" s="2"/>
      <c r="B348" s="2"/>
      <c r="C348" s="2">
        <v>86388250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13" t="s">
        <v>67</v>
      </c>
      <c r="T348" s="2" t="s">
        <v>68</v>
      </c>
      <c r="U348" s="2" t="s">
        <v>5</v>
      </c>
      <c r="V348" s="2" t="s">
        <v>92</v>
      </c>
      <c r="W348" s="2"/>
      <c r="X348" s="2">
        <v>-44.54</v>
      </c>
      <c r="Y348" s="34">
        <v>-20.04</v>
      </c>
      <c r="Z348" s="34">
        <v>-20.04</v>
      </c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x14ac:dyDescent="0.3">
      <c r="A349" s="2"/>
      <c r="B349" s="2"/>
      <c r="C349" s="2">
        <v>86447538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13" t="s">
        <v>86</v>
      </c>
      <c r="T349" s="2" t="s">
        <v>4</v>
      </c>
      <c r="U349" s="2" t="s">
        <v>4</v>
      </c>
      <c r="V349" s="2" t="s">
        <v>85</v>
      </c>
      <c r="W349" s="2"/>
      <c r="X349" s="2">
        <v>330.94</v>
      </c>
      <c r="Y349" s="34">
        <v>99.33</v>
      </c>
      <c r="Z349" s="34">
        <v>99.33</v>
      </c>
      <c r="AA349" s="2"/>
      <c r="AB349" s="2"/>
      <c r="AC349" s="2"/>
      <c r="AD349" s="2"/>
      <c r="AE349" s="2">
        <v>49.640999999999998</v>
      </c>
      <c r="AF349" s="2"/>
      <c r="AG349" s="2"/>
      <c r="AH349" s="2"/>
      <c r="AI349" s="2"/>
    </row>
    <row r="350" spans="1:35" x14ac:dyDescent="0.3">
      <c r="A350" s="2"/>
      <c r="B350" s="2"/>
      <c r="C350" s="2">
        <v>86447578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13" t="s">
        <v>78</v>
      </c>
      <c r="T350" s="2" t="s">
        <v>79</v>
      </c>
      <c r="U350" s="2" t="s">
        <v>7</v>
      </c>
      <c r="V350" s="2" t="s">
        <v>85</v>
      </c>
      <c r="W350" s="2"/>
      <c r="X350" s="2">
        <v>45</v>
      </c>
      <c r="Y350" s="34">
        <v>13.5</v>
      </c>
      <c r="Z350" s="34">
        <v>13.5</v>
      </c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x14ac:dyDescent="0.3">
      <c r="A351" s="2"/>
      <c r="B351" s="2"/>
      <c r="C351" s="2">
        <v>86448427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13" t="s">
        <v>67</v>
      </c>
      <c r="T351" s="2" t="s">
        <v>68</v>
      </c>
      <c r="U351" s="2" t="s">
        <v>5</v>
      </c>
      <c r="V351" s="2" t="s">
        <v>92</v>
      </c>
      <c r="W351" s="2"/>
      <c r="X351" s="2">
        <v>5.57</v>
      </c>
      <c r="Y351" s="34">
        <v>2.5099999999999998</v>
      </c>
      <c r="Z351" s="34">
        <v>2.5099999999999998</v>
      </c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x14ac:dyDescent="0.3">
      <c r="A352" s="2"/>
      <c r="B352" s="2"/>
      <c r="C352" s="2">
        <v>86449738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13" t="s">
        <v>67</v>
      </c>
      <c r="T352" s="2" t="s">
        <v>68</v>
      </c>
      <c r="U352" s="2" t="s">
        <v>5</v>
      </c>
      <c r="V352" s="2" t="s">
        <v>92</v>
      </c>
      <c r="W352" s="2"/>
      <c r="X352" s="2">
        <v>-137.56</v>
      </c>
      <c r="Y352" s="34">
        <v>-61.9</v>
      </c>
      <c r="Z352" s="34">
        <v>-61.9</v>
      </c>
      <c r="AA352" s="2"/>
      <c r="AB352" s="2"/>
      <c r="AC352" s="2"/>
      <c r="AD352" s="2"/>
      <c r="AE352" s="2">
        <v>-13.756</v>
      </c>
      <c r="AF352" s="2"/>
      <c r="AG352" s="2"/>
      <c r="AH352" s="2"/>
      <c r="AI352" s="2"/>
    </row>
    <row r="353" spans="1:35" x14ac:dyDescent="0.3">
      <c r="A353" s="2"/>
      <c r="B353" s="2"/>
      <c r="C353" s="2">
        <v>86457898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13" t="s">
        <v>86</v>
      </c>
      <c r="T353" s="2" t="s">
        <v>4</v>
      </c>
      <c r="U353" s="2" t="s">
        <v>4</v>
      </c>
      <c r="V353" s="2" t="s">
        <v>85</v>
      </c>
      <c r="W353" s="2"/>
      <c r="X353" s="2">
        <v>45</v>
      </c>
      <c r="Y353" s="34">
        <v>13.5</v>
      </c>
      <c r="Z353" s="34">
        <v>13.5</v>
      </c>
      <c r="AA353" s="2"/>
      <c r="AB353" s="2"/>
      <c r="AC353" s="2"/>
      <c r="AD353" s="2"/>
      <c r="AE353" s="2">
        <v>6.75</v>
      </c>
      <c r="AF353" s="2"/>
      <c r="AG353" s="2"/>
      <c r="AH353" s="2"/>
      <c r="AI353" s="2"/>
    </row>
    <row r="354" spans="1:35" x14ac:dyDescent="0.3">
      <c r="A354" s="2"/>
      <c r="B354" s="2"/>
      <c r="C354" s="2">
        <v>86459467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13" t="s">
        <v>86</v>
      </c>
      <c r="T354" s="2" t="s">
        <v>4</v>
      </c>
      <c r="U354" s="2" t="s">
        <v>4</v>
      </c>
      <c r="V354" s="2" t="s">
        <v>85</v>
      </c>
      <c r="W354" s="2"/>
      <c r="X354" s="2">
        <v>45</v>
      </c>
      <c r="Y354" s="34">
        <v>13.5</v>
      </c>
      <c r="Z354" s="34">
        <v>13.5</v>
      </c>
      <c r="AA354" s="2"/>
      <c r="AB354" s="2"/>
      <c r="AC354" s="2"/>
      <c r="AD354" s="2"/>
      <c r="AE354" s="2">
        <v>6.75</v>
      </c>
      <c r="AF354" s="2"/>
      <c r="AG354" s="2"/>
      <c r="AH354" s="2"/>
      <c r="AI354" s="2"/>
    </row>
    <row r="355" spans="1:35" x14ac:dyDescent="0.3">
      <c r="A355" s="2"/>
      <c r="B355" s="2"/>
      <c r="C355" s="2">
        <v>86459664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13" t="s">
        <v>67</v>
      </c>
      <c r="T355" s="2" t="s">
        <v>68</v>
      </c>
      <c r="U355" s="2" t="s">
        <v>5</v>
      </c>
      <c r="V355" s="2" t="s">
        <v>92</v>
      </c>
      <c r="W355" s="2"/>
      <c r="X355" s="2">
        <v>-234.96</v>
      </c>
      <c r="Y355" s="34">
        <v>-30.54</v>
      </c>
      <c r="Z355" s="34">
        <v>-30.54</v>
      </c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x14ac:dyDescent="0.3">
      <c r="A356" s="2"/>
      <c r="B356" s="2"/>
      <c r="C356" s="2">
        <v>86461027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13" t="s">
        <v>67</v>
      </c>
      <c r="T356" s="2" t="s">
        <v>68</v>
      </c>
      <c r="U356" s="2" t="s">
        <v>5</v>
      </c>
      <c r="V356" s="2" t="s">
        <v>92</v>
      </c>
      <c r="W356" s="2"/>
      <c r="X356" s="2">
        <v>-354.57</v>
      </c>
      <c r="Y356" s="34">
        <v>-159.56</v>
      </c>
      <c r="Z356" s="34">
        <v>-159.56</v>
      </c>
      <c r="AA356" s="2"/>
      <c r="AB356" s="2"/>
      <c r="AC356" s="2"/>
      <c r="AD356" s="2"/>
      <c r="AE356" s="2">
        <v>0</v>
      </c>
      <c r="AF356" s="2"/>
      <c r="AG356" s="2"/>
      <c r="AH356" s="2"/>
      <c r="AI356" s="2"/>
    </row>
    <row r="357" spans="1:35" x14ac:dyDescent="0.3">
      <c r="A357" s="2"/>
      <c r="B357" s="2"/>
      <c r="C357" s="2">
        <v>86461027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13" t="s">
        <v>67</v>
      </c>
      <c r="T357" s="2" t="s">
        <v>68</v>
      </c>
      <c r="U357" s="2" t="s">
        <v>5</v>
      </c>
      <c r="V357" s="2" t="s">
        <v>92</v>
      </c>
      <c r="W357" s="2"/>
      <c r="X357" s="2">
        <v>354.57</v>
      </c>
      <c r="Y357" s="34">
        <v>159.56</v>
      </c>
      <c r="Z357" s="34">
        <v>159.56</v>
      </c>
      <c r="AA357" s="2"/>
      <c r="AB357" s="2"/>
      <c r="AC357" s="2"/>
      <c r="AD357" s="2"/>
      <c r="AE357" s="2">
        <v>0</v>
      </c>
      <c r="AF357" s="2"/>
      <c r="AG357" s="2"/>
      <c r="AH357" s="2"/>
      <c r="AI357" s="2"/>
    </row>
    <row r="358" spans="1:35" x14ac:dyDescent="0.3">
      <c r="A358" s="2"/>
      <c r="B358" s="2"/>
      <c r="C358" s="2">
        <v>86461211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13" t="s">
        <v>67</v>
      </c>
      <c r="T358" s="2" t="s">
        <v>68</v>
      </c>
      <c r="U358" s="2" t="s">
        <v>5</v>
      </c>
      <c r="V358" s="2" t="s">
        <v>92</v>
      </c>
      <c r="W358" s="2"/>
      <c r="X358" s="2">
        <v>-303.05</v>
      </c>
      <c r="Y358" s="34">
        <v>-136.37</v>
      </c>
      <c r="Z358" s="34">
        <v>-136.37</v>
      </c>
      <c r="AA358" s="2"/>
      <c r="AB358" s="2"/>
      <c r="AC358" s="2"/>
      <c r="AD358" s="2"/>
      <c r="AE358" s="2">
        <v>-30.305</v>
      </c>
      <c r="AF358" s="2"/>
      <c r="AG358" s="2"/>
      <c r="AH358" s="2"/>
      <c r="AI358" s="2"/>
    </row>
    <row r="359" spans="1:35" x14ac:dyDescent="0.3">
      <c r="A359" s="2"/>
      <c r="B359" s="2"/>
      <c r="C359" s="2">
        <v>86463239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13" t="s">
        <v>86</v>
      </c>
      <c r="T359" s="2" t="s">
        <v>4</v>
      </c>
      <c r="U359" s="2" t="s">
        <v>4</v>
      </c>
      <c r="V359" s="2" t="s">
        <v>85</v>
      </c>
      <c r="W359" s="2"/>
      <c r="X359" s="2">
        <v>45</v>
      </c>
      <c r="Y359" s="34">
        <v>13.5</v>
      </c>
      <c r="Z359" s="34">
        <v>13.5</v>
      </c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x14ac:dyDescent="0.3">
      <c r="A360" s="2"/>
      <c r="B360" s="2"/>
      <c r="C360" s="2">
        <v>86463796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13" t="s">
        <v>67</v>
      </c>
      <c r="T360" s="2" t="s">
        <v>68</v>
      </c>
      <c r="U360" s="2" t="s">
        <v>5</v>
      </c>
      <c r="V360" s="2" t="s">
        <v>92</v>
      </c>
      <c r="W360" s="2"/>
      <c r="X360" s="2">
        <v>241.39</v>
      </c>
      <c r="Y360" s="34">
        <v>108.63</v>
      </c>
      <c r="Z360" s="34">
        <v>108.63</v>
      </c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x14ac:dyDescent="0.3">
      <c r="A361" s="2"/>
      <c r="B361" s="2"/>
      <c r="C361" s="2">
        <v>86464417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13" t="s">
        <v>67</v>
      </c>
      <c r="T361" s="2" t="s">
        <v>68</v>
      </c>
      <c r="U361" s="2" t="s">
        <v>5</v>
      </c>
      <c r="V361" s="2" t="s">
        <v>92</v>
      </c>
      <c r="W361" s="2"/>
      <c r="X361" s="2">
        <v>607.85</v>
      </c>
      <c r="Y361" s="34">
        <v>273.52999999999997</v>
      </c>
      <c r="Z361" s="34">
        <v>273.52999999999997</v>
      </c>
      <c r="AA361" s="2"/>
      <c r="AB361" s="2"/>
      <c r="AC361" s="2"/>
      <c r="AD361" s="2"/>
      <c r="AE361" s="2">
        <v>121.57</v>
      </c>
      <c r="AF361" s="2"/>
      <c r="AG361" s="2"/>
      <c r="AH361" s="2"/>
      <c r="AI361" s="2"/>
    </row>
    <row r="362" spans="1:35" x14ac:dyDescent="0.3">
      <c r="A362" s="2"/>
      <c r="B362" s="2"/>
      <c r="C362" s="2">
        <v>86464939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13" t="s">
        <v>67</v>
      </c>
      <c r="T362" s="2" t="s">
        <v>68</v>
      </c>
      <c r="U362" s="2" t="s">
        <v>5</v>
      </c>
      <c r="V362" s="2" t="s">
        <v>92</v>
      </c>
      <c r="W362" s="2"/>
      <c r="X362" s="2">
        <v>315.48</v>
      </c>
      <c r="Y362" s="34">
        <v>141.96</v>
      </c>
      <c r="Z362" s="34">
        <v>141.96</v>
      </c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x14ac:dyDescent="0.3">
      <c r="A363" s="2"/>
      <c r="B363" s="2"/>
      <c r="C363" s="2">
        <v>86464939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13" t="s">
        <v>67</v>
      </c>
      <c r="T363" s="2" t="s">
        <v>68</v>
      </c>
      <c r="U363" s="2" t="s">
        <v>5</v>
      </c>
      <c r="V363" s="2" t="s">
        <v>92</v>
      </c>
      <c r="W363" s="2"/>
      <c r="X363" s="2">
        <v>-315.48</v>
      </c>
      <c r="Y363" s="34">
        <v>-141.96</v>
      </c>
      <c r="Z363" s="34">
        <v>-141.96</v>
      </c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x14ac:dyDescent="0.3">
      <c r="A364" s="2"/>
      <c r="B364" s="2"/>
      <c r="C364" s="2">
        <v>86465762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13" t="s">
        <v>67</v>
      </c>
      <c r="T364" s="2" t="s">
        <v>68</v>
      </c>
      <c r="U364" s="2" t="s">
        <v>5</v>
      </c>
      <c r="V364" s="2" t="s">
        <v>92</v>
      </c>
      <c r="W364" s="2"/>
      <c r="X364" s="2">
        <v>487.55</v>
      </c>
      <c r="Y364" s="34">
        <v>219.4</v>
      </c>
      <c r="Z364" s="34">
        <v>219.4</v>
      </c>
      <c r="AA364" s="2"/>
      <c r="AB364" s="2"/>
      <c r="AC364" s="2"/>
      <c r="AD364" s="2"/>
      <c r="AE364" s="2">
        <v>48.754999999999995</v>
      </c>
      <c r="AF364" s="2"/>
      <c r="AG364" s="2"/>
      <c r="AH364" s="2"/>
      <c r="AI364" s="2"/>
    </row>
    <row r="365" spans="1:35" x14ac:dyDescent="0.3">
      <c r="A365" s="2"/>
      <c r="B365" s="2"/>
      <c r="C365" s="2">
        <v>86465929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13" t="s">
        <v>67</v>
      </c>
      <c r="T365" s="2" t="s">
        <v>68</v>
      </c>
      <c r="U365" s="2" t="s">
        <v>5</v>
      </c>
      <c r="V365" s="2" t="s">
        <v>92</v>
      </c>
      <c r="W365" s="2"/>
      <c r="X365" s="2">
        <v>453.71</v>
      </c>
      <c r="Y365" s="34">
        <v>58.98</v>
      </c>
      <c r="Z365" s="34">
        <v>58.98</v>
      </c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x14ac:dyDescent="0.3">
      <c r="A366" s="2"/>
      <c r="B366" s="2"/>
      <c r="C366" s="2">
        <v>86466162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13" t="s">
        <v>67</v>
      </c>
      <c r="T366" s="2" t="s">
        <v>68</v>
      </c>
      <c r="U366" s="2" t="s">
        <v>5</v>
      </c>
      <c r="V366" s="2" t="s">
        <v>92</v>
      </c>
      <c r="W366" s="2"/>
      <c r="X366" s="2">
        <v>372.83</v>
      </c>
      <c r="Y366" s="34">
        <v>167.77</v>
      </c>
      <c r="Z366" s="34">
        <v>167.77</v>
      </c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x14ac:dyDescent="0.3">
      <c r="A367" s="2"/>
      <c r="B367" s="2"/>
      <c r="C367" s="2">
        <v>86466493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13" t="s">
        <v>67</v>
      </c>
      <c r="T367" s="2" t="s">
        <v>68</v>
      </c>
      <c r="U367" s="2" t="s">
        <v>5</v>
      </c>
      <c r="V367" s="2" t="s">
        <v>92</v>
      </c>
      <c r="W367" s="2"/>
      <c r="X367" s="2">
        <v>-207.63</v>
      </c>
      <c r="Y367" s="34">
        <v>-93.43</v>
      </c>
      <c r="Z367" s="34">
        <v>-93.43</v>
      </c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x14ac:dyDescent="0.3">
      <c r="A368" s="2"/>
      <c r="B368" s="2"/>
      <c r="C368" s="2">
        <v>86466589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13" t="s">
        <v>67</v>
      </c>
      <c r="T368" s="2" t="s">
        <v>68</v>
      </c>
      <c r="U368" s="2" t="s">
        <v>5</v>
      </c>
      <c r="V368" s="2" t="s">
        <v>92</v>
      </c>
      <c r="W368" s="2"/>
      <c r="X368" s="2">
        <v>430.19</v>
      </c>
      <c r="Y368" s="34">
        <v>193.59</v>
      </c>
      <c r="Z368" s="34">
        <v>193.59</v>
      </c>
      <c r="AA368" s="2"/>
      <c r="AB368" s="2"/>
      <c r="AC368" s="2"/>
      <c r="AD368" s="2"/>
      <c r="AE368" s="2">
        <v>86.037999999999997</v>
      </c>
      <c r="AF368" s="2"/>
      <c r="AG368" s="2"/>
      <c r="AH368" s="2"/>
      <c r="AI368" s="2"/>
    </row>
    <row r="369" spans="1:35" x14ac:dyDescent="0.3">
      <c r="A369" s="2"/>
      <c r="B369" s="2"/>
      <c r="C369" s="2">
        <v>86466614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13" t="s">
        <v>67</v>
      </c>
      <c r="T369" s="2" t="s">
        <v>68</v>
      </c>
      <c r="U369" s="2" t="s">
        <v>5</v>
      </c>
      <c r="V369" s="2" t="s">
        <v>92</v>
      </c>
      <c r="W369" s="2"/>
      <c r="X369" s="2">
        <v>372.83</v>
      </c>
      <c r="Y369" s="34">
        <v>167.77</v>
      </c>
      <c r="Z369" s="34">
        <v>167.77</v>
      </c>
      <c r="AA369" s="2"/>
      <c r="AB369" s="2"/>
      <c r="AC369" s="2"/>
      <c r="AD369" s="2"/>
      <c r="AE369" s="2">
        <v>37.283000000000001</v>
      </c>
      <c r="AF369" s="2"/>
      <c r="AG369" s="2"/>
      <c r="AH369" s="2"/>
      <c r="AI369" s="2"/>
    </row>
    <row r="370" spans="1:35" x14ac:dyDescent="0.3">
      <c r="A370" s="2"/>
      <c r="B370" s="2"/>
      <c r="C370" s="2">
        <v>86466624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13" t="s">
        <v>67</v>
      </c>
      <c r="T370" s="2" t="s">
        <v>68</v>
      </c>
      <c r="U370" s="2" t="s">
        <v>5</v>
      </c>
      <c r="V370" s="2" t="s">
        <v>92</v>
      </c>
      <c r="W370" s="2"/>
      <c r="X370" s="2">
        <v>503.7</v>
      </c>
      <c r="Y370" s="34">
        <v>226.67</v>
      </c>
      <c r="Z370" s="34">
        <v>226.67</v>
      </c>
      <c r="AA370" s="2"/>
      <c r="AB370" s="2"/>
      <c r="AC370" s="2"/>
      <c r="AD370" s="2"/>
      <c r="AE370" s="2">
        <v>50.37</v>
      </c>
      <c r="AF370" s="2"/>
      <c r="AG370" s="2"/>
      <c r="AH370" s="2"/>
      <c r="AI370" s="2"/>
    </row>
    <row r="371" spans="1:35" x14ac:dyDescent="0.3">
      <c r="A371" s="2"/>
      <c r="B371" s="2"/>
      <c r="C371" s="2">
        <v>86466639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13" t="s">
        <v>67</v>
      </c>
      <c r="T371" s="2" t="s">
        <v>68</v>
      </c>
      <c r="U371" s="2" t="s">
        <v>5</v>
      </c>
      <c r="V371" s="2" t="s">
        <v>92</v>
      </c>
      <c r="W371" s="2"/>
      <c r="X371" s="2">
        <v>-405.24</v>
      </c>
      <c r="Y371" s="34">
        <v>-182.36</v>
      </c>
      <c r="Z371" s="34">
        <v>-182.36</v>
      </c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x14ac:dyDescent="0.3">
      <c r="A372" s="2"/>
      <c r="B372" s="2"/>
      <c r="C372" s="2">
        <v>86466974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13" t="s">
        <v>67</v>
      </c>
      <c r="T372" s="2" t="s">
        <v>68</v>
      </c>
      <c r="U372" s="2" t="s">
        <v>5</v>
      </c>
      <c r="V372" s="2" t="s">
        <v>92</v>
      </c>
      <c r="W372" s="2"/>
      <c r="X372" s="2">
        <v>539.13</v>
      </c>
      <c r="Y372" s="34">
        <v>70.09</v>
      </c>
      <c r="Z372" s="34">
        <v>70.09</v>
      </c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x14ac:dyDescent="0.3">
      <c r="A373" s="2"/>
      <c r="B373" s="2"/>
      <c r="C373" s="2">
        <v>86467030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13" t="s">
        <v>67</v>
      </c>
      <c r="T373" s="2" t="s">
        <v>68</v>
      </c>
      <c r="U373" s="2" t="s">
        <v>5</v>
      </c>
      <c r="V373" s="2" t="s">
        <v>92</v>
      </c>
      <c r="W373" s="2"/>
      <c r="X373" s="2">
        <v>484.86</v>
      </c>
      <c r="Y373" s="34">
        <v>218.19</v>
      </c>
      <c r="Z373" s="34">
        <v>218.19</v>
      </c>
      <c r="AA373" s="2"/>
      <c r="AB373" s="2"/>
      <c r="AC373" s="2"/>
      <c r="AD373" s="2"/>
      <c r="AE373" s="2">
        <v>96.971999999999994</v>
      </c>
      <c r="AF373" s="2"/>
      <c r="AG373" s="2"/>
      <c r="AH373" s="2"/>
      <c r="AI373" s="2"/>
    </row>
    <row r="374" spans="1:35" x14ac:dyDescent="0.3">
      <c r="A374" s="2"/>
      <c r="B374" s="2"/>
      <c r="C374" s="2">
        <v>86467037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13" t="s">
        <v>67</v>
      </c>
      <c r="T374" s="2" t="s">
        <v>68</v>
      </c>
      <c r="U374" s="2" t="s">
        <v>5</v>
      </c>
      <c r="V374" s="2" t="s">
        <v>92</v>
      </c>
      <c r="W374" s="2"/>
      <c r="X374" s="2">
        <v>296.31</v>
      </c>
      <c r="Y374" s="34">
        <v>133.34</v>
      </c>
      <c r="Z374" s="34">
        <v>133.34</v>
      </c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x14ac:dyDescent="0.3">
      <c r="A375" s="2"/>
      <c r="B375" s="2"/>
      <c r="C375" s="2">
        <v>86467482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13" t="s">
        <v>67</v>
      </c>
      <c r="T375" s="2" t="s">
        <v>68</v>
      </c>
      <c r="U375" s="2" t="s">
        <v>5</v>
      </c>
      <c r="V375" s="2" t="s">
        <v>92</v>
      </c>
      <c r="W375" s="2"/>
      <c r="X375" s="2">
        <v>372.83</v>
      </c>
      <c r="Y375" s="34">
        <v>167.77</v>
      </c>
      <c r="Z375" s="34">
        <v>167.77</v>
      </c>
      <c r="AA375" s="2"/>
      <c r="AB375" s="2"/>
      <c r="AC375" s="2"/>
      <c r="AD375" s="2"/>
      <c r="AE375" s="2">
        <v>37.283000000000001</v>
      </c>
      <c r="AF375" s="2"/>
      <c r="AG375" s="2"/>
      <c r="AH375" s="2"/>
      <c r="AI375" s="2"/>
    </row>
    <row r="376" spans="1:35" x14ac:dyDescent="0.3">
      <c r="A376" s="2"/>
      <c r="B376" s="2"/>
      <c r="C376" s="2">
        <v>86467541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13" t="s">
        <v>67</v>
      </c>
      <c r="T376" s="2" t="s">
        <v>68</v>
      </c>
      <c r="U376" s="2" t="s">
        <v>5</v>
      </c>
      <c r="V376" s="2" t="s">
        <v>92</v>
      </c>
      <c r="W376" s="2"/>
      <c r="X376" s="2">
        <v>395.78</v>
      </c>
      <c r="Y376" s="34">
        <v>178.1</v>
      </c>
      <c r="Z376" s="34">
        <v>178.1</v>
      </c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x14ac:dyDescent="0.3">
      <c r="A377" s="2"/>
      <c r="B377" s="2"/>
      <c r="C377" s="2">
        <v>86467551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13" t="s">
        <v>67</v>
      </c>
      <c r="T377" s="2" t="s">
        <v>68</v>
      </c>
      <c r="U377" s="2" t="s">
        <v>5</v>
      </c>
      <c r="V377" s="2" t="s">
        <v>92</v>
      </c>
      <c r="W377" s="2"/>
      <c r="X377" s="2">
        <v>-282.48</v>
      </c>
      <c r="Y377" s="34">
        <v>-127.12</v>
      </c>
      <c r="Z377" s="34">
        <v>-127.12</v>
      </c>
      <c r="AA377" s="2"/>
      <c r="AB377" s="2"/>
      <c r="AC377" s="2"/>
      <c r="AD377" s="2"/>
      <c r="AE377" s="2">
        <v>-28.248000000000001</v>
      </c>
      <c r="AF377" s="2"/>
      <c r="AG377" s="2"/>
      <c r="AH377" s="2"/>
      <c r="AI377" s="2"/>
    </row>
    <row r="378" spans="1:35" x14ac:dyDescent="0.3">
      <c r="A378" s="2"/>
      <c r="B378" s="2"/>
      <c r="C378" s="2">
        <v>86467552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13" t="s">
        <v>67</v>
      </c>
      <c r="T378" s="2" t="s">
        <v>68</v>
      </c>
      <c r="U378" s="2" t="s">
        <v>5</v>
      </c>
      <c r="V378" s="2" t="s">
        <v>92</v>
      </c>
      <c r="W378" s="2"/>
      <c r="X378" s="2">
        <v>470.38</v>
      </c>
      <c r="Y378" s="34">
        <v>211.67</v>
      </c>
      <c r="Z378" s="34">
        <v>211.67</v>
      </c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x14ac:dyDescent="0.3">
      <c r="A379" s="2"/>
      <c r="B379" s="2"/>
      <c r="C379" s="2">
        <v>86467682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13" t="s">
        <v>67</v>
      </c>
      <c r="T379" s="2" t="s">
        <v>68</v>
      </c>
      <c r="U379" s="2" t="s">
        <v>5</v>
      </c>
      <c r="V379" s="2" t="s">
        <v>92</v>
      </c>
      <c r="W379" s="2"/>
      <c r="X379" s="2">
        <v>419.53</v>
      </c>
      <c r="Y379" s="34">
        <v>188.79</v>
      </c>
      <c r="Z379" s="34">
        <v>188.79</v>
      </c>
      <c r="AA379" s="2"/>
      <c r="AB379" s="2"/>
      <c r="AC379" s="2"/>
      <c r="AD379" s="2"/>
      <c r="AE379" s="2">
        <v>41.953000000000003</v>
      </c>
      <c r="AF379" s="2"/>
      <c r="AG379" s="2"/>
      <c r="AH379" s="2"/>
      <c r="AI379" s="2"/>
    </row>
    <row r="380" spans="1:35" x14ac:dyDescent="0.3">
      <c r="A380" s="2"/>
      <c r="B380" s="2"/>
      <c r="C380" s="2">
        <v>86467807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13" t="s">
        <v>67</v>
      </c>
      <c r="T380" s="2" t="s">
        <v>68</v>
      </c>
      <c r="U380" s="2" t="s">
        <v>5</v>
      </c>
      <c r="V380" s="2" t="s">
        <v>92</v>
      </c>
      <c r="W380" s="2"/>
      <c r="X380" s="2">
        <v>645.52</v>
      </c>
      <c r="Y380" s="34">
        <v>83.92</v>
      </c>
      <c r="Z380" s="34">
        <v>83.92</v>
      </c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x14ac:dyDescent="0.3">
      <c r="A381" s="2"/>
      <c r="B381" s="2"/>
      <c r="C381" s="2">
        <v>86467833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13" t="s">
        <v>67</v>
      </c>
      <c r="T381" s="2" t="s">
        <v>68</v>
      </c>
      <c r="U381" s="2" t="s">
        <v>5</v>
      </c>
      <c r="V381" s="2" t="s">
        <v>92</v>
      </c>
      <c r="W381" s="2"/>
      <c r="X381" s="2">
        <v>344.15</v>
      </c>
      <c r="Y381" s="34">
        <v>154.87</v>
      </c>
      <c r="Z381" s="34">
        <v>154.87</v>
      </c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x14ac:dyDescent="0.3">
      <c r="A382" s="2"/>
      <c r="B382" s="2"/>
      <c r="C382" s="2">
        <v>86467943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13" t="s">
        <v>67</v>
      </c>
      <c r="T382" s="2" t="s">
        <v>68</v>
      </c>
      <c r="U382" s="2" t="s">
        <v>5</v>
      </c>
      <c r="V382" s="2" t="s">
        <v>92</v>
      </c>
      <c r="W382" s="2"/>
      <c r="X382" s="2">
        <v>447.4</v>
      </c>
      <c r="Y382" s="34">
        <v>201.33</v>
      </c>
      <c r="Z382" s="34">
        <v>201.33</v>
      </c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x14ac:dyDescent="0.3">
      <c r="A383" s="2"/>
      <c r="B383" s="2"/>
      <c r="C383" s="2">
        <v>86467944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13" t="s">
        <v>67</v>
      </c>
      <c r="T383" s="2" t="s">
        <v>68</v>
      </c>
      <c r="U383" s="2" t="s">
        <v>5</v>
      </c>
      <c r="V383" s="2" t="s">
        <v>92</v>
      </c>
      <c r="W383" s="2"/>
      <c r="X383" s="2">
        <v>301.14</v>
      </c>
      <c r="Y383" s="34">
        <v>135.51</v>
      </c>
      <c r="Z383" s="34">
        <v>135.51</v>
      </c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x14ac:dyDescent="0.3">
      <c r="A384" s="2"/>
      <c r="B384" s="2"/>
      <c r="C384" s="2">
        <v>86468276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13" t="s">
        <v>67</v>
      </c>
      <c r="T384" s="2" t="s">
        <v>68</v>
      </c>
      <c r="U384" s="2" t="s">
        <v>5</v>
      </c>
      <c r="V384" s="2" t="s">
        <v>92</v>
      </c>
      <c r="W384" s="2"/>
      <c r="X384" s="2">
        <v>-308.16000000000003</v>
      </c>
      <c r="Y384" s="34">
        <v>-138.66999999999999</v>
      </c>
      <c r="Z384" s="34">
        <v>-138.66999999999999</v>
      </c>
      <c r="AA384" s="2"/>
      <c r="AB384" s="2"/>
      <c r="AC384" s="2"/>
      <c r="AD384" s="2"/>
      <c r="AE384" s="2">
        <v>-61.631999999999998</v>
      </c>
      <c r="AF384" s="2"/>
      <c r="AG384" s="2"/>
      <c r="AH384" s="2"/>
      <c r="AI384" s="2"/>
    </row>
    <row r="385" spans="1:35" x14ac:dyDescent="0.3">
      <c r="A385" s="2"/>
      <c r="B385" s="2"/>
      <c r="C385" s="2">
        <v>86468300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13" t="s">
        <v>67</v>
      </c>
      <c r="T385" s="2" t="s">
        <v>68</v>
      </c>
      <c r="U385" s="2" t="s">
        <v>5</v>
      </c>
      <c r="V385" s="2" t="s">
        <v>92</v>
      </c>
      <c r="W385" s="2"/>
      <c r="X385" s="2">
        <v>344.15</v>
      </c>
      <c r="Y385" s="34">
        <v>154.87</v>
      </c>
      <c r="Z385" s="34">
        <v>154.87</v>
      </c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x14ac:dyDescent="0.3">
      <c r="A386" s="2"/>
      <c r="B386" s="2"/>
      <c r="C386" s="2">
        <v>86468360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13" t="s">
        <v>67</v>
      </c>
      <c r="T386" s="2" t="s">
        <v>68</v>
      </c>
      <c r="U386" s="2" t="s">
        <v>5</v>
      </c>
      <c r="V386" s="2" t="s">
        <v>92</v>
      </c>
      <c r="W386" s="2"/>
      <c r="X386" s="2">
        <v>217.96</v>
      </c>
      <c r="Y386" s="34">
        <v>98.08</v>
      </c>
      <c r="Z386" s="34">
        <v>98.08</v>
      </c>
      <c r="AA386" s="2"/>
      <c r="AB386" s="2"/>
      <c r="AC386" s="2"/>
      <c r="AD386" s="2"/>
      <c r="AE386" s="2">
        <v>21.795999999999999</v>
      </c>
      <c r="AF386" s="2"/>
      <c r="AG386" s="2"/>
      <c r="AH386" s="2"/>
      <c r="AI386" s="2"/>
    </row>
    <row r="387" spans="1:35" x14ac:dyDescent="0.3">
      <c r="A387" s="2"/>
      <c r="B387" s="2"/>
      <c r="C387" s="2">
        <v>86468376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13" t="s">
        <v>67</v>
      </c>
      <c r="T387" s="2" t="s">
        <v>68</v>
      </c>
      <c r="U387" s="2" t="s">
        <v>5</v>
      </c>
      <c r="V387" s="2" t="s">
        <v>92</v>
      </c>
      <c r="W387" s="2"/>
      <c r="X387" s="2">
        <v>488.76</v>
      </c>
      <c r="Y387" s="34">
        <v>63.54</v>
      </c>
      <c r="Z387" s="34">
        <v>63.54</v>
      </c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x14ac:dyDescent="0.3">
      <c r="A388" s="2"/>
      <c r="B388" s="2"/>
      <c r="C388" s="2">
        <v>86468397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13" t="s">
        <v>67</v>
      </c>
      <c r="T388" s="2" t="s">
        <v>68</v>
      </c>
      <c r="U388" s="2" t="s">
        <v>5</v>
      </c>
      <c r="V388" s="2" t="s">
        <v>92</v>
      </c>
      <c r="W388" s="2"/>
      <c r="X388" s="2">
        <v>427.89</v>
      </c>
      <c r="Y388" s="34">
        <v>55.63</v>
      </c>
      <c r="Z388" s="34">
        <v>55.63</v>
      </c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x14ac:dyDescent="0.3">
      <c r="A389" s="2"/>
      <c r="B389" s="2"/>
      <c r="C389" s="2">
        <v>86468402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13" t="s">
        <v>67</v>
      </c>
      <c r="T389" s="2" t="s">
        <v>68</v>
      </c>
      <c r="U389" s="2" t="s">
        <v>5</v>
      </c>
      <c r="V389" s="2" t="s">
        <v>92</v>
      </c>
      <c r="W389" s="2"/>
      <c r="X389" s="2">
        <v>602.36</v>
      </c>
      <c r="Y389" s="34">
        <v>78.31</v>
      </c>
      <c r="Z389" s="34">
        <v>78.31</v>
      </c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x14ac:dyDescent="0.3">
      <c r="A390" s="2"/>
      <c r="B390" s="2"/>
      <c r="C390" s="2">
        <v>86468446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13" t="s">
        <v>67</v>
      </c>
      <c r="T390" s="2" t="s">
        <v>68</v>
      </c>
      <c r="U390" s="2" t="s">
        <v>5</v>
      </c>
      <c r="V390" s="2" t="s">
        <v>92</v>
      </c>
      <c r="W390" s="2"/>
      <c r="X390" s="2">
        <v>444.5</v>
      </c>
      <c r="Y390" s="34">
        <v>57.79</v>
      </c>
      <c r="Z390" s="34">
        <v>57.79</v>
      </c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x14ac:dyDescent="0.3">
      <c r="A391" s="2"/>
      <c r="B391" s="2"/>
      <c r="C391" s="2">
        <v>86468588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13" t="s">
        <v>67</v>
      </c>
      <c r="T391" s="2" t="s">
        <v>68</v>
      </c>
      <c r="U391" s="2" t="s">
        <v>5</v>
      </c>
      <c r="V391" s="2" t="s">
        <v>92</v>
      </c>
      <c r="W391" s="2"/>
      <c r="X391" s="2">
        <v>286.8</v>
      </c>
      <c r="Y391" s="34">
        <v>129.06</v>
      </c>
      <c r="Z391" s="34">
        <v>129.06</v>
      </c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x14ac:dyDescent="0.3">
      <c r="A392" s="2"/>
      <c r="B392" s="2"/>
      <c r="C392" s="2">
        <v>86468914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13" t="s">
        <v>67</v>
      </c>
      <c r="T392" s="2" t="s">
        <v>68</v>
      </c>
      <c r="U392" s="2" t="s">
        <v>5</v>
      </c>
      <c r="V392" s="2" t="s">
        <v>92</v>
      </c>
      <c r="W392" s="2"/>
      <c r="X392" s="2">
        <v>-257.01</v>
      </c>
      <c r="Y392" s="34">
        <v>-115.65</v>
      </c>
      <c r="Z392" s="34">
        <v>-115.65</v>
      </c>
      <c r="AA392" s="2"/>
      <c r="AB392" s="2"/>
      <c r="AC392" s="2"/>
      <c r="AD392" s="2"/>
      <c r="AE392" s="2">
        <v>-25.701000000000001</v>
      </c>
      <c r="AF392" s="2"/>
      <c r="AG392" s="2"/>
      <c r="AH392" s="2"/>
      <c r="AI392" s="2"/>
    </row>
    <row r="393" spans="1:35" x14ac:dyDescent="0.3">
      <c r="A393" s="2"/>
      <c r="B393" s="2"/>
      <c r="C393" s="2">
        <v>86469061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13" t="s">
        <v>67</v>
      </c>
      <c r="T393" s="2" t="s">
        <v>68</v>
      </c>
      <c r="U393" s="2" t="s">
        <v>5</v>
      </c>
      <c r="V393" s="2" t="s">
        <v>92</v>
      </c>
      <c r="W393" s="2"/>
      <c r="X393" s="2">
        <v>315.18</v>
      </c>
      <c r="Y393" s="34">
        <v>141.83000000000001</v>
      </c>
      <c r="Z393" s="34">
        <v>141.83000000000001</v>
      </c>
      <c r="AA393" s="2"/>
      <c r="AB393" s="2"/>
      <c r="AC393" s="2"/>
      <c r="AD393" s="2"/>
      <c r="AE393" s="2">
        <v>0</v>
      </c>
      <c r="AF393" s="2"/>
      <c r="AG393" s="2"/>
      <c r="AH393" s="2"/>
      <c r="AI393" s="2"/>
    </row>
    <row r="394" spans="1:35" x14ac:dyDescent="0.3">
      <c r="A394" s="2"/>
      <c r="B394" s="2"/>
      <c r="C394" s="2">
        <v>86469061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13" t="s">
        <v>67</v>
      </c>
      <c r="T394" s="2" t="s">
        <v>68</v>
      </c>
      <c r="U394" s="2" t="s">
        <v>5</v>
      </c>
      <c r="V394" s="2" t="s">
        <v>92</v>
      </c>
      <c r="W394" s="2"/>
      <c r="X394" s="2">
        <v>-315.18</v>
      </c>
      <c r="Y394" s="34">
        <v>-141.83000000000001</v>
      </c>
      <c r="Z394" s="34">
        <v>-141.83000000000001</v>
      </c>
      <c r="AA394" s="2"/>
      <c r="AB394" s="2"/>
      <c r="AC394" s="2"/>
      <c r="AD394" s="2"/>
      <c r="AE394" s="2">
        <v>0</v>
      </c>
      <c r="AF394" s="2"/>
      <c r="AG394" s="2"/>
      <c r="AH394" s="2"/>
      <c r="AI394" s="2"/>
    </row>
    <row r="395" spans="1:35" x14ac:dyDescent="0.3">
      <c r="A395" s="2"/>
      <c r="B395" s="2"/>
      <c r="C395" s="2">
        <v>86469188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13" t="s">
        <v>67</v>
      </c>
      <c r="T395" s="2" t="s">
        <v>68</v>
      </c>
      <c r="U395" s="2" t="s">
        <v>5</v>
      </c>
      <c r="V395" s="2" t="s">
        <v>92</v>
      </c>
      <c r="W395" s="2"/>
      <c r="X395" s="2">
        <v>341.3</v>
      </c>
      <c r="Y395" s="34">
        <v>153.58000000000001</v>
      </c>
      <c r="Z395" s="34">
        <v>153.58000000000001</v>
      </c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x14ac:dyDescent="0.3">
      <c r="A396" s="2"/>
      <c r="B396" s="2"/>
      <c r="C396" s="2">
        <v>86471324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13" t="s">
        <v>67</v>
      </c>
      <c r="T396" s="2" t="s">
        <v>68</v>
      </c>
      <c r="U396" s="2" t="s">
        <v>5</v>
      </c>
      <c r="V396" s="2" t="s">
        <v>92</v>
      </c>
      <c r="W396" s="2"/>
      <c r="X396" s="2">
        <v>344.15</v>
      </c>
      <c r="Y396" s="34">
        <v>154.87</v>
      </c>
      <c r="Z396" s="34">
        <v>154.87</v>
      </c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x14ac:dyDescent="0.3">
      <c r="A397" s="2"/>
      <c r="B397" s="2"/>
      <c r="C397" s="2">
        <v>86471634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13" t="s">
        <v>67</v>
      </c>
      <c r="T397" s="2" t="s">
        <v>68</v>
      </c>
      <c r="U397" s="2" t="s">
        <v>5</v>
      </c>
      <c r="V397" s="2" t="s">
        <v>92</v>
      </c>
      <c r="W397" s="2"/>
      <c r="X397" s="2">
        <v>372.83</v>
      </c>
      <c r="Y397" s="34">
        <v>167.77</v>
      </c>
      <c r="Z397" s="34">
        <v>167.77</v>
      </c>
      <c r="AA397" s="2"/>
      <c r="AB397" s="2"/>
      <c r="AC397" s="2"/>
      <c r="AD397" s="2"/>
      <c r="AE397" s="2">
        <v>37.283000000000001</v>
      </c>
      <c r="AF397" s="2"/>
      <c r="AG397" s="2"/>
      <c r="AH397" s="2"/>
      <c r="AI397" s="2"/>
    </row>
    <row r="398" spans="1:35" x14ac:dyDescent="0.3">
      <c r="A398" s="2"/>
      <c r="B398" s="2"/>
      <c r="C398" s="2">
        <v>86471710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13" t="s">
        <v>67</v>
      </c>
      <c r="T398" s="2" t="s">
        <v>68</v>
      </c>
      <c r="U398" s="2" t="s">
        <v>5</v>
      </c>
      <c r="V398" s="2" t="s">
        <v>92</v>
      </c>
      <c r="W398" s="2"/>
      <c r="X398" s="2">
        <v>401.51</v>
      </c>
      <c r="Y398" s="34">
        <v>180.68</v>
      </c>
      <c r="Z398" s="34">
        <v>180.68</v>
      </c>
      <c r="AA398" s="2"/>
      <c r="AB398" s="2"/>
      <c r="AC398" s="2"/>
      <c r="AD398" s="2"/>
      <c r="AE398" s="2">
        <v>40.151000000000003</v>
      </c>
      <c r="AF398" s="2"/>
      <c r="AG398" s="2"/>
      <c r="AH398" s="2"/>
      <c r="AI398" s="2"/>
    </row>
    <row r="399" spans="1:35" x14ac:dyDescent="0.3">
      <c r="A399" s="2"/>
      <c r="B399" s="2"/>
      <c r="C399" s="2">
        <v>86471856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13" t="s">
        <v>67</v>
      </c>
      <c r="T399" s="2" t="s">
        <v>68</v>
      </c>
      <c r="U399" s="2" t="s">
        <v>5</v>
      </c>
      <c r="V399" s="2" t="s">
        <v>92</v>
      </c>
      <c r="W399" s="2"/>
      <c r="X399" s="2">
        <v>251.08</v>
      </c>
      <c r="Y399" s="34">
        <v>112.98</v>
      </c>
      <c r="Z399" s="34">
        <v>112.98</v>
      </c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x14ac:dyDescent="0.3">
      <c r="A400" s="2"/>
      <c r="B400" s="2"/>
      <c r="C400" s="2">
        <v>86471866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13" t="s">
        <v>67</v>
      </c>
      <c r="T400" s="2" t="s">
        <v>68</v>
      </c>
      <c r="U400" s="2" t="s">
        <v>5</v>
      </c>
      <c r="V400" s="2" t="s">
        <v>92</v>
      </c>
      <c r="W400" s="2"/>
      <c r="X400" s="2">
        <v>320.73</v>
      </c>
      <c r="Y400" s="34">
        <v>144.33000000000001</v>
      </c>
      <c r="Z400" s="34">
        <v>144.33000000000001</v>
      </c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x14ac:dyDescent="0.3">
      <c r="A401" s="2"/>
      <c r="B401" s="2"/>
      <c r="C401" s="2">
        <v>86471908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13" t="s">
        <v>67</v>
      </c>
      <c r="T401" s="2" t="s">
        <v>68</v>
      </c>
      <c r="U401" s="2" t="s">
        <v>5</v>
      </c>
      <c r="V401" s="2" t="s">
        <v>92</v>
      </c>
      <c r="W401" s="2"/>
      <c r="X401" s="2">
        <v>-3.82</v>
      </c>
      <c r="Y401" s="34">
        <v>-0.5</v>
      </c>
      <c r="Z401" s="34">
        <v>-0.5</v>
      </c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x14ac:dyDescent="0.3">
      <c r="A402" s="2"/>
      <c r="B402" s="2"/>
      <c r="C402" s="2">
        <v>86472172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13" t="s">
        <v>67</v>
      </c>
      <c r="T402" s="2" t="s">
        <v>68</v>
      </c>
      <c r="U402" s="2" t="s">
        <v>5</v>
      </c>
      <c r="V402" s="2" t="s">
        <v>92</v>
      </c>
      <c r="W402" s="2"/>
      <c r="X402" s="2">
        <v>341.3</v>
      </c>
      <c r="Y402" s="34">
        <v>153.58000000000001</v>
      </c>
      <c r="Z402" s="34">
        <v>153.58000000000001</v>
      </c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x14ac:dyDescent="0.3">
      <c r="A403" s="2"/>
      <c r="B403" s="2"/>
      <c r="C403" s="2">
        <v>86472209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13" t="s">
        <v>67</v>
      </c>
      <c r="T403" s="2" t="s">
        <v>68</v>
      </c>
      <c r="U403" s="2" t="s">
        <v>5</v>
      </c>
      <c r="V403" s="2" t="s">
        <v>92</v>
      </c>
      <c r="W403" s="2"/>
      <c r="X403" s="2">
        <v>384.31</v>
      </c>
      <c r="Y403" s="34">
        <v>172.94</v>
      </c>
      <c r="Z403" s="34">
        <v>172.94</v>
      </c>
      <c r="AA403" s="2"/>
      <c r="AB403" s="2"/>
      <c r="AC403" s="2"/>
      <c r="AD403" s="2"/>
      <c r="AE403" s="2">
        <v>38.430999999999997</v>
      </c>
      <c r="AF403" s="2"/>
      <c r="AG403" s="2"/>
      <c r="AH403" s="2"/>
      <c r="AI403" s="2"/>
    </row>
    <row r="404" spans="1:35" x14ac:dyDescent="0.3">
      <c r="A404" s="2"/>
      <c r="B404" s="2"/>
      <c r="C404" s="2">
        <v>86472403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13" t="s">
        <v>67</v>
      </c>
      <c r="T404" s="2" t="s">
        <v>68</v>
      </c>
      <c r="U404" s="2" t="s">
        <v>5</v>
      </c>
      <c r="V404" s="2" t="s">
        <v>92</v>
      </c>
      <c r="W404" s="2"/>
      <c r="X404" s="2">
        <v>372.83</v>
      </c>
      <c r="Y404" s="34">
        <v>167.77</v>
      </c>
      <c r="Z404" s="34">
        <v>167.77</v>
      </c>
      <c r="AA404" s="2"/>
      <c r="AB404" s="2"/>
      <c r="AC404" s="2"/>
      <c r="AD404" s="2"/>
      <c r="AE404" s="2">
        <v>37.283000000000001</v>
      </c>
      <c r="AF404" s="2"/>
      <c r="AG404" s="2"/>
      <c r="AH404" s="2"/>
      <c r="AI404" s="2"/>
    </row>
    <row r="405" spans="1:35" x14ac:dyDescent="0.3">
      <c r="A405" s="2"/>
      <c r="B405" s="2"/>
      <c r="C405" s="2">
        <v>86472530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13" t="s">
        <v>67</v>
      </c>
      <c r="T405" s="2" t="s">
        <v>68</v>
      </c>
      <c r="U405" s="2" t="s">
        <v>5</v>
      </c>
      <c r="V405" s="2" t="s">
        <v>92</v>
      </c>
      <c r="W405" s="2"/>
      <c r="X405" s="2">
        <v>312.67</v>
      </c>
      <c r="Y405" s="34">
        <v>140.69999999999999</v>
      </c>
      <c r="Z405" s="34">
        <v>140.69999999999999</v>
      </c>
      <c r="AA405" s="2"/>
      <c r="AB405" s="2"/>
      <c r="AC405" s="2"/>
      <c r="AD405" s="2"/>
      <c r="AE405" s="2">
        <v>31.266999999999999</v>
      </c>
      <c r="AF405" s="2"/>
      <c r="AG405" s="2"/>
      <c r="AH405" s="2"/>
      <c r="AI405" s="2"/>
    </row>
    <row r="406" spans="1:35" x14ac:dyDescent="0.3">
      <c r="A406" s="2"/>
      <c r="B406" s="2"/>
      <c r="C406" s="2">
        <v>86472808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3" t="s">
        <v>67</v>
      </c>
      <c r="T406" s="2" t="s">
        <v>68</v>
      </c>
      <c r="U406" s="2" t="s">
        <v>5</v>
      </c>
      <c r="V406" s="2" t="s">
        <v>92</v>
      </c>
      <c r="W406" s="2"/>
      <c r="X406" s="2">
        <v>372.83</v>
      </c>
      <c r="Y406" s="34">
        <v>167.77</v>
      </c>
      <c r="Z406" s="34">
        <v>167.77</v>
      </c>
      <c r="AA406" s="2"/>
      <c r="AB406" s="2"/>
      <c r="AC406" s="2"/>
      <c r="AD406" s="2"/>
      <c r="AE406" s="2">
        <v>0</v>
      </c>
      <c r="AF406" s="2"/>
      <c r="AG406" s="2"/>
      <c r="AH406" s="2"/>
      <c r="AI406" s="2"/>
    </row>
    <row r="407" spans="1:35" x14ac:dyDescent="0.3">
      <c r="A407" s="2"/>
      <c r="B407" s="2"/>
      <c r="C407" s="2">
        <v>86472808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13" t="s">
        <v>67</v>
      </c>
      <c r="T407" s="2" t="s">
        <v>68</v>
      </c>
      <c r="U407" s="2" t="s">
        <v>5</v>
      </c>
      <c r="V407" s="2" t="s">
        <v>92</v>
      </c>
      <c r="W407" s="2"/>
      <c r="X407" s="2">
        <v>-372.83</v>
      </c>
      <c r="Y407" s="34">
        <v>-167.77</v>
      </c>
      <c r="Z407" s="34">
        <v>-167.77</v>
      </c>
      <c r="AA407" s="2"/>
      <c r="AB407" s="2"/>
      <c r="AC407" s="2"/>
      <c r="AD407" s="2"/>
      <c r="AE407" s="2">
        <v>0</v>
      </c>
      <c r="AF407" s="2"/>
      <c r="AG407" s="2"/>
      <c r="AH407" s="2"/>
      <c r="AI407" s="2"/>
    </row>
    <row r="408" spans="1:35" x14ac:dyDescent="0.3">
      <c r="A408" s="2"/>
      <c r="B408" s="2"/>
      <c r="C408" s="2">
        <v>86472809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13" t="s">
        <v>67</v>
      </c>
      <c r="T408" s="2" t="s">
        <v>68</v>
      </c>
      <c r="U408" s="2" t="s">
        <v>5</v>
      </c>
      <c r="V408" s="2" t="s">
        <v>92</v>
      </c>
      <c r="W408" s="2"/>
      <c r="X408" s="2">
        <v>-10</v>
      </c>
      <c r="Y408" s="34">
        <v>-4.5</v>
      </c>
      <c r="Z408" s="34">
        <v>-4.5</v>
      </c>
      <c r="AA408" s="2"/>
      <c r="AB408" s="2"/>
      <c r="AC408" s="2"/>
      <c r="AD408" s="2"/>
      <c r="AE408" s="2">
        <v>-2</v>
      </c>
      <c r="AF408" s="2"/>
      <c r="AG408" s="2"/>
      <c r="AH408" s="2"/>
      <c r="AI408" s="2"/>
    </row>
    <row r="409" spans="1:35" x14ac:dyDescent="0.3">
      <c r="A409" s="2"/>
      <c r="B409" s="2"/>
      <c r="C409" s="2">
        <v>86474325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13" t="s">
        <v>67</v>
      </c>
      <c r="T409" s="2" t="s">
        <v>68</v>
      </c>
      <c r="U409" s="2" t="s">
        <v>5</v>
      </c>
      <c r="V409" s="2" t="s">
        <v>92</v>
      </c>
      <c r="W409" s="2"/>
      <c r="X409" s="2">
        <v>487.55</v>
      </c>
      <c r="Y409" s="34">
        <v>219.4</v>
      </c>
      <c r="Z409" s="34">
        <v>219.4</v>
      </c>
      <c r="AA409" s="2"/>
      <c r="AB409" s="2"/>
      <c r="AC409" s="2"/>
      <c r="AD409" s="2"/>
      <c r="AE409" s="2">
        <v>48.755000000000003</v>
      </c>
      <c r="AF409" s="2"/>
      <c r="AG409" s="2"/>
      <c r="AH409" s="2"/>
      <c r="AI409" s="2"/>
    </row>
    <row r="410" spans="1:35" x14ac:dyDescent="0.3">
      <c r="A410" s="2"/>
      <c r="B410" s="2"/>
      <c r="C410" s="2">
        <v>86491416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13" t="s">
        <v>67</v>
      </c>
      <c r="T410" s="2" t="s">
        <v>68</v>
      </c>
      <c r="U410" s="2" t="s">
        <v>5</v>
      </c>
      <c r="V410" s="2" t="s">
        <v>92</v>
      </c>
      <c r="W410" s="2"/>
      <c r="X410" s="2">
        <v>-64.650000000000006</v>
      </c>
      <c r="Y410" s="34">
        <v>-29.09</v>
      </c>
      <c r="Z410" s="34">
        <v>-29.09</v>
      </c>
      <c r="AA410" s="2"/>
      <c r="AB410" s="2"/>
      <c r="AC410" s="2"/>
      <c r="AD410" s="2"/>
      <c r="AE410" s="2">
        <v>-6.4649999999999999</v>
      </c>
      <c r="AF410" s="2"/>
      <c r="AG410" s="2"/>
      <c r="AH410" s="2"/>
      <c r="AI410" s="2"/>
    </row>
    <row r="411" spans="1:35" x14ac:dyDescent="0.3">
      <c r="A411" s="2"/>
      <c r="B411" s="2"/>
      <c r="C411" s="2">
        <v>86492256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13" t="s">
        <v>67</v>
      </c>
      <c r="T411" s="2" t="s">
        <v>68</v>
      </c>
      <c r="U411" s="2" t="s">
        <v>5</v>
      </c>
      <c r="V411" s="2" t="s">
        <v>92</v>
      </c>
      <c r="W411" s="2"/>
      <c r="X411" s="2">
        <v>-110.01</v>
      </c>
      <c r="Y411" s="34">
        <v>-49.51</v>
      </c>
      <c r="Z411" s="34">
        <v>-49.51</v>
      </c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x14ac:dyDescent="0.3">
      <c r="A412" s="2"/>
      <c r="B412" s="2"/>
      <c r="C412" s="2">
        <v>86504386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13" t="s">
        <v>67</v>
      </c>
      <c r="T412" s="2" t="s">
        <v>68</v>
      </c>
      <c r="U412" s="2" t="s">
        <v>5</v>
      </c>
      <c r="V412" s="2" t="s">
        <v>92</v>
      </c>
      <c r="W412" s="2"/>
      <c r="X412" s="2">
        <v>-305.2</v>
      </c>
      <c r="Y412" s="34">
        <v>-39.68</v>
      </c>
      <c r="Z412" s="34">
        <v>-39.68</v>
      </c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x14ac:dyDescent="0.3">
      <c r="A413" s="2"/>
      <c r="B413" s="2"/>
      <c r="C413" s="2">
        <v>86512936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13" t="s">
        <v>67</v>
      </c>
      <c r="T413" s="2" t="s">
        <v>68</v>
      </c>
      <c r="U413" s="2" t="s">
        <v>5</v>
      </c>
      <c r="V413" s="2" t="s">
        <v>92</v>
      </c>
      <c r="W413" s="2"/>
      <c r="X413" s="2">
        <v>-196.26</v>
      </c>
      <c r="Y413" s="34">
        <v>-25.51</v>
      </c>
      <c r="Z413" s="34">
        <v>-25.51</v>
      </c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x14ac:dyDescent="0.3">
      <c r="A414" s="2"/>
      <c r="B414" s="2"/>
      <c r="C414" s="2">
        <v>86520531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13" t="s">
        <v>67</v>
      </c>
      <c r="T414" s="2" t="s">
        <v>68</v>
      </c>
      <c r="U414" s="2" t="s">
        <v>5</v>
      </c>
      <c r="V414" s="2" t="s">
        <v>92</v>
      </c>
      <c r="W414" s="2"/>
      <c r="X414" s="2">
        <v>-158.88</v>
      </c>
      <c r="Y414" s="34">
        <v>-71.5</v>
      </c>
      <c r="Z414" s="34">
        <v>-71.5</v>
      </c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x14ac:dyDescent="0.3">
      <c r="A415" s="2"/>
      <c r="B415" s="2"/>
      <c r="C415" s="2">
        <v>86548406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13" t="s">
        <v>67</v>
      </c>
      <c r="T415" s="2" t="s">
        <v>68</v>
      </c>
      <c r="U415" s="2" t="s">
        <v>5</v>
      </c>
      <c r="V415" s="2" t="s">
        <v>92</v>
      </c>
      <c r="W415" s="2"/>
      <c r="X415" s="2">
        <v>-284.89</v>
      </c>
      <c r="Y415" s="34">
        <v>-37.04</v>
      </c>
      <c r="Z415" s="34">
        <v>-37.04</v>
      </c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x14ac:dyDescent="0.3">
      <c r="A416" s="2"/>
      <c r="B416" s="2"/>
      <c r="C416" s="2">
        <v>86557781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13" t="s">
        <v>67</v>
      </c>
      <c r="T416" s="2" t="s">
        <v>68</v>
      </c>
      <c r="U416" s="2" t="s">
        <v>5</v>
      </c>
      <c r="V416" s="2" t="s">
        <v>92</v>
      </c>
      <c r="W416" s="2"/>
      <c r="X416" s="2">
        <v>-169.98</v>
      </c>
      <c r="Y416" s="34">
        <v>-22.1</v>
      </c>
      <c r="Z416" s="34">
        <v>-22.1</v>
      </c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x14ac:dyDescent="0.3">
      <c r="A417" s="2"/>
      <c r="B417" s="2"/>
      <c r="C417" s="2">
        <v>86561077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13" t="s">
        <v>67</v>
      </c>
      <c r="T417" s="2" t="s">
        <v>68</v>
      </c>
      <c r="U417" s="2" t="s">
        <v>5</v>
      </c>
      <c r="V417" s="2" t="s">
        <v>92</v>
      </c>
      <c r="W417" s="2"/>
      <c r="X417" s="2">
        <v>449.25</v>
      </c>
      <c r="Y417" s="34">
        <v>58.4</v>
      </c>
      <c r="Z417" s="34">
        <v>58.4</v>
      </c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x14ac:dyDescent="0.3">
      <c r="A418" s="2"/>
      <c r="B418" s="2"/>
      <c r="C418" s="2">
        <v>86561077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13" t="s">
        <v>67</v>
      </c>
      <c r="T418" s="2" t="s">
        <v>68</v>
      </c>
      <c r="U418" s="2" t="s">
        <v>5</v>
      </c>
      <c r="V418" s="2" t="s">
        <v>92</v>
      </c>
      <c r="W418" s="2"/>
      <c r="X418" s="2">
        <v>-211.9</v>
      </c>
      <c r="Y418" s="34">
        <v>-27.55</v>
      </c>
      <c r="Z418" s="34">
        <v>-27.55</v>
      </c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x14ac:dyDescent="0.3">
      <c r="A419" s="2"/>
      <c r="B419" s="2"/>
      <c r="C419" s="2">
        <v>86561439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13" t="s">
        <v>67</v>
      </c>
      <c r="T419" s="2" t="s">
        <v>68</v>
      </c>
      <c r="U419" s="2" t="s">
        <v>5</v>
      </c>
      <c r="V419" s="2" t="s">
        <v>92</v>
      </c>
      <c r="W419" s="2"/>
      <c r="X419" s="2">
        <v>517.74</v>
      </c>
      <c r="Y419" s="34">
        <v>67.31</v>
      </c>
      <c r="Z419" s="34">
        <v>67.31</v>
      </c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x14ac:dyDescent="0.3">
      <c r="A420" s="2"/>
      <c r="B420" s="2"/>
      <c r="C420" s="2">
        <v>86561847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13" t="s">
        <v>67</v>
      </c>
      <c r="T420" s="2" t="s">
        <v>68</v>
      </c>
      <c r="U420" s="2" t="s">
        <v>5</v>
      </c>
      <c r="V420" s="2" t="s">
        <v>92</v>
      </c>
      <c r="W420" s="2"/>
      <c r="X420" s="2">
        <v>423.75</v>
      </c>
      <c r="Y420" s="34">
        <v>55.09</v>
      </c>
      <c r="Z420" s="34">
        <v>55.09</v>
      </c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x14ac:dyDescent="0.3">
      <c r="A421" s="2"/>
      <c r="B421" s="2"/>
      <c r="C421" s="2">
        <v>86561854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13" t="s">
        <v>67</v>
      </c>
      <c r="T421" s="2" t="s">
        <v>68</v>
      </c>
      <c r="U421" s="2" t="s">
        <v>5</v>
      </c>
      <c r="V421" s="2" t="s">
        <v>92</v>
      </c>
      <c r="W421" s="2"/>
      <c r="X421" s="2">
        <v>420.57</v>
      </c>
      <c r="Y421" s="34">
        <v>54.67</v>
      </c>
      <c r="Z421" s="34">
        <v>54.67</v>
      </c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x14ac:dyDescent="0.3">
      <c r="A422" s="2"/>
      <c r="B422" s="2"/>
      <c r="C422" s="2">
        <v>86561855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13" t="s">
        <v>67</v>
      </c>
      <c r="T422" s="2" t="s">
        <v>68</v>
      </c>
      <c r="U422" s="2" t="s">
        <v>5</v>
      </c>
      <c r="V422" s="2" t="s">
        <v>92</v>
      </c>
      <c r="W422" s="2"/>
      <c r="X422" s="2">
        <v>434.91</v>
      </c>
      <c r="Y422" s="34">
        <v>56.54</v>
      </c>
      <c r="Z422" s="34">
        <v>56.54</v>
      </c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x14ac:dyDescent="0.3">
      <c r="A423" s="2"/>
      <c r="B423" s="2"/>
      <c r="C423" s="2">
        <v>86562265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13" t="s">
        <v>67</v>
      </c>
      <c r="T423" s="2" t="s">
        <v>68</v>
      </c>
      <c r="U423" s="2" t="s">
        <v>5</v>
      </c>
      <c r="V423" s="2" t="s">
        <v>92</v>
      </c>
      <c r="W423" s="2"/>
      <c r="X423" s="2">
        <v>511.3</v>
      </c>
      <c r="Y423" s="34">
        <v>66.47</v>
      </c>
      <c r="Z423" s="34">
        <v>66.47</v>
      </c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x14ac:dyDescent="0.3">
      <c r="A424" s="2"/>
      <c r="B424" s="2"/>
      <c r="C424" s="2">
        <v>86563022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13" t="s">
        <v>67</v>
      </c>
      <c r="T424" s="2" t="s">
        <v>68</v>
      </c>
      <c r="U424" s="2" t="s">
        <v>5</v>
      </c>
      <c r="V424" s="2" t="s">
        <v>92</v>
      </c>
      <c r="W424" s="2"/>
      <c r="X424" s="2">
        <v>421.81</v>
      </c>
      <c r="Y424" s="34">
        <v>54.84</v>
      </c>
      <c r="Z424" s="34">
        <v>54.84</v>
      </c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x14ac:dyDescent="0.3">
      <c r="A425" s="2"/>
      <c r="B425" s="2"/>
      <c r="C425" s="2">
        <v>86564152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13" t="s">
        <v>67</v>
      </c>
      <c r="T425" s="2" t="s">
        <v>68</v>
      </c>
      <c r="U425" s="2" t="s">
        <v>5</v>
      </c>
      <c r="V425" s="2" t="s">
        <v>92</v>
      </c>
      <c r="W425" s="2"/>
      <c r="X425" s="2">
        <v>429</v>
      </c>
      <c r="Y425" s="34">
        <v>55.77</v>
      </c>
      <c r="Z425" s="34">
        <v>55.77</v>
      </c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x14ac:dyDescent="0.3">
      <c r="A426" s="2"/>
      <c r="B426" s="2"/>
      <c r="C426" s="2">
        <v>86564162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13" t="s">
        <v>67</v>
      </c>
      <c r="T426" s="2" t="s">
        <v>68</v>
      </c>
      <c r="U426" s="2" t="s">
        <v>5</v>
      </c>
      <c r="V426" s="2" t="s">
        <v>92</v>
      </c>
      <c r="W426" s="2"/>
      <c r="X426" s="2">
        <v>595.16999999999996</v>
      </c>
      <c r="Y426" s="34">
        <v>77.37</v>
      </c>
      <c r="Z426" s="34">
        <v>77.37</v>
      </c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x14ac:dyDescent="0.3">
      <c r="A427" s="2"/>
      <c r="B427" s="2"/>
      <c r="C427" s="2">
        <v>86564175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13" t="s">
        <v>67</v>
      </c>
      <c r="T427" s="2" t="s">
        <v>68</v>
      </c>
      <c r="U427" s="2" t="s">
        <v>5</v>
      </c>
      <c r="V427" s="2" t="s">
        <v>92</v>
      </c>
      <c r="W427" s="2"/>
      <c r="X427" s="2">
        <v>535.26</v>
      </c>
      <c r="Y427" s="34">
        <v>69.58</v>
      </c>
      <c r="Z427" s="34">
        <v>69.58</v>
      </c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x14ac:dyDescent="0.3">
      <c r="A428" s="2"/>
      <c r="B428" s="2"/>
      <c r="C428" s="2">
        <v>86564625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13" t="s">
        <v>67</v>
      </c>
      <c r="T428" s="2" t="s">
        <v>68</v>
      </c>
      <c r="U428" s="2" t="s">
        <v>5</v>
      </c>
      <c r="V428" s="2" t="s">
        <v>92</v>
      </c>
      <c r="W428" s="2"/>
      <c r="X428" s="2">
        <v>512.13</v>
      </c>
      <c r="Y428" s="34">
        <v>230.46</v>
      </c>
      <c r="Z428" s="34">
        <v>230.46</v>
      </c>
      <c r="AA428" s="2"/>
      <c r="AB428" s="2"/>
      <c r="AC428" s="2"/>
      <c r="AD428" s="2"/>
      <c r="AE428" s="2">
        <v>102.426</v>
      </c>
      <c r="AF428" s="2"/>
      <c r="AG428" s="2"/>
      <c r="AH428" s="2"/>
      <c r="AI428" s="2"/>
    </row>
    <row r="429" spans="1:35" x14ac:dyDescent="0.3">
      <c r="A429" s="2"/>
      <c r="B429" s="2"/>
      <c r="C429" s="2">
        <v>86566323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3" t="s">
        <v>67</v>
      </c>
      <c r="T429" s="2" t="s">
        <v>68</v>
      </c>
      <c r="U429" s="2" t="s">
        <v>5</v>
      </c>
      <c r="V429" s="2" t="s">
        <v>92</v>
      </c>
      <c r="W429" s="2"/>
      <c r="X429" s="2">
        <v>242.59</v>
      </c>
      <c r="Y429" s="34">
        <v>109.16</v>
      </c>
      <c r="Z429" s="34">
        <v>109.16</v>
      </c>
      <c r="AA429" s="2"/>
      <c r="AB429" s="2"/>
      <c r="AC429" s="2"/>
      <c r="AD429" s="2"/>
      <c r="AE429" s="2">
        <v>24.259</v>
      </c>
      <c r="AF429" s="2"/>
      <c r="AG429" s="2"/>
      <c r="AH429" s="2"/>
      <c r="AI429" s="2"/>
    </row>
    <row r="430" spans="1:35" x14ac:dyDescent="0.3">
      <c r="A430" s="2"/>
      <c r="B430" s="2"/>
      <c r="C430" s="2">
        <v>86566725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13" t="s">
        <v>67</v>
      </c>
      <c r="T430" s="2" t="s">
        <v>68</v>
      </c>
      <c r="U430" s="2" t="s">
        <v>5</v>
      </c>
      <c r="V430" s="2" t="s">
        <v>92</v>
      </c>
      <c r="W430" s="2"/>
      <c r="X430" s="2">
        <v>296.5</v>
      </c>
      <c r="Y430" s="34">
        <v>133.41999999999999</v>
      </c>
      <c r="Z430" s="34">
        <v>133.41999999999999</v>
      </c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x14ac:dyDescent="0.3">
      <c r="A431" s="2"/>
      <c r="B431" s="2"/>
      <c r="C431" s="2">
        <v>86567289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13" t="s">
        <v>67</v>
      </c>
      <c r="T431" s="2" t="s">
        <v>68</v>
      </c>
      <c r="U431" s="2" t="s">
        <v>5</v>
      </c>
      <c r="V431" s="2" t="s">
        <v>92</v>
      </c>
      <c r="W431" s="2"/>
      <c r="X431" s="2">
        <v>496.4</v>
      </c>
      <c r="Y431" s="34">
        <v>64.53</v>
      </c>
      <c r="Z431" s="34">
        <v>64.53</v>
      </c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x14ac:dyDescent="0.3">
      <c r="A432" s="2"/>
      <c r="B432" s="2"/>
      <c r="C432" s="2">
        <v>86567293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13" t="s">
        <v>67</v>
      </c>
      <c r="T432" s="2" t="s">
        <v>68</v>
      </c>
      <c r="U432" s="2" t="s">
        <v>5</v>
      </c>
      <c r="V432" s="2" t="s">
        <v>92</v>
      </c>
      <c r="W432" s="2"/>
      <c r="X432" s="2">
        <v>426.59</v>
      </c>
      <c r="Y432" s="34">
        <v>55.46</v>
      </c>
      <c r="Z432" s="34">
        <v>55.46</v>
      </c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x14ac:dyDescent="0.3">
      <c r="A433" s="2"/>
      <c r="B433" s="2"/>
      <c r="C433" s="2">
        <v>86567294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13" t="s">
        <v>67</v>
      </c>
      <c r="T433" s="2" t="s">
        <v>68</v>
      </c>
      <c r="U433" s="2" t="s">
        <v>5</v>
      </c>
      <c r="V433" s="2" t="s">
        <v>92</v>
      </c>
      <c r="W433" s="2"/>
      <c r="X433" s="2">
        <v>512.13</v>
      </c>
      <c r="Y433" s="34">
        <v>230.46</v>
      </c>
      <c r="Z433" s="34">
        <v>230.46</v>
      </c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x14ac:dyDescent="0.3">
      <c r="A434" s="2"/>
      <c r="B434" s="2"/>
      <c r="C434" s="2">
        <v>86567294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13" t="s">
        <v>67</v>
      </c>
      <c r="T434" s="2" t="s">
        <v>68</v>
      </c>
      <c r="U434" s="2" t="s">
        <v>5</v>
      </c>
      <c r="V434" s="2" t="s">
        <v>92</v>
      </c>
      <c r="W434" s="2"/>
      <c r="X434" s="2">
        <v>-512.13</v>
      </c>
      <c r="Y434" s="34">
        <v>-230.46</v>
      </c>
      <c r="Z434" s="34">
        <v>-230.46</v>
      </c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x14ac:dyDescent="0.3">
      <c r="A435" s="2"/>
      <c r="B435" s="2"/>
      <c r="C435" s="2">
        <v>86567685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13" t="s">
        <v>67</v>
      </c>
      <c r="T435" s="2" t="s">
        <v>68</v>
      </c>
      <c r="U435" s="2" t="s">
        <v>5</v>
      </c>
      <c r="V435" s="2" t="s">
        <v>92</v>
      </c>
      <c r="W435" s="2"/>
      <c r="X435" s="2">
        <v>350.41</v>
      </c>
      <c r="Y435" s="34">
        <v>157.68</v>
      </c>
      <c r="Z435" s="34">
        <v>157.68</v>
      </c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x14ac:dyDescent="0.3">
      <c r="A436" s="2"/>
      <c r="B436" s="2"/>
      <c r="C436" s="2">
        <v>86567888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13" t="s">
        <v>67</v>
      </c>
      <c r="T436" s="2" t="s">
        <v>68</v>
      </c>
      <c r="U436" s="2" t="s">
        <v>5</v>
      </c>
      <c r="V436" s="2" t="s">
        <v>92</v>
      </c>
      <c r="W436" s="2"/>
      <c r="X436" s="2">
        <v>404.31</v>
      </c>
      <c r="Y436" s="34">
        <v>181.94</v>
      </c>
      <c r="Z436" s="34">
        <v>181.94</v>
      </c>
      <c r="AA436" s="2"/>
      <c r="AB436" s="2"/>
      <c r="AC436" s="2"/>
      <c r="AD436" s="2"/>
      <c r="AE436" s="2">
        <v>80.861999999999995</v>
      </c>
      <c r="AF436" s="2"/>
      <c r="AG436" s="2"/>
      <c r="AH436" s="2"/>
      <c r="AI436" s="2"/>
    </row>
    <row r="437" spans="1:35" x14ac:dyDescent="0.3">
      <c r="A437" s="2"/>
      <c r="B437" s="2"/>
      <c r="C437" s="2">
        <v>86567894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13" t="s">
        <v>67</v>
      </c>
      <c r="T437" s="2" t="s">
        <v>68</v>
      </c>
      <c r="U437" s="2" t="s">
        <v>5</v>
      </c>
      <c r="V437" s="2" t="s">
        <v>92</v>
      </c>
      <c r="W437" s="2"/>
      <c r="X437" s="2">
        <v>427.4</v>
      </c>
      <c r="Y437" s="34">
        <v>55.56</v>
      </c>
      <c r="Z437" s="34">
        <v>55.56</v>
      </c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x14ac:dyDescent="0.3">
      <c r="A438" s="2"/>
      <c r="B438" s="2"/>
      <c r="C438" s="2">
        <v>86567957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13" t="s">
        <v>67</v>
      </c>
      <c r="T438" s="2" t="s">
        <v>68</v>
      </c>
      <c r="U438" s="2" t="s">
        <v>5</v>
      </c>
      <c r="V438" s="2" t="s">
        <v>92</v>
      </c>
      <c r="W438" s="2"/>
      <c r="X438" s="2">
        <v>411.94</v>
      </c>
      <c r="Y438" s="34">
        <v>53.55</v>
      </c>
      <c r="Z438" s="34">
        <v>53.55</v>
      </c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x14ac:dyDescent="0.3">
      <c r="A439" s="2"/>
      <c r="B439" s="2"/>
      <c r="C439" s="2">
        <v>86567958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13" t="s">
        <v>67</v>
      </c>
      <c r="T439" s="2" t="s">
        <v>68</v>
      </c>
      <c r="U439" s="2" t="s">
        <v>5</v>
      </c>
      <c r="V439" s="2" t="s">
        <v>92</v>
      </c>
      <c r="W439" s="2"/>
      <c r="X439" s="2">
        <v>491.52</v>
      </c>
      <c r="Y439" s="34">
        <v>63.9</v>
      </c>
      <c r="Z439" s="34">
        <v>63.9</v>
      </c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x14ac:dyDescent="0.3">
      <c r="A440" s="2"/>
      <c r="B440" s="2"/>
      <c r="C440" s="2">
        <v>86567974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13" t="s">
        <v>67</v>
      </c>
      <c r="T440" s="2" t="s">
        <v>68</v>
      </c>
      <c r="U440" s="2" t="s">
        <v>5</v>
      </c>
      <c r="V440" s="2" t="s">
        <v>92</v>
      </c>
      <c r="W440" s="2"/>
      <c r="X440" s="2">
        <v>390.09</v>
      </c>
      <c r="Y440" s="34">
        <v>50.71</v>
      </c>
      <c r="Z440" s="34">
        <v>50.71</v>
      </c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x14ac:dyDescent="0.3">
      <c r="A441" s="2"/>
      <c r="B441" s="2"/>
      <c r="C441" s="2">
        <v>86567975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13" t="s">
        <v>67</v>
      </c>
      <c r="T441" s="2" t="s">
        <v>68</v>
      </c>
      <c r="U441" s="2" t="s">
        <v>5</v>
      </c>
      <c r="V441" s="2" t="s">
        <v>92</v>
      </c>
      <c r="W441" s="2"/>
      <c r="X441" s="2">
        <v>417.4</v>
      </c>
      <c r="Y441" s="34">
        <v>54.26</v>
      </c>
      <c r="Z441" s="34">
        <v>54.26</v>
      </c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x14ac:dyDescent="0.3">
      <c r="A442" s="2"/>
      <c r="B442" s="2"/>
      <c r="C442" s="2">
        <v>86567999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13" t="s">
        <v>67</v>
      </c>
      <c r="T442" s="2" t="s">
        <v>68</v>
      </c>
      <c r="U442" s="2" t="s">
        <v>5</v>
      </c>
      <c r="V442" s="2" t="s">
        <v>92</v>
      </c>
      <c r="W442" s="2"/>
      <c r="X442" s="2">
        <v>-27.28</v>
      </c>
      <c r="Y442" s="34">
        <v>-12.28</v>
      </c>
      <c r="Z442" s="34">
        <v>-12.28</v>
      </c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x14ac:dyDescent="0.3">
      <c r="A443" s="2"/>
      <c r="B443" s="2"/>
      <c r="C443" s="2">
        <v>86568040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13" t="s">
        <v>67</v>
      </c>
      <c r="T443" s="2" t="s">
        <v>68</v>
      </c>
      <c r="U443" s="2" t="s">
        <v>5</v>
      </c>
      <c r="V443" s="2" t="s">
        <v>92</v>
      </c>
      <c r="W443" s="2"/>
      <c r="X443" s="2">
        <v>416.51</v>
      </c>
      <c r="Y443" s="34">
        <v>54.15</v>
      </c>
      <c r="Z443" s="34">
        <v>54.15</v>
      </c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x14ac:dyDescent="0.3">
      <c r="A444" s="2"/>
      <c r="B444" s="2"/>
      <c r="C444" s="2">
        <v>86568292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13" t="s">
        <v>67</v>
      </c>
      <c r="T444" s="2" t="s">
        <v>68</v>
      </c>
      <c r="U444" s="2" t="s">
        <v>5</v>
      </c>
      <c r="V444" s="2" t="s">
        <v>92</v>
      </c>
      <c r="W444" s="2"/>
      <c r="X444" s="2">
        <v>507.12</v>
      </c>
      <c r="Y444" s="34">
        <v>65.930000000000007</v>
      </c>
      <c r="Z444" s="34">
        <v>65.930000000000007</v>
      </c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x14ac:dyDescent="0.3">
      <c r="A445" s="2"/>
      <c r="B445" s="2"/>
      <c r="C445" s="2">
        <v>86568302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13" t="s">
        <v>67</v>
      </c>
      <c r="T445" s="2" t="s">
        <v>68</v>
      </c>
      <c r="U445" s="2" t="s">
        <v>5</v>
      </c>
      <c r="V445" s="2" t="s">
        <v>92</v>
      </c>
      <c r="W445" s="2"/>
      <c r="X445" s="2">
        <v>507.12</v>
      </c>
      <c r="Y445" s="34">
        <v>65.930000000000007</v>
      </c>
      <c r="Z445" s="34">
        <v>65.930000000000007</v>
      </c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x14ac:dyDescent="0.3">
      <c r="A446" s="2"/>
      <c r="B446" s="2"/>
      <c r="C446" s="2">
        <v>86568312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13" t="s">
        <v>67</v>
      </c>
      <c r="T446" s="2" t="s">
        <v>68</v>
      </c>
      <c r="U446" s="2" t="s">
        <v>5</v>
      </c>
      <c r="V446" s="2" t="s">
        <v>92</v>
      </c>
      <c r="W446" s="2"/>
      <c r="X446" s="2">
        <v>456.41</v>
      </c>
      <c r="Y446" s="34">
        <v>59.33</v>
      </c>
      <c r="Z446" s="34">
        <v>59.33</v>
      </c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x14ac:dyDescent="0.3">
      <c r="A447" s="2"/>
      <c r="B447" s="2"/>
      <c r="C447" s="2">
        <v>86568339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13" t="s">
        <v>67</v>
      </c>
      <c r="T447" s="2" t="s">
        <v>68</v>
      </c>
      <c r="U447" s="2" t="s">
        <v>5</v>
      </c>
      <c r="V447" s="2" t="s">
        <v>92</v>
      </c>
      <c r="W447" s="2"/>
      <c r="X447" s="2">
        <v>507.12</v>
      </c>
      <c r="Y447" s="34">
        <v>65.930000000000007</v>
      </c>
      <c r="Z447" s="34">
        <v>65.930000000000007</v>
      </c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x14ac:dyDescent="0.3">
      <c r="A448" s="2"/>
      <c r="B448" s="2"/>
      <c r="C448" s="2">
        <v>86568351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3" t="s">
        <v>67</v>
      </c>
      <c r="T448" s="2" t="s">
        <v>68</v>
      </c>
      <c r="U448" s="2" t="s">
        <v>5</v>
      </c>
      <c r="V448" s="2" t="s">
        <v>92</v>
      </c>
      <c r="W448" s="2"/>
      <c r="X448" s="2">
        <v>475.91</v>
      </c>
      <c r="Y448" s="34">
        <v>61.87</v>
      </c>
      <c r="Z448" s="34">
        <v>61.87</v>
      </c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x14ac:dyDescent="0.3">
      <c r="A449" s="2"/>
      <c r="B449" s="2"/>
      <c r="C449" s="2">
        <v>86568582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13" t="s">
        <v>67</v>
      </c>
      <c r="T449" s="2" t="s">
        <v>68</v>
      </c>
      <c r="U449" s="2" t="s">
        <v>5</v>
      </c>
      <c r="V449" s="2" t="s">
        <v>92</v>
      </c>
      <c r="W449" s="2"/>
      <c r="X449" s="2">
        <v>273.69</v>
      </c>
      <c r="Y449" s="34">
        <v>123.16</v>
      </c>
      <c r="Z449" s="34">
        <v>123.16</v>
      </c>
      <c r="AA449" s="2"/>
      <c r="AB449" s="2"/>
      <c r="AC449" s="2"/>
      <c r="AD449" s="2"/>
      <c r="AE449" s="2">
        <v>27.369</v>
      </c>
      <c r="AF449" s="2"/>
      <c r="AG449" s="2"/>
      <c r="AH449" s="2"/>
      <c r="AI449" s="2"/>
    </row>
    <row r="450" spans="1:35" x14ac:dyDescent="0.3">
      <c r="A450" s="2"/>
      <c r="B450" s="2"/>
      <c r="C450" s="2">
        <v>86574473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13" t="s">
        <v>67</v>
      </c>
      <c r="T450" s="2" t="s">
        <v>68</v>
      </c>
      <c r="U450" s="2" t="s">
        <v>5</v>
      </c>
      <c r="V450" s="2" t="s">
        <v>92</v>
      </c>
      <c r="W450" s="2"/>
      <c r="X450" s="2">
        <v>283.02</v>
      </c>
      <c r="Y450" s="34">
        <v>127.36</v>
      </c>
      <c r="Z450" s="34">
        <v>127.36</v>
      </c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x14ac:dyDescent="0.3">
      <c r="A451" s="2"/>
      <c r="B451" s="2"/>
      <c r="C451" s="2">
        <v>86574546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13" t="s">
        <v>67</v>
      </c>
      <c r="T451" s="2" t="s">
        <v>68</v>
      </c>
      <c r="U451" s="2" t="s">
        <v>5</v>
      </c>
      <c r="V451" s="2" t="s">
        <v>92</v>
      </c>
      <c r="W451" s="2"/>
      <c r="X451" s="2">
        <v>385.45</v>
      </c>
      <c r="Y451" s="34">
        <v>173.45</v>
      </c>
      <c r="Z451" s="34">
        <v>173.45</v>
      </c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x14ac:dyDescent="0.3">
      <c r="A452" s="2"/>
      <c r="B452" s="2"/>
      <c r="C452" s="2">
        <v>86574653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13" t="s">
        <v>67</v>
      </c>
      <c r="T452" s="2" t="s">
        <v>68</v>
      </c>
      <c r="U452" s="2" t="s">
        <v>5</v>
      </c>
      <c r="V452" s="2" t="s">
        <v>92</v>
      </c>
      <c r="W452" s="2"/>
      <c r="X452" s="2">
        <v>398.92</v>
      </c>
      <c r="Y452" s="34">
        <v>179.52</v>
      </c>
      <c r="Z452" s="34">
        <v>179.52</v>
      </c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x14ac:dyDescent="0.3">
      <c r="A453" s="2"/>
      <c r="B453" s="2"/>
      <c r="C453" s="2">
        <v>86574669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13" t="s">
        <v>67</v>
      </c>
      <c r="T453" s="2" t="s">
        <v>68</v>
      </c>
      <c r="U453" s="2" t="s">
        <v>5</v>
      </c>
      <c r="V453" s="2" t="s">
        <v>92</v>
      </c>
      <c r="W453" s="2"/>
      <c r="X453" s="2">
        <v>320.72000000000003</v>
      </c>
      <c r="Y453" s="34">
        <v>144.33000000000001</v>
      </c>
      <c r="Z453" s="34">
        <v>144.33000000000001</v>
      </c>
      <c r="AA453" s="2"/>
      <c r="AB453" s="2"/>
      <c r="AC453" s="2"/>
      <c r="AD453" s="2"/>
      <c r="AE453" s="2">
        <v>32.072000000000003</v>
      </c>
      <c r="AF453" s="2"/>
      <c r="AG453" s="2"/>
      <c r="AH453" s="2"/>
      <c r="AI453" s="2"/>
    </row>
    <row r="454" spans="1:35" x14ac:dyDescent="0.3">
      <c r="A454" s="2"/>
      <c r="B454" s="2"/>
      <c r="C454" s="2">
        <v>86574680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3" t="s">
        <v>67</v>
      </c>
      <c r="T454" s="2" t="s">
        <v>68</v>
      </c>
      <c r="U454" s="2" t="s">
        <v>5</v>
      </c>
      <c r="V454" s="2" t="s">
        <v>92</v>
      </c>
      <c r="W454" s="2"/>
      <c r="X454" s="2">
        <v>362.79</v>
      </c>
      <c r="Y454" s="34">
        <v>163.26</v>
      </c>
      <c r="Z454" s="34">
        <v>163.26</v>
      </c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x14ac:dyDescent="0.3">
      <c r="A455" s="2"/>
      <c r="B455" s="2"/>
      <c r="C455" s="2">
        <v>86574695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13" t="s">
        <v>67</v>
      </c>
      <c r="T455" s="2" t="s">
        <v>68</v>
      </c>
      <c r="U455" s="2" t="s">
        <v>5</v>
      </c>
      <c r="V455" s="2" t="s">
        <v>92</v>
      </c>
      <c r="W455" s="2"/>
      <c r="X455" s="2">
        <v>-465.17</v>
      </c>
      <c r="Y455" s="34">
        <v>-209.33</v>
      </c>
      <c r="Z455" s="34">
        <v>-209.33</v>
      </c>
      <c r="AA455" s="2"/>
      <c r="AB455" s="2"/>
      <c r="AC455" s="2"/>
      <c r="AD455" s="2"/>
      <c r="AE455" s="2">
        <v>-93.034000000000006</v>
      </c>
      <c r="AF455" s="2"/>
      <c r="AG455" s="2"/>
      <c r="AH455" s="2"/>
      <c r="AI455" s="2"/>
    </row>
    <row r="456" spans="1:35" x14ac:dyDescent="0.3">
      <c r="A456" s="2"/>
      <c r="B456" s="2"/>
      <c r="C456" s="2">
        <v>86574703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13" t="s">
        <v>67</v>
      </c>
      <c r="T456" s="2" t="s">
        <v>68</v>
      </c>
      <c r="U456" s="2" t="s">
        <v>5</v>
      </c>
      <c r="V456" s="2" t="s">
        <v>92</v>
      </c>
      <c r="W456" s="2"/>
      <c r="X456" s="2">
        <v>356.66</v>
      </c>
      <c r="Y456" s="34">
        <v>160.5</v>
      </c>
      <c r="Z456" s="34">
        <v>160.5</v>
      </c>
      <c r="AA456" s="2"/>
      <c r="AB456" s="2"/>
      <c r="AC456" s="2"/>
      <c r="AD456" s="2"/>
      <c r="AE456" s="2">
        <v>71.331999999999994</v>
      </c>
      <c r="AF456" s="2"/>
      <c r="AG456" s="2"/>
      <c r="AH456" s="2"/>
      <c r="AI456" s="2"/>
    </row>
    <row r="457" spans="1:35" x14ac:dyDescent="0.3">
      <c r="A457" s="2"/>
      <c r="B457" s="2"/>
      <c r="C457" s="2">
        <v>86574759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13" t="s">
        <v>67</v>
      </c>
      <c r="T457" s="2" t="s">
        <v>68</v>
      </c>
      <c r="U457" s="2" t="s">
        <v>5</v>
      </c>
      <c r="V457" s="2" t="s">
        <v>92</v>
      </c>
      <c r="W457" s="2"/>
      <c r="X457" s="2">
        <v>461.22</v>
      </c>
      <c r="Y457" s="34">
        <v>207.55</v>
      </c>
      <c r="Z457" s="34">
        <v>207.55</v>
      </c>
      <c r="AA457" s="2"/>
      <c r="AB457" s="2"/>
      <c r="AC457" s="2"/>
      <c r="AD457" s="2"/>
      <c r="AE457" s="2">
        <v>0</v>
      </c>
      <c r="AF457" s="2"/>
      <c r="AG457" s="2"/>
      <c r="AH457" s="2"/>
      <c r="AI457" s="2"/>
    </row>
    <row r="458" spans="1:35" x14ac:dyDescent="0.3">
      <c r="A458" s="2"/>
      <c r="B458" s="2"/>
      <c r="C458" s="2">
        <v>86574759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13" t="s">
        <v>67</v>
      </c>
      <c r="T458" s="2" t="s">
        <v>68</v>
      </c>
      <c r="U458" s="2" t="s">
        <v>5</v>
      </c>
      <c r="V458" s="2" t="s">
        <v>92</v>
      </c>
      <c r="W458" s="2"/>
      <c r="X458" s="2">
        <v>-461.22</v>
      </c>
      <c r="Y458" s="34">
        <v>-207.55</v>
      </c>
      <c r="Z458" s="34">
        <v>-207.55</v>
      </c>
      <c r="AA458" s="2"/>
      <c r="AB458" s="2"/>
      <c r="AC458" s="2"/>
      <c r="AD458" s="2"/>
      <c r="AE458" s="2">
        <v>0</v>
      </c>
      <c r="AF458" s="2"/>
      <c r="AG458" s="2"/>
      <c r="AH458" s="2"/>
      <c r="AI458" s="2"/>
    </row>
    <row r="459" spans="1:35" x14ac:dyDescent="0.3">
      <c r="A459" s="2"/>
      <c r="B459" s="2"/>
      <c r="C459" s="2">
        <v>86574919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13" t="s">
        <v>67</v>
      </c>
      <c r="T459" s="2" t="s">
        <v>68</v>
      </c>
      <c r="U459" s="2" t="s">
        <v>5</v>
      </c>
      <c r="V459" s="2" t="s">
        <v>92</v>
      </c>
      <c r="W459" s="2"/>
      <c r="X459" s="2">
        <v>485.18</v>
      </c>
      <c r="Y459" s="34">
        <v>218.33</v>
      </c>
      <c r="Z459" s="34">
        <v>218.33</v>
      </c>
      <c r="AA459" s="2"/>
      <c r="AB459" s="2"/>
      <c r="AC459" s="2"/>
      <c r="AD459" s="2"/>
      <c r="AE459" s="2">
        <v>97.036000000000001</v>
      </c>
      <c r="AF459" s="2"/>
      <c r="AG459" s="2"/>
      <c r="AH459" s="2"/>
      <c r="AI459" s="2"/>
    </row>
    <row r="460" spans="1:35" x14ac:dyDescent="0.3">
      <c r="A460" s="2"/>
      <c r="B460" s="2"/>
      <c r="C460" s="2">
        <v>86574920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13" t="s">
        <v>67</v>
      </c>
      <c r="T460" s="2" t="s">
        <v>68</v>
      </c>
      <c r="U460" s="2" t="s">
        <v>5</v>
      </c>
      <c r="V460" s="2" t="s">
        <v>92</v>
      </c>
      <c r="W460" s="2"/>
      <c r="X460" s="2">
        <v>420.49</v>
      </c>
      <c r="Y460" s="34">
        <v>189.22</v>
      </c>
      <c r="Z460" s="34">
        <v>189.22</v>
      </c>
      <c r="AA460" s="2"/>
      <c r="AB460" s="2"/>
      <c r="AC460" s="2"/>
      <c r="AD460" s="2"/>
      <c r="AE460" s="2">
        <v>0</v>
      </c>
      <c r="AF460" s="2"/>
      <c r="AG460" s="2"/>
      <c r="AH460" s="2"/>
      <c r="AI460" s="2"/>
    </row>
    <row r="461" spans="1:35" x14ac:dyDescent="0.3">
      <c r="A461" s="2"/>
      <c r="B461" s="2"/>
      <c r="C461" s="2">
        <v>86574920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13" t="s">
        <v>67</v>
      </c>
      <c r="T461" s="2" t="s">
        <v>68</v>
      </c>
      <c r="U461" s="2" t="s">
        <v>5</v>
      </c>
      <c r="V461" s="2" t="s">
        <v>92</v>
      </c>
      <c r="W461" s="2"/>
      <c r="X461" s="2">
        <v>-420.49</v>
      </c>
      <c r="Y461" s="34">
        <v>-189.22</v>
      </c>
      <c r="Z461" s="34">
        <v>-189.22</v>
      </c>
      <c r="AA461" s="2"/>
      <c r="AB461" s="2"/>
      <c r="AC461" s="2"/>
      <c r="AD461" s="2"/>
      <c r="AE461" s="2">
        <v>0</v>
      </c>
      <c r="AF461" s="2"/>
      <c r="AG461" s="2"/>
      <c r="AH461" s="2"/>
      <c r="AI461" s="2"/>
    </row>
    <row r="462" spans="1:35" x14ac:dyDescent="0.3">
      <c r="A462" s="2"/>
      <c r="B462" s="2"/>
      <c r="C462" s="2">
        <v>86575006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13" t="s">
        <v>67</v>
      </c>
      <c r="T462" s="2" t="s">
        <v>68</v>
      </c>
      <c r="U462" s="2" t="s">
        <v>5</v>
      </c>
      <c r="V462" s="2" t="s">
        <v>92</v>
      </c>
      <c r="W462" s="2"/>
      <c r="X462" s="2">
        <v>507.12</v>
      </c>
      <c r="Y462" s="34">
        <v>65.930000000000007</v>
      </c>
      <c r="Z462" s="34">
        <v>65.930000000000007</v>
      </c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x14ac:dyDescent="0.3">
      <c r="A463" s="2"/>
      <c r="B463" s="2"/>
      <c r="C463" s="2">
        <v>86575030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13" t="s">
        <v>67</v>
      </c>
      <c r="T463" s="2" t="s">
        <v>68</v>
      </c>
      <c r="U463" s="2" t="s">
        <v>5</v>
      </c>
      <c r="V463" s="2" t="s">
        <v>92</v>
      </c>
      <c r="W463" s="2"/>
      <c r="X463" s="2">
        <v>458.22</v>
      </c>
      <c r="Y463" s="34">
        <v>206.2</v>
      </c>
      <c r="Z463" s="34">
        <v>206.2</v>
      </c>
      <c r="AA463" s="2"/>
      <c r="AB463" s="2"/>
      <c r="AC463" s="2"/>
      <c r="AD463" s="2"/>
      <c r="AE463" s="2">
        <v>91.644000000000005</v>
      </c>
      <c r="AF463" s="2"/>
      <c r="AG463" s="2"/>
      <c r="AH463" s="2"/>
      <c r="AI463" s="2"/>
    </row>
    <row r="464" spans="1:35" x14ac:dyDescent="0.3">
      <c r="A464" s="2"/>
      <c r="B464" s="2"/>
      <c r="C464" s="2">
        <v>86575114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13" t="s">
        <v>67</v>
      </c>
      <c r="T464" s="2" t="s">
        <v>68</v>
      </c>
      <c r="U464" s="2" t="s">
        <v>5</v>
      </c>
      <c r="V464" s="2" t="s">
        <v>92</v>
      </c>
      <c r="W464" s="2"/>
      <c r="X464" s="2">
        <v>404.31</v>
      </c>
      <c r="Y464" s="34">
        <v>181.94</v>
      </c>
      <c r="Z464" s="34">
        <v>181.94</v>
      </c>
      <c r="AA464" s="2"/>
      <c r="AB464" s="2"/>
      <c r="AC464" s="2"/>
      <c r="AD464" s="2"/>
      <c r="AE464" s="2">
        <v>40.431000000000004</v>
      </c>
      <c r="AF464" s="2"/>
      <c r="AG464" s="2"/>
      <c r="AH464" s="2"/>
      <c r="AI464" s="2"/>
    </row>
    <row r="465" spans="1:35" x14ac:dyDescent="0.3">
      <c r="A465" s="2"/>
      <c r="B465" s="2"/>
      <c r="C465" s="2">
        <v>86575260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13" t="s">
        <v>67</v>
      </c>
      <c r="T465" s="2" t="s">
        <v>68</v>
      </c>
      <c r="U465" s="2" t="s">
        <v>5</v>
      </c>
      <c r="V465" s="2" t="s">
        <v>92</v>
      </c>
      <c r="W465" s="2"/>
      <c r="X465" s="2">
        <v>378.39</v>
      </c>
      <c r="Y465" s="34">
        <v>49.19</v>
      </c>
      <c r="Z465" s="34">
        <v>49.19</v>
      </c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x14ac:dyDescent="0.3">
      <c r="A466" s="2"/>
      <c r="B466" s="2"/>
      <c r="C466" s="2">
        <v>86575264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13" t="s">
        <v>67</v>
      </c>
      <c r="T466" s="2" t="s">
        <v>68</v>
      </c>
      <c r="U466" s="2" t="s">
        <v>5</v>
      </c>
      <c r="V466" s="2" t="s">
        <v>92</v>
      </c>
      <c r="W466" s="2"/>
      <c r="X466" s="2">
        <v>366.69</v>
      </c>
      <c r="Y466" s="34">
        <v>47.67</v>
      </c>
      <c r="Z466" s="34">
        <v>47.67</v>
      </c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x14ac:dyDescent="0.3">
      <c r="A467" s="2"/>
      <c r="B467" s="2"/>
      <c r="C467" s="2">
        <v>86575383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13" t="s">
        <v>67</v>
      </c>
      <c r="T467" s="2" t="s">
        <v>68</v>
      </c>
      <c r="U467" s="2" t="s">
        <v>5</v>
      </c>
      <c r="V467" s="2" t="s">
        <v>92</v>
      </c>
      <c r="W467" s="2"/>
      <c r="X467" s="2">
        <v>348.74</v>
      </c>
      <c r="Y467" s="34">
        <v>45.34</v>
      </c>
      <c r="Z467" s="34">
        <v>45.34</v>
      </c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x14ac:dyDescent="0.3">
      <c r="A468" s="2"/>
      <c r="B468" s="2"/>
      <c r="C468" s="2">
        <v>86575619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13" t="s">
        <v>67</v>
      </c>
      <c r="T468" s="2" t="s">
        <v>68</v>
      </c>
      <c r="U468" s="2" t="s">
        <v>5</v>
      </c>
      <c r="V468" s="2" t="s">
        <v>92</v>
      </c>
      <c r="W468" s="2"/>
      <c r="X468" s="2">
        <v>215.63</v>
      </c>
      <c r="Y468" s="34">
        <v>97.04</v>
      </c>
      <c r="Z468" s="34">
        <v>97.04</v>
      </c>
      <c r="AA468" s="2"/>
      <c r="AB468" s="2"/>
      <c r="AC468" s="2"/>
      <c r="AD468" s="2"/>
      <c r="AE468" s="2">
        <v>21.562999999999999</v>
      </c>
      <c r="AF468" s="2"/>
      <c r="AG468" s="2"/>
      <c r="AH468" s="2"/>
      <c r="AI468" s="2"/>
    </row>
    <row r="469" spans="1:35" x14ac:dyDescent="0.3">
      <c r="A469" s="2"/>
      <c r="B469" s="2"/>
      <c r="C469" s="2">
        <v>86575659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13" t="s">
        <v>67</v>
      </c>
      <c r="T469" s="2" t="s">
        <v>68</v>
      </c>
      <c r="U469" s="2" t="s">
        <v>5</v>
      </c>
      <c r="V469" s="2" t="s">
        <v>92</v>
      </c>
      <c r="W469" s="2"/>
      <c r="X469" s="2">
        <v>422.75</v>
      </c>
      <c r="Y469" s="34">
        <v>190.24</v>
      </c>
      <c r="Z469" s="34">
        <v>190.24</v>
      </c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x14ac:dyDescent="0.3">
      <c r="A470" s="2"/>
      <c r="B470" s="2"/>
      <c r="C470" s="2">
        <v>86575692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13" t="s">
        <v>67</v>
      </c>
      <c r="T470" s="2" t="s">
        <v>68</v>
      </c>
      <c r="U470" s="2" t="s">
        <v>5</v>
      </c>
      <c r="V470" s="2" t="s">
        <v>92</v>
      </c>
      <c r="W470" s="2"/>
      <c r="X470" s="2">
        <v>377.36</v>
      </c>
      <c r="Y470" s="34">
        <v>169.81</v>
      </c>
      <c r="Z470" s="34">
        <v>169.81</v>
      </c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x14ac:dyDescent="0.3">
      <c r="A471" s="2"/>
      <c r="B471" s="2"/>
      <c r="C471" s="2">
        <v>86575722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13" t="s">
        <v>67</v>
      </c>
      <c r="T471" s="2" t="s">
        <v>68</v>
      </c>
      <c r="U471" s="2" t="s">
        <v>5</v>
      </c>
      <c r="V471" s="2" t="s">
        <v>92</v>
      </c>
      <c r="W471" s="2"/>
      <c r="X471" s="2">
        <v>350.41</v>
      </c>
      <c r="Y471" s="34">
        <v>157.68</v>
      </c>
      <c r="Z471" s="34">
        <v>157.68</v>
      </c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x14ac:dyDescent="0.3">
      <c r="A472" s="2"/>
      <c r="B472" s="2"/>
      <c r="C472" s="2">
        <v>86575950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13" t="s">
        <v>67</v>
      </c>
      <c r="T472" s="2" t="s">
        <v>68</v>
      </c>
      <c r="U472" s="2" t="s">
        <v>5</v>
      </c>
      <c r="V472" s="2" t="s">
        <v>92</v>
      </c>
      <c r="W472" s="2"/>
      <c r="X472" s="2">
        <v>253.37</v>
      </c>
      <c r="Y472" s="34">
        <v>114.02</v>
      </c>
      <c r="Z472" s="34">
        <v>114.02</v>
      </c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x14ac:dyDescent="0.3">
      <c r="A473" s="2"/>
      <c r="B473" s="2"/>
      <c r="C473" s="2">
        <v>86576203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13" t="s">
        <v>67</v>
      </c>
      <c r="T473" s="2" t="s">
        <v>68</v>
      </c>
      <c r="U473" s="2" t="s">
        <v>5</v>
      </c>
      <c r="V473" s="2" t="s">
        <v>92</v>
      </c>
      <c r="W473" s="2"/>
      <c r="X473" s="2">
        <v>353.1</v>
      </c>
      <c r="Y473" s="34">
        <v>158.9</v>
      </c>
      <c r="Z473" s="34">
        <v>158.9</v>
      </c>
      <c r="AA473" s="2"/>
      <c r="AB473" s="2"/>
      <c r="AC473" s="2"/>
      <c r="AD473" s="2"/>
      <c r="AE473" s="2">
        <v>35.31</v>
      </c>
      <c r="AF473" s="2"/>
      <c r="AG473" s="2"/>
      <c r="AH473" s="2"/>
      <c r="AI473" s="2"/>
    </row>
    <row r="474" spans="1:35" x14ac:dyDescent="0.3">
      <c r="A474" s="2"/>
      <c r="B474" s="2"/>
      <c r="C474" s="2">
        <v>86576267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13" t="s">
        <v>67</v>
      </c>
      <c r="T474" s="2" t="s">
        <v>68</v>
      </c>
      <c r="U474" s="2" t="s">
        <v>5</v>
      </c>
      <c r="V474" s="2" t="s">
        <v>92</v>
      </c>
      <c r="W474" s="2"/>
      <c r="X474" s="2">
        <v>264.14999999999998</v>
      </c>
      <c r="Y474" s="34">
        <v>118.87</v>
      </c>
      <c r="Z474" s="34">
        <v>118.87</v>
      </c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x14ac:dyDescent="0.3">
      <c r="A475" s="2"/>
      <c r="B475" s="2"/>
      <c r="C475" s="2">
        <v>86576289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13" t="s">
        <v>67</v>
      </c>
      <c r="T475" s="2" t="s">
        <v>68</v>
      </c>
      <c r="U475" s="2" t="s">
        <v>5</v>
      </c>
      <c r="V475" s="2" t="s">
        <v>92</v>
      </c>
      <c r="W475" s="2"/>
      <c r="X475" s="2">
        <v>485.18</v>
      </c>
      <c r="Y475" s="34">
        <v>218.33</v>
      </c>
      <c r="Z475" s="34">
        <v>218.33</v>
      </c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x14ac:dyDescent="0.3">
      <c r="A476" s="2"/>
      <c r="B476" s="2"/>
      <c r="C476" s="2">
        <v>86576332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13" t="s">
        <v>67</v>
      </c>
      <c r="T476" s="2" t="s">
        <v>68</v>
      </c>
      <c r="U476" s="2" t="s">
        <v>5</v>
      </c>
      <c r="V476" s="2" t="s">
        <v>92</v>
      </c>
      <c r="W476" s="2"/>
      <c r="X476" s="2">
        <v>555.9</v>
      </c>
      <c r="Y476" s="34">
        <v>222.36</v>
      </c>
      <c r="Z476" s="34">
        <v>222.36</v>
      </c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x14ac:dyDescent="0.3">
      <c r="A477" s="2"/>
      <c r="B477" s="2"/>
      <c r="C477" s="2">
        <v>86576355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13" t="s">
        <v>67</v>
      </c>
      <c r="T477" s="2" t="s">
        <v>68</v>
      </c>
      <c r="U477" s="2" t="s">
        <v>5</v>
      </c>
      <c r="V477" s="2" t="s">
        <v>92</v>
      </c>
      <c r="W477" s="2"/>
      <c r="X477" s="2">
        <v>-438.03</v>
      </c>
      <c r="Y477" s="34">
        <v>-197.12</v>
      </c>
      <c r="Z477" s="34">
        <v>-197.12</v>
      </c>
      <c r="AA477" s="2"/>
      <c r="AB477" s="2"/>
      <c r="AC477" s="2"/>
      <c r="AD477" s="2"/>
      <c r="AE477" s="2">
        <v>-87.605999999999995</v>
      </c>
      <c r="AF477" s="2"/>
      <c r="AG477" s="2"/>
      <c r="AH477" s="2"/>
      <c r="AI477" s="2"/>
    </row>
    <row r="478" spans="1:35" x14ac:dyDescent="0.3">
      <c r="A478" s="2"/>
      <c r="B478" s="2"/>
      <c r="C478" s="2">
        <v>86576364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13" t="s">
        <v>67</v>
      </c>
      <c r="T478" s="2" t="s">
        <v>68</v>
      </c>
      <c r="U478" s="2" t="s">
        <v>5</v>
      </c>
      <c r="V478" s="2" t="s">
        <v>92</v>
      </c>
      <c r="W478" s="2"/>
      <c r="X478" s="2">
        <v>318.06</v>
      </c>
      <c r="Y478" s="34">
        <v>143.13</v>
      </c>
      <c r="Z478" s="34">
        <v>143.13</v>
      </c>
      <c r="AA478" s="2"/>
      <c r="AB478" s="2"/>
      <c r="AC478" s="2"/>
      <c r="AD478" s="2"/>
      <c r="AE478" s="2">
        <v>31.806000000000001</v>
      </c>
      <c r="AF478" s="2"/>
      <c r="AG478" s="2"/>
      <c r="AH478" s="2"/>
      <c r="AI478" s="2"/>
    </row>
    <row r="479" spans="1:35" x14ac:dyDescent="0.3">
      <c r="A479" s="2"/>
      <c r="B479" s="2"/>
      <c r="C479" s="2">
        <v>86576433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13" t="s">
        <v>67</v>
      </c>
      <c r="T479" s="2" t="s">
        <v>68</v>
      </c>
      <c r="U479" s="2" t="s">
        <v>5</v>
      </c>
      <c r="V479" s="2" t="s">
        <v>92</v>
      </c>
      <c r="W479" s="2"/>
      <c r="X479" s="2">
        <v>467.38</v>
      </c>
      <c r="Y479" s="34">
        <v>210.32</v>
      </c>
      <c r="Z479" s="34">
        <v>210.32</v>
      </c>
      <c r="AA479" s="2"/>
      <c r="AB479" s="2"/>
      <c r="AC479" s="2"/>
      <c r="AD479" s="2"/>
      <c r="AE479" s="2">
        <v>46.738</v>
      </c>
      <c r="AF479" s="2"/>
      <c r="AG479" s="2"/>
      <c r="AH479" s="2"/>
      <c r="AI479" s="2"/>
    </row>
    <row r="480" spans="1:35" x14ac:dyDescent="0.3">
      <c r="A480" s="2"/>
      <c r="B480" s="2"/>
      <c r="C480" s="2">
        <v>86577230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13" t="s">
        <v>67</v>
      </c>
      <c r="T480" s="2" t="s">
        <v>68</v>
      </c>
      <c r="U480" s="2" t="s">
        <v>5</v>
      </c>
      <c r="V480" s="2" t="s">
        <v>92</v>
      </c>
      <c r="W480" s="2"/>
      <c r="X480" s="2">
        <v>334.22</v>
      </c>
      <c r="Y480" s="34">
        <v>150.4</v>
      </c>
      <c r="Z480" s="34">
        <v>150.4</v>
      </c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x14ac:dyDescent="0.3">
      <c r="A481" s="2"/>
      <c r="B481" s="2"/>
      <c r="C481" s="2">
        <v>86577276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13" t="s">
        <v>67</v>
      </c>
      <c r="T481" s="2" t="s">
        <v>68</v>
      </c>
      <c r="U481" s="2" t="s">
        <v>5</v>
      </c>
      <c r="V481" s="2" t="s">
        <v>92</v>
      </c>
      <c r="W481" s="2"/>
      <c r="X481" s="2">
        <v>269.54000000000002</v>
      </c>
      <c r="Y481" s="34">
        <v>121.29</v>
      </c>
      <c r="Z481" s="34">
        <v>121.29</v>
      </c>
      <c r="AA481" s="2"/>
      <c r="AB481" s="2"/>
      <c r="AC481" s="2"/>
      <c r="AD481" s="2"/>
      <c r="AE481" s="2">
        <v>26.954000000000001</v>
      </c>
      <c r="AF481" s="2"/>
      <c r="AG481" s="2"/>
      <c r="AH481" s="2"/>
      <c r="AI481" s="2"/>
    </row>
    <row r="482" spans="1:35" x14ac:dyDescent="0.3">
      <c r="A482" s="2"/>
      <c r="B482" s="2"/>
      <c r="C482" s="2">
        <v>86577409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13" t="s">
        <v>67</v>
      </c>
      <c r="T482" s="2" t="s">
        <v>68</v>
      </c>
      <c r="U482" s="2" t="s">
        <v>5</v>
      </c>
      <c r="V482" s="2" t="s">
        <v>92</v>
      </c>
      <c r="W482" s="2"/>
      <c r="X482" s="2">
        <v>377.36</v>
      </c>
      <c r="Y482" s="34">
        <v>169.81</v>
      </c>
      <c r="Z482" s="34">
        <v>169.81</v>
      </c>
      <c r="AA482" s="2"/>
      <c r="AB482" s="2"/>
      <c r="AC482" s="2"/>
      <c r="AD482" s="2"/>
      <c r="AE482" s="2">
        <v>75.471999999999994</v>
      </c>
      <c r="AF482" s="2"/>
      <c r="AG482" s="2"/>
      <c r="AH482" s="2"/>
      <c r="AI482" s="2"/>
    </row>
    <row r="483" spans="1:35" x14ac:dyDescent="0.3">
      <c r="A483" s="2"/>
      <c r="B483" s="2"/>
      <c r="C483" s="2">
        <v>86577671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13" t="s">
        <v>67</v>
      </c>
      <c r="T483" s="2" t="s">
        <v>68</v>
      </c>
      <c r="U483" s="2" t="s">
        <v>5</v>
      </c>
      <c r="V483" s="2" t="s">
        <v>92</v>
      </c>
      <c r="W483" s="2"/>
      <c r="X483" s="2">
        <v>404.31</v>
      </c>
      <c r="Y483" s="34">
        <v>181.94</v>
      </c>
      <c r="Z483" s="34">
        <v>181.94</v>
      </c>
      <c r="AA483" s="2"/>
      <c r="AB483" s="2"/>
      <c r="AC483" s="2"/>
      <c r="AD483" s="2"/>
      <c r="AE483" s="2">
        <v>80.861999999999995</v>
      </c>
      <c r="AF483" s="2"/>
      <c r="AG483" s="2"/>
      <c r="AH483" s="2"/>
      <c r="AI483" s="2"/>
    </row>
    <row r="484" spans="1:35" x14ac:dyDescent="0.3">
      <c r="A484" s="2"/>
      <c r="B484" s="2"/>
      <c r="C484" s="2">
        <v>86577937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13" t="s">
        <v>67</v>
      </c>
      <c r="T484" s="2" t="s">
        <v>68</v>
      </c>
      <c r="U484" s="2" t="s">
        <v>5</v>
      </c>
      <c r="V484" s="2" t="s">
        <v>92</v>
      </c>
      <c r="W484" s="2"/>
      <c r="X484" s="2">
        <v>404.31</v>
      </c>
      <c r="Y484" s="34">
        <v>181.94</v>
      </c>
      <c r="Z484" s="34">
        <v>181.94</v>
      </c>
      <c r="AA484" s="2"/>
      <c r="AB484" s="2"/>
      <c r="AC484" s="2"/>
      <c r="AD484" s="2"/>
      <c r="AE484" s="2">
        <v>40.430999999999997</v>
      </c>
      <c r="AF484" s="2"/>
      <c r="AG484" s="2"/>
      <c r="AH484" s="2"/>
      <c r="AI484" s="2"/>
    </row>
    <row r="485" spans="1:35" x14ac:dyDescent="0.3">
      <c r="A485" s="2"/>
      <c r="B485" s="2"/>
      <c r="C485" s="2">
        <v>86578420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13" t="s">
        <v>67</v>
      </c>
      <c r="T485" s="2" t="s">
        <v>68</v>
      </c>
      <c r="U485" s="2" t="s">
        <v>5</v>
      </c>
      <c r="V485" s="2" t="s">
        <v>92</v>
      </c>
      <c r="W485" s="2"/>
      <c r="X485" s="2">
        <v>350.41</v>
      </c>
      <c r="Y485" s="34">
        <v>157.68</v>
      </c>
      <c r="Z485" s="34">
        <v>157.68</v>
      </c>
      <c r="AA485" s="2"/>
      <c r="AB485" s="2"/>
      <c r="AC485" s="2"/>
      <c r="AD485" s="2"/>
      <c r="AE485" s="2">
        <v>35.040999999999997</v>
      </c>
      <c r="AF485" s="2"/>
      <c r="AG485" s="2"/>
      <c r="AH485" s="2"/>
      <c r="AI485" s="2"/>
    </row>
    <row r="486" spans="1:35" x14ac:dyDescent="0.3">
      <c r="A486" s="2"/>
      <c r="B486" s="2"/>
      <c r="C486" s="2">
        <v>86578516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13" t="s">
        <v>67</v>
      </c>
      <c r="T486" s="2" t="s">
        <v>68</v>
      </c>
      <c r="U486" s="2" t="s">
        <v>5</v>
      </c>
      <c r="V486" s="2" t="s">
        <v>92</v>
      </c>
      <c r="W486" s="2"/>
      <c r="X486" s="2">
        <v>255.01</v>
      </c>
      <c r="Y486" s="34">
        <v>114.75</v>
      </c>
      <c r="Z486" s="34">
        <v>114.75</v>
      </c>
      <c r="AA486" s="2"/>
      <c r="AB486" s="2"/>
      <c r="AC486" s="2"/>
      <c r="AD486" s="2"/>
      <c r="AE486" s="2">
        <v>51.002000000000002</v>
      </c>
      <c r="AF486" s="2"/>
      <c r="AG486" s="2"/>
      <c r="AH486" s="2"/>
      <c r="AI486" s="2"/>
    </row>
    <row r="487" spans="1:35" x14ac:dyDescent="0.3">
      <c r="A487" s="2"/>
      <c r="B487" s="2"/>
      <c r="C487" s="2">
        <v>86578653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13" t="s">
        <v>67</v>
      </c>
      <c r="T487" s="2" t="s">
        <v>68</v>
      </c>
      <c r="U487" s="2" t="s">
        <v>5</v>
      </c>
      <c r="V487" s="2" t="s">
        <v>92</v>
      </c>
      <c r="W487" s="2"/>
      <c r="X487" s="2">
        <v>323.45</v>
      </c>
      <c r="Y487" s="34">
        <v>145.55000000000001</v>
      </c>
      <c r="Z487" s="34">
        <v>145.55000000000001</v>
      </c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x14ac:dyDescent="0.3">
      <c r="A488" s="2"/>
      <c r="B488" s="2"/>
      <c r="C488" s="2">
        <v>86578780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13" t="s">
        <v>67</v>
      </c>
      <c r="T488" s="2" t="s">
        <v>68</v>
      </c>
      <c r="U488" s="2" t="s">
        <v>5</v>
      </c>
      <c r="V488" s="2" t="s">
        <v>92</v>
      </c>
      <c r="W488" s="2"/>
      <c r="X488" s="2">
        <v>404.31</v>
      </c>
      <c r="Y488" s="34">
        <v>181.94</v>
      </c>
      <c r="Z488" s="34">
        <v>181.94</v>
      </c>
      <c r="AA488" s="2"/>
      <c r="AB488" s="2"/>
      <c r="AC488" s="2"/>
      <c r="AD488" s="2"/>
      <c r="AE488" s="2">
        <v>40.430999999999997</v>
      </c>
      <c r="AF488" s="2"/>
      <c r="AG488" s="2"/>
      <c r="AH488" s="2"/>
      <c r="AI488" s="2"/>
    </row>
    <row r="489" spans="1:35" x14ac:dyDescent="0.3">
      <c r="A489" s="2"/>
      <c r="B489" s="2"/>
      <c r="C489" s="2">
        <v>86578873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13" t="s">
        <v>67</v>
      </c>
      <c r="T489" s="2" t="s">
        <v>68</v>
      </c>
      <c r="U489" s="2" t="s">
        <v>5</v>
      </c>
      <c r="V489" s="2" t="s">
        <v>92</v>
      </c>
      <c r="W489" s="2"/>
      <c r="X489" s="2">
        <v>323.45</v>
      </c>
      <c r="Y489" s="34">
        <v>145.55000000000001</v>
      </c>
      <c r="Z489" s="34">
        <v>145.55000000000001</v>
      </c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x14ac:dyDescent="0.3">
      <c r="A490" s="2"/>
      <c r="B490" s="2"/>
      <c r="C490" s="2">
        <v>86578907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13" t="s">
        <v>67</v>
      </c>
      <c r="T490" s="2" t="s">
        <v>68</v>
      </c>
      <c r="U490" s="2" t="s">
        <v>5</v>
      </c>
      <c r="V490" s="2" t="s">
        <v>92</v>
      </c>
      <c r="W490" s="2"/>
      <c r="X490" s="2">
        <v>513.16</v>
      </c>
      <c r="Y490" s="34">
        <v>230.92</v>
      </c>
      <c r="Z490" s="34">
        <v>230.92</v>
      </c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x14ac:dyDescent="0.3">
      <c r="A491" s="2"/>
      <c r="B491" s="2"/>
      <c r="C491" s="2">
        <v>86578907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13" t="s">
        <v>67</v>
      </c>
      <c r="T491" s="2" t="s">
        <v>68</v>
      </c>
      <c r="U491" s="2" t="s">
        <v>5</v>
      </c>
      <c r="V491" s="2" t="s">
        <v>92</v>
      </c>
      <c r="W491" s="2"/>
      <c r="X491" s="2">
        <v>-513.16</v>
      </c>
      <c r="Y491" s="34">
        <v>-230.92</v>
      </c>
      <c r="Z491" s="34">
        <v>-230.92</v>
      </c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x14ac:dyDescent="0.3">
      <c r="A492" s="2"/>
      <c r="B492" s="2"/>
      <c r="C492" s="2">
        <v>86578944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13" t="s">
        <v>67</v>
      </c>
      <c r="T492" s="2" t="s">
        <v>68</v>
      </c>
      <c r="U492" s="2" t="s">
        <v>5</v>
      </c>
      <c r="V492" s="2" t="s">
        <v>92</v>
      </c>
      <c r="W492" s="2"/>
      <c r="X492" s="2">
        <v>437.84</v>
      </c>
      <c r="Y492" s="34">
        <v>197.03</v>
      </c>
      <c r="Z492" s="34">
        <v>197.03</v>
      </c>
      <c r="AA492" s="2"/>
      <c r="AB492" s="2"/>
      <c r="AC492" s="2"/>
      <c r="AD492" s="2"/>
      <c r="AE492" s="2">
        <v>43.783999999999999</v>
      </c>
      <c r="AF492" s="2"/>
      <c r="AG492" s="2"/>
      <c r="AH492" s="2"/>
      <c r="AI492" s="2"/>
    </row>
    <row r="493" spans="1:35" x14ac:dyDescent="0.3">
      <c r="A493" s="2"/>
      <c r="B493" s="2"/>
      <c r="C493" s="2">
        <v>86578971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13" t="s">
        <v>67</v>
      </c>
      <c r="T493" s="2" t="s">
        <v>68</v>
      </c>
      <c r="U493" s="2" t="s">
        <v>5</v>
      </c>
      <c r="V493" s="2" t="s">
        <v>92</v>
      </c>
      <c r="W493" s="2"/>
      <c r="X493" s="2">
        <v>363.88</v>
      </c>
      <c r="Y493" s="34">
        <v>163.75</v>
      </c>
      <c r="Z493" s="34">
        <v>163.75</v>
      </c>
      <c r="AA493" s="2"/>
      <c r="AB493" s="2"/>
      <c r="AC493" s="2"/>
      <c r="AD493" s="2"/>
      <c r="AE493" s="2">
        <v>36.387999999999998</v>
      </c>
      <c r="AF493" s="2"/>
      <c r="AG493" s="2"/>
      <c r="AH493" s="2"/>
      <c r="AI493" s="2"/>
    </row>
    <row r="494" spans="1:35" x14ac:dyDescent="0.3">
      <c r="A494" s="2"/>
      <c r="B494" s="2"/>
      <c r="C494" s="2">
        <v>86579829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13" t="s">
        <v>67</v>
      </c>
      <c r="T494" s="2" t="s">
        <v>68</v>
      </c>
      <c r="U494" s="2" t="s">
        <v>5</v>
      </c>
      <c r="V494" s="2" t="s">
        <v>92</v>
      </c>
      <c r="W494" s="2"/>
      <c r="X494" s="2">
        <v>242.59</v>
      </c>
      <c r="Y494" s="34">
        <v>109.16</v>
      </c>
      <c r="Z494" s="34">
        <v>109.16</v>
      </c>
      <c r="AA494" s="2"/>
      <c r="AB494" s="2"/>
      <c r="AC494" s="2"/>
      <c r="AD494" s="2"/>
      <c r="AE494" s="2">
        <v>24.259</v>
      </c>
      <c r="AF494" s="2"/>
      <c r="AG494" s="2"/>
      <c r="AH494" s="2"/>
      <c r="AI494" s="2"/>
    </row>
    <row r="495" spans="1:35" x14ac:dyDescent="0.3">
      <c r="A495" s="2"/>
      <c r="B495" s="2"/>
      <c r="C495" s="2">
        <v>86580563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13" t="s">
        <v>67</v>
      </c>
      <c r="T495" s="2" t="s">
        <v>68</v>
      </c>
      <c r="U495" s="2" t="s">
        <v>5</v>
      </c>
      <c r="V495" s="2" t="s">
        <v>92</v>
      </c>
      <c r="W495" s="2"/>
      <c r="X495" s="2">
        <v>323.45</v>
      </c>
      <c r="Y495" s="34">
        <v>145.55000000000001</v>
      </c>
      <c r="Z495" s="34">
        <v>145.55000000000001</v>
      </c>
      <c r="AA495" s="2"/>
      <c r="AB495" s="2"/>
      <c r="AC495" s="2"/>
      <c r="AD495" s="2"/>
      <c r="AE495" s="2">
        <v>32.344999999999999</v>
      </c>
      <c r="AF495" s="2"/>
      <c r="AG495" s="2"/>
      <c r="AH495" s="2"/>
      <c r="AI495" s="2"/>
    </row>
    <row r="496" spans="1:35" x14ac:dyDescent="0.3">
      <c r="A496" s="2"/>
      <c r="B496" s="2"/>
      <c r="C496" s="2">
        <v>86580581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13" t="s">
        <v>67</v>
      </c>
      <c r="T496" s="2" t="s">
        <v>68</v>
      </c>
      <c r="U496" s="2" t="s">
        <v>5</v>
      </c>
      <c r="V496" s="2" t="s">
        <v>92</v>
      </c>
      <c r="W496" s="2"/>
      <c r="X496" s="2">
        <v>425.88</v>
      </c>
      <c r="Y496" s="34">
        <v>191.64</v>
      </c>
      <c r="Z496" s="34">
        <v>191.64</v>
      </c>
      <c r="AA496" s="2"/>
      <c r="AB496" s="2"/>
      <c r="AC496" s="2"/>
      <c r="AD496" s="2"/>
      <c r="AE496" s="2">
        <v>0</v>
      </c>
      <c r="AF496" s="2"/>
      <c r="AG496" s="2"/>
      <c r="AH496" s="2"/>
      <c r="AI496" s="2"/>
    </row>
    <row r="497" spans="1:35" x14ac:dyDescent="0.3">
      <c r="A497" s="2"/>
      <c r="B497" s="2"/>
      <c r="C497" s="2">
        <v>86580581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13" t="s">
        <v>67</v>
      </c>
      <c r="T497" s="2" t="s">
        <v>68</v>
      </c>
      <c r="U497" s="2" t="s">
        <v>5</v>
      </c>
      <c r="V497" s="2" t="s">
        <v>92</v>
      </c>
      <c r="W497" s="2"/>
      <c r="X497" s="2">
        <v>-425.88</v>
      </c>
      <c r="Y497" s="34">
        <v>-191.64</v>
      </c>
      <c r="Z497" s="34">
        <v>-191.64</v>
      </c>
      <c r="AA497" s="2"/>
      <c r="AB497" s="2"/>
      <c r="AC497" s="2"/>
      <c r="AD497" s="2"/>
      <c r="AE497" s="2">
        <v>0</v>
      </c>
      <c r="AF497" s="2"/>
      <c r="AG497" s="2"/>
      <c r="AH497" s="2"/>
      <c r="AI497" s="2"/>
    </row>
    <row r="498" spans="1:35" x14ac:dyDescent="0.3">
      <c r="A498" s="2"/>
      <c r="B498" s="2"/>
      <c r="C498" s="2">
        <v>86580616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13" t="s">
        <v>67</v>
      </c>
      <c r="T498" s="2" t="s">
        <v>68</v>
      </c>
      <c r="U498" s="2" t="s">
        <v>5</v>
      </c>
      <c r="V498" s="2" t="s">
        <v>92</v>
      </c>
      <c r="W498" s="2"/>
      <c r="X498" s="2">
        <v>328.84</v>
      </c>
      <c r="Y498" s="34">
        <v>147.97999999999999</v>
      </c>
      <c r="Z498" s="34">
        <v>147.97999999999999</v>
      </c>
      <c r="AA498" s="2"/>
      <c r="AB498" s="2"/>
      <c r="AC498" s="2"/>
      <c r="AD498" s="2"/>
      <c r="AE498" s="2">
        <v>32.884</v>
      </c>
      <c r="AF498" s="2"/>
      <c r="AG498" s="2"/>
      <c r="AH498" s="2"/>
      <c r="AI498" s="2"/>
    </row>
    <row r="499" spans="1:35" x14ac:dyDescent="0.3">
      <c r="A499" s="2"/>
      <c r="B499" s="2"/>
      <c r="C499" s="2">
        <v>86580917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13" t="s">
        <v>67</v>
      </c>
      <c r="T499" s="2" t="s">
        <v>68</v>
      </c>
      <c r="U499" s="2" t="s">
        <v>5</v>
      </c>
      <c r="V499" s="2" t="s">
        <v>92</v>
      </c>
      <c r="W499" s="2"/>
      <c r="X499" s="2">
        <v>363.88</v>
      </c>
      <c r="Y499" s="34">
        <v>163.75</v>
      </c>
      <c r="Z499" s="34">
        <v>163.75</v>
      </c>
      <c r="AA499" s="2"/>
      <c r="AB499" s="2"/>
      <c r="AC499" s="2"/>
      <c r="AD499" s="2"/>
      <c r="AE499" s="2">
        <v>36.387999999999998</v>
      </c>
      <c r="AF499" s="2"/>
      <c r="AG499" s="2"/>
      <c r="AH499" s="2"/>
      <c r="AI499" s="2"/>
    </row>
    <row r="500" spans="1:35" x14ac:dyDescent="0.3">
      <c r="A500" s="2"/>
      <c r="B500" s="2"/>
      <c r="C500" s="2">
        <v>86581077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13" t="s">
        <v>90</v>
      </c>
      <c r="T500" s="2" t="s">
        <v>91</v>
      </c>
      <c r="U500" s="2" t="s">
        <v>6</v>
      </c>
      <c r="V500" s="2" t="s">
        <v>92</v>
      </c>
      <c r="W500" s="2"/>
      <c r="X500" s="2">
        <v>122.49</v>
      </c>
      <c r="Y500" s="34">
        <v>48.99</v>
      </c>
      <c r="Z500" s="34">
        <v>48.99</v>
      </c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x14ac:dyDescent="0.3">
      <c r="A501" s="2"/>
      <c r="B501" s="2"/>
      <c r="C501" s="2">
        <v>86581190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13" t="s">
        <v>67</v>
      </c>
      <c r="T501" s="2" t="s">
        <v>68</v>
      </c>
      <c r="U501" s="2" t="s">
        <v>5</v>
      </c>
      <c r="V501" s="2" t="s">
        <v>92</v>
      </c>
      <c r="W501" s="2"/>
      <c r="X501" s="2">
        <v>323.45</v>
      </c>
      <c r="Y501" s="34">
        <v>145.55000000000001</v>
      </c>
      <c r="Z501" s="34">
        <v>145.55000000000001</v>
      </c>
      <c r="AA501" s="2"/>
      <c r="AB501" s="2"/>
      <c r="AC501" s="2"/>
      <c r="AD501" s="2"/>
      <c r="AE501" s="2">
        <v>32.344999999999999</v>
      </c>
      <c r="AF501" s="2"/>
      <c r="AG501" s="2"/>
      <c r="AH501" s="2"/>
      <c r="AI501" s="2"/>
    </row>
    <row r="502" spans="1:35" x14ac:dyDescent="0.3">
      <c r="A502" s="2"/>
      <c r="B502" s="2"/>
      <c r="C502" s="2">
        <v>86582452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13" t="s">
        <v>67</v>
      </c>
      <c r="T502" s="2" t="s">
        <v>68</v>
      </c>
      <c r="U502" s="2" t="s">
        <v>5</v>
      </c>
      <c r="V502" s="2" t="s">
        <v>92</v>
      </c>
      <c r="W502" s="2"/>
      <c r="X502" s="2">
        <v>3.39</v>
      </c>
      <c r="Y502" s="34">
        <v>1.53</v>
      </c>
      <c r="Z502" s="34">
        <v>1.53</v>
      </c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x14ac:dyDescent="0.3">
      <c r="A503" s="2"/>
      <c r="B503" s="2"/>
      <c r="C503" s="2">
        <v>86583164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13" t="s">
        <v>67</v>
      </c>
      <c r="T503" s="2" t="s">
        <v>68</v>
      </c>
      <c r="U503" s="2" t="s">
        <v>5</v>
      </c>
      <c r="V503" s="2" t="s">
        <v>92</v>
      </c>
      <c r="W503" s="2"/>
      <c r="X503" s="2">
        <v>431.27</v>
      </c>
      <c r="Y503" s="34">
        <v>194.07</v>
      </c>
      <c r="Z503" s="34">
        <v>194.07</v>
      </c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x14ac:dyDescent="0.3">
      <c r="A504" s="2"/>
      <c r="B504" s="2"/>
      <c r="C504" s="2">
        <v>86587397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13" t="s">
        <v>67</v>
      </c>
      <c r="T504" s="2" t="s">
        <v>68</v>
      </c>
      <c r="U504" s="2" t="s">
        <v>5</v>
      </c>
      <c r="V504" s="2" t="s">
        <v>92</v>
      </c>
      <c r="W504" s="2"/>
      <c r="X504" s="2">
        <v>-60.5</v>
      </c>
      <c r="Y504" s="34">
        <v>-7.86</v>
      </c>
      <c r="Z504" s="34">
        <v>-7.86</v>
      </c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x14ac:dyDescent="0.3">
      <c r="A505" s="2"/>
      <c r="B505" s="2"/>
      <c r="C505" s="2">
        <v>86599738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13" t="s">
        <v>67</v>
      </c>
      <c r="T505" s="2" t="s">
        <v>68</v>
      </c>
      <c r="U505" s="2" t="s">
        <v>5</v>
      </c>
      <c r="V505" s="2" t="s">
        <v>92</v>
      </c>
      <c r="W505" s="2"/>
      <c r="X505" s="2">
        <v>-114.78</v>
      </c>
      <c r="Y505" s="34">
        <v>-14.92</v>
      </c>
      <c r="Z505" s="34">
        <v>-14.92</v>
      </c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x14ac:dyDescent="0.3">
      <c r="A506" s="2"/>
      <c r="B506" s="2"/>
      <c r="C506" s="2">
        <v>86604749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13" t="s">
        <v>67</v>
      </c>
      <c r="T506" s="2" t="s">
        <v>68</v>
      </c>
      <c r="U506" s="2" t="s">
        <v>5</v>
      </c>
      <c r="V506" s="2" t="s">
        <v>92</v>
      </c>
      <c r="W506" s="2"/>
      <c r="X506" s="2">
        <v>411.08</v>
      </c>
      <c r="Y506" s="34">
        <v>53.44</v>
      </c>
      <c r="Z506" s="34">
        <v>53.44</v>
      </c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>
        <v>86604762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13" t="s">
        <v>67</v>
      </c>
      <c r="T507" s="2" t="s">
        <v>68</v>
      </c>
      <c r="U507" s="2" t="s">
        <v>5</v>
      </c>
      <c r="V507" s="2" t="s">
        <v>92</v>
      </c>
      <c r="W507" s="2"/>
      <c r="X507" s="2">
        <v>355.47</v>
      </c>
      <c r="Y507" s="34">
        <v>46.21</v>
      </c>
      <c r="Z507" s="34">
        <v>46.21</v>
      </c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>
        <v>86605023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13" t="s">
        <v>67</v>
      </c>
      <c r="T508" s="2" t="s">
        <v>68</v>
      </c>
      <c r="U508" s="2" t="s">
        <v>5</v>
      </c>
      <c r="V508" s="2" t="s">
        <v>92</v>
      </c>
      <c r="W508" s="2"/>
      <c r="X508" s="2">
        <v>0.56000000000000005</v>
      </c>
      <c r="Y508" s="34">
        <v>0.25</v>
      </c>
      <c r="Z508" s="34">
        <v>0.25</v>
      </c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>
        <v>86607146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13" t="s">
        <v>67</v>
      </c>
      <c r="T509" s="2" t="s">
        <v>68</v>
      </c>
      <c r="U509" s="2" t="s">
        <v>5</v>
      </c>
      <c r="V509" s="2" t="s">
        <v>92</v>
      </c>
      <c r="W509" s="2"/>
      <c r="X509" s="2">
        <v>-302.57</v>
      </c>
      <c r="Y509" s="34">
        <v>-136.16</v>
      </c>
      <c r="Z509" s="34">
        <v>-136.16</v>
      </c>
      <c r="AA509" s="2"/>
      <c r="AB509" s="2"/>
      <c r="AC509" s="2"/>
      <c r="AD509" s="2"/>
      <c r="AE509" s="2">
        <v>-60.514000000000003</v>
      </c>
      <c r="AF509" s="2"/>
      <c r="AG509" s="2"/>
      <c r="AH509" s="2"/>
      <c r="AI509" s="2"/>
    </row>
    <row r="510" spans="1:35" x14ac:dyDescent="0.3">
      <c r="A510" s="2"/>
      <c r="B510" s="2"/>
      <c r="C510" s="2">
        <v>86611155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13" t="s">
        <v>67</v>
      </c>
      <c r="T510" s="2" t="s">
        <v>68</v>
      </c>
      <c r="U510" s="2" t="s">
        <v>5</v>
      </c>
      <c r="V510" s="2" t="s">
        <v>92</v>
      </c>
      <c r="W510" s="2"/>
      <c r="X510" s="2">
        <v>-163.11000000000001</v>
      </c>
      <c r="Y510" s="34">
        <v>-73.400000000000006</v>
      </c>
      <c r="Z510" s="34">
        <v>-73.400000000000006</v>
      </c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>
        <v>86615521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13" t="s">
        <v>67</v>
      </c>
      <c r="T511" s="2" t="s">
        <v>68</v>
      </c>
      <c r="U511" s="2" t="s">
        <v>5</v>
      </c>
      <c r="V511" s="2" t="s">
        <v>92</v>
      </c>
      <c r="W511" s="2"/>
      <c r="X511" s="2">
        <v>-229.62</v>
      </c>
      <c r="Y511" s="34">
        <v>-29.85</v>
      </c>
      <c r="Z511" s="34">
        <v>-29.85</v>
      </c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>
        <v>86623256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13" t="s">
        <v>67</v>
      </c>
      <c r="T512" s="2" t="s">
        <v>68</v>
      </c>
      <c r="U512" s="2" t="s">
        <v>5</v>
      </c>
      <c r="V512" s="2" t="s">
        <v>92</v>
      </c>
      <c r="W512" s="2"/>
      <c r="X512" s="2">
        <v>-287.93</v>
      </c>
      <c r="Y512" s="34">
        <v>-37.43</v>
      </c>
      <c r="Z512" s="34">
        <v>-37.43</v>
      </c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>
        <v>86624694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13" t="s">
        <v>67</v>
      </c>
      <c r="T513" s="2" t="s">
        <v>68</v>
      </c>
      <c r="U513" s="2" t="s">
        <v>5</v>
      </c>
      <c r="V513" s="2" t="s">
        <v>92</v>
      </c>
      <c r="W513" s="2"/>
      <c r="X513" s="2">
        <v>-337.02</v>
      </c>
      <c r="Y513" s="34">
        <v>-43.81</v>
      </c>
      <c r="Z513" s="34">
        <v>-43.81</v>
      </c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>
        <v>86631449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13" t="s">
        <v>67</v>
      </c>
      <c r="T514" s="2" t="s">
        <v>68</v>
      </c>
      <c r="U514" s="2" t="s">
        <v>5</v>
      </c>
      <c r="V514" s="2" t="s">
        <v>92</v>
      </c>
      <c r="W514" s="2"/>
      <c r="X514" s="2">
        <v>468.55</v>
      </c>
      <c r="Y514" s="34">
        <v>60.91</v>
      </c>
      <c r="Z514" s="34">
        <v>60.91</v>
      </c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>
        <v>86631453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13" t="s">
        <v>67</v>
      </c>
      <c r="T515" s="2" t="s">
        <v>68</v>
      </c>
      <c r="U515" s="2" t="s">
        <v>5</v>
      </c>
      <c r="V515" s="2" t="s">
        <v>92</v>
      </c>
      <c r="W515" s="2"/>
      <c r="X515" s="2">
        <v>394.36</v>
      </c>
      <c r="Y515" s="34">
        <v>51.27</v>
      </c>
      <c r="Z515" s="34">
        <v>51.27</v>
      </c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>
        <v>86631457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13" t="s">
        <v>67</v>
      </c>
      <c r="T516" s="2" t="s">
        <v>68</v>
      </c>
      <c r="U516" s="2" t="s">
        <v>5</v>
      </c>
      <c r="V516" s="2" t="s">
        <v>92</v>
      </c>
      <c r="W516" s="2"/>
      <c r="X516" s="2">
        <v>472.45</v>
      </c>
      <c r="Y516" s="34">
        <v>61.42</v>
      </c>
      <c r="Z516" s="34">
        <v>61.42</v>
      </c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>
        <v>86632444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13" t="s">
        <v>67</v>
      </c>
      <c r="T517" s="2" t="s">
        <v>68</v>
      </c>
      <c r="U517" s="2" t="s">
        <v>5</v>
      </c>
      <c r="V517" s="2" t="s">
        <v>92</v>
      </c>
      <c r="W517" s="2"/>
      <c r="X517" s="2">
        <v>476.36</v>
      </c>
      <c r="Y517" s="34">
        <v>61.93</v>
      </c>
      <c r="Z517" s="34">
        <v>61.93</v>
      </c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>
        <v>86635625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13" t="s">
        <v>67</v>
      </c>
      <c r="T518" s="2" t="s">
        <v>68</v>
      </c>
      <c r="U518" s="2" t="s">
        <v>5</v>
      </c>
      <c r="V518" s="2" t="s">
        <v>92</v>
      </c>
      <c r="W518" s="2"/>
      <c r="X518" s="2">
        <v>943.4</v>
      </c>
      <c r="Y518" s="34">
        <v>424.53</v>
      </c>
      <c r="Z518" s="34">
        <v>424.53</v>
      </c>
      <c r="AA518" s="2"/>
      <c r="AB518" s="2"/>
      <c r="AC518" s="2"/>
      <c r="AD518" s="2"/>
      <c r="AE518" s="2">
        <v>94.34</v>
      </c>
      <c r="AF518" s="2"/>
      <c r="AG518" s="2"/>
      <c r="AH518" s="2"/>
      <c r="AI518" s="2"/>
    </row>
    <row r="519" spans="1:35" x14ac:dyDescent="0.3">
      <c r="A519" s="2"/>
      <c r="B519" s="2"/>
      <c r="C519" s="2">
        <v>86635779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13" t="s">
        <v>67</v>
      </c>
      <c r="T519" s="2" t="s">
        <v>68</v>
      </c>
      <c r="U519" s="2" t="s">
        <v>5</v>
      </c>
      <c r="V519" s="2" t="s">
        <v>92</v>
      </c>
      <c r="W519" s="2"/>
      <c r="X519" s="2">
        <v>532.58000000000004</v>
      </c>
      <c r="Y519" s="34">
        <v>69.239999999999995</v>
      </c>
      <c r="Z519" s="34">
        <v>69.239999999999995</v>
      </c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>
        <v>86635790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13" t="s">
        <v>67</v>
      </c>
      <c r="T520" s="2" t="s">
        <v>68</v>
      </c>
      <c r="U520" s="2" t="s">
        <v>5</v>
      </c>
      <c r="V520" s="2" t="s">
        <v>92</v>
      </c>
      <c r="W520" s="2"/>
      <c r="X520" s="2">
        <v>477.76</v>
      </c>
      <c r="Y520" s="34">
        <v>62.11</v>
      </c>
      <c r="Z520" s="34">
        <v>62.11</v>
      </c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>
        <v>86635851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13" t="s">
        <v>67</v>
      </c>
      <c r="T521" s="2" t="s">
        <v>68</v>
      </c>
      <c r="U521" s="2" t="s">
        <v>5</v>
      </c>
      <c r="V521" s="2" t="s">
        <v>92</v>
      </c>
      <c r="W521" s="2"/>
      <c r="X521" s="2">
        <v>477.76</v>
      </c>
      <c r="Y521" s="34">
        <v>62.11</v>
      </c>
      <c r="Z521" s="34">
        <v>62.11</v>
      </c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>
        <v>86636087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13" t="s">
        <v>67</v>
      </c>
      <c r="T522" s="2" t="s">
        <v>68</v>
      </c>
      <c r="U522" s="2" t="s">
        <v>5</v>
      </c>
      <c r="V522" s="2" t="s">
        <v>92</v>
      </c>
      <c r="W522" s="2"/>
      <c r="X522" s="2">
        <v>296.5</v>
      </c>
      <c r="Y522" s="34">
        <v>133.41999999999999</v>
      </c>
      <c r="Z522" s="34">
        <v>133.41999999999999</v>
      </c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>
        <v>86636464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13" t="s">
        <v>67</v>
      </c>
      <c r="T523" s="2" t="s">
        <v>68</v>
      </c>
      <c r="U523" s="2" t="s">
        <v>5</v>
      </c>
      <c r="V523" s="2" t="s">
        <v>92</v>
      </c>
      <c r="W523" s="2"/>
      <c r="X523" s="2">
        <v>524.76</v>
      </c>
      <c r="Y523" s="34">
        <v>68.22</v>
      </c>
      <c r="Z523" s="34">
        <v>68.22</v>
      </c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>
        <v>86636807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13" t="s">
        <v>67</v>
      </c>
      <c r="T524" s="2" t="s">
        <v>68</v>
      </c>
      <c r="U524" s="2" t="s">
        <v>5</v>
      </c>
      <c r="V524" s="2" t="s">
        <v>92</v>
      </c>
      <c r="W524" s="2"/>
      <c r="X524" s="2">
        <v>485.18</v>
      </c>
      <c r="Y524" s="34">
        <v>218.33</v>
      </c>
      <c r="Z524" s="34">
        <v>218.33</v>
      </c>
      <c r="AA524" s="2"/>
      <c r="AB524" s="2"/>
      <c r="AC524" s="2"/>
      <c r="AD524" s="2"/>
      <c r="AE524" s="2">
        <v>97.036000000000001</v>
      </c>
      <c r="AF524" s="2"/>
      <c r="AG524" s="2"/>
      <c r="AH524" s="2"/>
      <c r="AI524" s="2"/>
    </row>
    <row r="525" spans="1:35" x14ac:dyDescent="0.3">
      <c r="A525" s="2"/>
      <c r="B525" s="2"/>
      <c r="C525" s="2">
        <v>86636942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13" t="s">
        <v>67</v>
      </c>
      <c r="T525" s="2" t="s">
        <v>68</v>
      </c>
      <c r="U525" s="2" t="s">
        <v>5</v>
      </c>
      <c r="V525" s="2" t="s">
        <v>92</v>
      </c>
      <c r="W525" s="2"/>
      <c r="X525" s="2">
        <v>415.11</v>
      </c>
      <c r="Y525" s="34">
        <v>53.96</v>
      </c>
      <c r="Z525" s="34">
        <v>53.96</v>
      </c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>
        <v>86637596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13" t="s">
        <v>67</v>
      </c>
      <c r="T526" s="2" t="s">
        <v>68</v>
      </c>
      <c r="U526" s="2" t="s">
        <v>5</v>
      </c>
      <c r="V526" s="2" t="s">
        <v>92</v>
      </c>
      <c r="W526" s="2"/>
      <c r="X526" s="2">
        <v>479.06</v>
      </c>
      <c r="Y526" s="34">
        <v>62.28</v>
      </c>
      <c r="Z526" s="34">
        <v>62.28</v>
      </c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>
        <v>86637868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13" t="s">
        <v>67</v>
      </c>
      <c r="T527" s="2" t="s">
        <v>68</v>
      </c>
      <c r="U527" s="2" t="s">
        <v>5</v>
      </c>
      <c r="V527" s="2" t="s">
        <v>92</v>
      </c>
      <c r="W527" s="2"/>
      <c r="X527" s="2">
        <v>405.39</v>
      </c>
      <c r="Y527" s="34">
        <v>52.7</v>
      </c>
      <c r="Z527" s="34">
        <v>52.7</v>
      </c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>
        <v>86637997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13" t="s">
        <v>67</v>
      </c>
      <c r="T528" s="2" t="s">
        <v>68</v>
      </c>
      <c r="U528" s="2" t="s">
        <v>5</v>
      </c>
      <c r="V528" s="2" t="s">
        <v>92</v>
      </c>
      <c r="W528" s="2"/>
      <c r="X528" s="2">
        <v>366.02</v>
      </c>
      <c r="Y528" s="34">
        <v>164.71</v>
      </c>
      <c r="Z528" s="34">
        <v>164.71</v>
      </c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>
        <v>86638274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13" t="s">
        <v>67</v>
      </c>
      <c r="T529" s="2" t="s">
        <v>68</v>
      </c>
      <c r="U529" s="2" t="s">
        <v>5</v>
      </c>
      <c r="V529" s="2" t="s">
        <v>92</v>
      </c>
      <c r="W529" s="2"/>
      <c r="X529" s="2">
        <v>-22.1</v>
      </c>
      <c r="Y529" s="34">
        <v>-2.87</v>
      </c>
      <c r="Z529" s="34">
        <v>-2.87</v>
      </c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>
        <v>86638403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13" t="s">
        <v>67</v>
      </c>
      <c r="T530" s="2" t="s">
        <v>68</v>
      </c>
      <c r="U530" s="2" t="s">
        <v>5</v>
      </c>
      <c r="V530" s="2" t="s">
        <v>92</v>
      </c>
      <c r="W530" s="2"/>
      <c r="X530" s="2">
        <v>393.92</v>
      </c>
      <c r="Y530" s="34">
        <v>51.21</v>
      </c>
      <c r="Z530" s="34">
        <v>51.21</v>
      </c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>
        <v>86638733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13" t="s">
        <v>67</v>
      </c>
      <c r="T531" s="2" t="s">
        <v>68</v>
      </c>
      <c r="U531" s="2" t="s">
        <v>5</v>
      </c>
      <c r="V531" s="2" t="s">
        <v>92</v>
      </c>
      <c r="W531" s="2"/>
      <c r="X531" s="2">
        <v>458.94</v>
      </c>
      <c r="Y531" s="34">
        <v>59.66</v>
      </c>
      <c r="Z531" s="34">
        <v>59.66</v>
      </c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>
        <v>86638934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13" t="s">
        <v>67</v>
      </c>
      <c r="T532" s="2" t="s">
        <v>68</v>
      </c>
      <c r="U532" s="2" t="s">
        <v>5</v>
      </c>
      <c r="V532" s="2" t="s">
        <v>92</v>
      </c>
      <c r="W532" s="2"/>
      <c r="X532" s="2">
        <v>280.23</v>
      </c>
      <c r="Y532" s="34">
        <v>126.11</v>
      </c>
      <c r="Z532" s="34">
        <v>126.11</v>
      </c>
      <c r="AA532" s="2"/>
      <c r="AB532" s="2"/>
      <c r="AC532" s="2"/>
      <c r="AD532" s="2"/>
      <c r="AE532" s="2">
        <v>0</v>
      </c>
      <c r="AF532" s="2"/>
      <c r="AG532" s="2"/>
      <c r="AH532" s="2"/>
      <c r="AI532" s="2"/>
    </row>
    <row r="533" spans="1:35" x14ac:dyDescent="0.3">
      <c r="A533" s="2"/>
      <c r="B533" s="2"/>
      <c r="C533" s="2">
        <v>86638934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13" t="s">
        <v>67</v>
      </c>
      <c r="T533" s="2" t="s">
        <v>68</v>
      </c>
      <c r="U533" s="2" t="s">
        <v>5</v>
      </c>
      <c r="V533" s="2" t="s">
        <v>92</v>
      </c>
      <c r="W533" s="2"/>
      <c r="X533" s="2">
        <v>-280.23</v>
      </c>
      <c r="Y533" s="34">
        <v>-126.11</v>
      </c>
      <c r="Z533" s="34">
        <v>-126.11</v>
      </c>
      <c r="AA533" s="2"/>
      <c r="AB533" s="2"/>
      <c r="AC533" s="2"/>
      <c r="AD533" s="2"/>
      <c r="AE533" s="2">
        <v>0</v>
      </c>
      <c r="AF533" s="2"/>
      <c r="AG533" s="2"/>
      <c r="AH533" s="2"/>
      <c r="AI533" s="2"/>
    </row>
    <row r="534" spans="1:35" x14ac:dyDescent="0.3">
      <c r="A534" s="2"/>
      <c r="B534" s="2"/>
      <c r="C534" s="2">
        <v>86638963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13" t="s">
        <v>67</v>
      </c>
      <c r="T534" s="2" t="s">
        <v>68</v>
      </c>
      <c r="U534" s="2" t="s">
        <v>5</v>
      </c>
      <c r="V534" s="2" t="s">
        <v>92</v>
      </c>
      <c r="W534" s="2"/>
      <c r="X534" s="2">
        <v>215.63</v>
      </c>
      <c r="Y534" s="34">
        <v>97.04</v>
      </c>
      <c r="Z534" s="34">
        <v>97.04</v>
      </c>
      <c r="AA534" s="2"/>
      <c r="AB534" s="2"/>
      <c r="AC534" s="2"/>
      <c r="AD534" s="2"/>
      <c r="AE534" s="2">
        <v>21.562999999999999</v>
      </c>
      <c r="AF534" s="2"/>
      <c r="AG534" s="2"/>
      <c r="AH534" s="2"/>
      <c r="AI534" s="2"/>
    </row>
    <row r="535" spans="1:35" x14ac:dyDescent="0.3">
      <c r="A535" s="2"/>
      <c r="B535" s="2"/>
      <c r="C535" s="2">
        <v>86639679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13" t="s">
        <v>67</v>
      </c>
      <c r="T535" s="2" t="s">
        <v>68</v>
      </c>
      <c r="U535" s="2" t="s">
        <v>5</v>
      </c>
      <c r="V535" s="2" t="s">
        <v>92</v>
      </c>
      <c r="W535" s="2"/>
      <c r="X535" s="2">
        <v>356.66</v>
      </c>
      <c r="Y535" s="34">
        <v>160.5</v>
      </c>
      <c r="Z535" s="34">
        <v>160.5</v>
      </c>
      <c r="AA535" s="2"/>
      <c r="AB535" s="2"/>
      <c r="AC535" s="2"/>
      <c r="AD535" s="2"/>
      <c r="AE535" s="2">
        <v>71.331999999999994</v>
      </c>
      <c r="AF535" s="2"/>
      <c r="AG535" s="2"/>
      <c r="AH535" s="2"/>
      <c r="AI535" s="2"/>
    </row>
    <row r="536" spans="1:35" x14ac:dyDescent="0.3">
      <c r="A536" s="2"/>
      <c r="B536" s="2"/>
      <c r="C536" s="2">
        <v>86640282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13" t="s">
        <v>67</v>
      </c>
      <c r="T536" s="2" t="s">
        <v>68</v>
      </c>
      <c r="U536" s="2" t="s">
        <v>5</v>
      </c>
      <c r="V536" s="2" t="s">
        <v>92</v>
      </c>
      <c r="W536" s="2"/>
      <c r="X536" s="2">
        <v>188.68</v>
      </c>
      <c r="Y536" s="34">
        <v>84.91</v>
      </c>
      <c r="Z536" s="34">
        <v>84.91</v>
      </c>
      <c r="AA536" s="2"/>
      <c r="AB536" s="2"/>
      <c r="AC536" s="2"/>
      <c r="AD536" s="2"/>
      <c r="AE536" s="2">
        <v>18.867999999999999</v>
      </c>
      <c r="AF536" s="2"/>
      <c r="AG536" s="2"/>
      <c r="AH536" s="2"/>
      <c r="AI536" s="2"/>
    </row>
    <row r="537" spans="1:35" x14ac:dyDescent="0.3">
      <c r="A537" s="2"/>
      <c r="B537" s="2"/>
      <c r="C537" s="2">
        <v>86640341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13" t="s">
        <v>67</v>
      </c>
      <c r="T537" s="2" t="s">
        <v>68</v>
      </c>
      <c r="U537" s="2" t="s">
        <v>5</v>
      </c>
      <c r="V537" s="2" t="s">
        <v>92</v>
      </c>
      <c r="W537" s="2"/>
      <c r="X537" s="2">
        <v>345.51</v>
      </c>
      <c r="Y537" s="34">
        <v>155.47999999999999</v>
      </c>
      <c r="Z537" s="34">
        <v>155.47999999999999</v>
      </c>
      <c r="AA537" s="2"/>
      <c r="AB537" s="2"/>
      <c r="AC537" s="2"/>
      <c r="AD537" s="2"/>
      <c r="AE537" s="2">
        <v>69.102000000000004</v>
      </c>
      <c r="AF537" s="2"/>
      <c r="AG537" s="2"/>
      <c r="AH537" s="2"/>
      <c r="AI537" s="2"/>
    </row>
    <row r="538" spans="1:35" x14ac:dyDescent="0.3">
      <c r="A538" s="2"/>
      <c r="B538" s="2"/>
      <c r="C538" s="2">
        <v>86640387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13" t="s">
        <v>67</v>
      </c>
      <c r="T538" s="2" t="s">
        <v>68</v>
      </c>
      <c r="U538" s="2" t="s">
        <v>5</v>
      </c>
      <c r="V538" s="2" t="s">
        <v>92</v>
      </c>
      <c r="W538" s="2"/>
      <c r="X538" s="2">
        <v>377.36</v>
      </c>
      <c r="Y538" s="34">
        <v>169.81</v>
      </c>
      <c r="Z538" s="34">
        <v>169.81</v>
      </c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>
        <v>86640665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13" t="s">
        <v>67</v>
      </c>
      <c r="T539" s="2" t="s">
        <v>68</v>
      </c>
      <c r="U539" s="2" t="s">
        <v>5</v>
      </c>
      <c r="V539" s="2" t="s">
        <v>92</v>
      </c>
      <c r="W539" s="2"/>
      <c r="X539" s="2">
        <v>358.89</v>
      </c>
      <c r="Y539" s="34">
        <v>161.5</v>
      </c>
      <c r="Z539" s="34">
        <v>161.5</v>
      </c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>
        <v>86640752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13" t="s">
        <v>67</v>
      </c>
      <c r="T540" s="2" t="s">
        <v>68</v>
      </c>
      <c r="U540" s="2" t="s">
        <v>5</v>
      </c>
      <c r="V540" s="2" t="s">
        <v>92</v>
      </c>
      <c r="W540" s="2"/>
      <c r="X540" s="2">
        <v>417.79</v>
      </c>
      <c r="Y540" s="34">
        <v>188.01</v>
      </c>
      <c r="Z540" s="34">
        <v>188.01</v>
      </c>
      <c r="AA540" s="2"/>
      <c r="AB540" s="2"/>
      <c r="AC540" s="2"/>
      <c r="AD540" s="2"/>
      <c r="AE540" s="2">
        <v>41.779000000000003</v>
      </c>
      <c r="AF540" s="2"/>
      <c r="AG540" s="2"/>
      <c r="AH540" s="2"/>
      <c r="AI540" s="2"/>
    </row>
    <row r="541" spans="1:35" x14ac:dyDescent="0.3">
      <c r="A541" s="2"/>
      <c r="B541" s="2"/>
      <c r="C541" s="2">
        <v>86640904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13" t="s">
        <v>67</v>
      </c>
      <c r="T541" s="2" t="s">
        <v>68</v>
      </c>
      <c r="U541" s="2" t="s">
        <v>5</v>
      </c>
      <c r="V541" s="2" t="s">
        <v>92</v>
      </c>
      <c r="W541" s="2"/>
      <c r="X541" s="2">
        <v>1132.08</v>
      </c>
      <c r="Y541" s="34">
        <v>509.44</v>
      </c>
      <c r="Z541" s="34">
        <v>509.44</v>
      </c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>
        <v>86640922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13" t="s">
        <v>67</v>
      </c>
      <c r="T542" s="2" t="s">
        <v>68</v>
      </c>
      <c r="U542" s="2" t="s">
        <v>5</v>
      </c>
      <c r="V542" s="2" t="s">
        <v>92</v>
      </c>
      <c r="W542" s="2"/>
      <c r="X542" s="2">
        <v>350.41</v>
      </c>
      <c r="Y542" s="34">
        <v>157.68</v>
      </c>
      <c r="Z542" s="34">
        <v>157.68</v>
      </c>
      <c r="AA542" s="2"/>
      <c r="AB542" s="2"/>
      <c r="AC542" s="2"/>
      <c r="AD542" s="2"/>
      <c r="AE542" s="2">
        <v>70.081999999999994</v>
      </c>
      <c r="AF542" s="2"/>
      <c r="AG542" s="2"/>
      <c r="AH542" s="2"/>
      <c r="AI542" s="2"/>
    </row>
    <row r="543" spans="1:35" x14ac:dyDescent="0.3">
      <c r="A543" s="2"/>
      <c r="B543" s="2"/>
      <c r="C543" s="2">
        <v>86640977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13" t="s">
        <v>67</v>
      </c>
      <c r="T543" s="2" t="s">
        <v>68</v>
      </c>
      <c r="U543" s="2" t="s">
        <v>5</v>
      </c>
      <c r="V543" s="2" t="s">
        <v>92</v>
      </c>
      <c r="W543" s="2"/>
      <c r="X543" s="2">
        <v>203.91</v>
      </c>
      <c r="Y543" s="34">
        <v>91.76</v>
      </c>
      <c r="Z543" s="34">
        <v>91.76</v>
      </c>
      <c r="AA543" s="2"/>
      <c r="AB543" s="2"/>
      <c r="AC543" s="2"/>
      <c r="AD543" s="2"/>
      <c r="AE543" s="2">
        <v>0</v>
      </c>
      <c r="AF543" s="2"/>
      <c r="AG543" s="2"/>
      <c r="AH543" s="2"/>
      <c r="AI543" s="2"/>
    </row>
    <row r="544" spans="1:35" x14ac:dyDescent="0.3">
      <c r="A544" s="2"/>
      <c r="B544" s="2"/>
      <c r="C544" s="2">
        <v>86640977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13" t="s">
        <v>67</v>
      </c>
      <c r="T544" s="2" t="s">
        <v>68</v>
      </c>
      <c r="U544" s="2" t="s">
        <v>5</v>
      </c>
      <c r="V544" s="2" t="s">
        <v>92</v>
      </c>
      <c r="W544" s="2"/>
      <c r="X544" s="2">
        <v>-203.91</v>
      </c>
      <c r="Y544" s="34">
        <v>-91.76</v>
      </c>
      <c r="Z544" s="34">
        <v>-91.76</v>
      </c>
      <c r="AA544" s="2"/>
      <c r="AB544" s="2"/>
      <c r="AC544" s="2"/>
      <c r="AD544" s="2"/>
      <c r="AE544" s="2">
        <v>0</v>
      </c>
      <c r="AF544" s="2"/>
      <c r="AG544" s="2"/>
      <c r="AH544" s="2"/>
      <c r="AI544" s="2"/>
    </row>
    <row r="545" spans="1:35" x14ac:dyDescent="0.3">
      <c r="A545" s="2"/>
      <c r="B545" s="2"/>
      <c r="C545" s="2">
        <v>86640981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13" t="s">
        <v>67</v>
      </c>
      <c r="T545" s="2" t="s">
        <v>68</v>
      </c>
      <c r="U545" s="2" t="s">
        <v>5</v>
      </c>
      <c r="V545" s="2" t="s">
        <v>92</v>
      </c>
      <c r="W545" s="2"/>
      <c r="X545" s="2">
        <v>470.41</v>
      </c>
      <c r="Y545" s="34">
        <v>61.15</v>
      </c>
      <c r="Z545" s="34">
        <v>61.15</v>
      </c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>
        <v>86640986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13" t="s">
        <v>67</v>
      </c>
      <c r="T546" s="2" t="s">
        <v>68</v>
      </c>
      <c r="U546" s="2" t="s">
        <v>5</v>
      </c>
      <c r="V546" s="2" t="s">
        <v>92</v>
      </c>
      <c r="W546" s="2"/>
      <c r="X546" s="2">
        <v>520.13</v>
      </c>
      <c r="Y546" s="34">
        <v>67.62</v>
      </c>
      <c r="Z546" s="34">
        <v>67.62</v>
      </c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>
        <v>86641013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13" t="s">
        <v>67</v>
      </c>
      <c r="T547" s="2" t="s">
        <v>68</v>
      </c>
      <c r="U547" s="2" t="s">
        <v>5</v>
      </c>
      <c r="V547" s="2" t="s">
        <v>92</v>
      </c>
      <c r="W547" s="2"/>
      <c r="X547" s="2">
        <v>358.46</v>
      </c>
      <c r="Y547" s="34">
        <v>161.31</v>
      </c>
      <c r="Z547" s="34">
        <v>161.31</v>
      </c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>
        <v>86641036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13" t="s">
        <v>67</v>
      </c>
      <c r="T548" s="2" t="s">
        <v>68</v>
      </c>
      <c r="U548" s="2" t="s">
        <v>5</v>
      </c>
      <c r="V548" s="2" t="s">
        <v>92</v>
      </c>
      <c r="W548" s="2"/>
      <c r="X548" s="2">
        <v>323.45</v>
      </c>
      <c r="Y548" s="34">
        <v>145.55000000000001</v>
      </c>
      <c r="Z548" s="34">
        <v>145.55000000000001</v>
      </c>
      <c r="AA548" s="2"/>
      <c r="AB548" s="2"/>
      <c r="AC548" s="2"/>
      <c r="AD548" s="2"/>
      <c r="AE548" s="2">
        <v>32.344999999999999</v>
      </c>
      <c r="AF548" s="2"/>
      <c r="AG548" s="2"/>
      <c r="AH548" s="2"/>
      <c r="AI548" s="2"/>
    </row>
    <row r="549" spans="1:35" x14ac:dyDescent="0.3">
      <c r="A549" s="2"/>
      <c r="B549" s="2"/>
      <c r="C549" s="2">
        <v>86641284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13" t="s">
        <v>67</v>
      </c>
      <c r="T549" s="2" t="s">
        <v>68</v>
      </c>
      <c r="U549" s="2" t="s">
        <v>5</v>
      </c>
      <c r="V549" s="2" t="s">
        <v>92</v>
      </c>
      <c r="W549" s="2"/>
      <c r="X549" s="2">
        <v>-582.65</v>
      </c>
      <c r="Y549" s="34">
        <v>-262.19</v>
      </c>
      <c r="Z549" s="34">
        <v>-262.19</v>
      </c>
      <c r="AA549" s="2"/>
      <c r="AB549" s="2"/>
      <c r="AC549" s="2"/>
      <c r="AD549" s="2"/>
      <c r="AE549" s="2">
        <v>-58.265000000000001</v>
      </c>
      <c r="AF549" s="2"/>
      <c r="AG549" s="2"/>
      <c r="AH549" s="2"/>
      <c r="AI549" s="2"/>
    </row>
    <row r="550" spans="1:35" x14ac:dyDescent="0.3">
      <c r="A550" s="2"/>
      <c r="B550" s="2"/>
      <c r="C550" s="2">
        <v>86641523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13" t="s">
        <v>67</v>
      </c>
      <c r="T550" s="2" t="s">
        <v>68</v>
      </c>
      <c r="U550" s="2" t="s">
        <v>5</v>
      </c>
      <c r="V550" s="2" t="s">
        <v>92</v>
      </c>
      <c r="W550" s="2"/>
      <c r="X550" s="2">
        <v>229.11</v>
      </c>
      <c r="Y550" s="34">
        <v>103.1</v>
      </c>
      <c r="Z550" s="34">
        <v>103.1</v>
      </c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>
        <v>86641602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13" t="s">
        <v>67</v>
      </c>
      <c r="T551" s="2" t="s">
        <v>68</v>
      </c>
      <c r="U551" s="2" t="s">
        <v>5</v>
      </c>
      <c r="V551" s="2" t="s">
        <v>92</v>
      </c>
      <c r="W551" s="2"/>
      <c r="X551" s="2">
        <v>422.75</v>
      </c>
      <c r="Y551" s="34">
        <v>190.24</v>
      </c>
      <c r="Z551" s="34">
        <v>190.24</v>
      </c>
      <c r="AA551" s="2"/>
      <c r="AB551" s="2"/>
      <c r="AC551" s="2"/>
      <c r="AD551" s="2"/>
      <c r="AE551" s="2">
        <v>42.274999999999999</v>
      </c>
      <c r="AF551" s="2"/>
      <c r="AG551" s="2"/>
      <c r="AH551" s="2"/>
      <c r="AI551" s="2"/>
    </row>
    <row r="552" spans="1:35" x14ac:dyDescent="0.3">
      <c r="A552" s="2"/>
      <c r="B552" s="2"/>
      <c r="C552" s="2">
        <v>86641821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13" t="s">
        <v>67</v>
      </c>
      <c r="T552" s="2" t="s">
        <v>68</v>
      </c>
      <c r="U552" s="2" t="s">
        <v>5</v>
      </c>
      <c r="V552" s="2" t="s">
        <v>92</v>
      </c>
      <c r="W552" s="2"/>
      <c r="X552" s="2">
        <v>631.04</v>
      </c>
      <c r="Y552" s="34">
        <v>82.03</v>
      </c>
      <c r="Z552" s="34">
        <v>82.03</v>
      </c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>
        <v>86642389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13" t="s">
        <v>67</v>
      </c>
      <c r="T553" s="2" t="s">
        <v>68</v>
      </c>
      <c r="U553" s="2" t="s">
        <v>5</v>
      </c>
      <c r="V553" s="2" t="s">
        <v>92</v>
      </c>
      <c r="W553" s="2"/>
      <c r="X553" s="2">
        <v>539.09</v>
      </c>
      <c r="Y553" s="34">
        <v>242.59</v>
      </c>
      <c r="Z553" s="34">
        <v>242.59</v>
      </c>
      <c r="AA553" s="2"/>
      <c r="AB553" s="2"/>
      <c r="AC553" s="2"/>
      <c r="AD553" s="2"/>
      <c r="AE553" s="2">
        <v>0</v>
      </c>
      <c r="AF553" s="2"/>
      <c r="AG553" s="2"/>
      <c r="AH553" s="2"/>
      <c r="AI553" s="2"/>
    </row>
    <row r="554" spans="1:35" x14ac:dyDescent="0.3">
      <c r="A554" s="2"/>
      <c r="B554" s="2"/>
      <c r="C554" s="2">
        <v>86642389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13" t="s">
        <v>67</v>
      </c>
      <c r="T554" s="2" t="s">
        <v>68</v>
      </c>
      <c r="U554" s="2" t="s">
        <v>5</v>
      </c>
      <c r="V554" s="2" t="s">
        <v>92</v>
      </c>
      <c r="W554" s="2"/>
      <c r="X554" s="2">
        <v>-539.09</v>
      </c>
      <c r="Y554" s="34">
        <v>-242.59</v>
      </c>
      <c r="Z554" s="34">
        <v>-242.59</v>
      </c>
      <c r="AA554" s="2"/>
      <c r="AB554" s="2"/>
      <c r="AC554" s="2"/>
      <c r="AD554" s="2"/>
      <c r="AE554" s="2">
        <v>0</v>
      </c>
      <c r="AF554" s="2"/>
      <c r="AG554" s="2"/>
      <c r="AH554" s="2"/>
      <c r="AI554" s="2"/>
    </row>
    <row r="555" spans="1:35" x14ac:dyDescent="0.3">
      <c r="A555" s="2"/>
      <c r="B555" s="2"/>
      <c r="C555" s="2">
        <v>86642509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13" t="s">
        <v>67</v>
      </c>
      <c r="T555" s="2" t="s">
        <v>68</v>
      </c>
      <c r="U555" s="2" t="s">
        <v>5</v>
      </c>
      <c r="V555" s="2" t="s">
        <v>92</v>
      </c>
      <c r="W555" s="2"/>
      <c r="X555" s="2">
        <v>276.37</v>
      </c>
      <c r="Y555" s="34">
        <v>110.55</v>
      </c>
      <c r="Z555" s="34">
        <v>110.55</v>
      </c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>
        <v>86643031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13" t="s">
        <v>67</v>
      </c>
      <c r="T556" s="2" t="s">
        <v>68</v>
      </c>
      <c r="U556" s="2" t="s">
        <v>5</v>
      </c>
      <c r="V556" s="2" t="s">
        <v>92</v>
      </c>
      <c r="W556" s="2"/>
      <c r="X556" s="2">
        <v>404.31</v>
      </c>
      <c r="Y556" s="34">
        <v>181.94</v>
      </c>
      <c r="Z556" s="34">
        <v>181.94</v>
      </c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>
        <v>86643128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13" t="s">
        <v>67</v>
      </c>
      <c r="T557" s="2" t="s">
        <v>68</v>
      </c>
      <c r="U557" s="2" t="s">
        <v>5</v>
      </c>
      <c r="V557" s="2" t="s">
        <v>92</v>
      </c>
      <c r="W557" s="2"/>
      <c r="X557" s="2">
        <v>305.70999999999998</v>
      </c>
      <c r="Y557" s="34">
        <v>137.57</v>
      </c>
      <c r="Z557" s="34">
        <v>137.57</v>
      </c>
      <c r="AA557" s="2"/>
      <c r="AB557" s="2"/>
      <c r="AC557" s="2"/>
      <c r="AD557" s="2"/>
      <c r="AE557" s="2">
        <v>0</v>
      </c>
      <c r="AF557" s="2"/>
      <c r="AG557" s="2"/>
      <c r="AH557" s="2"/>
      <c r="AI557" s="2"/>
    </row>
    <row r="558" spans="1:35" x14ac:dyDescent="0.3">
      <c r="A558" s="2"/>
      <c r="B558" s="2"/>
      <c r="C558" s="2">
        <v>86643128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13" t="s">
        <v>67</v>
      </c>
      <c r="T558" s="2" t="s">
        <v>68</v>
      </c>
      <c r="U558" s="2" t="s">
        <v>5</v>
      </c>
      <c r="V558" s="2" t="s">
        <v>92</v>
      </c>
      <c r="W558" s="2"/>
      <c r="X558" s="2">
        <v>-305.70999999999998</v>
      </c>
      <c r="Y558" s="34">
        <v>-137.57</v>
      </c>
      <c r="Z558" s="34">
        <v>-137.57</v>
      </c>
      <c r="AA558" s="2"/>
      <c r="AB558" s="2"/>
      <c r="AC558" s="2"/>
      <c r="AD558" s="2"/>
      <c r="AE558" s="2">
        <v>0</v>
      </c>
      <c r="AF558" s="2"/>
      <c r="AG558" s="2"/>
      <c r="AH558" s="2"/>
      <c r="AI558" s="2"/>
    </row>
    <row r="559" spans="1:35" x14ac:dyDescent="0.3">
      <c r="A559" s="2"/>
      <c r="B559" s="2"/>
      <c r="C559" s="2">
        <v>86643669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13" t="s">
        <v>67</v>
      </c>
      <c r="T559" s="2" t="s">
        <v>68</v>
      </c>
      <c r="U559" s="2" t="s">
        <v>5</v>
      </c>
      <c r="V559" s="2" t="s">
        <v>92</v>
      </c>
      <c r="W559" s="2"/>
      <c r="X559" s="2">
        <v>356.66</v>
      </c>
      <c r="Y559" s="34">
        <v>160.5</v>
      </c>
      <c r="Z559" s="34">
        <v>160.5</v>
      </c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x14ac:dyDescent="0.3">
      <c r="A560" s="2"/>
      <c r="B560" s="2"/>
      <c r="C560" s="2">
        <v>86643717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13" t="s">
        <v>67</v>
      </c>
      <c r="T560" s="2" t="s">
        <v>68</v>
      </c>
      <c r="U560" s="2" t="s">
        <v>5</v>
      </c>
      <c r="V560" s="2" t="s">
        <v>92</v>
      </c>
      <c r="W560" s="2"/>
      <c r="X560" s="2">
        <v>350.41</v>
      </c>
      <c r="Y560" s="34">
        <v>157.68</v>
      </c>
      <c r="Z560" s="34">
        <v>157.68</v>
      </c>
      <c r="AA560" s="2"/>
      <c r="AB560" s="2"/>
      <c r="AC560" s="2"/>
      <c r="AD560" s="2"/>
      <c r="AE560" s="2">
        <v>35.040999999999997</v>
      </c>
      <c r="AF560" s="2"/>
      <c r="AG560" s="2"/>
      <c r="AH560" s="2"/>
      <c r="AI560" s="2"/>
    </row>
    <row r="561" spans="1:35" x14ac:dyDescent="0.3">
      <c r="A561" s="2"/>
      <c r="B561" s="2"/>
      <c r="C561" s="2">
        <v>86643811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13" t="s">
        <v>67</v>
      </c>
      <c r="T561" s="2" t="s">
        <v>68</v>
      </c>
      <c r="U561" s="2" t="s">
        <v>5</v>
      </c>
      <c r="V561" s="2" t="s">
        <v>92</v>
      </c>
      <c r="W561" s="2"/>
      <c r="X561" s="2">
        <v>592.99</v>
      </c>
      <c r="Y561" s="34">
        <v>266.85000000000002</v>
      </c>
      <c r="Z561" s="34">
        <v>266.85000000000002</v>
      </c>
      <c r="AA561" s="2"/>
      <c r="AB561" s="2"/>
      <c r="AC561" s="2"/>
      <c r="AD561" s="2"/>
      <c r="AE561" s="2">
        <v>59.298999999999999</v>
      </c>
      <c r="AF561" s="2"/>
      <c r="AG561" s="2"/>
      <c r="AH561" s="2"/>
      <c r="AI561" s="2"/>
    </row>
    <row r="562" spans="1:35" x14ac:dyDescent="0.3">
      <c r="A562" s="2"/>
      <c r="B562" s="2"/>
      <c r="C562" s="2">
        <v>86643877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13" t="s">
        <v>67</v>
      </c>
      <c r="T562" s="2" t="s">
        <v>68</v>
      </c>
      <c r="U562" s="2" t="s">
        <v>5</v>
      </c>
      <c r="V562" s="2" t="s">
        <v>92</v>
      </c>
      <c r="W562" s="2"/>
      <c r="X562" s="2">
        <v>404.31</v>
      </c>
      <c r="Y562" s="34">
        <v>181.94</v>
      </c>
      <c r="Z562" s="34">
        <v>181.94</v>
      </c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x14ac:dyDescent="0.3">
      <c r="A563" s="2"/>
      <c r="B563" s="2"/>
      <c r="C563" s="2">
        <v>86643906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13" t="s">
        <v>67</v>
      </c>
      <c r="T563" s="2" t="s">
        <v>68</v>
      </c>
      <c r="U563" s="2" t="s">
        <v>5</v>
      </c>
      <c r="V563" s="2" t="s">
        <v>92</v>
      </c>
      <c r="W563" s="2"/>
      <c r="X563" s="2">
        <v>320.20999999999998</v>
      </c>
      <c r="Y563" s="34">
        <v>144.09</v>
      </c>
      <c r="Z563" s="34">
        <v>144.09</v>
      </c>
      <c r="AA563" s="2"/>
      <c r="AB563" s="2"/>
      <c r="AC563" s="2"/>
      <c r="AD563" s="2"/>
      <c r="AE563" s="2">
        <v>32.021000000000001</v>
      </c>
      <c r="AF563" s="2"/>
      <c r="AG563" s="2"/>
      <c r="AH563" s="2"/>
      <c r="AI563" s="2"/>
    </row>
    <row r="564" spans="1:35" x14ac:dyDescent="0.3">
      <c r="A564" s="2"/>
      <c r="B564" s="2"/>
      <c r="C564" s="2">
        <v>86643952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13" t="s">
        <v>67</v>
      </c>
      <c r="T564" s="2" t="s">
        <v>68</v>
      </c>
      <c r="U564" s="2" t="s">
        <v>5</v>
      </c>
      <c r="V564" s="2" t="s">
        <v>92</v>
      </c>
      <c r="W564" s="2"/>
      <c r="X564" s="2">
        <v>240.54</v>
      </c>
      <c r="Y564" s="34">
        <v>96.22</v>
      </c>
      <c r="Z564" s="34">
        <v>96.22</v>
      </c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x14ac:dyDescent="0.3">
      <c r="A565" s="2"/>
      <c r="B565" s="2"/>
      <c r="C565" s="2">
        <v>86644048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13" t="s">
        <v>67</v>
      </c>
      <c r="T565" s="2" t="s">
        <v>68</v>
      </c>
      <c r="U565" s="2" t="s">
        <v>5</v>
      </c>
      <c r="V565" s="2" t="s">
        <v>92</v>
      </c>
      <c r="W565" s="2"/>
      <c r="X565" s="2">
        <v>532.58000000000004</v>
      </c>
      <c r="Y565" s="34">
        <v>69.239999999999995</v>
      </c>
      <c r="Z565" s="34">
        <v>69.239999999999995</v>
      </c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x14ac:dyDescent="0.3">
      <c r="A566" s="2"/>
      <c r="B566" s="2"/>
      <c r="C566" s="2">
        <v>86644059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13" t="s">
        <v>67</v>
      </c>
      <c r="T566" s="2" t="s">
        <v>68</v>
      </c>
      <c r="U566" s="2" t="s">
        <v>5</v>
      </c>
      <c r="V566" s="2" t="s">
        <v>92</v>
      </c>
      <c r="W566" s="2"/>
      <c r="X566" s="2">
        <v>534.98</v>
      </c>
      <c r="Y566" s="34">
        <v>240.74</v>
      </c>
      <c r="Z566" s="34">
        <v>240.74</v>
      </c>
      <c r="AA566" s="2"/>
      <c r="AB566" s="2"/>
      <c r="AC566" s="2"/>
      <c r="AD566" s="2"/>
      <c r="AE566" s="2">
        <v>106.996</v>
      </c>
      <c r="AF566" s="2"/>
      <c r="AG566" s="2"/>
      <c r="AH566" s="2"/>
      <c r="AI566" s="2"/>
    </row>
    <row r="567" spans="1:35" x14ac:dyDescent="0.3">
      <c r="A567" s="2"/>
      <c r="B567" s="2"/>
      <c r="C567" s="2">
        <v>86644200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13" t="s">
        <v>67</v>
      </c>
      <c r="T567" s="2" t="s">
        <v>68</v>
      </c>
      <c r="U567" s="2" t="s">
        <v>5</v>
      </c>
      <c r="V567" s="2" t="s">
        <v>92</v>
      </c>
      <c r="W567" s="2"/>
      <c r="X567" s="2">
        <v>289.77999999999997</v>
      </c>
      <c r="Y567" s="34">
        <v>130.4</v>
      </c>
      <c r="Z567" s="34">
        <v>130.4</v>
      </c>
      <c r="AA567" s="2"/>
      <c r="AB567" s="2"/>
      <c r="AC567" s="2"/>
      <c r="AD567" s="2"/>
      <c r="AE567" s="2">
        <v>57.956000000000003</v>
      </c>
      <c r="AF567" s="2"/>
      <c r="AG567" s="2"/>
      <c r="AH567" s="2"/>
      <c r="AI567" s="2"/>
    </row>
    <row r="568" spans="1:35" x14ac:dyDescent="0.3">
      <c r="A568" s="2"/>
      <c r="B568" s="2"/>
      <c r="C568" s="2">
        <v>86644209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13" t="s">
        <v>67</v>
      </c>
      <c r="T568" s="2" t="s">
        <v>68</v>
      </c>
      <c r="U568" s="2" t="s">
        <v>5</v>
      </c>
      <c r="V568" s="2" t="s">
        <v>92</v>
      </c>
      <c r="W568" s="2"/>
      <c r="X568" s="2">
        <v>350.41</v>
      </c>
      <c r="Y568" s="34">
        <v>157.68</v>
      </c>
      <c r="Z568" s="34">
        <v>157.68</v>
      </c>
      <c r="AA568" s="2"/>
      <c r="AB568" s="2"/>
      <c r="AC568" s="2"/>
      <c r="AD568" s="2"/>
      <c r="AE568" s="2">
        <v>35.040999999999997</v>
      </c>
      <c r="AF568" s="2"/>
      <c r="AG568" s="2"/>
      <c r="AH568" s="2"/>
      <c r="AI568" s="2"/>
    </row>
    <row r="569" spans="1:35" x14ac:dyDescent="0.3">
      <c r="A569" s="2"/>
      <c r="B569" s="2"/>
      <c r="C569" s="2">
        <v>86644216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13" t="s">
        <v>67</v>
      </c>
      <c r="T569" s="2" t="s">
        <v>68</v>
      </c>
      <c r="U569" s="2" t="s">
        <v>5</v>
      </c>
      <c r="V569" s="2" t="s">
        <v>92</v>
      </c>
      <c r="W569" s="2"/>
      <c r="X569" s="2">
        <v>356.66</v>
      </c>
      <c r="Y569" s="34">
        <v>160.5</v>
      </c>
      <c r="Z569" s="34">
        <v>160.5</v>
      </c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x14ac:dyDescent="0.3">
      <c r="A570" s="2"/>
      <c r="B570" s="2"/>
      <c r="C570" s="2">
        <v>86644235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13" t="s">
        <v>67</v>
      </c>
      <c r="T570" s="2" t="s">
        <v>68</v>
      </c>
      <c r="U570" s="2" t="s">
        <v>5</v>
      </c>
      <c r="V570" s="2" t="s">
        <v>92</v>
      </c>
      <c r="W570" s="2"/>
      <c r="X570" s="2">
        <v>352.2</v>
      </c>
      <c r="Y570" s="34">
        <v>158.49</v>
      </c>
      <c r="Z570" s="34">
        <v>158.49</v>
      </c>
      <c r="AA570" s="2"/>
      <c r="AB570" s="2"/>
      <c r="AC570" s="2"/>
      <c r="AD570" s="2"/>
      <c r="AE570" s="2">
        <v>70.44</v>
      </c>
      <c r="AF570" s="2"/>
      <c r="AG570" s="2"/>
      <c r="AH570" s="2"/>
      <c r="AI570" s="2"/>
    </row>
    <row r="571" spans="1:35" x14ac:dyDescent="0.3">
      <c r="A571" s="2"/>
      <c r="B571" s="2"/>
      <c r="C571" s="2">
        <v>86644358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13" t="s">
        <v>67</v>
      </c>
      <c r="T571" s="2" t="s">
        <v>68</v>
      </c>
      <c r="U571" s="2" t="s">
        <v>5</v>
      </c>
      <c r="V571" s="2" t="s">
        <v>92</v>
      </c>
      <c r="W571" s="2"/>
      <c r="X571" s="2">
        <v>993.55</v>
      </c>
      <c r="Y571" s="34">
        <v>447.1</v>
      </c>
      <c r="Z571" s="34">
        <v>447.1</v>
      </c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x14ac:dyDescent="0.3">
      <c r="A572" s="2"/>
      <c r="B572" s="2"/>
      <c r="C572" s="2">
        <v>86644368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13" t="s">
        <v>67</v>
      </c>
      <c r="T572" s="2" t="s">
        <v>68</v>
      </c>
      <c r="U572" s="2" t="s">
        <v>5</v>
      </c>
      <c r="V572" s="2" t="s">
        <v>92</v>
      </c>
      <c r="W572" s="2"/>
      <c r="X572" s="2">
        <v>512.13</v>
      </c>
      <c r="Y572" s="34">
        <v>230.46</v>
      </c>
      <c r="Z572" s="34">
        <v>230.46</v>
      </c>
      <c r="AA572" s="2"/>
      <c r="AB572" s="2"/>
      <c r="AC572" s="2"/>
      <c r="AD572" s="2"/>
      <c r="AE572" s="2">
        <v>51.213000000000001</v>
      </c>
      <c r="AF572" s="2"/>
      <c r="AG572" s="2"/>
      <c r="AH572" s="2"/>
      <c r="AI572" s="2"/>
    </row>
    <row r="573" spans="1:35" x14ac:dyDescent="0.3">
      <c r="A573" s="2"/>
      <c r="B573" s="2"/>
      <c r="C573" s="2">
        <v>86644489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13" t="s">
        <v>67</v>
      </c>
      <c r="T573" s="2" t="s">
        <v>68</v>
      </c>
      <c r="U573" s="2" t="s">
        <v>5</v>
      </c>
      <c r="V573" s="2" t="s">
        <v>92</v>
      </c>
      <c r="W573" s="2"/>
      <c r="X573" s="2">
        <v>351.89</v>
      </c>
      <c r="Y573" s="34">
        <v>158.35</v>
      </c>
      <c r="Z573" s="34">
        <v>158.35</v>
      </c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x14ac:dyDescent="0.3">
      <c r="A574" s="2"/>
      <c r="B574" s="2"/>
      <c r="C574" s="2">
        <v>86644504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13" t="s">
        <v>67</v>
      </c>
      <c r="T574" s="2" t="s">
        <v>68</v>
      </c>
      <c r="U574" s="2" t="s">
        <v>5</v>
      </c>
      <c r="V574" s="2" t="s">
        <v>92</v>
      </c>
      <c r="W574" s="2"/>
      <c r="X574" s="2">
        <v>231.83</v>
      </c>
      <c r="Y574" s="34">
        <v>104.32</v>
      </c>
      <c r="Z574" s="34">
        <v>104.32</v>
      </c>
      <c r="AA574" s="2"/>
      <c r="AB574" s="2"/>
      <c r="AC574" s="2"/>
      <c r="AD574" s="2"/>
      <c r="AE574" s="2">
        <v>46.366</v>
      </c>
      <c r="AF574" s="2"/>
      <c r="AG574" s="2"/>
      <c r="AH574" s="2"/>
      <c r="AI574" s="2"/>
    </row>
    <row r="575" spans="1:35" x14ac:dyDescent="0.3">
      <c r="A575" s="2"/>
      <c r="B575" s="2"/>
      <c r="C575" s="2">
        <v>86644539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13" t="s">
        <v>67</v>
      </c>
      <c r="T575" s="2" t="s">
        <v>68</v>
      </c>
      <c r="U575" s="2" t="s">
        <v>5</v>
      </c>
      <c r="V575" s="2" t="s">
        <v>92</v>
      </c>
      <c r="W575" s="2"/>
      <c r="X575" s="2">
        <v>687.84</v>
      </c>
      <c r="Y575" s="34">
        <v>309.52999999999997</v>
      </c>
      <c r="Z575" s="34">
        <v>309.52999999999997</v>
      </c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x14ac:dyDescent="0.3">
      <c r="A576" s="2"/>
      <c r="B576" s="2"/>
      <c r="C576" s="2">
        <v>86644559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13" t="s">
        <v>67</v>
      </c>
      <c r="T576" s="2" t="s">
        <v>68</v>
      </c>
      <c r="U576" s="2" t="s">
        <v>5</v>
      </c>
      <c r="V576" s="2" t="s">
        <v>92</v>
      </c>
      <c r="W576" s="2"/>
      <c r="X576" s="2">
        <v>458.22</v>
      </c>
      <c r="Y576" s="34">
        <v>206.2</v>
      </c>
      <c r="Z576" s="34">
        <v>206.2</v>
      </c>
      <c r="AA576" s="2"/>
      <c r="AB576" s="2"/>
      <c r="AC576" s="2"/>
      <c r="AD576" s="2"/>
      <c r="AE576" s="2">
        <v>45.822000000000003</v>
      </c>
      <c r="AF576" s="2"/>
      <c r="AG576" s="2"/>
      <c r="AH576" s="2"/>
      <c r="AI576" s="2"/>
    </row>
    <row r="577" spans="1:35" x14ac:dyDescent="0.3">
      <c r="A577" s="2"/>
      <c r="B577" s="2"/>
      <c r="C577" s="2">
        <v>86644621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13" t="s">
        <v>67</v>
      </c>
      <c r="T577" s="2" t="s">
        <v>68</v>
      </c>
      <c r="U577" s="2" t="s">
        <v>5</v>
      </c>
      <c r="V577" s="2" t="s">
        <v>92</v>
      </c>
      <c r="W577" s="2"/>
      <c r="X577" s="2">
        <v>345.01</v>
      </c>
      <c r="Y577" s="34">
        <v>155.26</v>
      </c>
      <c r="Z577" s="34">
        <v>155.26</v>
      </c>
      <c r="AA577" s="2"/>
      <c r="AB577" s="2"/>
      <c r="AC577" s="2"/>
      <c r="AD577" s="2"/>
      <c r="AE577" s="2">
        <v>34.500999999999998</v>
      </c>
      <c r="AF577" s="2"/>
      <c r="AG577" s="2"/>
      <c r="AH577" s="2"/>
      <c r="AI577" s="2"/>
    </row>
    <row r="578" spans="1:35" x14ac:dyDescent="0.3">
      <c r="A578" s="2"/>
      <c r="B578" s="2"/>
      <c r="C578" s="2">
        <v>86644689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13" t="s">
        <v>67</v>
      </c>
      <c r="T578" s="2" t="s">
        <v>68</v>
      </c>
      <c r="U578" s="2" t="s">
        <v>5</v>
      </c>
      <c r="V578" s="2" t="s">
        <v>92</v>
      </c>
      <c r="W578" s="2"/>
      <c r="X578" s="2">
        <v>498.65</v>
      </c>
      <c r="Y578" s="34">
        <v>224.39</v>
      </c>
      <c r="Z578" s="34">
        <v>224.39</v>
      </c>
      <c r="AA578" s="2"/>
      <c r="AB578" s="2"/>
      <c r="AC578" s="2"/>
      <c r="AD578" s="2"/>
      <c r="AE578" s="2">
        <v>49.865000000000002</v>
      </c>
      <c r="AF578" s="2"/>
      <c r="AG578" s="2"/>
      <c r="AH578" s="2"/>
      <c r="AI578" s="2"/>
    </row>
    <row r="579" spans="1:35" x14ac:dyDescent="0.3">
      <c r="A579" s="2"/>
      <c r="B579" s="2"/>
      <c r="C579" s="2">
        <v>86644734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13" t="s">
        <v>67</v>
      </c>
      <c r="T579" s="2" t="s">
        <v>68</v>
      </c>
      <c r="U579" s="2" t="s">
        <v>5</v>
      </c>
      <c r="V579" s="2" t="s">
        <v>92</v>
      </c>
      <c r="W579" s="2"/>
      <c r="X579" s="2">
        <v>323.44</v>
      </c>
      <c r="Y579" s="34">
        <v>145.55000000000001</v>
      </c>
      <c r="Z579" s="34">
        <v>145.55000000000001</v>
      </c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x14ac:dyDescent="0.3">
      <c r="A580" s="2"/>
      <c r="B580" s="2"/>
      <c r="C580" s="2">
        <v>86644756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13" t="s">
        <v>67</v>
      </c>
      <c r="T580" s="2" t="s">
        <v>68</v>
      </c>
      <c r="U580" s="2" t="s">
        <v>5</v>
      </c>
      <c r="V580" s="2" t="s">
        <v>92</v>
      </c>
      <c r="W580" s="2"/>
      <c r="X580" s="2">
        <v>1401.62</v>
      </c>
      <c r="Y580" s="34">
        <v>630.73</v>
      </c>
      <c r="Z580" s="34">
        <v>630.73</v>
      </c>
      <c r="AA580" s="2"/>
      <c r="AB580" s="2"/>
      <c r="AC580" s="2"/>
      <c r="AD580" s="2"/>
      <c r="AE580" s="2">
        <v>140.16200000000001</v>
      </c>
      <c r="AF580" s="2"/>
      <c r="AG580" s="2"/>
      <c r="AH580" s="2"/>
      <c r="AI580" s="2"/>
    </row>
    <row r="581" spans="1:35" x14ac:dyDescent="0.3">
      <c r="A581" s="2"/>
      <c r="B581" s="2"/>
      <c r="C581" s="2">
        <v>86644839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13" t="s">
        <v>67</v>
      </c>
      <c r="T581" s="2" t="s">
        <v>68</v>
      </c>
      <c r="U581" s="2" t="s">
        <v>5</v>
      </c>
      <c r="V581" s="2" t="s">
        <v>92</v>
      </c>
      <c r="W581" s="2"/>
      <c r="X581" s="2">
        <v>347.77</v>
      </c>
      <c r="Y581" s="34">
        <v>156.49</v>
      </c>
      <c r="Z581" s="34">
        <v>156.49</v>
      </c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x14ac:dyDescent="0.3">
      <c r="A582" s="2"/>
      <c r="B582" s="2"/>
      <c r="C582" s="2">
        <v>86645024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13" t="s">
        <v>67</v>
      </c>
      <c r="T582" s="2" t="s">
        <v>68</v>
      </c>
      <c r="U582" s="2" t="s">
        <v>5</v>
      </c>
      <c r="V582" s="2" t="s">
        <v>92</v>
      </c>
      <c r="W582" s="2"/>
      <c r="X582" s="2">
        <v>350.39</v>
      </c>
      <c r="Y582" s="34">
        <v>157.68</v>
      </c>
      <c r="Z582" s="34">
        <v>157.68</v>
      </c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x14ac:dyDescent="0.3">
      <c r="A583" s="2"/>
      <c r="B583" s="2"/>
      <c r="C583" s="2">
        <v>86645035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13" t="s">
        <v>67</v>
      </c>
      <c r="T583" s="2" t="s">
        <v>68</v>
      </c>
      <c r="U583" s="2" t="s">
        <v>5</v>
      </c>
      <c r="V583" s="2" t="s">
        <v>92</v>
      </c>
      <c r="W583" s="2"/>
      <c r="X583" s="2">
        <v>646.9</v>
      </c>
      <c r="Y583" s="34">
        <v>291.11</v>
      </c>
      <c r="Z583" s="34">
        <v>291.11</v>
      </c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x14ac:dyDescent="0.3">
      <c r="A584" s="2"/>
      <c r="B584" s="2"/>
      <c r="C584" s="2">
        <v>86645056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13" t="s">
        <v>67</v>
      </c>
      <c r="T584" s="2" t="s">
        <v>68</v>
      </c>
      <c r="U584" s="2" t="s">
        <v>5</v>
      </c>
      <c r="V584" s="2" t="s">
        <v>92</v>
      </c>
      <c r="W584" s="2"/>
      <c r="X584" s="2">
        <v>382.13</v>
      </c>
      <c r="Y584" s="34">
        <v>171.96</v>
      </c>
      <c r="Z584" s="34">
        <v>171.96</v>
      </c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x14ac:dyDescent="0.3">
      <c r="A585" s="2"/>
      <c r="B585" s="2"/>
      <c r="C585" s="2">
        <v>86645058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13" t="s">
        <v>67</v>
      </c>
      <c r="T585" s="2" t="s">
        <v>68</v>
      </c>
      <c r="U585" s="2" t="s">
        <v>5</v>
      </c>
      <c r="V585" s="2" t="s">
        <v>92</v>
      </c>
      <c r="W585" s="2"/>
      <c r="X585" s="2">
        <v>242.59</v>
      </c>
      <c r="Y585" s="34">
        <v>109.16</v>
      </c>
      <c r="Z585" s="34">
        <v>109.16</v>
      </c>
      <c r="AA585" s="2"/>
      <c r="AB585" s="2"/>
      <c r="AC585" s="2"/>
      <c r="AD585" s="2"/>
      <c r="AE585" s="2">
        <v>24.259</v>
      </c>
      <c r="AF585" s="2"/>
      <c r="AG585" s="2"/>
      <c r="AH585" s="2"/>
      <c r="AI585" s="2"/>
    </row>
    <row r="586" spans="1:35" x14ac:dyDescent="0.3">
      <c r="A586" s="2"/>
      <c r="B586" s="2"/>
      <c r="C586" s="2">
        <v>86645329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13" t="s">
        <v>67</v>
      </c>
      <c r="T586" s="2" t="s">
        <v>68</v>
      </c>
      <c r="U586" s="2" t="s">
        <v>5</v>
      </c>
      <c r="V586" s="2" t="s">
        <v>92</v>
      </c>
      <c r="W586" s="2"/>
      <c r="X586" s="2">
        <v>463.61</v>
      </c>
      <c r="Y586" s="34">
        <v>208.63</v>
      </c>
      <c r="Z586" s="34">
        <v>208.63</v>
      </c>
      <c r="AA586" s="2"/>
      <c r="AB586" s="2"/>
      <c r="AC586" s="2"/>
      <c r="AD586" s="2"/>
      <c r="AE586" s="2">
        <v>46.360999999999997</v>
      </c>
      <c r="AF586" s="2"/>
      <c r="AG586" s="2"/>
      <c r="AH586" s="2"/>
      <c r="AI586" s="2"/>
    </row>
    <row r="587" spans="1:35" x14ac:dyDescent="0.3">
      <c r="A587" s="2"/>
      <c r="B587" s="2"/>
      <c r="C587" s="2">
        <v>86645337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13" t="s">
        <v>67</v>
      </c>
      <c r="T587" s="2" t="s">
        <v>68</v>
      </c>
      <c r="U587" s="2" t="s">
        <v>5</v>
      </c>
      <c r="V587" s="2" t="s">
        <v>92</v>
      </c>
      <c r="W587" s="2"/>
      <c r="X587" s="2">
        <v>423.53</v>
      </c>
      <c r="Y587" s="34">
        <v>190.59</v>
      </c>
      <c r="Z587" s="34">
        <v>190.59</v>
      </c>
      <c r="AA587" s="2"/>
      <c r="AB587" s="2"/>
      <c r="AC587" s="2"/>
      <c r="AD587" s="2"/>
      <c r="AE587" s="2">
        <v>84.706000000000003</v>
      </c>
      <c r="AF587" s="2"/>
      <c r="AG587" s="2"/>
      <c r="AH587" s="2"/>
      <c r="AI587" s="2"/>
    </row>
    <row r="588" spans="1:35" x14ac:dyDescent="0.3">
      <c r="A588" s="2"/>
      <c r="B588" s="2"/>
      <c r="C588" s="2">
        <v>86645704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13" t="s">
        <v>67</v>
      </c>
      <c r="T588" s="2" t="s">
        <v>68</v>
      </c>
      <c r="U588" s="2" t="s">
        <v>5</v>
      </c>
      <c r="V588" s="2" t="s">
        <v>92</v>
      </c>
      <c r="W588" s="2"/>
      <c r="X588" s="2">
        <v>371.94</v>
      </c>
      <c r="Y588" s="34">
        <v>167.37</v>
      </c>
      <c r="Z588" s="34">
        <v>167.37</v>
      </c>
      <c r="AA588" s="2"/>
      <c r="AB588" s="2"/>
      <c r="AC588" s="2"/>
      <c r="AD588" s="2"/>
      <c r="AE588" s="2">
        <v>37.194000000000003</v>
      </c>
      <c r="AF588" s="2"/>
      <c r="AG588" s="2"/>
      <c r="AH588" s="2"/>
      <c r="AI588" s="2"/>
    </row>
    <row r="589" spans="1:35" x14ac:dyDescent="0.3">
      <c r="A589" s="2"/>
      <c r="B589" s="2"/>
      <c r="C589" s="2">
        <v>86645929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13" t="s">
        <v>67</v>
      </c>
      <c r="T589" s="2" t="s">
        <v>68</v>
      </c>
      <c r="U589" s="2" t="s">
        <v>5</v>
      </c>
      <c r="V589" s="2" t="s">
        <v>92</v>
      </c>
      <c r="W589" s="2"/>
      <c r="X589" s="2">
        <v>673.86</v>
      </c>
      <c r="Y589" s="34">
        <v>303.24</v>
      </c>
      <c r="Z589" s="34">
        <v>303.24</v>
      </c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x14ac:dyDescent="0.3">
      <c r="A590" s="2"/>
      <c r="B590" s="2"/>
      <c r="C590" s="2">
        <v>86645949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13" t="s">
        <v>67</v>
      </c>
      <c r="T590" s="2" t="s">
        <v>68</v>
      </c>
      <c r="U590" s="2" t="s">
        <v>5</v>
      </c>
      <c r="V590" s="2" t="s">
        <v>92</v>
      </c>
      <c r="W590" s="2"/>
      <c r="X590" s="2">
        <v>433.08</v>
      </c>
      <c r="Y590" s="34">
        <v>194.89</v>
      </c>
      <c r="Z590" s="34">
        <v>194.89</v>
      </c>
      <c r="AA590" s="2"/>
      <c r="AB590" s="2"/>
      <c r="AC590" s="2"/>
      <c r="AD590" s="2"/>
      <c r="AE590" s="2">
        <v>43.308</v>
      </c>
      <c r="AF590" s="2"/>
      <c r="AG590" s="2"/>
      <c r="AH590" s="2"/>
      <c r="AI590" s="2"/>
    </row>
    <row r="591" spans="1:35" x14ac:dyDescent="0.3">
      <c r="A591" s="2"/>
      <c r="B591" s="2"/>
      <c r="C591" s="2">
        <v>86646033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13" t="s">
        <v>67</v>
      </c>
      <c r="T591" s="2" t="s">
        <v>68</v>
      </c>
      <c r="U591" s="2" t="s">
        <v>5</v>
      </c>
      <c r="V591" s="2" t="s">
        <v>92</v>
      </c>
      <c r="W591" s="2"/>
      <c r="X591" s="2">
        <v>485.18</v>
      </c>
      <c r="Y591" s="34">
        <v>218.33</v>
      </c>
      <c r="Z591" s="34">
        <v>218.33</v>
      </c>
      <c r="AA591" s="2"/>
      <c r="AB591" s="2"/>
      <c r="AC591" s="2"/>
      <c r="AD591" s="2"/>
      <c r="AE591" s="2">
        <v>97.036000000000001</v>
      </c>
      <c r="AF591" s="2"/>
      <c r="AG591" s="2"/>
      <c r="AH591" s="2"/>
      <c r="AI591" s="2"/>
    </row>
    <row r="592" spans="1:35" x14ac:dyDescent="0.3">
      <c r="A592" s="2"/>
      <c r="B592" s="2"/>
      <c r="C592" s="2">
        <v>86646046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13" t="s">
        <v>67</v>
      </c>
      <c r="T592" s="2" t="s">
        <v>68</v>
      </c>
      <c r="U592" s="2" t="s">
        <v>5</v>
      </c>
      <c r="V592" s="2" t="s">
        <v>92</v>
      </c>
      <c r="W592" s="2"/>
      <c r="X592" s="2">
        <v>503.56</v>
      </c>
      <c r="Y592" s="34">
        <v>226.6</v>
      </c>
      <c r="Z592" s="34">
        <v>226.6</v>
      </c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x14ac:dyDescent="0.3">
      <c r="A593" s="2"/>
      <c r="B593" s="2"/>
      <c r="C593" s="2">
        <v>86646198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13" t="s">
        <v>67</v>
      </c>
      <c r="T593" s="2" t="s">
        <v>68</v>
      </c>
      <c r="U593" s="2" t="s">
        <v>5</v>
      </c>
      <c r="V593" s="2" t="s">
        <v>92</v>
      </c>
      <c r="W593" s="2"/>
      <c r="X593" s="2">
        <v>390.84</v>
      </c>
      <c r="Y593" s="34">
        <v>175.88</v>
      </c>
      <c r="Z593" s="34">
        <v>175.88</v>
      </c>
      <c r="AA593" s="2"/>
      <c r="AB593" s="2"/>
      <c r="AC593" s="2"/>
      <c r="AD593" s="2"/>
      <c r="AE593" s="2">
        <v>39.084000000000003</v>
      </c>
      <c r="AF593" s="2"/>
      <c r="AG593" s="2"/>
      <c r="AH593" s="2"/>
      <c r="AI593" s="2"/>
    </row>
    <row r="594" spans="1:35" x14ac:dyDescent="0.3">
      <c r="A594" s="2"/>
      <c r="B594" s="2"/>
      <c r="C594" s="2">
        <v>86646458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13" t="s">
        <v>67</v>
      </c>
      <c r="T594" s="2" t="s">
        <v>68</v>
      </c>
      <c r="U594" s="2" t="s">
        <v>5</v>
      </c>
      <c r="V594" s="2" t="s">
        <v>92</v>
      </c>
      <c r="W594" s="2"/>
      <c r="X594" s="2">
        <v>280.23</v>
      </c>
      <c r="Y594" s="34">
        <v>126.1</v>
      </c>
      <c r="Z594" s="34">
        <v>126.1</v>
      </c>
      <c r="AA594" s="2"/>
      <c r="AB594" s="2"/>
      <c r="AC594" s="2"/>
      <c r="AD594" s="2"/>
      <c r="AE594" s="2">
        <v>28.023000000000003</v>
      </c>
      <c r="AF594" s="2"/>
      <c r="AG594" s="2"/>
      <c r="AH594" s="2"/>
      <c r="AI594" s="2"/>
    </row>
    <row r="595" spans="1:35" x14ac:dyDescent="0.3">
      <c r="A595" s="2"/>
      <c r="B595" s="2"/>
      <c r="C595" s="2">
        <v>86646487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13" t="s">
        <v>67</v>
      </c>
      <c r="T595" s="2" t="s">
        <v>68</v>
      </c>
      <c r="U595" s="2" t="s">
        <v>5</v>
      </c>
      <c r="V595" s="2" t="s">
        <v>92</v>
      </c>
      <c r="W595" s="2"/>
      <c r="X595" s="2">
        <v>234.38</v>
      </c>
      <c r="Y595" s="34">
        <v>105.47</v>
      </c>
      <c r="Z595" s="34">
        <v>105.47</v>
      </c>
      <c r="AA595" s="2"/>
      <c r="AB595" s="2"/>
      <c r="AC595" s="2"/>
      <c r="AD595" s="2"/>
      <c r="AE595" s="2">
        <v>23.437999999999999</v>
      </c>
      <c r="AF595" s="2"/>
      <c r="AG595" s="2"/>
      <c r="AH595" s="2"/>
      <c r="AI595" s="2"/>
    </row>
    <row r="596" spans="1:35" x14ac:dyDescent="0.3">
      <c r="A596" s="2"/>
      <c r="B596" s="2"/>
      <c r="C596" s="2">
        <v>86646593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13" t="s">
        <v>67</v>
      </c>
      <c r="T596" s="2" t="s">
        <v>68</v>
      </c>
      <c r="U596" s="2" t="s">
        <v>5</v>
      </c>
      <c r="V596" s="2" t="s">
        <v>92</v>
      </c>
      <c r="W596" s="2"/>
      <c r="X596" s="2">
        <v>458.22</v>
      </c>
      <c r="Y596" s="34">
        <v>206.2</v>
      </c>
      <c r="Z596" s="34">
        <v>206.2</v>
      </c>
      <c r="AA596" s="2"/>
      <c r="AB596" s="2"/>
      <c r="AC596" s="2"/>
      <c r="AD596" s="2"/>
      <c r="AE596" s="2">
        <v>45.822000000000003</v>
      </c>
      <c r="AF596" s="2"/>
      <c r="AG596" s="2"/>
      <c r="AH596" s="2"/>
      <c r="AI596" s="2"/>
    </row>
    <row r="597" spans="1:35" x14ac:dyDescent="0.3">
      <c r="A597" s="2"/>
      <c r="B597" s="2"/>
      <c r="C597" s="2">
        <v>86646674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13" t="s">
        <v>67</v>
      </c>
      <c r="T597" s="2" t="s">
        <v>68</v>
      </c>
      <c r="U597" s="2" t="s">
        <v>5</v>
      </c>
      <c r="V597" s="2" t="s">
        <v>92</v>
      </c>
      <c r="W597" s="2"/>
      <c r="X597" s="2">
        <v>350.41</v>
      </c>
      <c r="Y597" s="34">
        <v>157.68</v>
      </c>
      <c r="Z597" s="34">
        <v>157.68</v>
      </c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x14ac:dyDescent="0.3">
      <c r="A598" s="2"/>
      <c r="B598" s="2"/>
      <c r="C598" s="2">
        <v>86646867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13" t="s">
        <v>67</v>
      </c>
      <c r="T598" s="2" t="s">
        <v>68</v>
      </c>
      <c r="U598" s="2" t="s">
        <v>5</v>
      </c>
      <c r="V598" s="2" t="s">
        <v>92</v>
      </c>
      <c r="W598" s="2"/>
      <c r="X598" s="2">
        <v>512.13</v>
      </c>
      <c r="Y598" s="34">
        <v>230.46</v>
      </c>
      <c r="Z598" s="34">
        <v>230.46</v>
      </c>
      <c r="AA598" s="2"/>
      <c r="AB598" s="2"/>
      <c r="AC598" s="2"/>
      <c r="AD598" s="2"/>
      <c r="AE598" s="2">
        <v>51.213000000000001</v>
      </c>
      <c r="AF598" s="2"/>
      <c r="AG598" s="2"/>
      <c r="AH598" s="2"/>
      <c r="AI598" s="2"/>
    </row>
    <row r="599" spans="1:35" x14ac:dyDescent="0.3">
      <c r="A599" s="2"/>
      <c r="B599" s="2"/>
      <c r="C599" s="2">
        <v>86646897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13" t="s">
        <v>67</v>
      </c>
      <c r="T599" s="2" t="s">
        <v>68</v>
      </c>
      <c r="U599" s="2" t="s">
        <v>5</v>
      </c>
      <c r="V599" s="2" t="s">
        <v>92</v>
      </c>
      <c r="W599" s="2"/>
      <c r="X599" s="2">
        <v>489.13</v>
      </c>
      <c r="Y599" s="34">
        <v>220.11</v>
      </c>
      <c r="Z599" s="34">
        <v>220.11</v>
      </c>
      <c r="AA599" s="2"/>
      <c r="AB599" s="2"/>
      <c r="AC599" s="2"/>
      <c r="AD599" s="2"/>
      <c r="AE599" s="2">
        <v>48.912999999999997</v>
      </c>
      <c r="AF599" s="2"/>
      <c r="AG599" s="2"/>
      <c r="AH599" s="2"/>
      <c r="AI599" s="2"/>
    </row>
    <row r="600" spans="1:35" x14ac:dyDescent="0.3">
      <c r="A600" s="2"/>
      <c r="B600" s="2"/>
      <c r="C600" s="2">
        <v>86647685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13" t="s">
        <v>67</v>
      </c>
      <c r="T600" s="2" t="s">
        <v>68</v>
      </c>
      <c r="U600" s="2" t="s">
        <v>5</v>
      </c>
      <c r="V600" s="2" t="s">
        <v>92</v>
      </c>
      <c r="W600" s="2"/>
      <c r="X600" s="2">
        <v>363.88</v>
      </c>
      <c r="Y600" s="34">
        <v>163.75</v>
      </c>
      <c r="Z600" s="34">
        <v>163.75</v>
      </c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x14ac:dyDescent="0.3">
      <c r="A601" s="2"/>
      <c r="B601" s="2"/>
      <c r="C601" s="2">
        <v>86649240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13" t="s">
        <v>67</v>
      </c>
      <c r="T601" s="2" t="s">
        <v>68</v>
      </c>
      <c r="U601" s="2" t="s">
        <v>5</v>
      </c>
      <c r="V601" s="2" t="s">
        <v>92</v>
      </c>
      <c r="W601" s="2"/>
      <c r="X601" s="2">
        <v>416.86</v>
      </c>
      <c r="Y601" s="34">
        <v>54.19</v>
      </c>
      <c r="Z601" s="34">
        <v>54.19</v>
      </c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x14ac:dyDescent="0.3">
      <c r="A602" s="2"/>
      <c r="B602" s="2"/>
      <c r="C602" s="2">
        <v>86649350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13" t="s">
        <v>67</v>
      </c>
      <c r="T602" s="2" t="s">
        <v>68</v>
      </c>
      <c r="U602" s="2" t="s">
        <v>5</v>
      </c>
      <c r="V602" s="2" t="s">
        <v>92</v>
      </c>
      <c r="W602" s="2"/>
      <c r="X602" s="2">
        <v>485.18</v>
      </c>
      <c r="Y602" s="34">
        <v>218.33</v>
      </c>
      <c r="Z602" s="34">
        <v>218.33</v>
      </c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x14ac:dyDescent="0.3">
      <c r="A603" s="2"/>
      <c r="B603" s="2"/>
      <c r="C603" s="2">
        <v>86650525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13" t="s">
        <v>67</v>
      </c>
      <c r="T603" s="2" t="s">
        <v>68</v>
      </c>
      <c r="U603" s="2" t="s">
        <v>5</v>
      </c>
      <c r="V603" s="2" t="s">
        <v>92</v>
      </c>
      <c r="W603" s="2"/>
      <c r="X603" s="2">
        <v>377.36</v>
      </c>
      <c r="Y603" s="34">
        <v>169.81</v>
      </c>
      <c r="Z603" s="34">
        <v>169.81</v>
      </c>
      <c r="AA603" s="2"/>
      <c r="AB603" s="2"/>
      <c r="AC603" s="2"/>
      <c r="AD603" s="2"/>
      <c r="AE603" s="2">
        <v>37.735999999999997</v>
      </c>
      <c r="AF603" s="2"/>
      <c r="AG603" s="2"/>
      <c r="AH603" s="2"/>
      <c r="AI603" s="2"/>
    </row>
    <row r="604" spans="1:35" x14ac:dyDescent="0.3">
      <c r="A604" s="2"/>
      <c r="B604" s="2"/>
      <c r="C604" s="2">
        <v>86656074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13" t="s">
        <v>67</v>
      </c>
      <c r="T604" s="2" t="s">
        <v>68</v>
      </c>
      <c r="U604" s="2" t="s">
        <v>5</v>
      </c>
      <c r="V604" s="2" t="s">
        <v>92</v>
      </c>
      <c r="W604" s="2"/>
      <c r="X604" s="2">
        <v>-139.66</v>
      </c>
      <c r="Y604" s="34">
        <v>-18.16</v>
      </c>
      <c r="Z604" s="34">
        <v>-18.16</v>
      </c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x14ac:dyDescent="0.3">
      <c r="A605" s="2"/>
      <c r="B605" s="2"/>
      <c r="C605" s="2">
        <v>86656395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13" t="s">
        <v>67</v>
      </c>
      <c r="T605" s="2" t="s">
        <v>68</v>
      </c>
      <c r="U605" s="2" t="s">
        <v>5</v>
      </c>
      <c r="V605" s="2" t="s">
        <v>92</v>
      </c>
      <c r="W605" s="2"/>
      <c r="X605" s="2">
        <v>2.13</v>
      </c>
      <c r="Y605" s="34">
        <v>0.96</v>
      </c>
      <c r="Z605" s="34">
        <v>0.96</v>
      </c>
      <c r="AA605" s="2"/>
      <c r="AB605" s="2"/>
      <c r="AC605" s="2"/>
      <c r="AD605" s="2"/>
      <c r="AE605" s="2">
        <v>0.42599999999999999</v>
      </c>
      <c r="AF605" s="2"/>
      <c r="AG605" s="2"/>
      <c r="AH605" s="2"/>
      <c r="AI605" s="2"/>
    </row>
    <row r="606" spans="1:35" x14ac:dyDescent="0.3">
      <c r="A606" s="2"/>
      <c r="B606" s="2"/>
      <c r="C606" s="2">
        <v>86657521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13" t="s">
        <v>67</v>
      </c>
      <c r="T606" s="2" t="s">
        <v>68</v>
      </c>
      <c r="U606" s="2" t="s">
        <v>5</v>
      </c>
      <c r="V606" s="2" t="s">
        <v>92</v>
      </c>
      <c r="W606" s="2"/>
      <c r="X606" s="2">
        <v>287.64999999999998</v>
      </c>
      <c r="Y606" s="34">
        <v>129.44</v>
      </c>
      <c r="Z606" s="34">
        <v>129.44</v>
      </c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x14ac:dyDescent="0.3">
      <c r="A607" s="2"/>
      <c r="B607" s="2"/>
      <c r="C607" s="2">
        <v>86658845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13" t="s">
        <v>67</v>
      </c>
      <c r="T607" s="2" t="s">
        <v>68</v>
      </c>
      <c r="U607" s="2" t="s">
        <v>5</v>
      </c>
      <c r="V607" s="2" t="s">
        <v>92</v>
      </c>
      <c r="W607" s="2"/>
      <c r="X607" s="2">
        <v>-138.78</v>
      </c>
      <c r="Y607" s="34">
        <v>-18.04</v>
      </c>
      <c r="Z607" s="34">
        <v>-18.04</v>
      </c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x14ac:dyDescent="0.3">
      <c r="A608" s="2"/>
      <c r="B608" s="2"/>
      <c r="C608" s="2">
        <v>86659832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13" t="s">
        <v>67</v>
      </c>
      <c r="T608" s="2" t="s">
        <v>68</v>
      </c>
      <c r="U608" s="2" t="s">
        <v>5</v>
      </c>
      <c r="V608" s="2" t="s">
        <v>92</v>
      </c>
      <c r="W608" s="2"/>
      <c r="X608" s="2">
        <v>-78.260000000000005</v>
      </c>
      <c r="Y608" s="34">
        <v>-35.22</v>
      </c>
      <c r="Z608" s="34">
        <v>-35.22</v>
      </c>
      <c r="AA608" s="2"/>
      <c r="AB608" s="2"/>
      <c r="AC608" s="2"/>
      <c r="AD608" s="2"/>
      <c r="AE608" s="2">
        <v>-7.8260000000000005</v>
      </c>
      <c r="AF608" s="2"/>
      <c r="AG608" s="2"/>
      <c r="AH608" s="2"/>
      <c r="AI608" s="2"/>
    </row>
    <row r="609" spans="1:35" x14ac:dyDescent="0.3">
      <c r="A609" s="2"/>
      <c r="B609" s="2"/>
      <c r="C609" s="2">
        <v>86661966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13" t="s">
        <v>67</v>
      </c>
      <c r="T609" s="2" t="s">
        <v>68</v>
      </c>
      <c r="U609" s="2" t="s">
        <v>5</v>
      </c>
      <c r="V609" s="2" t="s">
        <v>92</v>
      </c>
      <c r="W609" s="2"/>
      <c r="X609" s="2">
        <v>-135.16</v>
      </c>
      <c r="Y609" s="34">
        <v>-17.57</v>
      </c>
      <c r="Z609" s="34">
        <v>-17.57</v>
      </c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x14ac:dyDescent="0.3">
      <c r="A610" s="2"/>
      <c r="B610" s="2"/>
      <c r="C610" s="2">
        <v>86664687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13" t="s">
        <v>67</v>
      </c>
      <c r="T610" s="2" t="s">
        <v>68</v>
      </c>
      <c r="U610" s="2" t="s">
        <v>5</v>
      </c>
      <c r="V610" s="2" t="s">
        <v>92</v>
      </c>
      <c r="W610" s="2"/>
      <c r="X610" s="2">
        <v>0.24</v>
      </c>
      <c r="Y610" s="34">
        <v>0.11</v>
      </c>
      <c r="Z610" s="34">
        <v>0.11</v>
      </c>
      <c r="AA610" s="2"/>
      <c r="AB610" s="2"/>
      <c r="AC610" s="2"/>
      <c r="AD610" s="2"/>
      <c r="AE610" s="2">
        <v>2.4E-2</v>
      </c>
      <c r="AF610" s="2"/>
      <c r="AG610" s="2"/>
      <c r="AH610" s="2"/>
      <c r="AI610" s="2"/>
    </row>
    <row r="611" spans="1:35" x14ac:dyDescent="0.3">
      <c r="A611" s="2"/>
      <c r="B611" s="2"/>
      <c r="C611" s="2">
        <v>86711668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13" t="s">
        <v>67</v>
      </c>
      <c r="T611" s="2" t="s">
        <v>68</v>
      </c>
      <c r="U611" s="2" t="s">
        <v>5</v>
      </c>
      <c r="V611" s="2" t="s">
        <v>92</v>
      </c>
      <c r="W611" s="2"/>
      <c r="X611" s="2">
        <v>-127.17</v>
      </c>
      <c r="Y611" s="34">
        <v>-57.23</v>
      </c>
      <c r="Z611" s="34">
        <v>-57.23</v>
      </c>
      <c r="AA611" s="2"/>
      <c r="AB611" s="2"/>
      <c r="AC611" s="2"/>
      <c r="AD611" s="2"/>
      <c r="AE611" s="2">
        <v>-25.434000000000001</v>
      </c>
      <c r="AF611" s="2"/>
      <c r="AG611" s="2"/>
      <c r="AH611" s="2"/>
      <c r="AI611" s="2"/>
    </row>
    <row r="612" spans="1:35" x14ac:dyDescent="0.3">
      <c r="A612" s="2"/>
      <c r="B612" s="2"/>
      <c r="C612" s="2">
        <v>86713745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13" t="s">
        <v>67</v>
      </c>
      <c r="T612" s="2" t="s">
        <v>68</v>
      </c>
      <c r="U612" s="2" t="s">
        <v>5</v>
      </c>
      <c r="V612" s="2" t="s">
        <v>92</v>
      </c>
      <c r="W612" s="2"/>
      <c r="X612" s="2">
        <v>-186.52</v>
      </c>
      <c r="Y612" s="34">
        <v>-24.25</v>
      </c>
      <c r="Z612" s="34">
        <v>-24.25</v>
      </c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x14ac:dyDescent="0.3">
      <c r="A613" s="2"/>
      <c r="B613" s="2"/>
      <c r="C613" s="2">
        <v>86715531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13" t="s">
        <v>67</v>
      </c>
      <c r="T613" s="2" t="s">
        <v>68</v>
      </c>
      <c r="U613" s="2" t="s">
        <v>5</v>
      </c>
      <c r="V613" s="2" t="s">
        <v>92</v>
      </c>
      <c r="W613" s="2"/>
      <c r="X613" s="2">
        <v>-207.44</v>
      </c>
      <c r="Y613" s="34">
        <v>-26.97</v>
      </c>
      <c r="Z613" s="34">
        <v>-26.97</v>
      </c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x14ac:dyDescent="0.3">
      <c r="A614" s="2"/>
      <c r="B614" s="2"/>
      <c r="C614" s="2">
        <v>86723555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13" t="s">
        <v>67</v>
      </c>
      <c r="T614" s="2" t="s">
        <v>68</v>
      </c>
      <c r="U614" s="2" t="s">
        <v>5</v>
      </c>
      <c r="V614" s="2" t="s">
        <v>92</v>
      </c>
      <c r="W614" s="2"/>
      <c r="X614" s="2">
        <v>-191.99</v>
      </c>
      <c r="Y614" s="34">
        <v>-86.39</v>
      </c>
      <c r="Z614" s="34">
        <v>-86.39</v>
      </c>
      <c r="AA614" s="2"/>
      <c r="AB614" s="2"/>
      <c r="AC614" s="2"/>
      <c r="AD614" s="2"/>
      <c r="AE614" s="2">
        <v>-19.199000000000002</v>
      </c>
      <c r="AF614" s="2"/>
      <c r="AG614" s="2"/>
      <c r="AH614" s="2"/>
      <c r="AI614" s="2"/>
    </row>
    <row r="615" spans="1:35" x14ac:dyDescent="0.3">
      <c r="A615" s="2"/>
      <c r="B615" s="2"/>
      <c r="C615" s="2">
        <v>86723798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13" t="s">
        <v>67</v>
      </c>
      <c r="T615" s="2" t="s">
        <v>68</v>
      </c>
      <c r="U615" s="2" t="s">
        <v>5</v>
      </c>
      <c r="V615" s="2" t="s">
        <v>92</v>
      </c>
      <c r="W615" s="2"/>
      <c r="X615" s="2">
        <v>-193.58</v>
      </c>
      <c r="Y615" s="34">
        <v>-87.11</v>
      </c>
      <c r="Z615" s="34">
        <v>-87.11</v>
      </c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x14ac:dyDescent="0.3">
      <c r="A616" s="2"/>
      <c r="B616" s="2"/>
      <c r="C616" s="2">
        <v>86724976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13" t="s">
        <v>67</v>
      </c>
      <c r="T616" s="2" t="s">
        <v>68</v>
      </c>
      <c r="U616" s="2" t="s">
        <v>5</v>
      </c>
      <c r="V616" s="2" t="s">
        <v>92</v>
      </c>
      <c r="W616" s="2"/>
      <c r="X616" s="2">
        <v>-272.89</v>
      </c>
      <c r="Y616" s="34">
        <v>-35.479999999999997</v>
      </c>
      <c r="Z616" s="34">
        <v>-35.479999999999997</v>
      </c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x14ac:dyDescent="0.3">
      <c r="A617" s="2"/>
      <c r="B617" s="2"/>
      <c r="C617" s="2">
        <v>86741630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13" t="s">
        <v>67</v>
      </c>
      <c r="T617" s="2" t="s">
        <v>68</v>
      </c>
      <c r="U617" s="2" t="s">
        <v>5</v>
      </c>
      <c r="V617" s="2" t="s">
        <v>92</v>
      </c>
      <c r="W617" s="2"/>
      <c r="X617" s="2">
        <v>-412.04</v>
      </c>
      <c r="Y617" s="34">
        <v>-185.42</v>
      </c>
      <c r="Z617" s="34">
        <v>-185.42</v>
      </c>
      <c r="AA617" s="2"/>
      <c r="AB617" s="2"/>
      <c r="AC617" s="2"/>
      <c r="AD617" s="2"/>
      <c r="AE617" s="2">
        <v>-41.204000000000001</v>
      </c>
      <c r="AF617" s="2"/>
      <c r="AG617" s="2"/>
      <c r="AH617" s="2"/>
      <c r="AI617" s="2"/>
    </row>
    <row r="618" spans="1:35" x14ac:dyDescent="0.3">
      <c r="A618" s="2"/>
      <c r="B618" s="2"/>
      <c r="C618" s="2">
        <v>86747396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13" t="s">
        <v>67</v>
      </c>
      <c r="T618" s="2" t="s">
        <v>68</v>
      </c>
      <c r="U618" s="2" t="s">
        <v>5</v>
      </c>
      <c r="V618" s="2" t="s">
        <v>92</v>
      </c>
      <c r="W618" s="2"/>
      <c r="X618" s="2">
        <v>-184.44</v>
      </c>
      <c r="Y618" s="34">
        <v>-23.98</v>
      </c>
      <c r="Z618" s="34">
        <v>-23.98</v>
      </c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x14ac:dyDescent="0.3">
      <c r="A619" s="2"/>
      <c r="B619" s="2"/>
      <c r="C619" s="2">
        <v>86751871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13" t="s">
        <v>67</v>
      </c>
      <c r="T619" s="2" t="s">
        <v>68</v>
      </c>
      <c r="U619" s="2" t="s">
        <v>5</v>
      </c>
      <c r="V619" s="2" t="s">
        <v>92</v>
      </c>
      <c r="W619" s="2"/>
      <c r="X619" s="2">
        <v>539.46</v>
      </c>
      <c r="Y619" s="34">
        <v>70.13</v>
      </c>
      <c r="Z619" s="34">
        <v>70.13</v>
      </c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x14ac:dyDescent="0.3">
      <c r="A620" s="2"/>
      <c r="B620" s="2"/>
      <c r="C620" s="2">
        <v>86751877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13" t="s">
        <v>67</v>
      </c>
      <c r="T620" s="2" t="s">
        <v>68</v>
      </c>
      <c r="U620" s="2" t="s">
        <v>5</v>
      </c>
      <c r="V620" s="2" t="s">
        <v>92</v>
      </c>
      <c r="W620" s="2"/>
      <c r="X620" s="2">
        <v>516.66</v>
      </c>
      <c r="Y620" s="34">
        <v>67.17</v>
      </c>
      <c r="Z620" s="34">
        <v>67.17</v>
      </c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x14ac:dyDescent="0.3">
      <c r="A621" s="2"/>
      <c r="B621" s="2"/>
      <c r="C621" s="2">
        <v>86772205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13" t="s">
        <v>67</v>
      </c>
      <c r="T621" s="2" t="s">
        <v>68</v>
      </c>
      <c r="U621" s="2" t="s">
        <v>5</v>
      </c>
      <c r="V621" s="2" t="s">
        <v>92</v>
      </c>
      <c r="W621" s="2"/>
      <c r="X621" s="2">
        <v>-498.01</v>
      </c>
      <c r="Y621" s="34">
        <v>-224.1</v>
      </c>
      <c r="Z621" s="34">
        <v>-224.1</v>
      </c>
      <c r="AA621" s="2"/>
      <c r="AB621" s="2"/>
      <c r="AC621" s="2"/>
      <c r="AD621" s="2"/>
      <c r="AE621" s="2">
        <v>-99.602000000000004</v>
      </c>
      <c r="AF621" s="2"/>
      <c r="AG621" s="2"/>
      <c r="AH621" s="2"/>
      <c r="AI621" s="2"/>
    </row>
    <row r="622" spans="1:35" x14ac:dyDescent="0.3">
      <c r="A622" s="2"/>
      <c r="B622" s="2"/>
      <c r="C622" s="2">
        <v>86772565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13" t="s">
        <v>67</v>
      </c>
      <c r="T622" s="2" t="s">
        <v>68</v>
      </c>
      <c r="U622" s="2" t="s">
        <v>5</v>
      </c>
      <c r="V622" s="2" t="s">
        <v>92</v>
      </c>
      <c r="W622" s="2"/>
      <c r="X622" s="2">
        <v>472.61</v>
      </c>
      <c r="Y622" s="34">
        <v>61.44</v>
      </c>
      <c r="Z622" s="34">
        <v>61.44</v>
      </c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x14ac:dyDescent="0.3">
      <c r="A623" s="2"/>
      <c r="B623" s="2"/>
      <c r="C623" s="2">
        <v>86772565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13" t="s">
        <v>67</v>
      </c>
      <c r="T623" s="2" t="s">
        <v>68</v>
      </c>
      <c r="U623" s="2" t="s">
        <v>5</v>
      </c>
      <c r="V623" s="2" t="s">
        <v>92</v>
      </c>
      <c r="W623" s="2"/>
      <c r="X623" s="2">
        <v>-218.9</v>
      </c>
      <c r="Y623" s="34">
        <v>-28.46</v>
      </c>
      <c r="Z623" s="34">
        <v>-28.46</v>
      </c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x14ac:dyDescent="0.3">
      <c r="A624" s="2"/>
      <c r="B624" s="2"/>
      <c r="C624" s="2">
        <v>86772570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13" t="s">
        <v>67</v>
      </c>
      <c r="T624" s="2" t="s">
        <v>68</v>
      </c>
      <c r="U624" s="2" t="s">
        <v>5</v>
      </c>
      <c r="V624" s="2" t="s">
        <v>92</v>
      </c>
      <c r="W624" s="2"/>
      <c r="X624" s="2">
        <v>430.68</v>
      </c>
      <c r="Y624" s="34">
        <v>55.99</v>
      </c>
      <c r="Z624" s="34">
        <v>55.99</v>
      </c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x14ac:dyDescent="0.3">
      <c r="A625" s="2"/>
      <c r="B625" s="2"/>
      <c r="C625" s="2">
        <v>86772797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13" t="s">
        <v>67</v>
      </c>
      <c r="T625" s="2" t="s">
        <v>68</v>
      </c>
      <c r="U625" s="2" t="s">
        <v>5</v>
      </c>
      <c r="V625" s="2" t="s">
        <v>92</v>
      </c>
      <c r="W625" s="2"/>
      <c r="X625" s="2">
        <v>522.16</v>
      </c>
      <c r="Y625" s="34">
        <v>67.88</v>
      </c>
      <c r="Z625" s="34">
        <v>67.88</v>
      </c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x14ac:dyDescent="0.3">
      <c r="A626" s="2"/>
      <c r="B626" s="2"/>
      <c r="C626" s="2">
        <v>86773322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13" t="s">
        <v>67</v>
      </c>
      <c r="T626" s="2" t="s">
        <v>68</v>
      </c>
      <c r="U626" s="2" t="s">
        <v>5</v>
      </c>
      <c r="V626" s="2" t="s">
        <v>92</v>
      </c>
      <c r="W626" s="2"/>
      <c r="X626" s="2">
        <v>730.34</v>
      </c>
      <c r="Y626" s="34">
        <v>328.65</v>
      </c>
      <c r="Z626" s="34">
        <v>328.65</v>
      </c>
      <c r="AA626" s="2"/>
      <c r="AB626" s="2"/>
      <c r="AC626" s="2"/>
      <c r="AD626" s="2"/>
      <c r="AE626" s="2">
        <v>146.06800000000001</v>
      </c>
      <c r="AF626" s="2"/>
      <c r="AG626" s="2"/>
      <c r="AH626" s="2"/>
      <c r="AI626" s="2"/>
    </row>
    <row r="627" spans="1:35" x14ac:dyDescent="0.3">
      <c r="A627" s="2"/>
      <c r="B627" s="2"/>
      <c r="C627" s="2">
        <v>86774151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13" t="s">
        <v>67</v>
      </c>
      <c r="T627" s="2" t="s">
        <v>68</v>
      </c>
      <c r="U627" s="2" t="s">
        <v>5</v>
      </c>
      <c r="V627" s="2" t="s">
        <v>92</v>
      </c>
      <c r="W627" s="2"/>
      <c r="X627" s="2">
        <v>590.76</v>
      </c>
      <c r="Y627" s="34">
        <v>76.8</v>
      </c>
      <c r="Z627" s="34">
        <v>76.8</v>
      </c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x14ac:dyDescent="0.3">
      <c r="A628" s="2"/>
      <c r="B628" s="2"/>
      <c r="C628" s="2">
        <v>86775848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13" t="s">
        <v>67</v>
      </c>
      <c r="T628" s="2" t="s">
        <v>68</v>
      </c>
      <c r="U628" s="2" t="s">
        <v>5</v>
      </c>
      <c r="V628" s="2" t="s">
        <v>92</v>
      </c>
      <c r="W628" s="2"/>
      <c r="X628" s="2">
        <v>455.88</v>
      </c>
      <c r="Y628" s="34">
        <v>59.26</v>
      </c>
      <c r="Z628" s="34">
        <v>59.26</v>
      </c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x14ac:dyDescent="0.3">
      <c r="A629" s="2"/>
      <c r="B629" s="2"/>
      <c r="C629" s="2">
        <v>86775917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13" t="s">
        <v>67</v>
      </c>
      <c r="T629" s="2" t="s">
        <v>68</v>
      </c>
      <c r="U629" s="2" t="s">
        <v>5</v>
      </c>
      <c r="V629" s="2" t="s">
        <v>92</v>
      </c>
      <c r="W629" s="2"/>
      <c r="X629" s="2">
        <v>547.41999999999996</v>
      </c>
      <c r="Y629" s="34">
        <v>71.16</v>
      </c>
      <c r="Z629" s="34">
        <v>71.16</v>
      </c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x14ac:dyDescent="0.3">
      <c r="A630" s="2"/>
      <c r="B630" s="2"/>
      <c r="C630" s="2">
        <v>86775918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13" t="s">
        <v>67</v>
      </c>
      <c r="T630" s="2" t="s">
        <v>68</v>
      </c>
      <c r="U630" s="2" t="s">
        <v>5</v>
      </c>
      <c r="V630" s="2" t="s">
        <v>92</v>
      </c>
      <c r="W630" s="2"/>
      <c r="X630" s="2">
        <v>464.93</v>
      </c>
      <c r="Y630" s="34">
        <v>60.44</v>
      </c>
      <c r="Z630" s="34">
        <v>60.44</v>
      </c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x14ac:dyDescent="0.3">
      <c r="A631" s="2"/>
      <c r="B631" s="2"/>
      <c r="C631" s="2">
        <v>86777284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13" t="s">
        <v>67</v>
      </c>
      <c r="T631" s="2" t="s">
        <v>68</v>
      </c>
      <c r="U631" s="2" t="s">
        <v>5</v>
      </c>
      <c r="V631" s="2" t="s">
        <v>92</v>
      </c>
      <c r="W631" s="2"/>
      <c r="X631" s="2">
        <v>323.45999999999998</v>
      </c>
      <c r="Y631" s="34">
        <v>145.56</v>
      </c>
      <c r="Z631" s="34">
        <v>145.56</v>
      </c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x14ac:dyDescent="0.3">
      <c r="A632" s="2"/>
      <c r="B632" s="2"/>
      <c r="C632" s="2">
        <v>86777334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13" t="s">
        <v>67</v>
      </c>
      <c r="T632" s="2" t="s">
        <v>68</v>
      </c>
      <c r="U632" s="2" t="s">
        <v>5</v>
      </c>
      <c r="V632" s="2" t="s">
        <v>92</v>
      </c>
      <c r="W632" s="2"/>
      <c r="X632" s="2">
        <v>-568.62</v>
      </c>
      <c r="Y632" s="34">
        <v>-255.88</v>
      </c>
      <c r="Z632" s="34">
        <v>-255.88</v>
      </c>
      <c r="AA632" s="2"/>
      <c r="AB632" s="2"/>
      <c r="AC632" s="2"/>
      <c r="AD632" s="2"/>
      <c r="AE632" s="2">
        <v>-56.862000000000002</v>
      </c>
      <c r="AF632" s="2"/>
      <c r="AG632" s="2"/>
      <c r="AH632" s="2"/>
      <c r="AI632" s="2"/>
    </row>
    <row r="633" spans="1:35" x14ac:dyDescent="0.3">
      <c r="A633" s="2"/>
      <c r="B633" s="2"/>
      <c r="C633" s="2">
        <v>86777892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13" t="s">
        <v>67</v>
      </c>
      <c r="T633" s="2" t="s">
        <v>68</v>
      </c>
      <c r="U633" s="2" t="s">
        <v>5</v>
      </c>
      <c r="V633" s="2" t="s">
        <v>92</v>
      </c>
      <c r="W633" s="2"/>
      <c r="X633" s="2">
        <v>485.19</v>
      </c>
      <c r="Y633" s="34">
        <v>218.33</v>
      </c>
      <c r="Z633" s="34">
        <v>218.33</v>
      </c>
      <c r="AA633" s="2"/>
      <c r="AB633" s="2"/>
      <c r="AC633" s="2"/>
      <c r="AD633" s="2"/>
      <c r="AE633" s="2">
        <v>0</v>
      </c>
      <c r="AF633" s="2"/>
      <c r="AG633" s="2"/>
      <c r="AH633" s="2"/>
      <c r="AI633" s="2"/>
    </row>
    <row r="634" spans="1:35" x14ac:dyDescent="0.3">
      <c r="A634" s="2"/>
      <c r="B634" s="2"/>
      <c r="C634" s="2">
        <v>86777892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13" t="s">
        <v>67</v>
      </c>
      <c r="T634" s="2" t="s">
        <v>68</v>
      </c>
      <c r="U634" s="2" t="s">
        <v>5</v>
      </c>
      <c r="V634" s="2" t="s">
        <v>92</v>
      </c>
      <c r="W634" s="2"/>
      <c r="X634" s="2">
        <v>-485.19</v>
      </c>
      <c r="Y634" s="34">
        <v>-218.33</v>
      </c>
      <c r="Z634" s="34">
        <v>-218.33</v>
      </c>
      <c r="AA634" s="2"/>
      <c r="AB634" s="2"/>
      <c r="AC634" s="2"/>
      <c r="AD634" s="2"/>
      <c r="AE634" s="2">
        <v>0</v>
      </c>
      <c r="AF634" s="2"/>
      <c r="AG634" s="2"/>
      <c r="AH634" s="2"/>
      <c r="AI634" s="2"/>
    </row>
    <row r="635" spans="1:35" x14ac:dyDescent="0.3">
      <c r="A635" s="2"/>
      <c r="B635" s="2"/>
      <c r="C635" s="2">
        <v>86777940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13" t="s">
        <v>67</v>
      </c>
      <c r="T635" s="2" t="s">
        <v>68</v>
      </c>
      <c r="U635" s="2" t="s">
        <v>5</v>
      </c>
      <c r="V635" s="2" t="s">
        <v>92</v>
      </c>
      <c r="W635" s="2"/>
      <c r="X635" s="2">
        <v>314.3</v>
      </c>
      <c r="Y635" s="34">
        <v>141.44</v>
      </c>
      <c r="Z635" s="34">
        <v>141.44</v>
      </c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x14ac:dyDescent="0.3">
      <c r="A636" s="2"/>
      <c r="B636" s="2"/>
      <c r="C636" s="2">
        <v>86778011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13" t="s">
        <v>67</v>
      </c>
      <c r="T636" s="2" t="s">
        <v>68</v>
      </c>
      <c r="U636" s="2" t="s">
        <v>5</v>
      </c>
      <c r="V636" s="2" t="s">
        <v>92</v>
      </c>
      <c r="W636" s="2"/>
      <c r="X636" s="2">
        <v>485.19</v>
      </c>
      <c r="Y636" s="34">
        <v>218.33</v>
      </c>
      <c r="Z636" s="34">
        <v>218.33</v>
      </c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x14ac:dyDescent="0.3">
      <c r="A637" s="2"/>
      <c r="B637" s="2"/>
      <c r="C637" s="2">
        <v>86778060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13" t="s">
        <v>67</v>
      </c>
      <c r="T637" s="2" t="s">
        <v>68</v>
      </c>
      <c r="U637" s="2" t="s">
        <v>5</v>
      </c>
      <c r="V637" s="2" t="s">
        <v>92</v>
      </c>
      <c r="W637" s="2"/>
      <c r="X637" s="2">
        <v>382.44</v>
      </c>
      <c r="Y637" s="34">
        <v>49.72</v>
      </c>
      <c r="Z637" s="34">
        <v>49.72</v>
      </c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x14ac:dyDescent="0.3">
      <c r="A638" s="2"/>
      <c r="B638" s="2"/>
      <c r="C638" s="2">
        <v>86778061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13" t="s">
        <v>67</v>
      </c>
      <c r="T638" s="2" t="s">
        <v>68</v>
      </c>
      <c r="U638" s="2" t="s">
        <v>5</v>
      </c>
      <c r="V638" s="2" t="s">
        <v>92</v>
      </c>
      <c r="W638" s="2"/>
      <c r="X638" s="2">
        <v>433.1</v>
      </c>
      <c r="Y638" s="34">
        <v>194.89</v>
      </c>
      <c r="Z638" s="34">
        <v>194.89</v>
      </c>
      <c r="AA638" s="2"/>
      <c r="AB638" s="2"/>
      <c r="AC638" s="2"/>
      <c r="AD638" s="2"/>
      <c r="AE638" s="2">
        <v>43.31</v>
      </c>
      <c r="AF638" s="2"/>
      <c r="AG638" s="2"/>
      <c r="AH638" s="2"/>
      <c r="AI638" s="2"/>
    </row>
    <row r="639" spans="1:35" x14ac:dyDescent="0.3">
      <c r="A639" s="2"/>
      <c r="B639" s="2"/>
      <c r="C639" s="2">
        <v>86778108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13" t="s">
        <v>90</v>
      </c>
      <c r="T639" s="2" t="s">
        <v>91</v>
      </c>
      <c r="U639" s="2" t="s">
        <v>6</v>
      </c>
      <c r="V639" s="2" t="s">
        <v>92</v>
      </c>
      <c r="W639" s="2"/>
      <c r="X639" s="2">
        <v>28.07</v>
      </c>
      <c r="Y639" s="34">
        <v>5.61</v>
      </c>
      <c r="Z639" s="34">
        <v>5.61</v>
      </c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x14ac:dyDescent="0.3">
      <c r="A640" s="2"/>
      <c r="B640" s="2"/>
      <c r="C640" s="2">
        <v>86778108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13" t="s">
        <v>90</v>
      </c>
      <c r="T640" s="2" t="s">
        <v>91</v>
      </c>
      <c r="U640" s="2" t="s">
        <v>6</v>
      </c>
      <c r="V640" s="2" t="s">
        <v>92</v>
      </c>
      <c r="W640" s="2"/>
      <c r="X640" s="2">
        <v>-28.07</v>
      </c>
      <c r="Y640" s="34">
        <v>-5.61</v>
      </c>
      <c r="Z640" s="34">
        <v>-5.61</v>
      </c>
      <c r="AA640" s="2"/>
      <c r="AB640" s="2"/>
      <c r="AC640" s="2"/>
      <c r="AD640" s="2"/>
      <c r="AE640" s="2">
        <v>-0.84150000000000003</v>
      </c>
      <c r="AF640" s="2"/>
      <c r="AG640" s="2"/>
      <c r="AH640" s="2"/>
      <c r="AI640" s="2"/>
    </row>
    <row r="641" spans="1:35" x14ac:dyDescent="0.3">
      <c r="A641" s="2"/>
      <c r="B641" s="2"/>
      <c r="C641" s="2">
        <v>86778108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13" t="s">
        <v>90</v>
      </c>
      <c r="T641" s="2" t="s">
        <v>91</v>
      </c>
      <c r="U641" s="2" t="s">
        <v>6</v>
      </c>
      <c r="V641" s="2" t="s">
        <v>92</v>
      </c>
      <c r="W641" s="2"/>
      <c r="X641" s="2">
        <v>-28.07</v>
      </c>
      <c r="Y641" s="34">
        <v>-5.61</v>
      </c>
      <c r="Z641" s="34">
        <v>-5.61</v>
      </c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x14ac:dyDescent="0.3">
      <c r="A642" s="2"/>
      <c r="B642" s="2"/>
      <c r="C642" s="2">
        <v>86778436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13" t="s">
        <v>67</v>
      </c>
      <c r="T642" s="2" t="s">
        <v>68</v>
      </c>
      <c r="U642" s="2" t="s">
        <v>5</v>
      </c>
      <c r="V642" s="2" t="s">
        <v>92</v>
      </c>
      <c r="W642" s="2"/>
      <c r="X642" s="2">
        <v>362.8</v>
      </c>
      <c r="Y642" s="34">
        <v>163.26</v>
      </c>
      <c r="Z642" s="34">
        <v>163.26</v>
      </c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x14ac:dyDescent="0.3">
      <c r="A643" s="2"/>
      <c r="B643" s="2"/>
      <c r="C643" s="2">
        <v>86778578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13" t="s">
        <v>67</v>
      </c>
      <c r="T643" s="2" t="s">
        <v>68</v>
      </c>
      <c r="U643" s="2" t="s">
        <v>5</v>
      </c>
      <c r="V643" s="2" t="s">
        <v>92</v>
      </c>
      <c r="W643" s="2"/>
      <c r="X643" s="2">
        <v>420.49</v>
      </c>
      <c r="Y643" s="34">
        <v>189.22</v>
      </c>
      <c r="Z643" s="34">
        <v>189.22</v>
      </c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x14ac:dyDescent="0.3">
      <c r="A644" s="2"/>
      <c r="B644" s="2"/>
      <c r="C644" s="2">
        <v>86780382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13" t="s">
        <v>67</v>
      </c>
      <c r="T644" s="2" t="s">
        <v>68</v>
      </c>
      <c r="U644" s="2" t="s">
        <v>5</v>
      </c>
      <c r="V644" s="2" t="s">
        <v>92</v>
      </c>
      <c r="W644" s="2"/>
      <c r="X644" s="2">
        <v>296.5</v>
      </c>
      <c r="Y644" s="34">
        <v>133.43</v>
      </c>
      <c r="Z644" s="34">
        <v>133.43</v>
      </c>
      <c r="AA644" s="2"/>
      <c r="AB644" s="2"/>
      <c r="AC644" s="2"/>
      <c r="AD644" s="2"/>
      <c r="AE644" s="2">
        <v>29.65</v>
      </c>
      <c r="AF644" s="2"/>
      <c r="AG644" s="2"/>
      <c r="AH644" s="2"/>
      <c r="AI644" s="2"/>
    </row>
    <row r="645" spans="1:35" x14ac:dyDescent="0.3">
      <c r="A645" s="2"/>
      <c r="B645" s="2"/>
      <c r="C645" s="2">
        <v>86780403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13" t="s">
        <v>67</v>
      </c>
      <c r="T645" s="2" t="s">
        <v>68</v>
      </c>
      <c r="U645" s="2" t="s">
        <v>5</v>
      </c>
      <c r="V645" s="2" t="s">
        <v>92</v>
      </c>
      <c r="W645" s="2"/>
      <c r="X645" s="2">
        <v>1646.42</v>
      </c>
      <c r="Y645" s="34">
        <v>740.89</v>
      </c>
      <c r="Z645" s="34">
        <v>740.89</v>
      </c>
      <c r="AA645" s="2"/>
      <c r="AB645" s="2"/>
      <c r="AC645" s="2"/>
      <c r="AD645" s="2"/>
      <c r="AE645" s="2">
        <v>0</v>
      </c>
      <c r="AF645" s="2"/>
      <c r="AG645" s="2"/>
      <c r="AH645" s="2"/>
      <c r="AI645" s="2"/>
    </row>
    <row r="646" spans="1:35" x14ac:dyDescent="0.3">
      <c r="A646" s="2"/>
      <c r="B646" s="2"/>
      <c r="C646" s="2">
        <v>86780403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13" t="s">
        <v>67</v>
      </c>
      <c r="T646" s="2" t="s">
        <v>68</v>
      </c>
      <c r="U646" s="2" t="s">
        <v>5</v>
      </c>
      <c r="V646" s="2" t="s">
        <v>92</v>
      </c>
      <c r="W646" s="2"/>
      <c r="X646" s="2">
        <v>-1646.42</v>
      </c>
      <c r="Y646" s="34">
        <v>-740.89</v>
      </c>
      <c r="Z646" s="34">
        <v>-740.89</v>
      </c>
      <c r="AA646" s="2"/>
      <c r="AB646" s="2"/>
      <c r="AC646" s="2"/>
      <c r="AD646" s="2"/>
      <c r="AE646" s="2">
        <v>0</v>
      </c>
      <c r="AF646" s="2"/>
      <c r="AG646" s="2"/>
      <c r="AH646" s="2"/>
      <c r="AI646" s="2"/>
    </row>
    <row r="647" spans="1:35" x14ac:dyDescent="0.3">
      <c r="A647" s="2"/>
      <c r="B647" s="2"/>
      <c r="C647" s="2">
        <v>86780404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13" t="s">
        <v>67</v>
      </c>
      <c r="T647" s="2" t="s">
        <v>68</v>
      </c>
      <c r="U647" s="2" t="s">
        <v>5</v>
      </c>
      <c r="V647" s="2" t="s">
        <v>92</v>
      </c>
      <c r="W647" s="2"/>
      <c r="X647" s="2">
        <v>431.28</v>
      </c>
      <c r="Y647" s="34">
        <v>194.07</v>
      </c>
      <c r="Z647" s="34">
        <v>194.07</v>
      </c>
      <c r="AA647" s="2"/>
      <c r="AB647" s="2"/>
      <c r="AC647" s="2"/>
      <c r="AD647" s="2"/>
      <c r="AE647" s="2">
        <v>43.128</v>
      </c>
      <c r="AF647" s="2"/>
      <c r="AG647" s="2"/>
      <c r="AH647" s="2"/>
      <c r="AI647" s="2"/>
    </row>
    <row r="648" spans="1:35" x14ac:dyDescent="0.3">
      <c r="A648" s="2"/>
      <c r="B648" s="2"/>
      <c r="C648" s="2">
        <v>86780510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13" t="s">
        <v>67</v>
      </c>
      <c r="T648" s="2" t="s">
        <v>68</v>
      </c>
      <c r="U648" s="2" t="s">
        <v>5</v>
      </c>
      <c r="V648" s="2" t="s">
        <v>92</v>
      </c>
      <c r="W648" s="2"/>
      <c r="X648" s="2">
        <v>646.91</v>
      </c>
      <c r="Y648" s="34">
        <v>291.11</v>
      </c>
      <c r="Z648" s="34">
        <v>291.11</v>
      </c>
      <c r="AA648" s="2"/>
      <c r="AB648" s="2"/>
      <c r="AC648" s="2"/>
      <c r="AD648" s="2"/>
      <c r="AE648" s="2">
        <v>0</v>
      </c>
      <c r="AF648" s="2"/>
      <c r="AG648" s="2"/>
      <c r="AH648" s="2"/>
      <c r="AI648" s="2"/>
    </row>
    <row r="649" spans="1:35" x14ac:dyDescent="0.3">
      <c r="A649" s="2"/>
      <c r="B649" s="2"/>
      <c r="C649" s="2">
        <v>86780510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13" t="s">
        <v>67</v>
      </c>
      <c r="T649" s="2" t="s">
        <v>68</v>
      </c>
      <c r="U649" s="2" t="s">
        <v>5</v>
      </c>
      <c r="V649" s="2" t="s">
        <v>92</v>
      </c>
      <c r="W649" s="2"/>
      <c r="X649" s="2">
        <v>-646.91</v>
      </c>
      <c r="Y649" s="34">
        <v>-291.11</v>
      </c>
      <c r="Z649" s="34">
        <v>-291.11</v>
      </c>
      <c r="AA649" s="2"/>
      <c r="AB649" s="2"/>
      <c r="AC649" s="2"/>
      <c r="AD649" s="2"/>
      <c r="AE649" s="2">
        <v>0</v>
      </c>
      <c r="AF649" s="2"/>
      <c r="AG649" s="2"/>
      <c r="AH649" s="2"/>
      <c r="AI649" s="2"/>
    </row>
    <row r="650" spans="1:35" x14ac:dyDescent="0.3">
      <c r="A650" s="2"/>
      <c r="B650" s="2"/>
      <c r="C650" s="2">
        <v>86780533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13" t="s">
        <v>67</v>
      </c>
      <c r="T650" s="2" t="s">
        <v>68</v>
      </c>
      <c r="U650" s="2" t="s">
        <v>5</v>
      </c>
      <c r="V650" s="2" t="s">
        <v>92</v>
      </c>
      <c r="W650" s="2"/>
      <c r="X650" s="2">
        <v>350.41</v>
      </c>
      <c r="Y650" s="34">
        <v>157.69</v>
      </c>
      <c r="Z650" s="34">
        <v>157.69</v>
      </c>
      <c r="AA650" s="2"/>
      <c r="AB650" s="2"/>
      <c r="AC650" s="2"/>
      <c r="AD650" s="2"/>
      <c r="AE650" s="2">
        <v>35.040999999999997</v>
      </c>
      <c r="AF650" s="2"/>
      <c r="AG650" s="2"/>
      <c r="AH650" s="2"/>
      <c r="AI650" s="2"/>
    </row>
    <row r="651" spans="1:35" x14ac:dyDescent="0.3">
      <c r="A651" s="2"/>
      <c r="B651" s="2"/>
      <c r="C651" s="2">
        <v>86780562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13" t="s">
        <v>67</v>
      </c>
      <c r="T651" s="2" t="s">
        <v>68</v>
      </c>
      <c r="U651" s="2" t="s">
        <v>5</v>
      </c>
      <c r="V651" s="2" t="s">
        <v>92</v>
      </c>
      <c r="W651" s="2"/>
      <c r="X651" s="2">
        <v>454.13</v>
      </c>
      <c r="Y651" s="34">
        <v>204.36</v>
      </c>
      <c r="Z651" s="34">
        <v>204.36</v>
      </c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x14ac:dyDescent="0.3">
      <c r="A652" s="2"/>
      <c r="B652" s="2"/>
      <c r="C652" s="2">
        <v>86780562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13" t="s">
        <v>67</v>
      </c>
      <c r="T652" s="2" t="s">
        <v>68</v>
      </c>
      <c r="U652" s="2" t="s">
        <v>5</v>
      </c>
      <c r="V652" s="2" t="s">
        <v>92</v>
      </c>
      <c r="W652" s="2"/>
      <c r="X652" s="2">
        <v>-454.13</v>
      </c>
      <c r="Y652" s="34">
        <v>-204.36</v>
      </c>
      <c r="Z652" s="34">
        <v>-204.36</v>
      </c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x14ac:dyDescent="0.3">
      <c r="A653" s="2"/>
      <c r="B653" s="2"/>
      <c r="C653" s="2">
        <v>86780569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13" t="s">
        <v>67</v>
      </c>
      <c r="T653" s="2" t="s">
        <v>68</v>
      </c>
      <c r="U653" s="2" t="s">
        <v>5</v>
      </c>
      <c r="V653" s="2" t="s">
        <v>92</v>
      </c>
      <c r="W653" s="2"/>
      <c r="X653" s="2">
        <v>458.23</v>
      </c>
      <c r="Y653" s="34">
        <v>206.2</v>
      </c>
      <c r="Z653" s="34">
        <v>206.2</v>
      </c>
      <c r="AA653" s="2"/>
      <c r="AB653" s="2"/>
      <c r="AC653" s="2"/>
      <c r="AD653" s="2"/>
      <c r="AE653" s="2">
        <v>45.823</v>
      </c>
      <c r="AF653" s="2"/>
      <c r="AG653" s="2"/>
      <c r="AH653" s="2"/>
      <c r="AI653" s="2"/>
    </row>
    <row r="654" spans="1:35" x14ac:dyDescent="0.3">
      <c r="A654" s="2"/>
      <c r="B654" s="2"/>
      <c r="C654" s="2">
        <v>86780631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13" t="s">
        <v>67</v>
      </c>
      <c r="T654" s="2" t="s">
        <v>68</v>
      </c>
      <c r="U654" s="2" t="s">
        <v>5</v>
      </c>
      <c r="V654" s="2" t="s">
        <v>92</v>
      </c>
      <c r="W654" s="2"/>
      <c r="X654" s="2">
        <v>539.1</v>
      </c>
      <c r="Y654" s="34">
        <v>242.59</v>
      </c>
      <c r="Z654" s="34">
        <v>242.59</v>
      </c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x14ac:dyDescent="0.3">
      <c r="A655" s="2"/>
      <c r="B655" s="2"/>
      <c r="C655" s="2">
        <v>86780633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13" t="s">
        <v>67</v>
      </c>
      <c r="T655" s="2" t="s">
        <v>68</v>
      </c>
      <c r="U655" s="2" t="s">
        <v>5</v>
      </c>
      <c r="V655" s="2" t="s">
        <v>92</v>
      </c>
      <c r="W655" s="2"/>
      <c r="X655" s="2">
        <v>305.70999999999998</v>
      </c>
      <c r="Y655" s="34">
        <v>137.57</v>
      </c>
      <c r="Z655" s="34">
        <v>137.57</v>
      </c>
      <c r="AA655" s="2"/>
      <c r="AB655" s="2"/>
      <c r="AC655" s="2"/>
      <c r="AD655" s="2"/>
      <c r="AE655" s="2">
        <v>30.571000000000002</v>
      </c>
      <c r="AF655" s="2"/>
      <c r="AG655" s="2"/>
      <c r="AH655" s="2"/>
      <c r="AI655" s="2"/>
    </row>
    <row r="656" spans="1:35" x14ac:dyDescent="0.3">
      <c r="A656" s="2"/>
      <c r="B656" s="2"/>
      <c r="C656" s="2">
        <v>86780651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13" t="s">
        <v>67</v>
      </c>
      <c r="T656" s="2" t="s">
        <v>68</v>
      </c>
      <c r="U656" s="2" t="s">
        <v>5</v>
      </c>
      <c r="V656" s="2" t="s">
        <v>92</v>
      </c>
      <c r="W656" s="2"/>
      <c r="X656" s="2">
        <v>26.52</v>
      </c>
      <c r="Y656" s="34">
        <v>11.93</v>
      </c>
      <c r="Z656" s="34">
        <v>11.93</v>
      </c>
      <c r="AA656" s="2"/>
      <c r="AB656" s="2"/>
      <c r="AC656" s="2"/>
      <c r="AD656" s="2"/>
      <c r="AE656" s="2">
        <v>2.6520000000000001</v>
      </c>
      <c r="AF656" s="2"/>
      <c r="AG656" s="2"/>
      <c r="AH656" s="2"/>
      <c r="AI656" s="2"/>
    </row>
    <row r="657" spans="1:35" x14ac:dyDescent="0.3">
      <c r="A657" s="2"/>
      <c r="B657" s="2"/>
      <c r="C657" s="2">
        <v>86780740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13" t="s">
        <v>67</v>
      </c>
      <c r="T657" s="2" t="s">
        <v>68</v>
      </c>
      <c r="U657" s="2" t="s">
        <v>5</v>
      </c>
      <c r="V657" s="2" t="s">
        <v>92</v>
      </c>
      <c r="W657" s="2"/>
      <c r="X657" s="2">
        <v>356.67</v>
      </c>
      <c r="Y657" s="34">
        <v>160.5</v>
      </c>
      <c r="Z657" s="34">
        <v>160.5</v>
      </c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x14ac:dyDescent="0.3">
      <c r="A658" s="2"/>
      <c r="B658" s="2"/>
      <c r="C658" s="2">
        <v>86780841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13" t="s">
        <v>67</v>
      </c>
      <c r="T658" s="2" t="s">
        <v>68</v>
      </c>
      <c r="U658" s="2" t="s">
        <v>5</v>
      </c>
      <c r="V658" s="2" t="s">
        <v>92</v>
      </c>
      <c r="W658" s="2"/>
      <c r="X658" s="2">
        <v>296.83999999999997</v>
      </c>
      <c r="Y658" s="34">
        <v>133.58000000000001</v>
      </c>
      <c r="Z658" s="34">
        <v>133.58000000000001</v>
      </c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x14ac:dyDescent="0.3">
      <c r="A659" s="2"/>
      <c r="B659" s="2"/>
      <c r="C659" s="2">
        <v>86780845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13" t="s">
        <v>67</v>
      </c>
      <c r="T659" s="2" t="s">
        <v>68</v>
      </c>
      <c r="U659" s="2" t="s">
        <v>5</v>
      </c>
      <c r="V659" s="2" t="s">
        <v>92</v>
      </c>
      <c r="W659" s="2"/>
      <c r="X659" s="2">
        <v>764.29</v>
      </c>
      <c r="Y659" s="34">
        <v>343.93</v>
      </c>
      <c r="Z659" s="34">
        <v>343.93</v>
      </c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x14ac:dyDescent="0.3">
      <c r="A660" s="2"/>
      <c r="B660" s="2"/>
      <c r="C660" s="2">
        <v>86781187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13" t="s">
        <v>67</v>
      </c>
      <c r="T660" s="2" t="s">
        <v>68</v>
      </c>
      <c r="U660" s="2" t="s">
        <v>5</v>
      </c>
      <c r="V660" s="2" t="s">
        <v>92</v>
      </c>
      <c r="W660" s="2"/>
      <c r="X660" s="2">
        <v>473.86</v>
      </c>
      <c r="Y660" s="34">
        <v>213.24</v>
      </c>
      <c r="Z660" s="34">
        <v>213.24</v>
      </c>
      <c r="AA660" s="2"/>
      <c r="AB660" s="2"/>
      <c r="AC660" s="2"/>
      <c r="AD660" s="2"/>
      <c r="AE660" s="2">
        <v>47.386000000000003</v>
      </c>
      <c r="AF660" s="2"/>
      <c r="AG660" s="2"/>
      <c r="AH660" s="2"/>
      <c r="AI660" s="2"/>
    </row>
    <row r="661" spans="1:35" x14ac:dyDescent="0.3">
      <c r="A661" s="2"/>
      <c r="B661" s="2"/>
      <c r="C661" s="2">
        <v>86781233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13" t="s">
        <v>67</v>
      </c>
      <c r="T661" s="2" t="s">
        <v>68</v>
      </c>
      <c r="U661" s="2" t="s">
        <v>5</v>
      </c>
      <c r="V661" s="2" t="s">
        <v>92</v>
      </c>
      <c r="W661" s="2"/>
      <c r="X661" s="2">
        <v>593.66999999999996</v>
      </c>
      <c r="Y661" s="34">
        <v>267.14999999999998</v>
      </c>
      <c r="Z661" s="34">
        <v>267.14999999999998</v>
      </c>
      <c r="AA661" s="2"/>
      <c r="AB661" s="2"/>
      <c r="AC661" s="2"/>
      <c r="AD661" s="2"/>
      <c r="AE661" s="2">
        <v>59.366999999999997</v>
      </c>
      <c r="AF661" s="2"/>
      <c r="AG661" s="2"/>
      <c r="AH661" s="2"/>
      <c r="AI661" s="2"/>
    </row>
    <row r="662" spans="1:35" x14ac:dyDescent="0.3">
      <c r="A662" s="2"/>
      <c r="B662" s="2"/>
      <c r="C662" s="2">
        <v>86781319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13" t="s">
        <v>67</v>
      </c>
      <c r="T662" s="2" t="s">
        <v>68</v>
      </c>
      <c r="U662" s="2" t="s">
        <v>5</v>
      </c>
      <c r="V662" s="2" t="s">
        <v>92</v>
      </c>
      <c r="W662" s="2"/>
      <c r="X662" s="2">
        <v>336.93</v>
      </c>
      <c r="Y662" s="34">
        <v>151.62</v>
      </c>
      <c r="Z662" s="34">
        <v>151.62</v>
      </c>
      <c r="AA662" s="2"/>
      <c r="AB662" s="2"/>
      <c r="AC662" s="2"/>
      <c r="AD662" s="2"/>
      <c r="AE662" s="2">
        <v>33.692999999999998</v>
      </c>
      <c r="AF662" s="2"/>
      <c r="AG662" s="2"/>
      <c r="AH662" s="2"/>
      <c r="AI662" s="2"/>
    </row>
    <row r="663" spans="1:35" x14ac:dyDescent="0.3">
      <c r="A663" s="2"/>
      <c r="B663" s="2"/>
      <c r="C663" s="2">
        <v>86781361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13" t="s">
        <v>67</v>
      </c>
      <c r="T663" s="2" t="s">
        <v>68</v>
      </c>
      <c r="U663" s="2" t="s">
        <v>5</v>
      </c>
      <c r="V663" s="2" t="s">
        <v>92</v>
      </c>
      <c r="W663" s="2"/>
      <c r="X663" s="2">
        <v>275.29000000000002</v>
      </c>
      <c r="Y663" s="34">
        <v>123.88</v>
      </c>
      <c r="Z663" s="34">
        <v>123.88</v>
      </c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x14ac:dyDescent="0.3">
      <c r="A664" s="2"/>
      <c r="B664" s="2"/>
      <c r="C664" s="2">
        <v>86781361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13" t="s">
        <v>67</v>
      </c>
      <c r="T664" s="2" t="s">
        <v>68</v>
      </c>
      <c r="U664" s="2" t="s">
        <v>5</v>
      </c>
      <c r="V664" s="2" t="s">
        <v>92</v>
      </c>
      <c r="W664" s="2"/>
      <c r="X664" s="2">
        <v>-275.29000000000002</v>
      </c>
      <c r="Y664" s="34">
        <v>-123.88</v>
      </c>
      <c r="Z664" s="34">
        <v>-123.88</v>
      </c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x14ac:dyDescent="0.3">
      <c r="A665" s="2"/>
      <c r="B665" s="2"/>
      <c r="C665" s="2">
        <v>86781365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13" t="s">
        <v>67</v>
      </c>
      <c r="T665" s="2" t="s">
        <v>68</v>
      </c>
      <c r="U665" s="2" t="s">
        <v>5</v>
      </c>
      <c r="V665" s="2" t="s">
        <v>92</v>
      </c>
      <c r="W665" s="2"/>
      <c r="X665" s="2">
        <v>206.99</v>
      </c>
      <c r="Y665" s="34">
        <v>93.14</v>
      </c>
      <c r="Z665" s="34">
        <v>93.14</v>
      </c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x14ac:dyDescent="0.3">
      <c r="A666" s="2"/>
      <c r="B666" s="2"/>
      <c r="C666" s="2">
        <v>86781619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13" t="s">
        <v>67</v>
      </c>
      <c r="T666" s="2" t="s">
        <v>68</v>
      </c>
      <c r="U666" s="2" t="s">
        <v>5</v>
      </c>
      <c r="V666" s="2" t="s">
        <v>92</v>
      </c>
      <c r="W666" s="2"/>
      <c r="X666" s="2">
        <v>285.72000000000003</v>
      </c>
      <c r="Y666" s="34">
        <v>128.57</v>
      </c>
      <c r="Z666" s="34">
        <v>128.57</v>
      </c>
      <c r="AA666" s="2"/>
      <c r="AB666" s="2"/>
      <c r="AC666" s="2"/>
      <c r="AD666" s="2"/>
      <c r="AE666" s="2">
        <v>28.571999999999999</v>
      </c>
      <c r="AF666" s="2"/>
      <c r="AG666" s="2"/>
      <c r="AH666" s="2"/>
      <c r="AI666" s="2"/>
    </row>
    <row r="667" spans="1:35" x14ac:dyDescent="0.3">
      <c r="A667" s="2"/>
      <c r="B667" s="2"/>
      <c r="C667" s="2">
        <v>86781687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13" t="s">
        <v>67</v>
      </c>
      <c r="T667" s="2" t="s">
        <v>68</v>
      </c>
      <c r="U667" s="2" t="s">
        <v>5</v>
      </c>
      <c r="V667" s="2" t="s">
        <v>92</v>
      </c>
      <c r="W667" s="2"/>
      <c r="X667" s="2">
        <v>458.23</v>
      </c>
      <c r="Y667" s="34">
        <v>206.2</v>
      </c>
      <c r="Z667" s="34">
        <v>206.2</v>
      </c>
      <c r="AA667" s="2"/>
      <c r="AB667" s="2"/>
      <c r="AC667" s="2"/>
      <c r="AD667" s="2"/>
      <c r="AE667" s="2">
        <v>45.823</v>
      </c>
      <c r="AF667" s="2"/>
      <c r="AG667" s="2"/>
      <c r="AH667" s="2"/>
      <c r="AI667" s="2"/>
    </row>
    <row r="668" spans="1:35" x14ac:dyDescent="0.3">
      <c r="A668" s="2"/>
      <c r="B668" s="2"/>
      <c r="C668" s="2">
        <v>86781728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13" t="s">
        <v>67</v>
      </c>
      <c r="T668" s="2" t="s">
        <v>68</v>
      </c>
      <c r="U668" s="2" t="s">
        <v>5</v>
      </c>
      <c r="V668" s="2" t="s">
        <v>92</v>
      </c>
      <c r="W668" s="2"/>
      <c r="X668" s="2">
        <v>604.32000000000005</v>
      </c>
      <c r="Y668" s="34">
        <v>271.95</v>
      </c>
      <c r="Z668" s="34">
        <v>271.95</v>
      </c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x14ac:dyDescent="0.3">
      <c r="A669" s="2"/>
      <c r="B669" s="2"/>
      <c r="C669" s="2">
        <v>86781842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13" t="s">
        <v>67</v>
      </c>
      <c r="T669" s="2" t="s">
        <v>68</v>
      </c>
      <c r="U669" s="2" t="s">
        <v>5</v>
      </c>
      <c r="V669" s="2" t="s">
        <v>92</v>
      </c>
      <c r="W669" s="2"/>
      <c r="X669" s="2">
        <v>664.29</v>
      </c>
      <c r="Y669" s="34">
        <v>298.93</v>
      </c>
      <c r="Z669" s="34">
        <v>298.93</v>
      </c>
      <c r="AA669" s="2"/>
      <c r="AB669" s="2"/>
      <c r="AC669" s="2"/>
      <c r="AD669" s="2"/>
      <c r="AE669" s="2">
        <v>66.429000000000002</v>
      </c>
      <c r="AF669" s="2"/>
      <c r="AG669" s="2"/>
      <c r="AH669" s="2"/>
      <c r="AI669" s="2"/>
    </row>
    <row r="670" spans="1:35" x14ac:dyDescent="0.3">
      <c r="A670" s="2"/>
      <c r="B670" s="2"/>
      <c r="C670" s="2">
        <v>86781981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13" t="s">
        <v>67</v>
      </c>
      <c r="T670" s="2" t="s">
        <v>68</v>
      </c>
      <c r="U670" s="2" t="s">
        <v>5</v>
      </c>
      <c r="V670" s="2" t="s">
        <v>92</v>
      </c>
      <c r="W670" s="2"/>
      <c r="X670" s="2">
        <v>795.15</v>
      </c>
      <c r="Y670" s="34">
        <v>357.82</v>
      </c>
      <c r="Z670" s="34">
        <v>357.82</v>
      </c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x14ac:dyDescent="0.3">
      <c r="A671" s="2"/>
      <c r="B671" s="2"/>
      <c r="C671" s="2">
        <v>86782020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13" t="s">
        <v>67</v>
      </c>
      <c r="T671" s="2" t="s">
        <v>68</v>
      </c>
      <c r="U671" s="2" t="s">
        <v>5</v>
      </c>
      <c r="V671" s="2" t="s">
        <v>92</v>
      </c>
      <c r="W671" s="2"/>
      <c r="X671" s="2">
        <v>700.82</v>
      </c>
      <c r="Y671" s="34">
        <v>315.37</v>
      </c>
      <c r="Z671" s="34">
        <v>315.37</v>
      </c>
      <c r="AA671" s="2"/>
      <c r="AB671" s="2"/>
      <c r="AC671" s="2"/>
      <c r="AD671" s="2"/>
      <c r="AE671" s="2">
        <v>70.081999999999994</v>
      </c>
      <c r="AF671" s="2"/>
      <c r="AG671" s="2"/>
      <c r="AH671" s="2"/>
      <c r="AI671" s="2"/>
    </row>
    <row r="672" spans="1:35" x14ac:dyDescent="0.3">
      <c r="A672" s="2"/>
      <c r="B672" s="2"/>
      <c r="C672" s="2">
        <v>86782054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13" t="s">
        <v>67</v>
      </c>
      <c r="T672" s="2" t="s">
        <v>68</v>
      </c>
      <c r="U672" s="2" t="s">
        <v>5</v>
      </c>
      <c r="V672" s="2" t="s">
        <v>92</v>
      </c>
      <c r="W672" s="2"/>
      <c r="X672" s="2">
        <v>662.38</v>
      </c>
      <c r="Y672" s="34">
        <v>298.07</v>
      </c>
      <c r="Z672" s="34">
        <v>298.07</v>
      </c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x14ac:dyDescent="0.3">
      <c r="A673" s="2"/>
      <c r="B673" s="2"/>
      <c r="C673" s="2">
        <v>86782055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13" t="s">
        <v>67</v>
      </c>
      <c r="T673" s="2" t="s">
        <v>68</v>
      </c>
      <c r="U673" s="2" t="s">
        <v>5</v>
      </c>
      <c r="V673" s="2" t="s">
        <v>92</v>
      </c>
      <c r="W673" s="2"/>
      <c r="X673" s="2">
        <v>436.18</v>
      </c>
      <c r="Y673" s="34">
        <v>196.28</v>
      </c>
      <c r="Z673" s="34">
        <v>196.28</v>
      </c>
      <c r="AA673" s="2"/>
      <c r="AB673" s="2"/>
      <c r="AC673" s="2"/>
      <c r="AD673" s="2"/>
      <c r="AE673" s="2">
        <v>43.618000000000002</v>
      </c>
      <c r="AF673" s="2"/>
      <c r="AG673" s="2"/>
      <c r="AH673" s="2"/>
      <c r="AI673" s="2"/>
    </row>
    <row r="674" spans="1:35" x14ac:dyDescent="0.3">
      <c r="A674" s="2"/>
      <c r="B674" s="2"/>
      <c r="C674" s="2">
        <v>86782091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13" t="s">
        <v>67</v>
      </c>
      <c r="T674" s="2" t="s">
        <v>68</v>
      </c>
      <c r="U674" s="2" t="s">
        <v>5</v>
      </c>
      <c r="V674" s="2" t="s">
        <v>92</v>
      </c>
      <c r="W674" s="2"/>
      <c r="X674" s="2">
        <v>539.1</v>
      </c>
      <c r="Y674" s="34">
        <v>242.59</v>
      </c>
      <c r="Z674" s="34">
        <v>242.59</v>
      </c>
      <c r="AA674" s="2"/>
      <c r="AB674" s="2"/>
      <c r="AC674" s="2"/>
      <c r="AD674" s="2"/>
      <c r="AE674" s="2">
        <v>53.91</v>
      </c>
      <c r="AF674" s="2"/>
      <c r="AG674" s="2"/>
      <c r="AH674" s="2"/>
      <c r="AI674" s="2"/>
    </row>
    <row r="675" spans="1:35" x14ac:dyDescent="0.3">
      <c r="A675" s="2"/>
      <c r="B675" s="2"/>
      <c r="C675" s="2">
        <v>86782147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13" t="s">
        <v>67</v>
      </c>
      <c r="T675" s="2" t="s">
        <v>68</v>
      </c>
      <c r="U675" s="2" t="s">
        <v>5</v>
      </c>
      <c r="V675" s="2" t="s">
        <v>92</v>
      </c>
      <c r="W675" s="2"/>
      <c r="X675" s="2">
        <v>734.87</v>
      </c>
      <c r="Y675" s="34">
        <v>293.95</v>
      </c>
      <c r="Z675" s="34">
        <v>293.95</v>
      </c>
      <c r="AA675" s="2"/>
      <c r="AB675" s="2"/>
      <c r="AC675" s="2"/>
      <c r="AD675" s="2"/>
      <c r="AE675" s="2">
        <v>73.486999999999995</v>
      </c>
      <c r="AF675" s="2"/>
      <c r="AG675" s="2"/>
      <c r="AH675" s="2"/>
      <c r="AI675" s="2"/>
    </row>
    <row r="676" spans="1:35" x14ac:dyDescent="0.3">
      <c r="A676" s="2"/>
      <c r="B676" s="2"/>
      <c r="C676" s="2">
        <v>86782352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13" t="s">
        <v>67</v>
      </c>
      <c r="T676" s="2" t="s">
        <v>68</v>
      </c>
      <c r="U676" s="2" t="s">
        <v>5</v>
      </c>
      <c r="V676" s="2" t="s">
        <v>92</v>
      </c>
      <c r="W676" s="2"/>
      <c r="X676" s="2">
        <v>611.42999999999995</v>
      </c>
      <c r="Y676" s="34">
        <v>275.14</v>
      </c>
      <c r="Z676" s="34">
        <v>275.14</v>
      </c>
      <c r="AA676" s="2"/>
      <c r="AB676" s="2"/>
      <c r="AC676" s="2"/>
      <c r="AD676" s="2"/>
      <c r="AE676" s="2">
        <v>61.143000000000001</v>
      </c>
      <c r="AF676" s="2"/>
      <c r="AG676" s="2"/>
      <c r="AH676" s="2"/>
      <c r="AI676" s="2"/>
    </row>
    <row r="677" spans="1:35" x14ac:dyDescent="0.3">
      <c r="A677" s="2"/>
      <c r="B677" s="2"/>
      <c r="C677" s="2">
        <v>86782393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13" t="s">
        <v>67</v>
      </c>
      <c r="T677" s="2" t="s">
        <v>68</v>
      </c>
      <c r="U677" s="2" t="s">
        <v>5</v>
      </c>
      <c r="V677" s="2" t="s">
        <v>92</v>
      </c>
      <c r="W677" s="2"/>
      <c r="X677" s="2">
        <v>534.99</v>
      </c>
      <c r="Y677" s="34">
        <v>240.75</v>
      </c>
      <c r="Z677" s="34">
        <v>240.75</v>
      </c>
      <c r="AA677" s="2"/>
      <c r="AB677" s="2"/>
      <c r="AC677" s="2"/>
      <c r="AD677" s="2"/>
      <c r="AE677" s="2">
        <v>106.998</v>
      </c>
      <c r="AF677" s="2"/>
      <c r="AG677" s="2"/>
      <c r="AH677" s="2"/>
      <c r="AI677" s="2"/>
    </row>
    <row r="678" spans="1:35" x14ac:dyDescent="0.3">
      <c r="A678" s="2"/>
      <c r="B678" s="2"/>
      <c r="C678" s="2">
        <v>86782500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13" t="s">
        <v>67</v>
      </c>
      <c r="T678" s="2" t="s">
        <v>68</v>
      </c>
      <c r="U678" s="2" t="s">
        <v>5</v>
      </c>
      <c r="V678" s="2" t="s">
        <v>92</v>
      </c>
      <c r="W678" s="2"/>
      <c r="X678" s="2">
        <v>772.25</v>
      </c>
      <c r="Y678" s="34">
        <v>347.51</v>
      </c>
      <c r="Z678" s="34">
        <v>347.51</v>
      </c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x14ac:dyDescent="0.3">
      <c r="A679" s="2"/>
      <c r="B679" s="2"/>
      <c r="C679" s="2">
        <v>86782763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13" t="s">
        <v>67</v>
      </c>
      <c r="T679" s="2" t="s">
        <v>68</v>
      </c>
      <c r="U679" s="2" t="s">
        <v>5</v>
      </c>
      <c r="V679" s="2" t="s">
        <v>92</v>
      </c>
      <c r="W679" s="2"/>
      <c r="X679" s="2">
        <v>623.04</v>
      </c>
      <c r="Y679" s="34">
        <v>280.37</v>
      </c>
      <c r="Z679" s="34">
        <v>280.37</v>
      </c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x14ac:dyDescent="0.3">
      <c r="A680" s="2"/>
      <c r="B680" s="2"/>
      <c r="C680" s="2">
        <v>86782841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13" t="s">
        <v>67</v>
      </c>
      <c r="T680" s="2" t="s">
        <v>68</v>
      </c>
      <c r="U680" s="2" t="s">
        <v>5</v>
      </c>
      <c r="V680" s="2" t="s">
        <v>92</v>
      </c>
      <c r="W680" s="2"/>
      <c r="X680" s="2">
        <v>732.99</v>
      </c>
      <c r="Y680" s="34">
        <v>329.84</v>
      </c>
      <c r="Z680" s="34">
        <v>329.84</v>
      </c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x14ac:dyDescent="0.3">
      <c r="A681" s="2"/>
      <c r="B681" s="2"/>
      <c r="C681" s="2">
        <v>86782891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13" t="s">
        <v>67</v>
      </c>
      <c r="T681" s="2" t="s">
        <v>68</v>
      </c>
      <c r="U681" s="2" t="s">
        <v>5</v>
      </c>
      <c r="V681" s="2" t="s">
        <v>92</v>
      </c>
      <c r="W681" s="2"/>
      <c r="X681" s="2">
        <v>307.27999999999997</v>
      </c>
      <c r="Y681" s="34">
        <v>138.28</v>
      </c>
      <c r="Z681" s="34">
        <v>138.28</v>
      </c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x14ac:dyDescent="0.3">
      <c r="A682" s="2"/>
      <c r="B682" s="2"/>
      <c r="C682" s="2">
        <v>86782909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13" t="s">
        <v>67</v>
      </c>
      <c r="T682" s="2" t="s">
        <v>68</v>
      </c>
      <c r="U682" s="2" t="s">
        <v>5</v>
      </c>
      <c r="V682" s="2" t="s">
        <v>92</v>
      </c>
      <c r="W682" s="2"/>
      <c r="X682" s="2">
        <v>296.5</v>
      </c>
      <c r="Y682" s="34">
        <v>133.43</v>
      </c>
      <c r="Z682" s="34">
        <v>133.43</v>
      </c>
      <c r="AA682" s="2"/>
      <c r="AB682" s="2"/>
      <c r="AC682" s="2"/>
      <c r="AD682" s="2"/>
      <c r="AE682" s="2">
        <v>29.65</v>
      </c>
      <c r="AF682" s="2"/>
      <c r="AG682" s="2"/>
      <c r="AH682" s="2"/>
      <c r="AI682" s="2"/>
    </row>
    <row r="683" spans="1:35" x14ac:dyDescent="0.3">
      <c r="A683" s="2"/>
      <c r="B683" s="2"/>
      <c r="C683" s="2">
        <v>86782938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13" t="s">
        <v>67</v>
      </c>
      <c r="T683" s="2" t="s">
        <v>68</v>
      </c>
      <c r="U683" s="2" t="s">
        <v>5</v>
      </c>
      <c r="V683" s="2" t="s">
        <v>92</v>
      </c>
      <c r="W683" s="2"/>
      <c r="X683" s="2">
        <v>343.55</v>
      </c>
      <c r="Y683" s="34">
        <v>154.6</v>
      </c>
      <c r="Z683" s="34">
        <v>154.6</v>
      </c>
      <c r="AA683" s="2"/>
      <c r="AB683" s="2"/>
      <c r="AC683" s="2"/>
      <c r="AD683" s="2"/>
      <c r="AE683" s="2">
        <v>34.354999999999997</v>
      </c>
      <c r="AF683" s="2"/>
      <c r="AG683" s="2"/>
      <c r="AH683" s="2"/>
      <c r="AI683" s="2"/>
    </row>
    <row r="684" spans="1:35" x14ac:dyDescent="0.3">
      <c r="A684" s="2"/>
      <c r="B684" s="2"/>
      <c r="C684" s="2">
        <v>86783040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13" t="s">
        <v>67</v>
      </c>
      <c r="T684" s="2" t="s">
        <v>68</v>
      </c>
      <c r="U684" s="2" t="s">
        <v>5</v>
      </c>
      <c r="V684" s="2" t="s">
        <v>92</v>
      </c>
      <c r="W684" s="2"/>
      <c r="X684" s="2">
        <v>413.61</v>
      </c>
      <c r="Y684" s="34">
        <v>186.13</v>
      </c>
      <c r="Z684" s="34">
        <v>186.13</v>
      </c>
      <c r="AA684" s="2"/>
      <c r="AB684" s="2"/>
      <c r="AC684" s="2"/>
      <c r="AD684" s="2"/>
      <c r="AE684" s="2">
        <v>0</v>
      </c>
      <c r="AF684" s="2"/>
      <c r="AG684" s="2"/>
      <c r="AH684" s="2"/>
      <c r="AI684" s="2"/>
    </row>
    <row r="685" spans="1:35" x14ac:dyDescent="0.3">
      <c r="A685" s="2"/>
      <c r="B685" s="2"/>
      <c r="C685" s="2">
        <v>86783040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13" t="s">
        <v>67</v>
      </c>
      <c r="T685" s="2" t="s">
        <v>68</v>
      </c>
      <c r="U685" s="2" t="s">
        <v>5</v>
      </c>
      <c r="V685" s="2" t="s">
        <v>92</v>
      </c>
      <c r="W685" s="2"/>
      <c r="X685" s="2">
        <v>-413.61</v>
      </c>
      <c r="Y685" s="34">
        <v>-186.13</v>
      </c>
      <c r="Z685" s="34">
        <v>-186.13</v>
      </c>
      <c r="AA685" s="2"/>
      <c r="AB685" s="2"/>
      <c r="AC685" s="2"/>
      <c r="AD685" s="2"/>
      <c r="AE685" s="2">
        <v>0</v>
      </c>
      <c r="AF685" s="2"/>
      <c r="AG685" s="2"/>
      <c r="AH685" s="2"/>
      <c r="AI685" s="2"/>
    </row>
    <row r="686" spans="1:35" x14ac:dyDescent="0.3">
      <c r="A686" s="2"/>
      <c r="B686" s="2"/>
      <c r="C686" s="2">
        <v>86783098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13" t="s">
        <v>67</v>
      </c>
      <c r="T686" s="2" t="s">
        <v>68</v>
      </c>
      <c r="U686" s="2" t="s">
        <v>5</v>
      </c>
      <c r="V686" s="2" t="s">
        <v>92</v>
      </c>
      <c r="W686" s="2"/>
      <c r="X686" s="2">
        <v>212.46</v>
      </c>
      <c r="Y686" s="34">
        <v>95.61</v>
      </c>
      <c r="Z686" s="34">
        <v>95.61</v>
      </c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x14ac:dyDescent="0.3">
      <c r="A687" s="2"/>
      <c r="B687" s="2"/>
      <c r="C687" s="2">
        <v>86783109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13" t="s">
        <v>67</v>
      </c>
      <c r="T687" s="2" t="s">
        <v>68</v>
      </c>
      <c r="U687" s="2" t="s">
        <v>5</v>
      </c>
      <c r="V687" s="2" t="s">
        <v>92</v>
      </c>
      <c r="W687" s="2"/>
      <c r="X687" s="2">
        <v>244.27</v>
      </c>
      <c r="Y687" s="34">
        <v>109.92</v>
      </c>
      <c r="Z687" s="34">
        <v>109.92</v>
      </c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x14ac:dyDescent="0.3">
      <c r="A688" s="2"/>
      <c r="B688" s="2"/>
      <c r="C688" s="2">
        <v>86783141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13" t="s">
        <v>67</v>
      </c>
      <c r="T688" s="2" t="s">
        <v>68</v>
      </c>
      <c r="U688" s="2" t="s">
        <v>5</v>
      </c>
      <c r="V688" s="2" t="s">
        <v>92</v>
      </c>
      <c r="W688" s="2"/>
      <c r="X688" s="2">
        <v>416.99</v>
      </c>
      <c r="Y688" s="34">
        <v>187.64</v>
      </c>
      <c r="Z688" s="34">
        <v>187.64</v>
      </c>
      <c r="AA688" s="2"/>
      <c r="AB688" s="2"/>
      <c r="AC688" s="2"/>
      <c r="AD688" s="2"/>
      <c r="AE688" s="2">
        <v>41.698999999999998</v>
      </c>
      <c r="AF688" s="2"/>
      <c r="AG688" s="2"/>
      <c r="AH688" s="2"/>
      <c r="AI688" s="2"/>
    </row>
    <row r="689" spans="1:35" x14ac:dyDescent="0.3">
      <c r="A689" s="2"/>
      <c r="B689" s="2"/>
      <c r="C689" s="2">
        <v>86783157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13" t="s">
        <v>67</v>
      </c>
      <c r="T689" s="2" t="s">
        <v>68</v>
      </c>
      <c r="U689" s="2" t="s">
        <v>5</v>
      </c>
      <c r="V689" s="2" t="s">
        <v>92</v>
      </c>
      <c r="W689" s="2"/>
      <c r="X689" s="2">
        <v>371.84</v>
      </c>
      <c r="Y689" s="34">
        <v>167.33</v>
      </c>
      <c r="Z689" s="34">
        <v>167.33</v>
      </c>
      <c r="AA689" s="2"/>
      <c r="AB689" s="2"/>
      <c r="AC689" s="2"/>
      <c r="AD689" s="2"/>
      <c r="AE689" s="2">
        <v>37.183999999999997</v>
      </c>
      <c r="AF689" s="2"/>
      <c r="AG689" s="2"/>
      <c r="AH689" s="2"/>
      <c r="AI689" s="2"/>
    </row>
    <row r="690" spans="1:35" x14ac:dyDescent="0.3">
      <c r="A690" s="2"/>
      <c r="B690" s="2"/>
      <c r="C690" s="2">
        <v>86783195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13" t="s">
        <v>67</v>
      </c>
      <c r="T690" s="2" t="s">
        <v>68</v>
      </c>
      <c r="U690" s="2" t="s">
        <v>5</v>
      </c>
      <c r="V690" s="2" t="s">
        <v>92</v>
      </c>
      <c r="W690" s="2"/>
      <c r="X690" s="2">
        <v>350.41</v>
      </c>
      <c r="Y690" s="34">
        <v>157.69</v>
      </c>
      <c r="Z690" s="34">
        <v>157.69</v>
      </c>
      <c r="AA690" s="2"/>
      <c r="AB690" s="2"/>
      <c r="AC690" s="2"/>
      <c r="AD690" s="2"/>
      <c r="AE690" s="2">
        <v>35.040999999999997</v>
      </c>
      <c r="AF690" s="2"/>
      <c r="AG690" s="2"/>
      <c r="AH690" s="2"/>
      <c r="AI690" s="2"/>
    </row>
    <row r="691" spans="1:35" x14ac:dyDescent="0.3">
      <c r="A691" s="2"/>
      <c r="B691" s="2"/>
      <c r="C691" s="2">
        <v>86784569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13" t="s">
        <v>67</v>
      </c>
      <c r="T691" s="2" t="s">
        <v>68</v>
      </c>
      <c r="U691" s="2" t="s">
        <v>5</v>
      </c>
      <c r="V691" s="2" t="s">
        <v>92</v>
      </c>
      <c r="W691" s="2"/>
      <c r="X691" s="2">
        <v>-364.86</v>
      </c>
      <c r="Y691" s="34">
        <v>-164.19</v>
      </c>
      <c r="Z691" s="34">
        <v>-164.19</v>
      </c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x14ac:dyDescent="0.3">
      <c r="A692" s="2"/>
      <c r="B692" s="2"/>
      <c r="C692" s="2">
        <v>86784569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13" t="s">
        <v>67</v>
      </c>
      <c r="T692" s="2" t="s">
        <v>68</v>
      </c>
      <c r="U692" s="2" t="s">
        <v>5</v>
      </c>
      <c r="V692" s="2" t="s">
        <v>92</v>
      </c>
      <c r="W692" s="2"/>
      <c r="X692" s="2">
        <v>364.86</v>
      </c>
      <c r="Y692" s="34">
        <v>164.19</v>
      </c>
      <c r="Z692" s="34">
        <v>164.19</v>
      </c>
      <c r="AA692" s="2"/>
      <c r="AB692" s="2"/>
      <c r="AC692" s="2"/>
      <c r="AD692" s="2"/>
      <c r="AE692" s="2">
        <v>72.701999999999998</v>
      </c>
      <c r="AF692" s="2"/>
      <c r="AG692" s="2"/>
      <c r="AH692" s="2"/>
      <c r="AI692" s="2"/>
    </row>
    <row r="693" spans="1:35" x14ac:dyDescent="0.3">
      <c r="A693" s="2"/>
      <c r="B693" s="2"/>
      <c r="C693" s="2">
        <v>86784569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13" t="s">
        <v>67</v>
      </c>
      <c r="T693" s="2" t="s">
        <v>68</v>
      </c>
      <c r="U693" s="2" t="s">
        <v>5</v>
      </c>
      <c r="V693" s="2" t="s">
        <v>92</v>
      </c>
      <c r="W693" s="2"/>
      <c r="X693" s="2">
        <v>363.51</v>
      </c>
      <c r="Y693" s="34">
        <v>163.58000000000001</v>
      </c>
      <c r="Z693" s="34">
        <v>163.58000000000001</v>
      </c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x14ac:dyDescent="0.3">
      <c r="A694" s="2"/>
      <c r="B694" s="2"/>
      <c r="C694" s="2">
        <v>86784618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13" t="s">
        <v>67</v>
      </c>
      <c r="T694" s="2" t="s">
        <v>68</v>
      </c>
      <c r="U694" s="2" t="s">
        <v>5</v>
      </c>
      <c r="V694" s="2" t="s">
        <v>92</v>
      </c>
      <c r="W694" s="2"/>
      <c r="X694" s="2">
        <v>485.19</v>
      </c>
      <c r="Y694" s="34">
        <v>218.33</v>
      </c>
      <c r="Z694" s="34">
        <v>218.33</v>
      </c>
      <c r="AA694" s="2"/>
      <c r="AB694" s="2"/>
      <c r="AC694" s="2"/>
      <c r="AD694" s="2"/>
      <c r="AE694" s="2">
        <v>48.518999999999998</v>
      </c>
      <c r="AF694" s="2"/>
      <c r="AG694" s="2"/>
      <c r="AH694" s="2"/>
      <c r="AI694" s="2"/>
    </row>
    <row r="695" spans="1:35" x14ac:dyDescent="0.3">
      <c r="A695" s="2"/>
      <c r="B695" s="2"/>
      <c r="C695" s="2">
        <v>86785255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13" t="s">
        <v>67</v>
      </c>
      <c r="T695" s="2" t="s">
        <v>68</v>
      </c>
      <c r="U695" s="2" t="s">
        <v>5</v>
      </c>
      <c r="V695" s="2" t="s">
        <v>92</v>
      </c>
      <c r="W695" s="2"/>
      <c r="X695" s="2">
        <v>305.70999999999998</v>
      </c>
      <c r="Y695" s="34">
        <v>137.57</v>
      </c>
      <c r="Z695" s="34">
        <v>137.57</v>
      </c>
      <c r="AA695" s="2"/>
      <c r="AB695" s="2"/>
      <c r="AC695" s="2"/>
      <c r="AD695" s="2"/>
      <c r="AE695" s="2">
        <v>30.571000000000002</v>
      </c>
      <c r="AF695" s="2"/>
      <c r="AG695" s="2"/>
      <c r="AH695" s="2"/>
      <c r="AI695" s="2"/>
    </row>
    <row r="696" spans="1:35" x14ac:dyDescent="0.3">
      <c r="A696" s="2"/>
      <c r="B696" s="2"/>
      <c r="C696" s="2">
        <v>86785261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13" t="s">
        <v>67</v>
      </c>
      <c r="T696" s="2" t="s">
        <v>68</v>
      </c>
      <c r="U696" s="2" t="s">
        <v>5</v>
      </c>
      <c r="V696" s="2" t="s">
        <v>92</v>
      </c>
      <c r="W696" s="2"/>
      <c r="X696" s="2">
        <v>433.1</v>
      </c>
      <c r="Y696" s="34">
        <v>194.89</v>
      </c>
      <c r="Z696" s="34">
        <v>194.89</v>
      </c>
      <c r="AA696" s="2"/>
      <c r="AB696" s="2"/>
      <c r="AC696" s="2"/>
      <c r="AD696" s="2"/>
      <c r="AE696" s="2">
        <v>43.31</v>
      </c>
      <c r="AF696" s="2"/>
      <c r="AG696" s="2"/>
      <c r="AH696" s="2"/>
      <c r="AI696" s="2"/>
    </row>
    <row r="697" spans="1:35" x14ac:dyDescent="0.3">
      <c r="A697" s="2"/>
      <c r="B697" s="2"/>
      <c r="C697" s="2">
        <v>86785324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13" t="s">
        <v>67</v>
      </c>
      <c r="T697" s="2" t="s">
        <v>68</v>
      </c>
      <c r="U697" s="2" t="s">
        <v>5</v>
      </c>
      <c r="V697" s="2" t="s">
        <v>92</v>
      </c>
      <c r="W697" s="2"/>
      <c r="X697" s="2">
        <v>382.14</v>
      </c>
      <c r="Y697" s="34">
        <v>171.96</v>
      </c>
      <c r="Z697" s="34">
        <v>171.96</v>
      </c>
      <c r="AA697" s="2"/>
      <c r="AB697" s="2"/>
      <c r="AC697" s="2"/>
      <c r="AD697" s="2"/>
      <c r="AE697" s="2">
        <v>38.213999999999999</v>
      </c>
      <c r="AF697" s="2"/>
      <c r="AG697" s="2"/>
      <c r="AH697" s="2"/>
      <c r="AI697" s="2"/>
    </row>
    <row r="698" spans="1:35" x14ac:dyDescent="0.3">
      <c r="A698" s="2"/>
      <c r="B698" s="2"/>
      <c r="C698" s="2">
        <v>86785588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13" t="s">
        <v>67</v>
      </c>
      <c r="T698" s="2" t="s">
        <v>68</v>
      </c>
      <c r="U698" s="2" t="s">
        <v>5</v>
      </c>
      <c r="V698" s="2" t="s">
        <v>92</v>
      </c>
      <c r="W698" s="2"/>
      <c r="X698" s="2">
        <v>305.70999999999998</v>
      </c>
      <c r="Y698" s="34">
        <v>137.57</v>
      </c>
      <c r="Z698" s="34">
        <v>137.57</v>
      </c>
      <c r="AA698" s="2"/>
      <c r="AB698" s="2"/>
      <c r="AC698" s="2"/>
      <c r="AD698" s="2"/>
      <c r="AE698" s="2">
        <v>30.571000000000002</v>
      </c>
      <c r="AF698" s="2"/>
      <c r="AG698" s="2"/>
      <c r="AH698" s="2"/>
      <c r="AI698" s="2"/>
    </row>
    <row r="699" spans="1:35" x14ac:dyDescent="0.3">
      <c r="A699" s="2"/>
      <c r="B699" s="2"/>
      <c r="C699" s="2">
        <v>86785813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13" t="s">
        <v>67</v>
      </c>
      <c r="T699" s="2" t="s">
        <v>68</v>
      </c>
      <c r="U699" s="2" t="s">
        <v>5</v>
      </c>
      <c r="V699" s="2" t="s">
        <v>92</v>
      </c>
      <c r="W699" s="2"/>
      <c r="X699" s="2">
        <v>495.17</v>
      </c>
      <c r="Y699" s="34">
        <v>222.83</v>
      </c>
      <c r="Z699" s="34">
        <v>222.83</v>
      </c>
      <c r="AA699" s="2"/>
      <c r="AB699" s="2"/>
      <c r="AC699" s="2"/>
      <c r="AD699" s="2"/>
      <c r="AE699" s="2">
        <v>49.517000000000003</v>
      </c>
      <c r="AF699" s="2"/>
      <c r="AG699" s="2"/>
      <c r="AH699" s="2"/>
      <c r="AI699" s="2"/>
    </row>
    <row r="700" spans="1:35" x14ac:dyDescent="0.3">
      <c r="A700" s="2"/>
      <c r="B700" s="2"/>
      <c r="C700" s="2">
        <v>86786464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13" t="s">
        <v>67</v>
      </c>
      <c r="T700" s="2" t="s">
        <v>68</v>
      </c>
      <c r="U700" s="2" t="s">
        <v>5</v>
      </c>
      <c r="V700" s="2" t="s">
        <v>92</v>
      </c>
      <c r="W700" s="2"/>
      <c r="X700" s="2">
        <v>857.53</v>
      </c>
      <c r="Y700" s="34">
        <v>385.89</v>
      </c>
      <c r="Z700" s="34">
        <v>385.89</v>
      </c>
      <c r="AA700" s="2"/>
      <c r="AB700" s="2"/>
      <c r="AC700" s="2"/>
      <c r="AD700" s="2"/>
      <c r="AE700" s="2">
        <v>171.506</v>
      </c>
      <c r="AF700" s="2"/>
      <c r="AG700" s="2"/>
      <c r="AH700" s="2"/>
      <c r="AI700" s="2"/>
    </row>
    <row r="701" spans="1:35" x14ac:dyDescent="0.3">
      <c r="A701" s="2"/>
      <c r="B701" s="2"/>
      <c r="C701" s="2">
        <v>86787135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13" t="s">
        <v>67</v>
      </c>
      <c r="T701" s="2" t="s">
        <v>68</v>
      </c>
      <c r="U701" s="2" t="s">
        <v>5</v>
      </c>
      <c r="V701" s="2" t="s">
        <v>92</v>
      </c>
      <c r="W701" s="2"/>
      <c r="X701" s="2">
        <v>441.19</v>
      </c>
      <c r="Y701" s="34">
        <v>198.53</v>
      </c>
      <c r="Z701" s="34">
        <v>198.53</v>
      </c>
      <c r="AA701" s="2"/>
      <c r="AB701" s="2"/>
      <c r="AC701" s="2"/>
      <c r="AD701" s="2"/>
      <c r="AE701" s="2">
        <v>44.119</v>
      </c>
      <c r="AF701" s="2"/>
      <c r="AG701" s="2"/>
      <c r="AH701" s="2"/>
      <c r="AI701" s="2"/>
    </row>
    <row r="702" spans="1:35" x14ac:dyDescent="0.3">
      <c r="A702" s="2"/>
      <c r="B702" s="2"/>
      <c r="C702" s="2">
        <v>86787212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13" t="s">
        <v>67</v>
      </c>
      <c r="T702" s="2" t="s">
        <v>68</v>
      </c>
      <c r="U702" s="2" t="s">
        <v>5</v>
      </c>
      <c r="V702" s="2" t="s">
        <v>92</v>
      </c>
      <c r="W702" s="2"/>
      <c r="X702" s="2">
        <v>523.91</v>
      </c>
      <c r="Y702" s="34">
        <v>235.76</v>
      </c>
      <c r="Z702" s="34">
        <v>235.76</v>
      </c>
      <c r="AA702" s="2"/>
      <c r="AB702" s="2"/>
      <c r="AC702" s="2"/>
      <c r="AD702" s="2"/>
      <c r="AE702" s="2">
        <v>104.782</v>
      </c>
      <c r="AF702" s="2"/>
      <c r="AG702" s="2"/>
      <c r="AH702" s="2"/>
      <c r="AI702" s="2"/>
    </row>
    <row r="703" spans="1:35" x14ac:dyDescent="0.3">
      <c r="A703" s="2"/>
      <c r="B703" s="2"/>
      <c r="C703" s="2">
        <v>86787291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13" t="s">
        <v>67</v>
      </c>
      <c r="T703" s="2" t="s">
        <v>68</v>
      </c>
      <c r="U703" s="2" t="s">
        <v>5</v>
      </c>
      <c r="V703" s="2" t="s">
        <v>92</v>
      </c>
      <c r="W703" s="2"/>
      <c r="X703" s="2">
        <v>237.06</v>
      </c>
      <c r="Y703" s="34">
        <v>106.68</v>
      </c>
      <c r="Z703" s="34">
        <v>106.68</v>
      </c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x14ac:dyDescent="0.3">
      <c r="A704" s="2"/>
      <c r="B704" s="2"/>
      <c r="C704" s="2">
        <v>86787305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13" t="s">
        <v>67</v>
      </c>
      <c r="T704" s="2" t="s">
        <v>68</v>
      </c>
      <c r="U704" s="2" t="s">
        <v>5</v>
      </c>
      <c r="V704" s="2" t="s">
        <v>92</v>
      </c>
      <c r="W704" s="2"/>
      <c r="X704" s="2">
        <v>1728.48</v>
      </c>
      <c r="Y704" s="34">
        <v>777.81</v>
      </c>
      <c r="Z704" s="34">
        <v>777.81</v>
      </c>
      <c r="AA704" s="2"/>
      <c r="AB704" s="2"/>
      <c r="AC704" s="2"/>
      <c r="AD704" s="2"/>
      <c r="AE704" s="2">
        <v>172.84800000000001</v>
      </c>
      <c r="AF704" s="2"/>
      <c r="AG704" s="2"/>
      <c r="AH704" s="2"/>
      <c r="AI704" s="2"/>
    </row>
    <row r="705" spans="1:35" x14ac:dyDescent="0.3">
      <c r="A705" s="2"/>
      <c r="B705" s="2"/>
      <c r="C705" s="2">
        <v>86789100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13" t="s">
        <v>67</v>
      </c>
      <c r="T705" s="2" t="s">
        <v>68</v>
      </c>
      <c r="U705" s="2" t="s">
        <v>5</v>
      </c>
      <c r="V705" s="2" t="s">
        <v>92</v>
      </c>
      <c r="W705" s="2"/>
      <c r="X705" s="2">
        <v>-37.44</v>
      </c>
      <c r="Y705" s="34">
        <v>-16.850000000000001</v>
      </c>
      <c r="Z705" s="34">
        <v>-16.850000000000001</v>
      </c>
      <c r="AA705" s="2"/>
      <c r="AB705" s="2"/>
      <c r="AC705" s="2"/>
      <c r="AD705" s="2"/>
      <c r="AE705" s="2">
        <v>-3.7440000000000002</v>
      </c>
      <c r="AF705" s="2"/>
      <c r="AG705" s="2"/>
      <c r="AH705" s="2"/>
      <c r="AI705" s="2"/>
    </row>
    <row r="706" spans="1:35" x14ac:dyDescent="0.3">
      <c r="A706" s="2"/>
      <c r="B706" s="2"/>
      <c r="C706" s="2">
        <v>86792919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13" t="s">
        <v>67</v>
      </c>
      <c r="T706" s="2" t="s">
        <v>68</v>
      </c>
      <c r="U706" s="2" t="s">
        <v>5</v>
      </c>
      <c r="V706" s="2" t="s">
        <v>92</v>
      </c>
      <c r="W706" s="2"/>
      <c r="X706" s="2">
        <v>827.22</v>
      </c>
      <c r="Y706" s="34">
        <v>372.25</v>
      </c>
      <c r="Z706" s="34">
        <v>372.25</v>
      </c>
      <c r="AA706" s="2"/>
      <c r="AB706" s="2"/>
      <c r="AC706" s="2"/>
      <c r="AD706" s="2"/>
      <c r="AE706" s="2">
        <v>82.721999999999994</v>
      </c>
      <c r="AF706" s="2"/>
      <c r="AG706" s="2"/>
      <c r="AH706" s="2"/>
      <c r="AI706" s="2"/>
    </row>
    <row r="707" spans="1:35" x14ac:dyDescent="0.3">
      <c r="A707" s="2"/>
      <c r="B707" s="2"/>
      <c r="C707" s="2">
        <v>86795212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13" t="s">
        <v>67</v>
      </c>
      <c r="T707" s="2" t="s">
        <v>68</v>
      </c>
      <c r="U707" s="2" t="s">
        <v>5</v>
      </c>
      <c r="V707" s="2" t="s">
        <v>92</v>
      </c>
      <c r="W707" s="2"/>
      <c r="X707" s="2">
        <v>274.91000000000003</v>
      </c>
      <c r="Y707" s="34">
        <v>123.71</v>
      </c>
      <c r="Z707" s="34">
        <v>123.71</v>
      </c>
      <c r="AA707" s="2"/>
      <c r="AB707" s="2"/>
      <c r="AC707" s="2"/>
      <c r="AD707" s="2"/>
      <c r="AE707" s="2">
        <v>27.491</v>
      </c>
      <c r="AF707" s="2"/>
      <c r="AG707" s="2"/>
      <c r="AH707" s="2"/>
      <c r="AI707" s="2"/>
    </row>
    <row r="708" spans="1:35" x14ac:dyDescent="0.3">
      <c r="A708" s="2"/>
      <c r="B708" s="2"/>
      <c r="C708" s="2">
        <v>86797661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13" t="s">
        <v>67</v>
      </c>
      <c r="T708" s="2" t="s">
        <v>68</v>
      </c>
      <c r="U708" s="2" t="s">
        <v>5</v>
      </c>
      <c r="V708" s="2" t="s">
        <v>92</v>
      </c>
      <c r="W708" s="2"/>
      <c r="X708" s="2">
        <v>-112.89</v>
      </c>
      <c r="Y708" s="34">
        <v>-50.8</v>
      </c>
      <c r="Z708" s="34">
        <v>-50.8</v>
      </c>
      <c r="AA708" s="2"/>
      <c r="AB708" s="2"/>
      <c r="AC708" s="2"/>
      <c r="AD708" s="2"/>
      <c r="AE708" s="2">
        <v>-11.289</v>
      </c>
      <c r="AF708" s="2"/>
      <c r="AG708" s="2"/>
      <c r="AH708" s="2"/>
      <c r="AI708" s="2"/>
    </row>
    <row r="709" spans="1:35" x14ac:dyDescent="0.3">
      <c r="A709" s="2"/>
      <c r="B709" s="2"/>
      <c r="C709" s="2">
        <v>86802013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13" t="s">
        <v>67</v>
      </c>
      <c r="T709" s="2" t="s">
        <v>68</v>
      </c>
      <c r="U709" s="2" t="s">
        <v>5</v>
      </c>
      <c r="V709" s="2" t="s">
        <v>92</v>
      </c>
      <c r="W709" s="2"/>
      <c r="X709" s="2">
        <v>-270.93</v>
      </c>
      <c r="Y709" s="34">
        <v>-121.92</v>
      </c>
      <c r="Z709" s="34">
        <v>-121.92</v>
      </c>
      <c r="AA709" s="2"/>
      <c r="AB709" s="2"/>
      <c r="AC709" s="2"/>
      <c r="AD709" s="2"/>
      <c r="AE709" s="2">
        <v>-27.093</v>
      </c>
      <c r="AF709" s="2"/>
      <c r="AG709" s="2"/>
      <c r="AH709" s="2"/>
      <c r="AI709" s="2"/>
    </row>
    <row r="710" spans="1:35" x14ac:dyDescent="0.3">
      <c r="A710" s="2"/>
      <c r="B710" s="2"/>
      <c r="C710" s="2">
        <v>86803722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13" t="s">
        <v>67</v>
      </c>
      <c r="T710" s="2" t="s">
        <v>68</v>
      </c>
      <c r="U710" s="2" t="s">
        <v>5</v>
      </c>
      <c r="V710" s="2" t="s">
        <v>92</v>
      </c>
      <c r="W710" s="2"/>
      <c r="X710" s="2">
        <v>-279.11</v>
      </c>
      <c r="Y710" s="34">
        <v>-125.6</v>
      </c>
      <c r="Z710" s="34">
        <v>-125.6</v>
      </c>
      <c r="AA710" s="2"/>
      <c r="AB710" s="2"/>
      <c r="AC710" s="2"/>
      <c r="AD710" s="2"/>
      <c r="AE710" s="2">
        <v>-27.911000000000001</v>
      </c>
      <c r="AF710" s="2"/>
      <c r="AG710" s="2"/>
      <c r="AH710" s="2"/>
      <c r="AI710" s="2"/>
    </row>
    <row r="711" spans="1:35" x14ac:dyDescent="0.3">
      <c r="A711" s="2"/>
      <c r="B711" s="2"/>
      <c r="C711" s="2">
        <v>86805110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13" t="s">
        <v>67</v>
      </c>
      <c r="T711" s="2" t="s">
        <v>68</v>
      </c>
      <c r="U711" s="2" t="s">
        <v>5</v>
      </c>
      <c r="V711" s="2" t="s">
        <v>92</v>
      </c>
      <c r="W711" s="2"/>
      <c r="X711" s="2">
        <v>-161.77000000000001</v>
      </c>
      <c r="Y711" s="34">
        <v>-72.8</v>
      </c>
      <c r="Z711" s="34">
        <v>-72.8</v>
      </c>
      <c r="AA711" s="2"/>
      <c r="AB711" s="2"/>
      <c r="AC711" s="2"/>
      <c r="AD711" s="2"/>
      <c r="AE711" s="2">
        <v>-32.353999999999999</v>
      </c>
      <c r="AF711" s="2"/>
      <c r="AG711" s="2"/>
      <c r="AH711" s="2"/>
      <c r="AI711" s="2"/>
    </row>
    <row r="712" spans="1:35" x14ac:dyDescent="0.3">
      <c r="A712" s="2"/>
      <c r="B712" s="2"/>
      <c r="C712" s="2">
        <v>86807724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13" t="s">
        <v>67</v>
      </c>
      <c r="T712" s="2" t="s">
        <v>68</v>
      </c>
      <c r="U712" s="2" t="s">
        <v>5</v>
      </c>
      <c r="V712" s="2" t="s">
        <v>92</v>
      </c>
      <c r="W712" s="2"/>
      <c r="X712" s="2">
        <v>-93.61</v>
      </c>
      <c r="Y712" s="34">
        <v>-37.44</v>
      </c>
      <c r="Z712" s="34">
        <v>-37.44</v>
      </c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x14ac:dyDescent="0.3">
      <c r="A713" s="2"/>
      <c r="B713" s="2"/>
      <c r="C713" s="2">
        <v>86807975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13" t="s">
        <v>67</v>
      </c>
      <c r="T713" s="2" t="s">
        <v>68</v>
      </c>
      <c r="U713" s="2" t="s">
        <v>5</v>
      </c>
      <c r="V713" s="2" t="s">
        <v>92</v>
      </c>
      <c r="W713" s="2"/>
      <c r="X713" s="2">
        <v>-161</v>
      </c>
      <c r="Y713" s="34">
        <v>-72.45</v>
      </c>
      <c r="Z713" s="34">
        <v>-72.45</v>
      </c>
      <c r="AA713" s="2"/>
      <c r="AB713" s="2"/>
      <c r="AC713" s="2"/>
      <c r="AD713" s="2"/>
      <c r="AE713" s="2">
        <v>-16.100000000000001</v>
      </c>
      <c r="AF713" s="2"/>
      <c r="AG713" s="2"/>
      <c r="AH713" s="2"/>
      <c r="AI713" s="2"/>
    </row>
    <row r="714" spans="1:35" x14ac:dyDescent="0.3">
      <c r="A714" s="2"/>
      <c r="B714" s="2"/>
      <c r="C714" s="2">
        <v>86808096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13" t="s">
        <v>67</v>
      </c>
      <c r="T714" s="2" t="s">
        <v>68</v>
      </c>
      <c r="U714" s="2" t="s">
        <v>5</v>
      </c>
      <c r="V714" s="2" t="s">
        <v>92</v>
      </c>
      <c r="W714" s="2"/>
      <c r="X714" s="2">
        <v>-203.47</v>
      </c>
      <c r="Y714" s="34">
        <v>-91.56</v>
      </c>
      <c r="Z714" s="34">
        <v>-91.56</v>
      </c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x14ac:dyDescent="0.3">
      <c r="A715" s="2"/>
      <c r="B715" s="2"/>
      <c r="C715" s="2">
        <v>86808798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13" t="s">
        <v>67</v>
      </c>
      <c r="T715" s="2" t="s">
        <v>68</v>
      </c>
      <c r="U715" s="2" t="s">
        <v>5</v>
      </c>
      <c r="V715" s="2" t="s">
        <v>92</v>
      </c>
      <c r="W715" s="2"/>
      <c r="X715" s="2">
        <v>376.61</v>
      </c>
      <c r="Y715" s="34">
        <v>169.47</v>
      </c>
      <c r="Z715" s="34">
        <v>169.47</v>
      </c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x14ac:dyDescent="0.3">
      <c r="A716" s="2"/>
      <c r="B716" s="2"/>
      <c r="C716" s="2">
        <v>86809349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13" t="s">
        <v>67</v>
      </c>
      <c r="T716" s="2" t="s">
        <v>68</v>
      </c>
      <c r="U716" s="2" t="s">
        <v>5</v>
      </c>
      <c r="V716" s="2" t="s">
        <v>92</v>
      </c>
      <c r="W716" s="2"/>
      <c r="X716" s="2">
        <v>-119.24</v>
      </c>
      <c r="Y716" s="34">
        <v>-53.66</v>
      </c>
      <c r="Z716" s="34">
        <v>-53.66</v>
      </c>
      <c r="AA716" s="2"/>
      <c r="AB716" s="2"/>
      <c r="AC716" s="2"/>
      <c r="AD716" s="2"/>
      <c r="AE716" s="2">
        <v>-11.923999999999999</v>
      </c>
      <c r="AF716" s="2"/>
      <c r="AG716" s="2"/>
      <c r="AH716" s="2"/>
      <c r="AI716" s="2"/>
    </row>
    <row r="717" spans="1:35" x14ac:dyDescent="0.3">
      <c r="A717" s="2"/>
      <c r="B717" s="2"/>
      <c r="C717" s="2">
        <v>86813540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13" t="s">
        <v>67</v>
      </c>
      <c r="T717" s="2" t="s">
        <v>68</v>
      </c>
      <c r="U717" s="2" t="s">
        <v>5</v>
      </c>
      <c r="V717" s="2" t="s">
        <v>92</v>
      </c>
      <c r="W717" s="2"/>
      <c r="X717" s="2">
        <v>-363.53</v>
      </c>
      <c r="Y717" s="34">
        <v>-163.59</v>
      </c>
      <c r="Z717" s="34">
        <v>-163.59</v>
      </c>
      <c r="AA717" s="2"/>
      <c r="AB717" s="2"/>
      <c r="AC717" s="2"/>
      <c r="AD717" s="2"/>
      <c r="AE717" s="2">
        <v>-36.353000000000002</v>
      </c>
      <c r="AF717" s="2"/>
      <c r="AG717" s="2"/>
      <c r="AH717" s="2"/>
      <c r="AI717" s="2"/>
    </row>
    <row r="718" spans="1:35" x14ac:dyDescent="0.3">
      <c r="A718" s="2"/>
      <c r="B718" s="2"/>
      <c r="C718" s="2">
        <v>86813723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13" t="s">
        <v>67</v>
      </c>
      <c r="T718" s="2" t="s">
        <v>68</v>
      </c>
      <c r="U718" s="2" t="s">
        <v>5</v>
      </c>
      <c r="V718" s="2" t="s">
        <v>92</v>
      </c>
      <c r="W718" s="2"/>
      <c r="X718" s="2">
        <v>-269.83999999999997</v>
      </c>
      <c r="Y718" s="34">
        <v>-121.43</v>
      </c>
      <c r="Z718" s="34">
        <v>-121.43</v>
      </c>
      <c r="AA718" s="2"/>
      <c r="AB718" s="2"/>
      <c r="AC718" s="2"/>
      <c r="AD718" s="2"/>
      <c r="AE718" s="2">
        <v>-26.983999999999998</v>
      </c>
      <c r="AF718" s="2"/>
      <c r="AG718" s="2"/>
      <c r="AH718" s="2"/>
      <c r="AI718" s="2"/>
    </row>
    <row r="719" spans="1:35" x14ac:dyDescent="0.3">
      <c r="A719" s="2"/>
      <c r="B719" s="2"/>
      <c r="C719" s="2">
        <v>86814165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13" t="s">
        <v>67</v>
      </c>
      <c r="T719" s="2" t="s">
        <v>68</v>
      </c>
      <c r="U719" s="2" t="s">
        <v>5</v>
      </c>
      <c r="V719" s="2" t="s">
        <v>92</v>
      </c>
      <c r="W719" s="2"/>
      <c r="X719" s="2">
        <v>-81.52</v>
      </c>
      <c r="Y719" s="34">
        <v>-36.68</v>
      </c>
      <c r="Z719" s="34">
        <v>-36.68</v>
      </c>
      <c r="AA719" s="2"/>
      <c r="AB719" s="2"/>
      <c r="AC719" s="2"/>
      <c r="AD719" s="2"/>
      <c r="AE719" s="2">
        <v>-8.1519999999999992</v>
      </c>
      <c r="AF719" s="2"/>
      <c r="AG719" s="2"/>
      <c r="AH719" s="2"/>
      <c r="AI719" s="2"/>
    </row>
    <row r="720" spans="1:35" x14ac:dyDescent="0.3">
      <c r="A720" s="2"/>
      <c r="B720" s="2"/>
      <c r="C720" s="2">
        <v>86819774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13" t="s">
        <v>67</v>
      </c>
      <c r="T720" s="2" t="s">
        <v>68</v>
      </c>
      <c r="U720" s="2" t="s">
        <v>5</v>
      </c>
      <c r="V720" s="2" t="s">
        <v>92</v>
      </c>
      <c r="W720" s="2"/>
      <c r="X720" s="2">
        <v>-201.97</v>
      </c>
      <c r="Y720" s="34">
        <v>-80.790000000000006</v>
      </c>
      <c r="Z720" s="34">
        <v>-80.790000000000006</v>
      </c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x14ac:dyDescent="0.3">
      <c r="A721" s="2"/>
      <c r="B721" s="2"/>
      <c r="C721" s="2">
        <v>86823492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13" t="s">
        <v>67</v>
      </c>
      <c r="T721" s="2" t="s">
        <v>68</v>
      </c>
      <c r="U721" s="2" t="s">
        <v>5</v>
      </c>
      <c r="V721" s="2" t="s">
        <v>92</v>
      </c>
      <c r="W721" s="2"/>
      <c r="X721" s="2">
        <v>-6.64</v>
      </c>
      <c r="Y721" s="34">
        <v>-2.99</v>
      </c>
      <c r="Z721" s="34">
        <v>-2.99</v>
      </c>
      <c r="AA721" s="2"/>
      <c r="AB721" s="2"/>
      <c r="AC721" s="2"/>
      <c r="AD721" s="2"/>
      <c r="AE721" s="2">
        <v>-1.3280000000000001</v>
      </c>
      <c r="AF721" s="2"/>
      <c r="AG721" s="2"/>
      <c r="AH721" s="2"/>
      <c r="AI721" s="2"/>
    </row>
    <row r="722" spans="1:35" x14ac:dyDescent="0.3">
      <c r="A722" s="2"/>
      <c r="B722" s="2"/>
      <c r="C722" s="2">
        <v>86827501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13" t="s">
        <v>67</v>
      </c>
      <c r="T722" s="2" t="s">
        <v>68</v>
      </c>
      <c r="U722" s="2" t="s">
        <v>5</v>
      </c>
      <c r="V722" s="2" t="s">
        <v>92</v>
      </c>
      <c r="W722" s="2"/>
      <c r="X722" s="2">
        <v>-323.14999999999998</v>
      </c>
      <c r="Y722" s="34">
        <v>-145.41999999999999</v>
      </c>
      <c r="Z722" s="34">
        <v>-145.41999999999999</v>
      </c>
      <c r="AA722" s="2"/>
      <c r="AB722" s="2"/>
      <c r="AC722" s="2"/>
      <c r="AD722" s="2"/>
      <c r="AE722" s="2">
        <v>-32.314999999999998</v>
      </c>
      <c r="AF722" s="2"/>
      <c r="AG722" s="2"/>
      <c r="AH722" s="2"/>
      <c r="AI722" s="2"/>
    </row>
    <row r="723" spans="1:35" x14ac:dyDescent="0.3">
      <c r="A723" s="2"/>
      <c r="B723" s="2"/>
      <c r="C723" s="2">
        <v>86831358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13" t="s">
        <v>67</v>
      </c>
      <c r="T723" s="2" t="s">
        <v>68</v>
      </c>
      <c r="U723" s="2" t="s">
        <v>5</v>
      </c>
      <c r="V723" s="2" t="s">
        <v>92</v>
      </c>
      <c r="W723" s="2"/>
      <c r="X723" s="2">
        <v>-1374.54</v>
      </c>
      <c r="Y723" s="34">
        <v>-618.54</v>
      </c>
      <c r="Z723" s="34">
        <v>-618.54</v>
      </c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x14ac:dyDescent="0.3">
      <c r="A724" s="2"/>
      <c r="B724" s="2"/>
      <c r="C724" s="2">
        <v>86831453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13" t="s">
        <v>67</v>
      </c>
      <c r="T724" s="2" t="s">
        <v>68</v>
      </c>
      <c r="U724" s="2" t="s">
        <v>5</v>
      </c>
      <c r="V724" s="2" t="s">
        <v>92</v>
      </c>
      <c r="W724" s="2"/>
      <c r="X724" s="2">
        <v>-195.46</v>
      </c>
      <c r="Y724" s="34">
        <v>-78.19</v>
      </c>
      <c r="Z724" s="34">
        <v>-78.19</v>
      </c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x14ac:dyDescent="0.3">
      <c r="A725" s="2"/>
      <c r="B725" s="2"/>
      <c r="C725" s="2">
        <v>86833529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13" t="s">
        <v>67</v>
      </c>
      <c r="T725" s="2" t="s">
        <v>68</v>
      </c>
      <c r="U725" s="2" t="s">
        <v>5</v>
      </c>
      <c r="V725" s="2" t="s">
        <v>92</v>
      </c>
      <c r="W725" s="2"/>
      <c r="X725" s="2">
        <v>-149.83000000000001</v>
      </c>
      <c r="Y725" s="34">
        <v>-67.42</v>
      </c>
      <c r="Z725" s="34">
        <v>-67.42</v>
      </c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x14ac:dyDescent="0.3">
      <c r="A726" s="2"/>
      <c r="B726" s="2"/>
      <c r="C726" s="2">
        <v>86834934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13" t="s">
        <v>67</v>
      </c>
      <c r="T726" s="2" t="s">
        <v>68</v>
      </c>
      <c r="U726" s="2" t="s">
        <v>5</v>
      </c>
      <c r="V726" s="2" t="s">
        <v>92</v>
      </c>
      <c r="W726" s="2"/>
      <c r="X726" s="2">
        <v>2.9</v>
      </c>
      <c r="Y726" s="34">
        <v>1.3</v>
      </c>
      <c r="Z726" s="34">
        <v>1.3</v>
      </c>
      <c r="AA726" s="2"/>
      <c r="AB726" s="2"/>
      <c r="AC726" s="2"/>
      <c r="AD726" s="2"/>
      <c r="AE726" s="2">
        <v>0.28999999999999998</v>
      </c>
      <c r="AF726" s="2"/>
      <c r="AG726" s="2"/>
      <c r="AH726" s="2"/>
      <c r="AI726" s="2"/>
    </row>
    <row r="727" spans="1:35" x14ac:dyDescent="0.3">
      <c r="A727" s="2"/>
      <c r="B727" s="2"/>
      <c r="C727" s="2">
        <v>86835081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13" t="s">
        <v>67</v>
      </c>
      <c r="T727" s="2" t="s">
        <v>68</v>
      </c>
      <c r="U727" s="2" t="s">
        <v>5</v>
      </c>
      <c r="V727" s="2" t="s">
        <v>92</v>
      </c>
      <c r="W727" s="2"/>
      <c r="X727" s="2">
        <v>-241.49</v>
      </c>
      <c r="Y727" s="34">
        <v>-108.67</v>
      </c>
      <c r="Z727" s="34">
        <v>-108.67</v>
      </c>
      <c r="AA727" s="2"/>
      <c r="AB727" s="2"/>
      <c r="AC727" s="2"/>
      <c r="AD727" s="2"/>
      <c r="AE727" s="2">
        <v>-24.149000000000001</v>
      </c>
      <c r="AF727" s="2"/>
      <c r="AG727" s="2"/>
      <c r="AH727" s="2"/>
      <c r="AI727" s="2"/>
    </row>
    <row r="728" spans="1:35" x14ac:dyDescent="0.3">
      <c r="A728" s="2"/>
      <c r="B728" s="2"/>
      <c r="C728" s="2">
        <v>86835352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13" t="s">
        <v>67</v>
      </c>
      <c r="T728" s="2" t="s">
        <v>68</v>
      </c>
      <c r="U728" s="2" t="s">
        <v>5</v>
      </c>
      <c r="V728" s="2" t="s">
        <v>92</v>
      </c>
      <c r="W728" s="2"/>
      <c r="X728" s="2">
        <v>371.79</v>
      </c>
      <c r="Y728" s="34">
        <v>167.3</v>
      </c>
      <c r="Z728" s="34">
        <v>167.3</v>
      </c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x14ac:dyDescent="0.3">
      <c r="A729" s="2"/>
      <c r="B729" s="2"/>
      <c r="C729" s="2">
        <v>86835352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13" t="s">
        <v>67</v>
      </c>
      <c r="T729" s="2" t="s">
        <v>68</v>
      </c>
      <c r="U729" s="2" t="s">
        <v>5</v>
      </c>
      <c r="V729" s="2" t="s">
        <v>92</v>
      </c>
      <c r="W729" s="2"/>
      <c r="X729" s="2">
        <v>-371.79</v>
      </c>
      <c r="Y729" s="34">
        <v>-167.3</v>
      </c>
      <c r="Z729" s="34">
        <v>-167.3</v>
      </c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x14ac:dyDescent="0.3">
      <c r="A730" s="2"/>
      <c r="B730" s="2"/>
      <c r="C730" s="2">
        <v>86835400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13" t="s">
        <v>67</v>
      </c>
      <c r="T730" s="2" t="s">
        <v>68</v>
      </c>
      <c r="U730" s="2" t="s">
        <v>5</v>
      </c>
      <c r="V730" s="2" t="s">
        <v>92</v>
      </c>
      <c r="W730" s="2"/>
      <c r="X730" s="2">
        <v>-352.24</v>
      </c>
      <c r="Y730" s="34">
        <v>-158.51</v>
      </c>
      <c r="Z730" s="34">
        <v>-158.51</v>
      </c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x14ac:dyDescent="0.3">
      <c r="A731" s="2"/>
      <c r="B731" s="2"/>
      <c r="C731" s="2">
        <v>86843614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13" t="s">
        <v>67</v>
      </c>
      <c r="T731" s="2" t="s">
        <v>68</v>
      </c>
      <c r="U731" s="2" t="s">
        <v>5</v>
      </c>
      <c r="V731" s="2" t="s">
        <v>92</v>
      </c>
      <c r="W731" s="2"/>
      <c r="X731" s="2">
        <v>499.44</v>
      </c>
      <c r="Y731" s="34">
        <v>224.75</v>
      </c>
      <c r="Z731" s="34">
        <v>224.75</v>
      </c>
      <c r="AA731" s="2"/>
      <c r="AB731" s="2"/>
      <c r="AC731" s="2"/>
      <c r="AD731" s="2"/>
      <c r="AE731" s="2">
        <v>49.944000000000003</v>
      </c>
      <c r="AF731" s="2"/>
      <c r="AG731" s="2"/>
      <c r="AH731" s="2"/>
      <c r="AI731" s="2"/>
    </row>
    <row r="732" spans="1:35" x14ac:dyDescent="0.3">
      <c r="A732" s="2"/>
      <c r="B732" s="2"/>
      <c r="C732" s="2">
        <v>86843616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13" t="s">
        <v>67</v>
      </c>
      <c r="T732" s="2" t="s">
        <v>68</v>
      </c>
      <c r="U732" s="2" t="s">
        <v>5</v>
      </c>
      <c r="V732" s="2" t="s">
        <v>92</v>
      </c>
      <c r="W732" s="2"/>
      <c r="X732" s="2">
        <v>-649.27</v>
      </c>
      <c r="Y732" s="34">
        <v>-292.17</v>
      </c>
      <c r="Z732" s="34">
        <v>-292.17</v>
      </c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x14ac:dyDescent="0.3">
      <c r="A733" s="2"/>
      <c r="B733" s="2"/>
      <c r="C733" s="2">
        <v>86843616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13" t="s">
        <v>67</v>
      </c>
      <c r="T733" s="2" t="s">
        <v>68</v>
      </c>
      <c r="U733" s="2" t="s">
        <v>5</v>
      </c>
      <c r="V733" s="2" t="s">
        <v>92</v>
      </c>
      <c r="W733" s="2"/>
      <c r="X733" s="2">
        <v>649.27</v>
      </c>
      <c r="Y733" s="34">
        <v>292.17</v>
      </c>
      <c r="Z733" s="34">
        <v>292.17</v>
      </c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x14ac:dyDescent="0.3">
      <c r="A734" s="2"/>
      <c r="B734" s="2"/>
      <c r="C734" s="2">
        <v>86846485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13" t="s">
        <v>67</v>
      </c>
      <c r="T734" s="2" t="s">
        <v>68</v>
      </c>
      <c r="U734" s="2" t="s">
        <v>5</v>
      </c>
      <c r="V734" s="2" t="s">
        <v>92</v>
      </c>
      <c r="W734" s="2"/>
      <c r="X734" s="2">
        <v>211.58</v>
      </c>
      <c r="Y734" s="34">
        <v>95.21</v>
      </c>
      <c r="Z734" s="34">
        <v>95.21</v>
      </c>
      <c r="AA734" s="2"/>
      <c r="AB734" s="2"/>
      <c r="AC734" s="2"/>
      <c r="AD734" s="2"/>
      <c r="AE734" s="2">
        <v>0</v>
      </c>
      <c r="AF734" s="2"/>
      <c r="AG734" s="2"/>
      <c r="AH734" s="2"/>
      <c r="AI734" s="2"/>
    </row>
    <row r="735" spans="1:35" x14ac:dyDescent="0.3">
      <c r="A735" s="2"/>
      <c r="B735" s="2"/>
      <c r="C735" s="2">
        <v>86846485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13" t="s">
        <v>67</v>
      </c>
      <c r="T735" s="2" t="s">
        <v>68</v>
      </c>
      <c r="U735" s="2" t="s">
        <v>5</v>
      </c>
      <c r="V735" s="2" t="s">
        <v>92</v>
      </c>
      <c r="W735" s="2"/>
      <c r="X735" s="2">
        <v>-211.58</v>
      </c>
      <c r="Y735" s="34">
        <v>-95.21</v>
      </c>
      <c r="Z735" s="34">
        <v>-95.21</v>
      </c>
      <c r="AA735" s="2"/>
      <c r="AB735" s="2"/>
      <c r="AC735" s="2"/>
      <c r="AD735" s="2"/>
      <c r="AE735" s="2">
        <v>0</v>
      </c>
      <c r="AF735" s="2"/>
      <c r="AG735" s="2"/>
      <c r="AH735" s="2"/>
      <c r="AI735" s="2"/>
    </row>
    <row r="736" spans="1:35" x14ac:dyDescent="0.3">
      <c r="A736" s="2"/>
      <c r="B736" s="2"/>
      <c r="C736" s="2">
        <v>86849921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13" t="s">
        <v>67</v>
      </c>
      <c r="T736" s="2" t="s">
        <v>68</v>
      </c>
      <c r="U736" s="2" t="s">
        <v>5</v>
      </c>
      <c r="V736" s="2" t="s">
        <v>92</v>
      </c>
      <c r="W736" s="2"/>
      <c r="X736" s="2">
        <v>1146.4100000000001</v>
      </c>
      <c r="Y736" s="34">
        <v>515.88</v>
      </c>
      <c r="Z736" s="34">
        <v>515.88</v>
      </c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x14ac:dyDescent="0.3">
      <c r="A737" s="2"/>
      <c r="B737" s="2"/>
      <c r="C737" s="2">
        <v>86849921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13" t="s">
        <v>67</v>
      </c>
      <c r="T737" s="2" t="s">
        <v>68</v>
      </c>
      <c r="U737" s="2" t="s">
        <v>5</v>
      </c>
      <c r="V737" s="2" t="s">
        <v>92</v>
      </c>
      <c r="W737" s="2"/>
      <c r="X737" s="2">
        <v>-1146.4100000000001</v>
      </c>
      <c r="Y737" s="34">
        <v>-515.88</v>
      </c>
      <c r="Z737" s="34">
        <v>-515.88</v>
      </c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x14ac:dyDescent="0.3">
      <c r="A738" s="2"/>
      <c r="B738" s="2"/>
      <c r="C738" s="2">
        <v>86850535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13" t="s">
        <v>90</v>
      </c>
      <c r="T738" s="2" t="s">
        <v>91</v>
      </c>
      <c r="U738" s="2" t="s">
        <v>6</v>
      </c>
      <c r="V738" s="2" t="s">
        <v>92</v>
      </c>
      <c r="W738" s="2"/>
      <c r="X738" s="2">
        <v>48.54</v>
      </c>
      <c r="Y738" s="34">
        <v>19.420000000000002</v>
      </c>
      <c r="Z738" s="34">
        <v>19.420000000000002</v>
      </c>
      <c r="AA738" s="2"/>
      <c r="AB738" s="2"/>
      <c r="AC738" s="2"/>
      <c r="AD738" s="2"/>
      <c r="AE738" s="2">
        <v>4.8539999999999992</v>
      </c>
      <c r="AF738" s="2"/>
      <c r="AG738" s="2"/>
      <c r="AH738" s="2"/>
      <c r="AI738" s="2"/>
    </row>
    <row r="739" spans="1:35" x14ac:dyDescent="0.3">
      <c r="A739" s="2"/>
      <c r="B739" s="2"/>
      <c r="C739" s="2">
        <v>86850606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13" t="s">
        <v>67</v>
      </c>
      <c r="T739" s="2" t="s">
        <v>68</v>
      </c>
      <c r="U739" s="2" t="s">
        <v>5</v>
      </c>
      <c r="V739" s="2" t="s">
        <v>92</v>
      </c>
      <c r="W739" s="2"/>
      <c r="X739" s="2">
        <v>344.61</v>
      </c>
      <c r="Y739" s="34">
        <v>155.08000000000001</v>
      </c>
      <c r="Z739" s="34">
        <v>155.08000000000001</v>
      </c>
      <c r="AA739" s="2"/>
      <c r="AB739" s="2"/>
      <c r="AC739" s="2"/>
      <c r="AD739" s="2"/>
      <c r="AE739" s="2">
        <v>0</v>
      </c>
      <c r="AF739" s="2"/>
      <c r="AG739" s="2"/>
      <c r="AH739" s="2"/>
      <c r="AI739" s="2"/>
    </row>
    <row r="740" spans="1:35" x14ac:dyDescent="0.3">
      <c r="A740" s="2"/>
      <c r="B740" s="2"/>
      <c r="C740" s="2">
        <v>86850606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13" t="s">
        <v>67</v>
      </c>
      <c r="T740" s="2" t="s">
        <v>68</v>
      </c>
      <c r="U740" s="2" t="s">
        <v>5</v>
      </c>
      <c r="V740" s="2" t="s">
        <v>92</v>
      </c>
      <c r="W740" s="2"/>
      <c r="X740" s="2">
        <v>-344.61</v>
      </c>
      <c r="Y740" s="34">
        <v>-155.08000000000001</v>
      </c>
      <c r="Z740" s="34">
        <v>-155.08000000000001</v>
      </c>
      <c r="AA740" s="2"/>
      <c r="AB740" s="2"/>
      <c r="AC740" s="2"/>
      <c r="AD740" s="2"/>
      <c r="AE740" s="2">
        <v>0</v>
      </c>
      <c r="AF740" s="2"/>
      <c r="AG740" s="2"/>
      <c r="AH740" s="2"/>
      <c r="AI740" s="2"/>
    </row>
    <row r="741" spans="1:35" x14ac:dyDescent="0.3">
      <c r="A741" s="2"/>
      <c r="B741" s="2"/>
      <c r="C741" s="2">
        <v>86852552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13" t="s">
        <v>67</v>
      </c>
      <c r="T741" s="2" t="s">
        <v>68</v>
      </c>
      <c r="U741" s="2" t="s">
        <v>5</v>
      </c>
      <c r="V741" s="2" t="s">
        <v>92</v>
      </c>
      <c r="W741" s="2"/>
      <c r="X741" s="2">
        <v>478.18</v>
      </c>
      <c r="Y741" s="34">
        <v>191.27</v>
      </c>
      <c r="Z741" s="34">
        <v>191.27</v>
      </c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x14ac:dyDescent="0.3">
      <c r="A742" s="2"/>
      <c r="B742" s="2"/>
      <c r="C742" s="2">
        <v>86852571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13" t="s">
        <v>67</v>
      </c>
      <c r="T742" s="2" t="s">
        <v>68</v>
      </c>
      <c r="U742" s="2" t="s">
        <v>5</v>
      </c>
      <c r="V742" s="2" t="s">
        <v>92</v>
      </c>
      <c r="W742" s="2"/>
      <c r="X742" s="2">
        <v>857.53</v>
      </c>
      <c r="Y742" s="34">
        <v>385.89</v>
      </c>
      <c r="Z742" s="34">
        <v>385.89</v>
      </c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x14ac:dyDescent="0.3">
      <c r="A743" s="2"/>
      <c r="B743" s="2"/>
      <c r="C743" s="2">
        <v>86852571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13" t="s">
        <v>67</v>
      </c>
      <c r="T743" s="2" t="s">
        <v>68</v>
      </c>
      <c r="U743" s="2" t="s">
        <v>5</v>
      </c>
      <c r="V743" s="2" t="s">
        <v>92</v>
      </c>
      <c r="W743" s="2"/>
      <c r="X743" s="2">
        <v>683.72</v>
      </c>
      <c r="Y743" s="34">
        <v>307.67</v>
      </c>
      <c r="Z743" s="34">
        <v>307.67</v>
      </c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x14ac:dyDescent="0.3">
      <c r="A744" s="2"/>
      <c r="B744" s="2"/>
      <c r="C744" s="2">
        <v>86852571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13" t="s">
        <v>67</v>
      </c>
      <c r="T744" s="2" t="s">
        <v>68</v>
      </c>
      <c r="U744" s="2" t="s">
        <v>5</v>
      </c>
      <c r="V744" s="2" t="s">
        <v>92</v>
      </c>
      <c r="W744" s="2"/>
      <c r="X744" s="2">
        <v>-857.53</v>
      </c>
      <c r="Y744" s="34">
        <v>-385.89</v>
      </c>
      <c r="Z744" s="34">
        <v>-385.89</v>
      </c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x14ac:dyDescent="0.3">
      <c r="A745" s="2"/>
      <c r="B745" s="2"/>
      <c r="C745" s="2">
        <v>86852655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13" t="s">
        <v>67</v>
      </c>
      <c r="T745" s="2" t="s">
        <v>68</v>
      </c>
      <c r="U745" s="2" t="s">
        <v>5</v>
      </c>
      <c r="V745" s="2" t="s">
        <v>92</v>
      </c>
      <c r="W745" s="2"/>
      <c r="X745" s="2">
        <v>534.99</v>
      </c>
      <c r="Y745" s="34">
        <v>240.75</v>
      </c>
      <c r="Z745" s="34">
        <v>240.75</v>
      </c>
      <c r="AA745" s="2"/>
      <c r="AB745" s="2"/>
      <c r="AC745" s="2"/>
      <c r="AD745" s="2"/>
      <c r="AE745" s="2">
        <v>106.998</v>
      </c>
      <c r="AF745" s="2"/>
      <c r="AG745" s="2"/>
      <c r="AH745" s="2"/>
      <c r="AI745" s="2"/>
    </row>
    <row r="746" spans="1:35" x14ac:dyDescent="0.3">
      <c r="A746" s="2"/>
      <c r="B746" s="2"/>
      <c r="C746" s="2">
        <v>86852692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13" t="s">
        <v>67</v>
      </c>
      <c r="T746" s="2" t="s">
        <v>68</v>
      </c>
      <c r="U746" s="2" t="s">
        <v>5</v>
      </c>
      <c r="V746" s="2" t="s">
        <v>92</v>
      </c>
      <c r="W746" s="2"/>
      <c r="X746" s="2">
        <v>390.06</v>
      </c>
      <c r="Y746" s="34">
        <v>156.02000000000001</v>
      </c>
      <c r="Z746" s="34">
        <v>156.02000000000001</v>
      </c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x14ac:dyDescent="0.3">
      <c r="A747" s="2"/>
      <c r="B747" s="2"/>
      <c r="C747" s="2">
        <v>86852737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13" t="s">
        <v>67</v>
      </c>
      <c r="T747" s="2" t="s">
        <v>68</v>
      </c>
      <c r="U747" s="2" t="s">
        <v>5</v>
      </c>
      <c r="V747" s="2" t="s">
        <v>92</v>
      </c>
      <c r="W747" s="2"/>
      <c r="X747" s="2">
        <v>404.31</v>
      </c>
      <c r="Y747" s="34">
        <v>181.94</v>
      </c>
      <c r="Z747" s="34">
        <v>181.94</v>
      </c>
      <c r="AA747" s="2"/>
      <c r="AB747" s="2"/>
      <c r="AC747" s="2"/>
      <c r="AD747" s="2"/>
      <c r="AE747" s="2">
        <v>0</v>
      </c>
      <c r="AF747" s="2"/>
      <c r="AG747" s="2"/>
      <c r="AH747" s="2"/>
      <c r="AI747" s="2"/>
    </row>
    <row r="748" spans="1:35" x14ac:dyDescent="0.3">
      <c r="A748" s="2"/>
      <c r="B748" s="2"/>
      <c r="C748" s="2">
        <v>86852737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13" t="s">
        <v>67</v>
      </c>
      <c r="T748" s="2" t="s">
        <v>68</v>
      </c>
      <c r="U748" s="2" t="s">
        <v>5</v>
      </c>
      <c r="V748" s="2" t="s">
        <v>92</v>
      </c>
      <c r="W748" s="2"/>
      <c r="X748" s="2">
        <v>-404.31</v>
      </c>
      <c r="Y748" s="34">
        <v>-181.94</v>
      </c>
      <c r="Z748" s="34">
        <v>-181.94</v>
      </c>
      <c r="AA748" s="2"/>
      <c r="AB748" s="2"/>
      <c r="AC748" s="2"/>
      <c r="AD748" s="2"/>
      <c r="AE748" s="2">
        <v>0</v>
      </c>
      <c r="AF748" s="2"/>
      <c r="AG748" s="2"/>
      <c r="AH748" s="2"/>
      <c r="AI748" s="2"/>
    </row>
    <row r="749" spans="1:35" x14ac:dyDescent="0.3">
      <c r="A749" s="2"/>
      <c r="B749" s="2"/>
      <c r="C749" s="2">
        <v>86852781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13" t="s">
        <v>67</v>
      </c>
      <c r="T749" s="2" t="s">
        <v>68</v>
      </c>
      <c r="U749" s="2" t="s">
        <v>5</v>
      </c>
      <c r="V749" s="2" t="s">
        <v>92</v>
      </c>
      <c r="W749" s="2"/>
      <c r="X749" s="2">
        <v>518.37</v>
      </c>
      <c r="Y749" s="34">
        <v>233.27</v>
      </c>
      <c r="Z749" s="34">
        <v>233.27</v>
      </c>
      <c r="AA749" s="2"/>
      <c r="AB749" s="2"/>
      <c r="AC749" s="2"/>
      <c r="AD749" s="2"/>
      <c r="AE749" s="2">
        <v>51.837000000000003</v>
      </c>
      <c r="AF749" s="2"/>
      <c r="AG749" s="2"/>
      <c r="AH749" s="2"/>
      <c r="AI749" s="2"/>
    </row>
    <row r="750" spans="1:35" x14ac:dyDescent="0.3">
      <c r="A750" s="2"/>
      <c r="B750" s="2"/>
      <c r="C750" s="2">
        <v>86852880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13" t="s">
        <v>67</v>
      </c>
      <c r="T750" s="2" t="s">
        <v>68</v>
      </c>
      <c r="U750" s="2" t="s">
        <v>5</v>
      </c>
      <c r="V750" s="2" t="s">
        <v>92</v>
      </c>
      <c r="W750" s="2"/>
      <c r="X750" s="2">
        <v>231.81</v>
      </c>
      <c r="Y750" s="34">
        <v>104.31</v>
      </c>
      <c r="Z750" s="34">
        <v>104.31</v>
      </c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x14ac:dyDescent="0.3">
      <c r="A751" s="2"/>
      <c r="B751" s="2"/>
      <c r="C751" s="2">
        <v>86852904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13" t="s">
        <v>67</v>
      </c>
      <c r="T751" s="2" t="s">
        <v>68</v>
      </c>
      <c r="U751" s="2" t="s">
        <v>5</v>
      </c>
      <c r="V751" s="2" t="s">
        <v>92</v>
      </c>
      <c r="W751" s="2"/>
      <c r="X751" s="2">
        <v>706.2</v>
      </c>
      <c r="Y751" s="34">
        <v>317.79000000000002</v>
      </c>
      <c r="Z751" s="34">
        <v>317.79000000000002</v>
      </c>
      <c r="AA751" s="2"/>
      <c r="AB751" s="2"/>
      <c r="AC751" s="2"/>
      <c r="AD751" s="2"/>
      <c r="AE751" s="2">
        <v>0</v>
      </c>
      <c r="AF751" s="2"/>
      <c r="AG751" s="2"/>
      <c r="AH751" s="2"/>
      <c r="AI751" s="2"/>
    </row>
    <row r="752" spans="1:35" x14ac:dyDescent="0.3">
      <c r="A752" s="2"/>
      <c r="B752" s="2"/>
      <c r="C752" s="2">
        <v>86852904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13" t="s">
        <v>67</v>
      </c>
      <c r="T752" s="2" t="s">
        <v>68</v>
      </c>
      <c r="U752" s="2" t="s">
        <v>5</v>
      </c>
      <c r="V752" s="2" t="s">
        <v>92</v>
      </c>
      <c r="W752" s="2"/>
      <c r="X752" s="2">
        <v>-706.2</v>
      </c>
      <c r="Y752" s="34">
        <v>-317.79000000000002</v>
      </c>
      <c r="Z752" s="34">
        <v>-317.79000000000002</v>
      </c>
      <c r="AA752" s="2"/>
      <c r="AB752" s="2"/>
      <c r="AC752" s="2"/>
      <c r="AD752" s="2"/>
      <c r="AE752" s="2">
        <v>0</v>
      </c>
      <c r="AF752" s="2"/>
      <c r="AG752" s="2"/>
      <c r="AH752" s="2"/>
      <c r="AI752" s="2"/>
    </row>
    <row r="753" spans="1:35" x14ac:dyDescent="0.3">
      <c r="A753" s="2"/>
      <c r="B753" s="2"/>
      <c r="C753" s="2">
        <v>86852933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13" t="s">
        <v>67</v>
      </c>
      <c r="T753" s="2" t="s">
        <v>68</v>
      </c>
      <c r="U753" s="2" t="s">
        <v>5</v>
      </c>
      <c r="V753" s="2" t="s">
        <v>92</v>
      </c>
      <c r="W753" s="2"/>
      <c r="X753" s="2">
        <v>380.86</v>
      </c>
      <c r="Y753" s="34">
        <v>171.39</v>
      </c>
      <c r="Z753" s="34">
        <v>171.39</v>
      </c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x14ac:dyDescent="0.3">
      <c r="A754" s="2"/>
      <c r="B754" s="2"/>
      <c r="C754" s="2">
        <v>86852947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13" t="s">
        <v>67</v>
      </c>
      <c r="T754" s="2" t="s">
        <v>68</v>
      </c>
      <c r="U754" s="2" t="s">
        <v>5</v>
      </c>
      <c r="V754" s="2" t="s">
        <v>92</v>
      </c>
      <c r="W754" s="2"/>
      <c r="X754" s="2">
        <v>390.83</v>
      </c>
      <c r="Y754" s="34">
        <v>175.88</v>
      </c>
      <c r="Z754" s="34">
        <v>175.88</v>
      </c>
      <c r="AA754" s="2"/>
      <c r="AB754" s="2"/>
      <c r="AC754" s="2"/>
      <c r="AD754" s="2"/>
      <c r="AE754" s="2">
        <v>39.082999999999998</v>
      </c>
      <c r="AF754" s="2"/>
      <c r="AG754" s="2"/>
      <c r="AH754" s="2"/>
      <c r="AI754" s="2"/>
    </row>
    <row r="755" spans="1:35" x14ac:dyDescent="0.3">
      <c r="A755" s="2"/>
      <c r="B755" s="2"/>
      <c r="C755" s="2">
        <v>86852987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13" t="s">
        <v>67</v>
      </c>
      <c r="T755" s="2" t="s">
        <v>68</v>
      </c>
      <c r="U755" s="2" t="s">
        <v>5</v>
      </c>
      <c r="V755" s="2" t="s">
        <v>92</v>
      </c>
      <c r="W755" s="2"/>
      <c r="X755" s="2">
        <v>1361.36</v>
      </c>
      <c r="Y755" s="34">
        <v>612.61</v>
      </c>
      <c r="Z755" s="34">
        <v>612.61</v>
      </c>
      <c r="AA755" s="2"/>
      <c r="AB755" s="2"/>
      <c r="AC755" s="2"/>
      <c r="AD755" s="2"/>
      <c r="AE755" s="2">
        <v>136.136</v>
      </c>
      <c r="AF755" s="2"/>
      <c r="AG755" s="2"/>
      <c r="AH755" s="2"/>
      <c r="AI755" s="2"/>
    </row>
    <row r="756" spans="1:35" x14ac:dyDescent="0.3">
      <c r="A756" s="2"/>
      <c r="B756" s="2"/>
      <c r="C756" s="2">
        <v>86853002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13" t="s">
        <v>67</v>
      </c>
      <c r="T756" s="2" t="s">
        <v>68</v>
      </c>
      <c r="U756" s="2" t="s">
        <v>5</v>
      </c>
      <c r="V756" s="2" t="s">
        <v>92</v>
      </c>
      <c r="W756" s="2"/>
      <c r="X756" s="2">
        <v>361.19</v>
      </c>
      <c r="Y756" s="34">
        <v>162.53</v>
      </c>
      <c r="Z756" s="34">
        <v>162.53</v>
      </c>
      <c r="AA756" s="2"/>
      <c r="AB756" s="2"/>
      <c r="AC756" s="2"/>
      <c r="AD756" s="2"/>
      <c r="AE756" s="2">
        <v>36.119</v>
      </c>
      <c r="AF756" s="2"/>
      <c r="AG756" s="2"/>
      <c r="AH756" s="2"/>
      <c r="AI756" s="2"/>
    </row>
    <row r="757" spans="1:35" x14ac:dyDescent="0.3">
      <c r="A757" s="2"/>
      <c r="B757" s="2"/>
      <c r="C757" s="2">
        <v>86853167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13" t="s">
        <v>67</v>
      </c>
      <c r="T757" s="2" t="s">
        <v>68</v>
      </c>
      <c r="U757" s="2" t="s">
        <v>5</v>
      </c>
      <c r="V757" s="2" t="s">
        <v>92</v>
      </c>
      <c r="W757" s="2"/>
      <c r="X757" s="2">
        <v>-468.12</v>
      </c>
      <c r="Y757" s="34">
        <v>-210.65</v>
      </c>
      <c r="Z757" s="34">
        <v>-210.65</v>
      </c>
      <c r="AA757" s="2"/>
      <c r="AB757" s="2"/>
      <c r="AC757" s="2"/>
      <c r="AD757" s="2"/>
      <c r="AE757" s="2">
        <v>0</v>
      </c>
      <c r="AF757" s="2"/>
      <c r="AG757" s="2"/>
      <c r="AH757" s="2"/>
      <c r="AI757" s="2"/>
    </row>
    <row r="758" spans="1:35" x14ac:dyDescent="0.3">
      <c r="A758" s="2"/>
      <c r="B758" s="2"/>
      <c r="C758" s="2">
        <v>86853167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13" t="s">
        <v>67</v>
      </c>
      <c r="T758" s="2" t="s">
        <v>68</v>
      </c>
      <c r="U758" s="2" t="s">
        <v>5</v>
      </c>
      <c r="V758" s="2" t="s">
        <v>92</v>
      </c>
      <c r="W758" s="2"/>
      <c r="X758" s="2">
        <v>468.12</v>
      </c>
      <c r="Y758" s="34">
        <v>210.65</v>
      </c>
      <c r="Z758" s="34">
        <v>210.65</v>
      </c>
      <c r="AA758" s="2"/>
      <c r="AB758" s="2"/>
      <c r="AC758" s="2"/>
      <c r="AD758" s="2"/>
      <c r="AE758" s="2">
        <v>0</v>
      </c>
      <c r="AF758" s="2"/>
      <c r="AG758" s="2"/>
      <c r="AH758" s="2"/>
      <c r="AI758" s="2"/>
    </row>
    <row r="759" spans="1:35" x14ac:dyDescent="0.3">
      <c r="A759" s="2"/>
      <c r="B759" s="2"/>
      <c r="C759" s="2">
        <v>86853188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13" t="s">
        <v>67</v>
      </c>
      <c r="T759" s="2" t="s">
        <v>68</v>
      </c>
      <c r="U759" s="2" t="s">
        <v>5</v>
      </c>
      <c r="V759" s="2" t="s">
        <v>92</v>
      </c>
      <c r="W759" s="2"/>
      <c r="X759" s="2">
        <v>573.20000000000005</v>
      </c>
      <c r="Y759" s="34">
        <v>257.94</v>
      </c>
      <c r="Z759" s="34">
        <v>257.94</v>
      </c>
      <c r="AA759" s="2"/>
      <c r="AB759" s="2"/>
      <c r="AC759" s="2"/>
      <c r="AD759" s="2"/>
      <c r="AE759" s="2">
        <v>57.32</v>
      </c>
      <c r="AF759" s="2"/>
      <c r="AG759" s="2"/>
      <c r="AH759" s="2"/>
      <c r="AI759" s="2"/>
    </row>
    <row r="760" spans="1:35" x14ac:dyDescent="0.3">
      <c r="A760" s="2"/>
      <c r="B760" s="2"/>
      <c r="C760" s="2">
        <v>86853196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13" t="s">
        <v>67</v>
      </c>
      <c r="T760" s="2" t="s">
        <v>68</v>
      </c>
      <c r="U760" s="2" t="s">
        <v>5</v>
      </c>
      <c r="V760" s="2" t="s">
        <v>92</v>
      </c>
      <c r="W760" s="2"/>
      <c r="X760" s="2">
        <v>458.22</v>
      </c>
      <c r="Y760" s="34">
        <v>206.2</v>
      </c>
      <c r="Z760" s="34">
        <v>206.2</v>
      </c>
      <c r="AA760" s="2"/>
      <c r="AB760" s="2"/>
      <c r="AC760" s="2"/>
      <c r="AD760" s="2"/>
      <c r="AE760" s="2">
        <v>45.822000000000003</v>
      </c>
      <c r="AF760" s="2"/>
      <c r="AG760" s="2"/>
      <c r="AH760" s="2"/>
      <c r="AI760" s="2"/>
    </row>
    <row r="761" spans="1:35" x14ac:dyDescent="0.3">
      <c r="A761" s="2"/>
      <c r="B761" s="2"/>
      <c r="C761" s="2">
        <v>86853225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13" t="s">
        <v>67</v>
      </c>
      <c r="T761" s="2" t="s">
        <v>68</v>
      </c>
      <c r="U761" s="2" t="s">
        <v>5</v>
      </c>
      <c r="V761" s="2" t="s">
        <v>92</v>
      </c>
      <c r="W761" s="2"/>
      <c r="X761" s="2">
        <v>857.53</v>
      </c>
      <c r="Y761" s="34">
        <v>385.89</v>
      </c>
      <c r="Z761" s="34">
        <v>385.89</v>
      </c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x14ac:dyDescent="0.3">
      <c r="A762" s="2"/>
      <c r="B762" s="2"/>
      <c r="C762" s="2">
        <v>86853426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13" t="s">
        <v>67</v>
      </c>
      <c r="T762" s="2" t="s">
        <v>68</v>
      </c>
      <c r="U762" s="2" t="s">
        <v>5</v>
      </c>
      <c r="V762" s="2" t="s">
        <v>92</v>
      </c>
      <c r="W762" s="2"/>
      <c r="X762" s="2">
        <v>455.34</v>
      </c>
      <c r="Y762" s="34">
        <v>182.14</v>
      </c>
      <c r="Z762" s="34">
        <v>182.14</v>
      </c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x14ac:dyDescent="0.3">
      <c r="A763" s="2"/>
      <c r="B763" s="2"/>
      <c r="C763" s="2">
        <v>86853450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13" t="s">
        <v>67</v>
      </c>
      <c r="T763" s="2" t="s">
        <v>68</v>
      </c>
      <c r="U763" s="2" t="s">
        <v>5</v>
      </c>
      <c r="V763" s="2" t="s">
        <v>92</v>
      </c>
      <c r="W763" s="2"/>
      <c r="X763" s="2">
        <v>989.46</v>
      </c>
      <c r="Y763" s="34">
        <v>445.26</v>
      </c>
      <c r="Z763" s="34">
        <v>445.26</v>
      </c>
      <c r="AA763" s="2"/>
      <c r="AB763" s="2"/>
      <c r="AC763" s="2"/>
      <c r="AD763" s="2"/>
      <c r="AE763" s="2">
        <v>98.945999999999998</v>
      </c>
      <c r="AF763" s="2"/>
      <c r="AG763" s="2"/>
      <c r="AH763" s="2"/>
      <c r="AI763" s="2"/>
    </row>
    <row r="764" spans="1:35" x14ac:dyDescent="0.3">
      <c r="A764" s="2"/>
      <c r="B764" s="2"/>
      <c r="C764" s="2">
        <v>86853526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13" t="s">
        <v>67</v>
      </c>
      <c r="T764" s="2" t="s">
        <v>68</v>
      </c>
      <c r="U764" s="2" t="s">
        <v>5</v>
      </c>
      <c r="V764" s="2" t="s">
        <v>92</v>
      </c>
      <c r="W764" s="2"/>
      <c r="X764" s="2">
        <v>380.86</v>
      </c>
      <c r="Y764" s="34">
        <v>171.39</v>
      </c>
      <c r="Z764" s="34">
        <v>171.39</v>
      </c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x14ac:dyDescent="0.3">
      <c r="A765" s="2"/>
      <c r="B765" s="2"/>
      <c r="C765" s="2">
        <v>86853561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13" t="s">
        <v>67</v>
      </c>
      <c r="T765" s="2" t="s">
        <v>68</v>
      </c>
      <c r="U765" s="2" t="s">
        <v>5</v>
      </c>
      <c r="V765" s="2" t="s">
        <v>92</v>
      </c>
      <c r="W765" s="2"/>
      <c r="X765" s="2">
        <v>458.22</v>
      </c>
      <c r="Y765" s="34">
        <v>206.2</v>
      </c>
      <c r="Z765" s="34">
        <v>206.2</v>
      </c>
      <c r="AA765" s="2"/>
      <c r="AB765" s="2"/>
      <c r="AC765" s="2"/>
      <c r="AD765" s="2"/>
      <c r="AE765" s="2">
        <v>45.822000000000003</v>
      </c>
      <c r="AF765" s="2"/>
      <c r="AG765" s="2"/>
      <c r="AH765" s="2"/>
      <c r="AI765" s="2"/>
    </row>
    <row r="766" spans="1:35" x14ac:dyDescent="0.3">
      <c r="A766" s="2"/>
      <c r="B766" s="2"/>
      <c r="C766" s="2">
        <v>86853719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13" t="s">
        <v>67</v>
      </c>
      <c r="T766" s="2" t="s">
        <v>68</v>
      </c>
      <c r="U766" s="2" t="s">
        <v>5</v>
      </c>
      <c r="V766" s="2" t="s">
        <v>92</v>
      </c>
      <c r="W766" s="2"/>
      <c r="X766" s="2">
        <v>539.08000000000004</v>
      </c>
      <c r="Y766" s="34">
        <v>242.59</v>
      </c>
      <c r="Z766" s="34">
        <v>242.59</v>
      </c>
      <c r="AA766" s="2"/>
      <c r="AB766" s="2"/>
      <c r="AC766" s="2"/>
      <c r="AD766" s="2"/>
      <c r="AE766" s="2">
        <v>53.908000000000001</v>
      </c>
      <c r="AF766" s="2"/>
      <c r="AG766" s="2"/>
      <c r="AH766" s="2"/>
      <c r="AI766" s="2"/>
    </row>
    <row r="767" spans="1:35" x14ac:dyDescent="0.3">
      <c r="A767" s="2"/>
      <c r="B767" s="2"/>
      <c r="C767" s="2">
        <v>86854094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13" t="s">
        <v>67</v>
      </c>
      <c r="T767" s="2" t="s">
        <v>68</v>
      </c>
      <c r="U767" s="2" t="s">
        <v>5</v>
      </c>
      <c r="V767" s="2" t="s">
        <v>92</v>
      </c>
      <c r="W767" s="2"/>
      <c r="X767" s="2">
        <v>261.45</v>
      </c>
      <c r="Y767" s="34">
        <v>117.65</v>
      </c>
      <c r="Z767" s="34">
        <v>117.65</v>
      </c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x14ac:dyDescent="0.3">
      <c r="A768" s="2"/>
      <c r="B768" s="2"/>
      <c r="C768" s="2">
        <v>86854752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13" t="s">
        <v>67</v>
      </c>
      <c r="T768" s="2" t="s">
        <v>68</v>
      </c>
      <c r="U768" s="2" t="s">
        <v>5</v>
      </c>
      <c r="V768" s="2" t="s">
        <v>92</v>
      </c>
      <c r="W768" s="2"/>
      <c r="X768" s="2">
        <v>485.18</v>
      </c>
      <c r="Y768" s="34">
        <v>218.33</v>
      </c>
      <c r="Z768" s="34">
        <v>218.33</v>
      </c>
      <c r="AA768" s="2"/>
      <c r="AB768" s="2"/>
      <c r="AC768" s="2"/>
      <c r="AD768" s="2"/>
      <c r="AE768" s="2">
        <v>48.518000000000001</v>
      </c>
      <c r="AF768" s="2"/>
      <c r="AG768" s="2"/>
      <c r="AH768" s="2"/>
      <c r="AI768" s="2"/>
    </row>
    <row r="769" spans="1:35" x14ac:dyDescent="0.3">
      <c r="A769" s="2"/>
      <c r="B769" s="2"/>
      <c r="C769" s="2">
        <v>86854959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13" t="s">
        <v>67</v>
      </c>
      <c r="T769" s="2" t="s">
        <v>68</v>
      </c>
      <c r="U769" s="2" t="s">
        <v>5</v>
      </c>
      <c r="V769" s="2" t="s">
        <v>92</v>
      </c>
      <c r="W769" s="2"/>
      <c r="X769" s="2">
        <v>662.37</v>
      </c>
      <c r="Y769" s="34">
        <v>298.07</v>
      </c>
      <c r="Z769" s="34">
        <v>298.07</v>
      </c>
      <c r="AA769" s="2"/>
      <c r="AB769" s="2"/>
      <c r="AC769" s="2"/>
      <c r="AD769" s="2"/>
      <c r="AE769" s="2">
        <v>66.236999999999995</v>
      </c>
      <c r="AF769" s="2"/>
      <c r="AG769" s="2"/>
      <c r="AH769" s="2"/>
      <c r="AI769" s="2"/>
    </row>
    <row r="770" spans="1:35" x14ac:dyDescent="0.3">
      <c r="A770" s="2"/>
      <c r="B770" s="2"/>
      <c r="C770" s="2">
        <v>86854968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13" t="s">
        <v>67</v>
      </c>
      <c r="T770" s="2" t="s">
        <v>68</v>
      </c>
      <c r="U770" s="2" t="s">
        <v>5</v>
      </c>
      <c r="V770" s="2" t="s">
        <v>92</v>
      </c>
      <c r="W770" s="2"/>
      <c r="X770" s="2">
        <v>323.45</v>
      </c>
      <c r="Y770" s="34">
        <v>145.55000000000001</v>
      </c>
      <c r="Z770" s="34">
        <v>145.55000000000001</v>
      </c>
      <c r="AA770" s="2"/>
      <c r="AB770" s="2"/>
      <c r="AC770" s="2"/>
      <c r="AD770" s="2"/>
      <c r="AE770" s="2">
        <v>32.344999999999999</v>
      </c>
      <c r="AF770" s="2"/>
      <c r="AG770" s="2"/>
      <c r="AH770" s="2"/>
      <c r="AI770" s="2"/>
    </row>
    <row r="771" spans="1:35" x14ac:dyDescent="0.3">
      <c r="A771" s="2"/>
      <c r="B771" s="2"/>
      <c r="C771" s="2">
        <v>86855006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13" t="s">
        <v>67</v>
      </c>
      <c r="T771" s="2" t="s">
        <v>68</v>
      </c>
      <c r="U771" s="2" t="s">
        <v>5</v>
      </c>
      <c r="V771" s="2" t="s">
        <v>92</v>
      </c>
      <c r="W771" s="2"/>
      <c r="X771" s="2">
        <v>752.03</v>
      </c>
      <c r="Y771" s="34">
        <v>338.41</v>
      </c>
      <c r="Z771" s="34">
        <v>338.41</v>
      </c>
      <c r="AA771" s="2"/>
      <c r="AB771" s="2"/>
      <c r="AC771" s="2"/>
      <c r="AD771" s="2"/>
      <c r="AE771" s="2">
        <v>75.203000000000003</v>
      </c>
      <c r="AF771" s="2"/>
      <c r="AG771" s="2"/>
      <c r="AH771" s="2"/>
      <c r="AI771" s="2"/>
    </row>
    <row r="772" spans="1:35" x14ac:dyDescent="0.3">
      <c r="A772" s="2"/>
      <c r="B772" s="2"/>
      <c r="C772" s="2">
        <v>86855015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13" t="s">
        <v>67</v>
      </c>
      <c r="T772" s="2" t="s">
        <v>68</v>
      </c>
      <c r="U772" s="2" t="s">
        <v>5</v>
      </c>
      <c r="V772" s="2" t="s">
        <v>92</v>
      </c>
      <c r="W772" s="2"/>
      <c r="X772" s="2">
        <v>485.18</v>
      </c>
      <c r="Y772" s="34">
        <v>218.33</v>
      </c>
      <c r="Z772" s="34">
        <v>218.33</v>
      </c>
      <c r="AA772" s="2"/>
      <c r="AB772" s="2"/>
      <c r="AC772" s="2"/>
      <c r="AD772" s="2"/>
      <c r="AE772" s="2">
        <v>48.518000000000001</v>
      </c>
      <c r="AF772" s="2"/>
      <c r="AG772" s="2"/>
      <c r="AH772" s="2"/>
      <c r="AI772" s="2"/>
    </row>
    <row r="773" spans="1:35" x14ac:dyDescent="0.3">
      <c r="A773" s="2"/>
      <c r="B773" s="2"/>
      <c r="C773" s="2">
        <v>86855068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13" t="s">
        <v>67</v>
      </c>
      <c r="T773" s="2" t="s">
        <v>68</v>
      </c>
      <c r="U773" s="2" t="s">
        <v>5</v>
      </c>
      <c r="V773" s="2" t="s">
        <v>92</v>
      </c>
      <c r="W773" s="2"/>
      <c r="X773" s="2">
        <v>754.72</v>
      </c>
      <c r="Y773" s="34">
        <v>339.62</v>
      </c>
      <c r="Z773" s="34">
        <v>339.62</v>
      </c>
      <c r="AA773" s="2"/>
      <c r="AB773" s="2"/>
      <c r="AC773" s="2"/>
      <c r="AD773" s="2"/>
      <c r="AE773" s="2">
        <v>75.471999999999994</v>
      </c>
      <c r="AF773" s="2"/>
      <c r="AG773" s="2"/>
      <c r="AH773" s="2"/>
      <c r="AI773" s="2"/>
    </row>
    <row r="774" spans="1:35" x14ac:dyDescent="0.3">
      <c r="A774" s="2"/>
      <c r="B774" s="2"/>
      <c r="C774" s="2">
        <v>86855069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13" t="s">
        <v>67</v>
      </c>
      <c r="T774" s="2" t="s">
        <v>68</v>
      </c>
      <c r="U774" s="2" t="s">
        <v>5</v>
      </c>
      <c r="V774" s="2" t="s">
        <v>92</v>
      </c>
      <c r="W774" s="2"/>
      <c r="X774" s="2">
        <v>278.07</v>
      </c>
      <c r="Y774" s="34">
        <v>125.13</v>
      </c>
      <c r="Z774" s="34">
        <v>125.13</v>
      </c>
      <c r="AA774" s="2"/>
      <c r="AB774" s="2"/>
      <c r="AC774" s="2"/>
      <c r="AD774" s="2"/>
      <c r="AE774" s="2">
        <v>27.807000000000002</v>
      </c>
      <c r="AF774" s="2"/>
      <c r="AG774" s="2"/>
      <c r="AH774" s="2"/>
      <c r="AI774" s="2"/>
    </row>
    <row r="775" spans="1:35" x14ac:dyDescent="0.3">
      <c r="A775" s="2"/>
      <c r="B775" s="2"/>
      <c r="C775" s="2">
        <v>86855195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13" t="s">
        <v>67</v>
      </c>
      <c r="T775" s="2" t="s">
        <v>68</v>
      </c>
      <c r="U775" s="2" t="s">
        <v>5</v>
      </c>
      <c r="V775" s="2" t="s">
        <v>92</v>
      </c>
      <c r="W775" s="2"/>
      <c r="X775" s="2">
        <v>512.13</v>
      </c>
      <c r="Y775" s="34">
        <v>230.46</v>
      </c>
      <c r="Z775" s="34">
        <v>230.46</v>
      </c>
      <c r="AA775" s="2"/>
      <c r="AB775" s="2"/>
      <c r="AC775" s="2"/>
      <c r="AD775" s="2"/>
      <c r="AE775" s="2">
        <v>51.213000000000001</v>
      </c>
      <c r="AF775" s="2"/>
      <c r="AG775" s="2"/>
      <c r="AH775" s="2"/>
      <c r="AI775" s="2"/>
    </row>
    <row r="776" spans="1:35" x14ac:dyDescent="0.3">
      <c r="A776" s="2"/>
      <c r="B776" s="2"/>
      <c r="C776" s="2">
        <v>86855196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13" t="s">
        <v>67</v>
      </c>
      <c r="T776" s="2" t="s">
        <v>68</v>
      </c>
      <c r="U776" s="2" t="s">
        <v>5</v>
      </c>
      <c r="V776" s="2" t="s">
        <v>92</v>
      </c>
      <c r="W776" s="2"/>
      <c r="X776" s="2">
        <v>522.91</v>
      </c>
      <c r="Y776" s="34">
        <v>235.31</v>
      </c>
      <c r="Z776" s="34">
        <v>235.31</v>
      </c>
      <c r="AA776" s="2"/>
      <c r="AB776" s="2"/>
      <c r="AC776" s="2"/>
      <c r="AD776" s="2"/>
      <c r="AE776" s="2">
        <v>52.290999999999997</v>
      </c>
      <c r="AF776" s="2"/>
      <c r="AG776" s="2"/>
      <c r="AH776" s="2"/>
      <c r="AI776" s="2"/>
    </row>
    <row r="777" spans="1:35" x14ac:dyDescent="0.3">
      <c r="A777" s="2"/>
      <c r="B777" s="2"/>
      <c r="C777" s="2">
        <v>86855197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13" t="s">
        <v>67</v>
      </c>
      <c r="T777" s="2" t="s">
        <v>68</v>
      </c>
      <c r="U777" s="2" t="s">
        <v>5</v>
      </c>
      <c r="V777" s="2" t="s">
        <v>92</v>
      </c>
      <c r="W777" s="2"/>
      <c r="X777" s="2">
        <v>485.18</v>
      </c>
      <c r="Y777" s="34">
        <v>218.33</v>
      </c>
      <c r="Z777" s="34">
        <v>218.33</v>
      </c>
      <c r="AA777" s="2"/>
      <c r="AB777" s="2"/>
      <c r="AC777" s="2"/>
      <c r="AD777" s="2"/>
      <c r="AE777" s="2">
        <v>48.518000000000001</v>
      </c>
      <c r="AF777" s="2"/>
      <c r="AG777" s="2"/>
      <c r="AH777" s="2"/>
      <c r="AI777" s="2"/>
    </row>
    <row r="778" spans="1:35" x14ac:dyDescent="0.3">
      <c r="A778" s="2"/>
      <c r="B778" s="2"/>
      <c r="C778" s="2">
        <v>86855209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13" t="s">
        <v>67</v>
      </c>
      <c r="T778" s="2" t="s">
        <v>68</v>
      </c>
      <c r="U778" s="2" t="s">
        <v>5</v>
      </c>
      <c r="V778" s="2" t="s">
        <v>92</v>
      </c>
      <c r="W778" s="2"/>
      <c r="X778" s="2">
        <v>458.56</v>
      </c>
      <c r="Y778" s="34">
        <v>206.35</v>
      </c>
      <c r="Z778" s="34">
        <v>206.35</v>
      </c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x14ac:dyDescent="0.3">
      <c r="A779" s="2"/>
      <c r="B779" s="2"/>
      <c r="C779" s="2">
        <v>86855211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13" t="s">
        <v>67</v>
      </c>
      <c r="T779" s="2" t="s">
        <v>68</v>
      </c>
      <c r="U779" s="2" t="s">
        <v>5</v>
      </c>
      <c r="V779" s="2" t="s">
        <v>92</v>
      </c>
      <c r="W779" s="2"/>
      <c r="X779" s="2">
        <v>495.96</v>
      </c>
      <c r="Y779" s="34">
        <v>223.18</v>
      </c>
      <c r="Z779" s="34">
        <v>223.18</v>
      </c>
      <c r="AA779" s="2"/>
      <c r="AB779" s="2"/>
      <c r="AC779" s="2"/>
      <c r="AD779" s="2"/>
      <c r="AE779" s="2">
        <v>49.595999999999997</v>
      </c>
      <c r="AF779" s="2"/>
      <c r="AG779" s="2"/>
      <c r="AH779" s="2"/>
      <c r="AI779" s="2"/>
    </row>
    <row r="780" spans="1:35" x14ac:dyDescent="0.3">
      <c r="A780" s="2"/>
      <c r="B780" s="2"/>
      <c r="C780" s="2">
        <v>86855449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13" t="s">
        <v>67</v>
      </c>
      <c r="T780" s="2" t="s">
        <v>68</v>
      </c>
      <c r="U780" s="2" t="s">
        <v>5</v>
      </c>
      <c r="V780" s="2" t="s">
        <v>92</v>
      </c>
      <c r="W780" s="2"/>
      <c r="X780" s="2">
        <v>566.04</v>
      </c>
      <c r="Y780" s="34">
        <v>254.72</v>
      </c>
      <c r="Z780" s="34">
        <v>254.72</v>
      </c>
      <c r="AA780" s="2"/>
      <c r="AB780" s="2"/>
      <c r="AC780" s="2"/>
      <c r="AD780" s="2"/>
      <c r="AE780" s="2">
        <v>56.603999999999999</v>
      </c>
      <c r="AF780" s="2"/>
      <c r="AG780" s="2"/>
      <c r="AH780" s="2"/>
      <c r="AI780" s="2"/>
    </row>
    <row r="781" spans="1:35" x14ac:dyDescent="0.3">
      <c r="A781" s="2"/>
      <c r="B781" s="2"/>
      <c r="C781" s="2">
        <v>86855450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13" t="s">
        <v>67</v>
      </c>
      <c r="T781" s="2" t="s">
        <v>68</v>
      </c>
      <c r="U781" s="2" t="s">
        <v>5</v>
      </c>
      <c r="V781" s="2" t="s">
        <v>92</v>
      </c>
      <c r="W781" s="2"/>
      <c r="X781" s="2">
        <v>498.65</v>
      </c>
      <c r="Y781" s="34">
        <v>224.39</v>
      </c>
      <c r="Z781" s="34">
        <v>224.39</v>
      </c>
      <c r="AA781" s="2"/>
      <c r="AB781" s="2"/>
      <c r="AC781" s="2"/>
      <c r="AD781" s="2"/>
      <c r="AE781" s="2">
        <v>49.865000000000002</v>
      </c>
      <c r="AF781" s="2"/>
      <c r="AG781" s="2"/>
      <c r="AH781" s="2"/>
      <c r="AI781" s="2"/>
    </row>
    <row r="782" spans="1:35" x14ac:dyDescent="0.3">
      <c r="A782" s="2"/>
      <c r="B782" s="2"/>
      <c r="C782" s="2">
        <v>86855462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13" t="s">
        <v>67</v>
      </c>
      <c r="T782" s="2" t="s">
        <v>68</v>
      </c>
      <c r="U782" s="2" t="s">
        <v>5</v>
      </c>
      <c r="V782" s="2" t="s">
        <v>92</v>
      </c>
      <c r="W782" s="2"/>
      <c r="X782" s="2">
        <v>617.25</v>
      </c>
      <c r="Y782" s="34">
        <v>277.76</v>
      </c>
      <c r="Z782" s="34">
        <v>277.76</v>
      </c>
      <c r="AA782" s="2"/>
      <c r="AB782" s="2"/>
      <c r="AC782" s="2"/>
      <c r="AD782" s="2"/>
      <c r="AE782" s="2">
        <v>61.725000000000001</v>
      </c>
      <c r="AF782" s="2"/>
      <c r="AG782" s="2"/>
      <c r="AH782" s="2"/>
      <c r="AI782" s="2"/>
    </row>
    <row r="783" spans="1:35" x14ac:dyDescent="0.3">
      <c r="A783" s="2"/>
      <c r="B783" s="2"/>
      <c r="C783" s="2">
        <v>86855473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13" t="s">
        <v>67</v>
      </c>
      <c r="T783" s="2" t="s">
        <v>68</v>
      </c>
      <c r="U783" s="2" t="s">
        <v>5</v>
      </c>
      <c r="V783" s="2" t="s">
        <v>92</v>
      </c>
      <c r="W783" s="2"/>
      <c r="X783" s="2">
        <v>725.6</v>
      </c>
      <c r="Y783" s="34">
        <v>326.52</v>
      </c>
      <c r="Z783" s="34">
        <v>326.52</v>
      </c>
      <c r="AA783" s="2"/>
      <c r="AB783" s="2"/>
      <c r="AC783" s="2"/>
      <c r="AD783" s="2"/>
      <c r="AE783" s="2">
        <v>72.56</v>
      </c>
      <c r="AF783" s="2"/>
      <c r="AG783" s="2"/>
      <c r="AH783" s="2"/>
      <c r="AI783" s="2"/>
    </row>
    <row r="784" spans="1:35" x14ac:dyDescent="0.3">
      <c r="A784" s="2"/>
      <c r="B784" s="2"/>
      <c r="C784" s="2">
        <v>86855478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13" t="s">
        <v>67</v>
      </c>
      <c r="T784" s="2" t="s">
        <v>68</v>
      </c>
      <c r="U784" s="2" t="s">
        <v>5</v>
      </c>
      <c r="V784" s="2" t="s">
        <v>92</v>
      </c>
      <c r="W784" s="2"/>
      <c r="X784" s="2">
        <v>525.61</v>
      </c>
      <c r="Y784" s="34">
        <v>236.52</v>
      </c>
      <c r="Z784" s="34">
        <v>236.52</v>
      </c>
      <c r="AA784" s="2"/>
      <c r="AB784" s="2"/>
      <c r="AC784" s="2"/>
      <c r="AD784" s="2"/>
      <c r="AE784" s="2">
        <v>52.561</v>
      </c>
      <c r="AF784" s="2"/>
      <c r="AG784" s="2"/>
      <c r="AH784" s="2"/>
      <c r="AI784" s="2"/>
    </row>
    <row r="785" spans="1:35" x14ac:dyDescent="0.3">
      <c r="A785" s="2"/>
      <c r="B785" s="2"/>
      <c r="C785" s="2">
        <v>86855486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13" t="s">
        <v>67</v>
      </c>
      <c r="T785" s="2" t="s">
        <v>68</v>
      </c>
      <c r="U785" s="2" t="s">
        <v>5</v>
      </c>
      <c r="V785" s="2" t="s">
        <v>92</v>
      </c>
      <c r="W785" s="2"/>
      <c r="X785" s="2">
        <v>431.27</v>
      </c>
      <c r="Y785" s="34">
        <v>194.07</v>
      </c>
      <c r="Z785" s="34">
        <v>194.07</v>
      </c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x14ac:dyDescent="0.3">
      <c r="A786" s="2"/>
      <c r="B786" s="2"/>
      <c r="C786" s="2">
        <v>86855493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13" t="s">
        <v>67</v>
      </c>
      <c r="T786" s="2" t="s">
        <v>68</v>
      </c>
      <c r="U786" s="2" t="s">
        <v>5</v>
      </c>
      <c r="V786" s="2" t="s">
        <v>92</v>
      </c>
      <c r="W786" s="2"/>
      <c r="X786" s="2">
        <v>518.37</v>
      </c>
      <c r="Y786" s="34">
        <v>233.27</v>
      </c>
      <c r="Z786" s="34">
        <v>233.27</v>
      </c>
      <c r="AA786" s="2"/>
      <c r="AB786" s="2"/>
      <c r="AC786" s="2"/>
      <c r="AD786" s="2"/>
      <c r="AE786" s="2">
        <v>51.837000000000003</v>
      </c>
      <c r="AF786" s="2"/>
      <c r="AG786" s="2"/>
      <c r="AH786" s="2"/>
      <c r="AI786" s="2"/>
    </row>
    <row r="787" spans="1:35" x14ac:dyDescent="0.3">
      <c r="A787" s="2"/>
      <c r="B787" s="2"/>
      <c r="C787" s="2">
        <v>86855564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13" t="s">
        <v>67</v>
      </c>
      <c r="T787" s="2" t="s">
        <v>68</v>
      </c>
      <c r="U787" s="2" t="s">
        <v>5</v>
      </c>
      <c r="V787" s="2" t="s">
        <v>92</v>
      </c>
      <c r="W787" s="2"/>
      <c r="X787" s="2">
        <v>673.86</v>
      </c>
      <c r="Y787" s="34">
        <v>303.24</v>
      </c>
      <c r="Z787" s="34">
        <v>303.24</v>
      </c>
      <c r="AA787" s="2"/>
      <c r="AB787" s="2"/>
      <c r="AC787" s="2"/>
      <c r="AD787" s="2"/>
      <c r="AE787" s="2">
        <v>67.385999999999996</v>
      </c>
      <c r="AF787" s="2"/>
      <c r="AG787" s="2"/>
      <c r="AH787" s="2"/>
      <c r="AI787" s="2"/>
    </row>
    <row r="788" spans="1:35" x14ac:dyDescent="0.3">
      <c r="A788" s="2"/>
      <c r="B788" s="2"/>
      <c r="C788" s="2">
        <v>86855694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13" t="s">
        <v>67</v>
      </c>
      <c r="T788" s="2" t="s">
        <v>68</v>
      </c>
      <c r="U788" s="2" t="s">
        <v>5</v>
      </c>
      <c r="V788" s="2" t="s">
        <v>92</v>
      </c>
      <c r="W788" s="2"/>
      <c r="X788" s="2">
        <v>289.79000000000002</v>
      </c>
      <c r="Y788" s="34">
        <v>130.4</v>
      </c>
      <c r="Z788" s="34">
        <v>130.4</v>
      </c>
      <c r="AA788" s="2"/>
      <c r="AB788" s="2"/>
      <c r="AC788" s="2"/>
      <c r="AD788" s="2"/>
      <c r="AE788" s="2">
        <v>28.978999999999999</v>
      </c>
      <c r="AF788" s="2"/>
      <c r="AG788" s="2"/>
      <c r="AH788" s="2"/>
      <c r="AI788" s="2"/>
    </row>
    <row r="789" spans="1:35" x14ac:dyDescent="0.3">
      <c r="A789" s="2"/>
      <c r="B789" s="2"/>
      <c r="C789" s="2">
        <v>86855696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13" t="s">
        <v>67</v>
      </c>
      <c r="T789" s="2" t="s">
        <v>68</v>
      </c>
      <c r="U789" s="2" t="s">
        <v>5</v>
      </c>
      <c r="V789" s="2" t="s">
        <v>92</v>
      </c>
      <c r="W789" s="2"/>
      <c r="X789" s="2">
        <v>175.2</v>
      </c>
      <c r="Y789" s="34">
        <v>78.84</v>
      </c>
      <c r="Z789" s="34">
        <v>78.84</v>
      </c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x14ac:dyDescent="0.3">
      <c r="A790" s="2"/>
      <c r="B790" s="2"/>
      <c r="C790" s="2">
        <v>86855697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13" t="s">
        <v>67</v>
      </c>
      <c r="T790" s="2" t="s">
        <v>68</v>
      </c>
      <c r="U790" s="2" t="s">
        <v>5</v>
      </c>
      <c r="V790" s="2" t="s">
        <v>92</v>
      </c>
      <c r="W790" s="2"/>
      <c r="X790" s="2">
        <v>474.39</v>
      </c>
      <c r="Y790" s="34">
        <v>213.48</v>
      </c>
      <c r="Z790" s="34">
        <v>213.48</v>
      </c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x14ac:dyDescent="0.3">
      <c r="A791" s="2"/>
      <c r="B791" s="2"/>
      <c r="C791" s="2">
        <v>86855702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13" t="s">
        <v>67</v>
      </c>
      <c r="T791" s="2" t="s">
        <v>68</v>
      </c>
      <c r="U791" s="2" t="s">
        <v>5</v>
      </c>
      <c r="V791" s="2" t="s">
        <v>92</v>
      </c>
      <c r="W791" s="2"/>
      <c r="X791" s="2">
        <v>434.68</v>
      </c>
      <c r="Y791" s="34">
        <v>195.61</v>
      </c>
      <c r="Z791" s="34">
        <v>195.61</v>
      </c>
      <c r="AA791" s="2"/>
      <c r="AB791" s="2"/>
      <c r="AC791" s="2"/>
      <c r="AD791" s="2"/>
      <c r="AE791" s="2">
        <v>0</v>
      </c>
      <c r="AF791" s="2"/>
      <c r="AG791" s="2"/>
      <c r="AH791" s="2"/>
      <c r="AI791" s="2"/>
    </row>
    <row r="792" spans="1:35" x14ac:dyDescent="0.3">
      <c r="A792" s="2"/>
      <c r="B792" s="2"/>
      <c r="C792" s="2">
        <v>86855702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13" t="s">
        <v>67</v>
      </c>
      <c r="T792" s="2" t="s">
        <v>68</v>
      </c>
      <c r="U792" s="2" t="s">
        <v>5</v>
      </c>
      <c r="V792" s="2" t="s">
        <v>92</v>
      </c>
      <c r="W792" s="2"/>
      <c r="X792" s="2">
        <v>-434.68</v>
      </c>
      <c r="Y792" s="34">
        <v>-195.61</v>
      </c>
      <c r="Z792" s="34">
        <v>-195.61</v>
      </c>
      <c r="AA792" s="2"/>
      <c r="AB792" s="2"/>
      <c r="AC792" s="2"/>
      <c r="AD792" s="2"/>
      <c r="AE792" s="2">
        <v>0</v>
      </c>
      <c r="AF792" s="2"/>
      <c r="AG792" s="2"/>
      <c r="AH792" s="2"/>
      <c r="AI792" s="2"/>
    </row>
    <row r="793" spans="1:35" x14ac:dyDescent="0.3">
      <c r="A793" s="2"/>
      <c r="B793" s="2"/>
      <c r="C793" s="2">
        <v>86855749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13" t="s">
        <v>67</v>
      </c>
      <c r="T793" s="2" t="s">
        <v>68</v>
      </c>
      <c r="U793" s="2" t="s">
        <v>5</v>
      </c>
      <c r="V793" s="2" t="s">
        <v>92</v>
      </c>
      <c r="W793" s="2"/>
      <c r="X793" s="2">
        <v>754.89</v>
      </c>
      <c r="Y793" s="34">
        <v>339.7</v>
      </c>
      <c r="Z793" s="34">
        <v>339.7</v>
      </c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x14ac:dyDescent="0.3">
      <c r="A794" s="2"/>
      <c r="B794" s="2"/>
      <c r="C794" s="2">
        <v>86855783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13" t="s">
        <v>67</v>
      </c>
      <c r="T794" s="2" t="s">
        <v>68</v>
      </c>
      <c r="U794" s="2" t="s">
        <v>5</v>
      </c>
      <c r="V794" s="2" t="s">
        <v>92</v>
      </c>
      <c r="W794" s="2"/>
      <c r="X794" s="2">
        <v>970.35</v>
      </c>
      <c r="Y794" s="34">
        <v>436.66</v>
      </c>
      <c r="Z794" s="34">
        <v>436.66</v>
      </c>
      <c r="AA794" s="2"/>
      <c r="AB794" s="2"/>
      <c r="AC794" s="2"/>
      <c r="AD794" s="2"/>
      <c r="AE794" s="2">
        <v>0</v>
      </c>
      <c r="AF794" s="2"/>
      <c r="AG794" s="2"/>
      <c r="AH794" s="2"/>
      <c r="AI794" s="2"/>
    </row>
    <row r="795" spans="1:35" x14ac:dyDescent="0.3">
      <c r="A795" s="2"/>
      <c r="B795" s="2"/>
      <c r="C795" s="2">
        <v>86855783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13" t="s">
        <v>67</v>
      </c>
      <c r="T795" s="2" t="s">
        <v>68</v>
      </c>
      <c r="U795" s="2" t="s">
        <v>5</v>
      </c>
      <c r="V795" s="2" t="s">
        <v>92</v>
      </c>
      <c r="W795" s="2"/>
      <c r="X795" s="2">
        <v>-970.35</v>
      </c>
      <c r="Y795" s="34">
        <v>-436.66</v>
      </c>
      <c r="Z795" s="34">
        <v>-436.66</v>
      </c>
      <c r="AA795" s="2"/>
      <c r="AB795" s="2"/>
      <c r="AC795" s="2"/>
      <c r="AD795" s="2"/>
      <c r="AE795" s="2">
        <v>0</v>
      </c>
      <c r="AF795" s="2"/>
      <c r="AG795" s="2"/>
      <c r="AH795" s="2"/>
      <c r="AI795" s="2"/>
    </row>
    <row r="796" spans="1:35" x14ac:dyDescent="0.3">
      <c r="A796" s="2"/>
      <c r="B796" s="2"/>
      <c r="C796" s="2">
        <v>86855785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13" t="s">
        <v>67</v>
      </c>
      <c r="T796" s="2" t="s">
        <v>68</v>
      </c>
      <c r="U796" s="2" t="s">
        <v>5</v>
      </c>
      <c r="V796" s="2" t="s">
        <v>92</v>
      </c>
      <c r="W796" s="2"/>
      <c r="X796" s="2">
        <v>301.89</v>
      </c>
      <c r="Y796" s="34">
        <v>135.85</v>
      </c>
      <c r="Z796" s="34">
        <v>135.85</v>
      </c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x14ac:dyDescent="0.3">
      <c r="A797" s="2"/>
      <c r="B797" s="2"/>
      <c r="C797" s="2">
        <v>86855861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13" t="s">
        <v>67</v>
      </c>
      <c r="T797" s="2" t="s">
        <v>68</v>
      </c>
      <c r="U797" s="2" t="s">
        <v>5</v>
      </c>
      <c r="V797" s="2" t="s">
        <v>92</v>
      </c>
      <c r="W797" s="2"/>
      <c r="X797" s="2">
        <v>269.54000000000002</v>
      </c>
      <c r="Y797" s="34">
        <v>121.29</v>
      </c>
      <c r="Z797" s="34">
        <v>121.29</v>
      </c>
      <c r="AA797" s="2"/>
      <c r="AB797" s="2"/>
      <c r="AC797" s="2"/>
      <c r="AD797" s="2"/>
      <c r="AE797" s="2">
        <v>26.954000000000001</v>
      </c>
      <c r="AF797" s="2"/>
      <c r="AG797" s="2"/>
      <c r="AH797" s="2"/>
      <c r="AI797" s="2"/>
    </row>
    <row r="798" spans="1:35" x14ac:dyDescent="0.3">
      <c r="A798" s="2"/>
      <c r="B798" s="2"/>
      <c r="C798" s="2">
        <v>86856037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13" t="s">
        <v>67</v>
      </c>
      <c r="T798" s="2" t="s">
        <v>68</v>
      </c>
      <c r="U798" s="2" t="s">
        <v>5</v>
      </c>
      <c r="V798" s="2" t="s">
        <v>92</v>
      </c>
      <c r="W798" s="2"/>
      <c r="X798" s="2">
        <v>788.16</v>
      </c>
      <c r="Y798" s="34">
        <v>354.67</v>
      </c>
      <c r="Z798" s="34">
        <v>354.67</v>
      </c>
      <c r="AA798" s="2"/>
      <c r="AB798" s="2"/>
      <c r="AC798" s="2"/>
      <c r="AD798" s="2"/>
      <c r="AE798" s="2">
        <v>157.63200000000001</v>
      </c>
      <c r="AF798" s="2"/>
      <c r="AG798" s="2"/>
      <c r="AH798" s="2"/>
      <c r="AI798" s="2"/>
    </row>
    <row r="799" spans="1:35" x14ac:dyDescent="0.3">
      <c r="A799" s="2"/>
      <c r="B799" s="2"/>
      <c r="C799" s="2">
        <v>86856058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13" t="s">
        <v>67</v>
      </c>
      <c r="T799" s="2" t="s">
        <v>68</v>
      </c>
      <c r="U799" s="2" t="s">
        <v>5</v>
      </c>
      <c r="V799" s="2" t="s">
        <v>92</v>
      </c>
      <c r="W799" s="2"/>
      <c r="X799" s="2">
        <v>539.08000000000004</v>
      </c>
      <c r="Y799" s="34">
        <v>242.59</v>
      </c>
      <c r="Z799" s="34">
        <v>242.59</v>
      </c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x14ac:dyDescent="0.3">
      <c r="A800" s="2"/>
      <c r="B800" s="2"/>
      <c r="C800" s="2">
        <v>86856062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13" t="s">
        <v>67</v>
      </c>
      <c r="T800" s="2" t="s">
        <v>68</v>
      </c>
      <c r="U800" s="2" t="s">
        <v>5</v>
      </c>
      <c r="V800" s="2" t="s">
        <v>92</v>
      </c>
      <c r="W800" s="2"/>
      <c r="X800" s="2">
        <v>305.70999999999998</v>
      </c>
      <c r="Y800" s="34">
        <v>137.57</v>
      </c>
      <c r="Z800" s="34">
        <v>137.57</v>
      </c>
      <c r="AA800" s="2"/>
      <c r="AB800" s="2"/>
      <c r="AC800" s="2"/>
      <c r="AD800" s="2"/>
      <c r="AE800" s="2">
        <v>30.571000000000002</v>
      </c>
      <c r="AF800" s="2"/>
      <c r="AG800" s="2"/>
      <c r="AH800" s="2"/>
      <c r="AI800" s="2"/>
    </row>
    <row r="801" spans="1:35" x14ac:dyDescent="0.3">
      <c r="A801" s="2"/>
      <c r="B801" s="2"/>
      <c r="C801" s="2">
        <v>86856065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13" t="s">
        <v>67</v>
      </c>
      <c r="T801" s="2" t="s">
        <v>68</v>
      </c>
      <c r="U801" s="2" t="s">
        <v>5</v>
      </c>
      <c r="V801" s="2" t="s">
        <v>92</v>
      </c>
      <c r="W801" s="2"/>
      <c r="X801" s="2">
        <v>445.83</v>
      </c>
      <c r="Y801" s="34">
        <v>200.62</v>
      </c>
      <c r="Z801" s="34">
        <v>200.62</v>
      </c>
      <c r="AA801" s="2"/>
      <c r="AB801" s="2"/>
      <c r="AC801" s="2"/>
      <c r="AD801" s="2"/>
      <c r="AE801" s="2">
        <v>89.165999999999997</v>
      </c>
      <c r="AF801" s="2"/>
      <c r="AG801" s="2"/>
      <c r="AH801" s="2"/>
      <c r="AI801" s="2"/>
    </row>
    <row r="802" spans="1:35" x14ac:dyDescent="0.3">
      <c r="A802" s="2"/>
      <c r="B802" s="2"/>
      <c r="C802" s="2">
        <v>86856070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13" t="s">
        <v>67</v>
      </c>
      <c r="T802" s="2" t="s">
        <v>68</v>
      </c>
      <c r="U802" s="2" t="s">
        <v>5</v>
      </c>
      <c r="V802" s="2" t="s">
        <v>92</v>
      </c>
      <c r="W802" s="2"/>
      <c r="X802" s="2">
        <v>646.9</v>
      </c>
      <c r="Y802" s="34">
        <v>291.11</v>
      </c>
      <c r="Z802" s="34">
        <v>291.11</v>
      </c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x14ac:dyDescent="0.3">
      <c r="A803" s="2"/>
      <c r="B803" s="2"/>
      <c r="C803" s="2">
        <v>86856071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13" t="s">
        <v>67</v>
      </c>
      <c r="T803" s="2" t="s">
        <v>68</v>
      </c>
      <c r="U803" s="2" t="s">
        <v>5</v>
      </c>
      <c r="V803" s="2" t="s">
        <v>92</v>
      </c>
      <c r="W803" s="2"/>
      <c r="X803" s="2">
        <v>673.51</v>
      </c>
      <c r="Y803" s="34">
        <v>303.08</v>
      </c>
      <c r="Z803" s="34">
        <v>303.08</v>
      </c>
      <c r="AA803" s="2"/>
      <c r="AB803" s="2"/>
      <c r="AC803" s="2"/>
      <c r="AD803" s="2"/>
      <c r="AE803" s="2">
        <v>67.350999999999999</v>
      </c>
      <c r="AF803" s="2"/>
      <c r="AG803" s="2"/>
      <c r="AH803" s="2"/>
      <c r="AI803" s="2"/>
    </row>
    <row r="804" spans="1:35" x14ac:dyDescent="0.3">
      <c r="A804" s="2"/>
      <c r="B804" s="2"/>
      <c r="C804" s="2">
        <v>86856073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13" t="s">
        <v>67</v>
      </c>
      <c r="T804" s="2" t="s">
        <v>68</v>
      </c>
      <c r="U804" s="2" t="s">
        <v>5</v>
      </c>
      <c r="V804" s="2" t="s">
        <v>92</v>
      </c>
      <c r="W804" s="2"/>
      <c r="X804" s="2">
        <v>695.92</v>
      </c>
      <c r="Y804" s="34">
        <v>313.17</v>
      </c>
      <c r="Z804" s="34">
        <v>313.17</v>
      </c>
      <c r="AA804" s="2"/>
      <c r="AB804" s="2"/>
      <c r="AC804" s="2"/>
      <c r="AD804" s="2"/>
      <c r="AE804" s="2">
        <v>139.184</v>
      </c>
      <c r="AF804" s="2"/>
      <c r="AG804" s="2"/>
      <c r="AH804" s="2"/>
      <c r="AI804" s="2"/>
    </row>
    <row r="805" spans="1:35" x14ac:dyDescent="0.3">
      <c r="A805" s="2"/>
      <c r="B805" s="2"/>
      <c r="C805" s="2">
        <v>86856113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13" t="s">
        <v>67</v>
      </c>
      <c r="T805" s="2" t="s">
        <v>68</v>
      </c>
      <c r="U805" s="2" t="s">
        <v>5</v>
      </c>
      <c r="V805" s="2" t="s">
        <v>92</v>
      </c>
      <c r="W805" s="2"/>
      <c r="X805" s="2">
        <v>362.24</v>
      </c>
      <c r="Y805" s="34">
        <v>163.01</v>
      </c>
      <c r="Z805" s="34">
        <v>163.01</v>
      </c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x14ac:dyDescent="0.3">
      <c r="A806" s="2"/>
      <c r="B806" s="2"/>
      <c r="C806" s="2">
        <v>86856134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13" t="s">
        <v>67</v>
      </c>
      <c r="T806" s="2" t="s">
        <v>68</v>
      </c>
      <c r="U806" s="2" t="s">
        <v>5</v>
      </c>
      <c r="V806" s="2" t="s">
        <v>92</v>
      </c>
      <c r="W806" s="2"/>
      <c r="X806" s="2">
        <v>566.04</v>
      </c>
      <c r="Y806" s="34">
        <v>254.72</v>
      </c>
      <c r="Z806" s="34">
        <v>254.72</v>
      </c>
      <c r="AA806" s="2"/>
      <c r="AB806" s="2"/>
      <c r="AC806" s="2"/>
      <c r="AD806" s="2"/>
      <c r="AE806" s="2">
        <v>56.603999999999999</v>
      </c>
      <c r="AF806" s="2"/>
      <c r="AG806" s="2"/>
      <c r="AH806" s="2"/>
      <c r="AI806" s="2"/>
    </row>
    <row r="807" spans="1:35" x14ac:dyDescent="0.3">
      <c r="A807" s="2"/>
      <c r="B807" s="2"/>
      <c r="C807" s="2">
        <v>86856142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13" t="s">
        <v>67</v>
      </c>
      <c r="T807" s="2" t="s">
        <v>68</v>
      </c>
      <c r="U807" s="2" t="s">
        <v>5</v>
      </c>
      <c r="V807" s="2" t="s">
        <v>92</v>
      </c>
      <c r="W807" s="2"/>
      <c r="X807" s="2">
        <v>485.18</v>
      </c>
      <c r="Y807" s="34">
        <v>218.33</v>
      </c>
      <c r="Z807" s="34">
        <v>218.33</v>
      </c>
      <c r="AA807" s="2"/>
      <c r="AB807" s="2"/>
      <c r="AC807" s="2"/>
      <c r="AD807" s="2"/>
      <c r="AE807" s="2">
        <v>48.518000000000001</v>
      </c>
      <c r="AF807" s="2"/>
      <c r="AG807" s="2"/>
      <c r="AH807" s="2"/>
      <c r="AI807" s="2"/>
    </row>
    <row r="808" spans="1:35" x14ac:dyDescent="0.3">
      <c r="A808" s="2"/>
      <c r="B808" s="2"/>
      <c r="C808" s="2">
        <v>86856158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13" t="s">
        <v>67</v>
      </c>
      <c r="T808" s="2" t="s">
        <v>68</v>
      </c>
      <c r="U808" s="2" t="s">
        <v>5</v>
      </c>
      <c r="V808" s="2" t="s">
        <v>92</v>
      </c>
      <c r="W808" s="2"/>
      <c r="X808" s="2">
        <v>377.36</v>
      </c>
      <c r="Y808" s="34">
        <v>169.81</v>
      </c>
      <c r="Z808" s="34">
        <v>169.81</v>
      </c>
      <c r="AA808" s="2"/>
      <c r="AB808" s="2"/>
      <c r="AC808" s="2"/>
      <c r="AD808" s="2"/>
      <c r="AE808" s="2">
        <v>37.736000000000004</v>
      </c>
      <c r="AF808" s="2"/>
      <c r="AG808" s="2"/>
      <c r="AH808" s="2"/>
      <c r="AI808" s="2"/>
    </row>
    <row r="809" spans="1:35" x14ac:dyDescent="0.3">
      <c r="A809" s="2"/>
      <c r="B809" s="2"/>
      <c r="C809" s="2">
        <v>86856172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13" t="s">
        <v>67</v>
      </c>
      <c r="T809" s="2" t="s">
        <v>68</v>
      </c>
      <c r="U809" s="2" t="s">
        <v>5</v>
      </c>
      <c r="V809" s="2" t="s">
        <v>92</v>
      </c>
      <c r="W809" s="2"/>
      <c r="X809" s="2">
        <v>2129.38</v>
      </c>
      <c r="Y809" s="34">
        <v>958.22</v>
      </c>
      <c r="Z809" s="34">
        <v>958.22</v>
      </c>
      <c r="AA809" s="2"/>
      <c r="AB809" s="2"/>
      <c r="AC809" s="2"/>
      <c r="AD809" s="2"/>
      <c r="AE809" s="2">
        <v>212.93799999999999</v>
      </c>
      <c r="AF809" s="2"/>
      <c r="AG809" s="2"/>
      <c r="AH809" s="2"/>
      <c r="AI809" s="2"/>
    </row>
    <row r="810" spans="1:35" x14ac:dyDescent="0.3">
      <c r="A810" s="2"/>
      <c r="B810" s="2"/>
      <c r="C810" s="2">
        <v>86856183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13" t="s">
        <v>67</v>
      </c>
      <c r="T810" s="2" t="s">
        <v>68</v>
      </c>
      <c r="U810" s="2" t="s">
        <v>5</v>
      </c>
      <c r="V810" s="2" t="s">
        <v>92</v>
      </c>
      <c r="W810" s="2"/>
      <c r="X810" s="2">
        <v>823.98</v>
      </c>
      <c r="Y810" s="34">
        <v>370.79</v>
      </c>
      <c r="Z810" s="34">
        <v>370.79</v>
      </c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x14ac:dyDescent="0.3">
      <c r="A811" s="2"/>
      <c r="B811" s="2"/>
      <c r="C811" s="2">
        <v>86856202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13" t="s">
        <v>67</v>
      </c>
      <c r="T811" s="2" t="s">
        <v>68</v>
      </c>
      <c r="U811" s="2" t="s">
        <v>5</v>
      </c>
      <c r="V811" s="2" t="s">
        <v>92</v>
      </c>
      <c r="W811" s="2"/>
      <c r="X811" s="2">
        <v>242.59</v>
      </c>
      <c r="Y811" s="34">
        <v>109.16</v>
      </c>
      <c r="Z811" s="34">
        <v>109.16</v>
      </c>
      <c r="AA811" s="2"/>
      <c r="AB811" s="2"/>
      <c r="AC811" s="2"/>
      <c r="AD811" s="2"/>
      <c r="AE811" s="2">
        <v>24.259</v>
      </c>
      <c r="AF811" s="2"/>
      <c r="AG811" s="2"/>
      <c r="AH811" s="2"/>
      <c r="AI811" s="2"/>
    </row>
    <row r="812" spans="1:35" x14ac:dyDescent="0.3">
      <c r="A812" s="2"/>
      <c r="B812" s="2"/>
      <c r="C812" s="2">
        <v>86856232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13" t="s">
        <v>67</v>
      </c>
      <c r="T812" s="2" t="s">
        <v>68</v>
      </c>
      <c r="U812" s="2" t="s">
        <v>5</v>
      </c>
      <c r="V812" s="2" t="s">
        <v>92</v>
      </c>
      <c r="W812" s="2"/>
      <c r="X812" s="2">
        <v>423.53</v>
      </c>
      <c r="Y812" s="34">
        <v>190.59</v>
      </c>
      <c r="Z812" s="34">
        <v>190.59</v>
      </c>
      <c r="AA812" s="2"/>
      <c r="AB812" s="2"/>
      <c r="AC812" s="2"/>
      <c r="AD812" s="2"/>
      <c r="AE812" s="2">
        <v>84.706000000000003</v>
      </c>
      <c r="AF812" s="2"/>
      <c r="AG812" s="2"/>
      <c r="AH812" s="2"/>
      <c r="AI812" s="2"/>
    </row>
    <row r="813" spans="1:35" x14ac:dyDescent="0.3">
      <c r="A813" s="2"/>
      <c r="B813" s="2"/>
      <c r="C813" s="2">
        <v>86856241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13" t="s">
        <v>67</v>
      </c>
      <c r="T813" s="2" t="s">
        <v>68</v>
      </c>
      <c r="U813" s="2" t="s">
        <v>5</v>
      </c>
      <c r="V813" s="2" t="s">
        <v>92</v>
      </c>
      <c r="W813" s="2"/>
      <c r="X813" s="2">
        <v>468.12</v>
      </c>
      <c r="Y813" s="34">
        <v>210.65</v>
      </c>
      <c r="Z813" s="34">
        <v>210.65</v>
      </c>
      <c r="AA813" s="2"/>
      <c r="AB813" s="2"/>
      <c r="AC813" s="2"/>
      <c r="AD813" s="2"/>
      <c r="AE813" s="2">
        <v>93.623999999999995</v>
      </c>
      <c r="AF813" s="2"/>
      <c r="AG813" s="2"/>
      <c r="AH813" s="2"/>
      <c r="AI813" s="2"/>
    </row>
    <row r="814" spans="1:35" x14ac:dyDescent="0.3">
      <c r="A814" s="2"/>
      <c r="B814" s="2"/>
      <c r="C814" s="2">
        <v>86856251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13" t="s">
        <v>67</v>
      </c>
      <c r="T814" s="2" t="s">
        <v>68</v>
      </c>
      <c r="U814" s="2" t="s">
        <v>5</v>
      </c>
      <c r="V814" s="2" t="s">
        <v>92</v>
      </c>
      <c r="W814" s="2"/>
      <c r="X814" s="2">
        <v>478.18</v>
      </c>
      <c r="Y814" s="34">
        <v>191.29</v>
      </c>
      <c r="Z814" s="34">
        <v>191.29</v>
      </c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x14ac:dyDescent="0.3">
      <c r="A815" s="2"/>
      <c r="B815" s="2"/>
      <c r="C815" s="2">
        <v>86856277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13" t="s">
        <v>67</v>
      </c>
      <c r="T815" s="2" t="s">
        <v>68</v>
      </c>
      <c r="U815" s="2" t="s">
        <v>5</v>
      </c>
      <c r="V815" s="2" t="s">
        <v>92</v>
      </c>
      <c r="W815" s="2"/>
      <c r="X815" s="2">
        <v>366.58</v>
      </c>
      <c r="Y815" s="34">
        <v>164.96</v>
      </c>
      <c r="Z815" s="34">
        <v>164.96</v>
      </c>
      <c r="AA815" s="2"/>
      <c r="AB815" s="2"/>
      <c r="AC815" s="2"/>
      <c r="AD815" s="2"/>
      <c r="AE815" s="2">
        <v>36.658000000000001</v>
      </c>
      <c r="AF815" s="2"/>
      <c r="AG815" s="2"/>
      <c r="AH815" s="2"/>
      <c r="AI815" s="2"/>
    </row>
    <row r="816" spans="1:35" x14ac:dyDescent="0.3">
      <c r="A816" s="2"/>
      <c r="B816" s="2"/>
      <c r="C816" s="2">
        <v>86856378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13" t="s">
        <v>67</v>
      </c>
      <c r="T816" s="2" t="s">
        <v>68</v>
      </c>
      <c r="U816" s="2" t="s">
        <v>5</v>
      </c>
      <c r="V816" s="2" t="s">
        <v>92</v>
      </c>
      <c r="W816" s="2"/>
      <c r="X816" s="2">
        <v>350.4</v>
      </c>
      <c r="Y816" s="34">
        <v>157.68</v>
      </c>
      <c r="Z816" s="34">
        <v>157.68</v>
      </c>
      <c r="AA816" s="2"/>
      <c r="AB816" s="2"/>
      <c r="AC816" s="2"/>
      <c r="AD816" s="2"/>
      <c r="AE816" s="2">
        <v>35.04</v>
      </c>
      <c r="AF816" s="2"/>
      <c r="AG816" s="2"/>
      <c r="AH816" s="2"/>
      <c r="AI816" s="2"/>
    </row>
    <row r="817" spans="1:35" x14ac:dyDescent="0.3">
      <c r="A817" s="2"/>
      <c r="B817" s="2"/>
      <c r="C817" s="2">
        <v>86856418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13" t="s">
        <v>67</v>
      </c>
      <c r="T817" s="2" t="s">
        <v>68</v>
      </c>
      <c r="U817" s="2" t="s">
        <v>5</v>
      </c>
      <c r="V817" s="2" t="s">
        <v>92</v>
      </c>
      <c r="W817" s="2"/>
      <c r="X817" s="2">
        <v>332.15</v>
      </c>
      <c r="Y817" s="34">
        <v>149.47</v>
      </c>
      <c r="Z817" s="34">
        <v>149.47</v>
      </c>
      <c r="AA817" s="2"/>
      <c r="AB817" s="2"/>
      <c r="AC817" s="2"/>
      <c r="AD817" s="2"/>
      <c r="AE817" s="2">
        <v>33.215000000000003</v>
      </c>
      <c r="AF817" s="2"/>
      <c r="AG817" s="2"/>
      <c r="AH817" s="2"/>
      <c r="AI817" s="2"/>
    </row>
    <row r="818" spans="1:35" x14ac:dyDescent="0.3">
      <c r="A818" s="2"/>
      <c r="B818" s="2"/>
      <c r="C818" s="2">
        <v>86856423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13" t="s">
        <v>67</v>
      </c>
      <c r="T818" s="2" t="s">
        <v>68</v>
      </c>
      <c r="U818" s="2" t="s">
        <v>5</v>
      </c>
      <c r="V818" s="2" t="s">
        <v>92</v>
      </c>
      <c r="W818" s="2"/>
      <c r="X818" s="2">
        <v>368.44</v>
      </c>
      <c r="Y818" s="34">
        <v>165.8</v>
      </c>
      <c r="Z818" s="34">
        <v>165.8</v>
      </c>
      <c r="AA818" s="2"/>
      <c r="AB818" s="2"/>
      <c r="AC818" s="2"/>
      <c r="AD818" s="2"/>
      <c r="AE818" s="2">
        <v>73.688000000000002</v>
      </c>
      <c r="AF818" s="2"/>
      <c r="AG818" s="2"/>
      <c r="AH818" s="2"/>
      <c r="AI818" s="2"/>
    </row>
    <row r="819" spans="1:35" x14ac:dyDescent="0.3">
      <c r="A819" s="2"/>
      <c r="B819" s="2"/>
      <c r="C819" s="2">
        <v>86856427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13" t="s">
        <v>67</v>
      </c>
      <c r="T819" s="2" t="s">
        <v>68</v>
      </c>
      <c r="U819" s="2" t="s">
        <v>5</v>
      </c>
      <c r="V819" s="2" t="s">
        <v>92</v>
      </c>
      <c r="W819" s="2"/>
      <c r="X819" s="2">
        <v>425.88</v>
      </c>
      <c r="Y819" s="34">
        <v>191.64</v>
      </c>
      <c r="Z819" s="34">
        <v>191.64</v>
      </c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x14ac:dyDescent="0.3">
      <c r="A820" s="2"/>
      <c r="B820" s="2"/>
      <c r="C820" s="2">
        <v>86856442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13" t="s">
        <v>67</v>
      </c>
      <c r="T820" s="2" t="s">
        <v>68</v>
      </c>
      <c r="U820" s="2" t="s">
        <v>5</v>
      </c>
      <c r="V820" s="2" t="s">
        <v>92</v>
      </c>
      <c r="W820" s="2"/>
      <c r="X820" s="2">
        <v>578.83000000000004</v>
      </c>
      <c r="Y820" s="34">
        <v>231.53</v>
      </c>
      <c r="Z820" s="34">
        <v>231.53</v>
      </c>
      <c r="AA820" s="2"/>
      <c r="AB820" s="2"/>
      <c r="AC820" s="2"/>
      <c r="AD820" s="2"/>
      <c r="AE820" s="2">
        <v>115.76600000000001</v>
      </c>
      <c r="AF820" s="2"/>
      <c r="AG820" s="2"/>
      <c r="AH820" s="2"/>
      <c r="AI820" s="2"/>
    </row>
    <row r="821" spans="1:35" x14ac:dyDescent="0.3">
      <c r="A821" s="2"/>
      <c r="B821" s="2"/>
      <c r="C821" s="2">
        <v>86856488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13" t="s">
        <v>67</v>
      </c>
      <c r="T821" s="2" t="s">
        <v>68</v>
      </c>
      <c r="U821" s="2" t="s">
        <v>5</v>
      </c>
      <c r="V821" s="2" t="s">
        <v>92</v>
      </c>
      <c r="W821" s="2"/>
      <c r="X821" s="2">
        <v>333.69</v>
      </c>
      <c r="Y821" s="34">
        <v>150.16</v>
      </c>
      <c r="Z821" s="34">
        <v>150.16</v>
      </c>
      <c r="AA821" s="2"/>
      <c r="AB821" s="2"/>
      <c r="AC821" s="2"/>
      <c r="AD821" s="2"/>
      <c r="AE821" s="2">
        <v>33.369</v>
      </c>
      <c r="AF821" s="2"/>
      <c r="AG821" s="2"/>
      <c r="AH821" s="2"/>
      <c r="AI821" s="2"/>
    </row>
    <row r="822" spans="1:35" x14ac:dyDescent="0.3">
      <c r="A822" s="2"/>
      <c r="B822" s="2"/>
      <c r="C822" s="2">
        <v>86856489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13" t="s">
        <v>67</v>
      </c>
      <c r="T822" s="2" t="s">
        <v>68</v>
      </c>
      <c r="U822" s="2" t="s">
        <v>5</v>
      </c>
      <c r="V822" s="2" t="s">
        <v>92</v>
      </c>
      <c r="W822" s="2"/>
      <c r="X822" s="2">
        <v>579.57000000000005</v>
      </c>
      <c r="Y822" s="34">
        <v>260.81</v>
      </c>
      <c r="Z822" s="34">
        <v>260.81</v>
      </c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x14ac:dyDescent="0.3">
      <c r="A823" s="2"/>
      <c r="B823" s="2"/>
      <c r="C823" s="2">
        <v>86856501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13" t="s">
        <v>67</v>
      </c>
      <c r="T823" s="2" t="s">
        <v>68</v>
      </c>
      <c r="U823" s="2" t="s">
        <v>5</v>
      </c>
      <c r="V823" s="2" t="s">
        <v>92</v>
      </c>
      <c r="W823" s="2"/>
      <c r="X823" s="2">
        <v>512.13</v>
      </c>
      <c r="Y823" s="34">
        <v>230.46</v>
      </c>
      <c r="Z823" s="34">
        <v>230.46</v>
      </c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x14ac:dyDescent="0.3">
      <c r="A824" s="2"/>
      <c r="B824" s="2"/>
      <c r="C824" s="2">
        <v>86856503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13" t="s">
        <v>67</v>
      </c>
      <c r="T824" s="2" t="s">
        <v>68</v>
      </c>
      <c r="U824" s="2" t="s">
        <v>5</v>
      </c>
      <c r="V824" s="2" t="s">
        <v>92</v>
      </c>
      <c r="W824" s="2"/>
      <c r="X824" s="2">
        <v>420.49</v>
      </c>
      <c r="Y824" s="34">
        <v>189.22</v>
      </c>
      <c r="Z824" s="34">
        <v>189.22</v>
      </c>
      <c r="AA824" s="2"/>
      <c r="AB824" s="2"/>
      <c r="AC824" s="2"/>
      <c r="AD824" s="2"/>
      <c r="AE824" s="2">
        <v>42.048999999999999</v>
      </c>
      <c r="AF824" s="2"/>
      <c r="AG824" s="2"/>
      <c r="AH824" s="2"/>
      <c r="AI824" s="2"/>
    </row>
    <row r="825" spans="1:35" x14ac:dyDescent="0.3">
      <c r="A825" s="2"/>
      <c r="B825" s="2"/>
      <c r="C825" s="2">
        <v>86856548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13" t="s">
        <v>67</v>
      </c>
      <c r="T825" s="2" t="s">
        <v>68</v>
      </c>
      <c r="U825" s="2" t="s">
        <v>5</v>
      </c>
      <c r="V825" s="2" t="s">
        <v>92</v>
      </c>
      <c r="W825" s="2"/>
      <c r="X825" s="2">
        <v>646.9</v>
      </c>
      <c r="Y825" s="34">
        <v>291.11</v>
      </c>
      <c r="Z825" s="34">
        <v>291.11</v>
      </c>
      <c r="AA825" s="2"/>
      <c r="AB825" s="2"/>
      <c r="AC825" s="2"/>
      <c r="AD825" s="2"/>
      <c r="AE825" s="2">
        <v>129.38</v>
      </c>
      <c r="AF825" s="2"/>
      <c r="AG825" s="2"/>
      <c r="AH825" s="2"/>
      <c r="AI825" s="2"/>
    </row>
    <row r="826" spans="1:35" x14ac:dyDescent="0.3">
      <c r="A826" s="2"/>
      <c r="B826" s="2"/>
      <c r="C826" s="2">
        <v>86856601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13" t="s">
        <v>67</v>
      </c>
      <c r="T826" s="2" t="s">
        <v>68</v>
      </c>
      <c r="U826" s="2" t="s">
        <v>5</v>
      </c>
      <c r="V826" s="2" t="s">
        <v>92</v>
      </c>
      <c r="W826" s="2"/>
      <c r="X826" s="2">
        <v>337.47</v>
      </c>
      <c r="Y826" s="34">
        <v>151.86000000000001</v>
      </c>
      <c r="Z826" s="34">
        <v>151.86000000000001</v>
      </c>
      <c r="AA826" s="2"/>
      <c r="AB826" s="2"/>
      <c r="AC826" s="2"/>
      <c r="AD826" s="2"/>
      <c r="AE826" s="2">
        <v>33.747</v>
      </c>
      <c r="AF826" s="2"/>
      <c r="AG826" s="2"/>
      <c r="AH826" s="2"/>
      <c r="AI826" s="2"/>
    </row>
    <row r="827" spans="1:35" x14ac:dyDescent="0.3">
      <c r="A827" s="2"/>
      <c r="B827" s="2"/>
      <c r="C827" s="2">
        <v>86856739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13" t="s">
        <v>67</v>
      </c>
      <c r="T827" s="2" t="s">
        <v>68</v>
      </c>
      <c r="U827" s="2" t="s">
        <v>5</v>
      </c>
      <c r="V827" s="2" t="s">
        <v>92</v>
      </c>
      <c r="W827" s="2"/>
      <c r="X827" s="2">
        <v>362.8</v>
      </c>
      <c r="Y827" s="34">
        <v>163.26</v>
      </c>
      <c r="Z827" s="34">
        <v>163.26</v>
      </c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x14ac:dyDescent="0.3">
      <c r="A828" s="2"/>
      <c r="B828" s="2"/>
      <c r="C828" s="2">
        <v>86856762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13" t="s">
        <v>67</v>
      </c>
      <c r="T828" s="2" t="s">
        <v>68</v>
      </c>
      <c r="U828" s="2" t="s">
        <v>5</v>
      </c>
      <c r="V828" s="2" t="s">
        <v>92</v>
      </c>
      <c r="W828" s="2"/>
      <c r="X828" s="2">
        <v>859.81</v>
      </c>
      <c r="Y828" s="34">
        <v>386.91</v>
      </c>
      <c r="Z828" s="34">
        <v>386.91</v>
      </c>
      <c r="AA828" s="2"/>
      <c r="AB828" s="2"/>
      <c r="AC828" s="2"/>
      <c r="AD828" s="2"/>
      <c r="AE828" s="2">
        <v>85.980999999999995</v>
      </c>
      <c r="AF828" s="2"/>
      <c r="AG828" s="2"/>
      <c r="AH828" s="2"/>
      <c r="AI828" s="2"/>
    </row>
    <row r="829" spans="1:35" x14ac:dyDescent="0.3">
      <c r="A829" s="2"/>
      <c r="B829" s="2"/>
      <c r="C829" s="2">
        <v>86858150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13" t="s">
        <v>67</v>
      </c>
      <c r="T829" s="2" t="s">
        <v>68</v>
      </c>
      <c r="U829" s="2" t="s">
        <v>5</v>
      </c>
      <c r="V829" s="2" t="s">
        <v>92</v>
      </c>
      <c r="W829" s="2"/>
      <c r="X829" s="2">
        <v>461.36</v>
      </c>
      <c r="Y829" s="34">
        <v>207.61</v>
      </c>
      <c r="Z829" s="34">
        <v>207.61</v>
      </c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x14ac:dyDescent="0.3">
      <c r="A830" s="2"/>
      <c r="B830" s="2"/>
      <c r="C830" s="2">
        <v>86858150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13" t="s">
        <v>67</v>
      </c>
      <c r="T830" s="2" t="s">
        <v>68</v>
      </c>
      <c r="U830" s="2" t="s">
        <v>5</v>
      </c>
      <c r="V830" s="2" t="s">
        <v>92</v>
      </c>
      <c r="W830" s="2"/>
      <c r="X830" s="2">
        <v>-461.36</v>
      </c>
      <c r="Y830" s="34">
        <v>-207.61</v>
      </c>
      <c r="Z830" s="34">
        <v>-207.61</v>
      </c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x14ac:dyDescent="0.3">
      <c r="A831" s="2"/>
      <c r="B831" s="2"/>
      <c r="C831" s="2">
        <v>86858215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13" t="s">
        <v>67</v>
      </c>
      <c r="T831" s="2" t="s">
        <v>68</v>
      </c>
      <c r="U831" s="2" t="s">
        <v>5</v>
      </c>
      <c r="V831" s="2" t="s">
        <v>92</v>
      </c>
      <c r="W831" s="2"/>
      <c r="X831" s="2">
        <v>592.99</v>
      </c>
      <c r="Y831" s="34">
        <v>266.85000000000002</v>
      </c>
      <c r="Z831" s="34">
        <v>266.85000000000002</v>
      </c>
      <c r="AA831" s="2"/>
      <c r="AB831" s="2"/>
      <c r="AC831" s="2"/>
      <c r="AD831" s="2"/>
      <c r="AE831" s="2">
        <v>59.298999999999999</v>
      </c>
      <c r="AF831" s="2"/>
      <c r="AG831" s="2"/>
      <c r="AH831" s="2"/>
      <c r="AI831" s="2"/>
    </row>
    <row r="832" spans="1:35" x14ac:dyDescent="0.3">
      <c r="A832" s="2"/>
      <c r="B832" s="2"/>
      <c r="C832" s="2">
        <v>86858216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13" t="s">
        <v>67</v>
      </c>
      <c r="T832" s="2" t="s">
        <v>68</v>
      </c>
      <c r="U832" s="2" t="s">
        <v>5</v>
      </c>
      <c r="V832" s="2" t="s">
        <v>92</v>
      </c>
      <c r="W832" s="2"/>
      <c r="X832" s="2">
        <v>970.35</v>
      </c>
      <c r="Y832" s="34">
        <v>436.66</v>
      </c>
      <c r="Z832" s="34">
        <v>436.66</v>
      </c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x14ac:dyDescent="0.3">
      <c r="A833" s="2"/>
      <c r="B833" s="2"/>
      <c r="C833" s="2">
        <v>86858231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13" t="s">
        <v>67</v>
      </c>
      <c r="T833" s="2" t="s">
        <v>68</v>
      </c>
      <c r="U833" s="2" t="s">
        <v>5</v>
      </c>
      <c r="V833" s="2" t="s">
        <v>92</v>
      </c>
      <c r="W833" s="2"/>
      <c r="X833" s="2">
        <v>363.88</v>
      </c>
      <c r="Y833" s="34">
        <v>163.75</v>
      </c>
      <c r="Z833" s="34">
        <v>163.75</v>
      </c>
      <c r="AA833" s="2"/>
      <c r="AB833" s="2"/>
      <c r="AC833" s="2"/>
      <c r="AD833" s="2"/>
      <c r="AE833" s="2">
        <v>36.387999999999998</v>
      </c>
      <c r="AF833" s="2"/>
      <c r="AG833" s="2"/>
      <c r="AH833" s="2"/>
      <c r="AI833" s="2"/>
    </row>
    <row r="834" spans="1:35" x14ac:dyDescent="0.3">
      <c r="A834" s="2"/>
      <c r="B834" s="2"/>
      <c r="C834" s="2">
        <v>86858386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13" t="s">
        <v>67</v>
      </c>
      <c r="T834" s="2" t="s">
        <v>68</v>
      </c>
      <c r="U834" s="2" t="s">
        <v>5</v>
      </c>
      <c r="V834" s="2" t="s">
        <v>92</v>
      </c>
      <c r="W834" s="2"/>
      <c r="X834" s="2">
        <v>485.17</v>
      </c>
      <c r="Y834" s="34">
        <v>218.33</v>
      </c>
      <c r="Z834" s="34">
        <v>218.33</v>
      </c>
      <c r="AA834" s="2"/>
      <c r="AB834" s="2"/>
      <c r="AC834" s="2"/>
      <c r="AD834" s="2"/>
      <c r="AE834" s="2">
        <v>48.517000000000003</v>
      </c>
      <c r="AF834" s="2"/>
      <c r="AG834" s="2"/>
      <c r="AH834" s="2"/>
      <c r="AI834" s="2"/>
    </row>
    <row r="835" spans="1:35" x14ac:dyDescent="0.3">
      <c r="A835" s="2"/>
      <c r="B835" s="2"/>
      <c r="C835" s="2">
        <v>86858729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13" t="s">
        <v>67</v>
      </c>
      <c r="T835" s="2" t="s">
        <v>68</v>
      </c>
      <c r="U835" s="2" t="s">
        <v>5</v>
      </c>
      <c r="V835" s="2" t="s">
        <v>92</v>
      </c>
      <c r="W835" s="2"/>
      <c r="X835" s="2">
        <v>445.26</v>
      </c>
      <c r="Y835" s="34">
        <v>200.37</v>
      </c>
      <c r="Z835" s="34">
        <v>200.37</v>
      </c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x14ac:dyDescent="0.3">
      <c r="A836" s="2"/>
      <c r="B836" s="2"/>
      <c r="C836" s="2">
        <v>86858730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13" t="s">
        <v>67</v>
      </c>
      <c r="T836" s="2" t="s">
        <v>68</v>
      </c>
      <c r="U836" s="2" t="s">
        <v>5</v>
      </c>
      <c r="V836" s="2" t="s">
        <v>92</v>
      </c>
      <c r="W836" s="2"/>
      <c r="X836" s="2">
        <v>404.31</v>
      </c>
      <c r="Y836" s="34">
        <v>181.94</v>
      </c>
      <c r="Z836" s="34">
        <v>181.94</v>
      </c>
      <c r="AA836" s="2"/>
      <c r="AB836" s="2"/>
      <c r="AC836" s="2"/>
      <c r="AD836" s="2"/>
      <c r="AE836" s="2">
        <v>40.430999999999997</v>
      </c>
      <c r="AF836" s="2"/>
      <c r="AG836" s="2"/>
      <c r="AH836" s="2"/>
      <c r="AI836" s="2"/>
    </row>
    <row r="837" spans="1:35" x14ac:dyDescent="0.3">
      <c r="A837" s="2"/>
      <c r="B837" s="2"/>
      <c r="C837" s="2">
        <v>86859175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13" t="s">
        <v>67</v>
      </c>
      <c r="T837" s="2" t="s">
        <v>68</v>
      </c>
      <c r="U837" s="2" t="s">
        <v>5</v>
      </c>
      <c r="V837" s="2" t="s">
        <v>92</v>
      </c>
      <c r="W837" s="2"/>
      <c r="X837" s="2">
        <v>646.9</v>
      </c>
      <c r="Y837" s="34">
        <v>291.11</v>
      </c>
      <c r="Z837" s="34">
        <v>291.11</v>
      </c>
      <c r="AA837" s="2"/>
      <c r="AB837" s="2"/>
      <c r="AC837" s="2"/>
      <c r="AD837" s="2"/>
      <c r="AE837" s="2">
        <v>129.38</v>
      </c>
      <c r="AF837" s="2"/>
      <c r="AG837" s="2"/>
      <c r="AH837" s="2"/>
      <c r="AI837" s="2"/>
    </row>
    <row r="838" spans="1:35" x14ac:dyDescent="0.3">
      <c r="A838" s="2"/>
      <c r="B838" s="2"/>
      <c r="C838" s="2">
        <v>86859180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13" t="s">
        <v>67</v>
      </c>
      <c r="T838" s="2" t="s">
        <v>68</v>
      </c>
      <c r="U838" s="2" t="s">
        <v>5</v>
      </c>
      <c r="V838" s="2" t="s">
        <v>92</v>
      </c>
      <c r="W838" s="2"/>
      <c r="X838" s="2">
        <v>561.73</v>
      </c>
      <c r="Y838" s="34">
        <v>252.78</v>
      </c>
      <c r="Z838" s="34">
        <v>252.78</v>
      </c>
      <c r="AA838" s="2"/>
      <c r="AB838" s="2"/>
      <c r="AC838" s="2"/>
      <c r="AD838" s="2"/>
      <c r="AE838" s="2">
        <v>112.346</v>
      </c>
      <c r="AF838" s="2"/>
      <c r="AG838" s="2"/>
      <c r="AH838" s="2"/>
      <c r="AI838" s="2"/>
    </row>
    <row r="839" spans="1:35" x14ac:dyDescent="0.3">
      <c r="A839" s="2"/>
      <c r="B839" s="2"/>
      <c r="C839" s="2">
        <v>86859605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13" t="s">
        <v>67</v>
      </c>
      <c r="T839" s="2" t="s">
        <v>68</v>
      </c>
      <c r="U839" s="2" t="s">
        <v>5</v>
      </c>
      <c r="V839" s="2" t="s">
        <v>92</v>
      </c>
      <c r="W839" s="2"/>
      <c r="X839" s="2">
        <v>591.04</v>
      </c>
      <c r="Y839" s="34">
        <v>265.97000000000003</v>
      </c>
      <c r="Z839" s="34">
        <v>265.97000000000003</v>
      </c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x14ac:dyDescent="0.3">
      <c r="A840" s="2"/>
      <c r="B840" s="2"/>
      <c r="C840" s="2">
        <v>86860073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13" t="s">
        <v>67</v>
      </c>
      <c r="T840" s="2" t="s">
        <v>68</v>
      </c>
      <c r="U840" s="2" t="s">
        <v>5</v>
      </c>
      <c r="V840" s="2" t="s">
        <v>92</v>
      </c>
      <c r="W840" s="2"/>
      <c r="X840" s="2">
        <v>911.05</v>
      </c>
      <c r="Y840" s="34">
        <v>409.97</v>
      </c>
      <c r="Z840" s="34">
        <v>409.97</v>
      </c>
      <c r="AA840" s="2"/>
      <c r="AB840" s="2"/>
      <c r="AC840" s="2"/>
      <c r="AD840" s="2"/>
      <c r="AE840" s="2">
        <v>91.105000000000004</v>
      </c>
      <c r="AF840" s="2"/>
      <c r="AG840" s="2"/>
      <c r="AH840" s="2"/>
      <c r="AI840" s="2"/>
    </row>
    <row r="841" spans="1:35" x14ac:dyDescent="0.3">
      <c r="A841" s="2"/>
      <c r="B841" s="2"/>
      <c r="C841" s="2">
        <v>86860233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13" t="s">
        <v>67</v>
      </c>
      <c r="T841" s="2" t="s">
        <v>68</v>
      </c>
      <c r="U841" s="2" t="s">
        <v>5</v>
      </c>
      <c r="V841" s="2" t="s">
        <v>92</v>
      </c>
      <c r="W841" s="2"/>
      <c r="X841" s="2">
        <v>756.94</v>
      </c>
      <c r="Y841" s="34">
        <v>302.77</v>
      </c>
      <c r="Z841" s="34">
        <v>302.77</v>
      </c>
      <c r="AA841" s="2"/>
      <c r="AB841" s="2"/>
      <c r="AC841" s="2"/>
      <c r="AD841" s="2"/>
      <c r="AE841" s="2">
        <v>75.694000000000003</v>
      </c>
      <c r="AF841" s="2"/>
      <c r="AG841" s="2"/>
      <c r="AH841" s="2"/>
      <c r="AI841" s="2"/>
    </row>
    <row r="842" spans="1:35" x14ac:dyDescent="0.3">
      <c r="A842" s="2"/>
      <c r="B842" s="2"/>
      <c r="C842" s="2">
        <v>86862782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13" t="s">
        <v>67</v>
      </c>
      <c r="T842" s="2" t="s">
        <v>68</v>
      </c>
      <c r="U842" s="2" t="s">
        <v>5</v>
      </c>
      <c r="V842" s="2" t="s">
        <v>92</v>
      </c>
      <c r="W842" s="2"/>
      <c r="X842" s="2">
        <v>-50.98</v>
      </c>
      <c r="Y842" s="34">
        <v>-22.94</v>
      </c>
      <c r="Z842" s="34">
        <v>-22.94</v>
      </c>
      <c r="AA842" s="2"/>
      <c r="AB842" s="2"/>
      <c r="AC842" s="2"/>
      <c r="AD842" s="2"/>
      <c r="AE842" s="2">
        <v>-10.196</v>
      </c>
      <c r="AF842" s="2"/>
      <c r="AG842" s="2"/>
      <c r="AH842" s="2"/>
      <c r="AI842" s="2"/>
    </row>
    <row r="843" spans="1:35" x14ac:dyDescent="0.3">
      <c r="A843" s="2"/>
      <c r="B843" s="2"/>
      <c r="C843" s="2">
        <v>86862797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13" t="s">
        <v>67</v>
      </c>
      <c r="T843" s="2" t="s">
        <v>68</v>
      </c>
      <c r="U843" s="2" t="s">
        <v>5</v>
      </c>
      <c r="V843" s="2" t="s">
        <v>92</v>
      </c>
      <c r="W843" s="2"/>
      <c r="X843" s="2">
        <v>-15.55</v>
      </c>
      <c r="Y843" s="34">
        <v>-7</v>
      </c>
      <c r="Z843" s="34">
        <v>-7</v>
      </c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x14ac:dyDescent="0.3">
      <c r="A844" s="2"/>
      <c r="B844" s="2"/>
      <c r="C844" s="2">
        <v>86891960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13" t="s">
        <v>67</v>
      </c>
      <c r="T844" s="2" t="s">
        <v>68</v>
      </c>
      <c r="U844" s="2" t="s">
        <v>5</v>
      </c>
      <c r="V844" s="2" t="s">
        <v>92</v>
      </c>
      <c r="W844" s="2"/>
      <c r="X844" s="2">
        <v>-63.86</v>
      </c>
      <c r="Y844" s="34">
        <v>-28.74</v>
      </c>
      <c r="Z844" s="34">
        <v>-28.74</v>
      </c>
      <c r="AA844" s="2"/>
      <c r="AB844" s="2"/>
      <c r="AC844" s="2"/>
      <c r="AD844" s="2"/>
      <c r="AE844" s="2">
        <v>-12.772</v>
      </c>
      <c r="AF844" s="2"/>
      <c r="AG844" s="2"/>
      <c r="AH844" s="2"/>
      <c r="AI844" s="2"/>
    </row>
    <row r="845" spans="1:35" x14ac:dyDescent="0.3">
      <c r="A845" s="2"/>
      <c r="B845" s="2"/>
      <c r="C845" s="2">
        <v>86898475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13" t="s">
        <v>67</v>
      </c>
      <c r="T845" s="2" t="s">
        <v>68</v>
      </c>
      <c r="U845" s="2" t="s">
        <v>5</v>
      </c>
      <c r="V845" s="2" t="s">
        <v>92</v>
      </c>
      <c r="W845" s="2"/>
      <c r="X845" s="2">
        <v>-215.3</v>
      </c>
      <c r="Y845" s="34">
        <v>-96.88</v>
      </c>
      <c r="Z845" s="34">
        <v>-96.88</v>
      </c>
      <c r="AA845" s="2"/>
      <c r="AB845" s="2"/>
      <c r="AC845" s="2"/>
      <c r="AD845" s="2"/>
      <c r="AE845" s="2">
        <v>-43.06</v>
      </c>
      <c r="AF845" s="2"/>
      <c r="AG845" s="2"/>
      <c r="AH845" s="2"/>
      <c r="AI845" s="2"/>
    </row>
    <row r="846" spans="1:35" x14ac:dyDescent="0.3">
      <c r="A846" s="2"/>
      <c r="B846" s="2"/>
      <c r="C846" s="2">
        <v>86899200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13" t="s">
        <v>67</v>
      </c>
      <c r="T846" s="2" t="s">
        <v>68</v>
      </c>
      <c r="U846" s="2" t="s">
        <v>5</v>
      </c>
      <c r="V846" s="2" t="s">
        <v>92</v>
      </c>
      <c r="W846" s="2"/>
      <c r="X846" s="2">
        <v>-233.74</v>
      </c>
      <c r="Y846" s="34">
        <v>-105.18</v>
      </c>
      <c r="Z846" s="34">
        <v>-105.18</v>
      </c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x14ac:dyDescent="0.3">
      <c r="A847" s="2"/>
      <c r="B847" s="2"/>
      <c r="C847" s="2">
        <v>86903597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13" t="s">
        <v>67</v>
      </c>
      <c r="T847" s="2" t="s">
        <v>68</v>
      </c>
      <c r="U847" s="2" t="s">
        <v>5</v>
      </c>
      <c r="V847" s="2" t="s">
        <v>92</v>
      </c>
      <c r="W847" s="2"/>
      <c r="X847" s="2">
        <v>-846.14</v>
      </c>
      <c r="Y847" s="34">
        <v>-380.76</v>
      </c>
      <c r="Z847" s="34">
        <v>-380.76</v>
      </c>
      <c r="AA847" s="2"/>
      <c r="AB847" s="2"/>
      <c r="AC847" s="2"/>
      <c r="AD847" s="2"/>
      <c r="AE847" s="2">
        <v>-169.22800000000001</v>
      </c>
      <c r="AF847" s="2"/>
      <c r="AG847" s="2"/>
      <c r="AH847" s="2"/>
      <c r="AI847" s="2"/>
    </row>
    <row r="848" spans="1:35" x14ac:dyDescent="0.3">
      <c r="A848" s="2"/>
      <c r="B848" s="2"/>
      <c r="C848" s="2">
        <v>86906043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13" t="s">
        <v>67</v>
      </c>
      <c r="T848" s="2" t="s">
        <v>68</v>
      </c>
      <c r="U848" s="2" t="s">
        <v>5</v>
      </c>
      <c r="V848" s="2" t="s">
        <v>92</v>
      </c>
      <c r="W848" s="2"/>
      <c r="X848" s="2">
        <v>340.28</v>
      </c>
      <c r="Y848" s="34">
        <v>153.13</v>
      </c>
      <c r="Z848" s="34">
        <v>153.13</v>
      </c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x14ac:dyDescent="0.3">
      <c r="A849" s="2"/>
      <c r="B849" s="2"/>
      <c r="C849" s="2">
        <v>86906075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13" t="s">
        <v>67</v>
      </c>
      <c r="T849" s="2" t="s">
        <v>68</v>
      </c>
      <c r="U849" s="2" t="s">
        <v>5</v>
      </c>
      <c r="V849" s="2" t="s">
        <v>92</v>
      </c>
      <c r="W849" s="2"/>
      <c r="X849" s="2">
        <v>380.5</v>
      </c>
      <c r="Y849" s="34">
        <v>171.22</v>
      </c>
      <c r="Z849" s="34">
        <v>171.22</v>
      </c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x14ac:dyDescent="0.3">
      <c r="A850" s="2"/>
      <c r="B850" s="2"/>
      <c r="C850" s="2">
        <v>86906079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13" t="s">
        <v>67</v>
      </c>
      <c r="T850" s="2" t="s">
        <v>68</v>
      </c>
      <c r="U850" s="2" t="s">
        <v>5</v>
      </c>
      <c r="V850" s="2" t="s">
        <v>92</v>
      </c>
      <c r="W850" s="2"/>
      <c r="X850" s="2">
        <v>368.88</v>
      </c>
      <c r="Y850" s="34">
        <v>166</v>
      </c>
      <c r="Z850" s="34">
        <v>166</v>
      </c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x14ac:dyDescent="0.3">
      <c r="A851" s="2"/>
      <c r="B851" s="2"/>
      <c r="C851" s="2">
        <v>86906081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13" t="s">
        <v>67</v>
      </c>
      <c r="T851" s="2" t="s">
        <v>68</v>
      </c>
      <c r="U851" s="2" t="s">
        <v>5</v>
      </c>
      <c r="V851" s="2" t="s">
        <v>92</v>
      </c>
      <c r="W851" s="2"/>
      <c r="X851" s="2">
        <v>-284.89999999999998</v>
      </c>
      <c r="Y851" s="34">
        <v>-128.21</v>
      </c>
      <c r="Z851" s="34">
        <v>-128.21</v>
      </c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x14ac:dyDescent="0.3">
      <c r="A852" s="2"/>
      <c r="B852" s="2"/>
      <c r="C852" s="2">
        <v>86906177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13" t="s">
        <v>67</v>
      </c>
      <c r="T852" s="2" t="s">
        <v>68</v>
      </c>
      <c r="U852" s="2" t="s">
        <v>5</v>
      </c>
      <c r="V852" s="2" t="s">
        <v>92</v>
      </c>
      <c r="W852" s="2"/>
      <c r="X852" s="2">
        <v>-31.32</v>
      </c>
      <c r="Y852" s="34">
        <v>-14.09</v>
      </c>
      <c r="Z852" s="34">
        <v>-14.09</v>
      </c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x14ac:dyDescent="0.3">
      <c r="A853" s="2"/>
      <c r="B853" s="2"/>
      <c r="C853" s="2">
        <v>86907280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13" t="s">
        <v>67</v>
      </c>
      <c r="T853" s="2" t="s">
        <v>68</v>
      </c>
      <c r="U853" s="2" t="s">
        <v>5</v>
      </c>
      <c r="V853" s="2" t="s">
        <v>92</v>
      </c>
      <c r="W853" s="2"/>
      <c r="X853" s="2">
        <v>90.92</v>
      </c>
      <c r="Y853" s="34">
        <v>40.909999999999997</v>
      </c>
      <c r="Z853" s="34">
        <v>40.909999999999997</v>
      </c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x14ac:dyDescent="0.3">
      <c r="A854" s="2"/>
      <c r="B854" s="2"/>
      <c r="C854" s="2">
        <v>86916272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13" t="s">
        <v>67</v>
      </c>
      <c r="T854" s="2" t="s">
        <v>68</v>
      </c>
      <c r="U854" s="2" t="s">
        <v>5</v>
      </c>
      <c r="V854" s="2" t="s">
        <v>92</v>
      </c>
      <c r="W854" s="2"/>
      <c r="X854" s="2">
        <v>-59.58</v>
      </c>
      <c r="Y854" s="34">
        <v>-26.81</v>
      </c>
      <c r="Z854" s="34">
        <v>-26.81</v>
      </c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x14ac:dyDescent="0.3">
      <c r="A855" s="2"/>
      <c r="B855" s="2"/>
      <c r="C855" s="2">
        <v>86924329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13" t="s">
        <v>67</v>
      </c>
      <c r="T855" s="2" t="s">
        <v>68</v>
      </c>
      <c r="U855" s="2" t="s">
        <v>5</v>
      </c>
      <c r="V855" s="2" t="s">
        <v>92</v>
      </c>
      <c r="W855" s="2"/>
      <c r="X855" s="2">
        <v>-102.97</v>
      </c>
      <c r="Y855" s="34">
        <v>-41.19</v>
      </c>
      <c r="Z855" s="34">
        <v>-41.19</v>
      </c>
      <c r="AA855" s="2"/>
      <c r="AB855" s="2"/>
      <c r="AC855" s="2"/>
      <c r="AD855" s="2"/>
      <c r="AE855" s="2">
        <v>-20.594000000000001</v>
      </c>
      <c r="AF855" s="2"/>
      <c r="AG855" s="2"/>
      <c r="AH855" s="2"/>
      <c r="AI855" s="2"/>
    </row>
    <row r="856" spans="1:35" x14ac:dyDescent="0.3">
      <c r="A856" s="2"/>
      <c r="B856" s="2"/>
      <c r="C856" s="2">
        <v>86934063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13" t="s">
        <v>67</v>
      </c>
      <c r="T856" s="2" t="s">
        <v>68</v>
      </c>
      <c r="U856" s="2" t="s">
        <v>5</v>
      </c>
      <c r="V856" s="2" t="s">
        <v>92</v>
      </c>
      <c r="W856" s="2"/>
      <c r="X856" s="2">
        <v>-159.16</v>
      </c>
      <c r="Y856" s="34">
        <v>-71.62</v>
      </c>
      <c r="Z856" s="34">
        <v>-71.62</v>
      </c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x14ac:dyDescent="0.3">
      <c r="A857" s="2"/>
      <c r="B857" s="2"/>
      <c r="C857" s="2">
        <v>86943108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13" t="s">
        <v>67</v>
      </c>
      <c r="T857" s="2" t="s">
        <v>68</v>
      </c>
      <c r="U857" s="2" t="s">
        <v>5</v>
      </c>
      <c r="V857" s="2" t="s">
        <v>92</v>
      </c>
      <c r="W857" s="2"/>
      <c r="X857" s="2">
        <v>547.02</v>
      </c>
      <c r="Y857" s="34">
        <v>246.16</v>
      </c>
      <c r="Z857" s="34">
        <v>246.16</v>
      </c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x14ac:dyDescent="0.3">
      <c r="A858" s="2"/>
      <c r="B858" s="2"/>
      <c r="C858" s="2">
        <v>86943261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13" t="s">
        <v>67</v>
      </c>
      <c r="T858" s="2" t="s">
        <v>68</v>
      </c>
      <c r="U858" s="2" t="s">
        <v>5</v>
      </c>
      <c r="V858" s="2" t="s">
        <v>92</v>
      </c>
      <c r="W858" s="2"/>
      <c r="X858" s="2">
        <v>350.27</v>
      </c>
      <c r="Y858" s="34">
        <v>157.62</v>
      </c>
      <c r="Z858" s="34">
        <v>157.62</v>
      </c>
      <c r="AA858" s="2"/>
      <c r="AB858" s="2"/>
      <c r="AC858" s="2"/>
      <c r="AD858" s="2"/>
      <c r="AE858" s="2">
        <v>0</v>
      </c>
      <c r="AF858" s="2"/>
      <c r="AG858" s="2"/>
      <c r="AH858" s="2"/>
      <c r="AI858" s="2"/>
    </row>
    <row r="859" spans="1:35" x14ac:dyDescent="0.3">
      <c r="A859" s="2"/>
      <c r="B859" s="2"/>
      <c r="C859" s="2">
        <v>86943261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13" t="s">
        <v>67</v>
      </c>
      <c r="T859" s="2" t="s">
        <v>68</v>
      </c>
      <c r="U859" s="2" t="s">
        <v>5</v>
      </c>
      <c r="V859" s="2" t="s">
        <v>92</v>
      </c>
      <c r="W859" s="2"/>
      <c r="X859" s="2">
        <v>-350.27</v>
      </c>
      <c r="Y859" s="34">
        <v>-157.62</v>
      </c>
      <c r="Z859" s="34">
        <v>-157.62</v>
      </c>
      <c r="AA859" s="2"/>
      <c r="AB859" s="2"/>
      <c r="AC859" s="2"/>
      <c r="AD859" s="2"/>
      <c r="AE859" s="2">
        <v>0</v>
      </c>
      <c r="AF859" s="2"/>
      <c r="AG859" s="2"/>
      <c r="AH859" s="2"/>
      <c r="AI859" s="2"/>
    </row>
    <row r="860" spans="1:35" x14ac:dyDescent="0.3">
      <c r="A860" s="2"/>
      <c r="B860" s="2"/>
      <c r="C860" s="2">
        <v>86943838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13" t="s">
        <v>67</v>
      </c>
      <c r="T860" s="2" t="s">
        <v>68</v>
      </c>
      <c r="U860" s="2" t="s">
        <v>5</v>
      </c>
      <c r="V860" s="2" t="s">
        <v>92</v>
      </c>
      <c r="W860" s="2"/>
      <c r="X860" s="2">
        <v>331.34</v>
      </c>
      <c r="Y860" s="34">
        <v>149.1</v>
      </c>
      <c r="Z860" s="34">
        <v>149.1</v>
      </c>
      <c r="AA860" s="2"/>
      <c r="AB860" s="2"/>
      <c r="AC860" s="2"/>
      <c r="AD860" s="2"/>
      <c r="AE860" s="2">
        <v>66.268000000000001</v>
      </c>
      <c r="AF860" s="2"/>
      <c r="AG860" s="2"/>
      <c r="AH860" s="2"/>
      <c r="AI860" s="2"/>
    </row>
    <row r="861" spans="1:35" x14ac:dyDescent="0.3">
      <c r="A861" s="2"/>
      <c r="B861" s="2"/>
      <c r="C861" s="2">
        <v>86945675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13" t="s">
        <v>67</v>
      </c>
      <c r="T861" s="2" t="s">
        <v>68</v>
      </c>
      <c r="U861" s="2" t="s">
        <v>5</v>
      </c>
      <c r="V861" s="2" t="s">
        <v>92</v>
      </c>
      <c r="W861" s="2"/>
      <c r="X861" s="2">
        <v>460.19</v>
      </c>
      <c r="Y861" s="34">
        <v>207.09</v>
      </c>
      <c r="Z861" s="34">
        <v>207.09</v>
      </c>
      <c r="AA861" s="2"/>
      <c r="AB861" s="2"/>
      <c r="AC861" s="2"/>
      <c r="AD861" s="2"/>
      <c r="AE861" s="2">
        <v>92.037999999999997</v>
      </c>
      <c r="AF861" s="2"/>
      <c r="AG861" s="2"/>
      <c r="AH861" s="2"/>
      <c r="AI861" s="2"/>
    </row>
    <row r="862" spans="1:35" x14ac:dyDescent="0.3">
      <c r="A862" s="2"/>
      <c r="B862" s="2"/>
      <c r="C862" s="2">
        <v>86945721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13" t="s">
        <v>67</v>
      </c>
      <c r="T862" s="2" t="s">
        <v>68</v>
      </c>
      <c r="U862" s="2" t="s">
        <v>5</v>
      </c>
      <c r="V862" s="2" t="s">
        <v>92</v>
      </c>
      <c r="W862" s="2"/>
      <c r="X862" s="2">
        <v>631.12</v>
      </c>
      <c r="Y862" s="34">
        <v>284.01</v>
      </c>
      <c r="Z862" s="34">
        <v>284.01</v>
      </c>
      <c r="AA862" s="2"/>
      <c r="AB862" s="2"/>
      <c r="AC862" s="2"/>
      <c r="AD862" s="2"/>
      <c r="AE862" s="2">
        <v>126.224</v>
      </c>
      <c r="AF862" s="2"/>
      <c r="AG862" s="2"/>
      <c r="AH862" s="2"/>
      <c r="AI862" s="2"/>
    </row>
    <row r="863" spans="1:35" x14ac:dyDescent="0.3">
      <c r="A863" s="2"/>
      <c r="B863" s="2"/>
      <c r="C863" s="2">
        <v>86945731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13" t="s">
        <v>67</v>
      </c>
      <c r="T863" s="2" t="s">
        <v>68</v>
      </c>
      <c r="U863" s="2" t="s">
        <v>5</v>
      </c>
      <c r="V863" s="2" t="s">
        <v>92</v>
      </c>
      <c r="W863" s="2"/>
      <c r="X863" s="2">
        <v>788.9</v>
      </c>
      <c r="Y863" s="34">
        <v>355.01</v>
      </c>
      <c r="Z863" s="34">
        <v>355.01</v>
      </c>
      <c r="AA863" s="2"/>
      <c r="AB863" s="2"/>
      <c r="AC863" s="2"/>
      <c r="AD863" s="2"/>
      <c r="AE863" s="2">
        <v>157.78</v>
      </c>
      <c r="AF863" s="2"/>
      <c r="AG863" s="2"/>
      <c r="AH863" s="2"/>
      <c r="AI863" s="2"/>
    </row>
    <row r="864" spans="1:35" x14ac:dyDescent="0.3">
      <c r="A864" s="2"/>
      <c r="B864" s="2"/>
      <c r="C864" s="2">
        <v>86948948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13" t="s">
        <v>67</v>
      </c>
      <c r="T864" s="2" t="s">
        <v>68</v>
      </c>
      <c r="U864" s="2" t="s">
        <v>5</v>
      </c>
      <c r="V864" s="2" t="s">
        <v>92</v>
      </c>
      <c r="W864" s="2"/>
      <c r="X864" s="2">
        <v>745.63</v>
      </c>
      <c r="Y864" s="34">
        <v>335.53</v>
      </c>
      <c r="Z864" s="34">
        <v>335.53</v>
      </c>
      <c r="AA864" s="2"/>
      <c r="AB864" s="2"/>
      <c r="AC864" s="2"/>
      <c r="AD864" s="2"/>
      <c r="AE864" s="2">
        <v>149.126</v>
      </c>
      <c r="AF864" s="2"/>
      <c r="AG864" s="2"/>
      <c r="AH864" s="2"/>
      <c r="AI864" s="2"/>
    </row>
    <row r="865" spans="1:35" x14ac:dyDescent="0.3">
      <c r="A865" s="2"/>
      <c r="B865" s="2"/>
      <c r="C865" s="2">
        <v>86948959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13" t="s">
        <v>67</v>
      </c>
      <c r="T865" s="2" t="s">
        <v>68</v>
      </c>
      <c r="U865" s="2" t="s">
        <v>5</v>
      </c>
      <c r="V865" s="2" t="s">
        <v>92</v>
      </c>
      <c r="W865" s="2"/>
      <c r="X865" s="2">
        <v>356.29</v>
      </c>
      <c r="Y865" s="34">
        <v>160.33000000000001</v>
      </c>
      <c r="Z865" s="34">
        <v>160.33000000000001</v>
      </c>
      <c r="AA865" s="2"/>
      <c r="AB865" s="2"/>
      <c r="AC865" s="2"/>
      <c r="AD865" s="2"/>
      <c r="AE865" s="2">
        <v>71.257999999999996</v>
      </c>
      <c r="AF865" s="2"/>
      <c r="AG865" s="2"/>
      <c r="AH865" s="2"/>
      <c r="AI865" s="2"/>
    </row>
    <row r="866" spans="1:35" x14ac:dyDescent="0.3">
      <c r="A866" s="2"/>
      <c r="B866" s="2"/>
      <c r="C866" s="2">
        <v>86949080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13" t="s">
        <v>67</v>
      </c>
      <c r="T866" s="2" t="s">
        <v>68</v>
      </c>
      <c r="U866" s="2" t="s">
        <v>5</v>
      </c>
      <c r="V866" s="2" t="s">
        <v>92</v>
      </c>
      <c r="W866" s="2"/>
      <c r="X866" s="2">
        <v>324.35000000000002</v>
      </c>
      <c r="Y866" s="34">
        <v>145.96</v>
      </c>
      <c r="Z866" s="34">
        <v>145.96</v>
      </c>
      <c r="AA866" s="2"/>
      <c r="AB866" s="2"/>
      <c r="AC866" s="2"/>
      <c r="AD866" s="2"/>
      <c r="AE866" s="2">
        <v>64.87</v>
      </c>
      <c r="AF866" s="2"/>
      <c r="AG866" s="2"/>
      <c r="AH866" s="2"/>
      <c r="AI866" s="2"/>
    </row>
    <row r="867" spans="1:35" x14ac:dyDescent="0.3">
      <c r="A867" s="2"/>
      <c r="B867" s="2"/>
      <c r="C867" s="2">
        <v>86949081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13" t="s">
        <v>67</v>
      </c>
      <c r="T867" s="2" t="s">
        <v>68</v>
      </c>
      <c r="U867" s="2" t="s">
        <v>5</v>
      </c>
      <c r="V867" s="2" t="s">
        <v>92</v>
      </c>
      <c r="W867" s="2"/>
      <c r="X867" s="2">
        <v>525.94000000000005</v>
      </c>
      <c r="Y867" s="34">
        <v>236.67</v>
      </c>
      <c r="Z867" s="34">
        <v>236.67</v>
      </c>
      <c r="AA867" s="2"/>
      <c r="AB867" s="2"/>
      <c r="AC867" s="2"/>
      <c r="AD867" s="2"/>
      <c r="AE867" s="2">
        <v>105.188</v>
      </c>
      <c r="AF867" s="2"/>
      <c r="AG867" s="2"/>
      <c r="AH867" s="2"/>
      <c r="AI867" s="2"/>
    </row>
    <row r="868" spans="1:35" x14ac:dyDescent="0.3">
      <c r="A868" s="2"/>
      <c r="B868" s="2"/>
      <c r="C868" s="2">
        <v>86949371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13" t="s">
        <v>67</v>
      </c>
      <c r="T868" s="2" t="s">
        <v>68</v>
      </c>
      <c r="U868" s="2" t="s">
        <v>5</v>
      </c>
      <c r="V868" s="2" t="s">
        <v>92</v>
      </c>
      <c r="W868" s="2"/>
      <c r="X868" s="2">
        <v>218.46</v>
      </c>
      <c r="Y868" s="34">
        <v>98.31</v>
      </c>
      <c r="Z868" s="34">
        <v>98.31</v>
      </c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x14ac:dyDescent="0.3">
      <c r="A869" s="2"/>
      <c r="B869" s="2"/>
      <c r="C869" s="2">
        <v>86949440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13" t="s">
        <v>67</v>
      </c>
      <c r="T869" s="2" t="s">
        <v>68</v>
      </c>
      <c r="U869" s="2" t="s">
        <v>5</v>
      </c>
      <c r="V869" s="2" t="s">
        <v>92</v>
      </c>
      <c r="W869" s="2"/>
      <c r="X869" s="2">
        <v>341.86</v>
      </c>
      <c r="Y869" s="34">
        <v>153.84</v>
      </c>
      <c r="Z869" s="34">
        <v>153.84</v>
      </c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x14ac:dyDescent="0.3">
      <c r="A870" s="2"/>
      <c r="B870" s="2"/>
      <c r="C870" s="2">
        <v>86949466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13" t="s">
        <v>67</v>
      </c>
      <c r="T870" s="2" t="s">
        <v>68</v>
      </c>
      <c r="U870" s="2" t="s">
        <v>5</v>
      </c>
      <c r="V870" s="2" t="s">
        <v>92</v>
      </c>
      <c r="W870" s="2"/>
      <c r="X870" s="2">
        <v>720.53</v>
      </c>
      <c r="Y870" s="34">
        <v>324.24</v>
      </c>
      <c r="Z870" s="34">
        <v>324.24</v>
      </c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x14ac:dyDescent="0.3">
      <c r="A871" s="2"/>
      <c r="B871" s="2"/>
      <c r="C871" s="2">
        <v>86949488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13" t="s">
        <v>67</v>
      </c>
      <c r="T871" s="2" t="s">
        <v>68</v>
      </c>
      <c r="U871" s="2" t="s">
        <v>5</v>
      </c>
      <c r="V871" s="2" t="s">
        <v>92</v>
      </c>
      <c r="W871" s="2"/>
      <c r="X871" s="2">
        <v>672.18</v>
      </c>
      <c r="Y871" s="34">
        <v>302.48</v>
      </c>
      <c r="Z871" s="34">
        <v>302.48</v>
      </c>
      <c r="AA871" s="2"/>
      <c r="AB871" s="2"/>
      <c r="AC871" s="2"/>
      <c r="AD871" s="2"/>
      <c r="AE871" s="2">
        <v>134.43600000000001</v>
      </c>
      <c r="AF871" s="2"/>
      <c r="AG871" s="2"/>
      <c r="AH871" s="2"/>
      <c r="AI871" s="2"/>
    </row>
    <row r="872" spans="1:35" x14ac:dyDescent="0.3">
      <c r="A872" s="2"/>
      <c r="B872" s="2"/>
      <c r="C872" s="2">
        <v>86949489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13" t="s">
        <v>67</v>
      </c>
      <c r="T872" s="2" t="s">
        <v>68</v>
      </c>
      <c r="U872" s="2" t="s">
        <v>5</v>
      </c>
      <c r="V872" s="2" t="s">
        <v>92</v>
      </c>
      <c r="W872" s="2"/>
      <c r="X872" s="2">
        <v>229.46</v>
      </c>
      <c r="Y872" s="34">
        <v>103.26</v>
      </c>
      <c r="Z872" s="34">
        <v>103.26</v>
      </c>
      <c r="AA872" s="2"/>
      <c r="AB872" s="2"/>
      <c r="AC872" s="2"/>
      <c r="AD872" s="2"/>
      <c r="AE872" s="2">
        <v>45.892000000000003</v>
      </c>
      <c r="AF872" s="2"/>
      <c r="AG872" s="2"/>
      <c r="AH872" s="2"/>
      <c r="AI872" s="2"/>
    </row>
    <row r="873" spans="1:35" x14ac:dyDescent="0.3">
      <c r="A873" s="2"/>
      <c r="B873" s="2"/>
      <c r="C873" s="2">
        <v>86949496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13" t="s">
        <v>67</v>
      </c>
      <c r="T873" s="2" t="s">
        <v>68</v>
      </c>
      <c r="U873" s="2" t="s">
        <v>5</v>
      </c>
      <c r="V873" s="2" t="s">
        <v>92</v>
      </c>
      <c r="W873" s="2"/>
      <c r="X873" s="2">
        <v>184.08</v>
      </c>
      <c r="Y873" s="34">
        <v>82.83</v>
      </c>
      <c r="Z873" s="34">
        <v>82.83</v>
      </c>
      <c r="AA873" s="2"/>
      <c r="AB873" s="2"/>
      <c r="AC873" s="2"/>
      <c r="AD873" s="2"/>
      <c r="AE873" s="2">
        <v>36.816000000000003</v>
      </c>
      <c r="AF873" s="2"/>
      <c r="AG873" s="2"/>
      <c r="AH873" s="2"/>
      <c r="AI873" s="2"/>
    </row>
    <row r="874" spans="1:35" x14ac:dyDescent="0.3">
      <c r="A874" s="2"/>
      <c r="B874" s="2"/>
      <c r="C874" s="2">
        <v>86949514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13" t="s">
        <v>67</v>
      </c>
      <c r="T874" s="2" t="s">
        <v>68</v>
      </c>
      <c r="U874" s="2" t="s">
        <v>5</v>
      </c>
      <c r="V874" s="2" t="s">
        <v>92</v>
      </c>
      <c r="W874" s="2"/>
      <c r="X874" s="2">
        <v>353.95</v>
      </c>
      <c r="Y874" s="34">
        <v>159.28</v>
      </c>
      <c r="Z874" s="34">
        <v>159.28</v>
      </c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x14ac:dyDescent="0.3">
      <c r="A875" s="2"/>
      <c r="B875" s="2"/>
      <c r="C875" s="2">
        <v>86949518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13" t="s">
        <v>67</v>
      </c>
      <c r="T875" s="2" t="s">
        <v>68</v>
      </c>
      <c r="U875" s="2" t="s">
        <v>5</v>
      </c>
      <c r="V875" s="2" t="s">
        <v>92</v>
      </c>
      <c r="W875" s="2"/>
      <c r="X875" s="2">
        <v>361.94</v>
      </c>
      <c r="Y875" s="34">
        <v>162.87</v>
      </c>
      <c r="Z875" s="34">
        <v>162.87</v>
      </c>
      <c r="AA875" s="2"/>
      <c r="AB875" s="2"/>
      <c r="AC875" s="2"/>
      <c r="AD875" s="2"/>
      <c r="AE875" s="2">
        <v>72.388000000000005</v>
      </c>
      <c r="AF875" s="2"/>
      <c r="AG875" s="2"/>
      <c r="AH875" s="2"/>
      <c r="AI875" s="2"/>
    </row>
    <row r="876" spans="1:35" x14ac:dyDescent="0.3">
      <c r="A876" s="2"/>
      <c r="B876" s="2"/>
      <c r="C876" s="2">
        <v>86949522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13" t="s">
        <v>67</v>
      </c>
      <c r="T876" s="2" t="s">
        <v>68</v>
      </c>
      <c r="U876" s="2" t="s">
        <v>5</v>
      </c>
      <c r="V876" s="2" t="s">
        <v>92</v>
      </c>
      <c r="W876" s="2"/>
      <c r="X876" s="2">
        <v>320.57</v>
      </c>
      <c r="Y876" s="34">
        <v>144.26</v>
      </c>
      <c r="Z876" s="34">
        <v>144.26</v>
      </c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x14ac:dyDescent="0.3">
      <c r="A877" s="2"/>
      <c r="B877" s="2"/>
      <c r="C877" s="2">
        <v>86949573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13" t="s">
        <v>67</v>
      </c>
      <c r="T877" s="2" t="s">
        <v>68</v>
      </c>
      <c r="U877" s="2" t="s">
        <v>5</v>
      </c>
      <c r="V877" s="2" t="s">
        <v>92</v>
      </c>
      <c r="W877" s="2"/>
      <c r="X877" s="2">
        <v>652.32000000000005</v>
      </c>
      <c r="Y877" s="34">
        <v>260.93</v>
      </c>
      <c r="Z877" s="34">
        <v>260.93</v>
      </c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x14ac:dyDescent="0.3">
      <c r="A878" s="2"/>
      <c r="B878" s="2"/>
      <c r="C878" s="2">
        <v>86949573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13" t="s">
        <v>67</v>
      </c>
      <c r="T878" s="2" t="s">
        <v>68</v>
      </c>
      <c r="U878" s="2" t="s">
        <v>5</v>
      </c>
      <c r="V878" s="2" t="s">
        <v>92</v>
      </c>
      <c r="W878" s="2"/>
      <c r="X878" s="2">
        <v>652.32000000000005</v>
      </c>
      <c r="Y878" s="34">
        <v>260.93</v>
      </c>
      <c r="Z878" s="34">
        <v>260.93</v>
      </c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x14ac:dyDescent="0.3">
      <c r="A879" s="2"/>
      <c r="B879" s="2"/>
      <c r="C879" s="2">
        <v>86949573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13" t="s">
        <v>67</v>
      </c>
      <c r="T879" s="2" t="s">
        <v>68</v>
      </c>
      <c r="U879" s="2" t="s">
        <v>5</v>
      </c>
      <c r="V879" s="2" t="s">
        <v>92</v>
      </c>
      <c r="W879" s="2"/>
      <c r="X879" s="2">
        <v>-652.32000000000005</v>
      </c>
      <c r="Y879" s="34">
        <v>-260.93</v>
      </c>
      <c r="Z879" s="34">
        <v>-260.93</v>
      </c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x14ac:dyDescent="0.3">
      <c r="A880" s="2"/>
      <c r="B880" s="2"/>
      <c r="C880" s="2">
        <v>86949574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13" t="s">
        <v>67</v>
      </c>
      <c r="T880" s="2" t="s">
        <v>68</v>
      </c>
      <c r="U880" s="2" t="s">
        <v>5</v>
      </c>
      <c r="V880" s="2" t="s">
        <v>92</v>
      </c>
      <c r="W880" s="2"/>
      <c r="X880" s="2">
        <v>394.45</v>
      </c>
      <c r="Y880" s="34">
        <v>177.5</v>
      </c>
      <c r="Z880" s="34">
        <v>177.5</v>
      </c>
      <c r="AA880" s="2"/>
      <c r="AB880" s="2"/>
      <c r="AC880" s="2"/>
      <c r="AD880" s="2"/>
      <c r="AE880" s="2">
        <v>78.89</v>
      </c>
      <c r="AF880" s="2"/>
      <c r="AG880" s="2"/>
      <c r="AH880" s="2"/>
      <c r="AI880" s="2"/>
    </row>
    <row r="881" spans="1:35" x14ac:dyDescent="0.3">
      <c r="A881" s="2"/>
      <c r="B881" s="2"/>
      <c r="C881" s="2">
        <v>86949693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13" t="s">
        <v>90</v>
      </c>
      <c r="T881" s="2" t="s">
        <v>91</v>
      </c>
      <c r="U881" s="2" t="s">
        <v>6</v>
      </c>
      <c r="V881" s="2" t="s">
        <v>92</v>
      </c>
      <c r="W881" s="2"/>
      <c r="X881" s="2">
        <v>28.77</v>
      </c>
      <c r="Y881" s="34">
        <v>8.6300000000000008</v>
      </c>
      <c r="Z881" s="34">
        <v>8.6300000000000008</v>
      </c>
      <c r="AA881" s="2"/>
      <c r="AB881" s="2"/>
      <c r="AC881" s="2"/>
      <c r="AD881" s="2"/>
      <c r="AE881" s="2">
        <v>2.8769999999999998</v>
      </c>
      <c r="AF881" s="2"/>
      <c r="AG881" s="2"/>
      <c r="AH881" s="2"/>
      <c r="AI881" s="2"/>
    </row>
    <row r="882" spans="1:35" x14ac:dyDescent="0.3">
      <c r="A882" s="2"/>
      <c r="B882" s="2"/>
      <c r="C882" s="2">
        <v>86949757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13" t="s">
        <v>90</v>
      </c>
      <c r="T882" s="2" t="s">
        <v>91</v>
      </c>
      <c r="U882" s="2" t="s">
        <v>6</v>
      </c>
      <c r="V882" s="2" t="s">
        <v>92</v>
      </c>
      <c r="W882" s="2"/>
      <c r="X882" s="2">
        <v>97.99</v>
      </c>
      <c r="Y882" s="34">
        <v>39.200000000000003</v>
      </c>
      <c r="Z882" s="34">
        <v>39.200000000000003</v>
      </c>
      <c r="AA882" s="2"/>
      <c r="AB882" s="2"/>
      <c r="AC882" s="2"/>
      <c r="AD882" s="2"/>
      <c r="AE882" s="2">
        <v>19.597999999999999</v>
      </c>
      <c r="AF882" s="2"/>
      <c r="AG882" s="2"/>
      <c r="AH882" s="2"/>
      <c r="AI882" s="2"/>
    </row>
    <row r="883" spans="1:35" x14ac:dyDescent="0.3">
      <c r="A883" s="2"/>
      <c r="B883" s="2"/>
      <c r="C883" s="2">
        <v>86949764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13" t="s">
        <v>67</v>
      </c>
      <c r="T883" s="2" t="s">
        <v>68</v>
      </c>
      <c r="U883" s="2" t="s">
        <v>5</v>
      </c>
      <c r="V883" s="2" t="s">
        <v>92</v>
      </c>
      <c r="W883" s="2"/>
      <c r="X883" s="2">
        <v>770.42</v>
      </c>
      <c r="Y883" s="34">
        <v>346.69</v>
      </c>
      <c r="Z883" s="34">
        <v>346.69</v>
      </c>
      <c r="AA883" s="2"/>
      <c r="AB883" s="2"/>
      <c r="AC883" s="2"/>
      <c r="AD883" s="2"/>
      <c r="AE883" s="2">
        <v>154.084</v>
      </c>
      <c r="AF883" s="2"/>
      <c r="AG883" s="2"/>
      <c r="AH883" s="2"/>
      <c r="AI883" s="2"/>
    </row>
    <row r="884" spans="1:35" x14ac:dyDescent="0.3">
      <c r="A884" s="2"/>
      <c r="B884" s="2"/>
      <c r="C884" s="2">
        <v>86949799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13" t="s">
        <v>67</v>
      </c>
      <c r="T884" s="2" t="s">
        <v>68</v>
      </c>
      <c r="U884" s="2" t="s">
        <v>5</v>
      </c>
      <c r="V884" s="2" t="s">
        <v>92</v>
      </c>
      <c r="W884" s="2"/>
      <c r="X884" s="2">
        <v>483.86</v>
      </c>
      <c r="Y884" s="34">
        <v>217.74</v>
      </c>
      <c r="Z884" s="34">
        <v>217.74</v>
      </c>
      <c r="AA884" s="2"/>
      <c r="AB884" s="2"/>
      <c r="AC884" s="2"/>
      <c r="AD884" s="2"/>
      <c r="AE884" s="2">
        <v>96.772000000000006</v>
      </c>
      <c r="AF884" s="2"/>
      <c r="AG884" s="2"/>
      <c r="AH884" s="2"/>
      <c r="AI884" s="2"/>
    </row>
    <row r="885" spans="1:35" x14ac:dyDescent="0.3">
      <c r="A885" s="2"/>
      <c r="B885" s="2"/>
      <c r="C885" s="2">
        <v>86949802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13" t="s">
        <v>67</v>
      </c>
      <c r="T885" s="2" t="s">
        <v>68</v>
      </c>
      <c r="U885" s="2" t="s">
        <v>5</v>
      </c>
      <c r="V885" s="2" t="s">
        <v>92</v>
      </c>
      <c r="W885" s="2"/>
      <c r="X885" s="2">
        <v>204.41</v>
      </c>
      <c r="Y885" s="34">
        <v>81.760000000000005</v>
      </c>
      <c r="Z885" s="34">
        <v>81.760000000000005</v>
      </c>
      <c r="AA885" s="2"/>
      <c r="AB885" s="2"/>
      <c r="AC885" s="2"/>
      <c r="AD885" s="2"/>
      <c r="AE885" s="2">
        <v>40.881999999999998</v>
      </c>
      <c r="AF885" s="2"/>
      <c r="AG885" s="2"/>
      <c r="AH885" s="2"/>
      <c r="AI885" s="2"/>
    </row>
    <row r="886" spans="1:35" x14ac:dyDescent="0.3">
      <c r="A886" s="2"/>
      <c r="B886" s="2"/>
      <c r="C886" s="2">
        <v>86949805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13" t="s">
        <v>67</v>
      </c>
      <c r="T886" s="2" t="s">
        <v>68</v>
      </c>
      <c r="U886" s="2" t="s">
        <v>5</v>
      </c>
      <c r="V886" s="2" t="s">
        <v>92</v>
      </c>
      <c r="W886" s="2"/>
      <c r="X886" s="2">
        <v>375.94</v>
      </c>
      <c r="Y886" s="34">
        <v>169.17</v>
      </c>
      <c r="Z886" s="34">
        <v>169.17</v>
      </c>
      <c r="AA886" s="2"/>
      <c r="AB886" s="2"/>
      <c r="AC886" s="2"/>
      <c r="AD886" s="2"/>
      <c r="AE886" s="2">
        <v>75.188000000000002</v>
      </c>
      <c r="AF886" s="2"/>
      <c r="AG886" s="2"/>
      <c r="AH886" s="2"/>
      <c r="AI886" s="2"/>
    </row>
    <row r="887" spans="1:35" x14ac:dyDescent="0.3">
      <c r="A887" s="2"/>
      <c r="B887" s="2"/>
      <c r="C887" s="2">
        <v>86949816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13" t="s">
        <v>67</v>
      </c>
      <c r="T887" s="2" t="s">
        <v>68</v>
      </c>
      <c r="U887" s="2" t="s">
        <v>5</v>
      </c>
      <c r="V887" s="2" t="s">
        <v>92</v>
      </c>
      <c r="W887" s="2"/>
      <c r="X887" s="2">
        <v>620.47</v>
      </c>
      <c r="Y887" s="34">
        <v>279.20999999999998</v>
      </c>
      <c r="Z887" s="34">
        <v>279.20999999999998</v>
      </c>
      <c r="AA887" s="2"/>
      <c r="AB887" s="2"/>
      <c r="AC887" s="2"/>
      <c r="AD887" s="2"/>
      <c r="AE887" s="2">
        <v>124.09399999999999</v>
      </c>
      <c r="AF887" s="2"/>
      <c r="AG887" s="2"/>
      <c r="AH887" s="2"/>
      <c r="AI887" s="2"/>
    </row>
    <row r="888" spans="1:35" x14ac:dyDescent="0.3">
      <c r="A888" s="2"/>
      <c r="B888" s="2"/>
      <c r="C888" s="2">
        <v>86949821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13" t="s">
        <v>67</v>
      </c>
      <c r="T888" s="2" t="s">
        <v>68</v>
      </c>
      <c r="U888" s="2" t="s">
        <v>5</v>
      </c>
      <c r="V888" s="2" t="s">
        <v>92</v>
      </c>
      <c r="W888" s="2"/>
      <c r="X888" s="2">
        <v>459.24</v>
      </c>
      <c r="Y888" s="34">
        <v>206.66</v>
      </c>
      <c r="Z888" s="34">
        <v>206.66</v>
      </c>
      <c r="AA888" s="2"/>
      <c r="AB888" s="2"/>
      <c r="AC888" s="2"/>
      <c r="AD888" s="2"/>
      <c r="AE888" s="2">
        <v>91.847999999999999</v>
      </c>
      <c r="AF888" s="2"/>
      <c r="AG888" s="2"/>
      <c r="AH888" s="2"/>
      <c r="AI888" s="2"/>
    </row>
    <row r="889" spans="1:35" x14ac:dyDescent="0.3">
      <c r="A889" s="2"/>
      <c r="B889" s="2"/>
      <c r="C889" s="2">
        <v>86949824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13" t="s">
        <v>67</v>
      </c>
      <c r="T889" s="2" t="s">
        <v>68</v>
      </c>
      <c r="U889" s="2" t="s">
        <v>5</v>
      </c>
      <c r="V889" s="2" t="s">
        <v>92</v>
      </c>
      <c r="W889" s="2"/>
      <c r="X889" s="2">
        <v>187.14</v>
      </c>
      <c r="Y889" s="34">
        <v>74.849999999999994</v>
      </c>
      <c r="Z889" s="34">
        <v>74.849999999999994</v>
      </c>
      <c r="AA889" s="2"/>
      <c r="AB889" s="2"/>
      <c r="AC889" s="2"/>
      <c r="AD889" s="2"/>
      <c r="AE889" s="2">
        <v>37.427999999999997</v>
      </c>
      <c r="AF889" s="2"/>
      <c r="AG889" s="2"/>
      <c r="AH889" s="2"/>
      <c r="AI889" s="2"/>
    </row>
    <row r="890" spans="1:35" x14ac:dyDescent="0.3">
      <c r="A890" s="2"/>
      <c r="B890" s="2"/>
      <c r="C890" s="2">
        <v>86949828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13" t="s">
        <v>67</v>
      </c>
      <c r="T890" s="2" t="s">
        <v>68</v>
      </c>
      <c r="U890" s="2" t="s">
        <v>5</v>
      </c>
      <c r="V890" s="2" t="s">
        <v>92</v>
      </c>
      <c r="W890" s="2"/>
      <c r="X890" s="2">
        <v>772.26</v>
      </c>
      <c r="Y890" s="34">
        <v>347.52</v>
      </c>
      <c r="Z890" s="34">
        <v>347.52</v>
      </c>
      <c r="AA890" s="2"/>
      <c r="AB890" s="2"/>
      <c r="AC890" s="2"/>
      <c r="AD890" s="2"/>
      <c r="AE890" s="2">
        <v>154.452</v>
      </c>
      <c r="AF890" s="2"/>
      <c r="AG890" s="2"/>
      <c r="AH890" s="2"/>
      <c r="AI890" s="2"/>
    </row>
    <row r="891" spans="1:35" x14ac:dyDescent="0.3">
      <c r="A891" s="2"/>
      <c r="B891" s="2"/>
      <c r="C891" s="2">
        <v>86950029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13" t="s">
        <v>67</v>
      </c>
      <c r="T891" s="2" t="s">
        <v>68</v>
      </c>
      <c r="U891" s="2" t="s">
        <v>5</v>
      </c>
      <c r="V891" s="2" t="s">
        <v>92</v>
      </c>
      <c r="W891" s="2"/>
      <c r="X891" s="2">
        <v>236.67</v>
      </c>
      <c r="Y891" s="34">
        <v>106.5</v>
      </c>
      <c r="Z891" s="34">
        <v>106.5</v>
      </c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x14ac:dyDescent="0.3">
      <c r="A892" s="2"/>
      <c r="B892" s="2"/>
      <c r="C892" s="2">
        <v>86950065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13" t="s">
        <v>67</v>
      </c>
      <c r="T892" s="2" t="s">
        <v>68</v>
      </c>
      <c r="U892" s="2" t="s">
        <v>5</v>
      </c>
      <c r="V892" s="2" t="s">
        <v>92</v>
      </c>
      <c r="W892" s="2"/>
      <c r="X892" s="2">
        <v>447.38</v>
      </c>
      <c r="Y892" s="34">
        <v>201.32</v>
      </c>
      <c r="Z892" s="34">
        <v>201.32</v>
      </c>
      <c r="AA892" s="2"/>
      <c r="AB892" s="2"/>
      <c r="AC892" s="2"/>
      <c r="AD892" s="2"/>
      <c r="AE892" s="2">
        <v>89.475999999999999</v>
      </c>
      <c r="AF892" s="2"/>
      <c r="AG892" s="2"/>
      <c r="AH892" s="2"/>
      <c r="AI892" s="2"/>
    </row>
    <row r="893" spans="1:35" x14ac:dyDescent="0.3">
      <c r="A893" s="2"/>
      <c r="B893" s="2"/>
      <c r="C893" s="2">
        <v>86950105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13" t="s">
        <v>67</v>
      </c>
      <c r="T893" s="2" t="s">
        <v>68</v>
      </c>
      <c r="U893" s="2" t="s">
        <v>5</v>
      </c>
      <c r="V893" s="2" t="s">
        <v>92</v>
      </c>
      <c r="W893" s="2"/>
      <c r="X893" s="2">
        <v>578.53</v>
      </c>
      <c r="Y893" s="34">
        <v>260.33999999999997</v>
      </c>
      <c r="Z893" s="34">
        <v>260.33999999999997</v>
      </c>
      <c r="AA893" s="2"/>
      <c r="AB893" s="2"/>
      <c r="AC893" s="2"/>
      <c r="AD893" s="2"/>
      <c r="AE893" s="2">
        <v>144.63249999999999</v>
      </c>
      <c r="AF893" s="2"/>
      <c r="AG893" s="2"/>
      <c r="AH893" s="2"/>
      <c r="AI893" s="2"/>
    </row>
    <row r="894" spans="1:35" x14ac:dyDescent="0.3">
      <c r="A894" s="2"/>
      <c r="B894" s="2"/>
      <c r="C894" s="2">
        <v>86950116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13" t="s">
        <v>67</v>
      </c>
      <c r="T894" s="2" t="s">
        <v>68</v>
      </c>
      <c r="U894" s="2" t="s">
        <v>5</v>
      </c>
      <c r="V894" s="2" t="s">
        <v>92</v>
      </c>
      <c r="W894" s="2"/>
      <c r="X894" s="2">
        <v>620.47</v>
      </c>
      <c r="Y894" s="34">
        <v>279.20999999999998</v>
      </c>
      <c r="Z894" s="34">
        <v>279.20999999999998</v>
      </c>
      <c r="AA894" s="2"/>
      <c r="AB894" s="2"/>
      <c r="AC894" s="2"/>
      <c r="AD894" s="2"/>
      <c r="AE894" s="2">
        <v>124.09399999999999</v>
      </c>
      <c r="AF894" s="2"/>
      <c r="AG894" s="2"/>
      <c r="AH894" s="2"/>
      <c r="AI894" s="2"/>
    </row>
    <row r="895" spans="1:35" x14ac:dyDescent="0.3">
      <c r="A895" s="2"/>
      <c r="B895" s="2"/>
      <c r="C895" s="2">
        <v>86950120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13" t="s">
        <v>67</v>
      </c>
      <c r="T895" s="2" t="s">
        <v>68</v>
      </c>
      <c r="U895" s="2" t="s">
        <v>5</v>
      </c>
      <c r="V895" s="2" t="s">
        <v>92</v>
      </c>
      <c r="W895" s="2"/>
      <c r="X895" s="2">
        <v>501.55</v>
      </c>
      <c r="Y895" s="34">
        <v>225.7</v>
      </c>
      <c r="Z895" s="34">
        <v>225.7</v>
      </c>
      <c r="AA895" s="2"/>
      <c r="AB895" s="2"/>
      <c r="AC895" s="2"/>
      <c r="AD895" s="2"/>
      <c r="AE895" s="2">
        <v>100.31</v>
      </c>
      <c r="AF895" s="2"/>
      <c r="AG895" s="2"/>
      <c r="AH895" s="2"/>
      <c r="AI895" s="2"/>
    </row>
    <row r="896" spans="1:35" x14ac:dyDescent="0.3">
      <c r="A896" s="2"/>
      <c r="B896" s="2"/>
      <c r="C896" s="2">
        <v>86950139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13" t="s">
        <v>67</v>
      </c>
      <c r="T896" s="2" t="s">
        <v>68</v>
      </c>
      <c r="U896" s="2" t="s">
        <v>5</v>
      </c>
      <c r="V896" s="2" t="s">
        <v>92</v>
      </c>
      <c r="W896" s="2"/>
      <c r="X896" s="2">
        <v>1398.06</v>
      </c>
      <c r="Y896" s="34">
        <v>629.13</v>
      </c>
      <c r="Z896" s="34">
        <v>629.13</v>
      </c>
      <c r="AA896" s="2"/>
      <c r="AB896" s="2"/>
      <c r="AC896" s="2"/>
      <c r="AD896" s="2"/>
      <c r="AE896" s="2">
        <v>210.374</v>
      </c>
      <c r="AF896" s="2"/>
      <c r="AG896" s="2"/>
      <c r="AH896" s="2"/>
      <c r="AI896" s="2"/>
    </row>
    <row r="897" spans="1:35" x14ac:dyDescent="0.3">
      <c r="A897" s="2"/>
      <c r="B897" s="2"/>
      <c r="C897" s="2">
        <v>86950139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13" t="s">
        <v>67</v>
      </c>
      <c r="T897" s="2" t="s">
        <v>68</v>
      </c>
      <c r="U897" s="2" t="s">
        <v>5</v>
      </c>
      <c r="V897" s="2" t="s">
        <v>92</v>
      </c>
      <c r="W897" s="2"/>
      <c r="X897" s="2">
        <v>1051.8699999999999</v>
      </c>
      <c r="Y897" s="34">
        <v>473.34</v>
      </c>
      <c r="Z897" s="34">
        <v>473.34</v>
      </c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x14ac:dyDescent="0.3">
      <c r="A898" s="2"/>
      <c r="B898" s="2"/>
      <c r="C898" s="2">
        <v>86950139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13" t="s">
        <v>67</v>
      </c>
      <c r="T898" s="2" t="s">
        <v>68</v>
      </c>
      <c r="U898" s="2" t="s">
        <v>5</v>
      </c>
      <c r="V898" s="2" t="s">
        <v>92</v>
      </c>
      <c r="W898" s="2"/>
      <c r="X898" s="2">
        <v>-1398.06</v>
      </c>
      <c r="Y898" s="34">
        <v>-629.13</v>
      </c>
      <c r="Z898" s="34">
        <v>-629.13</v>
      </c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x14ac:dyDescent="0.3">
      <c r="A899" s="2"/>
      <c r="B899" s="2"/>
      <c r="C899" s="2">
        <v>86950154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13" t="s">
        <v>67</v>
      </c>
      <c r="T899" s="2" t="s">
        <v>68</v>
      </c>
      <c r="U899" s="2" t="s">
        <v>5</v>
      </c>
      <c r="V899" s="2" t="s">
        <v>92</v>
      </c>
      <c r="W899" s="2"/>
      <c r="X899" s="2">
        <v>801.44</v>
      </c>
      <c r="Y899" s="34">
        <v>360.65</v>
      </c>
      <c r="Z899" s="34">
        <v>360.65</v>
      </c>
      <c r="AA899" s="2"/>
      <c r="AB899" s="2"/>
      <c r="AC899" s="2"/>
      <c r="AD899" s="2"/>
      <c r="AE899" s="2">
        <v>160.28800000000001</v>
      </c>
      <c r="AF899" s="2"/>
      <c r="AG899" s="2"/>
      <c r="AH899" s="2"/>
      <c r="AI899" s="2"/>
    </row>
    <row r="900" spans="1:35" x14ac:dyDescent="0.3">
      <c r="A900" s="2"/>
      <c r="B900" s="2"/>
      <c r="C900" s="2">
        <v>86950166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13" t="s">
        <v>67</v>
      </c>
      <c r="T900" s="2" t="s">
        <v>68</v>
      </c>
      <c r="U900" s="2" t="s">
        <v>5</v>
      </c>
      <c r="V900" s="2" t="s">
        <v>92</v>
      </c>
      <c r="W900" s="2"/>
      <c r="X900" s="2">
        <v>325.55</v>
      </c>
      <c r="Y900" s="34">
        <v>146.5</v>
      </c>
      <c r="Z900" s="34">
        <v>146.5</v>
      </c>
      <c r="AA900" s="2"/>
      <c r="AB900" s="2"/>
      <c r="AC900" s="2"/>
      <c r="AD900" s="2"/>
      <c r="AE900" s="2">
        <v>65.11</v>
      </c>
      <c r="AF900" s="2"/>
      <c r="AG900" s="2"/>
      <c r="AH900" s="2"/>
      <c r="AI900" s="2"/>
    </row>
    <row r="901" spans="1:35" x14ac:dyDescent="0.3">
      <c r="A901" s="2"/>
      <c r="B901" s="2"/>
      <c r="C901" s="2">
        <v>86950167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13" t="s">
        <v>67</v>
      </c>
      <c r="T901" s="2" t="s">
        <v>68</v>
      </c>
      <c r="U901" s="2" t="s">
        <v>5</v>
      </c>
      <c r="V901" s="2" t="s">
        <v>92</v>
      </c>
      <c r="W901" s="2"/>
      <c r="X901" s="2">
        <v>474.97</v>
      </c>
      <c r="Y901" s="34">
        <v>213.74</v>
      </c>
      <c r="Z901" s="34">
        <v>213.74</v>
      </c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x14ac:dyDescent="0.3">
      <c r="A902" s="2"/>
      <c r="B902" s="2"/>
      <c r="C902" s="2">
        <v>86950184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13" t="s">
        <v>67</v>
      </c>
      <c r="T902" s="2" t="s">
        <v>68</v>
      </c>
      <c r="U902" s="2" t="s">
        <v>5</v>
      </c>
      <c r="V902" s="2" t="s">
        <v>92</v>
      </c>
      <c r="W902" s="2"/>
      <c r="X902" s="2">
        <v>459.81</v>
      </c>
      <c r="Y902" s="34">
        <v>206.91</v>
      </c>
      <c r="Z902" s="34">
        <v>206.91</v>
      </c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x14ac:dyDescent="0.3">
      <c r="A903" s="2"/>
      <c r="B903" s="2"/>
      <c r="C903" s="2">
        <v>86950212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13" t="s">
        <v>67</v>
      </c>
      <c r="T903" s="2" t="s">
        <v>68</v>
      </c>
      <c r="U903" s="2" t="s">
        <v>5</v>
      </c>
      <c r="V903" s="2" t="s">
        <v>92</v>
      </c>
      <c r="W903" s="2"/>
      <c r="X903" s="2">
        <v>460.19</v>
      </c>
      <c r="Y903" s="34">
        <v>207.09</v>
      </c>
      <c r="Z903" s="34">
        <v>207.09</v>
      </c>
      <c r="AA903" s="2"/>
      <c r="AB903" s="2"/>
      <c r="AC903" s="2"/>
      <c r="AD903" s="2"/>
      <c r="AE903" s="2">
        <v>92.037999999999997</v>
      </c>
      <c r="AF903" s="2"/>
      <c r="AG903" s="2"/>
      <c r="AH903" s="2"/>
      <c r="AI903" s="2"/>
    </row>
    <row r="904" spans="1:35" x14ac:dyDescent="0.3">
      <c r="A904" s="2"/>
      <c r="B904" s="2"/>
      <c r="C904" s="2">
        <v>86950232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13" t="s">
        <v>67</v>
      </c>
      <c r="T904" s="2" t="s">
        <v>68</v>
      </c>
      <c r="U904" s="2" t="s">
        <v>5</v>
      </c>
      <c r="V904" s="2" t="s">
        <v>92</v>
      </c>
      <c r="W904" s="2"/>
      <c r="X904" s="2">
        <v>465.35</v>
      </c>
      <c r="Y904" s="34">
        <v>209.41</v>
      </c>
      <c r="Z904" s="34">
        <v>209.41</v>
      </c>
      <c r="AA904" s="2"/>
      <c r="AB904" s="2"/>
      <c r="AC904" s="2"/>
      <c r="AD904" s="2"/>
      <c r="AE904" s="2">
        <v>93.07</v>
      </c>
      <c r="AF904" s="2"/>
      <c r="AG904" s="2"/>
      <c r="AH904" s="2"/>
      <c r="AI904" s="2"/>
    </row>
    <row r="905" spans="1:35" x14ac:dyDescent="0.3">
      <c r="A905" s="2"/>
      <c r="B905" s="2"/>
      <c r="C905" s="2">
        <v>86950232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13" t="s">
        <v>67</v>
      </c>
      <c r="T905" s="2" t="s">
        <v>68</v>
      </c>
      <c r="U905" s="2" t="s">
        <v>5</v>
      </c>
      <c r="V905" s="2" t="s">
        <v>92</v>
      </c>
      <c r="W905" s="2"/>
      <c r="X905" s="2">
        <v>-465.35</v>
      </c>
      <c r="Y905" s="34">
        <v>-209.41</v>
      </c>
      <c r="Z905" s="34">
        <v>-209.41</v>
      </c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x14ac:dyDescent="0.3">
      <c r="A906" s="2"/>
      <c r="B906" s="2"/>
      <c r="C906" s="2">
        <v>86950232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13" t="s">
        <v>67</v>
      </c>
      <c r="T906" s="2" t="s">
        <v>68</v>
      </c>
      <c r="U906" s="2" t="s">
        <v>5</v>
      </c>
      <c r="V906" s="2" t="s">
        <v>92</v>
      </c>
      <c r="W906" s="2"/>
      <c r="X906" s="2">
        <v>465.35</v>
      </c>
      <c r="Y906" s="34">
        <v>209.41</v>
      </c>
      <c r="Z906" s="34">
        <v>209.41</v>
      </c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x14ac:dyDescent="0.3">
      <c r="A907" s="2"/>
      <c r="B907" s="2"/>
      <c r="C907" s="2">
        <v>86950242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13" t="s">
        <v>67</v>
      </c>
      <c r="T907" s="2" t="s">
        <v>68</v>
      </c>
      <c r="U907" s="2" t="s">
        <v>5</v>
      </c>
      <c r="V907" s="2" t="s">
        <v>92</v>
      </c>
      <c r="W907" s="2"/>
      <c r="X907" s="2">
        <v>878.78</v>
      </c>
      <c r="Y907" s="34">
        <v>395.45</v>
      </c>
      <c r="Z907" s="34">
        <v>395.45</v>
      </c>
      <c r="AA907" s="2"/>
      <c r="AB907" s="2"/>
      <c r="AC907" s="2"/>
      <c r="AD907" s="2"/>
      <c r="AE907" s="2">
        <v>175.756</v>
      </c>
      <c r="AF907" s="2"/>
      <c r="AG907" s="2"/>
      <c r="AH907" s="2"/>
      <c r="AI907" s="2"/>
    </row>
    <row r="908" spans="1:35" x14ac:dyDescent="0.3">
      <c r="A908" s="2"/>
      <c r="B908" s="2"/>
      <c r="C908" s="2">
        <v>86950253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13" t="s">
        <v>67</v>
      </c>
      <c r="T908" s="2" t="s">
        <v>68</v>
      </c>
      <c r="U908" s="2" t="s">
        <v>5</v>
      </c>
      <c r="V908" s="2" t="s">
        <v>92</v>
      </c>
      <c r="W908" s="2"/>
      <c r="X908" s="2">
        <v>308.82</v>
      </c>
      <c r="Y908" s="34">
        <v>138.97</v>
      </c>
      <c r="Z908" s="34">
        <v>138.97</v>
      </c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x14ac:dyDescent="0.3">
      <c r="A909" s="2"/>
      <c r="B909" s="2"/>
      <c r="C909" s="2">
        <v>86950256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13" t="s">
        <v>67</v>
      </c>
      <c r="T909" s="2" t="s">
        <v>68</v>
      </c>
      <c r="U909" s="2" t="s">
        <v>5</v>
      </c>
      <c r="V909" s="2" t="s">
        <v>92</v>
      </c>
      <c r="W909" s="2"/>
      <c r="X909" s="2">
        <v>469.92</v>
      </c>
      <c r="Y909" s="34">
        <v>211.46</v>
      </c>
      <c r="Z909" s="34">
        <v>211.46</v>
      </c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x14ac:dyDescent="0.3">
      <c r="A910" s="2"/>
      <c r="B910" s="2"/>
      <c r="C910" s="2">
        <v>86950315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13" t="s">
        <v>67</v>
      </c>
      <c r="T910" s="2" t="s">
        <v>68</v>
      </c>
      <c r="U910" s="2" t="s">
        <v>5</v>
      </c>
      <c r="V910" s="2" t="s">
        <v>92</v>
      </c>
      <c r="W910" s="2"/>
      <c r="X910" s="2">
        <v>525.04999999999995</v>
      </c>
      <c r="Y910" s="34">
        <v>236.27</v>
      </c>
      <c r="Z910" s="34">
        <v>236.27</v>
      </c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x14ac:dyDescent="0.3">
      <c r="A911" s="2"/>
      <c r="B911" s="2"/>
      <c r="C911" s="2">
        <v>86950323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13" t="s">
        <v>67</v>
      </c>
      <c r="T911" s="2" t="s">
        <v>68</v>
      </c>
      <c r="U911" s="2" t="s">
        <v>5</v>
      </c>
      <c r="V911" s="2" t="s">
        <v>92</v>
      </c>
      <c r="W911" s="2"/>
      <c r="X911" s="2">
        <v>517.05999999999995</v>
      </c>
      <c r="Y911" s="34">
        <v>232.68</v>
      </c>
      <c r="Z911" s="34">
        <v>232.68</v>
      </c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x14ac:dyDescent="0.3">
      <c r="A912" s="2"/>
      <c r="B912" s="2"/>
      <c r="C912" s="2">
        <v>86950334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13" t="s">
        <v>67</v>
      </c>
      <c r="T912" s="2" t="s">
        <v>68</v>
      </c>
      <c r="U912" s="2" t="s">
        <v>5</v>
      </c>
      <c r="V912" s="2" t="s">
        <v>92</v>
      </c>
      <c r="W912" s="2"/>
      <c r="X912" s="2">
        <v>788.9</v>
      </c>
      <c r="Y912" s="34">
        <v>355.01</v>
      </c>
      <c r="Z912" s="34">
        <v>355.01</v>
      </c>
      <c r="AA912" s="2"/>
      <c r="AB912" s="2"/>
      <c r="AC912" s="2"/>
      <c r="AD912" s="2"/>
      <c r="AE912" s="2">
        <v>157.78</v>
      </c>
      <c r="AF912" s="2"/>
      <c r="AG912" s="2"/>
      <c r="AH912" s="2"/>
      <c r="AI912" s="2"/>
    </row>
    <row r="913" spans="1:35" x14ac:dyDescent="0.3">
      <c r="A913" s="2"/>
      <c r="B913" s="2"/>
      <c r="C913" s="2">
        <v>86950334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13" t="s">
        <v>67</v>
      </c>
      <c r="T913" s="2" t="s">
        <v>68</v>
      </c>
      <c r="U913" s="2" t="s">
        <v>5</v>
      </c>
      <c r="V913" s="2" t="s">
        <v>92</v>
      </c>
      <c r="W913" s="2"/>
      <c r="X913" s="2">
        <v>788.9</v>
      </c>
      <c r="Y913" s="34">
        <v>355.01</v>
      </c>
      <c r="Z913" s="34">
        <v>355.01</v>
      </c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x14ac:dyDescent="0.3">
      <c r="A914" s="2"/>
      <c r="B914" s="2"/>
      <c r="C914" s="2">
        <v>86950334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13" t="s">
        <v>67</v>
      </c>
      <c r="T914" s="2" t="s">
        <v>68</v>
      </c>
      <c r="U914" s="2" t="s">
        <v>5</v>
      </c>
      <c r="V914" s="2" t="s">
        <v>92</v>
      </c>
      <c r="W914" s="2"/>
      <c r="X914" s="2">
        <v>-788.9</v>
      </c>
      <c r="Y914" s="34">
        <v>-355.01</v>
      </c>
      <c r="Z914" s="34">
        <v>-355.01</v>
      </c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x14ac:dyDescent="0.3">
      <c r="A915" s="2"/>
      <c r="B915" s="2"/>
      <c r="C915" s="2">
        <v>86950343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13" t="s">
        <v>67</v>
      </c>
      <c r="T915" s="2" t="s">
        <v>68</v>
      </c>
      <c r="U915" s="2" t="s">
        <v>5</v>
      </c>
      <c r="V915" s="2" t="s">
        <v>92</v>
      </c>
      <c r="W915" s="2"/>
      <c r="X915" s="2">
        <v>568.01</v>
      </c>
      <c r="Y915" s="34">
        <v>255.6</v>
      </c>
      <c r="Z915" s="34">
        <v>255.6</v>
      </c>
      <c r="AA915" s="2"/>
      <c r="AB915" s="2"/>
      <c r="AC915" s="2"/>
      <c r="AD915" s="2"/>
      <c r="AE915" s="2">
        <v>113.602</v>
      </c>
      <c r="AF915" s="2"/>
      <c r="AG915" s="2"/>
      <c r="AH915" s="2"/>
      <c r="AI915" s="2"/>
    </row>
    <row r="916" spans="1:35" x14ac:dyDescent="0.3">
      <c r="A916" s="2"/>
      <c r="B916" s="2"/>
      <c r="C916" s="2">
        <v>86950544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13" t="s">
        <v>67</v>
      </c>
      <c r="T916" s="2" t="s">
        <v>68</v>
      </c>
      <c r="U916" s="2" t="s">
        <v>5</v>
      </c>
      <c r="V916" s="2" t="s">
        <v>92</v>
      </c>
      <c r="W916" s="2"/>
      <c r="X916" s="2">
        <v>276.73</v>
      </c>
      <c r="Y916" s="34">
        <v>124.53</v>
      </c>
      <c r="Z916" s="34">
        <v>124.53</v>
      </c>
      <c r="AA916" s="2"/>
      <c r="AB916" s="2"/>
      <c r="AC916" s="2"/>
      <c r="AD916" s="2"/>
      <c r="AE916" s="2">
        <v>0</v>
      </c>
      <c r="AF916" s="2"/>
      <c r="AG916" s="2"/>
      <c r="AH916" s="2"/>
      <c r="AI916" s="2"/>
    </row>
    <row r="917" spans="1:35" x14ac:dyDescent="0.3">
      <c r="A917" s="2"/>
      <c r="B917" s="2"/>
      <c r="C917" s="2">
        <v>86950544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13" t="s">
        <v>67</v>
      </c>
      <c r="T917" s="2" t="s">
        <v>68</v>
      </c>
      <c r="U917" s="2" t="s">
        <v>5</v>
      </c>
      <c r="V917" s="2" t="s">
        <v>92</v>
      </c>
      <c r="W917" s="2"/>
      <c r="X917" s="2">
        <v>-276.73</v>
      </c>
      <c r="Y917" s="34">
        <v>-124.53</v>
      </c>
      <c r="Z917" s="34">
        <v>-124.53</v>
      </c>
      <c r="AA917" s="2"/>
      <c r="AB917" s="2"/>
      <c r="AC917" s="2"/>
      <c r="AD917" s="2"/>
      <c r="AE917" s="2">
        <v>0</v>
      </c>
      <c r="AF917" s="2"/>
      <c r="AG917" s="2"/>
      <c r="AH917" s="2"/>
      <c r="AI917" s="2"/>
    </row>
    <row r="918" spans="1:35" x14ac:dyDescent="0.3">
      <c r="A918" s="2"/>
      <c r="B918" s="2"/>
      <c r="C918" s="2">
        <v>86950574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13" t="s">
        <v>67</v>
      </c>
      <c r="T918" s="2" t="s">
        <v>68</v>
      </c>
      <c r="U918" s="2" t="s">
        <v>5</v>
      </c>
      <c r="V918" s="2" t="s">
        <v>92</v>
      </c>
      <c r="W918" s="2"/>
      <c r="X918" s="2">
        <v>499.64</v>
      </c>
      <c r="Y918" s="34">
        <v>224.84</v>
      </c>
      <c r="Z918" s="34">
        <v>224.84</v>
      </c>
      <c r="AA918" s="2"/>
      <c r="AB918" s="2"/>
      <c r="AC918" s="2"/>
      <c r="AD918" s="2"/>
      <c r="AE918" s="2">
        <v>99.927999999999997</v>
      </c>
      <c r="AF918" s="2"/>
      <c r="AG918" s="2"/>
      <c r="AH918" s="2"/>
      <c r="AI918" s="2"/>
    </row>
    <row r="919" spans="1:35" x14ac:dyDescent="0.3">
      <c r="A919" s="2"/>
      <c r="B919" s="2"/>
      <c r="C919" s="2">
        <v>86951119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13" t="s">
        <v>67</v>
      </c>
      <c r="T919" s="2" t="s">
        <v>68</v>
      </c>
      <c r="U919" s="2" t="s">
        <v>5</v>
      </c>
      <c r="V919" s="2" t="s">
        <v>92</v>
      </c>
      <c r="W919" s="2"/>
      <c r="X919" s="2">
        <v>313.01</v>
      </c>
      <c r="Y919" s="34">
        <v>140.85</v>
      </c>
      <c r="Z919" s="34">
        <v>140.85</v>
      </c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x14ac:dyDescent="0.3">
      <c r="A920" s="2"/>
      <c r="B920" s="2"/>
      <c r="C920" s="2">
        <v>86951119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13" t="s">
        <v>67</v>
      </c>
      <c r="T920" s="2" t="s">
        <v>68</v>
      </c>
      <c r="U920" s="2" t="s">
        <v>5</v>
      </c>
      <c r="V920" s="2" t="s">
        <v>92</v>
      </c>
      <c r="W920" s="2"/>
      <c r="X920" s="2">
        <v>-313.01</v>
      </c>
      <c r="Y920" s="34">
        <v>-140.85</v>
      </c>
      <c r="Z920" s="34">
        <v>-140.85</v>
      </c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x14ac:dyDescent="0.3">
      <c r="A921" s="2"/>
      <c r="B921" s="2"/>
      <c r="C921" s="2">
        <v>86951134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13" t="s">
        <v>67</v>
      </c>
      <c r="T921" s="2" t="s">
        <v>68</v>
      </c>
      <c r="U921" s="2" t="s">
        <v>5</v>
      </c>
      <c r="V921" s="2" t="s">
        <v>92</v>
      </c>
      <c r="W921" s="2"/>
      <c r="X921" s="2">
        <v>379.81</v>
      </c>
      <c r="Y921" s="34">
        <v>170.91</v>
      </c>
      <c r="Z921" s="34">
        <v>170.91</v>
      </c>
      <c r="AA921" s="2"/>
      <c r="AB921" s="2"/>
      <c r="AC921" s="2"/>
      <c r="AD921" s="2"/>
      <c r="AE921" s="2">
        <v>75.962000000000003</v>
      </c>
      <c r="AF921" s="2"/>
      <c r="AG921" s="2"/>
      <c r="AH921" s="2"/>
      <c r="AI921" s="2"/>
    </row>
    <row r="922" spans="1:35" x14ac:dyDescent="0.3">
      <c r="A922" s="2"/>
      <c r="B922" s="2"/>
      <c r="C922" s="2">
        <v>86951137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13" t="s">
        <v>67</v>
      </c>
      <c r="T922" s="2" t="s">
        <v>68</v>
      </c>
      <c r="U922" s="2" t="s">
        <v>5</v>
      </c>
      <c r="V922" s="2" t="s">
        <v>92</v>
      </c>
      <c r="W922" s="2"/>
      <c r="X922" s="2">
        <v>210.37</v>
      </c>
      <c r="Y922" s="34">
        <v>94.67</v>
      </c>
      <c r="Z922" s="34">
        <v>94.67</v>
      </c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x14ac:dyDescent="0.3">
      <c r="A923" s="2"/>
      <c r="B923" s="2"/>
      <c r="C923" s="2">
        <v>86951137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13" t="s">
        <v>67</v>
      </c>
      <c r="T923" s="2" t="s">
        <v>68</v>
      </c>
      <c r="U923" s="2" t="s">
        <v>5</v>
      </c>
      <c r="V923" s="2" t="s">
        <v>92</v>
      </c>
      <c r="W923" s="2"/>
      <c r="X923" s="2">
        <v>47.05</v>
      </c>
      <c r="Y923" s="34">
        <v>21.17</v>
      </c>
      <c r="Z923" s="34">
        <v>21.17</v>
      </c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x14ac:dyDescent="0.3">
      <c r="A924" s="2"/>
      <c r="B924" s="2"/>
      <c r="C924" s="2">
        <v>86951167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13" t="s">
        <v>67</v>
      </c>
      <c r="T924" s="2" t="s">
        <v>68</v>
      </c>
      <c r="U924" s="2" t="s">
        <v>5</v>
      </c>
      <c r="V924" s="2" t="s">
        <v>92</v>
      </c>
      <c r="W924" s="2"/>
      <c r="X924" s="2">
        <v>244.66</v>
      </c>
      <c r="Y924" s="34">
        <v>110.1</v>
      </c>
      <c r="Z924" s="34">
        <v>110.1</v>
      </c>
      <c r="AA924" s="2"/>
      <c r="AB924" s="2"/>
      <c r="AC924" s="2"/>
      <c r="AD924" s="2"/>
      <c r="AE924" s="2">
        <v>48.932000000000002</v>
      </c>
      <c r="AF924" s="2"/>
      <c r="AG924" s="2"/>
      <c r="AH924" s="2"/>
      <c r="AI924" s="2"/>
    </row>
    <row r="925" spans="1:35" x14ac:dyDescent="0.3">
      <c r="A925" s="2"/>
      <c r="B925" s="2"/>
      <c r="C925" s="2">
        <v>86951171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13" t="s">
        <v>67</v>
      </c>
      <c r="T925" s="2" t="s">
        <v>68</v>
      </c>
      <c r="U925" s="2" t="s">
        <v>5</v>
      </c>
      <c r="V925" s="2" t="s">
        <v>92</v>
      </c>
      <c r="W925" s="2"/>
      <c r="X925" s="2">
        <v>394.45</v>
      </c>
      <c r="Y925" s="34">
        <v>177.5</v>
      </c>
      <c r="Z925" s="34">
        <v>177.5</v>
      </c>
      <c r="AA925" s="2"/>
      <c r="AB925" s="2"/>
      <c r="AC925" s="2"/>
      <c r="AD925" s="2"/>
      <c r="AE925" s="2">
        <v>78.89</v>
      </c>
      <c r="AF925" s="2"/>
      <c r="AG925" s="2"/>
      <c r="AH925" s="2"/>
      <c r="AI925" s="2"/>
    </row>
    <row r="926" spans="1:35" x14ac:dyDescent="0.3">
      <c r="A926" s="2"/>
      <c r="B926" s="2"/>
      <c r="C926" s="2">
        <v>86951214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13" t="s">
        <v>67</v>
      </c>
      <c r="T926" s="2" t="s">
        <v>68</v>
      </c>
      <c r="U926" s="2" t="s">
        <v>5</v>
      </c>
      <c r="V926" s="2" t="s">
        <v>92</v>
      </c>
      <c r="W926" s="2"/>
      <c r="X926" s="2">
        <v>1945.96</v>
      </c>
      <c r="Y926" s="34">
        <v>875.68</v>
      </c>
      <c r="Z926" s="34">
        <v>875.68</v>
      </c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x14ac:dyDescent="0.3">
      <c r="A927" s="2"/>
      <c r="B927" s="2"/>
      <c r="C927" s="2">
        <v>86951242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13" t="s">
        <v>67</v>
      </c>
      <c r="T927" s="2" t="s">
        <v>68</v>
      </c>
      <c r="U927" s="2" t="s">
        <v>5</v>
      </c>
      <c r="V927" s="2" t="s">
        <v>92</v>
      </c>
      <c r="W927" s="2"/>
      <c r="X927" s="2">
        <v>1466.41</v>
      </c>
      <c r="Y927" s="34">
        <v>659.88</v>
      </c>
      <c r="Z927" s="34">
        <v>659.88</v>
      </c>
      <c r="AA927" s="2"/>
      <c r="AB927" s="2"/>
      <c r="AC927" s="2"/>
      <c r="AD927" s="2"/>
      <c r="AE927" s="2">
        <v>293.28199999999998</v>
      </c>
      <c r="AF927" s="2"/>
      <c r="AG927" s="2"/>
      <c r="AH927" s="2"/>
      <c r="AI927" s="2"/>
    </row>
    <row r="928" spans="1:35" x14ac:dyDescent="0.3">
      <c r="A928" s="2"/>
      <c r="B928" s="2"/>
      <c r="C928" s="2">
        <v>86951269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13" t="s">
        <v>67</v>
      </c>
      <c r="T928" s="2" t="s">
        <v>68</v>
      </c>
      <c r="U928" s="2" t="s">
        <v>5</v>
      </c>
      <c r="V928" s="2" t="s">
        <v>92</v>
      </c>
      <c r="W928" s="2"/>
      <c r="X928" s="2">
        <v>447.05</v>
      </c>
      <c r="Y928" s="34">
        <v>201.17</v>
      </c>
      <c r="Z928" s="34">
        <v>201.17</v>
      </c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x14ac:dyDescent="0.3">
      <c r="A929" s="2"/>
      <c r="B929" s="2"/>
      <c r="C929" s="2">
        <v>86951409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13" t="s">
        <v>67</v>
      </c>
      <c r="T929" s="2" t="s">
        <v>68</v>
      </c>
      <c r="U929" s="2" t="s">
        <v>5</v>
      </c>
      <c r="V929" s="2" t="s">
        <v>92</v>
      </c>
      <c r="W929" s="2"/>
      <c r="X929" s="2">
        <v>541.54999999999995</v>
      </c>
      <c r="Y929" s="34">
        <v>216.62</v>
      </c>
      <c r="Z929" s="34">
        <v>216.62</v>
      </c>
      <c r="AA929" s="2"/>
      <c r="AB929" s="2"/>
      <c r="AC929" s="2"/>
      <c r="AD929" s="2"/>
      <c r="AE929" s="2">
        <v>108.31</v>
      </c>
      <c r="AF929" s="2"/>
      <c r="AG929" s="2"/>
      <c r="AH929" s="2"/>
      <c r="AI929" s="2"/>
    </row>
    <row r="930" spans="1:35" x14ac:dyDescent="0.3">
      <c r="A930" s="2"/>
      <c r="B930" s="2"/>
      <c r="C930" s="2">
        <v>86951487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13" t="s">
        <v>67</v>
      </c>
      <c r="T930" s="2" t="s">
        <v>68</v>
      </c>
      <c r="U930" s="2" t="s">
        <v>5</v>
      </c>
      <c r="V930" s="2" t="s">
        <v>92</v>
      </c>
      <c r="W930" s="2"/>
      <c r="X930" s="2">
        <v>338.73</v>
      </c>
      <c r="Y930" s="34">
        <v>135.49</v>
      </c>
      <c r="Z930" s="34">
        <v>135.49</v>
      </c>
      <c r="AA930" s="2"/>
      <c r="AB930" s="2"/>
      <c r="AC930" s="2"/>
      <c r="AD930" s="2"/>
      <c r="AE930" s="2">
        <v>67.745999999999995</v>
      </c>
      <c r="AF930" s="2"/>
      <c r="AG930" s="2"/>
      <c r="AH930" s="2"/>
      <c r="AI930" s="2"/>
    </row>
    <row r="931" spans="1:35" x14ac:dyDescent="0.3">
      <c r="A931" s="2"/>
      <c r="B931" s="2"/>
      <c r="C931" s="2">
        <v>86951630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13" t="s">
        <v>67</v>
      </c>
      <c r="T931" s="2" t="s">
        <v>68</v>
      </c>
      <c r="U931" s="2" t="s">
        <v>5</v>
      </c>
      <c r="V931" s="2" t="s">
        <v>92</v>
      </c>
      <c r="W931" s="2"/>
      <c r="X931" s="2">
        <v>619.44000000000005</v>
      </c>
      <c r="Y931" s="34">
        <v>278.75</v>
      </c>
      <c r="Z931" s="34">
        <v>278.75</v>
      </c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x14ac:dyDescent="0.3">
      <c r="A932" s="2"/>
      <c r="B932" s="2"/>
      <c r="C932" s="2">
        <v>86951639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13" t="s">
        <v>67</v>
      </c>
      <c r="T932" s="2" t="s">
        <v>68</v>
      </c>
      <c r="U932" s="2" t="s">
        <v>5</v>
      </c>
      <c r="V932" s="2" t="s">
        <v>92</v>
      </c>
      <c r="W932" s="2"/>
      <c r="X932" s="2">
        <v>879</v>
      </c>
      <c r="Y932" s="34">
        <v>395.55</v>
      </c>
      <c r="Z932" s="34">
        <v>395.55</v>
      </c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x14ac:dyDescent="0.3">
      <c r="A933" s="2"/>
      <c r="B933" s="2"/>
      <c r="C933" s="2">
        <v>86951639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13" t="s">
        <v>67</v>
      </c>
      <c r="T933" s="2" t="s">
        <v>68</v>
      </c>
      <c r="U933" s="2" t="s">
        <v>5</v>
      </c>
      <c r="V933" s="2" t="s">
        <v>92</v>
      </c>
      <c r="W933" s="2"/>
      <c r="X933" s="2">
        <v>-879</v>
      </c>
      <c r="Y933" s="34">
        <v>-395.55</v>
      </c>
      <c r="Z933" s="34">
        <v>-395.55</v>
      </c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x14ac:dyDescent="0.3">
      <c r="A934" s="2"/>
      <c r="B934" s="2"/>
      <c r="C934" s="2">
        <v>86951690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13" t="s">
        <v>67</v>
      </c>
      <c r="T934" s="2" t="s">
        <v>68</v>
      </c>
      <c r="U934" s="2" t="s">
        <v>5</v>
      </c>
      <c r="V934" s="2" t="s">
        <v>92</v>
      </c>
      <c r="W934" s="2"/>
      <c r="X934" s="2">
        <v>415.49</v>
      </c>
      <c r="Y934" s="34">
        <v>186.97</v>
      </c>
      <c r="Z934" s="34">
        <v>186.97</v>
      </c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x14ac:dyDescent="0.3">
      <c r="A935" s="2"/>
      <c r="B935" s="2"/>
      <c r="C935" s="2">
        <v>86951734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13" t="s">
        <v>67</v>
      </c>
      <c r="T935" s="2" t="s">
        <v>68</v>
      </c>
      <c r="U935" s="2" t="s">
        <v>5</v>
      </c>
      <c r="V935" s="2" t="s">
        <v>92</v>
      </c>
      <c r="W935" s="2"/>
      <c r="X935" s="2">
        <v>499.64</v>
      </c>
      <c r="Y935" s="34">
        <v>224.84</v>
      </c>
      <c r="Z935" s="34">
        <v>224.84</v>
      </c>
      <c r="AA935" s="2"/>
      <c r="AB935" s="2"/>
      <c r="AC935" s="2"/>
      <c r="AD935" s="2"/>
      <c r="AE935" s="2">
        <v>99.927999999999997</v>
      </c>
      <c r="AF935" s="2"/>
      <c r="AG935" s="2"/>
      <c r="AH935" s="2"/>
      <c r="AI935" s="2"/>
    </row>
    <row r="936" spans="1:35" x14ac:dyDescent="0.3">
      <c r="A936" s="2"/>
      <c r="B936" s="2"/>
      <c r="C936" s="2">
        <v>86951747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13" t="s">
        <v>67</v>
      </c>
      <c r="T936" s="2" t="s">
        <v>68</v>
      </c>
      <c r="U936" s="2" t="s">
        <v>5</v>
      </c>
      <c r="V936" s="2" t="s">
        <v>92</v>
      </c>
      <c r="W936" s="2"/>
      <c r="X936" s="2">
        <v>368.16</v>
      </c>
      <c r="Y936" s="34">
        <v>165.67</v>
      </c>
      <c r="Z936" s="34">
        <v>165.67</v>
      </c>
      <c r="AA936" s="2"/>
      <c r="AB936" s="2"/>
      <c r="AC936" s="2"/>
      <c r="AD936" s="2"/>
      <c r="AE936" s="2">
        <v>73.632000000000005</v>
      </c>
      <c r="AF936" s="2"/>
      <c r="AG936" s="2"/>
      <c r="AH936" s="2"/>
      <c r="AI936" s="2"/>
    </row>
    <row r="937" spans="1:35" x14ac:dyDescent="0.3">
      <c r="A937" s="2"/>
      <c r="B937" s="2"/>
      <c r="C937" s="2">
        <v>86951756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13" t="s">
        <v>67</v>
      </c>
      <c r="T937" s="2" t="s">
        <v>68</v>
      </c>
      <c r="U937" s="2" t="s">
        <v>5</v>
      </c>
      <c r="V937" s="2" t="s">
        <v>92</v>
      </c>
      <c r="W937" s="2"/>
      <c r="X937" s="2">
        <v>512.64</v>
      </c>
      <c r="Y937" s="34">
        <v>230.69</v>
      </c>
      <c r="Z937" s="34">
        <v>230.69</v>
      </c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x14ac:dyDescent="0.3">
      <c r="A938" s="2"/>
      <c r="B938" s="2"/>
      <c r="C938" s="2">
        <v>86951766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13" t="s">
        <v>67</v>
      </c>
      <c r="T938" s="2" t="s">
        <v>68</v>
      </c>
      <c r="U938" s="2" t="s">
        <v>5</v>
      </c>
      <c r="V938" s="2" t="s">
        <v>92</v>
      </c>
      <c r="W938" s="2"/>
      <c r="X938" s="2">
        <v>456.7</v>
      </c>
      <c r="Y938" s="34">
        <v>205.51</v>
      </c>
      <c r="Z938" s="34">
        <v>205.51</v>
      </c>
      <c r="AA938" s="2"/>
      <c r="AB938" s="2"/>
      <c r="AC938" s="2"/>
      <c r="AD938" s="2"/>
      <c r="AE938" s="2">
        <v>91.34</v>
      </c>
      <c r="AF938" s="2"/>
      <c r="AG938" s="2"/>
      <c r="AH938" s="2"/>
      <c r="AI938" s="2"/>
    </row>
    <row r="939" spans="1:35" x14ac:dyDescent="0.3">
      <c r="A939" s="2"/>
      <c r="B939" s="2"/>
      <c r="C939" s="2">
        <v>86951795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13" t="s">
        <v>67</v>
      </c>
      <c r="T939" s="2" t="s">
        <v>68</v>
      </c>
      <c r="U939" s="2" t="s">
        <v>5</v>
      </c>
      <c r="V939" s="2" t="s">
        <v>92</v>
      </c>
      <c r="W939" s="2"/>
      <c r="X939" s="2">
        <v>447.38</v>
      </c>
      <c r="Y939" s="34">
        <v>201.32</v>
      </c>
      <c r="Z939" s="34">
        <v>201.32</v>
      </c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x14ac:dyDescent="0.3">
      <c r="A940" s="2"/>
      <c r="B940" s="2"/>
      <c r="C940" s="2">
        <v>86951813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13" t="s">
        <v>67</v>
      </c>
      <c r="T940" s="2" t="s">
        <v>68</v>
      </c>
      <c r="U940" s="2" t="s">
        <v>5</v>
      </c>
      <c r="V940" s="2" t="s">
        <v>92</v>
      </c>
      <c r="W940" s="2"/>
      <c r="X940" s="2">
        <v>543.69000000000005</v>
      </c>
      <c r="Y940" s="34">
        <v>244.66</v>
      </c>
      <c r="Z940" s="34">
        <v>244.66</v>
      </c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x14ac:dyDescent="0.3">
      <c r="A941" s="2"/>
      <c r="B941" s="2"/>
      <c r="C941" s="2">
        <v>86951838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13" t="s">
        <v>67</v>
      </c>
      <c r="T941" s="2" t="s">
        <v>68</v>
      </c>
      <c r="U941" s="2" t="s">
        <v>5</v>
      </c>
      <c r="V941" s="2" t="s">
        <v>92</v>
      </c>
      <c r="W941" s="2"/>
      <c r="X941" s="2">
        <v>1314.84</v>
      </c>
      <c r="Y941" s="34">
        <v>591.67999999999995</v>
      </c>
      <c r="Z941" s="34">
        <v>591.67999999999995</v>
      </c>
      <c r="AA941" s="2"/>
      <c r="AB941" s="2"/>
      <c r="AC941" s="2"/>
      <c r="AD941" s="2"/>
      <c r="AE941" s="2">
        <v>262.96800000000002</v>
      </c>
      <c r="AF941" s="2"/>
      <c r="AG941" s="2"/>
      <c r="AH941" s="2"/>
      <c r="AI941" s="2"/>
    </row>
    <row r="942" spans="1:35" x14ac:dyDescent="0.3">
      <c r="A942" s="2"/>
      <c r="B942" s="2"/>
      <c r="C942" s="2">
        <v>86951880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13" t="s">
        <v>67</v>
      </c>
      <c r="T942" s="2" t="s">
        <v>68</v>
      </c>
      <c r="U942" s="2" t="s">
        <v>5</v>
      </c>
      <c r="V942" s="2" t="s">
        <v>92</v>
      </c>
      <c r="W942" s="2"/>
      <c r="X942" s="2">
        <v>302.91000000000003</v>
      </c>
      <c r="Y942" s="34">
        <v>136.31</v>
      </c>
      <c r="Z942" s="34">
        <v>136.31</v>
      </c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x14ac:dyDescent="0.3">
      <c r="A943" s="2"/>
      <c r="B943" s="2"/>
      <c r="C943" s="2">
        <v>86951882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13" t="s">
        <v>67</v>
      </c>
      <c r="T943" s="2" t="s">
        <v>68</v>
      </c>
      <c r="U943" s="2" t="s">
        <v>5</v>
      </c>
      <c r="V943" s="2" t="s">
        <v>92</v>
      </c>
      <c r="W943" s="2"/>
      <c r="X943" s="2">
        <v>198.95</v>
      </c>
      <c r="Y943" s="34">
        <v>89.53</v>
      </c>
      <c r="Z943" s="34">
        <v>89.53</v>
      </c>
      <c r="AA943" s="2"/>
      <c r="AB943" s="2"/>
      <c r="AC943" s="2"/>
      <c r="AD943" s="2"/>
      <c r="AE943" s="2">
        <v>39.79</v>
      </c>
      <c r="AF943" s="2"/>
      <c r="AG943" s="2"/>
      <c r="AH943" s="2"/>
      <c r="AI943" s="2"/>
    </row>
    <row r="944" spans="1:35" x14ac:dyDescent="0.3">
      <c r="A944" s="2"/>
      <c r="B944" s="2"/>
      <c r="C944" s="2">
        <v>86951887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13" t="s">
        <v>67</v>
      </c>
      <c r="T944" s="2" t="s">
        <v>68</v>
      </c>
      <c r="U944" s="2" t="s">
        <v>5</v>
      </c>
      <c r="V944" s="2" t="s">
        <v>92</v>
      </c>
      <c r="W944" s="2"/>
      <c r="X944" s="2">
        <v>267.55</v>
      </c>
      <c r="Y944" s="34">
        <v>120.4</v>
      </c>
      <c r="Z944" s="34">
        <v>120.4</v>
      </c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x14ac:dyDescent="0.3">
      <c r="A945" s="2"/>
      <c r="B945" s="2"/>
      <c r="C945" s="2">
        <v>86951896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13" t="s">
        <v>67</v>
      </c>
      <c r="T945" s="2" t="s">
        <v>68</v>
      </c>
      <c r="U945" s="2" t="s">
        <v>5</v>
      </c>
      <c r="V945" s="2" t="s">
        <v>92</v>
      </c>
      <c r="W945" s="2"/>
      <c r="X945" s="2">
        <v>265.68</v>
      </c>
      <c r="Y945" s="34">
        <v>119.55</v>
      </c>
      <c r="Z945" s="34">
        <v>119.55</v>
      </c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x14ac:dyDescent="0.3">
      <c r="A946" s="2"/>
      <c r="B946" s="2"/>
      <c r="C946" s="2">
        <v>86951923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13" t="s">
        <v>67</v>
      </c>
      <c r="T946" s="2" t="s">
        <v>68</v>
      </c>
      <c r="U946" s="2" t="s">
        <v>5</v>
      </c>
      <c r="V946" s="2" t="s">
        <v>92</v>
      </c>
      <c r="W946" s="2"/>
      <c r="X946" s="2">
        <v>739.42</v>
      </c>
      <c r="Y946" s="34">
        <v>332.74</v>
      </c>
      <c r="Z946" s="34">
        <v>332.74</v>
      </c>
      <c r="AA946" s="2"/>
      <c r="AB946" s="2"/>
      <c r="AC946" s="2"/>
      <c r="AD946" s="2"/>
      <c r="AE946" s="2">
        <v>147.88399999999999</v>
      </c>
      <c r="AF946" s="2"/>
      <c r="AG946" s="2"/>
      <c r="AH946" s="2"/>
      <c r="AI946" s="2"/>
    </row>
    <row r="947" spans="1:35" x14ac:dyDescent="0.3">
      <c r="A947" s="2"/>
      <c r="B947" s="2"/>
      <c r="C947" s="2">
        <v>86951965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13" t="s">
        <v>90</v>
      </c>
      <c r="T947" s="2" t="s">
        <v>91</v>
      </c>
      <c r="U947" s="2" t="s">
        <v>6</v>
      </c>
      <c r="V947" s="2" t="s">
        <v>92</v>
      </c>
      <c r="W947" s="2"/>
      <c r="X947" s="2">
        <v>110.03</v>
      </c>
      <c r="Y947" s="34">
        <v>44.01</v>
      </c>
      <c r="Z947" s="34">
        <v>44.01</v>
      </c>
      <c r="AA947" s="2"/>
      <c r="AB947" s="2"/>
      <c r="AC947" s="2"/>
      <c r="AD947" s="2"/>
      <c r="AE947" s="2">
        <v>22.006</v>
      </c>
      <c r="AF947" s="2"/>
      <c r="AG947" s="2"/>
      <c r="AH947" s="2"/>
      <c r="AI947" s="2"/>
    </row>
    <row r="948" spans="1:35" x14ac:dyDescent="0.3">
      <c r="A948" s="2"/>
      <c r="B948" s="2"/>
      <c r="C948" s="2">
        <v>86951971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13" t="s">
        <v>67</v>
      </c>
      <c r="T948" s="2" t="s">
        <v>68</v>
      </c>
      <c r="U948" s="2" t="s">
        <v>5</v>
      </c>
      <c r="V948" s="2" t="s">
        <v>92</v>
      </c>
      <c r="W948" s="2"/>
      <c r="X948" s="2">
        <v>229.46</v>
      </c>
      <c r="Y948" s="34">
        <v>103.26</v>
      </c>
      <c r="Z948" s="34">
        <v>103.26</v>
      </c>
      <c r="AA948" s="2"/>
      <c r="AB948" s="2"/>
      <c r="AC948" s="2"/>
      <c r="AD948" s="2"/>
      <c r="AE948" s="2">
        <v>45.892000000000003</v>
      </c>
      <c r="AF948" s="2"/>
      <c r="AG948" s="2"/>
      <c r="AH948" s="2"/>
      <c r="AI948" s="2"/>
    </row>
    <row r="949" spans="1:35" x14ac:dyDescent="0.3">
      <c r="A949" s="2"/>
      <c r="B949" s="2"/>
      <c r="C949" s="2">
        <v>86952000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13" t="s">
        <v>67</v>
      </c>
      <c r="T949" s="2" t="s">
        <v>68</v>
      </c>
      <c r="U949" s="2" t="s">
        <v>5</v>
      </c>
      <c r="V949" s="2" t="s">
        <v>92</v>
      </c>
      <c r="W949" s="2"/>
      <c r="X949" s="2">
        <v>576.72</v>
      </c>
      <c r="Y949" s="34">
        <v>259.52</v>
      </c>
      <c r="Z949" s="34">
        <v>259.52</v>
      </c>
      <c r="AA949" s="2"/>
      <c r="AB949" s="2"/>
      <c r="AC949" s="2"/>
      <c r="AD949" s="2"/>
      <c r="AE949" s="2">
        <v>119.616</v>
      </c>
      <c r="AF949" s="2"/>
      <c r="AG949" s="2"/>
      <c r="AH949" s="2"/>
      <c r="AI949" s="2"/>
    </row>
    <row r="950" spans="1:35" x14ac:dyDescent="0.3">
      <c r="A950" s="2"/>
      <c r="B950" s="2"/>
      <c r="C950" s="2">
        <v>86952000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13" t="s">
        <v>67</v>
      </c>
      <c r="T950" s="2" t="s">
        <v>68</v>
      </c>
      <c r="U950" s="2" t="s">
        <v>5</v>
      </c>
      <c r="V950" s="2" t="s">
        <v>92</v>
      </c>
      <c r="W950" s="2"/>
      <c r="X950" s="2">
        <v>21.36</v>
      </c>
      <c r="Y950" s="34">
        <v>9.61</v>
      </c>
      <c r="Z950" s="34">
        <v>9.61</v>
      </c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x14ac:dyDescent="0.3">
      <c r="A951" s="2"/>
      <c r="B951" s="2"/>
      <c r="C951" s="2">
        <v>86952031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13" t="s">
        <v>67</v>
      </c>
      <c r="T951" s="2" t="s">
        <v>68</v>
      </c>
      <c r="U951" s="2" t="s">
        <v>5</v>
      </c>
      <c r="V951" s="2" t="s">
        <v>92</v>
      </c>
      <c r="W951" s="2"/>
      <c r="X951" s="2">
        <v>631.12</v>
      </c>
      <c r="Y951" s="34">
        <v>284.01</v>
      </c>
      <c r="Z951" s="34">
        <v>284.01</v>
      </c>
      <c r="AA951" s="2"/>
      <c r="AB951" s="2"/>
      <c r="AC951" s="2"/>
      <c r="AD951" s="2"/>
      <c r="AE951" s="2">
        <v>126.224</v>
      </c>
      <c r="AF951" s="2"/>
      <c r="AG951" s="2"/>
      <c r="AH951" s="2"/>
      <c r="AI951" s="2"/>
    </row>
    <row r="952" spans="1:35" x14ac:dyDescent="0.3">
      <c r="A952" s="2"/>
      <c r="B952" s="2"/>
      <c r="C952" s="2">
        <v>86952139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13" t="s">
        <v>67</v>
      </c>
      <c r="T952" s="2" t="s">
        <v>68</v>
      </c>
      <c r="U952" s="2" t="s">
        <v>5</v>
      </c>
      <c r="V952" s="2" t="s">
        <v>92</v>
      </c>
      <c r="W952" s="2"/>
      <c r="X952" s="2">
        <v>657.42</v>
      </c>
      <c r="Y952" s="34">
        <v>295.83999999999997</v>
      </c>
      <c r="Z952" s="34">
        <v>295.83999999999997</v>
      </c>
      <c r="AA952" s="2"/>
      <c r="AB952" s="2"/>
      <c r="AC952" s="2"/>
      <c r="AD952" s="2"/>
      <c r="AE952" s="2">
        <v>131.48400000000001</v>
      </c>
      <c r="AF952" s="2"/>
      <c r="AG952" s="2"/>
      <c r="AH952" s="2"/>
      <c r="AI952" s="2"/>
    </row>
    <row r="953" spans="1:35" x14ac:dyDescent="0.3">
      <c r="A953" s="2"/>
      <c r="B953" s="2"/>
      <c r="C953" s="2">
        <v>86952152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13" t="s">
        <v>67</v>
      </c>
      <c r="T953" s="2" t="s">
        <v>68</v>
      </c>
      <c r="U953" s="2" t="s">
        <v>5</v>
      </c>
      <c r="V953" s="2" t="s">
        <v>92</v>
      </c>
      <c r="W953" s="2"/>
      <c r="X953" s="2">
        <v>869.9</v>
      </c>
      <c r="Y953" s="34">
        <v>391.46</v>
      </c>
      <c r="Z953" s="34">
        <v>391.46</v>
      </c>
      <c r="AA953" s="2"/>
      <c r="AB953" s="2"/>
      <c r="AC953" s="2"/>
      <c r="AD953" s="2"/>
      <c r="AE953" s="2">
        <v>173.98</v>
      </c>
      <c r="AF953" s="2"/>
      <c r="AG953" s="2"/>
      <c r="AH953" s="2"/>
      <c r="AI953" s="2"/>
    </row>
    <row r="954" spans="1:35" x14ac:dyDescent="0.3">
      <c r="A954" s="2"/>
      <c r="B954" s="2"/>
      <c r="C954" s="2">
        <v>86952154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13" t="s">
        <v>67</v>
      </c>
      <c r="T954" s="2" t="s">
        <v>68</v>
      </c>
      <c r="U954" s="2" t="s">
        <v>5</v>
      </c>
      <c r="V954" s="2" t="s">
        <v>92</v>
      </c>
      <c r="W954" s="2"/>
      <c r="X954" s="2">
        <v>657.42</v>
      </c>
      <c r="Y954" s="34">
        <v>295.83999999999997</v>
      </c>
      <c r="Z954" s="34">
        <v>295.83999999999997</v>
      </c>
      <c r="AA954" s="2"/>
      <c r="AB954" s="2"/>
      <c r="AC954" s="2"/>
      <c r="AD954" s="2"/>
      <c r="AE954" s="2">
        <v>131.48400000000001</v>
      </c>
      <c r="AF954" s="2"/>
      <c r="AG954" s="2"/>
      <c r="AH954" s="2"/>
      <c r="AI954" s="2"/>
    </row>
    <row r="955" spans="1:35" x14ac:dyDescent="0.3">
      <c r="A955" s="2"/>
      <c r="B955" s="2"/>
      <c r="C955" s="2">
        <v>86952202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13" t="s">
        <v>67</v>
      </c>
      <c r="T955" s="2" t="s">
        <v>68</v>
      </c>
      <c r="U955" s="2" t="s">
        <v>5</v>
      </c>
      <c r="V955" s="2" t="s">
        <v>92</v>
      </c>
      <c r="W955" s="2"/>
      <c r="X955" s="2">
        <v>331.64</v>
      </c>
      <c r="Y955" s="34">
        <v>149.24</v>
      </c>
      <c r="Z955" s="34">
        <v>149.24</v>
      </c>
      <c r="AA955" s="2"/>
      <c r="AB955" s="2"/>
      <c r="AC955" s="2"/>
      <c r="AD955" s="2"/>
      <c r="AE955" s="2">
        <v>66.328000000000003</v>
      </c>
      <c r="AF955" s="2"/>
      <c r="AG955" s="2"/>
      <c r="AH955" s="2"/>
      <c r="AI955" s="2"/>
    </row>
    <row r="956" spans="1:35" x14ac:dyDescent="0.3">
      <c r="A956" s="2"/>
      <c r="B956" s="2"/>
      <c r="C956" s="2">
        <v>86952203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13" t="s">
        <v>67</v>
      </c>
      <c r="T956" s="2" t="s">
        <v>68</v>
      </c>
      <c r="U956" s="2" t="s">
        <v>5</v>
      </c>
      <c r="V956" s="2" t="s">
        <v>92</v>
      </c>
      <c r="W956" s="2"/>
      <c r="X956" s="2">
        <v>499.64</v>
      </c>
      <c r="Y956" s="34">
        <v>224.84</v>
      </c>
      <c r="Z956" s="34">
        <v>224.84</v>
      </c>
      <c r="AA956" s="2"/>
      <c r="AB956" s="2"/>
      <c r="AC956" s="2"/>
      <c r="AD956" s="2"/>
      <c r="AE956" s="2">
        <v>99.927999999999997</v>
      </c>
      <c r="AF956" s="2"/>
      <c r="AG956" s="2"/>
      <c r="AH956" s="2"/>
      <c r="AI956" s="2"/>
    </row>
    <row r="957" spans="1:35" x14ac:dyDescent="0.3">
      <c r="A957" s="2"/>
      <c r="B957" s="2"/>
      <c r="C957" s="2">
        <v>86952272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13" t="s">
        <v>67</v>
      </c>
      <c r="T957" s="2" t="s">
        <v>68</v>
      </c>
      <c r="U957" s="2" t="s">
        <v>5</v>
      </c>
      <c r="V957" s="2" t="s">
        <v>92</v>
      </c>
      <c r="W957" s="2"/>
      <c r="X957" s="2">
        <v>368.16</v>
      </c>
      <c r="Y957" s="34">
        <v>165.67</v>
      </c>
      <c r="Z957" s="34">
        <v>165.67</v>
      </c>
      <c r="AA957" s="2"/>
      <c r="AB957" s="2"/>
      <c r="AC957" s="2"/>
      <c r="AD957" s="2"/>
      <c r="AE957" s="2">
        <v>0</v>
      </c>
      <c r="AF957" s="2"/>
      <c r="AG957" s="2"/>
      <c r="AH957" s="2"/>
      <c r="AI957" s="2"/>
    </row>
    <row r="958" spans="1:35" x14ac:dyDescent="0.3">
      <c r="A958" s="2"/>
      <c r="B958" s="2"/>
      <c r="C958" s="2">
        <v>86952272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13" t="s">
        <v>67</v>
      </c>
      <c r="T958" s="2" t="s">
        <v>68</v>
      </c>
      <c r="U958" s="2" t="s">
        <v>5</v>
      </c>
      <c r="V958" s="2" t="s">
        <v>92</v>
      </c>
      <c r="W958" s="2"/>
      <c r="X958" s="2">
        <v>-368.16</v>
      </c>
      <c r="Y958" s="34">
        <v>-165.67</v>
      </c>
      <c r="Z958" s="34">
        <v>-165.67</v>
      </c>
      <c r="AA958" s="2"/>
      <c r="AB958" s="2"/>
      <c r="AC958" s="2"/>
      <c r="AD958" s="2"/>
      <c r="AE958" s="2">
        <v>0</v>
      </c>
      <c r="AF958" s="2"/>
      <c r="AG958" s="2"/>
      <c r="AH958" s="2"/>
      <c r="AI958" s="2"/>
    </row>
    <row r="959" spans="1:35" x14ac:dyDescent="0.3">
      <c r="A959" s="2"/>
      <c r="B959" s="2"/>
      <c r="C959" s="2">
        <v>86952317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13" t="s">
        <v>67</v>
      </c>
      <c r="T959" s="2" t="s">
        <v>68</v>
      </c>
      <c r="U959" s="2" t="s">
        <v>5</v>
      </c>
      <c r="V959" s="2" t="s">
        <v>92</v>
      </c>
      <c r="W959" s="2"/>
      <c r="X959" s="2">
        <v>413.2</v>
      </c>
      <c r="Y959" s="34">
        <v>185.94</v>
      </c>
      <c r="Z959" s="34">
        <v>185.94</v>
      </c>
      <c r="AA959" s="2"/>
      <c r="AB959" s="2"/>
      <c r="AC959" s="2"/>
      <c r="AD959" s="2"/>
      <c r="AE959" s="2">
        <v>82.64</v>
      </c>
      <c r="AF959" s="2"/>
      <c r="AG959" s="2"/>
      <c r="AH959" s="2"/>
      <c r="AI959" s="2"/>
    </row>
    <row r="960" spans="1:35" x14ac:dyDescent="0.3">
      <c r="A960" s="2"/>
      <c r="B960" s="2"/>
      <c r="C960" s="2">
        <v>86952368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13" t="s">
        <v>67</v>
      </c>
      <c r="T960" s="2" t="s">
        <v>68</v>
      </c>
      <c r="U960" s="2" t="s">
        <v>5</v>
      </c>
      <c r="V960" s="2" t="s">
        <v>92</v>
      </c>
      <c r="W960" s="2"/>
      <c r="X960" s="2">
        <v>538.27</v>
      </c>
      <c r="Y960" s="34">
        <v>242.22</v>
      </c>
      <c r="Z960" s="34">
        <v>242.22</v>
      </c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x14ac:dyDescent="0.3">
      <c r="A961" s="2"/>
      <c r="B961" s="2"/>
      <c r="C961" s="2">
        <v>86952369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13" t="s">
        <v>67</v>
      </c>
      <c r="T961" s="2" t="s">
        <v>68</v>
      </c>
      <c r="U961" s="2" t="s">
        <v>5</v>
      </c>
      <c r="V961" s="2" t="s">
        <v>92</v>
      </c>
      <c r="W961" s="2"/>
      <c r="X961" s="2">
        <v>310.24</v>
      </c>
      <c r="Y961" s="34">
        <v>139.61000000000001</v>
      </c>
      <c r="Z961" s="34">
        <v>139.61000000000001</v>
      </c>
      <c r="AA961" s="2"/>
      <c r="AB961" s="2"/>
      <c r="AC961" s="2"/>
      <c r="AD961" s="2"/>
      <c r="AE961" s="2">
        <v>62.048000000000002</v>
      </c>
      <c r="AF961" s="2"/>
      <c r="AG961" s="2"/>
      <c r="AH961" s="2"/>
      <c r="AI961" s="2"/>
    </row>
    <row r="962" spans="1:35" x14ac:dyDescent="0.3">
      <c r="A962" s="2"/>
      <c r="B962" s="2"/>
      <c r="C962" s="2">
        <v>86952379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13" t="s">
        <v>67</v>
      </c>
      <c r="T962" s="2" t="s">
        <v>68</v>
      </c>
      <c r="U962" s="2" t="s">
        <v>5</v>
      </c>
      <c r="V962" s="2" t="s">
        <v>92</v>
      </c>
      <c r="W962" s="2"/>
      <c r="X962" s="2">
        <v>631.12</v>
      </c>
      <c r="Y962" s="34">
        <v>284.01</v>
      </c>
      <c r="Z962" s="34">
        <v>284.01</v>
      </c>
      <c r="AA962" s="2"/>
      <c r="AB962" s="2"/>
      <c r="AC962" s="2"/>
      <c r="AD962" s="2"/>
      <c r="AE962" s="2">
        <v>126.224</v>
      </c>
      <c r="AF962" s="2"/>
      <c r="AG962" s="2"/>
      <c r="AH962" s="2"/>
      <c r="AI962" s="2"/>
    </row>
    <row r="963" spans="1:35" x14ac:dyDescent="0.3">
      <c r="A963" s="2"/>
      <c r="B963" s="2"/>
      <c r="C963" s="2">
        <v>86952432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13" t="s">
        <v>67</v>
      </c>
      <c r="T963" s="2" t="s">
        <v>68</v>
      </c>
      <c r="U963" s="2" t="s">
        <v>5</v>
      </c>
      <c r="V963" s="2" t="s">
        <v>92</v>
      </c>
      <c r="W963" s="2"/>
      <c r="X963" s="2">
        <v>394.45</v>
      </c>
      <c r="Y963" s="34">
        <v>177.5</v>
      </c>
      <c r="Z963" s="34">
        <v>177.5</v>
      </c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x14ac:dyDescent="0.3">
      <c r="A964" s="2"/>
      <c r="B964" s="2"/>
      <c r="C964" s="2">
        <v>86952434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13" t="s">
        <v>67</v>
      </c>
      <c r="T964" s="2" t="s">
        <v>68</v>
      </c>
      <c r="U964" s="2" t="s">
        <v>5</v>
      </c>
      <c r="V964" s="2" t="s">
        <v>92</v>
      </c>
      <c r="W964" s="2"/>
      <c r="X964" s="2">
        <v>394.45</v>
      </c>
      <c r="Y964" s="34">
        <v>177.5</v>
      </c>
      <c r="Z964" s="34">
        <v>177.5</v>
      </c>
      <c r="AA964" s="2"/>
      <c r="AB964" s="2"/>
      <c r="AC964" s="2"/>
      <c r="AD964" s="2"/>
      <c r="AE964" s="2">
        <v>78.89</v>
      </c>
      <c r="AF964" s="2"/>
      <c r="AG964" s="2"/>
      <c r="AH964" s="2"/>
      <c r="AI964" s="2"/>
    </row>
    <row r="965" spans="1:35" x14ac:dyDescent="0.3">
      <c r="A965" s="2"/>
      <c r="B965" s="2"/>
      <c r="C965" s="2">
        <v>86952439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13" t="s">
        <v>67</v>
      </c>
      <c r="T965" s="2" t="s">
        <v>68</v>
      </c>
      <c r="U965" s="2" t="s">
        <v>5</v>
      </c>
      <c r="V965" s="2" t="s">
        <v>92</v>
      </c>
      <c r="W965" s="2"/>
      <c r="X965" s="2">
        <v>484.66</v>
      </c>
      <c r="Y965" s="34">
        <v>218.1</v>
      </c>
      <c r="Z965" s="34">
        <v>218.1</v>
      </c>
      <c r="AA965" s="2"/>
      <c r="AB965" s="2"/>
      <c r="AC965" s="2"/>
      <c r="AD965" s="2"/>
      <c r="AE965" s="2">
        <v>96.932000000000002</v>
      </c>
      <c r="AF965" s="2"/>
      <c r="AG965" s="2"/>
      <c r="AH965" s="2"/>
      <c r="AI965" s="2"/>
    </row>
    <row r="966" spans="1:35" x14ac:dyDescent="0.3">
      <c r="A966" s="2"/>
      <c r="B966" s="2"/>
      <c r="C966" s="2">
        <v>86952473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13" t="s">
        <v>67</v>
      </c>
      <c r="T966" s="2" t="s">
        <v>68</v>
      </c>
      <c r="U966" s="2" t="s">
        <v>5</v>
      </c>
      <c r="V966" s="2" t="s">
        <v>92</v>
      </c>
      <c r="W966" s="2"/>
      <c r="X966" s="2">
        <v>459.24</v>
      </c>
      <c r="Y966" s="34">
        <v>206.66</v>
      </c>
      <c r="Z966" s="34">
        <v>206.66</v>
      </c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x14ac:dyDescent="0.3">
      <c r="A967" s="2"/>
      <c r="B967" s="2"/>
      <c r="C967" s="2">
        <v>86952534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13" t="s">
        <v>67</v>
      </c>
      <c r="T967" s="2" t="s">
        <v>68</v>
      </c>
      <c r="U967" s="2" t="s">
        <v>5</v>
      </c>
      <c r="V967" s="2" t="s">
        <v>92</v>
      </c>
      <c r="W967" s="2"/>
      <c r="X967" s="2">
        <v>499.64</v>
      </c>
      <c r="Y967" s="34">
        <v>224.84</v>
      </c>
      <c r="Z967" s="34">
        <v>224.84</v>
      </c>
      <c r="AA967" s="2"/>
      <c r="AB967" s="2"/>
      <c r="AC967" s="2"/>
      <c r="AD967" s="2"/>
      <c r="AE967" s="2">
        <v>99.927999999999997</v>
      </c>
      <c r="AF967" s="2"/>
      <c r="AG967" s="2"/>
      <c r="AH967" s="2"/>
      <c r="AI967" s="2"/>
    </row>
    <row r="968" spans="1:35" x14ac:dyDescent="0.3">
      <c r="A968" s="2"/>
      <c r="B968" s="2"/>
      <c r="C968" s="2">
        <v>86952537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13" t="s">
        <v>67</v>
      </c>
      <c r="T968" s="2" t="s">
        <v>68</v>
      </c>
      <c r="U968" s="2" t="s">
        <v>5</v>
      </c>
      <c r="V968" s="2" t="s">
        <v>92</v>
      </c>
      <c r="W968" s="2"/>
      <c r="X968" s="2">
        <v>454.37</v>
      </c>
      <c r="Y968" s="34">
        <v>204.47</v>
      </c>
      <c r="Z968" s="34">
        <v>204.47</v>
      </c>
      <c r="AA968" s="2"/>
      <c r="AB968" s="2"/>
      <c r="AC968" s="2"/>
      <c r="AD968" s="2"/>
      <c r="AE968" s="2">
        <v>90.873999999999995</v>
      </c>
      <c r="AF968" s="2"/>
      <c r="AG968" s="2"/>
      <c r="AH968" s="2"/>
      <c r="AI968" s="2"/>
    </row>
    <row r="969" spans="1:35" x14ac:dyDescent="0.3">
      <c r="A969" s="2"/>
      <c r="B969" s="2"/>
      <c r="C969" s="2">
        <v>86952631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13" t="s">
        <v>90</v>
      </c>
      <c r="T969" s="2" t="s">
        <v>91</v>
      </c>
      <c r="U969" s="2" t="s">
        <v>6</v>
      </c>
      <c r="V969" s="2" t="s">
        <v>92</v>
      </c>
      <c r="W969" s="2"/>
      <c r="X969" s="2">
        <v>153.49</v>
      </c>
      <c r="Y969" s="34">
        <v>61.4</v>
      </c>
      <c r="Z969" s="34">
        <v>61.4</v>
      </c>
      <c r="AA969" s="2"/>
      <c r="AB969" s="2"/>
      <c r="AC969" s="2"/>
      <c r="AD969" s="2"/>
      <c r="AE969" s="2">
        <v>30.698</v>
      </c>
      <c r="AF969" s="2"/>
      <c r="AG969" s="2"/>
      <c r="AH969" s="2"/>
      <c r="AI969" s="2"/>
    </row>
    <row r="970" spans="1:35" x14ac:dyDescent="0.3">
      <c r="A970" s="2"/>
      <c r="B970" s="2"/>
      <c r="C970" s="2">
        <v>89145379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13" t="s">
        <v>83</v>
      </c>
      <c r="T970" s="2" t="s">
        <v>84</v>
      </c>
      <c r="U970" s="2" t="s">
        <v>3</v>
      </c>
      <c r="V970" s="2" t="s">
        <v>85</v>
      </c>
      <c r="W970" s="2"/>
      <c r="X970" s="2">
        <v>40.79</v>
      </c>
      <c r="Y970" s="34">
        <v>6.93</v>
      </c>
      <c r="Z970" s="34">
        <v>6.93</v>
      </c>
      <c r="AA970" s="2"/>
      <c r="AB970" s="2"/>
      <c r="AC970" s="2"/>
      <c r="AD970" s="2"/>
      <c r="AE970" s="2">
        <v>2.0789999999999997</v>
      </c>
      <c r="AF970" s="2"/>
      <c r="AG970" s="2"/>
      <c r="AH970" s="2"/>
      <c r="AI970" s="2"/>
    </row>
    <row r="971" spans="1:35" x14ac:dyDescent="0.3">
      <c r="A971" s="2"/>
      <c r="B971" s="2"/>
      <c r="C971" s="2">
        <v>96359789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13" t="s">
        <v>67</v>
      </c>
      <c r="T971" s="2" t="s">
        <v>68</v>
      </c>
      <c r="U971" s="2" t="s">
        <v>5</v>
      </c>
      <c r="V971" s="2" t="s">
        <v>77</v>
      </c>
      <c r="W971" s="2"/>
      <c r="X971" s="2">
        <v>205.34</v>
      </c>
      <c r="Y971" s="34">
        <v>51.34</v>
      </c>
      <c r="Z971" s="34">
        <v>51.34</v>
      </c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x14ac:dyDescent="0.3">
      <c r="A972" s="2"/>
      <c r="B972" s="2"/>
      <c r="C972" s="2">
        <v>142763945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13" t="s">
        <v>83</v>
      </c>
      <c r="T972" s="2" t="s">
        <v>84</v>
      </c>
      <c r="U972" s="2" t="s">
        <v>3</v>
      </c>
      <c r="V972" s="2" t="s">
        <v>93</v>
      </c>
      <c r="W972" s="2"/>
      <c r="X972" s="2">
        <v>309.60000000000002</v>
      </c>
      <c r="Y972" s="34">
        <v>38.03</v>
      </c>
      <c r="Z972" s="34">
        <v>38.03</v>
      </c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x14ac:dyDescent="0.3">
      <c r="A973" s="2"/>
      <c r="B973" s="29"/>
      <c r="C973" s="2">
        <v>221008281</v>
      </c>
      <c r="D973" s="2"/>
      <c r="E973" s="2"/>
      <c r="F973" s="2"/>
      <c r="G973" s="2"/>
      <c r="H973" s="2"/>
      <c r="I973" s="2"/>
      <c r="J973" s="2"/>
      <c r="K973" s="2"/>
      <c r="L973" s="12"/>
      <c r="M973" s="2"/>
      <c r="N973" s="2"/>
      <c r="O973" s="2"/>
      <c r="P973" s="2"/>
      <c r="Q973" s="2"/>
      <c r="R973" s="2"/>
      <c r="S973" s="13" t="s">
        <v>70</v>
      </c>
      <c r="T973" s="2" t="s">
        <v>71</v>
      </c>
      <c r="U973" s="2" t="s">
        <v>8</v>
      </c>
      <c r="V973" s="29" t="s">
        <v>94</v>
      </c>
      <c r="W973" s="2"/>
      <c r="X973" s="2">
        <v>65.360754999999997</v>
      </c>
      <c r="Y973" s="34">
        <v>6.56</v>
      </c>
      <c r="Z973" s="34">
        <v>6.56</v>
      </c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x14ac:dyDescent="0.3">
      <c r="A974" s="2"/>
      <c r="B974" s="29"/>
      <c r="C974" s="2">
        <v>221008289</v>
      </c>
      <c r="D974" s="2"/>
      <c r="E974" s="2"/>
      <c r="F974" s="2"/>
      <c r="G974" s="2"/>
      <c r="H974" s="2"/>
      <c r="I974" s="2"/>
      <c r="J974" s="2"/>
      <c r="K974" s="2"/>
      <c r="L974" s="12"/>
      <c r="M974" s="2"/>
      <c r="N974" s="2"/>
      <c r="O974" s="2"/>
      <c r="P974" s="2"/>
      <c r="Q974" s="2"/>
      <c r="R974" s="2"/>
      <c r="S974" s="13" t="s">
        <v>70</v>
      </c>
      <c r="T974" s="2" t="s">
        <v>71</v>
      </c>
      <c r="U974" s="2" t="s">
        <v>8</v>
      </c>
      <c r="V974" s="29" t="s">
        <v>94</v>
      </c>
      <c r="W974" s="2"/>
      <c r="X974" s="2">
        <v>8.9116669999999996</v>
      </c>
      <c r="Y974" s="34">
        <v>0.89100000000000001</v>
      </c>
      <c r="Z974" s="34">
        <v>0.89100000000000001</v>
      </c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x14ac:dyDescent="0.3">
      <c r="A975" s="2"/>
      <c r="B975" s="29"/>
      <c r="C975" s="2">
        <v>282310091</v>
      </c>
      <c r="D975" s="2"/>
      <c r="E975" s="2"/>
      <c r="F975" s="2"/>
      <c r="G975" s="2"/>
      <c r="H975" s="2"/>
      <c r="I975" s="2"/>
      <c r="J975" s="2"/>
      <c r="K975" s="2"/>
      <c r="L975" s="12"/>
      <c r="M975" s="2"/>
      <c r="N975" s="2"/>
      <c r="O975" s="2"/>
      <c r="P975" s="2"/>
      <c r="Q975" s="2"/>
      <c r="R975" s="2"/>
      <c r="S975" s="13" t="s">
        <v>70</v>
      </c>
      <c r="T975" s="2" t="s">
        <v>71</v>
      </c>
      <c r="U975" s="2" t="s">
        <v>8</v>
      </c>
      <c r="V975" s="29" t="s">
        <v>94</v>
      </c>
      <c r="W975" s="2"/>
      <c r="X975" s="2">
        <v>112.246594</v>
      </c>
      <c r="Y975" s="34">
        <v>11.259</v>
      </c>
      <c r="Z975" s="34">
        <v>11.259</v>
      </c>
      <c r="AA975" s="2"/>
      <c r="AB975" s="2"/>
      <c r="AC975" s="2"/>
      <c r="AD975" s="2"/>
      <c r="AE975" s="2">
        <v>3.8820000000000001</v>
      </c>
      <c r="AF975" s="2"/>
      <c r="AG975" s="2"/>
      <c r="AH975" s="2"/>
      <c r="AI975" s="2"/>
    </row>
    <row r="976" spans="1:35" x14ac:dyDescent="0.3">
      <c r="A976" s="2"/>
      <c r="B976" s="29"/>
      <c r="C976" s="2">
        <v>282310091</v>
      </c>
      <c r="D976" s="2"/>
      <c r="E976" s="2"/>
      <c r="F976" s="2"/>
      <c r="G976" s="2"/>
      <c r="H976" s="2"/>
      <c r="I976" s="2"/>
      <c r="J976" s="2"/>
      <c r="K976" s="2"/>
      <c r="L976" s="12"/>
      <c r="M976" s="2"/>
      <c r="N976" s="2"/>
      <c r="O976" s="2"/>
      <c r="P976" s="2"/>
      <c r="Q976" s="2"/>
      <c r="R976" s="2"/>
      <c r="S976" s="13" t="s">
        <v>70</v>
      </c>
      <c r="T976" s="2" t="s">
        <v>71</v>
      </c>
      <c r="U976" s="2" t="s">
        <v>8</v>
      </c>
      <c r="V976" s="29" t="s">
        <v>94</v>
      </c>
      <c r="W976" s="2"/>
      <c r="X976" s="2">
        <v>16.750039000000001</v>
      </c>
      <c r="Y976" s="34">
        <v>1.675</v>
      </c>
      <c r="Z976" s="34">
        <v>1.675</v>
      </c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x14ac:dyDescent="0.3">
      <c r="A977" s="2"/>
      <c r="B977" s="29"/>
      <c r="C977" s="2">
        <v>282436044</v>
      </c>
      <c r="D977" s="2"/>
      <c r="E977" s="2"/>
      <c r="F977" s="2"/>
      <c r="G977" s="2"/>
      <c r="H977" s="2"/>
      <c r="I977" s="2"/>
      <c r="J977" s="2"/>
      <c r="K977" s="2"/>
      <c r="L977" s="12"/>
      <c r="M977" s="2"/>
      <c r="N977" s="2"/>
      <c r="O977" s="2"/>
      <c r="P977" s="2"/>
      <c r="Q977" s="2"/>
      <c r="R977" s="2"/>
      <c r="S977" s="13" t="s">
        <v>70</v>
      </c>
      <c r="T977" s="2" t="s">
        <v>71</v>
      </c>
      <c r="U977" s="2" t="s">
        <v>8</v>
      </c>
      <c r="V977" s="29" t="s">
        <v>94</v>
      </c>
      <c r="W977" s="2"/>
      <c r="X977" s="2">
        <v>108.517914</v>
      </c>
      <c r="Y977" s="34">
        <v>10.896000000000001</v>
      </c>
      <c r="Z977" s="34">
        <v>10.896000000000001</v>
      </c>
      <c r="AA977" s="2"/>
      <c r="AB977" s="2"/>
      <c r="AC977" s="2"/>
      <c r="AD977" s="2"/>
      <c r="AE977" s="2">
        <v>5.9190000000000005</v>
      </c>
      <c r="AF977" s="2"/>
      <c r="AG977" s="2"/>
      <c r="AH977" s="2"/>
      <c r="AI977" s="2"/>
    </row>
    <row r="978" spans="1:35" x14ac:dyDescent="0.3">
      <c r="A978" s="2"/>
      <c r="B978" s="29"/>
      <c r="C978" s="2">
        <v>282436044</v>
      </c>
      <c r="D978" s="2"/>
      <c r="E978" s="2"/>
      <c r="F978" s="2"/>
      <c r="G978" s="2"/>
      <c r="H978" s="2"/>
      <c r="I978" s="2"/>
      <c r="J978" s="2"/>
      <c r="K978" s="2"/>
      <c r="L978" s="12"/>
      <c r="M978" s="2"/>
      <c r="N978" s="2"/>
      <c r="O978" s="2"/>
      <c r="P978" s="2"/>
      <c r="Q978" s="2"/>
      <c r="R978" s="2"/>
      <c r="S978" s="13" t="s">
        <v>70</v>
      </c>
      <c r="T978" s="2" t="s">
        <v>71</v>
      </c>
      <c r="U978" s="2" t="s">
        <v>8</v>
      </c>
      <c r="V978" s="29" t="s">
        <v>94</v>
      </c>
      <c r="W978" s="2"/>
      <c r="X978" s="2">
        <v>87.898477</v>
      </c>
      <c r="Y978" s="34">
        <v>8.8249999999999993</v>
      </c>
      <c r="Z978" s="34">
        <v>8.8249999999999993</v>
      </c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x14ac:dyDescent="0.3">
      <c r="A979" s="2"/>
      <c r="B979" s="29"/>
      <c r="C979" s="2">
        <v>282508184</v>
      </c>
      <c r="D979" s="2"/>
      <c r="E979" s="2"/>
      <c r="F979" s="2"/>
      <c r="G979" s="2"/>
      <c r="H979" s="2"/>
      <c r="I979" s="2"/>
      <c r="J979" s="2"/>
      <c r="K979" s="2"/>
      <c r="L979" s="12"/>
      <c r="M979" s="2"/>
      <c r="N979" s="2"/>
      <c r="O979" s="2"/>
      <c r="P979" s="2"/>
      <c r="Q979" s="2"/>
      <c r="R979" s="2"/>
      <c r="S979" s="13" t="s">
        <v>70</v>
      </c>
      <c r="T979" s="2" t="s">
        <v>71</v>
      </c>
      <c r="U979" s="2" t="s">
        <v>8</v>
      </c>
      <c r="V979" s="29" t="s">
        <v>94</v>
      </c>
      <c r="W979" s="2"/>
      <c r="X979" s="2">
        <v>67.900340999999997</v>
      </c>
      <c r="Y979" s="34">
        <v>6.8170000000000002</v>
      </c>
      <c r="Z979" s="34">
        <v>6.8170000000000002</v>
      </c>
      <c r="AA979" s="2"/>
      <c r="AB979" s="2"/>
      <c r="AC979" s="2"/>
      <c r="AD979" s="2"/>
      <c r="AE979" s="2">
        <v>6.82</v>
      </c>
      <c r="AF979" s="2"/>
      <c r="AG979" s="2"/>
      <c r="AH979" s="2"/>
      <c r="AI979" s="2"/>
    </row>
    <row r="980" spans="1:35" x14ac:dyDescent="0.3">
      <c r="A980" s="2"/>
      <c r="B980" s="29"/>
      <c r="C980" s="2">
        <v>282508184</v>
      </c>
      <c r="D980" s="2"/>
      <c r="E980" s="2"/>
      <c r="F980" s="2"/>
      <c r="G980" s="2"/>
      <c r="H980" s="2"/>
      <c r="I980" s="2"/>
      <c r="J980" s="2"/>
      <c r="K980" s="2"/>
      <c r="L980" s="12"/>
      <c r="M980" s="2"/>
      <c r="N980" s="2"/>
      <c r="O980" s="2"/>
      <c r="P980" s="2"/>
      <c r="Q980" s="2"/>
      <c r="R980" s="2"/>
      <c r="S980" s="13" t="s">
        <v>70</v>
      </c>
      <c r="T980" s="2" t="s">
        <v>71</v>
      </c>
      <c r="U980" s="2" t="s">
        <v>8</v>
      </c>
      <c r="V980" s="29" t="s">
        <v>94</v>
      </c>
      <c r="W980" s="2"/>
      <c r="X980" s="2">
        <v>67.900340999999997</v>
      </c>
      <c r="Y980" s="34">
        <v>6.8170000000000002</v>
      </c>
      <c r="Z980" s="34">
        <v>6.8170000000000002</v>
      </c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x14ac:dyDescent="0.3">
      <c r="A981" s="2"/>
      <c r="B981" s="29"/>
      <c r="C981" s="2">
        <v>282511386</v>
      </c>
      <c r="D981" s="2"/>
      <c r="E981" s="2"/>
      <c r="F981" s="2"/>
      <c r="G981" s="2"/>
      <c r="H981" s="2"/>
      <c r="I981" s="2"/>
      <c r="J981" s="2"/>
      <c r="K981" s="2"/>
      <c r="L981" s="12"/>
      <c r="M981" s="2"/>
      <c r="N981" s="2"/>
      <c r="O981" s="2"/>
      <c r="P981" s="2"/>
      <c r="Q981" s="2"/>
      <c r="R981" s="2"/>
      <c r="S981" s="13" t="s">
        <v>70</v>
      </c>
      <c r="T981" s="2" t="s">
        <v>71</v>
      </c>
      <c r="U981" s="2" t="s">
        <v>8</v>
      </c>
      <c r="V981" s="29" t="s">
        <v>94</v>
      </c>
      <c r="W981" s="2"/>
      <c r="X981" s="2">
        <v>69.552594999999997</v>
      </c>
      <c r="Y981" s="34">
        <v>6.9829999999999997</v>
      </c>
      <c r="Z981" s="34">
        <v>6.9829999999999997</v>
      </c>
      <c r="AA981" s="2"/>
      <c r="AB981" s="2"/>
      <c r="AC981" s="2"/>
      <c r="AD981" s="2"/>
      <c r="AE981" s="2">
        <v>6.98</v>
      </c>
      <c r="AF981" s="2"/>
      <c r="AG981" s="2"/>
      <c r="AH981" s="2"/>
      <c r="AI981" s="2"/>
    </row>
    <row r="982" spans="1:35" x14ac:dyDescent="0.3">
      <c r="A982" s="2"/>
      <c r="B982" s="29"/>
      <c r="C982" s="2">
        <v>282511386</v>
      </c>
      <c r="D982" s="2"/>
      <c r="E982" s="2"/>
      <c r="F982" s="2"/>
      <c r="G982" s="2"/>
      <c r="H982" s="2"/>
      <c r="I982" s="2"/>
      <c r="J982" s="2"/>
      <c r="K982" s="2"/>
      <c r="L982" s="12"/>
      <c r="M982" s="2"/>
      <c r="N982" s="2"/>
      <c r="O982" s="2"/>
      <c r="P982" s="2"/>
      <c r="Q982" s="2"/>
      <c r="R982" s="2"/>
      <c r="S982" s="13" t="s">
        <v>70</v>
      </c>
      <c r="T982" s="2" t="s">
        <v>71</v>
      </c>
      <c r="U982" s="2" t="s">
        <v>8</v>
      </c>
      <c r="V982" s="29" t="s">
        <v>94</v>
      </c>
      <c r="W982" s="2"/>
      <c r="X982" s="2">
        <v>69.552594999999997</v>
      </c>
      <c r="Y982" s="34">
        <v>6.9829999999999997</v>
      </c>
      <c r="Z982" s="34">
        <v>6.9829999999999997</v>
      </c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x14ac:dyDescent="0.3">
      <c r="A983" s="2"/>
      <c r="B983" s="29"/>
      <c r="C983" s="2">
        <v>282648270</v>
      </c>
      <c r="D983" s="2"/>
      <c r="E983" s="2"/>
      <c r="F983" s="2"/>
      <c r="G983" s="2"/>
      <c r="H983" s="2"/>
      <c r="I983" s="2"/>
      <c r="J983" s="2"/>
      <c r="K983" s="2"/>
      <c r="L983" s="12"/>
      <c r="M983" s="2"/>
      <c r="N983" s="2"/>
      <c r="O983" s="2"/>
      <c r="P983" s="2"/>
      <c r="Q983" s="2"/>
      <c r="R983" s="2"/>
      <c r="S983" s="13" t="s">
        <v>70</v>
      </c>
      <c r="T983" s="2" t="s">
        <v>71</v>
      </c>
      <c r="U983" s="2" t="s">
        <v>8</v>
      </c>
      <c r="V983" s="29" t="s">
        <v>94</v>
      </c>
      <c r="W983" s="2"/>
      <c r="X983" s="2">
        <v>53.411178</v>
      </c>
      <c r="Y983" s="34">
        <v>4.2888000000000002</v>
      </c>
      <c r="Z983" s="34">
        <v>4.2888000000000002</v>
      </c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x14ac:dyDescent="0.3">
      <c r="A984" s="2"/>
      <c r="B984" s="29"/>
      <c r="C984" s="2">
        <v>282648270</v>
      </c>
      <c r="D984" s="2"/>
      <c r="E984" s="2"/>
      <c r="F984" s="2"/>
      <c r="G984" s="2"/>
      <c r="H984" s="2"/>
      <c r="I984" s="2"/>
      <c r="J984" s="2"/>
      <c r="K984" s="2"/>
      <c r="L984" s="12"/>
      <c r="M984" s="2"/>
      <c r="N984" s="2"/>
      <c r="O984" s="2"/>
      <c r="P984" s="2"/>
      <c r="Q984" s="2"/>
      <c r="R984" s="2"/>
      <c r="S984" s="13" t="s">
        <v>70</v>
      </c>
      <c r="T984" s="2" t="s">
        <v>71</v>
      </c>
      <c r="U984" s="2" t="s">
        <v>8</v>
      </c>
      <c r="V984" s="29" t="s">
        <v>94</v>
      </c>
      <c r="W984" s="2"/>
      <c r="X984" s="2">
        <v>53.411178</v>
      </c>
      <c r="Y984" s="34">
        <v>4.2888000000000002</v>
      </c>
      <c r="Z984" s="34">
        <v>4.2888000000000002</v>
      </c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x14ac:dyDescent="0.3">
      <c r="A985" s="2"/>
      <c r="B985" s="29"/>
      <c r="C985" s="2">
        <v>282648270</v>
      </c>
      <c r="D985" s="2"/>
      <c r="E985" s="2"/>
      <c r="F985" s="2"/>
      <c r="G985" s="2"/>
      <c r="H985" s="2"/>
      <c r="I985" s="2"/>
      <c r="J985" s="2"/>
      <c r="K985" s="2"/>
      <c r="L985" s="12"/>
      <c r="M985" s="2"/>
      <c r="N985" s="2"/>
      <c r="O985" s="2"/>
      <c r="P985" s="2"/>
      <c r="Q985" s="2"/>
      <c r="R985" s="2"/>
      <c r="S985" s="13" t="s">
        <v>70</v>
      </c>
      <c r="T985" s="2" t="s">
        <v>71</v>
      </c>
      <c r="U985" s="2" t="s">
        <v>8</v>
      </c>
      <c r="V985" s="29" t="s">
        <v>94</v>
      </c>
      <c r="W985" s="2"/>
      <c r="X985" s="2">
        <v>81.525490000000005</v>
      </c>
      <c r="Y985" s="34">
        <v>6.5472000000000001</v>
      </c>
      <c r="Z985" s="34">
        <v>6.5472000000000001</v>
      </c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x14ac:dyDescent="0.3">
      <c r="A986" s="2"/>
      <c r="B986" s="29"/>
      <c r="C986" s="2">
        <v>282648270</v>
      </c>
      <c r="D986" s="2"/>
      <c r="E986" s="2"/>
      <c r="F986" s="2"/>
      <c r="G986" s="2"/>
      <c r="H986" s="2"/>
      <c r="I986" s="2"/>
      <c r="J986" s="2"/>
      <c r="K986" s="2"/>
      <c r="L986" s="12"/>
      <c r="M986" s="2"/>
      <c r="N986" s="2"/>
      <c r="O986" s="2"/>
      <c r="P986" s="2"/>
      <c r="Q986" s="2"/>
      <c r="R986" s="2"/>
      <c r="S986" s="13" t="s">
        <v>70</v>
      </c>
      <c r="T986" s="2" t="s">
        <v>71</v>
      </c>
      <c r="U986" s="2" t="s">
        <v>8</v>
      </c>
      <c r="V986" s="29" t="s">
        <v>94</v>
      </c>
      <c r="W986" s="2"/>
      <c r="X986" s="2">
        <v>53.411178</v>
      </c>
      <c r="Y986" s="34">
        <v>4.2888000000000002</v>
      </c>
      <c r="Z986" s="34">
        <v>4.2888000000000002</v>
      </c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x14ac:dyDescent="0.3">
      <c r="A987" s="2"/>
      <c r="B987" s="29"/>
      <c r="C987" s="2">
        <v>282648270</v>
      </c>
      <c r="D987" s="2"/>
      <c r="E987" s="2"/>
      <c r="F987" s="2"/>
      <c r="G987" s="2"/>
      <c r="H987" s="2"/>
      <c r="I987" s="2"/>
      <c r="J987" s="2"/>
      <c r="K987" s="2"/>
      <c r="L987" s="12"/>
      <c r="M987" s="2"/>
      <c r="N987" s="2"/>
      <c r="O987" s="2"/>
      <c r="P987" s="2"/>
      <c r="Q987" s="2"/>
      <c r="R987" s="2"/>
      <c r="S987" s="13" t="s">
        <v>70</v>
      </c>
      <c r="T987" s="2" t="s">
        <v>71</v>
      </c>
      <c r="U987" s="2" t="s">
        <v>8</v>
      </c>
      <c r="V987" s="29" t="s">
        <v>94</v>
      </c>
      <c r="W987" s="2"/>
      <c r="X987" s="2">
        <v>53.411178</v>
      </c>
      <c r="Y987" s="34">
        <v>4.2888000000000002</v>
      </c>
      <c r="Z987" s="34">
        <v>4.2888000000000002</v>
      </c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x14ac:dyDescent="0.3">
      <c r="A988" s="2"/>
      <c r="B988" s="29"/>
      <c r="C988" s="2">
        <v>291103186</v>
      </c>
      <c r="D988" s="2"/>
      <c r="E988" s="2"/>
      <c r="F988" s="2"/>
      <c r="G988" s="2"/>
      <c r="H988" s="2"/>
      <c r="I988" s="2"/>
      <c r="J988" s="2"/>
      <c r="K988" s="2"/>
      <c r="L988" s="12"/>
      <c r="M988" s="2"/>
      <c r="N988" s="2"/>
      <c r="O988" s="2"/>
      <c r="P988" s="2"/>
      <c r="Q988" s="2"/>
      <c r="R988" s="2"/>
      <c r="S988" s="13" t="s">
        <v>70</v>
      </c>
      <c r="T988" s="2" t="s">
        <v>71</v>
      </c>
      <c r="U988" s="2" t="s">
        <v>8</v>
      </c>
      <c r="V988" s="29" t="s">
        <v>94</v>
      </c>
      <c r="W988" s="2"/>
      <c r="X988" s="2">
        <v>53.64873</v>
      </c>
      <c r="Y988" s="34">
        <v>5.3869999999999996</v>
      </c>
      <c r="Z988" s="34">
        <v>5.3869999999999996</v>
      </c>
      <c r="AA988" s="2"/>
      <c r="AB988" s="2"/>
      <c r="AC988" s="2"/>
      <c r="AD988" s="2"/>
      <c r="AE988" s="2">
        <v>0.8085</v>
      </c>
      <c r="AF988" s="2"/>
      <c r="AG988" s="2"/>
      <c r="AH988" s="2"/>
      <c r="AI988" s="2"/>
    </row>
    <row r="989" spans="1:35" x14ac:dyDescent="0.3">
      <c r="A989" s="2"/>
      <c r="B989" s="2"/>
      <c r="C989" s="2">
        <v>371000442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13" t="s">
        <v>67</v>
      </c>
      <c r="T989" s="2" t="s">
        <v>68</v>
      </c>
      <c r="U989" s="2" t="s">
        <v>5</v>
      </c>
      <c r="V989" s="2" t="s">
        <v>95</v>
      </c>
      <c r="W989" s="2"/>
      <c r="X989" s="2">
        <v>191.52</v>
      </c>
      <c r="Y989" s="34">
        <v>76.599999999999994</v>
      </c>
      <c r="Z989" s="34">
        <v>76.599999999999994</v>
      </c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x14ac:dyDescent="0.3">
      <c r="A990" s="2"/>
      <c r="B990" s="2"/>
      <c r="C990" s="2">
        <v>371000794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13" t="s">
        <v>67</v>
      </c>
      <c r="T990" s="2" t="s">
        <v>68</v>
      </c>
      <c r="U990" s="2" t="s">
        <v>5</v>
      </c>
      <c r="V990" s="2" t="s">
        <v>95</v>
      </c>
      <c r="W990" s="2"/>
      <c r="X990" s="2">
        <v>255.36</v>
      </c>
      <c r="Y990" s="34">
        <v>102.14</v>
      </c>
      <c r="Z990" s="34">
        <v>102.14</v>
      </c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x14ac:dyDescent="0.3">
      <c r="A991" s="2"/>
      <c r="B991" s="2"/>
      <c r="C991" s="2">
        <v>373000160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13" t="s">
        <v>67</v>
      </c>
      <c r="T991" s="2" t="s">
        <v>68</v>
      </c>
      <c r="U991" s="2" t="s">
        <v>5</v>
      </c>
      <c r="V991" s="2" t="s">
        <v>95</v>
      </c>
      <c r="W991" s="2"/>
      <c r="X991" s="2">
        <v>244.2</v>
      </c>
      <c r="Y991" s="34">
        <v>97.68</v>
      </c>
      <c r="Z991" s="34">
        <v>97.68</v>
      </c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x14ac:dyDescent="0.3">
      <c r="A992" s="2"/>
      <c r="B992" s="2"/>
      <c r="C992" s="2">
        <v>373000199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13" t="s">
        <v>67</v>
      </c>
      <c r="T992" s="2" t="s">
        <v>68</v>
      </c>
      <c r="U992" s="2" t="s">
        <v>5</v>
      </c>
      <c r="V992" s="2" t="s">
        <v>95</v>
      </c>
      <c r="W992" s="2"/>
      <c r="X992" s="2">
        <v>170.94</v>
      </c>
      <c r="Y992" s="34">
        <v>68.38</v>
      </c>
      <c r="Z992" s="34">
        <v>68.38</v>
      </c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x14ac:dyDescent="0.3">
      <c r="A993" s="2"/>
      <c r="B993" s="2"/>
      <c r="C993" s="2">
        <v>373000216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13" t="s">
        <v>67</v>
      </c>
      <c r="T993" s="2" t="s">
        <v>68</v>
      </c>
      <c r="U993" s="2" t="s">
        <v>5</v>
      </c>
      <c r="V993" s="2" t="s">
        <v>95</v>
      </c>
      <c r="W993" s="2"/>
      <c r="X993" s="2">
        <v>333</v>
      </c>
      <c r="Y993" s="34">
        <v>133.19999999999999</v>
      </c>
      <c r="Z993" s="34">
        <v>133.19999999999999</v>
      </c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x14ac:dyDescent="0.3">
      <c r="A994" s="2"/>
      <c r="B994" s="2"/>
      <c r="C994" s="2">
        <v>373001068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13" t="s">
        <v>67</v>
      </c>
      <c r="T994" s="2" t="s">
        <v>68</v>
      </c>
      <c r="U994" s="2" t="s">
        <v>5</v>
      </c>
      <c r="V994" s="2" t="s">
        <v>95</v>
      </c>
      <c r="W994" s="2"/>
      <c r="X994" s="2">
        <v>377.4</v>
      </c>
      <c r="Y994" s="34">
        <v>150.96</v>
      </c>
      <c r="Z994" s="34">
        <v>150.96</v>
      </c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x14ac:dyDescent="0.3">
      <c r="A995" s="2"/>
      <c r="B995" s="2"/>
      <c r="C995" s="2">
        <v>373001078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13" t="s">
        <v>67</v>
      </c>
      <c r="T995" s="2" t="s">
        <v>68</v>
      </c>
      <c r="U995" s="2" t="s">
        <v>5</v>
      </c>
      <c r="V995" s="2" t="s">
        <v>95</v>
      </c>
      <c r="W995" s="2"/>
      <c r="X995" s="2">
        <v>355.2</v>
      </c>
      <c r="Y995" s="34">
        <v>142.08000000000001</v>
      </c>
      <c r="Z995" s="34">
        <v>142.08000000000001</v>
      </c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x14ac:dyDescent="0.3">
      <c r="A996" s="2"/>
      <c r="B996" s="2"/>
      <c r="C996" s="2">
        <v>373001080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13" t="s">
        <v>67</v>
      </c>
      <c r="T996" s="2" t="s">
        <v>68</v>
      </c>
      <c r="U996" s="2" t="s">
        <v>5</v>
      </c>
      <c r="V996" s="2" t="s">
        <v>95</v>
      </c>
      <c r="W996" s="2"/>
      <c r="X996" s="2">
        <v>188.7</v>
      </c>
      <c r="Y996" s="34">
        <v>75.48</v>
      </c>
      <c r="Z996" s="34">
        <v>75.48</v>
      </c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x14ac:dyDescent="0.3">
      <c r="A997" s="2"/>
      <c r="B997" s="2"/>
      <c r="C997" s="2">
        <v>373001081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13" t="s">
        <v>67</v>
      </c>
      <c r="T997" s="2" t="s">
        <v>68</v>
      </c>
      <c r="U997" s="2" t="s">
        <v>5</v>
      </c>
      <c r="V997" s="2" t="s">
        <v>95</v>
      </c>
      <c r="W997" s="2"/>
      <c r="X997" s="2">
        <v>213.12</v>
      </c>
      <c r="Y997" s="34">
        <v>85.24</v>
      </c>
      <c r="Z997" s="34">
        <v>85.24</v>
      </c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x14ac:dyDescent="0.3">
      <c r="A998" s="2"/>
      <c r="B998" s="2"/>
      <c r="C998" s="2">
        <v>373001083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13" t="s">
        <v>67</v>
      </c>
      <c r="T998" s="2" t="s">
        <v>68</v>
      </c>
      <c r="U998" s="2" t="s">
        <v>5</v>
      </c>
      <c r="V998" s="2" t="s">
        <v>95</v>
      </c>
      <c r="W998" s="2"/>
      <c r="X998" s="2">
        <v>310.8</v>
      </c>
      <c r="Y998" s="34">
        <v>124.32</v>
      </c>
      <c r="Z998" s="34">
        <v>124.32</v>
      </c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x14ac:dyDescent="0.3">
      <c r="A999" s="2"/>
      <c r="B999" s="2"/>
      <c r="C999" s="2">
        <v>373001133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13" t="s">
        <v>67</v>
      </c>
      <c r="T999" s="2" t="s">
        <v>68</v>
      </c>
      <c r="U999" s="2" t="s">
        <v>5</v>
      </c>
      <c r="V999" s="2" t="s">
        <v>95</v>
      </c>
      <c r="W999" s="2"/>
      <c r="X999" s="2">
        <v>444</v>
      </c>
      <c r="Y999" s="34">
        <v>177.6</v>
      </c>
      <c r="Z999" s="34">
        <v>177.6</v>
      </c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x14ac:dyDescent="0.3">
      <c r="A1000" s="2"/>
      <c r="B1000" s="2"/>
      <c r="C1000" s="2">
        <v>373001158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13" t="s">
        <v>67</v>
      </c>
      <c r="T1000" s="2" t="s">
        <v>68</v>
      </c>
      <c r="U1000" s="2" t="s">
        <v>5</v>
      </c>
      <c r="V1000" s="2" t="s">
        <v>95</v>
      </c>
      <c r="W1000" s="2"/>
      <c r="X1000" s="2">
        <v>277.5</v>
      </c>
      <c r="Y1000" s="34">
        <v>111</v>
      </c>
      <c r="Z1000" s="34">
        <v>111</v>
      </c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x14ac:dyDescent="0.3">
      <c r="A1001" s="2"/>
      <c r="B1001" s="2"/>
      <c r="C1001" s="2">
        <v>373002412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13" t="s">
        <v>67</v>
      </c>
      <c r="T1001" s="2" t="s">
        <v>68</v>
      </c>
      <c r="U1001" s="2" t="s">
        <v>5</v>
      </c>
      <c r="V1001" s="2" t="s">
        <v>95</v>
      </c>
      <c r="W1001" s="2"/>
      <c r="X1001" s="2">
        <v>577.20000000000005</v>
      </c>
      <c r="Y1001" s="34">
        <v>230.88</v>
      </c>
      <c r="Z1001" s="34">
        <v>230.88</v>
      </c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x14ac:dyDescent="0.3">
      <c r="A1002" s="2"/>
      <c r="B1002" s="2"/>
      <c r="C1002" s="2">
        <v>373002429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13" t="s">
        <v>67</v>
      </c>
      <c r="T1002" s="2" t="s">
        <v>68</v>
      </c>
      <c r="U1002" s="2" t="s">
        <v>5</v>
      </c>
      <c r="V1002" s="2" t="s">
        <v>95</v>
      </c>
      <c r="W1002" s="2"/>
      <c r="X1002" s="2">
        <v>399.6</v>
      </c>
      <c r="Y1002" s="34">
        <v>159.84</v>
      </c>
      <c r="Z1002" s="34">
        <v>159.84</v>
      </c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x14ac:dyDescent="0.3">
      <c r="A1003" s="2"/>
      <c r="B1003" s="2"/>
      <c r="C1003" s="2">
        <v>373002450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13" t="s">
        <v>67</v>
      </c>
      <c r="T1003" s="2" t="s">
        <v>68</v>
      </c>
      <c r="U1003" s="2" t="s">
        <v>5</v>
      </c>
      <c r="V1003" s="2" t="s">
        <v>95</v>
      </c>
      <c r="W1003" s="2"/>
      <c r="X1003" s="2">
        <v>244.2</v>
      </c>
      <c r="Y1003" s="34">
        <v>97.68</v>
      </c>
      <c r="Z1003" s="34">
        <v>97.68</v>
      </c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x14ac:dyDescent="0.3">
      <c r="A1004" s="2"/>
      <c r="B1004" s="2"/>
      <c r="C1004" s="2">
        <v>373002462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13" t="s">
        <v>67</v>
      </c>
      <c r="T1004" s="2" t="s">
        <v>68</v>
      </c>
      <c r="U1004" s="2" t="s">
        <v>5</v>
      </c>
      <c r="V1004" s="2" t="s">
        <v>95</v>
      </c>
      <c r="W1004" s="2"/>
      <c r="X1004" s="2">
        <v>288.60000000000002</v>
      </c>
      <c r="Y1004" s="34">
        <v>115.44</v>
      </c>
      <c r="Z1004" s="34">
        <v>115.44</v>
      </c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x14ac:dyDescent="0.3">
      <c r="A1005" s="2"/>
      <c r="B1005" s="2"/>
      <c r="C1005" s="2">
        <v>373002506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13" t="s">
        <v>67</v>
      </c>
      <c r="T1005" s="2" t="s">
        <v>68</v>
      </c>
      <c r="U1005" s="2" t="s">
        <v>5</v>
      </c>
      <c r="V1005" s="2" t="s">
        <v>95</v>
      </c>
      <c r="W1005" s="2"/>
      <c r="X1005" s="2">
        <v>155.4</v>
      </c>
      <c r="Y1005" s="34">
        <v>62.16</v>
      </c>
      <c r="Z1005" s="34">
        <v>62.16</v>
      </c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x14ac:dyDescent="0.3">
      <c r="A1006" s="2"/>
      <c r="B1006" s="2"/>
      <c r="C1006" s="2">
        <v>373003691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13" t="s">
        <v>67</v>
      </c>
      <c r="T1006" s="2" t="s">
        <v>68</v>
      </c>
      <c r="U1006" s="2" t="s">
        <v>5</v>
      </c>
      <c r="V1006" s="2" t="s">
        <v>95</v>
      </c>
      <c r="W1006" s="2"/>
      <c r="X1006" s="2">
        <v>-390.72</v>
      </c>
      <c r="Y1006" s="34">
        <v>-156.29</v>
      </c>
      <c r="Z1006" s="34">
        <v>-156.29</v>
      </c>
      <c r="AA1006" s="2"/>
      <c r="AB1006" s="2"/>
      <c r="AC1006" s="2"/>
      <c r="AD1006" s="2"/>
      <c r="AE1006" s="2">
        <v>39.072000000000003</v>
      </c>
      <c r="AF1006" s="2"/>
      <c r="AG1006" s="2"/>
      <c r="AH1006" s="2"/>
      <c r="AI1006" s="2"/>
    </row>
    <row r="1007" spans="1:35" x14ac:dyDescent="0.3">
      <c r="A1007" s="2"/>
      <c r="B1007" s="2"/>
      <c r="C1007" s="2">
        <v>373003767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13" t="s">
        <v>67</v>
      </c>
      <c r="T1007" s="2" t="s">
        <v>68</v>
      </c>
      <c r="U1007" s="2" t="s">
        <v>5</v>
      </c>
      <c r="V1007" s="2" t="s">
        <v>95</v>
      </c>
      <c r="W1007" s="2"/>
      <c r="X1007" s="2">
        <v>288.60000000000002</v>
      </c>
      <c r="Y1007" s="34">
        <v>115.44</v>
      </c>
      <c r="Z1007" s="34">
        <v>115.44</v>
      </c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x14ac:dyDescent="0.3">
      <c r="A1008" s="2"/>
      <c r="B1008" s="2"/>
      <c r="C1008" s="2">
        <v>373003790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13" t="s">
        <v>67</v>
      </c>
      <c r="T1008" s="2" t="s">
        <v>68</v>
      </c>
      <c r="U1008" s="2" t="s">
        <v>5</v>
      </c>
      <c r="V1008" s="2" t="s">
        <v>95</v>
      </c>
      <c r="W1008" s="2"/>
      <c r="X1008" s="2">
        <v>377.4</v>
      </c>
      <c r="Y1008" s="34">
        <v>150.96</v>
      </c>
      <c r="Z1008" s="34">
        <v>150.96</v>
      </c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x14ac:dyDescent="0.3">
      <c r="A1009" s="2"/>
      <c r="B1009" s="2"/>
      <c r="C1009" s="2">
        <v>373003803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13" t="s">
        <v>67</v>
      </c>
      <c r="T1009" s="2" t="s">
        <v>68</v>
      </c>
      <c r="U1009" s="2" t="s">
        <v>5</v>
      </c>
      <c r="V1009" s="2" t="s">
        <v>95</v>
      </c>
      <c r="W1009" s="2"/>
      <c r="X1009" s="2">
        <v>208.68</v>
      </c>
      <c r="Y1009" s="34">
        <v>83.46</v>
      </c>
      <c r="Z1009" s="34">
        <v>83.46</v>
      </c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x14ac:dyDescent="0.3">
      <c r="A1010" s="2"/>
      <c r="B1010" s="2"/>
      <c r="C1010" s="2">
        <v>373003807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13" t="s">
        <v>67</v>
      </c>
      <c r="T1010" s="2" t="s">
        <v>68</v>
      </c>
      <c r="U1010" s="2" t="s">
        <v>5</v>
      </c>
      <c r="V1010" s="2" t="s">
        <v>95</v>
      </c>
      <c r="W1010" s="2"/>
      <c r="X1010" s="2">
        <v>355.2</v>
      </c>
      <c r="Y1010" s="34">
        <v>142.08000000000001</v>
      </c>
      <c r="Z1010" s="34">
        <v>142.08000000000001</v>
      </c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x14ac:dyDescent="0.3">
      <c r="A1011" s="2"/>
      <c r="B1011" s="2"/>
      <c r="C1011" s="2">
        <v>373003816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13" t="s">
        <v>67</v>
      </c>
      <c r="T1011" s="2" t="s">
        <v>68</v>
      </c>
      <c r="U1011" s="2" t="s">
        <v>5</v>
      </c>
      <c r="V1011" s="2" t="s">
        <v>95</v>
      </c>
      <c r="W1011" s="2"/>
      <c r="X1011" s="2">
        <v>355.2</v>
      </c>
      <c r="Y1011" s="34">
        <v>142.08000000000001</v>
      </c>
      <c r="Z1011" s="34">
        <v>142.08000000000001</v>
      </c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x14ac:dyDescent="0.3">
      <c r="A1012" s="2"/>
      <c r="B1012" s="2"/>
      <c r="C1012" s="2">
        <v>373003864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13" t="s">
        <v>67</v>
      </c>
      <c r="T1012" s="2" t="s">
        <v>68</v>
      </c>
      <c r="U1012" s="2" t="s">
        <v>5</v>
      </c>
      <c r="V1012" s="2" t="s">
        <v>95</v>
      </c>
      <c r="W1012" s="2"/>
      <c r="X1012" s="2">
        <v>177.6</v>
      </c>
      <c r="Y1012" s="34">
        <v>71.040000000000006</v>
      </c>
      <c r="Z1012" s="34">
        <v>71.040000000000006</v>
      </c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x14ac:dyDescent="0.3">
      <c r="A1013" s="2"/>
      <c r="B1013" s="2"/>
      <c r="C1013" s="2">
        <v>373003892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13" t="s">
        <v>67</v>
      </c>
      <c r="T1013" s="2" t="s">
        <v>68</v>
      </c>
      <c r="U1013" s="2" t="s">
        <v>5</v>
      </c>
      <c r="V1013" s="2" t="s">
        <v>95</v>
      </c>
      <c r="W1013" s="2"/>
      <c r="X1013" s="2">
        <v>304.14</v>
      </c>
      <c r="Y1013" s="34">
        <v>121.65</v>
      </c>
      <c r="Z1013" s="34">
        <v>121.65</v>
      </c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x14ac:dyDescent="0.3">
      <c r="A1014" s="2"/>
      <c r="B1014" s="2"/>
      <c r="C1014" s="2">
        <v>373003895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13" t="s">
        <v>67</v>
      </c>
      <c r="T1014" s="2" t="s">
        <v>68</v>
      </c>
      <c r="U1014" s="2" t="s">
        <v>5</v>
      </c>
      <c r="V1014" s="2" t="s">
        <v>95</v>
      </c>
      <c r="W1014" s="2"/>
      <c r="X1014" s="2">
        <v>399.6</v>
      </c>
      <c r="Y1014" s="34">
        <v>159.84</v>
      </c>
      <c r="Z1014" s="34">
        <v>159.84</v>
      </c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x14ac:dyDescent="0.3">
      <c r="A1015" s="2"/>
      <c r="B1015" s="2"/>
      <c r="C1015" s="2">
        <v>373003901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13" t="s">
        <v>67</v>
      </c>
      <c r="T1015" s="2" t="s">
        <v>68</v>
      </c>
      <c r="U1015" s="2" t="s">
        <v>5</v>
      </c>
      <c r="V1015" s="2" t="s">
        <v>95</v>
      </c>
      <c r="W1015" s="2"/>
      <c r="X1015" s="2">
        <v>177.6</v>
      </c>
      <c r="Y1015" s="34">
        <v>71.040000000000006</v>
      </c>
      <c r="Z1015" s="34">
        <v>71.040000000000006</v>
      </c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x14ac:dyDescent="0.3">
      <c r="A1016" s="2"/>
      <c r="B1016" s="2"/>
      <c r="C1016" s="2">
        <v>373005126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13" t="s">
        <v>67</v>
      </c>
      <c r="T1016" s="2" t="s">
        <v>68</v>
      </c>
      <c r="U1016" s="2" t="s">
        <v>5</v>
      </c>
      <c r="V1016" s="2" t="s">
        <v>95</v>
      </c>
      <c r="W1016" s="2"/>
      <c r="X1016" s="2">
        <v>333</v>
      </c>
      <c r="Y1016" s="34">
        <v>133.19999999999999</v>
      </c>
      <c r="Z1016" s="34">
        <v>133.19999999999999</v>
      </c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x14ac:dyDescent="0.3">
      <c r="A1017" s="2"/>
      <c r="B1017" s="2"/>
      <c r="C1017" s="2">
        <v>373007750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13" t="s">
        <v>67</v>
      </c>
      <c r="T1017" s="2" t="s">
        <v>68</v>
      </c>
      <c r="U1017" s="2" t="s">
        <v>5</v>
      </c>
      <c r="V1017" s="2" t="s">
        <v>95</v>
      </c>
      <c r="W1017" s="2"/>
      <c r="X1017" s="2">
        <v>80.680000000000007</v>
      </c>
      <c r="Y1017" s="34">
        <v>32.26</v>
      </c>
      <c r="Z1017" s="34">
        <v>32.26</v>
      </c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x14ac:dyDescent="0.3">
      <c r="A1018" s="2"/>
      <c r="B1018" s="29"/>
      <c r="C1018" s="2">
        <v>381116110</v>
      </c>
      <c r="D1018" s="2"/>
      <c r="E1018" s="2"/>
      <c r="F1018" s="2"/>
      <c r="G1018" s="2"/>
      <c r="H1018" s="2"/>
      <c r="I1018" s="2"/>
      <c r="J1018" s="2"/>
      <c r="K1018" s="2"/>
      <c r="L1018" s="12"/>
      <c r="M1018" s="2"/>
      <c r="N1018" s="2"/>
      <c r="O1018" s="2"/>
      <c r="P1018" s="2"/>
      <c r="Q1018" s="2"/>
      <c r="R1018" s="2"/>
      <c r="S1018" s="13" t="s">
        <v>70</v>
      </c>
      <c r="T1018" s="2" t="s">
        <v>71</v>
      </c>
      <c r="U1018" s="2" t="s">
        <v>8</v>
      </c>
      <c r="V1018" s="29" t="s">
        <v>94</v>
      </c>
      <c r="W1018" s="2"/>
      <c r="X1018" s="2">
        <v>62.730995999999998</v>
      </c>
      <c r="Y1018" s="34">
        <v>6.298</v>
      </c>
      <c r="Z1018" s="34">
        <v>6.298</v>
      </c>
      <c r="AA1018" s="2"/>
      <c r="AB1018" s="2"/>
      <c r="AC1018" s="2"/>
      <c r="AD1018" s="2"/>
      <c r="AE1018" s="2">
        <v>1.0109999999999999</v>
      </c>
      <c r="AF1018" s="2"/>
      <c r="AG1018" s="2"/>
      <c r="AH1018" s="2"/>
      <c r="AI1018" s="2"/>
    </row>
    <row r="1019" spans="1:35" x14ac:dyDescent="0.3">
      <c r="A1019" s="2"/>
      <c r="B1019" s="29"/>
      <c r="C1019" s="2">
        <v>381116110</v>
      </c>
      <c r="D1019" s="2"/>
      <c r="E1019" s="2"/>
      <c r="F1019" s="2"/>
      <c r="G1019" s="2"/>
      <c r="H1019" s="2"/>
      <c r="I1019" s="2"/>
      <c r="J1019" s="2"/>
      <c r="K1019" s="2"/>
      <c r="L1019" s="12"/>
      <c r="M1019" s="2"/>
      <c r="N1019" s="2"/>
      <c r="O1019" s="2"/>
      <c r="P1019" s="2"/>
      <c r="Q1019" s="2"/>
      <c r="R1019" s="2"/>
      <c r="S1019" s="13" t="s">
        <v>70</v>
      </c>
      <c r="T1019" s="2" t="s">
        <v>71</v>
      </c>
      <c r="U1019" s="2" t="s">
        <v>8</v>
      </c>
      <c r="V1019" s="29" t="s">
        <v>94</v>
      </c>
      <c r="W1019" s="2"/>
      <c r="X1019" s="2">
        <v>4.3557100000000002</v>
      </c>
      <c r="Y1019" s="34">
        <v>0.436</v>
      </c>
      <c r="Z1019" s="34">
        <v>0.436</v>
      </c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x14ac:dyDescent="0.3">
      <c r="A1020" s="2"/>
      <c r="B1020" s="29"/>
      <c r="C1020" s="2">
        <v>471046563</v>
      </c>
      <c r="D1020" s="2"/>
      <c r="E1020" s="2"/>
      <c r="F1020" s="2"/>
      <c r="G1020" s="2"/>
      <c r="H1020" s="2"/>
      <c r="I1020" s="2"/>
      <c r="J1020" s="2"/>
      <c r="K1020" s="2"/>
      <c r="L1020" s="12"/>
      <c r="M1020" s="2"/>
      <c r="N1020" s="2"/>
      <c r="O1020" s="2"/>
      <c r="P1020" s="2"/>
      <c r="Q1020" s="2"/>
      <c r="R1020" s="2"/>
      <c r="S1020" s="13" t="s">
        <v>70</v>
      </c>
      <c r="T1020" s="2" t="s">
        <v>71</v>
      </c>
      <c r="U1020" s="2" t="s">
        <v>8</v>
      </c>
      <c r="V1020" s="29" t="s">
        <v>94</v>
      </c>
      <c r="W1020" s="2"/>
      <c r="X1020" s="2">
        <v>66.150949999999995</v>
      </c>
      <c r="Y1020" s="34">
        <v>6.6420000000000003</v>
      </c>
      <c r="Z1020" s="34">
        <v>6.6420000000000003</v>
      </c>
      <c r="AA1020" s="2"/>
      <c r="AB1020" s="2"/>
      <c r="AC1020" s="2"/>
      <c r="AD1020" s="2"/>
      <c r="AE1020" s="2">
        <v>6.64</v>
      </c>
      <c r="AF1020" s="2"/>
      <c r="AG1020" s="2"/>
      <c r="AH1020" s="2"/>
      <c r="AI1020" s="2"/>
    </row>
    <row r="1021" spans="1:35" x14ac:dyDescent="0.3">
      <c r="A1021" s="2"/>
      <c r="B1021" s="29"/>
      <c r="C1021" s="2">
        <v>471046563</v>
      </c>
      <c r="D1021" s="2"/>
      <c r="E1021" s="2"/>
      <c r="F1021" s="2"/>
      <c r="G1021" s="2"/>
      <c r="H1021" s="2"/>
      <c r="I1021" s="2"/>
      <c r="J1021" s="2"/>
      <c r="K1021" s="2"/>
      <c r="L1021" s="12"/>
      <c r="M1021" s="2"/>
      <c r="N1021" s="2"/>
      <c r="O1021" s="2"/>
      <c r="P1021" s="2"/>
      <c r="Q1021" s="2"/>
      <c r="R1021" s="2"/>
      <c r="S1021" s="13" t="s">
        <v>70</v>
      </c>
      <c r="T1021" s="2" t="s">
        <v>71</v>
      </c>
      <c r="U1021" s="2" t="s">
        <v>8</v>
      </c>
      <c r="V1021" s="29" t="s">
        <v>94</v>
      </c>
      <c r="W1021" s="2"/>
      <c r="X1021" s="2">
        <v>6.6435659999999999</v>
      </c>
      <c r="Y1021" s="34">
        <v>0.66400000000000003</v>
      </c>
      <c r="Z1021" s="34">
        <v>0.66400000000000003</v>
      </c>
      <c r="AA1021" s="2"/>
      <c r="AB1021" s="2"/>
      <c r="AC1021" s="2"/>
      <c r="AD1021" s="2"/>
      <c r="AE1021" s="2">
        <v>0.66</v>
      </c>
      <c r="AF1021" s="2"/>
      <c r="AG1021" s="2"/>
      <c r="AH1021" s="2"/>
      <c r="AI1021" s="2"/>
    </row>
    <row r="1022" spans="1:35" x14ac:dyDescent="0.3">
      <c r="A1022" s="2"/>
      <c r="B1022" s="29"/>
      <c r="C1022" s="2">
        <v>471046563</v>
      </c>
      <c r="D1022" s="2"/>
      <c r="E1022" s="2"/>
      <c r="F1022" s="2"/>
      <c r="G1022" s="2"/>
      <c r="H1022" s="2"/>
      <c r="I1022" s="2"/>
      <c r="J1022" s="2"/>
      <c r="K1022" s="2"/>
      <c r="L1022" s="12"/>
      <c r="M1022" s="2"/>
      <c r="N1022" s="2"/>
      <c r="O1022" s="2"/>
      <c r="P1022" s="2"/>
      <c r="Q1022" s="2"/>
      <c r="R1022" s="2"/>
      <c r="S1022" s="13" t="s">
        <v>70</v>
      </c>
      <c r="T1022" s="2" t="s">
        <v>71</v>
      </c>
      <c r="U1022" s="2" t="s">
        <v>8</v>
      </c>
      <c r="V1022" s="29" t="s">
        <v>94</v>
      </c>
      <c r="W1022" s="2"/>
      <c r="X1022" s="2">
        <v>66.150949999999995</v>
      </c>
      <c r="Y1022" s="34">
        <v>6.6420000000000003</v>
      </c>
      <c r="Z1022" s="34">
        <v>6.6420000000000003</v>
      </c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x14ac:dyDescent="0.3">
      <c r="A1023" s="2"/>
      <c r="B1023" s="29"/>
      <c r="C1023" s="2">
        <v>471046563</v>
      </c>
      <c r="D1023" s="2"/>
      <c r="E1023" s="2"/>
      <c r="F1023" s="2"/>
      <c r="G1023" s="2"/>
      <c r="H1023" s="2"/>
      <c r="I1023" s="2"/>
      <c r="J1023" s="2"/>
      <c r="K1023" s="2"/>
      <c r="L1023" s="12"/>
      <c r="M1023" s="2"/>
      <c r="N1023" s="2"/>
      <c r="O1023" s="2"/>
      <c r="P1023" s="2"/>
      <c r="Q1023" s="2"/>
      <c r="R1023" s="2"/>
      <c r="S1023" s="13" t="s">
        <v>70</v>
      </c>
      <c r="T1023" s="2" t="s">
        <v>71</v>
      </c>
      <c r="U1023" s="2" t="s">
        <v>8</v>
      </c>
      <c r="V1023" s="29" t="s">
        <v>94</v>
      </c>
      <c r="W1023" s="2"/>
      <c r="X1023" s="2">
        <v>6.6435659999999999</v>
      </c>
      <c r="Y1023" s="34">
        <v>0.66400000000000003</v>
      </c>
      <c r="Z1023" s="34">
        <v>0.66400000000000003</v>
      </c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x14ac:dyDescent="0.3">
      <c r="A1024" s="2"/>
      <c r="B1024" s="29"/>
      <c r="C1024" s="2">
        <v>471046563</v>
      </c>
      <c r="D1024" s="2"/>
      <c r="E1024" s="2"/>
      <c r="F1024" s="2"/>
      <c r="G1024" s="2"/>
      <c r="H1024" s="2"/>
      <c r="I1024" s="2"/>
      <c r="J1024" s="2"/>
      <c r="K1024" s="2"/>
      <c r="L1024" s="12"/>
      <c r="M1024" s="2"/>
      <c r="N1024" s="2"/>
      <c r="O1024" s="2"/>
      <c r="P1024" s="2"/>
      <c r="Q1024" s="2"/>
      <c r="R1024" s="2"/>
      <c r="S1024" s="13" t="s">
        <v>70</v>
      </c>
      <c r="T1024" s="2" t="s">
        <v>71</v>
      </c>
      <c r="U1024" s="2" t="s">
        <v>8</v>
      </c>
      <c r="V1024" s="29" t="s">
        <v>94</v>
      </c>
      <c r="W1024" s="2"/>
      <c r="X1024" s="2">
        <v>66.150949999999995</v>
      </c>
      <c r="Y1024" s="34">
        <v>6.6420000000000003</v>
      </c>
      <c r="Z1024" s="34">
        <v>6.6420000000000003</v>
      </c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x14ac:dyDescent="0.3">
      <c r="A1025" s="2"/>
      <c r="B1025" s="29"/>
      <c r="C1025" s="2">
        <v>471046563</v>
      </c>
      <c r="D1025" s="2"/>
      <c r="E1025" s="2"/>
      <c r="F1025" s="2"/>
      <c r="G1025" s="2"/>
      <c r="H1025" s="2"/>
      <c r="I1025" s="2"/>
      <c r="J1025" s="2"/>
      <c r="K1025" s="2"/>
      <c r="L1025" s="12"/>
      <c r="M1025" s="2"/>
      <c r="N1025" s="2"/>
      <c r="O1025" s="2"/>
      <c r="P1025" s="2"/>
      <c r="Q1025" s="2"/>
      <c r="R1025" s="2"/>
      <c r="S1025" s="13" t="s">
        <v>70</v>
      </c>
      <c r="T1025" s="2" t="s">
        <v>71</v>
      </c>
      <c r="U1025" s="2" t="s">
        <v>8</v>
      </c>
      <c r="V1025" s="29" t="s">
        <v>94</v>
      </c>
      <c r="W1025" s="2"/>
      <c r="X1025" s="2">
        <v>6.6435659999999999</v>
      </c>
      <c r="Y1025" s="34">
        <v>0.66400000000000003</v>
      </c>
      <c r="Z1025" s="34">
        <v>0.66400000000000003</v>
      </c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x14ac:dyDescent="0.3">
      <c r="A1026" s="2"/>
      <c r="B1026" s="29"/>
      <c r="C1026" s="2">
        <v>471046563</v>
      </c>
      <c r="D1026" s="2"/>
      <c r="E1026" s="2"/>
      <c r="F1026" s="2"/>
      <c r="G1026" s="2"/>
      <c r="H1026" s="2"/>
      <c r="I1026" s="2"/>
      <c r="J1026" s="2"/>
      <c r="K1026" s="2"/>
      <c r="L1026" s="12"/>
      <c r="M1026" s="2"/>
      <c r="N1026" s="2"/>
      <c r="O1026" s="2"/>
      <c r="P1026" s="2"/>
      <c r="Q1026" s="2"/>
      <c r="R1026" s="2"/>
      <c r="S1026" s="13" t="s">
        <v>70</v>
      </c>
      <c r="T1026" s="2" t="s">
        <v>71</v>
      </c>
      <c r="U1026" s="2" t="s">
        <v>8</v>
      </c>
      <c r="V1026" s="29" t="s">
        <v>94</v>
      </c>
      <c r="W1026" s="2"/>
      <c r="X1026" s="2">
        <v>66.150949999999995</v>
      </c>
      <c r="Y1026" s="34">
        <v>6.6420000000000003</v>
      </c>
      <c r="Z1026" s="34">
        <v>6.6420000000000003</v>
      </c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x14ac:dyDescent="0.3">
      <c r="A1027" s="2"/>
      <c r="B1027" s="29"/>
      <c r="C1027" s="2">
        <v>471046563</v>
      </c>
      <c r="D1027" s="2"/>
      <c r="E1027" s="2"/>
      <c r="F1027" s="2"/>
      <c r="G1027" s="2"/>
      <c r="H1027" s="2"/>
      <c r="I1027" s="2"/>
      <c r="J1027" s="2"/>
      <c r="K1027" s="2"/>
      <c r="L1027" s="12"/>
      <c r="M1027" s="2"/>
      <c r="N1027" s="2"/>
      <c r="O1027" s="2"/>
      <c r="P1027" s="2"/>
      <c r="Q1027" s="2"/>
      <c r="R1027" s="2"/>
      <c r="S1027" s="13" t="s">
        <v>70</v>
      </c>
      <c r="T1027" s="2" t="s">
        <v>71</v>
      </c>
      <c r="U1027" s="2" t="s">
        <v>8</v>
      </c>
      <c r="V1027" s="29" t="s">
        <v>94</v>
      </c>
      <c r="W1027" s="2"/>
      <c r="X1027" s="2">
        <v>6.6435659999999999</v>
      </c>
      <c r="Y1027" s="34">
        <v>0.66400000000000003</v>
      </c>
      <c r="Z1027" s="34">
        <v>0.66400000000000003</v>
      </c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x14ac:dyDescent="0.3">
      <c r="A1028" s="2"/>
      <c r="B1028" s="29"/>
      <c r="C1028" s="2">
        <v>471046563</v>
      </c>
      <c r="D1028" s="2"/>
      <c r="E1028" s="2"/>
      <c r="F1028" s="2"/>
      <c r="G1028" s="2"/>
      <c r="H1028" s="2"/>
      <c r="I1028" s="2"/>
      <c r="J1028" s="2"/>
      <c r="K1028" s="2"/>
      <c r="L1028" s="12"/>
      <c r="M1028" s="2"/>
      <c r="N1028" s="2"/>
      <c r="O1028" s="2"/>
      <c r="P1028" s="2"/>
      <c r="Q1028" s="2"/>
      <c r="R1028" s="2"/>
      <c r="S1028" s="13" t="s">
        <v>70</v>
      </c>
      <c r="T1028" s="2" t="s">
        <v>71</v>
      </c>
      <c r="U1028" s="2" t="s">
        <v>8</v>
      </c>
      <c r="V1028" s="29" t="s">
        <v>94</v>
      </c>
      <c r="W1028" s="2"/>
      <c r="X1028" s="2">
        <v>-66.150949999999995</v>
      </c>
      <c r="Y1028" s="34">
        <v>-6.6420000000000003</v>
      </c>
      <c r="Z1028" s="34">
        <v>-6.6420000000000003</v>
      </c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x14ac:dyDescent="0.3">
      <c r="A1029" s="2"/>
      <c r="B1029" s="29"/>
      <c r="C1029" s="2">
        <v>471046563</v>
      </c>
      <c r="D1029" s="2"/>
      <c r="E1029" s="2"/>
      <c r="F1029" s="2"/>
      <c r="G1029" s="2"/>
      <c r="H1029" s="2"/>
      <c r="I1029" s="2"/>
      <c r="J1029" s="2"/>
      <c r="K1029" s="2"/>
      <c r="L1029" s="12"/>
      <c r="M1029" s="2"/>
      <c r="N1029" s="2"/>
      <c r="O1029" s="2"/>
      <c r="P1029" s="2"/>
      <c r="Q1029" s="2"/>
      <c r="R1029" s="2"/>
      <c r="S1029" s="13" t="s">
        <v>70</v>
      </c>
      <c r="T1029" s="2" t="s">
        <v>71</v>
      </c>
      <c r="U1029" s="2" t="s">
        <v>8</v>
      </c>
      <c r="V1029" s="29" t="s">
        <v>94</v>
      </c>
      <c r="W1029" s="2"/>
      <c r="X1029" s="2">
        <v>-6.6435659999999999</v>
      </c>
      <c r="Y1029" s="34">
        <v>-0.66400000000000003</v>
      </c>
      <c r="Z1029" s="34">
        <v>-0.66400000000000003</v>
      </c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x14ac:dyDescent="0.3">
      <c r="A1030" s="2"/>
      <c r="B1030" s="29"/>
      <c r="C1030" s="2">
        <v>471046563</v>
      </c>
      <c r="D1030" s="2"/>
      <c r="E1030" s="2"/>
      <c r="F1030" s="2"/>
      <c r="G1030" s="2"/>
      <c r="H1030" s="2"/>
      <c r="I1030" s="2"/>
      <c r="J1030" s="2"/>
      <c r="K1030" s="2"/>
      <c r="L1030" s="12"/>
      <c r="M1030" s="2"/>
      <c r="N1030" s="2"/>
      <c r="O1030" s="2"/>
      <c r="P1030" s="2"/>
      <c r="Q1030" s="2"/>
      <c r="R1030" s="2"/>
      <c r="S1030" s="13" t="s">
        <v>70</v>
      </c>
      <c r="T1030" s="2" t="s">
        <v>71</v>
      </c>
      <c r="U1030" s="2" t="s">
        <v>8</v>
      </c>
      <c r="V1030" s="29" t="s">
        <v>94</v>
      </c>
      <c r="W1030" s="2"/>
      <c r="X1030" s="2">
        <v>-66.150949999999995</v>
      </c>
      <c r="Y1030" s="34">
        <v>-6.6420000000000003</v>
      </c>
      <c r="Z1030" s="34">
        <v>-6.6420000000000003</v>
      </c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x14ac:dyDescent="0.3">
      <c r="A1031" s="2"/>
      <c r="B1031" s="29"/>
      <c r="C1031" s="2">
        <v>471046563</v>
      </c>
      <c r="D1031" s="2"/>
      <c r="E1031" s="2"/>
      <c r="F1031" s="2"/>
      <c r="G1031" s="2"/>
      <c r="H1031" s="2"/>
      <c r="I1031" s="2"/>
      <c r="J1031" s="2"/>
      <c r="K1031" s="2"/>
      <c r="L1031" s="12"/>
      <c r="M1031" s="2"/>
      <c r="N1031" s="2"/>
      <c r="O1031" s="2"/>
      <c r="P1031" s="2"/>
      <c r="Q1031" s="2"/>
      <c r="R1031" s="2"/>
      <c r="S1031" s="13" t="s">
        <v>70</v>
      </c>
      <c r="T1031" s="2" t="s">
        <v>71</v>
      </c>
      <c r="U1031" s="2" t="s">
        <v>8</v>
      </c>
      <c r="V1031" s="29" t="s">
        <v>94</v>
      </c>
      <c r="W1031" s="2"/>
      <c r="X1031" s="2">
        <v>-6.6435659999999999</v>
      </c>
      <c r="Y1031" s="34">
        <v>-0.66400000000000003</v>
      </c>
      <c r="Z1031" s="34">
        <v>-0.66400000000000003</v>
      </c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x14ac:dyDescent="0.3">
      <c r="A1032" s="2"/>
      <c r="B1032" s="2"/>
      <c r="C1032" s="2">
        <v>547983881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13" t="s">
        <v>86</v>
      </c>
      <c r="T1032" s="2" t="s">
        <v>4</v>
      </c>
      <c r="U1032" s="2" t="s">
        <v>4</v>
      </c>
      <c r="V1032" s="2" t="s">
        <v>96</v>
      </c>
      <c r="W1032" s="2"/>
      <c r="X1032" s="2">
        <v>245.75</v>
      </c>
      <c r="Y1032" s="34">
        <v>61.44</v>
      </c>
      <c r="Z1032" s="34">
        <v>61.44</v>
      </c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x14ac:dyDescent="0.3">
      <c r="A1033" s="2"/>
      <c r="B1033" s="2"/>
      <c r="C1033" s="2">
        <v>547983881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13" t="s">
        <v>86</v>
      </c>
      <c r="T1033" s="2" t="s">
        <v>4</v>
      </c>
      <c r="U1033" s="2" t="s">
        <v>4</v>
      </c>
      <c r="V1033" s="2" t="s">
        <v>96</v>
      </c>
      <c r="W1033" s="2"/>
      <c r="X1033" s="2">
        <v>-245.75</v>
      </c>
      <c r="Y1033" s="34">
        <v>-61.44</v>
      </c>
      <c r="Z1033" s="34">
        <v>-61.44</v>
      </c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x14ac:dyDescent="0.3">
      <c r="A1034" s="2"/>
      <c r="B1034" s="2"/>
      <c r="C1034" s="2">
        <v>547995017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13" t="s">
        <v>86</v>
      </c>
      <c r="T1034" s="2" t="s">
        <v>4</v>
      </c>
      <c r="U1034" s="2" t="s">
        <v>4</v>
      </c>
      <c r="V1034" s="2" t="s">
        <v>96</v>
      </c>
      <c r="W1034" s="2"/>
      <c r="X1034" s="2">
        <v>194.51</v>
      </c>
      <c r="Y1034" s="34">
        <v>48.63</v>
      </c>
      <c r="Z1034" s="34">
        <v>48.63</v>
      </c>
      <c r="AA1034" s="2"/>
      <c r="AB1034" s="2"/>
      <c r="AC1034" s="2"/>
      <c r="AD1034" s="2"/>
      <c r="AE1034" s="2">
        <v>19.451000000000001</v>
      </c>
      <c r="AF1034" s="2"/>
      <c r="AG1034" s="2"/>
      <c r="AH1034" s="2"/>
      <c r="AI1034" s="2"/>
    </row>
    <row r="1035" spans="1:35" x14ac:dyDescent="0.3">
      <c r="A1035" s="2"/>
      <c r="B1035" s="2"/>
      <c r="C1035" s="2">
        <v>548003714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13" t="s">
        <v>86</v>
      </c>
      <c r="T1035" s="2" t="s">
        <v>4</v>
      </c>
      <c r="U1035" s="2" t="s">
        <v>4</v>
      </c>
      <c r="V1035" s="2" t="s">
        <v>96</v>
      </c>
      <c r="W1035" s="2"/>
      <c r="X1035" s="2">
        <v>205.45</v>
      </c>
      <c r="Y1035" s="34">
        <v>51.36</v>
      </c>
      <c r="Z1035" s="34">
        <v>51.36</v>
      </c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x14ac:dyDescent="0.3">
      <c r="A1036" s="2"/>
      <c r="B1036" s="2"/>
      <c r="C1036" s="2">
        <v>548006311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13" t="s">
        <v>83</v>
      </c>
      <c r="T1036" s="2" t="s">
        <v>84</v>
      </c>
      <c r="U1036" s="2" t="s">
        <v>3</v>
      </c>
      <c r="V1036" s="2" t="s">
        <v>96</v>
      </c>
      <c r="W1036" s="2"/>
      <c r="X1036" s="2">
        <v>310.62</v>
      </c>
      <c r="Y1036" s="34">
        <v>37.270000000000003</v>
      </c>
      <c r="Z1036" s="34">
        <v>37.270000000000003</v>
      </c>
      <c r="AA1036" s="2"/>
      <c r="AB1036" s="2"/>
      <c r="AC1036" s="2"/>
      <c r="AD1036" s="2"/>
      <c r="AE1036" s="2">
        <v>5.5904999999999996</v>
      </c>
      <c r="AF1036" s="2"/>
      <c r="AG1036" s="2"/>
      <c r="AH1036" s="2"/>
      <c r="AI1036" s="2"/>
    </row>
    <row r="1037" spans="1:35" x14ac:dyDescent="0.3">
      <c r="A1037" s="2"/>
      <c r="B1037" s="2"/>
      <c r="C1037" s="2">
        <v>548014553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13" t="s">
        <v>86</v>
      </c>
      <c r="T1037" s="2" t="s">
        <v>4</v>
      </c>
      <c r="U1037" s="2" t="s">
        <v>4</v>
      </c>
      <c r="V1037" s="2" t="s">
        <v>96</v>
      </c>
      <c r="W1037" s="2"/>
      <c r="X1037" s="2">
        <v>190.99</v>
      </c>
      <c r="Y1037" s="34">
        <v>47.75</v>
      </c>
      <c r="Z1037" s="34">
        <v>47.75</v>
      </c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x14ac:dyDescent="0.3">
      <c r="A1038" s="2"/>
      <c r="B1038" s="2"/>
      <c r="C1038" s="2">
        <v>548014747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13" t="s">
        <v>86</v>
      </c>
      <c r="T1038" s="2" t="s">
        <v>4</v>
      </c>
      <c r="U1038" s="2" t="s">
        <v>4</v>
      </c>
      <c r="V1038" s="2" t="s">
        <v>96</v>
      </c>
      <c r="W1038" s="2"/>
      <c r="X1038" s="2">
        <v>269.67</v>
      </c>
      <c r="Y1038" s="34">
        <v>60.68</v>
      </c>
      <c r="Z1038" s="34">
        <v>60.68</v>
      </c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x14ac:dyDescent="0.3">
      <c r="A1039" s="2"/>
      <c r="B1039" s="2"/>
      <c r="C1039" s="2">
        <v>548310049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13" t="s">
        <v>86</v>
      </c>
      <c r="T1039" s="2" t="s">
        <v>4</v>
      </c>
      <c r="U1039" s="2" t="s">
        <v>4</v>
      </c>
      <c r="V1039" s="2" t="s">
        <v>96</v>
      </c>
      <c r="W1039" s="2"/>
      <c r="X1039" s="2">
        <v>-139.19</v>
      </c>
      <c r="Y1039" s="34">
        <v>-34.799999999999997</v>
      </c>
      <c r="Z1039" s="34">
        <v>-34.799999999999997</v>
      </c>
      <c r="AA1039" s="2"/>
      <c r="AB1039" s="2"/>
      <c r="AC1039" s="2"/>
      <c r="AD1039" s="2"/>
      <c r="AE1039" s="2">
        <v>-13.919</v>
      </c>
      <c r="AF1039" s="2"/>
      <c r="AG1039" s="2"/>
      <c r="AH1039" s="2"/>
      <c r="AI1039" s="2"/>
    </row>
    <row r="1040" spans="1:35" x14ac:dyDescent="0.3">
      <c r="A1040" s="2"/>
      <c r="B1040" s="2"/>
      <c r="C1040" s="2">
        <v>548311775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13" t="s">
        <v>86</v>
      </c>
      <c r="T1040" s="2" t="s">
        <v>4</v>
      </c>
      <c r="U1040" s="2" t="s">
        <v>4</v>
      </c>
      <c r="V1040" s="2" t="s">
        <v>96</v>
      </c>
      <c r="W1040" s="2"/>
      <c r="X1040" s="2">
        <v>249.06</v>
      </c>
      <c r="Y1040" s="34">
        <v>62.26</v>
      </c>
      <c r="Z1040" s="34">
        <v>62.26</v>
      </c>
      <c r="AA1040" s="2"/>
      <c r="AB1040" s="2"/>
      <c r="AC1040" s="2"/>
      <c r="AD1040" s="2"/>
      <c r="AE1040" s="2">
        <v>24.905999999999999</v>
      </c>
      <c r="AF1040" s="2"/>
      <c r="AG1040" s="2"/>
      <c r="AH1040" s="2"/>
      <c r="AI1040" s="2"/>
    </row>
    <row r="1041" spans="1:35" x14ac:dyDescent="0.3">
      <c r="A1041" s="2"/>
      <c r="B1041" s="2"/>
      <c r="C1041" s="2">
        <v>548810173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13" t="s">
        <v>67</v>
      </c>
      <c r="T1041" s="2" t="s">
        <v>68</v>
      </c>
      <c r="U1041" s="2" t="s">
        <v>5</v>
      </c>
      <c r="V1041" s="2" t="s">
        <v>97</v>
      </c>
      <c r="W1041" s="2"/>
      <c r="X1041" s="2">
        <v>-153.16999999999999</v>
      </c>
      <c r="Y1041" s="34">
        <v>-45.95</v>
      </c>
      <c r="Z1041" s="34">
        <v>-45.95</v>
      </c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x14ac:dyDescent="0.3">
      <c r="A1042" s="2"/>
      <c r="B1042" s="2"/>
      <c r="C1042" s="2">
        <v>548817079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13" t="s">
        <v>67</v>
      </c>
      <c r="T1042" s="2" t="s">
        <v>68</v>
      </c>
      <c r="U1042" s="2" t="s">
        <v>5</v>
      </c>
      <c r="V1042" s="2" t="s">
        <v>97</v>
      </c>
      <c r="W1042" s="2"/>
      <c r="X1042" s="2">
        <v>-130.30000000000001</v>
      </c>
      <c r="Y1042" s="34">
        <v>-39.090000000000003</v>
      </c>
      <c r="Z1042" s="34">
        <v>-39.090000000000003</v>
      </c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x14ac:dyDescent="0.3">
      <c r="A1043" s="2"/>
      <c r="B1043" s="2"/>
      <c r="C1043" s="2">
        <v>548820138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13" t="s">
        <v>67</v>
      </c>
      <c r="T1043" s="2" t="s">
        <v>68</v>
      </c>
      <c r="U1043" s="2" t="s">
        <v>5</v>
      </c>
      <c r="V1043" s="2" t="s">
        <v>97</v>
      </c>
      <c r="W1043" s="2"/>
      <c r="X1043" s="2">
        <v>-224.96</v>
      </c>
      <c r="Y1043" s="34">
        <v>-67.489999999999995</v>
      </c>
      <c r="Z1043" s="34">
        <v>-67.489999999999995</v>
      </c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x14ac:dyDescent="0.3">
      <c r="A1044" s="2"/>
      <c r="B1044" s="2"/>
      <c r="C1044" s="2">
        <v>548825252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13" t="s">
        <v>67</v>
      </c>
      <c r="T1044" s="2" t="s">
        <v>68</v>
      </c>
      <c r="U1044" s="2" t="s">
        <v>5</v>
      </c>
      <c r="V1044" s="2" t="s">
        <v>97</v>
      </c>
      <c r="W1044" s="2"/>
      <c r="X1044" s="2">
        <v>-148.05000000000001</v>
      </c>
      <c r="Y1044" s="34">
        <v>-44.41</v>
      </c>
      <c r="Z1044" s="34">
        <v>-44.41</v>
      </c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x14ac:dyDescent="0.3">
      <c r="A1045" s="2"/>
      <c r="B1045" s="2"/>
      <c r="C1045" s="2">
        <v>548841862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13" t="s">
        <v>67</v>
      </c>
      <c r="T1045" s="2" t="s">
        <v>68</v>
      </c>
      <c r="U1045" s="2" t="s">
        <v>5</v>
      </c>
      <c r="V1045" s="2" t="s">
        <v>97</v>
      </c>
      <c r="W1045" s="2"/>
      <c r="X1045" s="2">
        <v>-156.43</v>
      </c>
      <c r="Y1045" s="34">
        <v>-46.93</v>
      </c>
      <c r="Z1045" s="34">
        <v>-46.93</v>
      </c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x14ac:dyDescent="0.3">
      <c r="A1046" s="2"/>
      <c r="B1046" s="2"/>
      <c r="C1046" s="2">
        <v>548854907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13" t="s">
        <v>67</v>
      </c>
      <c r="T1046" s="2" t="s">
        <v>68</v>
      </c>
      <c r="U1046" s="2" t="s">
        <v>5</v>
      </c>
      <c r="V1046" s="2" t="s">
        <v>97</v>
      </c>
      <c r="W1046" s="2"/>
      <c r="X1046" s="2">
        <v>-154.16999999999999</v>
      </c>
      <c r="Y1046" s="34">
        <v>-46.25</v>
      </c>
      <c r="Z1046" s="34">
        <v>-46.25</v>
      </c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x14ac:dyDescent="0.3">
      <c r="A1047" s="2"/>
      <c r="B1047" s="2"/>
      <c r="C1047" s="2">
        <v>548855729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13" t="s">
        <v>67</v>
      </c>
      <c r="T1047" s="2" t="s">
        <v>68</v>
      </c>
      <c r="U1047" s="2" t="s">
        <v>5</v>
      </c>
      <c r="V1047" s="2" t="s">
        <v>97</v>
      </c>
      <c r="W1047" s="2"/>
      <c r="X1047" s="2">
        <v>-172.16</v>
      </c>
      <c r="Y1047" s="34">
        <v>-51.65</v>
      </c>
      <c r="Z1047" s="34">
        <v>-51.65</v>
      </c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x14ac:dyDescent="0.3">
      <c r="A1048" s="2"/>
      <c r="B1048" s="2"/>
      <c r="C1048" s="2">
        <v>548863749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13" t="s">
        <v>67</v>
      </c>
      <c r="T1048" s="2" t="s">
        <v>68</v>
      </c>
      <c r="U1048" s="2" t="s">
        <v>5</v>
      </c>
      <c r="V1048" s="2" t="s">
        <v>97</v>
      </c>
      <c r="W1048" s="2"/>
      <c r="X1048" s="2">
        <v>-99.62</v>
      </c>
      <c r="Y1048" s="34">
        <v>-29.88</v>
      </c>
      <c r="Z1048" s="34">
        <v>-29.88</v>
      </c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x14ac:dyDescent="0.3">
      <c r="A1049" s="2"/>
      <c r="B1049" s="2"/>
      <c r="C1049" s="2">
        <v>548863794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13" t="s">
        <v>67</v>
      </c>
      <c r="T1049" s="2" t="s">
        <v>68</v>
      </c>
      <c r="U1049" s="2" t="s">
        <v>5</v>
      </c>
      <c r="V1049" s="2" t="s">
        <v>97</v>
      </c>
      <c r="W1049" s="2"/>
      <c r="X1049" s="2">
        <v>-162.37</v>
      </c>
      <c r="Y1049" s="34">
        <v>-48.71</v>
      </c>
      <c r="Z1049" s="34">
        <v>-48.71</v>
      </c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x14ac:dyDescent="0.3">
      <c r="A1050" s="2"/>
      <c r="B1050" s="2"/>
      <c r="C1050" s="2">
        <v>548872282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13" t="s">
        <v>67</v>
      </c>
      <c r="T1050" s="2" t="s">
        <v>68</v>
      </c>
      <c r="U1050" s="2" t="s">
        <v>5</v>
      </c>
      <c r="V1050" s="2" t="s">
        <v>97</v>
      </c>
      <c r="W1050" s="2"/>
      <c r="X1050" s="2">
        <v>-155.04</v>
      </c>
      <c r="Y1050" s="34">
        <v>-46.51</v>
      </c>
      <c r="Z1050" s="34">
        <v>-46.51</v>
      </c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x14ac:dyDescent="0.3">
      <c r="A1051" s="2"/>
      <c r="B1051" s="2"/>
      <c r="C1051" s="2">
        <v>548879282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13" t="s">
        <v>67</v>
      </c>
      <c r="T1051" s="2" t="s">
        <v>68</v>
      </c>
      <c r="U1051" s="2" t="s">
        <v>5</v>
      </c>
      <c r="V1051" s="2" t="s">
        <v>97</v>
      </c>
      <c r="W1051" s="2"/>
      <c r="X1051" s="2">
        <v>-182.11</v>
      </c>
      <c r="Y1051" s="34">
        <v>-54.63</v>
      </c>
      <c r="Z1051" s="34">
        <v>-54.63</v>
      </c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x14ac:dyDescent="0.3">
      <c r="A1052" s="2"/>
      <c r="B1052" s="2"/>
      <c r="C1052" s="2">
        <v>548884855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13" t="s">
        <v>67</v>
      </c>
      <c r="T1052" s="2" t="s">
        <v>68</v>
      </c>
      <c r="U1052" s="2" t="s">
        <v>5</v>
      </c>
      <c r="V1052" s="2" t="s">
        <v>97</v>
      </c>
      <c r="W1052" s="2"/>
      <c r="X1052" s="2">
        <v>-189.88</v>
      </c>
      <c r="Y1052" s="34">
        <v>-56.96</v>
      </c>
      <c r="Z1052" s="34">
        <v>-56.96</v>
      </c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x14ac:dyDescent="0.3">
      <c r="A1053" s="2"/>
      <c r="B1053" s="2"/>
      <c r="C1053" s="2">
        <v>548900909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13" t="s">
        <v>67</v>
      </c>
      <c r="T1053" s="2" t="s">
        <v>68</v>
      </c>
      <c r="U1053" s="2" t="s">
        <v>5</v>
      </c>
      <c r="V1053" s="2" t="s">
        <v>97</v>
      </c>
      <c r="W1053" s="2"/>
      <c r="X1053" s="2">
        <v>-168.89</v>
      </c>
      <c r="Y1053" s="34">
        <v>-50.67</v>
      </c>
      <c r="Z1053" s="34">
        <v>-50.67</v>
      </c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x14ac:dyDescent="0.3">
      <c r="A1054" s="2"/>
      <c r="B1054" s="2"/>
      <c r="C1054" s="2">
        <v>548904817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13" t="s">
        <v>67</v>
      </c>
      <c r="T1054" s="2" t="s">
        <v>68</v>
      </c>
      <c r="U1054" s="2" t="s">
        <v>5</v>
      </c>
      <c r="V1054" s="2" t="s">
        <v>97</v>
      </c>
      <c r="W1054" s="2"/>
      <c r="X1054" s="2">
        <v>-156.13</v>
      </c>
      <c r="Y1054" s="34">
        <v>-46.84</v>
      </c>
      <c r="Z1054" s="34">
        <v>-46.84</v>
      </c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x14ac:dyDescent="0.3">
      <c r="A1055" s="2"/>
      <c r="B1055" s="2"/>
      <c r="C1055" s="2">
        <v>548904829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13" t="s">
        <v>67</v>
      </c>
      <c r="T1055" s="2" t="s">
        <v>68</v>
      </c>
      <c r="U1055" s="2" t="s">
        <v>5</v>
      </c>
      <c r="V1055" s="2" t="s">
        <v>97</v>
      </c>
      <c r="W1055" s="2"/>
      <c r="X1055" s="2">
        <v>-154.27000000000001</v>
      </c>
      <c r="Y1055" s="34">
        <v>-46.28</v>
      </c>
      <c r="Z1055" s="34">
        <v>-46.28</v>
      </c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x14ac:dyDescent="0.3">
      <c r="A1056" s="2"/>
      <c r="B1056" s="2"/>
      <c r="C1056" s="2">
        <v>548912607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13" t="s">
        <v>67</v>
      </c>
      <c r="T1056" s="2" t="s">
        <v>68</v>
      </c>
      <c r="U1056" s="2" t="s">
        <v>5</v>
      </c>
      <c r="V1056" s="2" t="s">
        <v>97</v>
      </c>
      <c r="W1056" s="2"/>
      <c r="X1056" s="2">
        <v>-153.91999999999999</v>
      </c>
      <c r="Y1056" s="34">
        <v>-46.18</v>
      </c>
      <c r="Z1056" s="34">
        <v>-46.18</v>
      </c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x14ac:dyDescent="0.3">
      <c r="A1057" s="2"/>
      <c r="B1057" s="2"/>
      <c r="C1057" s="2">
        <v>548927901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13" t="s">
        <v>67</v>
      </c>
      <c r="T1057" s="2" t="s">
        <v>68</v>
      </c>
      <c r="U1057" s="2" t="s">
        <v>5</v>
      </c>
      <c r="V1057" s="2" t="s">
        <v>97</v>
      </c>
      <c r="W1057" s="2"/>
      <c r="X1057" s="2">
        <v>-195.04</v>
      </c>
      <c r="Y1057" s="34">
        <v>-58.51</v>
      </c>
      <c r="Z1057" s="34">
        <v>-58.51</v>
      </c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x14ac:dyDescent="0.3">
      <c r="A1058" s="2"/>
      <c r="B1058" s="2"/>
      <c r="C1058" s="2">
        <v>548930752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13" t="s">
        <v>67</v>
      </c>
      <c r="T1058" s="2" t="s">
        <v>68</v>
      </c>
      <c r="U1058" s="2" t="s">
        <v>5</v>
      </c>
      <c r="V1058" s="2" t="s">
        <v>97</v>
      </c>
      <c r="W1058" s="2"/>
      <c r="X1058" s="2">
        <v>269.33</v>
      </c>
      <c r="Y1058" s="34">
        <v>80.8</v>
      </c>
      <c r="Z1058" s="34">
        <v>80.8</v>
      </c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x14ac:dyDescent="0.3">
      <c r="A1059" s="2"/>
      <c r="B1059" s="2"/>
      <c r="C1059" s="2">
        <v>548931295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13" t="s">
        <v>67</v>
      </c>
      <c r="T1059" s="2" t="s">
        <v>68</v>
      </c>
      <c r="U1059" s="2" t="s">
        <v>5</v>
      </c>
      <c r="V1059" s="2" t="s">
        <v>97</v>
      </c>
      <c r="W1059" s="2"/>
      <c r="X1059" s="2">
        <v>345.52</v>
      </c>
      <c r="Y1059" s="34">
        <v>103.66</v>
      </c>
      <c r="Z1059" s="34">
        <v>103.66</v>
      </c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x14ac:dyDescent="0.3">
      <c r="A1060" s="2"/>
      <c r="B1060" s="2"/>
      <c r="C1060" s="2">
        <v>548931347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13" t="s">
        <v>67</v>
      </c>
      <c r="T1060" s="2" t="s">
        <v>68</v>
      </c>
      <c r="U1060" s="2" t="s">
        <v>5</v>
      </c>
      <c r="V1060" s="2" t="s">
        <v>97</v>
      </c>
      <c r="W1060" s="2"/>
      <c r="X1060" s="2">
        <v>248.07</v>
      </c>
      <c r="Y1060" s="34">
        <v>74.42</v>
      </c>
      <c r="Z1060" s="34">
        <v>74.42</v>
      </c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x14ac:dyDescent="0.3">
      <c r="A1061" s="2"/>
      <c r="B1061" s="2"/>
      <c r="C1061" s="2">
        <v>548931449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13" t="s">
        <v>67</v>
      </c>
      <c r="T1061" s="2" t="s">
        <v>68</v>
      </c>
      <c r="U1061" s="2" t="s">
        <v>5</v>
      </c>
      <c r="V1061" s="2" t="s">
        <v>97</v>
      </c>
      <c r="W1061" s="2"/>
      <c r="X1061" s="2">
        <v>449.32</v>
      </c>
      <c r="Y1061" s="34">
        <v>134.79</v>
      </c>
      <c r="Z1061" s="34">
        <v>134.79</v>
      </c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x14ac:dyDescent="0.3">
      <c r="A1062" s="2"/>
      <c r="B1062" s="2"/>
      <c r="C1062" s="2">
        <v>548931561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13" t="s">
        <v>67</v>
      </c>
      <c r="T1062" s="2" t="s">
        <v>68</v>
      </c>
      <c r="U1062" s="2" t="s">
        <v>5</v>
      </c>
      <c r="V1062" s="2" t="s">
        <v>97</v>
      </c>
      <c r="W1062" s="2"/>
      <c r="X1062" s="2">
        <v>472.21</v>
      </c>
      <c r="Y1062" s="34">
        <v>141.66</v>
      </c>
      <c r="Z1062" s="34">
        <v>141.66</v>
      </c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x14ac:dyDescent="0.3">
      <c r="A1063" s="2"/>
      <c r="B1063" s="2"/>
      <c r="C1063" s="2">
        <v>548932114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13" t="s">
        <v>67</v>
      </c>
      <c r="T1063" s="2" t="s">
        <v>68</v>
      </c>
      <c r="U1063" s="2" t="s">
        <v>5</v>
      </c>
      <c r="V1063" s="2" t="s">
        <v>97</v>
      </c>
      <c r="W1063" s="2"/>
      <c r="X1063" s="2">
        <v>248.65</v>
      </c>
      <c r="Y1063" s="34">
        <v>74.59</v>
      </c>
      <c r="Z1063" s="34">
        <v>74.59</v>
      </c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x14ac:dyDescent="0.3">
      <c r="A1064" s="2"/>
      <c r="B1064" s="2"/>
      <c r="C1064" s="2">
        <v>548932147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13" t="s">
        <v>67</v>
      </c>
      <c r="T1064" s="2" t="s">
        <v>68</v>
      </c>
      <c r="U1064" s="2" t="s">
        <v>5</v>
      </c>
      <c r="V1064" s="2" t="s">
        <v>97</v>
      </c>
      <c r="W1064" s="2"/>
      <c r="X1064" s="2">
        <v>326.75</v>
      </c>
      <c r="Y1064" s="34">
        <v>98.02</v>
      </c>
      <c r="Z1064" s="34">
        <v>98.02</v>
      </c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x14ac:dyDescent="0.3">
      <c r="A1065" s="2"/>
      <c r="B1065" s="2"/>
      <c r="C1065" s="2">
        <v>548932264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13" t="s">
        <v>67</v>
      </c>
      <c r="T1065" s="2" t="s">
        <v>68</v>
      </c>
      <c r="U1065" s="2" t="s">
        <v>5</v>
      </c>
      <c r="V1065" s="2" t="s">
        <v>97</v>
      </c>
      <c r="W1065" s="2"/>
      <c r="X1065" s="2">
        <v>245.7</v>
      </c>
      <c r="Y1065" s="34">
        <v>73.709999999999994</v>
      </c>
      <c r="Z1065" s="34">
        <v>73.709999999999994</v>
      </c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x14ac:dyDescent="0.3">
      <c r="A1066" s="2"/>
      <c r="B1066" s="2"/>
      <c r="C1066" s="2">
        <v>548936948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13" t="s">
        <v>67</v>
      </c>
      <c r="T1066" s="2" t="s">
        <v>68</v>
      </c>
      <c r="U1066" s="2" t="s">
        <v>5</v>
      </c>
      <c r="V1066" s="2" t="s">
        <v>97</v>
      </c>
      <c r="W1066" s="2"/>
      <c r="X1066" s="2">
        <v>279.52999999999997</v>
      </c>
      <c r="Y1066" s="34">
        <v>83.86</v>
      </c>
      <c r="Z1066" s="34">
        <v>83.86</v>
      </c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x14ac:dyDescent="0.3">
      <c r="A1067" s="2"/>
      <c r="B1067" s="2"/>
      <c r="C1067" s="2">
        <v>548937403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13" t="s">
        <v>67</v>
      </c>
      <c r="T1067" s="2" t="s">
        <v>68</v>
      </c>
      <c r="U1067" s="2" t="s">
        <v>5</v>
      </c>
      <c r="V1067" s="2" t="s">
        <v>97</v>
      </c>
      <c r="W1067" s="2"/>
      <c r="X1067" s="2">
        <v>141.55000000000001</v>
      </c>
      <c r="Y1067" s="34">
        <v>42.46</v>
      </c>
      <c r="Z1067" s="34">
        <v>42.46</v>
      </c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x14ac:dyDescent="0.3">
      <c r="A1068" s="2"/>
      <c r="B1068" s="2"/>
      <c r="C1068" s="2">
        <v>548939744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13" t="s">
        <v>67</v>
      </c>
      <c r="T1068" s="2" t="s">
        <v>68</v>
      </c>
      <c r="U1068" s="2" t="s">
        <v>5</v>
      </c>
      <c r="V1068" s="2" t="s">
        <v>97</v>
      </c>
      <c r="W1068" s="2"/>
      <c r="X1068" s="2">
        <v>277.95999999999998</v>
      </c>
      <c r="Y1068" s="34">
        <v>83.39</v>
      </c>
      <c r="Z1068" s="34">
        <v>83.39</v>
      </c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x14ac:dyDescent="0.3">
      <c r="A1069" s="2"/>
      <c r="B1069" s="2"/>
      <c r="C1069" s="2">
        <v>548940470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13" t="s">
        <v>67</v>
      </c>
      <c r="T1069" s="2" t="s">
        <v>68</v>
      </c>
      <c r="U1069" s="2" t="s">
        <v>5</v>
      </c>
      <c r="V1069" s="2" t="s">
        <v>97</v>
      </c>
      <c r="W1069" s="2"/>
      <c r="X1069" s="2">
        <v>324.42</v>
      </c>
      <c r="Y1069" s="34">
        <v>97.32</v>
      </c>
      <c r="Z1069" s="34">
        <v>97.32</v>
      </c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x14ac:dyDescent="0.3">
      <c r="A1070" s="2"/>
      <c r="B1070" s="2"/>
      <c r="C1070" s="2">
        <v>548940545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13" t="s">
        <v>67</v>
      </c>
      <c r="T1070" s="2" t="s">
        <v>68</v>
      </c>
      <c r="U1070" s="2" t="s">
        <v>5</v>
      </c>
      <c r="V1070" s="2" t="s">
        <v>97</v>
      </c>
      <c r="W1070" s="2"/>
      <c r="X1070" s="2">
        <v>316.85000000000002</v>
      </c>
      <c r="Y1070" s="34">
        <v>95.05</v>
      </c>
      <c r="Z1070" s="34">
        <v>95.05</v>
      </c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x14ac:dyDescent="0.3">
      <c r="A1071" s="2"/>
      <c r="B1071" s="2"/>
      <c r="C1071" s="2">
        <v>548940898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13" t="s">
        <v>67</v>
      </c>
      <c r="T1071" s="2" t="s">
        <v>68</v>
      </c>
      <c r="U1071" s="2" t="s">
        <v>5</v>
      </c>
      <c r="V1071" s="2" t="s">
        <v>97</v>
      </c>
      <c r="W1071" s="2"/>
      <c r="X1071" s="2">
        <v>319.74</v>
      </c>
      <c r="Y1071" s="34">
        <v>95.92</v>
      </c>
      <c r="Z1071" s="34">
        <v>95.92</v>
      </c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x14ac:dyDescent="0.3">
      <c r="A1072" s="2"/>
      <c r="B1072" s="2"/>
      <c r="C1072" s="2">
        <v>548940967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13" t="s">
        <v>67</v>
      </c>
      <c r="T1072" s="2" t="s">
        <v>68</v>
      </c>
      <c r="U1072" s="2" t="s">
        <v>5</v>
      </c>
      <c r="V1072" s="2" t="s">
        <v>97</v>
      </c>
      <c r="W1072" s="2"/>
      <c r="X1072" s="2">
        <v>355.86</v>
      </c>
      <c r="Y1072" s="34">
        <v>106.76</v>
      </c>
      <c r="Z1072" s="34">
        <v>106.76</v>
      </c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x14ac:dyDescent="0.3">
      <c r="A1073" s="2"/>
      <c r="B1073" s="2"/>
      <c r="C1073" s="2">
        <v>548940994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13" t="s">
        <v>67</v>
      </c>
      <c r="T1073" s="2" t="s">
        <v>68</v>
      </c>
      <c r="U1073" s="2" t="s">
        <v>5</v>
      </c>
      <c r="V1073" s="2" t="s">
        <v>97</v>
      </c>
      <c r="W1073" s="2"/>
      <c r="X1073" s="2">
        <v>351.64</v>
      </c>
      <c r="Y1073" s="34">
        <v>105.49</v>
      </c>
      <c r="Z1073" s="34">
        <v>105.49</v>
      </c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x14ac:dyDescent="0.3">
      <c r="A1074" s="2"/>
      <c r="B1074" s="2"/>
      <c r="C1074" s="2">
        <v>548941612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13" t="s">
        <v>67</v>
      </c>
      <c r="T1074" s="2" t="s">
        <v>68</v>
      </c>
      <c r="U1074" s="2" t="s">
        <v>5</v>
      </c>
      <c r="V1074" s="2" t="s">
        <v>97</v>
      </c>
      <c r="W1074" s="2"/>
      <c r="X1074" s="2">
        <v>325.48</v>
      </c>
      <c r="Y1074" s="34">
        <v>97.64</v>
      </c>
      <c r="Z1074" s="34">
        <v>97.64</v>
      </c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x14ac:dyDescent="0.3">
      <c r="A1075" s="2"/>
      <c r="B1075" s="2"/>
      <c r="C1075" s="2">
        <v>548941856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13" t="s">
        <v>67</v>
      </c>
      <c r="T1075" s="2" t="s">
        <v>68</v>
      </c>
      <c r="U1075" s="2" t="s">
        <v>5</v>
      </c>
      <c r="V1075" s="2" t="s">
        <v>97</v>
      </c>
      <c r="W1075" s="2"/>
      <c r="X1075" s="2">
        <v>456.06</v>
      </c>
      <c r="Y1075" s="34">
        <v>136.82</v>
      </c>
      <c r="Z1075" s="34">
        <v>136.82</v>
      </c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x14ac:dyDescent="0.3">
      <c r="A1076" s="2"/>
      <c r="B1076" s="2"/>
      <c r="C1076" s="2">
        <v>548942245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13" t="s">
        <v>67</v>
      </c>
      <c r="T1076" s="2" t="s">
        <v>68</v>
      </c>
      <c r="U1076" s="2" t="s">
        <v>5</v>
      </c>
      <c r="V1076" s="2" t="s">
        <v>97</v>
      </c>
      <c r="W1076" s="2"/>
      <c r="X1076" s="2">
        <v>358.85</v>
      </c>
      <c r="Y1076" s="34">
        <v>107.65</v>
      </c>
      <c r="Z1076" s="34">
        <v>107.65</v>
      </c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x14ac:dyDescent="0.3">
      <c r="A1077" s="2"/>
      <c r="B1077" s="2"/>
      <c r="C1077" s="2">
        <v>548942400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13" t="s">
        <v>67</v>
      </c>
      <c r="T1077" s="2" t="s">
        <v>68</v>
      </c>
      <c r="U1077" s="2" t="s">
        <v>5</v>
      </c>
      <c r="V1077" s="2" t="s">
        <v>97</v>
      </c>
      <c r="W1077" s="2"/>
      <c r="X1077" s="2">
        <v>414.45</v>
      </c>
      <c r="Y1077" s="34">
        <v>124.34</v>
      </c>
      <c r="Z1077" s="34">
        <v>124.34</v>
      </c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x14ac:dyDescent="0.3">
      <c r="A1078" s="2"/>
      <c r="B1078" s="2"/>
      <c r="C1078" s="2">
        <v>548943041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13" t="s">
        <v>67</v>
      </c>
      <c r="T1078" s="2" t="s">
        <v>68</v>
      </c>
      <c r="U1078" s="2" t="s">
        <v>5</v>
      </c>
      <c r="V1078" s="2" t="s">
        <v>97</v>
      </c>
      <c r="W1078" s="2"/>
      <c r="X1078" s="2">
        <v>207.22</v>
      </c>
      <c r="Y1078" s="34">
        <v>62.17</v>
      </c>
      <c r="Z1078" s="34">
        <v>62.17</v>
      </c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x14ac:dyDescent="0.3">
      <c r="A1079" s="2"/>
      <c r="B1079" s="2"/>
      <c r="C1079" s="2">
        <v>548944102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13" t="s">
        <v>67</v>
      </c>
      <c r="T1079" s="2" t="s">
        <v>68</v>
      </c>
      <c r="U1079" s="2" t="s">
        <v>5</v>
      </c>
      <c r="V1079" s="2" t="s">
        <v>97</v>
      </c>
      <c r="W1079" s="2"/>
      <c r="X1079" s="2">
        <v>208.44</v>
      </c>
      <c r="Y1079" s="34">
        <v>62.53</v>
      </c>
      <c r="Z1079" s="34">
        <v>62.53</v>
      </c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x14ac:dyDescent="0.3">
      <c r="A1080" s="2"/>
      <c r="B1080" s="2"/>
      <c r="C1080" s="2">
        <v>548944400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13" t="s">
        <v>67</v>
      </c>
      <c r="T1080" s="2" t="s">
        <v>68</v>
      </c>
      <c r="U1080" s="2" t="s">
        <v>5</v>
      </c>
      <c r="V1080" s="2" t="s">
        <v>97</v>
      </c>
      <c r="W1080" s="2"/>
      <c r="X1080" s="2">
        <v>312.27</v>
      </c>
      <c r="Y1080" s="34">
        <v>93.68</v>
      </c>
      <c r="Z1080" s="34">
        <v>93.68</v>
      </c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x14ac:dyDescent="0.3">
      <c r="A1081" s="2"/>
      <c r="B1081" s="2"/>
      <c r="C1081" s="2">
        <v>548945000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13" t="s">
        <v>67</v>
      </c>
      <c r="T1081" s="2" t="s">
        <v>68</v>
      </c>
      <c r="U1081" s="2" t="s">
        <v>5</v>
      </c>
      <c r="V1081" s="2" t="s">
        <v>97</v>
      </c>
      <c r="W1081" s="2"/>
      <c r="X1081" s="2">
        <v>288.83999999999997</v>
      </c>
      <c r="Y1081" s="34">
        <v>86.65</v>
      </c>
      <c r="Z1081" s="34">
        <v>86.65</v>
      </c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x14ac:dyDescent="0.3">
      <c r="A1082" s="2"/>
      <c r="B1082" s="2"/>
      <c r="C1082" s="2">
        <v>548945541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13" t="s">
        <v>67</v>
      </c>
      <c r="T1082" s="2" t="s">
        <v>68</v>
      </c>
      <c r="U1082" s="2" t="s">
        <v>5</v>
      </c>
      <c r="V1082" s="2" t="s">
        <v>97</v>
      </c>
      <c r="W1082" s="2"/>
      <c r="X1082" s="2">
        <v>327.68</v>
      </c>
      <c r="Y1082" s="34">
        <v>98.3</v>
      </c>
      <c r="Z1082" s="34">
        <v>98.3</v>
      </c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x14ac:dyDescent="0.3">
      <c r="A1083" s="2"/>
      <c r="B1083" s="2"/>
      <c r="C1083" s="2">
        <v>548945602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13" t="s">
        <v>67</v>
      </c>
      <c r="T1083" s="2" t="s">
        <v>68</v>
      </c>
      <c r="U1083" s="2" t="s">
        <v>5</v>
      </c>
      <c r="V1083" s="2" t="s">
        <v>97</v>
      </c>
      <c r="W1083" s="2"/>
      <c r="X1083" s="2">
        <v>250.81</v>
      </c>
      <c r="Y1083" s="34">
        <v>75.239999999999995</v>
      </c>
      <c r="Z1083" s="34">
        <v>75.239999999999995</v>
      </c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x14ac:dyDescent="0.3">
      <c r="A1084" s="2"/>
      <c r="B1084" s="2"/>
      <c r="C1084" s="2">
        <v>548945622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13" t="s">
        <v>67</v>
      </c>
      <c r="T1084" s="2" t="s">
        <v>68</v>
      </c>
      <c r="U1084" s="2" t="s">
        <v>5</v>
      </c>
      <c r="V1084" s="2" t="s">
        <v>97</v>
      </c>
      <c r="W1084" s="2"/>
      <c r="X1084" s="2">
        <v>371.49</v>
      </c>
      <c r="Y1084" s="34">
        <v>111.45</v>
      </c>
      <c r="Z1084" s="34">
        <v>111.45</v>
      </c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x14ac:dyDescent="0.3">
      <c r="A1085" s="2"/>
      <c r="B1085" s="2"/>
      <c r="C1085" s="2">
        <v>548945787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13" t="s">
        <v>67</v>
      </c>
      <c r="T1085" s="2" t="s">
        <v>68</v>
      </c>
      <c r="U1085" s="2" t="s">
        <v>5</v>
      </c>
      <c r="V1085" s="2" t="s">
        <v>97</v>
      </c>
      <c r="W1085" s="2"/>
      <c r="X1085" s="2">
        <v>419.57</v>
      </c>
      <c r="Y1085" s="34">
        <v>125.87</v>
      </c>
      <c r="Z1085" s="34">
        <v>125.87</v>
      </c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x14ac:dyDescent="0.3">
      <c r="A1086" s="2"/>
      <c r="B1086" s="2"/>
      <c r="C1086" s="2">
        <v>548947324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13" t="s">
        <v>67</v>
      </c>
      <c r="T1086" s="2" t="s">
        <v>68</v>
      </c>
      <c r="U1086" s="2" t="s">
        <v>5</v>
      </c>
      <c r="V1086" s="2" t="s">
        <v>97</v>
      </c>
      <c r="W1086" s="2"/>
      <c r="X1086" s="2">
        <v>278.45</v>
      </c>
      <c r="Y1086" s="34">
        <v>83.54</v>
      </c>
      <c r="Z1086" s="34">
        <v>83.54</v>
      </c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x14ac:dyDescent="0.3">
      <c r="A1087" s="2"/>
      <c r="B1087" s="2"/>
      <c r="C1087" s="2">
        <v>548947542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13" t="s">
        <v>67</v>
      </c>
      <c r="T1087" s="2" t="s">
        <v>68</v>
      </c>
      <c r="U1087" s="2" t="s">
        <v>5</v>
      </c>
      <c r="V1087" s="2" t="s">
        <v>97</v>
      </c>
      <c r="W1087" s="2"/>
      <c r="X1087" s="2">
        <v>337.37</v>
      </c>
      <c r="Y1087" s="34">
        <v>101.21</v>
      </c>
      <c r="Z1087" s="34">
        <v>101.21</v>
      </c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x14ac:dyDescent="0.3">
      <c r="A1088" s="2"/>
      <c r="B1088" s="2"/>
      <c r="C1088" s="2">
        <v>548948340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13" t="s">
        <v>67</v>
      </c>
      <c r="T1088" s="2" t="s">
        <v>68</v>
      </c>
      <c r="U1088" s="2" t="s">
        <v>5</v>
      </c>
      <c r="V1088" s="2" t="s">
        <v>97</v>
      </c>
      <c r="W1088" s="2"/>
      <c r="X1088" s="2">
        <v>312.67</v>
      </c>
      <c r="Y1088" s="34">
        <v>93.8</v>
      </c>
      <c r="Z1088" s="34">
        <v>93.8</v>
      </c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x14ac:dyDescent="0.3">
      <c r="A1089" s="2"/>
      <c r="B1089" s="2"/>
      <c r="C1089" s="2">
        <v>548948387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13" t="s">
        <v>67</v>
      </c>
      <c r="T1089" s="2" t="s">
        <v>68</v>
      </c>
      <c r="U1089" s="2" t="s">
        <v>5</v>
      </c>
      <c r="V1089" s="2" t="s">
        <v>97</v>
      </c>
      <c r="W1089" s="2"/>
      <c r="X1089" s="2">
        <v>379.79</v>
      </c>
      <c r="Y1089" s="34">
        <v>113.94</v>
      </c>
      <c r="Z1089" s="34">
        <v>113.94</v>
      </c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x14ac:dyDescent="0.3">
      <c r="A1090" s="2"/>
      <c r="B1090" s="2"/>
      <c r="C1090" s="2">
        <v>548948487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13" t="s">
        <v>67</v>
      </c>
      <c r="T1090" s="2" t="s">
        <v>68</v>
      </c>
      <c r="U1090" s="2" t="s">
        <v>5</v>
      </c>
      <c r="V1090" s="2" t="s">
        <v>97</v>
      </c>
      <c r="W1090" s="2"/>
      <c r="X1090" s="2">
        <v>346.34</v>
      </c>
      <c r="Y1090" s="34">
        <v>103.9</v>
      </c>
      <c r="Z1090" s="34">
        <v>103.9</v>
      </c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x14ac:dyDescent="0.3">
      <c r="A1091" s="2"/>
      <c r="B1091" s="2"/>
      <c r="C1091" s="2">
        <v>548948595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13" t="s">
        <v>67</v>
      </c>
      <c r="T1091" s="2" t="s">
        <v>68</v>
      </c>
      <c r="U1091" s="2" t="s">
        <v>5</v>
      </c>
      <c r="V1091" s="2" t="s">
        <v>97</v>
      </c>
      <c r="W1091" s="2"/>
      <c r="X1091" s="2">
        <v>323.04000000000002</v>
      </c>
      <c r="Y1091" s="34">
        <v>96.91</v>
      </c>
      <c r="Z1091" s="34">
        <v>96.91</v>
      </c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x14ac:dyDescent="0.3">
      <c r="A1092" s="2"/>
      <c r="B1092" s="2"/>
      <c r="C1092" s="2">
        <v>548948642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13" t="s">
        <v>67</v>
      </c>
      <c r="T1092" s="2" t="s">
        <v>68</v>
      </c>
      <c r="U1092" s="2" t="s">
        <v>5</v>
      </c>
      <c r="V1092" s="2" t="s">
        <v>97</v>
      </c>
      <c r="W1092" s="2"/>
      <c r="X1092" s="2">
        <v>401.47</v>
      </c>
      <c r="Y1092" s="34">
        <v>120.44</v>
      </c>
      <c r="Z1092" s="34">
        <v>120.44</v>
      </c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x14ac:dyDescent="0.3">
      <c r="A1093" s="2"/>
      <c r="B1093" s="2"/>
      <c r="C1093" s="2">
        <v>548948669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13" t="s">
        <v>67</v>
      </c>
      <c r="T1093" s="2" t="s">
        <v>68</v>
      </c>
      <c r="U1093" s="2" t="s">
        <v>5</v>
      </c>
      <c r="V1093" s="2" t="s">
        <v>97</v>
      </c>
      <c r="W1093" s="2"/>
      <c r="X1093" s="2">
        <v>305.63</v>
      </c>
      <c r="Y1093" s="34">
        <v>91.69</v>
      </c>
      <c r="Z1093" s="34">
        <v>91.69</v>
      </c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x14ac:dyDescent="0.3">
      <c r="A1094" s="2"/>
      <c r="B1094" s="2"/>
      <c r="C1094" s="2">
        <v>548948935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13" t="s">
        <v>67</v>
      </c>
      <c r="T1094" s="2" t="s">
        <v>68</v>
      </c>
      <c r="U1094" s="2" t="s">
        <v>5</v>
      </c>
      <c r="V1094" s="2" t="s">
        <v>97</v>
      </c>
      <c r="W1094" s="2"/>
      <c r="X1094" s="2">
        <v>418.99</v>
      </c>
      <c r="Y1094" s="34">
        <v>125.7</v>
      </c>
      <c r="Z1094" s="34">
        <v>125.7</v>
      </c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x14ac:dyDescent="0.3">
      <c r="A1095" s="2"/>
      <c r="B1095" s="2"/>
      <c r="C1095" s="2">
        <v>548950704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13" t="s">
        <v>67</v>
      </c>
      <c r="T1095" s="2" t="s">
        <v>68</v>
      </c>
      <c r="U1095" s="2" t="s">
        <v>5</v>
      </c>
      <c r="V1095" s="2" t="s">
        <v>97</v>
      </c>
      <c r="W1095" s="2"/>
      <c r="X1095" s="2">
        <v>278.81</v>
      </c>
      <c r="Y1095" s="34">
        <v>83.64</v>
      </c>
      <c r="Z1095" s="34">
        <v>83.64</v>
      </c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x14ac:dyDescent="0.3">
      <c r="A1096" s="2"/>
      <c r="B1096" s="2"/>
      <c r="C1096" s="2">
        <v>548950751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13" t="s">
        <v>67</v>
      </c>
      <c r="T1096" s="2" t="s">
        <v>68</v>
      </c>
      <c r="U1096" s="2" t="s">
        <v>5</v>
      </c>
      <c r="V1096" s="2" t="s">
        <v>97</v>
      </c>
      <c r="W1096" s="2"/>
      <c r="X1096" s="2">
        <v>361.76</v>
      </c>
      <c r="Y1096" s="34">
        <v>108.53</v>
      </c>
      <c r="Z1096" s="34">
        <v>108.53</v>
      </c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x14ac:dyDescent="0.3">
      <c r="A1097" s="2"/>
      <c r="B1097" s="2"/>
      <c r="C1097" s="2">
        <v>548950862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13" t="s">
        <v>67</v>
      </c>
      <c r="T1097" s="2" t="s">
        <v>68</v>
      </c>
      <c r="U1097" s="2" t="s">
        <v>5</v>
      </c>
      <c r="V1097" s="2" t="s">
        <v>97</v>
      </c>
      <c r="W1097" s="2"/>
      <c r="X1097" s="2">
        <v>302.14</v>
      </c>
      <c r="Y1097" s="34">
        <v>90.64</v>
      </c>
      <c r="Z1097" s="34">
        <v>90.64</v>
      </c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x14ac:dyDescent="0.3">
      <c r="A1098" s="2"/>
      <c r="B1098" s="2"/>
      <c r="C1098" s="2">
        <v>548950980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13" t="s">
        <v>67</v>
      </c>
      <c r="T1098" s="2" t="s">
        <v>68</v>
      </c>
      <c r="U1098" s="2" t="s">
        <v>5</v>
      </c>
      <c r="V1098" s="2" t="s">
        <v>97</v>
      </c>
      <c r="W1098" s="2"/>
      <c r="X1098" s="2">
        <v>224.69</v>
      </c>
      <c r="Y1098" s="34">
        <v>67.41</v>
      </c>
      <c r="Z1098" s="34">
        <v>67.41</v>
      </c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x14ac:dyDescent="0.3">
      <c r="A1099" s="2"/>
      <c r="B1099" s="2"/>
      <c r="C1099" s="2">
        <v>548952125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13" t="s">
        <v>67</v>
      </c>
      <c r="T1099" s="2" t="s">
        <v>68</v>
      </c>
      <c r="U1099" s="2" t="s">
        <v>5</v>
      </c>
      <c r="V1099" s="2" t="s">
        <v>97</v>
      </c>
      <c r="W1099" s="2"/>
      <c r="X1099" s="2">
        <v>469.68</v>
      </c>
      <c r="Y1099" s="34">
        <v>140.9</v>
      </c>
      <c r="Z1099" s="34">
        <v>140.9</v>
      </c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x14ac:dyDescent="0.3">
      <c r="A1100" s="2"/>
      <c r="B1100" s="2"/>
      <c r="C1100" s="2">
        <v>548952229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13" t="s">
        <v>67</v>
      </c>
      <c r="T1100" s="2" t="s">
        <v>68</v>
      </c>
      <c r="U1100" s="2" t="s">
        <v>5</v>
      </c>
      <c r="V1100" s="2" t="s">
        <v>97</v>
      </c>
      <c r="W1100" s="2"/>
      <c r="X1100" s="2">
        <v>-1.22</v>
      </c>
      <c r="Y1100" s="34">
        <v>-0.36</v>
      </c>
      <c r="Z1100" s="34">
        <v>-0.36</v>
      </c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x14ac:dyDescent="0.3">
      <c r="A1101" s="2"/>
      <c r="B1101" s="2"/>
      <c r="C1101" s="2">
        <v>548952536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13" t="s">
        <v>67</v>
      </c>
      <c r="T1101" s="2" t="s">
        <v>68</v>
      </c>
      <c r="U1101" s="2" t="s">
        <v>5</v>
      </c>
      <c r="V1101" s="2" t="s">
        <v>97</v>
      </c>
      <c r="W1101" s="2"/>
      <c r="X1101" s="2">
        <v>239.27</v>
      </c>
      <c r="Y1101" s="34">
        <v>71.78</v>
      </c>
      <c r="Z1101" s="34">
        <v>71.78</v>
      </c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x14ac:dyDescent="0.3">
      <c r="A1102" s="2"/>
      <c r="B1102" s="2"/>
      <c r="C1102" s="2">
        <v>548952592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13" t="s">
        <v>67</v>
      </c>
      <c r="T1102" s="2" t="s">
        <v>68</v>
      </c>
      <c r="U1102" s="2" t="s">
        <v>5</v>
      </c>
      <c r="V1102" s="2" t="s">
        <v>97</v>
      </c>
      <c r="W1102" s="2"/>
      <c r="X1102" s="2">
        <v>333.17</v>
      </c>
      <c r="Y1102" s="34">
        <v>99.95</v>
      </c>
      <c r="Z1102" s="34">
        <v>99.95</v>
      </c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x14ac:dyDescent="0.3">
      <c r="A1103" s="2"/>
      <c r="B1103" s="2"/>
      <c r="C1103" s="2">
        <v>548952671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13" t="s">
        <v>67</v>
      </c>
      <c r="T1103" s="2" t="s">
        <v>68</v>
      </c>
      <c r="U1103" s="2" t="s">
        <v>5</v>
      </c>
      <c r="V1103" s="2" t="s">
        <v>97</v>
      </c>
      <c r="W1103" s="2"/>
      <c r="X1103" s="2">
        <v>216.89</v>
      </c>
      <c r="Y1103" s="34">
        <v>65.069999999999993</v>
      </c>
      <c r="Z1103" s="34">
        <v>65.069999999999993</v>
      </c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x14ac:dyDescent="0.3">
      <c r="A1104" s="2"/>
      <c r="B1104" s="2"/>
      <c r="C1104" s="2">
        <v>548952689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13" t="s">
        <v>67</v>
      </c>
      <c r="T1104" s="2" t="s">
        <v>68</v>
      </c>
      <c r="U1104" s="2" t="s">
        <v>5</v>
      </c>
      <c r="V1104" s="2" t="s">
        <v>97</v>
      </c>
      <c r="W1104" s="2"/>
      <c r="X1104" s="2">
        <v>240.09</v>
      </c>
      <c r="Y1104" s="34">
        <v>72.03</v>
      </c>
      <c r="Z1104" s="34">
        <v>72.03</v>
      </c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x14ac:dyDescent="0.3">
      <c r="A1105" s="2"/>
      <c r="B1105" s="2"/>
      <c r="C1105" s="2">
        <v>548952741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13" t="s">
        <v>67</v>
      </c>
      <c r="T1105" s="2" t="s">
        <v>68</v>
      </c>
      <c r="U1105" s="2" t="s">
        <v>5</v>
      </c>
      <c r="V1105" s="2" t="s">
        <v>97</v>
      </c>
      <c r="W1105" s="2"/>
      <c r="X1105" s="2">
        <v>348.89</v>
      </c>
      <c r="Y1105" s="34">
        <v>104.67</v>
      </c>
      <c r="Z1105" s="34">
        <v>104.67</v>
      </c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x14ac:dyDescent="0.3">
      <c r="A1106" s="2"/>
      <c r="B1106" s="2"/>
      <c r="C1106" s="2">
        <v>548952753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13" t="s">
        <v>67</v>
      </c>
      <c r="T1106" s="2" t="s">
        <v>68</v>
      </c>
      <c r="U1106" s="2" t="s">
        <v>5</v>
      </c>
      <c r="V1106" s="2" t="s">
        <v>97</v>
      </c>
      <c r="W1106" s="2"/>
      <c r="X1106" s="2">
        <v>222.77</v>
      </c>
      <c r="Y1106" s="34">
        <v>66.83</v>
      </c>
      <c r="Z1106" s="34">
        <v>66.83</v>
      </c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x14ac:dyDescent="0.3">
      <c r="A1107" s="2"/>
      <c r="B1107" s="2"/>
      <c r="C1107" s="2">
        <v>548952782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13" t="s">
        <v>67</v>
      </c>
      <c r="T1107" s="2" t="s">
        <v>68</v>
      </c>
      <c r="U1107" s="2" t="s">
        <v>5</v>
      </c>
      <c r="V1107" s="2" t="s">
        <v>97</v>
      </c>
      <c r="W1107" s="2"/>
      <c r="X1107" s="2">
        <v>336.69</v>
      </c>
      <c r="Y1107" s="34">
        <v>101.01</v>
      </c>
      <c r="Z1107" s="34">
        <v>101.01</v>
      </c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x14ac:dyDescent="0.3">
      <c r="A1108" s="2"/>
      <c r="B1108" s="2"/>
      <c r="C1108" s="2">
        <v>548952805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13" t="s">
        <v>67</v>
      </c>
      <c r="T1108" s="2" t="s">
        <v>68</v>
      </c>
      <c r="U1108" s="2" t="s">
        <v>5</v>
      </c>
      <c r="V1108" s="2" t="s">
        <v>97</v>
      </c>
      <c r="W1108" s="2"/>
      <c r="X1108" s="2">
        <v>402.06</v>
      </c>
      <c r="Y1108" s="34">
        <v>120.62</v>
      </c>
      <c r="Z1108" s="34">
        <v>120.62</v>
      </c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x14ac:dyDescent="0.3">
      <c r="A1109" s="2"/>
      <c r="B1109" s="2"/>
      <c r="C1109" s="2">
        <v>548952836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13" t="s">
        <v>67</v>
      </c>
      <c r="T1109" s="2" t="s">
        <v>68</v>
      </c>
      <c r="U1109" s="2" t="s">
        <v>5</v>
      </c>
      <c r="V1109" s="2" t="s">
        <v>97</v>
      </c>
      <c r="W1109" s="2"/>
      <c r="X1109" s="2">
        <v>242.21</v>
      </c>
      <c r="Y1109" s="34">
        <v>72.66</v>
      </c>
      <c r="Z1109" s="34">
        <v>72.66</v>
      </c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x14ac:dyDescent="0.3">
      <c r="A1110" s="2"/>
      <c r="B1110" s="2"/>
      <c r="C1110" s="2">
        <v>548953050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13" t="s">
        <v>86</v>
      </c>
      <c r="T1110" s="2" t="s">
        <v>4</v>
      </c>
      <c r="U1110" s="2" t="s">
        <v>4</v>
      </c>
      <c r="V1110" s="2" t="s">
        <v>96</v>
      </c>
      <c r="W1110" s="2"/>
      <c r="X1110" s="2">
        <v>172.58</v>
      </c>
      <c r="Y1110" s="34">
        <v>43.14</v>
      </c>
      <c r="Z1110" s="34">
        <v>43.14</v>
      </c>
      <c r="AA1110" s="2"/>
      <c r="AB1110" s="2"/>
      <c r="AC1110" s="2"/>
      <c r="AD1110" s="2"/>
      <c r="AE1110" s="2">
        <v>17.257999999999999</v>
      </c>
      <c r="AF1110" s="2"/>
      <c r="AG1110" s="2"/>
      <c r="AH1110" s="2"/>
      <c r="AI1110" s="2"/>
    </row>
    <row r="1111" spans="1:35" x14ac:dyDescent="0.3">
      <c r="A1111" s="2"/>
      <c r="B1111" s="2"/>
      <c r="C1111" s="2">
        <v>548954454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13" t="s">
        <v>67</v>
      </c>
      <c r="T1111" s="2" t="s">
        <v>68</v>
      </c>
      <c r="U1111" s="2" t="s">
        <v>5</v>
      </c>
      <c r="V1111" s="2" t="s">
        <v>97</v>
      </c>
      <c r="W1111" s="2"/>
      <c r="X1111" s="2">
        <v>410.67</v>
      </c>
      <c r="Y1111" s="34">
        <v>123.2</v>
      </c>
      <c r="Z1111" s="34">
        <v>123.2</v>
      </c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x14ac:dyDescent="0.3">
      <c r="A1112" s="2"/>
      <c r="B1112" s="2"/>
      <c r="C1112" s="2">
        <v>548955158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13" t="s">
        <v>67</v>
      </c>
      <c r="T1112" s="2" t="s">
        <v>68</v>
      </c>
      <c r="U1112" s="2" t="s">
        <v>5</v>
      </c>
      <c r="V1112" s="2" t="s">
        <v>97</v>
      </c>
      <c r="W1112" s="2"/>
      <c r="X1112" s="2">
        <v>406.49</v>
      </c>
      <c r="Y1112" s="34">
        <v>121.95</v>
      </c>
      <c r="Z1112" s="34">
        <v>121.95</v>
      </c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x14ac:dyDescent="0.3">
      <c r="A1113" s="2"/>
      <c r="B1113" s="2"/>
      <c r="C1113" s="2">
        <v>548955415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13" t="s">
        <v>67</v>
      </c>
      <c r="T1113" s="2" t="s">
        <v>68</v>
      </c>
      <c r="U1113" s="2" t="s">
        <v>5</v>
      </c>
      <c r="V1113" s="2" t="s">
        <v>97</v>
      </c>
      <c r="W1113" s="2"/>
      <c r="X1113" s="2">
        <v>337.82</v>
      </c>
      <c r="Y1113" s="34">
        <v>101.35</v>
      </c>
      <c r="Z1113" s="34">
        <v>101.35</v>
      </c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x14ac:dyDescent="0.3">
      <c r="A1114" s="2"/>
      <c r="B1114" s="2"/>
      <c r="C1114" s="2">
        <v>548955545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13" t="s">
        <v>86</v>
      </c>
      <c r="T1114" s="2" t="s">
        <v>4</v>
      </c>
      <c r="U1114" s="2" t="s">
        <v>4</v>
      </c>
      <c r="V1114" s="2" t="s">
        <v>98</v>
      </c>
      <c r="W1114" s="2"/>
      <c r="X1114" s="2">
        <v>117.73</v>
      </c>
      <c r="Y1114" s="34">
        <v>29.43</v>
      </c>
      <c r="Z1114" s="34">
        <v>29.43</v>
      </c>
      <c r="AA1114" s="2"/>
      <c r="AB1114" s="2"/>
      <c r="AC1114" s="2"/>
      <c r="AD1114" s="2"/>
      <c r="AE1114" s="2">
        <v>14.715</v>
      </c>
      <c r="AF1114" s="2"/>
      <c r="AG1114" s="2"/>
      <c r="AH1114" s="2"/>
      <c r="AI1114" s="2"/>
    </row>
    <row r="1115" spans="1:35" x14ac:dyDescent="0.3">
      <c r="A1115" s="2"/>
      <c r="B1115" s="2"/>
      <c r="C1115" s="2">
        <v>548955549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13" t="s">
        <v>67</v>
      </c>
      <c r="T1115" s="2" t="s">
        <v>68</v>
      </c>
      <c r="U1115" s="2" t="s">
        <v>5</v>
      </c>
      <c r="V1115" s="2" t="s">
        <v>97</v>
      </c>
      <c r="W1115" s="2"/>
      <c r="X1115" s="2">
        <v>265.35000000000002</v>
      </c>
      <c r="Y1115" s="34">
        <v>79.61</v>
      </c>
      <c r="Z1115" s="34">
        <v>79.61</v>
      </c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x14ac:dyDescent="0.3">
      <c r="A1116" s="2"/>
      <c r="B1116" s="2"/>
      <c r="C1116" s="2">
        <v>548957320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13" t="s">
        <v>67</v>
      </c>
      <c r="T1116" s="2" t="s">
        <v>68</v>
      </c>
      <c r="U1116" s="2" t="s">
        <v>5</v>
      </c>
      <c r="V1116" s="2" t="s">
        <v>97</v>
      </c>
      <c r="W1116" s="2"/>
      <c r="X1116" s="2">
        <v>250.2</v>
      </c>
      <c r="Y1116" s="34">
        <v>75.06</v>
      </c>
      <c r="Z1116" s="34">
        <v>75.06</v>
      </c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x14ac:dyDescent="0.3">
      <c r="A1117" s="2"/>
      <c r="B1117" s="2"/>
      <c r="C1117" s="2">
        <v>548962292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13" t="s">
        <v>67</v>
      </c>
      <c r="T1117" s="2" t="s">
        <v>68</v>
      </c>
      <c r="U1117" s="2" t="s">
        <v>5</v>
      </c>
      <c r="V1117" s="2" t="s">
        <v>97</v>
      </c>
      <c r="W1117" s="2"/>
      <c r="X1117" s="2">
        <v>439.35</v>
      </c>
      <c r="Y1117" s="34">
        <v>131.80000000000001</v>
      </c>
      <c r="Z1117" s="34">
        <v>131.80000000000001</v>
      </c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x14ac:dyDescent="0.3">
      <c r="A1118" s="2"/>
      <c r="B1118" s="2"/>
      <c r="C1118" s="2">
        <v>548962311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13" t="s">
        <v>67</v>
      </c>
      <c r="T1118" s="2" t="s">
        <v>68</v>
      </c>
      <c r="U1118" s="2" t="s">
        <v>5</v>
      </c>
      <c r="V1118" s="2" t="s">
        <v>97</v>
      </c>
      <c r="W1118" s="2"/>
      <c r="X1118" s="2">
        <v>406.5</v>
      </c>
      <c r="Y1118" s="34">
        <v>121.95</v>
      </c>
      <c r="Z1118" s="34">
        <v>121.95</v>
      </c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x14ac:dyDescent="0.3">
      <c r="A1119" s="2"/>
      <c r="B1119" s="2"/>
      <c r="C1119" s="2">
        <v>548963486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13" t="s">
        <v>86</v>
      </c>
      <c r="T1119" s="2" t="s">
        <v>4</v>
      </c>
      <c r="U1119" s="2" t="s">
        <v>4</v>
      </c>
      <c r="V1119" s="2" t="s">
        <v>96</v>
      </c>
      <c r="W1119" s="2"/>
      <c r="X1119" s="2">
        <v>667.19</v>
      </c>
      <c r="Y1119" s="34">
        <v>133.44</v>
      </c>
      <c r="Z1119" s="34">
        <v>133.44</v>
      </c>
      <c r="AA1119" s="2"/>
      <c r="AB1119" s="2"/>
      <c r="AC1119" s="2"/>
      <c r="AD1119" s="2"/>
      <c r="AE1119" s="2">
        <v>33.359499999999997</v>
      </c>
      <c r="AF1119" s="2"/>
      <c r="AG1119" s="2"/>
      <c r="AH1119" s="2"/>
      <c r="AI1119" s="2"/>
    </row>
    <row r="1120" spans="1:35" x14ac:dyDescent="0.3">
      <c r="A1120" s="2"/>
      <c r="B1120" s="2"/>
      <c r="C1120" s="2">
        <v>548963852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13" t="s">
        <v>67</v>
      </c>
      <c r="T1120" s="2" t="s">
        <v>68</v>
      </c>
      <c r="U1120" s="2" t="s">
        <v>5</v>
      </c>
      <c r="V1120" s="2" t="s">
        <v>97</v>
      </c>
      <c r="W1120" s="2"/>
      <c r="X1120" s="2">
        <v>358.67</v>
      </c>
      <c r="Y1120" s="34">
        <v>107.6</v>
      </c>
      <c r="Z1120" s="34">
        <v>107.6</v>
      </c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x14ac:dyDescent="0.3">
      <c r="A1121" s="2"/>
      <c r="B1121" s="2"/>
      <c r="C1121" s="2">
        <v>548970195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13" t="s">
        <v>86</v>
      </c>
      <c r="T1121" s="2" t="s">
        <v>4</v>
      </c>
      <c r="U1121" s="2" t="s">
        <v>4</v>
      </c>
      <c r="V1121" s="2" t="s">
        <v>96</v>
      </c>
      <c r="W1121" s="2"/>
      <c r="X1121" s="2">
        <v>315.08</v>
      </c>
      <c r="Y1121" s="34">
        <v>78.77</v>
      </c>
      <c r="Z1121" s="34">
        <v>78.77</v>
      </c>
      <c r="AA1121" s="2"/>
      <c r="AB1121" s="2"/>
      <c r="AC1121" s="2"/>
      <c r="AD1121" s="2"/>
      <c r="AE1121" s="2">
        <v>31.507999999999999</v>
      </c>
      <c r="AF1121" s="2"/>
      <c r="AG1121" s="2"/>
      <c r="AH1121" s="2"/>
      <c r="AI1121" s="2"/>
    </row>
    <row r="1122" spans="1:35" x14ac:dyDescent="0.3">
      <c r="A1122" s="2"/>
      <c r="B1122" s="2"/>
      <c r="C1122" s="2">
        <v>548971830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13" t="s">
        <v>67</v>
      </c>
      <c r="T1122" s="2" t="s">
        <v>68</v>
      </c>
      <c r="U1122" s="2" t="s">
        <v>5</v>
      </c>
      <c r="V1122" s="2" t="s">
        <v>97</v>
      </c>
      <c r="W1122" s="2"/>
      <c r="X1122" s="2">
        <v>-68.680000000000007</v>
      </c>
      <c r="Y1122" s="34">
        <v>-20.61</v>
      </c>
      <c r="Z1122" s="34">
        <v>-20.61</v>
      </c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x14ac:dyDescent="0.3">
      <c r="A1123" s="2"/>
      <c r="B1123" s="2"/>
      <c r="C1123" s="2">
        <v>548972197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13" t="s">
        <v>67</v>
      </c>
      <c r="T1123" s="2" t="s">
        <v>68</v>
      </c>
      <c r="U1123" s="2" t="s">
        <v>5</v>
      </c>
      <c r="V1123" s="2" t="s">
        <v>97</v>
      </c>
      <c r="W1123" s="2"/>
      <c r="X1123" s="2">
        <v>330.96</v>
      </c>
      <c r="Y1123" s="34">
        <v>99.29</v>
      </c>
      <c r="Z1123" s="34">
        <v>99.29</v>
      </c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x14ac:dyDescent="0.3">
      <c r="A1124" s="2"/>
      <c r="B1124" s="2"/>
      <c r="C1124" s="2">
        <v>548974967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13" t="s">
        <v>86</v>
      </c>
      <c r="T1124" s="2" t="s">
        <v>4</v>
      </c>
      <c r="U1124" s="2" t="s">
        <v>4</v>
      </c>
      <c r="V1124" s="2" t="s">
        <v>98</v>
      </c>
      <c r="W1124" s="2"/>
      <c r="X1124" s="2">
        <v>117.73</v>
      </c>
      <c r="Y1124" s="34">
        <v>29.43</v>
      </c>
      <c r="Z1124" s="34">
        <v>29.43</v>
      </c>
      <c r="AA1124" s="2"/>
      <c r="AB1124" s="2"/>
      <c r="AC1124" s="2"/>
      <c r="AD1124" s="2"/>
      <c r="AE1124" s="2">
        <v>14.715</v>
      </c>
      <c r="AF1124" s="2"/>
      <c r="AG1124" s="2"/>
      <c r="AH1124" s="2"/>
      <c r="AI1124" s="2"/>
    </row>
    <row r="1125" spans="1:35" x14ac:dyDescent="0.3">
      <c r="A1125" s="2"/>
      <c r="B1125" s="2"/>
      <c r="C1125" s="2">
        <v>548979301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13" t="s">
        <v>86</v>
      </c>
      <c r="T1125" s="2" t="s">
        <v>4</v>
      </c>
      <c r="U1125" s="2" t="s">
        <v>4</v>
      </c>
      <c r="V1125" s="2" t="s">
        <v>98</v>
      </c>
      <c r="W1125" s="2"/>
      <c r="X1125" s="2">
        <v>107.35</v>
      </c>
      <c r="Y1125" s="34">
        <v>26.84</v>
      </c>
      <c r="Z1125" s="34">
        <v>26.84</v>
      </c>
      <c r="AA1125" s="2"/>
      <c r="AB1125" s="2"/>
      <c r="AC1125" s="2"/>
      <c r="AD1125" s="2"/>
      <c r="AE1125" s="2">
        <v>13.42</v>
      </c>
      <c r="AF1125" s="2"/>
      <c r="AG1125" s="2"/>
      <c r="AH1125" s="2"/>
      <c r="AI1125" s="2"/>
    </row>
    <row r="1126" spans="1:35" x14ac:dyDescent="0.3">
      <c r="A1126" s="2"/>
      <c r="B1126" s="2"/>
      <c r="C1126" s="2">
        <v>548980501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13" t="s">
        <v>86</v>
      </c>
      <c r="T1126" s="2" t="s">
        <v>4</v>
      </c>
      <c r="U1126" s="2" t="s">
        <v>4</v>
      </c>
      <c r="V1126" s="2" t="s">
        <v>96</v>
      </c>
      <c r="W1126" s="2"/>
      <c r="X1126" s="2">
        <v>141.80000000000001</v>
      </c>
      <c r="Y1126" s="34">
        <v>35.450000000000003</v>
      </c>
      <c r="Z1126" s="34">
        <v>35.450000000000003</v>
      </c>
      <c r="AA1126" s="2"/>
      <c r="AB1126" s="2"/>
      <c r="AC1126" s="2"/>
      <c r="AD1126" s="2"/>
      <c r="AE1126" s="2">
        <v>14.18</v>
      </c>
      <c r="AF1126" s="2"/>
      <c r="AG1126" s="2"/>
      <c r="AH1126" s="2"/>
      <c r="AI1126" s="2"/>
    </row>
    <row r="1127" spans="1:35" x14ac:dyDescent="0.3">
      <c r="A1127" s="2"/>
      <c r="B1127" s="2"/>
      <c r="C1127" s="2">
        <v>548981633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13" t="s">
        <v>83</v>
      </c>
      <c r="T1127" s="2" t="s">
        <v>84</v>
      </c>
      <c r="U1127" s="2" t="s">
        <v>3</v>
      </c>
      <c r="V1127" s="2" t="s">
        <v>96</v>
      </c>
      <c r="W1127" s="2"/>
      <c r="X1127" s="2">
        <v>543.91</v>
      </c>
      <c r="Y1127" s="34">
        <v>65.260000000000005</v>
      </c>
      <c r="Z1127" s="34">
        <v>65.260000000000005</v>
      </c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x14ac:dyDescent="0.3">
      <c r="A1128" s="2"/>
      <c r="B1128" s="2"/>
      <c r="C1128" s="2">
        <v>548985573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13" t="s">
        <v>86</v>
      </c>
      <c r="T1128" s="2" t="s">
        <v>4</v>
      </c>
      <c r="U1128" s="2" t="s">
        <v>4</v>
      </c>
      <c r="V1128" s="2" t="s">
        <v>98</v>
      </c>
      <c r="W1128" s="2"/>
      <c r="X1128" s="2">
        <v>107.35</v>
      </c>
      <c r="Y1128" s="34">
        <v>26.84</v>
      </c>
      <c r="Z1128" s="34">
        <v>26.84</v>
      </c>
      <c r="AA1128" s="2"/>
      <c r="AB1128" s="2"/>
      <c r="AC1128" s="2"/>
      <c r="AD1128" s="2"/>
      <c r="AE1128" s="2">
        <v>13.42</v>
      </c>
      <c r="AF1128" s="2"/>
      <c r="AG1128" s="2"/>
      <c r="AH1128" s="2"/>
      <c r="AI1128" s="2"/>
    </row>
    <row r="1129" spans="1:35" x14ac:dyDescent="0.3">
      <c r="A1129" s="2"/>
      <c r="B1129" s="2"/>
      <c r="C1129" s="2">
        <v>548985744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13" t="s">
        <v>86</v>
      </c>
      <c r="T1129" s="2" t="s">
        <v>4</v>
      </c>
      <c r="U1129" s="2" t="s">
        <v>4</v>
      </c>
      <c r="V1129" s="2" t="s">
        <v>98</v>
      </c>
      <c r="W1129" s="2"/>
      <c r="X1129" s="2">
        <v>107.35</v>
      </c>
      <c r="Y1129" s="34">
        <v>26.84</v>
      </c>
      <c r="Z1129" s="34">
        <v>26.84</v>
      </c>
      <c r="AA1129" s="2"/>
      <c r="AB1129" s="2"/>
      <c r="AC1129" s="2"/>
      <c r="AD1129" s="2"/>
      <c r="AE1129" s="2">
        <v>13.42</v>
      </c>
      <c r="AF1129" s="2"/>
      <c r="AG1129" s="2"/>
      <c r="AH1129" s="2"/>
      <c r="AI1129" s="2"/>
    </row>
    <row r="1130" spans="1:35" x14ac:dyDescent="0.3">
      <c r="A1130" s="2"/>
      <c r="B1130" s="2"/>
      <c r="C1130" s="2">
        <v>548986162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13" t="s">
        <v>86</v>
      </c>
      <c r="T1130" s="2" t="s">
        <v>4</v>
      </c>
      <c r="U1130" s="2" t="s">
        <v>4</v>
      </c>
      <c r="V1130" s="2" t="s">
        <v>98</v>
      </c>
      <c r="W1130" s="2"/>
      <c r="X1130" s="2">
        <v>117.72</v>
      </c>
      <c r="Y1130" s="34">
        <v>29.43</v>
      </c>
      <c r="Z1130" s="34">
        <v>29.43</v>
      </c>
      <c r="AA1130" s="2"/>
      <c r="AB1130" s="2"/>
      <c r="AC1130" s="2"/>
      <c r="AD1130" s="2"/>
      <c r="AE1130" s="2">
        <v>14.715</v>
      </c>
      <c r="AF1130" s="2"/>
      <c r="AG1130" s="2"/>
      <c r="AH1130" s="2"/>
      <c r="AI1130" s="2"/>
    </row>
    <row r="1131" spans="1:35" x14ac:dyDescent="0.3">
      <c r="A1131" s="2"/>
      <c r="B1131" s="2"/>
      <c r="C1131" s="2">
        <v>548986684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13" t="s">
        <v>67</v>
      </c>
      <c r="T1131" s="2" t="s">
        <v>68</v>
      </c>
      <c r="U1131" s="2" t="s">
        <v>5</v>
      </c>
      <c r="V1131" s="2" t="s">
        <v>96</v>
      </c>
      <c r="W1131" s="2"/>
      <c r="X1131" s="2">
        <v>259.32</v>
      </c>
      <c r="Y1131" s="34">
        <v>116.69</v>
      </c>
      <c r="Z1131" s="34">
        <v>116.69</v>
      </c>
      <c r="AA1131" s="2"/>
      <c r="AB1131" s="2"/>
      <c r="AC1131" s="2"/>
      <c r="AD1131" s="2"/>
      <c r="AE1131" s="2">
        <v>25.932000000000002</v>
      </c>
      <c r="AF1131" s="2"/>
      <c r="AG1131" s="2"/>
      <c r="AH1131" s="2"/>
      <c r="AI1131" s="2"/>
    </row>
    <row r="1132" spans="1:35" x14ac:dyDescent="0.3">
      <c r="A1132" s="2"/>
      <c r="B1132" s="2"/>
      <c r="C1132" s="2">
        <v>548987432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13" t="s">
        <v>86</v>
      </c>
      <c r="T1132" s="2" t="s">
        <v>4</v>
      </c>
      <c r="U1132" s="2" t="s">
        <v>4</v>
      </c>
      <c r="V1132" s="2" t="s">
        <v>98</v>
      </c>
      <c r="W1132" s="2"/>
      <c r="X1132" s="2">
        <v>107.35</v>
      </c>
      <c r="Y1132" s="34">
        <v>26.84</v>
      </c>
      <c r="Z1132" s="34">
        <v>26.84</v>
      </c>
      <c r="AA1132" s="2"/>
      <c r="AB1132" s="2"/>
      <c r="AC1132" s="2"/>
      <c r="AD1132" s="2"/>
      <c r="AE1132" s="2">
        <v>13.42</v>
      </c>
      <c r="AF1132" s="2"/>
      <c r="AG1132" s="2"/>
      <c r="AH1132" s="2"/>
      <c r="AI1132" s="2"/>
    </row>
    <row r="1133" spans="1:35" x14ac:dyDescent="0.3">
      <c r="A1133" s="2"/>
      <c r="B1133" s="2"/>
      <c r="C1133" s="2">
        <v>548987795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13" t="s">
        <v>86</v>
      </c>
      <c r="T1133" s="2" t="s">
        <v>4</v>
      </c>
      <c r="U1133" s="2" t="s">
        <v>4</v>
      </c>
      <c r="V1133" s="2" t="s">
        <v>98</v>
      </c>
      <c r="W1133" s="2"/>
      <c r="X1133" s="2">
        <v>107.35</v>
      </c>
      <c r="Y1133" s="34">
        <v>26.84</v>
      </c>
      <c r="Z1133" s="34">
        <v>26.84</v>
      </c>
      <c r="AA1133" s="2"/>
      <c r="AB1133" s="2"/>
      <c r="AC1133" s="2"/>
      <c r="AD1133" s="2"/>
      <c r="AE1133" s="2">
        <v>13.42</v>
      </c>
      <c r="AF1133" s="2"/>
      <c r="AG1133" s="2"/>
      <c r="AH1133" s="2"/>
      <c r="AI1133" s="2"/>
    </row>
    <row r="1134" spans="1:35" x14ac:dyDescent="0.3">
      <c r="A1134" s="2"/>
      <c r="B1134" s="2"/>
      <c r="C1134" s="2">
        <v>548988304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13" t="s">
        <v>86</v>
      </c>
      <c r="T1134" s="2" t="s">
        <v>4</v>
      </c>
      <c r="U1134" s="2" t="s">
        <v>4</v>
      </c>
      <c r="V1134" s="2" t="s">
        <v>98</v>
      </c>
      <c r="W1134" s="2"/>
      <c r="X1134" s="2">
        <v>117.72</v>
      </c>
      <c r="Y1134" s="34">
        <v>29.43</v>
      </c>
      <c r="Z1134" s="34">
        <v>29.43</v>
      </c>
      <c r="AA1134" s="2"/>
      <c r="AB1134" s="2"/>
      <c r="AC1134" s="2"/>
      <c r="AD1134" s="2"/>
      <c r="AE1134" s="2">
        <v>14.715</v>
      </c>
      <c r="AF1134" s="2"/>
      <c r="AG1134" s="2"/>
      <c r="AH1134" s="2"/>
      <c r="AI1134" s="2"/>
    </row>
    <row r="1135" spans="1:35" x14ac:dyDescent="0.3">
      <c r="A1135" s="2"/>
      <c r="B1135" s="2"/>
      <c r="C1135" s="2">
        <v>548988347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13" t="s">
        <v>67</v>
      </c>
      <c r="T1135" s="2" t="s">
        <v>68</v>
      </c>
      <c r="U1135" s="2" t="s">
        <v>5</v>
      </c>
      <c r="V1135" s="2" t="s">
        <v>96</v>
      </c>
      <c r="W1135" s="2"/>
      <c r="X1135" s="2">
        <v>354.57</v>
      </c>
      <c r="Y1135" s="34">
        <v>159.55000000000001</v>
      </c>
      <c r="Z1135" s="34">
        <v>159.55000000000001</v>
      </c>
      <c r="AA1135" s="2"/>
      <c r="AB1135" s="2"/>
      <c r="AC1135" s="2"/>
      <c r="AD1135" s="2"/>
      <c r="AE1135" s="2">
        <v>35.457000000000001</v>
      </c>
      <c r="AF1135" s="2"/>
      <c r="AG1135" s="2"/>
      <c r="AH1135" s="2"/>
      <c r="AI1135" s="2"/>
    </row>
    <row r="1136" spans="1:35" x14ac:dyDescent="0.3">
      <c r="A1136" s="2"/>
      <c r="B1136" s="2"/>
      <c r="C1136" s="2">
        <v>548989709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13" t="s">
        <v>86</v>
      </c>
      <c r="T1136" s="2" t="s">
        <v>4</v>
      </c>
      <c r="U1136" s="2" t="s">
        <v>4</v>
      </c>
      <c r="V1136" s="2" t="s">
        <v>96</v>
      </c>
      <c r="W1136" s="2"/>
      <c r="X1136" s="2">
        <v>190.65</v>
      </c>
      <c r="Y1136" s="34">
        <v>47.66</v>
      </c>
      <c r="Z1136" s="34">
        <v>47.66</v>
      </c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x14ac:dyDescent="0.3">
      <c r="A1137" s="2"/>
      <c r="B1137" s="2"/>
      <c r="C1137" s="2">
        <v>548992571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13" t="s">
        <v>86</v>
      </c>
      <c r="T1137" s="2" t="s">
        <v>4</v>
      </c>
      <c r="U1137" s="2" t="s">
        <v>4</v>
      </c>
      <c r="V1137" s="2" t="s">
        <v>98</v>
      </c>
      <c r="W1137" s="2"/>
      <c r="X1137" s="2">
        <v>107.35</v>
      </c>
      <c r="Y1137" s="34">
        <v>26.84</v>
      </c>
      <c r="Z1137" s="34">
        <v>26.84</v>
      </c>
      <c r="AA1137" s="2"/>
      <c r="AB1137" s="2"/>
      <c r="AC1137" s="2"/>
      <c r="AD1137" s="2"/>
      <c r="AE1137" s="2">
        <v>13.42</v>
      </c>
      <c r="AF1137" s="2"/>
      <c r="AG1137" s="2"/>
      <c r="AH1137" s="2"/>
      <c r="AI1137" s="2"/>
    </row>
    <row r="1138" spans="1:35" x14ac:dyDescent="0.3">
      <c r="A1138" s="2"/>
      <c r="B1138" s="2"/>
      <c r="C1138" s="2">
        <v>548998328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13" t="s">
        <v>67</v>
      </c>
      <c r="T1138" s="2" t="s">
        <v>68</v>
      </c>
      <c r="U1138" s="2" t="s">
        <v>5</v>
      </c>
      <c r="V1138" s="2" t="s">
        <v>97</v>
      </c>
      <c r="W1138" s="2"/>
      <c r="X1138" s="2">
        <v>-65.09</v>
      </c>
      <c r="Y1138" s="34">
        <v>-19.53</v>
      </c>
      <c r="Z1138" s="34">
        <v>-19.53</v>
      </c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x14ac:dyDescent="0.3">
      <c r="A1139" s="2"/>
      <c r="B1139" s="2"/>
      <c r="C1139" s="2">
        <v>549024750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13" t="s">
        <v>67</v>
      </c>
      <c r="T1139" s="2" t="s">
        <v>68</v>
      </c>
      <c r="U1139" s="2" t="s">
        <v>5</v>
      </c>
      <c r="V1139" s="2" t="s">
        <v>97</v>
      </c>
      <c r="W1139" s="2"/>
      <c r="X1139" s="2">
        <v>-78.650000000000006</v>
      </c>
      <c r="Y1139" s="34">
        <v>-23.59</v>
      </c>
      <c r="Z1139" s="34">
        <v>-23.59</v>
      </c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x14ac:dyDescent="0.3">
      <c r="A1140" s="2"/>
      <c r="B1140" s="2"/>
      <c r="C1140" s="2">
        <v>549052462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13" t="s">
        <v>67</v>
      </c>
      <c r="T1140" s="2" t="s">
        <v>68</v>
      </c>
      <c r="U1140" s="2" t="s">
        <v>5</v>
      </c>
      <c r="V1140" s="2" t="s">
        <v>97</v>
      </c>
      <c r="W1140" s="2"/>
      <c r="X1140" s="2">
        <v>-60.65</v>
      </c>
      <c r="Y1140" s="34">
        <v>-18.190000000000001</v>
      </c>
      <c r="Z1140" s="34">
        <v>-18.190000000000001</v>
      </c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x14ac:dyDescent="0.3">
      <c r="A1141" s="2"/>
      <c r="B1141" s="2"/>
      <c r="C1141" s="2">
        <v>549057885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13" t="s">
        <v>67</v>
      </c>
      <c r="T1141" s="2" t="s">
        <v>68</v>
      </c>
      <c r="U1141" s="2" t="s">
        <v>5</v>
      </c>
      <c r="V1141" s="2" t="s">
        <v>97</v>
      </c>
      <c r="W1141" s="2"/>
      <c r="X1141" s="2">
        <v>-94.25</v>
      </c>
      <c r="Y1141" s="34">
        <v>-28.27</v>
      </c>
      <c r="Z1141" s="34">
        <v>-28.27</v>
      </c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x14ac:dyDescent="0.3">
      <c r="A1142" s="2"/>
      <c r="B1142" s="2"/>
      <c r="C1142" s="2">
        <v>549121693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13" t="s">
        <v>67</v>
      </c>
      <c r="T1142" s="2" t="s">
        <v>68</v>
      </c>
      <c r="U1142" s="2" t="s">
        <v>5</v>
      </c>
      <c r="V1142" s="2" t="s">
        <v>97</v>
      </c>
      <c r="W1142" s="2"/>
      <c r="X1142" s="2">
        <v>-185.69</v>
      </c>
      <c r="Y1142" s="34">
        <v>-55.71</v>
      </c>
      <c r="Z1142" s="34">
        <v>-55.71</v>
      </c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x14ac:dyDescent="0.3">
      <c r="A1143" s="2"/>
      <c r="B1143" s="2"/>
      <c r="C1143" s="2">
        <v>549138560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13" t="s">
        <v>67</v>
      </c>
      <c r="T1143" s="2" t="s">
        <v>68</v>
      </c>
      <c r="U1143" s="2" t="s">
        <v>5</v>
      </c>
      <c r="V1143" s="2" t="s">
        <v>97</v>
      </c>
      <c r="W1143" s="2"/>
      <c r="X1143" s="2">
        <v>-203.78</v>
      </c>
      <c r="Y1143" s="34">
        <v>-61.13</v>
      </c>
      <c r="Z1143" s="34">
        <v>-61.13</v>
      </c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x14ac:dyDescent="0.3">
      <c r="A1144" s="2"/>
      <c r="B1144" s="2"/>
      <c r="C1144" s="2">
        <v>549170930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13" t="s">
        <v>86</v>
      </c>
      <c r="T1144" s="2" t="s">
        <v>4</v>
      </c>
      <c r="U1144" s="2" t="s">
        <v>4</v>
      </c>
      <c r="V1144" s="2" t="s">
        <v>96</v>
      </c>
      <c r="W1144" s="2"/>
      <c r="X1144" s="2">
        <v>159.6</v>
      </c>
      <c r="Y1144" s="34">
        <v>49.48</v>
      </c>
      <c r="Z1144" s="34">
        <v>49.48</v>
      </c>
      <c r="AA1144" s="2"/>
      <c r="AB1144" s="2"/>
      <c r="AC1144" s="2"/>
      <c r="AD1144" s="2"/>
      <c r="AE1144" s="2">
        <v>0</v>
      </c>
      <c r="AF1144" s="2"/>
      <c r="AG1144" s="2"/>
      <c r="AH1144" s="2"/>
      <c r="AI1144" s="2"/>
    </row>
    <row r="1145" spans="1:35" x14ac:dyDescent="0.3">
      <c r="A1145" s="2"/>
      <c r="B1145" s="2"/>
      <c r="C1145" s="2">
        <v>549170930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13" t="s">
        <v>86</v>
      </c>
      <c r="T1145" s="2" t="s">
        <v>4</v>
      </c>
      <c r="U1145" s="2" t="s">
        <v>4</v>
      </c>
      <c r="V1145" s="2" t="s">
        <v>96</v>
      </c>
      <c r="W1145" s="2"/>
      <c r="X1145" s="2">
        <v>-159.6</v>
      </c>
      <c r="Y1145" s="34">
        <v>-49.48</v>
      </c>
      <c r="Z1145" s="34">
        <v>-49.48</v>
      </c>
      <c r="AA1145" s="2"/>
      <c r="AB1145" s="2"/>
      <c r="AC1145" s="2"/>
      <c r="AD1145" s="2"/>
      <c r="AE1145" s="2">
        <v>0</v>
      </c>
      <c r="AF1145" s="2"/>
      <c r="AG1145" s="2"/>
      <c r="AH1145" s="2"/>
      <c r="AI1145" s="2"/>
    </row>
    <row r="1146" spans="1:35" x14ac:dyDescent="0.3">
      <c r="A1146" s="2"/>
      <c r="B1146" s="2"/>
      <c r="C1146" s="2">
        <v>549190102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13" t="s">
        <v>67</v>
      </c>
      <c r="T1146" s="2" t="s">
        <v>68</v>
      </c>
      <c r="U1146" s="2" t="s">
        <v>5</v>
      </c>
      <c r="V1146" s="2" t="s">
        <v>97</v>
      </c>
      <c r="W1146" s="2"/>
      <c r="X1146" s="2">
        <v>-216.5</v>
      </c>
      <c r="Y1146" s="34">
        <v>-64.95</v>
      </c>
      <c r="Z1146" s="34">
        <v>-64.95</v>
      </c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x14ac:dyDescent="0.3">
      <c r="A1147" s="2"/>
      <c r="B1147" s="2"/>
      <c r="C1147" s="2">
        <v>549301870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13" t="s">
        <v>86</v>
      </c>
      <c r="T1147" s="2" t="s">
        <v>4</v>
      </c>
      <c r="U1147" s="2" t="s">
        <v>4</v>
      </c>
      <c r="V1147" s="2" t="s">
        <v>96</v>
      </c>
      <c r="W1147" s="2"/>
      <c r="X1147" s="2">
        <v>227.22</v>
      </c>
      <c r="Y1147" s="34">
        <v>70.44</v>
      </c>
      <c r="Z1147" s="34">
        <v>70.44</v>
      </c>
      <c r="AA1147" s="2"/>
      <c r="AB1147" s="2"/>
      <c r="AC1147" s="2"/>
      <c r="AD1147" s="2"/>
      <c r="AE1147" s="2">
        <v>34.082999999999998</v>
      </c>
      <c r="AF1147" s="2"/>
      <c r="AG1147" s="2"/>
      <c r="AH1147" s="2"/>
      <c r="AI1147" s="2"/>
    </row>
    <row r="1148" spans="1:35" x14ac:dyDescent="0.3">
      <c r="A1148" s="2"/>
      <c r="B1148" s="2"/>
      <c r="C1148" s="2">
        <v>549319582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13" t="s">
        <v>86</v>
      </c>
      <c r="T1148" s="2" t="s">
        <v>4</v>
      </c>
      <c r="U1148" s="2" t="s">
        <v>4</v>
      </c>
      <c r="V1148" s="2" t="s">
        <v>96</v>
      </c>
      <c r="W1148" s="2"/>
      <c r="X1148" s="2">
        <v>197.14</v>
      </c>
      <c r="Y1148" s="34">
        <v>61.11</v>
      </c>
      <c r="Z1148" s="34">
        <v>61.11</v>
      </c>
      <c r="AA1148" s="2"/>
      <c r="AB1148" s="2"/>
      <c r="AC1148" s="2"/>
      <c r="AD1148" s="2"/>
      <c r="AE1148" s="2">
        <v>29.571000000000002</v>
      </c>
      <c r="AF1148" s="2"/>
      <c r="AG1148" s="2"/>
      <c r="AH1148" s="2"/>
      <c r="AI1148" s="2"/>
    </row>
    <row r="1149" spans="1:35" x14ac:dyDescent="0.3">
      <c r="A1149" s="2"/>
      <c r="B1149" s="2"/>
      <c r="C1149" s="2">
        <v>549323933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13" t="s">
        <v>86</v>
      </c>
      <c r="T1149" s="2" t="s">
        <v>4</v>
      </c>
      <c r="U1149" s="2" t="s">
        <v>4</v>
      </c>
      <c r="V1149" s="2" t="s">
        <v>96</v>
      </c>
      <c r="W1149" s="2"/>
      <c r="X1149" s="2">
        <v>773.27</v>
      </c>
      <c r="Y1149" s="34">
        <v>239.72</v>
      </c>
      <c r="Z1149" s="34">
        <v>239.72</v>
      </c>
      <c r="AA1149" s="2"/>
      <c r="AB1149" s="2"/>
      <c r="AC1149" s="2"/>
      <c r="AD1149" s="2"/>
      <c r="AE1149" s="2">
        <v>115.9905</v>
      </c>
      <c r="AF1149" s="2"/>
      <c r="AG1149" s="2"/>
      <c r="AH1149" s="2"/>
      <c r="AI1149" s="2"/>
    </row>
    <row r="1150" spans="1:35" x14ac:dyDescent="0.3">
      <c r="A1150" s="2"/>
      <c r="B1150" s="2"/>
      <c r="C1150" s="2">
        <v>549328233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13" t="s">
        <v>86</v>
      </c>
      <c r="T1150" s="2" t="s">
        <v>4</v>
      </c>
      <c r="U1150" s="2" t="s">
        <v>4</v>
      </c>
      <c r="V1150" s="2" t="s">
        <v>96</v>
      </c>
      <c r="W1150" s="2"/>
      <c r="X1150" s="2">
        <v>368.58</v>
      </c>
      <c r="Y1150" s="34">
        <v>106.89</v>
      </c>
      <c r="Z1150" s="34">
        <v>106.89</v>
      </c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x14ac:dyDescent="0.3">
      <c r="A1151" s="2"/>
      <c r="B1151" s="2"/>
      <c r="C1151" s="2">
        <v>549329076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13" t="s">
        <v>86</v>
      </c>
      <c r="T1151" s="2" t="s">
        <v>4</v>
      </c>
      <c r="U1151" s="2" t="s">
        <v>4</v>
      </c>
      <c r="V1151" s="2" t="s">
        <v>96</v>
      </c>
      <c r="W1151" s="2"/>
      <c r="X1151" s="2">
        <v>265.7</v>
      </c>
      <c r="Y1151" s="34">
        <v>82.37</v>
      </c>
      <c r="Z1151" s="34">
        <v>82.37</v>
      </c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x14ac:dyDescent="0.3">
      <c r="A1152" s="2"/>
      <c r="B1152" s="2"/>
      <c r="C1152" s="2">
        <v>549342076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13" t="s">
        <v>67</v>
      </c>
      <c r="T1152" s="2" t="s">
        <v>68</v>
      </c>
      <c r="U1152" s="2" t="s">
        <v>5</v>
      </c>
      <c r="V1152" s="2" t="s">
        <v>96</v>
      </c>
      <c r="W1152" s="2"/>
      <c r="X1152" s="2">
        <v>877.35</v>
      </c>
      <c r="Y1152" s="34">
        <v>394.81</v>
      </c>
      <c r="Z1152" s="34">
        <v>394.81</v>
      </c>
      <c r="AA1152" s="2"/>
      <c r="AB1152" s="2"/>
      <c r="AC1152" s="2"/>
      <c r="AD1152" s="2"/>
      <c r="AE1152" s="2">
        <v>175.47</v>
      </c>
      <c r="AF1152" s="2"/>
      <c r="AG1152" s="2"/>
      <c r="AH1152" s="2"/>
      <c r="AI1152" s="2"/>
    </row>
    <row r="1153" spans="1:35" x14ac:dyDescent="0.3">
      <c r="A1153" s="2"/>
      <c r="B1153" s="2"/>
      <c r="C1153" s="2">
        <v>549342459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13" t="s">
        <v>86</v>
      </c>
      <c r="T1153" s="2" t="s">
        <v>4</v>
      </c>
      <c r="U1153" s="2" t="s">
        <v>4</v>
      </c>
      <c r="V1153" s="2" t="s">
        <v>96</v>
      </c>
      <c r="W1153" s="2"/>
      <c r="X1153" s="2">
        <v>160.31</v>
      </c>
      <c r="Y1153" s="34">
        <v>49.7</v>
      </c>
      <c r="Z1153" s="34">
        <v>49.7</v>
      </c>
      <c r="AA1153" s="2"/>
      <c r="AB1153" s="2"/>
      <c r="AC1153" s="2"/>
      <c r="AD1153" s="2"/>
      <c r="AE1153" s="2">
        <v>24.046500000000002</v>
      </c>
      <c r="AF1153" s="2"/>
      <c r="AG1153" s="2"/>
      <c r="AH1153" s="2"/>
      <c r="AI1153" s="2"/>
    </row>
    <row r="1154" spans="1:35" x14ac:dyDescent="0.3">
      <c r="A1154" s="2"/>
      <c r="B1154" s="2"/>
      <c r="C1154" s="2">
        <v>549344353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13" t="s">
        <v>86</v>
      </c>
      <c r="T1154" s="2" t="s">
        <v>4</v>
      </c>
      <c r="U1154" s="2" t="s">
        <v>4</v>
      </c>
      <c r="V1154" s="2" t="s">
        <v>96</v>
      </c>
      <c r="W1154" s="2"/>
      <c r="X1154" s="2">
        <v>90.85</v>
      </c>
      <c r="Y1154" s="34">
        <v>28.17</v>
      </c>
      <c r="Z1154" s="34">
        <v>28.17</v>
      </c>
      <c r="AA1154" s="2"/>
      <c r="AB1154" s="2"/>
      <c r="AC1154" s="2"/>
      <c r="AD1154" s="2"/>
      <c r="AE1154" s="2">
        <v>13.6275</v>
      </c>
      <c r="AF1154" s="2"/>
      <c r="AG1154" s="2"/>
      <c r="AH1154" s="2"/>
      <c r="AI1154" s="2"/>
    </row>
    <row r="1155" spans="1:35" x14ac:dyDescent="0.3">
      <c r="A1155" s="2"/>
      <c r="B1155" s="2"/>
      <c r="C1155" s="2">
        <v>549345923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13" t="s">
        <v>86</v>
      </c>
      <c r="T1155" s="2" t="s">
        <v>4</v>
      </c>
      <c r="U1155" s="2" t="s">
        <v>4</v>
      </c>
      <c r="V1155" s="2" t="s">
        <v>98</v>
      </c>
      <c r="W1155" s="2"/>
      <c r="X1155" s="2">
        <v>107.35</v>
      </c>
      <c r="Y1155" s="34">
        <v>26.84</v>
      </c>
      <c r="Z1155" s="34">
        <v>26.84</v>
      </c>
      <c r="AA1155" s="2"/>
      <c r="AB1155" s="2"/>
      <c r="AC1155" s="2"/>
      <c r="AD1155" s="2"/>
      <c r="AE1155" s="2">
        <v>13.42</v>
      </c>
      <c r="AF1155" s="2"/>
      <c r="AG1155" s="2"/>
      <c r="AH1155" s="2"/>
      <c r="AI1155" s="2"/>
    </row>
    <row r="1156" spans="1:35" x14ac:dyDescent="0.3">
      <c r="A1156" s="2"/>
      <c r="B1156" s="2"/>
      <c r="C1156" s="2">
        <v>549346023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13" t="s">
        <v>86</v>
      </c>
      <c r="T1156" s="2" t="s">
        <v>4</v>
      </c>
      <c r="U1156" s="2" t="s">
        <v>4</v>
      </c>
      <c r="V1156" s="2" t="s">
        <v>96</v>
      </c>
      <c r="W1156" s="2"/>
      <c r="X1156" s="2">
        <v>112.14</v>
      </c>
      <c r="Y1156" s="34">
        <v>34.76</v>
      </c>
      <c r="Z1156" s="34">
        <v>34.76</v>
      </c>
      <c r="AA1156" s="2"/>
      <c r="AB1156" s="2"/>
      <c r="AC1156" s="2"/>
      <c r="AD1156" s="2"/>
      <c r="AE1156" s="2">
        <v>16.820999999999998</v>
      </c>
      <c r="AF1156" s="2"/>
      <c r="AG1156" s="2"/>
      <c r="AH1156" s="2"/>
      <c r="AI1156" s="2"/>
    </row>
    <row r="1157" spans="1:35" x14ac:dyDescent="0.3">
      <c r="A1157" s="2"/>
      <c r="B1157" s="2"/>
      <c r="C1157" s="2">
        <v>549346501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13" t="s">
        <v>86</v>
      </c>
      <c r="T1157" s="2" t="s">
        <v>4</v>
      </c>
      <c r="U1157" s="2" t="s">
        <v>4</v>
      </c>
      <c r="V1157" s="2" t="s">
        <v>96</v>
      </c>
      <c r="W1157" s="2"/>
      <c r="X1157" s="2">
        <v>90.85</v>
      </c>
      <c r="Y1157" s="34">
        <v>28.16</v>
      </c>
      <c r="Z1157" s="34">
        <v>28.16</v>
      </c>
      <c r="AA1157" s="2"/>
      <c r="AB1157" s="2"/>
      <c r="AC1157" s="2"/>
      <c r="AD1157" s="2"/>
      <c r="AE1157" s="2">
        <v>13.6275</v>
      </c>
      <c r="AF1157" s="2"/>
      <c r="AG1157" s="2"/>
      <c r="AH1157" s="2"/>
      <c r="AI1157" s="2"/>
    </row>
    <row r="1158" spans="1:35" x14ac:dyDescent="0.3">
      <c r="A1158" s="2"/>
      <c r="B1158" s="2"/>
      <c r="C1158" s="2">
        <v>549346799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13" t="s">
        <v>86</v>
      </c>
      <c r="T1158" s="2" t="s">
        <v>4</v>
      </c>
      <c r="U1158" s="2" t="s">
        <v>4</v>
      </c>
      <c r="V1158" s="2" t="s">
        <v>96</v>
      </c>
      <c r="W1158" s="2"/>
      <c r="X1158" s="2">
        <v>109.52</v>
      </c>
      <c r="Y1158" s="34">
        <v>33.96</v>
      </c>
      <c r="Z1158" s="34">
        <v>33.96</v>
      </c>
      <c r="AA1158" s="2"/>
      <c r="AB1158" s="2"/>
      <c r="AC1158" s="2"/>
      <c r="AD1158" s="2"/>
      <c r="AE1158" s="2">
        <v>16.428000000000001</v>
      </c>
      <c r="AF1158" s="2"/>
      <c r="AG1158" s="2"/>
      <c r="AH1158" s="2"/>
      <c r="AI1158" s="2"/>
    </row>
    <row r="1159" spans="1:35" x14ac:dyDescent="0.3">
      <c r="A1159" s="2"/>
      <c r="B1159" s="2"/>
      <c r="C1159" s="2">
        <v>549347599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13" t="s">
        <v>86</v>
      </c>
      <c r="T1159" s="2" t="s">
        <v>4</v>
      </c>
      <c r="U1159" s="2" t="s">
        <v>4</v>
      </c>
      <c r="V1159" s="2" t="s">
        <v>96</v>
      </c>
      <c r="W1159" s="2"/>
      <c r="X1159" s="2">
        <v>90.85</v>
      </c>
      <c r="Y1159" s="34">
        <v>28.16</v>
      </c>
      <c r="Z1159" s="34">
        <v>28.16</v>
      </c>
      <c r="AA1159" s="2"/>
      <c r="AB1159" s="2"/>
      <c r="AC1159" s="2"/>
      <c r="AD1159" s="2"/>
      <c r="AE1159" s="2">
        <v>13.6275</v>
      </c>
      <c r="AF1159" s="2"/>
      <c r="AG1159" s="2"/>
      <c r="AH1159" s="2"/>
      <c r="AI1159" s="2"/>
    </row>
    <row r="1160" spans="1:35" x14ac:dyDescent="0.3">
      <c r="A1160" s="2"/>
      <c r="B1160" s="2"/>
      <c r="C1160" s="2">
        <v>549348160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13" t="s">
        <v>67</v>
      </c>
      <c r="T1160" s="2" t="s">
        <v>68</v>
      </c>
      <c r="U1160" s="2" t="s">
        <v>5</v>
      </c>
      <c r="V1160" s="2" t="s">
        <v>97</v>
      </c>
      <c r="W1160" s="2"/>
      <c r="X1160" s="2">
        <v>264.20999999999998</v>
      </c>
      <c r="Y1160" s="34">
        <v>66.05</v>
      </c>
      <c r="Z1160" s="34">
        <v>66.05</v>
      </c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x14ac:dyDescent="0.3">
      <c r="A1161" s="2"/>
      <c r="B1161" s="2"/>
      <c r="C1161" s="2">
        <v>549348167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13" t="s">
        <v>67</v>
      </c>
      <c r="T1161" s="2" t="s">
        <v>68</v>
      </c>
      <c r="U1161" s="2" t="s">
        <v>5</v>
      </c>
      <c r="V1161" s="2" t="s">
        <v>97</v>
      </c>
      <c r="W1161" s="2"/>
      <c r="X1161" s="2">
        <v>168.94</v>
      </c>
      <c r="Y1161" s="34">
        <v>42.23</v>
      </c>
      <c r="Z1161" s="34">
        <v>42.23</v>
      </c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x14ac:dyDescent="0.3">
      <c r="A1162" s="2"/>
      <c r="B1162" s="2"/>
      <c r="C1162" s="2">
        <v>549348292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13" t="s">
        <v>86</v>
      </c>
      <c r="T1162" s="2" t="s">
        <v>4</v>
      </c>
      <c r="U1162" s="2" t="s">
        <v>4</v>
      </c>
      <c r="V1162" s="2" t="s">
        <v>96</v>
      </c>
      <c r="W1162" s="2"/>
      <c r="X1162" s="2">
        <v>184.75</v>
      </c>
      <c r="Y1162" s="34">
        <v>53.58</v>
      </c>
      <c r="Z1162" s="34">
        <v>53.58</v>
      </c>
      <c r="AA1162" s="2"/>
      <c r="AB1162" s="2"/>
      <c r="AC1162" s="2"/>
      <c r="AD1162" s="2"/>
      <c r="AE1162" s="2">
        <v>18.475000000000001</v>
      </c>
      <c r="AF1162" s="2"/>
      <c r="AG1162" s="2"/>
      <c r="AH1162" s="2"/>
      <c r="AI1162" s="2"/>
    </row>
    <row r="1163" spans="1:35" x14ac:dyDescent="0.3">
      <c r="A1163" s="2"/>
      <c r="B1163" s="2"/>
      <c r="C1163" s="2">
        <v>549349425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13" t="s">
        <v>86</v>
      </c>
      <c r="T1163" s="2" t="s">
        <v>4</v>
      </c>
      <c r="U1163" s="2" t="s">
        <v>4</v>
      </c>
      <c r="V1163" s="2" t="s">
        <v>98</v>
      </c>
      <c r="W1163" s="2"/>
      <c r="X1163" s="2">
        <v>107.35</v>
      </c>
      <c r="Y1163" s="34">
        <v>26.84</v>
      </c>
      <c r="Z1163" s="34">
        <v>26.84</v>
      </c>
      <c r="AA1163" s="2"/>
      <c r="AB1163" s="2"/>
      <c r="AC1163" s="2"/>
      <c r="AD1163" s="2"/>
      <c r="AE1163" s="2">
        <v>13.42</v>
      </c>
      <c r="AF1163" s="2"/>
      <c r="AG1163" s="2"/>
      <c r="AH1163" s="2"/>
      <c r="AI1163" s="2"/>
    </row>
    <row r="1164" spans="1:35" x14ac:dyDescent="0.3">
      <c r="A1164" s="2"/>
      <c r="B1164" s="2"/>
      <c r="C1164" s="2">
        <v>549349945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13" t="s">
        <v>86</v>
      </c>
      <c r="T1164" s="2" t="s">
        <v>4</v>
      </c>
      <c r="U1164" s="2" t="s">
        <v>4</v>
      </c>
      <c r="V1164" s="2" t="s">
        <v>98</v>
      </c>
      <c r="W1164" s="2"/>
      <c r="X1164" s="2">
        <v>107.35</v>
      </c>
      <c r="Y1164" s="34">
        <v>26.84</v>
      </c>
      <c r="Z1164" s="34">
        <v>26.84</v>
      </c>
      <c r="AA1164" s="2"/>
      <c r="AB1164" s="2"/>
      <c r="AC1164" s="2"/>
      <c r="AD1164" s="2"/>
      <c r="AE1164" s="2">
        <v>13.42</v>
      </c>
      <c r="AF1164" s="2"/>
      <c r="AG1164" s="2"/>
      <c r="AH1164" s="2"/>
      <c r="AI1164" s="2"/>
    </row>
    <row r="1165" spans="1:35" x14ac:dyDescent="0.3">
      <c r="A1165" s="2"/>
      <c r="B1165" s="2"/>
      <c r="C1165" s="2">
        <v>549350250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13" t="s">
        <v>86</v>
      </c>
      <c r="T1165" s="2" t="s">
        <v>4</v>
      </c>
      <c r="U1165" s="2" t="s">
        <v>4</v>
      </c>
      <c r="V1165" s="2" t="s">
        <v>96</v>
      </c>
      <c r="W1165" s="2"/>
      <c r="X1165" s="2">
        <v>109.52</v>
      </c>
      <c r="Y1165" s="34">
        <v>33.950000000000003</v>
      </c>
      <c r="Z1165" s="34">
        <v>33.950000000000003</v>
      </c>
      <c r="AA1165" s="2"/>
      <c r="AB1165" s="2"/>
      <c r="AC1165" s="2"/>
      <c r="AD1165" s="2"/>
      <c r="AE1165" s="2">
        <v>16.428000000000001</v>
      </c>
      <c r="AF1165" s="2"/>
      <c r="AG1165" s="2"/>
      <c r="AH1165" s="2"/>
      <c r="AI1165" s="2"/>
    </row>
    <row r="1166" spans="1:35" x14ac:dyDescent="0.3">
      <c r="A1166" s="2"/>
      <c r="B1166" s="2"/>
      <c r="C1166" s="2">
        <v>549350442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13" t="s">
        <v>86</v>
      </c>
      <c r="T1166" s="2" t="s">
        <v>4</v>
      </c>
      <c r="U1166" s="2" t="s">
        <v>4</v>
      </c>
      <c r="V1166" s="2" t="s">
        <v>96</v>
      </c>
      <c r="W1166" s="2"/>
      <c r="X1166" s="2">
        <v>154.59</v>
      </c>
      <c r="Y1166" s="34">
        <v>47.92</v>
      </c>
      <c r="Z1166" s="34">
        <v>47.92</v>
      </c>
      <c r="AA1166" s="2"/>
      <c r="AB1166" s="2"/>
      <c r="AC1166" s="2"/>
      <c r="AD1166" s="2"/>
      <c r="AE1166" s="2">
        <v>23.188500000000001</v>
      </c>
      <c r="AF1166" s="2"/>
      <c r="AG1166" s="2"/>
      <c r="AH1166" s="2"/>
      <c r="AI1166" s="2"/>
    </row>
    <row r="1167" spans="1:35" x14ac:dyDescent="0.3">
      <c r="A1167" s="2"/>
      <c r="B1167" s="2"/>
      <c r="C1167" s="2">
        <v>549350650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13" t="s">
        <v>86</v>
      </c>
      <c r="T1167" s="2" t="s">
        <v>4</v>
      </c>
      <c r="U1167" s="2" t="s">
        <v>4</v>
      </c>
      <c r="V1167" s="2" t="s">
        <v>98</v>
      </c>
      <c r="W1167" s="2"/>
      <c r="X1167" s="2">
        <v>107.35</v>
      </c>
      <c r="Y1167" s="34">
        <v>26.84</v>
      </c>
      <c r="Z1167" s="34">
        <v>26.84</v>
      </c>
      <c r="AA1167" s="2"/>
      <c r="AB1167" s="2"/>
      <c r="AC1167" s="2"/>
      <c r="AD1167" s="2"/>
      <c r="AE1167" s="2">
        <v>13.42</v>
      </c>
      <c r="AF1167" s="2"/>
      <c r="AG1167" s="2"/>
      <c r="AH1167" s="2"/>
      <c r="AI1167" s="2"/>
    </row>
    <row r="1168" spans="1:35" x14ac:dyDescent="0.3">
      <c r="A1168" s="2"/>
      <c r="B1168" s="2"/>
      <c r="C1168" s="2">
        <v>549351436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13" t="s">
        <v>86</v>
      </c>
      <c r="T1168" s="2" t="s">
        <v>4</v>
      </c>
      <c r="U1168" s="2" t="s">
        <v>4</v>
      </c>
      <c r="V1168" s="2" t="s">
        <v>96</v>
      </c>
      <c r="W1168" s="2"/>
      <c r="X1168" s="2">
        <v>165.5</v>
      </c>
      <c r="Y1168" s="34">
        <v>51.31</v>
      </c>
      <c r="Z1168" s="34">
        <v>51.31</v>
      </c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x14ac:dyDescent="0.3">
      <c r="A1169" s="2"/>
      <c r="B1169" s="2"/>
      <c r="C1169" s="2">
        <v>549352161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13" t="s">
        <v>86</v>
      </c>
      <c r="T1169" s="2" t="s">
        <v>4</v>
      </c>
      <c r="U1169" s="2" t="s">
        <v>4</v>
      </c>
      <c r="V1169" s="2" t="s">
        <v>98</v>
      </c>
      <c r="W1169" s="2"/>
      <c r="X1169" s="2">
        <v>107.35</v>
      </c>
      <c r="Y1169" s="34">
        <v>26.84</v>
      </c>
      <c r="Z1169" s="34">
        <v>26.84</v>
      </c>
      <c r="AA1169" s="2"/>
      <c r="AB1169" s="2"/>
      <c r="AC1169" s="2"/>
      <c r="AD1169" s="2"/>
      <c r="AE1169" s="2">
        <v>13.42</v>
      </c>
      <c r="AF1169" s="2"/>
      <c r="AG1169" s="2"/>
      <c r="AH1169" s="2"/>
      <c r="AI1169" s="2"/>
    </row>
    <row r="1170" spans="1:35" x14ac:dyDescent="0.3">
      <c r="A1170" s="2"/>
      <c r="B1170" s="2"/>
      <c r="C1170" s="2">
        <v>549355813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13" t="s">
        <v>86</v>
      </c>
      <c r="T1170" s="2" t="s">
        <v>4</v>
      </c>
      <c r="U1170" s="2" t="s">
        <v>4</v>
      </c>
      <c r="V1170" s="2" t="s">
        <v>96</v>
      </c>
      <c r="W1170" s="2"/>
      <c r="X1170" s="2">
        <v>109.52</v>
      </c>
      <c r="Y1170" s="34">
        <v>33.950000000000003</v>
      </c>
      <c r="Z1170" s="34">
        <v>33.950000000000003</v>
      </c>
      <c r="AA1170" s="2"/>
      <c r="AB1170" s="2"/>
      <c r="AC1170" s="2"/>
      <c r="AD1170" s="2"/>
      <c r="AE1170" s="2">
        <v>16.428000000000001</v>
      </c>
      <c r="AF1170" s="2"/>
      <c r="AG1170" s="2"/>
      <c r="AH1170" s="2"/>
      <c r="AI1170" s="2"/>
    </row>
    <row r="1171" spans="1:35" x14ac:dyDescent="0.3">
      <c r="A1171" s="2"/>
      <c r="B1171" s="2"/>
      <c r="C1171" s="2">
        <v>549356452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13" t="s">
        <v>67</v>
      </c>
      <c r="T1171" s="2" t="s">
        <v>68</v>
      </c>
      <c r="U1171" s="2" t="s">
        <v>5</v>
      </c>
      <c r="V1171" s="2" t="s">
        <v>96</v>
      </c>
      <c r="W1171" s="2"/>
      <c r="X1171" s="2">
        <v>563.44000000000005</v>
      </c>
      <c r="Y1171" s="34">
        <v>253.55</v>
      </c>
      <c r="Z1171" s="34">
        <v>253.55</v>
      </c>
      <c r="AA1171" s="2"/>
      <c r="AB1171" s="2"/>
      <c r="AC1171" s="2"/>
      <c r="AD1171" s="2"/>
      <c r="AE1171" s="2">
        <v>112.688</v>
      </c>
      <c r="AF1171" s="2"/>
      <c r="AG1171" s="2"/>
      <c r="AH1171" s="2"/>
      <c r="AI1171" s="2"/>
    </row>
    <row r="1172" spans="1:35" x14ac:dyDescent="0.3">
      <c r="A1172" s="2"/>
      <c r="B1172" s="2"/>
      <c r="C1172" s="2">
        <v>549357359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13" t="s">
        <v>86</v>
      </c>
      <c r="T1172" s="2" t="s">
        <v>4</v>
      </c>
      <c r="U1172" s="2" t="s">
        <v>4</v>
      </c>
      <c r="V1172" s="2" t="s">
        <v>98</v>
      </c>
      <c r="W1172" s="2"/>
      <c r="X1172" s="2">
        <v>107.35</v>
      </c>
      <c r="Y1172" s="34">
        <v>26.84</v>
      </c>
      <c r="Z1172" s="34">
        <v>26.84</v>
      </c>
      <c r="AA1172" s="2"/>
      <c r="AB1172" s="2"/>
      <c r="AC1172" s="2"/>
      <c r="AD1172" s="2"/>
      <c r="AE1172" s="2">
        <v>13.42</v>
      </c>
      <c r="AF1172" s="2"/>
      <c r="AG1172" s="2"/>
      <c r="AH1172" s="2"/>
      <c r="AI1172" s="2"/>
    </row>
    <row r="1173" spans="1:35" x14ac:dyDescent="0.3">
      <c r="A1173" s="2"/>
      <c r="B1173" s="2"/>
      <c r="C1173" s="2">
        <v>549357384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13" t="s">
        <v>86</v>
      </c>
      <c r="T1173" s="2" t="s">
        <v>4</v>
      </c>
      <c r="U1173" s="2" t="s">
        <v>4</v>
      </c>
      <c r="V1173" s="2" t="s">
        <v>98</v>
      </c>
      <c r="W1173" s="2"/>
      <c r="X1173" s="2">
        <v>107.35</v>
      </c>
      <c r="Y1173" s="34">
        <v>26.84</v>
      </c>
      <c r="Z1173" s="34">
        <v>26.84</v>
      </c>
      <c r="AA1173" s="2"/>
      <c r="AB1173" s="2"/>
      <c r="AC1173" s="2"/>
      <c r="AD1173" s="2"/>
      <c r="AE1173" s="2">
        <v>13.42</v>
      </c>
      <c r="AF1173" s="2"/>
      <c r="AG1173" s="2"/>
      <c r="AH1173" s="2"/>
      <c r="AI1173" s="2"/>
    </row>
    <row r="1174" spans="1:35" x14ac:dyDescent="0.3">
      <c r="A1174" s="2"/>
      <c r="B1174" s="2"/>
      <c r="C1174" s="2">
        <v>549357758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13" t="s">
        <v>83</v>
      </c>
      <c r="T1174" s="2" t="s">
        <v>84</v>
      </c>
      <c r="U1174" s="2" t="s">
        <v>3</v>
      </c>
      <c r="V1174" s="2" t="s">
        <v>96</v>
      </c>
      <c r="W1174" s="2"/>
      <c r="X1174" s="2">
        <v>259.29000000000002</v>
      </c>
      <c r="Y1174" s="34">
        <v>31.11</v>
      </c>
      <c r="Z1174" s="34">
        <v>31.11</v>
      </c>
      <c r="AA1174" s="2"/>
      <c r="AB1174" s="2"/>
      <c r="AC1174" s="2"/>
      <c r="AD1174" s="2"/>
      <c r="AE1174" s="2">
        <v>15.555</v>
      </c>
      <c r="AF1174" s="2"/>
      <c r="AG1174" s="2"/>
      <c r="AH1174" s="2"/>
      <c r="AI1174" s="2"/>
    </row>
    <row r="1175" spans="1:35" x14ac:dyDescent="0.3">
      <c r="A1175" s="2"/>
      <c r="B1175" s="2"/>
      <c r="C1175" s="2">
        <v>549359346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13" t="s">
        <v>86</v>
      </c>
      <c r="T1175" s="2" t="s">
        <v>4</v>
      </c>
      <c r="U1175" s="2" t="s">
        <v>4</v>
      </c>
      <c r="V1175" s="2" t="s">
        <v>96</v>
      </c>
      <c r="W1175" s="2"/>
      <c r="X1175" s="2">
        <v>157.03</v>
      </c>
      <c r="Y1175" s="34">
        <v>48.68</v>
      </c>
      <c r="Z1175" s="34">
        <v>48.68</v>
      </c>
      <c r="AA1175" s="2"/>
      <c r="AB1175" s="2"/>
      <c r="AC1175" s="2"/>
      <c r="AD1175" s="2"/>
      <c r="AE1175" s="2">
        <v>23.554500000000001</v>
      </c>
      <c r="AF1175" s="2"/>
      <c r="AG1175" s="2"/>
      <c r="AH1175" s="2"/>
      <c r="AI1175" s="2"/>
    </row>
    <row r="1176" spans="1:35" x14ac:dyDescent="0.3">
      <c r="A1176" s="2"/>
      <c r="B1176" s="2"/>
      <c r="C1176" s="2">
        <v>549359537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13" t="s">
        <v>67</v>
      </c>
      <c r="T1176" s="2" t="s">
        <v>68</v>
      </c>
      <c r="U1176" s="2" t="s">
        <v>5</v>
      </c>
      <c r="V1176" s="2" t="s">
        <v>96</v>
      </c>
      <c r="W1176" s="2"/>
      <c r="X1176" s="2">
        <v>331.79</v>
      </c>
      <c r="Y1176" s="34">
        <v>149.31</v>
      </c>
      <c r="Z1176" s="34">
        <v>149.31</v>
      </c>
      <c r="AA1176" s="2"/>
      <c r="AB1176" s="2"/>
      <c r="AC1176" s="2"/>
      <c r="AD1176" s="2"/>
      <c r="AE1176" s="2">
        <v>66.358000000000004</v>
      </c>
      <c r="AF1176" s="2"/>
      <c r="AG1176" s="2"/>
      <c r="AH1176" s="2"/>
      <c r="AI1176" s="2"/>
    </row>
    <row r="1177" spans="1:35" x14ac:dyDescent="0.3">
      <c r="A1177" s="2"/>
      <c r="B1177" s="2"/>
      <c r="C1177" s="2">
        <v>549359710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13" t="s">
        <v>86</v>
      </c>
      <c r="T1177" s="2" t="s">
        <v>4</v>
      </c>
      <c r="U1177" s="2" t="s">
        <v>4</v>
      </c>
      <c r="V1177" s="2" t="s">
        <v>96</v>
      </c>
      <c r="W1177" s="2"/>
      <c r="X1177" s="2">
        <v>130.22999999999999</v>
      </c>
      <c r="Y1177" s="34">
        <v>36.47</v>
      </c>
      <c r="Z1177" s="34">
        <v>36.47</v>
      </c>
      <c r="AA1177" s="2"/>
      <c r="AB1177" s="2"/>
      <c r="AC1177" s="2"/>
      <c r="AD1177" s="2"/>
      <c r="AE1177" s="2">
        <v>13.023</v>
      </c>
      <c r="AF1177" s="2"/>
      <c r="AG1177" s="2"/>
      <c r="AH1177" s="2"/>
      <c r="AI1177" s="2"/>
    </row>
    <row r="1178" spans="1:35" x14ac:dyDescent="0.3">
      <c r="A1178" s="2"/>
      <c r="B1178" s="2"/>
      <c r="C1178" s="2">
        <v>549360291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13" t="s">
        <v>67</v>
      </c>
      <c r="T1178" s="2" t="s">
        <v>68</v>
      </c>
      <c r="U1178" s="2" t="s">
        <v>5</v>
      </c>
      <c r="V1178" s="2" t="s">
        <v>96</v>
      </c>
      <c r="W1178" s="2"/>
      <c r="X1178" s="2">
        <v>368.68</v>
      </c>
      <c r="Y1178" s="34">
        <v>165.9</v>
      </c>
      <c r="Z1178" s="34">
        <v>165.9</v>
      </c>
      <c r="AA1178" s="2"/>
      <c r="AB1178" s="2"/>
      <c r="AC1178" s="2"/>
      <c r="AD1178" s="2"/>
      <c r="AE1178" s="2">
        <v>73.736000000000004</v>
      </c>
      <c r="AF1178" s="2"/>
      <c r="AG1178" s="2"/>
      <c r="AH1178" s="2"/>
      <c r="AI1178" s="2"/>
    </row>
    <row r="1179" spans="1:35" x14ac:dyDescent="0.3">
      <c r="A1179" s="2"/>
      <c r="B1179" s="2"/>
      <c r="C1179" s="2">
        <v>549360375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13" t="s">
        <v>67</v>
      </c>
      <c r="T1179" s="2" t="s">
        <v>68</v>
      </c>
      <c r="U1179" s="2" t="s">
        <v>5</v>
      </c>
      <c r="V1179" s="2" t="s">
        <v>96</v>
      </c>
      <c r="W1179" s="2"/>
      <c r="X1179" s="2">
        <v>90.85</v>
      </c>
      <c r="Y1179" s="34">
        <v>28.16</v>
      </c>
      <c r="Z1179" s="34">
        <v>28.16</v>
      </c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x14ac:dyDescent="0.3">
      <c r="A1180" s="2"/>
      <c r="B1180" s="2"/>
      <c r="C1180" s="2">
        <v>549360905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13" t="s">
        <v>86</v>
      </c>
      <c r="T1180" s="2" t="s">
        <v>4</v>
      </c>
      <c r="U1180" s="2" t="s">
        <v>4</v>
      </c>
      <c r="V1180" s="2" t="s">
        <v>96</v>
      </c>
      <c r="W1180" s="2"/>
      <c r="X1180" s="2">
        <v>376.33</v>
      </c>
      <c r="Y1180" s="34">
        <v>116.66</v>
      </c>
      <c r="Z1180" s="34">
        <v>116.66</v>
      </c>
      <c r="AA1180" s="2"/>
      <c r="AB1180" s="2"/>
      <c r="AC1180" s="2"/>
      <c r="AD1180" s="2"/>
      <c r="AE1180" s="2">
        <v>56.4495</v>
      </c>
      <c r="AF1180" s="2"/>
      <c r="AG1180" s="2"/>
      <c r="AH1180" s="2"/>
      <c r="AI1180" s="2"/>
    </row>
    <row r="1181" spans="1:35" x14ac:dyDescent="0.3">
      <c r="A1181" s="2"/>
      <c r="B1181" s="2"/>
      <c r="C1181" s="2">
        <v>549361700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13" t="s">
        <v>86</v>
      </c>
      <c r="T1181" s="2" t="s">
        <v>4</v>
      </c>
      <c r="U1181" s="2" t="s">
        <v>4</v>
      </c>
      <c r="V1181" s="2" t="s">
        <v>96</v>
      </c>
      <c r="W1181" s="2"/>
      <c r="X1181" s="2">
        <v>90.85</v>
      </c>
      <c r="Y1181" s="34">
        <v>28.16</v>
      </c>
      <c r="Z1181" s="34">
        <v>28.16</v>
      </c>
      <c r="AA1181" s="2"/>
      <c r="AB1181" s="2"/>
      <c r="AC1181" s="2"/>
      <c r="AD1181" s="2"/>
      <c r="AE1181" s="2">
        <v>13.6275</v>
      </c>
      <c r="AF1181" s="2"/>
      <c r="AG1181" s="2"/>
      <c r="AH1181" s="2"/>
      <c r="AI1181" s="2"/>
    </row>
    <row r="1182" spans="1:35" x14ac:dyDescent="0.3">
      <c r="A1182" s="2"/>
      <c r="B1182" s="2"/>
      <c r="C1182" s="2">
        <v>549362617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13" t="s">
        <v>86</v>
      </c>
      <c r="T1182" s="2" t="s">
        <v>4</v>
      </c>
      <c r="U1182" s="2" t="s">
        <v>4</v>
      </c>
      <c r="V1182" s="2" t="s">
        <v>96</v>
      </c>
      <c r="W1182" s="2"/>
      <c r="X1182" s="2">
        <v>117.15</v>
      </c>
      <c r="Y1182" s="34">
        <v>36.32</v>
      </c>
      <c r="Z1182" s="34">
        <v>36.32</v>
      </c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x14ac:dyDescent="0.3">
      <c r="A1183" s="2"/>
      <c r="B1183" s="2"/>
      <c r="C1183" s="2">
        <v>549362635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13" t="s">
        <v>67</v>
      </c>
      <c r="T1183" s="2" t="s">
        <v>68</v>
      </c>
      <c r="U1183" s="2" t="s">
        <v>5</v>
      </c>
      <c r="V1183" s="2" t="s">
        <v>96</v>
      </c>
      <c r="W1183" s="2"/>
      <c r="X1183" s="2">
        <v>317.48</v>
      </c>
      <c r="Y1183" s="34">
        <v>142.87</v>
      </c>
      <c r="Z1183" s="34">
        <v>142.87</v>
      </c>
      <c r="AA1183" s="2"/>
      <c r="AB1183" s="2"/>
      <c r="AC1183" s="2"/>
      <c r="AD1183" s="2"/>
      <c r="AE1183" s="2">
        <v>63.496000000000002</v>
      </c>
      <c r="AF1183" s="2"/>
      <c r="AG1183" s="2"/>
      <c r="AH1183" s="2"/>
      <c r="AI1183" s="2"/>
    </row>
    <row r="1184" spans="1:35" x14ac:dyDescent="0.3">
      <c r="A1184" s="2"/>
      <c r="B1184" s="2"/>
      <c r="C1184" s="2">
        <v>549362680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13" t="s">
        <v>86</v>
      </c>
      <c r="T1184" s="2" t="s">
        <v>4</v>
      </c>
      <c r="U1184" s="2" t="s">
        <v>4</v>
      </c>
      <c r="V1184" s="2" t="s">
        <v>98</v>
      </c>
      <c r="W1184" s="2"/>
      <c r="X1184" s="2">
        <v>107.35</v>
      </c>
      <c r="Y1184" s="34">
        <v>26.84</v>
      </c>
      <c r="Z1184" s="34">
        <v>26.84</v>
      </c>
      <c r="AA1184" s="2"/>
      <c r="AB1184" s="2"/>
      <c r="AC1184" s="2"/>
      <c r="AD1184" s="2"/>
      <c r="AE1184" s="2">
        <v>13.42</v>
      </c>
      <c r="AF1184" s="2"/>
      <c r="AG1184" s="2"/>
      <c r="AH1184" s="2"/>
      <c r="AI1184" s="2"/>
    </row>
    <row r="1185" spans="1:35" x14ac:dyDescent="0.3">
      <c r="A1185" s="2"/>
      <c r="B1185" s="2"/>
      <c r="C1185" s="2">
        <v>549363568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13" t="s">
        <v>67</v>
      </c>
      <c r="T1185" s="2" t="s">
        <v>68</v>
      </c>
      <c r="U1185" s="2" t="s">
        <v>5</v>
      </c>
      <c r="V1185" s="2" t="s">
        <v>96</v>
      </c>
      <c r="W1185" s="2"/>
      <c r="X1185" s="2">
        <v>221.22</v>
      </c>
      <c r="Y1185" s="34">
        <v>99.55</v>
      </c>
      <c r="Z1185" s="34">
        <v>99.55</v>
      </c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x14ac:dyDescent="0.3">
      <c r="A1186" s="2"/>
      <c r="B1186" s="2"/>
      <c r="C1186" s="2">
        <v>549364463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13" t="s">
        <v>86</v>
      </c>
      <c r="T1186" s="2" t="s">
        <v>4</v>
      </c>
      <c r="U1186" s="2" t="s">
        <v>4</v>
      </c>
      <c r="V1186" s="2" t="s">
        <v>96</v>
      </c>
      <c r="W1186" s="2"/>
      <c r="X1186" s="2">
        <v>153.13</v>
      </c>
      <c r="Y1186" s="34">
        <v>47.47</v>
      </c>
      <c r="Z1186" s="34">
        <v>47.47</v>
      </c>
      <c r="AA1186" s="2"/>
      <c r="AB1186" s="2"/>
      <c r="AC1186" s="2"/>
      <c r="AD1186" s="2"/>
      <c r="AE1186" s="2">
        <v>22.9695</v>
      </c>
      <c r="AF1186" s="2"/>
      <c r="AG1186" s="2"/>
      <c r="AH1186" s="2"/>
      <c r="AI1186" s="2"/>
    </row>
    <row r="1187" spans="1:35" x14ac:dyDescent="0.3">
      <c r="A1187" s="2"/>
      <c r="B1187" s="2"/>
      <c r="C1187" s="2">
        <v>549364479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13" t="s">
        <v>86</v>
      </c>
      <c r="T1187" s="2" t="s">
        <v>4</v>
      </c>
      <c r="U1187" s="2" t="s">
        <v>4</v>
      </c>
      <c r="V1187" s="2" t="s">
        <v>98</v>
      </c>
      <c r="W1187" s="2"/>
      <c r="X1187" s="2">
        <v>107.35</v>
      </c>
      <c r="Y1187" s="34">
        <v>26.84</v>
      </c>
      <c r="Z1187" s="34">
        <v>26.84</v>
      </c>
      <c r="AA1187" s="2"/>
      <c r="AB1187" s="2"/>
      <c r="AC1187" s="2"/>
      <c r="AD1187" s="2"/>
      <c r="AE1187" s="2">
        <v>13.42</v>
      </c>
      <c r="AF1187" s="2"/>
      <c r="AG1187" s="2"/>
      <c r="AH1187" s="2"/>
      <c r="AI1187" s="2"/>
    </row>
    <row r="1188" spans="1:35" x14ac:dyDescent="0.3">
      <c r="A1188" s="2"/>
      <c r="B1188" s="2"/>
      <c r="C1188" s="2">
        <v>549365042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13" t="s">
        <v>67</v>
      </c>
      <c r="T1188" s="2" t="s">
        <v>68</v>
      </c>
      <c r="U1188" s="2" t="s">
        <v>5</v>
      </c>
      <c r="V1188" s="2" t="s">
        <v>96</v>
      </c>
      <c r="W1188" s="2"/>
      <c r="X1188" s="2">
        <v>248.86</v>
      </c>
      <c r="Y1188" s="34">
        <v>77.150000000000006</v>
      </c>
      <c r="Z1188" s="34">
        <v>77.150000000000006</v>
      </c>
      <c r="AA1188" s="2"/>
      <c r="AB1188" s="2"/>
      <c r="AC1188" s="2"/>
      <c r="AD1188" s="2"/>
      <c r="AE1188" s="2">
        <v>37.33</v>
      </c>
      <c r="AF1188" s="2"/>
      <c r="AG1188" s="2"/>
      <c r="AH1188" s="2"/>
      <c r="AI1188" s="2"/>
    </row>
    <row r="1189" spans="1:35" x14ac:dyDescent="0.3">
      <c r="A1189" s="2"/>
      <c r="B1189" s="2"/>
      <c r="C1189" s="2">
        <v>549365178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13" t="s">
        <v>86</v>
      </c>
      <c r="T1189" s="2" t="s">
        <v>4</v>
      </c>
      <c r="U1189" s="2" t="s">
        <v>4</v>
      </c>
      <c r="V1189" s="2" t="s">
        <v>98</v>
      </c>
      <c r="W1189" s="2"/>
      <c r="X1189" s="2">
        <v>107.35</v>
      </c>
      <c r="Y1189" s="34">
        <v>26.84</v>
      </c>
      <c r="Z1189" s="34">
        <v>26.84</v>
      </c>
      <c r="AA1189" s="2"/>
      <c r="AB1189" s="2"/>
      <c r="AC1189" s="2"/>
      <c r="AD1189" s="2"/>
      <c r="AE1189" s="2">
        <v>13.42</v>
      </c>
      <c r="AF1189" s="2"/>
      <c r="AG1189" s="2"/>
      <c r="AH1189" s="2"/>
      <c r="AI1189" s="2"/>
    </row>
    <row r="1190" spans="1:35" x14ac:dyDescent="0.3">
      <c r="A1190" s="2"/>
      <c r="B1190" s="2"/>
      <c r="C1190" s="2">
        <v>549365261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13" t="s">
        <v>86</v>
      </c>
      <c r="T1190" s="2" t="s">
        <v>4</v>
      </c>
      <c r="U1190" s="2" t="s">
        <v>4</v>
      </c>
      <c r="V1190" s="2" t="s">
        <v>98</v>
      </c>
      <c r="W1190" s="2"/>
      <c r="X1190" s="2">
        <v>107.35</v>
      </c>
      <c r="Y1190" s="34">
        <v>26.84</v>
      </c>
      <c r="Z1190" s="34">
        <v>26.84</v>
      </c>
      <c r="AA1190" s="2"/>
      <c r="AB1190" s="2"/>
      <c r="AC1190" s="2"/>
      <c r="AD1190" s="2"/>
      <c r="AE1190" s="2">
        <v>13.42</v>
      </c>
      <c r="AF1190" s="2"/>
      <c r="AG1190" s="2"/>
      <c r="AH1190" s="2"/>
      <c r="AI1190" s="2"/>
    </row>
    <row r="1191" spans="1:35" x14ac:dyDescent="0.3">
      <c r="A1191" s="2"/>
      <c r="B1191" s="2"/>
      <c r="C1191" s="2">
        <v>549365446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13" t="s">
        <v>86</v>
      </c>
      <c r="T1191" s="2" t="s">
        <v>4</v>
      </c>
      <c r="U1191" s="2" t="s">
        <v>4</v>
      </c>
      <c r="V1191" s="2" t="s">
        <v>96</v>
      </c>
      <c r="W1191" s="2"/>
      <c r="X1191" s="2">
        <v>90.85</v>
      </c>
      <c r="Y1191" s="34">
        <v>28.16</v>
      </c>
      <c r="Z1191" s="34">
        <v>28.16</v>
      </c>
      <c r="AA1191" s="2"/>
      <c r="AB1191" s="2"/>
      <c r="AC1191" s="2"/>
      <c r="AD1191" s="2"/>
      <c r="AE1191" s="2">
        <v>13.6275</v>
      </c>
      <c r="AF1191" s="2"/>
      <c r="AG1191" s="2"/>
      <c r="AH1191" s="2"/>
      <c r="AI1191" s="2"/>
    </row>
    <row r="1192" spans="1:35" x14ac:dyDescent="0.3">
      <c r="A1192" s="2"/>
      <c r="B1192" s="2"/>
      <c r="C1192" s="2">
        <v>549366207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13" t="s">
        <v>86</v>
      </c>
      <c r="T1192" s="2" t="s">
        <v>4</v>
      </c>
      <c r="U1192" s="2" t="s">
        <v>4</v>
      </c>
      <c r="V1192" s="2" t="s">
        <v>96</v>
      </c>
      <c r="W1192" s="2"/>
      <c r="X1192" s="2">
        <v>416.97</v>
      </c>
      <c r="Y1192" s="34">
        <v>116.75</v>
      </c>
      <c r="Z1192" s="34">
        <v>116.75</v>
      </c>
      <c r="AA1192" s="2"/>
      <c r="AB1192" s="2"/>
      <c r="AC1192" s="2"/>
      <c r="AD1192" s="2"/>
      <c r="AE1192" s="2">
        <v>41.696999999999996</v>
      </c>
      <c r="AF1192" s="2"/>
      <c r="AG1192" s="2"/>
      <c r="AH1192" s="2"/>
      <c r="AI1192" s="2"/>
    </row>
    <row r="1193" spans="1:35" x14ac:dyDescent="0.3">
      <c r="A1193" s="2"/>
      <c r="B1193" s="2"/>
      <c r="C1193" s="2">
        <v>549366964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13" t="s">
        <v>86</v>
      </c>
      <c r="T1193" s="2" t="s">
        <v>4</v>
      </c>
      <c r="U1193" s="2" t="s">
        <v>4</v>
      </c>
      <c r="V1193" s="2" t="s">
        <v>98</v>
      </c>
      <c r="W1193" s="2"/>
      <c r="X1193" s="2">
        <v>107.35</v>
      </c>
      <c r="Y1193" s="34">
        <v>26.84</v>
      </c>
      <c r="Z1193" s="34">
        <v>26.84</v>
      </c>
      <c r="AA1193" s="2"/>
      <c r="AB1193" s="2"/>
      <c r="AC1193" s="2"/>
      <c r="AD1193" s="2"/>
      <c r="AE1193" s="2">
        <v>13.42</v>
      </c>
      <c r="AF1193" s="2"/>
      <c r="AG1193" s="2"/>
      <c r="AH1193" s="2"/>
      <c r="AI1193" s="2"/>
    </row>
    <row r="1194" spans="1:35" x14ac:dyDescent="0.3">
      <c r="A1194" s="2"/>
      <c r="B1194" s="2"/>
      <c r="C1194" s="2">
        <v>549367074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13" t="s">
        <v>86</v>
      </c>
      <c r="T1194" s="2" t="s">
        <v>4</v>
      </c>
      <c r="U1194" s="2" t="s">
        <v>4</v>
      </c>
      <c r="V1194" s="2" t="s">
        <v>98</v>
      </c>
      <c r="W1194" s="2"/>
      <c r="X1194" s="2">
        <v>107.35</v>
      </c>
      <c r="Y1194" s="34">
        <v>26.84</v>
      </c>
      <c r="Z1194" s="34">
        <v>26.84</v>
      </c>
      <c r="AA1194" s="2"/>
      <c r="AB1194" s="2"/>
      <c r="AC1194" s="2"/>
      <c r="AD1194" s="2"/>
      <c r="AE1194" s="2">
        <v>13.42</v>
      </c>
      <c r="AF1194" s="2"/>
      <c r="AG1194" s="2"/>
      <c r="AH1194" s="2"/>
      <c r="AI1194" s="2"/>
    </row>
    <row r="1195" spans="1:35" x14ac:dyDescent="0.3">
      <c r="A1195" s="2"/>
      <c r="B1195" s="2"/>
      <c r="C1195" s="2">
        <v>549367314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13" t="s">
        <v>86</v>
      </c>
      <c r="T1195" s="2" t="s">
        <v>4</v>
      </c>
      <c r="U1195" s="2" t="s">
        <v>4</v>
      </c>
      <c r="V1195" s="2" t="s">
        <v>98</v>
      </c>
      <c r="W1195" s="2"/>
      <c r="X1195" s="2">
        <v>107.35</v>
      </c>
      <c r="Y1195" s="34">
        <v>26.84</v>
      </c>
      <c r="Z1195" s="34">
        <v>26.84</v>
      </c>
      <c r="AA1195" s="2"/>
      <c r="AB1195" s="2"/>
      <c r="AC1195" s="2"/>
      <c r="AD1195" s="2"/>
      <c r="AE1195" s="2">
        <v>13.42</v>
      </c>
      <c r="AF1195" s="2"/>
      <c r="AG1195" s="2"/>
      <c r="AH1195" s="2"/>
      <c r="AI1195" s="2"/>
    </row>
    <row r="1196" spans="1:35" x14ac:dyDescent="0.3">
      <c r="A1196" s="2"/>
      <c r="B1196" s="2"/>
      <c r="C1196" s="2">
        <v>549367804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13" t="s">
        <v>86</v>
      </c>
      <c r="T1196" s="2" t="s">
        <v>4</v>
      </c>
      <c r="U1196" s="2" t="s">
        <v>4</v>
      </c>
      <c r="V1196" s="2" t="s">
        <v>98</v>
      </c>
      <c r="W1196" s="2"/>
      <c r="X1196" s="2">
        <v>107.35</v>
      </c>
      <c r="Y1196" s="34">
        <v>26.84</v>
      </c>
      <c r="Z1196" s="34">
        <v>26.84</v>
      </c>
      <c r="AA1196" s="2"/>
      <c r="AB1196" s="2"/>
      <c r="AC1196" s="2"/>
      <c r="AD1196" s="2"/>
      <c r="AE1196" s="2">
        <v>13.42</v>
      </c>
      <c r="AF1196" s="2"/>
      <c r="AG1196" s="2"/>
      <c r="AH1196" s="2"/>
      <c r="AI1196" s="2"/>
    </row>
    <row r="1197" spans="1:35" x14ac:dyDescent="0.3">
      <c r="A1197" s="2"/>
      <c r="B1197" s="2"/>
      <c r="C1197" s="2">
        <v>549369606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13" t="s">
        <v>86</v>
      </c>
      <c r="T1197" s="2" t="s">
        <v>4</v>
      </c>
      <c r="U1197" s="2" t="s">
        <v>4</v>
      </c>
      <c r="V1197" s="2" t="s">
        <v>98</v>
      </c>
      <c r="W1197" s="2"/>
      <c r="X1197" s="2">
        <v>107.35</v>
      </c>
      <c r="Y1197" s="34">
        <v>26.84</v>
      </c>
      <c r="Z1197" s="34">
        <v>26.84</v>
      </c>
      <c r="AA1197" s="2"/>
      <c r="AB1197" s="2"/>
      <c r="AC1197" s="2"/>
      <c r="AD1197" s="2"/>
      <c r="AE1197" s="2">
        <v>13.42</v>
      </c>
      <c r="AF1197" s="2"/>
      <c r="AG1197" s="2"/>
      <c r="AH1197" s="2"/>
      <c r="AI1197" s="2"/>
    </row>
    <row r="1198" spans="1:35" x14ac:dyDescent="0.3">
      <c r="A1198" s="2"/>
      <c r="B1198" s="2"/>
      <c r="C1198" s="2">
        <v>549369610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13" t="s">
        <v>86</v>
      </c>
      <c r="T1198" s="2" t="s">
        <v>4</v>
      </c>
      <c r="U1198" s="2" t="s">
        <v>4</v>
      </c>
      <c r="V1198" s="2" t="s">
        <v>98</v>
      </c>
      <c r="W1198" s="2"/>
      <c r="X1198" s="2">
        <v>107.35</v>
      </c>
      <c r="Y1198" s="34">
        <v>26.84</v>
      </c>
      <c r="Z1198" s="34">
        <v>26.84</v>
      </c>
      <c r="AA1198" s="2"/>
      <c r="AB1198" s="2"/>
      <c r="AC1198" s="2"/>
      <c r="AD1198" s="2"/>
      <c r="AE1198" s="2">
        <v>13.42</v>
      </c>
      <c r="AF1198" s="2"/>
      <c r="AG1198" s="2"/>
      <c r="AH1198" s="2"/>
      <c r="AI1198" s="2"/>
    </row>
    <row r="1199" spans="1:35" x14ac:dyDescent="0.3">
      <c r="A1199" s="2"/>
      <c r="B1199" s="2"/>
      <c r="C1199" s="2">
        <v>549373279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13" t="s">
        <v>67</v>
      </c>
      <c r="T1199" s="2" t="s">
        <v>68</v>
      </c>
      <c r="U1199" s="2" t="s">
        <v>5</v>
      </c>
      <c r="V1199" s="2" t="s">
        <v>96</v>
      </c>
      <c r="W1199" s="2"/>
      <c r="X1199" s="2">
        <v>803.19</v>
      </c>
      <c r="Y1199" s="34">
        <v>209.63</v>
      </c>
      <c r="Z1199" s="34">
        <v>209.63</v>
      </c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x14ac:dyDescent="0.3">
      <c r="A1200" s="2"/>
      <c r="B1200" s="2"/>
      <c r="C1200" s="2">
        <v>549377827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13" t="s">
        <v>86</v>
      </c>
      <c r="T1200" s="2" t="s">
        <v>4</v>
      </c>
      <c r="U1200" s="2" t="s">
        <v>4</v>
      </c>
      <c r="V1200" s="2" t="s">
        <v>98</v>
      </c>
      <c r="W1200" s="2"/>
      <c r="X1200" s="2">
        <v>107.35</v>
      </c>
      <c r="Y1200" s="34">
        <v>26.84</v>
      </c>
      <c r="Z1200" s="34">
        <v>26.84</v>
      </c>
      <c r="AA1200" s="2"/>
      <c r="AB1200" s="2"/>
      <c r="AC1200" s="2"/>
      <c r="AD1200" s="2"/>
      <c r="AE1200" s="2">
        <v>13.42</v>
      </c>
      <c r="AF1200" s="2"/>
      <c r="AG1200" s="2"/>
      <c r="AH1200" s="2"/>
      <c r="AI1200" s="2"/>
    </row>
    <row r="1201" spans="1:35" x14ac:dyDescent="0.3">
      <c r="A1201" s="2"/>
      <c r="B1201" s="2"/>
      <c r="C1201" s="2">
        <v>549377853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13" t="s">
        <v>86</v>
      </c>
      <c r="T1201" s="2" t="s">
        <v>4</v>
      </c>
      <c r="U1201" s="2" t="s">
        <v>4</v>
      </c>
      <c r="V1201" s="2" t="s">
        <v>98</v>
      </c>
      <c r="W1201" s="2"/>
      <c r="X1201" s="2">
        <v>107.35</v>
      </c>
      <c r="Y1201" s="34">
        <v>26.84</v>
      </c>
      <c r="Z1201" s="34">
        <v>26.84</v>
      </c>
      <c r="AA1201" s="2"/>
      <c r="AB1201" s="2"/>
      <c r="AC1201" s="2"/>
      <c r="AD1201" s="2"/>
      <c r="AE1201" s="2">
        <v>13.42</v>
      </c>
      <c r="AF1201" s="2"/>
      <c r="AG1201" s="2"/>
      <c r="AH1201" s="2"/>
      <c r="AI1201" s="2"/>
    </row>
    <row r="1202" spans="1:35" x14ac:dyDescent="0.3">
      <c r="A1202" s="2"/>
      <c r="B1202" s="2"/>
      <c r="C1202" s="2">
        <v>549377903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13" t="s">
        <v>86</v>
      </c>
      <c r="T1202" s="2" t="s">
        <v>4</v>
      </c>
      <c r="U1202" s="2" t="s">
        <v>4</v>
      </c>
      <c r="V1202" s="2" t="s">
        <v>98</v>
      </c>
      <c r="W1202" s="2"/>
      <c r="X1202" s="2">
        <v>107.35</v>
      </c>
      <c r="Y1202" s="34">
        <v>26.84</v>
      </c>
      <c r="Z1202" s="34">
        <v>26.84</v>
      </c>
      <c r="AA1202" s="2"/>
      <c r="AB1202" s="2"/>
      <c r="AC1202" s="2"/>
      <c r="AD1202" s="2"/>
      <c r="AE1202" s="2">
        <v>13.42</v>
      </c>
      <c r="AF1202" s="2"/>
      <c r="AG1202" s="2"/>
      <c r="AH1202" s="2"/>
      <c r="AI1202" s="2"/>
    </row>
    <row r="1203" spans="1:35" x14ac:dyDescent="0.3">
      <c r="A1203" s="2"/>
      <c r="B1203" s="2"/>
      <c r="C1203" s="2">
        <v>549378201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13" t="s">
        <v>86</v>
      </c>
      <c r="T1203" s="2" t="s">
        <v>4</v>
      </c>
      <c r="U1203" s="2" t="s">
        <v>4</v>
      </c>
      <c r="V1203" s="2" t="s">
        <v>98</v>
      </c>
      <c r="W1203" s="2"/>
      <c r="X1203" s="2">
        <v>107.35</v>
      </c>
      <c r="Y1203" s="34">
        <v>26.84</v>
      </c>
      <c r="Z1203" s="34">
        <v>26.84</v>
      </c>
      <c r="AA1203" s="2"/>
      <c r="AB1203" s="2"/>
      <c r="AC1203" s="2"/>
      <c r="AD1203" s="2"/>
      <c r="AE1203" s="2">
        <v>13.42</v>
      </c>
      <c r="AF1203" s="2"/>
      <c r="AG1203" s="2"/>
      <c r="AH1203" s="2"/>
      <c r="AI1203" s="2"/>
    </row>
    <row r="1204" spans="1:35" x14ac:dyDescent="0.3">
      <c r="A1204" s="2"/>
      <c r="B1204" s="2"/>
      <c r="C1204" s="2">
        <v>549378765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13" t="s">
        <v>86</v>
      </c>
      <c r="T1204" s="2" t="s">
        <v>4</v>
      </c>
      <c r="U1204" s="2" t="s">
        <v>4</v>
      </c>
      <c r="V1204" s="2" t="s">
        <v>98</v>
      </c>
      <c r="W1204" s="2"/>
      <c r="X1204" s="2">
        <v>107.35</v>
      </c>
      <c r="Y1204" s="34">
        <v>26.84</v>
      </c>
      <c r="Z1204" s="34">
        <v>26.84</v>
      </c>
      <c r="AA1204" s="2"/>
      <c r="AB1204" s="2"/>
      <c r="AC1204" s="2"/>
      <c r="AD1204" s="2"/>
      <c r="AE1204" s="2">
        <v>13.42</v>
      </c>
      <c r="AF1204" s="2"/>
      <c r="AG1204" s="2"/>
      <c r="AH1204" s="2"/>
      <c r="AI1204" s="2"/>
    </row>
    <row r="1205" spans="1:35" x14ac:dyDescent="0.3">
      <c r="A1205" s="2"/>
      <c r="B1205" s="2"/>
      <c r="C1205" s="2">
        <v>549380306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13" t="s">
        <v>86</v>
      </c>
      <c r="T1205" s="2" t="s">
        <v>4</v>
      </c>
      <c r="U1205" s="2" t="s">
        <v>4</v>
      </c>
      <c r="V1205" s="2" t="s">
        <v>98</v>
      </c>
      <c r="W1205" s="2"/>
      <c r="X1205" s="2">
        <v>107.35</v>
      </c>
      <c r="Y1205" s="34">
        <v>26.84</v>
      </c>
      <c r="Z1205" s="34">
        <v>26.84</v>
      </c>
      <c r="AA1205" s="2"/>
      <c r="AB1205" s="2"/>
      <c r="AC1205" s="2"/>
      <c r="AD1205" s="2"/>
      <c r="AE1205" s="2">
        <v>13.42</v>
      </c>
      <c r="AF1205" s="2"/>
      <c r="AG1205" s="2"/>
      <c r="AH1205" s="2"/>
      <c r="AI1205" s="2"/>
    </row>
    <row r="1206" spans="1:35" x14ac:dyDescent="0.3">
      <c r="A1206" s="2"/>
      <c r="B1206" s="2"/>
      <c r="C1206" s="2">
        <v>549382801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13" t="s">
        <v>86</v>
      </c>
      <c r="T1206" s="2" t="s">
        <v>4</v>
      </c>
      <c r="U1206" s="2" t="s">
        <v>4</v>
      </c>
      <c r="V1206" s="2" t="s">
        <v>98</v>
      </c>
      <c r="W1206" s="2"/>
      <c r="X1206" s="2">
        <v>107.35</v>
      </c>
      <c r="Y1206" s="34">
        <v>26.84</v>
      </c>
      <c r="Z1206" s="34">
        <v>26.84</v>
      </c>
      <c r="AA1206" s="2"/>
      <c r="AB1206" s="2"/>
      <c r="AC1206" s="2"/>
      <c r="AD1206" s="2"/>
      <c r="AE1206" s="2">
        <v>13.42</v>
      </c>
      <c r="AF1206" s="2"/>
      <c r="AG1206" s="2"/>
      <c r="AH1206" s="2"/>
      <c r="AI1206" s="2"/>
    </row>
    <row r="1207" spans="1:35" x14ac:dyDescent="0.3">
      <c r="A1207" s="2"/>
      <c r="B1207" s="2"/>
      <c r="C1207" s="2">
        <v>550879329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13" t="s">
        <v>67</v>
      </c>
      <c r="T1207" s="2" t="s">
        <v>68</v>
      </c>
      <c r="U1207" s="2" t="s">
        <v>5</v>
      </c>
      <c r="V1207" s="2" t="s">
        <v>99</v>
      </c>
      <c r="W1207" s="2"/>
      <c r="X1207" s="2">
        <v>282.89999999999998</v>
      </c>
      <c r="Y1207" s="34">
        <v>127.3</v>
      </c>
      <c r="Z1207" s="34">
        <v>127.3</v>
      </c>
      <c r="AA1207" s="2"/>
      <c r="AB1207" s="2"/>
      <c r="AC1207" s="2"/>
      <c r="AD1207" s="2"/>
      <c r="AE1207" s="2">
        <v>28.29</v>
      </c>
      <c r="AF1207" s="2"/>
      <c r="AG1207" s="2"/>
      <c r="AH1207" s="2"/>
      <c r="AI1207" s="2"/>
    </row>
    <row r="1208" spans="1:35" x14ac:dyDescent="0.3">
      <c r="A1208" s="2"/>
      <c r="B1208" s="2"/>
      <c r="C1208" s="2">
        <v>550879329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13" t="s">
        <v>67</v>
      </c>
      <c r="T1208" s="2" t="s">
        <v>68</v>
      </c>
      <c r="U1208" s="2" t="s">
        <v>5</v>
      </c>
      <c r="V1208" s="2" t="s">
        <v>99</v>
      </c>
      <c r="W1208" s="2"/>
      <c r="X1208" s="2">
        <v>-282.89999999999998</v>
      </c>
      <c r="Y1208" s="34">
        <v>-127.3</v>
      </c>
      <c r="Z1208" s="34">
        <v>-127.3</v>
      </c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x14ac:dyDescent="0.3">
      <c r="A1209" s="2"/>
      <c r="B1209" s="2"/>
      <c r="C1209" s="2">
        <v>550879329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13" t="s">
        <v>67</v>
      </c>
      <c r="T1209" s="2" t="s">
        <v>68</v>
      </c>
      <c r="U1209" s="2" t="s">
        <v>5</v>
      </c>
      <c r="V1209" s="2" t="s">
        <v>99</v>
      </c>
      <c r="W1209" s="2"/>
      <c r="X1209" s="2">
        <v>282.89999999999998</v>
      </c>
      <c r="Y1209" s="34">
        <v>127.3</v>
      </c>
      <c r="Z1209" s="34">
        <v>127.3</v>
      </c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x14ac:dyDescent="0.3">
      <c r="A1210" s="2"/>
      <c r="B1210" s="2"/>
      <c r="C1210" s="2">
        <v>551173862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13" t="s">
        <v>90</v>
      </c>
      <c r="T1210" s="2" t="s">
        <v>91</v>
      </c>
      <c r="U1210" s="2" t="s">
        <v>6</v>
      </c>
      <c r="V1210" s="2" t="s">
        <v>99</v>
      </c>
      <c r="W1210" s="2"/>
      <c r="X1210" s="2">
        <v>156.26</v>
      </c>
      <c r="Y1210" s="34">
        <v>70.319999999999993</v>
      </c>
      <c r="Z1210" s="34">
        <v>70.319999999999993</v>
      </c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x14ac:dyDescent="0.3">
      <c r="A1211" s="2"/>
      <c r="B1211" s="2"/>
      <c r="C1211" s="2">
        <v>551404270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13" t="s">
        <v>67</v>
      </c>
      <c r="T1211" s="2" t="s">
        <v>68</v>
      </c>
      <c r="U1211" s="2" t="s">
        <v>5</v>
      </c>
      <c r="V1211" s="2" t="s">
        <v>99</v>
      </c>
      <c r="W1211" s="2"/>
      <c r="X1211" s="2">
        <v>309.06</v>
      </c>
      <c r="Y1211" s="34">
        <v>146.80000000000001</v>
      </c>
      <c r="Z1211" s="34">
        <v>146.80000000000001</v>
      </c>
      <c r="AA1211" s="2"/>
      <c r="AB1211" s="2"/>
      <c r="AC1211" s="2"/>
      <c r="AD1211" s="2"/>
      <c r="AE1211" s="2">
        <v>30.905999999999999</v>
      </c>
      <c r="AF1211" s="2"/>
      <c r="AG1211" s="2"/>
      <c r="AH1211" s="2"/>
      <c r="AI1211" s="2"/>
    </row>
    <row r="1212" spans="1:35" x14ac:dyDescent="0.3">
      <c r="A1212" s="2"/>
      <c r="B1212" s="2"/>
      <c r="C1212" s="2">
        <v>551404592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13" t="s">
        <v>67</v>
      </c>
      <c r="T1212" s="2" t="s">
        <v>68</v>
      </c>
      <c r="U1212" s="2" t="s">
        <v>5</v>
      </c>
      <c r="V1212" s="2" t="s">
        <v>99</v>
      </c>
      <c r="W1212" s="2"/>
      <c r="X1212" s="2">
        <v>368.42</v>
      </c>
      <c r="Y1212" s="34">
        <v>165.79</v>
      </c>
      <c r="Z1212" s="34">
        <v>165.79</v>
      </c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x14ac:dyDescent="0.3">
      <c r="A1213" s="2"/>
      <c r="B1213" s="2"/>
      <c r="C1213" s="2">
        <v>551406920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13" t="s">
        <v>67</v>
      </c>
      <c r="T1213" s="2" t="s">
        <v>68</v>
      </c>
      <c r="U1213" s="2" t="s">
        <v>5</v>
      </c>
      <c r="V1213" s="2" t="s">
        <v>99</v>
      </c>
      <c r="W1213" s="2"/>
      <c r="X1213" s="2">
        <v>319.24</v>
      </c>
      <c r="Y1213" s="34">
        <v>143.66</v>
      </c>
      <c r="Z1213" s="34">
        <v>143.66</v>
      </c>
      <c r="AA1213" s="2"/>
      <c r="AB1213" s="2"/>
      <c r="AC1213" s="2"/>
      <c r="AD1213" s="2"/>
      <c r="AE1213" s="2">
        <v>73.099999999999994</v>
      </c>
      <c r="AF1213" s="2"/>
      <c r="AG1213" s="2"/>
      <c r="AH1213" s="2"/>
      <c r="AI1213" s="2"/>
    </row>
    <row r="1214" spans="1:35" x14ac:dyDescent="0.3">
      <c r="A1214" s="2"/>
      <c r="B1214" s="2"/>
      <c r="C1214" s="2">
        <v>551406920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13" t="s">
        <v>67</v>
      </c>
      <c r="T1214" s="2" t="s">
        <v>68</v>
      </c>
      <c r="U1214" s="2" t="s">
        <v>5</v>
      </c>
      <c r="V1214" s="2" t="s">
        <v>99</v>
      </c>
      <c r="W1214" s="2"/>
      <c r="X1214" s="2">
        <v>46.26</v>
      </c>
      <c r="Y1214" s="34">
        <v>20.82</v>
      </c>
      <c r="Z1214" s="34">
        <v>20.82</v>
      </c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x14ac:dyDescent="0.3">
      <c r="A1215" s="2"/>
      <c r="B1215" s="2"/>
      <c r="C1215" s="2">
        <v>551416527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13" t="s">
        <v>90</v>
      </c>
      <c r="T1215" s="2" t="s">
        <v>91</v>
      </c>
      <c r="U1215" s="2" t="s">
        <v>6</v>
      </c>
      <c r="V1215" s="2" t="s">
        <v>99</v>
      </c>
      <c r="W1215" s="2"/>
      <c r="X1215" s="2">
        <v>137.81</v>
      </c>
      <c r="Y1215" s="34">
        <v>62.01</v>
      </c>
      <c r="Z1215" s="34">
        <v>62.01</v>
      </c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x14ac:dyDescent="0.3">
      <c r="A1216" s="2"/>
      <c r="B1216" s="2"/>
      <c r="C1216" s="2">
        <v>551436870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13" t="s">
        <v>67</v>
      </c>
      <c r="T1216" s="2" t="s">
        <v>68</v>
      </c>
      <c r="U1216" s="2" t="s">
        <v>5</v>
      </c>
      <c r="V1216" s="2" t="s">
        <v>99</v>
      </c>
      <c r="W1216" s="2"/>
      <c r="X1216" s="2">
        <v>208.14</v>
      </c>
      <c r="Y1216" s="34">
        <v>93.66</v>
      </c>
      <c r="Z1216" s="34">
        <v>93.66</v>
      </c>
      <c r="AA1216" s="2"/>
      <c r="AB1216" s="2"/>
      <c r="AC1216" s="2"/>
      <c r="AD1216" s="2"/>
      <c r="AE1216" s="2">
        <v>20.814</v>
      </c>
      <c r="AF1216" s="2"/>
      <c r="AG1216" s="2"/>
      <c r="AH1216" s="2"/>
      <c r="AI1216" s="2"/>
    </row>
    <row r="1217" spans="1:35" x14ac:dyDescent="0.3">
      <c r="A1217" s="2"/>
      <c r="B1217" s="2"/>
      <c r="C1217" s="2">
        <v>551438594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13" t="s">
        <v>67</v>
      </c>
      <c r="T1217" s="2" t="s">
        <v>68</v>
      </c>
      <c r="U1217" s="2" t="s">
        <v>5</v>
      </c>
      <c r="V1217" s="2" t="s">
        <v>99</v>
      </c>
      <c r="W1217" s="2"/>
      <c r="X1217" s="2">
        <v>351.17</v>
      </c>
      <c r="Y1217" s="34">
        <v>158.03</v>
      </c>
      <c r="Z1217" s="34">
        <v>158.03</v>
      </c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x14ac:dyDescent="0.3">
      <c r="A1218" s="2"/>
      <c r="B1218" s="2"/>
      <c r="C1218" s="2">
        <v>551696203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13" t="s">
        <v>67</v>
      </c>
      <c r="T1218" s="2" t="s">
        <v>68</v>
      </c>
      <c r="U1218" s="2" t="s">
        <v>5</v>
      </c>
      <c r="V1218" s="2" t="s">
        <v>99</v>
      </c>
      <c r="W1218" s="2"/>
      <c r="X1218" s="2">
        <v>224.68</v>
      </c>
      <c r="Y1218" s="34">
        <v>101.11</v>
      </c>
      <c r="Z1218" s="34">
        <v>101.11</v>
      </c>
      <c r="AA1218" s="2"/>
      <c r="AB1218" s="2"/>
      <c r="AC1218" s="2"/>
      <c r="AD1218" s="2"/>
      <c r="AE1218" s="2">
        <v>22.468</v>
      </c>
      <c r="AF1218" s="2"/>
      <c r="AG1218" s="2"/>
      <c r="AH1218" s="2"/>
      <c r="AI1218" s="2"/>
    </row>
    <row r="1219" spans="1:35" x14ac:dyDescent="0.3">
      <c r="A1219" s="2"/>
      <c r="B1219" s="2"/>
      <c r="C1219" s="2">
        <v>551701289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13" t="s">
        <v>67</v>
      </c>
      <c r="T1219" s="2" t="s">
        <v>68</v>
      </c>
      <c r="U1219" s="2" t="s">
        <v>5</v>
      </c>
      <c r="V1219" s="2" t="s">
        <v>99</v>
      </c>
      <c r="W1219" s="2"/>
      <c r="X1219" s="2">
        <v>265.2</v>
      </c>
      <c r="Y1219" s="34">
        <v>119.34</v>
      </c>
      <c r="Z1219" s="34">
        <v>119.34</v>
      </c>
      <c r="AA1219" s="2"/>
      <c r="AB1219" s="2"/>
      <c r="AC1219" s="2"/>
      <c r="AD1219" s="2"/>
      <c r="AE1219" s="2">
        <v>26.52</v>
      </c>
      <c r="AF1219" s="2"/>
      <c r="AG1219" s="2"/>
      <c r="AH1219" s="2"/>
      <c r="AI1219" s="2"/>
    </row>
    <row r="1220" spans="1:35" x14ac:dyDescent="0.3">
      <c r="A1220" s="2"/>
      <c r="B1220" s="2"/>
      <c r="C1220" s="2">
        <v>551703918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13" t="s">
        <v>67</v>
      </c>
      <c r="T1220" s="2" t="s">
        <v>68</v>
      </c>
      <c r="U1220" s="2" t="s">
        <v>5</v>
      </c>
      <c r="V1220" s="2" t="s">
        <v>99</v>
      </c>
      <c r="W1220" s="2"/>
      <c r="X1220" s="2">
        <v>-282.89999999999998</v>
      </c>
      <c r="Y1220" s="34">
        <v>-127.3</v>
      </c>
      <c r="Z1220" s="34">
        <v>-127.3</v>
      </c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x14ac:dyDescent="0.3">
      <c r="A1221" s="2"/>
      <c r="B1221" s="2"/>
      <c r="C1221" s="2">
        <v>551703918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13" t="s">
        <v>67</v>
      </c>
      <c r="T1221" s="2" t="s">
        <v>68</v>
      </c>
      <c r="U1221" s="2" t="s">
        <v>5</v>
      </c>
      <c r="V1221" s="2" t="s">
        <v>99</v>
      </c>
      <c r="W1221" s="2"/>
      <c r="X1221" s="2">
        <v>282.89999999999998</v>
      </c>
      <c r="Y1221" s="34">
        <v>127.3</v>
      </c>
      <c r="Z1221" s="34">
        <v>127.3</v>
      </c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x14ac:dyDescent="0.3">
      <c r="A1222" s="2"/>
      <c r="B1222" s="2"/>
      <c r="C1222" s="2">
        <v>551987946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13" t="s">
        <v>73</v>
      </c>
      <c r="T1222" s="2" t="s">
        <v>74</v>
      </c>
      <c r="U1222" s="2" t="s">
        <v>8</v>
      </c>
      <c r="V1222" s="2" t="s">
        <v>99</v>
      </c>
      <c r="W1222" s="2"/>
      <c r="X1222" s="2">
        <v>1174.6500000000001</v>
      </c>
      <c r="Y1222" s="34">
        <v>234.82</v>
      </c>
      <c r="Z1222" s="34">
        <v>234.82</v>
      </c>
      <c r="AA1222" s="2"/>
      <c r="AB1222" s="2"/>
      <c r="AC1222" s="2"/>
      <c r="AD1222" s="2"/>
      <c r="AE1222" s="2">
        <v>117.41</v>
      </c>
      <c r="AF1222" s="2"/>
      <c r="AG1222" s="2"/>
      <c r="AH1222" s="2"/>
      <c r="AI1222" s="2"/>
    </row>
    <row r="1223" spans="1:35" x14ac:dyDescent="0.3">
      <c r="A1223" s="2"/>
      <c r="B1223" s="2"/>
      <c r="C1223" s="2">
        <v>660037449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13" t="s">
        <v>86</v>
      </c>
      <c r="T1223" s="2" t="s">
        <v>4</v>
      </c>
      <c r="U1223" s="2" t="s">
        <v>4</v>
      </c>
      <c r="V1223" s="2" t="s">
        <v>69</v>
      </c>
      <c r="W1223" s="2"/>
      <c r="X1223" s="2">
        <v>120.72</v>
      </c>
      <c r="Y1223" s="34">
        <v>27.66</v>
      </c>
      <c r="Z1223" s="34">
        <v>27.66</v>
      </c>
      <c r="AA1223" s="2"/>
      <c r="AB1223" s="2"/>
      <c r="AC1223" s="2"/>
      <c r="AD1223" s="2"/>
      <c r="AE1223" s="2">
        <v>0</v>
      </c>
      <c r="AF1223" s="2"/>
      <c r="AG1223" s="2"/>
      <c r="AH1223" s="2"/>
      <c r="AI1223" s="2"/>
    </row>
    <row r="1224" spans="1:35" x14ac:dyDescent="0.3">
      <c r="A1224" s="2"/>
      <c r="B1224" s="2"/>
      <c r="C1224" s="2">
        <v>660037449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13" t="s">
        <v>86</v>
      </c>
      <c r="T1224" s="2" t="s">
        <v>4</v>
      </c>
      <c r="U1224" s="2" t="s">
        <v>4</v>
      </c>
      <c r="V1224" s="2" t="s">
        <v>69</v>
      </c>
      <c r="W1224" s="2"/>
      <c r="X1224" s="2">
        <v>-120.72</v>
      </c>
      <c r="Y1224" s="34">
        <v>-27.66</v>
      </c>
      <c r="Z1224" s="34">
        <v>-27.66</v>
      </c>
      <c r="AA1224" s="2"/>
      <c r="AB1224" s="2"/>
      <c r="AC1224" s="2"/>
      <c r="AD1224" s="2"/>
      <c r="AE1224" s="2">
        <v>0</v>
      </c>
      <c r="AF1224" s="2"/>
      <c r="AG1224" s="2"/>
      <c r="AH1224" s="2"/>
      <c r="AI1224" s="2"/>
    </row>
    <row r="1225" spans="1:35" x14ac:dyDescent="0.3">
      <c r="A1225" s="2"/>
      <c r="B1225" s="2"/>
      <c r="C1225" s="2">
        <v>660047283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13" t="s">
        <v>86</v>
      </c>
      <c r="T1225" s="2" t="s">
        <v>4</v>
      </c>
      <c r="U1225" s="2" t="s">
        <v>4</v>
      </c>
      <c r="V1225" s="2" t="s">
        <v>69</v>
      </c>
      <c r="W1225" s="2"/>
      <c r="X1225" s="2">
        <v>112.24</v>
      </c>
      <c r="Y1225" s="34">
        <v>25.53</v>
      </c>
      <c r="Z1225" s="34">
        <v>25.53</v>
      </c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x14ac:dyDescent="0.3">
      <c r="A1226" s="2"/>
      <c r="B1226" s="2"/>
      <c r="C1226" s="2">
        <v>660047423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13" t="s">
        <v>86</v>
      </c>
      <c r="T1226" s="2" t="s">
        <v>4</v>
      </c>
      <c r="U1226" s="2" t="s">
        <v>4</v>
      </c>
      <c r="V1226" s="2" t="s">
        <v>69</v>
      </c>
      <c r="W1226" s="2"/>
      <c r="X1226" s="2">
        <v>112.24</v>
      </c>
      <c r="Y1226" s="34">
        <v>25.53</v>
      </c>
      <c r="Z1226" s="34">
        <v>25.53</v>
      </c>
      <c r="AA1226" s="2"/>
      <c r="AB1226" s="2"/>
      <c r="AC1226" s="2"/>
      <c r="AD1226" s="2"/>
      <c r="AE1226" s="2">
        <v>11.224</v>
      </c>
      <c r="AF1226" s="2"/>
      <c r="AG1226" s="2"/>
      <c r="AH1226" s="2"/>
      <c r="AI1226" s="2"/>
    </row>
    <row r="1227" spans="1:35" x14ac:dyDescent="0.3">
      <c r="A1227" s="2"/>
      <c r="B1227" s="2"/>
      <c r="C1227" s="2">
        <v>660047596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13" t="s">
        <v>86</v>
      </c>
      <c r="T1227" s="2" t="s">
        <v>4</v>
      </c>
      <c r="U1227" s="2" t="s">
        <v>4</v>
      </c>
      <c r="V1227" s="2" t="s">
        <v>69</v>
      </c>
      <c r="W1227" s="2"/>
      <c r="X1227" s="2">
        <v>112.24</v>
      </c>
      <c r="Y1227" s="34">
        <v>25.53</v>
      </c>
      <c r="Z1227" s="34">
        <v>25.53</v>
      </c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x14ac:dyDescent="0.3">
      <c r="A1228" s="2"/>
      <c r="B1228" s="2"/>
      <c r="C1228" s="2">
        <v>660047765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13" t="s">
        <v>86</v>
      </c>
      <c r="T1228" s="2" t="s">
        <v>4</v>
      </c>
      <c r="U1228" s="2" t="s">
        <v>4</v>
      </c>
      <c r="V1228" s="2" t="s">
        <v>69</v>
      </c>
      <c r="W1228" s="2"/>
      <c r="X1228" s="2">
        <v>126.87</v>
      </c>
      <c r="Y1228" s="34">
        <v>29.22</v>
      </c>
      <c r="Z1228" s="34">
        <v>29.22</v>
      </c>
      <c r="AA1228" s="2"/>
      <c r="AB1228" s="2"/>
      <c r="AC1228" s="2"/>
      <c r="AD1228" s="2"/>
      <c r="AE1228" s="2">
        <v>12.686999999999999</v>
      </c>
      <c r="AF1228" s="2"/>
      <c r="AG1228" s="2"/>
      <c r="AH1228" s="2"/>
      <c r="AI1228" s="2"/>
    </row>
    <row r="1229" spans="1:35" x14ac:dyDescent="0.3">
      <c r="A1229" s="2"/>
      <c r="B1229" s="2"/>
      <c r="C1229" s="2">
        <v>660047884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13" t="s">
        <v>86</v>
      </c>
      <c r="T1229" s="2" t="s">
        <v>4</v>
      </c>
      <c r="U1229" s="2" t="s">
        <v>4</v>
      </c>
      <c r="V1229" s="2" t="s">
        <v>69</v>
      </c>
      <c r="W1229" s="2"/>
      <c r="X1229" s="2">
        <v>112.24</v>
      </c>
      <c r="Y1229" s="34">
        <v>25.53</v>
      </c>
      <c r="Z1229" s="34">
        <v>25.53</v>
      </c>
      <c r="AA1229" s="2"/>
      <c r="AB1229" s="2"/>
      <c r="AC1229" s="2"/>
      <c r="AD1229" s="2"/>
      <c r="AE1229" s="2">
        <v>11.224</v>
      </c>
      <c r="AF1229" s="2"/>
      <c r="AG1229" s="2"/>
      <c r="AH1229" s="2"/>
      <c r="AI1229" s="2"/>
    </row>
    <row r="1230" spans="1:35" x14ac:dyDescent="0.3">
      <c r="A1230" s="2"/>
      <c r="B1230" s="2"/>
      <c r="C1230" s="2">
        <v>660060870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13" t="s">
        <v>86</v>
      </c>
      <c r="T1230" s="2" t="s">
        <v>4</v>
      </c>
      <c r="U1230" s="2" t="s">
        <v>4</v>
      </c>
      <c r="V1230" s="2" t="s">
        <v>69</v>
      </c>
      <c r="W1230" s="2"/>
      <c r="X1230" s="2">
        <v>119.41</v>
      </c>
      <c r="Y1230" s="34">
        <v>27.33</v>
      </c>
      <c r="Z1230" s="34">
        <v>27.33</v>
      </c>
      <c r="AA1230" s="2"/>
      <c r="AB1230" s="2"/>
      <c r="AC1230" s="2"/>
      <c r="AD1230" s="2"/>
      <c r="AE1230" s="2">
        <v>11.941000000000001</v>
      </c>
      <c r="AF1230" s="2"/>
      <c r="AG1230" s="2"/>
      <c r="AH1230" s="2"/>
      <c r="AI1230" s="2"/>
    </row>
    <row r="1231" spans="1:35" x14ac:dyDescent="0.3">
      <c r="A1231" s="2"/>
      <c r="B1231" s="29"/>
      <c r="C1231" s="2">
        <v>666005883</v>
      </c>
      <c r="D1231" s="2"/>
      <c r="E1231" s="2"/>
      <c r="F1231" s="2"/>
      <c r="G1231" s="2"/>
      <c r="H1231" s="2"/>
      <c r="I1231" s="2"/>
      <c r="J1231" s="2"/>
      <c r="K1231" s="2"/>
      <c r="L1231" s="12"/>
      <c r="M1231" s="2"/>
      <c r="N1231" s="2"/>
      <c r="O1231" s="2"/>
      <c r="P1231" s="2"/>
      <c r="Q1231" s="2"/>
      <c r="R1231" s="2"/>
      <c r="S1231" s="13" t="s">
        <v>70</v>
      </c>
      <c r="T1231" s="2" t="s">
        <v>71</v>
      </c>
      <c r="U1231" s="2" t="s">
        <v>8</v>
      </c>
      <c r="V1231" s="29" t="s">
        <v>94</v>
      </c>
      <c r="W1231" s="2"/>
      <c r="X1231" s="2">
        <v>53.429735000000001</v>
      </c>
      <c r="Y1231" s="34">
        <v>3.7513000000000001</v>
      </c>
      <c r="Z1231" s="34">
        <v>3.7513000000000001</v>
      </c>
      <c r="AA1231" s="2"/>
      <c r="AB1231" s="2"/>
      <c r="AC1231" s="2"/>
      <c r="AD1231" s="2"/>
      <c r="AE1231" s="2">
        <v>0.75</v>
      </c>
      <c r="AF1231" s="2"/>
      <c r="AG1231" s="2"/>
      <c r="AH1231" s="2"/>
      <c r="AI1231" s="2"/>
    </row>
    <row r="1232" spans="1:35" x14ac:dyDescent="0.3">
      <c r="A1232" s="2"/>
      <c r="B1232" s="29"/>
      <c r="C1232" s="2">
        <v>666005883</v>
      </c>
      <c r="D1232" s="2"/>
      <c r="E1232" s="2"/>
      <c r="F1232" s="2"/>
      <c r="G1232" s="2"/>
      <c r="H1232" s="2"/>
      <c r="I1232" s="2"/>
      <c r="J1232" s="2"/>
      <c r="K1232" s="2"/>
      <c r="L1232" s="12"/>
      <c r="M1232" s="2"/>
      <c r="N1232" s="2"/>
      <c r="O1232" s="2"/>
      <c r="P1232" s="2"/>
      <c r="Q1232" s="2"/>
      <c r="R1232" s="2"/>
      <c r="S1232" s="13" t="s">
        <v>70</v>
      </c>
      <c r="T1232" s="2" t="s">
        <v>71</v>
      </c>
      <c r="U1232" s="2" t="s">
        <v>8</v>
      </c>
      <c r="V1232" s="29" t="s">
        <v>94</v>
      </c>
      <c r="W1232" s="2"/>
      <c r="X1232" s="2">
        <v>53.429735000000001</v>
      </c>
      <c r="Y1232" s="34">
        <v>3.7513000000000001</v>
      </c>
      <c r="Z1232" s="34">
        <v>3.7513000000000001</v>
      </c>
      <c r="AA1232" s="2"/>
      <c r="AB1232" s="2"/>
      <c r="AC1232" s="2"/>
      <c r="AD1232" s="2"/>
      <c r="AE1232" s="2">
        <v>0.75</v>
      </c>
      <c r="AF1232" s="2"/>
      <c r="AG1232" s="2"/>
      <c r="AH1232" s="2"/>
      <c r="AI1232" s="2"/>
    </row>
    <row r="1233" spans="1:35" x14ac:dyDescent="0.3">
      <c r="A1233" s="2"/>
      <c r="B1233" s="29"/>
      <c r="C1233" s="2">
        <v>666005883</v>
      </c>
      <c r="D1233" s="2"/>
      <c r="E1233" s="2"/>
      <c r="F1233" s="2"/>
      <c r="G1233" s="2"/>
      <c r="H1233" s="2"/>
      <c r="I1233" s="2"/>
      <c r="J1233" s="2"/>
      <c r="K1233" s="2"/>
      <c r="L1233" s="12"/>
      <c r="M1233" s="2"/>
      <c r="N1233" s="2"/>
      <c r="O1233" s="2"/>
      <c r="P1233" s="2"/>
      <c r="Q1233" s="2"/>
      <c r="R1233" s="2"/>
      <c r="S1233" s="13" t="s">
        <v>70</v>
      </c>
      <c r="T1233" s="2" t="s">
        <v>71</v>
      </c>
      <c r="U1233" s="2" t="s">
        <v>8</v>
      </c>
      <c r="V1233" s="29" t="s">
        <v>94</v>
      </c>
      <c r="W1233" s="2"/>
      <c r="X1233" s="2">
        <v>53.429735000000001</v>
      </c>
      <c r="Y1233" s="34">
        <v>3.7513000000000001</v>
      </c>
      <c r="Z1233" s="34">
        <v>3.7513000000000001</v>
      </c>
      <c r="AA1233" s="2"/>
      <c r="AB1233" s="2"/>
      <c r="AC1233" s="2"/>
      <c r="AD1233" s="2"/>
      <c r="AE1233" s="2">
        <v>0.75</v>
      </c>
      <c r="AF1233" s="2"/>
      <c r="AG1233" s="2"/>
      <c r="AH1233" s="2"/>
      <c r="AI1233" s="2"/>
    </row>
    <row r="1234" spans="1:35" x14ac:dyDescent="0.3">
      <c r="A1234" s="2"/>
      <c r="B1234" s="29"/>
      <c r="C1234" s="2">
        <v>666005883</v>
      </c>
      <c r="D1234" s="2"/>
      <c r="E1234" s="2"/>
      <c r="F1234" s="2"/>
      <c r="G1234" s="2"/>
      <c r="H1234" s="2"/>
      <c r="I1234" s="2"/>
      <c r="J1234" s="2"/>
      <c r="K1234" s="2"/>
      <c r="L1234" s="12"/>
      <c r="M1234" s="2"/>
      <c r="N1234" s="2"/>
      <c r="O1234" s="2"/>
      <c r="P1234" s="2"/>
      <c r="Q1234" s="2"/>
      <c r="R1234" s="2"/>
      <c r="S1234" s="13" t="s">
        <v>70</v>
      </c>
      <c r="T1234" s="2" t="s">
        <v>71</v>
      </c>
      <c r="U1234" s="2" t="s">
        <v>8</v>
      </c>
      <c r="V1234" s="29" t="s">
        <v>94</v>
      </c>
      <c r="W1234" s="2"/>
      <c r="X1234" s="2">
        <v>53.429735000000001</v>
      </c>
      <c r="Y1234" s="34">
        <v>3.7513000000000001</v>
      </c>
      <c r="Z1234" s="34">
        <v>3.7513000000000001</v>
      </c>
      <c r="AA1234" s="2"/>
      <c r="AB1234" s="2"/>
      <c r="AC1234" s="2"/>
      <c r="AD1234" s="2"/>
      <c r="AE1234" s="2">
        <v>0.75</v>
      </c>
      <c r="AF1234" s="2"/>
      <c r="AG1234" s="2"/>
      <c r="AH1234" s="2"/>
      <c r="AI1234" s="2"/>
    </row>
    <row r="1235" spans="1:35" x14ac:dyDescent="0.3">
      <c r="A1235" s="2"/>
      <c r="B1235" s="29"/>
      <c r="C1235" s="2">
        <v>666005883</v>
      </c>
      <c r="D1235" s="2"/>
      <c r="E1235" s="2"/>
      <c r="F1235" s="2"/>
      <c r="G1235" s="2"/>
      <c r="H1235" s="2"/>
      <c r="I1235" s="2"/>
      <c r="J1235" s="2"/>
      <c r="K1235" s="2"/>
      <c r="L1235" s="12"/>
      <c r="M1235" s="2"/>
      <c r="N1235" s="2"/>
      <c r="O1235" s="2"/>
      <c r="P1235" s="2"/>
      <c r="Q1235" s="2"/>
      <c r="R1235" s="2"/>
      <c r="S1235" s="13" t="s">
        <v>70</v>
      </c>
      <c r="T1235" s="2" t="s">
        <v>71</v>
      </c>
      <c r="U1235" s="2" t="s">
        <v>8</v>
      </c>
      <c r="V1235" s="29" t="s">
        <v>94</v>
      </c>
      <c r="W1235" s="2"/>
      <c r="X1235" s="2">
        <v>53.429735000000001</v>
      </c>
      <c r="Y1235" s="34">
        <v>3.7513000000000001</v>
      </c>
      <c r="Z1235" s="34">
        <v>3.7513000000000001</v>
      </c>
      <c r="AA1235" s="2"/>
      <c r="AB1235" s="2"/>
      <c r="AC1235" s="2"/>
      <c r="AD1235" s="2"/>
      <c r="AE1235" s="2">
        <v>0.75</v>
      </c>
      <c r="AF1235" s="2"/>
      <c r="AG1235" s="2"/>
      <c r="AH1235" s="2"/>
      <c r="AI1235" s="2"/>
    </row>
    <row r="1236" spans="1:35" x14ac:dyDescent="0.3">
      <c r="A1236" s="2"/>
      <c r="B1236" s="29"/>
      <c r="C1236" s="2">
        <v>666005883</v>
      </c>
      <c r="D1236" s="2"/>
      <c r="E1236" s="2"/>
      <c r="F1236" s="2"/>
      <c r="G1236" s="2"/>
      <c r="H1236" s="2"/>
      <c r="I1236" s="2"/>
      <c r="J1236" s="2"/>
      <c r="K1236" s="2"/>
      <c r="L1236" s="12"/>
      <c r="M1236" s="2"/>
      <c r="N1236" s="2"/>
      <c r="O1236" s="2"/>
      <c r="P1236" s="2"/>
      <c r="Q1236" s="2"/>
      <c r="R1236" s="2"/>
      <c r="S1236" s="13" t="s">
        <v>70</v>
      </c>
      <c r="T1236" s="2" t="s">
        <v>71</v>
      </c>
      <c r="U1236" s="2" t="s">
        <v>8</v>
      </c>
      <c r="V1236" s="29" t="s">
        <v>94</v>
      </c>
      <c r="W1236" s="2"/>
      <c r="X1236" s="2">
        <v>53.429735000000001</v>
      </c>
      <c r="Y1236" s="34">
        <v>3.7513000000000001</v>
      </c>
      <c r="Z1236" s="34">
        <v>3.7513000000000001</v>
      </c>
      <c r="AA1236" s="2"/>
      <c r="AB1236" s="2"/>
      <c r="AC1236" s="2"/>
      <c r="AD1236" s="2"/>
      <c r="AE1236" s="2">
        <v>0.75</v>
      </c>
      <c r="AF1236" s="2"/>
      <c r="AG1236" s="2"/>
      <c r="AH1236" s="2"/>
      <c r="AI1236" s="2"/>
    </row>
    <row r="1237" spans="1:35" x14ac:dyDescent="0.3">
      <c r="A1237" s="2"/>
      <c r="B1237" s="29"/>
      <c r="C1237" s="2">
        <v>666005883</v>
      </c>
      <c r="D1237" s="2"/>
      <c r="E1237" s="2"/>
      <c r="F1237" s="2"/>
      <c r="G1237" s="2"/>
      <c r="H1237" s="2"/>
      <c r="I1237" s="2"/>
      <c r="J1237" s="2"/>
      <c r="K1237" s="2"/>
      <c r="L1237" s="12"/>
      <c r="M1237" s="2"/>
      <c r="N1237" s="2"/>
      <c r="O1237" s="2"/>
      <c r="P1237" s="2"/>
      <c r="Q1237" s="2"/>
      <c r="R1237" s="2"/>
      <c r="S1237" s="13" t="s">
        <v>70</v>
      </c>
      <c r="T1237" s="2" t="s">
        <v>71</v>
      </c>
      <c r="U1237" s="2" t="s">
        <v>8</v>
      </c>
      <c r="V1237" s="29" t="s">
        <v>94</v>
      </c>
      <c r="W1237" s="2"/>
      <c r="X1237" s="2">
        <v>53.429735000000001</v>
      </c>
      <c r="Y1237" s="34">
        <v>3.7513000000000001</v>
      </c>
      <c r="Z1237" s="34">
        <v>3.7513000000000001</v>
      </c>
      <c r="AA1237" s="2"/>
      <c r="AB1237" s="2"/>
      <c r="AC1237" s="2"/>
      <c r="AD1237" s="2"/>
      <c r="AE1237" s="2">
        <v>0.75</v>
      </c>
      <c r="AF1237" s="2"/>
      <c r="AG1237" s="2"/>
      <c r="AH1237" s="2"/>
      <c r="AI1237" s="2"/>
    </row>
    <row r="1238" spans="1:35" x14ac:dyDescent="0.3">
      <c r="A1238" s="2"/>
      <c r="B1238" s="29"/>
      <c r="C1238" s="2">
        <v>666005883</v>
      </c>
      <c r="D1238" s="2"/>
      <c r="E1238" s="2"/>
      <c r="F1238" s="2"/>
      <c r="G1238" s="2"/>
      <c r="H1238" s="2"/>
      <c r="I1238" s="2"/>
      <c r="J1238" s="2"/>
      <c r="K1238" s="2"/>
      <c r="L1238" s="12"/>
      <c r="M1238" s="2"/>
      <c r="N1238" s="2"/>
      <c r="O1238" s="2"/>
      <c r="P1238" s="2"/>
      <c r="Q1238" s="2"/>
      <c r="R1238" s="2"/>
      <c r="S1238" s="13" t="s">
        <v>70</v>
      </c>
      <c r="T1238" s="2" t="s">
        <v>71</v>
      </c>
      <c r="U1238" s="2" t="s">
        <v>8</v>
      </c>
      <c r="V1238" s="29" t="s">
        <v>94</v>
      </c>
      <c r="W1238" s="2"/>
      <c r="X1238" s="2">
        <v>53.429735000000001</v>
      </c>
      <c r="Y1238" s="34">
        <v>3.7513000000000001</v>
      </c>
      <c r="Z1238" s="34">
        <v>3.7513000000000001</v>
      </c>
      <c r="AA1238" s="2"/>
      <c r="AB1238" s="2"/>
      <c r="AC1238" s="2"/>
      <c r="AD1238" s="2"/>
      <c r="AE1238" s="2">
        <v>0.75</v>
      </c>
      <c r="AF1238" s="2"/>
      <c r="AG1238" s="2"/>
      <c r="AH1238" s="2"/>
      <c r="AI1238" s="2"/>
    </row>
    <row r="1239" spans="1:35" x14ac:dyDescent="0.3">
      <c r="A1239" s="2"/>
      <c r="B1239" s="29"/>
      <c r="C1239" s="2">
        <v>666005883</v>
      </c>
      <c r="D1239" s="2"/>
      <c r="E1239" s="2"/>
      <c r="F1239" s="2"/>
      <c r="G1239" s="2"/>
      <c r="H1239" s="2"/>
      <c r="I1239" s="2"/>
      <c r="J1239" s="2"/>
      <c r="K1239" s="2"/>
      <c r="L1239" s="12"/>
      <c r="M1239" s="2"/>
      <c r="N1239" s="2"/>
      <c r="O1239" s="2"/>
      <c r="P1239" s="2"/>
      <c r="Q1239" s="2"/>
      <c r="R1239" s="2"/>
      <c r="S1239" s="13" t="s">
        <v>70</v>
      </c>
      <c r="T1239" s="2" t="s">
        <v>71</v>
      </c>
      <c r="U1239" s="2" t="s">
        <v>8</v>
      </c>
      <c r="V1239" s="29" t="s">
        <v>94</v>
      </c>
      <c r="W1239" s="2"/>
      <c r="X1239" s="2">
        <v>53.429735000000001</v>
      </c>
      <c r="Y1239" s="34">
        <v>3.7513000000000001</v>
      </c>
      <c r="Z1239" s="34">
        <v>3.7513000000000001</v>
      </c>
      <c r="AA1239" s="2"/>
      <c r="AB1239" s="2"/>
      <c r="AC1239" s="2"/>
      <c r="AD1239" s="2"/>
      <c r="AE1239" s="2">
        <v>0.75</v>
      </c>
      <c r="AF1239" s="2"/>
      <c r="AG1239" s="2"/>
      <c r="AH1239" s="2"/>
      <c r="AI1239" s="2"/>
    </row>
    <row r="1240" spans="1:35" x14ac:dyDescent="0.3">
      <c r="A1240" s="2"/>
      <c r="B1240" s="29"/>
      <c r="C1240" s="2">
        <v>666005883</v>
      </c>
      <c r="D1240" s="2"/>
      <c r="E1240" s="2"/>
      <c r="F1240" s="2"/>
      <c r="G1240" s="2"/>
      <c r="H1240" s="2"/>
      <c r="I1240" s="2"/>
      <c r="J1240" s="2"/>
      <c r="K1240" s="2"/>
      <c r="L1240" s="12"/>
      <c r="M1240" s="2"/>
      <c r="N1240" s="2"/>
      <c r="O1240" s="2"/>
      <c r="P1240" s="2"/>
      <c r="Q1240" s="2"/>
      <c r="R1240" s="2"/>
      <c r="S1240" s="13" t="s">
        <v>70</v>
      </c>
      <c r="T1240" s="2" t="s">
        <v>71</v>
      </c>
      <c r="U1240" s="2" t="s">
        <v>8</v>
      </c>
      <c r="V1240" s="29" t="s">
        <v>94</v>
      </c>
      <c r="W1240" s="2"/>
      <c r="X1240" s="2">
        <v>53.429735000000001</v>
      </c>
      <c r="Y1240" s="34">
        <v>3.7513000000000001</v>
      </c>
      <c r="Z1240" s="34">
        <v>3.7513000000000001</v>
      </c>
      <c r="AA1240" s="2"/>
      <c r="AB1240" s="2"/>
      <c r="AC1240" s="2"/>
      <c r="AD1240" s="2"/>
      <c r="AE1240" s="2">
        <v>0.75</v>
      </c>
      <c r="AF1240" s="2"/>
      <c r="AG1240" s="2"/>
      <c r="AH1240" s="2"/>
      <c r="AI1240" s="2"/>
    </row>
    <row r="1241" spans="1:35" x14ac:dyDescent="0.3">
      <c r="A1241" s="2"/>
      <c r="B1241" s="29"/>
      <c r="C1241" s="2">
        <v>666005883</v>
      </c>
      <c r="D1241" s="2"/>
      <c r="E1241" s="2"/>
      <c r="F1241" s="2"/>
      <c r="G1241" s="2"/>
      <c r="H1241" s="2"/>
      <c r="I1241" s="2"/>
      <c r="J1241" s="2"/>
      <c r="K1241" s="2"/>
      <c r="L1241" s="12"/>
      <c r="M1241" s="2"/>
      <c r="N1241" s="2"/>
      <c r="O1241" s="2"/>
      <c r="P1241" s="2"/>
      <c r="Q1241" s="2"/>
      <c r="R1241" s="2"/>
      <c r="S1241" s="13" t="s">
        <v>70</v>
      </c>
      <c r="T1241" s="2" t="s">
        <v>71</v>
      </c>
      <c r="U1241" s="2" t="s">
        <v>8</v>
      </c>
      <c r="V1241" s="29" t="s">
        <v>94</v>
      </c>
      <c r="W1241" s="2"/>
      <c r="X1241" s="2">
        <v>53.429735000000001</v>
      </c>
      <c r="Y1241" s="34">
        <v>3.7513000000000001</v>
      </c>
      <c r="Z1241" s="34">
        <v>3.7513000000000001</v>
      </c>
      <c r="AA1241" s="2"/>
      <c r="AB1241" s="2"/>
      <c r="AC1241" s="2"/>
      <c r="AD1241" s="2"/>
      <c r="AE1241" s="2">
        <v>0.75</v>
      </c>
      <c r="AF1241" s="2"/>
      <c r="AG1241" s="2"/>
      <c r="AH1241" s="2"/>
      <c r="AI1241" s="2"/>
    </row>
    <row r="1242" spans="1:35" x14ac:dyDescent="0.3">
      <c r="A1242" s="2"/>
      <c r="B1242" s="29"/>
      <c r="C1242" s="2">
        <v>666005883</v>
      </c>
      <c r="D1242" s="2"/>
      <c r="E1242" s="2"/>
      <c r="F1242" s="2"/>
      <c r="G1242" s="2"/>
      <c r="H1242" s="2"/>
      <c r="I1242" s="2"/>
      <c r="J1242" s="2"/>
      <c r="K1242" s="2"/>
      <c r="L1242" s="12"/>
      <c r="M1242" s="2"/>
      <c r="N1242" s="2"/>
      <c r="O1242" s="2"/>
      <c r="P1242" s="2"/>
      <c r="Q1242" s="2"/>
      <c r="R1242" s="2"/>
      <c r="S1242" s="13" t="s">
        <v>70</v>
      </c>
      <c r="T1242" s="2" t="s">
        <v>71</v>
      </c>
      <c r="U1242" s="2" t="s">
        <v>8</v>
      </c>
      <c r="V1242" s="29" t="s">
        <v>94</v>
      </c>
      <c r="W1242" s="2"/>
      <c r="X1242" s="2">
        <v>53.429735000000001</v>
      </c>
      <c r="Y1242" s="34">
        <v>3.7513000000000001</v>
      </c>
      <c r="Z1242" s="34">
        <v>3.7513000000000001</v>
      </c>
      <c r="AA1242" s="2"/>
      <c r="AB1242" s="2"/>
      <c r="AC1242" s="2"/>
      <c r="AD1242" s="2"/>
      <c r="AE1242" s="2">
        <v>0.75</v>
      </c>
      <c r="AF1242" s="2"/>
      <c r="AG1242" s="2"/>
      <c r="AH1242" s="2"/>
      <c r="AI1242" s="2"/>
    </row>
    <row r="1243" spans="1:35" x14ac:dyDescent="0.3">
      <c r="A1243" s="2"/>
      <c r="B1243" s="29"/>
      <c r="C1243" s="2">
        <v>666005883</v>
      </c>
      <c r="D1243" s="2"/>
      <c r="E1243" s="2"/>
      <c r="F1243" s="2"/>
      <c r="G1243" s="2"/>
      <c r="H1243" s="2"/>
      <c r="I1243" s="2"/>
      <c r="J1243" s="2"/>
      <c r="K1243" s="2"/>
      <c r="L1243" s="12"/>
      <c r="M1243" s="2"/>
      <c r="N1243" s="2"/>
      <c r="O1243" s="2"/>
      <c r="P1243" s="2"/>
      <c r="Q1243" s="2"/>
      <c r="R1243" s="2"/>
      <c r="S1243" s="13" t="s">
        <v>70</v>
      </c>
      <c r="T1243" s="2" t="s">
        <v>71</v>
      </c>
      <c r="U1243" s="2" t="s">
        <v>8</v>
      </c>
      <c r="V1243" s="29" t="s">
        <v>94</v>
      </c>
      <c r="W1243" s="2"/>
      <c r="X1243" s="2">
        <v>53.429735000000001</v>
      </c>
      <c r="Y1243" s="34">
        <v>3.7513000000000001</v>
      </c>
      <c r="Z1243" s="34">
        <v>3.7513000000000001</v>
      </c>
      <c r="AA1243" s="2"/>
      <c r="AB1243" s="2"/>
      <c r="AC1243" s="2"/>
      <c r="AD1243" s="2"/>
      <c r="AE1243" s="2">
        <v>0.75</v>
      </c>
      <c r="AF1243" s="2"/>
      <c r="AG1243" s="2"/>
      <c r="AH1243" s="2"/>
      <c r="AI1243" s="2"/>
    </row>
    <row r="1244" spans="1:35" x14ac:dyDescent="0.3">
      <c r="A1244" s="2"/>
      <c r="B1244" s="29"/>
      <c r="C1244" s="2">
        <v>666005883</v>
      </c>
      <c r="D1244" s="2"/>
      <c r="E1244" s="2"/>
      <c r="F1244" s="2"/>
      <c r="G1244" s="2"/>
      <c r="H1244" s="2"/>
      <c r="I1244" s="2"/>
      <c r="J1244" s="2"/>
      <c r="K1244" s="2"/>
      <c r="L1244" s="12"/>
      <c r="M1244" s="2"/>
      <c r="N1244" s="2"/>
      <c r="O1244" s="2"/>
      <c r="P1244" s="2"/>
      <c r="Q1244" s="2"/>
      <c r="R1244" s="2"/>
      <c r="S1244" s="13" t="s">
        <v>70</v>
      </c>
      <c r="T1244" s="2" t="s">
        <v>71</v>
      </c>
      <c r="U1244" s="2" t="s">
        <v>8</v>
      </c>
      <c r="V1244" s="29" t="s">
        <v>94</v>
      </c>
      <c r="W1244" s="2"/>
      <c r="X1244" s="2">
        <v>53.429735000000001</v>
      </c>
      <c r="Y1244" s="34">
        <v>3.7513000000000001</v>
      </c>
      <c r="Z1244" s="34">
        <v>3.7513000000000001</v>
      </c>
      <c r="AA1244" s="2"/>
      <c r="AB1244" s="2"/>
      <c r="AC1244" s="2"/>
      <c r="AD1244" s="2"/>
      <c r="AE1244" s="2">
        <v>0.75</v>
      </c>
      <c r="AF1244" s="2"/>
      <c r="AG1244" s="2"/>
      <c r="AH1244" s="2"/>
      <c r="AI1244" s="2"/>
    </row>
    <row r="1245" spans="1:35" x14ac:dyDescent="0.3">
      <c r="A1245" s="2"/>
      <c r="B1245" s="29"/>
      <c r="C1245" s="2">
        <v>666005883</v>
      </c>
      <c r="D1245" s="2"/>
      <c r="E1245" s="2"/>
      <c r="F1245" s="2"/>
      <c r="G1245" s="2"/>
      <c r="H1245" s="2"/>
      <c r="I1245" s="2"/>
      <c r="J1245" s="2"/>
      <c r="K1245" s="2"/>
      <c r="L1245" s="12"/>
      <c r="M1245" s="2"/>
      <c r="N1245" s="2"/>
      <c r="O1245" s="2"/>
      <c r="P1245" s="2"/>
      <c r="Q1245" s="2"/>
      <c r="R1245" s="2"/>
      <c r="S1245" s="13" t="s">
        <v>70</v>
      </c>
      <c r="T1245" s="2" t="s">
        <v>71</v>
      </c>
      <c r="U1245" s="2" t="s">
        <v>8</v>
      </c>
      <c r="V1245" s="29" t="s">
        <v>94</v>
      </c>
      <c r="W1245" s="2"/>
      <c r="X1245" s="2">
        <v>53.429735000000001</v>
      </c>
      <c r="Y1245" s="34">
        <v>3.7513000000000001</v>
      </c>
      <c r="Z1245" s="34">
        <v>3.7513000000000001</v>
      </c>
      <c r="AA1245" s="2"/>
      <c r="AB1245" s="2"/>
      <c r="AC1245" s="2"/>
      <c r="AD1245" s="2"/>
      <c r="AE1245" s="2">
        <v>0.75</v>
      </c>
      <c r="AF1245" s="2"/>
      <c r="AG1245" s="2"/>
      <c r="AH1245" s="2"/>
      <c r="AI1245" s="2"/>
    </row>
    <row r="1246" spans="1:35" x14ac:dyDescent="0.3">
      <c r="A1246" s="2"/>
      <c r="B1246" s="29"/>
      <c r="C1246" s="2">
        <v>666005883</v>
      </c>
      <c r="D1246" s="2"/>
      <c r="E1246" s="2"/>
      <c r="F1246" s="2"/>
      <c r="G1246" s="2"/>
      <c r="H1246" s="2"/>
      <c r="I1246" s="2"/>
      <c r="J1246" s="2"/>
      <c r="K1246" s="2"/>
      <c r="L1246" s="12"/>
      <c r="M1246" s="2"/>
      <c r="N1246" s="2"/>
      <c r="O1246" s="2"/>
      <c r="P1246" s="2"/>
      <c r="Q1246" s="2"/>
      <c r="R1246" s="2"/>
      <c r="S1246" s="13" t="s">
        <v>70</v>
      </c>
      <c r="T1246" s="2" t="s">
        <v>71</v>
      </c>
      <c r="U1246" s="2" t="s">
        <v>8</v>
      </c>
      <c r="V1246" s="29" t="s">
        <v>94</v>
      </c>
      <c r="W1246" s="2"/>
      <c r="X1246" s="2">
        <v>53.429735000000001</v>
      </c>
      <c r="Y1246" s="34">
        <v>3.7513000000000001</v>
      </c>
      <c r="Z1246" s="34">
        <v>3.7513000000000001</v>
      </c>
      <c r="AA1246" s="2"/>
      <c r="AB1246" s="2"/>
      <c r="AC1246" s="2"/>
      <c r="AD1246" s="2"/>
      <c r="AE1246" s="2">
        <v>0.75</v>
      </c>
      <c r="AF1246" s="2"/>
      <c r="AG1246" s="2"/>
      <c r="AH1246" s="2"/>
      <c r="AI1246" s="2"/>
    </row>
    <row r="1247" spans="1:35" x14ac:dyDescent="0.3">
      <c r="A1247" s="2"/>
      <c r="B1247" s="29"/>
      <c r="C1247" s="2">
        <v>666005883</v>
      </c>
      <c r="D1247" s="2"/>
      <c r="E1247" s="2"/>
      <c r="F1247" s="2"/>
      <c r="G1247" s="2"/>
      <c r="H1247" s="2"/>
      <c r="I1247" s="2"/>
      <c r="J1247" s="2"/>
      <c r="K1247" s="2"/>
      <c r="L1247" s="12"/>
      <c r="M1247" s="2"/>
      <c r="N1247" s="2"/>
      <c r="O1247" s="2"/>
      <c r="P1247" s="2"/>
      <c r="Q1247" s="2"/>
      <c r="R1247" s="2"/>
      <c r="S1247" s="13" t="s">
        <v>70</v>
      </c>
      <c r="T1247" s="2" t="s">
        <v>71</v>
      </c>
      <c r="U1247" s="2" t="s">
        <v>8</v>
      </c>
      <c r="V1247" s="29" t="s">
        <v>94</v>
      </c>
      <c r="W1247" s="2"/>
      <c r="X1247" s="2">
        <v>53.429735000000001</v>
      </c>
      <c r="Y1247" s="34">
        <v>3.7513000000000001</v>
      </c>
      <c r="Z1247" s="34">
        <v>3.7513000000000001</v>
      </c>
      <c r="AA1247" s="2"/>
      <c r="AB1247" s="2"/>
      <c r="AC1247" s="2"/>
      <c r="AD1247" s="2"/>
      <c r="AE1247" s="2">
        <v>0.75</v>
      </c>
      <c r="AF1247" s="2"/>
      <c r="AG1247" s="2"/>
      <c r="AH1247" s="2"/>
      <c r="AI1247" s="2"/>
    </row>
    <row r="1248" spans="1:35" x14ac:dyDescent="0.3">
      <c r="A1248" s="2"/>
      <c r="B1248" s="29"/>
      <c r="C1248" s="2">
        <v>666005883</v>
      </c>
      <c r="D1248" s="2"/>
      <c r="E1248" s="2"/>
      <c r="F1248" s="2"/>
      <c r="G1248" s="2"/>
      <c r="H1248" s="2"/>
      <c r="I1248" s="2"/>
      <c r="J1248" s="2"/>
      <c r="K1248" s="2"/>
      <c r="L1248" s="12"/>
      <c r="M1248" s="2"/>
      <c r="N1248" s="2"/>
      <c r="O1248" s="2"/>
      <c r="P1248" s="2"/>
      <c r="Q1248" s="2"/>
      <c r="R1248" s="2"/>
      <c r="S1248" s="13" t="s">
        <v>70</v>
      </c>
      <c r="T1248" s="2" t="s">
        <v>71</v>
      </c>
      <c r="U1248" s="2" t="s">
        <v>8</v>
      </c>
      <c r="V1248" s="29" t="s">
        <v>94</v>
      </c>
      <c r="W1248" s="2"/>
      <c r="X1248" s="2">
        <v>53.429735000000001</v>
      </c>
      <c r="Y1248" s="34">
        <v>3.7513000000000001</v>
      </c>
      <c r="Z1248" s="34">
        <v>3.7513000000000001</v>
      </c>
      <c r="AA1248" s="2"/>
      <c r="AB1248" s="2"/>
      <c r="AC1248" s="2"/>
      <c r="AD1248" s="2"/>
      <c r="AE1248" s="2">
        <v>0.75</v>
      </c>
      <c r="AF1248" s="2"/>
      <c r="AG1248" s="2"/>
      <c r="AH1248" s="2"/>
      <c r="AI1248" s="2"/>
    </row>
    <row r="1249" spans="1:35" x14ac:dyDescent="0.3">
      <c r="A1249" s="2"/>
      <c r="B1249" s="29"/>
      <c r="C1249" s="2">
        <v>666005883</v>
      </c>
      <c r="D1249" s="2"/>
      <c r="E1249" s="2"/>
      <c r="F1249" s="2"/>
      <c r="G1249" s="2"/>
      <c r="H1249" s="2"/>
      <c r="I1249" s="2"/>
      <c r="J1249" s="2"/>
      <c r="K1249" s="2"/>
      <c r="L1249" s="12"/>
      <c r="M1249" s="2"/>
      <c r="N1249" s="2"/>
      <c r="O1249" s="2"/>
      <c r="P1249" s="2"/>
      <c r="Q1249" s="2"/>
      <c r="R1249" s="2"/>
      <c r="S1249" s="13" t="s">
        <v>70</v>
      </c>
      <c r="T1249" s="2" t="s">
        <v>71</v>
      </c>
      <c r="U1249" s="2" t="s">
        <v>8</v>
      </c>
      <c r="V1249" s="29" t="s">
        <v>94</v>
      </c>
      <c r="W1249" s="2"/>
      <c r="X1249" s="2">
        <v>53.429735000000001</v>
      </c>
      <c r="Y1249" s="34">
        <v>3.7513000000000001</v>
      </c>
      <c r="Z1249" s="34">
        <v>3.7513000000000001</v>
      </c>
      <c r="AA1249" s="2"/>
      <c r="AB1249" s="2"/>
      <c r="AC1249" s="2"/>
      <c r="AD1249" s="2"/>
      <c r="AE1249" s="2">
        <v>0.75</v>
      </c>
      <c r="AF1249" s="2"/>
      <c r="AG1249" s="2"/>
      <c r="AH1249" s="2"/>
      <c r="AI1249" s="2"/>
    </row>
    <row r="1250" spans="1:35" x14ac:dyDescent="0.3">
      <c r="A1250" s="2"/>
      <c r="B1250" s="29"/>
      <c r="C1250" s="2">
        <v>666005883</v>
      </c>
      <c r="D1250" s="2"/>
      <c r="E1250" s="2"/>
      <c r="F1250" s="2"/>
      <c r="G1250" s="2"/>
      <c r="H1250" s="2"/>
      <c r="I1250" s="2"/>
      <c r="J1250" s="2"/>
      <c r="K1250" s="2"/>
      <c r="L1250" s="12"/>
      <c r="M1250" s="2"/>
      <c r="N1250" s="2"/>
      <c r="O1250" s="2"/>
      <c r="P1250" s="2"/>
      <c r="Q1250" s="2"/>
      <c r="R1250" s="2"/>
      <c r="S1250" s="13" t="s">
        <v>70</v>
      </c>
      <c r="T1250" s="2" t="s">
        <v>71</v>
      </c>
      <c r="U1250" s="2" t="s">
        <v>8</v>
      </c>
      <c r="V1250" s="29" t="s">
        <v>94</v>
      </c>
      <c r="W1250" s="2"/>
      <c r="X1250" s="2">
        <v>53.429735000000001</v>
      </c>
      <c r="Y1250" s="34">
        <v>3.7513000000000001</v>
      </c>
      <c r="Z1250" s="34">
        <v>3.7513000000000001</v>
      </c>
      <c r="AA1250" s="2"/>
      <c r="AB1250" s="2"/>
      <c r="AC1250" s="2"/>
      <c r="AD1250" s="2"/>
      <c r="AE1250" s="2">
        <v>0.75</v>
      </c>
      <c r="AF1250" s="2"/>
      <c r="AG1250" s="2"/>
      <c r="AH1250" s="2"/>
      <c r="AI1250" s="2"/>
    </row>
    <row r="1251" spans="1:35" x14ac:dyDescent="0.3">
      <c r="A1251" s="2"/>
      <c r="B1251" s="29"/>
      <c r="C1251" s="2">
        <v>666005883</v>
      </c>
      <c r="D1251" s="2"/>
      <c r="E1251" s="2"/>
      <c r="F1251" s="2"/>
      <c r="G1251" s="2"/>
      <c r="H1251" s="2"/>
      <c r="I1251" s="2"/>
      <c r="J1251" s="2"/>
      <c r="K1251" s="2"/>
      <c r="L1251" s="12"/>
      <c r="M1251" s="2"/>
      <c r="N1251" s="2"/>
      <c r="O1251" s="2"/>
      <c r="P1251" s="2"/>
      <c r="Q1251" s="2"/>
      <c r="R1251" s="2"/>
      <c r="S1251" s="13" t="s">
        <v>70</v>
      </c>
      <c r="T1251" s="2" t="s">
        <v>71</v>
      </c>
      <c r="U1251" s="2" t="s">
        <v>8</v>
      </c>
      <c r="V1251" s="29" t="s">
        <v>94</v>
      </c>
      <c r="W1251" s="2"/>
      <c r="X1251" s="2">
        <v>53.429735000000001</v>
      </c>
      <c r="Y1251" s="34">
        <v>3.7513000000000001</v>
      </c>
      <c r="Z1251" s="34">
        <v>3.7513000000000001</v>
      </c>
      <c r="AA1251" s="2"/>
      <c r="AB1251" s="2"/>
      <c r="AC1251" s="2"/>
      <c r="AD1251" s="2"/>
      <c r="AE1251" s="2">
        <v>0.75</v>
      </c>
      <c r="AF1251" s="2"/>
      <c r="AG1251" s="2"/>
      <c r="AH1251" s="2"/>
      <c r="AI1251" s="2"/>
    </row>
    <row r="1252" spans="1:35" x14ac:dyDescent="0.3">
      <c r="A1252" s="2"/>
      <c r="B1252" s="29"/>
      <c r="C1252" s="2">
        <v>666005883</v>
      </c>
      <c r="D1252" s="2"/>
      <c r="E1252" s="2"/>
      <c r="F1252" s="2"/>
      <c r="G1252" s="2"/>
      <c r="H1252" s="2"/>
      <c r="I1252" s="2"/>
      <c r="J1252" s="2"/>
      <c r="K1252" s="2"/>
      <c r="L1252" s="12"/>
      <c r="M1252" s="2"/>
      <c r="N1252" s="2"/>
      <c r="O1252" s="2"/>
      <c r="P1252" s="2"/>
      <c r="Q1252" s="2"/>
      <c r="R1252" s="2"/>
      <c r="S1252" s="13" t="s">
        <v>70</v>
      </c>
      <c r="T1252" s="2" t="s">
        <v>71</v>
      </c>
      <c r="U1252" s="2" t="s">
        <v>8</v>
      </c>
      <c r="V1252" s="29" t="s">
        <v>94</v>
      </c>
      <c r="W1252" s="2"/>
      <c r="X1252" s="2">
        <v>53.429735000000001</v>
      </c>
      <c r="Y1252" s="34">
        <v>3.7513000000000001</v>
      </c>
      <c r="Z1252" s="34">
        <v>3.7513000000000001</v>
      </c>
      <c r="AA1252" s="2"/>
      <c r="AB1252" s="2"/>
      <c r="AC1252" s="2"/>
      <c r="AD1252" s="2"/>
      <c r="AE1252" s="2">
        <v>0.75</v>
      </c>
      <c r="AF1252" s="2"/>
      <c r="AG1252" s="2"/>
      <c r="AH1252" s="2"/>
      <c r="AI1252" s="2"/>
    </row>
    <row r="1253" spans="1:35" x14ac:dyDescent="0.3">
      <c r="A1253" s="2"/>
      <c r="B1253" s="30"/>
      <c r="C1253" s="2">
        <v>666005883</v>
      </c>
      <c r="D1253" s="2"/>
      <c r="E1253" s="2"/>
      <c r="F1253" s="2"/>
      <c r="G1253" s="2"/>
      <c r="H1253" s="2"/>
      <c r="I1253" s="2"/>
      <c r="J1253" s="2"/>
      <c r="K1253" s="2"/>
      <c r="L1253" s="12"/>
      <c r="M1253" s="2"/>
      <c r="N1253" s="2"/>
      <c r="O1253" s="2"/>
      <c r="P1253" s="2"/>
      <c r="Q1253" s="2"/>
      <c r="R1253" s="2"/>
      <c r="S1253" s="13" t="s">
        <v>70</v>
      </c>
      <c r="T1253" s="2" t="s">
        <v>71</v>
      </c>
      <c r="U1253" s="2" t="s">
        <v>8</v>
      </c>
      <c r="V1253" s="29" t="s">
        <v>94</v>
      </c>
      <c r="W1253" s="2"/>
      <c r="X1253" s="2">
        <v>53.429735000000001</v>
      </c>
      <c r="Y1253" s="34">
        <v>3.7513000000000001</v>
      </c>
      <c r="Z1253" s="34">
        <v>3.7513000000000001</v>
      </c>
      <c r="AA1253" s="2"/>
      <c r="AB1253" s="2"/>
      <c r="AC1253" s="2"/>
      <c r="AD1253" s="2"/>
      <c r="AE1253" s="2">
        <v>0.75</v>
      </c>
      <c r="AF1253" s="2"/>
      <c r="AG1253" s="2"/>
      <c r="AH1253" s="2"/>
      <c r="AI1253" s="2"/>
    </row>
    <row r="1254" spans="1:35" x14ac:dyDescent="0.3">
      <c r="A1254" s="2"/>
      <c r="B1254" s="29"/>
      <c r="C1254" s="2">
        <v>666005883</v>
      </c>
      <c r="D1254" s="2"/>
      <c r="E1254" s="2"/>
      <c r="F1254" s="2"/>
      <c r="G1254" s="2"/>
      <c r="H1254" s="2"/>
      <c r="I1254" s="2"/>
      <c r="J1254" s="2"/>
      <c r="K1254" s="2"/>
      <c r="L1254" s="12"/>
      <c r="M1254" s="2"/>
      <c r="N1254" s="2"/>
      <c r="O1254" s="2"/>
      <c r="P1254" s="2"/>
      <c r="Q1254" s="2"/>
      <c r="R1254" s="2"/>
      <c r="S1254" s="13" t="s">
        <v>70</v>
      </c>
      <c r="T1254" s="2" t="s">
        <v>71</v>
      </c>
      <c r="U1254" s="2" t="s">
        <v>8</v>
      </c>
      <c r="V1254" s="29" t="s">
        <v>94</v>
      </c>
      <c r="W1254" s="2"/>
      <c r="X1254" s="2">
        <v>53.429735000000001</v>
      </c>
      <c r="Y1254" s="34">
        <v>3.7513000000000001</v>
      </c>
      <c r="Z1254" s="34">
        <v>3.7513000000000001</v>
      </c>
      <c r="AA1254" s="2"/>
      <c r="AB1254" s="2"/>
      <c r="AC1254" s="2"/>
      <c r="AD1254" s="2"/>
      <c r="AE1254" s="2">
        <v>0.75</v>
      </c>
      <c r="AF1254" s="2"/>
      <c r="AG1254" s="2"/>
      <c r="AH1254" s="2"/>
      <c r="AI1254" s="2"/>
    </row>
    <row r="1255" spans="1:35" x14ac:dyDescent="0.3">
      <c r="A1255" s="2"/>
      <c r="B1255" s="29"/>
      <c r="C1255" s="2">
        <v>666005883</v>
      </c>
      <c r="D1255" s="2"/>
      <c r="E1255" s="2"/>
      <c r="F1255" s="2"/>
      <c r="G1255" s="2"/>
      <c r="H1255" s="2"/>
      <c r="I1255" s="2"/>
      <c r="J1255" s="2"/>
      <c r="K1255" s="2"/>
      <c r="L1255" s="12"/>
      <c r="M1255" s="2"/>
      <c r="N1255" s="2"/>
      <c r="O1255" s="2"/>
      <c r="P1255" s="2"/>
      <c r="Q1255" s="2"/>
      <c r="R1255" s="2"/>
      <c r="S1255" s="13" t="s">
        <v>70</v>
      </c>
      <c r="T1255" s="2" t="s">
        <v>71</v>
      </c>
      <c r="U1255" s="2" t="s">
        <v>8</v>
      </c>
      <c r="V1255" s="29" t="s">
        <v>94</v>
      </c>
      <c r="W1255" s="2"/>
      <c r="X1255" s="2">
        <v>53.429735000000001</v>
      </c>
      <c r="Y1255" s="34">
        <v>3.7513000000000001</v>
      </c>
      <c r="Z1255" s="34">
        <v>3.7513000000000001</v>
      </c>
      <c r="AA1255" s="2"/>
      <c r="AB1255" s="2"/>
      <c r="AC1255" s="2"/>
      <c r="AD1255" s="2"/>
      <c r="AE1255" s="2">
        <v>0.75</v>
      </c>
      <c r="AF1255" s="2"/>
      <c r="AG1255" s="2"/>
      <c r="AH1255" s="2"/>
      <c r="AI1255" s="2"/>
    </row>
    <row r="1256" spans="1:35" x14ac:dyDescent="0.3">
      <c r="A1256" s="2"/>
      <c r="B1256" s="29"/>
      <c r="C1256" s="2">
        <v>666005883</v>
      </c>
      <c r="D1256" s="2"/>
      <c r="E1256" s="2"/>
      <c r="F1256" s="2"/>
      <c r="G1256" s="2"/>
      <c r="H1256" s="2"/>
      <c r="I1256" s="2"/>
      <c r="J1256" s="2"/>
      <c r="K1256" s="2"/>
      <c r="L1256" s="12"/>
      <c r="M1256" s="2"/>
      <c r="N1256" s="2"/>
      <c r="O1256" s="2"/>
      <c r="P1256" s="2"/>
      <c r="Q1256" s="2"/>
      <c r="R1256" s="2"/>
      <c r="S1256" s="13" t="s">
        <v>70</v>
      </c>
      <c r="T1256" s="2" t="s">
        <v>71</v>
      </c>
      <c r="U1256" s="2" t="s">
        <v>8</v>
      </c>
      <c r="V1256" s="29" t="s">
        <v>94</v>
      </c>
      <c r="W1256" s="2"/>
      <c r="X1256" s="2">
        <v>53.429735000000001</v>
      </c>
      <c r="Y1256" s="34">
        <v>3.7513000000000001</v>
      </c>
      <c r="Z1256" s="34">
        <v>3.7513000000000001</v>
      </c>
      <c r="AA1256" s="2"/>
      <c r="AB1256" s="2"/>
      <c r="AC1256" s="2"/>
      <c r="AD1256" s="2"/>
      <c r="AE1256" s="2">
        <v>0.75</v>
      </c>
      <c r="AF1256" s="2"/>
      <c r="AG1256" s="2"/>
      <c r="AH1256" s="2"/>
      <c r="AI1256" s="2"/>
    </row>
    <row r="1257" spans="1:35" x14ac:dyDescent="0.3">
      <c r="A1257" s="2"/>
      <c r="B1257" s="29"/>
      <c r="C1257" s="2">
        <v>666005883</v>
      </c>
      <c r="D1257" s="2"/>
      <c r="E1257" s="2"/>
      <c r="F1257" s="2"/>
      <c r="G1257" s="2"/>
      <c r="H1257" s="2"/>
      <c r="I1257" s="2"/>
      <c r="J1257" s="2"/>
      <c r="K1257" s="2"/>
      <c r="L1257" s="12"/>
      <c r="M1257" s="2"/>
      <c r="N1257" s="2"/>
      <c r="O1257" s="2"/>
      <c r="P1257" s="2"/>
      <c r="Q1257" s="2"/>
      <c r="R1257" s="2"/>
      <c r="S1257" s="13" t="s">
        <v>70</v>
      </c>
      <c r="T1257" s="2" t="s">
        <v>71</v>
      </c>
      <c r="U1257" s="2" t="s">
        <v>8</v>
      </c>
      <c r="V1257" s="29" t="s">
        <v>94</v>
      </c>
      <c r="W1257" s="2"/>
      <c r="X1257" s="2">
        <v>53.429735000000001</v>
      </c>
      <c r="Y1257" s="34">
        <v>3.7513000000000001</v>
      </c>
      <c r="Z1257" s="34">
        <v>3.7513000000000001</v>
      </c>
      <c r="AA1257" s="2"/>
      <c r="AB1257" s="2"/>
      <c r="AC1257" s="2"/>
      <c r="AD1257" s="2"/>
      <c r="AE1257" s="2">
        <v>0.75</v>
      </c>
      <c r="AF1257" s="2"/>
      <c r="AG1257" s="2"/>
      <c r="AH1257" s="2"/>
      <c r="AI1257" s="2"/>
    </row>
    <row r="1258" spans="1:35" x14ac:dyDescent="0.3">
      <c r="A1258" s="2"/>
      <c r="B1258" s="29"/>
      <c r="C1258" s="2">
        <v>666005883</v>
      </c>
      <c r="D1258" s="2"/>
      <c r="E1258" s="2"/>
      <c r="F1258" s="2"/>
      <c r="G1258" s="2"/>
      <c r="H1258" s="2"/>
      <c r="I1258" s="2"/>
      <c r="J1258" s="2"/>
      <c r="K1258" s="2"/>
      <c r="L1258" s="12"/>
      <c r="M1258" s="2"/>
      <c r="N1258" s="2"/>
      <c r="O1258" s="2"/>
      <c r="P1258" s="2"/>
      <c r="Q1258" s="2"/>
      <c r="R1258" s="2"/>
      <c r="S1258" s="13" t="s">
        <v>70</v>
      </c>
      <c r="T1258" s="2" t="s">
        <v>71</v>
      </c>
      <c r="U1258" s="2" t="s">
        <v>8</v>
      </c>
      <c r="V1258" s="29" t="s">
        <v>94</v>
      </c>
      <c r="W1258" s="2"/>
      <c r="X1258" s="2">
        <v>53.429735000000001</v>
      </c>
      <c r="Y1258" s="34">
        <v>3.7513000000000001</v>
      </c>
      <c r="Z1258" s="34">
        <v>3.7513000000000001</v>
      </c>
      <c r="AA1258" s="2"/>
      <c r="AB1258" s="2"/>
      <c r="AC1258" s="2"/>
      <c r="AD1258" s="2"/>
      <c r="AE1258" s="2">
        <v>0.75</v>
      </c>
      <c r="AF1258" s="2"/>
      <c r="AG1258" s="2"/>
      <c r="AH1258" s="2"/>
      <c r="AI1258" s="2"/>
    </row>
    <row r="1259" spans="1:35" x14ac:dyDescent="0.3">
      <c r="A1259" s="2"/>
      <c r="B1259" s="29"/>
      <c r="C1259" s="2">
        <v>666005883</v>
      </c>
      <c r="D1259" s="2"/>
      <c r="E1259" s="2"/>
      <c r="F1259" s="2"/>
      <c r="G1259" s="2"/>
      <c r="H1259" s="2"/>
      <c r="I1259" s="2"/>
      <c r="J1259" s="2"/>
      <c r="K1259" s="2"/>
      <c r="L1259" s="12"/>
      <c r="M1259" s="2"/>
      <c r="N1259" s="2"/>
      <c r="O1259" s="2"/>
      <c r="P1259" s="2"/>
      <c r="Q1259" s="2"/>
      <c r="R1259" s="2"/>
      <c r="S1259" s="13" t="s">
        <v>70</v>
      </c>
      <c r="T1259" s="2" t="s">
        <v>71</v>
      </c>
      <c r="U1259" s="2" t="s">
        <v>8</v>
      </c>
      <c r="V1259" s="29" t="s">
        <v>94</v>
      </c>
      <c r="W1259" s="2"/>
      <c r="X1259" s="2">
        <v>53.429735000000001</v>
      </c>
      <c r="Y1259" s="34">
        <v>3.7513000000000001</v>
      </c>
      <c r="Z1259" s="34">
        <v>3.7513000000000001</v>
      </c>
      <c r="AA1259" s="2"/>
      <c r="AB1259" s="2"/>
      <c r="AC1259" s="2"/>
      <c r="AD1259" s="2"/>
      <c r="AE1259" s="2">
        <v>0.75</v>
      </c>
      <c r="AF1259" s="2"/>
      <c r="AG1259" s="2"/>
      <c r="AH1259" s="2"/>
      <c r="AI1259" s="2"/>
    </row>
    <row r="1260" spans="1:35" x14ac:dyDescent="0.3">
      <c r="A1260" s="2"/>
      <c r="B1260" s="30"/>
      <c r="C1260" s="2">
        <v>666005883</v>
      </c>
      <c r="D1260" s="2"/>
      <c r="E1260" s="2"/>
      <c r="F1260" s="2"/>
      <c r="G1260" s="2"/>
      <c r="H1260" s="2"/>
      <c r="I1260" s="2"/>
      <c r="J1260" s="2"/>
      <c r="K1260" s="2"/>
      <c r="L1260" s="12"/>
      <c r="M1260" s="2"/>
      <c r="N1260" s="2"/>
      <c r="O1260" s="2"/>
      <c r="P1260" s="2"/>
      <c r="Q1260" s="2"/>
      <c r="R1260" s="2"/>
      <c r="S1260" s="13" t="s">
        <v>70</v>
      </c>
      <c r="T1260" s="2" t="s">
        <v>71</v>
      </c>
      <c r="U1260" s="2" t="s">
        <v>8</v>
      </c>
      <c r="V1260" s="29" t="s">
        <v>94</v>
      </c>
      <c r="W1260" s="2"/>
      <c r="X1260" s="2">
        <v>53.429735000000001</v>
      </c>
      <c r="Y1260" s="34">
        <v>3.7513000000000001</v>
      </c>
      <c r="Z1260" s="34">
        <v>3.7513000000000001</v>
      </c>
      <c r="AA1260" s="2"/>
      <c r="AB1260" s="2"/>
      <c r="AC1260" s="2"/>
      <c r="AD1260" s="2"/>
      <c r="AE1260" s="2">
        <v>0.75</v>
      </c>
      <c r="AF1260" s="2"/>
      <c r="AG1260" s="2"/>
      <c r="AH1260" s="2"/>
      <c r="AI1260" s="2"/>
    </row>
    <row r="1261" spans="1:35" x14ac:dyDescent="0.3">
      <c r="A1261" s="2"/>
      <c r="B1261" s="29"/>
      <c r="C1261" s="2">
        <v>666005883</v>
      </c>
      <c r="D1261" s="2"/>
      <c r="E1261" s="2"/>
      <c r="F1261" s="2"/>
      <c r="G1261" s="2"/>
      <c r="H1261" s="2"/>
      <c r="I1261" s="2"/>
      <c r="J1261" s="2"/>
      <c r="K1261" s="2"/>
      <c r="L1261" s="12"/>
      <c r="M1261" s="2"/>
      <c r="N1261" s="2"/>
      <c r="O1261" s="2"/>
      <c r="P1261" s="2"/>
      <c r="Q1261" s="2"/>
      <c r="R1261" s="2"/>
      <c r="S1261" s="13" t="s">
        <v>70</v>
      </c>
      <c r="T1261" s="2" t="s">
        <v>71</v>
      </c>
      <c r="U1261" s="2" t="s">
        <v>8</v>
      </c>
      <c r="V1261" s="29" t="s">
        <v>94</v>
      </c>
      <c r="W1261" s="2"/>
      <c r="X1261" s="2">
        <v>53.429735000000001</v>
      </c>
      <c r="Y1261" s="34">
        <v>3.7513000000000001</v>
      </c>
      <c r="Z1261" s="34">
        <v>3.7513000000000001</v>
      </c>
      <c r="AA1261" s="2"/>
      <c r="AB1261" s="2"/>
      <c r="AC1261" s="2"/>
      <c r="AD1261" s="2"/>
      <c r="AE1261" s="2">
        <v>0.75</v>
      </c>
      <c r="AF1261" s="2"/>
      <c r="AG1261" s="2"/>
      <c r="AH1261" s="2"/>
      <c r="AI1261" s="2"/>
    </row>
    <row r="1262" spans="1:35" x14ac:dyDescent="0.3">
      <c r="A1262" s="2"/>
      <c r="B1262" s="29"/>
      <c r="C1262" s="2">
        <v>666005883</v>
      </c>
      <c r="D1262" s="2"/>
      <c r="E1262" s="2"/>
      <c r="F1262" s="2"/>
      <c r="G1262" s="2"/>
      <c r="H1262" s="2"/>
      <c r="I1262" s="2"/>
      <c r="J1262" s="2"/>
      <c r="K1262" s="2"/>
      <c r="L1262" s="12"/>
      <c r="M1262" s="2"/>
      <c r="N1262" s="2"/>
      <c r="O1262" s="2"/>
      <c r="P1262" s="2"/>
      <c r="Q1262" s="2"/>
      <c r="R1262" s="2"/>
      <c r="S1262" s="13" t="s">
        <v>70</v>
      </c>
      <c r="T1262" s="2" t="s">
        <v>71</v>
      </c>
      <c r="U1262" s="2" t="s">
        <v>8</v>
      </c>
      <c r="V1262" s="29" t="s">
        <v>94</v>
      </c>
      <c r="W1262" s="2"/>
      <c r="X1262" s="2">
        <v>53.429735000000001</v>
      </c>
      <c r="Y1262" s="34">
        <v>3.7513000000000001</v>
      </c>
      <c r="Z1262" s="34">
        <v>3.7513000000000001</v>
      </c>
      <c r="AA1262" s="2"/>
      <c r="AB1262" s="2"/>
      <c r="AC1262" s="2"/>
      <c r="AD1262" s="2"/>
      <c r="AE1262" s="2">
        <v>0.75</v>
      </c>
      <c r="AF1262" s="2"/>
      <c r="AG1262" s="2"/>
      <c r="AH1262" s="2"/>
      <c r="AI1262" s="2"/>
    </row>
    <row r="1263" spans="1:35" x14ac:dyDescent="0.3">
      <c r="A1263" s="2"/>
      <c r="B1263" s="29"/>
      <c r="C1263" s="2">
        <v>666005883</v>
      </c>
      <c r="D1263" s="2"/>
      <c r="E1263" s="2"/>
      <c r="F1263" s="2"/>
      <c r="G1263" s="2"/>
      <c r="H1263" s="2"/>
      <c r="I1263" s="2"/>
      <c r="J1263" s="2"/>
      <c r="K1263" s="2"/>
      <c r="L1263" s="12"/>
      <c r="M1263" s="2"/>
      <c r="N1263" s="2"/>
      <c r="O1263" s="2"/>
      <c r="P1263" s="2"/>
      <c r="Q1263" s="2"/>
      <c r="R1263" s="2"/>
      <c r="S1263" s="13" t="s">
        <v>70</v>
      </c>
      <c r="T1263" s="2" t="s">
        <v>71</v>
      </c>
      <c r="U1263" s="2" t="s">
        <v>8</v>
      </c>
      <c r="V1263" s="29" t="s">
        <v>94</v>
      </c>
      <c r="W1263" s="2"/>
      <c r="X1263" s="2">
        <v>53.429735000000001</v>
      </c>
      <c r="Y1263" s="34">
        <v>3.7513000000000001</v>
      </c>
      <c r="Z1263" s="34">
        <v>3.7513000000000001</v>
      </c>
      <c r="AA1263" s="2"/>
      <c r="AB1263" s="2"/>
      <c r="AC1263" s="2"/>
      <c r="AD1263" s="2"/>
      <c r="AE1263" s="2">
        <v>0.75</v>
      </c>
      <c r="AF1263" s="2"/>
      <c r="AG1263" s="2"/>
      <c r="AH1263" s="2"/>
      <c r="AI1263" s="2"/>
    </row>
    <row r="1264" spans="1:35" x14ac:dyDescent="0.3">
      <c r="A1264" s="2"/>
      <c r="B1264" s="29"/>
      <c r="C1264" s="2">
        <v>666005883</v>
      </c>
      <c r="D1264" s="2"/>
      <c r="E1264" s="2"/>
      <c r="F1264" s="2"/>
      <c r="G1264" s="2"/>
      <c r="H1264" s="2"/>
      <c r="I1264" s="2"/>
      <c r="J1264" s="2"/>
      <c r="K1264" s="2"/>
      <c r="L1264" s="12"/>
      <c r="M1264" s="2"/>
      <c r="N1264" s="2"/>
      <c r="O1264" s="2"/>
      <c r="P1264" s="2"/>
      <c r="Q1264" s="2"/>
      <c r="R1264" s="2"/>
      <c r="S1264" s="13" t="s">
        <v>70</v>
      </c>
      <c r="T1264" s="2" t="s">
        <v>71</v>
      </c>
      <c r="U1264" s="2" t="s">
        <v>8</v>
      </c>
      <c r="V1264" s="29" t="s">
        <v>94</v>
      </c>
      <c r="W1264" s="2"/>
      <c r="X1264" s="2">
        <v>53.429735000000001</v>
      </c>
      <c r="Y1264" s="34">
        <v>3.7513000000000001</v>
      </c>
      <c r="Z1264" s="34">
        <v>3.7513000000000001</v>
      </c>
      <c r="AA1264" s="2"/>
      <c r="AB1264" s="2"/>
      <c r="AC1264" s="2"/>
      <c r="AD1264" s="2"/>
      <c r="AE1264" s="2">
        <v>0.75</v>
      </c>
      <c r="AF1264" s="2"/>
      <c r="AG1264" s="2"/>
      <c r="AH1264" s="2"/>
      <c r="AI1264" s="2"/>
    </row>
    <row r="1265" spans="1:35" x14ac:dyDescent="0.3">
      <c r="A1265" s="2"/>
      <c r="B1265" s="29"/>
      <c r="C1265" s="2">
        <v>666005883</v>
      </c>
      <c r="D1265" s="2"/>
      <c r="E1265" s="2"/>
      <c r="F1265" s="2"/>
      <c r="G1265" s="2"/>
      <c r="H1265" s="2"/>
      <c r="I1265" s="2"/>
      <c r="J1265" s="2"/>
      <c r="K1265" s="2"/>
      <c r="L1265" s="12"/>
      <c r="M1265" s="2"/>
      <c r="N1265" s="2"/>
      <c r="O1265" s="2"/>
      <c r="P1265" s="2"/>
      <c r="Q1265" s="2"/>
      <c r="R1265" s="2"/>
      <c r="S1265" s="13" t="s">
        <v>70</v>
      </c>
      <c r="T1265" s="2" t="s">
        <v>71</v>
      </c>
      <c r="U1265" s="2" t="s">
        <v>8</v>
      </c>
      <c r="V1265" s="29" t="s">
        <v>94</v>
      </c>
      <c r="W1265" s="2"/>
      <c r="X1265" s="2">
        <v>53.429735000000001</v>
      </c>
      <c r="Y1265" s="34">
        <v>3.7513000000000001</v>
      </c>
      <c r="Z1265" s="34">
        <v>3.7513000000000001</v>
      </c>
      <c r="AA1265" s="2"/>
      <c r="AB1265" s="2"/>
      <c r="AC1265" s="2"/>
      <c r="AD1265" s="2"/>
      <c r="AE1265" s="2">
        <v>0.75</v>
      </c>
      <c r="AF1265" s="2"/>
      <c r="AG1265" s="2"/>
      <c r="AH1265" s="2"/>
      <c r="AI1265" s="2"/>
    </row>
    <row r="1266" spans="1:35" x14ac:dyDescent="0.3">
      <c r="A1266" s="2"/>
      <c r="B1266" s="29"/>
      <c r="C1266" s="2">
        <v>666005883</v>
      </c>
      <c r="D1266" s="2"/>
      <c r="E1266" s="2"/>
      <c r="F1266" s="2"/>
      <c r="G1266" s="2"/>
      <c r="H1266" s="2"/>
      <c r="I1266" s="2"/>
      <c r="J1266" s="2"/>
      <c r="K1266" s="2"/>
      <c r="L1266" s="12"/>
      <c r="M1266" s="2"/>
      <c r="N1266" s="2"/>
      <c r="O1266" s="2"/>
      <c r="P1266" s="2"/>
      <c r="Q1266" s="2"/>
      <c r="R1266" s="2"/>
      <c r="S1266" s="13" t="s">
        <v>70</v>
      </c>
      <c r="T1266" s="2" t="s">
        <v>71</v>
      </c>
      <c r="U1266" s="2" t="s">
        <v>8</v>
      </c>
      <c r="V1266" s="29" t="s">
        <v>94</v>
      </c>
      <c r="W1266" s="2"/>
      <c r="X1266" s="2">
        <v>53.429735000000001</v>
      </c>
      <c r="Y1266" s="34">
        <v>3.7513000000000001</v>
      </c>
      <c r="Z1266" s="34">
        <v>3.7513000000000001</v>
      </c>
      <c r="AA1266" s="2"/>
      <c r="AB1266" s="2"/>
      <c r="AC1266" s="2"/>
      <c r="AD1266" s="2"/>
      <c r="AE1266" s="2">
        <v>0.75</v>
      </c>
      <c r="AF1266" s="2"/>
      <c r="AG1266" s="2"/>
      <c r="AH1266" s="2"/>
      <c r="AI1266" s="2"/>
    </row>
    <row r="1267" spans="1:35" x14ac:dyDescent="0.3">
      <c r="A1267" s="2"/>
      <c r="B1267" s="30"/>
      <c r="C1267" s="2">
        <v>666005883</v>
      </c>
      <c r="D1267" s="2"/>
      <c r="E1267" s="2"/>
      <c r="F1267" s="2"/>
      <c r="G1267" s="2"/>
      <c r="H1267" s="2"/>
      <c r="I1267" s="2"/>
      <c r="J1267" s="2"/>
      <c r="K1267" s="2"/>
      <c r="L1267" s="12"/>
      <c r="M1267" s="2"/>
      <c r="N1267" s="2"/>
      <c r="O1267" s="2"/>
      <c r="P1267" s="2"/>
      <c r="Q1267" s="2"/>
      <c r="R1267" s="2"/>
      <c r="S1267" s="13" t="s">
        <v>70</v>
      </c>
      <c r="T1267" s="2" t="s">
        <v>71</v>
      </c>
      <c r="U1267" s="2" t="s">
        <v>8</v>
      </c>
      <c r="V1267" s="29" t="s">
        <v>94</v>
      </c>
      <c r="W1267" s="2"/>
      <c r="X1267" s="2">
        <v>53.429735000000001</v>
      </c>
      <c r="Y1267" s="34">
        <v>3.7513000000000001</v>
      </c>
      <c r="Z1267" s="34">
        <v>3.7513000000000001</v>
      </c>
      <c r="AA1267" s="2"/>
      <c r="AB1267" s="2"/>
      <c r="AC1267" s="2"/>
      <c r="AD1267" s="2"/>
      <c r="AE1267" s="2">
        <v>0.75</v>
      </c>
      <c r="AF1267" s="2"/>
      <c r="AG1267" s="2"/>
      <c r="AH1267" s="2"/>
      <c r="AI1267" s="2"/>
    </row>
    <row r="1268" spans="1:35" x14ac:dyDescent="0.3">
      <c r="A1268" s="2"/>
      <c r="B1268" s="29"/>
      <c r="C1268" s="2">
        <v>666005883</v>
      </c>
      <c r="D1268" s="2"/>
      <c r="E1268" s="2"/>
      <c r="F1268" s="2"/>
      <c r="G1268" s="2"/>
      <c r="H1268" s="2"/>
      <c r="I1268" s="2"/>
      <c r="J1268" s="2"/>
      <c r="K1268" s="2"/>
      <c r="L1268" s="12"/>
      <c r="M1268" s="2"/>
      <c r="N1268" s="2"/>
      <c r="O1268" s="2"/>
      <c r="P1268" s="2"/>
      <c r="Q1268" s="2"/>
      <c r="R1268" s="2"/>
      <c r="S1268" s="13" t="s">
        <v>70</v>
      </c>
      <c r="T1268" s="2" t="s">
        <v>71</v>
      </c>
      <c r="U1268" s="2" t="s">
        <v>8</v>
      </c>
      <c r="V1268" s="29" t="s">
        <v>94</v>
      </c>
      <c r="W1268" s="2"/>
      <c r="X1268" s="2">
        <v>53.429735000000001</v>
      </c>
      <c r="Y1268" s="34">
        <v>3.7513000000000001</v>
      </c>
      <c r="Z1268" s="34">
        <v>3.7513000000000001</v>
      </c>
      <c r="AA1268" s="2"/>
      <c r="AB1268" s="2"/>
      <c r="AC1268" s="2"/>
      <c r="AD1268" s="2"/>
      <c r="AE1268" s="2">
        <v>0.75</v>
      </c>
      <c r="AF1268" s="2"/>
      <c r="AG1268" s="2"/>
      <c r="AH1268" s="2"/>
      <c r="AI1268" s="2"/>
    </row>
    <row r="1269" spans="1:35" x14ac:dyDescent="0.3">
      <c r="A1269" s="2"/>
      <c r="B1269" s="29"/>
      <c r="C1269" s="2">
        <v>666005883</v>
      </c>
      <c r="D1269" s="2"/>
      <c r="E1269" s="2"/>
      <c r="F1269" s="2"/>
      <c r="G1269" s="2"/>
      <c r="H1269" s="2"/>
      <c r="I1269" s="2"/>
      <c r="J1269" s="2"/>
      <c r="K1269" s="2"/>
      <c r="L1269" s="12"/>
      <c r="M1269" s="2"/>
      <c r="N1269" s="2"/>
      <c r="O1269" s="2"/>
      <c r="P1269" s="2"/>
      <c r="Q1269" s="2"/>
      <c r="R1269" s="2"/>
      <c r="S1269" s="13" t="s">
        <v>70</v>
      </c>
      <c r="T1269" s="2" t="s">
        <v>71</v>
      </c>
      <c r="U1269" s="2" t="s">
        <v>8</v>
      </c>
      <c r="V1269" s="29" t="s">
        <v>94</v>
      </c>
      <c r="W1269" s="2"/>
      <c r="X1269" s="2">
        <v>53.429735000000001</v>
      </c>
      <c r="Y1269" s="34">
        <v>3.7513000000000001</v>
      </c>
      <c r="Z1269" s="34">
        <v>3.7513000000000001</v>
      </c>
      <c r="AA1269" s="2"/>
      <c r="AB1269" s="2"/>
      <c r="AC1269" s="2"/>
      <c r="AD1269" s="2"/>
      <c r="AE1269" s="2">
        <v>0.75</v>
      </c>
      <c r="AF1269" s="2"/>
      <c r="AG1269" s="2"/>
      <c r="AH1269" s="2"/>
      <c r="AI1269" s="2"/>
    </row>
    <row r="1270" spans="1:35" x14ac:dyDescent="0.3">
      <c r="A1270" s="2"/>
      <c r="B1270" s="29"/>
      <c r="C1270" s="2">
        <v>666005883</v>
      </c>
      <c r="D1270" s="2"/>
      <c r="E1270" s="2"/>
      <c r="F1270" s="2"/>
      <c r="G1270" s="2"/>
      <c r="H1270" s="2"/>
      <c r="I1270" s="2"/>
      <c r="J1270" s="2"/>
      <c r="K1270" s="2"/>
      <c r="L1270" s="12"/>
      <c r="M1270" s="2"/>
      <c r="N1270" s="2"/>
      <c r="O1270" s="2"/>
      <c r="P1270" s="2"/>
      <c r="Q1270" s="2"/>
      <c r="R1270" s="2"/>
      <c r="S1270" s="13" t="s">
        <v>70</v>
      </c>
      <c r="T1270" s="2" t="s">
        <v>71</v>
      </c>
      <c r="U1270" s="2" t="s">
        <v>8</v>
      </c>
      <c r="V1270" s="29" t="s">
        <v>94</v>
      </c>
      <c r="W1270" s="2"/>
      <c r="X1270" s="2">
        <v>53.429735000000001</v>
      </c>
      <c r="Y1270" s="34">
        <v>3.7513000000000001</v>
      </c>
      <c r="Z1270" s="34">
        <v>3.7513000000000001</v>
      </c>
      <c r="AA1270" s="2"/>
      <c r="AB1270" s="2"/>
      <c r="AC1270" s="2"/>
      <c r="AD1270" s="2"/>
      <c r="AE1270" s="2">
        <v>0.75</v>
      </c>
      <c r="AF1270" s="2"/>
      <c r="AG1270" s="2"/>
      <c r="AH1270" s="2"/>
      <c r="AI1270" s="2"/>
    </row>
    <row r="1271" spans="1:35" x14ac:dyDescent="0.3">
      <c r="A1271" s="2"/>
      <c r="B1271" s="29"/>
      <c r="C1271" s="2">
        <v>666005883</v>
      </c>
      <c r="D1271" s="2"/>
      <c r="E1271" s="2"/>
      <c r="F1271" s="2"/>
      <c r="G1271" s="2"/>
      <c r="H1271" s="2"/>
      <c r="I1271" s="2"/>
      <c r="J1271" s="2"/>
      <c r="K1271" s="2"/>
      <c r="L1271" s="12"/>
      <c r="M1271" s="2"/>
      <c r="N1271" s="2"/>
      <c r="O1271" s="2"/>
      <c r="P1271" s="2"/>
      <c r="Q1271" s="2"/>
      <c r="R1271" s="2"/>
      <c r="S1271" s="13" t="s">
        <v>70</v>
      </c>
      <c r="T1271" s="2" t="s">
        <v>71</v>
      </c>
      <c r="U1271" s="2" t="s">
        <v>8</v>
      </c>
      <c r="V1271" s="29" t="s">
        <v>94</v>
      </c>
      <c r="W1271" s="2"/>
      <c r="X1271" s="2">
        <v>53.429735000000001</v>
      </c>
      <c r="Y1271" s="34">
        <v>3.7513000000000001</v>
      </c>
      <c r="Z1271" s="34">
        <v>3.7513000000000001</v>
      </c>
      <c r="AA1271" s="2"/>
      <c r="AB1271" s="2"/>
      <c r="AC1271" s="2"/>
      <c r="AD1271" s="2"/>
      <c r="AE1271" s="2">
        <v>0.75</v>
      </c>
      <c r="AF1271" s="2"/>
      <c r="AG1271" s="2"/>
      <c r="AH1271" s="2"/>
      <c r="AI1271" s="2"/>
    </row>
    <row r="1272" spans="1:35" x14ac:dyDescent="0.3">
      <c r="A1272" s="2"/>
      <c r="B1272" s="29"/>
      <c r="C1272" s="2">
        <v>666005883</v>
      </c>
      <c r="D1272" s="2"/>
      <c r="E1272" s="2"/>
      <c r="F1272" s="2"/>
      <c r="G1272" s="2"/>
      <c r="H1272" s="2"/>
      <c r="I1272" s="2"/>
      <c r="J1272" s="2"/>
      <c r="K1272" s="2"/>
      <c r="L1272" s="12"/>
      <c r="M1272" s="2"/>
      <c r="N1272" s="2"/>
      <c r="O1272" s="2"/>
      <c r="P1272" s="2"/>
      <c r="Q1272" s="2"/>
      <c r="R1272" s="2"/>
      <c r="S1272" s="13" t="s">
        <v>70</v>
      </c>
      <c r="T1272" s="2" t="s">
        <v>71</v>
      </c>
      <c r="U1272" s="2" t="s">
        <v>8</v>
      </c>
      <c r="V1272" s="29" t="s">
        <v>94</v>
      </c>
      <c r="W1272" s="2"/>
      <c r="X1272" s="2">
        <v>53.429735000000001</v>
      </c>
      <c r="Y1272" s="34">
        <v>3.7513000000000001</v>
      </c>
      <c r="Z1272" s="34">
        <v>3.7513000000000001</v>
      </c>
      <c r="AA1272" s="2"/>
      <c r="AB1272" s="2"/>
      <c r="AC1272" s="2"/>
      <c r="AD1272" s="2"/>
      <c r="AE1272" s="2">
        <v>0.75</v>
      </c>
      <c r="AF1272" s="2"/>
      <c r="AG1272" s="2"/>
      <c r="AH1272" s="2"/>
      <c r="AI1272" s="2"/>
    </row>
    <row r="1273" spans="1:35" x14ac:dyDescent="0.3">
      <c r="A1273" s="2"/>
      <c r="B1273" s="29"/>
      <c r="C1273" s="2">
        <v>666005883</v>
      </c>
      <c r="D1273" s="2"/>
      <c r="E1273" s="2"/>
      <c r="F1273" s="2"/>
      <c r="G1273" s="2"/>
      <c r="H1273" s="2"/>
      <c r="I1273" s="2"/>
      <c r="J1273" s="2"/>
      <c r="K1273" s="2"/>
      <c r="L1273" s="12"/>
      <c r="M1273" s="2"/>
      <c r="N1273" s="2"/>
      <c r="O1273" s="2"/>
      <c r="P1273" s="2"/>
      <c r="Q1273" s="2"/>
      <c r="R1273" s="2"/>
      <c r="S1273" s="13" t="s">
        <v>70</v>
      </c>
      <c r="T1273" s="2" t="s">
        <v>71</v>
      </c>
      <c r="U1273" s="2" t="s">
        <v>8</v>
      </c>
      <c r="V1273" s="29" t="s">
        <v>94</v>
      </c>
      <c r="W1273" s="2"/>
      <c r="X1273" s="2">
        <v>53.429735000000001</v>
      </c>
      <c r="Y1273" s="34">
        <v>3.7513000000000001</v>
      </c>
      <c r="Z1273" s="34">
        <v>3.7513000000000001</v>
      </c>
      <c r="AA1273" s="2"/>
      <c r="AB1273" s="2"/>
      <c r="AC1273" s="2"/>
      <c r="AD1273" s="2"/>
      <c r="AE1273" s="2">
        <v>0.75</v>
      </c>
      <c r="AF1273" s="2"/>
      <c r="AG1273" s="2"/>
      <c r="AH1273" s="2"/>
      <c r="AI1273" s="2"/>
    </row>
    <row r="1274" spans="1:35" x14ac:dyDescent="0.3">
      <c r="A1274" s="2"/>
      <c r="B1274" s="29"/>
      <c r="C1274" s="2">
        <v>666005883</v>
      </c>
      <c r="D1274" s="2"/>
      <c r="E1274" s="2"/>
      <c r="F1274" s="2"/>
      <c r="G1274" s="2"/>
      <c r="H1274" s="2"/>
      <c r="I1274" s="2"/>
      <c r="J1274" s="2"/>
      <c r="K1274" s="2"/>
      <c r="L1274" s="12"/>
      <c r="M1274" s="2"/>
      <c r="N1274" s="2"/>
      <c r="O1274" s="2"/>
      <c r="P1274" s="2"/>
      <c r="Q1274" s="2"/>
      <c r="R1274" s="2"/>
      <c r="S1274" s="13" t="s">
        <v>70</v>
      </c>
      <c r="T1274" s="2" t="s">
        <v>71</v>
      </c>
      <c r="U1274" s="2" t="s">
        <v>8</v>
      </c>
      <c r="V1274" s="29" t="s">
        <v>94</v>
      </c>
      <c r="W1274" s="2"/>
      <c r="X1274" s="2">
        <v>53.429735000000001</v>
      </c>
      <c r="Y1274" s="34">
        <v>3.7513000000000001</v>
      </c>
      <c r="Z1274" s="34">
        <v>3.7513000000000001</v>
      </c>
      <c r="AA1274" s="2"/>
      <c r="AB1274" s="2"/>
      <c r="AC1274" s="2"/>
      <c r="AD1274" s="2"/>
      <c r="AE1274" s="2">
        <v>0.75</v>
      </c>
      <c r="AF1274" s="2"/>
      <c r="AG1274" s="2"/>
      <c r="AH1274" s="2"/>
      <c r="AI1274" s="2"/>
    </row>
    <row r="1275" spans="1:35" x14ac:dyDescent="0.3">
      <c r="A1275" s="2"/>
      <c r="B1275" s="29"/>
      <c r="C1275" s="2">
        <v>666005883</v>
      </c>
      <c r="D1275" s="2"/>
      <c r="E1275" s="2"/>
      <c r="F1275" s="2"/>
      <c r="G1275" s="2"/>
      <c r="H1275" s="2"/>
      <c r="I1275" s="2"/>
      <c r="J1275" s="2"/>
      <c r="K1275" s="2"/>
      <c r="L1275" s="12"/>
      <c r="M1275" s="2"/>
      <c r="N1275" s="2"/>
      <c r="O1275" s="2"/>
      <c r="P1275" s="2"/>
      <c r="Q1275" s="2"/>
      <c r="R1275" s="2"/>
      <c r="S1275" s="13" t="s">
        <v>70</v>
      </c>
      <c r="T1275" s="2" t="s">
        <v>71</v>
      </c>
      <c r="U1275" s="2" t="s">
        <v>8</v>
      </c>
      <c r="V1275" s="29" t="s">
        <v>94</v>
      </c>
      <c r="W1275" s="2"/>
      <c r="X1275" s="2">
        <v>53.429735000000001</v>
      </c>
      <c r="Y1275" s="34">
        <v>3.7513000000000001</v>
      </c>
      <c r="Z1275" s="34">
        <v>3.7513000000000001</v>
      </c>
      <c r="AA1275" s="2"/>
      <c r="AB1275" s="2"/>
      <c r="AC1275" s="2"/>
      <c r="AD1275" s="2"/>
      <c r="AE1275" s="2">
        <v>0.75</v>
      </c>
      <c r="AF1275" s="2"/>
      <c r="AG1275" s="2"/>
      <c r="AH1275" s="2"/>
      <c r="AI1275" s="2"/>
    </row>
    <row r="1276" spans="1:35" x14ac:dyDescent="0.3">
      <c r="A1276" s="2"/>
      <c r="B1276" s="29"/>
      <c r="C1276" s="2">
        <v>666005883</v>
      </c>
      <c r="D1276" s="2"/>
      <c r="E1276" s="2"/>
      <c r="F1276" s="2"/>
      <c r="G1276" s="2"/>
      <c r="H1276" s="2"/>
      <c r="I1276" s="2"/>
      <c r="J1276" s="2"/>
      <c r="K1276" s="2"/>
      <c r="L1276" s="12"/>
      <c r="M1276" s="2"/>
      <c r="N1276" s="2"/>
      <c r="O1276" s="2"/>
      <c r="P1276" s="2"/>
      <c r="Q1276" s="2"/>
      <c r="R1276" s="2"/>
      <c r="S1276" s="13" t="s">
        <v>70</v>
      </c>
      <c r="T1276" s="2" t="s">
        <v>71</v>
      </c>
      <c r="U1276" s="2" t="s">
        <v>8</v>
      </c>
      <c r="V1276" s="29" t="s">
        <v>94</v>
      </c>
      <c r="W1276" s="2"/>
      <c r="X1276" s="2">
        <v>53.429735000000001</v>
      </c>
      <c r="Y1276" s="34">
        <v>3.7513000000000001</v>
      </c>
      <c r="Z1276" s="34">
        <v>3.7513000000000001</v>
      </c>
      <c r="AA1276" s="2"/>
      <c r="AB1276" s="2"/>
      <c r="AC1276" s="2"/>
      <c r="AD1276" s="2"/>
      <c r="AE1276" s="2">
        <v>0.75</v>
      </c>
      <c r="AF1276" s="2"/>
      <c r="AG1276" s="2"/>
      <c r="AH1276" s="2"/>
      <c r="AI1276" s="2"/>
    </row>
    <row r="1277" spans="1:35" x14ac:dyDescent="0.3">
      <c r="A1277" s="2"/>
      <c r="B1277" s="29"/>
      <c r="C1277" s="2">
        <v>666005883</v>
      </c>
      <c r="D1277" s="2"/>
      <c r="E1277" s="2"/>
      <c r="F1277" s="2"/>
      <c r="G1277" s="2"/>
      <c r="H1277" s="2"/>
      <c r="I1277" s="2"/>
      <c r="J1277" s="2"/>
      <c r="K1277" s="2"/>
      <c r="L1277" s="12"/>
      <c r="M1277" s="2"/>
      <c r="N1277" s="2"/>
      <c r="O1277" s="2"/>
      <c r="P1277" s="2"/>
      <c r="Q1277" s="2"/>
      <c r="R1277" s="2"/>
      <c r="S1277" s="13" t="s">
        <v>70</v>
      </c>
      <c r="T1277" s="2" t="s">
        <v>71</v>
      </c>
      <c r="U1277" s="2" t="s">
        <v>8</v>
      </c>
      <c r="V1277" s="29" t="s">
        <v>94</v>
      </c>
      <c r="W1277" s="2"/>
      <c r="X1277" s="2">
        <v>53.429735000000001</v>
      </c>
      <c r="Y1277" s="34">
        <v>3.7513000000000001</v>
      </c>
      <c r="Z1277" s="34">
        <v>3.7513000000000001</v>
      </c>
      <c r="AA1277" s="2"/>
      <c r="AB1277" s="2"/>
      <c r="AC1277" s="2"/>
      <c r="AD1277" s="2"/>
      <c r="AE1277" s="2">
        <v>0.75</v>
      </c>
      <c r="AF1277" s="2"/>
      <c r="AG1277" s="2"/>
      <c r="AH1277" s="2"/>
      <c r="AI1277" s="2"/>
    </row>
    <row r="1278" spans="1:35" x14ac:dyDescent="0.3">
      <c r="A1278" s="2"/>
      <c r="B1278" s="29"/>
      <c r="C1278" s="2">
        <v>666005883</v>
      </c>
      <c r="D1278" s="2"/>
      <c r="E1278" s="2"/>
      <c r="F1278" s="2"/>
      <c r="G1278" s="2"/>
      <c r="H1278" s="2"/>
      <c r="I1278" s="2"/>
      <c r="J1278" s="2"/>
      <c r="K1278" s="2"/>
      <c r="L1278" s="12"/>
      <c r="M1278" s="2"/>
      <c r="N1278" s="2"/>
      <c r="O1278" s="2"/>
      <c r="P1278" s="2"/>
      <c r="Q1278" s="2"/>
      <c r="R1278" s="2"/>
      <c r="S1278" s="13" t="s">
        <v>70</v>
      </c>
      <c r="T1278" s="2" t="s">
        <v>71</v>
      </c>
      <c r="U1278" s="2" t="s">
        <v>8</v>
      </c>
      <c r="V1278" s="29" t="s">
        <v>94</v>
      </c>
      <c r="W1278" s="2"/>
      <c r="X1278" s="2">
        <v>53.429735000000001</v>
      </c>
      <c r="Y1278" s="34">
        <v>3.7513000000000001</v>
      </c>
      <c r="Z1278" s="34">
        <v>3.7513000000000001</v>
      </c>
      <c r="AA1278" s="2"/>
      <c r="AB1278" s="2"/>
      <c r="AC1278" s="2"/>
      <c r="AD1278" s="2"/>
      <c r="AE1278" s="2">
        <v>0.75</v>
      </c>
      <c r="AF1278" s="2"/>
      <c r="AG1278" s="2"/>
      <c r="AH1278" s="2"/>
      <c r="AI1278" s="2"/>
    </row>
    <row r="1279" spans="1:35" x14ac:dyDescent="0.3">
      <c r="A1279" s="2"/>
      <c r="B1279" s="29"/>
      <c r="C1279" s="2">
        <v>666005883</v>
      </c>
      <c r="D1279" s="2"/>
      <c r="E1279" s="2"/>
      <c r="F1279" s="2"/>
      <c r="G1279" s="2"/>
      <c r="H1279" s="2"/>
      <c r="I1279" s="2"/>
      <c r="J1279" s="2"/>
      <c r="K1279" s="2"/>
      <c r="L1279" s="12"/>
      <c r="M1279" s="2"/>
      <c r="N1279" s="2"/>
      <c r="O1279" s="2"/>
      <c r="P1279" s="2"/>
      <c r="Q1279" s="2"/>
      <c r="R1279" s="2"/>
      <c r="S1279" s="13" t="s">
        <v>70</v>
      </c>
      <c r="T1279" s="2" t="s">
        <v>71</v>
      </c>
      <c r="U1279" s="2" t="s">
        <v>8</v>
      </c>
      <c r="V1279" s="29" t="s">
        <v>94</v>
      </c>
      <c r="W1279" s="2"/>
      <c r="X1279" s="2">
        <v>53.429735000000001</v>
      </c>
      <c r="Y1279" s="34">
        <v>3.7513000000000001</v>
      </c>
      <c r="Z1279" s="34">
        <v>3.7513000000000001</v>
      </c>
      <c r="AA1279" s="2"/>
      <c r="AB1279" s="2"/>
      <c r="AC1279" s="2"/>
      <c r="AD1279" s="2"/>
      <c r="AE1279" s="2">
        <v>0.75</v>
      </c>
      <c r="AF1279" s="2"/>
      <c r="AG1279" s="2"/>
      <c r="AH1279" s="2"/>
      <c r="AI1279" s="2"/>
    </row>
    <row r="1280" spans="1:35" x14ac:dyDescent="0.3">
      <c r="A1280" s="2"/>
      <c r="B1280" s="29"/>
      <c r="C1280" s="2">
        <v>666005883</v>
      </c>
      <c r="D1280" s="2"/>
      <c r="E1280" s="2"/>
      <c r="F1280" s="2"/>
      <c r="G1280" s="2"/>
      <c r="H1280" s="2"/>
      <c r="I1280" s="2"/>
      <c r="J1280" s="2"/>
      <c r="K1280" s="2"/>
      <c r="L1280" s="12"/>
      <c r="M1280" s="2"/>
      <c r="N1280" s="2"/>
      <c r="O1280" s="2"/>
      <c r="P1280" s="2"/>
      <c r="Q1280" s="2"/>
      <c r="R1280" s="2"/>
      <c r="S1280" s="13" t="s">
        <v>70</v>
      </c>
      <c r="T1280" s="2" t="s">
        <v>71</v>
      </c>
      <c r="U1280" s="2" t="s">
        <v>8</v>
      </c>
      <c r="V1280" s="29" t="s">
        <v>94</v>
      </c>
      <c r="W1280" s="2"/>
      <c r="X1280" s="2">
        <v>53.429735000000001</v>
      </c>
      <c r="Y1280" s="34">
        <v>3.7513000000000001</v>
      </c>
      <c r="Z1280" s="34">
        <v>3.7513000000000001</v>
      </c>
      <c r="AA1280" s="2"/>
      <c r="AB1280" s="2"/>
      <c r="AC1280" s="2"/>
      <c r="AD1280" s="2"/>
      <c r="AE1280" s="2">
        <v>0.75</v>
      </c>
      <c r="AF1280" s="2"/>
      <c r="AG1280" s="2"/>
      <c r="AH1280" s="2"/>
      <c r="AI1280" s="2"/>
    </row>
    <row r="1281" spans="1:35" x14ac:dyDescent="0.3">
      <c r="A1281" s="2"/>
      <c r="B1281" s="29"/>
      <c r="C1281" s="2">
        <v>666005883</v>
      </c>
      <c r="D1281" s="2"/>
      <c r="E1281" s="2"/>
      <c r="F1281" s="2"/>
      <c r="G1281" s="2"/>
      <c r="H1281" s="2"/>
      <c r="I1281" s="2"/>
      <c r="J1281" s="2"/>
      <c r="K1281" s="2"/>
      <c r="L1281" s="12"/>
      <c r="M1281" s="2"/>
      <c r="N1281" s="2"/>
      <c r="O1281" s="2"/>
      <c r="P1281" s="2"/>
      <c r="Q1281" s="2"/>
      <c r="R1281" s="2"/>
      <c r="S1281" s="13" t="s">
        <v>70</v>
      </c>
      <c r="T1281" s="2" t="s">
        <v>71</v>
      </c>
      <c r="U1281" s="2" t="s">
        <v>8</v>
      </c>
      <c r="V1281" s="29" t="s">
        <v>94</v>
      </c>
      <c r="W1281" s="2"/>
      <c r="X1281" s="2">
        <v>53.429735000000001</v>
      </c>
      <c r="Y1281" s="34">
        <v>3.7513000000000001</v>
      </c>
      <c r="Z1281" s="34">
        <v>3.7513000000000001</v>
      </c>
      <c r="AA1281" s="2"/>
      <c r="AB1281" s="2"/>
      <c r="AC1281" s="2"/>
      <c r="AD1281" s="2"/>
      <c r="AE1281" s="2">
        <v>0.75</v>
      </c>
      <c r="AF1281" s="2"/>
      <c r="AG1281" s="2"/>
      <c r="AH1281" s="2"/>
      <c r="AI1281" s="2"/>
    </row>
    <row r="1282" spans="1:35" x14ac:dyDescent="0.3">
      <c r="A1282" s="2"/>
      <c r="B1282" s="29"/>
      <c r="C1282" s="2">
        <v>666005883</v>
      </c>
      <c r="D1282" s="2"/>
      <c r="E1282" s="2"/>
      <c r="F1282" s="2"/>
      <c r="G1282" s="2"/>
      <c r="H1282" s="2"/>
      <c r="I1282" s="2"/>
      <c r="J1282" s="2"/>
      <c r="K1282" s="2"/>
      <c r="L1282" s="12"/>
      <c r="M1282" s="2"/>
      <c r="N1282" s="2"/>
      <c r="O1282" s="2"/>
      <c r="P1282" s="2"/>
      <c r="Q1282" s="2"/>
      <c r="R1282" s="2"/>
      <c r="S1282" s="13" t="s">
        <v>70</v>
      </c>
      <c r="T1282" s="2" t="s">
        <v>71</v>
      </c>
      <c r="U1282" s="2" t="s">
        <v>8</v>
      </c>
      <c r="V1282" s="29" t="s">
        <v>94</v>
      </c>
      <c r="W1282" s="2"/>
      <c r="X1282" s="2">
        <v>53.429735000000001</v>
      </c>
      <c r="Y1282" s="34">
        <v>3.7513000000000001</v>
      </c>
      <c r="Z1282" s="34">
        <v>3.7513000000000001</v>
      </c>
      <c r="AA1282" s="2"/>
      <c r="AB1282" s="2"/>
      <c r="AC1282" s="2"/>
      <c r="AD1282" s="2"/>
      <c r="AE1282" s="2">
        <v>0.75</v>
      </c>
      <c r="AF1282" s="2"/>
      <c r="AG1282" s="2"/>
      <c r="AH1282" s="2"/>
      <c r="AI1282" s="2"/>
    </row>
    <row r="1283" spans="1:35" x14ac:dyDescent="0.3">
      <c r="A1283" s="2"/>
      <c r="B1283" s="29"/>
      <c r="C1283" s="2">
        <v>666005883</v>
      </c>
      <c r="D1283" s="2"/>
      <c r="E1283" s="2"/>
      <c r="F1283" s="2"/>
      <c r="G1283" s="2"/>
      <c r="H1283" s="2"/>
      <c r="I1283" s="2"/>
      <c r="J1283" s="2"/>
      <c r="K1283" s="2"/>
      <c r="L1283" s="12"/>
      <c r="M1283" s="2"/>
      <c r="N1283" s="2"/>
      <c r="O1283" s="2"/>
      <c r="P1283" s="2"/>
      <c r="Q1283" s="2"/>
      <c r="R1283" s="2"/>
      <c r="S1283" s="13" t="s">
        <v>70</v>
      </c>
      <c r="T1283" s="2" t="s">
        <v>71</v>
      </c>
      <c r="U1283" s="2" t="s">
        <v>8</v>
      </c>
      <c r="V1283" s="29" t="s">
        <v>94</v>
      </c>
      <c r="W1283" s="2"/>
      <c r="X1283" s="2">
        <v>53.429735000000001</v>
      </c>
      <c r="Y1283" s="34">
        <v>3.7513000000000001</v>
      </c>
      <c r="Z1283" s="34">
        <v>3.7513000000000001</v>
      </c>
      <c r="AA1283" s="2"/>
      <c r="AB1283" s="2"/>
      <c r="AC1283" s="2"/>
      <c r="AD1283" s="2"/>
      <c r="AE1283" s="2">
        <v>0.75</v>
      </c>
      <c r="AF1283" s="2"/>
      <c r="AG1283" s="2"/>
      <c r="AH1283" s="2"/>
      <c r="AI1283" s="2"/>
    </row>
    <row r="1284" spans="1:35" x14ac:dyDescent="0.3">
      <c r="A1284" s="2"/>
      <c r="B1284" s="29"/>
      <c r="C1284" s="2">
        <v>666005883</v>
      </c>
      <c r="D1284" s="2"/>
      <c r="E1284" s="2"/>
      <c r="F1284" s="2"/>
      <c r="G1284" s="2"/>
      <c r="H1284" s="2"/>
      <c r="I1284" s="2"/>
      <c r="J1284" s="2"/>
      <c r="K1284" s="2"/>
      <c r="L1284" s="12"/>
      <c r="M1284" s="2"/>
      <c r="N1284" s="2"/>
      <c r="O1284" s="2"/>
      <c r="P1284" s="2"/>
      <c r="Q1284" s="2"/>
      <c r="R1284" s="2"/>
      <c r="S1284" s="13" t="s">
        <v>70</v>
      </c>
      <c r="T1284" s="2" t="s">
        <v>71</v>
      </c>
      <c r="U1284" s="2" t="s">
        <v>8</v>
      </c>
      <c r="V1284" s="29" t="s">
        <v>94</v>
      </c>
      <c r="W1284" s="2"/>
      <c r="X1284" s="2">
        <v>53.429735000000001</v>
      </c>
      <c r="Y1284" s="34">
        <v>3.7513000000000001</v>
      </c>
      <c r="Z1284" s="34">
        <v>3.7513000000000001</v>
      </c>
      <c r="AA1284" s="2"/>
      <c r="AB1284" s="2"/>
      <c r="AC1284" s="2"/>
      <c r="AD1284" s="2"/>
      <c r="AE1284" s="2">
        <v>0.75</v>
      </c>
      <c r="AF1284" s="2"/>
      <c r="AG1284" s="2"/>
      <c r="AH1284" s="2"/>
      <c r="AI1284" s="2"/>
    </row>
    <row r="1285" spans="1:35" x14ac:dyDescent="0.3">
      <c r="A1285" s="2"/>
      <c r="B1285" s="29"/>
      <c r="C1285" s="2">
        <v>666005883</v>
      </c>
      <c r="D1285" s="2"/>
      <c r="E1285" s="2"/>
      <c r="F1285" s="2"/>
      <c r="G1285" s="2"/>
      <c r="H1285" s="2"/>
      <c r="I1285" s="2"/>
      <c r="J1285" s="2"/>
      <c r="K1285" s="2"/>
      <c r="L1285" s="12"/>
      <c r="M1285" s="2"/>
      <c r="N1285" s="2"/>
      <c r="O1285" s="2"/>
      <c r="P1285" s="2"/>
      <c r="Q1285" s="2"/>
      <c r="R1285" s="2"/>
      <c r="S1285" s="13" t="s">
        <v>70</v>
      </c>
      <c r="T1285" s="2" t="s">
        <v>71</v>
      </c>
      <c r="U1285" s="2" t="s">
        <v>8</v>
      </c>
      <c r="V1285" s="29" t="s">
        <v>94</v>
      </c>
      <c r="W1285" s="2"/>
      <c r="X1285" s="2">
        <v>53.429735000000001</v>
      </c>
      <c r="Y1285" s="34">
        <v>3.7513000000000001</v>
      </c>
      <c r="Z1285" s="34">
        <v>3.7513000000000001</v>
      </c>
      <c r="AA1285" s="2"/>
      <c r="AB1285" s="2"/>
      <c r="AC1285" s="2"/>
      <c r="AD1285" s="2"/>
      <c r="AE1285" s="2">
        <v>0.75</v>
      </c>
      <c r="AF1285" s="2"/>
      <c r="AG1285" s="2"/>
      <c r="AH1285" s="2"/>
      <c r="AI1285" s="2"/>
    </row>
    <row r="1286" spans="1:35" x14ac:dyDescent="0.3">
      <c r="A1286" s="2"/>
      <c r="B1286" s="29"/>
      <c r="C1286" s="2">
        <v>666005883</v>
      </c>
      <c r="D1286" s="2"/>
      <c r="E1286" s="2"/>
      <c r="F1286" s="2"/>
      <c r="G1286" s="2"/>
      <c r="H1286" s="2"/>
      <c r="I1286" s="2"/>
      <c r="J1286" s="2"/>
      <c r="K1286" s="2"/>
      <c r="L1286" s="12"/>
      <c r="M1286" s="2"/>
      <c r="N1286" s="2"/>
      <c r="O1286" s="2"/>
      <c r="P1286" s="2"/>
      <c r="Q1286" s="2"/>
      <c r="R1286" s="2"/>
      <c r="S1286" s="13" t="s">
        <v>70</v>
      </c>
      <c r="T1286" s="2" t="s">
        <v>71</v>
      </c>
      <c r="U1286" s="2" t="s">
        <v>8</v>
      </c>
      <c r="V1286" s="29" t="s">
        <v>94</v>
      </c>
      <c r="W1286" s="2"/>
      <c r="X1286" s="2">
        <v>53.429735000000001</v>
      </c>
      <c r="Y1286" s="34">
        <v>3.7513000000000001</v>
      </c>
      <c r="Z1286" s="34">
        <v>3.7513000000000001</v>
      </c>
      <c r="AA1286" s="2"/>
      <c r="AB1286" s="2"/>
      <c r="AC1286" s="2"/>
      <c r="AD1286" s="2"/>
      <c r="AE1286" s="2">
        <v>0.75</v>
      </c>
      <c r="AF1286" s="2"/>
      <c r="AG1286" s="2"/>
      <c r="AH1286" s="2"/>
      <c r="AI1286" s="2"/>
    </row>
    <row r="1287" spans="1:35" x14ac:dyDescent="0.3">
      <c r="A1287" s="2"/>
      <c r="B1287" s="29"/>
      <c r="C1287" s="2">
        <v>666005883</v>
      </c>
      <c r="D1287" s="2"/>
      <c r="E1287" s="2"/>
      <c r="F1287" s="2"/>
      <c r="G1287" s="2"/>
      <c r="H1287" s="2"/>
      <c r="I1287" s="2"/>
      <c r="J1287" s="2"/>
      <c r="K1287" s="2"/>
      <c r="L1287" s="12"/>
      <c r="M1287" s="2"/>
      <c r="N1287" s="2"/>
      <c r="O1287" s="2"/>
      <c r="P1287" s="2"/>
      <c r="Q1287" s="2"/>
      <c r="R1287" s="2"/>
      <c r="S1287" s="13" t="s">
        <v>70</v>
      </c>
      <c r="T1287" s="2" t="s">
        <v>71</v>
      </c>
      <c r="U1287" s="2" t="s">
        <v>8</v>
      </c>
      <c r="V1287" s="29" t="s">
        <v>94</v>
      </c>
      <c r="W1287" s="2"/>
      <c r="X1287" s="2">
        <v>53.429735000000001</v>
      </c>
      <c r="Y1287" s="34">
        <v>3.7513000000000001</v>
      </c>
      <c r="Z1287" s="34">
        <v>3.7513000000000001</v>
      </c>
      <c r="AA1287" s="2"/>
      <c r="AB1287" s="2"/>
      <c r="AC1287" s="2"/>
      <c r="AD1287" s="2"/>
      <c r="AE1287" s="2">
        <v>0.75</v>
      </c>
      <c r="AF1287" s="2"/>
      <c r="AG1287" s="2"/>
      <c r="AH1287" s="2"/>
      <c r="AI1287" s="2"/>
    </row>
    <row r="1288" spans="1:35" x14ac:dyDescent="0.3">
      <c r="A1288" s="2"/>
      <c r="B1288" s="29"/>
      <c r="C1288" s="2">
        <v>666005883</v>
      </c>
      <c r="D1288" s="2"/>
      <c r="E1288" s="2"/>
      <c r="F1288" s="2"/>
      <c r="G1288" s="2"/>
      <c r="H1288" s="2"/>
      <c r="I1288" s="2"/>
      <c r="J1288" s="2"/>
      <c r="K1288" s="2"/>
      <c r="L1288" s="12"/>
      <c r="M1288" s="2"/>
      <c r="N1288" s="2"/>
      <c r="O1288" s="2"/>
      <c r="P1288" s="2"/>
      <c r="Q1288" s="2"/>
      <c r="R1288" s="2"/>
      <c r="S1288" s="13" t="s">
        <v>70</v>
      </c>
      <c r="T1288" s="2" t="s">
        <v>71</v>
      </c>
      <c r="U1288" s="2" t="s">
        <v>8</v>
      </c>
      <c r="V1288" s="29" t="s">
        <v>94</v>
      </c>
      <c r="W1288" s="2"/>
      <c r="X1288" s="2">
        <v>53.429735000000001</v>
      </c>
      <c r="Y1288" s="34">
        <v>3.7513000000000001</v>
      </c>
      <c r="Z1288" s="34">
        <v>3.7513000000000001</v>
      </c>
      <c r="AA1288" s="2"/>
      <c r="AB1288" s="2"/>
      <c r="AC1288" s="2"/>
      <c r="AD1288" s="2"/>
      <c r="AE1288" s="2">
        <v>0.75</v>
      </c>
      <c r="AF1288" s="2"/>
      <c r="AG1288" s="2"/>
      <c r="AH1288" s="2"/>
      <c r="AI1288" s="2"/>
    </row>
    <row r="1289" spans="1:35" x14ac:dyDescent="0.3">
      <c r="A1289" s="2"/>
      <c r="B1289" s="29"/>
      <c r="C1289" s="2">
        <v>666005883</v>
      </c>
      <c r="D1289" s="2"/>
      <c r="E1289" s="2"/>
      <c r="F1289" s="2"/>
      <c r="G1289" s="2"/>
      <c r="H1289" s="2"/>
      <c r="I1289" s="2"/>
      <c r="J1289" s="2"/>
      <c r="K1289" s="2"/>
      <c r="L1289" s="12"/>
      <c r="M1289" s="2"/>
      <c r="N1289" s="2"/>
      <c r="O1289" s="2"/>
      <c r="P1289" s="2"/>
      <c r="Q1289" s="2"/>
      <c r="R1289" s="2"/>
      <c r="S1289" s="13" t="s">
        <v>70</v>
      </c>
      <c r="T1289" s="2" t="s">
        <v>71</v>
      </c>
      <c r="U1289" s="2" t="s">
        <v>8</v>
      </c>
      <c r="V1289" s="29" t="s">
        <v>94</v>
      </c>
      <c r="W1289" s="2"/>
      <c r="X1289" s="2">
        <v>53.429735000000001</v>
      </c>
      <c r="Y1289" s="34">
        <v>3.7513000000000001</v>
      </c>
      <c r="Z1289" s="34">
        <v>3.7513000000000001</v>
      </c>
      <c r="AA1289" s="2"/>
      <c r="AB1289" s="2"/>
      <c r="AC1289" s="2"/>
      <c r="AD1289" s="2"/>
      <c r="AE1289" s="2">
        <v>0.75</v>
      </c>
      <c r="AF1289" s="2"/>
      <c r="AG1289" s="2"/>
      <c r="AH1289" s="2"/>
      <c r="AI1289" s="2"/>
    </row>
    <row r="1290" spans="1:35" x14ac:dyDescent="0.3">
      <c r="A1290" s="2"/>
      <c r="B1290" s="29"/>
      <c r="C1290" s="2">
        <v>666005883</v>
      </c>
      <c r="D1290" s="2"/>
      <c r="E1290" s="2"/>
      <c r="F1290" s="2"/>
      <c r="G1290" s="2"/>
      <c r="H1290" s="2"/>
      <c r="I1290" s="2"/>
      <c r="J1290" s="2"/>
      <c r="K1290" s="2"/>
      <c r="L1290" s="12"/>
      <c r="M1290" s="2"/>
      <c r="N1290" s="2"/>
      <c r="O1290" s="2"/>
      <c r="P1290" s="2"/>
      <c r="Q1290" s="2"/>
      <c r="R1290" s="2"/>
      <c r="S1290" s="13" t="s">
        <v>70</v>
      </c>
      <c r="T1290" s="2" t="s">
        <v>71</v>
      </c>
      <c r="U1290" s="2" t="s">
        <v>8</v>
      </c>
      <c r="V1290" s="29" t="s">
        <v>94</v>
      </c>
      <c r="W1290" s="2"/>
      <c r="X1290" s="2">
        <v>53.429735000000001</v>
      </c>
      <c r="Y1290" s="34">
        <v>3.7513000000000001</v>
      </c>
      <c r="Z1290" s="34">
        <v>3.7513000000000001</v>
      </c>
      <c r="AA1290" s="2"/>
      <c r="AB1290" s="2"/>
      <c r="AC1290" s="2"/>
      <c r="AD1290" s="2"/>
      <c r="AE1290" s="2">
        <v>0.75</v>
      </c>
      <c r="AF1290" s="2"/>
      <c r="AG1290" s="2"/>
      <c r="AH1290" s="2"/>
      <c r="AI1290" s="2"/>
    </row>
    <row r="1291" spans="1:35" x14ac:dyDescent="0.3">
      <c r="A1291" s="2"/>
      <c r="B1291" s="29"/>
      <c r="C1291" s="2">
        <v>666005883</v>
      </c>
      <c r="D1291" s="2"/>
      <c r="E1291" s="2"/>
      <c r="F1291" s="2"/>
      <c r="G1291" s="2"/>
      <c r="H1291" s="2"/>
      <c r="I1291" s="2"/>
      <c r="J1291" s="2"/>
      <c r="K1291" s="2"/>
      <c r="L1291" s="12"/>
      <c r="M1291" s="2"/>
      <c r="N1291" s="2"/>
      <c r="O1291" s="2"/>
      <c r="P1291" s="2"/>
      <c r="Q1291" s="2"/>
      <c r="R1291" s="2"/>
      <c r="S1291" s="13" t="s">
        <v>70</v>
      </c>
      <c r="T1291" s="2" t="s">
        <v>71</v>
      </c>
      <c r="U1291" s="2" t="s">
        <v>8</v>
      </c>
      <c r="V1291" s="29" t="s">
        <v>94</v>
      </c>
      <c r="W1291" s="2"/>
      <c r="X1291" s="2">
        <v>53.429735000000001</v>
      </c>
      <c r="Y1291" s="34">
        <v>3.7513000000000001</v>
      </c>
      <c r="Z1291" s="34">
        <v>3.7513000000000001</v>
      </c>
      <c r="AA1291" s="2"/>
      <c r="AB1291" s="2"/>
      <c r="AC1291" s="2"/>
      <c r="AD1291" s="2"/>
      <c r="AE1291" s="2">
        <v>0.75</v>
      </c>
      <c r="AF1291" s="2"/>
      <c r="AG1291" s="2"/>
      <c r="AH1291" s="2"/>
      <c r="AI1291" s="2"/>
    </row>
    <row r="1292" spans="1:35" x14ac:dyDescent="0.3">
      <c r="A1292" s="2"/>
      <c r="B1292" s="29"/>
      <c r="C1292" s="2">
        <v>666005883</v>
      </c>
      <c r="D1292" s="2"/>
      <c r="E1292" s="2"/>
      <c r="F1292" s="2"/>
      <c r="G1292" s="2"/>
      <c r="H1292" s="2"/>
      <c r="I1292" s="2"/>
      <c r="J1292" s="2"/>
      <c r="K1292" s="2"/>
      <c r="L1292" s="12"/>
      <c r="M1292" s="2"/>
      <c r="N1292" s="2"/>
      <c r="O1292" s="2"/>
      <c r="P1292" s="2"/>
      <c r="Q1292" s="2"/>
      <c r="R1292" s="2"/>
      <c r="S1292" s="13" t="s">
        <v>70</v>
      </c>
      <c r="T1292" s="2" t="s">
        <v>71</v>
      </c>
      <c r="U1292" s="2" t="s">
        <v>8</v>
      </c>
      <c r="V1292" s="29" t="s">
        <v>94</v>
      </c>
      <c r="W1292" s="2"/>
      <c r="X1292" s="2">
        <v>53.429735000000001</v>
      </c>
      <c r="Y1292" s="34">
        <v>3.7513000000000001</v>
      </c>
      <c r="Z1292" s="34">
        <v>3.7513000000000001</v>
      </c>
      <c r="AA1292" s="2"/>
      <c r="AB1292" s="2"/>
      <c r="AC1292" s="2"/>
      <c r="AD1292" s="2"/>
      <c r="AE1292" s="2">
        <v>0.75</v>
      </c>
      <c r="AF1292" s="2"/>
      <c r="AG1292" s="2"/>
      <c r="AH1292" s="2"/>
      <c r="AI1292" s="2"/>
    </row>
    <row r="1293" spans="1:35" x14ac:dyDescent="0.3">
      <c r="A1293" s="2"/>
      <c r="B1293" s="29"/>
      <c r="C1293" s="2">
        <v>666005883</v>
      </c>
      <c r="D1293" s="2"/>
      <c r="E1293" s="2"/>
      <c r="F1293" s="2"/>
      <c r="G1293" s="2"/>
      <c r="H1293" s="2"/>
      <c r="I1293" s="2"/>
      <c r="J1293" s="2"/>
      <c r="K1293" s="2"/>
      <c r="L1293" s="12"/>
      <c r="M1293" s="2"/>
      <c r="N1293" s="2"/>
      <c r="O1293" s="2"/>
      <c r="P1293" s="2"/>
      <c r="Q1293" s="2"/>
      <c r="R1293" s="2"/>
      <c r="S1293" s="13" t="s">
        <v>70</v>
      </c>
      <c r="T1293" s="2" t="s">
        <v>71</v>
      </c>
      <c r="U1293" s="2" t="s">
        <v>8</v>
      </c>
      <c r="V1293" s="29" t="s">
        <v>94</v>
      </c>
      <c r="W1293" s="2"/>
      <c r="X1293" s="2">
        <v>53.429735000000001</v>
      </c>
      <c r="Y1293" s="34">
        <v>3.7513000000000001</v>
      </c>
      <c r="Z1293" s="34">
        <v>3.7513000000000001</v>
      </c>
      <c r="AA1293" s="2"/>
      <c r="AB1293" s="2"/>
      <c r="AC1293" s="2"/>
      <c r="AD1293" s="2"/>
      <c r="AE1293" s="2">
        <v>0.75</v>
      </c>
      <c r="AF1293" s="2"/>
      <c r="AG1293" s="2"/>
      <c r="AH1293" s="2"/>
      <c r="AI1293" s="2"/>
    </row>
    <row r="1294" spans="1:35" x14ac:dyDescent="0.3">
      <c r="A1294" s="2"/>
      <c r="B1294" s="29"/>
      <c r="C1294" s="2">
        <v>666005883</v>
      </c>
      <c r="D1294" s="2"/>
      <c r="E1294" s="2"/>
      <c r="F1294" s="2"/>
      <c r="G1294" s="2"/>
      <c r="H1294" s="2"/>
      <c r="I1294" s="2"/>
      <c r="J1294" s="2"/>
      <c r="K1294" s="2"/>
      <c r="L1294" s="12"/>
      <c r="M1294" s="2"/>
      <c r="N1294" s="2"/>
      <c r="O1294" s="2"/>
      <c r="P1294" s="2"/>
      <c r="Q1294" s="2"/>
      <c r="R1294" s="2"/>
      <c r="S1294" s="13" t="s">
        <v>70</v>
      </c>
      <c r="T1294" s="2" t="s">
        <v>71</v>
      </c>
      <c r="U1294" s="2" t="s">
        <v>8</v>
      </c>
      <c r="V1294" s="29" t="s">
        <v>94</v>
      </c>
      <c r="W1294" s="2"/>
      <c r="X1294" s="2">
        <v>53.429735000000001</v>
      </c>
      <c r="Y1294" s="34">
        <v>3.7513000000000001</v>
      </c>
      <c r="Z1294" s="34">
        <v>3.7513000000000001</v>
      </c>
      <c r="AA1294" s="2"/>
      <c r="AB1294" s="2"/>
      <c r="AC1294" s="2"/>
      <c r="AD1294" s="2"/>
      <c r="AE1294" s="2">
        <v>0.75</v>
      </c>
      <c r="AF1294" s="2"/>
      <c r="AG1294" s="2"/>
      <c r="AH1294" s="2"/>
      <c r="AI1294" s="2"/>
    </row>
    <row r="1295" spans="1:35" x14ac:dyDescent="0.3">
      <c r="A1295" s="2"/>
      <c r="B1295" s="29"/>
      <c r="C1295" s="2">
        <v>666005883</v>
      </c>
      <c r="D1295" s="2"/>
      <c r="E1295" s="2"/>
      <c r="F1295" s="2"/>
      <c r="G1295" s="2"/>
      <c r="H1295" s="2"/>
      <c r="I1295" s="2"/>
      <c r="J1295" s="2"/>
      <c r="K1295" s="2"/>
      <c r="L1295" s="12"/>
      <c r="M1295" s="2"/>
      <c r="N1295" s="2"/>
      <c r="O1295" s="2"/>
      <c r="P1295" s="2"/>
      <c r="Q1295" s="2"/>
      <c r="R1295" s="2"/>
      <c r="S1295" s="13" t="s">
        <v>70</v>
      </c>
      <c r="T1295" s="2" t="s">
        <v>71</v>
      </c>
      <c r="U1295" s="2" t="s">
        <v>8</v>
      </c>
      <c r="V1295" s="29" t="s">
        <v>94</v>
      </c>
      <c r="W1295" s="2"/>
      <c r="X1295" s="2">
        <v>53.429735000000001</v>
      </c>
      <c r="Y1295" s="34">
        <v>3.7513000000000001</v>
      </c>
      <c r="Z1295" s="34">
        <v>3.7513000000000001</v>
      </c>
      <c r="AA1295" s="2"/>
      <c r="AB1295" s="2"/>
      <c r="AC1295" s="2"/>
      <c r="AD1295" s="2"/>
      <c r="AE1295" s="2">
        <v>0.75</v>
      </c>
      <c r="AF1295" s="2"/>
      <c r="AG1295" s="2"/>
      <c r="AH1295" s="2"/>
      <c r="AI1295" s="2"/>
    </row>
    <row r="1296" spans="1:35" x14ac:dyDescent="0.3">
      <c r="A1296" s="2"/>
      <c r="B1296" s="29"/>
      <c r="C1296" s="2">
        <v>666005883</v>
      </c>
      <c r="D1296" s="2"/>
      <c r="E1296" s="2"/>
      <c r="F1296" s="2"/>
      <c r="G1296" s="2"/>
      <c r="H1296" s="2"/>
      <c r="I1296" s="2"/>
      <c r="J1296" s="2"/>
      <c r="K1296" s="2"/>
      <c r="L1296" s="12"/>
      <c r="M1296" s="2"/>
      <c r="N1296" s="2"/>
      <c r="O1296" s="2"/>
      <c r="P1296" s="2"/>
      <c r="Q1296" s="2"/>
      <c r="R1296" s="2"/>
      <c r="S1296" s="13" t="s">
        <v>70</v>
      </c>
      <c r="T1296" s="2" t="s">
        <v>71</v>
      </c>
      <c r="U1296" s="2" t="s">
        <v>8</v>
      </c>
      <c r="V1296" s="29" t="s">
        <v>94</v>
      </c>
      <c r="W1296" s="2"/>
      <c r="X1296" s="2">
        <v>53.429735000000001</v>
      </c>
      <c r="Y1296" s="34">
        <v>3.7513000000000001</v>
      </c>
      <c r="Z1296" s="34">
        <v>3.7513000000000001</v>
      </c>
      <c r="AA1296" s="2"/>
      <c r="AB1296" s="2"/>
      <c r="AC1296" s="2"/>
      <c r="AD1296" s="2"/>
      <c r="AE1296" s="2">
        <v>0.75</v>
      </c>
      <c r="AF1296" s="2"/>
      <c r="AG1296" s="2"/>
      <c r="AH1296" s="2"/>
      <c r="AI1296" s="2"/>
    </row>
    <row r="1297" spans="1:35" x14ac:dyDescent="0.3">
      <c r="A1297" s="2"/>
      <c r="B1297" s="29"/>
      <c r="C1297" s="2">
        <v>666005883</v>
      </c>
      <c r="D1297" s="2"/>
      <c r="E1297" s="2"/>
      <c r="F1297" s="2"/>
      <c r="G1297" s="2"/>
      <c r="H1297" s="2"/>
      <c r="I1297" s="2"/>
      <c r="J1297" s="2"/>
      <c r="K1297" s="2"/>
      <c r="L1297" s="12"/>
      <c r="M1297" s="2"/>
      <c r="N1297" s="2"/>
      <c r="O1297" s="2"/>
      <c r="P1297" s="2"/>
      <c r="Q1297" s="2"/>
      <c r="R1297" s="2"/>
      <c r="S1297" s="13" t="s">
        <v>70</v>
      </c>
      <c r="T1297" s="2" t="s">
        <v>71</v>
      </c>
      <c r="U1297" s="2" t="s">
        <v>8</v>
      </c>
      <c r="V1297" s="29" t="s">
        <v>94</v>
      </c>
      <c r="W1297" s="2"/>
      <c r="X1297" s="2">
        <v>53.429735000000001</v>
      </c>
      <c r="Y1297" s="34">
        <v>3.7513000000000001</v>
      </c>
      <c r="Z1297" s="34">
        <v>3.7513000000000001</v>
      </c>
      <c r="AA1297" s="2"/>
      <c r="AB1297" s="2"/>
      <c r="AC1297" s="2"/>
      <c r="AD1297" s="2"/>
      <c r="AE1297" s="2">
        <v>0.75</v>
      </c>
      <c r="AF1297" s="2"/>
      <c r="AG1297" s="2"/>
      <c r="AH1297" s="2"/>
      <c r="AI1297" s="2"/>
    </row>
    <row r="1298" spans="1:35" x14ac:dyDescent="0.3">
      <c r="A1298" s="2"/>
      <c r="B1298" s="29"/>
      <c r="C1298" s="2">
        <v>666005883</v>
      </c>
      <c r="D1298" s="2"/>
      <c r="E1298" s="2"/>
      <c r="F1298" s="2"/>
      <c r="G1298" s="2"/>
      <c r="H1298" s="2"/>
      <c r="I1298" s="2"/>
      <c r="J1298" s="2"/>
      <c r="K1298" s="2"/>
      <c r="L1298" s="12"/>
      <c r="M1298" s="2"/>
      <c r="N1298" s="2"/>
      <c r="O1298" s="2"/>
      <c r="P1298" s="2"/>
      <c r="Q1298" s="2"/>
      <c r="R1298" s="2"/>
      <c r="S1298" s="13" t="s">
        <v>70</v>
      </c>
      <c r="T1298" s="2" t="s">
        <v>71</v>
      </c>
      <c r="U1298" s="2" t="s">
        <v>8</v>
      </c>
      <c r="V1298" s="29" t="s">
        <v>94</v>
      </c>
      <c r="W1298" s="2"/>
      <c r="X1298" s="2">
        <v>53.429735000000001</v>
      </c>
      <c r="Y1298" s="34">
        <v>3.7513000000000001</v>
      </c>
      <c r="Z1298" s="34">
        <v>3.7513000000000001</v>
      </c>
      <c r="AA1298" s="2"/>
      <c r="AB1298" s="2"/>
      <c r="AC1298" s="2"/>
      <c r="AD1298" s="2"/>
      <c r="AE1298" s="2">
        <v>0.75</v>
      </c>
      <c r="AF1298" s="2"/>
      <c r="AG1298" s="2"/>
      <c r="AH1298" s="2"/>
      <c r="AI1298" s="2"/>
    </row>
    <row r="1299" spans="1:35" x14ac:dyDescent="0.3">
      <c r="A1299" s="2"/>
      <c r="B1299" s="29"/>
      <c r="C1299" s="2">
        <v>666005883</v>
      </c>
      <c r="D1299" s="2"/>
      <c r="E1299" s="2"/>
      <c r="F1299" s="2"/>
      <c r="G1299" s="2"/>
      <c r="H1299" s="2"/>
      <c r="I1299" s="2"/>
      <c r="J1299" s="2"/>
      <c r="K1299" s="2"/>
      <c r="L1299" s="12"/>
      <c r="M1299" s="2"/>
      <c r="N1299" s="2"/>
      <c r="O1299" s="2"/>
      <c r="P1299" s="2"/>
      <c r="Q1299" s="2"/>
      <c r="R1299" s="2"/>
      <c r="S1299" s="13" t="s">
        <v>70</v>
      </c>
      <c r="T1299" s="2" t="s">
        <v>71</v>
      </c>
      <c r="U1299" s="2" t="s">
        <v>8</v>
      </c>
      <c r="V1299" s="29" t="s">
        <v>94</v>
      </c>
      <c r="W1299" s="2"/>
      <c r="X1299" s="2">
        <v>53.429735000000001</v>
      </c>
      <c r="Y1299" s="34">
        <v>3.7513000000000001</v>
      </c>
      <c r="Z1299" s="34">
        <v>3.7513000000000001</v>
      </c>
      <c r="AA1299" s="2"/>
      <c r="AB1299" s="2"/>
      <c r="AC1299" s="2"/>
      <c r="AD1299" s="2"/>
      <c r="AE1299" s="2">
        <v>0.75</v>
      </c>
      <c r="AF1299" s="2"/>
      <c r="AG1299" s="2"/>
      <c r="AH1299" s="2"/>
      <c r="AI1299" s="2"/>
    </row>
    <row r="1300" spans="1:35" x14ac:dyDescent="0.3">
      <c r="A1300" s="2"/>
      <c r="B1300" s="29"/>
      <c r="C1300" s="2">
        <v>666005883</v>
      </c>
      <c r="D1300" s="2"/>
      <c r="E1300" s="2"/>
      <c r="F1300" s="2"/>
      <c r="G1300" s="2"/>
      <c r="H1300" s="2"/>
      <c r="I1300" s="2"/>
      <c r="J1300" s="2"/>
      <c r="K1300" s="2"/>
      <c r="L1300" s="12"/>
      <c r="M1300" s="2"/>
      <c r="N1300" s="2"/>
      <c r="O1300" s="2"/>
      <c r="P1300" s="2"/>
      <c r="Q1300" s="2"/>
      <c r="R1300" s="2"/>
      <c r="S1300" s="13" t="s">
        <v>70</v>
      </c>
      <c r="T1300" s="2" t="s">
        <v>71</v>
      </c>
      <c r="U1300" s="2" t="s">
        <v>8</v>
      </c>
      <c r="V1300" s="29" t="s">
        <v>94</v>
      </c>
      <c r="W1300" s="2"/>
      <c r="X1300" s="2">
        <v>53.429735000000001</v>
      </c>
      <c r="Y1300" s="34">
        <v>3.7513000000000001</v>
      </c>
      <c r="Z1300" s="34">
        <v>3.7513000000000001</v>
      </c>
      <c r="AA1300" s="2"/>
      <c r="AB1300" s="2"/>
      <c r="AC1300" s="2"/>
      <c r="AD1300" s="2"/>
      <c r="AE1300" s="2">
        <v>0.75</v>
      </c>
      <c r="AF1300" s="2"/>
      <c r="AG1300" s="2"/>
      <c r="AH1300" s="2"/>
      <c r="AI1300" s="2"/>
    </row>
    <row r="1301" spans="1:35" x14ac:dyDescent="0.3">
      <c r="A1301" s="2"/>
      <c r="B1301" s="29"/>
      <c r="C1301" s="2">
        <v>666005883</v>
      </c>
      <c r="D1301" s="2"/>
      <c r="E1301" s="2"/>
      <c r="F1301" s="2"/>
      <c r="G1301" s="2"/>
      <c r="H1301" s="2"/>
      <c r="I1301" s="2"/>
      <c r="J1301" s="2"/>
      <c r="K1301" s="2"/>
      <c r="L1301" s="12"/>
      <c r="M1301" s="2"/>
      <c r="N1301" s="2"/>
      <c r="O1301" s="2"/>
      <c r="P1301" s="2"/>
      <c r="Q1301" s="2"/>
      <c r="R1301" s="2"/>
      <c r="S1301" s="13" t="s">
        <v>70</v>
      </c>
      <c r="T1301" s="2" t="s">
        <v>71</v>
      </c>
      <c r="U1301" s="2" t="s">
        <v>8</v>
      </c>
      <c r="V1301" s="29" t="s">
        <v>94</v>
      </c>
      <c r="W1301" s="2"/>
      <c r="X1301" s="2">
        <v>53.429735000000001</v>
      </c>
      <c r="Y1301" s="34">
        <v>3.7513000000000001</v>
      </c>
      <c r="Z1301" s="34">
        <v>3.7513000000000001</v>
      </c>
      <c r="AA1301" s="2"/>
      <c r="AB1301" s="2"/>
      <c r="AC1301" s="2"/>
      <c r="AD1301" s="2"/>
      <c r="AE1301" s="2">
        <v>0.75</v>
      </c>
      <c r="AF1301" s="2"/>
      <c r="AG1301" s="2"/>
      <c r="AH1301" s="2"/>
      <c r="AI1301" s="2"/>
    </row>
    <row r="1302" spans="1:35" x14ac:dyDescent="0.3">
      <c r="A1302" s="2"/>
      <c r="B1302" s="29"/>
      <c r="C1302" s="2">
        <v>666005883</v>
      </c>
      <c r="D1302" s="2"/>
      <c r="E1302" s="2"/>
      <c r="F1302" s="2"/>
      <c r="G1302" s="2"/>
      <c r="H1302" s="2"/>
      <c r="I1302" s="2"/>
      <c r="J1302" s="2"/>
      <c r="K1302" s="2"/>
      <c r="L1302" s="12"/>
      <c r="M1302" s="2"/>
      <c r="N1302" s="2"/>
      <c r="O1302" s="2"/>
      <c r="P1302" s="2"/>
      <c r="Q1302" s="2"/>
      <c r="R1302" s="2"/>
      <c r="S1302" s="13" t="s">
        <v>70</v>
      </c>
      <c r="T1302" s="2" t="s">
        <v>71</v>
      </c>
      <c r="U1302" s="2" t="s">
        <v>8</v>
      </c>
      <c r="V1302" s="29" t="s">
        <v>94</v>
      </c>
      <c r="W1302" s="2"/>
      <c r="X1302" s="2">
        <v>53.429735000000001</v>
      </c>
      <c r="Y1302" s="34">
        <v>3.7513000000000001</v>
      </c>
      <c r="Z1302" s="34">
        <v>3.7513000000000001</v>
      </c>
      <c r="AA1302" s="2"/>
      <c r="AB1302" s="2"/>
      <c r="AC1302" s="2"/>
      <c r="AD1302" s="2"/>
      <c r="AE1302" s="2">
        <v>0.75</v>
      </c>
      <c r="AF1302" s="2"/>
      <c r="AG1302" s="2"/>
      <c r="AH1302" s="2"/>
      <c r="AI1302" s="2"/>
    </row>
    <row r="1303" spans="1:35" x14ac:dyDescent="0.3">
      <c r="A1303" s="2"/>
      <c r="B1303" s="29"/>
      <c r="C1303" s="2">
        <v>666005883</v>
      </c>
      <c r="D1303" s="2"/>
      <c r="E1303" s="2"/>
      <c r="F1303" s="2"/>
      <c r="G1303" s="2"/>
      <c r="H1303" s="2"/>
      <c r="I1303" s="2"/>
      <c r="J1303" s="2"/>
      <c r="K1303" s="2"/>
      <c r="L1303" s="12"/>
      <c r="M1303" s="2"/>
      <c r="N1303" s="2"/>
      <c r="O1303" s="2"/>
      <c r="P1303" s="2"/>
      <c r="Q1303" s="2"/>
      <c r="R1303" s="2"/>
      <c r="S1303" s="13" t="s">
        <v>70</v>
      </c>
      <c r="T1303" s="2" t="s">
        <v>71</v>
      </c>
      <c r="U1303" s="2" t="s">
        <v>8</v>
      </c>
      <c r="V1303" s="29" t="s">
        <v>94</v>
      </c>
      <c r="W1303" s="2"/>
      <c r="X1303" s="2">
        <v>53.429735000000001</v>
      </c>
      <c r="Y1303" s="34">
        <v>3.7513000000000001</v>
      </c>
      <c r="Z1303" s="34">
        <v>3.7513000000000001</v>
      </c>
      <c r="AA1303" s="2"/>
      <c r="AB1303" s="2"/>
      <c r="AC1303" s="2"/>
      <c r="AD1303" s="2"/>
      <c r="AE1303" s="2">
        <v>0.75</v>
      </c>
      <c r="AF1303" s="2"/>
      <c r="AG1303" s="2"/>
      <c r="AH1303" s="2"/>
      <c r="AI1303" s="2"/>
    </row>
    <row r="1304" spans="1:35" x14ac:dyDescent="0.3">
      <c r="A1304" s="2"/>
      <c r="B1304" s="29"/>
      <c r="C1304" s="2">
        <v>666005883</v>
      </c>
      <c r="D1304" s="2"/>
      <c r="E1304" s="2"/>
      <c r="F1304" s="2"/>
      <c r="G1304" s="2"/>
      <c r="H1304" s="2"/>
      <c r="I1304" s="2"/>
      <c r="J1304" s="2"/>
      <c r="K1304" s="2"/>
      <c r="L1304" s="12"/>
      <c r="M1304" s="2"/>
      <c r="N1304" s="2"/>
      <c r="O1304" s="2"/>
      <c r="P1304" s="2"/>
      <c r="Q1304" s="2"/>
      <c r="R1304" s="2"/>
      <c r="S1304" s="13" t="s">
        <v>70</v>
      </c>
      <c r="T1304" s="2" t="s">
        <v>71</v>
      </c>
      <c r="U1304" s="2" t="s">
        <v>8</v>
      </c>
      <c r="V1304" s="29" t="s">
        <v>94</v>
      </c>
      <c r="W1304" s="2"/>
      <c r="X1304" s="2">
        <v>53.429735000000001</v>
      </c>
      <c r="Y1304" s="34">
        <v>3.7513000000000001</v>
      </c>
      <c r="Z1304" s="34">
        <v>3.7513000000000001</v>
      </c>
      <c r="AA1304" s="2"/>
      <c r="AB1304" s="2"/>
      <c r="AC1304" s="2"/>
      <c r="AD1304" s="2"/>
      <c r="AE1304" s="2">
        <v>0.75</v>
      </c>
      <c r="AF1304" s="2"/>
      <c r="AG1304" s="2"/>
      <c r="AH1304" s="2"/>
      <c r="AI1304" s="2"/>
    </row>
    <row r="1305" spans="1:35" x14ac:dyDescent="0.3">
      <c r="A1305" s="2"/>
      <c r="B1305" s="29"/>
      <c r="C1305" s="2">
        <v>666005883</v>
      </c>
      <c r="D1305" s="2"/>
      <c r="E1305" s="2"/>
      <c r="F1305" s="2"/>
      <c r="G1305" s="2"/>
      <c r="H1305" s="2"/>
      <c r="I1305" s="2"/>
      <c r="J1305" s="2"/>
      <c r="K1305" s="2"/>
      <c r="L1305" s="12"/>
      <c r="M1305" s="2"/>
      <c r="N1305" s="2"/>
      <c r="O1305" s="2"/>
      <c r="P1305" s="2"/>
      <c r="Q1305" s="2"/>
      <c r="R1305" s="2"/>
      <c r="S1305" s="13" t="s">
        <v>70</v>
      </c>
      <c r="T1305" s="2" t="s">
        <v>71</v>
      </c>
      <c r="U1305" s="2" t="s">
        <v>8</v>
      </c>
      <c r="V1305" s="29" t="s">
        <v>94</v>
      </c>
      <c r="W1305" s="2"/>
      <c r="X1305" s="2">
        <v>53.429735000000001</v>
      </c>
      <c r="Y1305" s="34">
        <v>3.7513000000000001</v>
      </c>
      <c r="Z1305" s="34">
        <v>3.7513000000000001</v>
      </c>
      <c r="AA1305" s="2"/>
      <c r="AB1305" s="2"/>
      <c r="AC1305" s="2"/>
      <c r="AD1305" s="2"/>
      <c r="AE1305" s="2">
        <v>0.75</v>
      </c>
      <c r="AF1305" s="2"/>
      <c r="AG1305" s="2"/>
      <c r="AH1305" s="2"/>
      <c r="AI1305" s="2"/>
    </row>
    <row r="1306" spans="1:35" x14ac:dyDescent="0.3">
      <c r="A1306" s="2"/>
      <c r="B1306" s="29"/>
      <c r="C1306" s="2">
        <v>666005883</v>
      </c>
      <c r="D1306" s="2"/>
      <c r="E1306" s="2"/>
      <c r="F1306" s="2"/>
      <c r="G1306" s="2"/>
      <c r="H1306" s="2"/>
      <c r="I1306" s="2"/>
      <c r="J1306" s="2"/>
      <c r="K1306" s="2"/>
      <c r="L1306" s="12"/>
      <c r="M1306" s="2"/>
      <c r="N1306" s="2"/>
      <c r="O1306" s="2"/>
      <c r="P1306" s="2"/>
      <c r="Q1306" s="2"/>
      <c r="R1306" s="2"/>
      <c r="S1306" s="13" t="s">
        <v>70</v>
      </c>
      <c r="T1306" s="2" t="s">
        <v>71</v>
      </c>
      <c r="U1306" s="2" t="s">
        <v>8</v>
      </c>
      <c r="V1306" s="29" t="s">
        <v>94</v>
      </c>
      <c r="W1306" s="2"/>
      <c r="X1306" s="2">
        <v>53.429735000000001</v>
      </c>
      <c r="Y1306" s="34">
        <v>3.7513000000000001</v>
      </c>
      <c r="Z1306" s="34">
        <v>3.7513000000000001</v>
      </c>
      <c r="AA1306" s="2"/>
      <c r="AB1306" s="2"/>
      <c r="AC1306" s="2"/>
      <c r="AD1306" s="2"/>
      <c r="AE1306" s="2">
        <v>0.75</v>
      </c>
      <c r="AF1306" s="2"/>
      <c r="AG1306" s="2"/>
      <c r="AH1306" s="2"/>
      <c r="AI1306" s="2"/>
    </row>
    <row r="1307" spans="1:35" x14ac:dyDescent="0.3">
      <c r="A1307" s="2"/>
      <c r="B1307" s="29"/>
      <c r="C1307" s="2">
        <v>666005883</v>
      </c>
      <c r="D1307" s="2"/>
      <c r="E1307" s="2"/>
      <c r="F1307" s="2"/>
      <c r="G1307" s="2"/>
      <c r="H1307" s="2"/>
      <c r="I1307" s="2"/>
      <c r="J1307" s="2"/>
      <c r="K1307" s="2"/>
      <c r="L1307" s="12"/>
      <c r="M1307" s="2"/>
      <c r="N1307" s="2"/>
      <c r="O1307" s="2"/>
      <c r="P1307" s="2"/>
      <c r="Q1307" s="2"/>
      <c r="R1307" s="2"/>
      <c r="S1307" s="13" t="s">
        <v>70</v>
      </c>
      <c r="T1307" s="2" t="s">
        <v>71</v>
      </c>
      <c r="U1307" s="2" t="s">
        <v>8</v>
      </c>
      <c r="V1307" s="29" t="s">
        <v>94</v>
      </c>
      <c r="W1307" s="2"/>
      <c r="X1307" s="2">
        <v>53.429735000000001</v>
      </c>
      <c r="Y1307" s="34">
        <v>3.7513000000000001</v>
      </c>
      <c r="Z1307" s="34">
        <v>3.7513000000000001</v>
      </c>
      <c r="AA1307" s="2"/>
      <c r="AB1307" s="2"/>
      <c r="AC1307" s="2"/>
      <c r="AD1307" s="2"/>
      <c r="AE1307" s="2">
        <v>0.75</v>
      </c>
      <c r="AF1307" s="2"/>
      <c r="AG1307" s="2"/>
      <c r="AH1307" s="2"/>
      <c r="AI1307" s="2"/>
    </row>
    <row r="1308" spans="1:35" x14ac:dyDescent="0.3">
      <c r="A1308" s="2"/>
      <c r="B1308" s="29"/>
      <c r="C1308" s="2">
        <v>666005883</v>
      </c>
      <c r="D1308" s="2"/>
      <c r="E1308" s="2"/>
      <c r="F1308" s="2"/>
      <c r="G1308" s="2"/>
      <c r="H1308" s="2"/>
      <c r="I1308" s="2"/>
      <c r="J1308" s="2"/>
      <c r="K1308" s="2"/>
      <c r="L1308" s="12"/>
      <c r="M1308" s="2"/>
      <c r="N1308" s="2"/>
      <c r="O1308" s="2"/>
      <c r="P1308" s="2"/>
      <c r="Q1308" s="2"/>
      <c r="R1308" s="2"/>
      <c r="S1308" s="13" t="s">
        <v>70</v>
      </c>
      <c r="T1308" s="2" t="s">
        <v>71</v>
      </c>
      <c r="U1308" s="2" t="s">
        <v>8</v>
      </c>
      <c r="V1308" s="29" t="s">
        <v>94</v>
      </c>
      <c r="W1308" s="2"/>
      <c r="X1308" s="2">
        <v>53.429735000000001</v>
      </c>
      <c r="Y1308" s="34">
        <v>3.7513000000000001</v>
      </c>
      <c r="Z1308" s="34">
        <v>3.7513000000000001</v>
      </c>
      <c r="AA1308" s="2"/>
      <c r="AB1308" s="2"/>
      <c r="AC1308" s="2"/>
      <c r="AD1308" s="2"/>
      <c r="AE1308" s="2">
        <v>0.75</v>
      </c>
      <c r="AF1308" s="2"/>
      <c r="AG1308" s="2"/>
      <c r="AH1308" s="2"/>
      <c r="AI1308" s="2"/>
    </row>
    <row r="1309" spans="1:35" x14ac:dyDescent="0.3">
      <c r="A1309" s="2"/>
      <c r="B1309" s="29"/>
      <c r="C1309" s="2">
        <v>666005883</v>
      </c>
      <c r="D1309" s="2"/>
      <c r="E1309" s="2"/>
      <c r="F1309" s="2"/>
      <c r="G1309" s="2"/>
      <c r="H1309" s="2"/>
      <c r="I1309" s="2"/>
      <c r="J1309" s="2"/>
      <c r="K1309" s="2"/>
      <c r="L1309" s="12"/>
      <c r="M1309" s="2"/>
      <c r="N1309" s="2"/>
      <c r="O1309" s="2"/>
      <c r="P1309" s="2"/>
      <c r="Q1309" s="2"/>
      <c r="R1309" s="2"/>
      <c r="S1309" s="13" t="s">
        <v>70</v>
      </c>
      <c r="T1309" s="2" t="s">
        <v>71</v>
      </c>
      <c r="U1309" s="2" t="s">
        <v>8</v>
      </c>
      <c r="V1309" s="29" t="s">
        <v>94</v>
      </c>
      <c r="W1309" s="2"/>
      <c r="X1309" s="2">
        <v>53.429735000000001</v>
      </c>
      <c r="Y1309" s="34">
        <v>3.7513000000000001</v>
      </c>
      <c r="Z1309" s="34">
        <v>3.7513000000000001</v>
      </c>
      <c r="AA1309" s="2"/>
      <c r="AB1309" s="2"/>
      <c r="AC1309" s="2"/>
      <c r="AD1309" s="2"/>
      <c r="AE1309" s="2">
        <v>0.75</v>
      </c>
      <c r="AF1309" s="2"/>
      <c r="AG1309" s="2"/>
      <c r="AH1309" s="2"/>
      <c r="AI1309" s="2"/>
    </row>
    <row r="1310" spans="1:35" x14ac:dyDescent="0.3">
      <c r="A1310" s="2"/>
      <c r="B1310" s="29"/>
      <c r="C1310" s="2">
        <v>666005883</v>
      </c>
      <c r="D1310" s="2"/>
      <c r="E1310" s="2"/>
      <c r="F1310" s="2"/>
      <c r="G1310" s="2"/>
      <c r="H1310" s="2"/>
      <c r="I1310" s="2"/>
      <c r="J1310" s="2"/>
      <c r="K1310" s="2"/>
      <c r="L1310" s="12"/>
      <c r="M1310" s="2"/>
      <c r="N1310" s="2"/>
      <c r="O1310" s="2"/>
      <c r="P1310" s="2"/>
      <c r="Q1310" s="2"/>
      <c r="R1310" s="2"/>
      <c r="S1310" s="13" t="s">
        <v>70</v>
      </c>
      <c r="T1310" s="2" t="s">
        <v>71</v>
      </c>
      <c r="U1310" s="2" t="s">
        <v>8</v>
      </c>
      <c r="V1310" s="29" t="s">
        <v>94</v>
      </c>
      <c r="W1310" s="2"/>
      <c r="X1310" s="2">
        <v>53.429735000000001</v>
      </c>
      <c r="Y1310" s="34">
        <v>3.7513000000000001</v>
      </c>
      <c r="Z1310" s="34">
        <v>3.7513000000000001</v>
      </c>
      <c r="AA1310" s="2"/>
      <c r="AB1310" s="2"/>
      <c r="AC1310" s="2"/>
      <c r="AD1310" s="2"/>
      <c r="AE1310" s="2">
        <v>0.75</v>
      </c>
      <c r="AF1310" s="2"/>
      <c r="AG1310" s="2"/>
      <c r="AH1310" s="2"/>
      <c r="AI1310" s="2"/>
    </row>
    <row r="1311" spans="1:35" x14ac:dyDescent="0.3">
      <c r="A1311" s="2"/>
      <c r="B1311" s="29"/>
      <c r="C1311" s="2">
        <v>666005883</v>
      </c>
      <c r="D1311" s="2"/>
      <c r="E1311" s="2"/>
      <c r="F1311" s="2"/>
      <c r="G1311" s="2"/>
      <c r="H1311" s="2"/>
      <c r="I1311" s="2"/>
      <c r="J1311" s="2"/>
      <c r="K1311" s="2"/>
      <c r="L1311" s="12"/>
      <c r="M1311" s="2"/>
      <c r="N1311" s="2"/>
      <c r="O1311" s="2"/>
      <c r="P1311" s="2"/>
      <c r="Q1311" s="2"/>
      <c r="R1311" s="2"/>
      <c r="S1311" s="13" t="s">
        <v>70</v>
      </c>
      <c r="T1311" s="2" t="s">
        <v>71</v>
      </c>
      <c r="U1311" s="2" t="s">
        <v>8</v>
      </c>
      <c r="V1311" s="29" t="s">
        <v>94</v>
      </c>
      <c r="W1311" s="2"/>
      <c r="X1311" s="2">
        <v>53.429735000000001</v>
      </c>
      <c r="Y1311" s="34">
        <v>3.7513000000000001</v>
      </c>
      <c r="Z1311" s="34">
        <v>3.7513000000000001</v>
      </c>
      <c r="AA1311" s="2"/>
      <c r="AB1311" s="2"/>
      <c r="AC1311" s="2"/>
      <c r="AD1311" s="2"/>
      <c r="AE1311" s="2">
        <v>0.75</v>
      </c>
      <c r="AF1311" s="2"/>
      <c r="AG1311" s="2"/>
      <c r="AH1311" s="2"/>
      <c r="AI1311" s="2"/>
    </row>
    <row r="1312" spans="1:35" x14ac:dyDescent="0.3">
      <c r="A1312" s="2"/>
      <c r="B1312" s="29"/>
      <c r="C1312" s="2">
        <v>666005883</v>
      </c>
      <c r="D1312" s="2"/>
      <c r="E1312" s="2"/>
      <c r="F1312" s="2"/>
      <c r="G1312" s="2"/>
      <c r="H1312" s="2"/>
      <c r="I1312" s="2"/>
      <c r="J1312" s="2"/>
      <c r="K1312" s="2"/>
      <c r="L1312" s="12"/>
      <c r="M1312" s="2"/>
      <c r="N1312" s="2"/>
      <c r="O1312" s="2"/>
      <c r="P1312" s="2"/>
      <c r="Q1312" s="2"/>
      <c r="R1312" s="2"/>
      <c r="S1312" s="13" t="s">
        <v>70</v>
      </c>
      <c r="T1312" s="2" t="s">
        <v>71</v>
      </c>
      <c r="U1312" s="2" t="s">
        <v>8</v>
      </c>
      <c r="V1312" s="29" t="s">
        <v>94</v>
      </c>
      <c r="W1312" s="2"/>
      <c r="X1312" s="2">
        <v>53.429735000000001</v>
      </c>
      <c r="Y1312" s="34">
        <v>3.7513000000000001</v>
      </c>
      <c r="Z1312" s="34">
        <v>3.7513000000000001</v>
      </c>
      <c r="AA1312" s="2"/>
      <c r="AB1312" s="2"/>
      <c r="AC1312" s="2"/>
      <c r="AD1312" s="2"/>
      <c r="AE1312" s="2">
        <v>0.75</v>
      </c>
      <c r="AF1312" s="2"/>
      <c r="AG1312" s="2"/>
      <c r="AH1312" s="2"/>
      <c r="AI1312" s="2"/>
    </row>
    <row r="1313" spans="1:35" x14ac:dyDescent="0.3">
      <c r="A1313" s="2"/>
      <c r="B1313" s="29"/>
      <c r="C1313" s="2">
        <v>666005883</v>
      </c>
      <c r="D1313" s="2"/>
      <c r="E1313" s="2"/>
      <c r="F1313" s="2"/>
      <c r="G1313" s="2"/>
      <c r="H1313" s="2"/>
      <c r="I1313" s="2"/>
      <c r="J1313" s="2"/>
      <c r="K1313" s="2"/>
      <c r="L1313" s="12"/>
      <c r="M1313" s="2"/>
      <c r="N1313" s="2"/>
      <c r="O1313" s="2"/>
      <c r="P1313" s="2"/>
      <c r="Q1313" s="2"/>
      <c r="R1313" s="2"/>
      <c r="S1313" s="13" t="s">
        <v>70</v>
      </c>
      <c r="T1313" s="2" t="s">
        <v>71</v>
      </c>
      <c r="U1313" s="2" t="s">
        <v>8</v>
      </c>
      <c r="V1313" s="29" t="s">
        <v>94</v>
      </c>
      <c r="W1313" s="2"/>
      <c r="X1313" s="2">
        <v>53.429735000000001</v>
      </c>
      <c r="Y1313" s="34">
        <v>3.7513000000000001</v>
      </c>
      <c r="Z1313" s="34">
        <v>3.7513000000000001</v>
      </c>
      <c r="AA1313" s="2"/>
      <c r="AB1313" s="2"/>
      <c r="AC1313" s="2"/>
      <c r="AD1313" s="2"/>
      <c r="AE1313" s="2">
        <v>0.75</v>
      </c>
      <c r="AF1313" s="2"/>
      <c r="AG1313" s="2"/>
      <c r="AH1313" s="2"/>
      <c r="AI1313" s="2"/>
    </row>
    <row r="1314" spans="1:35" x14ac:dyDescent="0.3">
      <c r="A1314" s="2"/>
      <c r="B1314" s="29"/>
      <c r="C1314" s="2">
        <v>666005883</v>
      </c>
      <c r="D1314" s="2"/>
      <c r="E1314" s="2"/>
      <c r="F1314" s="2"/>
      <c r="G1314" s="2"/>
      <c r="H1314" s="2"/>
      <c r="I1314" s="2"/>
      <c r="J1314" s="2"/>
      <c r="K1314" s="2"/>
      <c r="L1314" s="12"/>
      <c r="M1314" s="2"/>
      <c r="N1314" s="2"/>
      <c r="O1314" s="2"/>
      <c r="P1314" s="2"/>
      <c r="Q1314" s="2"/>
      <c r="R1314" s="2"/>
      <c r="S1314" s="13" t="s">
        <v>70</v>
      </c>
      <c r="T1314" s="2" t="s">
        <v>71</v>
      </c>
      <c r="U1314" s="2" t="s">
        <v>8</v>
      </c>
      <c r="V1314" s="29" t="s">
        <v>94</v>
      </c>
      <c r="W1314" s="2"/>
      <c r="X1314" s="2">
        <v>53.429735000000001</v>
      </c>
      <c r="Y1314" s="34">
        <v>3.7513000000000001</v>
      </c>
      <c r="Z1314" s="34">
        <v>3.7513000000000001</v>
      </c>
      <c r="AA1314" s="2"/>
      <c r="AB1314" s="2"/>
      <c r="AC1314" s="2"/>
      <c r="AD1314" s="2"/>
      <c r="AE1314" s="2">
        <v>0.75</v>
      </c>
      <c r="AF1314" s="2"/>
      <c r="AG1314" s="2"/>
      <c r="AH1314" s="2"/>
      <c r="AI1314" s="2"/>
    </row>
    <row r="1315" spans="1:35" x14ac:dyDescent="0.3">
      <c r="A1315" s="2"/>
      <c r="B1315" s="29"/>
      <c r="C1315" s="2">
        <v>666005883</v>
      </c>
      <c r="D1315" s="2"/>
      <c r="E1315" s="2"/>
      <c r="F1315" s="2"/>
      <c r="G1315" s="2"/>
      <c r="H1315" s="2"/>
      <c r="I1315" s="2"/>
      <c r="J1315" s="2"/>
      <c r="K1315" s="2"/>
      <c r="L1315" s="12"/>
      <c r="M1315" s="2"/>
      <c r="N1315" s="2"/>
      <c r="O1315" s="2"/>
      <c r="P1315" s="2"/>
      <c r="Q1315" s="2"/>
      <c r="R1315" s="2"/>
      <c r="S1315" s="13" t="s">
        <v>70</v>
      </c>
      <c r="T1315" s="2" t="s">
        <v>71</v>
      </c>
      <c r="U1315" s="2" t="s">
        <v>8</v>
      </c>
      <c r="V1315" s="29" t="s">
        <v>94</v>
      </c>
      <c r="W1315" s="2"/>
      <c r="X1315" s="2">
        <v>53.429735000000001</v>
      </c>
      <c r="Y1315" s="34">
        <v>3.7513000000000001</v>
      </c>
      <c r="Z1315" s="34">
        <v>3.7513000000000001</v>
      </c>
      <c r="AA1315" s="2"/>
      <c r="AB1315" s="2"/>
      <c r="AC1315" s="2"/>
      <c r="AD1315" s="2"/>
      <c r="AE1315" s="2">
        <v>0.75</v>
      </c>
      <c r="AF1315" s="2"/>
      <c r="AG1315" s="2"/>
      <c r="AH1315" s="2"/>
      <c r="AI1315" s="2"/>
    </row>
    <row r="1316" spans="1:35" x14ac:dyDescent="0.3">
      <c r="A1316" s="2"/>
      <c r="B1316" s="29"/>
      <c r="C1316" s="2">
        <v>666005883</v>
      </c>
      <c r="D1316" s="2"/>
      <c r="E1316" s="2"/>
      <c r="F1316" s="2"/>
      <c r="G1316" s="2"/>
      <c r="H1316" s="2"/>
      <c r="I1316" s="2"/>
      <c r="J1316" s="2"/>
      <c r="K1316" s="2"/>
      <c r="L1316" s="12"/>
      <c r="M1316" s="2"/>
      <c r="N1316" s="2"/>
      <c r="O1316" s="2"/>
      <c r="P1316" s="2"/>
      <c r="Q1316" s="2"/>
      <c r="R1316" s="2"/>
      <c r="S1316" s="13" t="s">
        <v>70</v>
      </c>
      <c r="T1316" s="2" t="s">
        <v>71</v>
      </c>
      <c r="U1316" s="2" t="s">
        <v>8</v>
      </c>
      <c r="V1316" s="29" t="s">
        <v>94</v>
      </c>
      <c r="W1316" s="2"/>
      <c r="X1316" s="2">
        <v>53.429735000000001</v>
      </c>
      <c r="Y1316" s="34">
        <v>3.7513000000000001</v>
      </c>
      <c r="Z1316" s="34">
        <v>3.7513000000000001</v>
      </c>
      <c r="AA1316" s="2"/>
      <c r="AB1316" s="2"/>
      <c r="AC1316" s="2"/>
      <c r="AD1316" s="2"/>
      <c r="AE1316" s="2">
        <v>0.75</v>
      </c>
      <c r="AF1316" s="2"/>
      <c r="AG1316" s="2"/>
      <c r="AH1316" s="2"/>
      <c r="AI1316" s="2"/>
    </row>
    <row r="1317" spans="1:35" x14ac:dyDescent="0.3">
      <c r="A1317" s="2"/>
      <c r="B1317" s="29"/>
      <c r="C1317" s="2">
        <v>666005883</v>
      </c>
      <c r="D1317" s="2"/>
      <c r="E1317" s="2"/>
      <c r="F1317" s="2"/>
      <c r="G1317" s="2"/>
      <c r="H1317" s="2"/>
      <c r="I1317" s="2"/>
      <c r="J1317" s="2"/>
      <c r="K1317" s="2"/>
      <c r="L1317" s="12"/>
      <c r="M1317" s="2"/>
      <c r="N1317" s="2"/>
      <c r="O1317" s="2"/>
      <c r="P1317" s="2"/>
      <c r="Q1317" s="2"/>
      <c r="R1317" s="2"/>
      <c r="S1317" s="13" t="s">
        <v>70</v>
      </c>
      <c r="T1317" s="2" t="s">
        <v>71</v>
      </c>
      <c r="U1317" s="2" t="s">
        <v>8</v>
      </c>
      <c r="V1317" s="29" t="s">
        <v>94</v>
      </c>
      <c r="W1317" s="2"/>
      <c r="X1317" s="2">
        <v>53.429735000000001</v>
      </c>
      <c r="Y1317" s="34">
        <v>3.7513000000000001</v>
      </c>
      <c r="Z1317" s="34">
        <v>3.7513000000000001</v>
      </c>
      <c r="AA1317" s="2"/>
      <c r="AB1317" s="2"/>
      <c r="AC1317" s="2"/>
      <c r="AD1317" s="2"/>
      <c r="AE1317" s="2">
        <v>0.75</v>
      </c>
      <c r="AF1317" s="2"/>
      <c r="AG1317" s="2"/>
      <c r="AH1317" s="2"/>
      <c r="AI1317" s="2"/>
    </row>
    <row r="1318" spans="1:35" x14ac:dyDescent="0.3">
      <c r="A1318" s="2"/>
      <c r="B1318" s="29"/>
      <c r="C1318" s="2">
        <v>666005883</v>
      </c>
      <c r="D1318" s="2"/>
      <c r="E1318" s="2"/>
      <c r="F1318" s="2"/>
      <c r="G1318" s="2"/>
      <c r="H1318" s="2"/>
      <c r="I1318" s="2"/>
      <c r="J1318" s="2"/>
      <c r="K1318" s="2"/>
      <c r="L1318" s="12"/>
      <c r="M1318" s="2"/>
      <c r="N1318" s="2"/>
      <c r="O1318" s="12"/>
      <c r="P1318" s="2"/>
      <c r="Q1318" s="2"/>
      <c r="R1318" s="2"/>
      <c r="S1318" s="13" t="s">
        <v>70</v>
      </c>
      <c r="T1318" s="2" t="s">
        <v>71</v>
      </c>
      <c r="U1318" s="2" t="s">
        <v>8</v>
      </c>
      <c r="V1318" s="29" t="s">
        <v>94</v>
      </c>
      <c r="W1318" s="2"/>
      <c r="X1318" s="2">
        <v>53.429735000000001</v>
      </c>
      <c r="Y1318" s="34">
        <v>3.7513000000000001</v>
      </c>
      <c r="Z1318" s="34">
        <v>3.7513000000000001</v>
      </c>
      <c r="AA1318" s="2"/>
      <c r="AB1318" s="2"/>
      <c r="AC1318" s="2"/>
      <c r="AD1318" s="2"/>
      <c r="AE1318" s="2">
        <v>0.75</v>
      </c>
      <c r="AF1318" s="2"/>
      <c r="AG1318" s="2"/>
      <c r="AH1318" s="2"/>
      <c r="AI1318" s="2"/>
    </row>
    <row r="1319" spans="1:35" x14ac:dyDescent="0.3">
      <c r="A1319" s="2"/>
      <c r="B1319" s="29"/>
      <c r="C1319" s="2">
        <v>666005883</v>
      </c>
      <c r="D1319" s="2"/>
      <c r="E1319" s="2"/>
      <c r="F1319" s="2"/>
      <c r="G1319" s="2"/>
      <c r="H1319" s="2"/>
      <c r="I1319" s="2"/>
      <c r="J1319" s="2"/>
      <c r="K1319" s="2"/>
      <c r="L1319" s="12"/>
      <c r="M1319" s="2"/>
      <c r="N1319" s="2"/>
      <c r="O1319" s="2"/>
      <c r="P1319" s="2"/>
      <c r="Q1319" s="2"/>
      <c r="R1319" s="2"/>
      <c r="S1319" s="13" t="s">
        <v>70</v>
      </c>
      <c r="T1319" s="2" t="s">
        <v>71</v>
      </c>
      <c r="U1319" s="2" t="s">
        <v>8</v>
      </c>
      <c r="V1319" s="29" t="s">
        <v>94</v>
      </c>
      <c r="W1319" s="2"/>
      <c r="X1319" s="2">
        <v>53.429735000000001</v>
      </c>
      <c r="Y1319" s="34">
        <v>3.7513000000000001</v>
      </c>
      <c r="Z1319" s="34">
        <v>3.7513000000000001</v>
      </c>
      <c r="AA1319" s="2"/>
      <c r="AB1319" s="2"/>
      <c r="AC1319" s="2"/>
      <c r="AD1319" s="2"/>
      <c r="AE1319" s="2">
        <v>0.75</v>
      </c>
      <c r="AF1319" s="2"/>
      <c r="AG1319" s="2"/>
      <c r="AH1319" s="2"/>
      <c r="AI1319" s="2"/>
    </row>
    <row r="1320" spans="1:35" x14ac:dyDescent="0.3">
      <c r="A1320" s="2"/>
      <c r="B1320" s="29"/>
      <c r="C1320" s="2">
        <v>666005883</v>
      </c>
      <c r="D1320" s="2"/>
      <c r="E1320" s="2"/>
      <c r="F1320" s="2"/>
      <c r="G1320" s="2"/>
      <c r="H1320" s="2"/>
      <c r="I1320" s="2"/>
      <c r="J1320" s="2"/>
      <c r="K1320" s="2"/>
      <c r="L1320" s="12"/>
      <c r="M1320" s="2"/>
      <c r="N1320" s="2"/>
      <c r="O1320" s="2"/>
      <c r="P1320" s="2"/>
      <c r="Q1320" s="2"/>
      <c r="R1320" s="2"/>
      <c r="S1320" s="13" t="s">
        <v>70</v>
      </c>
      <c r="T1320" s="2" t="s">
        <v>71</v>
      </c>
      <c r="U1320" s="2" t="s">
        <v>8</v>
      </c>
      <c r="V1320" s="29" t="s">
        <v>94</v>
      </c>
      <c r="W1320" s="2"/>
      <c r="X1320" s="2">
        <v>53.429735000000001</v>
      </c>
      <c r="Y1320" s="34">
        <v>3.7513000000000001</v>
      </c>
      <c r="Z1320" s="34">
        <v>3.7513000000000001</v>
      </c>
      <c r="AA1320" s="2"/>
      <c r="AB1320" s="2"/>
      <c r="AC1320" s="2"/>
      <c r="AD1320" s="2"/>
      <c r="AE1320" s="2">
        <v>0.75</v>
      </c>
      <c r="AF1320" s="2"/>
      <c r="AG1320" s="2"/>
      <c r="AH1320" s="2"/>
      <c r="AI1320" s="2"/>
    </row>
    <row r="1321" spans="1:35" x14ac:dyDescent="0.3">
      <c r="A1321" s="2"/>
      <c r="B1321" s="29"/>
      <c r="C1321" s="2">
        <v>666005883</v>
      </c>
      <c r="D1321" s="2"/>
      <c r="E1321" s="2"/>
      <c r="F1321" s="2"/>
      <c r="G1321" s="2"/>
      <c r="H1321" s="2"/>
      <c r="I1321" s="2"/>
      <c r="J1321" s="2"/>
      <c r="K1321" s="2"/>
      <c r="L1321" s="12"/>
      <c r="M1321" s="2"/>
      <c r="N1321" s="2"/>
      <c r="O1321" s="2"/>
      <c r="P1321" s="2"/>
      <c r="Q1321" s="2"/>
      <c r="R1321" s="2"/>
      <c r="S1321" s="13" t="s">
        <v>70</v>
      </c>
      <c r="T1321" s="2" t="s">
        <v>71</v>
      </c>
      <c r="U1321" s="2" t="s">
        <v>8</v>
      </c>
      <c r="V1321" s="29" t="s">
        <v>94</v>
      </c>
      <c r="W1321" s="2"/>
      <c r="X1321" s="2">
        <v>53.429735000000001</v>
      </c>
      <c r="Y1321" s="34">
        <v>3.7513000000000001</v>
      </c>
      <c r="Z1321" s="34">
        <v>3.7513000000000001</v>
      </c>
      <c r="AA1321" s="2"/>
      <c r="AB1321" s="2"/>
      <c r="AC1321" s="2"/>
      <c r="AD1321" s="2"/>
      <c r="AE1321" s="2">
        <v>0.75</v>
      </c>
      <c r="AF1321" s="2"/>
      <c r="AG1321" s="2"/>
      <c r="AH1321" s="2"/>
      <c r="AI1321" s="2"/>
    </row>
    <row r="1322" spans="1:35" x14ac:dyDescent="0.3">
      <c r="A1322" s="2"/>
      <c r="B1322" s="29"/>
      <c r="C1322" s="2">
        <v>666005883</v>
      </c>
      <c r="D1322" s="2"/>
      <c r="E1322" s="2"/>
      <c r="F1322" s="2"/>
      <c r="G1322" s="2"/>
      <c r="H1322" s="2"/>
      <c r="I1322" s="2"/>
      <c r="J1322" s="2"/>
      <c r="K1322" s="2"/>
      <c r="L1322" s="12"/>
      <c r="M1322" s="2"/>
      <c r="N1322" s="2"/>
      <c r="O1322" s="2"/>
      <c r="P1322" s="2"/>
      <c r="Q1322" s="2"/>
      <c r="R1322" s="2"/>
      <c r="S1322" s="13" t="s">
        <v>70</v>
      </c>
      <c r="T1322" s="2" t="s">
        <v>71</v>
      </c>
      <c r="U1322" s="2" t="s">
        <v>8</v>
      </c>
      <c r="V1322" s="29" t="s">
        <v>94</v>
      </c>
      <c r="W1322" s="2"/>
      <c r="X1322" s="2">
        <v>53.429735000000001</v>
      </c>
      <c r="Y1322" s="34">
        <v>3.7513000000000001</v>
      </c>
      <c r="Z1322" s="34">
        <v>3.7513000000000001</v>
      </c>
      <c r="AA1322" s="2"/>
      <c r="AB1322" s="2"/>
      <c r="AC1322" s="2"/>
      <c r="AD1322" s="2"/>
      <c r="AE1322" s="2">
        <v>0.75</v>
      </c>
      <c r="AF1322" s="2"/>
      <c r="AG1322" s="2"/>
      <c r="AH1322" s="2"/>
      <c r="AI1322" s="2"/>
    </row>
    <row r="1323" spans="1:35" x14ac:dyDescent="0.3">
      <c r="A1323" s="2"/>
      <c r="B1323" s="29"/>
      <c r="C1323" s="2">
        <v>666005883</v>
      </c>
      <c r="D1323" s="2"/>
      <c r="E1323" s="2"/>
      <c r="F1323" s="2"/>
      <c r="G1323" s="2"/>
      <c r="H1323" s="2"/>
      <c r="I1323" s="2"/>
      <c r="J1323" s="2"/>
      <c r="K1323" s="2"/>
      <c r="L1323" s="12"/>
      <c r="M1323" s="2"/>
      <c r="N1323" s="2"/>
      <c r="O1323" s="2"/>
      <c r="P1323" s="2"/>
      <c r="Q1323" s="2"/>
      <c r="R1323" s="2"/>
      <c r="S1323" s="13" t="s">
        <v>70</v>
      </c>
      <c r="T1323" s="2" t="s">
        <v>71</v>
      </c>
      <c r="U1323" s="2" t="s">
        <v>8</v>
      </c>
      <c r="V1323" s="29" t="s">
        <v>94</v>
      </c>
      <c r="W1323" s="2"/>
      <c r="X1323" s="2">
        <v>53.429735000000001</v>
      </c>
      <c r="Y1323" s="34">
        <v>3.7513000000000001</v>
      </c>
      <c r="Z1323" s="34">
        <v>3.7513000000000001</v>
      </c>
      <c r="AA1323" s="2"/>
      <c r="AB1323" s="2"/>
      <c r="AC1323" s="2"/>
      <c r="AD1323" s="2"/>
      <c r="AE1323" s="2">
        <v>0.75</v>
      </c>
      <c r="AF1323" s="2"/>
      <c r="AG1323" s="2"/>
      <c r="AH1323" s="2"/>
      <c r="AI1323" s="2"/>
    </row>
    <row r="1324" spans="1:35" x14ac:dyDescent="0.3">
      <c r="A1324" s="2"/>
      <c r="B1324" s="29"/>
      <c r="C1324" s="2">
        <v>666005883</v>
      </c>
      <c r="D1324" s="2"/>
      <c r="E1324" s="2"/>
      <c r="F1324" s="2"/>
      <c r="G1324" s="2"/>
      <c r="H1324" s="2"/>
      <c r="I1324" s="2"/>
      <c r="J1324" s="2"/>
      <c r="K1324" s="2"/>
      <c r="L1324" s="12"/>
      <c r="M1324" s="2"/>
      <c r="N1324" s="2"/>
      <c r="O1324" s="2"/>
      <c r="P1324" s="2"/>
      <c r="Q1324" s="2"/>
      <c r="R1324" s="2"/>
      <c r="S1324" s="13" t="s">
        <v>70</v>
      </c>
      <c r="T1324" s="2" t="s">
        <v>71</v>
      </c>
      <c r="U1324" s="2" t="s">
        <v>8</v>
      </c>
      <c r="V1324" s="29" t="s">
        <v>94</v>
      </c>
      <c r="W1324" s="2"/>
      <c r="X1324" s="2">
        <v>53.429735000000001</v>
      </c>
      <c r="Y1324" s="34">
        <v>3.7513000000000001</v>
      </c>
      <c r="Z1324" s="34">
        <v>3.7513000000000001</v>
      </c>
      <c r="AA1324" s="2"/>
      <c r="AB1324" s="2"/>
      <c r="AC1324" s="2"/>
      <c r="AD1324" s="2"/>
      <c r="AE1324" s="2">
        <v>0.75</v>
      </c>
      <c r="AF1324" s="2"/>
      <c r="AG1324" s="2"/>
      <c r="AH1324" s="2"/>
      <c r="AI1324" s="2"/>
    </row>
    <row r="1325" spans="1:35" x14ac:dyDescent="0.3">
      <c r="A1325" s="2"/>
      <c r="B1325" s="29"/>
      <c r="C1325" s="2">
        <v>666005883</v>
      </c>
      <c r="D1325" s="2"/>
      <c r="E1325" s="2"/>
      <c r="F1325" s="2"/>
      <c r="G1325" s="2"/>
      <c r="H1325" s="2"/>
      <c r="I1325" s="2"/>
      <c r="J1325" s="2"/>
      <c r="K1325" s="2"/>
      <c r="L1325" s="12"/>
      <c r="M1325" s="2"/>
      <c r="N1325" s="2"/>
      <c r="O1325" s="2"/>
      <c r="P1325" s="2"/>
      <c r="Q1325" s="2"/>
      <c r="R1325" s="2"/>
      <c r="S1325" s="13" t="s">
        <v>70</v>
      </c>
      <c r="T1325" s="2" t="s">
        <v>71</v>
      </c>
      <c r="U1325" s="2" t="s">
        <v>8</v>
      </c>
      <c r="V1325" s="29" t="s">
        <v>94</v>
      </c>
      <c r="W1325" s="2"/>
      <c r="X1325" s="2">
        <v>53.429735000000001</v>
      </c>
      <c r="Y1325" s="34">
        <v>3.7513000000000001</v>
      </c>
      <c r="Z1325" s="34">
        <v>3.7513000000000001</v>
      </c>
      <c r="AA1325" s="2"/>
      <c r="AB1325" s="2"/>
      <c r="AC1325" s="2"/>
      <c r="AD1325" s="2"/>
      <c r="AE1325" s="2">
        <v>0.75</v>
      </c>
      <c r="AF1325" s="2"/>
      <c r="AG1325" s="2"/>
      <c r="AH1325" s="2"/>
      <c r="AI1325" s="2"/>
    </row>
    <row r="1326" spans="1:35" x14ac:dyDescent="0.3">
      <c r="A1326" s="2"/>
      <c r="B1326" s="29"/>
      <c r="C1326" s="2">
        <v>666005883</v>
      </c>
      <c r="D1326" s="2"/>
      <c r="E1326" s="2"/>
      <c r="F1326" s="2"/>
      <c r="G1326" s="2"/>
      <c r="H1326" s="2"/>
      <c r="I1326" s="2"/>
      <c r="J1326" s="2"/>
      <c r="K1326" s="2"/>
      <c r="L1326" s="12"/>
      <c r="M1326" s="2"/>
      <c r="N1326" s="2"/>
      <c r="O1326" s="2"/>
      <c r="P1326" s="2"/>
      <c r="Q1326" s="2"/>
      <c r="R1326" s="2"/>
      <c r="S1326" s="13" t="s">
        <v>70</v>
      </c>
      <c r="T1326" s="2" t="s">
        <v>71</v>
      </c>
      <c r="U1326" s="2" t="s">
        <v>8</v>
      </c>
      <c r="V1326" s="29" t="s">
        <v>94</v>
      </c>
      <c r="W1326" s="2"/>
      <c r="X1326" s="2">
        <v>53.429735000000001</v>
      </c>
      <c r="Y1326" s="34">
        <v>3.7513000000000001</v>
      </c>
      <c r="Z1326" s="34">
        <v>3.7513000000000001</v>
      </c>
      <c r="AA1326" s="2"/>
      <c r="AB1326" s="2"/>
      <c r="AC1326" s="2"/>
      <c r="AD1326" s="2"/>
      <c r="AE1326" s="2">
        <v>0.75</v>
      </c>
      <c r="AF1326" s="2"/>
      <c r="AG1326" s="2"/>
      <c r="AH1326" s="2"/>
      <c r="AI1326" s="2"/>
    </row>
    <row r="1327" spans="1:35" x14ac:dyDescent="0.3">
      <c r="A1327" s="2"/>
      <c r="B1327" s="29"/>
      <c r="C1327" s="2">
        <v>666005883</v>
      </c>
      <c r="D1327" s="2"/>
      <c r="E1327" s="2"/>
      <c r="F1327" s="2"/>
      <c r="G1327" s="2"/>
      <c r="H1327" s="2"/>
      <c r="I1327" s="2"/>
      <c r="J1327" s="2"/>
      <c r="K1327" s="2"/>
      <c r="L1327" s="12"/>
      <c r="M1327" s="2"/>
      <c r="N1327" s="2"/>
      <c r="O1327" s="2"/>
      <c r="P1327" s="2"/>
      <c r="Q1327" s="2"/>
      <c r="R1327" s="2"/>
      <c r="S1327" s="13" t="s">
        <v>70</v>
      </c>
      <c r="T1327" s="2" t="s">
        <v>71</v>
      </c>
      <c r="U1327" s="2" t="s">
        <v>8</v>
      </c>
      <c r="V1327" s="29" t="s">
        <v>94</v>
      </c>
      <c r="W1327" s="2"/>
      <c r="X1327" s="2">
        <v>53.429735000000001</v>
      </c>
      <c r="Y1327" s="34">
        <v>3.7513000000000001</v>
      </c>
      <c r="Z1327" s="34">
        <v>3.7513000000000001</v>
      </c>
      <c r="AA1327" s="2"/>
      <c r="AB1327" s="2"/>
      <c r="AC1327" s="2"/>
      <c r="AD1327" s="2"/>
      <c r="AE1327" s="2">
        <v>0.75</v>
      </c>
      <c r="AF1327" s="2"/>
      <c r="AG1327" s="2"/>
      <c r="AH1327" s="2"/>
      <c r="AI1327" s="2"/>
    </row>
    <row r="1328" spans="1:35" x14ac:dyDescent="0.3">
      <c r="A1328" s="2"/>
      <c r="B1328" s="29"/>
      <c r="C1328" s="2">
        <v>666005883</v>
      </c>
      <c r="D1328" s="2"/>
      <c r="E1328" s="2"/>
      <c r="F1328" s="2"/>
      <c r="G1328" s="2"/>
      <c r="H1328" s="2"/>
      <c r="I1328" s="2"/>
      <c r="J1328" s="2"/>
      <c r="K1328" s="2"/>
      <c r="L1328" s="12"/>
      <c r="M1328" s="2"/>
      <c r="N1328" s="2"/>
      <c r="O1328" s="2"/>
      <c r="P1328" s="2"/>
      <c r="Q1328" s="2"/>
      <c r="R1328" s="2"/>
      <c r="S1328" s="13" t="s">
        <v>70</v>
      </c>
      <c r="T1328" s="2" t="s">
        <v>71</v>
      </c>
      <c r="U1328" s="2" t="s">
        <v>8</v>
      </c>
      <c r="V1328" s="29" t="s">
        <v>94</v>
      </c>
      <c r="W1328" s="2"/>
      <c r="X1328" s="2">
        <v>53.429735000000001</v>
      </c>
      <c r="Y1328" s="34">
        <v>3.7513000000000001</v>
      </c>
      <c r="Z1328" s="34">
        <v>3.7513000000000001</v>
      </c>
      <c r="AA1328" s="2"/>
      <c r="AB1328" s="2"/>
      <c r="AC1328" s="2"/>
      <c r="AD1328" s="2"/>
      <c r="AE1328" s="2">
        <v>0.75</v>
      </c>
      <c r="AF1328" s="2"/>
      <c r="AG1328" s="2"/>
      <c r="AH1328" s="2"/>
      <c r="AI1328" s="2"/>
    </row>
    <row r="1329" spans="1:35" x14ac:dyDescent="0.3">
      <c r="A1329" s="2"/>
      <c r="B1329" s="29"/>
      <c r="C1329" s="2">
        <v>666005883</v>
      </c>
      <c r="D1329" s="2"/>
      <c r="E1329" s="2"/>
      <c r="F1329" s="2"/>
      <c r="G1329" s="2"/>
      <c r="H1329" s="2"/>
      <c r="I1329" s="2"/>
      <c r="J1329" s="2"/>
      <c r="K1329" s="2"/>
      <c r="L1329" s="12"/>
      <c r="M1329" s="2"/>
      <c r="N1329" s="2"/>
      <c r="O1329" s="2"/>
      <c r="P1329" s="2"/>
      <c r="Q1329" s="2"/>
      <c r="R1329" s="2"/>
      <c r="S1329" s="13" t="s">
        <v>70</v>
      </c>
      <c r="T1329" s="2" t="s">
        <v>71</v>
      </c>
      <c r="U1329" s="2" t="s">
        <v>8</v>
      </c>
      <c r="V1329" s="29" t="s">
        <v>94</v>
      </c>
      <c r="W1329" s="2"/>
      <c r="X1329" s="2">
        <v>53.429735000000001</v>
      </c>
      <c r="Y1329" s="34">
        <v>3.7513000000000001</v>
      </c>
      <c r="Z1329" s="34">
        <v>3.7513000000000001</v>
      </c>
      <c r="AA1329" s="2"/>
      <c r="AB1329" s="2"/>
      <c r="AC1329" s="2"/>
      <c r="AD1329" s="2"/>
      <c r="AE1329" s="2">
        <v>0.75</v>
      </c>
      <c r="AF1329" s="2"/>
      <c r="AG1329" s="2"/>
      <c r="AH1329" s="2"/>
      <c r="AI1329" s="2"/>
    </row>
    <row r="1330" spans="1:35" x14ac:dyDescent="0.3">
      <c r="A1330" s="2"/>
      <c r="B1330" s="29"/>
      <c r="C1330" s="2">
        <v>666005883</v>
      </c>
      <c r="D1330" s="2"/>
      <c r="E1330" s="2"/>
      <c r="F1330" s="2"/>
      <c r="G1330" s="2"/>
      <c r="H1330" s="2"/>
      <c r="I1330" s="2"/>
      <c r="J1330" s="2"/>
      <c r="K1330" s="2"/>
      <c r="L1330" s="12"/>
      <c r="M1330" s="2"/>
      <c r="N1330" s="2"/>
      <c r="O1330" s="2"/>
      <c r="P1330" s="2"/>
      <c r="Q1330" s="2"/>
      <c r="R1330" s="2"/>
      <c r="S1330" s="13" t="s">
        <v>70</v>
      </c>
      <c r="T1330" s="2" t="s">
        <v>71</v>
      </c>
      <c r="U1330" s="2" t="s">
        <v>8</v>
      </c>
      <c r="V1330" s="29" t="s">
        <v>94</v>
      </c>
      <c r="W1330" s="2"/>
      <c r="X1330" s="2">
        <v>53.429735000000001</v>
      </c>
      <c r="Y1330" s="34">
        <v>3.7513000000000001</v>
      </c>
      <c r="Z1330" s="34">
        <v>3.7513000000000001</v>
      </c>
      <c r="AA1330" s="2"/>
      <c r="AB1330" s="2"/>
      <c r="AC1330" s="2"/>
      <c r="AD1330" s="2"/>
      <c r="AE1330" s="2">
        <v>0.75</v>
      </c>
      <c r="AF1330" s="2"/>
      <c r="AG1330" s="2"/>
      <c r="AH1330" s="2"/>
      <c r="AI1330" s="2"/>
    </row>
    <row r="1331" spans="1:35" x14ac:dyDescent="0.3">
      <c r="A1331" s="2"/>
      <c r="B1331" s="29"/>
      <c r="C1331" s="2">
        <v>666005883</v>
      </c>
      <c r="D1331" s="2"/>
      <c r="E1331" s="2"/>
      <c r="F1331" s="2"/>
      <c r="G1331" s="2"/>
      <c r="H1331" s="2"/>
      <c r="I1331" s="2"/>
      <c r="J1331" s="2"/>
      <c r="K1331" s="2"/>
      <c r="L1331" s="12"/>
      <c r="M1331" s="2"/>
      <c r="N1331" s="2"/>
      <c r="O1331" s="2"/>
      <c r="P1331" s="2"/>
      <c r="Q1331" s="2"/>
      <c r="R1331" s="2"/>
      <c r="S1331" s="13" t="s">
        <v>70</v>
      </c>
      <c r="T1331" s="2" t="s">
        <v>71</v>
      </c>
      <c r="U1331" s="2" t="s">
        <v>8</v>
      </c>
      <c r="V1331" s="29" t="s">
        <v>94</v>
      </c>
      <c r="W1331" s="2"/>
      <c r="X1331" s="2">
        <v>-51.872075000000002</v>
      </c>
      <c r="Y1331" s="34">
        <v>-3.6421000000000001</v>
      </c>
      <c r="Z1331" s="34">
        <v>-3.6421000000000001</v>
      </c>
      <c r="AA1331" s="2"/>
      <c r="AB1331" s="2"/>
      <c r="AC1331" s="2"/>
      <c r="AD1331" s="2"/>
      <c r="AE1331" s="2">
        <v>0.75</v>
      </c>
      <c r="AF1331" s="2"/>
      <c r="AG1331" s="2"/>
      <c r="AH1331" s="2"/>
      <c r="AI1331" s="2"/>
    </row>
    <row r="1332" spans="1:35" x14ac:dyDescent="0.3">
      <c r="A1332" s="2"/>
      <c r="B1332" s="29"/>
      <c r="C1332" s="2">
        <v>666005883</v>
      </c>
      <c r="D1332" s="2"/>
      <c r="E1332" s="2"/>
      <c r="F1332" s="2"/>
      <c r="G1332" s="2"/>
      <c r="H1332" s="2"/>
      <c r="I1332" s="2"/>
      <c r="J1332" s="2"/>
      <c r="K1332" s="2"/>
      <c r="L1332" s="12"/>
      <c r="M1332" s="2"/>
      <c r="N1332" s="2"/>
      <c r="O1332" s="2"/>
      <c r="P1332" s="2"/>
      <c r="Q1332" s="2"/>
      <c r="R1332" s="2"/>
      <c r="S1332" s="13" t="s">
        <v>70</v>
      </c>
      <c r="T1332" s="2" t="s">
        <v>71</v>
      </c>
      <c r="U1332" s="2" t="s">
        <v>8</v>
      </c>
      <c r="V1332" s="29" t="s">
        <v>94</v>
      </c>
      <c r="W1332" s="2"/>
      <c r="X1332" s="2">
        <v>53.429735000000001</v>
      </c>
      <c r="Y1332" s="34">
        <v>3.7513000000000001</v>
      </c>
      <c r="Z1332" s="34">
        <v>3.7513000000000001</v>
      </c>
      <c r="AA1332" s="2"/>
      <c r="AB1332" s="2"/>
      <c r="AC1332" s="2"/>
      <c r="AD1332" s="2"/>
      <c r="AE1332" s="2">
        <v>0.75</v>
      </c>
      <c r="AF1332" s="2"/>
      <c r="AG1332" s="2"/>
      <c r="AH1332" s="2"/>
      <c r="AI1332" s="2"/>
    </row>
    <row r="1333" spans="1:35" x14ac:dyDescent="0.3">
      <c r="A1333" s="2"/>
      <c r="B1333" s="29"/>
      <c r="C1333" s="2">
        <v>666005883</v>
      </c>
      <c r="D1333" s="2"/>
      <c r="E1333" s="2"/>
      <c r="F1333" s="2"/>
      <c r="G1333" s="2"/>
      <c r="H1333" s="2"/>
      <c r="I1333" s="2"/>
      <c r="J1333" s="2"/>
      <c r="K1333" s="2"/>
      <c r="L1333" s="12"/>
      <c r="M1333" s="2"/>
      <c r="N1333" s="2"/>
      <c r="O1333" s="2"/>
      <c r="P1333" s="2"/>
      <c r="Q1333" s="2"/>
      <c r="R1333" s="2"/>
      <c r="S1333" s="13" t="s">
        <v>70</v>
      </c>
      <c r="T1333" s="2" t="s">
        <v>71</v>
      </c>
      <c r="U1333" s="2" t="s">
        <v>8</v>
      </c>
      <c r="V1333" s="29" t="s">
        <v>94</v>
      </c>
      <c r="W1333" s="2"/>
      <c r="X1333" s="2">
        <v>53.429735000000001</v>
      </c>
      <c r="Y1333" s="34">
        <v>3.7513000000000001</v>
      </c>
      <c r="Z1333" s="34">
        <v>3.7513000000000001</v>
      </c>
      <c r="AA1333" s="2"/>
      <c r="AB1333" s="2"/>
      <c r="AC1333" s="2"/>
      <c r="AD1333" s="2"/>
      <c r="AE1333" s="2">
        <v>0.75</v>
      </c>
      <c r="AF1333" s="2"/>
      <c r="AG1333" s="2"/>
      <c r="AH1333" s="2"/>
      <c r="AI1333" s="2"/>
    </row>
    <row r="1334" spans="1:35" x14ac:dyDescent="0.3">
      <c r="A1334" s="2"/>
      <c r="B1334" s="29"/>
      <c r="C1334" s="2">
        <v>666005883</v>
      </c>
      <c r="D1334" s="2"/>
      <c r="E1334" s="2"/>
      <c r="F1334" s="2"/>
      <c r="G1334" s="2"/>
      <c r="H1334" s="2"/>
      <c r="I1334" s="2"/>
      <c r="J1334" s="2"/>
      <c r="K1334" s="2"/>
      <c r="L1334" s="12"/>
      <c r="M1334" s="2"/>
      <c r="N1334" s="2"/>
      <c r="O1334" s="2"/>
      <c r="P1334" s="2"/>
      <c r="Q1334" s="2"/>
      <c r="R1334" s="2"/>
      <c r="S1334" s="13" t="s">
        <v>70</v>
      </c>
      <c r="T1334" s="2" t="s">
        <v>71</v>
      </c>
      <c r="U1334" s="2" t="s">
        <v>8</v>
      </c>
      <c r="V1334" s="29" t="s">
        <v>94</v>
      </c>
      <c r="W1334" s="2"/>
      <c r="X1334" s="2">
        <v>53.429735000000001</v>
      </c>
      <c r="Y1334" s="34">
        <v>3.7513000000000001</v>
      </c>
      <c r="Z1334" s="34">
        <v>3.7513000000000001</v>
      </c>
      <c r="AA1334" s="2"/>
      <c r="AB1334" s="2"/>
      <c r="AC1334" s="2"/>
      <c r="AD1334" s="2"/>
      <c r="AE1334" s="2">
        <v>0.75</v>
      </c>
      <c r="AF1334" s="2"/>
      <c r="AG1334" s="2"/>
      <c r="AH1334" s="2"/>
      <c r="AI1334" s="2"/>
    </row>
    <row r="1335" spans="1:35" x14ac:dyDescent="0.3">
      <c r="A1335" s="2"/>
      <c r="B1335" s="29"/>
      <c r="C1335" s="2">
        <v>666005883</v>
      </c>
      <c r="D1335" s="2"/>
      <c r="E1335" s="2"/>
      <c r="F1335" s="2"/>
      <c r="G1335" s="2"/>
      <c r="H1335" s="2"/>
      <c r="I1335" s="2"/>
      <c r="J1335" s="2"/>
      <c r="K1335" s="2"/>
      <c r="L1335" s="12"/>
      <c r="M1335" s="2"/>
      <c r="N1335" s="2"/>
      <c r="O1335" s="2"/>
      <c r="P1335" s="2"/>
      <c r="Q1335" s="2"/>
      <c r="R1335" s="2"/>
      <c r="S1335" s="13" t="s">
        <v>70</v>
      </c>
      <c r="T1335" s="2" t="s">
        <v>71</v>
      </c>
      <c r="U1335" s="2" t="s">
        <v>8</v>
      </c>
      <c r="V1335" s="29" t="s">
        <v>94</v>
      </c>
      <c r="W1335" s="2"/>
      <c r="X1335" s="2">
        <v>53.429735000000001</v>
      </c>
      <c r="Y1335" s="34">
        <v>3.7513000000000001</v>
      </c>
      <c r="Z1335" s="34">
        <v>3.7513000000000001</v>
      </c>
      <c r="AA1335" s="2"/>
      <c r="AB1335" s="2"/>
      <c r="AC1335" s="2"/>
      <c r="AD1335" s="2"/>
      <c r="AE1335" s="2">
        <v>0.75</v>
      </c>
      <c r="AF1335" s="2"/>
      <c r="AG1335" s="2"/>
      <c r="AH1335" s="2"/>
      <c r="AI1335" s="2"/>
    </row>
    <row r="1336" spans="1:35" x14ac:dyDescent="0.3">
      <c r="A1336" s="2"/>
      <c r="B1336" s="29"/>
      <c r="C1336" s="2">
        <v>666005883</v>
      </c>
      <c r="D1336" s="2"/>
      <c r="E1336" s="2"/>
      <c r="F1336" s="2"/>
      <c r="G1336" s="2"/>
      <c r="H1336" s="2"/>
      <c r="I1336" s="2"/>
      <c r="J1336" s="2"/>
      <c r="K1336" s="2"/>
      <c r="L1336" s="12"/>
      <c r="M1336" s="2"/>
      <c r="N1336" s="2"/>
      <c r="O1336" s="2"/>
      <c r="P1336" s="2"/>
      <c r="Q1336" s="2"/>
      <c r="R1336" s="2"/>
      <c r="S1336" s="13" t="s">
        <v>70</v>
      </c>
      <c r="T1336" s="2" t="s">
        <v>71</v>
      </c>
      <c r="U1336" s="2" t="s">
        <v>8</v>
      </c>
      <c r="V1336" s="29" t="s">
        <v>94</v>
      </c>
      <c r="W1336" s="2"/>
      <c r="X1336" s="2">
        <v>53.429735000000001</v>
      </c>
      <c r="Y1336" s="34">
        <v>3.7513000000000001</v>
      </c>
      <c r="Z1336" s="34">
        <v>3.7513000000000001</v>
      </c>
      <c r="AA1336" s="2"/>
      <c r="AB1336" s="2"/>
      <c r="AC1336" s="2"/>
      <c r="AD1336" s="2"/>
      <c r="AE1336" s="2">
        <v>0.75</v>
      </c>
      <c r="AF1336" s="2"/>
      <c r="AG1336" s="2"/>
      <c r="AH1336" s="2"/>
      <c r="AI1336" s="2"/>
    </row>
    <row r="1337" spans="1:35" x14ac:dyDescent="0.3">
      <c r="A1337" s="2"/>
      <c r="B1337" s="29"/>
      <c r="C1337" s="2">
        <v>666005883</v>
      </c>
      <c r="D1337" s="2"/>
      <c r="E1337" s="2"/>
      <c r="F1337" s="2"/>
      <c r="G1337" s="2"/>
      <c r="H1337" s="2"/>
      <c r="I1337" s="2"/>
      <c r="J1337" s="2"/>
      <c r="K1337" s="2"/>
      <c r="L1337" s="12"/>
      <c r="M1337" s="2"/>
      <c r="N1337" s="2"/>
      <c r="O1337" s="2"/>
      <c r="P1337" s="2"/>
      <c r="Q1337" s="2"/>
      <c r="R1337" s="2"/>
      <c r="S1337" s="13" t="s">
        <v>70</v>
      </c>
      <c r="T1337" s="2" t="s">
        <v>71</v>
      </c>
      <c r="U1337" s="2" t="s">
        <v>8</v>
      </c>
      <c r="V1337" s="29" t="s">
        <v>94</v>
      </c>
      <c r="W1337" s="2"/>
      <c r="X1337" s="2">
        <v>53.429735000000001</v>
      </c>
      <c r="Y1337" s="34">
        <v>3.7513000000000001</v>
      </c>
      <c r="Z1337" s="34">
        <v>3.7513000000000001</v>
      </c>
      <c r="AA1337" s="2"/>
      <c r="AB1337" s="2"/>
      <c r="AC1337" s="2"/>
      <c r="AD1337" s="2"/>
      <c r="AE1337" s="2">
        <v>0.75</v>
      </c>
      <c r="AF1337" s="2"/>
      <c r="AG1337" s="2"/>
      <c r="AH1337" s="2"/>
      <c r="AI1337" s="2"/>
    </row>
    <row r="1338" spans="1:35" x14ac:dyDescent="0.3">
      <c r="A1338" s="2"/>
      <c r="B1338" s="29"/>
      <c r="C1338" s="2">
        <v>666005883</v>
      </c>
      <c r="D1338" s="2"/>
      <c r="E1338" s="2"/>
      <c r="F1338" s="2"/>
      <c r="G1338" s="2"/>
      <c r="H1338" s="2"/>
      <c r="I1338" s="2"/>
      <c r="J1338" s="2"/>
      <c r="K1338" s="2"/>
      <c r="L1338" s="12"/>
      <c r="M1338" s="2"/>
      <c r="N1338" s="2"/>
      <c r="O1338" s="2"/>
      <c r="P1338" s="2"/>
      <c r="Q1338" s="2"/>
      <c r="R1338" s="2"/>
      <c r="S1338" s="13" t="s">
        <v>70</v>
      </c>
      <c r="T1338" s="2" t="s">
        <v>71</v>
      </c>
      <c r="U1338" s="2" t="s">
        <v>8</v>
      </c>
      <c r="V1338" s="29" t="s">
        <v>94</v>
      </c>
      <c r="W1338" s="2"/>
      <c r="X1338" s="2">
        <v>53.429735000000001</v>
      </c>
      <c r="Y1338" s="34">
        <v>3.7513000000000001</v>
      </c>
      <c r="Z1338" s="34">
        <v>3.7513000000000001</v>
      </c>
      <c r="AA1338" s="2"/>
      <c r="AB1338" s="2"/>
      <c r="AC1338" s="2"/>
      <c r="AD1338" s="2"/>
      <c r="AE1338" s="2">
        <v>0.75</v>
      </c>
      <c r="AF1338" s="2"/>
      <c r="AG1338" s="2"/>
      <c r="AH1338" s="2"/>
      <c r="AI1338" s="2"/>
    </row>
    <row r="1339" spans="1:35" x14ac:dyDescent="0.3">
      <c r="A1339" s="2"/>
      <c r="B1339" s="29"/>
      <c r="C1339" s="2">
        <v>666005883</v>
      </c>
      <c r="D1339" s="2"/>
      <c r="E1339" s="2"/>
      <c r="F1339" s="2"/>
      <c r="G1339" s="2"/>
      <c r="H1339" s="2"/>
      <c r="I1339" s="2"/>
      <c r="J1339" s="2"/>
      <c r="K1339" s="2"/>
      <c r="L1339" s="12"/>
      <c r="M1339" s="2"/>
      <c r="N1339" s="2"/>
      <c r="O1339" s="2"/>
      <c r="P1339" s="2"/>
      <c r="Q1339" s="2"/>
      <c r="R1339" s="2"/>
      <c r="S1339" s="13" t="s">
        <v>70</v>
      </c>
      <c r="T1339" s="2" t="s">
        <v>71</v>
      </c>
      <c r="U1339" s="2" t="s">
        <v>8</v>
      </c>
      <c r="V1339" s="29" t="s">
        <v>94</v>
      </c>
      <c r="W1339" s="2"/>
      <c r="X1339" s="2">
        <v>53.429735000000001</v>
      </c>
      <c r="Y1339" s="34">
        <v>3.7513000000000001</v>
      </c>
      <c r="Z1339" s="34">
        <v>3.7513000000000001</v>
      </c>
      <c r="AA1339" s="2"/>
      <c r="AB1339" s="2"/>
      <c r="AC1339" s="2"/>
      <c r="AD1339" s="2"/>
      <c r="AE1339" s="2">
        <v>0.75</v>
      </c>
      <c r="AF1339" s="2"/>
      <c r="AG1339" s="2"/>
      <c r="AH1339" s="2"/>
      <c r="AI1339" s="2"/>
    </row>
    <row r="1340" spans="1:35" x14ac:dyDescent="0.3">
      <c r="A1340" s="2"/>
      <c r="B1340" s="29"/>
      <c r="C1340" s="2">
        <v>666005883</v>
      </c>
      <c r="D1340" s="2"/>
      <c r="E1340" s="2"/>
      <c r="F1340" s="2"/>
      <c r="G1340" s="2"/>
      <c r="H1340" s="2"/>
      <c r="I1340" s="2"/>
      <c r="J1340" s="2"/>
      <c r="K1340" s="2"/>
      <c r="L1340" s="12"/>
      <c r="M1340" s="2"/>
      <c r="N1340" s="2"/>
      <c r="O1340" s="2"/>
      <c r="P1340" s="2"/>
      <c r="Q1340" s="2"/>
      <c r="R1340" s="2"/>
      <c r="S1340" s="13" t="s">
        <v>70</v>
      </c>
      <c r="T1340" s="2" t="s">
        <v>71</v>
      </c>
      <c r="U1340" s="2" t="s">
        <v>8</v>
      </c>
      <c r="V1340" s="29" t="s">
        <v>94</v>
      </c>
      <c r="W1340" s="2"/>
      <c r="X1340" s="2">
        <v>53.429735000000001</v>
      </c>
      <c r="Y1340" s="34">
        <v>3.7513000000000001</v>
      </c>
      <c r="Z1340" s="34">
        <v>3.7513000000000001</v>
      </c>
      <c r="AA1340" s="2"/>
      <c r="AB1340" s="2"/>
      <c r="AC1340" s="2"/>
      <c r="AD1340" s="2"/>
      <c r="AE1340" s="2">
        <v>0.75</v>
      </c>
      <c r="AF1340" s="2"/>
      <c r="AG1340" s="2"/>
      <c r="AH1340" s="2"/>
      <c r="AI1340" s="2"/>
    </row>
    <row r="1341" spans="1:35" x14ac:dyDescent="0.3">
      <c r="A1341" s="2"/>
      <c r="B1341" s="29"/>
      <c r="C1341" s="2">
        <v>666005883</v>
      </c>
      <c r="D1341" s="2"/>
      <c r="E1341" s="2"/>
      <c r="F1341" s="2"/>
      <c r="G1341" s="2"/>
      <c r="H1341" s="2"/>
      <c r="I1341" s="2"/>
      <c r="J1341" s="2"/>
      <c r="K1341" s="2"/>
      <c r="L1341" s="12"/>
      <c r="M1341" s="2"/>
      <c r="N1341" s="2"/>
      <c r="O1341" s="2"/>
      <c r="P1341" s="2"/>
      <c r="Q1341" s="2"/>
      <c r="R1341" s="2"/>
      <c r="S1341" s="13" t="s">
        <v>70</v>
      </c>
      <c r="T1341" s="2" t="s">
        <v>71</v>
      </c>
      <c r="U1341" s="2" t="s">
        <v>8</v>
      </c>
      <c r="V1341" s="29" t="s">
        <v>94</v>
      </c>
      <c r="W1341" s="2"/>
      <c r="X1341" s="2">
        <v>-51.872075000000002</v>
      </c>
      <c r="Y1341" s="34">
        <v>-3.6421000000000001</v>
      </c>
      <c r="Z1341" s="34">
        <v>-3.6421000000000001</v>
      </c>
      <c r="AA1341" s="2"/>
      <c r="AB1341" s="2"/>
      <c r="AC1341" s="2"/>
      <c r="AD1341" s="2"/>
      <c r="AE1341" s="2">
        <v>0.75</v>
      </c>
      <c r="AF1341" s="2"/>
      <c r="AG1341" s="2"/>
      <c r="AH1341" s="2"/>
      <c r="AI1341" s="2"/>
    </row>
    <row r="1342" spans="1:35" x14ac:dyDescent="0.3">
      <c r="A1342" s="2"/>
      <c r="B1342" s="2"/>
      <c r="C1342" s="2">
        <v>666005883</v>
      </c>
      <c r="D1342" s="2"/>
      <c r="E1342" s="2"/>
      <c r="F1342" s="2"/>
      <c r="G1342" s="2"/>
      <c r="H1342" s="2"/>
      <c r="I1342" s="2"/>
      <c r="J1342" s="2"/>
      <c r="K1342" s="2"/>
      <c r="L1342" s="12"/>
      <c r="M1342" s="2"/>
      <c r="N1342" s="2"/>
      <c r="O1342" s="2"/>
      <c r="P1342" s="2"/>
      <c r="Q1342" s="2"/>
      <c r="R1342" s="2"/>
      <c r="S1342" s="13" t="s">
        <v>70</v>
      </c>
      <c r="T1342" s="2" t="s">
        <v>71</v>
      </c>
      <c r="U1342" s="2" t="s">
        <v>8</v>
      </c>
      <c r="V1342" s="2" t="s">
        <v>94</v>
      </c>
      <c r="W1342" s="2"/>
      <c r="X1342" s="2">
        <v>-51.872075000000002</v>
      </c>
      <c r="Y1342" s="34">
        <v>-3.6421000000000001</v>
      </c>
      <c r="Z1342" s="34">
        <v>-3.6421000000000001</v>
      </c>
      <c r="AA1342" s="2"/>
      <c r="AB1342" s="2"/>
      <c r="AC1342" s="2"/>
      <c r="AD1342" s="2"/>
      <c r="AE1342" s="2">
        <v>0.75</v>
      </c>
      <c r="AF1342" s="2"/>
      <c r="AG1342" s="2"/>
      <c r="AH1342" s="2"/>
      <c r="AI1342" s="2"/>
    </row>
    <row r="1343" spans="1:35" x14ac:dyDescent="0.3">
      <c r="A1343" s="2"/>
      <c r="B1343" s="2"/>
      <c r="C1343" s="2">
        <v>666005883</v>
      </c>
      <c r="D1343" s="2"/>
      <c r="E1343" s="2"/>
      <c r="F1343" s="2"/>
      <c r="G1343" s="2"/>
      <c r="H1343" s="2"/>
      <c r="I1343" s="2"/>
      <c r="J1343" s="2"/>
      <c r="K1343" s="2"/>
      <c r="L1343" s="12"/>
      <c r="M1343" s="2"/>
      <c r="N1343" s="2"/>
      <c r="O1343" s="2"/>
      <c r="P1343" s="2"/>
      <c r="Q1343" s="2"/>
      <c r="R1343" s="2"/>
      <c r="S1343" s="13" t="s">
        <v>70</v>
      </c>
      <c r="T1343" s="2" t="s">
        <v>71</v>
      </c>
      <c r="U1343" s="2" t="s">
        <v>8</v>
      </c>
      <c r="V1343" s="2" t="s">
        <v>94</v>
      </c>
      <c r="W1343" s="2"/>
      <c r="X1343" s="2">
        <v>-51.872075000000002</v>
      </c>
      <c r="Y1343" s="34">
        <v>-3.6421000000000001</v>
      </c>
      <c r="Z1343" s="34">
        <v>-3.6421000000000001</v>
      </c>
      <c r="AA1343" s="2"/>
      <c r="AB1343" s="2"/>
      <c r="AC1343" s="2"/>
      <c r="AD1343" s="2"/>
      <c r="AE1343" s="2">
        <v>0.75</v>
      </c>
      <c r="AF1343" s="2"/>
      <c r="AG1343" s="2"/>
      <c r="AH1343" s="2"/>
      <c r="AI1343" s="2"/>
    </row>
    <row r="1344" spans="1:35" x14ac:dyDescent="0.3">
      <c r="A1344" s="2"/>
      <c r="B1344" s="2"/>
      <c r="C1344" s="2">
        <v>666005883</v>
      </c>
      <c r="D1344" s="2"/>
      <c r="E1344" s="2"/>
      <c r="F1344" s="2"/>
      <c r="G1344" s="2"/>
      <c r="H1344" s="2"/>
      <c r="I1344" s="2"/>
      <c r="J1344" s="2"/>
      <c r="K1344" s="2"/>
      <c r="L1344" s="12"/>
      <c r="M1344" s="2"/>
      <c r="N1344" s="2"/>
      <c r="O1344" s="2"/>
      <c r="P1344" s="2"/>
      <c r="Q1344" s="2"/>
      <c r="R1344" s="2"/>
      <c r="S1344" s="13" t="s">
        <v>70</v>
      </c>
      <c r="T1344" s="2" t="s">
        <v>71</v>
      </c>
      <c r="U1344" s="2" t="s">
        <v>8</v>
      </c>
      <c r="V1344" s="2" t="s">
        <v>94</v>
      </c>
      <c r="W1344" s="2"/>
      <c r="X1344" s="2">
        <v>53.429735000000001</v>
      </c>
      <c r="Y1344" s="34">
        <v>3.7513000000000001</v>
      </c>
      <c r="Z1344" s="34">
        <v>3.7513000000000001</v>
      </c>
      <c r="AA1344" s="2"/>
      <c r="AB1344" s="2"/>
      <c r="AC1344" s="2"/>
      <c r="AD1344" s="2"/>
      <c r="AE1344" s="2">
        <v>0.75</v>
      </c>
      <c r="AF1344" s="2"/>
      <c r="AG1344" s="2"/>
      <c r="AH1344" s="2"/>
      <c r="AI1344" s="2"/>
    </row>
    <row r="1345" spans="1:35" x14ac:dyDescent="0.3">
      <c r="A1345" s="2"/>
      <c r="B1345" s="2"/>
      <c r="C1345" s="2">
        <v>666005883</v>
      </c>
      <c r="D1345" s="2"/>
      <c r="E1345" s="2"/>
      <c r="F1345" s="2"/>
      <c r="G1345" s="2"/>
      <c r="H1345" s="2"/>
      <c r="I1345" s="2"/>
      <c r="J1345" s="2"/>
      <c r="K1345" s="2"/>
      <c r="L1345" s="12"/>
      <c r="M1345" s="2"/>
      <c r="N1345" s="2"/>
      <c r="O1345" s="2"/>
      <c r="P1345" s="2"/>
      <c r="Q1345" s="2"/>
      <c r="R1345" s="2"/>
      <c r="S1345" s="13" t="s">
        <v>70</v>
      </c>
      <c r="T1345" s="2" t="s">
        <v>71</v>
      </c>
      <c r="U1345" s="2" t="s">
        <v>8</v>
      </c>
      <c r="V1345" s="2" t="s">
        <v>94</v>
      </c>
      <c r="W1345" s="2"/>
      <c r="X1345" s="2">
        <v>53.429735000000001</v>
      </c>
      <c r="Y1345" s="34">
        <v>3.7513000000000001</v>
      </c>
      <c r="Z1345" s="34">
        <v>3.7513000000000001</v>
      </c>
      <c r="AA1345" s="2"/>
      <c r="AB1345" s="2"/>
      <c r="AC1345" s="2"/>
      <c r="AD1345" s="2"/>
      <c r="AE1345" s="2">
        <v>0.75</v>
      </c>
      <c r="AF1345" s="2"/>
      <c r="AG1345" s="2"/>
      <c r="AH1345" s="2"/>
      <c r="AI1345" s="2"/>
    </row>
    <row r="1346" spans="1:35" x14ac:dyDescent="0.3">
      <c r="A1346" s="2"/>
      <c r="B1346" s="2"/>
      <c r="C1346" s="2">
        <v>666005883</v>
      </c>
      <c r="D1346" s="2"/>
      <c r="E1346" s="2"/>
      <c r="F1346" s="2"/>
      <c r="G1346" s="2"/>
      <c r="H1346" s="2"/>
      <c r="I1346" s="2"/>
      <c r="J1346" s="2"/>
      <c r="K1346" s="2"/>
      <c r="L1346" s="12"/>
      <c r="M1346" s="2"/>
      <c r="N1346" s="2"/>
      <c r="O1346" s="2"/>
      <c r="P1346" s="2"/>
      <c r="Q1346" s="2"/>
      <c r="R1346" s="2"/>
      <c r="S1346" s="13" t="s">
        <v>70</v>
      </c>
      <c r="T1346" s="2" t="s">
        <v>71</v>
      </c>
      <c r="U1346" s="2" t="s">
        <v>8</v>
      </c>
      <c r="V1346" s="2" t="s">
        <v>94</v>
      </c>
      <c r="W1346" s="2"/>
      <c r="X1346" s="2">
        <v>53.429735000000001</v>
      </c>
      <c r="Y1346" s="34">
        <v>3.7513000000000001</v>
      </c>
      <c r="Z1346" s="34">
        <v>3.7513000000000001</v>
      </c>
      <c r="AA1346" s="2"/>
      <c r="AB1346" s="2"/>
      <c r="AC1346" s="2"/>
      <c r="AD1346" s="2"/>
      <c r="AE1346" s="2">
        <v>0.75</v>
      </c>
      <c r="AF1346" s="2"/>
      <c r="AG1346" s="2"/>
      <c r="AH1346" s="2"/>
      <c r="AI1346" s="2"/>
    </row>
    <row r="1347" spans="1:35" x14ac:dyDescent="0.3">
      <c r="A1347" s="2"/>
      <c r="B1347" s="2"/>
      <c r="C1347" s="2">
        <v>666005883</v>
      </c>
      <c r="D1347" s="2"/>
      <c r="E1347" s="2"/>
      <c r="F1347" s="2"/>
      <c r="G1347" s="2"/>
      <c r="H1347" s="2"/>
      <c r="I1347" s="2"/>
      <c r="J1347" s="2"/>
      <c r="K1347" s="2"/>
      <c r="L1347" s="12"/>
      <c r="M1347" s="2"/>
      <c r="N1347" s="2"/>
      <c r="O1347" s="2"/>
      <c r="P1347" s="2"/>
      <c r="Q1347" s="2"/>
      <c r="R1347" s="2"/>
      <c r="S1347" s="13" t="s">
        <v>70</v>
      </c>
      <c r="T1347" s="2" t="s">
        <v>71</v>
      </c>
      <c r="U1347" s="2" t="s">
        <v>8</v>
      </c>
      <c r="V1347" s="2" t="s">
        <v>94</v>
      </c>
      <c r="W1347" s="2"/>
      <c r="X1347" s="2">
        <v>53.429735000000001</v>
      </c>
      <c r="Y1347" s="34">
        <v>3.7513000000000001</v>
      </c>
      <c r="Z1347" s="34">
        <v>3.7513000000000001</v>
      </c>
      <c r="AA1347" s="2"/>
      <c r="AB1347" s="2"/>
      <c r="AC1347" s="2"/>
      <c r="AD1347" s="2"/>
      <c r="AE1347" s="2">
        <v>0.75</v>
      </c>
      <c r="AF1347" s="2"/>
      <c r="AG1347" s="2"/>
      <c r="AH1347" s="2"/>
      <c r="AI1347" s="2"/>
    </row>
    <row r="1348" spans="1:35" x14ac:dyDescent="0.3">
      <c r="A1348" s="2"/>
      <c r="B1348" s="2"/>
      <c r="C1348" s="2">
        <v>666005883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13" t="s">
        <v>70</v>
      </c>
      <c r="T1348" s="2" t="s">
        <v>71</v>
      </c>
      <c r="U1348" s="2" t="s">
        <v>8</v>
      </c>
      <c r="V1348" s="2" t="s">
        <v>94</v>
      </c>
      <c r="W1348" s="2"/>
      <c r="X1348" s="2">
        <v>53.429735000000001</v>
      </c>
      <c r="Y1348" s="34">
        <v>3.7513000000000001</v>
      </c>
      <c r="Z1348" s="34">
        <v>3.7513000000000001</v>
      </c>
      <c r="AA1348" s="2"/>
      <c r="AB1348" s="2"/>
      <c r="AC1348" s="2"/>
      <c r="AD1348" s="2"/>
      <c r="AE1348" s="2">
        <v>0.75</v>
      </c>
      <c r="AF1348" s="2"/>
      <c r="AG1348" s="2"/>
      <c r="AH1348" s="2"/>
      <c r="AI1348" s="2"/>
    </row>
    <row r="1349" spans="1:35" x14ac:dyDescent="0.3">
      <c r="A1349" s="2"/>
      <c r="B1349" s="2"/>
      <c r="C1349" s="2">
        <v>666005883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13" t="s">
        <v>70</v>
      </c>
      <c r="T1349" s="2" t="s">
        <v>71</v>
      </c>
      <c r="U1349" s="2" t="s">
        <v>8</v>
      </c>
      <c r="V1349" s="2" t="s">
        <v>94</v>
      </c>
      <c r="W1349" s="2"/>
      <c r="X1349" s="2">
        <v>53.429735000000001</v>
      </c>
      <c r="Y1349" s="34">
        <v>3.7513000000000001</v>
      </c>
      <c r="Z1349" s="34">
        <v>3.7513000000000001</v>
      </c>
      <c r="AA1349" s="2"/>
      <c r="AB1349" s="2"/>
      <c r="AC1349" s="2"/>
      <c r="AD1349" s="2"/>
      <c r="AE1349" s="2">
        <v>0.75</v>
      </c>
      <c r="AF1349" s="2"/>
      <c r="AG1349" s="2"/>
      <c r="AH1349" s="2"/>
      <c r="AI1349" s="2"/>
    </row>
    <row r="1350" spans="1:35" x14ac:dyDescent="0.3">
      <c r="A1350" s="2"/>
      <c r="B1350" s="2"/>
      <c r="C1350" s="2">
        <v>666005883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13" t="s">
        <v>70</v>
      </c>
      <c r="T1350" s="2" t="s">
        <v>71</v>
      </c>
      <c r="U1350" s="2" t="s">
        <v>8</v>
      </c>
      <c r="V1350" s="2" t="s">
        <v>94</v>
      </c>
      <c r="W1350" s="2"/>
      <c r="X1350" s="2">
        <v>53.429735000000001</v>
      </c>
      <c r="Y1350" s="34">
        <v>3.7513000000000001</v>
      </c>
      <c r="Z1350" s="34">
        <v>3.7513000000000001</v>
      </c>
      <c r="AA1350" s="2"/>
      <c r="AB1350" s="2"/>
      <c r="AC1350" s="2"/>
      <c r="AD1350" s="2"/>
      <c r="AE1350" s="2">
        <v>0.75</v>
      </c>
      <c r="AF1350" s="2"/>
      <c r="AG1350" s="2"/>
      <c r="AH1350" s="2"/>
      <c r="AI1350" s="2"/>
    </row>
    <row r="1351" spans="1:35" x14ac:dyDescent="0.3">
      <c r="A1351" s="2"/>
      <c r="B1351" s="2"/>
      <c r="C1351" s="2">
        <v>666005883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13" t="s">
        <v>70</v>
      </c>
      <c r="T1351" s="2" t="s">
        <v>71</v>
      </c>
      <c r="U1351" s="2" t="s">
        <v>8</v>
      </c>
      <c r="V1351" s="2" t="s">
        <v>94</v>
      </c>
      <c r="W1351" s="2"/>
      <c r="X1351" s="2">
        <v>53.429735000000001</v>
      </c>
      <c r="Y1351" s="34">
        <v>3.7513000000000001</v>
      </c>
      <c r="Z1351" s="34">
        <v>3.7513000000000001</v>
      </c>
      <c r="AA1351" s="2"/>
      <c r="AB1351" s="2"/>
      <c r="AC1351" s="2"/>
      <c r="AD1351" s="2"/>
      <c r="AE1351" s="2">
        <v>0.75</v>
      </c>
      <c r="AF1351" s="2"/>
      <c r="AG1351" s="2"/>
      <c r="AH1351" s="2"/>
      <c r="AI1351" s="2"/>
    </row>
    <row r="1352" spans="1:35" x14ac:dyDescent="0.3">
      <c r="A1352" s="2"/>
      <c r="B1352" s="2"/>
      <c r="C1352" s="2">
        <v>666005883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13" t="s">
        <v>70</v>
      </c>
      <c r="T1352" s="2" t="s">
        <v>71</v>
      </c>
      <c r="U1352" s="2" t="s">
        <v>8</v>
      </c>
      <c r="V1352" s="2" t="s">
        <v>94</v>
      </c>
      <c r="W1352" s="2"/>
      <c r="X1352" s="2">
        <v>53.429735000000001</v>
      </c>
      <c r="Y1352" s="34">
        <v>3.7513000000000001</v>
      </c>
      <c r="Z1352" s="34">
        <v>3.7513000000000001</v>
      </c>
      <c r="AA1352" s="2"/>
      <c r="AB1352" s="2"/>
      <c r="AC1352" s="2"/>
      <c r="AD1352" s="2"/>
      <c r="AE1352" s="2">
        <v>0.75</v>
      </c>
      <c r="AF1352" s="2"/>
      <c r="AG1352" s="2"/>
      <c r="AH1352" s="2"/>
      <c r="AI1352" s="2"/>
    </row>
    <row r="1353" spans="1:35" x14ac:dyDescent="0.3">
      <c r="A1353" s="2"/>
      <c r="B1353" s="2"/>
      <c r="C1353" s="2">
        <v>666005883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13" t="s">
        <v>70</v>
      </c>
      <c r="T1353" s="2" t="s">
        <v>71</v>
      </c>
      <c r="U1353" s="2" t="s">
        <v>8</v>
      </c>
      <c r="V1353" s="2" t="s">
        <v>94</v>
      </c>
      <c r="W1353" s="2"/>
      <c r="X1353" s="2">
        <v>53.429735000000001</v>
      </c>
      <c r="Y1353" s="34">
        <v>3.7513000000000001</v>
      </c>
      <c r="Z1353" s="34">
        <v>3.7513000000000001</v>
      </c>
      <c r="AA1353" s="2"/>
      <c r="AB1353" s="2"/>
      <c r="AC1353" s="2"/>
      <c r="AD1353" s="2"/>
      <c r="AE1353" s="2">
        <v>0.75</v>
      </c>
      <c r="AF1353" s="2"/>
      <c r="AG1353" s="2"/>
      <c r="AH1353" s="2"/>
      <c r="AI1353" s="2"/>
    </row>
    <row r="1354" spans="1:35" x14ac:dyDescent="0.3">
      <c r="A1354" s="2"/>
      <c r="B1354" s="2"/>
      <c r="C1354" s="2">
        <v>666005883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13" t="s">
        <v>70</v>
      </c>
      <c r="T1354" s="2" t="s">
        <v>71</v>
      </c>
      <c r="U1354" s="2" t="s">
        <v>8</v>
      </c>
      <c r="V1354" s="2" t="s">
        <v>94</v>
      </c>
      <c r="W1354" s="2"/>
      <c r="X1354" s="2">
        <v>53.429735000000001</v>
      </c>
      <c r="Y1354" s="34">
        <v>3.7513000000000001</v>
      </c>
      <c r="Z1354" s="34">
        <v>3.7513000000000001</v>
      </c>
      <c r="AA1354" s="2"/>
      <c r="AB1354" s="2"/>
      <c r="AC1354" s="2"/>
      <c r="AD1354" s="2"/>
      <c r="AE1354" s="2">
        <v>0.75</v>
      </c>
      <c r="AF1354" s="2"/>
      <c r="AG1354" s="2"/>
      <c r="AH1354" s="2"/>
      <c r="AI1354" s="2"/>
    </row>
    <row r="1355" spans="1:35" x14ac:dyDescent="0.3">
      <c r="A1355" s="2"/>
      <c r="B1355" s="2"/>
      <c r="C1355" s="2">
        <v>666005883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13" t="s">
        <v>70</v>
      </c>
      <c r="T1355" s="2" t="s">
        <v>71</v>
      </c>
      <c r="U1355" s="2" t="s">
        <v>8</v>
      </c>
      <c r="V1355" s="2" t="s">
        <v>94</v>
      </c>
      <c r="W1355" s="2"/>
      <c r="X1355" s="2">
        <v>53.429735000000001</v>
      </c>
      <c r="Y1355" s="34">
        <v>3.7513000000000001</v>
      </c>
      <c r="Z1355" s="34">
        <v>3.7513000000000001</v>
      </c>
      <c r="AA1355" s="2"/>
      <c r="AB1355" s="2"/>
      <c r="AC1355" s="2"/>
      <c r="AD1355" s="2"/>
      <c r="AE1355" s="2">
        <v>0.75</v>
      </c>
      <c r="AF1355" s="2"/>
      <c r="AG1355" s="2"/>
      <c r="AH1355" s="2"/>
      <c r="AI1355" s="2"/>
    </row>
    <row r="1356" spans="1:35" x14ac:dyDescent="0.3">
      <c r="A1356" s="2"/>
      <c r="B1356" s="2"/>
      <c r="C1356" s="2">
        <v>666005883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13" t="s">
        <v>70</v>
      </c>
      <c r="T1356" s="2" t="s">
        <v>71</v>
      </c>
      <c r="U1356" s="2" t="s">
        <v>8</v>
      </c>
      <c r="V1356" s="2" t="s">
        <v>94</v>
      </c>
      <c r="W1356" s="2"/>
      <c r="X1356" s="2">
        <v>53.429735000000001</v>
      </c>
      <c r="Y1356" s="34">
        <v>3.7513000000000001</v>
      </c>
      <c r="Z1356" s="34">
        <v>3.7513000000000001</v>
      </c>
      <c r="AA1356" s="2"/>
      <c r="AB1356" s="2"/>
      <c r="AC1356" s="2"/>
      <c r="AD1356" s="2"/>
      <c r="AE1356" s="2">
        <v>0.75</v>
      </c>
      <c r="AF1356" s="2"/>
      <c r="AG1356" s="2"/>
      <c r="AH1356" s="2"/>
      <c r="AI1356" s="2"/>
    </row>
    <row r="1357" spans="1:35" x14ac:dyDescent="0.3">
      <c r="A1357" s="2"/>
      <c r="B1357" s="2"/>
      <c r="C1357" s="2">
        <v>666005883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13" t="s">
        <v>70</v>
      </c>
      <c r="T1357" s="2" t="s">
        <v>71</v>
      </c>
      <c r="U1357" s="2" t="s">
        <v>8</v>
      </c>
      <c r="V1357" s="2" t="s">
        <v>94</v>
      </c>
      <c r="W1357" s="2"/>
      <c r="X1357" s="2">
        <v>53.429735000000001</v>
      </c>
      <c r="Y1357" s="34">
        <v>3.7513000000000001</v>
      </c>
      <c r="Z1357" s="34">
        <v>3.7513000000000001</v>
      </c>
      <c r="AA1357" s="2"/>
      <c r="AB1357" s="2"/>
      <c r="AC1357" s="2"/>
      <c r="AD1357" s="2"/>
      <c r="AE1357" s="2">
        <v>0.75</v>
      </c>
      <c r="AF1357" s="2"/>
      <c r="AG1357" s="2"/>
      <c r="AH1357" s="2"/>
      <c r="AI1357" s="2"/>
    </row>
    <row r="1358" spans="1:35" x14ac:dyDescent="0.3">
      <c r="A1358" s="2"/>
      <c r="B1358" s="2"/>
      <c r="C1358" s="2">
        <v>666005883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13" t="s">
        <v>70</v>
      </c>
      <c r="T1358" s="2" t="s">
        <v>71</v>
      </c>
      <c r="U1358" s="2" t="s">
        <v>8</v>
      </c>
      <c r="V1358" s="2" t="s">
        <v>94</v>
      </c>
      <c r="W1358" s="2"/>
      <c r="X1358" s="2">
        <v>53.429735000000001</v>
      </c>
      <c r="Y1358" s="34">
        <v>3.7513000000000001</v>
      </c>
      <c r="Z1358" s="34">
        <v>3.7513000000000001</v>
      </c>
      <c r="AA1358" s="2"/>
      <c r="AB1358" s="2"/>
      <c r="AC1358" s="2"/>
      <c r="AD1358" s="2"/>
      <c r="AE1358" s="2">
        <v>0.75</v>
      </c>
      <c r="AF1358" s="2"/>
      <c r="AG1358" s="2"/>
      <c r="AH1358" s="2"/>
      <c r="AI1358" s="2"/>
    </row>
    <row r="1359" spans="1:35" x14ac:dyDescent="0.3">
      <c r="A1359" s="2"/>
      <c r="B1359" s="2"/>
      <c r="C1359" s="2">
        <v>666005883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13" t="s">
        <v>70</v>
      </c>
      <c r="T1359" s="2" t="s">
        <v>71</v>
      </c>
      <c r="U1359" s="2" t="s">
        <v>8</v>
      </c>
      <c r="V1359" s="2" t="s">
        <v>94</v>
      </c>
      <c r="W1359" s="2"/>
      <c r="X1359" s="2">
        <v>-51.872075000000002</v>
      </c>
      <c r="Y1359" s="34">
        <v>-3.6421000000000001</v>
      </c>
      <c r="Z1359" s="34">
        <v>-3.6421000000000001</v>
      </c>
      <c r="AA1359" s="2"/>
      <c r="AB1359" s="2"/>
      <c r="AC1359" s="2"/>
      <c r="AD1359" s="2"/>
      <c r="AE1359" s="2">
        <v>0.75</v>
      </c>
      <c r="AF1359" s="2"/>
      <c r="AG1359" s="2"/>
      <c r="AH1359" s="2"/>
      <c r="AI1359" s="2"/>
    </row>
    <row r="1360" spans="1:35" x14ac:dyDescent="0.3">
      <c r="A1360" s="2"/>
      <c r="B1360" s="2"/>
      <c r="C1360" s="2">
        <v>666005883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13" t="s">
        <v>70</v>
      </c>
      <c r="T1360" s="2" t="s">
        <v>71</v>
      </c>
      <c r="U1360" s="2" t="s">
        <v>8</v>
      </c>
      <c r="V1360" s="2" t="s">
        <v>94</v>
      </c>
      <c r="W1360" s="2"/>
      <c r="X1360" s="2">
        <v>53.429735000000001</v>
      </c>
      <c r="Y1360" s="34">
        <v>3.7513000000000001</v>
      </c>
      <c r="Z1360" s="34">
        <v>3.7513000000000001</v>
      </c>
      <c r="AA1360" s="2"/>
      <c r="AB1360" s="2"/>
      <c r="AC1360" s="2"/>
      <c r="AD1360" s="2"/>
      <c r="AE1360" s="2">
        <v>0.75</v>
      </c>
      <c r="AF1360" s="2"/>
      <c r="AG1360" s="2"/>
      <c r="AH1360" s="2"/>
      <c r="AI1360" s="2"/>
    </row>
    <row r="1361" spans="1:35" x14ac:dyDescent="0.3">
      <c r="A1361" s="2"/>
      <c r="B1361" s="2"/>
      <c r="C1361" s="2">
        <v>666005883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13" t="s">
        <v>70</v>
      </c>
      <c r="T1361" s="2" t="s">
        <v>71</v>
      </c>
      <c r="U1361" s="2" t="s">
        <v>8</v>
      </c>
      <c r="V1361" s="2" t="s">
        <v>94</v>
      </c>
      <c r="W1361" s="2"/>
      <c r="X1361" s="2">
        <v>53.429735000000001</v>
      </c>
      <c r="Y1361" s="34">
        <v>3.7513000000000001</v>
      </c>
      <c r="Z1361" s="34">
        <v>3.7513000000000001</v>
      </c>
      <c r="AA1361" s="2"/>
      <c r="AB1361" s="2"/>
      <c r="AC1361" s="2"/>
      <c r="AD1361" s="2"/>
      <c r="AE1361" s="2">
        <v>0.75</v>
      </c>
      <c r="AF1361" s="2"/>
      <c r="AG1361" s="2"/>
      <c r="AH1361" s="2"/>
      <c r="AI1361" s="2"/>
    </row>
    <row r="1362" spans="1:35" x14ac:dyDescent="0.3">
      <c r="A1362" s="2"/>
      <c r="B1362" s="2"/>
      <c r="C1362" s="2">
        <v>666005883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13" t="s">
        <v>70</v>
      </c>
      <c r="T1362" s="2" t="s">
        <v>71</v>
      </c>
      <c r="U1362" s="2" t="s">
        <v>8</v>
      </c>
      <c r="V1362" s="2" t="s">
        <v>94</v>
      </c>
      <c r="W1362" s="2"/>
      <c r="X1362" s="2">
        <v>53.429735000000001</v>
      </c>
      <c r="Y1362" s="34">
        <v>3.7513000000000001</v>
      </c>
      <c r="Z1362" s="34">
        <v>3.7513000000000001</v>
      </c>
      <c r="AA1362" s="2"/>
      <c r="AB1362" s="2"/>
      <c r="AC1362" s="2"/>
      <c r="AD1362" s="2"/>
      <c r="AE1362" s="2">
        <v>0.75</v>
      </c>
      <c r="AF1362" s="2"/>
      <c r="AG1362" s="2"/>
      <c r="AH1362" s="2"/>
      <c r="AI1362" s="2"/>
    </row>
    <row r="1363" spans="1:35" x14ac:dyDescent="0.3">
      <c r="A1363" s="2"/>
      <c r="B1363" s="2"/>
      <c r="C1363" s="2">
        <v>666005883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13" t="s">
        <v>70</v>
      </c>
      <c r="T1363" s="2" t="s">
        <v>71</v>
      </c>
      <c r="U1363" s="2" t="s">
        <v>8</v>
      </c>
      <c r="V1363" s="2" t="s">
        <v>94</v>
      </c>
      <c r="W1363" s="2"/>
      <c r="X1363" s="2">
        <v>53.429735000000001</v>
      </c>
      <c r="Y1363" s="34">
        <v>3.7513000000000001</v>
      </c>
      <c r="Z1363" s="34">
        <v>3.7513000000000001</v>
      </c>
      <c r="AA1363" s="2"/>
      <c r="AB1363" s="2"/>
      <c r="AC1363" s="2"/>
      <c r="AD1363" s="2"/>
      <c r="AE1363" s="2">
        <v>0.75</v>
      </c>
      <c r="AF1363" s="2"/>
      <c r="AG1363" s="2"/>
      <c r="AH1363" s="2"/>
      <c r="AI1363" s="2"/>
    </row>
    <row r="1364" spans="1:35" x14ac:dyDescent="0.3">
      <c r="A1364" s="2"/>
      <c r="B1364" s="2"/>
      <c r="C1364" s="2">
        <v>666005883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13" t="s">
        <v>70</v>
      </c>
      <c r="T1364" s="2" t="s">
        <v>71</v>
      </c>
      <c r="U1364" s="2" t="s">
        <v>8</v>
      </c>
      <c r="V1364" s="2" t="s">
        <v>94</v>
      </c>
      <c r="W1364" s="2"/>
      <c r="X1364" s="2">
        <v>53.429735000000001</v>
      </c>
      <c r="Y1364" s="34">
        <v>3.7513000000000001</v>
      </c>
      <c r="Z1364" s="34">
        <v>3.7513000000000001</v>
      </c>
      <c r="AA1364" s="2"/>
      <c r="AB1364" s="2"/>
      <c r="AC1364" s="2"/>
      <c r="AD1364" s="2"/>
      <c r="AE1364" s="2">
        <v>0.75</v>
      </c>
      <c r="AF1364" s="2"/>
      <c r="AG1364" s="2"/>
      <c r="AH1364" s="2"/>
      <c r="AI1364" s="2"/>
    </row>
    <row r="1365" spans="1:35" x14ac:dyDescent="0.3">
      <c r="A1365" s="2"/>
      <c r="B1365" s="2"/>
      <c r="C1365" s="2">
        <v>666005883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13" t="s">
        <v>70</v>
      </c>
      <c r="T1365" s="2" t="s">
        <v>71</v>
      </c>
      <c r="U1365" s="2" t="s">
        <v>8</v>
      </c>
      <c r="V1365" s="2" t="s">
        <v>94</v>
      </c>
      <c r="W1365" s="2"/>
      <c r="X1365" s="2">
        <v>53.429735000000001</v>
      </c>
      <c r="Y1365" s="34">
        <v>3.7513000000000001</v>
      </c>
      <c r="Z1365" s="34">
        <v>3.7513000000000001</v>
      </c>
      <c r="AA1365" s="2"/>
      <c r="AB1365" s="2"/>
      <c r="AC1365" s="2"/>
      <c r="AD1365" s="2"/>
      <c r="AE1365" s="2">
        <v>0.75</v>
      </c>
      <c r="AF1365" s="2"/>
      <c r="AG1365" s="2"/>
      <c r="AH1365" s="2"/>
      <c r="AI1365" s="2"/>
    </row>
    <row r="1366" spans="1:35" x14ac:dyDescent="0.3">
      <c r="A1366" s="2"/>
      <c r="B1366" s="2"/>
      <c r="C1366" s="2">
        <v>666005883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13" t="s">
        <v>70</v>
      </c>
      <c r="T1366" s="2" t="s">
        <v>71</v>
      </c>
      <c r="U1366" s="2" t="s">
        <v>8</v>
      </c>
      <c r="V1366" s="2" t="s">
        <v>94</v>
      </c>
      <c r="W1366" s="2"/>
      <c r="X1366" s="2">
        <v>53.429735000000001</v>
      </c>
      <c r="Y1366" s="34">
        <v>3.7513000000000001</v>
      </c>
      <c r="Z1366" s="34">
        <v>3.7513000000000001</v>
      </c>
      <c r="AA1366" s="2"/>
      <c r="AB1366" s="2"/>
      <c r="AC1366" s="2"/>
      <c r="AD1366" s="2"/>
      <c r="AE1366" s="2">
        <v>0.75</v>
      </c>
      <c r="AF1366" s="2"/>
      <c r="AG1366" s="2"/>
      <c r="AH1366" s="2"/>
      <c r="AI1366" s="2"/>
    </row>
    <row r="1367" spans="1:35" x14ac:dyDescent="0.3">
      <c r="A1367" s="2"/>
      <c r="B1367" s="2"/>
      <c r="C1367" s="2">
        <v>666005883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13" t="s">
        <v>70</v>
      </c>
      <c r="T1367" s="2" t="s">
        <v>71</v>
      </c>
      <c r="U1367" s="2" t="s">
        <v>8</v>
      </c>
      <c r="V1367" s="2" t="s">
        <v>94</v>
      </c>
      <c r="W1367" s="2"/>
      <c r="X1367" s="2">
        <v>53.429735000000001</v>
      </c>
      <c r="Y1367" s="34">
        <v>3.7513000000000001</v>
      </c>
      <c r="Z1367" s="34">
        <v>3.7513000000000001</v>
      </c>
      <c r="AA1367" s="2"/>
      <c r="AB1367" s="2"/>
      <c r="AC1367" s="2"/>
      <c r="AD1367" s="2"/>
      <c r="AE1367" s="2">
        <v>0.75</v>
      </c>
      <c r="AF1367" s="2"/>
      <c r="AG1367" s="2"/>
      <c r="AH1367" s="2"/>
      <c r="AI1367" s="2"/>
    </row>
    <row r="1368" spans="1:35" x14ac:dyDescent="0.3">
      <c r="A1368" s="2"/>
      <c r="B1368" s="2"/>
      <c r="C1368" s="2">
        <v>666005883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13" t="s">
        <v>70</v>
      </c>
      <c r="T1368" s="2" t="s">
        <v>71</v>
      </c>
      <c r="U1368" s="2" t="s">
        <v>8</v>
      </c>
      <c r="V1368" s="2" t="s">
        <v>94</v>
      </c>
      <c r="W1368" s="2"/>
      <c r="X1368" s="2">
        <v>53.429735000000001</v>
      </c>
      <c r="Y1368" s="34">
        <v>3.7513000000000001</v>
      </c>
      <c r="Z1368" s="34">
        <v>3.7513000000000001</v>
      </c>
      <c r="AA1368" s="2"/>
      <c r="AB1368" s="2"/>
      <c r="AC1368" s="2"/>
      <c r="AD1368" s="2"/>
      <c r="AE1368" s="2">
        <v>0.75</v>
      </c>
      <c r="AF1368" s="2"/>
      <c r="AG1368" s="2"/>
      <c r="AH1368" s="2"/>
      <c r="AI1368" s="2"/>
    </row>
    <row r="1369" spans="1:35" x14ac:dyDescent="0.3">
      <c r="A1369" s="2"/>
      <c r="B1369" s="2"/>
      <c r="C1369" s="2">
        <v>666005883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13" t="s">
        <v>70</v>
      </c>
      <c r="T1369" s="2" t="s">
        <v>71</v>
      </c>
      <c r="U1369" s="2" t="s">
        <v>8</v>
      </c>
      <c r="V1369" s="2" t="s">
        <v>94</v>
      </c>
      <c r="W1369" s="2"/>
      <c r="X1369" s="2">
        <v>53.429735000000001</v>
      </c>
      <c r="Y1369" s="34">
        <v>3.7513000000000001</v>
      </c>
      <c r="Z1369" s="34">
        <v>3.7513000000000001</v>
      </c>
      <c r="AA1369" s="2"/>
      <c r="AB1369" s="2"/>
      <c r="AC1369" s="2"/>
      <c r="AD1369" s="2"/>
      <c r="AE1369" s="2">
        <v>0.75</v>
      </c>
      <c r="AF1369" s="2"/>
      <c r="AG1369" s="2"/>
      <c r="AH1369" s="2"/>
      <c r="AI1369" s="2"/>
    </row>
    <row r="1370" spans="1:35" x14ac:dyDescent="0.3">
      <c r="A1370" s="2"/>
      <c r="B1370" s="2"/>
      <c r="C1370" s="2">
        <v>666005883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13" t="s">
        <v>70</v>
      </c>
      <c r="T1370" s="2" t="s">
        <v>71</v>
      </c>
      <c r="U1370" s="2" t="s">
        <v>8</v>
      </c>
      <c r="V1370" s="2" t="s">
        <v>94</v>
      </c>
      <c r="W1370" s="2"/>
      <c r="X1370" s="2">
        <v>53.429735000000001</v>
      </c>
      <c r="Y1370" s="34">
        <v>3.7513000000000001</v>
      </c>
      <c r="Z1370" s="34">
        <v>3.7513000000000001</v>
      </c>
      <c r="AA1370" s="2"/>
      <c r="AB1370" s="2"/>
      <c r="AC1370" s="2"/>
      <c r="AD1370" s="2"/>
      <c r="AE1370" s="2">
        <v>0.75</v>
      </c>
      <c r="AF1370" s="2"/>
      <c r="AG1370" s="2"/>
      <c r="AH1370" s="2"/>
      <c r="AI1370" s="2"/>
    </row>
    <row r="1371" spans="1:35" x14ac:dyDescent="0.3">
      <c r="A1371" s="2"/>
      <c r="B1371" s="2"/>
      <c r="C1371" s="2">
        <v>666005883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13" t="s">
        <v>70</v>
      </c>
      <c r="T1371" s="2" t="s">
        <v>71</v>
      </c>
      <c r="U1371" s="2" t="s">
        <v>8</v>
      </c>
      <c r="V1371" s="2" t="s">
        <v>94</v>
      </c>
      <c r="W1371" s="2"/>
      <c r="X1371" s="2">
        <v>53.429735000000001</v>
      </c>
      <c r="Y1371" s="34">
        <v>3.7513000000000001</v>
      </c>
      <c r="Z1371" s="34">
        <v>3.7513000000000001</v>
      </c>
      <c r="AA1371" s="2"/>
      <c r="AB1371" s="2"/>
      <c r="AC1371" s="2"/>
      <c r="AD1371" s="2"/>
      <c r="AE1371" s="2">
        <v>0.75</v>
      </c>
      <c r="AF1371" s="2"/>
      <c r="AG1371" s="2"/>
      <c r="AH1371" s="2"/>
      <c r="AI1371" s="2"/>
    </row>
    <row r="1372" spans="1:35" x14ac:dyDescent="0.3">
      <c r="A1372" s="2"/>
      <c r="B1372" s="2"/>
      <c r="C1372" s="2">
        <v>666005883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13" t="s">
        <v>70</v>
      </c>
      <c r="T1372" s="2" t="s">
        <v>71</v>
      </c>
      <c r="U1372" s="2" t="s">
        <v>8</v>
      </c>
      <c r="V1372" s="2" t="s">
        <v>94</v>
      </c>
      <c r="W1372" s="2"/>
      <c r="X1372" s="2">
        <v>53.429735000000001</v>
      </c>
      <c r="Y1372" s="34">
        <v>3.7513000000000001</v>
      </c>
      <c r="Z1372" s="34">
        <v>3.7513000000000001</v>
      </c>
      <c r="AA1372" s="2"/>
      <c r="AB1372" s="2"/>
      <c r="AC1372" s="2"/>
      <c r="AD1372" s="2"/>
      <c r="AE1372" s="2">
        <v>0.75</v>
      </c>
      <c r="AF1372" s="2"/>
      <c r="AG1372" s="2"/>
      <c r="AH1372" s="2"/>
      <c r="AI1372" s="2"/>
    </row>
    <row r="1373" spans="1:35" x14ac:dyDescent="0.3">
      <c r="A1373" s="2"/>
      <c r="B1373" s="2"/>
      <c r="C1373" s="2">
        <v>666005883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13" t="s">
        <v>70</v>
      </c>
      <c r="T1373" s="2" t="s">
        <v>71</v>
      </c>
      <c r="U1373" s="2" t="s">
        <v>8</v>
      </c>
      <c r="V1373" s="2" t="s">
        <v>94</v>
      </c>
      <c r="W1373" s="2"/>
      <c r="X1373" s="2">
        <v>53.429735000000001</v>
      </c>
      <c r="Y1373" s="34">
        <v>3.7513000000000001</v>
      </c>
      <c r="Z1373" s="34">
        <v>3.7513000000000001</v>
      </c>
      <c r="AA1373" s="2"/>
      <c r="AB1373" s="2"/>
      <c r="AC1373" s="2"/>
      <c r="AD1373" s="2"/>
      <c r="AE1373" s="2">
        <v>0.75</v>
      </c>
      <c r="AF1373" s="2"/>
      <c r="AG1373" s="2"/>
      <c r="AH1373" s="2"/>
      <c r="AI1373" s="2"/>
    </row>
    <row r="1374" spans="1:35" x14ac:dyDescent="0.3">
      <c r="A1374" s="2"/>
      <c r="B1374" s="2"/>
      <c r="C1374" s="2">
        <v>666005883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13" t="s">
        <v>70</v>
      </c>
      <c r="T1374" s="2" t="s">
        <v>71</v>
      </c>
      <c r="U1374" s="2" t="s">
        <v>8</v>
      </c>
      <c r="V1374" s="2" t="s">
        <v>94</v>
      </c>
      <c r="W1374" s="2"/>
      <c r="X1374" s="2">
        <v>53.429735000000001</v>
      </c>
      <c r="Y1374" s="34">
        <v>3.7513000000000001</v>
      </c>
      <c r="Z1374" s="34">
        <v>3.7513000000000001</v>
      </c>
      <c r="AA1374" s="2"/>
      <c r="AB1374" s="2"/>
      <c r="AC1374" s="2"/>
      <c r="AD1374" s="2"/>
      <c r="AE1374" s="2">
        <v>0.75</v>
      </c>
      <c r="AF1374" s="2"/>
      <c r="AG1374" s="2"/>
      <c r="AH1374" s="2"/>
      <c r="AI1374" s="2"/>
    </row>
    <row r="1375" spans="1:35" x14ac:dyDescent="0.3">
      <c r="A1375" s="2"/>
      <c r="B1375" s="2"/>
      <c r="C1375" s="2">
        <v>666005883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13" t="s">
        <v>70</v>
      </c>
      <c r="T1375" s="2" t="s">
        <v>71</v>
      </c>
      <c r="U1375" s="2" t="s">
        <v>8</v>
      </c>
      <c r="V1375" s="2" t="s">
        <v>94</v>
      </c>
      <c r="W1375" s="2"/>
      <c r="X1375" s="2">
        <v>53.429735000000001</v>
      </c>
      <c r="Y1375" s="34">
        <v>3.7513000000000001</v>
      </c>
      <c r="Z1375" s="34">
        <v>3.7513000000000001</v>
      </c>
      <c r="AA1375" s="2"/>
      <c r="AB1375" s="2"/>
      <c r="AC1375" s="2"/>
      <c r="AD1375" s="2"/>
      <c r="AE1375" s="2">
        <v>0.75</v>
      </c>
      <c r="AF1375" s="2"/>
      <c r="AG1375" s="2"/>
      <c r="AH1375" s="2"/>
      <c r="AI1375" s="2"/>
    </row>
    <row r="1376" spans="1:35" x14ac:dyDescent="0.3">
      <c r="A1376" s="2"/>
      <c r="B1376" s="2"/>
      <c r="C1376" s="2">
        <v>666005883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13" t="s">
        <v>70</v>
      </c>
      <c r="T1376" s="2" t="s">
        <v>71</v>
      </c>
      <c r="U1376" s="2" t="s">
        <v>8</v>
      </c>
      <c r="V1376" s="2" t="s">
        <v>94</v>
      </c>
      <c r="W1376" s="2"/>
      <c r="X1376" s="2">
        <v>53.429735000000001</v>
      </c>
      <c r="Y1376" s="34">
        <v>3.7513000000000001</v>
      </c>
      <c r="Z1376" s="34">
        <v>3.7513000000000001</v>
      </c>
      <c r="AA1376" s="2"/>
      <c r="AB1376" s="2"/>
      <c r="AC1376" s="2"/>
      <c r="AD1376" s="2"/>
      <c r="AE1376" s="2">
        <v>0.75</v>
      </c>
      <c r="AF1376" s="2"/>
      <c r="AG1376" s="2"/>
      <c r="AH1376" s="2"/>
      <c r="AI1376" s="2"/>
    </row>
    <row r="1377" spans="1:35" x14ac:dyDescent="0.3">
      <c r="A1377" s="2"/>
      <c r="B1377" s="2"/>
      <c r="C1377" s="2">
        <v>666005883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13" t="s">
        <v>70</v>
      </c>
      <c r="T1377" s="2" t="s">
        <v>71</v>
      </c>
      <c r="U1377" s="2" t="s">
        <v>8</v>
      </c>
      <c r="V1377" s="2" t="s">
        <v>94</v>
      </c>
      <c r="W1377" s="2"/>
      <c r="X1377" s="2">
        <v>53.429735000000001</v>
      </c>
      <c r="Y1377" s="34">
        <v>3.7513000000000001</v>
      </c>
      <c r="Z1377" s="34">
        <v>3.7513000000000001</v>
      </c>
      <c r="AA1377" s="2"/>
      <c r="AB1377" s="2"/>
      <c r="AC1377" s="2"/>
      <c r="AD1377" s="2"/>
      <c r="AE1377" s="2">
        <v>0.75</v>
      </c>
      <c r="AF1377" s="2"/>
      <c r="AG1377" s="2"/>
      <c r="AH1377" s="2"/>
      <c r="AI1377" s="2"/>
    </row>
    <row r="1378" spans="1:35" x14ac:dyDescent="0.3">
      <c r="A1378" s="2"/>
      <c r="B1378" s="2"/>
      <c r="C1378" s="2">
        <v>666005883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13" t="s">
        <v>70</v>
      </c>
      <c r="T1378" s="2" t="s">
        <v>71</v>
      </c>
      <c r="U1378" s="2" t="s">
        <v>8</v>
      </c>
      <c r="V1378" s="2" t="s">
        <v>94</v>
      </c>
      <c r="W1378" s="2"/>
      <c r="X1378" s="2">
        <v>53.429735000000001</v>
      </c>
      <c r="Y1378" s="34">
        <v>3.7513000000000001</v>
      </c>
      <c r="Z1378" s="34">
        <v>3.7513000000000001</v>
      </c>
      <c r="AA1378" s="2"/>
      <c r="AB1378" s="2"/>
      <c r="AC1378" s="2"/>
      <c r="AD1378" s="2"/>
      <c r="AE1378" s="2">
        <v>0.75</v>
      </c>
      <c r="AF1378" s="2"/>
      <c r="AG1378" s="2"/>
      <c r="AH1378" s="2"/>
      <c r="AI1378" s="2"/>
    </row>
    <row r="1379" spans="1:35" x14ac:dyDescent="0.3">
      <c r="A1379" s="2"/>
      <c r="B1379" s="2"/>
      <c r="C1379" s="2">
        <v>666005883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13" t="s">
        <v>70</v>
      </c>
      <c r="T1379" s="2" t="s">
        <v>71</v>
      </c>
      <c r="U1379" s="2" t="s">
        <v>8</v>
      </c>
      <c r="V1379" s="2" t="s">
        <v>94</v>
      </c>
      <c r="W1379" s="2"/>
      <c r="X1379" s="2">
        <v>53.429735000000001</v>
      </c>
      <c r="Y1379" s="34">
        <v>3.7513000000000001</v>
      </c>
      <c r="Z1379" s="34">
        <v>3.7513000000000001</v>
      </c>
      <c r="AA1379" s="2"/>
      <c r="AB1379" s="2"/>
      <c r="AC1379" s="2"/>
      <c r="AD1379" s="2"/>
      <c r="AE1379" s="2">
        <v>0.75</v>
      </c>
      <c r="AF1379" s="2"/>
      <c r="AG1379" s="2"/>
      <c r="AH1379" s="2"/>
      <c r="AI1379" s="2"/>
    </row>
    <row r="1380" spans="1:35" x14ac:dyDescent="0.3">
      <c r="A1380" s="2"/>
      <c r="B1380" s="2"/>
      <c r="C1380" s="2">
        <v>666005883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13" t="s">
        <v>70</v>
      </c>
      <c r="T1380" s="2" t="s">
        <v>71</v>
      </c>
      <c r="U1380" s="2" t="s">
        <v>8</v>
      </c>
      <c r="V1380" s="2" t="s">
        <v>94</v>
      </c>
      <c r="W1380" s="2"/>
      <c r="X1380" s="2">
        <v>53.429735000000001</v>
      </c>
      <c r="Y1380" s="34">
        <v>3.7513000000000001</v>
      </c>
      <c r="Z1380" s="34">
        <v>3.7513000000000001</v>
      </c>
      <c r="AA1380" s="2"/>
      <c r="AB1380" s="2"/>
      <c r="AC1380" s="2"/>
      <c r="AD1380" s="2"/>
      <c r="AE1380" s="2">
        <v>0.75</v>
      </c>
      <c r="AF1380" s="2"/>
      <c r="AG1380" s="2"/>
      <c r="AH1380" s="2"/>
      <c r="AI1380" s="2"/>
    </row>
    <row r="1381" spans="1:35" x14ac:dyDescent="0.3">
      <c r="A1381" s="2"/>
      <c r="B1381" s="2"/>
      <c r="C1381" s="2">
        <v>666005883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13" t="s">
        <v>70</v>
      </c>
      <c r="T1381" s="2" t="s">
        <v>71</v>
      </c>
      <c r="U1381" s="2" t="s">
        <v>8</v>
      </c>
      <c r="V1381" s="2" t="s">
        <v>94</v>
      </c>
      <c r="W1381" s="2"/>
      <c r="X1381" s="2">
        <v>53.429735000000001</v>
      </c>
      <c r="Y1381" s="34">
        <v>3.7513000000000001</v>
      </c>
      <c r="Z1381" s="34">
        <v>3.7513000000000001</v>
      </c>
      <c r="AA1381" s="2"/>
      <c r="AB1381" s="2"/>
      <c r="AC1381" s="2"/>
      <c r="AD1381" s="2"/>
      <c r="AE1381" s="2">
        <v>0.75</v>
      </c>
      <c r="AF1381" s="2"/>
      <c r="AG1381" s="2"/>
      <c r="AH1381" s="2"/>
      <c r="AI1381" s="2"/>
    </row>
    <row r="1382" spans="1:35" x14ac:dyDescent="0.3">
      <c r="A1382" s="2"/>
      <c r="B1382" s="2"/>
      <c r="C1382" s="2">
        <v>666005883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13" t="s">
        <v>70</v>
      </c>
      <c r="T1382" s="2" t="s">
        <v>71</v>
      </c>
      <c r="U1382" s="2" t="s">
        <v>8</v>
      </c>
      <c r="V1382" s="2" t="s">
        <v>94</v>
      </c>
      <c r="W1382" s="2"/>
      <c r="X1382" s="2">
        <v>53.429735000000001</v>
      </c>
      <c r="Y1382" s="34">
        <v>3.7513000000000001</v>
      </c>
      <c r="Z1382" s="34">
        <v>3.7513000000000001</v>
      </c>
      <c r="AA1382" s="2"/>
      <c r="AB1382" s="2"/>
      <c r="AC1382" s="2"/>
      <c r="AD1382" s="2"/>
      <c r="AE1382" s="2">
        <v>0.75</v>
      </c>
      <c r="AF1382" s="2"/>
      <c r="AG1382" s="2"/>
      <c r="AH1382" s="2"/>
      <c r="AI1382" s="2"/>
    </row>
    <row r="1383" spans="1:35" x14ac:dyDescent="0.3">
      <c r="A1383" s="2"/>
      <c r="B1383" s="2"/>
      <c r="C1383" s="2">
        <v>666005883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13" t="s">
        <v>70</v>
      </c>
      <c r="T1383" s="2" t="s">
        <v>71</v>
      </c>
      <c r="U1383" s="2" t="s">
        <v>8</v>
      </c>
      <c r="V1383" s="2" t="s">
        <v>94</v>
      </c>
      <c r="W1383" s="2"/>
      <c r="X1383" s="2">
        <v>53.429735000000001</v>
      </c>
      <c r="Y1383" s="34">
        <v>3.7513000000000001</v>
      </c>
      <c r="Z1383" s="34">
        <v>3.7513000000000001</v>
      </c>
      <c r="AA1383" s="2"/>
      <c r="AB1383" s="2"/>
      <c r="AC1383" s="2"/>
      <c r="AD1383" s="2"/>
      <c r="AE1383" s="2">
        <v>0.75</v>
      </c>
      <c r="AF1383" s="2"/>
      <c r="AG1383" s="2"/>
      <c r="AH1383" s="2"/>
      <c r="AI1383" s="2"/>
    </row>
    <row r="1384" spans="1:35" x14ac:dyDescent="0.3">
      <c r="A1384" s="2"/>
      <c r="B1384" s="2"/>
      <c r="C1384" s="2">
        <v>666005883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13" t="s">
        <v>70</v>
      </c>
      <c r="T1384" s="2" t="s">
        <v>71</v>
      </c>
      <c r="U1384" s="2" t="s">
        <v>8</v>
      </c>
      <c r="V1384" s="2" t="s">
        <v>94</v>
      </c>
      <c r="W1384" s="2"/>
      <c r="X1384" s="2">
        <v>53.429735000000001</v>
      </c>
      <c r="Y1384" s="34">
        <v>3.7513000000000001</v>
      </c>
      <c r="Z1384" s="34">
        <v>3.7513000000000001</v>
      </c>
      <c r="AA1384" s="2"/>
      <c r="AB1384" s="2"/>
      <c r="AC1384" s="2"/>
      <c r="AD1384" s="2"/>
      <c r="AE1384" s="2">
        <v>0.75</v>
      </c>
      <c r="AF1384" s="2"/>
      <c r="AG1384" s="2"/>
      <c r="AH1384" s="2"/>
      <c r="AI1384" s="2"/>
    </row>
    <row r="1385" spans="1:35" x14ac:dyDescent="0.3">
      <c r="A1385" s="2"/>
      <c r="B1385" s="2"/>
      <c r="C1385" s="2">
        <v>666005883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13" t="s">
        <v>70</v>
      </c>
      <c r="T1385" s="2" t="s">
        <v>71</v>
      </c>
      <c r="U1385" s="2" t="s">
        <v>8</v>
      </c>
      <c r="V1385" s="2" t="s">
        <v>94</v>
      </c>
      <c r="W1385" s="2"/>
      <c r="X1385" s="2">
        <v>53.429735000000001</v>
      </c>
      <c r="Y1385" s="34">
        <v>3.7513000000000001</v>
      </c>
      <c r="Z1385" s="34">
        <v>3.7513000000000001</v>
      </c>
      <c r="AA1385" s="2"/>
      <c r="AB1385" s="2"/>
      <c r="AC1385" s="2"/>
      <c r="AD1385" s="2"/>
      <c r="AE1385" s="2">
        <v>0.75</v>
      </c>
      <c r="AF1385" s="2"/>
      <c r="AG1385" s="2"/>
      <c r="AH1385" s="2"/>
      <c r="AI1385" s="2"/>
    </row>
    <row r="1386" spans="1:35" x14ac:dyDescent="0.3">
      <c r="A1386" s="2"/>
      <c r="B1386" s="2"/>
      <c r="C1386" s="2">
        <v>666005883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13" t="s">
        <v>70</v>
      </c>
      <c r="T1386" s="2" t="s">
        <v>71</v>
      </c>
      <c r="U1386" s="2" t="s">
        <v>8</v>
      </c>
      <c r="V1386" s="2" t="s">
        <v>94</v>
      </c>
      <c r="W1386" s="2"/>
      <c r="X1386" s="2">
        <v>53.429735000000001</v>
      </c>
      <c r="Y1386" s="34">
        <v>3.7513000000000001</v>
      </c>
      <c r="Z1386" s="34">
        <v>3.7513000000000001</v>
      </c>
      <c r="AA1386" s="2"/>
      <c r="AB1386" s="2"/>
      <c r="AC1386" s="2"/>
      <c r="AD1386" s="2"/>
      <c r="AE1386" s="2">
        <v>0.75</v>
      </c>
      <c r="AF1386" s="2"/>
      <c r="AG1386" s="2"/>
      <c r="AH1386" s="2"/>
      <c r="AI1386" s="2"/>
    </row>
    <row r="1387" spans="1:35" x14ac:dyDescent="0.3">
      <c r="A1387" s="2"/>
      <c r="B1387" s="2"/>
      <c r="C1387" s="2">
        <v>666005883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13" t="s">
        <v>70</v>
      </c>
      <c r="T1387" s="2" t="s">
        <v>71</v>
      </c>
      <c r="U1387" s="2" t="s">
        <v>8</v>
      </c>
      <c r="V1387" s="2" t="s">
        <v>94</v>
      </c>
      <c r="W1387" s="2"/>
      <c r="X1387" s="2">
        <v>53.429735000000001</v>
      </c>
      <c r="Y1387" s="34">
        <v>3.7513000000000001</v>
      </c>
      <c r="Z1387" s="34">
        <v>3.7513000000000001</v>
      </c>
      <c r="AA1387" s="2"/>
      <c r="AB1387" s="2"/>
      <c r="AC1387" s="2"/>
      <c r="AD1387" s="2"/>
      <c r="AE1387" s="2">
        <v>0.75</v>
      </c>
      <c r="AF1387" s="2"/>
      <c r="AG1387" s="2"/>
      <c r="AH1387" s="2"/>
      <c r="AI1387" s="2"/>
    </row>
    <row r="1388" spans="1:35" x14ac:dyDescent="0.3">
      <c r="A1388" s="2"/>
      <c r="B1388" s="2"/>
      <c r="C1388" s="2">
        <v>666005883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13" t="s">
        <v>70</v>
      </c>
      <c r="T1388" s="2" t="s">
        <v>71</v>
      </c>
      <c r="U1388" s="2" t="s">
        <v>8</v>
      </c>
      <c r="V1388" s="2" t="s">
        <v>94</v>
      </c>
      <c r="W1388" s="2"/>
      <c r="X1388" s="2">
        <v>53.429735000000001</v>
      </c>
      <c r="Y1388" s="34">
        <v>3.7513000000000001</v>
      </c>
      <c r="Z1388" s="34">
        <v>3.7513000000000001</v>
      </c>
      <c r="AA1388" s="2"/>
      <c r="AB1388" s="2"/>
      <c r="AC1388" s="2"/>
      <c r="AD1388" s="2"/>
      <c r="AE1388" s="2">
        <v>0.75</v>
      </c>
      <c r="AF1388" s="2"/>
      <c r="AG1388" s="2"/>
      <c r="AH1388" s="2"/>
      <c r="AI1388" s="2"/>
    </row>
    <row r="1389" spans="1:35" x14ac:dyDescent="0.3">
      <c r="A1389" s="2"/>
      <c r="B1389" s="2"/>
      <c r="C1389" s="2">
        <v>666005883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13" t="s">
        <v>70</v>
      </c>
      <c r="T1389" s="2" t="s">
        <v>71</v>
      </c>
      <c r="U1389" s="2" t="s">
        <v>8</v>
      </c>
      <c r="V1389" s="2" t="s">
        <v>94</v>
      </c>
      <c r="W1389" s="2"/>
      <c r="X1389" s="2">
        <v>53.429735000000001</v>
      </c>
      <c r="Y1389" s="34">
        <v>3.7513000000000001</v>
      </c>
      <c r="Z1389" s="34">
        <v>3.7513000000000001</v>
      </c>
      <c r="AA1389" s="2"/>
      <c r="AB1389" s="2"/>
      <c r="AC1389" s="2"/>
      <c r="AD1389" s="2"/>
      <c r="AE1389" s="2">
        <v>0.75</v>
      </c>
      <c r="AF1389" s="2"/>
      <c r="AG1389" s="2"/>
      <c r="AH1389" s="2"/>
      <c r="AI1389" s="2"/>
    </row>
    <row r="1390" spans="1:35" x14ac:dyDescent="0.3">
      <c r="A1390" s="2"/>
      <c r="B1390" s="2"/>
      <c r="C1390" s="2">
        <v>666005883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13" t="s">
        <v>70</v>
      </c>
      <c r="T1390" s="2" t="s">
        <v>71</v>
      </c>
      <c r="U1390" s="2" t="s">
        <v>8</v>
      </c>
      <c r="V1390" s="2" t="s">
        <v>94</v>
      </c>
      <c r="W1390" s="2"/>
      <c r="X1390" s="2">
        <v>53.429735000000001</v>
      </c>
      <c r="Y1390" s="34">
        <v>3.7513000000000001</v>
      </c>
      <c r="Z1390" s="34">
        <v>3.7513000000000001</v>
      </c>
      <c r="AA1390" s="2"/>
      <c r="AB1390" s="2"/>
      <c r="AC1390" s="2"/>
      <c r="AD1390" s="2"/>
      <c r="AE1390" s="2">
        <v>0.75</v>
      </c>
      <c r="AF1390" s="2"/>
      <c r="AG1390" s="2"/>
      <c r="AH1390" s="2"/>
      <c r="AI1390" s="2"/>
    </row>
    <row r="1391" spans="1:35" x14ac:dyDescent="0.3">
      <c r="A1391" s="2"/>
      <c r="B1391" s="2"/>
      <c r="C1391" s="2">
        <v>666005883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13" t="s">
        <v>70</v>
      </c>
      <c r="T1391" s="2" t="s">
        <v>71</v>
      </c>
      <c r="U1391" s="2" t="s">
        <v>8</v>
      </c>
      <c r="V1391" s="2" t="s">
        <v>94</v>
      </c>
      <c r="W1391" s="2"/>
      <c r="X1391" s="2">
        <v>53.429735000000001</v>
      </c>
      <c r="Y1391" s="34">
        <v>3.7513000000000001</v>
      </c>
      <c r="Z1391" s="34">
        <v>3.7513000000000001</v>
      </c>
      <c r="AA1391" s="2"/>
      <c r="AB1391" s="2"/>
      <c r="AC1391" s="2"/>
      <c r="AD1391" s="2"/>
      <c r="AE1391" s="2">
        <v>0.75</v>
      </c>
      <c r="AF1391" s="2"/>
      <c r="AG1391" s="2"/>
      <c r="AH1391" s="2"/>
      <c r="AI1391" s="2"/>
    </row>
    <row r="1392" spans="1:35" x14ac:dyDescent="0.3">
      <c r="A1392" s="2"/>
      <c r="B1392" s="2"/>
      <c r="C1392" s="2">
        <v>666005883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13" t="s">
        <v>70</v>
      </c>
      <c r="T1392" s="2" t="s">
        <v>71</v>
      </c>
      <c r="U1392" s="2" t="s">
        <v>8</v>
      </c>
      <c r="V1392" s="2" t="s">
        <v>94</v>
      </c>
      <c r="W1392" s="2"/>
      <c r="X1392" s="2">
        <v>53.429735000000001</v>
      </c>
      <c r="Y1392" s="34">
        <v>3.7513000000000001</v>
      </c>
      <c r="Z1392" s="34">
        <v>3.7513000000000001</v>
      </c>
      <c r="AA1392" s="2"/>
      <c r="AB1392" s="2"/>
      <c r="AC1392" s="2"/>
      <c r="AD1392" s="2"/>
      <c r="AE1392" s="2">
        <v>0.75</v>
      </c>
      <c r="AF1392" s="2"/>
      <c r="AG1392" s="2"/>
      <c r="AH1392" s="2"/>
      <c r="AI1392" s="2"/>
    </row>
    <row r="1393" spans="1:35" x14ac:dyDescent="0.3">
      <c r="A1393" s="2"/>
      <c r="B1393" s="2"/>
      <c r="C1393" s="2">
        <v>666005883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13" t="s">
        <v>70</v>
      </c>
      <c r="T1393" s="2" t="s">
        <v>71</v>
      </c>
      <c r="U1393" s="2" t="s">
        <v>8</v>
      </c>
      <c r="V1393" s="2" t="s">
        <v>94</v>
      </c>
      <c r="W1393" s="2"/>
      <c r="X1393" s="2">
        <v>53.429735000000001</v>
      </c>
      <c r="Y1393" s="34">
        <v>3.7513000000000001</v>
      </c>
      <c r="Z1393" s="34">
        <v>3.7513000000000001</v>
      </c>
      <c r="AA1393" s="2"/>
      <c r="AB1393" s="2"/>
      <c r="AC1393" s="2"/>
      <c r="AD1393" s="2"/>
      <c r="AE1393" s="2">
        <v>0.75</v>
      </c>
      <c r="AF1393" s="2"/>
      <c r="AG1393" s="2"/>
      <c r="AH1393" s="2"/>
      <c r="AI1393" s="2"/>
    </row>
    <row r="1394" spans="1:35" x14ac:dyDescent="0.3">
      <c r="A1394" s="2"/>
      <c r="B1394" s="2"/>
      <c r="C1394" s="2">
        <v>666005883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13" t="s">
        <v>70</v>
      </c>
      <c r="T1394" s="2" t="s">
        <v>71</v>
      </c>
      <c r="U1394" s="2" t="s">
        <v>8</v>
      </c>
      <c r="V1394" s="2" t="s">
        <v>94</v>
      </c>
      <c r="W1394" s="2"/>
      <c r="X1394" s="2">
        <v>53.429735000000001</v>
      </c>
      <c r="Y1394" s="34">
        <v>3.7513000000000001</v>
      </c>
      <c r="Z1394" s="34">
        <v>3.7513000000000001</v>
      </c>
      <c r="AA1394" s="2"/>
      <c r="AB1394" s="2"/>
      <c r="AC1394" s="2"/>
      <c r="AD1394" s="2"/>
      <c r="AE1394" s="2">
        <v>0.75</v>
      </c>
      <c r="AF1394" s="2"/>
      <c r="AG1394" s="2"/>
      <c r="AH1394" s="2"/>
      <c r="AI1394" s="2"/>
    </row>
    <row r="1395" spans="1:35" x14ac:dyDescent="0.3">
      <c r="A1395" s="2"/>
      <c r="B1395" s="2"/>
      <c r="C1395" s="2">
        <v>666005883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13" t="s">
        <v>70</v>
      </c>
      <c r="T1395" s="2" t="s">
        <v>71</v>
      </c>
      <c r="U1395" s="2" t="s">
        <v>8</v>
      </c>
      <c r="V1395" s="2" t="s">
        <v>94</v>
      </c>
      <c r="W1395" s="2"/>
      <c r="X1395" s="2">
        <v>53.429735000000001</v>
      </c>
      <c r="Y1395" s="34">
        <v>3.7513000000000001</v>
      </c>
      <c r="Z1395" s="34">
        <v>3.7513000000000001</v>
      </c>
      <c r="AA1395" s="2"/>
      <c r="AB1395" s="2"/>
      <c r="AC1395" s="2"/>
      <c r="AD1395" s="2"/>
      <c r="AE1395" s="2">
        <v>0.75</v>
      </c>
      <c r="AF1395" s="2"/>
      <c r="AG1395" s="2"/>
      <c r="AH1395" s="2"/>
      <c r="AI1395" s="2"/>
    </row>
    <row r="1396" spans="1:35" x14ac:dyDescent="0.3">
      <c r="A1396" s="2"/>
      <c r="B1396" s="2"/>
      <c r="C1396" s="2">
        <v>666005883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13" t="s">
        <v>70</v>
      </c>
      <c r="T1396" s="2" t="s">
        <v>71</v>
      </c>
      <c r="U1396" s="2" t="s">
        <v>8</v>
      </c>
      <c r="V1396" s="2" t="s">
        <v>94</v>
      </c>
      <c r="W1396" s="2"/>
      <c r="X1396" s="2">
        <v>53.429735000000001</v>
      </c>
      <c r="Y1396" s="34">
        <v>3.7513000000000001</v>
      </c>
      <c r="Z1396" s="34">
        <v>3.7513000000000001</v>
      </c>
      <c r="AA1396" s="2"/>
      <c r="AB1396" s="2"/>
      <c r="AC1396" s="2"/>
      <c r="AD1396" s="2"/>
      <c r="AE1396" s="2">
        <v>0.75</v>
      </c>
      <c r="AF1396" s="2"/>
      <c r="AG1396" s="2"/>
      <c r="AH1396" s="2"/>
      <c r="AI1396" s="2"/>
    </row>
    <row r="1397" spans="1:35" x14ac:dyDescent="0.3">
      <c r="A1397" s="2"/>
      <c r="B1397" s="2"/>
      <c r="C1397" s="2">
        <v>666005883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13" t="s">
        <v>70</v>
      </c>
      <c r="T1397" s="2" t="s">
        <v>71</v>
      </c>
      <c r="U1397" s="2" t="s">
        <v>8</v>
      </c>
      <c r="V1397" s="2" t="s">
        <v>94</v>
      </c>
      <c r="W1397" s="2"/>
      <c r="X1397" s="2">
        <v>53.429735000000001</v>
      </c>
      <c r="Y1397" s="34">
        <v>3.7513000000000001</v>
      </c>
      <c r="Z1397" s="34">
        <v>3.7513000000000001</v>
      </c>
      <c r="AA1397" s="2"/>
      <c r="AB1397" s="2"/>
      <c r="AC1397" s="2"/>
      <c r="AD1397" s="2"/>
      <c r="AE1397" s="2">
        <v>0.75</v>
      </c>
      <c r="AF1397" s="2"/>
      <c r="AG1397" s="2"/>
      <c r="AH1397" s="2"/>
      <c r="AI1397" s="2"/>
    </row>
    <row r="1398" spans="1:35" x14ac:dyDescent="0.3">
      <c r="A1398" s="2"/>
      <c r="B1398" s="2"/>
      <c r="C1398" s="2">
        <v>666005883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13" t="s">
        <v>70</v>
      </c>
      <c r="T1398" s="2" t="s">
        <v>71</v>
      </c>
      <c r="U1398" s="2" t="s">
        <v>8</v>
      </c>
      <c r="V1398" s="2" t="s">
        <v>94</v>
      </c>
      <c r="W1398" s="2"/>
      <c r="X1398" s="2">
        <v>53.429735000000001</v>
      </c>
      <c r="Y1398" s="34">
        <v>3.7513000000000001</v>
      </c>
      <c r="Z1398" s="34">
        <v>3.7513000000000001</v>
      </c>
      <c r="AA1398" s="2"/>
      <c r="AB1398" s="2"/>
      <c r="AC1398" s="2"/>
      <c r="AD1398" s="2"/>
      <c r="AE1398" s="2">
        <v>0.75</v>
      </c>
      <c r="AF1398" s="2"/>
      <c r="AG1398" s="2"/>
      <c r="AH1398" s="2"/>
      <c r="AI1398" s="2"/>
    </row>
    <row r="1399" spans="1:35" x14ac:dyDescent="0.3">
      <c r="A1399" s="2"/>
      <c r="B1399" s="2"/>
      <c r="C1399" s="2">
        <v>666005883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13" t="s">
        <v>70</v>
      </c>
      <c r="T1399" s="2" t="s">
        <v>71</v>
      </c>
      <c r="U1399" s="2" t="s">
        <v>8</v>
      </c>
      <c r="V1399" s="2" t="s">
        <v>94</v>
      </c>
      <c r="W1399" s="2"/>
      <c r="X1399" s="2">
        <v>53.429735000000001</v>
      </c>
      <c r="Y1399" s="34">
        <v>3.7513000000000001</v>
      </c>
      <c r="Z1399" s="34">
        <v>3.7513000000000001</v>
      </c>
      <c r="AA1399" s="2"/>
      <c r="AB1399" s="2"/>
      <c r="AC1399" s="2"/>
      <c r="AD1399" s="2"/>
      <c r="AE1399" s="2">
        <v>0.75</v>
      </c>
      <c r="AF1399" s="2"/>
      <c r="AG1399" s="2"/>
      <c r="AH1399" s="2"/>
      <c r="AI1399" s="2"/>
    </row>
    <row r="1400" spans="1:35" x14ac:dyDescent="0.3">
      <c r="A1400" s="2"/>
      <c r="B1400" s="2"/>
      <c r="C1400" s="2">
        <v>666005883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13" t="s">
        <v>70</v>
      </c>
      <c r="T1400" s="2" t="s">
        <v>71</v>
      </c>
      <c r="U1400" s="2" t="s">
        <v>8</v>
      </c>
      <c r="V1400" s="2" t="s">
        <v>94</v>
      </c>
      <c r="W1400" s="2"/>
      <c r="X1400" s="2">
        <v>53.429735000000001</v>
      </c>
      <c r="Y1400" s="34">
        <v>3.7513000000000001</v>
      </c>
      <c r="Z1400" s="34">
        <v>3.7513000000000001</v>
      </c>
      <c r="AA1400" s="2"/>
      <c r="AB1400" s="2"/>
      <c r="AC1400" s="2"/>
      <c r="AD1400" s="2"/>
      <c r="AE1400" s="2">
        <v>0.75</v>
      </c>
      <c r="AF1400" s="2"/>
      <c r="AG1400" s="2"/>
      <c r="AH1400" s="2"/>
      <c r="AI1400" s="2"/>
    </row>
    <row r="1401" spans="1:35" x14ac:dyDescent="0.3">
      <c r="A1401" s="2"/>
      <c r="B1401" s="2"/>
      <c r="C1401" s="2">
        <v>666005883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13" t="s">
        <v>70</v>
      </c>
      <c r="T1401" s="2" t="s">
        <v>71</v>
      </c>
      <c r="U1401" s="2" t="s">
        <v>8</v>
      </c>
      <c r="V1401" s="2" t="s">
        <v>94</v>
      </c>
      <c r="W1401" s="2"/>
      <c r="X1401" s="2">
        <v>53.429735000000001</v>
      </c>
      <c r="Y1401" s="34">
        <v>3.7513000000000001</v>
      </c>
      <c r="Z1401" s="34">
        <v>3.7513000000000001</v>
      </c>
      <c r="AA1401" s="2"/>
      <c r="AB1401" s="2"/>
      <c r="AC1401" s="2"/>
      <c r="AD1401" s="2"/>
      <c r="AE1401" s="2">
        <v>0.75</v>
      </c>
      <c r="AF1401" s="2"/>
      <c r="AG1401" s="2"/>
      <c r="AH1401" s="2"/>
      <c r="AI1401" s="2"/>
    </row>
    <row r="1402" spans="1:35" x14ac:dyDescent="0.3">
      <c r="A1402" s="2"/>
      <c r="B1402" s="2"/>
      <c r="C1402" s="2">
        <v>666005883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13" t="s">
        <v>70</v>
      </c>
      <c r="T1402" s="2" t="s">
        <v>71</v>
      </c>
      <c r="U1402" s="2" t="s">
        <v>8</v>
      </c>
      <c r="V1402" s="2" t="s">
        <v>94</v>
      </c>
      <c r="W1402" s="2"/>
      <c r="X1402" s="2">
        <v>53.429735000000001</v>
      </c>
      <c r="Y1402" s="34">
        <v>3.7513000000000001</v>
      </c>
      <c r="Z1402" s="34">
        <v>3.7513000000000001</v>
      </c>
      <c r="AA1402" s="2"/>
      <c r="AB1402" s="2"/>
      <c r="AC1402" s="2"/>
      <c r="AD1402" s="2"/>
      <c r="AE1402" s="2">
        <v>0.75</v>
      </c>
      <c r="AF1402" s="2"/>
      <c r="AG1402" s="2"/>
      <c r="AH1402" s="2"/>
      <c r="AI1402" s="2"/>
    </row>
    <row r="1403" spans="1:35" x14ac:dyDescent="0.3">
      <c r="A1403" s="2"/>
      <c r="B1403" s="2"/>
      <c r="C1403" s="2">
        <v>666005883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13" t="s">
        <v>70</v>
      </c>
      <c r="T1403" s="2" t="s">
        <v>71</v>
      </c>
      <c r="U1403" s="2" t="s">
        <v>8</v>
      </c>
      <c r="V1403" s="2" t="s">
        <v>94</v>
      </c>
      <c r="W1403" s="2"/>
      <c r="X1403" s="2">
        <v>53.429735000000001</v>
      </c>
      <c r="Y1403" s="34">
        <v>3.7513000000000001</v>
      </c>
      <c r="Z1403" s="34">
        <v>3.7513000000000001</v>
      </c>
      <c r="AA1403" s="2"/>
      <c r="AB1403" s="2"/>
      <c r="AC1403" s="2"/>
      <c r="AD1403" s="2"/>
      <c r="AE1403" s="2">
        <v>0.75</v>
      </c>
      <c r="AF1403" s="2"/>
      <c r="AG1403" s="2"/>
      <c r="AH1403" s="2"/>
      <c r="AI1403" s="2"/>
    </row>
    <row r="1404" spans="1:35" x14ac:dyDescent="0.3">
      <c r="A1404" s="2"/>
      <c r="B1404" s="2"/>
      <c r="C1404" s="2">
        <v>666005883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13" t="s">
        <v>70</v>
      </c>
      <c r="T1404" s="2" t="s">
        <v>71</v>
      </c>
      <c r="U1404" s="2" t="s">
        <v>8</v>
      </c>
      <c r="V1404" s="2" t="s">
        <v>94</v>
      </c>
      <c r="W1404" s="2"/>
      <c r="X1404" s="2">
        <v>53.429735000000001</v>
      </c>
      <c r="Y1404" s="34">
        <v>3.7513000000000001</v>
      </c>
      <c r="Z1404" s="34">
        <v>3.7513000000000001</v>
      </c>
      <c r="AA1404" s="2"/>
      <c r="AB1404" s="2"/>
      <c r="AC1404" s="2"/>
      <c r="AD1404" s="2"/>
      <c r="AE1404" s="2">
        <v>0.75</v>
      </c>
      <c r="AF1404" s="2"/>
      <c r="AG1404" s="2"/>
      <c r="AH1404" s="2"/>
      <c r="AI1404" s="2"/>
    </row>
    <row r="1405" spans="1:35" x14ac:dyDescent="0.3">
      <c r="A1405" s="2"/>
      <c r="B1405" s="2"/>
      <c r="C1405" s="2">
        <v>666005883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13" t="s">
        <v>70</v>
      </c>
      <c r="T1405" s="2" t="s">
        <v>71</v>
      </c>
      <c r="U1405" s="2" t="s">
        <v>8</v>
      </c>
      <c r="V1405" s="2" t="s">
        <v>94</v>
      </c>
      <c r="W1405" s="2"/>
      <c r="X1405" s="2">
        <v>53.429735000000001</v>
      </c>
      <c r="Y1405" s="34">
        <v>3.7513000000000001</v>
      </c>
      <c r="Z1405" s="34">
        <v>3.7513000000000001</v>
      </c>
      <c r="AA1405" s="2"/>
      <c r="AB1405" s="2"/>
      <c r="AC1405" s="2"/>
      <c r="AD1405" s="2"/>
      <c r="AE1405" s="2">
        <v>0.75</v>
      </c>
      <c r="AF1405" s="2"/>
      <c r="AG1405" s="2"/>
      <c r="AH1405" s="2"/>
      <c r="AI1405" s="2"/>
    </row>
    <row r="1406" spans="1:35" x14ac:dyDescent="0.3">
      <c r="A1406" s="2"/>
      <c r="B1406" s="2"/>
      <c r="C1406" s="2">
        <v>666005883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13" t="s">
        <v>70</v>
      </c>
      <c r="T1406" s="2" t="s">
        <v>71</v>
      </c>
      <c r="U1406" s="2" t="s">
        <v>8</v>
      </c>
      <c r="V1406" s="2" t="s">
        <v>94</v>
      </c>
      <c r="W1406" s="2"/>
      <c r="X1406" s="2">
        <v>53.429735000000001</v>
      </c>
      <c r="Y1406" s="34">
        <v>3.7513000000000001</v>
      </c>
      <c r="Z1406" s="34">
        <v>3.7513000000000001</v>
      </c>
      <c r="AA1406" s="2"/>
      <c r="AB1406" s="2"/>
      <c r="AC1406" s="2"/>
      <c r="AD1406" s="2"/>
      <c r="AE1406" s="2">
        <v>0.75</v>
      </c>
      <c r="AF1406" s="2"/>
      <c r="AG1406" s="2"/>
      <c r="AH1406" s="2"/>
      <c r="AI1406" s="2"/>
    </row>
    <row r="1407" spans="1:35" x14ac:dyDescent="0.3">
      <c r="A1407" s="2"/>
      <c r="B1407" s="2"/>
      <c r="C1407" s="2">
        <v>666005883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13" t="s">
        <v>70</v>
      </c>
      <c r="T1407" s="2" t="s">
        <v>71</v>
      </c>
      <c r="U1407" s="2" t="s">
        <v>8</v>
      </c>
      <c r="V1407" s="2" t="s">
        <v>94</v>
      </c>
      <c r="W1407" s="2"/>
      <c r="X1407" s="2">
        <v>53.429735000000001</v>
      </c>
      <c r="Y1407" s="34">
        <v>3.7513000000000001</v>
      </c>
      <c r="Z1407" s="34">
        <v>3.7513000000000001</v>
      </c>
      <c r="AA1407" s="2"/>
      <c r="AB1407" s="2"/>
      <c r="AC1407" s="2"/>
      <c r="AD1407" s="2"/>
      <c r="AE1407" s="2">
        <v>0.75</v>
      </c>
      <c r="AF1407" s="2"/>
      <c r="AG1407" s="2"/>
      <c r="AH1407" s="2"/>
      <c r="AI1407" s="2"/>
    </row>
    <row r="1408" spans="1:35" x14ac:dyDescent="0.3">
      <c r="A1408" s="2"/>
      <c r="B1408" s="2"/>
      <c r="C1408" s="2">
        <v>666005883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13" t="s">
        <v>70</v>
      </c>
      <c r="T1408" s="2" t="s">
        <v>71</v>
      </c>
      <c r="U1408" s="2" t="s">
        <v>8</v>
      </c>
      <c r="V1408" s="2" t="s">
        <v>94</v>
      </c>
      <c r="W1408" s="2"/>
      <c r="X1408" s="2">
        <v>53.429735000000001</v>
      </c>
      <c r="Y1408" s="34">
        <v>3.7513000000000001</v>
      </c>
      <c r="Z1408" s="34">
        <v>3.7513000000000001</v>
      </c>
      <c r="AA1408" s="2"/>
      <c r="AB1408" s="2"/>
      <c r="AC1408" s="2"/>
      <c r="AD1408" s="2"/>
      <c r="AE1408" s="2">
        <v>0.75</v>
      </c>
      <c r="AF1408" s="2"/>
      <c r="AG1408" s="2"/>
      <c r="AH1408" s="2"/>
      <c r="AI1408" s="2"/>
    </row>
    <row r="1409" spans="1:35" x14ac:dyDescent="0.3">
      <c r="A1409" s="2"/>
      <c r="B1409" s="2"/>
      <c r="C1409" s="2">
        <v>666005883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13" t="s">
        <v>70</v>
      </c>
      <c r="T1409" s="2" t="s">
        <v>71</v>
      </c>
      <c r="U1409" s="2" t="s">
        <v>8</v>
      </c>
      <c r="V1409" s="2" t="s">
        <v>94</v>
      </c>
      <c r="W1409" s="2"/>
      <c r="X1409" s="2">
        <v>53.429735000000001</v>
      </c>
      <c r="Y1409" s="34">
        <v>3.7513000000000001</v>
      </c>
      <c r="Z1409" s="34">
        <v>3.7513000000000001</v>
      </c>
      <c r="AA1409" s="2"/>
      <c r="AB1409" s="2"/>
      <c r="AC1409" s="2"/>
      <c r="AD1409" s="2"/>
      <c r="AE1409" s="2">
        <v>0.75</v>
      </c>
      <c r="AF1409" s="2"/>
      <c r="AG1409" s="2"/>
      <c r="AH1409" s="2"/>
      <c r="AI1409" s="2"/>
    </row>
    <row r="1410" spans="1:35" x14ac:dyDescent="0.3">
      <c r="A1410" s="2"/>
      <c r="B1410" s="2"/>
      <c r="C1410" s="2">
        <v>666005883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13" t="s">
        <v>70</v>
      </c>
      <c r="T1410" s="2" t="s">
        <v>71</v>
      </c>
      <c r="U1410" s="2" t="s">
        <v>8</v>
      </c>
      <c r="V1410" s="2" t="s">
        <v>94</v>
      </c>
      <c r="W1410" s="2"/>
      <c r="X1410" s="2">
        <v>53.429735000000001</v>
      </c>
      <c r="Y1410" s="34">
        <v>3.7513000000000001</v>
      </c>
      <c r="Z1410" s="34">
        <v>3.7513000000000001</v>
      </c>
      <c r="AA1410" s="2"/>
      <c r="AB1410" s="2"/>
      <c r="AC1410" s="2"/>
      <c r="AD1410" s="2"/>
      <c r="AE1410" s="2">
        <v>0.75</v>
      </c>
      <c r="AF1410" s="2"/>
      <c r="AG1410" s="2"/>
      <c r="AH1410" s="2"/>
      <c r="AI1410" s="2"/>
    </row>
    <row r="1411" spans="1:35" x14ac:dyDescent="0.3">
      <c r="A1411" s="2"/>
      <c r="B1411" s="2"/>
      <c r="C1411" s="2">
        <v>666005883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13" t="s">
        <v>70</v>
      </c>
      <c r="T1411" s="2" t="s">
        <v>71</v>
      </c>
      <c r="U1411" s="2" t="s">
        <v>8</v>
      </c>
      <c r="V1411" s="2" t="s">
        <v>94</v>
      </c>
      <c r="W1411" s="2"/>
      <c r="X1411" s="2">
        <v>53.429735000000001</v>
      </c>
      <c r="Y1411" s="34">
        <v>3.7513000000000001</v>
      </c>
      <c r="Z1411" s="34">
        <v>3.7513000000000001</v>
      </c>
      <c r="AA1411" s="2"/>
      <c r="AB1411" s="2"/>
      <c r="AC1411" s="2"/>
      <c r="AD1411" s="2"/>
      <c r="AE1411" s="2">
        <v>0.75</v>
      </c>
      <c r="AF1411" s="2"/>
      <c r="AG1411" s="2"/>
      <c r="AH1411" s="2"/>
      <c r="AI1411" s="2"/>
    </row>
    <row r="1412" spans="1:35" x14ac:dyDescent="0.3">
      <c r="A1412" s="2"/>
      <c r="B1412" s="2"/>
      <c r="C1412" s="2">
        <v>666005883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13" t="s">
        <v>70</v>
      </c>
      <c r="T1412" s="2" t="s">
        <v>71</v>
      </c>
      <c r="U1412" s="2" t="s">
        <v>8</v>
      </c>
      <c r="V1412" s="2" t="s">
        <v>94</v>
      </c>
      <c r="W1412" s="2"/>
      <c r="X1412" s="2">
        <v>53.429735000000001</v>
      </c>
      <c r="Y1412" s="34">
        <v>3.7513000000000001</v>
      </c>
      <c r="Z1412" s="34">
        <v>3.7513000000000001</v>
      </c>
      <c r="AA1412" s="2"/>
      <c r="AB1412" s="2"/>
      <c r="AC1412" s="2"/>
      <c r="AD1412" s="2"/>
      <c r="AE1412" s="2">
        <v>0.75</v>
      </c>
      <c r="AF1412" s="2"/>
      <c r="AG1412" s="2"/>
      <c r="AH1412" s="2"/>
      <c r="AI1412" s="2"/>
    </row>
    <row r="1413" spans="1:35" x14ac:dyDescent="0.3">
      <c r="A1413" s="2"/>
      <c r="B1413" s="2"/>
      <c r="C1413" s="2">
        <v>666005883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13" t="s">
        <v>70</v>
      </c>
      <c r="T1413" s="2" t="s">
        <v>71</v>
      </c>
      <c r="U1413" s="2" t="s">
        <v>8</v>
      </c>
      <c r="V1413" s="2" t="s">
        <v>94</v>
      </c>
      <c r="W1413" s="2"/>
      <c r="X1413" s="2">
        <v>53.429735000000001</v>
      </c>
      <c r="Y1413" s="34">
        <v>3.7513000000000001</v>
      </c>
      <c r="Z1413" s="34">
        <v>3.7513000000000001</v>
      </c>
      <c r="AA1413" s="2"/>
      <c r="AB1413" s="2"/>
      <c r="AC1413" s="2"/>
      <c r="AD1413" s="2"/>
      <c r="AE1413" s="2">
        <v>0.75</v>
      </c>
      <c r="AF1413" s="2"/>
      <c r="AG1413" s="2"/>
      <c r="AH1413" s="2"/>
      <c r="AI1413" s="2"/>
    </row>
    <row r="1414" spans="1:35" x14ac:dyDescent="0.3">
      <c r="A1414" s="2"/>
      <c r="B1414" s="2"/>
      <c r="C1414" s="2">
        <v>666005883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13" t="s">
        <v>70</v>
      </c>
      <c r="T1414" s="2" t="s">
        <v>71</v>
      </c>
      <c r="U1414" s="2" t="s">
        <v>8</v>
      </c>
      <c r="V1414" s="2" t="s">
        <v>94</v>
      </c>
      <c r="W1414" s="2"/>
      <c r="X1414" s="2">
        <v>53.429735000000001</v>
      </c>
      <c r="Y1414" s="34">
        <v>3.7513000000000001</v>
      </c>
      <c r="Z1414" s="34">
        <v>3.7513000000000001</v>
      </c>
      <c r="AA1414" s="2"/>
      <c r="AB1414" s="2"/>
      <c r="AC1414" s="2"/>
      <c r="AD1414" s="2"/>
      <c r="AE1414" s="2">
        <v>0.75</v>
      </c>
      <c r="AF1414" s="2"/>
      <c r="AG1414" s="2"/>
      <c r="AH1414" s="2"/>
      <c r="AI1414" s="2"/>
    </row>
    <row r="1415" spans="1:35" x14ac:dyDescent="0.3">
      <c r="A1415" s="2"/>
      <c r="B1415" s="2"/>
      <c r="C1415" s="2">
        <v>666005883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13" t="s">
        <v>70</v>
      </c>
      <c r="T1415" s="2" t="s">
        <v>71</v>
      </c>
      <c r="U1415" s="2" t="s">
        <v>8</v>
      </c>
      <c r="V1415" s="2" t="s">
        <v>94</v>
      </c>
      <c r="W1415" s="2"/>
      <c r="X1415" s="2">
        <v>53.429735000000001</v>
      </c>
      <c r="Y1415" s="34">
        <v>3.7513000000000001</v>
      </c>
      <c r="Z1415" s="34">
        <v>3.7513000000000001</v>
      </c>
      <c r="AA1415" s="2"/>
      <c r="AB1415" s="2"/>
      <c r="AC1415" s="2"/>
      <c r="AD1415" s="2"/>
      <c r="AE1415" s="2">
        <v>0.75</v>
      </c>
      <c r="AF1415" s="2"/>
      <c r="AG1415" s="2"/>
      <c r="AH1415" s="2"/>
      <c r="AI1415" s="2"/>
    </row>
    <row r="1416" spans="1:35" x14ac:dyDescent="0.3">
      <c r="A1416" s="2"/>
      <c r="B1416" s="2"/>
      <c r="C1416" s="2">
        <v>666005883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13" t="s">
        <v>70</v>
      </c>
      <c r="T1416" s="2" t="s">
        <v>71</v>
      </c>
      <c r="U1416" s="2" t="s">
        <v>8</v>
      </c>
      <c r="V1416" s="2" t="s">
        <v>94</v>
      </c>
      <c r="W1416" s="2"/>
      <c r="X1416" s="2">
        <v>53.429735000000001</v>
      </c>
      <c r="Y1416" s="34">
        <v>3.7513000000000001</v>
      </c>
      <c r="Z1416" s="34">
        <v>3.7513000000000001</v>
      </c>
      <c r="AA1416" s="2"/>
      <c r="AB1416" s="2"/>
      <c r="AC1416" s="2"/>
      <c r="AD1416" s="2"/>
      <c r="AE1416" s="2">
        <v>0.75</v>
      </c>
      <c r="AF1416" s="2"/>
      <c r="AG1416" s="2"/>
      <c r="AH1416" s="2"/>
      <c r="AI1416" s="2"/>
    </row>
    <row r="1417" spans="1:35" x14ac:dyDescent="0.3">
      <c r="A1417" s="2"/>
      <c r="B1417" s="2"/>
      <c r="C1417" s="2">
        <v>666005883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13" t="s">
        <v>70</v>
      </c>
      <c r="T1417" s="2" t="s">
        <v>71</v>
      </c>
      <c r="U1417" s="2" t="s">
        <v>8</v>
      </c>
      <c r="V1417" s="2" t="s">
        <v>94</v>
      </c>
      <c r="W1417" s="2"/>
      <c r="X1417" s="2">
        <v>53.429735000000001</v>
      </c>
      <c r="Y1417" s="34">
        <v>3.7513000000000001</v>
      </c>
      <c r="Z1417" s="34">
        <v>3.7513000000000001</v>
      </c>
      <c r="AA1417" s="2"/>
      <c r="AB1417" s="2"/>
      <c r="AC1417" s="2"/>
      <c r="AD1417" s="2"/>
      <c r="AE1417" s="2">
        <v>0.75</v>
      </c>
      <c r="AF1417" s="2"/>
      <c r="AG1417" s="2"/>
      <c r="AH1417" s="2"/>
      <c r="AI1417" s="2"/>
    </row>
    <row r="1418" spans="1:35" x14ac:dyDescent="0.3">
      <c r="A1418" s="2"/>
      <c r="B1418" s="2"/>
      <c r="C1418" s="2">
        <v>666005883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13" t="s">
        <v>70</v>
      </c>
      <c r="T1418" s="2" t="s">
        <v>71</v>
      </c>
      <c r="U1418" s="2" t="s">
        <v>8</v>
      </c>
      <c r="V1418" s="2" t="s">
        <v>94</v>
      </c>
      <c r="W1418" s="2"/>
      <c r="X1418" s="2">
        <v>53.429735000000001</v>
      </c>
      <c r="Y1418" s="34">
        <v>3.7513000000000001</v>
      </c>
      <c r="Z1418" s="34">
        <v>3.7513000000000001</v>
      </c>
      <c r="AA1418" s="2"/>
      <c r="AB1418" s="2"/>
      <c r="AC1418" s="2"/>
      <c r="AD1418" s="2"/>
      <c r="AE1418" s="2">
        <v>0.75</v>
      </c>
      <c r="AF1418" s="2"/>
      <c r="AG1418" s="2"/>
      <c r="AH1418" s="2"/>
      <c r="AI1418" s="2"/>
    </row>
    <row r="1419" spans="1:35" x14ac:dyDescent="0.3">
      <c r="A1419" s="2"/>
      <c r="B1419" s="2"/>
      <c r="C1419" s="2">
        <v>666005883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13" t="s">
        <v>70</v>
      </c>
      <c r="T1419" s="2" t="s">
        <v>71</v>
      </c>
      <c r="U1419" s="2" t="s">
        <v>8</v>
      </c>
      <c r="V1419" s="2" t="s">
        <v>94</v>
      </c>
      <c r="W1419" s="2"/>
      <c r="X1419" s="2">
        <v>53.429735000000001</v>
      </c>
      <c r="Y1419" s="34">
        <v>3.7513000000000001</v>
      </c>
      <c r="Z1419" s="34">
        <v>3.7513000000000001</v>
      </c>
      <c r="AA1419" s="2"/>
      <c r="AB1419" s="2"/>
      <c r="AC1419" s="2"/>
      <c r="AD1419" s="2"/>
      <c r="AE1419" s="2">
        <v>0.75</v>
      </c>
      <c r="AF1419" s="2"/>
      <c r="AG1419" s="2"/>
      <c r="AH1419" s="2"/>
      <c r="AI1419" s="2"/>
    </row>
    <row r="1420" spans="1:35" x14ac:dyDescent="0.3">
      <c r="A1420" s="2"/>
      <c r="B1420" s="2"/>
      <c r="C1420" s="2">
        <v>666005883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13" t="s">
        <v>70</v>
      </c>
      <c r="T1420" s="2" t="s">
        <v>71</v>
      </c>
      <c r="U1420" s="2" t="s">
        <v>8</v>
      </c>
      <c r="V1420" s="2" t="s">
        <v>94</v>
      </c>
      <c r="W1420" s="2"/>
      <c r="X1420" s="2">
        <v>53.429735000000001</v>
      </c>
      <c r="Y1420" s="34">
        <v>3.7513000000000001</v>
      </c>
      <c r="Z1420" s="34">
        <v>3.7513000000000001</v>
      </c>
      <c r="AA1420" s="2"/>
      <c r="AB1420" s="2"/>
      <c r="AC1420" s="2"/>
      <c r="AD1420" s="2"/>
      <c r="AE1420" s="2">
        <v>0.75</v>
      </c>
      <c r="AF1420" s="2"/>
      <c r="AG1420" s="2"/>
      <c r="AH1420" s="2"/>
      <c r="AI1420" s="2"/>
    </row>
    <row r="1421" spans="1:35" x14ac:dyDescent="0.3">
      <c r="A1421" s="2"/>
      <c r="B1421" s="2"/>
      <c r="C1421" s="2">
        <v>666005883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13" t="s">
        <v>70</v>
      </c>
      <c r="T1421" s="2" t="s">
        <v>71</v>
      </c>
      <c r="U1421" s="2" t="s">
        <v>8</v>
      </c>
      <c r="V1421" s="2" t="s">
        <v>94</v>
      </c>
      <c r="W1421" s="2"/>
      <c r="X1421" s="2">
        <v>53.429735000000001</v>
      </c>
      <c r="Y1421" s="34">
        <v>3.7513000000000001</v>
      </c>
      <c r="Z1421" s="34">
        <v>3.7513000000000001</v>
      </c>
      <c r="AA1421" s="2"/>
      <c r="AB1421" s="2"/>
      <c r="AC1421" s="2"/>
      <c r="AD1421" s="2"/>
      <c r="AE1421" s="2">
        <v>0.75</v>
      </c>
      <c r="AF1421" s="2"/>
      <c r="AG1421" s="2"/>
      <c r="AH1421" s="2"/>
      <c r="AI1421" s="2"/>
    </row>
    <row r="1422" spans="1:35" x14ac:dyDescent="0.3">
      <c r="A1422" s="2"/>
      <c r="B1422" s="2"/>
      <c r="C1422" s="2">
        <v>666005883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13" t="s">
        <v>70</v>
      </c>
      <c r="T1422" s="2" t="s">
        <v>71</v>
      </c>
      <c r="U1422" s="2" t="s">
        <v>8</v>
      </c>
      <c r="V1422" s="2" t="s">
        <v>94</v>
      </c>
      <c r="W1422" s="2"/>
      <c r="X1422" s="2">
        <v>53.429735000000001</v>
      </c>
      <c r="Y1422" s="34">
        <v>3.7513000000000001</v>
      </c>
      <c r="Z1422" s="34">
        <v>3.7513000000000001</v>
      </c>
      <c r="AA1422" s="2"/>
      <c r="AB1422" s="2"/>
      <c r="AC1422" s="2"/>
      <c r="AD1422" s="2"/>
      <c r="AE1422" s="2">
        <v>0.75</v>
      </c>
      <c r="AF1422" s="2"/>
      <c r="AG1422" s="2"/>
      <c r="AH1422" s="2"/>
      <c r="AI1422" s="2"/>
    </row>
    <row r="1423" spans="1:35" x14ac:dyDescent="0.3">
      <c r="A1423" s="2"/>
      <c r="B1423" s="2"/>
      <c r="C1423" s="2">
        <v>666005883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13" t="s">
        <v>70</v>
      </c>
      <c r="T1423" s="2" t="s">
        <v>71</v>
      </c>
      <c r="U1423" s="2" t="s">
        <v>8</v>
      </c>
      <c r="V1423" s="2" t="s">
        <v>94</v>
      </c>
      <c r="W1423" s="2"/>
      <c r="X1423" s="2">
        <v>53.429735000000001</v>
      </c>
      <c r="Y1423" s="34">
        <v>3.7513000000000001</v>
      </c>
      <c r="Z1423" s="34">
        <v>3.7513000000000001</v>
      </c>
      <c r="AA1423" s="2"/>
      <c r="AB1423" s="2"/>
      <c r="AC1423" s="2"/>
      <c r="AD1423" s="2"/>
      <c r="AE1423" s="2">
        <v>0.75</v>
      </c>
      <c r="AF1423" s="2"/>
      <c r="AG1423" s="2"/>
      <c r="AH1423" s="2"/>
      <c r="AI1423" s="2"/>
    </row>
    <row r="1424" spans="1:35" x14ac:dyDescent="0.3">
      <c r="A1424" s="2"/>
      <c r="B1424" s="2"/>
      <c r="C1424" s="2">
        <v>666005883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13" t="s">
        <v>70</v>
      </c>
      <c r="T1424" s="2" t="s">
        <v>71</v>
      </c>
      <c r="U1424" s="2" t="s">
        <v>8</v>
      </c>
      <c r="V1424" s="2" t="s">
        <v>94</v>
      </c>
      <c r="W1424" s="2"/>
      <c r="X1424" s="2">
        <v>53.429735000000001</v>
      </c>
      <c r="Y1424" s="34">
        <v>3.7513000000000001</v>
      </c>
      <c r="Z1424" s="34">
        <v>3.7513000000000001</v>
      </c>
      <c r="AA1424" s="2"/>
      <c r="AB1424" s="2"/>
      <c r="AC1424" s="2"/>
      <c r="AD1424" s="2"/>
      <c r="AE1424" s="2">
        <v>0.75</v>
      </c>
      <c r="AF1424" s="2"/>
      <c r="AG1424" s="2"/>
      <c r="AH1424" s="2"/>
      <c r="AI1424" s="2"/>
    </row>
    <row r="1425" spans="1:35" x14ac:dyDescent="0.3">
      <c r="A1425" s="2"/>
      <c r="B1425" s="2"/>
      <c r="C1425" s="2">
        <v>666005883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13" t="s">
        <v>70</v>
      </c>
      <c r="T1425" s="2" t="s">
        <v>71</v>
      </c>
      <c r="U1425" s="2" t="s">
        <v>8</v>
      </c>
      <c r="V1425" s="2" t="s">
        <v>94</v>
      </c>
      <c r="W1425" s="2"/>
      <c r="X1425" s="2">
        <v>53.429735000000001</v>
      </c>
      <c r="Y1425" s="34">
        <v>3.7513000000000001</v>
      </c>
      <c r="Z1425" s="34">
        <v>3.7513000000000001</v>
      </c>
      <c r="AA1425" s="2"/>
      <c r="AB1425" s="2"/>
      <c r="AC1425" s="2"/>
      <c r="AD1425" s="2"/>
      <c r="AE1425" s="2">
        <v>0.75</v>
      </c>
      <c r="AF1425" s="2"/>
      <c r="AG1425" s="2"/>
      <c r="AH1425" s="2"/>
      <c r="AI1425" s="2"/>
    </row>
    <row r="1426" spans="1:35" x14ac:dyDescent="0.3">
      <c r="A1426" s="2"/>
      <c r="B1426" s="2"/>
      <c r="C1426" s="2">
        <v>666005883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13" t="s">
        <v>70</v>
      </c>
      <c r="T1426" s="2" t="s">
        <v>71</v>
      </c>
      <c r="U1426" s="2" t="s">
        <v>8</v>
      </c>
      <c r="V1426" s="2" t="s">
        <v>94</v>
      </c>
      <c r="W1426" s="2"/>
      <c r="X1426" s="2">
        <v>53.429735000000001</v>
      </c>
      <c r="Y1426" s="34">
        <v>3.7513000000000001</v>
      </c>
      <c r="Z1426" s="34">
        <v>3.7513000000000001</v>
      </c>
      <c r="AA1426" s="2"/>
      <c r="AB1426" s="2"/>
      <c r="AC1426" s="2"/>
      <c r="AD1426" s="2"/>
      <c r="AE1426" s="2">
        <v>0.75</v>
      </c>
      <c r="AF1426" s="2"/>
      <c r="AG1426" s="2"/>
      <c r="AH1426" s="2"/>
      <c r="AI1426" s="2"/>
    </row>
    <row r="1427" spans="1:35" x14ac:dyDescent="0.3">
      <c r="A1427" s="2"/>
      <c r="B1427" s="2"/>
      <c r="C1427" s="2">
        <v>666005883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13" t="s">
        <v>70</v>
      </c>
      <c r="T1427" s="2" t="s">
        <v>71</v>
      </c>
      <c r="U1427" s="2" t="s">
        <v>8</v>
      </c>
      <c r="V1427" s="2" t="s">
        <v>94</v>
      </c>
      <c r="W1427" s="2"/>
      <c r="X1427" s="2">
        <v>53.429735000000001</v>
      </c>
      <c r="Y1427" s="34">
        <v>3.7513000000000001</v>
      </c>
      <c r="Z1427" s="34">
        <v>3.7513000000000001</v>
      </c>
      <c r="AA1427" s="2"/>
      <c r="AB1427" s="2"/>
      <c r="AC1427" s="2"/>
      <c r="AD1427" s="2"/>
      <c r="AE1427" s="2">
        <v>0.75</v>
      </c>
      <c r="AF1427" s="2"/>
      <c r="AG1427" s="2"/>
      <c r="AH1427" s="2"/>
      <c r="AI1427" s="2"/>
    </row>
    <row r="1428" spans="1:35" x14ac:dyDescent="0.3">
      <c r="A1428" s="2"/>
      <c r="B1428" s="2"/>
      <c r="C1428" s="2">
        <v>666005883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13" t="s">
        <v>70</v>
      </c>
      <c r="T1428" s="2" t="s">
        <v>71</v>
      </c>
      <c r="U1428" s="2" t="s">
        <v>8</v>
      </c>
      <c r="V1428" s="2" t="s">
        <v>94</v>
      </c>
      <c r="W1428" s="2"/>
      <c r="X1428" s="2">
        <v>53.429735000000001</v>
      </c>
      <c r="Y1428" s="34">
        <v>3.7513000000000001</v>
      </c>
      <c r="Z1428" s="34">
        <v>3.7513000000000001</v>
      </c>
      <c r="AA1428" s="2"/>
      <c r="AB1428" s="2"/>
      <c r="AC1428" s="2"/>
      <c r="AD1428" s="2"/>
      <c r="AE1428" s="2">
        <v>0.75</v>
      </c>
      <c r="AF1428" s="2"/>
      <c r="AG1428" s="2"/>
      <c r="AH1428" s="2"/>
      <c r="AI1428" s="2"/>
    </row>
    <row r="1429" spans="1:35" x14ac:dyDescent="0.3">
      <c r="A1429" s="2"/>
      <c r="B1429" s="2"/>
      <c r="C1429" s="2">
        <v>666005883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13" t="s">
        <v>70</v>
      </c>
      <c r="T1429" s="2" t="s">
        <v>71</v>
      </c>
      <c r="U1429" s="2" t="s">
        <v>8</v>
      </c>
      <c r="V1429" s="2" t="s">
        <v>94</v>
      </c>
      <c r="W1429" s="2"/>
      <c r="X1429" s="2">
        <v>53.429735000000001</v>
      </c>
      <c r="Y1429" s="34">
        <v>3.7513000000000001</v>
      </c>
      <c r="Z1429" s="34">
        <v>3.7513000000000001</v>
      </c>
      <c r="AA1429" s="2"/>
      <c r="AB1429" s="2"/>
      <c r="AC1429" s="2"/>
      <c r="AD1429" s="2"/>
      <c r="AE1429" s="2">
        <v>0.75</v>
      </c>
      <c r="AF1429" s="2"/>
      <c r="AG1429" s="2"/>
      <c r="AH1429" s="2"/>
      <c r="AI1429" s="2"/>
    </row>
    <row r="1430" spans="1:35" x14ac:dyDescent="0.3">
      <c r="A1430" s="2"/>
      <c r="B1430" s="2"/>
      <c r="C1430" s="2">
        <v>666005883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13" t="s">
        <v>70</v>
      </c>
      <c r="T1430" s="2" t="s">
        <v>71</v>
      </c>
      <c r="U1430" s="2" t="s">
        <v>8</v>
      </c>
      <c r="V1430" s="2" t="s">
        <v>94</v>
      </c>
      <c r="W1430" s="2"/>
      <c r="X1430" s="2">
        <v>53.429735000000001</v>
      </c>
      <c r="Y1430" s="34">
        <v>3.7513000000000001</v>
      </c>
      <c r="Z1430" s="34">
        <v>3.7513000000000001</v>
      </c>
      <c r="AA1430" s="2"/>
      <c r="AB1430" s="2"/>
      <c r="AC1430" s="2"/>
      <c r="AD1430" s="2"/>
      <c r="AE1430" s="2">
        <v>0.75</v>
      </c>
      <c r="AF1430" s="2"/>
      <c r="AG1430" s="2"/>
      <c r="AH1430" s="2"/>
      <c r="AI1430" s="2"/>
    </row>
    <row r="1431" spans="1:35" x14ac:dyDescent="0.3">
      <c r="A1431" s="2"/>
      <c r="B1431" s="2"/>
      <c r="C1431" s="2">
        <v>666005883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13" t="s">
        <v>70</v>
      </c>
      <c r="T1431" s="2" t="s">
        <v>71</v>
      </c>
      <c r="U1431" s="2" t="s">
        <v>8</v>
      </c>
      <c r="V1431" s="2" t="s">
        <v>94</v>
      </c>
      <c r="W1431" s="2"/>
      <c r="X1431" s="2">
        <v>53.429735000000001</v>
      </c>
      <c r="Y1431" s="34">
        <v>3.7513000000000001</v>
      </c>
      <c r="Z1431" s="34">
        <v>3.7513000000000001</v>
      </c>
      <c r="AA1431" s="2"/>
      <c r="AB1431" s="2"/>
      <c r="AC1431" s="2"/>
      <c r="AD1431" s="2"/>
      <c r="AE1431" s="2">
        <v>0.75</v>
      </c>
      <c r="AF1431" s="2"/>
      <c r="AG1431" s="2"/>
      <c r="AH1431" s="2"/>
      <c r="AI1431" s="2"/>
    </row>
    <row r="1432" spans="1:35" x14ac:dyDescent="0.3">
      <c r="A1432" s="2"/>
      <c r="B1432" s="2"/>
      <c r="C1432" s="2">
        <v>666005883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13" t="s">
        <v>70</v>
      </c>
      <c r="T1432" s="2" t="s">
        <v>71</v>
      </c>
      <c r="U1432" s="2" t="s">
        <v>8</v>
      </c>
      <c r="V1432" s="2" t="s">
        <v>94</v>
      </c>
      <c r="W1432" s="2"/>
      <c r="X1432" s="2">
        <v>53.429735000000001</v>
      </c>
      <c r="Y1432" s="34">
        <v>3.7513000000000001</v>
      </c>
      <c r="Z1432" s="34">
        <v>3.7513000000000001</v>
      </c>
      <c r="AA1432" s="2"/>
      <c r="AB1432" s="2"/>
      <c r="AC1432" s="2"/>
      <c r="AD1432" s="2"/>
      <c r="AE1432" s="2">
        <v>0.75</v>
      </c>
      <c r="AF1432" s="2"/>
      <c r="AG1432" s="2"/>
      <c r="AH1432" s="2"/>
      <c r="AI1432" s="2"/>
    </row>
    <row r="1433" spans="1:35" x14ac:dyDescent="0.3">
      <c r="A1433" s="2"/>
      <c r="B1433" s="2"/>
      <c r="C1433" s="2">
        <v>666005883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13" t="s">
        <v>70</v>
      </c>
      <c r="T1433" s="2" t="s">
        <v>71</v>
      </c>
      <c r="U1433" s="2" t="s">
        <v>8</v>
      </c>
      <c r="V1433" s="2" t="s">
        <v>94</v>
      </c>
      <c r="W1433" s="2"/>
      <c r="X1433" s="2">
        <v>53.429735000000001</v>
      </c>
      <c r="Y1433" s="34">
        <v>3.7513000000000001</v>
      </c>
      <c r="Z1433" s="34">
        <v>3.7513000000000001</v>
      </c>
      <c r="AA1433" s="2"/>
      <c r="AB1433" s="2"/>
      <c r="AC1433" s="2"/>
      <c r="AD1433" s="2"/>
      <c r="AE1433" s="2">
        <v>0.75</v>
      </c>
      <c r="AF1433" s="2"/>
      <c r="AG1433" s="2"/>
      <c r="AH1433" s="2"/>
      <c r="AI1433" s="2"/>
    </row>
    <row r="1434" spans="1:35" x14ac:dyDescent="0.3">
      <c r="A1434" s="2"/>
      <c r="B1434" s="2"/>
      <c r="C1434" s="2">
        <v>666005883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13" t="s">
        <v>70</v>
      </c>
      <c r="T1434" s="2" t="s">
        <v>71</v>
      </c>
      <c r="U1434" s="2" t="s">
        <v>8</v>
      </c>
      <c r="V1434" s="2" t="s">
        <v>94</v>
      </c>
      <c r="W1434" s="2"/>
      <c r="X1434" s="2">
        <v>53.429735000000001</v>
      </c>
      <c r="Y1434" s="34">
        <v>3.7513000000000001</v>
      </c>
      <c r="Z1434" s="34">
        <v>3.7513000000000001</v>
      </c>
      <c r="AA1434" s="2"/>
      <c r="AB1434" s="2"/>
      <c r="AC1434" s="2"/>
      <c r="AD1434" s="2"/>
      <c r="AE1434" s="2">
        <v>0.75</v>
      </c>
      <c r="AF1434" s="2"/>
      <c r="AG1434" s="2"/>
      <c r="AH1434" s="2"/>
      <c r="AI1434" s="2"/>
    </row>
    <row r="1435" spans="1:35" x14ac:dyDescent="0.3">
      <c r="A1435" s="2"/>
      <c r="B1435" s="2"/>
      <c r="C1435" s="2">
        <v>666005883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13" t="s">
        <v>70</v>
      </c>
      <c r="T1435" s="2" t="s">
        <v>71</v>
      </c>
      <c r="U1435" s="2" t="s">
        <v>8</v>
      </c>
      <c r="V1435" s="2" t="s">
        <v>94</v>
      </c>
      <c r="W1435" s="2"/>
      <c r="X1435" s="2">
        <v>53.429735000000001</v>
      </c>
      <c r="Y1435" s="34">
        <v>3.7513000000000001</v>
      </c>
      <c r="Z1435" s="34">
        <v>3.7513000000000001</v>
      </c>
      <c r="AA1435" s="2"/>
      <c r="AB1435" s="2"/>
      <c r="AC1435" s="2"/>
      <c r="AD1435" s="2"/>
      <c r="AE1435" s="2">
        <v>0.75</v>
      </c>
      <c r="AF1435" s="2"/>
      <c r="AG1435" s="2"/>
      <c r="AH1435" s="2"/>
      <c r="AI1435" s="2"/>
    </row>
    <row r="1436" spans="1:35" x14ac:dyDescent="0.3">
      <c r="A1436" s="2"/>
      <c r="B1436" s="2"/>
      <c r="C1436" s="2">
        <v>666005883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13" t="s">
        <v>70</v>
      </c>
      <c r="T1436" s="2" t="s">
        <v>71</v>
      </c>
      <c r="U1436" s="2" t="s">
        <v>8</v>
      </c>
      <c r="V1436" s="2" t="s">
        <v>94</v>
      </c>
      <c r="W1436" s="2"/>
      <c r="X1436" s="2">
        <v>53.429735000000001</v>
      </c>
      <c r="Y1436" s="34">
        <v>3.7513000000000001</v>
      </c>
      <c r="Z1436" s="34">
        <v>3.7513000000000001</v>
      </c>
      <c r="AA1436" s="2"/>
      <c r="AB1436" s="2"/>
      <c r="AC1436" s="2"/>
      <c r="AD1436" s="2"/>
      <c r="AE1436" s="2">
        <v>0.75</v>
      </c>
      <c r="AF1436" s="2"/>
      <c r="AG1436" s="2"/>
      <c r="AH1436" s="2"/>
      <c r="AI1436" s="2"/>
    </row>
    <row r="1437" spans="1:35" x14ac:dyDescent="0.3">
      <c r="A1437" s="2"/>
      <c r="B1437" s="2"/>
      <c r="C1437" s="2">
        <v>666005883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13" t="s">
        <v>70</v>
      </c>
      <c r="T1437" s="2" t="s">
        <v>71</v>
      </c>
      <c r="U1437" s="2" t="s">
        <v>8</v>
      </c>
      <c r="V1437" s="2" t="s">
        <v>94</v>
      </c>
      <c r="W1437" s="2"/>
      <c r="X1437" s="2">
        <v>53.429735000000001</v>
      </c>
      <c r="Y1437" s="34">
        <v>3.7513000000000001</v>
      </c>
      <c r="Z1437" s="34">
        <v>3.7513000000000001</v>
      </c>
      <c r="AA1437" s="2"/>
      <c r="AB1437" s="2"/>
      <c r="AC1437" s="2"/>
      <c r="AD1437" s="2"/>
      <c r="AE1437" s="2">
        <v>0.75</v>
      </c>
      <c r="AF1437" s="2"/>
      <c r="AG1437" s="2"/>
      <c r="AH1437" s="2"/>
      <c r="AI1437" s="2"/>
    </row>
    <row r="1438" spans="1:35" x14ac:dyDescent="0.3">
      <c r="A1438" s="2"/>
      <c r="B1438" s="2"/>
      <c r="C1438" s="2">
        <v>666005883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13" t="s">
        <v>70</v>
      </c>
      <c r="T1438" s="2" t="s">
        <v>71</v>
      </c>
      <c r="U1438" s="2" t="s">
        <v>8</v>
      </c>
      <c r="V1438" s="2" t="s">
        <v>94</v>
      </c>
      <c r="W1438" s="2"/>
      <c r="X1438" s="2">
        <v>53.429735000000001</v>
      </c>
      <c r="Y1438" s="34">
        <v>3.7513000000000001</v>
      </c>
      <c r="Z1438" s="34">
        <v>3.7513000000000001</v>
      </c>
      <c r="AA1438" s="2"/>
      <c r="AB1438" s="2"/>
      <c r="AC1438" s="2"/>
      <c r="AD1438" s="2"/>
      <c r="AE1438" s="2">
        <v>0.75</v>
      </c>
      <c r="AF1438" s="2"/>
      <c r="AG1438" s="2"/>
      <c r="AH1438" s="2"/>
      <c r="AI1438" s="2"/>
    </row>
    <row r="1439" spans="1:35" x14ac:dyDescent="0.3">
      <c r="A1439" s="2"/>
      <c r="B1439" s="2"/>
      <c r="C1439" s="2">
        <v>666005883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13" t="s">
        <v>70</v>
      </c>
      <c r="T1439" s="2" t="s">
        <v>71</v>
      </c>
      <c r="U1439" s="2" t="s">
        <v>8</v>
      </c>
      <c r="V1439" s="2" t="s">
        <v>94</v>
      </c>
      <c r="W1439" s="2"/>
      <c r="X1439" s="2">
        <v>53.429735000000001</v>
      </c>
      <c r="Y1439" s="34">
        <v>3.7513000000000001</v>
      </c>
      <c r="Z1439" s="34">
        <v>3.7513000000000001</v>
      </c>
      <c r="AA1439" s="2"/>
      <c r="AB1439" s="2"/>
      <c r="AC1439" s="2"/>
      <c r="AD1439" s="2"/>
      <c r="AE1439" s="2">
        <v>0.75</v>
      </c>
      <c r="AF1439" s="2"/>
      <c r="AG1439" s="2"/>
      <c r="AH1439" s="2"/>
      <c r="AI1439" s="2"/>
    </row>
    <row r="1440" spans="1:35" x14ac:dyDescent="0.3">
      <c r="A1440" s="2"/>
      <c r="B1440" s="2"/>
      <c r="C1440" s="2">
        <v>666005883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13" t="s">
        <v>70</v>
      </c>
      <c r="T1440" s="2" t="s">
        <v>71</v>
      </c>
      <c r="U1440" s="2" t="s">
        <v>8</v>
      </c>
      <c r="V1440" s="2" t="s">
        <v>94</v>
      </c>
      <c r="W1440" s="2"/>
      <c r="X1440" s="2">
        <v>53.429735000000001</v>
      </c>
      <c r="Y1440" s="34">
        <v>3.7513000000000001</v>
      </c>
      <c r="Z1440" s="34">
        <v>3.7513000000000001</v>
      </c>
      <c r="AA1440" s="2"/>
      <c r="AB1440" s="2"/>
      <c r="AC1440" s="2"/>
      <c r="AD1440" s="2"/>
      <c r="AE1440" s="2">
        <v>0.75</v>
      </c>
      <c r="AF1440" s="2"/>
      <c r="AG1440" s="2"/>
      <c r="AH1440" s="2"/>
      <c r="AI1440" s="2"/>
    </row>
    <row r="1441" spans="1:35" x14ac:dyDescent="0.3">
      <c r="A1441" s="2"/>
      <c r="B1441" s="2"/>
      <c r="C1441" s="2">
        <v>666005883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13" t="s">
        <v>70</v>
      </c>
      <c r="T1441" s="2" t="s">
        <v>71</v>
      </c>
      <c r="U1441" s="2" t="s">
        <v>8</v>
      </c>
      <c r="V1441" s="2" t="s">
        <v>94</v>
      </c>
      <c r="W1441" s="2"/>
      <c r="X1441" s="2">
        <v>53.429735000000001</v>
      </c>
      <c r="Y1441" s="34">
        <v>3.7513000000000001</v>
      </c>
      <c r="Z1441" s="34">
        <v>3.7513000000000001</v>
      </c>
      <c r="AA1441" s="2"/>
      <c r="AB1441" s="2"/>
      <c r="AC1441" s="2"/>
      <c r="AD1441" s="2"/>
      <c r="AE1441" s="2">
        <v>0.75</v>
      </c>
      <c r="AF1441" s="2"/>
      <c r="AG1441" s="2"/>
      <c r="AH1441" s="2"/>
      <c r="AI1441" s="2"/>
    </row>
    <row r="1442" spans="1:35" x14ac:dyDescent="0.3">
      <c r="A1442" s="2"/>
      <c r="B1442" s="2"/>
      <c r="C1442" s="2">
        <v>666005883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13" t="s">
        <v>70</v>
      </c>
      <c r="T1442" s="2" t="s">
        <v>71</v>
      </c>
      <c r="U1442" s="2" t="s">
        <v>8</v>
      </c>
      <c r="V1442" s="2" t="s">
        <v>94</v>
      </c>
      <c r="W1442" s="2"/>
      <c r="X1442" s="2">
        <v>53.429735000000001</v>
      </c>
      <c r="Y1442" s="34">
        <v>3.7513000000000001</v>
      </c>
      <c r="Z1442" s="34">
        <v>3.7513000000000001</v>
      </c>
      <c r="AA1442" s="2"/>
      <c r="AB1442" s="2"/>
      <c r="AC1442" s="2"/>
      <c r="AD1442" s="2"/>
      <c r="AE1442" s="2">
        <v>0.75</v>
      </c>
      <c r="AF1442" s="2"/>
      <c r="AG1442" s="2"/>
      <c r="AH1442" s="2"/>
      <c r="AI1442" s="2"/>
    </row>
    <row r="1443" spans="1:35" x14ac:dyDescent="0.3">
      <c r="A1443" s="2"/>
      <c r="B1443" s="2"/>
      <c r="C1443" s="2">
        <v>666005883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13" t="s">
        <v>70</v>
      </c>
      <c r="T1443" s="2" t="s">
        <v>71</v>
      </c>
      <c r="U1443" s="2" t="s">
        <v>8</v>
      </c>
      <c r="V1443" s="2" t="s">
        <v>94</v>
      </c>
      <c r="W1443" s="2"/>
      <c r="X1443" s="2">
        <v>53.429735000000001</v>
      </c>
      <c r="Y1443" s="34">
        <v>3.7513000000000001</v>
      </c>
      <c r="Z1443" s="34">
        <v>3.7513000000000001</v>
      </c>
      <c r="AA1443" s="2"/>
      <c r="AB1443" s="2"/>
      <c r="AC1443" s="2"/>
      <c r="AD1443" s="2"/>
      <c r="AE1443" s="2">
        <v>0.75</v>
      </c>
      <c r="AF1443" s="2"/>
      <c r="AG1443" s="2"/>
      <c r="AH1443" s="2"/>
      <c r="AI1443" s="2"/>
    </row>
    <row r="1444" spans="1:35" x14ac:dyDescent="0.3">
      <c r="A1444" s="2"/>
      <c r="B1444" s="2"/>
      <c r="C1444" s="2">
        <v>666005883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13" t="s">
        <v>70</v>
      </c>
      <c r="T1444" s="2" t="s">
        <v>71</v>
      </c>
      <c r="U1444" s="2" t="s">
        <v>8</v>
      </c>
      <c r="V1444" s="2" t="s">
        <v>94</v>
      </c>
      <c r="W1444" s="2"/>
      <c r="X1444" s="2">
        <v>53.429735000000001</v>
      </c>
      <c r="Y1444" s="34">
        <v>3.7513000000000001</v>
      </c>
      <c r="Z1444" s="34">
        <v>3.7513000000000001</v>
      </c>
      <c r="AA1444" s="2"/>
      <c r="AB1444" s="2"/>
      <c r="AC1444" s="2"/>
      <c r="AD1444" s="2"/>
      <c r="AE1444" s="2">
        <v>0.75</v>
      </c>
      <c r="AF1444" s="2"/>
      <c r="AG1444" s="2"/>
      <c r="AH1444" s="2"/>
      <c r="AI1444" s="2"/>
    </row>
    <row r="1445" spans="1:35" x14ac:dyDescent="0.3">
      <c r="A1445" s="2"/>
      <c r="B1445" s="2"/>
      <c r="C1445" s="2">
        <v>666005883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13" t="s">
        <v>70</v>
      </c>
      <c r="T1445" s="2" t="s">
        <v>71</v>
      </c>
      <c r="U1445" s="2" t="s">
        <v>8</v>
      </c>
      <c r="V1445" s="2" t="s">
        <v>94</v>
      </c>
      <c r="W1445" s="2"/>
      <c r="X1445" s="2">
        <v>53.429735000000001</v>
      </c>
      <c r="Y1445" s="34">
        <v>3.7513000000000001</v>
      </c>
      <c r="Z1445" s="34">
        <v>3.7513000000000001</v>
      </c>
      <c r="AA1445" s="2"/>
      <c r="AB1445" s="2"/>
      <c r="AC1445" s="2"/>
      <c r="AD1445" s="2"/>
      <c r="AE1445" s="2">
        <v>0.75</v>
      </c>
      <c r="AF1445" s="2"/>
      <c r="AG1445" s="2"/>
      <c r="AH1445" s="2"/>
      <c r="AI1445" s="2"/>
    </row>
    <row r="1446" spans="1:35" x14ac:dyDescent="0.3">
      <c r="A1446" s="2"/>
      <c r="B1446" s="2"/>
      <c r="C1446" s="2">
        <v>666005883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13" t="s">
        <v>70</v>
      </c>
      <c r="T1446" s="2" t="s">
        <v>71</v>
      </c>
      <c r="U1446" s="2" t="s">
        <v>8</v>
      </c>
      <c r="V1446" s="2" t="s">
        <v>94</v>
      </c>
      <c r="W1446" s="2"/>
      <c r="X1446" s="2">
        <v>53.429735000000001</v>
      </c>
      <c r="Y1446" s="34">
        <v>3.7513000000000001</v>
      </c>
      <c r="Z1446" s="34">
        <v>3.7513000000000001</v>
      </c>
      <c r="AA1446" s="2"/>
      <c r="AB1446" s="2"/>
      <c r="AC1446" s="2"/>
      <c r="AD1446" s="2"/>
      <c r="AE1446" s="2">
        <v>0.75</v>
      </c>
      <c r="AF1446" s="2"/>
      <c r="AG1446" s="2"/>
      <c r="AH1446" s="2"/>
      <c r="AI1446" s="2"/>
    </row>
    <row r="1447" spans="1:35" x14ac:dyDescent="0.3">
      <c r="A1447" s="2"/>
      <c r="B1447" s="2"/>
      <c r="C1447" s="2">
        <v>666005883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13" t="s">
        <v>70</v>
      </c>
      <c r="T1447" s="2" t="s">
        <v>71</v>
      </c>
      <c r="U1447" s="2" t="s">
        <v>8</v>
      </c>
      <c r="V1447" s="2" t="s">
        <v>94</v>
      </c>
      <c r="W1447" s="2"/>
      <c r="X1447" s="2">
        <v>53.429735000000001</v>
      </c>
      <c r="Y1447" s="34">
        <v>3.7513000000000001</v>
      </c>
      <c r="Z1447" s="34">
        <v>3.7513000000000001</v>
      </c>
      <c r="AA1447" s="2"/>
      <c r="AB1447" s="2"/>
      <c r="AC1447" s="2"/>
      <c r="AD1447" s="2"/>
      <c r="AE1447" s="2">
        <v>0.75</v>
      </c>
      <c r="AF1447" s="2"/>
      <c r="AG1447" s="2"/>
      <c r="AH1447" s="2"/>
      <c r="AI1447" s="2"/>
    </row>
    <row r="1448" spans="1:35" x14ac:dyDescent="0.3">
      <c r="A1448" s="2"/>
      <c r="B1448" s="2"/>
      <c r="C1448" s="2">
        <v>666005883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13" t="s">
        <v>70</v>
      </c>
      <c r="T1448" s="2" t="s">
        <v>71</v>
      </c>
      <c r="U1448" s="2" t="s">
        <v>8</v>
      </c>
      <c r="V1448" s="2" t="s">
        <v>94</v>
      </c>
      <c r="W1448" s="2"/>
      <c r="X1448" s="2">
        <v>53.429735000000001</v>
      </c>
      <c r="Y1448" s="34">
        <v>3.7513000000000001</v>
      </c>
      <c r="Z1448" s="34">
        <v>3.7513000000000001</v>
      </c>
      <c r="AA1448" s="2"/>
      <c r="AB1448" s="2"/>
      <c r="AC1448" s="2"/>
      <c r="AD1448" s="2"/>
      <c r="AE1448" s="2">
        <v>0.75</v>
      </c>
      <c r="AF1448" s="2"/>
      <c r="AG1448" s="2"/>
      <c r="AH1448" s="2"/>
      <c r="AI1448" s="2"/>
    </row>
    <row r="1449" spans="1:35" x14ac:dyDescent="0.3">
      <c r="A1449" s="2"/>
      <c r="B1449" s="2"/>
      <c r="C1449" s="2">
        <v>666005883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13" t="s">
        <v>70</v>
      </c>
      <c r="T1449" s="2" t="s">
        <v>71</v>
      </c>
      <c r="U1449" s="2" t="s">
        <v>8</v>
      </c>
      <c r="V1449" s="2" t="s">
        <v>94</v>
      </c>
      <c r="W1449" s="2"/>
      <c r="X1449" s="2">
        <v>53.429735000000001</v>
      </c>
      <c r="Y1449" s="34">
        <v>3.7513000000000001</v>
      </c>
      <c r="Z1449" s="34">
        <v>3.7513000000000001</v>
      </c>
      <c r="AA1449" s="2"/>
      <c r="AB1449" s="2"/>
      <c r="AC1449" s="2"/>
      <c r="AD1449" s="2"/>
      <c r="AE1449" s="2">
        <v>0.75</v>
      </c>
      <c r="AF1449" s="2"/>
      <c r="AG1449" s="2"/>
      <c r="AH1449" s="2"/>
      <c r="AI1449" s="2"/>
    </row>
    <row r="1450" spans="1:35" x14ac:dyDescent="0.3">
      <c r="A1450" s="2"/>
      <c r="B1450" s="2"/>
      <c r="C1450" s="2">
        <v>666005883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13" t="s">
        <v>70</v>
      </c>
      <c r="T1450" s="2" t="s">
        <v>71</v>
      </c>
      <c r="U1450" s="2" t="s">
        <v>8</v>
      </c>
      <c r="V1450" s="2" t="s">
        <v>94</v>
      </c>
      <c r="W1450" s="2"/>
      <c r="X1450" s="2">
        <v>53.429735000000001</v>
      </c>
      <c r="Y1450" s="34">
        <v>3.7513000000000001</v>
      </c>
      <c r="Z1450" s="34">
        <v>3.7513000000000001</v>
      </c>
      <c r="AA1450" s="2"/>
      <c r="AB1450" s="2"/>
      <c r="AC1450" s="2"/>
      <c r="AD1450" s="2"/>
      <c r="AE1450" s="2">
        <v>0.75</v>
      </c>
      <c r="AF1450" s="2"/>
      <c r="AG1450" s="2"/>
      <c r="AH1450" s="2"/>
      <c r="AI1450" s="2"/>
    </row>
    <row r="1451" spans="1:35" x14ac:dyDescent="0.3">
      <c r="A1451" s="2"/>
      <c r="B1451" s="2"/>
      <c r="C1451" s="2">
        <v>666005883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13" t="s">
        <v>70</v>
      </c>
      <c r="T1451" s="2" t="s">
        <v>71</v>
      </c>
      <c r="U1451" s="2" t="s">
        <v>8</v>
      </c>
      <c r="V1451" s="2" t="s">
        <v>94</v>
      </c>
      <c r="W1451" s="2"/>
      <c r="X1451" s="2">
        <v>53.429735000000001</v>
      </c>
      <c r="Y1451" s="34">
        <v>3.7513000000000001</v>
      </c>
      <c r="Z1451" s="34">
        <v>3.7513000000000001</v>
      </c>
      <c r="AA1451" s="2"/>
      <c r="AB1451" s="2"/>
      <c r="AC1451" s="2"/>
      <c r="AD1451" s="2"/>
      <c r="AE1451" s="2">
        <v>0.75</v>
      </c>
      <c r="AF1451" s="2"/>
      <c r="AG1451" s="2"/>
      <c r="AH1451" s="2"/>
      <c r="AI1451" s="2"/>
    </row>
    <row r="1452" spans="1:35" x14ac:dyDescent="0.3">
      <c r="A1452" s="2"/>
      <c r="B1452" s="2"/>
      <c r="C1452" s="2">
        <v>666005883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13" t="s">
        <v>70</v>
      </c>
      <c r="T1452" s="2" t="s">
        <v>71</v>
      </c>
      <c r="U1452" s="2" t="s">
        <v>8</v>
      </c>
      <c r="V1452" s="2" t="s">
        <v>94</v>
      </c>
      <c r="W1452" s="2"/>
      <c r="X1452" s="2">
        <v>53.429735000000001</v>
      </c>
      <c r="Y1452" s="34">
        <v>3.7513000000000001</v>
      </c>
      <c r="Z1452" s="34">
        <v>3.7513000000000001</v>
      </c>
      <c r="AA1452" s="2"/>
      <c r="AB1452" s="2"/>
      <c r="AC1452" s="2"/>
      <c r="AD1452" s="2"/>
      <c r="AE1452" s="2">
        <v>0.75</v>
      </c>
      <c r="AF1452" s="2"/>
      <c r="AG1452" s="2"/>
      <c r="AH1452" s="2"/>
      <c r="AI1452" s="2"/>
    </row>
    <row r="1453" spans="1:35" x14ac:dyDescent="0.3">
      <c r="A1453" s="2"/>
      <c r="B1453" s="2"/>
      <c r="C1453" s="2">
        <v>666005883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13" t="s">
        <v>70</v>
      </c>
      <c r="T1453" s="2" t="s">
        <v>71</v>
      </c>
      <c r="U1453" s="2" t="s">
        <v>8</v>
      </c>
      <c r="V1453" s="2" t="s">
        <v>94</v>
      </c>
      <c r="W1453" s="2"/>
      <c r="X1453" s="2">
        <v>53.429735000000001</v>
      </c>
      <c r="Y1453" s="34">
        <v>3.7513000000000001</v>
      </c>
      <c r="Z1453" s="34">
        <v>3.7513000000000001</v>
      </c>
      <c r="AA1453" s="2"/>
      <c r="AB1453" s="2"/>
      <c r="AC1453" s="2"/>
      <c r="AD1453" s="2"/>
      <c r="AE1453" s="2">
        <v>0.75</v>
      </c>
      <c r="AF1453" s="2"/>
      <c r="AG1453" s="2"/>
      <c r="AH1453" s="2"/>
      <c r="AI1453" s="2"/>
    </row>
    <row r="1454" spans="1:35" x14ac:dyDescent="0.3">
      <c r="A1454" s="2"/>
      <c r="B1454" s="2"/>
      <c r="C1454" s="2">
        <v>666005883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13" t="s">
        <v>70</v>
      </c>
      <c r="T1454" s="2" t="s">
        <v>71</v>
      </c>
      <c r="U1454" s="2" t="s">
        <v>8</v>
      </c>
      <c r="V1454" s="2" t="s">
        <v>94</v>
      </c>
      <c r="W1454" s="2"/>
      <c r="X1454" s="2">
        <v>53.429735000000001</v>
      </c>
      <c r="Y1454" s="34">
        <v>3.7513000000000001</v>
      </c>
      <c r="Z1454" s="34">
        <v>3.7513000000000001</v>
      </c>
      <c r="AA1454" s="2"/>
      <c r="AB1454" s="2"/>
      <c r="AC1454" s="2"/>
      <c r="AD1454" s="2"/>
      <c r="AE1454" s="2">
        <v>0.75</v>
      </c>
      <c r="AF1454" s="2"/>
      <c r="AG1454" s="2"/>
      <c r="AH1454" s="2"/>
      <c r="AI1454" s="2"/>
    </row>
    <row r="1455" spans="1:35" x14ac:dyDescent="0.3">
      <c r="A1455" s="2"/>
      <c r="B1455" s="2"/>
      <c r="C1455" s="2">
        <v>666005883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13" t="s">
        <v>70</v>
      </c>
      <c r="T1455" s="2" t="s">
        <v>71</v>
      </c>
      <c r="U1455" s="2" t="s">
        <v>8</v>
      </c>
      <c r="V1455" s="2" t="s">
        <v>94</v>
      </c>
      <c r="W1455" s="2"/>
      <c r="X1455" s="2">
        <v>53.429735000000001</v>
      </c>
      <c r="Y1455" s="34">
        <v>3.7513000000000001</v>
      </c>
      <c r="Z1455" s="34">
        <v>3.7513000000000001</v>
      </c>
      <c r="AA1455" s="2"/>
      <c r="AB1455" s="2"/>
      <c r="AC1455" s="2"/>
      <c r="AD1455" s="2"/>
      <c r="AE1455" s="2">
        <v>0.75</v>
      </c>
      <c r="AF1455" s="2"/>
      <c r="AG1455" s="2"/>
      <c r="AH1455" s="2"/>
      <c r="AI1455" s="2"/>
    </row>
    <row r="1456" spans="1:35" x14ac:dyDescent="0.3">
      <c r="A1456" s="2"/>
      <c r="B1456" s="2"/>
      <c r="C1456" s="2">
        <v>666005883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13" t="s">
        <v>70</v>
      </c>
      <c r="T1456" s="2" t="s">
        <v>71</v>
      </c>
      <c r="U1456" s="2" t="s">
        <v>8</v>
      </c>
      <c r="V1456" s="2" t="s">
        <v>94</v>
      </c>
      <c r="W1456" s="2"/>
      <c r="X1456" s="2">
        <v>53.429735000000001</v>
      </c>
      <c r="Y1456" s="34">
        <v>3.7513000000000001</v>
      </c>
      <c r="Z1456" s="34">
        <v>3.7513000000000001</v>
      </c>
      <c r="AA1456" s="2"/>
      <c r="AB1456" s="2"/>
      <c r="AC1456" s="2"/>
      <c r="AD1456" s="2"/>
      <c r="AE1456" s="2">
        <v>0.75</v>
      </c>
      <c r="AF1456" s="2"/>
      <c r="AG1456" s="2"/>
      <c r="AH1456" s="2"/>
      <c r="AI1456" s="2"/>
    </row>
    <row r="1457" spans="1:35" x14ac:dyDescent="0.3">
      <c r="A1457" s="2"/>
      <c r="B1457" s="2"/>
      <c r="C1457" s="2">
        <v>666005883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13" t="s">
        <v>70</v>
      </c>
      <c r="T1457" s="2" t="s">
        <v>71</v>
      </c>
      <c r="U1457" s="2" t="s">
        <v>8</v>
      </c>
      <c r="V1457" s="2" t="s">
        <v>94</v>
      </c>
      <c r="W1457" s="2"/>
      <c r="X1457" s="2">
        <v>53.429735000000001</v>
      </c>
      <c r="Y1457" s="34">
        <v>3.7513000000000001</v>
      </c>
      <c r="Z1457" s="34">
        <v>3.7513000000000001</v>
      </c>
      <c r="AA1457" s="2"/>
      <c r="AB1457" s="2"/>
      <c r="AC1457" s="2"/>
      <c r="AD1457" s="2"/>
      <c r="AE1457" s="2">
        <v>0.75</v>
      </c>
      <c r="AF1457" s="2"/>
      <c r="AG1457" s="2"/>
      <c r="AH1457" s="2"/>
      <c r="AI1457" s="2"/>
    </row>
    <row r="1458" spans="1:35" x14ac:dyDescent="0.3">
      <c r="A1458" s="2"/>
      <c r="B1458" s="2"/>
      <c r="C1458" s="2">
        <v>666005883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13" t="s">
        <v>70</v>
      </c>
      <c r="T1458" s="2" t="s">
        <v>71</v>
      </c>
      <c r="U1458" s="2" t="s">
        <v>8</v>
      </c>
      <c r="V1458" s="2" t="s">
        <v>94</v>
      </c>
      <c r="W1458" s="2"/>
      <c r="X1458" s="2">
        <v>53.429735000000001</v>
      </c>
      <c r="Y1458" s="34">
        <v>3.7513000000000001</v>
      </c>
      <c r="Z1458" s="34">
        <v>3.7513000000000001</v>
      </c>
      <c r="AA1458" s="2"/>
      <c r="AB1458" s="2"/>
      <c r="AC1458" s="2"/>
      <c r="AD1458" s="2"/>
      <c r="AE1458" s="2">
        <v>0.75</v>
      </c>
      <c r="AF1458" s="2"/>
      <c r="AG1458" s="2"/>
      <c r="AH1458" s="2"/>
      <c r="AI1458" s="2"/>
    </row>
    <row r="1459" spans="1:35" x14ac:dyDescent="0.3">
      <c r="A1459" s="2"/>
      <c r="B1459" s="2"/>
      <c r="C1459" s="2">
        <v>666005883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13" t="s">
        <v>70</v>
      </c>
      <c r="T1459" s="2" t="s">
        <v>71</v>
      </c>
      <c r="U1459" s="2" t="s">
        <v>8</v>
      </c>
      <c r="V1459" s="2" t="s">
        <v>94</v>
      </c>
      <c r="W1459" s="2"/>
      <c r="X1459" s="2">
        <v>53.429735000000001</v>
      </c>
      <c r="Y1459" s="34">
        <v>3.7513000000000001</v>
      </c>
      <c r="Z1459" s="34">
        <v>3.7513000000000001</v>
      </c>
      <c r="AA1459" s="2"/>
      <c r="AB1459" s="2"/>
      <c r="AC1459" s="2"/>
      <c r="AD1459" s="2"/>
      <c r="AE1459" s="2">
        <v>0.75</v>
      </c>
      <c r="AF1459" s="2"/>
      <c r="AG1459" s="2"/>
      <c r="AH1459" s="2"/>
      <c r="AI1459" s="2"/>
    </row>
    <row r="1460" spans="1:35" x14ac:dyDescent="0.3">
      <c r="A1460" s="2"/>
      <c r="B1460" s="2"/>
      <c r="C1460" s="2">
        <v>666005883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13" t="s">
        <v>70</v>
      </c>
      <c r="T1460" s="2" t="s">
        <v>71</v>
      </c>
      <c r="U1460" s="2" t="s">
        <v>8</v>
      </c>
      <c r="V1460" s="2" t="s">
        <v>94</v>
      </c>
      <c r="W1460" s="2"/>
      <c r="X1460" s="2">
        <v>53.429735000000001</v>
      </c>
      <c r="Y1460" s="34">
        <v>3.7513000000000001</v>
      </c>
      <c r="Z1460" s="34">
        <v>3.7513000000000001</v>
      </c>
      <c r="AA1460" s="2"/>
      <c r="AB1460" s="2"/>
      <c r="AC1460" s="2"/>
      <c r="AD1460" s="2"/>
      <c r="AE1460" s="2">
        <v>0.75</v>
      </c>
      <c r="AF1460" s="2"/>
      <c r="AG1460" s="2"/>
      <c r="AH1460" s="2"/>
      <c r="AI1460" s="2"/>
    </row>
    <row r="1461" spans="1:35" x14ac:dyDescent="0.3">
      <c r="A1461" s="2"/>
      <c r="B1461" s="2"/>
      <c r="C1461" s="2">
        <v>666005883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13" t="s">
        <v>70</v>
      </c>
      <c r="T1461" s="2" t="s">
        <v>71</v>
      </c>
      <c r="U1461" s="2" t="s">
        <v>8</v>
      </c>
      <c r="V1461" s="2" t="s">
        <v>94</v>
      </c>
      <c r="W1461" s="2"/>
      <c r="X1461" s="2">
        <v>53.429735000000001</v>
      </c>
      <c r="Y1461" s="34">
        <v>3.7513000000000001</v>
      </c>
      <c r="Z1461" s="34">
        <v>3.7513000000000001</v>
      </c>
      <c r="AA1461" s="2"/>
      <c r="AB1461" s="2"/>
      <c r="AC1461" s="2"/>
      <c r="AD1461" s="2"/>
      <c r="AE1461" s="2">
        <v>0.75</v>
      </c>
      <c r="AF1461" s="2"/>
      <c r="AG1461" s="2"/>
      <c r="AH1461" s="2"/>
      <c r="AI1461" s="2"/>
    </row>
    <row r="1462" spans="1:35" x14ac:dyDescent="0.3">
      <c r="A1462" s="2"/>
      <c r="B1462" s="2"/>
      <c r="C1462" s="2">
        <v>666005883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13" t="s">
        <v>70</v>
      </c>
      <c r="T1462" s="2" t="s">
        <v>71</v>
      </c>
      <c r="U1462" s="2" t="s">
        <v>8</v>
      </c>
      <c r="V1462" s="2" t="s">
        <v>94</v>
      </c>
      <c r="W1462" s="2"/>
      <c r="X1462" s="2">
        <v>53.429735000000001</v>
      </c>
      <c r="Y1462" s="34">
        <v>3.7513000000000001</v>
      </c>
      <c r="Z1462" s="34">
        <v>3.7513000000000001</v>
      </c>
      <c r="AA1462" s="2"/>
      <c r="AB1462" s="2"/>
      <c r="AC1462" s="2"/>
      <c r="AD1462" s="2"/>
      <c r="AE1462" s="2">
        <v>0.75</v>
      </c>
      <c r="AF1462" s="2"/>
      <c r="AG1462" s="2"/>
      <c r="AH1462" s="2"/>
      <c r="AI1462" s="2"/>
    </row>
    <row r="1463" spans="1:35" x14ac:dyDescent="0.3">
      <c r="A1463" s="2"/>
      <c r="B1463" s="2"/>
      <c r="C1463" s="2">
        <v>666005883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13" t="s">
        <v>70</v>
      </c>
      <c r="T1463" s="2" t="s">
        <v>71</v>
      </c>
      <c r="U1463" s="2" t="s">
        <v>8</v>
      </c>
      <c r="V1463" s="2" t="s">
        <v>94</v>
      </c>
      <c r="W1463" s="2"/>
      <c r="X1463" s="2">
        <v>53.429735000000001</v>
      </c>
      <c r="Y1463" s="34">
        <v>3.7513000000000001</v>
      </c>
      <c r="Z1463" s="34">
        <v>3.7513000000000001</v>
      </c>
      <c r="AA1463" s="2"/>
      <c r="AB1463" s="2"/>
      <c r="AC1463" s="2"/>
      <c r="AD1463" s="2"/>
      <c r="AE1463" s="2">
        <v>0.75</v>
      </c>
      <c r="AF1463" s="2"/>
      <c r="AG1463" s="2"/>
      <c r="AH1463" s="2"/>
      <c r="AI1463" s="2"/>
    </row>
    <row r="1464" spans="1:35" x14ac:dyDescent="0.3">
      <c r="A1464" s="2"/>
      <c r="B1464" s="2"/>
      <c r="C1464" s="2">
        <v>666005883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13" t="s">
        <v>70</v>
      </c>
      <c r="T1464" s="2" t="s">
        <v>71</v>
      </c>
      <c r="U1464" s="2" t="s">
        <v>8</v>
      </c>
      <c r="V1464" s="2" t="s">
        <v>94</v>
      </c>
      <c r="W1464" s="2"/>
      <c r="X1464" s="2">
        <v>53.429735000000001</v>
      </c>
      <c r="Y1464" s="34">
        <v>3.7513000000000001</v>
      </c>
      <c r="Z1464" s="34">
        <v>3.7513000000000001</v>
      </c>
      <c r="AA1464" s="2"/>
      <c r="AB1464" s="2"/>
      <c r="AC1464" s="2"/>
      <c r="AD1464" s="2"/>
      <c r="AE1464" s="2">
        <v>0.75</v>
      </c>
      <c r="AF1464" s="2"/>
      <c r="AG1464" s="2"/>
      <c r="AH1464" s="2"/>
      <c r="AI1464" s="2"/>
    </row>
    <row r="1465" spans="1:35" x14ac:dyDescent="0.3">
      <c r="A1465" s="2"/>
      <c r="B1465" s="2"/>
      <c r="C1465" s="2">
        <v>666005883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13" t="s">
        <v>70</v>
      </c>
      <c r="T1465" s="2" t="s">
        <v>71</v>
      </c>
      <c r="U1465" s="2" t="s">
        <v>8</v>
      </c>
      <c r="V1465" s="2" t="s">
        <v>94</v>
      </c>
      <c r="W1465" s="2"/>
      <c r="X1465" s="2">
        <v>53.429735000000001</v>
      </c>
      <c r="Y1465" s="34">
        <v>3.7513000000000001</v>
      </c>
      <c r="Z1465" s="34">
        <v>3.7513000000000001</v>
      </c>
      <c r="AA1465" s="2"/>
      <c r="AB1465" s="2"/>
      <c r="AC1465" s="2"/>
      <c r="AD1465" s="2"/>
      <c r="AE1465" s="2">
        <v>0.75</v>
      </c>
      <c r="AF1465" s="2"/>
      <c r="AG1465" s="2"/>
      <c r="AH1465" s="2"/>
      <c r="AI1465" s="2"/>
    </row>
    <row r="1466" spans="1:35" x14ac:dyDescent="0.3">
      <c r="A1466" s="2"/>
      <c r="B1466" s="2"/>
      <c r="C1466" s="2">
        <v>666005883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13" t="s">
        <v>70</v>
      </c>
      <c r="T1466" s="2" t="s">
        <v>71</v>
      </c>
      <c r="U1466" s="2" t="s">
        <v>8</v>
      </c>
      <c r="V1466" s="2" t="s">
        <v>94</v>
      </c>
      <c r="W1466" s="2"/>
      <c r="X1466" s="2">
        <v>53.429735000000001</v>
      </c>
      <c r="Y1466" s="34">
        <v>3.7513000000000001</v>
      </c>
      <c r="Z1466" s="34">
        <v>3.7513000000000001</v>
      </c>
      <c r="AA1466" s="2"/>
      <c r="AB1466" s="2"/>
      <c r="AC1466" s="2"/>
      <c r="AD1466" s="2"/>
      <c r="AE1466" s="2">
        <v>0.75</v>
      </c>
      <c r="AF1466" s="2"/>
      <c r="AG1466" s="2"/>
      <c r="AH1466" s="2"/>
      <c r="AI1466" s="2"/>
    </row>
    <row r="1467" spans="1:35" x14ac:dyDescent="0.3">
      <c r="A1467" s="2"/>
      <c r="B1467" s="2"/>
      <c r="C1467" s="2">
        <v>666005883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13" t="s">
        <v>70</v>
      </c>
      <c r="T1467" s="2" t="s">
        <v>71</v>
      </c>
      <c r="U1467" s="2" t="s">
        <v>8</v>
      </c>
      <c r="V1467" s="2" t="s">
        <v>94</v>
      </c>
      <c r="W1467" s="2"/>
      <c r="X1467" s="2">
        <v>53.429735000000001</v>
      </c>
      <c r="Y1467" s="34">
        <v>3.7513000000000001</v>
      </c>
      <c r="Z1467" s="34">
        <v>3.7513000000000001</v>
      </c>
      <c r="AA1467" s="2"/>
      <c r="AB1467" s="2"/>
      <c r="AC1467" s="2"/>
      <c r="AD1467" s="2"/>
      <c r="AE1467" s="2">
        <v>0.75</v>
      </c>
      <c r="AF1467" s="2"/>
      <c r="AG1467" s="2"/>
      <c r="AH1467" s="2"/>
      <c r="AI1467" s="2"/>
    </row>
    <row r="1468" spans="1:35" x14ac:dyDescent="0.3">
      <c r="A1468" s="2"/>
      <c r="B1468" s="2"/>
      <c r="C1468" s="2">
        <v>666005883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13" t="s">
        <v>70</v>
      </c>
      <c r="T1468" s="2" t="s">
        <v>71</v>
      </c>
      <c r="U1468" s="2" t="s">
        <v>8</v>
      </c>
      <c r="V1468" s="2" t="s">
        <v>94</v>
      </c>
      <c r="W1468" s="2"/>
      <c r="X1468" s="2">
        <v>53.429735000000001</v>
      </c>
      <c r="Y1468" s="34">
        <v>3.7513000000000001</v>
      </c>
      <c r="Z1468" s="34">
        <v>3.7513000000000001</v>
      </c>
      <c r="AA1468" s="2"/>
      <c r="AB1468" s="2"/>
      <c r="AC1468" s="2"/>
      <c r="AD1468" s="2"/>
      <c r="AE1468" s="2">
        <v>0.75</v>
      </c>
      <c r="AF1468" s="2"/>
      <c r="AG1468" s="2"/>
      <c r="AH1468" s="2"/>
      <c r="AI1468" s="2"/>
    </row>
    <row r="1469" spans="1:35" x14ac:dyDescent="0.3">
      <c r="A1469" s="2"/>
      <c r="B1469" s="2"/>
      <c r="C1469" s="2">
        <v>666005883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13" t="s">
        <v>70</v>
      </c>
      <c r="T1469" s="2" t="s">
        <v>71</v>
      </c>
      <c r="U1469" s="2" t="s">
        <v>8</v>
      </c>
      <c r="V1469" s="2" t="s">
        <v>94</v>
      </c>
      <c r="W1469" s="2"/>
      <c r="X1469" s="2">
        <v>53.429735000000001</v>
      </c>
      <c r="Y1469" s="34">
        <v>3.7513000000000001</v>
      </c>
      <c r="Z1469" s="34">
        <v>3.7513000000000001</v>
      </c>
      <c r="AA1469" s="2"/>
      <c r="AB1469" s="2"/>
      <c r="AC1469" s="2"/>
      <c r="AD1469" s="2"/>
      <c r="AE1469" s="2">
        <v>0.75</v>
      </c>
      <c r="AF1469" s="2"/>
      <c r="AG1469" s="2"/>
      <c r="AH1469" s="2"/>
      <c r="AI1469" s="2"/>
    </row>
    <row r="1470" spans="1:35" x14ac:dyDescent="0.3">
      <c r="A1470" s="2"/>
      <c r="B1470" s="2"/>
      <c r="C1470" s="2">
        <v>666005883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13" t="s">
        <v>70</v>
      </c>
      <c r="T1470" s="2" t="s">
        <v>71</v>
      </c>
      <c r="U1470" s="2" t="s">
        <v>8</v>
      </c>
      <c r="V1470" s="2" t="s">
        <v>94</v>
      </c>
      <c r="W1470" s="2"/>
      <c r="X1470" s="2">
        <v>53.429735000000001</v>
      </c>
      <c r="Y1470" s="34">
        <v>3.7513000000000001</v>
      </c>
      <c r="Z1470" s="34">
        <v>3.7513000000000001</v>
      </c>
      <c r="AA1470" s="2"/>
      <c r="AB1470" s="2"/>
      <c r="AC1470" s="2"/>
      <c r="AD1470" s="2"/>
      <c r="AE1470" s="2">
        <v>0.75</v>
      </c>
      <c r="AF1470" s="2"/>
      <c r="AG1470" s="2"/>
      <c r="AH1470" s="2"/>
      <c r="AI1470" s="2"/>
    </row>
    <row r="1471" spans="1:35" x14ac:dyDescent="0.3">
      <c r="A1471" s="2"/>
      <c r="B1471" s="2"/>
      <c r="C1471" s="2">
        <v>666005883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13" t="s">
        <v>70</v>
      </c>
      <c r="T1471" s="2" t="s">
        <v>71</v>
      </c>
      <c r="U1471" s="2" t="s">
        <v>8</v>
      </c>
      <c r="V1471" s="2" t="s">
        <v>94</v>
      </c>
      <c r="W1471" s="2"/>
      <c r="X1471" s="2">
        <v>53.429735000000001</v>
      </c>
      <c r="Y1471" s="34">
        <v>3.7513000000000001</v>
      </c>
      <c r="Z1471" s="34">
        <v>3.7513000000000001</v>
      </c>
      <c r="AA1471" s="2"/>
      <c r="AB1471" s="2"/>
      <c r="AC1471" s="2"/>
      <c r="AD1471" s="2"/>
      <c r="AE1471" s="2">
        <v>0.75</v>
      </c>
      <c r="AF1471" s="2"/>
      <c r="AG1471" s="2"/>
      <c r="AH1471" s="2"/>
      <c r="AI1471" s="2"/>
    </row>
    <row r="1472" spans="1:35" x14ac:dyDescent="0.3">
      <c r="A1472" s="2"/>
      <c r="B1472" s="2"/>
      <c r="C1472" s="2">
        <v>666005883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13" t="s">
        <v>70</v>
      </c>
      <c r="T1472" s="2" t="s">
        <v>71</v>
      </c>
      <c r="U1472" s="2" t="s">
        <v>8</v>
      </c>
      <c r="V1472" s="2" t="s">
        <v>94</v>
      </c>
      <c r="W1472" s="2"/>
      <c r="X1472" s="2">
        <v>53.429735000000001</v>
      </c>
      <c r="Y1472" s="34">
        <v>3.7513000000000001</v>
      </c>
      <c r="Z1472" s="34">
        <v>3.7513000000000001</v>
      </c>
      <c r="AA1472" s="2"/>
      <c r="AB1472" s="2"/>
      <c r="AC1472" s="2"/>
      <c r="AD1472" s="2"/>
      <c r="AE1472" s="2">
        <v>0.75</v>
      </c>
      <c r="AF1472" s="2"/>
      <c r="AG1472" s="2"/>
      <c r="AH1472" s="2"/>
      <c r="AI1472" s="2"/>
    </row>
    <row r="1473" spans="1:35" x14ac:dyDescent="0.3">
      <c r="A1473" s="2"/>
      <c r="B1473" s="2"/>
      <c r="C1473" s="2">
        <v>666005883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13" t="s">
        <v>70</v>
      </c>
      <c r="T1473" s="2" t="s">
        <v>71</v>
      </c>
      <c r="U1473" s="2" t="s">
        <v>8</v>
      </c>
      <c r="V1473" s="2" t="s">
        <v>94</v>
      </c>
      <c r="W1473" s="2"/>
      <c r="X1473" s="2">
        <v>53.429735000000001</v>
      </c>
      <c r="Y1473" s="34">
        <v>3.7513000000000001</v>
      </c>
      <c r="Z1473" s="34">
        <v>3.7513000000000001</v>
      </c>
      <c r="AA1473" s="2"/>
      <c r="AB1473" s="2"/>
      <c r="AC1473" s="2"/>
      <c r="AD1473" s="2"/>
      <c r="AE1473" s="2">
        <v>0.75</v>
      </c>
      <c r="AF1473" s="2"/>
      <c r="AG1473" s="2"/>
      <c r="AH1473" s="2"/>
      <c r="AI1473" s="2"/>
    </row>
    <row r="1474" spans="1:35" x14ac:dyDescent="0.3">
      <c r="A1474" s="2"/>
      <c r="B1474" s="2"/>
      <c r="C1474" s="2">
        <v>666005883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13" t="s">
        <v>70</v>
      </c>
      <c r="T1474" s="2" t="s">
        <v>71</v>
      </c>
      <c r="U1474" s="2" t="s">
        <v>8</v>
      </c>
      <c r="V1474" s="2" t="s">
        <v>94</v>
      </c>
      <c r="W1474" s="2"/>
      <c r="X1474" s="2">
        <v>53.429735000000001</v>
      </c>
      <c r="Y1474" s="34">
        <v>3.7513000000000001</v>
      </c>
      <c r="Z1474" s="34">
        <v>3.7513000000000001</v>
      </c>
      <c r="AA1474" s="2"/>
      <c r="AB1474" s="2"/>
      <c r="AC1474" s="2"/>
      <c r="AD1474" s="2"/>
      <c r="AE1474" s="2">
        <v>0.75</v>
      </c>
      <c r="AF1474" s="2"/>
      <c r="AG1474" s="2"/>
      <c r="AH1474" s="2"/>
      <c r="AI1474" s="2"/>
    </row>
    <row r="1475" spans="1:35" x14ac:dyDescent="0.3">
      <c r="A1475" s="2"/>
      <c r="B1475" s="2"/>
      <c r="C1475" s="2">
        <v>666005883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13" t="s">
        <v>70</v>
      </c>
      <c r="T1475" s="2" t="s">
        <v>71</v>
      </c>
      <c r="U1475" s="2" t="s">
        <v>8</v>
      </c>
      <c r="V1475" s="2" t="s">
        <v>94</v>
      </c>
      <c r="W1475" s="2"/>
      <c r="X1475" s="2">
        <v>53.429735000000001</v>
      </c>
      <c r="Y1475" s="34">
        <v>3.7513000000000001</v>
      </c>
      <c r="Z1475" s="34">
        <v>3.7513000000000001</v>
      </c>
      <c r="AA1475" s="2"/>
      <c r="AB1475" s="2"/>
      <c r="AC1475" s="2"/>
      <c r="AD1475" s="2"/>
      <c r="AE1475" s="2">
        <v>0.75</v>
      </c>
      <c r="AF1475" s="2"/>
      <c r="AG1475" s="2"/>
      <c r="AH1475" s="2"/>
      <c r="AI1475" s="2"/>
    </row>
    <row r="1476" spans="1:35" x14ac:dyDescent="0.3">
      <c r="A1476" s="2"/>
      <c r="B1476" s="2"/>
      <c r="C1476" s="2">
        <v>666005883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13" t="s">
        <v>70</v>
      </c>
      <c r="T1476" s="2" t="s">
        <v>71</v>
      </c>
      <c r="U1476" s="2" t="s">
        <v>8</v>
      </c>
      <c r="V1476" s="2" t="s">
        <v>94</v>
      </c>
      <c r="W1476" s="2"/>
      <c r="X1476" s="2">
        <v>53.429735000000001</v>
      </c>
      <c r="Y1476" s="34">
        <v>3.7513000000000001</v>
      </c>
      <c r="Z1476" s="34">
        <v>3.7513000000000001</v>
      </c>
      <c r="AA1476" s="2"/>
      <c r="AB1476" s="2"/>
      <c r="AC1476" s="2"/>
      <c r="AD1476" s="2"/>
      <c r="AE1476" s="2">
        <v>0.75</v>
      </c>
      <c r="AF1476" s="2"/>
      <c r="AG1476" s="2"/>
      <c r="AH1476" s="2"/>
      <c r="AI1476" s="2"/>
    </row>
    <row r="1477" spans="1:35" x14ac:dyDescent="0.3">
      <c r="A1477" s="2"/>
      <c r="B1477" s="2"/>
      <c r="C1477" s="2">
        <v>666005883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13" t="s">
        <v>70</v>
      </c>
      <c r="T1477" s="2" t="s">
        <v>71</v>
      </c>
      <c r="U1477" s="2" t="s">
        <v>8</v>
      </c>
      <c r="V1477" s="2" t="s">
        <v>94</v>
      </c>
      <c r="W1477" s="2"/>
      <c r="X1477" s="2">
        <v>53.429735000000001</v>
      </c>
      <c r="Y1477" s="34">
        <v>3.7513000000000001</v>
      </c>
      <c r="Z1477" s="34">
        <v>3.7513000000000001</v>
      </c>
      <c r="AA1477" s="2"/>
      <c r="AB1477" s="2"/>
      <c r="AC1477" s="2"/>
      <c r="AD1477" s="2"/>
      <c r="AE1477" s="2">
        <v>0.75</v>
      </c>
      <c r="AF1477" s="2"/>
      <c r="AG1477" s="2"/>
      <c r="AH1477" s="2"/>
      <c r="AI1477" s="2"/>
    </row>
    <row r="1478" spans="1:35" x14ac:dyDescent="0.3">
      <c r="A1478" s="2"/>
      <c r="B1478" s="2"/>
      <c r="C1478" s="2">
        <v>666005883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13" t="s">
        <v>70</v>
      </c>
      <c r="T1478" s="2" t="s">
        <v>71</v>
      </c>
      <c r="U1478" s="2" t="s">
        <v>8</v>
      </c>
      <c r="V1478" s="2" t="s">
        <v>94</v>
      </c>
      <c r="W1478" s="2"/>
      <c r="X1478" s="2">
        <v>53.429735000000001</v>
      </c>
      <c r="Y1478" s="34">
        <v>3.7513000000000001</v>
      </c>
      <c r="Z1478" s="34">
        <v>3.7513000000000001</v>
      </c>
      <c r="AA1478" s="2"/>
      <c r="AB1478" s="2"/>
      <c r="AC1478" s="2"/>
      <c r="AD1478" s="2"/>
      <c r="AE1478" s="2">
        <v>0.75</v>
      </c>
      <c r="AF1478" s="2"/>
      <c r="AG1478" s="2"/>
      <c r="AH1478" s="2"/>
      <c r="AI1478" s="2"/>
    </row>
    <row r="1479" spans="1:35" x14ac:dyDescent="0.3">
      <c r="A1479" s="2"/>
      <c r="B1479" s="2"/>
      <c r="C1479" s="2">
        <v>666005883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13" t="s">
        <v>70</v>
      </c>
      <c r="T1479" s="2" t="s">
        <v>71</v>
      </c>
      <c r="U1479" s="2" t="s">
        <v>8</v>
      </c>
      <c r="V1479" s="2" t="s">
        <v>94</v>
      </c>
      <c r="W1479" s="2"/>
      <c r="X1479" s="2">
        <v>53.429735000000001</v>
      </c>
      <c r="Y1479" s="34">
        <v>3.7513000000000001</v>
      </c>
      <c r="Z1479" s="34">
        <v>3.7513000000000001</v>
      </c>
      <c r="AA1479" s="2"/>
      <c r="AB1479" s="2"/>
      <c r="AC1479" s="2"/>
      <c r="AD1479" s="2"/>
      <c r="AE1479" s="2">
        <v>0.75</v>
      </c>
      <c r="AF1479" s="2"/>
      <c r="AG1479" s="2"/>
      <c r="AH1479" s="2"/>
      <c r="AI1479" s="2"/>
    </row>
    <row r="1480" spans="1:35" x14ac:dyDescent="0.3">
      <c r="A1480" s="2"/>
      <c r="B1480" s="2"/>
      <c r="C1480" s="2">
        <v>666005883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13" t="s">
        <v>70</v>
      </c>
      <c r="T1480" s="2" t="s">
        <v>71</v>
      </c>
      <c r="U1480" s="2" t="s">
        <v>8</v>
      </c>
      <c r="V1480" s="2" t="s">
        <v>94</v>
      </c>
      <c r="W1480" s="2"/>
      <c r="X1480" s="2">
        <v>53.429735000000001</v>
      </c>
      <c r="Y1480" s="34">
        <v>3.7513000000000001</v>
      </c>
      <c r="Z1480" s="34">
        <v>3.7513000000000001</v>
      </c>
      <c r="AA1480" s="2"/>
      <c r="AB1480" s="2"/>
      <c r="AC1480" s="2"/>
      <c r="AD1480" s="2"/>
      <c r="AE1480" s="2">
        <v>0.75</v>
      </c>
      <c r="AF1480" s="2"/>
      <c r="AG1480" s="2"/>
      <c r="AH1480" s="2"/>
      <c r="AI1480" s="2"/>
    </row>
    <row r="1481" spans="1:35" x14ac:dyDescent="0.3">
      <c r="A1481" s="2"/>
      <c r="B1481" s="2"/>
      <c r="C1481" s="2">
        <v>666005883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13" t="s">
        <v>70</v>
      </c>
      <c r="T1481" s="2" t="s">
        <v>71</v>
      </c>
      <c r="U1481" s="2" t="s">
        <v>8</v>
      </c>
      <c r="V1481" s="2" t="s">
        <v>94</v>
      </c>
      <c r="W1481" s="2"/>
      <c r="X1481" s="2">
        <v>53.429735000000001</v>
      </c>
      <c r="Y1481" s="34">
        <v>3.7513000000000001</v>
      </c>
      <c r="Z1481" s="34">
        <v>3.7513000000000001</v>
      </c>
      <c r="AA1481" s="2"/>
      <c r="AB1481" s="2"/>
      <c r="AC1481" s="2"/>
      <c r="AD1481" s="2"/>
      <c r="AE1481" s="2">
        <v>0.75</v>
      </c>
      <c r="AF1481" s="2"/>
      <c r="AG1481" s="2"/>
      <c r="AH1481" s="2"/>
      <c r="AI1481" s="2"/>
    </row>
    <row r="1482" spans="1:35" x14ac:dyDescent="0.3">
      <c r="A1482" s="2"/>
      <c r="B1482" s="2"/>
      <c r="C1482" s="2">
        <v>666005883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13" t="s">
        <v>70</v>
      </c>
      <c r="T1482" s="2" t="s">
        <v>71</v>
      </c>
      <c r="U1482" s="2" t="s">
        <v>8</v>
      </c>
      <c r="V1482" s="2" t="s">
        <v>94</v>
      </c>
      <c r="W1482" s="2"/>
      <c r="X1482" s="2">
        <v>53.429735000000001</v>
      </c>
      <c r="Y1482" s="34">
        <v>3.7513000000000001</v>
      </c>
      <c r="Z1482" s="34">
        <v>3.7513000000000001</v>
      </c>
      <c r="AA1482" s="2"/>
      <c r="AB1482" s="2"/>
      <c r="AC1482" s="2"/>
      <c r="AD1482" s="2"/>
      <c r="AE1482" s="2">
        <v>0.75</v>
      </c>
      <c r="AF1482" s="2"/>
      <c r="AG1482" s="2"/>
      <c r="AH1482" s="2"/>
      <c r="AI1482" s="2"/>
    </row>
    <row r="1483" spans="1:35" x14ac:dyDescent="0.3">
      <c r="A1483" s="2"/>
      <c r="B1483" s="2"/>
      <c r="C1483" s="2">
        <v>666005883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13" t="s">
        <v>70</v>
      </c>
      <c r="T1483" s="2" t="s">
        <v>71</v>
      </c>
      <c r="U1483" s="2" t="s">
        <v>8</v>
      </c>
      <c r="V1483" s="2" t="s">
        <v>94</v>
      </c>
      <c r="W1483" s="2"/>
      <c r="X1483" s="2">
        <v>53.429735000000001</v>
      </c>
      <c r="Y1483" s="34">
        <v>3.7513000000000001</v>
      </c>
      <c r="Z1483" s="34">
        <v>3.7513000000000001</v>
      </c>
      <c r="AA1483" s="2"/>
      <c r="AB1483" s="2"/>
      <c r="AC1483" s="2"/>
      <c r="AD1483" s="2"/>
      <c r="AE1483" s="2">
        <v>0.75</v>
      </c>
      <c r="AF1483" s="2"/>
      <c r="AG1483" s="2"/>
      <c r="AH1483" s="2"/>
      <c r="AI1483" s="2"/>
    </row>
    <row r="1484" spans="1:35" x14ac:dyDescent="0.3">
      <c r="A1484" s="2"/>
      <c r="B1484" s="2"/>
      <c r="C1484" s="2">
        <v>666005883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13" t="s">
        <v>70</v>
      </c>
      <c r="T1484" s="2" t="s">
        <v>71</v>
      </c>
      <c r="U1484" s="2" t="s">
        <v>8</v>
      </c>
      <c r="V1484" s="2" t="s">
        <v>94</v>
      </c>
      <c r="W1484" s="2"/>
      <c r="X1484" s="2">
        <v>53.429735000000001</v>
      </c>
      <c r="Y1484" s="34">
        <v>3.7513000000000001</v>
      </c>
      <c r="Z1484" s="34">
        <v>3.7513000000000001</v>
      </c>
      <c r="AA1484" s="2"/>
      <c r="AB1484" s="2"/>
      <c r="AC1484" s="2"/>
      <c r="AD1484" s="2"/>
      <c r="AE1484" s="2">
        <v>0.75</v>
      </c>
      <c r="AF1484" s="2"/>
      <c r="AG1484" s="2"/>
      <c r="AH1484" s="2"/>
      <c r="AI1484" s="2"/>
    </row>
    <row r="1485" spans="1:35" x14ac:dyDescent="0.3">
      <c r="A1485" s="2"/>
      <c r="B1485" s="2"/>
      <c r="C1485" s="2">
        <v>666005883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13" t="s">
        <v>70</v>
      </c>
      <c r="T1485" s="2" t="s">
        <v>71</v>
      </c>
      <c r="U1485" s="2" t="s">
        <v>8</v>
      </c>
      <c r="V1485" s="2" t="s">
        <v>94</v>
      </c>
      <c r="W1485" s="2"/>
      <c r="X1485" s="2">
        <v>53.429735000000001</v>
      </c>
      <c r="Y1485" s="34">
        <v>3.7513000000000001</v>
      </c>
      <c r="Z1485" s="34">
        <v>3.7513000000000001</v>
      </c>
      <c r="AA1485" s="2"/>
      <c r="AB1485" s="2"/>
      <c r="AC1485" s="2"/>
      <c r="AD1485" s="2"/>
      <c r="AE1485" s="2">
        <v>0.75</v>
      </c>
      <c r="AF1485" s="2"/>
      <c r="AG1485" s="2"/>
      <c r="AH1485" s="2"/>
      <c r="AI1485" s="2"/>
    </row>
    <row r="1486" spans="1:35" x14ac:dyDescent="0.3">
      <c r="A1486" s="2"/>
      <c r="B1486" s="2"/>
      <c r="C1486" s="2">
        <v>666005883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13" t="s">
        <v>70</v>
      </c>
      <c r="T1486" s="2" t="s">
        <v>71</v>
      </c>
      <c r="U1486" s="2" t="s">
        <v>8</v>
      </c>
      <c r="V1486" s="2" t="s">
        <v>94</v>
      </c>
      <c r="W1486" s="2"/>
      <c r="X1486" s="2">
        <v>53.429735000000001</v>
      </c>
      <c r="Y1486" s="34">
        <v>3.7513000000000001</v>
      </c>
      <c r="Z1486" s="34">
        <v>3.7513000000000001</v>
      </c>
      <c r="AA1486" s="2"/>
      <c r="AB1486" s="2"/>
      <c r="AC1486" s="2"/>
      <c r="AD1486" s="2"/>
      <c r="AE1486" s="2">
        <v>0.75</v>
      </c>
      <c r="AF1486" s="2"/>
      <c r="AG1486" s="2"/>
      <c r="AH1486" s="2"/>
      <c r="AI1486" s="2"/>
    </row>
    <row r="1487" spans="1:35" x14ac:dyDescent="0.3">
      <c r="A1487" s="2"/>
      <c r="B1487" s="2"/>
      <c r="C1487" s="2">
        <v>666005883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13" t="s">
        <v>70</v>
      </c>
      <c r="T1487" s="2" t="s">
        <v>71</v>
      </c>
      <c r="U1487" s="2" t="s">
        <v>8</v>
      </c>
      <c r="V1487" s="2" t="s">
        <v>94</v>
      </c>
      <c r="W1487" s="2"/>
      <c r="X1487" s="2">
        <v>53.429735000000001</v>
      </c>
      <c r="Y1487" s="34">
        <v>3.7513000000000001</v>
      </c>
      <c r="Z1487" s="34">
        <v>3.7513000000000001</v>
      </c>
      <c r="AA1487" s="2"/>
      <c r="AB1487" s="2"/>
      <c r="AC1487" s="2"/>
      <c r="AD1487" s="2"/>
      <c r="AE1487" s="2">
        <v>0.75</v>
      </c>
      <c r="AF1487" s="2"/>
      <c r="AG1487" s="2"/>
      <c r="AH1487" s="2"/>
      <c r="AI1487" s="2"/>
    </row>
    <row r="1488" spans="1:35" x14ac:dyDescent="0.3">
      <c r="A1488" s="2"/>
      <c r="B1488" s="2"/>
      <c r="C1488" s="2">
        <v>666005883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13" t="s">
        <v>70</v>
      </c>
      <c r="T1488" s="2" t="s">
        <v>71</v>
      </c>
      <c r="U1488" s="2" t="s">
        <v>8</v>
      </c>
      <c r="V1488" s="2" t="s">
        <v>94</v>
      </c>
      <c r="W1488" s="2"/>
      <c r="X1488" s="2">
        <v>53.429735000000001</v>
      </c>
      <c r="Y1488" s="34">
        <v>3.7513000000000001</v>
      </c>
      <c r="Z1488" s="34">
        <v>3.7513000000000001</v>
      </c>
      <c r="AA1488" s="2"/>
      <c r="AB1488" s="2"/>
      <c r="AC1488" s="2"/>
      <c r="AD1488" s="2"/>
      <c r="AE1488" s="2">
        <v>0.75</v>
      </c>
      <c r="AF1488" s="2"/>
      <c r="AG1488" s="2"/>
      <c r="AH1488" s="2"/>
      <c r="AI1488" s="2"/>
    </row>
    <row r="1489" spans="1:35" x14ac:dyDescent="0.3">
      <c r="A1489" s="2"/>
      <c r="B1489" s="2"/>
      <c r="C1489" s="2">
        <v>666005883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13" t="s">
        <v>70</v>
      </c>
      <c r="T1489" s="2" t="s">
        <v>71</v>
      </c>
      <c r="U1489" s="2" t="s">
        <v>8</v>
      </c>
      <c r="V1489" s="2" t="s">
        <v>94</v>
      </c>
      <c r="W1489" s="2"/>
      <c r="X1489" s="2">
        <v>53.429735000000001</v>
      </c>
      <c r="Y1489" s="34">
        <v>3.7513000000000001</v>
      </c>
      <c r="Z1489" s="34">
        <v>3.7513000000000001</v>
      </c>
      <c r="AA1489" s="2"/>
      <c r="AB1489" s="2"/>
      <c r="AC1489" s="2"/>
      <c r="AD1489" s="2"/>
      <c r="AE1489" s="2">
        <v>0.75</v>
      </c>
      <c r="AF1489" s="2"/>
      <c r="AG1489" s="2"/>
      <c r="AH1489" s="2"/>
      <c r="AI1489" s="2"/>
    </row>
    <row r="1490" spans="1:35" x14ac:dyDescent="0.3">
      <c r="A1490" s="2"/>
      <c r="B1490" s="2"/>
      <c r="C1490" s="2">
        <v>666005883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13" t="s">
        <v>70</v>
      </c>
      <c r="T1490" s="2" t="s">
        <v>71</v>
      </c>
      <c r="U1490" s="2" t="s">
        <v>8</v>
      </c>
      <c r="V1490" s="2" t="s">
        <v>94</v>
      </c>
      <c r="W1490" s="2"/>
      <c r="X1490" s="2">
        <v>53.429735000000001</v>
      </c>
      <c r="Y1490" s="34">
        <v>3.7513000000000001</v>
      </c>
      <c r="Z1490" s="34">
        <v>3.7513000000000001</v>
      </c>
      <c r="AA1490" s="2"/>
      <c r="AB1490" s="2"/>
      <c r="AC1490" s="2"/>
      <c r="AD1490" s="2"/>
      <c r="AE1490" s="2">
        <v>0.75</v>
      </c>
      <c r="AF1490" s="2"/>
      <c r="AG1490" s="2"/>
      <c r="AH1490" s="2"/>
      <c r="AI1490" s="2"/>
    </row>
    <row r="1491" spans="1:35" x14ac:dyDescent="0.3">
      <c r="A1491" s="2"/>
      <c r="B1491" s="2"/>
      <c r="C1491" s="2">
        <v>666005883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13" t="s">
        <v>70</v>
      </c>
      <c r="T1491" s="2" t="s">
        <v>71</v>
      </c>
      <c r="U1491" s="2" t="s">
        <v>8</v>
      </c>
      <c r="V1491" s="2" t="s">
        <v>94</v>
      </c>
      <c r="W1491" s="2"/>
      <c r="X1491" s="2">
        <v>53.429735000000001</v>
      </c>
      <c r="Y1491" s="34">
        <v>3.7513000000000001</v>
      </c>
      <c r="Z1491" s="34">
        <v>3.7513000000000001</v>
      </c>
      <c r="AA1491" s="2"/>
      <c r="AB1491" s="2"/>
      <c r="AC1491" s="2"/>
      <c r="AD1491" s="2"/>
      <c r="AE1491" s="2">
        <v>0.75</v>
      </c>
      <c r="AF1491" s="2"/>
      <c r="AG1491" s="2"/>
      <c r="AH1491" s="2"/>
      <c r="AI1491" s="2"/>
    </row>
    <row r="1492" spans="1:35" x14ac:dyDescent="0.3">
      <c r="A1492" s="2"/>
      <c r="B1492" s="2"/>
      <c r="C1492" s="2">
        <v>666005883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13" t="s">
        <v>70</v>
      </c>
      <c r="T1492" s="2" t="s">
        <v>71</v>
      </c>
      <c r="U1492" s="2" t="s">
        <v>8</v>
      </c>
      <c r="V1492" s="2" t="s">
        <v>94</v>
      </c>
      <c r="W1492" s="2"/>
      <c r="X1492" s="2">
        <v>53.429735000000001</v>
      </c>
      <c r="Y1492" s="34">
        <v>3.7513000000000001</v>
      </c>
      <c r="Z1492" s="34">
        <v>3.7513000000000001</v>
      </c>
      <c r="AA1492" s="2"/>
      <c r="AB1492" s="2"/>
      <c r="AC1492" s="2"/>
      <c r="AD1492" s="2"/>
      <c r="AE1492" s="2">
        <v>0.75</v>
      </c>
      <c r="AF1492" s="2"/>
      <c r="AG1492" s="2"/>
      <c r="AH1492" s="2"/>
      <c r="AI1492" s="2"/>
    </row>
    <row r="1493" spans="1:35" x14ac:dyDescent="0.3">
      <c r="A1493" s="2"/>
      <c r="B1493" s="2"/>
      <c r="C1493" s="2">
        <v>666005883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13" t="s">
        <v>70</v>
      </c>
      <c r="T1493" s="2" t="s">
        <v>71</v>
      </c>
      <c r="U1493" s="2" t="s">
        <v>8</v>
      </c>
      <c r="V1493" s="2" t="s">
        <v>94</v>
      </c>
      <c r="W1493" s="2"/>
      <c r="X1493" s="2">
        <v>53.429735000000001</v>
      </c>
      <c r="Y1493" s="34">
        <v>3.7513000000000001</v>
      </c>
      <c r="Z1493" s="34">
        <v>3.7513000000000001</v>
      </c>
      <c r="AA1493" s="2"/>
      <c r="AB1493" s="2"/>
      <c r="AC1493" s="2"/>
      <c r="AD1493" s="2"/>
      <c r="AE1493" s="2">
        <v>0.75</v>
      </c>
      <c r="AF1493" s="2"/>
      <c r="AG1493" s="2"/>
      <c r="AH1493" s="2"/>
      <c r="AI1493" s="2"/>
    </row>
    <row r="1494" spans="1:35" x14ac:dyDescent="0.3">
      <c r="A1494" s="2"/>
      <c r="B1494" s="2"/>
      <c r="C1494" s="2">
        <v>666005883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13" t="s">
        <v>70</v>
      </c>
      <c r="T1494" s="2" t="s">
        <v>71</v>
      </c>
      <c r="U1494" s="2" t="s">
        <v>8</v>
      </c>
      <c r="V1494" s="2" t="s">
        <v>94</v>
      </c>
      <c r="W1494" s="2"/>
      <c r="X1494" s="2">
        <v>53.429735000000001</v>
      </c>
      <c r="Y1494" s="34">
        <v>3.7513000000000001</v>
      </c>
      <c r="Z1494" s="34">
        <v>3.7513000000000001</v>
      </c>
      <c r="AA1494" s="2"/>
      <c r="AB1494" s="2"/>
      <c r="AC1494" s="2"/>
      <c r="AD1494" s="2"/>
      <c r="AE1494" s="2">
        <v>0.75</v>
      </c>
      <c r="AF1494" s="2"/>
      <c r="AG1494" s="2"/>
      <c r="AH1494" s="2"/>
      <c r="AI1494" s="2"/>
    </row>
    <row r="1495" spans="1:35" x14ac:dyDescent="0.3">
      <c r="A1495" s="2"/>
      <c r="B1495" s="2"/>
      <c r="C1495" s="2">
        <v>666005883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13" t="s">
        <v>70</v>
      </c>
      <c r="T1495" s="2" t="s">
        <v>71</v>
      </c>
      <c r="U1495" s="2" t="s">
        <v>8</v>
      </c>
      <c r="V1495" s="2" t="s">
        <v>94</v>
      </c>
      <c r="W1495" s="2"/>
      <c r="X1495" s="2">
        <v>53.429735000000001</v>
      </c>
      <c r="Y1495" s="34">
        <v>3.7513000000000001</v>
      </c>
      <c r="Z1495" s="34">
        <v>3.7513000000000001</v>
      </c>
      <c r="AA1495" s="2"/>
      <c r="AB1495" s="2"/>
      <c r="AC1495" s="2"/>
      <c r="AD1495" s="2"/>
      <c r="AE1495" s="2">
        <v>0.75</v>
      </c>
      <c r="AF1495" s="2"/>
      <c r="AG1495" s="2"/>
      <c r="AH1495" s="2"/>
      <c r="AI1495" s="2"/>
    </row>
    <row r="1496" spans="1:35" x14ac:dyDescent="0.3">
      <c r="A1496" s="2"/>
      <c r="B1496" s="2"/>
      <c r="C1496" s="2">
        <v>666005883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13" t="s">
        <v>70</v>
      </c>
      <c r="T1496" s="2" t="s">
        <v>71</v>
      </c>
      <c r="U1496" s="2" t="s">
        <v>8</v>
      </c>
      <c r="V1496" s="2" t="s">
        <v>94</v>
      </c>
      <c r="W1496" s="2"/>
      <c r="X1496" s="2">
        <v>53.429735000000001</v>
      </c>
      <c r="Y1496" s="34">
        <v>3.7513000000000001</v>
      </c>
      <c r="Z1496" s="34">
        <v>3.7513000000000001</v>
      </c>
      <c r="AA1496" s="2"/>
      <c r="AB1496" s="2"/>
      <c r="AC1496" s="2"/>
      <c r="AD1496" s="2"/>
      <c r="AE1496" s="2">
        <v>0.75</v>
      </c>
      <c r="AF1496" s="2"/>
      <c r="AG1496" s="2"/>
      <c r="AH1496" s="2"/>
      <c r="AI1496" s="2"/>
    </row>
    <row r="1497" spans="1:35" x14ac:dyDescent="0.3">
      <c r="A1497" s="2"/>
      <c r="B1497" s="2"/>
      <c r="C1497" s="2">
        <v>666005883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13" t="s">
        <v>70</v>
      </c>
      <c r="T1497" s="2" t="s">
        <v>71</v>
      </c>
      <c r="U1497" s="2" t="s">
        <v>8</v>
      </c>
      <c r="V1497" s="2" t="s">
        <v>94</v>
      </c>
      <c r="W1497" s="2"/>
      <c r="X1497" s="2">
        <v>53.429735000000001</v>
      </c>
      <c r="Y1497" s="34">
        <v>3.7513000000000001</v>
      </c>
      <c r="Z1497" s="34">
        <v>3.7513000000000001</v>
      </c>
      <c r="AA1497" s="2"/>
      <c r="AB1497" s="2"/>
      <c r="AC1497" s="2"/>
      <c r="AD1497" s="2"/>
      <c r="AE1497" s="2">
        <v>0.75</v>
      </c>
      <c r="AF1497" s="2"/>
      <c r="AG1497" s="2"/>
      <c r="AH1497" s="2"/>
      <c r="AI1497" s="2"/>
    </row>
    <row r="1498" spans="1:35" x14ac:dyDescent="0.3">
      <c r="A1498" s="2"/>
      <c r="B1498" s="2"/>
      <c r="C1498" s="2">
        <v>666005883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13" t="s">
        <v>70</v>
      </c>
      <c r="T1498" s="2" t="s">
        <v>71</v>
      </c>
      <c r="U1498" s="2" t="s">
        <v>8</v>
      </c>
      <c r="V1498" s="2" t="s">
        <v>94</v>
      </c>
      <c r="W1498" s="2"/>
      <c r="X1498" s="2">
        <v>53.429735000000001</v>
      </c>
      <c r="Y1498" s="34">
        <v>3.7513000000000001</v>
      </c>
      <c r="Z1498" s="34">
        <v>3.7513000000000001</v>
      </c>
      <c r="AA1498" s="2"/>
      <c r="AB1498" s="2"/>
      <c r="AC1498" s="2"/>
      <c r="AD1498" s="2"/>
      <c r="AE1498" s="2">
        <v>0.75</v>
      </c>
      <c r="AF1498" s="2"/>
      <c r="AG1498" s="2"/>
      <c r="AH1498" s="2"/>
      <c r="AI1498" s="2"/>
    </row>
    <row r="1499" spans="1:35" x14ac:dyDescent="0.3">
      <c r="A1499" s="2"/>
      <c r="B1499" s="2"/>
      <c r="C1499" s="2">
        <v>666005883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13" t="s">
        <v>70</v>
      </c>
      <c r="T1499" s="2" t="s">
        <v>71</v>
      </c>
      <c r="U1499" s="2" t="s">
        <v>8</v>
      </c>
      <c r="V1499" s="2" t="s">
        <v>94</v>
      </c>
      <c r="W1499" s="2"/>
      <c r="X1499" s="2">
        <v>53.429735000000001</v>
      </c>
      <c r="Y1499" s="34">
        <v>3.7513000000000001</v>
      </c>
      <c r="Z1499" s="34">
        <v>3.7513000000000001</v>
      </c>
      <c r="AA1499" s="2"/>
      <c r="AB1499" s="2"/>
      <c r="AC1499" s="2"/>
      <c r="AD1499" s="2"/>
      <c r="AE1499" s="2">
        <v>0.75</v>
      </c>
      <c r="AF1499" s="2"/>
      <c r="AG1499" s="2"/>
      <c r="AH1499" s="2"/>
      <c r="AI1499" s="2"/>
    </row>
    <row r="1500" spans="1:35" x14ac:dyDescent="0.3">
      <c r="A1500" s="2"/>
      <c r="B1500" s="2"/>
      <c r="C1500" s="2">
        <v>666005883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13" t="s">
        <v>70</v>
      </c>
      <c r="T1500" s="2" t="s">
        <v>71</v>
      </c>
      <c r="U1500" s="2" t="s">
        <v>8</v>
      </c>
      <c r="V1500" s="2" t="s">
        <v>94</v>
      </c>
      <c r="W1500" s="2"/>
      <c r="X1500" s="2">
        <v>53.429735000000001</v>
      </c>
      <c r="Y1500" s="34">
        <v>3.7513000000000001</v>
      </c>
      <c r="Z1500" s="34">
        <v>3.7513000000000001</v>
      </c>
      <c r="AA1500" s="2"/>
      <c r="AB1500" s="2"/>
      <c r="AC1500" s="2"/>
      <c r="AD1500" s="2"/>
      <c r="AE1500" s="2">
        <v>0.75</v>
      </c>
      <c r="AF1500" s="2"/>
      <c r="AG1500" s="2"/>
      <c r="AH1500" s="2"/>
      <c r="AI1500" s="2"/>
    </row>
    <row r="1501" spans="1:35" x14ac:dyDescent="0.3">
      <c r="A1501" s="2"/>
      <c r="B1501" s="2"/>
      <c r="C1501" s="2">
        <v>666005883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13" t="s">
        <v>70</v>
      </c>
      <c r="T1501" s="2" t="s">
        <v>71</v>
      </c>
      <c r="U1501" s="2" t="s">
        <v>8</v>
      </c>
      <c r="V1501" s="2" t="s">
        <v>94</v>
      </c>
      <c r="W1501" s="2"/>
      <c r="X1501" s="2">
        <v>53.429735000000001</v>
      </c>
      <c r="Y1501" s="34">
        <v>3.7513000000000001</v>
      </c>
      <c r="Z1501" s="34">
        <v>3.7513000000000001</v>
      </c>
      <c r="AA1501" s="2"/>
      <c r="AB1501" s="2"/>
      <c r="AC1501" s="2"/>
      <c r="AD1501" s="2"/>
      <c r="AE1501" s="2">
        <v>0.75</v>
      </c>
      <c r="AF1501" s="2"/>
      <c r="AG1501" s="2"/>
      <c r="AH1501" s="2"/>
      <c r="AI1501" s="2"/>
    </row>
    <row r="1502" spans="1:35" x14ac:dyDescent="0.3">
      <c r="A1502" s="2"/>
      <c r="B1502" s="2"/>
      <c r="C1502" s="2">
        <v>666005883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13" t="s">
        <v>70</v>
      </c>
      <c r="T1502" s="2" t="s">
        <v>71</v>
      </c>
      <c r="U1502" s="2" t="s">
        <v>8</v>
      </c>
      <c r="V1502" s="2" t="s">
        <v>94</v>
      </c>
      <c r="W1502" s="2"/>
      <c r="X1502" s="2">
        <v>105.30181</v>
      </c>
      <c r="Y1502" s="34">
        <v>7.3926999999999996</v>
      </c>
      <c r="Z1502" s="34">
        <v>7.3926999999999996</v>
      </c>
      <c r="AA1502" s="2"/>
      <c r="AB1502" s="2"/>
      <c r="AC1502" s="2"/>
      <c r="AD1502" s="2"/>
      <c r="AE1502" s="2">
        <v>0.75</v>
      </c>
      <c r="AF1502" s="2"/>
      <c r="AG1502" s="2"/>
      <c r="AH1502" s="2"/>
      <c r="AI1502" s="2"/>
    </row>
    <row r="1503" spans="1:35" x14ac:dyDescent="0.3">
      <c r="A1503" s="2"/>
      <c r="B1503" s="2"/>
      <c r="C1503" s="2">
        <v>666005883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13" t="s">
        <v>70</v>
      </c>
      <c r="T1503" s="2" t="s">
        <v>71</v>
      </c>
      <c r="U1503" s="2" t="s">
        <v>8</v>
      </c>
      <c r="V1503" s="2" t="s">
        <v>94</v>
      </c>
      <c r="W1503" s="2"/>
      <c r="X1503" s="2">
        <v>105.30181</v>
      </c>
      <c r="Y1503" s="34">
        <v>7.3926999999999996</v>
      </c>
      <c r="Z1503" s="34">
        <v>7.3926999999999996</v>
      </c>
      <c r="AA1503" s="2"/>
      <c r="AB1503" s="2"/>
      <c r="AC1503" s="2"/>
      <c r="AD1503" s="2"/>
      <c r="AE1503" s="2">
        <v>0.75</v>
      </c>
      <c r="AF1503" s="2"/>
      <c r="AG1503" s="2"/>
      <c r="AH1503" s="2"/>
      <c r="AI1503" s="2"/>
    </row>
    <row r="1504" spans="1:35" x14ac:dyDescent="0.3">
      <c r="A1504" s="2"/>
      <c r="B1504" s="2"/>
      <c r="C1504" s="2">
        <v>666005883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13" t="s">
        <v>70</v>
      </c>
      <c r="T1504" s="2" t="s">
        <v>71</v>
      </c>
      <c r="U1504" s="2" t="s">
        <v>8</v>
      </c>
      <c r="V1504" s="2" t="s">
        <v>94</v>
      </c>
      <c r="W1504" s="2"/>
      <c r="X1504" s="2">
        <v>105.30181</v>
      </c>
      <c r="Y1504" s="34">
        <v>7.3926999999999996</v>
      </c>
      <c r="Z1504" s="34">
        <v>7.3926999999999996</v>
      </c>
      <c r="AA1504" s="2"/>
      <c r="AB1504" s="2"/>
      <c r="AC1504" s="2"/>
      <c r="AD1504" s="2"/>
      <c r="AE1504" s="2">
        <v>0.75</v>
      </c>
      <c r="AF1504" s="2"/>
      <c r="AG1504" s="2"/>
      <c r="AH1504" s="2"/>
      <c r="AI1504" s="2"/>
    </row>
    <row r="1505" spans="1:35" x14ac:dyDescent="0.3">
      <c r="A1505" s="2"/>
      <c r="B1505" s="2"/>
      <c r="C1505" s="2">
        <v>666005883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13" t="s">
        <v>70</v>
      </c>
      <c r="T1505" s="2" t="s">
        <v>71</v>
      </c>
      <c r="U1505" s="2" t="s">
        <v>8</v>
      </c>
      <c r="V1505" s="2" t="s">
        <v>94</v>
      </c>
      <c r="W1505" s="2"/>
      <c r="X1505" s="2">
        <v>105.30181</v>
      </c>
      <c r="Y1505" s="34">
        <v>7.3926999999999996</v>
      </c>
      <c r="Z1505" s="34">
        <v>7.3926999999999996</v>
      </c>
      <c r="AA1505" s="2"/>
      <c r="AB1505" s="2"/>
      <c r="AC1505" s="2"/>
      <c r="AD1505" s="2"/>
      <c r="AE1505" s="2">
        <v>0.75</v>
      </c>
      <c r="AF1505" s="2"/>
      <c r="AG1505" s="2"/>
      <c r="AH1505" s="2"/>
      <c r="AI1505" s="2"/>
    </row>
    <row r="1506" spans="1:35" x14ac:dyDescent="0.3">
      <c r="A1506" s="2"/>
      <c r="B1506" s="2"/>
      <c r="C1506" s="2">
        <v>666005883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13" t="s">
        <v>70</v>
      </c>
      <c r="T1506" s="2" t="s">
        <v>71</v>
      </c>
      <c r="U1506" s="2" t="s">
        <v>8</v>
      </c>
      <c r="V1506" s="2" t="s">
        <v>94</v>
      </c>
      <c r="W1506" s="2"/>
      <c r="X1506" s="2">
        <v>105.30181</v>
      </c>
      <c r="Y1506" s="34">
        <v>7.3926999999999996</v>
      </c>
      <c r="Z1506" s="34">
        <v>7.3926999999999996</v>
      </c>
      <c r="AA1506" s="2"/>
      <c r="AB1506" s="2"/>
      <c r="AC1506" s="2"/>
      <c r="AD1506" s="2"/>
      <c r="AE1506" s="2">
        <v>0.75</v>
      </c>
      <c r="AF1506" s="2"/>
      <c r="AG1506" s="2"/>
      <c r="AH1506" s="2"/>
      <c r="AI1506" s="2"/>
    </row>
    <row r="1507" spans="1:35" x14ac:dyDescent="0.3">
      <c r="A1507" s="2"/>
      <c r="B1507" s="2"/>
      <c r="C1507" s="2">
        <v>666005883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13" t="s">
        <v>70</v>
      </c>
      <c r="T1507" s="2" t="s">
        <v>71</v>
      </c>
      <c r="U1507" s="2" t="s">
        <v>8</v>
      </c>
      <c r="V1507" s="2" t="s">
        <v>94</v>
      </c>
      <c r="W1507" s="2"/>
      <c r="X1507" s="2">
        <v>105.30181</v>
      </c>
      <c r="Y1507" s="34">
        <v>7.3926999999999996</v>
      </c>
      <c r="Z1507" s="34">
        <v>7.3926999999999996</v>
      </c>
      <c r="AA1507" s="2"/>
      <c r="AB1507" s="2"/>
      <c r="AC1507" s="2"/>
      <c r="AD1507" s="2"/>
      <c r="AE1507" s="2">
        <v>0.75</v>
      </c>
      <c r="AF1507" s="2"/>
      <c r="AG1507" s="2"/>
      <c r="AH1507" s="2"/>
      <c r="AI1507" s="2"/>
    </row>
    <row r="1508" spans="1:35" x14ac:dyDescent="0.3">
      <c r="A1508" s="2"/>
      <c r="B1508" s="2"/>
      <c r="C1508" s="2">
        <v>666005883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13" t="s">
        <v>70</v>
      </c>
      <c r="T1508" s="2" t="s">
        <v>71</v>
      </c>
      <c r="U1508" s="2" t="s">
        <v>8</v>
      </c>
      <c r="V1508" s="2" t="s">
        <v>94</v>
      </c>
      <c r="W1508" s="2"/>
      <c r="X1508" s="2">
        <v>105.30181</v>
      </c>
      <c r="Y1508" s="34">
        <v>7.3926999999999996</v>
      </c>
      <c r="Z1508" s="34">
        <v>7.3926999999999996</v>
      </c>
      <c r="AA1508" s="2"/>
      <c r="AB1508" s="2"/>
      <c r="AC1508" s="2"/>
      <c r="AD1508" s="2"/>
      <c r="AE1508" s="2">
        <v>0.75</v>
      </c>
      <c r="AF1508" s="2"/>
      <c r="AG1508" s="2"/>
      <c r="AH1508" s="2"/>
      <c r="AI1508" s="2"/>
    </row>
    <row r="1509" spans="1:35" x14ac:dyDescent="0.3">
      <c r="A1509" s="2"/>
      <c r="B1509" s="2"/>
      <c r="C1509" s="2">
        <v>666005883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13" t="s">
        <v>70</v>
      </c>
      <c r="T1509" s="2" t="s">
        <v>71</v>
      </c>
      <c r="U1509" s="2" t="s">
        <v>8</v>
      </c>
      <c r="V1509" s="2" t="s">
        <v>94</v>
      </c>
      <c r="W1509" s="2"/>
      <c r="X1509" s="2">
        <v>105.30181</v>
      </c>
      <c r="Y1509" s="34">
        <v>7.3926999999999996</v>
      </c>
      <c r="Z1509" s="34">
        <v>7.3926999999999996</v>
      </c>
      <c r="AA1509" s="2"/>
      <c r="AB1509" s="2"/>
      <c r="AC1509" s="2"/>
      <c r="AD1509" s="2"/>
      <c r="AE1509" s="2">
        <v>0.75</v>
      </c>
      <c r="AF1509" s="2"/>
      <c r="AG1509" s="2"/>
      <c r="AH1509" s="2"/>
      <c r="AI1509" s="2"/>
    </row>
    <row r="1510" spans="1:35" x14ac:dyDescent="0.3">
      <c r="A1510" s="2"/>
      <c r="B1510" s="2"/>
      <c r="C1510" s="2">
        <v>666005883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13" t="s">
        <v>70</v>
      </c>
      <c r="T1510" s="2" t="s">
        <v>71</v>
      </c>
      <c r="U1510" s="2" t="s">
        <v>8</v>
      </c>
      <c r="V1510" s="2" t="s">
        <v>94</v>
      </c>
      <c r="W1510" s="2"/>
      <c r="X1510" s="2">
        <v>105.30181</v>
      </c>
      <c r="Y1510" s="34">
        <v>7.3926999999999996</v>
      </c>
      <c r="Z1510" s="34">
        <v>7.3926999999999996</v>
      </c>
      <c r="AA1510" s="2"/>
      <c r="AB1510" s="2"/>
      <c r="AC1510" s="2"/>
      <c r="AD1510" s="2"/>
      <c r="AE1510" s="2">
        <v>0.75</v>
      </c>
      <c r="AF1510" s="2"/>
      <c r="AG1510" s="2"/>
      <c r="AH1510" s="2"/>
      <c r="AI1510" s="2"/>
    </row>
    <row r="1511" spans="1:35" x14ac:dyDescent="0.3">
      <c r="A1511" s="2"/>
      <c r="B1511" s="2"/>
      <c r="C1511" s="2">
        <v>666005883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13" t="s">
        <v>70</v>
      </c>
      <c r="T1511" s="2" t="s">
        <v>71</v>
      </c>
      <c r="U1511" s="2" t="s">
        <v>8</v>
      </c>
      <c r="V1511" s="2" t="s">
        <v>94</v>
      </c>
      <c r="W1511" s="2"/>
      <c r="X1511" s="2">
        <v>105.30181</v>
      </c>
      <c r="Y1511" s="34">
        <v>7.3926999999999996</v>
      </c>
      <c r="Z1511" s="34">
        <v>7.3926999999999996</v>
      </c>
      <c r="AA1511" s="2"/>
      <c r="AB1511" s="2"/>
      <c r="AC1511" s="2"/>
      <c r="AD1511" s="2"/>
      <c r="AE1511" s="2">
        <v>0.75</v>
      </c>
      <c r="AF1511" s="2"/>
      <c r="AG1511" s="2"/>
      <c r="AH1511" s="2"/>
      <c r="AI1511" s="2"/>
    </row>
    <row r="1512" spans="1:35" x14ac:dyDescent="0.3">
      <c r="A1512" s="2"/>
      <c r="B1512" s="2"/>
      <c r="C1512" s="2">
        <v>666005883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13" t="s">
        <v>70</v>
      </c>
      <c r="T1512" s="2" t="s">
        <v>71</v>
      </c>
      <c r="U1512" s="2" t="s">
        <v>8</v>
      </c>
      <c r="V1512" s="2" t="s">
        <v>94</v>
      </c>
      <c r="W1512" s="2"/>
      <c r="X1512" s="2">
        <v>105.30181</v>
      </c>
      <c r="Y1512" s="34">
        <v>7.3926999999999996</v>
      </c>
      <c r="Z1512" s="34">
        <v>7.3926999999999996</v>
      </c>
      <c r="AA1512" s="2"/>
      <c r="AB1512" s="2"/>
      <c r="AC1512" s="2"/>
      <c r="AD1512" s="2"/>
      <c r="AE1512" s="2">
        <v>0.75</v>
      </c>
      <c r="AF1512" s="2"/>
      <c r="AG1512" s="2"/>
      <c r="AH1512" s="2"/>
      <c r="AI1512" s="2"/>
    </row>
    <row r="1513" spans="1:35" x14ac:dyDescent="0.3">
      <c r="A1513" s="2"/>
      <c r="B1513" s="2"/>
      <c r="C1513" s="2">
        <v>666005883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13" t="s">
        <v>70</v>
      </c>
      <c r="T1513" s="2" t="s">
        <v>71</v>
      </c>
      <c r="U1513" s="2" t="s">
        <v>8</v>
      </c>
      <c r="V1513" s="2" t="s">
        <v>94</v>
      </c>
      <c r="W1513" s="2"/>
      <c r="X1513" s="2">
        <v>53.429735000000001</v>
      </c>
      <c r="Y1513" s="34">
        <v>3.7513000000000001</v>
      </c>
      <c r="Z1513" s="34">
        <v>3.7513000000000001</v>
      </c>
      <c r="AA1513" s="2"/>
      <c r="AB1513" s="2"/>
      <c r="AC1513" s="2"/>
      <c r="AD1513" s="2"/>
      <c r="AE1513" s="2">
        <v>0.75</v>
      </c>
      <c r="AF1513" s="2"/>
      <c r="AG1513" s="2"/>
      <c r="AH1513" s="2"/>
      <c r="AI1513" s="2"/>
    </row>
    <row r="1514" spans="1:35" x14ac:dyDescent="0.3">
      <c r="A1514" s="2"/>
      <c r="B1514" s="2"/>
      <c r="C1514" s="2">
        <v>666005883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13" t="s">
        <v>70</v>
      </c>
      <c r="T1514" s="2" t="s">
        <v>71</v>
      </c>
      <c r="U1514" s="2" t="s">
        <v>8</v>
      </c>
      <c r="V1514" s="2" t="s">
        <v>94</v>
      </c>
      <c r="W1514" s="2"/>
      <c r="X1514" s="2">
        <v>53.429735000000001</v>
      </c>
      <c r="Y1514" s="34">
        <v>3.7513000000000001</v>
      </c>
      <c r="Z1514" s="34">
        <v>3.7513000000000001</v>
      </c>
      <c r="AA1514" s="2"/>
      <c r="AB1514" s="2"/>
      <c r="AC1514" s="2"/>
      <c r="AD1514" s="2"/>
      <c r="AE1514" s="2">
        <v>0.75</v>
      </c>
      <c r="AF1514" s="2"/>
      <c r="AG1514" s="2"/>
      <c r="AH1514" s="2"/>
      <c r="AI1514" s="2"/>
    </row>
    <row r="1515" spans="1:35" x14ac:dyDescent="0.3">
      <c r="A1515" s="2"/>
      <c r="B1515" s="2"/>
      <c r="C1515" s="2">
        <v>666005883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13" t="s">
        <v>70</v>
      </c>
      <c r="T1515" s="2" t="s">
        <v>71</v>
      </c>
      <c r="U1515" s="2" t="s">
        <v>8</v>
      </c>
      <c r="V1515" s="2" t="s">
        <v>94</v>
      </c>
      <c r="W1515" s="2"/>
      <c r="X1515" s="2">
        <v>53.429735000000001</v>
      </c>
      <c r="Y1515" s="34">
        <v>3.7513000000000001</v>
      </c>
      <c r="Z1515" s="34">
        <v>3.7513000000000001</v>
      </c>
      <c r="AA1515" s="2"/>
      <c r="AB1515" s="2"/>
      <c r="AC1515" s="2"/>
      <c r="AD1515" s="2"/>
      <c r="AE1515" s="2">
        <v>1.37</v>
      </c>
      <c r="AF1515" s="2"/>
      <c r="AG1515" s="2"/>
      <c r="AH1515" s="2"/>
      <c r="AI1515" s="2"/>
    </row>
    <row r="1516" spans="1:35" x14ac:dyDescent="0.3">
      <c r="A1516" s="2"/>
      <c r="B1516" s="2"/>
      <c r="C1516" s="2">
        <v>710008166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13" t="s">
        <v>67</v>
      </c>
      <c r="T1516" s="2" t="s">
        <v>68</v>
      </c>
      <c r="U1516" s="2" t="s">
        <v>5</v>
      </c>
      <c r="V1516" s="2" t="s">
        <v>99</v>
      </c>
      <c r="W1516" s="2"/>
      <c r="X1516" s="2">
        <v>251.91</v>
      </c>
      <c r="Y1516" s="34">
        <v>100.76</v>
      </c>
      <c r="Z1516" s="34">
        <v>100.76</v>
      </c>
      <c r="AA1516" s="2"/>
      <c r="AB1516" s="2"/>
      <c r="AC1516" s="2"/>
      <c r="AD1516" s="2"/>
      <c r="AE1516" s="2">
        <v>25.190999999999999</v>
      </c>
      <c r="AF1516" s="2"/>
      <c r="AG1516" s="2"/>
      <c r="AH1516" s="2"/>
      <c r="AI1516" s="2"/>
    </row>
    <row r="1517" spans="1:35" x14ac:dyDescent="0.3">
      <c r="A1517" s="2"/>
      <c r="B1517" s="2"/>
      <c r="C1517" s="2">
        <v>710008434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13" t="s">
        <v>67</v>
      </c>
      <c r="T1517" s="2" t="s">
        <v>68</v>
      </c>
      <c r="U1517" s="2" t="s">
        <v>5</v>
      </c>
      <c r="V1517" s="2" t="s">
        <v>99</v>
      </c>
      <c r="W1517" s="2"/>
      <c r="X1517" s="2">
        <v>204.03</v>
      </c>
      <c r="Y1517" s="34">
        <v>91.81</v>
      </c>
      <c r="Z1517" s="34">
        <v>91.81</v>
      </c>
      <c r="AA1517" s="2"/>
      <c r="AB1517" s="2"/>
      <c r="AC1517" s="2"/>
      <c r="AD1517" s="2"/>
      <c r="AE1517" s="2">
        <v>20.402999999999999</v>
      </c>
      <c r="AF1517" s="2"/>
      <c r="AG1517" s="2"/>
      <c r="AH1517" s="2"/>
      <c r="AI1517" s="2"/>
    </row>
    <row r="1518" spans="1:35" x14ac:dyDescent="0.3">
      <c r="A1518" s="2"/>
      <c r="B1518" s="2"/>
      <c r="C1518" s="2">
        <v>710008644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13" t="s">
        <v>67</v>
      </c>
      <c r="T1518" s="2" t="s">
        <v>68</v>
      </c>
      <c r="U1518" s="2" t="s">
        <v>5</v>
      </c>
      <c r="V1518" s="2" t="s">
        <v>99</v>
      </c>
      <c r="W1518" s="2"/>
      <c r="X1518" s="2">
        <v>204.57</v>
      </c>
      <c r="Y1518" s="34">
        <v>97.17</v>
      </c>
      <c r="Z1518" s="34">
        <v>97.17</v>
      </c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x14ac:dyDescent="0.3">
      <c r="A1519" s="2"/>
      <c r="B1519" s="2"/>
      <c r="C1519" s="2">
        <v>710009316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13" t="s">
        <v>67</v>
      </c>
      <c r="T1519" s="2" t="s">
        <v>68</v>
      </c>
      <c r="U1519" s="2" t="s">
        <v>5</v>
      </c>
      <c r="V1519" s="2" t="s">
        <v>99</v>
      </c>
      <c r="W1519" s="2"/>
      <c r="X1519" s="2">
        <v>176.95</v>
      </c>
      <c r="Y1519" s="34">
        <v>79.63</v>
      </c>
      <c r="Z1519" s="34">
        <v>79.63</v>
      </c>
      <c r="AA1519" s="2"/>
      <c r="AB1519" s="2"/>
      <c r="AC1519" s="2"/>
      <c r="AD1519" s="2"/>
      <c r="AE1519" s="2">
        <v>17.695</v>
      </c>
      <c r="AF1519" s="2"/>
      <c r="AG1519" s="2"/>
      <c r="AH1519" s="2"/>
      <c r="AI1519" s="2"/>
    </row>
    <row r="1520" spans="1:35" x14ac:dyDescent="0.3">
      <c r="A1520" s="2"/>
      <c r="B1520" s="2"/>
      <c r="C1520" s="2">
        <v>710021571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13" t="s">
        <v>67</v>
      </c>
      <c r="T1520" s="2" t="s">
        <v>68</v>
      </c>
      <c r="U1520" s="2" t="s">
        <v>5</v>
      </c>
      <c r="V1520" s="2" t="s">
        <v>99</v>
      </c>
      <c r="W1520" s="2"/>
      <c r="X1520" s="2">
        <v>2.2799999999999998</v>
      </c>
      <c r="Y1520" s="34">
        <v>1.08</v>
      </c>
      <c r="Z1520" s="34">
        <v>1.08</v>
      </c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x14ac:dyDescent="0.3">
      <c r="A1521" s="2"/>
      <c r="B1521" s="2"/>
      <c r="C1521" s="2">
        <v>710059222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13" t="s">
        <v>67</v>
      </c>
      <c r="T1521" s="2" t="s">
        <v>68</v>
      </c>
      <c r="U1521" s="2" t="s">
        <v>5</v>
      </c>
      <c r="V1521" s="2" t="s">
        <v>99</v>
      </c>
      <c r="W1521" s="2"/>
      <c r="X1521" s="2">
        <v>-11.65</v>
      </c>
      <c r="Y1521" s="34">
        <v>-5.53</v>
      </c>
      <c r="Z1521" s="34">
        <v>-5.53</v>
      </c>
      <c r="AA1521" s="2"/>
      <c r="AB1521" s="2"/>
      <c r="AC1521" s="2"/>
      <c r="AD1521" s="2"/>
      <c r="AE1521" s="2">
        <v>-2.33</v>
      </c>
      <c r="AF1521" s="2"/>
      <c r="AG1521" s="2"/>
      <c r="AH1521" s="2"/>
      <c r="AI1521" s="2"/>
    </row>
    <row r="1522" spans="1:35" x14ac:dyDescent="0.3">
      <c r="A1522" s="2"/>
      <c r="B1522" s="2"/>
      <c r="C1522" s="2">
        <v>710072638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13" t="s">
        <v>67</v>
      </c>
      <c r="T1522" s="2" t="s">
        <v>68</v>
      </c>
      <c r="U1522" s="2" t="s">
        <v>5</v>
      </c>
      <c r="V1522" s="2" t="s">
        <v>99</v>
      </c>
      <c r="W1522" s="2"/>
      <c r="X1522" s="2">
        <v>415.77</v>
      </c>
      <c r="Y1522" s="34">
        <v>197.49</v>
      </c>
      <c r="Z1522" s="34">
        <v>197.49</v>
      </c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x14ac:dyDescent="0.3">
      <c r="A1523" s="2"/>
      <c r="B1523" s="2"/>
      <c r="C1523" s="2">
        <v>710072717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13" t="s">
        <v>67</v>
      </c>
      <c r="T1523" s="2" t="s">
        <v>68</v>
      </c>
      <c r="U1523" s="2" t="s">
        <v>5</v>
      </c>
      <c r="V1523" s="2" t="s">
        <v>99</v>
      </c>
      <c r="W1523" s="2"/>
      <c r="X1523" s="2">
        <v>369.53</v>
      </c>
      <c r="Y1523" s="34">
        <v>166.29</v>
      </c>
      <c r="Z1523" s="34">
        <v>166.29</v>
      </c>
      <c r="AA1523" s="2"/>
      <c r="AB1523" s="2"/>
      <c r="AC1523" s="2"/>
      <c r="AD1523" s="2"/>
      <c r="AE1523" s="2">
        <v>36.953000000000003</v>
      </c>
      <c r="AF1523" s="2"/>
      <c r="AG1523" s="2"/>
      <c r="AH1523" s="2"/>
      <c r="AI1523" s="2"/>
    </row>
    <row r="1524" spans="1:35" x14ac:dyDescent="0.3">
      <c r="A1524" s="2"/>
      <c r="B1524" s="2"/>
      <c r="C1524" s="2">
        <v>710080690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13" t="s">
        <v>67</v>
      </c>
      <c r="T1524" s="2" t="s">
        <v>68</v>
      </c>
      <c r="U1524" s="2" t="s">
        <v>5</v>
      </c>
      <c r="V1524" s="2" t="s">
        <v>99</v>
      </c>
      <c r="W1524" s="2"/>
      <c r="X1524" s="2">
        <v>170.61</v>
      </c>
      <c r="Y1524" s="34">
        <v>51.18</v>
      </c>
      <c r="Z1524" s="34">
        <v>51.18</v>
      </c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x14ac:dyDescent="0.3">
      <c r="A1525" s="2"/>
      <c r="B1525" s="2"/>
      <c r="C1525" s="2">
        <v>710083098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13" t="s">
        <v>67</v>
      </c>
      <c r="T1525" s="2" t="s">
        <v>68</v>
      </c>
      <c r="U1525" s="2" t="s">
        <v>5</v>
      </c>
      <c r="V1525" s="2" t="s">
        <v>99</v>
      </c>
      <c r="W1525" s="2"/>
      <c r="X1525" s="2">
        <v>1.59</v>
      </c>
      <c r="Y1525" s="34">
        <v>0.76</v>
      </c>
      <c r="Z1525" s="34">
        <v>0.76</v>
      </c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x14ac:dyDescent="0.3">
      <c r="A1526" s="2"/>
      <c r="B1526" s="2"/>
      <c r="C1526" s="2">
        <v>710083978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13" t="s">
        <v>67</v>
      </c>
      <c r="T1526" s="2" t="s">
        <v>68</v>
      </c>
      <c r="U1526" s="2" t="s">
        <v>5</v>
      </c>
      <c r="V1526" s="2" t="s">
        <v>99</v>
      </c>
      <c r="W1526" s="2"/>
      <c r="X1526" s="2">
        <v>-245.9</v>
      </c>
      <c r="Y1526" s="34">
        <v>-110.66</v>
      </c>
      <c r="Z1526" s="34">
        <v>-110.66</v>
      </c>
      <c r="AA1526" s="2"/>
      <c r="AB1526" s="2"/>
      <c r="AC1526" s="2"/>
      <c r="AD1526" s="2"/>
      <c r="AE1526" s="2">
        <v>0</v>
      </c>
      <c r="AF1526" s="2"/>
      <c r="AG1526" s="2"/>
      <c r="AH1526" s="2"/>
      <c r="AI1526" s="2"/>
    </row>
    <row r="1527" spans="1:35" x14ac:dyDescent="0.3">
      <c r="A1527" s="2"/>
      <c r="B1527" s="2"/>
      <c r="C1527" s="2">
        <v>710083978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13" t="s">
        <v>67</v>
      </c>
      <c r="T1527" s="2" t="s">
        <v>68</v>
      </c>
      <c r="U1527" s="2" t="s">
        <v>5</v>
      </c>
      <c r="V1527" s="2" t="s">
        <v>99</v>
      </c>
      <c r="W1527" s="2"/>
      <c r="X1527" s="2">
        <v>245.9</v>
      </c>
      <c r="Y1527" s="34">
        <v>110.66</v>
      </c>
      <c r="Z1527" s="34">
        <v>110.66</v>
      </c>
      <c r="AA1527" s="2"/>
      <c r="AB1527" s="2"/>
      <c r="AC1527" s="2"/>
      <c r="AD1527" s="2"/>
      <c r="AE1527" s="2">
        <v>0</v>
      </c>
      <c r="AF1527" s="2"/>
      <c r="AG1527" s="2"/>
      <c r="AH1527" s="2"/>
      <c r="AI1527" s="2"/>
    </row>
    <row r="1528" spans="1:35" x14ac:dyDescent="0.3">
      <c r="A1528" s="2"/>
      <c r="B1528" s="2"/>
      <c r="C1528" s="2">
        <v>710096245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13" t="s">
        <v>67</v>
      </c>
      <c r="T1528" s="2" t="s">
        <v>68</v>
      </c>
      <c r="U1528" s="2" t="s">
        <v>5</v>
      </c>
      <c r="V1528" s="2" t="s">
        <v>99</v>
      </c>
      <c r="W1528" s="2"/>
      <c r="X1528" s="2">
        <v>300.61</v>
      </c>
      <c r="Y1528" s="34">
        <v>142.79</v>
      </c>
      <c r="Z1528" s="34">
        <v>142.79</v>
      </c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x14ac:dyDescent="0.3">
      <c r="A1529" s="2"/>
      <c r="B1529" s="2"/>
      <c r="C1529" s="2">
        <v>710096813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13" t="s">
        <v>67</v>
      </c>
      <c r="T1529" s="2" t="s">
        <v>68</v>
      </c>
      <c r="U1529" s="2" t="s">
        <v>5</v>
      </c>
      <c r="V1529" s="2" t="s">
        <v>99</v>
      </c>
      <c r="W1529" s="2"/>
      <c r="X1529" s="2">
        <v>738.84</v>
      </c>
      <c r="Y1529" s="34">
        <v>332.48</v>
      </c>
      <c r="Z1529" s="34">
        <v>332.48</v>
      </c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x14ac:dyDescent="0.3">
      <c r="A1530" s="2"/>
      <c r="B1530" s="2"/>
      <c r="C1530" s="2">
        <v>710096941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13" t="s">
        <v>67</v>
      </c>
      <c r="T1530" s="2" t="s">
        <v>68</v>
      </c>
      <c r="U1530" s="2" t="s">
        <v>5</v>
      </c>
      <c r="V1530" s="2" t="s">
        <v>99</v>
      </c>
      <c r="W1530" s="2"/>
      <c r="X1530" s="2">
        <v>334.85</v>
      </c>
      <c r="Y1530" s="34">
        <v>159.05000000000001</v>
      </c>
      <c r="Z1530" s="34">
        <v>159.05000000000001</v>
      </c>
      <c r="AA1530" s="2"/>
      <c r="AB1530" s="2"/>
      <c r="AC1530" s="2"/>
      <c r="AD1530" s="2"/>
      <c r="AE1530" s="2">
        <v>66.97</v>
      </c>
      <c r="AF1530" s="2"/>
      <c r="AG1530" s="2"/>
      <c r="AH1530" s="2"/>
      <c r="AI1530" s="2"/>
    </row>
    <row r="1531" spans="1:35" x14ac:dyDescent="0.3">
      <c r="A1531" s="2"/>
      <c r="B1531" s="2"/>
      <c r="C1531" s="2">
        <v>710098444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13" t="s">
        <v>67</v>
      </c>
      <c r="T1531" s="2" t="s">
        <v>68</v>
      </c>
      <c r="U1531" s="2" t="s">
        <v>5</v>
      </c>
      <c r="V1531" s="2" t="s">
        <v>99</v>
      </c>
      <c r="W1531" s="2"/>
      <c r="X1531" s="2">
        <v>369.53</v>
      </c>
      <c r="Y1531" s="34">
        <v>175.53</v>
      </c>
      <c r="Z1531" s="34">
        <v>175.53</v>
      </c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x14ac:dyDescent="0.3">
      <c r="A1532" s="2"/>
      <c r="B1532" s="2"/>
      <c r="C1532" s="2">
        <v>710098889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13" t="s">
        <v>67</v>
      </c>
      <c r="T1532" s="2" t="s">
        <v>68</v>
      </c>
      <c r="U1532" s="2" t="s">
        <v>5</v>
      </c>
      <c r="V1532" s="2" t="s">
        <v>99</v>
      </c>
      <c r="W1532" s="2"/>
      <c r="X1532" s="2">
        <v>369.53</v>
      </c>
      <c r="Y1532" s="34">
        <v>166.29</v>
      </c>
      <c r="Z1532" s="34">
        <v>166.29</v>
      </c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x14ac:dyDescent="0.3">
      <c r="A1533" s="2"/>
      <c r="B1533" s="2"/>
      <c r="C1533" s="2">
        <v>710101127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13" t="s">
        <v>67</v>
      </c>
      <c r="T1533" s="2" t="s">
        <v>68</v>
      </c>
      <c r="U1533" s="2" t="s">
        <v>5</v>
      </c>
      <c r="V1533" s="2" t="s">
        <v>99</v>
      </c>
      <c r="W1533" s="2"/>
      <c r="X1533" s="2">
        <v>196.12</v>
      </c>
      <c r="Y1533" s="34">
        <v>88.25</v>
      </c>
      <c r="Z1533" s="34">
        <v>88.25</v>
      </c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x14ac:dyDescent="0.3">
      <c r="A1534" s="2"/>
      <c r="B1534" s="2"/>
      <c r="C1534" s="2">
        <v>710101366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13" t="s">
        <v>67</v>
      </c>
      <c r="T1534" s="2" t="s">
        <v>68</v>
      </c>
      <c r="U1534" s="2" t="s">
        <v>5</v>
      </c>
      <c r="V1534" s="2" t="s">
        <v>99</v>
      </c>
      <c r="W1534" s="2"/>
      <c r="X1534" s="2">
        <v>241.45</v>
      </c>
      <c r="Y1534" s="34">
        <v>114.69</v>
      </c>
      <c r="Z1534" s="34">
        <v>114.69</v>
      </c>
      <c r="AA1534" s="2"/>
      <c r="AB1534" s="2"/>
      <c r="AC1534" s="2"/>
      <c r="AD1534" s="2"/>
      <c r="AE1534" s="2">
        <v>24.145</v>
      </c>
      <c r="AF1534" s="2"/>
      <c r="AG1534" s="2"/>
      <c r="AH1534" s="2"/>
      <c r="AI1534" s="2"/>
    </row>
    <row r="1535" spans="1:35" x14ac:dyDescent="0.3">
      <c r="A1535" s="2"/>
      <c r="B1535" s="2"/>
      <c r="C1535" s="2">
        <v>710102517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13" t="s">
        <v>67</v>
      </c>
      <c r="T1535" s="2" t="s">
        <v>68</v>
      </c>
      <c r="U1535" s="2" t="s">
        <v>5</v>
      </c>
      <c r="V1535" s="2" t="s">
        <v>99</v>
      </c>
      <c r="W1535" s="2"/>
      <c r="X1535" s="2">
        <v>323.29000000000002</v>
      </c>
      <c r="Y1535" s="34">
        <v>145.47999999999999</v>
      </c>
      <c r="Z1535" s="34">
        <v>145.47999999999999</v>
      </c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x14ac:dyDescent="0.3">
      <c r="A1536" s="2"/>
      <c r="B1536" s="2"/>
      <c r="C1536" s="2">
        <v>710103601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13" t="s">
        <v>67</v>
      </c>
      <c r="T1536" s="2" t="s">
        <v>68</v>
      </c>
      <c r="U1536" s="2" t="s">
        <v>5</v>
      </c>
      <c r="V1536" s="2" t="s">
        <v>99</v>
      </c>
      <c r="W1536" s="2"/>
      <c r="X1536" s="2">
        <v>380.16</v>
      </c>
      <c r="Y1536" s="34">
        <v>180.58</v>
      </c>
      <c r="Z1536" s="34">
        <v>180.58</v>
      </c>
      <c r="AA1536" s="2"/>
      <c r="AB1536" s="2"/>
      <c r="AC1536" s="2"/>
      <c r="AD1536" s="2"/>
      <c r="AE1536" s="2">
        <v>38.015999999999998</v>
      </c>
      <c r="AF1536" s="2"/>
      <c r="AG1536" s="2"/>
      <c r="AH1536" s="2"/>
      <c r="AI1536" s="2"/>
    </row>
    <row r="1537" spans="1:35" x14ac:dyDescent="0.3">
      <c r="A1537" s="2"/>
      <c r="B1537" s="2"/>
      <c r="C1537" s="2">
        <v>710103939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13" t="s">
        <v>67</v>
      </c>
      <c r="T1537" s="2" t="s">
        <v>68</v>
      </c>
      <c r="U1537" s="2" t="s">
        <v>5</v>
      </c>
      <c r="V1537" s="2" t="s">
        <v>99</v>
      </c>
      <c r="W1537" s="2"/>
      <c r="X1537" s="2">
        <v>392.65</v>
      </c>
      <c r="Y1537" s="34">
        <v>186.51</v>
      </c>
      <c r="Z1537" s="34">
        <v>186.51</v>
      </c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x14ac:dyDescent="0.3">
      <c r="A1538" s="2"/>
      <c r="B1538" s="2"/>
      <c r="C1538" s="2">
        <v>710104427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13" t="s">
        <v>67</v>
      </c>
      <c r="T1538" s="2" t="s">
        <v>68</v>
      </c>
      <c r="U1538" s="2" t="s">
        <v>5</v>
      </c>
      <c r="V1538" s="2" t="s">
        <v>99</v>
      </c>
      <c r="W1538" s="2"/>
      <c r="X1538" s="2">
        <v>259.13</v>
      </c>
      <c r="Y1538" s="34">
        <v>123.09</v>
      </c>
      <c r="Z1538" s="34">
        <v>123.09</v>
      </c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x14ac:dyDescent="0.3">
      <c r="A1539" s="2"/>
      <c r="B1539" s="2"/>
      <c r="C1539" s="2">
        <v>710104801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13" t="s">
        <v>67</v>
      </c>
      <c r="T1539" s="2" t="s">
        <v>68</v>
      </c>
      <c r="U1539" s="2" t="s">
        <v>5</v>
      </c>
      <c r="V1539" s="2" t="s">
        <v>99</v>
      </c>
      <c r="W1539" s="2"/>
      <c r="X1539" s="2">
        <v>341.97</v>
      </c>
      <c r="Y1539" s="34">
        <v>162.44</v>
      </c>
      <c r="Z1539" s="34">
        <v>162.44</v>
      </c>
      <c r="AA1539" s="2"/>
      <c r="AB1539" s="2"/>
      <c r="AC1539" s="2"/>
      <c r="AD1539" s="2"/>
      <c r="AE1539" s="2">
        <v>68.394000000000005</v>
      </c>
      <c r="AF1539" s="2"/>
      <c r="AG1539" s="2"/>
      <c r="AH1539" s="2"/>
      <c r="AI1539" s="2"/>
    </row>
    <row r="1540" spans="1:35" x14ac:dyDescent="0.3">
      <c r="A1540" s="2"/>
      <c r="B1540" s="2"/>
      <c r="C1540" s="2">
        <v>710109038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13" t="s">
        <v>67</v>
      </c>
      <c r="T1540" s="2" t="s">
        <v>68</v>
      </c>
      <c r="U1540" s="2" t="s">
        <v>5</v>
      </c>
      <c r="V1540" s="2" t="s">
        <v>99</v>
      </c>
      <c r="W1540" s="2"/>
      <c r="X1540" s="2">
        <v>177.28</v>
      </c>
      <c r="Y1540" s="34">
        <v>79.78</v>
      </c>
      <c r="Z1540" s="34">
        <v>79.78</v>
      </c>
      <c r="AA1540" s="2"/>
      <c r="AB1540" s="2"/>
      <c r="AC1540" s="2"/>
      <c r="AD1540" s="2"/>
      <c r="AE1540" s="2">
        <v>17.728000000000002</v>
      </c>
      <c r="AF1540" s="2"/>
      <c r="AG1540" s="2"/>
      <c r="AH1540" s="2"/>
      <c r="AI1540" s="2"/>
    </row>
    <row r="1541" spans="1:35" x14ac:dyDescent="0.3">
      <c r="A1541" s="2"/>
      <c r="B1541" s="2"/>
      <c r="C1541" s="2">
        <v>710109162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13" t="s">
        <v>67</v>
      </c>
      <c r="T1541" s="2" t="s">
        <v>68</v>
      </c>
      <c r="U1541" s="2" t="s">
        <v>5</v>
      </c>
      <c r="V1541" s="2" t="s">
        <v>99</v>
      </c>
      <c r="W1541" s="2"/>
      <c r="X1541" s="2">
        <v>496.87</v>
      </c>
      <c r="Y1541" s="34">
        <v>236.01</v>
      </c>
      <c r="Z1541" s="34">
        <v>236.01</v>
      </c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x14ac:dyDescent="0.3">
      <c r="A1542" s="2"/>
      <c r="B1542" s="2"/>
      <c r="C1542" s="2">
        <v>710110186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13" t="s">
        <v>67</v>
      </c>
      <c r="T1542" s="2" t="s">
        <v>68</v>
      </c>
      <c r="U1542" s="2" t="s">
        <v>5</v>
      </c>
      <c r="V1542" s="2" t="s">
        <v>99</v>
      </c>
      <c r="W1542" s="2"/>
      <c r="X1542" s="2">
        <v>412.8</v>
      </c>
      <c r="Y1542" s="34">
        <v>196.08</v>
      </c>
      <c r="Z1542" s="34">
        <v>196.08</v>
      </c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x14ac:dyDescent="0.3">
      <c r="A1543" s="2"/>
      <c r="B1543" s="2"/>
      <c r="C1543" s="2">
        <v>710110691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13" t="s">
        <v>67</v>
      </c>
      <c r="T1543" s="2" t="s">
        <v>68</v>
      </c>
      <c r="U1543" s="2" t="s">
        <v>5</v>
      </c>
      <c r="V1543" s="2" t="s">
        <v>99</v>
      </c>
      <c r="W1543" s="2"/>
      <c r="X1543" s="2">
        <v>160.88999999999999</v>
      </c>
      <c r="Y1543" s="34">
        <v>48.27</v>
      </c>
      <c r="Z1543" s="34">
        <v>48.27</v>
      </c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x14ac:dyDescent="0.3">
      <c r="A1544" s="2"/>
      <c r="B1544" s="2"/>
      <c r="C1544" s="2">
        <v>710112677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13" t="s">
        <v>67</v>
      </c>
      <c r="T1544" s="2" t="s">
        <v>68</v>
      </c>
      <c r="U1544" s="2" t="s">
        <v>5</v>
      </c>
      <c r="V1544" s="2" t="s">
        <v>99</v>
      </c>
      <c r="W1544" s="2"/>
      <c r="X1544" s="2">
        <v>-230.8</v>
      </c>
      <c r="Y1544" s="34">
        <v>-103.86</v>
      </c>
      <c r="Z1544" s="34">
        <v>-103.86</v>
      </c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x14ac:dyDescent="0.3">
      <c r="A1545" s="2"/>
      <c r="B1545" s="2"/>
      <c r="C1545" s="2">
        <v>710112677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13" t="s">
        <v>67</v>
      </c>
      <c r="T1545" s="2" t="s">
        <v>68</v>
      </c>
      <c r="U1545" s="2" t="s">
        <v>5</v>
      </c>
      <c r="V1545" s="2" t="s">
        <v>99</v>
      </c>
      <c r="W1545" s="2"/>
      <c r="X1545" s="2">
        <v>230.8</v>
      </c>
      <c r="Y1545" s="34">
        <v>103.86</v>
      </c>
      <c r="Z1545" s="34">
        <v>103.86</v>
      </c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x14ac:dyDescent="0.3">
      <c r="A1546" s="2"/>
      <c r="B1546" s="2"/>
      <c r="C1546" s="2">
        <v>710112677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13" t="s">
        <v>67</v>
      </c>
      <c r="T1546" s="2" t="s">
        <v>68</v>
      </c>
      <c r="U1546" s="2" t="s">
        <v>5</v>
      </c>
      <c r="V1546" s="2" t="s">
        <v>99</v>
      </c>
      <c r="W1546" s="2"/>
      <c r="X1546" s="2">
        <v>-27.33</v>
      </c>
      <c r="Y1546" s="34">
        <v>-12.3</v>
      </c>
      <c r="Z1546" s="34">
        <v>-12.3</v>
      </c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x14ac:dyDescent="0.3">
      <c r="A1547" s="2"/>
      <c r="B1547" s="2"/>
      <c r="C1547" s="2">
        <v>710114640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13" t="s">
        <v>67</v>
      </c>
      <c r="T1547" s="2" t="s">
        <v>68</v>
      </c>
      <c r="U1547" s="2" t="s">
        <v>5</v>
      </c>
      <c r="V1547" s="2" t="s">
        <v>99</v>
      </c>
      <c r="W1547" s="2"/>
      <c r="X1547" s="2">
        <v>133.83000000000001</v>
      </c>
      <c r="Y1547" s="34">
        <v>63.57</v>
      </c>
      <c r="Z1547" s="34">
        <v>63.57</v>
      </c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x14ac:dyDescent="0.3">
      <c r="A1548" s="2"/>
      <c r="B1548" s="2"/>
      <c r="C1548" s="2">
        <v>710114673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13" t="s">
        <v>67</v>
      </c>
      <c r="T1548" s="2" t="s">
        <v>68</v>
      </c>
      <c r="U1548" s="2" t="s">
        <v>5</v>
      </c>
      <c r="V1548" s="2" t="s">
        <v>99</v>
      </c>
      <c r="W1548" s="2"/>
      <c r="X1548" s="2">
        <v>190.59</v>
      </c>
      <c r="Y1548" s="34">
        <v>57.18</v>
      </c>
      <c r="Z1548" s="34">
        <v>57.18</v>
      </c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x14ac:dyDescent="0.3">
      <c r="A1549" s="2"/>
      <c r="B1549" s="2"/>
      <c r="C1549" s="2">
        <v>710115278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13" t="s">
        <v>67</v>
      </c>
      <c r="T1549" s="2" t="s">
        <v>68</v>
      </c>
      <c r="U1549" s="2" t="s">
        <v>5</v>
      </c>
      <c r="V1549" s="2" t="s">
        <v>99</v>
      </c>
      <c r="W1549" s="2"/>
      <c r="X1549" s="2">
        <v>134.69</v>
      </c>
      <c r="Y1549" s="34">
        <v>40.409999999999997</v>
      </c>
      <c r="Z1549" s="34">
        <v>40.409999999999997</v>
      </c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x14ac:dyDescent="0.3">
      <c r="A1550" s="2"/>
      <c r="B1550" s="2"/>
      <c r="C1550" s="2">
        <v>710115297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13" t="s">
        <v>67</v>
      </c>
      <c r="T1550" s="2" t="s">
        <v>68</v>
      </c>
      <c r="U1550" s="2" t="s">
        <v>5</v>
      </c>
      <c r="V1550" s="2" t="s">
        <v>99</v>
      </c>
      <c r="W1550" s="2"/>
      <c r="X1550" s="2">
        <v>363.96</v>
      </c>
      <c r="Y1550" s="34">
        <v>163.78</v>
      </c>
      <c r="Z1550" s="34">
        <v>163.78</v>
      </c>
      <c r="AA1550" s="2"/>
      <c r="AB1550" s="2"/>
      <c r="AC1550" s="2"/>
      <c r="AD1550" s="2"/>
      <c r="AE1550" s="2">
        <v>36.396000000000001</v>
      </c>
      <c r="AF1550" s="2"/>
      <c r="AG1550" s="2"/>
      <c r="AH1550" s="2"/>
      <c r="AI1550" s="2"/>
    </row>
    <row r="1551" spans="1:35" x14ac:dyDescent="0.3">
      <c r="A1551" s="2"/>
      <c r="B1551" s="2"/>
      <c r="C1551" s="2">
        <v>710115700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13" t="s">
        <v>67</v>
      </c>
      <c r="T1551" s="2" t="s">
        <v>68</v>
      </c>
      <c r="U1551" s="2" t="s">
        <v>5</v>
      </c>
      <c r="V1551" s="2" t="s">
        <v>99</v>
      </c>
      <c r="W1551" s="2"/>
      <c r="X1551" s="2">
        <v>176.26</v>
      </c>
      <c r="Y1551" s="34">
        <v>52.88</v>
      </c>
      <c r="Z1551" s="34">
        <v>52.88</v>
      </c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x14ac:dyDescent="0.3">
      <c r="A1552" s="2"/>
      <c r="B1552" s="2"/>
      <c r="C1552" s="2">
        <v>710121689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13" t="s">
        <v>67</v>
      </c>
      <c r="T1552" s="2" t="s">
        <v>68</v>
      </c>
      <c r="U1552" s="2" t="s">
        <v>5</v>
      </c>
      <c r="V1552" s="2" t="s">
        <v>99</v>
      </c>
      <c r="W1552" s="2"/>
      <c r="X1552" s="2">
        <v>274.88</v>
      </c>
      <c r="Y1552" s="34">
        <v>123.7</v>
      </c>
      <c r="Z1552" s="34">
        <v>123.7</v>
      </c>
      <c r="AA1552" s="2"/>
      <c r="AB1552" s="2"/>
      <c r="AC1552" s="2"/>
      <c r="AD1552" s="2"/>
      <c r="AE1552" s="2">
        <v>27.488</v>
      </c>
      <c r="AF1552" s="2"/>
      <c r="AG1552" s="2"/>
      <c r="AH1552" s="2"/>
      <c r="AI1552" s="2"/>
    </row>
    <row r="1553" spans="1:35" x14ac:dyDescent="0.3">
      <c r="A1553" s="2"/>
      <c r="B1553" s="2"/>
      <c r="C1553" s="2">
        <v>710126071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13" t="s">
        <v>67</v>
      </c>
      <c r="T1553" s="2" t="s">
        <v>68</v>
      </c>
      <c r="U1553" s="2" t="s">
        <v>5</v>
      </c>
      <c r="V1553" s="2" t="s">
        <v>99</v>
      </c>
      <c r="W1553" s="2"/>
      <c r="X1553" s="2">
        <v>244.21</v>
      </c>
      <c r="Y1553" s="34">
        <v>109.89</v>
      </c>
      <c r="Z1553" s="34">
        <v>109.89</v>
      </c>
      <c r="AA1553" s="2"/>
      <c r="AB1553" s="2"/>
      <c r="AC1553" s="2"/>
      <c r="AD1553" s="2"/>
      <c r="AE1553" s="2">
        <v>48.841999999999999</v>
      </c>
      <c r="AF1553" s="2"/>
      <c r="AG1553" s="2"/>
      <c r="AH1553" s="2"/>
      <c r="AI1553" s="2"/>
    </row>
    <row r="1554" spans="1:35" x14ac:dyDescent="0.3">
      <c r="A1554" s="2"/>
      <c r="B1554" s="2"/>
      <c r="C1554" s="2">
        <v>710201788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13" t="s">
        <v>67</v>
      </c>
      <c r="T1554" s="2" t="s">
        <v>68</v>
      </c>
      <c r="U1554" s="2" t="s">
        <v>5</v>
      </c>
      <c r="V1554" s="2" t="s">
        <v>99</v>
      </c>
      <c r="W1554" s="2"/>
      <c r="X1554" s="2">
        <v>-2.16</v>
      </c>
      <c r="Y1554" s="34">
        <v>-1.03</v>
      </c>
      <c r="Z1554" s="34">
        <v>-1.03</v>
      </c>
      <c r="AA1554" s="2"/>
      <c r="AB1554" s="2"/>
      <c r="AC1554" s="2"/>
      <c r="AD1554" s="2"/>
      <c r="AE1554" s="2">
        <v>-0.216</v>
      </c>
      <c r="AF1554" s="2"/>
      <c r="AG1554" s="2"/>
      <c r="AH1554" s="2"/>
      <c r="AI1554" s="2"/>
    </row>
    <row r="1555" spans="1:35" x14ac:dyDescent="0.3">
      <c r="A1555" s="2"/>
      <c r="B1555" s="2"/>
      <c r="C1555" s="2">
        <v>710228018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13" t="s">
        <v>67</v>
      </c>
      <c r="T1555" s="2" t="s">
        <v>68</v>
      </c>
      <c r="U1555" s="2" t="s">
        <v>5</v>
      </c>
      <c r="V1555" s="2" t="s">
        <v>99</v>
      </c>
      <c r="W1555" s="2"/>
      <c r="X1555" s="2">
        <v>288.10000000000002</v>
      </c>
      <c r="Y1555" s="34">
        <v>136.85</v>
      </c>
      <c r="Z1555" s="34">
        <v>136.85</v>
      </c>
      <c r="AA1555" s="2"/>
      <c r="AB1555" s="2"/>
      <c r="AC1555" s="2"/>
      <c r="AD1555" s="2"/>
      <c r="AE1555" s="2">
        <v>28.81</v>
      </c>
      <c r="AF1555" s="2"/>
      <c r="AG1555" s="2"/>
      <c r="AH1555" s="2"/>
      <c r="AI1555" s="2"/>
    </row>
    <row r="1556" spans="1:35" x14ac:dyDescent="0.3">
      <c r="A1556" s="2"/>
      <c r="B1556" s="2"/>
      <c r="C1556" s="2">
        <v>710384144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13" t="s">
        <v>67</v>
      </c>
      <c r="T1556" s="2" t="s">
        <v>68</v>
      </c>
      <c r="U1556" s="2" t="s">
        <v>5</v>
      </c>
      <c r="V1556" s="2" t="s">
        <v>99</v>
      </c>
      <c r="W1556" s="2"/>
      <c r="X1556" s="2">
        <v>236.9</v>
      </c>
      <c r="Y1556" s="34">
        <v>71.069999999999993</v>
      </c>
      <c r="Z1556" s="34">
        <v>71.069999999999993</v>
      </c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x14ac:dyDescent="0.3">
      <c r="A1557" s="2"/>
      <c r="B1557" s="2"/>
      <c r="C1557" s="2">
        <v>710384218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13" t="s">
        <v>67</v>
      </c>
      <c r="T1557" s="2" t="s">
        <v>68</v>
      </c>
      <c r="U1557" s="2" t="s">
        <v>5</v>
      </c>
      <c r="V1557" s="2" t="s">
        <v>99</v>
      </c>
      <c r="W1557" s="2"/>
      <c r="X1557" s="2">
        <v>189.11</v>
      </c>
      <c r="Y1557" s="34">
        <v>56.73</v>
      </c>
      <c r="Z1557" s="34">
        <v>56.73</v>
      </c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1:35" x14ac:dyDescent="0.3">
      <c r="A1558" s="2"/>
      <c r="B1558" s="2"/>
      <c r="C1558" s="2">
        <v>710384259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13" t="s">
        <v>67</v>
      </c>
      <c r="T1558" s="2" t="s">
        <v>68</v>
      </c>
      <c r="U1558" s="2" t="s">
        <v>5</v>
      </c>
      <c r="V1558" s="2" t="s">
        <v>99</v>
      </c>
      <c r="W1558" s="2"/>
      <c r="X1558" s="2">
        <v>252.06</v>
      </c>
      <c r="Y1558" s="34">
        <v>75.62</v>
      </c>
      <c r="Z1558" s="34">
        <v>75.62</v>
      </c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x14ac:dyDescent="0.3">
      <c r="A1559" s="2"/>
      <c r="B1559" s="2"/>
      <c r="C1559" s="2">
        <v>710384265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13" t="s">
        <v>67</v>
      </c>
      <c r="T1559" s="2" t="s">
        <v>68</v>
      </c>
      <c r="U1559" s="2" t="s">
        <v>5</v>
      </c>
      <c r="V1559" s="2" t="s">
        <v>99</v>
      </c>
      <c r="W1559" s="2"/>
      <c r="X1559" s="2">
        <v>148.51</v>
      </c>
      <c r="Y1559" s="34">
        <v>44.55</v>
      </c>
      <c r="Z1559" s="34">
        <v>44.55</v>
      </c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x14ac:dyDescent="0.3">
      <c r="A1560" s="2"/>
      <c r="B1560" s="2"/>
      <c r="C1560" s="2">
        <v>710384281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13" t="s">
        <v>67</v>
      </c>
      <c r="T1560" s="2" t="s">
        <v>68</v>
      </c>
      <c r="U1560" s="2" t="s">
        <v>5</v>
      </c>
      <c r="V1560" s="2" t="s">
        <v>99</v>
      </c>
      <c r="W1560" s="2"/>
      <c r="X1560" s="2">
        <v>168.4</v>
      </c>
      <c r="Y1560" s="34">
        <v>50.52</v>
      </c>
      <c r="Z1560" s="34">
        <v>50.52</v>
      </c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x14ac:dyDescent="0.3">
      <c r="A1561" s="2"/>
      <c r="B1561" s="2"/>
      <c r="C1561" s="2">
        <v>710384300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13" t="s">
        <v>67</v>
      </c>
      <c r="T1561" s="2" t="s">
        <v>68</v>
      </c>
      <c r="U1561" s="2" t="s">
        <v>5</v>
      </c>
      <c r="V1561" s="2" t="s">
        <v>99</v>
      </c>
      <c r="W1561" s="2"/>
      <c r="X1561" s="2">
        <v>142.66</v>
      </c>
      <c r="Y1561" s="34">
        <v>42.8</v>
      </c>
      <c r="Z1561" s="34">
        <v>42.8</v>
      </c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x14ac:dyDescent="0.3">
      <c r="A1562" s="2"/>
      <c r="B1562" s="2"/>
      <c r="C1562" s="2">
        <v>710384305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13" t="s">
        <v>67</v>
      </c>
      <c r="T1562" s="2" t="s">
        <v>68</v>
      </c>
      <c r="U1562" s="2" t="s">
        <v>5</v>
      </c>
      <c r="V1562" s="2" t="s">
        <v>99</v>
      </c>
      <c r="W1562" s="2"/>
      <c r="X1562" s="2">
        <v>178.02</v>
      </c>
      <c r="Y1562" s="34">
        <v>53.41</v>
      </c>
      <c r="Z1562" s="34">
        <v>53.41</v>
      </c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x14ac:dyDescent="0.3">
      <c r="A1563" s="2"/>
      <c r="B1563" s="2"/>
      <c r="C1563" s="2">
        <v>710384308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13" t="s">
        <v>67</v>
      </c>
      <c r="T1563" s="2" t="s">
        <v>68</v>
      </c>
      <c r="U1563" s="2" t="s">
        <v>5</v>
      </c>
      <c r="V1563" s="2" t="s">
        <v>99</v>
      </c>
      <c r="W1563" s="2"/>
      <c r="X1563" s="2">
        <v>223.6</v>
      </c>
      <c r="Y1563" s="34">
        <v>67.08</v>
      </c>
      <c r="Z1563" s="34">
        <v>67.08</v>
      </c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x14ac:dyDescent="0.3">
      <c r="A1564" s="2"/>
      <c r="B1564" s="2"/>
      <c r="C1564" s="2">
        <v>710384322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13" t="s">
        <v>67</v>
      </c>
      <c r="T1564" s="2" t="s">
        <v>68</v>
      </c>
      <c r="U1564" s="2" t="s">
        <v>5</v>
      </c>
      <c r="V1564" s="2" t="s">
        <v>99</v>
      </c>
      <c r="W1564" s="2"/>
      <c r="X1564" s="2">
        <v>157.12</v>
      </c>
      <c r="Y1564" s="34">
        <v>47.14</v>
      </c>
      <c r="Z1564" s="34">
        <v>47.14</v>
      </c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x14ac:dyDescent="0.3">
      <c r="A1565" s="2"/>
      <c r="B1565" s="2"/>
      <c r="C1565" s="2">
        <v>710385697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13" t="s">
        <v>67</v>
      </c>
      <c r="T1565" s="2" t="s">
        <v>68</v>
      </c>
      <c r="U1565" s="2" t="s">
        <v>5</v>
      </c>
      <c r="V1565" s="2" t="s">
        <v>99</v>
      </c>
      <c r="W1565" s="2"/>
      <c r="X1565" s="2">
        <v>200.42</v>
      </c>
      <c r="Y1565" s="34">
        <v>60.13</v>
      </c>
      <c r="Z1565" s="34">
        <v>60.13</v>
      </c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x14ac:dyDescent="0.3">
      <c r="A1566" s="2"/>
      <c r="B1566" s="2"/>
      <c r="C1566" s="2">
        <v>710385706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13" t="s">
        <v>67</v>
      </c>
      <c r="T1566" s="2" t="s">
        <v>68</v>
      </c>
      <c r="U1566" s="2" t="s">
        <v>5</v>
      </c>
      <c r="V1566" s="2" t="s">
        <v>99</v>
      </c>
      <c r="W1566" s="2"/>
      <c r="X1566" s="2">
        <v>230.17</v>
      </c>
      <c r="Y1566" s="34">
        <v>69.05</v>
      </c>
      <c r="Z1566" s="34">
        <v>69.05</v>
      </c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x14ac:dyDescent="0.3">
      <c r="A1567" s="2"/>
      <c r="B1567" s="2"/>
      <c r="C1567" s="2">
        <v>710385713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13" t="s">
        <v>67</v>
      </c>
      <c r="T1567" s="2" t="s">
        <v>68</v>
      </c>
      <c r="U1567" s="2" t="s">
        <v>5</v>
      </c>
      <c r="V1567" s="2" t="s">
        <v>99</v>
      </c>
      <c r="W1567" s="2"/>
      <c r="X1567" s="2">
        <v>196.59</v>
      </c>
      <c r="Y1567" s="34">
        <v>58.98</v>
      </c>
      <c r="Z1567" s="34">
        <v>58.98</v>
      </c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x14ac:dyDescent="0.3">
      <c r="A1568" s="2"/>
      <c r="B1568" s="2"/>
      <c r="C1568" s="2">
        <v>710385726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13" t="s">
        <v>67</v>
      </c>
      <c r="T1568" s="2" t="s">
        <v>68</v>
      </c>
      <c r="U1568" s="2" t="s">
        <v>5</v>
      </c>
      <c r="V1568" s="2" t="s">
        <v>99</v>
      </c>
      <c r="W1568" s="2"/>
      <c r="X1568" s="2">
        <v>171.88</v>
      </c>
      <c r="Y1568" s="34">
        <v>51.56</v>
      </c>
      <c r="Z1568" s="34">
        <v>51.56</v>
      </c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x14ac:dyDescent="0.3">
      <c r="A1569" s="2"/>
      <c r="B1569" s="2"/>
      <c r="C1569" s="2">
        <v>710387943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13" t="s">
        <v>67</v>
      </c>
      <c r="T1569" s="2" t="s">
        <v>68</v>
      </c>
      <c r="U1569" s="2" t="s">
        <v>5</v>
      </c>
      <c r="V1569" s="2" t="s">
        <v>99</v>
      </c>
      <c r="W1569" s="2"/>
      <c r="X1569" s="2">
        <v>125.23</v>
      </c>
      <c r="Y1569" s="34">
        <v>59.48</v>
      </c>
      <c r="Z1569" s="34">
        <v>59.48</v>
      </c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x14ac:dyDescent="0.3">
      <c r="A1570" s="2"/>
      <c r="B1570" s="2"/>
      <c r="C1570" s="2">
        <v>710388372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13" t="s">
        <v>83</v>
      </c>
      <c r="T1570" s="2" t="s">
        <v>84</v>
      </c>
      <c r="U1570" s="2" t="s">
        <v>3</v>
      </c>
      <c r="V1570" s="2" t="s">
        <v>99</v>
      </c>
      <c r="W1570" s="2"/>
      <c r="X1570" s="2">
        <v>4124.3599999999997</v>
      </c>
      <c r="Y1570" s="34">
        <v>824.86</v>
      </c>
      <c r="Z1570" s="34">
        <v>824.86</v>
      </c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1:35" x14ac:dyDescent="0.3">
      <c r="A1571" s="2"/>
      <c r="B1571" s="2"/>
      <c r="C1571" s="2">
        <v>710388955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13" t="s">
        <v>67</v>
      </c>
      <c r="T1571" s="2" t="s">
        <v>68</v>
      </c>
      <c r="U1571" s="2" t="s">
        <v>5</v>
      </c>
      <c r="V1571" s="2" t="s">
        <v>99</v>
      </c>
      <c r="W1571" s="2"/>
      <c r="X1571" s="2">
        <v>169.52</v>
      </c>
      <c r="Y1571" s="34">
        <v>50.86</v>
      </c>
      <c r="Z1571" s="34">
        <v>50.86</v>
      </c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x14ac:dyDescent="0.3">
      <c r="A1572" s="2"/>
      <c r="B1572" s="2"/>
      <c r="C1572" s="2">
        <v>710389377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13" t="s">
        <v>67</v>
      </c>
      <c r="T1572" s="2" t="s">
        <v>68</v>
      </c>
      <c r="U1572" s="2" t="s">
        <v>5</v>
      </c>
      <c r="V1572" s="2" t="s">
        <v>99</v>
      </c>
      <c r="W1572" s="2"/>
      <c r="X1572" s="2">
        <v>138.52000000000001</v>
      </c>
      <c r="Y1572" s="34">
        <v>65.8</v>
      </c>
      <c r="Z1572" s="34">
        <v>65.8</v>
      </c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x14ac:dyDescent="0.3">
      <c r="A1573" s="2"/>
      <c r="B1573" s="2"/>
      <c r="C1573" s="2">
        <v>710391404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13" t="s">
        <v>67</v>
      </c>
      <c r="T1573" s="2" t="s">
        <v>68</v>
      </c>
      <c r="U1573" s="2" t="s">
        <v>5</v>
      </c>
      <c r="V1573" s="2" t="s">
        <v>99</v>
      </c>
      <c r="W1573" s="2"/>
      <c r="X1573" s="2">
        <v>323.58</v>
      </c>
      <c r="Y1573" s="34">
        <v>153.69999999999999</v>
      </c>
      <c r="Z1573" s="34">
        <v>153.69999999999999</v>
      </c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x14ac:dyDescent="0.3">
      <c r="A1574" s="2"/>
      <c r="B1574" s="2"/>
      <c r="C1574" s="2">
        <v>710392636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13" t="s">
        <v>67</v>
      </c>
      <c r="T1574" s="2" t="s">
        <v>68</v>
      </c>
      <c r="U1574" s="2" t="s">
        <v>5</v>
      </c>
      <c r="V1574" s="2" t="s">
        <v>99</v>
      </c>
      <c r="W1574" s="2"/>
      <c r="X1574" s="2">
        <v>811.32</v>
      </c>
      <c r="Y1574" s="34">
        <v>385.38</v>
      </c>
      <c r="Z1574" s="34">
        <v>385.38</v>
      </c>
      <c r="AA1574" s="2"/>
      <c r="AB1574" s="2"/>
      <c r="AC1574" s="2"/>
      <c r="AD1574" s="2"/>
      <c r="AE1574" s="2">
        <v>162.26400000000001</v>
      </c>
      <c r="AF1574" s="2"/>
      <c r="AG1574" s="2"/>
      <c r="AH1574" s="2"/>
      <c r="AI1574" s="2"/>
    </row>
    <row r="1575" spans="1:35" x14ac:dyDescent="0.3">
      <c r="A1575" s="2"/>
      <c r="B1575" s="2"/>
      <c r="C1575" s="2">
        <v>710393735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13" t="s">
        <v>67</v>
      </c>
      <c r="T1575" s="2" t="s">
        <v>68</v>
      </c>
      <c r="U1575" s="2" t="s">
        <v>5</v>
      </c>
      <c r="V1575" s="2" t="s">
        <v>99</v>
      </c>
      <c r="W1575" s="2"/>
      <c r="X1575" s="2">
        <v>433.52</v>
      </c>
      <c r="Y1575" s="34">
        <v>205.92</v>
      </c>
      <c r="Z1575" s="34">
        <v>205.92</v>
      </c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x14ac:dyDescent="0.3">
      <c r="A1576" s="2"/>
      <c r="B1576" s="2"/>
      <c r="C1576" s="2">
        <v>710393865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13" t="s">
        <v>67</v>
      </c>
      <c r="T1576" s="2" t="s">
        <v>68</v>
      </c>
      <c r="U1576" s="2" t="s">
        <v>5</v>
      </c>
      <c r="V1576" s="2" t="s">
        <v>99</v>
      </c>
      <c r="W1576" s="2"/>
      <c r="X1576" s="2">
        <v>195.52</v>
      </c>
      <c r="Y1576" s="34">
        <v>58.66</v>
      </c>
      <c r="Z1576" s="34">
        <v>58.66</v>
      </c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x14ac:dyDescent="0.3">
      <c r="A1577" s="2"/>
      <c r="B1577" s="2"/>
      <c r="C1577" s="2">
        <v>710394320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13" t="s">
        <v>67</v>
      </c>
      <c r="T1577" s="2" t="s">
        <v>68</v>
      </c>
      <c r="U1577" s="2" t="s">
        <v>5</v>
      </c>
      <c r="V1577" s="2" t="s">
        <v>99</v>
      </c>
      <c r="W1577" s="2"/>
      <c r="X1577" s="2">
        <v>314.75</v>
      </c>
      <c r="Y1577" s="34">
        <v>149.51</v>
      </c>
      <c r="Z1577" s="34">
        <v>149.51</v>
      </c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x14ac:dyDescent="0.3">
      <c r="A1578" s="2"/>
      <c r="B1578" s="2"/>
      <c r="C1578" s="2">
        <v>710395635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13" t="s">
        <v>90</v>
      </c>
      <c r="T1578" s="2" t="s">
        <v>91</v>
      </c>
      <c r="U1578" s="2" t="s">
        <v>6</v>
      </c>
      <c r="V1578" s="2" t="s">
        <v>99</v>
      </c>
      <c r="W1578" s="2"/>
      <c r="X1578" s="2">
        <v>210.16</v>
      </c>
      <c r="Y1578" s="34">
        <v>94.57</v>
      </c>
      <c r="Z1578" s="34">
        <v>94.57</v>
      </c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x14ac:dyDescent="0.3">
      <c r="A1579" s="2"/>
      <c r="B1579" s="2"/>
      <c r="C1579" s="2">
        <v>710397673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13" t="s">
        <v>67</v>
      </c>
      <c r="T1579" s="2" t="s">
        <v>68</v>
      </c>
      <c r="U1579" s="2" t="s">
        <v>5</v>
      </c>
      <c r="V1579" s="2" t="s">
        <v>99</v>
      </c>
      <c r="W1579" s="2"/>
      <c r="X1579" s="2">
        <v>375.43</v>
      </c>
      <c r="Y1579" s="34">
        <v>178.33</v>
      </c>
      <c r="Z1579" s="34">
        <v>178.33</v>
      </c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x14ac:dyDescent="0.3">
      <c r="A1580" s="2"/>
      <c r="B1580" s="2"/>
      <c r="C1580" s="2">
        <v>710397680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13" t="s">
        <v>67</v>
      </c>
      <c r="T1580" s="2" t="s">
        <v>68</v>
      </c>
      <c r="U1580" s="2" t="s">
        <v>5</v>
      </c>
      <c r="V1580" s="2" t="s">
        <v>99</v>
      </c>
      <c r="W1580" s="2"/>
      <c r="X1580" s="2">
        <v>438.89</v>
      </c>
      <c r="Y1580" s="34">
        <v>208.47</v>
      </c>
      <c r="Z1580" s="34">
        <v>208.47</v>
      </c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1:35" x14ac:dyDescent="0.3">
      <c r="A1581" s="2"/>
      <c r="B1581" s="2"/>
      <c r="C1581" s="2">
        <v>710397962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13" t="s">
        <v>67</v>
      </c>
      <c r="T1581" s="2" t="s">
        <v>68</v>
      </c>
      <c r="U1581" s="2" t="s">
        <v>5</v>
      </c>
      <c r="V1581" s="2" t="s">
        <v>99</v>
      </c>
      <c r="W1581" s="2"/>
      <c r="X1581" s="2">
        <v>144.56</v>
      </c>
      <c r="Y1581" s="34">
        <v>68.67</v>
      </c>
      <c r="Z1581" s="34">
        <v>68.67</v>
      </c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1:35" x14ac:dyDescent="0.3">
      <c r="A1582" s="2"/>
      <c r="B1582" s="2"/>
      <c r="C1582" s="2">
        <v>710398655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13" t="s">
        <v>67</v>
      </c>
      <c r="T1582" s="2" t="s">
        <v>68</v>
      </c>
      <c r="U1582" s="2" t="s">
        <v>5</v>
      </c>
      <c r="V1582" s="2" t="s">
        <v>99</v>
      </c>
      <c r="W1582" s="2"/>
      <c r="X1582" s="2">
        <v>353.89</v>
      </c>
      <c r="Y1582" s="34">
        <v>159.25</v>
      </c>
      <c r="Z1582" s="34">
        <v>159.25</v>
      </c>
      <c r="AA1582" s="2"/>
      <c r="AB1582" s="2"/>
      <c r="AC1582" s="2"/>
      <c r="AD1582" s="2"/>
      <c r="AE1582" s="2">
        <v>35.388999999999996</v>
      </c>
      <c r="AF1582" s="2"/>
      <c r="AG1582" s="2"/>
      <c r="AH1582" s="2"/>
      <c r="AI1582" s="2"/>
    </row>
    <row r="1583" spans="1:35" x14ac:dyDescent="0.3">
      <c r="A1583" s="2"/>
      <c r="B1583" s="2"/>
      <c r="C1583" s="2">
        <v>710398730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13" t="s">
        <v>67</v>
      </c>
      <c r="T1583" s="2" t="s">
        <v>68</v>
      </c>
      <c r="U1583" s="2" t="s">
        <v>5</v>
      </c>
      <c r="V1583" s="2" t="s">
        <v>99</v>
      </c>
      <c r="W1583" s="2"/>
      <c r="X1583" s="2">
        <v>197.39</v>
      </c>
      <c r="Y1583" s="34">
        <v>88.83</v>
      </c>
      <c r="Z1583" s="34">
        <v>88.83</v>
      </c>
      <c r="AA1583" s="2"/>
      <c r="AB1583" s="2"/>
      <c r="AC1583" s="2"/>
      <c r="AD1583" s="2"/>
      <c r="AE1583" s="2">
        <v>19.739000000000001</v>
      </c>
      <c r="AF1583" s="2"/>
      <c r="AG1583" s="2"/>
      <c r="AH1583" s="2"/>
      <c r="AI1583" s="2"/>
    </row>
    <row r="1584" spans="1:35" x14ac:dyDescent="0.3">
      <c r="A1584" s="2"/>
      <c r="B1584" s="2"/>
      <c r="C1584" s="2">
        <v>710402033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13" t="s">
        <v>67</v>
      </c>
      <c r="T1584" s="2" t="s">
        <v>68</v>
      </c>
      <c r="U1584" s="2" t="s">
        <v>5</v>
      </c>
      <c r="V1584" s="2" t="s">
        <v>99</v>
      </c>
      <c r="W1584" s="2"/>
      <c r="X1584" s="2">
        <v>304.33</v>
      </c>
      <c r="Y1584" s="34">
        <v>144.56</v>
      </c>
      <c r="Z1584" s="34">
        <v>144.56</v>
      </c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1:35" x14ac:dyDescent="0.3">
      <c r="A1585" s="2"/>
      <c r="B1585" s="2"/>
      <c r="C1585" s="2">
        <v>710404939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13" t="s">
        <v>67</v>
      </c>
      <c r="T1585" s="2" t="s">
        <v>68</v>
      </c>
      <c r="U1585" s="2" t="s">
        <v>5</v>
      </c>
      <c r="V1585" s="2" t="s">
        <v>99</v>
      </c>
      <c r="W1585" s="2"/>
      <c r="X1585" s="2">
        <v>-346.41</v>
      </c>
      <c r="Y1585" s="34">
        <v>-164.54</v>
      </c>
      <c r="Z1585" s="34">
        <v>-164.54</v>
      </c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1:35" x14ac:dyDescent="0.3">
      <c r="A1586" s="2"/>
      <c r="B1586" s="2"/>
      <c r="C1586" s="2">
        <v>710404939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13" t="s">
        <v>67</v>
      </c>
      <c r="T1586" s="2" t="s">
        <v>68</v>
      </c>
      <c r="U1586" s="2" t="s">
        <v>5</v>
      </c>
      <c r="V1586" s="2" t="s">
        <v>99</v>
      </c>
      <c r="W1586" s="2"/>
      <c r="X1586" s="2">
        <v>346.41</v>
      </c>
      <c r="Y1586" s="34">
        <v>164.54</v>
      </c>
      <c r="Z1586" s="34">
        <v>164.54</v>
      </c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1:35" x14ac:dyDescent="0.3">
      <c r="A1587" s="2"/>
      <c r="B1587" s="2"/>
      <c r="C1587" s="2">
        <v>710407273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13" t="s">
        <v>67</v>
      </c>
      <c r="T1587" s="2" t="s">
        <v>68</v>
      </c>
      <c r="U1587" s="2" t="s">
        <v>5</v>
      </c>
      <c r="V1587" s="2" t="s">
        <v>99</v>
      </c>
      <c r="W1587" s="2"/>
      <c r="X1587" s="2">
        <v>183.2</v>
      </c>
      <c r="Y1587" s="34">
        <v>54.96</v>
      </c>
      <c r="Z1587" s="34">
        <v>54.96</v>
      </c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1:35" x14ac:dyDescent="0.3">
      <c r="A1588" s="2"/>
      <c r="B1588" s="2"/>
      <c r="C1588" s="2">
        <v>710407677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13" t="s">
        <v>67</v>
      </c>
      <c r="T1588" s="2" t="s">
        <v>68</v>
      </c>
      <c r="U1588" s="2" t="s">
        <v>5</v>
      </c>
      <c r="V1588" s="2" t="s">
        <v>99</v>
      </c>
      <c r="W1588" s="2"/>
      <c r="X1588" s="2">
        <v>277.04000000000002</v>
      </c>
      <c r="Y1588" s="34">
        <v>131.59</v>
      </c>
      <c r="Z1588" s="34">
        <v>131.59</v>
      </c>
      <c r="AA1588" s="2"/>
      <c r="AB1588" s="2"/>
      <c r="AC1588" s="2"/>
      <c r="AD1588" s="2"/>
      <c r="AE1588" s="2">
        <v>55.408000000000001</v>
      </c>
      <c r="AF1588" s="2"/>
      <c r="AG1588" s="2"/>
      <c r="AH1588" s="2"/>
      <c r="AI1588" s="2"/>
    </row>
    <row r="1589" spans="1:35" x14ac:dyDescent="0.3">
      <c r="A1589" s="2"/>
      <c r="B1589" s="2"/>
      <c r="C1589" s="2">
        <v>710410753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13" t="s">
        <v>67</v>
      </c>
      <c r="T1589" s="2" t="s">
        <v>68</v>
      </c>
      <c r="U1589" s="2" t="s">
        <v>5</v>
      </c>
      <c r="V1589" s="2" t="s">
        <v>99</v>
      </c>
      <c r="W1589" s="2"/>
      <c r="X1589" s="2">
        <v>323.7</v>
      </c>
      <c r="Y1589" s="34">
        <v>145.66</v>
      </c>
      <c r="Z1589" s="34">
        <v>145.66</v>
      </c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1:35" x14ac:dyDescent="0.3">
      <c r="A1590" s="2"/>
      <c r="B1590" s="2"/>
      <c r="C1590" s="2">
        <v>710410855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13" t="s">
        <v>67</v>
      </c>
      <c r="T1590" s="2" t="s">
        <v>68</v>
      </c>
      <c r="U1590" s="2" t="s">
        <v>5</v>
      </c>
      <c r="V1590" s="2" t="s">
        <v>99</v>
      </c>
      <c r="W1590" s="2"/>
      <c r="X1590" s="2">
        <v>321.74</v>
      </c>
      <c r="Y1590" s="34">
        <v>152.83000000000001</v>
      </c>
      <c r="Z1590" s="34">
        <v>152.83000000000001</v>
      </c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x14ac:dyDescent="0.3">
      <c r="A1591" s="2"/>
      <c r="B1591" s="2"/>
      <c r="C1591" s="2">
        <v>710411318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13" t="s">
        <v>67</v>
      </c>
      <c r="T1591" s="2" t="s">
        <v>68</v>
      </c>
      <c r="U1591" s="2" t="s">
        <v>5</v>
      </c>
      <c r="V1591" s="2" t="s">
        <v>99</v>
      </c>
      <c r="W1591" s="2"/>
      <c r="X1591" s="2">
        <v>239.09</v>
      </c>
      <c r="Y1591" s="34">
        <v>113.57</v>
      </c>
      <c r="Z1591" s="34">
        <v>113.57</v>
      </c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1:35" x14ac:dyDescent="0.3">
      <c r="A1592" s="2"/>
      <c r="B1592" s="2"/>
      <c r="C1592" s="2">
        <v>710413146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13" t="s">
        <v>67</v>
      </c>
      <c r="T1592" s="2" t="s">
        <v>68</v>
      </c>
      <c r="U1592" s="2" t="s">
        <v>5</v>
      </c>
      <c r="V1592" s="2" t="s">
        <v>99</v>
      </c>
      <c r="W1592" s="2"/>
      <c r="X1592" s="2">
        <v>190.85</v>
      </c>
      <c r="Y1592" s="34">
        <v>57.26</v>
      </c>
      <c r="Z1592" s="34">
        <v>57.26</v>
      </c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1:35" x14ac:dyDescent="0.3">
      <c r="A1593" s="2"/>
      <c r="B1593" s="2"/>
      <c r="C1593" s="2">
        <v>710413217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13" t="s">
        <v>67</v>
      </c>
      <c r="T1593" s="2" t="s">
        <v>68</v>
      </c>
      <c r="U1593" s="2" t="s">
        <v>5</v>
      </c>
      <c r="V1593" s="2" t="s">
        <v>99</v>
      </c>
      <c r="W1593" s="2"/>
      <c r="X1593" s="2">
        <v>349.79</v>
      </c>
      <c r="Y1593" s="34">
        <v>166.15</v>
      </c>
      <c r="Z1593" s="34">
        <v>166.15</v>
      </c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1:35" x14ac:dyDescent="0.3">
      <c r="A1594" s="2"/>
      <c r="B1594" s="2"/>
      <c r="C1594" s="2">
        <v>710417922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13" t="s">
        <v>67</v>
      </c>
      <c r="T1594" s="2" t="s">
        <v>68</v>
      </c>
      <c r="U1594" s="2" t="s">
        <v>5</v>
      </c>
      <c r="V1594" s="2" t="s">
        <v>99</v>
      </c>
      <c r="W1594" s="2"/>
      <c r="X1594" s="2">
        <v>209.98</v>
      </c>
      <c r="Y1594" s="34">
        <v>62.99</v>
      </c>
      <c r="Z1594" s="34">
        <v>62.99</v>
      </c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1:35" x14ac:dyDescent="0.3">
      <c r="A1595" s="2"/>
      <c r="B1595" s="2"/>
      <c r="C1595" s="2">
        <v>710417935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13" t="s">
        <v>67</v>
      </c>
      <c r="T1595" s="2" t="s">
        <v>68</v>
      </c>
      <c r="U1595" s="2" t="s">
        <v>5</v>
      </c>
      <c r="V1595" s="2" t="s">
        <v>99</v>
      </c>
      <c r="W1595" s="2"/>
      <c r="X1595" s="2">
        <v>171.9</v>
      </c>
      <c r="Y1595" s="34">
        <v>51.57</v>
      </c>
      <c r="Z1595" s="34">
        <v>51.57</v>
      </c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1:35" x14ac:dyDescent="0.3">
      <c r="A1596" s="2"/>
      <c r="B1596" s="2"/>
      <c r="C1596" s="2">
        <v>710417962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13" t="s">
        <v>67</v>
      </c>
      <c r="T1596" s="2" t="s">
        <v>68</v>
      </c>
      <c r="U1596" s="2" t="s">
        <v>5</v>
      </c>
      <c r="V1596" s="2" t="s">
        <v>99</v>
      </c>
      <c r="W1596" s="2"/>
      <c r="X1596" s="2">
        <v>229.54</v>
      </c>
      <c r="Y1596" s="34">
        <v>68.86</v>
      </c>
      <c r="Z1596" s="34">
        <v>68.86</v>
      </c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1:35" x14ac:dyDescent="0.3">
      <c r="A1597" s="2"/>
      <c r="B1597" s="2"/>
      <c r="C1597" s="2">
        <v>710417988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13" t="s">
        <v>67</v>
      </c>
      <c r="T1597" s="2" t="s">
        <v>68</v>
      </c>
      <c r="U1597" s="2" t="s">
        <v>5</v>
      </c>
      <c r="V1597" s="2" t="s">
        <v>99</v>
      </c>
      <c r="W1597" s="2"/>
      <c r="X1597" s="2">
        <v>155.99</v>
      </c>
      <c r="Y1597" s="34">
        <v>46.8</v>
      </c>
      <c r="Z1597" s="34">
        <v>46.8</v>
      </c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x14ac:dyDescent="0.3">
      <c r="A1598" s="2"/>
      <c r="B1598" s="2"/>
      <c r="C1598" s="2">
        <v>710418117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13" t="s">
        <v>67</v>
      </c>
      <c r="T1598" s="2" t="s">
        <v>68</v>
      </c>
      <c r="U1598" s="2" t="s">
        <v>5</v>
      </c>
      <c r="V1598" s="2" t="s">
        <v>99</v>
      </c>
      <c r="W1598" s="2"/>
      <c r="X1598" s="2">
        <v>200.42</v>
      </c>
      <c r="Y1598" s="34">
        <v>60.13</v>
      </c>
      <c r="Z1598" s="34">
        <v>60.13</v>
      </c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x14ac:dyDescent="0.3">
      <c r="A1599" s="2"/>
      <c r="B1599" s="2"/>
      <c r="C1599" s="2">
        <v>710418145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13" t="s">
        <v>67</v>
      </c>
      <c r="T1599" s="2" t="s">
        <v>68</v>
      </c>
      <c r="U1599" s="2" t="s">
        <v>5</v>
      </c>
      <c r="V1599" s="2" t="s">
        <v>99</v>
      </c>
      <c r="W1599" s="2"/>
      <c r="X1599" s="2">
        <v>253.78</v>
      </c>
      <c r="Y1599" s="34">
        <v>76.13</v>
      </c>
      <c r="Z1599" s="34">
        <v>76.13</v>
      </c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x14ac:dyDescent="0.3">
      <c r="A1600" s="2"/>
      <c r="B1600" s="2"/>
      <c r="C1600" s="2">
        <v>710418149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13" t="s">
        <v>67</v>
      </c>
      <c r="T1600" s="2" t="s">
        <v>68</v>
      </c>
      <c r="U1600" s="2" t="s">
        <v>5</v>
      </c>
      <c r="V1600" s="2" t="s">
        <v>99</v>
      </c>
      <c r="W1600" s="2"/>
      <c r="X1600" s="2">
        <v>182.99</v>
      </c>
      <c r="Y1600" s="34">
        <v>54.9</v>
      </c>
      <c r="Z1600" s="34">
        <v>54.9</v>
      </c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x14ac:dyDescent="0.3">
      <c r="A1601" s="2"/>
      <c r="B1601" s="2"/>
      <c r="C1601" s="2">
        <v>710418283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13" t="s">
        <v>67</v>
      </c>
      <c r="T1601" s="2" t="s">
        <v>68</v>
      </c>
      <c r="U1601" s="2" t="s">
        <v>5</v>
      </c>
      <c r="V1601" s="2" t="s">
        <v>99</v>
      </c>
      <c r="W1601" s="2"/>
      <c r="X1601" s="2">
        <v>165.06</v>
      </c>
      <c r="Y1601" s="34">
        <v>49.52</v>
      </c>
      <c r="Z1601" s="34">
        <v>49.52</v>
      </c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1:35" x14ac:dyDescent="0.3">
      <c r="A1602" s="2"/>
      <c r="B1602" s="2"/>
      <c r="C1602" s="2">
        <v>710418289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13" t="s">
        <v>67</v>
      </c>
      <c r="T1602" s="2" t="s">
        <v>68</v>
      </c>
      <c r="U1602" s="2" t="s">
        <v>5</v>
      </c>
      <c r="V1602" s="2" t="s">
        <v>99</v>
      </c>
      <c r="W1602" s="2"/>
      <c r="X1602" s="2">
        <v>220.23</v>
      </c>
      <c r="Y1602" s="34">
        <v>66.069999999999993</v>
      </c>
      <c r="Z1602" s="34">
        <v>66.069999999999993</v>
      </c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1:35" x14ac:dyDescent="0.3">
      <c r="A1603" s="2"/>
      <c r="B1603" s="2"/>
      <c r="C1603" s="2">
        <v>710418300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13" t="s">
        <v>67</v>
      </c>
      <c r="T1603" s="2" t="s">
        <v>68</v>
      </c>
      <c r="U1603" s="2" t="s">
        <v>5</v>
      </c>
      <c r="V1603" s="2" t="s">
        <v>99</v>
      </c>
      <c r="W1603" s="2"/>
      <c r="X1603" s="2">
        <v>221.09</v>
      </c>
      <c r="Y1603" s="34">
        <v>66.33</v>
      </c>
      <c r="Z1603" s="34">
        <v>66.33</v>
      </c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x14ac:dyDescent="0.3">
      <c r="A1604" s="2"/>
      <c r="B1604" s="2"/>
      <c r="C1604" s="2">
        <v>710419314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13" t="s">
        <v>67</v>
      </c>
      <c r="T1604" s="2" t="s">
        <v>68</v>
      </c>
      <c r="U1604" s="2" t="s">
        <v>5</v>
      </c>
      <c r="V1604" s="2" t="s">
        <v>99</v>
      </c>
      <c r="W1604" s="2"/>
      <c r="X1604" s="2">
        <v>323.7</v>
      </c>
      <c r="Y1604" s="34">
        <v>153.76</v>
      </c>
      <c r="Z1604" s="34">
        <v>153.76</v>
      </c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x14ac:dyDescent="0.3">
      <c r="A1605" s="2"/>
      <c r="B1605" s="2"/>
      <c r="C1605" s="2">
        <v>710657511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13" t="s">
        <v>67</v>
      </c>
      <c r="T1605" s="2" t="s">
        <v>68</v>
      </c>
      <c r="U1605" s="2" t="s">
        <v>5</v>
      </c>
      <c r="V1605" s="2" t="s">
        <v>99</v>
      </c>
      <c r="W1605" s="2"/>
      <c r="X1605" s="2">
        <v>-390.29</v>
      </c>
      <c r="Y1605" s="34">
        <v>-185.39</v>
      </c>
      <c r="Z1605" s="34">
        <v>-185.39</v>
      </c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x14ac:dyDescent="0.3">
      <c r="A1606" s="2"/>
      <c r="B1606" s="2"/>
      <c r="C1606" s="2">
        <v>710669812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13" t="s">
        <v>67</v>
      </c>
      <c r="T1606" s="2" t="s">
        <v>68</v>
      </c>
      <c r="U1606" s="2" t="s">
        <v>5</v>
      </c>
      <c r="V1606" s="2" t="s">
        <v>99</v>
      </c>
      <c r="W1606" s="2"/>
      <c r="X1606" s="2">
        <v>554.5</v>
      </c>
      <c r="Y1606" s="34">
        <v>263.39</v>
      </c>
      <c r="Z1606" s="34">
        <v>263.39</v>
      </c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1:35" x14ac:dyDescent="0.3">
      <c r="A1607" s="2"/>
      <c r="B1607" s="2"/>
      <c r="C1607" s="2">
        <v>710671027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13" t="s">
        <v>67</v>
      </c>
      <c r="T1607" s="2" t="s">
        <v>68</v>
      </c>
      <c r="U1607" s="2" t="s">
        <v>5</v>
      </c>
      <c r="V1607" s="2" t="s">
        <v>99</v>
      </c>
      <c r="W1607" s="2"/>
      <c r="X1607" s="2">
        <v>371.65</v>
      </c>
      <c r="Y1607" s="34">
        <v>176.53</v>
      </c>
      <c r="Z1607" s="34">
        <v>176.53</v>
      </c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x14ac:dyDescent="0.3">
      <c r="A1608" s="2"/>
      <c r="B1608" s="2"/>
      <c r="C1608" s="2">
        <v>710671342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13" t="s">
        <v>67</v>
      </c>
      <c r="T1608" s="2" t="s">
        <v>68</v>
      </c>
      <c r="U1608" s="2" t="s">
        <v>5</v>
      </c>
      <c r="V1608" s="2" t="s">
        <v>99</v>
      </c>
      <c r="W1608" s="2"/>
      <c r="X1608" s="2">
        <v>486.36</v>
      </c>
      <c r="Y1608" s="34">
        <v>231.02</v>
      </c>
      <c r="Z1608" s="34">
        <v>231.02</v>
      </c>
      <c r="AA1608" s="2"/>
      <c r="AB1608" s="2"/>
      <c r="AC1608" s="2"/>
      <c r="AD1608" s="2"/>
      <c r="AE1608" s="2">
        <v>48.636000000000003</v>
      </c>
      <c r="AF1608" s="2"/>
      <c r="AG1608" s="2"/>
      <c r="AH1608" s="2"/>
      <c r="AI1608" s="2"/>
    </row>
    <row r="1609" spans="1:35" x14ac:dyDescent="0.3">
      <c r="A1609" s="2"/>
      <c r="B1609" s="2"/>
      <c r="C1609" s="2">
        <v>710671497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13" t="s">
        <v>67</v>
      </c>
      <c r="T1609" s="2" t="s">
        <v>68</v>
      </c>
      <c r="U1609" s="2" t="s">
        <v>5</v>
      </c>
      <c r="V1609" s="2" t="s">
        <v>99</v>
      </c>
      <c r="W1609" s="2"/>
      <c r="X1609" s="2">
        <v>-147.82</v>
      </c>
      <c r="Y1609" s="34">
        <v>-51.74</v>
      </c>
      <c r="Z1609" s="34">
        <v>-51.74</v>
      </c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1:35" x14ac:dyDescent="0.3">
      <c r="A1610" s="2"/>
      <c r="B1610" s="2"/>
      <c r="C1610" s="2">
        <v>710673286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13" t="s">
        <v>67</v>
      </c>
      <c r="T1610" s="2" t="s">
        <v>68</v>
      </c>
      <c r="U1610" s="2" t="s">
        <v>5</v>
      </c>
      <c r="V1610" s="2" t="s">
        <v>99</v>
      </c>
      <c r="W1610" s="2"/>
      <c r="X1610" s="2">
        <v>310.41000000000003</v>
      </c>
      <c r="Y1610" s="34">
        <v>147.44</v>
      </c>
      <c r="Z1610" s="34">
        <v>147.44</v>
      </c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1:35" x14ac:dyDescent="0.3">
      <c r="A1611" s="2"/>
      <c r="B1611" s="2"/>
      <c r="C1611" s="2">
        <v>710674519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13" t="s">
        <v>67</v>
      </c>
      <c r="T1611" s="2" t="s">
        <v>68</v>
      </c>
      <c r="U1611" s="2" t="s">
        <v>5</v>
      </c>
      <c r="V1611" s="2" t="s">
        <v>99</v>
      </c>
      <c r="W1611" s="2"/>
      <c r="X1611" s="2">
        <v>184.83</v>
      </c>
      <c r="Y1611" s="34">
        <v>87.79</v>
      </c>
      <c r="Z1611" s="34">
        <v>87.79</v>
      </c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1:35" x14ac:dyDescent="0.3">
      <c r="A1612" s="2"/>
      <c r="B1612" s="2"/>
      <c r="C1612" s="2">
        <v>710674991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13" t="s">
        <v>67</v>
      </c>
      <c r="T1612" s="2" t="s">
        <v>68</v>
      </c>
      <c r="U1612" s="2" t="s">
        <v>5</v>
      </c>
      <c r="V1612" s="2" t="s">
        <v>99</v>
      </c>
      <c r="W1612" s="2"/>
      <c r="X1612" s="2">
        <v>-364.24</v>
      </c>
      <c r="Y1612" s="34">
        <v>-173.01</v>
      </c>
      <c r="Z1612" s="34">
        <v>-173.01</v>
      </c>
      <c r="AA1612" s="2"/>
      <c r="AB1612" s="2"/>
      <c r="AC1612" s="2"/>
      <c r="AD1612" s="2"/>
      <c r="AE1612" s="2">
        <v>-36.423999999999999</v>
      </c>
      <c r="AF1612" s="2"/>
      <c r="AG1612" s="2"/>
      <c r="AH1612" s="2"/>
      <c r="AI1612" s="2"/>
    </row>
    <row r="1613" spans="1:35" x14ac:dyDescent="0.3">
      <c r="A1613" s="2"/>
      <c r="B1613" s="2"/>
      <c r="C1613" s="2">
        <v>710675279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13" t="s">
        <v>67</v>
      </c>
      <c r="T1613" s="2" t="s">
        <v>68</v>
      </c>
      <c r="U1613" s="2" t="s">
        <v>5</v>
      </c>
      <c r="V1613" s="2" t="s">
        <v>99</v>
      </c>
      <c r="W1613" s="2"/>
      <c r="X1613" s="2">
        <v>164.09</v>
      </c>
      <c r="Y1613" s="34">
        <v>77.94</v>
      </c>
      <c r="Z1613" s="34">
        <v>77.94</v>
      </c>
      <c r="AA1613" s="2"/>
      <c r="AB1613" s="2"/>
      <c r="AC1613" s="2"/>
      <c r="AD1613" s="2"/>
      <c r="AE1613" s="2">
        <v>32.817999999999998</v>
      </c>
      <c r="AF1613" s="2"/>
      <c r="AG1613" s="2"/>
      <c r="AH1613" s="2"/>
      <c r="AI1613" s="2"/>
    </row>
    <row r="1614" spans="1:35" x14ac:dyDescent="0.3">
      <c r="A1614" s="2"/>
      <c r="B1614" s="2"/>
      <c r="C1614" s="2">
        <v>710675607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13" t="s">
        <v>67</v>
      </c>
      <c r="T1614" s="2" t="s">
        <v>68</v>
      </c>
      <c r="U1614" s="2" t="s">
        <v>5</v>
      </c>
      <c r="V1614" s="2" t="s">
        <v>99</v>
      </c>
      <c r="W1614" s="2"/>
      <c r="X1614" s="2">
        <v>234.1</v>
      </c>
      <c r="Y1614" s="34">
        <v>111.2</v>
      </c>
      <c r="Z1614" s="34">
        <v>111.2</v>
      </c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1:35" x14ac:dyDescent="0.3">
      <c r="A1615" s="2"/>
      <c r="B1615" s="2"/>
      <c r="C1615" s="2">
        <v>710676075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13" t="s">
        <v>67</v>
      </c>
      <c r="T1615" s="2" t="s">
        <v>68</v>
      </c>
      <c r="U1615" s="2" t="s">
        <v>5</v>
      </c>
      <c r="V1615" s="2" t="s">
        <v>99</v>
      </c>
      <c r="W1615" s="2"/>
      <c r="X1615" s="2">
        <v>184.56</v>
      </c>
      <c r="Y1615" s="34">
        <v>87.67</v>
      </c>
      <c r="Z1615" s="34">
        <v>87.67</v>
      </c>
      <c r="AA1615" s="2"/>
      <c r="AB1615" s="2"/>
      <c r="AC1615" s="2"/>
      <c r="AD1615" s="2"/>
      <c r="AE1615" s="2">
        <v>18.456</v>
      </c>
      <c r="AF1615" s="2"/>
      <c r="AG1615" s="2"/>
      <c r="AH1615" s="2"/>
      <c r="AI1615" s="2"/>
    </row>
    <row r="1616" spans="1:35" x14ac:dyDescent="0.3">
      <c r="A1616" s="2"/>
      <c r="B1616" s="2"/>
      <c r="C1616" s="2">
        <v>710676178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13" t="s">
        <v>67</v>
      </c>
      <c r="T1616" s="2" t="s">
        <v>68</v>
      </c>
      <c r="U1616" s="2" t="s">
        <v>5</v>
      </c>
      <c r="V1616" s="2" t="s">
        <v>99</v>
      </c>
      <c r="W1616" s="2"/>
      <c r="X1616" s="2">
        <v>337.02</v>
      </c>
      <c r="Y1616" s="34">
        <v>160.08000000000001</v>
      </c>
      <c r="Z1616" s="34">
        <v>160.08000000000001</v>
      </c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x14ac:dyDescent="0.3">
      <c r="A1617" s="2"/>
      <c r="B1617" s="2"/>
      <c r="C1617" s="2">
        <v>710676178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13" t="s">
        <v>67</v>
      </c>
      <c r="T1617" s="2" t="s">
        <v>68</v>
      </c>
      <c r="U1617" s="2" t="s">
        <v>5</v>
      </c>
      <c r="V1617" s="2" t="s">
        <v>99</v>
      </c>
      <c r="W1617" s="2"/>
      <c r="X1617" s="2">
        <v>51.01</v>
      </c>
      <c r="Y1617" s="34">
        <v>24.23</v>
      </c>
      <c r="Z1617" s="34">
        <v>24.23</v>
      </c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x14ac:dyDescent="0.3">
      <c r="A1618" s="2"/>
      <c r="B1618" s="2"/>
      <c r="C1618" s="2">
        <v>710676280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13" t="s">
        <v>67</v>
      </c>
      <c r="T1618" s="2" t="s">
        <v>68</v>
      </c>
      <c r="U1618" s="2" t="s">
        <v>5</v>
      </c>
      <c r="V1618" s="2" t="s">
        <v>99</v>
      </c>
      <c r="W1618" s="2"/>
      <c r="X1618" s="2">
        <v>-392.65</v>
      </c>
      <c r="Y1618" s="34">
        <v>-186.51</v>
      </c>
      <c r="Z1618" s="34">
        <v>-186.51</v>
      </c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x14ac:dyDescent="0.3">
      <c r="A1619" s="2"/>
      <c r="B1619" s="2"/>
      <c r="C1619" s="2">
        <v>710676280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13" t="s">
        <v>67</v>
      </c>
      <c r="T1619" s="2" t="s">
        <v>68</v>
      </c>
      <c r="U1619" s="2" t="s">
        <v>5</v>
      </c>
      <c r="V1619" s="2" t="s">
        <v>99</v>
      </c>
      <c r="W1619" s="2"/>
      <c r="X1619" s="2">
        <v>392.65</v>
      </c>
      <c r="Y1619" s="34">
        <v>186.51</v>
      </c>
      <c r="Z1619" s="34">
        <v>186.51</v>
      </c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x14ac:dyDescent="0.3">
      <c r="A1620" s="2"/>
      <c r="B1620" s="2"/>
      <c r="C1620" s="2">
        <v>710676301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13" t="s">
        <v>67</v>
      </c>
      <c r="T1620" s="2" t="s">
        <v>68</v>
      </c>
      <c r="U1620" s="2" t="s">
        <v>5</v>
      </c>
      <c r="V1620" s="2" t="s">
        <v>99</v>
      </c>
      <c r="W1620" s="2"/>
      <c r="X1620" s="2">
        <v>226.84</v>
      </c>
      <c r="Y1620" s="34">
        <v>107.75</v>
      </c>
      <c r="Z1620" s="34">
        <v>107.75</v>
      </c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x14ac:dyDescent="0.3">
      <c r="A1621" s="2"/>
      <c r="B1621" s="2"/>
      <c r="C1621" s="2">
        <v>710676530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13" t="s">
        <v>67</v>
      </c>
      <c r="T1621" s="2" t="s">
        <v>68</v>
      </c>
      <c r="U1621" s="2" t="s">
        <v>5</v>
      </c>
      <c r="V1621" s="2" t="s">
        <v>99</v>
      </c>
      <c r="W1621" s="2"/>
      <c r="X1621" s="2">
        <v>192.88</v>
      </c>
      <c r="Y1621" s="34">
        <v>91.62</v>
      </c>
      <c r="Z1621" s="34">
        <v>91.62</v>
      </c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x14ac:dyDescent="0.3">
      <c r="A1622" s="2"/>
      <c r="B1622" s="2"/>
      <c r="C1622" s="2">
        <v>710676543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13" t="s">
        <v>67</v>
      </c>
      <c r="T1622" s="2" t="s">
        <v>68</v>
      </c>
      <c r="U1622" s="2" t="s">
        <v>5</v>
      </c>
      <c r="V1622" s="2" t="s">
        <v>99</v>
      </c>
      <c r="W1622" s="2"/>
      <c r="X1622" s="2">
        <v>157.84</v>
      </c>
      <c r="Y1622" s="34">
        <v>74.97</v>
      </c>
      <c r="Z1622" s="34">
        <v>74.97</v>
      </c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x14ac:dyDescent="0.3">
      <c r="A1623" s="2"/>
      <c r="B1623" s="2"/>
      <c r="C1623" s="2">
        <v>710677439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13" t="s">
        <v>67</v>
      </c>
      <c r="T1623" s="2" t="s">
        <v>68</v>
      </c>
      <c r="U1623" s="2" t="s">
        <v>5</v>
      </c>
      <c r="V1623" s="2" t="s">
        <v>99</v>
      </c>
      <c r="W1623" s="2"/>
      <c r="X1623" s="2">
        <v>253.92</v>
      </c>
      <c r="Y1623" s="34">
        <v>120.61</v>
      </c>
      <c r="Z1623" s="34">
        <v>120.61</v>
      </c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x14ac:dyDescent="0.3">
      <c r="A1624" s="2"/>
      <c r="B1624" s="2"/>
      <c r="C1624" s="2">
        <v>710678623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13" t="s">
        <v>67</v>
      </c>
      <c r="T1624" s="2" t="s">
        <v>68</v>
      </c>
      <c r="U1624" s="2" t="s">
        <v>5</v>
      </c>
      <c r="V1624" s="2" t="s">
        <v>99</v>
      </c>
      <c r="W1624" s="2"/>
      <c r="X1624" s="2">
        <v>346.41</v>
      </c>
      <c r="Y1624" s="34">
        <v>155.88</v>
      </c>
      <c r="Z1624" s="34">
        <v>155.88</v>
      </c>
      <c r="AA1624" s="2"/>
      <c r="AB1624" s="2"/>
      <c r="AC1624" s="2"/>
      <c r="AD1624" s="2"/>
      <c r="AE1624" s="2">
        <v>34.640999999999998</v>
      </c>
      <c r="AF1624" s="2"/>
      <c r="AG1624" s="2"/>
      <c r="AH1624" s="2"/>
      <c r="AI1624" s="2"/>
    </row>
    <row r="1625" spans="1:35" x14ac:dyDescent="0.3">
      <c r="A1625" s="2"/>
      <c r="B1625" s="2"/>
      <c r="C1625" s="2">
        <v>710678677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13" t="s">
        <v>67</v>
      </c>
      <c r="T1625" s="2" t="s">
        <v>68</v>
      </c>
      <c r="U1625" s="2" t="s">
        <v>5</v>
      </c>
      <c r="V1625" s="2" t="s">
        <v>99</v>
      </c>
      <c r="W1625" s="2"/>
      <c r="X1625" s="2">
        <v>207.68</v>
      </c>
      <c r="Y1625" s="34">
        <v>98.65</v>
      </c>
      <c r="Z1625" s="34">
        <v>98.65</v>
      </c>
      <c r="AA1625" s="2"/>
      <c r="AB1625" s="2"/>
      <c r="AC1625" s="2"/>
      <c r="AD1625" s="2"/>
      <c r="AE1625" s="2">
        <v>20.768000000000001</v>
      </c>
      <c r="AF1625" s="2"/>
      <c r="AG1625" s="2"/>
      <c r="AH1625" s="2"/>
      <c r="AI1625" s="2"/>
    </row>
    <row r="1626" spans="1:35" x14ac:dyDescent="0.3">
      <c r="A1626" s="2"/>
      <c r="B1626" s="2"/>
      <c r="C1626" s="2">
        <v>710678793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13" t="s">
        <v>67</v>
      </c>
      <c r="T1626" s="2" t="s">
        <v>68</v>
      </c>
      <c r="U1626" s="2" t="s">
        <v>5</v>
      </c>
      <c r="V1626" s="2" t="s">
        <v>99</v>
      </c>
      <c r="W1626" s="2"/>
      <c r="X1626" s="2">
        <v>277.04000000000002</v>
      </c>
      <c r="Y1626" s="34">
        <v>131.59</v>
      </c>
      <c r="Z1626" s="34">
        <v>131.59</v>
      </c>
      <c r="AA1626" s="2"/>
      <c r="AB1626" s="2"/>
      <c r="AC1626" s="2"/>
      <c r="AD1626" s="2"/>
      <c r="AE1626" s="2">
        <v>27.704000000000001</v>
      </c>
      <c r="AF1626" s="2"/>
      <c r="AG1626" s="2"/>
      <c r="AH1626" s="2"/>
      <c r="AI1626" s="2"/>
    </row>
    <row r="1627" spans="1:35" x14ac:dyDescent="0.3">
      <c r="A1627" s="2"/>
      <c r="B1627" s="2"/>
      <c r="C1627" s="2">
        <v>710681048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13" t="s">
        <v>67</v>
      </c>
      <c r="T1627" s="2" t="s">
        <v>68</v>
      </c>
      <c r="U1627" s="2" t="s">
        <v>5</v>
      </c>
      <c r="V1627" s="2" t="s">
        <v>99</v>
      </c>
      <c r="W1627" s="2"/>
      <c r="X1627" s="2">
        <v>148.78</v>
      </c>
      <c r="Y1627" s="34">
        <v>44.63</v>
      </c>
      <c r="Z1627" s="34">
        <v>44.63</v>
      </c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1:35" x14ac:dyDescent="0.3">
      <c r="A1628" s="2"/>
      <c r="B1628" s="2"/>
      <c r="C1628" s="2">
        <v>710684488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13" t="s">
        <v>67</v>
      </c>
      <c r="T1628" s="2" t="s">
        <v>68</v>
      </c>
      <c r="U1628" s="2" t="s">
        <v>5</v>
      </c>
      <c r="V1628" s="2" t="s">
        <v>99</v>
      </c>
      <c r="W1628" s="2"/>
      <c r="X1628" s="2">
        <v>163.35</v>
      </c>
      <c r="Y1628" s="34">
        <v>77.59</v>
      </c>
      <c r="Z1628" s="34">
        <v>77.59</v>
      </c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x14ac:dyDescent="0.3">
      <c r="A1629" s="2"/>
      <c r="B1629" s="2"/>
      <c r="C1629" s="2">
        <v>710684863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13" t="s">
        <v>67</v>
      </c>
      <c r="T1629" s="2" t="s">
        <v>68</v>
      </c>
      <c r="U1629" s="2" t="s">
        <v>5</v>
      </c>
      <c r="V1629" s="2" t="s">
        <v>99</v>
      </c>
      <c r="W1629" s="2"/>
      <c r="X1629" s="2">
        <v>423.7</v>
      </c>
      <c r="Y1629" s="34">
        <v>201.26</v>
      </c>
      <c r="Z1629" s="34">
        <v>201.26</v>
      </c>
      <c r="AA1629" s="2"/>
      <c r="AB1629" s="2"/>
      <c r="AC1629" s="2"/>
      <c r="AD1629" s="2"/>
      <c r="AE1629" s="2">
        <v>42.37</v>
      </c>
      <c r="AF1629" s="2"/>
      <c r="AG1629" s="2"/>
      <c r="AH1629" s="2"/>
      <c r="AI1629" s="2"/>
    </row>
    <row r="1630" spans="1:35" x14ac:dyDescent="0.3">
      <c r="A1630" s="2"/>
      <c r="B1630" s="2"/>
      <c r="C1630" s="2">
        <v>710690607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13" t="s">
        <v>67</v>
      </c>
      <c r="T1630" s="2" t="s">
        <v>68</v>
      </c>
      <c r="U1630" s="2" t="s">
        <v>5</v>
      </c>
      <c r="V1630" s="2" t="s">
        <v>99</v>
      </c>
      <c r="W1630" s="2"/>
      <c r="X1630" s="2">
        <v>294.79000000000002</v>
      </c>
      <c r="Y1630" s="34">
        <v>140.03</v>
      </c>
      <c r="Z1630" s="34">
        <v>140.03</v>
      </c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x14ac:dyDescent="0.3">
      <c r="A1631" s="2"/>
      <c r="B1631" s="2"/>
      <c r="C1631" s="2">
        <v>710691061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13" t="s">
        <v>67</v>
      </c>
      <c r="T1631" s="2" t="s">
        <v>68</v>
      </c>
      <c r="U1631" s="2" t="s">
        <v>5</v>
      </c>
      <c r="V1631" s="2" t="s">
        <v>99</v>
      </c>
      <c r="W1631" s="2"/>
      <c r="X1631" s="2">
        <v>-394.92</v>
      </c>
      <c r="Y1631" s="34">
        <v>-187.59</v>
      </c>
      <c r="Z1631" s="34">
        <v>-187.59</v>
      </c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x14ac:dyDescent="0.3">
      <c r="A1632" s="2"/>
      <c r="B1632" s="2"/>
      <c r="C1632" s="2">
        <v>710691061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13" t="s">
        <v>67</v>
      </c>
      <c r="T1632" s="2" t="s">
        <v>68</v>
      </c>
      <c r="U1632" s="2" t="s">
        <v>5</v>
      </c>
      <c r="V1632" s="2" t="s">
        <v>99</v>
      </c>
      <c r="W1632" s="2"/>
      <c r="X1632" s="2">
        <v>394.92</v>
      </c>
      <c r="Y1632" s="34">
        <v>187.59</v>
      </c>
      <c r="Z1632" s="34">
        <v>187.59</v>
      </c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x14ac:dyDescent="0.3">
      <c r="A1633" s="2"/>
      <c r="B1633" s="2"/>
      <c r="C1633" s="2">
        <v>710692191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13" t="s">
        <v>67</v>
      </c>
      <c r="T1633" s="2" t="s">
        <v>68</v>
      </c>
      <c r="U1633" s="2" t="s">
        <v>5</v>
      </c>
      <c r="V1633" s="2" t="s">
        <v>99</v>
      </c>
      <c r="W1633" s="2"/>
      <c r="X1633" s="2">
        <v>230.18</v>
      </c>
      <c r="Y1633" s="34">
        <v>103.58</v>
      </c>
      <c r="Z1633" s="34">
        <v>103.58</v>
      </c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x14ac:dyDescent="0.3">
      <c r="A1634" s="2"/>
      <c r="B1634" s="2"/>
      <c r="C1634" s="2">
        <v>710692227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13" t="s">
        <v>67</v>
      </c>
      <c r="T1634" s="2" t="s">
        <v>68</v>
      </c>
      <c r="U1634" s="2" t="s">
        <v>5</v>
      </c>
      <c r="V1634" s="2" t="s">
        <v>99</v>
      </c>
      <c r="W1634" s="2"/>
      <c r="X1634" s="2">
        <v>-5.87</v>
      </c>
      <c r="Y1634" s="34">
        <v>-2.79</v>
      </c>
      <c r="Z1634" s="34">
        <v>-2.79</v>
      </c>
      <c r="AA1634" s="2"/>
      <c r="AB1634" s="2"/>
      <c r="AC1634" s="2"/>
      <c r="AD1634" s="2"/>
      <c r="AE1634" s="2">
        <v>-1.1739999999999999</v>
      </c>
      <c r="AF1634" s="2"/>
      <c r="AG1634" s="2"/>
      <c r="AH1634" s="2"/>
      <c r="AI1634" s="2"/>
    </row>
    <row r="1635" spans="1:35" x14ac:dyDescent="0.3">
      <c r="A1635" s="2"/>
      <c r="B1635" s="2"/>
      <c r="C1635" s="2">
        <v>710692909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13" t="s">
        <v>67</v>
      </c>
      <c r="T1635" s="2" t="s">
        <v>68</v>
      </c>
      <c r="U1635" s="2" t="s">
        <v>5</v>
      </c>
      <c r="V1635" s="2" t="s">
        <v>99</v>
      </c>
      <c r="W1635" s="2"/>
      <c r="X1635" s="2">
        <v>217.5</v>
      </c>
      <c r="Y1635" s="34">
        <v>87</v>
      </c>
      <c r="Z1635" s="34">
        <v>87</v>
      </c>
      <c r="AA1635" s="2"/>
      <c r="AB1635" s="2"/>
      <c r="AC1635" s="2"/>
      <c r="AD1635" s="2"/>
      <c r="AE1635" s="2">
        <v>21.75</v>
      </c>
      <c r="AF1635" s="2"/>
      <c r="AG1635" s="2"/>
      <c r="AH1635" s="2"/>
      <c r="AI1635" s="2"/>
    </row>
    <row r="1636" spans="1:35" x14ac:dyDescent="0.3">
      <c r="A1636" s="2"/>
      <c r="B1636" s="2"/>
      <c r="C1636" s="2">
        <v>710692982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13" t="s">
        <v>67</v>
      </c>
      <c r="T1636" s="2" t="s">
        <v>68</v>
      </c>
      <c r="U1636" s="2" t="s">
        <v>5</v>
      </c>
      <c r="V1636" s="2" t="s">
        <v>99</v>
      </c>
      <c r="W1636" s="2"/>
      <c r="X1636" s="2">
        <v>323.29000000000002</v>
      </c>
      <c r="Y1636" s="34">
        <v>153.56</v>
      </c>
      <c r="Z1636" s="34">
        <v>153.56</v>
      </c>
      <c r="AA1636" s="2"/>
      <c r="AB1636" s="2"/>
      <c r="AC1636" s="2"/>
      <c r="AD1636" s="2"/>
      <c r="AE1636" s="2">
        <v>64.658000000000001</v>
      </c>
      <c r="AF1636" s="2"/>
      <c r="AG1636" s="2"/>
      <c r="AH1636" s="2"/>
      <c r="AI1636" s="2"/>
    </row>
    <row r="1637" spans="1:35" x14ac:dyDescent="0.3">
      <c r="A1637" s="2"/>
      <c r="B1637" s="2"/>
      <c r="C1637" s="2">
        <v>710693364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13" t="s">
        <v>67</v>
      </c>
      <c r="T1637" s="2" t="s">
        <v>68</v>
      </c>
      <c r="U1637" s="2" t="s">
        <v>5</v>
      </c>
      <c r="V1637" s="2" t="s">
        <v>99</v>
      </c>
      <c r="W1637" s="2"/>
      <c r="X1637" s="2">
        <v>156.9</v>
      </c>
      <c r="Y1637" s="34">
        <v>47.07</v>
      </c>
      <c r="Z1637" s="34">
        <v>47.07</v>
      </c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x14ac:dyDescent="0.3">
      <c r="A1638" s="2"/>
      <c r="B1638" s="2"/>
      <c r="C1638" s="2">
        <v>710694615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13" t="s">
        <v>67</v>
      </c>
      <c r="T1638" s="2" t="s">
        <v>68</v>
      </c>
      <c r="U1638" s="2" t="s">
        <v>5</v>
      </c>
      <c r="V1638" s="2" t="s">
        <v>99</v>
      </c>
      <c r="W1638" s="2"/>
      <c r="X1638" s="2">
        <v>392.65</v>
      </c>
      <c r="Y1638" s="34">
        <v>186.51</v>
      </c>
      <c r="Z1638" s="34">
        <v>186.51</v>
      </c>
      <c r="AA1638" s="2"/>
      <c r="AB1638" s="2"/>
      <c r="AC1638" s="2"/>
      <c r="AD1638" s="2"/>
      <c r="AE1638" s="2">
        <v>39.265000000000001</v>
      </c>
      <c r="AF1638" s="2"/>
      <c r="AG1638" s="2"/>
      <c r="AH1638" s="2"/>
      <c r="AI1638" s="2"/>
    </row>
    <row r="1639" spans="1:35" x14ac:dyDescent="0.3">
      <c r="A1639" s="2"/>
      <c r="B1639" s="2"/>
      <c r="C1639" s="2">
        <v>710694688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13" t="s">
        <v>67</v>
      </c>
      <c r="T1639" s="2" t="s">
        <v>68</v>
      </c>
      <c r="U1639" s="2" t="s">
        <v>5</v>
      </c>
      <c r="V1639" s="2" t="s">
        <v>99</v>
      </c>
      <c r="W1639" s="2"/>
      <c r="X1639" s="2">
        <v>300.17</v>
      </c>
      <c r="Y1639" s="34">
        <v>142.58000000000001</v>
      </c>
      <c r="Z1639" s="34">
        <v>142.58000000000001</v>
      </c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1:35" x14ac:dyDescent="0.3">
      <c r="A1640" s="2"/>
      <c r="B1640" s="2"/>
      <c r="C1640" s="2">
        <v>710696035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13" t="s">
        <v>67</v>
      </c>
      <c r="T1640" s="2" t="s">
        <v>68</v>
      </c>
      <c r="U1640" s="2" t="s">
        <v>5</v>
      </c>
      <c r="V1640" s="2" t="s">
        <v>99</v>
      </c>
      <c r="W1640" s="2"/>
      <c r="X1640" s="2">
        <v>182.68</v>
      </c>
      <c r="Y1640" s="34">
        <v>86.77</v>
      </c>
      <c r="Z1640" s="34">
        <v>86.77</v>
      </c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x14ac:dyDescent="0.3">
      <c r="A1641" s="2"/>
      <c r="B1641" s="2"/>
      <c r="C1641" s="2">
        <v>710696999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13" t="s">
        <v>67</v>
      </c>
      <c r="T1641" s="2" t="s">
        <v>68</v>
      </c>
      <c r="U1641" s="2" t="s">
        <v>5</v>
      </c>
      <c r="V1641" s="2" t="s">
        <v>99</v>
      </c>
      <c r="W1641" s="2"/>
      <c r="X1641" s="2">
        <v>198.19</v>
      </c>
      <c r="Y1641" s="34">
        <v>79.28</v>
      </c>
      <c r="Z1641" s="34">
        <v>79.28</v>
      </c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x14ac:dyDescent="0.3">
      <c r="A1642" s="2"/>
      <c r="B1642" s="2"/>
      <c r="C1642" s="2">
        <v>710697069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13" t="s">
        <v>67</v>
      </c>
      <c r="T1642" s="2" t="s">
        <v>68</v>
      </c>
      <c r="U1642" s="2" t="s">
        <v>5</v>
      </c>
      <c r="V1642" s="2" t="s">
        <v>99</v>
      </c>
      <c r="W1642" s="2"/>
      <c r="X1642" s="2">
        <v>310.86</v>
      </c>
      <c r="Y1642" s="34">
        <v>93.26</v>
      </c>
      <c r="Z1642" s="34">
        <v>93.26</v>
      </c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x14ac:dyDescent="0.3">
      <c r="A1643" s="2"/>
      <c r="B1643" s="2"/>
      <c r="C1643" s="2">
        <v>710697396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13" t="s">
        <v>67</v>
      </c>
      <c r="T1643" s="2" t="s">
        <v>68</v>
      </c>
      <c r="U1643" s="2" t="s">
        <v>5</v>
      </c>
      <c r="V1643" s="2" t="s">
        <v>99</v>
      </c>
      <c r="W1643" s="2"/>
      <c r="X1643" s="2">
        <v>349.72</v>
      </c>
      <c r="Y1643" s="34">
        <v>166.12</v>
      </c>
      <c r="Z1643" s="34">
        <v>166.12</v>
      </c>
      <c r="AA1643" s="2"/>
      <c r="AB1643" s="2"/>
      <c r="AC1643" s="2"/>
      <c r="AD1643" s="2"/>
      <c r="AE1643" s="2">
        <v>69.944000000000003</v>
      </c>
      <c r="AF1643" s="2"/>
      <c r="AG1643" s="2"/>
      <c r="AH1643" s="2"/>
      <c r="AI1643" s="2"/>
    </row>
    <row r="1644" spans="1:35" x14ac:dyDescent="0.3">
      <c r="A1644" s="2"/>
      <c r="B1644" s="2"/>
      <c r="C1644" s="2">
        <v>710697475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13" t="s">
        <v>67</v>
      </c>
      <c r="T1644" s="2" t="s">
        <v>68</v>
      </c>
      <c r="U1644" s="2" t="s">
        <v>5</v>
      </c>
      <c r="V1644" s="2" t="s">
        <v>99</v>
      </c>
      <c r="W1644" s="2"/>
      <c r="X1644" s="2">
        <v>214.62</v>
      </c>
      <c r="Y1644" s="34">
        <v>101.94</v>
      </c>
      <c r="Z1644" s="34">
        <v>101.94</v>
      </c>
      <c r="AA1644" s="2"/>
      <c r="AB1644" s="2"/>
      <c r="AC1644" s="2"/>
      <c r="AD1644" s="2"/>
      <c r="AE1644" s="2">
        <v>21.462</v>
      </c>
      <c r="AF1644" s="2"/>
      <c r="AG1644" s="2"/>
      <c r="AH1644" s="2"/>
      <c r="AI1644" s="2"/>
    </row>
    <row r="1645" spans="1:35" x14ac:dyDescent="0.3">
      <c r="A1645" s="2"/>
      <c r="B1645" s="2"/>
      <c r="C1645" s="2">
        <v>710697903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13" t="s">
        <v>67</v>
      </c>
      <c r="T1645" s="2" t="s">
        <v>68</v>
      </c>
      <c r="U1645" s="2" t="s">
        <v>5</v>
      </c>
      <c r="V1645" s="2" t="s">
        <v>99</v>
      </c>
      <c r="W1645" s="2"/>
      <c r="X1645" s="2">
        <v>288.60000000000002</v>
      </c>
      <c r="Y1645" s="34">
        <v>137.08000000000001</v>
      </c>
      <c r="Z1645" s="34">
        <v>137.08000000000001</v>
      </c>
      <c r="AA1645" s="2"/>
      <c r="AB1645" s="2"/>
      <c r="AC1645" s="2"/>
      <c r="AD1645" s="2"/>
      <c r="AE1645" s="2">
        <v>28.86</v>
      </c>
      <c r="AF1645" s="2"/>
      <c r="AG1645" s="2"/>
      <c r="AH1645" s="2"/>
      <c r="AI1645" s="2"/>
    </row>
    <row r="1646" spans="1:35" x14ac:dyDescent="0.3">
      <c r="A1646" s="2"/>
      <c r="B1646" s="2"/>
      <c r="C1646" s="2">
        <v>710699317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13" t="s">
        <v>67</v>
      </c>
      <c r="T1646" s="2" t="s">
        <v>68</v>
      </c>
      <c r="U1646" s="2" t="s">
        <v>5</v>
      </c>
      <c r="V1646" s="2" t="s">
        <v>99</v>
      </c>
      <c r="W1646" s="2"/>
      <c r="X1646" s="2">
        <v>382.1</v>
      </c>
      <c r="Y1646" s="34">
        <v>181.5</v>
      </c>
      <c r="Z1646" s="34">
        <v>181.5</v>
      </c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x14ac:dyDescent="0.3">
      <c r="A1647" s="2"/>
      <c r="B1647" s="2"/>
      <c r="C1647" s="2">
        <v>710699567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13" t="s">
        <v>67</v>
      </c>
      <c r="T1647" s="2" t="s">
        <v>68</v>
      </c>
      <c r="U1647" s="2" t="s">
        <v>5</v>
      </c>
      <c r="V1647" s="2" t="s">
        <v>99</v>
      </c>
      <c r="W1647" s="2"/>
      <c r="X1647" s="2">
        <v>346.41</v>
      </c>
      <c r="Y1647" s="34">
        <v>164.54</v>
      </c>
      <c r="Z1647" s="34">
        <v>164.54</v>
      </c>
      <c r="AA1647" s="2"/>
      <c r="AB1647" s="2"/>
      <c r="AC1647" s="2"/>
      <c r="AD1647" s="2"/>
      <c r="AE1647" s="2">
        <v>34.640999999999998</v>
      </c>
      <c r="AF1647" s="2"/>
      <c r="AG1647" s="2"/>
      <c r="AH1647" s="2"/>
      <c r="AI1647" s="2"/>
    </row>
    <row r="1648" spans="1:35" x14ac:dyDescent="0.3">
      <c r="A1648" s="2"/>
      <c r="B1648" s="2"/>
      <c r="C1648" s="2">
        <v>710702365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13" t="s">
        <v>67</v>
      </c>
      <c r="T1648" s="2" t="s">
        <v>68</v>
      </c>
      <c r="U1648" s="2" t="s">
        <v>5</v>
      </c>
      <c r="V1648" s="2" t="s">
        <v>99</v>
      </c>
      <c r="W1648" s="2"/>
      <c r="X1648" s="2">
        <v>401.11</v>
      </c>
      <c r="Y1648" s="34">
        <v>190.53</v>
      </c>
      <c r="Z1648" s="34">
        <v>190.53</v>
      </c>
      <c r="AA1648" s="2"/>
      <c r="AB1648" s="2"/>
      <c r="AC1648" s="2"/>
      <c r="AD1648" s="2"/>
      <c r="AE1648" s="2">
        <v>40.110999999999997</v>
      </c>
      <c r="AF1648" s="2"/>
      <c r="AG1648" s="2"/>
      <c r="AH1648" s="2"/>
      <c r="AI1648" s="2"/>
    </row>
    <row r="1649" spans="1:35" x14ac:dyDescent="0.3">
      <c r="A1649" s="2"/>
      <c r="B1649" s="2"/>
      <c r="C1649" s="2">
        <v>710702420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13" t="s">
        <v>67</v>
      </c>
      <c r="T1649" s="2" t="s">
        <v>68</v>
      </c>
      <c r="U1649" s="2" t="s">
        <v>5</v>
      </c>
      <c r="V1649" s="2" t="s">
        <v>99</v>
      </c>
      <c r="W1649" s="2"/>
      <c r="X1649" s="2">
        <v>348.58</v>
      </c>
      <c r="Y1649" s="34">
        <v>165.58</v>
      </c>
      <c r="Z1649" s="34">
        <v>165.58</v>
      </c>
      <c r="AA1649" s="2"/>
      <c r="AB1649" s="2"/>
      <c r="AC1649" s="2"/>
      <c r="AD1649" s="2"/>
      <c r="AE1649" s="2">
        <v>34.857999999999997</v>
      </c>
      <c r="AF1649" s="2"/>
      <c r="AG1649" s="2"/>
      <c r="AH1649" s="2"/>
      <c r="AI1649" s="2"/>
    </row>
    <row r="1650" spans="1:35" x14ac:dyDescent="0.3">
      <c r="A1650" s="2"/>
      <c r="B1650" s="2"/>
      <c r="C1650" s="2">
        <v>710704903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13" t="s">
        <v>67</v>
      </c>
      <c r="T1650" s="2" t="s">
        <v>68</v>
      </c>
      <c r="U1650" s="2" t="s">
        <v>5</v>
      </c>
      <c r="V1650" s="2" t="s">
        <v>99</v>
      </c>
      <c r="W1650" s="2"/>
      <c r="X1650" s="2">
        <v>323.61</v>
      </c>
      <c r="Y1650" s="34">
        <v>153.71</v>
      </c>
      <c r="Z1650" s="34">
        <v>153.71</v>
      </c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x14ac:dyDescent="0.3">
      <c r="A1651" s="2"/>
      <c r="B1651" s="2"/>
      <c r="C1651" s="2">
        <v>710710050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13" t="s">
        <v>67</v>
      </c>
      <c r="T1651" s="2" t="s">
        <v>68</v>
      </c>
      <c r="U1651" s="2" t="s">
        <v>5</v>
      </c>
      <c r="V1651" s="2" t="s">
        <v>99</v>
      </c>
      <c r="W1651" s="2"/>
      <c r="X1651" s="2">
        <v>341.78</v>
      </c>
      <c r="Y1651" s="34">
        <v>162.35</v>
      </c>
      <c r="Z1651" s="34">
        <v>162.35</v>
      </c>
      <c r="AA1651" s="2"/>
      <c r="AB1651" s="2"/>
      <c r="AC1651" s="2"/>
      <c r="AD1651" s="2"/>
      <c r="AE1651" s="2">
        <v>34.177999999999997</v>
      </c>
      <c r="AF1651" s="2"/>
      <c r="AG1651" s="2"/>
      <c r="AH1651" s="2"/>
      <c r="AI1651" s="2"/>
    </row>
    <row r="1652" spans="1:35" x14ac:dyDescent="0.3">
      <c r="A1652" s="2"/>
      <c r="B1652" s="2"/>
      <c r="C1652" s="2">
        <v>710716219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13" t="s">
        <v>67</v>
      </c>
      <c r="T1652" s="2" t="s">
        <v>68</v>
      </c>
      <c r="U1652" s="2" t="s">
        <v>5</v>
      </c>
      <c r="V1652" s="2" t="s">
        <v>99</v>
      </c>
      <c r="W1652" s="2"/>
      <c r="X1652" s="2">
        <v>193.17</v>
      </c>
      <c r="Y1652" s="34">
        <v>86.93</v>
      </c>
      <c r="Z1652" s="34">
        <v>86.93</v>
      </c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x14ac:dyDescent="0.3">
      <c r="A1653" s="2"/>
      <c r="B1653" s="2"/>
      <c r="C1653" s="2">
        <v>710758428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13" t="s">
        <v>67</v>
      </c>
      <c r="T1653" s="2" t="s">
        <v>68</v>
      </c>
      <c r="U1653" s="2" t="s">
        <v>5</v>
      </c>
      <c r="V1653" s="2" t="s">
        <v>99</v>
      </c>
      <c r="W1653" s="2"/>
      <c r="X1653" s="2">
        <v>302.01</v>
      </c>
      <c r="Y1653" s="34">
        <v>143.44999999999999</v>
      </c>
      <c r="Z1653" s="34">
        <v>143.44999999999999</v>
      </c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x14ac:dyDescent="0.3">
      <c r="A1654" s="2"/>
      <c r="B1654" s="2"/>
      <c r="C1654" s="2">
        <v>710760481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13" t="s">
        <v>67</v>
      </c>
      <c r="T1654" s="2" t="s">
        <v>68</v>
      </c>
      <c r="U1654" s="2" t="s">
        <v>5</v>
      </c>
      <c r="V1654" s="2" t="s">
        <v>99</v>
      </c>
      <c r="W1654" s="2"/>
      <c r="X1654" s="2">
        <v>-133.15</v>
      </c>
      <c r="Y1654" s="34">
        <v>-63.25</v>
      </c>
      <c r="Z1654" s="34">
        <v>-63.25</v>
      </c>
      <c r="AA1654" s="2"/>
      <c r="AB1654" s="2"/>
      <c r="AC1654" s="2"/>
      <c r="AD1654" s="2"/>
      <c r="AE1654" s="2">
        <v>-13.315</v>
      </c>
      <c r="AF1654" s="2"/>
      <c r="AG1654" s="2"/>
      <c r="AH1654" s="2"/>
      <c r="AI1654" s="2"/>
    </row>
    <row r="1655" spans="1:35" x14ac:dyDescent="0.3">
      <c r="A1655" s="2"/>
      <c r="B1655" s="2"/>
      <c r="C1655" s="2">
        <v>710761321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13" t="s">
        <v>67</v>
      </c>
      <c r="T1655" s="2" t="s">
        <v>68</v>
      </c>
      <c r="U1655" s="2" t="s">
        <v>5</v>
      </c>
      <c r="V1655" s="2" t="s">
        <v>99</v>
      </c>
      <c r="W1655" s="2"/>
      <c r="X1655" s="2">
        <v>88.48</v>
      </c>
      <c r="Y1655" s="34">
        <v>42.03</v>
      </c>
      <c r="Z1655" s="34">
        <v>42.03</v>
      </c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x14ac:dyDescent="0.3">
      <c r="A1656" s="2"/>
      <c r="B1656" s="2"/>
      <c r="C1656" s="2">
        <v>710782694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13" t="s">
        <v>67</v>
      </c>
      <c r="T1656" s="2" t="s">
        <v>68</v>
      </c>
      <c r="U1656" s="2" t="s">
        <v>5</v>
      </c>
      <c r="V1656" s="2" t="s">
        <v>99</v>
      </c>
      <c r="W1656" s="2"/>
      <c r="X1656" s="2">
        <v>-60.39</v>
      </c>
      <c r="Y1656" s="34">
        <v>-28.69</v>
      </c>
      <c r="Z1656" s="34">
        <v>-28.69</v>
      </c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x14ac:dyDescent="0.3">
      <c r="A1657" s="2"/>
      <c r="B1657" s="2"/>
      <c r="C1657" s="2">
        <v>710854225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13" t="s">
        <v>67</v>
      </c>
      <c r="T1657" s="2" t="s">
        <v>68</v>
      </c>
      <c r="U1657" s="2" t="s">
        <v>5</v>
      </c>
      <c r="V1657" s="2" t="s">
        <v>99</v>
      </c>
      <c r="W1657" s="2"/>
      <c r="X1657" s="2">
        <v>115.63</v>
      </c>
      <c r="Y1657" s="34">
        <v>54.92</v>
      </c>
      <c r="Z1657" s="34">
        <v>54.92</v>
      </c>
      <c r="AA1657" s="2"/>
      <c r="AB1657" s="2"/>
      <c r="AC1657" s="2"/>
      <c r="AD1657" s="2"/>
      <c r="AE1657" s="2">
        <v>11.563000000000001</v>
      </c>
      <c r="AF1657" s="2"/>
      <c r="AG1657" s="2"/>
      <c r="AH1657" s="2"/>
      <c r="AI1657" s="2"/>
    </row>
    <row r="1658" spans="1:35" x14ac:dyDescent="0.3">
      <c r="A1658" s="2"/>
      <c r="B1658" s="2"/>
      <c r="C1658" s="2">
        <v>711002887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13" t="s">
        <v>67</v>
      </c>
      <c r="T1658" s="2" t="s">
        <v>68</v>
      </c>
      <c r="U1658" s="2" t="s">
        <v>5</v>
      </c>
      <c r="V1658" s="2" t="s">
        <v>99</v>
      </c>
      <c r="W1658" s="2"/>
      <c r="X1658" s="2">
        <v>184.5</v>
      </c>
      <c r="Y1658" s="34">
        <v>87.64</v>
      </c>
      <c r="Z1658" s="34">
        <v>87.64</v>
      </c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x14ac:dyDescent="0.3">
      <c r="A1659" s="2"/>
      <c r="B1659" s="2"/>
      <c r="C1659" s="2">
        <v>711019652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13" t="s">
        <v>67</v>
      </c>
      <c r="T1659" s="2" t="s">
        <v>68</v>
      </c>
      <c r="U1659" s="2" t="s">
        <v>5</v>
      </c>
      <c r="V1659" s="2" t="s">
        <v>99</v>
      </c>
      <c r="W1659" s="2"/>
      <c r="X1659" s="2">
        <v>-30.43</v>
      </c>
      <c r="Y1659" s="34">
        <v>-6.09</v>
      </c>
      <c r="Z1659" s="34">
        <v>-6.09</v>
      </c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x14ac:dyDescent="0.3">
      <c r="A1660" s="2"/>
      <c r="B1660" s="2"/>
      <c r="C1660" s="2">
        <v>711024154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13" t="s">
        <v>67</v>
      </c>
      <c r="T1660" s="2" t="s">
        <v>68</v>
      </c>
      <c r="U1660" s="2" t="s">
        <v>5</v>
      </c>
      <c r="V1660" s="2" t="s">
        <v>99</v>
      </c>
      <c r="W1660" s="2"/>
      <c r="X1660" s="2">
        <v>355.66</v>
      </c>
      <c r="Y1660" s="34">
        <v>168.94</v>
      </c>
      <c r="Z1660" s="34">
        <v>168.94</v>
      </c>
      <c r="AA1660" s="2"/>
      <c r="AB1660" s="2"/>
      <c r="AC1660" s="2"/>
      <c r="AD1660" s="2"/>
      <c r="AE1660" s="2">
        <v>35.566000000000003</v>
      </c>
      <c r="AF1660" s="2"/>
      <c r="AG1660" s="2"/>
      <c r="AH1660" s="2"/>
      <c r="AI1660" s="2"/>
    </row>
    <row r="1661" spans="1:35" x14ac:dyDescent="0.3">
      <c r="A1661" s="2"/>
      <c r="B1661" s="2"/>
      <c r="C1661" s="2">
        <v>711033062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13" t="s">
        <v>67</v>
      </c>
      <c r="T1661" s="2" t="s">
        <v>68</v>
      </c>
      <c r="U1661" s="2" t="s">
        <v>5</v>
      </c>
      <c r="V1661" s="2" t="s">
        <v>99</v>
      </c>
      <c r="W1661" s="2"/>
      <c r="X1661" s="2">
        <v>395.5</v>
      </c>
      <c r="Y1661" s="34">
        <v>187.86</v>
      </c>
      <c r="Z1661" s="34">
        <v>187.86</v>
      </c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x14ac:dyDescent="0.3">
      <c r="A1662" s="2"/>
      <c r="B1662" s="2"/>
      <c r="C1662" s="2">
        <v>711035047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13" t="s">
        <v>67</v>
      </c>
      <c r="T1662" s="2" t="s">
        <v>68</v>
      </c>
      <c r="U1662" s="2" t="s">
        <v>5</v>
      </c>
      <c r="V1662" s="2" t="s">
        <v>99</v>
      </c>
      <c r="W1662" s="2"/>
      <c r="X1662" s="2">
        <v>330.7</v>
      </c>
      <c r="Y1662" s="34">
        <v>157.08000000000001</v>
      </c>
      <c r="Z1662" s="34">
        <v>157.08000000000001</v>
      </c>
      <c r="AA1662" s="2"/>
      <c r="AB1662" s="2"/>
      <c r="AC1662" s="2"/>
      <c r="AD1662" s="2"/>
      <c r="AE1662" s="2">
        <v>33.07</v>
      </c>
      <c r="AF1662" s="2"/>
      <c r="AG1662" s="2"/>
      <c r="AH1662" s="2"/>
      <c r="AI1662" s="2"/>
    </row>
    <row r="1663" spans="1:35" x14ac:dyDescent="0.3">
      <c r="A1663" s="2"/>
      <c r="B1663" s="2"/>
      <c r="C1663" s="2">
        <v>711036173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13" t="s">
        <v>67</v>
      </c>
      <c r="T1663" s="2" t="s">
        <v>68</v>
      </c>
      <c r="U1663" s="2" t="s">
        <v>5</v>
      </c>
      <c r="V1663" s="2" t="s">
        <v>99</v>
      </c>
      <c r="W1663" s="2"/>
      <c r="X1663" s="2">
        <v>-201.92</v>
      </c>
      <c r="Y1663" s="34">
        <v>-95.91</v>
      </c>
      <c r="Z1663" s="34">
        <v>-95.91</v>
      </c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x14ac:dyDescent="0.3">
      <c r="A1664" s="2"/>
      <c r="B1664" s="2"/>
      <c r="C1664" s="2">
        <v>711036611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13" t="s">
        <v>67</v>
      </c>
      <c r="T1664" s="2" t="s">
        <v>68</v>
      </c>
      <c r="U1664" s="2" t="s">
        <v>5</v>
      </c>
      <c r="V1664" s="2" t="s">
        <v>99</v>
      </c>
      <c r="W1664" s="2"/>
      <c r="X1664" s="2">
        <v>407.11</v>
      </c>
      <c r="Y1664" s="34">
        <v>193.38</v>
      </c>
      <c r="Z1664" s="34">
        <v>193.38</v>
      </c>
      <c r="AA1664" s="2"/>
      <c r="AB1664" s="2"/>
      <c r="AC1664" s="2"/>
      <c r="AD1664" s="2"/>
      <c r="AE1664" s="2">
        <v>40.710999999999999</v>
      </c>
      <c r="AF1664" s="2"/>
      <c r="AG1664" s="2"/>
      <c r="AH1664" s="2"/>
      <c r="AI1664" s="2"/>
    </row>
    <row r="1665" spans="1:35" x14ac:dyDescent="0.3">
      <c r="A1665" s="2"/>
      <c r="B1665" s="2"/>
      <c r="C1665" s="2">
        <v>711038668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13" t="s">
        <v>67</v>
      </c>
      <c r="T1665" s="2" t="s">
        <v>68</v>
      </c>
      <c r="U1665" s="2" t="s">
        <v>5</v>
      </c>
      <c r="V1665" s="2" t="s">
        <v>99</v>
      </c>
      <c r="W1665" s="2"/>
      <c r="X1665" s="2">
        <v>301.27999999999997</v>
      </c>
      <c r="Y1665" s="34">
        <v>143.11000000000001</v>
      </c>
      <c r="Z1665" s="34">
        <v>143.11000000000001</v>
      </c>
      <c r="AA1665" s="2"/>
      <c r="AB1665" s="2"/>
      <c r="AC1665" s="2"/>
      <c r="AD1665" s="2"/>
      <c r="AE1665" s="2">
        <v>60.256</v>
      </c>
      <c r="AF1665" s="2"/>
      <c r="AG1665" s="2"/>
      <c r="AH1665" s="2"/>
      <c r="AI1665" s="2"/>
    </row>
    <row r="1666" spans="1:35" x14ac:dyDescent="0.3">
      <c r="A1666" s="2"/>
      <c r="B1666" s="2"/>
      <c r="C1666" s="2">
        <v>711038743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13" t="s">
        <v>67</v>
      </c>
      <c r="T1666" s="2" t="s">
        <v>68</v>
      </c>
      <c r="U1666" s="2" t="s">
        <v>5</v>
      </c>
      <c r="V1666" s="2" t="s">
        <v>99</v>
      </c>
      <c r="W1666" s="2"/>
      <c r="X1666" s="2">
        <v>343.43</v>
      </c>
      <c r="Y1666" s="34">
        <v>163.13</v>
      </c>
      <c r="Z1666" s="34">
        <v>163.13</v>
      </c>
      <c r="AA1666" s="2"/>
      <c r="AB1666" s="2"/>
      <c r="AC1666" s="2"/>
      <c r="AD1666" s="2"/>
      <c r="AE1666" s="2">
        <v>34.343000000000004</v>
      </c>
      <c r="AF1666" s="2"/>
      <c r="AG1666" s="2"/>
      <c r="AH1666" s="2"/>
      <c r="AI1666" s="2"/>
    </row>
    <row r="1667" spans="1:35" x14ac:dyDescent="0.3">
      <c r="A1667" s="2"/>
      <c r="B1667" s="2"/>
      <c r="C1667" s="2">
        <v>711038937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13" t="s">
        <v>67</v>
      </c>
      <c r="T1667" s="2" t="s">
        <v>68</v>
      </c>
      <c r="U1667" s="2" t="s">
        <v>5</v>
      </c>
      <c r="V1667" s="2" t="s">
        <v>99</v>
      </c>
      <c r="W1667" s="2"/>
      <c r="X1667" s="2">
        <v>214.9</v>
      </c>
      <c r="Y1667" s="34">
        <v>102.08</v>
      </c>
      <c r="Z1667" s="34">
        <v>102.08</v>
      </c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1:35" x14ac:dyDescent="0.3">
      <c r="A1668" s="2"/>
      <c r="B1668" s="2"/>
      <c r="C1668" s="2">
        <v>711040881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13" t="s">
        <v>67</v>
      </c>
      <c r="T1668" s="2" t="s">
        <v>68</v>
      </c>
      <c r="U1668" s="2" t="s">
        <v>5</v>
      </c>
      <c r="V1668" s="2" t="s">
        <v>99</v>
      </c>
      <c r="W1668" s="2"/>
      <c r="X1668" s="2">
        <v>577.62</v>
      </c>
      <c r="Y1668" s="34">
        <v>274.37</v>
      </c>
      <c r="Z1668" s="34">
        <v>274.37</v>
      </c>
      <c r="AA1668" s="2"/>
      <c r="AB1668" s="2"/>
      <c r="AC1668" s="2"/>
      <c r="AD1668" s="2"/>
      <c r="AE1668" s="2">
        <v>57.762</v>
      </c>
      <c r="AF1668" s="2"/>
      <c r="AG1668" s="2"/>
      <c r="AH1668" s="2"/>
      <c r="AI1668" s="2"/>
    </row>
    <row r="1669" spans="1:35" x14ac:dyDescent="0.3">
      <c r="A1669" s="2"/>
      <c r="B1669" s="2"/>
      <c r="C1669" s="2">
        <v>711041941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13" t="s">
        <v>67</v>
      </c>
      <c r="T1669" s="2" t="s">
        <v>68</v>
      </c>
      <c r="U1669" s="2" t="s">
        <v>5</v>
      </c>
      <c r="V1669" s="2" t="s">
        <v>99</v>
      </c>
      <c r="W1669" s="2"/>
      <c r="X1669" s="2">
        <v>264.64</v>
      </c>
      <c r="Y1669" s="34">
        <v>125.7</v>
      </c>
      <c r="Z1669" s="34">
        <v>125.7</v>
      </c>
      <c r="AA1669" s="2"/>
      <c r="AB1669" s="2"/>
      <c r="AC1669" s="2"/>
      <c r="AD1669" s="2"/>
      <c r="AE1669" s="2">
        <v>26.770999999999997</v>
      </c>
      <c r="AF1669" s="2"/>
      <c r="AG1669" s="2"/>
      <c r="AH1669" s="2"/>
      <c r="AI1669" s="2"/>
    </row>
    <row r="1670" spans="1:35" x14ac:dyDescent="0.3">
      <c r="A1670" s="2"/>
      <c r="B1670" s="2"/>
      <c r="C1670" s="2">
        <v>711041941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13" t="s">
        <v>67</v>
      </c>
      <c r="T1670" s="2" t="s">
        <v>68</v>
      </c>
      <c r="U1670" s="2" t="s">
        <v>5</v>
      </c>
      <c r="V1670" s="2" t="s">
        <v>99</v>
      </c>
      <c r="W1670" s="2"/>
      <c r="X1670" s="2">
        <v>3.07</v>
      </c>
      <c r="Y1670" s="34">
        <v>1.46</v>
      </c>
      <c r="Z1670" s="34">
        <v>1.46</v>
      </c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x14ac:dyDescent="0.3">
      <c r="A1671" s="2"/>
      <c r="B1671" s="2"/>
      <c r="C1671" s="2">
        <v>711042903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13" t="s">
        <v>67</v>
      </c>
      <c r="T1671" s="2" t="s">
        <v>68</v>
      </c>
      <c r="U1671" s="2" t="s">
        <v>5</v>
      </c>
      <c r="V1671" s="2" t="s">
        <v>99</v>
      </c>
      <c r="W1671" s="2"/>
      <c r="X1671" s="2">
        <v>-725.44</v>
      </c>
      <c r="Y1671" s="34">
        <v>-344.58</v>
      </c>
      <c r="Z1671" s="34">
        <v>-344.58</v>
      </c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x14ac:dyDescent="0.3">
      <c r="A1672" s="2"/>
      <c r="B1672" s="2"/>
      <c r="C1672" s="2">
        <v>711042903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13" t="s">
        <v>67</v>
      </c>
      <c r="T1672" s="2" t="s">
        <v>68</v>
      </c>
      <c r="U1672" s="2" t="s">
        <v>5</v>
      </c>
      <c r="V1672" s="2" t="s">
        <v>99</v>
      </c>
      <c r="W1672" s="2"/>
      <c r="X1672" s="2">
        <v>725.44</v>
      </c>
      <c r="Y1672" s="34">
        <v>344.58</v>
      </c>
      <c r="Z1672" s="34">
        <v>344.58</v>
      </c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1:35" x14ac:dyDescent="0.3">
      <c r="A1673" s="2"/>
      <c r="B1673" s="2"/>
      <c r="C1673" s="2">
        <v>711043828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13" t="s">
        <v>67</v>
      </c>
      <c r="T1673" s="2" t="s">
        <v>68</v>
      </c>
      <c r="U1673" s="2" t="s">
        <v>5</v>
      </c>
      <c r="V1673" s="2" t="s">
        <v>99</v>
      </c>
      <c r="W1673" s="2"/>
      <c r="X1673" s="2">
        <v>279.61</v>
      </c>
      <c r="Y1673" s="34">
        <v>132.81</v>
      </c>
      <c r="Z1673" s="34">
        <v>132.81</v>
      </c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x14ac:dyDescent="0.3">
      <c r="A1674" s="2"/>
      <c r="B1674" s="2"/>
      <c r="C1674" s="2">
        <v>711045115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13" t="s">
        <v>67</v>
      </c>
      <c r="T1674" s="2" t="s">
        <v>68</v>
      </c>
      <c r="U1674" s="2" t="s">
        <v>5</v>
      </c>
      <c r="V1674" s="2" t="s">
        <v>99</v>
      </c>
      <c r="W1674" s="2"/>
      <c r="X1674" s="2">
        <v>232.68</v>
      </c>
      <c r="Y1674" s="34">
        <v>69.8</v>
      </c>
      <c r="Z1674" s="34">
        <v>69.8</v>
      </c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x14ac:dyDescent="0.3">
      <c r="A1675" s="2"/>
      <c r="B1675" s="2"/>
      <c r="C1675" s="2">
        <v>711045896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13" t="s">
        <v>67</v>
      </c>
      <c r="T1675" s="2" t="s">
        <v>68</v>
      </c>
      <c r="U1675" s="2" t="s">
        <v>5</v>
      </c>
      <c r="V1675" s="2" t="s">
        <v>99</v>
      </c>
      <c r="W1675" s="2"/>
      <c r="X1675" s="2">
        <v>393.21</v>
      </c>
      <c r="Y1675" s="34">
        <v>176.94</v>
      </c>
      <c r="Z1675" s="34">
        <v>176.94</v>
      </c>
      <c r="AA1675" s="2"/>
      <c r="AB1675" s="2"/>
      <c r="AC1675" s="2"/>
      <c r="AD1675" s="2"/>
      <c r="AE1675" s="2">
        <v>39.320999999999998</v>
      </c>
      <c r="AF1675" s="2"/>
      <c r="AG1675" s="2"/>
      <c r="AH1675" s="2"/>
      <c r="AI1675" s="2"/>
    </row>
    <row r="1676" spans="1:35" x14ac:dyDescent="0.3">
      <c r="A1676" s="2"/>
      <c r="B1676" s="2"/>
      <c r="C1676" s="2">
        <v>711046003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13" t="s">
        <v>67</v>
      </c>
      <c r="T1676" s="2" t="s">
        <v>68</v>
      </c>
      <c r="U1676" s="2" t="s">
        <v>5</v>
      </c>
      <c r="V1676" s="2" t="s">
        <v>99</v>
      </c>
      <c r="W1676" s="2"/>
      <c r="X1676" s="2">
        <v>268.83999999999997</v>
      </c>
      <c r="Y1676" s="34">
        <v>127.7</v>
      </c>
      <c r="Z1676" s="34">
        <v>127.7</v>
      </c>
      <c r="AA1676" s="2"/>
      <c r="AB1676" s="2"/>
      <c r="AC1676" s="2"/>
      <c r="AD1676" s="2"/>
      <c r="AE1676" s="2">
        <v>26.884</v>
      </c>
      <c r="AF1676" s="2"/>
      <c r="AG1676" s="2"/>
      <c r="AH1676" s="2"/>
      <c r="AI1676" s="2"/>
    </row>
    <row r="1677" spans="1:35" x14ac:dyDescent="0.3">
      <c r="A1677" s="2"/>
      <c r="B1677" s="2"/>
      <c r="C1677" s="2">
        <v>711046060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13" t="s">
        <v>67</v>
      </c>
      <c r="T1677" s="2" t="s">
        <v>68</v>
      </c>
      <c r="U1677" s="2" t="s">
        <v>5</v>
      </c>
      <c r="V1677" s="2" t="s">
        <v>99</v>
      </c>
      <c r="W1677" s="2"/>
      <c r="X1677" s="2">
        <v>432.58</v>
      </c>
      <c r="Y1677" s="34">
        <v>205.48</v>
      </c>
      <c r="Z1677" s="34">
        <v>205.48</v>
      </c>
      <c r="AA1677" s="2"/>
      <c r="AB1677" s="2"/>
      <c r="AC1677" s="2"/>
      <c r="AD1677" s="2"/>
      <c r="AE1677" s="2">
        <v>43.257999999999996</v>
      </c>
      <c r="AF1677" s="2"/>
      <c r="AG1677" s="2"/>
      <c r="AH1677" s="2"/>
      <c r="AI1677" s="2"/>
    </row>
    <row r="1678" spans="1:35" x14ac:dyDescent="0.3">
      <c r="A1678" s="2"/>
      <c r="B1678" s="2"/>
      <c r="C1678" s="2">
        <v>711046774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13" t="s">
        <v>67</v>
      </c>
      <c r="T1678" s="2" t="s">
        <v>68</v>
      </c>
      <c r="U1678" s="2" t="s">
        <v>5</v>
      </c>
      <c r="V1678" s="2" t="s">
        <v>99</v>
      </c>
      <c r="W1678" s="2"/>
      <c r="X1678" s="2">
        <v>211.84</v>
      </c>
      <c r="Y1678" s="34">
        <v>100.62</v>
      </c>
      <c r="Z1678" s="34">
        <v>100.62</v>
      </c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x14ac:dyDescent="0.3">
      <c r="A1679" s="2"/>
      <c r="B1679" s="2"/>
      <c r="C1679" s="2">
        <v>711046789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13" t="s">
        <v>67</v>
      </c>
      <c r="T1679" s="2" t="s">
        <v>68</v>
      </c>
      <c r="U1679" s="2" t="s">
        <v>5</v>
      </c>
      <c r="V1679" s="2" t="s">
        <v>99</v>
      </c>
      <c r="W1679" s="2"/>
      <c r="X1679" s="2">
        <v>345.99</v>
      </c>
      <c r="Y1679" s="34">
        <v>164.35</v>
      </c>
      <c r="Z1679" s="34">
        <v>164.35</v>
      </c>
      <c r="AA1679" s="2"/>
      <c r="AB1679" s="2"/>
      <c r="AC1679" s="2"/>
      <c r="AD1679" s="2"/>
      <c r="AE1679" s="2">
        <v>34.598999999999997</v>
      </c>
      <c r="AF1679" s="2"/>
      <c r="AG1679" s="2"/>
      <c r="AH1679" s="2"/>
      <c r="AI1679" s="2"/>
    </row>
    <row r="1680" spans="1:35" x14ac:dyDescent="0.3">
      <c r="A1680" s="2"/>
      <c r="B1680" s="2"/>
      <c r="C1680" s="2">
        <v>711047249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13" t="s">
        <v>67</v>
      </c>
      <c r="T1680" s="2" t="s">
        <v>68</v>
      </c>
      <c r="U1680" s="2" t="s">
        <v>5</v>
      </c>
      <c r="V1680" s="2" t="s">
        <v>99</v>
      </c>
      <c r="W1680" s="2"/>
      <c r="X1680" s="2">
        <v>-257.88</v>
      </c>
      <c r="Y1680" s="34">
        <v>-122.49</v>
      </c>
      <c r="Z1680" s="34">
        <v>-122.49</v>
      </c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x14ac:dyDescent="0.3">
      <c r="A1681" s="2"/>
      <c r="B1681" s="2"/>
      <c r="C1681" s="2">
        <v>711047249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13" t="s">
        <v>67</v>
      </c>
      <c r="T1681" s="2" t="s">
        <v>68</v>
      </c>
      <c r="U1681" s="2" t="s">
        <v>5</v>
      </c>
      <c r="V1681" s="2" t="s">
        <v>99</v>
      </c>
      <c r="W1681" s="2"/>
      <c r="X1681" s="2">
        <v>257.88</v>
      </c>
      <c r="Y1681" s="34">
        <v>122.49</v>
      </c>
      <c r="Z1681" s="34">
        <v>122.49</v>
      </c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x14ac:dyDescent="0.3">
      <c r="A1682" s="2"/>
      <c r="B1682" s="2"/>
      <c r="C1682" s="2">
        <v>711047638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13" t="s">
        <v>67</v>
      </c>
      <c r="T1682" s="2" t="s">
        <v>68</v>
      </c>
      <c r="U1682" s="2" t="s">
        <v>5</v>
      </c>
      <c r="V1682" s="2" t="s">
        <v>99</v>
      </c>
      <c r="W1682" s="2"/>
      <c r="X1682" s="2">
        <v>244.07</v>
      </c>
      <c r="Y1682" s="34">
        <v>115.93</v>
      </c>
      <c r="Z1682" s="34">
        <v>115.93</v>
      </c>
      <c r="AA1682" s="2"/>
      <c r="AB1682" s="2"/>
      <c r="AC1682" s="2"/>
      <c r="AD1682" s="2"/>
      <c r="AE1682" s="2">
        <v>24.407</v>
      </c>
      <c r="AF1682" s="2"/>
      <c r="AG1682" s="2"/>
      <c r="AH1682" s="2"/>
      <c r="AI1682" s="2"/>
    </row>
    <row r="1683" spans="1:35" x14ac:dyDescent="0.3">
      <c r="A1683" s="2"/>
      <c r="B1683" s="2"/>
      <c r="C1683" s="2">
        <v>711049203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13" t="s">
        <v>67</v>
      </c>
      <c r="T1683" s="2" t="s">
        <v>68</v>
      </c>
      <c r="U1683" s="2" t="s">
        <v>5</v>
      </c>
      <c r="V1683" s="2" t="s">
        <v>99</v>
      </c>
      <c r="W1683" s="2"/>
      <c r="X1683" s="2">
        <v>160.66999999999999</v>
      </c>
      <c r="Y1683" s="34">
        <v>76.319999999999993</v>
      </c>
      <c r="Z1683" s="34">
        <v>76.319999999999993</v>
      </c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x14ac:dyDescent="0.3">
      <c r="A1684" s="2"/>
      <c r="B1684" s="2"/>
      <c r="C1684" s="2">
        <v>711049667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13" t="s">
        <v>67</v>
      </c>
      <c r="T1684" s="2" t="s">
        <v>68</v>
      </c>
      <c r="U1684" s="2" t="s">
        <v>5</v>
      </c>
      <c r="V1684" s="2" t="s">
        <v>99</v>
      </c>
      <c r="W1684" s="2"/>
      <c r="X1684" s="2">
        <v>252.32</v>
      </c>
      <c r="Y1684" s="34">
        <v>119.85</v>
      </c>
      <c r="Z1684" s="34">
        <v>119.85</v>
      </c>
      <c r="AA1684" s="2"/>
      <c r="AB1684" s="2"/>
      <c r="AC1684" s="2"/>
      <c r="AD1684" s="2"/>
      <c r="AE1684" s="2">
        <v>25.231999999999999</v>
      </c>
      <c r="AF1684" s="2"/>
      <c r="AG1684" s="2"/>
      <c r="AH1684" s="2"/>
      <c r="AI1684" s="2"/>
    </row>
    <row r="1685" spans="1:35" x14ac:dyDescent="0.3">
      <c r="A1685" s="2"/>
      <c r="B1685" s="2"/>
      <c r="C1685" s="2">
        <v>711049755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13" t="s">
        <v>67</v>
      </c>
      <c r="T1685" s="2" t="s">
        <v>68</v>
      </c>
      <c r="U1685" s="2" t="s">
        <v>5</v>
      </c>
      <c r="V1685" s="2" t="s">
        <v>99</v>
      </c>
      <c r="W1685" s="2"/>
      <c r="X1685" s="2">
        <v>175.33</v>
      </c>
      <c r="Y1685" s="34">
        <v>83.28</v>
      </c>
      <c r="Z1685" s="34">
        <v>83.28</v>
      </c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x14ac:dyDescent="0.3">
      <c r="A1686" s="2"/>
      <c r="B1686" s="2"/>
      <c r="C1686" s="2">
        <v>711049833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13" t="s">
        <v>67</v>
      </c>
      <c r="T1686" s="2" t="s">
        <v>68</v>
      </c>
      <c r="U1686" s="2" t="s">
        <v>5</v>
      </c>
      <c r="V1686" s="2" t="s">
        <v>99</v>
      </c>
      <c r="W1686" s="2"/>
      <c r="X1686" s="2">
        <v>124.86</v>
      </c>
      <c r="Y1686" s="34">
        <v>59.31</v>
      </c>
      <c r="Z1686" s="34">
        <v>59.31</v>
      </c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x14ac:dyDescent="0.3">
      <c r="A1687" s="2"/>
      <c r="B1687" s="2"/>
      <c r="C1687" s="2">
        <v>711050354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13" t="s">
        <v>67</v>
      </c>
      <c r="T1687" s="2" t="s">
        <v>68</v>
      </c>
      <c r="U1687" s="2" t="s">
        <v>5</v>
      </c>
      <c r="V1687" s="2" t="s">
        <v>99</v>
      </c>
      <c r="W1687" s="2"/>
      <c r="X1687" s="2">
        <v>188.07</v>
      </c>
      <c r="Y1687" s="34">
        <v>89.33</v>
      </c>
      <c r="Z1687" s="34">
        <v>89.33</v>
      </c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x14ac:dyDescent="0.3">
      <c r="A1688" s="2"/>
      <c r="B1688" s="2"/>
      <c r="C1688" s="2">
        <v>711050854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13" t="s">
        <v>67</v>
      </c>
      <c r="T1688" s="2" t="s">
        <v>68</v>
      </c>
      <c r="U1688" s="2" t="s">
        <v>5</v>
      </c>
      <c r="V1688" s="2" t="s">
        <v>99</v>
      </c>
      <c r="W1688" s="2"/>
      <c r="X1688" s="2">
        <v>581.42999999999995</v>
      </c>
      <c r="Y1688" s="34">
        <v>276.18</v>
      </c>
      <c r="Z1688" s="34">
        <v>276.18</v>
      </c>
      <c r="AA1688" s="2"/>
      <c r="AB1688" s="2"/>
      <c r="AC1688" s="2"/>
      <c r="AD1688" s="2"/>
      <c r="AE1688" s="2">
        <v>116.286</v>
      </c>
      <c r="AF1688" s="2"/>
      <c r="AG1688" s="2"/>
      <c r="AH1688" s="2"/>
      <c r="AI1688" s="2"/>
    </row>
    <row r="1689" spans="1:35" x14ac:dyDescent="0.3">
      <c r="A1689" s="2"/>
      <c r="B1689" s="2"/>
      <c r="C1689" s="2">
        <v>711051923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13" t="s">
        <v>67</v>
      </c>
      <c r="T1689" s="2" t="s">
        <v>68</v>
      </c>
      <c r="U1689" s="2" t="s">
        <v>5</v>
      </c>
      <c r="V1689" s="2" t="s">
        <v>99</v>
      </c>
      <c r="W1689" s="2"/>
      <c r="X1689" s="2">
        <v>164.08</v>
      </c>
      <c r="Y1689" s="34">
        <v>49.22</v>
      </c>
      <c r="Z1689" s="34">
        <v>49.22</v>
      </c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x14ac:dyDescent="0.3">
      <c r="A1690" s="2"/>
      <c r="B1690" s="2"/>
      <c r="C1690" s="2">
        <v>711051993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13" t="s">
        <v>67</v>
      </c>
      <c r="T1690" s="2" t="s">
        <v>68</v>
      </c>
      <c r="U1690" s="2" t="s">
        <v>5</v>
      </c>
      <c r="V1690" s="2" t="s">
        <v>99</v>
      </c>
      <c r="W1690" s="2"/>
      <c r="X1690" s="2">
        <v>234.85</v>
      </c>
      <c r="Y1690" s="34">
        <v>70.459999999999994</v>
      </c>
      <c r="Z1690" s="34">
        <v>70.459999999999994</v>
      </c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x14ac:dyDescent="0.3">
      <c r="A1691" s="2"/>
      <c r="B1691" s="2"/>
      <c r="C1691" s="2">
        <v>711052325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13" t="s">
        <v>67</v>
      </c>
      <c r="T1691" s="2" t="s">
        <v>68</v>
      </c>
      <c r="U1691" s="2" t="s">
        <v>5</v>
      </c>
      <c r="V1691" s="2" t="s">
        <v>99</v>
      </c>
      <c r="W1691" s="2"/>
      <c r="X1691" s="2">
        <v>236.76</v>
      </c>
      <c r="Y1691" s="34">
        <v>71.03</v>
      </c>
      <c r="Z1691" s="34">
        <v>71.03</v>
      </c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x14ac:dyDescent="0.3">
      <c r="A1692" s="2"/>
      <c r="B1692" s="2"/>
      <c r="C1692" s="2">
        <v>711054555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13" t="s">
        <v>67</v>
      </c>
      <c r="T1692" s="2" t="s">
        <v>68</v>
      </c>
      <c r="U1692" s="2" t="s">
        <v>5</v>
      </c>
      <c r="V1692" s="2" t="s">
        <v>99</v>
      </c>
      <c r="W1692" s="2"/>
      <c r="X1692" s="2">
        <v>244.96</v>
      </c>
      <c r="Y1692" s="34">
        <v>116.36</v>
      </c>
      <c r="Z1692" s="34">
        <v>116.36</v>
      </c>
      <c r="AA1692" s="2"/>
      <c r="AB1692" s="2"/>
      <c r="AC1692" s="2"/>
      <c r="AD1692" s="2"/>
      <c r="AE1692" s="2">
        <v>24.495999999999999</v>
      </c>
      <c r="AF1692" s="2"/>
      <c r="AG1692" s="2"/>
      <c r="AH1692" s="2"/>
      <c r="AI1692" s="2"/>
    </row>
    <row r="1693" spans="1:35" x14ac:dyDescent="0.3">
      <c r="A1693" s="2"/>
      <c r="B1693" s="2"/>
      <c r="C1693" s="2">
        <v>711054756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13" t="s">
        <v>67</v>
      </c>
      <c r="T1693" s="2" t="s">
        <v>68</v>
      </c>
      <c r="U1693" s="2" t="s">
        <v>5</v>
      </c>
      <c r="V1693" s="2" t="s">
        <v>99</v>
      </c>
      <c r="W1693" s="2"/>
      <c r="X1693" s="2">
        <v>648.30999999999995</v>
      </c>
      <c r="Y1693" s="34">
        <v>307.95</v>
      </c>
      <c r="Z1693" s="34">
        <v>307.95</v>
      </c>
      <c r="AA1693" s="2"/>
      <c r="AB1693" s="2"/>
      <c r="AC1693" s="2"/>
      <c r="AD1693" s="2"/>
      <c r="AE1693" s="2">
        <v>64.831000000000003</v>
      </c>
      <c r="AF1693" s="2"/>
      <c r="AG1693" s="2"/>
      <c r="AH1693" s="2"/>
      <c r="AI1693" s="2"/>
    </row>
    <row r="1694" spans="1:35" x14ac:dyDescent="0.3">
      <c r="A1694" s="2"/>
      <c r="B1694" s="2"/>
      <c r="C1694" s="2">
        <v>711055452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13" t="s">
        <v>67</v>
      </c>
      <c r="T1694" s="2" t="s">
        <v>68</v>
      </c>
      <c r="U1694" s="2" t="s">
        <v>5</v>
      </c>
      <c r="V1694" s="2" t="s">
        <v>99</v>
      </c>
      <c r="W1694" s="2"/>
      <c r="X1694" s="2">
        <v>164.08</v>
      </c>
      <c r="Y1694" s="34">
        <v>49.22</v>
      </c>
      <c r="Z1694" s="34">
        <v>49.22</v>
      </c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x14ac:dyDescent="0.3">
      <c r="A1695" s="2"/>
      <c r="B1695" s="2"/>
      <c r="C1695" s="2">
        <v>711057070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13" t="s">
        <v>67</v>
      </c>
      <c r="T1695" s="2" t="s">
        <v>68</v>
      </c>
      <c r="U1695" s="2" t="s">
        <v>5</v>
      </c>
      <c r="V1695" s="2" t="s">
        <v>99</v>
      </c>
      <c r="W1695" s="2"/>
      <c r="X1695" s="2">
        <v>158.32</v>
      </c>
      <c r="Y1695" s="34">
        <v>47.5</v>
      </c>
      <c r="Z1695" s="34">
        <v>47.5</v>
      </c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x14ac:dyDescent="0.3">
      <c r="A1696" s="2"/>
      <c r="B1696" s="2"/>
      <c r="C1696" s="2">
        <v>711057203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13" t="s">
        <v>67</v>
      </c>
      <c r="T1696" s="2" t="s">
        <v>68</v>
      </c>
      <c r="U1696" s="2" t="s">
        <v>5</v>
      </c>
      <c r="V1696" s="2" t="s">
        <v>99</v>
      </c>
      <c r="W1696" s="2"/>
      <c r="X1696" s="2">
        <v>411.84</v>
      </c>
      <c r="Y1696" s="34">
        <v>195.62</v>
      </c>
      <c r="Z1696" s="34">
        <v>195.62</v>
      </c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x14ac:dyDescent="0.3">
      <c r="A1697" s="2"/>
      <c r="B1697" s="2"/>
      <c r="C1697" s="2">
        <v>711058460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13" t="s">
        <v>67</v>
      </c>
      <c r="T1697" s="2" t="s">
        <v>68</v>
      </c>
      <c r="U1697" s="2" t="s">
        <v>5</v>
      </c>
      <c r="V1697" s="2" t="s">
        <v>99</v>
      </c>
      <c r="W1697" s="2"/>
      <c r="X1697" s="2">
        <v>310.41000000000003</v>
      </c>
      <c r="Y1697" s="34">
        <v>147.44</v>
      </c>
      <c r="Z1697" s="34">
        <v>147.44</v>
      </c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1:35" x14ac:dyDescent="0.3">
      <c r="A1698" s="2"/>
      <c r="B1698" s="2"/>
      <c r="C1698" s="2">
        <v>711058791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13" t="s">
        <v>67</v>
      </c>
      <c r="T1698" s="2" t="s">
        <v>68</v>
      </c>
      <c r="U1698" s="2" t="s">
        <v>5</v>
      </c>
      <c r="V1698" s="2" t="s">
        <v>99</v>
      </c>
      <c r="W1698" s="2"/>
      <c r="X1698" s="2">
        <v>180.15</v>
      </c>
      <c r="Y1698" s="34">
        <v>85.57</v>
      </c>
      <c r="Z1698" s="34">
        <v>85.57</v>
      </c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1:35" x14ac:dyDescent="0.3">
      <c r="A1699" s="2"/>
      <c r="B1699" s="2"/>
      <c r="C1699" s="2">
        <v>711061803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13" t="s">
        <v>67</v>
      </c>
      <c r="T1699" s="2" t="s">
        <v>68</v>
      </c>
      <c r="U1699" s="2" t="s">
        <v>5</v>
      </c>
      <c r="V1699" s="2" t="s">
        <v>99</v>
      </c>
      <c r="W1699" s="2"/>
      <c r="X1699" s="2">
        <v>198.51</v>
      </c>
      <c r="Y1699" s="34">
        <v>59.55</v>
      </c>
      <c r="Z1699" s="34">
        <v>59.55</v>
      </c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1:35" x14ac:dyDescent="0.3">
      <c r="A1700" s="2"/>
      <c r="B1700" s="2"/>
      <c r="C1700" s="2">
        <v>711061824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13" t="s">
        <v>67</v>
      </c>
      <c r="T1700" s="2" t="s">
        <v>68</v>
      </c>
      <c r="U1700" s="2" t="s">
        <v>5</v>
      </c>
      <c r="V1700" s="2" t="s">
        <v>99</v>
      </c>
      <c r="W1700" s="2"/>
      <c r="X1700" s="2">
        <v>236.76</v>
      </c>
      <c r="Y1700" s="34">
        <v>71.03</v>
      </c>
      <c r="Z1700" s="34">
        <v>71.03</v>
      </c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x14ac:dyDescent="0.3">
      <c r="A1701" s="2"/>
      <c r="B1701" s="2"/>
      <c r="C1701" s="2">
        <v>711062748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13" t="s">
        <v>67</v>
      </c>
      <c r="T1701" s="2" t="s">
        <v>68</v>
      </c>
      <c r="U1701" s="2" t="s">
        <v>5</v>
      </c>
      <c r="V1701" s="2" t="s">
        <v>99</v>
      </c>
      <c r="W1701" s="2"/>
      <c r="X1701" s="2">
        <v>417.66</v>
      </c>
      <c r="Y1701" s="34">
        <v>198.39</v>
      </c>
      <c r="Z1701" s="34">
        <v>198.39</v>
      </c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x14ac:dyDescent="0.3">
      <c r="A1702" s="2"/>
      <c r="B1702" s="2"/>
      <c r="C1702" s="2">
        <v>711062791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13" t="s">
        <v>67</v>
      </c>
      <c r="T1702" s="2" t="s">
        <v>68</v>
      </c>
      <c r="U1702" s="2" t="s">
        <v>5</v>
      </c>
      <c r="V1702" s="2" t="s">
        <v>99</v>
      </c>
      <c r="W1702" s="2"/>
      <c r="X1702" s="2">
        <v>458.06</v>
      </c>
      <c r="Y1702" s="34">
        <v>217.58</v>
      </c>
      <c r="Z1702" s="34">
        <v>217.58</v>
      </c>
      <c r="AA1702" s="2"/>
      <c r="AB1702" s="2"/>
      <c r="AC1702" s="2"/>
      <c r="AD1702" s="2"/>
      <c r="AE1702" s="2">
        <v>45.805999999999997</v>
      </c>
      <c r="AF1702" s="2"/>
      <c r="AG1702" s="2"/>
      <c r="AH1702" s="2"/>
      <c r="AI1702" s="2"/>
    </row>
    <row r="1703" spans="1:35" x14ac:dyDescent="0.3">
      <c r="A1703" s="2"/>
      <c r="B1703" s="2"/>
      <c r="C1703" s="2">
        <v>711063151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13" t="s">
        <v>67</v>
      </c>
      <c r="T1703" s="2" t="s">
        <v>68</v>
      </c>
      <c r="U1703" s="2" t="s">
        <v>5</v>
      </c>
      <c r="V1703" s="2" t="s">
        <v>99</v>
      </c>
      <c r="W1703" s="2"/>
      <c r="X1703" s="2">
        <v>221.46</v>
      </c>
      <c r="Y1703" s="34">
        <v>66.44</v>
      </c>
      <c r="Z1703" s="34">
        <v>66.44</v>
      </c>
      <c r="AA1703" s="2"/>
      <c r="AB1703" s="2"/>
      <c r="AC1703" s="2"/>
      <c r="AD1703" s="2"/>
      <c r="AE1703" s="2">
        <v>22.145999999999997</v>
      </c>
      <c r="AF1703" s="2"/>
      <c r="AG1703" s="2"/>
      <c r="AH1703" s="2"/>
      <c r="AI1703" s="2"/>
    </row>
    <row r="1704" spans="1:35" x14ac:dyDescent="0.3">
      <c r="A1704" s="2"/>
      <c r="B1704" s="2"/>
      <c r="C1704" s="2">
        <v>711063169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13" t="s">
        <v>67</v>
      </c>
      <c r="T1704" s="2" t="s">
        <v>68</v>
      </c>
      <c r="U1704" s="2" t="s">
        <v>5</v>
      </c>
      <c r="V1704" s="2" t="s">
        <v>99</v>
      </c>
      <c r="W1704" s="2"/>
      <c r="X1704" s="2">
        <v>739.47</v>
      </c>
      <c r="Y1704" s="34">
        <v>351.25</v>
      </c>
      <c r="Z1704" s="34">
        <v>351.25</v>
      </c>
      <c r="AA1704" s="2"/>
      <c r="AB1704" s="2"/>
      <c r="AC1704" s="2"/>
      <c r="AD1704" s="2"/>
      <c r="AE1704" s="2">
        <v>73.947000000000003</v>
      </c>
      <c r="AF1704" s="2"/>
      <c r="AG1704" s="2"/>
      <c r="AH1704" s="2"/>
      <c r="AI1704" s="2"/>
    </row>
    <row r="1705" spans="1:35" x14ac:dyDescent="0.3">
      <c r="A1705" s="2"/>
      <c r="B1705" s="2"/>
      <c r="C1705" s="2">
        <v>711063498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13" t="s">
        <v>67</v>
      </c>
      <c r="T1705" s="2" t="s">
        <v>68</v>
      </c>
      <c r="U1705" s="2" t="s">
        <v>5</v>
      </c>
      <c r="V1705" s="2" t="s">
        <v>99</v>
      </c>
      <c r="W1705" s="2"/>
      <c r="X1705" s="2">
        <v>556.95000000000005</v>
      </c>
      <c r="Y1705" s="34">
        <v>264.55</v>
      </c>
      <c r="Z1705" s="34">
        <v>264.55</v>
      </c>
      <c r="AA1705" s="2"/>
      <c r="AB1705" s="2"/>
      <c r="AC1705" s="2"/>
      <c r="AD1705" s="2"/>
      <c r="AE1705" s="2">
        <v>55.695</v>
      </c>
      <c r="AF1705" s="2"/>
      <c r="AG1705" s="2"/>
      <c r="AH1705" s="2"/>
      <c r="AI1705" s="2"/>
    </row>
    <row r="1706" spans="1:35" x14ac:dyDescent="0.3">
      <c r="A1706" s="2"/>
      <c r="B1706" s="2"/>
      <c r="C1706" s="2">
        <v>711063658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13" t="s">
        <v>67</v>
      </c>
      <c r="T1706" s="2" t="s">
        <v>68</v>
      </c>
      <c r="U1706" s="2" t="s">
        <v>5</v>
      </c>
      <c r="V1706" s="2" t="s">
        <v>99</v>
      </c>
      <c r="W1706" s="2"/>
      <c r="X1706" s="2">
        <v>267.02999999999997</v>
      </c>
      <c r="Y1706" s="34">
        <v>126.84</v>
      </c>
      <c r="Z1706" s="34">
        <v>126.84</v>
      </c>
      <c r="AA1706" s="2"/>
      <c r="AB1706" s="2"/>
      <c r="AC1706" s="2"/>
      <c r="AD1706" s="2"/>
      <c r="AE1706" s="2">
        <v>26.702999999999999</v>
      </c>
      <c r="AF1706" s="2"/>
      <c r="AG1706" s="2"/>
      <c r="AH1706" s="2"/>
      <c r="AI1706" s="2"/>
    </row>
    <row r="1707" spans="1:35" x14ac:dyDescent="0.3">
      <c r="A1707" s="2"/>
      <c r="B1707" s="2"/>
      <c r="C1707" s="2">
        <v>711063756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13" t="s">
        <v>67</v>
      </c>
      <c r="T1707" s="2" t="s">
        <v>68</v>
      </c>
      <c r="U1707" s="2" t="s">
        <v>5</v>
      </c>
      <c r="V1707" s="2" t="s">
        <v>99</v>
      </c>
      <c r="W1707" s="2"/>
      <c r="X1707" s="2">
        <v>214.07</v>
      </c>
      <c r="Y1707" s="34">
        <v>101.68</v>
      </c>
      <c r="Z1707" s="34">
        <v>101.68</v>
      </c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x14ac:dyDescent="0.3">
      <c r="A1708" s="2"/>
      <c r="B1708" s="2"/>
      <c r="C1708" s="2">
        <v>711063765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13" t="s">
        <v>67</v>
      </c>
      <c r="T1708" s="2" t="s">
        <v>68</v>
      </c>
      <c r="U1708" s="2" t="s">
        <v>5</v>
      </c>
      <c r="V1708" s="2" t="s">
        <v>99</v>
      </c>
      <c r="W1708" s="2"/>
      <c r="X1708" s="2">
        <v>172.12</v>
      </c>
      <c r="Y1708" s="34">
        <v>81.760000000000005</v>
      </c>
      <c r="Z1708" s="34">
        <v>81.760000000000005</v>
      </c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x14ac:dyDescent="0.3">
      <c r="A1709" s="2"/>
      <c r="B1709" s="2"/>
      <c r="C1709" s="2">
        <v>711064077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13" t="s">
        <v>67</v>
      </c>
      <c r="T1709" s="2" t="s">
        <v>68</v>
      </c>
      <c r="U1709" s="2" t="s">
        <v>5</v>
      </c>
      <c r="V1709" s="2" t="s">
        <v>99</v>
      </c>
      <c r="W1709" s="2"/>
      <c r="X1709" s="2">
        <v>160.66999999999999</v>
      </c>
      <c r="Y1709" s="34">
        <v>76.319999999999993</v>
      </c>
      <c r="Z1709" s="34">
        <v>76.319999999999993</v>
      </c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x14ac:dyDescent="0.3">
      <c r="A1710" s="2"/>
      <c r="B1710" s="2"/>
      <c r="C1710" s="2">
        <v>711064104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13" t="s">
        <v>67</v>
      </c>
      <c r="T1710" s="2" t="s">
        <v>68</v>
      </c>
      <c r="U1710" s="2" t="s">
        <v>5</v>
      </c>
      <c r="V1710" s="2" t="s">
        <v>99</v>
      </c>
      <c r="W1710" s="2"/>
      <c r="X1710" s="2">
        <v>182.27</v>
      </c>
      <c r="Y1710" s="34">
        <v>86.58</v>
      </c>
      <c r="Z1710" s="34">
        <v>86.58</v>
      </c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x14ac:dyDescent="0.3">
      <c r="A1711" s="2"/>
      <c r="B1711" s="2"/>
      <c r="C1711" s="2">
        <v>711064131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13" t="s">
        <v>67</v>
      </c>
      <c r="T1711" s="2" t="s">
        <v>68</v>
      </c>
      <c r="U1711" s="2" t="s">
        <v>5</v>
      </c>
      <c r="V1711" s="2" t="s">
        <v>99</v>
      </c>
      <c r="W1711" s="2"/>
      <c r="X1711" s="2">
        <v>187.34</v>
      </c>
      <c r="Y1711" s="34">
        <v>88.99</v>
      </c>
      <c r="Z1711" s="34">
        <v>88.99</v>
      </c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x14ac:dyDescent="0.3">
      <c r="A1712" s="2"/>
      <c r="B1712" s="2"/>
      <c r="C1712" s="2">
        <v>711064254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13" t="s">
        <v>67</v>
      </c>
      <c r="T1712" s="2" t="s">
        <v>68</v>
      </c>
      <c r="U1712" s="2" t="s">
        <v>5</v>
      </c>
      <c r="V1712" s="2" t="s">
        <v>99</v>
      </c>
      <c r="W1712" s="2"/>
      <c r="X1712" s="2">
        <v>305.23</v>
      </c>
      <c r="Y1712" s="34">
        <v>144.97999999999999</v>
      </c>
      <c r="Z1712" s="34">
        <v>144.97999999999999</v>
      </c>
      <c r="AA1712" s="2"/>
      <c r="AB1712" s="2"/>
      <c r="AC1712" s="2"/>
      <c r="AD1712" s="2"/>
      <c r="AE1712" s="2">
        <v>30.523</v>
      </c>
      <c r="AF1712" s="2"/>
      <c r="AG1712" s="2"/>
      <c r="AH1712" s="2"/>
      <c r="AI1712" s="2"/>
    </row>
    <row r="1713" spans="1:35" x14ac:dyDescent="0.3">
      <c r="A1713" s="2"/>
      <c r="B1713" s="2"/>
      <c r="C1713" s="2">
        <v>711064983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13" t="s">
        <v>67</v>
      </c>
      <c r="T1713" s="2" t="s">
        <v>68</v>
      </c>
      <c r="U1713" s="2" t="s">
        <v>5</v>
      </c>
      <c r="V1713" s="2" t="s">
        <v>99</v>
      </c>
      <c r="W1713" s="2"/>
      <c r="X1713" s="2">
        <v>392.18</v>
      </c>
      <c r="Y1713" s="34">
        <v>186.29</v>
      </c>
      <c r="Z1713" s="34">
        <v>186.29</v>
      </c>
      <c r="AA1713" s="2"/>
      <c r="AB1713" s="2"/>
      <c r="AC1713" s="2"/>
      <c r="AD1713" s="2"/>
      <c r="AE1713" s="2">
        <v>39.218000000000004</v>
      </c>
      <c r="AF1713" s="2"/>
      <c r="AG1713" s="2"/>
      <c r="AH1713" s="2"/>
      <c r="AI1713" s="2"/>
    </row>
    <row r="1714" spans="1:35" x14ac:dyDescent="0.3">
      <c r="A1714" s="2"/>
      <c r="B1714" s="2"/>
      <c r="C1714" s="2">
        <v>711065024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13" t="s">
        <v>67</v>
      </c>
      <c r="T1714" s="2" t="s">
        <v>68</v>
      </c>
      <c r="U1714" s="2" t="s">
        <v>5</v>
      </c>
      <c r="V1714" s="2" t="s">
        <v>99</v>
      </c>
      <c r="W1714" s="2"/>
      <c r="X1714" s="2">
        <v>381.64</v>
      </c>
      <c r="Y1714" s="34">
        <v>181.28</v>
      </c>
      <c r="Z1714" s="34">
        <v>181.28</v>
      </c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x14ac:dyDescent="0.3">
      <c r="A1715" s="2"/>
      <c r="B1715" s="2"/>
      <c r="C1715" s="2">
        <v>711065242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13" t="s">
        <v>67</v>
      </c>
      <c r="T1715" s="2" t="s">
        <v>68</v>
      </c>
      <c r="U1715" s="2" t="s">
        <v>5</v>
      </c>
      <c r="V1715" s="2" t="s">
        <v>99</v>
      </c>
      <c r="W1715" s="2"/>
      <c r="X1715" s="2">
        <v>659.53</v>
      </c>
      <c r="Y1715" s="34">
        <v>313.27999999999997</v>
      </c>
      <c r="Z1715" s="34">
        <v>313.27999999999997</v>
      </c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x14ac:dyDescent="0.3">
      <c r="A1716" s="2"/>
      <c r="B1716" s="2"/>
      <c r="C1716" s="2">
        <v>711066701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13" t="s">
        <v>67</v>
      </c>
      <c r="T1716" s="2" t="s">
        <v>68</v>
      </c>
      <c r="U1716" s="2" t="s">
        <v>5</v>
      </c>
      <c r="V1716" s="2" t="s">
        <v>99</v>
      </c>
      <c r="W1716" s="2"/>
      <c r="X1716" s="2">
        <v>300.17</v>
      </c>
      <c r="Y1716" s="34">
        <v>142.58000000000001</v>
      </c>
      <c r="Z1716" s="34">
        <v>142.58000000000001</v>
      </c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x14ac:dyDescent="0.3">
      <c r="A1717" s="2"/>
      <c r="B1717" s="2"/>
      <c r="C1717" s="2">
        <v>711068354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13" t="s">
        <v>67</v>
      </c>
      <c r="T1717" s="2" t="s">
        <v>68</v>
      </c>
      <c r="U1717" s="2" t="s">
        <v>5</v>
      </c>
      <c r="V1717" s="2" t="s">
        <v>99</v>
      </c>
      <c r="W1717" s="2"/>
      <c r="X1717" s="2">
        <v>330.7</v>
      </c>
      <c r="Y1717" s="34">
        <v>157.08000000000001</v>
      </c>
      <c r="Z1717" s="34">
        <v>157.08000000000001</v>
      </c>
      <c r="AA1717" s="2"/>
      <c r="AB1717" s="2"/>
      <c r="AC1717" s="2"/>
      <c r="AD1717" s="2"/>
      <c r="AE1717" s="2">
        <v>33.07</v>
      </c>
      <c r="AF1717" s="2"/>
      <c r="AG1717" s="2"/>
      <c r="AH1717" s="2"/>
      <c r="AI1717" s="2"/>
    </row>
    <row r="1718" spans="1:35" x14ac:dyDescent="0.3">
      <c r="A1718" s="2"/>
      <c r="B1718" s="2"/>
      <c r="C1718" s="2">
        <v>711068405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13" t="s">
        <v>67</v>
      </c>
      <c r="T1718" s="2" t="s">
        <v>68</v>
      </c>
      <c r="U1718" s="2" t="s">
        <v>5</v>
      </c>
      <c r="V1718" s="2" t="s">
        <v>99</v>
      </c>
      <c r="W1718" s="2"/>
      <c r="X1718" s="2">
        <v>415.87</v>
      </c>
      <c r="Y1718" s="34">
        <v>197.54</v>
      </c>
      <c r="Z1718" s="34">
        <v>197.54</v>
      </c>
      <c r="AA1718" s="2"/>
      <c r="AB1718" s="2"/>
      <c r="AC1718" s="2"/>
      <c r="AD1718" s="2"/>
      <c r="AE1718" s="2">
        <v>41.587000000000003</v>
      </c>
      <c r="AF1718" s="2"/>
      <c r="AG1718" s="2"/>
      <c r="AH1718" s="2"/>
      <c r="AI1718" s="2"/>
    </row>
    <row r="1719" spans="1:35" x14ac:dyDescent="0.3">
      <c r="A1719" s="2"/>
      <c r="B1719" s="2"/>
      <c r="C1719" s="2">
        <v>711068757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13" t="s">
        <v>67</v>
      </c>
      <c r="T1719" s="2" t="s">
        <v>68</v>
      </c>
      <c r="U1719" s="2" t="s">
        <v>5</v>
      </c>
      <c r="V1719" s="2" t="s">
        <v>99</v>
      </c>
      <c r="W1719" s="2"/>
      <c r="X1719" s="2">
        <v>356.81</v>
      </c>
      <c r="Y1719" s="34">
        <v>169.48</v>
      </c>
      <c r="Z1719" s="34">
        <v>169.48</v>
      </c>
      <c r="AA1719" s="2"/>
      <c r="AB1719" s="2"/>
      <c r="AC1719" s="2"/>
      <c r="AD1719" s="2"/>
      <c r="AE1719" s="2">
        <v>35.680999999999997</v>
      </c>
      <c r="AF1719" s="2"/>
      <c r="AG1719" s="2"/>
      <c r="AH1719" s="2"/>
      <c r="AI1719" s="2"/>
    </row>
    <row r="1720" spans="1:35" x14ac:dyDescent="0.3">
      <c r="A1720" s="2"/>
      <c r="B1720" s="2"/>
      <c r="C1720" s="2">
        <v>711068831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13" t="s">
        <v>67</v>
      </c>
      <c r="T1720" s="2" t="s">
        <v>68</v>
      </c>
      <c r="U1720" s="2" t="s">
        <v>5</v>
      </c>
      <c r="V1720" s="2" t="s">
        <v>99</v>
      </c>
      <c r="W1720" s="2"/>
      <c r="X1720" s="2">
        <v>372.7</v>
      </c>
      <c r="Y1720" s="34">
        <v>177.03</v>
      </c>
      <c r="Z1720" s="34">
        <v>177.03</v>
      </c>
      <c r="AA1720" s="2"/>
      <c r="AB1720" s="2"/>
      <c r="AC1720" s="2"/>
      <c r="AD1720" s="2"/>
      <c r="AE1720" s="2">
        <v>37.270000000000003</v>
      </c>
      <c r="AF1720" s="2"/>
      <c r="AG1720" s="2"/>
      <c r="AH1720" s="2"/>
      <c r="AI1720" s="2"/>
    </row>
    <row r="1721" spans="1:35" x14ac:dyDescent="0.3">
      <c r="A1721" s="2"/>
      <c r="B1721" s="2"/>
      <c r="C1721" s="2">
        <v>711069517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13" t="s">
        <v>67</v>
      </c>
      <c r="T1721" s="2" t="s">
        <v>68</v>
      </c>
      <c r="U1721" s="2" t="s">
        <v>5</v>
      </c>
      <c r="V1721" s="2" t="s">
        <v>99</v>
      </c>
      <c r="W1721" s="2"/>
      <c r="X1721" s="2">
        <v>699.65</v>
      </c>
      <c r="Y1721" s="34">
        <v>332.33</v>
      </c>
      <c r="Z1721" s="34">
        <v>332.33</v>
      </c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x14ac:dyDescent="0.3">
      <c r="A1722" s="2"/>
      <c r="B1722" s="2"/>
      <c r="C1722" s="2">
        <v>711070451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13" t="s">
        <v>67</v>
      </c>
      <c r="T1722" s="2" t="s">
        <v>68</v>
      </c>
      <c r="U1722" s="2" t="s">
        <v>5</v>
      </c>
      <c r="V1722" s="2" t="s">
        <v>99</v>
      </c>
      <c r="W1722" s="2"/>
      <c r="X1722" s="2">
        <v>250.75</v>
      </c>
      <c r="Y1722" s="34">
        <v>119.11</v>
      </c>
      <c r="Z1722" s="34">
        <v>119.11</v>
      </c>
      <c r="AA1722" s="2"/>
      <c r="AB1722" s="2"/>
      <c r="AC1722" s="2"/>
      <c r="AD1722" s="2"/>
      <c r="AE1722" s="2">
        <v>25.074999999999999</v>
      </c>
      <c r="AF1722" s="2"/>
      <c r="AG1722" s="2"/>
      <c r="AH1722" s="2"/>
      <c r="AI1722" s="2"/>
    </row>
    <row r="1723" spans="1:35" x14ac:dyDescent="0.3">
      <c r="A1723" s="2"/>
      <c r="B1723" s="2"/>
      <c r="C1723" s="2">
        <v>711070993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13" t="s">
        <v>67</v>
      </c>
      <c r="T1723" s="2" t="s">
        <v>68</v>
      </c>
      <c r="U1723" s="2" t="s">
        <v>5</v>
      </c>
      <c r="V1723" s="2" t="s">
        <v>99</v>
      </c>
      <c r="W1723" s="2"/>
      <c r="X1723" s="2">
        <v>322.68</v>
      </c>
      <c r="Y1723" s="34">
        <v>153.27000000000001</v>
      </c>
      <c r="Z1723" s="34">
        <v>153.27000000000001</v>
      </c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x14ac:dyDescent="0.3">
      <c r="A1724" s="2"/>
      <c r="B1724" s="2"/>
      <c r="C1724" s="2">
        <v>711070994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13" t="s">
        <v>67</v>
      </c>
      <c r="T1724" s="2" t="s">
        <v>68</v>
      </c>
      <c r="U1724" s="2" t="s">
        <v>5</v>
      </c>
      <c r="V1724" s="2" t="s">
        <v>99</v>
      </c>
      <c r="W1724" s="2"/>
      <c r="X1724" s="2">
        <v>397.13</v>
      </c>
      <c r="Y1724" s="34">
        <v>188.64</v>
      </c>
      <c r="Z1724" s="34">
        <v>188.64</v>
      </c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x14ac:dyDescent="0.3">
      <c r="A1725" s="2"/>
      <c r="B1725" s="2"/>
      <c r="C1725" s="2">
        <v>711071022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13" t="s">
        <v>67</v>
      </c>
      <c r="T1725" s="2" t="s">
        <v>68</v>
      </c>
      <c r="U1725" s="2" t="s">
        <v>5</v>
      </c>
      <c r="V1725" s="2" t="s">
        <v>99</v>
      </c>
      <c r="W1725" s="2"/>
      <c r="X1725" s="2">
        <v>192.4</v>
      </c>
      <c r="Y1725" s="34">
        <v>91.39</v>
      </c>
      <c r="Z1725" s="34">
        <v>91.39</v>
      </c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x14ac:dyDescent="0.3">
      <c r="A1726" s="2"/>
      <c r="B1726" s="2"/>
      <c r="C1726" s="2">
        <v>711071252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13" t="s">
        <v>67</v>
      </c>
      <c r="T1726" s="2" t="s">
        <v>68</v>
      </c>
      <c r="U1726" s="2" t="s">
        <v>5</v>
      </c>
      <c r="V1726" s="2" t="s">
        <v>99</v>
      </c>
      <c r="W1726" s="2"/>
      <c r="X1726" s="2">
        <v>583.1</v>
      </c>
      <c r="Y1726" s="34">
        <v>276.97000000000003</v>
      </c>
      <c r="Z1726" s="34">
        <v>276.97000000000003</v>
      </c>
      <c r="AA1726" s="2"/>
      <c r="AB1726" s="2"/>
      <c r="AC1726" s="2"/>
      <c r="AD1726" s="2"/>
      <c r="AE1726" s="2">
        <v>58.31</v>
      </c>
      <c r="AF1726" s="2"/>
      <c r="AG1726" s="2"/>
      <c r="AH1726" s="2"/>
      <c r="AI1726" s="2"/>
    </row>
    <row r="1727" spans="1:35" x14ac:dyDescent="0.3">
      <c r="A1727" s="2"/>
      <c r="B1727" s="2"/>
      <c r="C1727" s="2">
        <v>711071413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13" t="s">
        <v>67</v>
      </c>
      <c r="T1727" s="2" t="s">
        <v>68</v>
      </c>
      <c r="U1727" s="2" t="s">
        <v>5</v>
      </c>
      <c r="V1727" s="2" t="s">
        <v>99</v>
      </c>
      <c r="W1727" s="2"/>
      <c r="X1727" s="2">
        <v>184.9</v>
      </c>
      <c r="Y1727" s="34">
        <v>87.83</v>
      </c>
      <c r="Z1727" s="34">
        <v>87.83</v>
      </c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x14ac:dyDescent="0.3">
      <c r="A1728" s="2"/>
      <c r="B1728" s="2"/>
      <c r="C1728" s="2">
        <v>711071775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13" t="s">
        <v>67</v>
      </c>
      <c r="T1728" s="2" t="s">
        <v>68</v>
      </c>
      <c r="U1728" s="2" t="s">
        <v>5</v>
      </c>
      <c r="V1728" s="2" t="s">
        <v>99</v>
      </c>
      <c r="W1728" s="2"/>
      <c r="X1728" s="2">
        <v>263.45</v>
      </c>
      <c r="Y1728" s="34">
        <v>125.14</v>
      </c>
      <c r="Z1728" s="34">
        <v>125.14</v>
      </c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x14ac:dyDescent="0.3">
      <c r="A1729" s="2"/>
      <c r="B1729" s="2"/>
      <c r="C1729" s="2">
        <v>711071831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13" t="s">
        <v>67</v>
      </c>
      <c r="T1729" s="2" t="s">
        <v>68</v>
      </c>
      <c r="U1729" s="2" t="s">
        <v>5</v>
      </c>
      <c r="V1729" s="2" t="s">
        <v>99</v>
      </c>
      <c r="W1729" s="2"/>
      <c r="X1729" s="2">
        <v>244.66</v>
      </c>
      <c r="Y1729" s="34">
        <v>116.21</v>
      </c>
      <c r="Z1729" s="34">
        <v>116.21</v>
      </c>
      <c r="AA1729" s="2"/>
      <c r="AB1729" s="2"/>
      <c r="AC1729" s="2"/>
      <c r="AD1729" s="2"/>
      <c r="AE1729" s="2">
        <v>24.466000000000001</v>
      </c>
      <c r="AF1729" s="2"/>
      <c r="AG1729" s="2"/>
      <c r="AH1729" s="2"/>
      <c r="AI1729" s="2"/>
    </row>
    <row r="1730" spans="1:35" x14ac:dyDescent="0.3">
      <c r="A1730" s="2"/>
      <c r="B1730" s="2"/>
      <c r="C1730" s="2">
        <v>711072004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13" t="s">
        <v>67</v>
      </c>
      <c r="T1730" s="2" t="s">
        <v>68</v>
      </c>
      <c r="U1730" s="2" t="s">
        <v>5</v>
      </c>
      <c r="V1730" s="2" t="s">
        <v>99</v>
      </c>
      <c r="W1730" s="2"/>
      <c r="X1730" s="2">
        <v>229.11</v>
      </c>
      <c r="Y1730" s="34">
        <v>68.73</v>
      </c>
      <c r="Z1730" s="34">
        <v>68.73</v>
      </c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x14ac:dyDescent="0.3">
      <c r="A1731" s="2"/>
      <c r="B1731" s="2"/>
      <c r="C1731" s="2">
        <v>711072085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13" t="s">
        <v>67</v>
      </c>
      <c r="T1731" s="2" t="s">
        <v>68</v>
      </c>
      <c r="U1731" s="2" t="s">
        <v>5</v>
      </c>
      <c r="V1731" s="2" t="s">
        <v>99</v>
      </c>
      <c r="W1731" s="2"/>
      <c r="X1731" s="2">
        <v>236.76</v>
      </c>
      <c r="Y1731" s="34">
        <v>71.03</v>
      </c>
      <c r="Z1731" s="34">
        <v>71.03</v>
      </c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x14ac:dyDescent="0.3">
      <c r="A1732" s="2"/>
      <c r="B1732" s="2"/>
      <c r="C1732" s="2">
        <v>711072292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13" t="s">
        <v>67</v>
      </c>
      <c r="T1732" s="2" t="s">
        <v>68</v>
      </c>
      <c r="U1732" s="2" t="s">
        <v>5</v>
      </c>
      <c r="V1732" s="2" t="s">
        <v>99</v>
      </c>
      <c r="W1732" s="2"/>
      <c r="X1732" s="2">
        <v>183.2</v>
      </c>
      <c r="Y1732" s="34">
        <v>54.96</v>
      </c>
      <c r="Z1732" s="34">
        <v>54.96</v>
      </c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x14ac:dyDescent="0.3">
      <c r="A1733" s="2"/>
      <c r="B1733" s="2"/>
      <c r="C1733" s="2">
        <v>711072542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13" t="s">
        <v>67</v>
      </c>
      <c r="T1733" s="2" t="s">
        <v>68</v>
      </c>
      <c r="U1733" s="2" t="s">
        <v>5</v>
      </c>
      <c r="V1733" s="2" t="s">
        <v>99</v>
      </c>
      <c r="W1733" s="2"/>
      <c r="X1733" s="2">
        <v>253.29</v>
      </c>
      <c r="Y1733" s="34">
        <v>120.31</v>
      </c>
      <c r="Z1733" s="34">
        <v>120.31</v>
      </c>
      <c r="AA1733" s="2"/>
      <c r="AB1733" s="2"/>
      <c r="AC1733" s="2"/>
      <c r="AD1733" s="2"/>
      <c r="AE1733" s="2">
        <v>25.329000000000001</v>
      </c>
      <c r="AF1733" s="2"/>
      <c r="AG1733" s="2"/>
      <c r="AH1733" s="2"/>
      <c r="AI1733" s="2"/>
    </row>
    <row r="1734" spans="1:35" x14ac:dyDescent="0.3">
      <c r="A1734" s="2"/>
      <c r="B1734" s="2"/>
      <c r="C1734" s="2">
        <v>711074855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13" t="s">
        <v>67</v>
      </c>
      <c r="T1734" s="2" t="s">
        <v>68</v>
      </c>
      <c r="U1734" s="2" t="s">
        <v>5</v>
      </c>
      <c r="V1734" s="2" t="s">
        <v>99</v>
      </c>
      <c r="W1734" s="2"/>
      <c r="X1734" s="2">
        <v>350.8</v>
      </c>
      <c r="Y1734" s="34">
        <v>166.63</v>
      </c>
      <c r="Z1734" s="34">
        <v>166.63</v>
      </c>
      <c r="AA1734" s="2"/>
      <c r="AB1734" s="2"/>
      <c r="AC1734" s="2"/>
      <c r="AD1734" s="2"/>
      <c r="AE1734" s="2">
        <v>35.08</v>
      </c>
      <c r="AF1734" s="2"/>
      <c r="AG1734" s="2"/>
      <c r="AH1734" s="2"/>
      <c r="AI1734" s="2"/>
    </row>
    <row r="1735" spans="1:35" x14ac:dyDescent="0.3">
      <c r="A1735" s="2"/>
      <c r="B1735" s="2"/>
      <c r="C1735" s="2">
        <v>711076422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13" t="s">
        <v>67</v>
      </c>
      <c r="T1735" s="2" t="s">
        <v>68</v>
      </c>
      <c r="U1735" s="2" t="s">
        <v>5</v>
      </c>
      <c r="V1735" s="2" t="s">
        <v>99</v>
      </c>
      <c r="W1735" s="2"/>
      <c r="X1735" s="2">
        <v>267.64999999999998</v>
      </c>
      <c r="Y1735" s="34">
        <v>127.13</v>
      </c>
      <c r="Z1735" s="34">
        <v>127.13</v>
      </c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x14ac:dyDescent="0.3">
      <c r="A1736" s="2"/>
      <c r="B1736" s="2"/>
      <c r="C1736" s="2">
        <v>711076767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13" t="s">
        <v>67</v>
      </c>
      <c r="T1736" s="2" t="s">
        <v>68</v>
      </c>
      <c r="U1736" s="2" t="s">
        <v>5</v>
      </c>
      <c r="V1736" s="2" t="s">
        <v>99</v>
      </c>
      <c r="W1736" s="2"/>
      <c r="X1736" s="2">
        <v>314.44</v>
      </c>
      <c r="Y1736" s="34">
        <v>149.36000000000001</v>
      </c>
      <c r="Z1736" s="34">
        <v>149.36000000000001</v>
      </c>
      <c r="AA1736" s="2"/>
      <c r="AB1736" s="2"/>
      <c r="AC1736" s="2"/>
      <c r="AD1736" s="2"/>
      <c r="AE1736" s="2">
        <v>31.443999999999999</v>
      </c>
      <c r="AF1736" s="2"/>
      <c r="AG1736" s="2"/>
      <c r="AH1736" s="2"/>
      <c r="AI1736" s="2"/>
    </row>
    <row r="1737" spans="1:35" x14ac:dyDescent="0.3">
      <c r="A1737" s="2"/>
      <c r="B1737" s="2"/>
      <c r="C1737" s="2">
        <v>711076918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13" t="s">
        <v>67</v>
      </c>
      <c r="T1737" s="2" t="s">
        <v>68</v>
      </c>
      <c r="U1737" s="2" t="s">
        <v>5</v>
      </c>
      <c r="V1737" s="2" t="s">
        <v>99</v>
      </c>
      <c r="W1737" s="2"/>
      <c r="X1737" s="2">
        <v>467.08</v>
      </c>
      <c r="Y1737" s="34">
        <v>221.86</v>
      </c>
      <c r="Z1737" s="34">
        <v>221.86</v>
      </c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x14ac:dyDescent="0.3">
      <c r="A1738" s="2"/>
      <c r="B1738" s="2"/>
      <c r="C1738" s="2">
        <v>711077840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13" t="s">
        <v>67</v>
      </c>
      <c r="T1738" s="2" t="s">
        <v>68</v>
      </c>
      <c r="U1738" s="2" t="s">
        <v>5</v>
      </c>
      <c r="V1738" s="2" t="s">
        <v>99</v>
      </c>
      <c r="W1738" s="2"/>
      <c r="X1738" s="2">
        <v>359.23</v>
      </c>
      <c r="Y1738" s="34">
        <v>170.63</v>
      </c>
      <c r="Z1738" s="34">
        <v>170.63</v>
      </c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x14ac:dyDescent="0.3">
      <c r="A1739" s="2"/>
      <c r="B1739" s="2"/>
      <c r="C1739" s="2">
        <v>711077891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13" t="s">
        <v>67</v>
      </c>
      <c r="T1739" s="2" t="s">
        <v>68</v>
      </c>
      <c r="U1739" s="2" t="s">
        <v>5</v>
      </c>
      <c r="V1739" s="2" t="s">
        <v>99</v>
      </c>
      <c r="W1739" s="2"/>
      <c r="X1739" s="2">
        <v>335.39</v>
      </c>
      <c r="Y1739" s="34">
        <v>159.31</v>
      </c>
      <c r="Z1739" s="34">
        <v>159.31</v>
      </c>
      <c r="AA1739" s="2"/>
      <c r="AB1739" s="2"/>
      <c r="AC1739" s="2"/>
      <c r="AD1739" s="2"/>
      <c r="AE1739" s="2">
        <v>33.539000000000001</v>
      </c>
      <c r="AF1739" s="2"/>
      <c r="AG1739" s="2"/>
      <c r="AH1739" s="2"/>
      <c r="AI1739" s="2"/>
    </row>
    <row r="1740" spans="1:35" x14ac:dyDescent="0.3">
      <c r="A1740" s="2"/>
      <c r="B1740" s="2"/>
      <c r="C1740" s="2">
        <v>711079042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13" t="s">
        <v>67</v>
      </c>
      <c r="T1740" s="2" t="s">
        <v>68</v>
      </c>
      <c r="U1740" s="2" t="s">
        <v>5</v>
      </c>
      <c r="V1740" s="2" t="s">
        <v>99</v>
      </c>
      <c r="W1740" s="2"/>
      <c r="X1740" s="2">
        <v>191.26</v>
      </c>
      <c r="Y1740" s="34">
        <v>90.85</v>
      </c>
      <c r="Z1740" s="34">
        <v>90.85</v>
      </c>
      <c r="AA1740" s="2"/>
      <c r="AB1740" s="2"/>
      <c r="AC1740" s="2"/>
      <c r="AD1740" s="2"/>
      <c r="AE1740" s="2">
        <v>19.126000000000001</v>
      </c>
      <c r="AF1740" s="2"/>
      <c r="AG1740" s="2"/>
      <c r="AH1740" s="2"/>
      <c r="AI1740" s="2"/>
    </row>
    <row r="1741" spans="1:35" x14ac:dyDescent="0.3">
      <c r="A1741" s="2"/>
      <c r="B1741" s="2"/>
      <c r="C1741" s="2">
        <v>711081219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13" t="s">
        <v>67</v>
      </c>
      <c r="T1741" s="2" t="s">
        <v>68</v>
      </c>
      <c r="U1741" s="2" t="s">
        <v>5</v>
      </c>
      <c r="V1741" s="2" t="s">
        <v>99</v>
      </c>
      <c r="W1741" s="2"/>
      <c r="X1741" s="2">
        <v>352.3</v>
      </c>
      <c r="Y1741" s="34">
        <v>167.34</v>
      </c>
      <c r="Z1741" s="34">
        <v>167.34</v>
      </c>
      <c r="AA1741" s="2"/>
      <c r="AB1741" s="2"/>
      <c r="AC1741" s="2"/>
      <c r="AD1741" s="2"/>
      <c r="AE1741" s="2">
        <v>35.229999999999997</v>
      </c>
      <c r="AF1741" s="2"/>
      <c r="AG1741" s="2"/>
      <c r="AH1741" s="2"/>
      <c r="AI1741" s="2"/>
    </row>
    <row r="1742" spans="1:35" x14ac:dyDescent="0.3">
      <c r="A1742" s="2"/>
      <c r="B1742" s="2"/>
      <c r="C1742" s="2">
        <v>711082190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13" t="s">
        <v>67</v>
      </c>
      <c r="T1742" s="2" t="s">
        <v>68</v>
      </c>
      <c r="U1742" s="2" t="s">
        <v>5</v>
      </c>
      <c r="V1742" s="2" t="s">
        <v>99</v>
      </c>
      <c r="W1742" s="2"/>
      <c r="X1742" s="2">
        <v>-16.57</v>
      </c>
      <c r="Y1742" s="34">
        <v>-4.97</v>
      </c>
      <c r="Z1742" s="34">
        <v>-4.97</v>
      </c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x14ac:dyDescent="0.3">
      <c r="A1743" s="2"/>
      <c r="B1743" s="2"/>
      <c r="C1743" s="2">
        <v>711082948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13" t="s">
        <v>67</v>
      </c>
      <c r="T1743" s="2" t="s">
        <v>68</v>
      </c>
      <c r="U1743" s="2" t="s">
        <v>5</v>
      </c>
      <c r="V1743" s="2" t="s">
        <v>99</v>
      </c>
      <c r="W1743" s="2"/>
      <c r="X1743" s="2">
        <v>343.49</v>
      </c>
      <c r="Y1743" s="34">
        <v>163.16</v>
      </c>
      <c r="Z1743" s="34">
        <v>163.16</v>
      </c>
      <c r="AA1743" s="2"/>
      <c r="AB1743" s="2"/>
      <c r="AC1743" s="2"/>
      <c r="AD1743" s="2"/>
      <c r="AE1743" s="2">
        <v>34.348999999999997</v>
      </c>
      <c r="AF1743" s="2"/>
      <c r="AG1743" s="2"/>
      <c r="AH1743" s="2"/>
      <c r="AI1743" s="2"/>
    </row>
    <row r="1744" spans="1:35" x14ac:dyDescent="0.3">
      <c r="A1744" s="2"/>
      <c r="B1744" s="2"/>
      <c r="C1744" s="2">
        <v>711083962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13" t="s">
        <v>67</v>
      </c>
      <c r="T1744" s="2" t="s">
        <v>68</v>
      </c>
      <c r="U1744" s="2" t="s">
        <v>5</v>
      </c>
      <c r="V1744" s="2" t="s">
        <v>99</v>
      </c>
      <c r="W1744" s="2"/>
      <c r="X1744" s="2">
        <v>381.66</v>
      </c>
      <c r="Y1744" s="34">
        <v>181.29</v>
      </c>
      <c r="Z1744" s="34">
        <v>181.29</v>
      </c>
      <c r="AA1744" s="2"/>
      <c r="AB1744" s="2"/>
      <c r="AC1744" s="2"/>
      <c r="AD1744" s="2"/>
      <c r="AE1744" s="2">
        <v>38.166000000000004</v>
      </c>
      <c r="AF1744" s="2"/>
      <c r="AG1744" s="2"/>
      <c r="AH1744" s="2"/>
      <c r="AI1744" s="2"/>
    </row>
    <row r="1745" spans="1:35" x14ac:dyDescent="0.3">
      <c r="A1745" s="2"/>
      <c r="B1745" s="2"/>
      <c r="C1745" s="2">
        <v>711088646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13" t="s">
        <v>67</v>
      </c>
      <c r="T1745" s="2" t="s">
        <v>68</v>
      </c>
      <c r="U1745" s="2" t="s">
        <v>5</v>
      </c>
      <c r="V1745" s="2" t="s">
        <v>99</v>
      </c>
      <c r="W1745" s="2"/>
      <c r="X1745" s="2">
        <v>485.95</v>
      </c>
      <c r="Y1745" s="34">
        <v>230.83</v>
      </c>
      <c r="Z1745" s="34">
        <v>230.83</v>
      </c>
      <c r="AA1745" s="2"/>
      <c r="AB1745" s="2"/>
      <c r="AC1745" s="2"/>
      <c r="AD1745" s="2"/>
      <c r="AE1745" s="2">
        <v>97.19</v>
      </c>
      <c r="AF1745" s="2"/>
      <c r="AG1745" s="2"/>
      <c r="AH1745" s="2"/>
      <c r="AI1745" s="2"/>
    </row>
    <row r="1746" spans="1:35" x14ac:dyDescent="0.3">
      <c r="A1746" s="2"/>
      <c r="B1746" s="2"/>
      <c r="C1746" s="2">
        <v>711104315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13" t="s">
        <v>67</v>
      </c>
      <c r="T1746" s="2" t="s">
        <v>68</v>
      </c>
      <c r="U1746" s="2" t="s">
        <v>5</v>
      </c>
      <c r="V1746" s="2" t="s">
        <v>99</v>
      </c>
      <c r="W1746" s="2"/>
      <c r="X1746" s="2">
        <v>-27.46</v>
      </c>
      <c r="Y1746" s="34">
        <v>-13.04</v>
      </c>
      <c r="Z1746" s="34">
        <v>-13.04</v>
      </c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x14ac:dyDescent="0.3">
      <c r="A1747" s="2"/>
      <c r="B1747" s="2"/>
      <c r="C1747" s="2">
        <v>711137974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13" t="s">
        <v>67</v>
      </c>
      <c r="T1747" s="2" t="s">
        <v>68</v>
      </c>
      <c r="U1747" s="2" t="s">
        <v>5</v>
      </c>
      <c r="V1747" s="2" t="s">
        <v>99</v>
      </c>
      <c r="W1747" s="2"/>
      <c r="X1747" s="2">
        <v>-4.3499999999999996</v>
      </c>
      <c r="Y1747" s="34">
        <v>-2.0699999999999998</v>
      </c>
      <c r="Z1747" s="34">
        <v>-2.0699999999999998</v>
      </c>
      <c r="AA1747" s="2"/>
      <c r="AB1747" s="2"/>
      <c r="AC1747" s="2"/>
      <c r="AD1747" s="2"/>
      <c r="AE1747" s="2">
        <v>-0.435</v>
      </c>
      <c r="AF1747" s="2"/>
      <c r="AG1747" s="2"/>
      <c r="AH1747" s="2"/>
      <c r="AI1747" s="2"/>
    </row>
    <row r="1748" spans="1:35" x14ac:dyDescent="0.3">
      <c r="A1748" s="2"/>
      <c r="B1748" s="2"/>
      <c r="C1748" s="2">
        <v>711225726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13" t="s">
        <v>67</v>
      </c>
      <c r="T1748" s="2" t="s">
        <v>68</v>
      </c>
      <c r="U1748" s="2" t="s">
        <v>5</v>
      </c>
      <c r="V1748" s="2" t="s">
        <v>99</v>
      </c>
      <c r="W1748" s="2"/>
      <c r="X1748" s="2">
        <v>151.57</v>
      </c>
      <c r="Y1748" s="34">
        <v>72</v>
      </c>
      <c r="Z1748" s="34">
        <v>72</v>
      </c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x14ac:dyDescent="0.3">
      <c r="A1749" s="2"/>
      <c r="B1749" s="2"/>
      <c r="C1749" s="2">
        <v>711239569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13" t="s">
        <v>67</v>
      </c>
      <c r="T1749" s="2" t="s">
        <v>68</v>
      </c>
      <c r="U1749" s="2" t="s">
        <v>5</v>
      </c>
      <c r="V1749" s="2" t="s">
        <v>99</v>
      </c>
      <c r="W1749" s="2"/>
      <c r="X1749" s="2">
        <v>209.25</v>
      </c>
      <c r="Y1749" s="34">
        <v>99.39</v>
      </c>
      <c r="Z1749" s="34">
        <v>99.39</v>
      </c>
      <c r="AA1749" s="2"/>
      <c r="AB1749" s="2"/>
      <c r="AC1749" s="2"/>
      <c r="AD1749" s="2"/>
      <c r="AE1749" s="2">
        <v>20.925000000000001</v>
      </c>
      <c r="AF1749" s="2"/>
      <c r="AG1749" s="2"/>
      <c r="AH1749" s="2"/>
      <c r="AI1749" s="2"/>
    </row>
    <row r="1750" spans="1:35" x14ac:dyDescent="0.3">
      <c r="A1750" s="2"/>
      <c r="B1750" s="2"/>
      <c r="C1750" s="2">
        <v>711314709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13" t="s">
        <v>67</v>
      </c>
      <c r="T1750" s="2" t="s">
        <v>68</v>
      </c>
      <c r="U1750" s="2" t="s">
        <v>5</v>
      </c>
      <c r="V1750" s="2" t="s">
        <v>99</v>
      </c>
      <c r="W1750" s="2"/>
      <c r="X1750" s="2">
        <v>-130.80000000000001</v>
      </c>
      <c r="Y1750" s="34">
        <v>-41.86</v>
      </c>
      <c r="Z1750" s="34">
        <v>-41.86</v>
      </c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x14ac:dyDescent="0.3">
      <c r="A1751" s="2"/>
      <c r="B1751" s="2"/>
      <c r="C1751" s="2">
        <v>711350304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13" t="s">
        <v>67</v>
      </c>
      <c r="T1751" s="2" t="s">
        <v>68</v>
      </c>
      <c r="U1751" s="2" t="s">
        <v>5</v>
      </c>
      <c r="V1751" s="2" t="s">
        <v>99</v>
      </c>
      <c r="W1751" s="2"/>
      <c r="X1751" s="2">
        <v>96.93</v>
      </c>
      <c r="Y1751" s="34">
        <v>46.04</v>
      </c>
      <c r="Z1751" s="34">
        <v>46.04</v>
      </c>
      <c r="AA1751" s="2"/>
      <c r="AB1751" s="2"/>
      <c r="AC1751" s="2"/>
      <c r="AD1751" s="2"/>
      <c r="AE1751" s="2">
        <v>9.6929999999999996</v>
      </c>
      <c r="AF1751" s="2"/>
      <c r="AG1751" s="2"/>
      <c r="AH1751" s="2"/>
      <c r="AI1751" s="2"/>
    </row>
    <row r="1752" spans="1:35" x14ac:dyDescent="0.3">
      <c r="A1752" s="2"/>
      <c r="B1752" s="2"/>
      <c r="C1752" s="2">
        <v>711361520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13" t="s">
        <v>67</v>
      </c>
      <c r="T1752" s="2" t="s">
        <v>68</v>
      </c>
      <c r="U1752" s="2" t="s">
        <v>5</v>
      </c>
      <c r="V1752" s="2" t="s">
        <v>99</v>
      </c>
      <c r="W1752" s="2"/>
      <c r="X1752" s="2">
        <v>-19.04</v>
      </c>
      <c r="Y1752" s="34">
        <v>-9.0399999999999991</v>
      </c>
      <c r="Z1752" s="34">
        <v>-9.0399999999999991</v>
      </c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x14ac:dyDescent="0.3">
      <c r="A1753" s="2"/>
      <c r="B1753" s="2"/>
      <c r="C1753" s="2">
        <v>711394916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13" t="s">
        <v>67</v>
      </c>
      <c r="T1753" s="2" t="s">
        <v>68</v>
      </c>
      <c r="U1753" s="2" t="s">
        <v>5</v>
      </c>
      <c r="V1753" s="2" t="s">
        <v>99</v>
      </c>
      <c r="W1753" s="2"/>
      <c r="X1753" s="2">
        <v>253.55</v>
      </c>
      <c r="Y1753" s="34">
        <v>120.44</v>
      </c>
      <c r="Z1753" s="34">
        <v>120.44</v>
      </c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x14ac:dyDescent="0.3">
      <c r="A1754" s="2"/>
      <c r="B1754" s="2"/>
      <c r="C1754" s="2">
        <v>711401848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13" t="s">
        <v>67</v>
      </c>
      <c r="T1754" s="2" t="s">
        <v>68</v>
      </c>
      <c r="U1754" s="2" t="s">
        <v>5</v>
      </c>
      <c r="V1754" s="2" t="s">
        <v>99</v>
      </c>
      <c r="W1754" s="2"/>
      <c r="X1754" s="2">
        <v>922.52</v>
      </c>
      <c r="Y1754" s="34">
        <v>415.13</v>
      </c>
      <c r="Z1754" s="34">
        <v>415.13</v>
      </c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x14ac:dyDescent="0.3">
      <c r="A1755" s="2"/>
      <c r="B1755" s="2"/>
      <c r="C1755" s="2">
        <v>711407572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13" t="s">
        <v>67</v>
      </c>
      <c r="T1755" s="2" t="s">
        <v>68</v>
      </c>
      <c r="U1755" s="2" t="s">
        <v>5</v>
      </c>
      <c r="V1755" s="2" t="s">
        <v>99</v>
      </c>
      <c r="W1755" s="2"/>
      <c r="X1755" s="2">
        <v>253.55</v>
      </c>
      <c r="Y1755" s="34">
        <v>120.44</v>
      </c>
      <c r="Z1755" s="34">
        <v>120.44</v>
      </c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x14ac:dyDescent="0.3">
      <c r="A1756" s="2"/>
      <c r="B1756" s="2"/>
      <c r="C1756" s="2">
        <v>711410145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13" t="s">
        <v>67</v>
      </c>
      <c r="T1756" s="2" t="s">
        <v>68</v>
      </c>
      <c r="U1756" s="2" t="s">
        <v>5</v>
      </c>
      <c r="V1756" s="2" t="s">
        <v>99</v>
      </c>
      <c r="W1756" s="2"/>
      <c r="X1756" s="2">
        <v>183.98</v>
      </c>
      <c r="Y1756" s="34">
        <v>55.19</v>
      </c>
      <c r="Z1756" s="34">
        <v>55.19</v>
      </c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x14ac:dyDescent="0.3">
      <c r="A1757" s="2"/>
      <c r="B1757" s="2"/>
      <c r="C1757" s="2">
        <v>711412117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13" t="s">
        <v>67</v>
      </c>
      <c r="T1757" s="2" t="s">
        <v>68</v>
      </c>
      <c r="U1757" s="2" t="s">
        <v>5</v>
      </c>
      <c r="V1757" s="2" t="s">
        <v>99</v>
      </c>
      <c r="W1757" s="2"/>
      <c r="X1757" s="2">
        <v>590.80999999999995</v>
      </c>
      <c r="Y1757" s="34">
        <v>280.63</v>
      </c>
      <c r="Z1757" s="34">
        <v>280.63</v>
      </c>
      <c r="AA1757" s="2"/>
      <c r="AB1757" s="2"/>
      <c r="AC1757" s="2"/>
      <c r="AD1757" s="2"/>
      <c r="AE1757" s="2">
        <v>59.081000000000003</v>
      </c>
      <c r="AF1757" s="2"/>
      <c r="AG1757" s="2"/>
      <c r="AH1757" s="2"/>
      <c r="AI1757" s="2"/>
    </row>
    <row r="1758" spans="1:35" x14ac:dyDescent="0.3">
      <c r="A1758" s="2"/>
      <c r="B1758" s="2"/>
      <c r="C1758" s="2">
        <v>711413624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13" t="s">
        <v>67</v>
      </c>
      <c r="T1758" s="2" t="s">
        <v>68</v>
      </c>
      <c r="U1758" s="2" t="s">
        <v>5</v>
      </c>
      <c r="V1758" s="2" t="s">
        <v>99</v>
      </c>
      <c r="W1758" s="2"/>
      <c r="X1758" s="2">
        <v>-376.02</v>
      </c>
      <c r="Y1758" s="34">
        <v>-150.41</v>
      </c>
      <c r="Z1758" s="34">
        <v>-150.41</v>
      </c>
      <c r="AA1758" s="2"/>
      <c r="AB1758" s="2"/>
      <c r="AC1758" s="2"/>
      <c r="AD1758" s="2"/>
      <c r="AE1758" s="2">
        <v>-37.6</v>
      </c>
      <c r="AF1758" s="2"/>
      <c r="AG1758" s="2"/>
      <c r="AH1758" s="2"/>
      <c r="AI1758" s="2"/>
    </row>
    <row r="1759" spans="1:35" x14ac:dyDescent="0.3">
      <c r="A1759" s="2"/>
      <c r="B1759" s="2"/>
      <c r="C1759" s="2">
        <v>711414129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13" t="s">
        <v>67</v>
      </c>
      <c r="T1759" s="2" t="s">
        <v>68</v>
      </c>
      <c r="U1759" s="2" t="s">
        <v>5</v>
      </c>
      <c r="V1759" s="2" t="s">
        <v>99</v>
      </c>
      <c r="W1759" s="2"/>
      <c r="X1759" s="2">
        <v>759.62</v>
      </c>
      <c r="Y1759" s="34">
        <v>360.82</v>
      </c>
      <c r="Z1759" s="34">
        <v>360.82</v>
      </c>
      <c r="AA1759" s="2"/>
      <c r="AB1759" s="2"/>
      <c r="AC1759" s="2"/>
      <c r="AD1759" s="2"/>
      <c r="AE1759" s="2">
        <v>75.962000000000003</v>
      </c>
      <c r="AF1759" s="2"/>
      <c r="AG1759" s="2"/>
      <c r="AH1759" s="2"/>
      <c r="AI1759" s="2"/>
    </row>
    <row r="1760" spans="1:35" x14ac:dyDescent="0.3">
      <c r="A1760" s="2"/>
      <c r="B1760" s="2"/>
      <c r="C1760" s="2">
        <v>711414981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13" t="s">
        <v>67</v>
      </c>
      <c r="T1760" s="2" t="s">
        <v>68</v>
      </c>
      <c r="U1760" s="2" t="s">
        <v>5</v>
      </c>
      <c r="V1760" s="2" t="s">
        <v>99</v>
      </c>
      <c r="W1760" s="2"/>
      <c r="X1760" s="2">
        <v>-253.21</v>
      </c>
      <c r="Y1760" s="34">
        <v>-120.27</v>
      </c>
      <c r="Z1760" s="34">
        <v>-120.27</v>
      </c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x14ac:dyDescent="0.3">
      <c r="A1761" s="2"/>
      <c r="B1761" s="2"/>
      <c r="C1761" s="2">
        <v>711425518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13" t="s">
        <v>67</v>
      </c>
      <c r="T1761" s="2" t="s">
        <v>68</v>
      </c>
      <c r="U1761" s="2" t="s">
        <v>5</v>
      </c>
      <c r="V1761" s="2" t="s">
        <v>99</v>
      </c>
      <c r="W1761" s="2"/>
      <c r="X1761" s="2">
        <v>-249.31</v>
      </c>
      <c r="Y1761" s="34">
        <v>-118.42</v>
      </c>
      <c r="Z1761" s="34">
        <v>-118.42</v>
      </c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x14ac:dyDescent="0.3">
      <c r="A1762" s="2"/>
      <c r="B1762" s="2"/>
      <c r="C1762" s="2">
        <v>711425615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13" t="s">
        <v>67</v>
      </c>
      <c r="T1762" s="2" t="s">
        <v>68</v>
      </c>
      <c r="U1762" s="2" t="s">
        <v>5</v>
      </c>
      <c r="V1762" s="2" t="s">
        <v>99</v>
      </c>
      <c r="W1762" s="2"/>
      <c r="X1762" s="2">
        <v>284.49</v>
      </c>
      <c r="Y1762" s="34">
        <v>135.13</v>
      </c>
      <c r="Z1762" s="34">
        <v>135.13</v>
      </c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x14ac:dyDescent="0.3">
      <c r="A1763" s="2"/>
      <c r="B1763" s="2"/>
      <c r="C1763" s="2">
        <v>711427189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13" t="s">
        <v>67</v>
      </c>
      <c r="T1763" s="2" t="s">
        <v>68</v>
      </c>
      <c r="U1763" s="2" t="s">
        <v>5</v>
      </c>
      <c r="V1763" s="2" t="s">
        <v>99</v>
      </c>
      <c r="W1763" s="2"/>
      <c r="X1763" s="2">
        <v>-456.39</v>
      </c>
      <c r="Y1763" s="34">
        <v>-216.79</v>
      </c>
      <c r="Z1763" s="34">
        <v>-216.79</v>
      </c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x14ac:dyDescent="0.3">
      <c r="A1764" s="2"/>
      <c r="B1764" s="2"/>
      <c r="C1764" s="2">
        <v>711427189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13" t="s">
        <v>67</v>
      </c>
      <c r="T1764" s="2" t="s">
        <v>68</v>
      </c>
      <c r="U1764" s="2" t="s">
        <v>5</v>
      </c>
      <c r="V1764" s="2" t="s">
        <v>99</v>
      </c>
      <c r="W1764" s="2"/>
      <c r="X1764" s="2">
        <v>456.39</v>
      </c>
      <c r="Y1764" s="34">
        <v>216.79</v>
      </c>
      <c r="Z1764" s="34">
        <v>216.79</v>
      </c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1:35" x14ac:dyDescent="0.3">
      <c r="A1765" s="2"/>
      <c r="B1765" s="2"/>
      <c r="C1765" s="2">
        <v>711427384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13" t="s">
        <v>67</v>
      </c>
      <c r="T1765" s="2" t="s">
        <v>68</v>
      </c>
      <c r="U1765" s="2" t="s">
        <v>5</v>
      </c>
      <c r="V1765" s="2" t="s">
        <v>99</v>
      </c>
      <c r="W1765" s="2"/>
      <c r="X1765" s="2">
        <v>278.91000000000003</v>
      </c>
      <c r="Y1765" s="34">
        <v>132.47999999999999</v>
      </c>
      <c r="Z1765" s="34">
        <v>132.47999999999999</v>
      </c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x14ac:dyDescent="0.3">
      <c r="A1766" s="2"/>
      <c r="B1766" s="2"/>
      <c r="C1766" s="2">
        <v>711428070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13" t="s">
        <v>67</v>
      </c>
      <c r="T1766" s="2" t="s">
        <v>68</v>
      </c>
      <c r="U1766" s="2" t="s">
        <v>5</v>
      </c>
      <c r="V1766" s="2" t="s">
        <v>99</v>
      </c>
      <c r="W1766" s="2"/>
      <c r="X1766" s="2">
        <v>329.62</v>
      </c>
      <c r="Y1766" s="34">
        <v>156.57</v>
      </c>
      <c r="Z1766" s="34">
        <v>156.57</v>
      </c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x14ac:dyDescent="0.3">
      <c r="A1767" s="2"/>
      <c r="B1767" s="2"/>
      <c r="C1767" s="2">
        <v>711428111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13" t="s">
        <v>67</v>
      </c>
      <c r="T1767" s="2" t="s">
        <v>68</v>
      </c>
      <c r="U1767" s="2" t="s">
        <v>5</v>
      </c>
      <c r="V1767" s="2" t="s">
        <v>99</v>
      </c>
      <c r="W1767" s="2"/>
      <c r="X1767" s="2">
        <v>304.26</v>
      </c>
      <c r="Y1767" s="34">
        <v>144.52000000000001</v>
      </c>
      <c r="Z1767" s="34">
        <v>144.52000000000001</v>
      </c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x14ac:dyDescent="0.3">
      <c r="A1768" s="2"/>
      <c r="B1768" s="2"/>
      <c r="C1768" s="2">
        <v>711428444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13" t="s">
        <v>67</v>
      </c>
      <c r="T1768" s="2" t="s">
        <v>68</v>
      </c>
      <c r="U1768" s="2" t="s">
        <v>5</v>
      </c>
      <c r="V1768" s="2" t="s">
        <v>99</v>
      </c>
      <c r="W1768" s="2"/>
      <c r="X1768" s="2">
        <v>299.19</v>
      </c>
      <c r="Y1768" s="34">
        <v>142.12</v>
      </c>
      <c r="Z1768" s="34">
        <v>142.12</v>
      </c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x14ac:dyDescent="0.3">
      <c r="A1769" s="2"/>
      <c r="B1769" s="2"/>
      <c r="C1769" s="2">
        <v>711428863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13" t="s">
        <v>67</v>
      </c>
      <c r="T1769" s="2" t="s">
        <v>68</v>
      </c>
      <c r="U1769" s="2" t="s">
        <v>5</v>
      </c>
      <c r="V1769" s="2" t="s">
        <v>99</v>
      </c>
      <c r="W1769" s="2"/>
      <c r="X1769" s="2">
        <v>172.05</v>
      </c>
      <c r="Y1769" s="34">
        <v>51.62</v>
      </c>
      <c r="Z1769" s="34">
        <v>51.62</v>
      </c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x14ac:dyDescent="0.3">
      <c r="A1770" s="2"/>
      <c r="B1770" s="2"/>
      <c r="C1770" s="2">
        <v>711430194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13" t="s">
        <v>67</v>
      </c>
      <c r="T1770" s="2" t="s">
        <v>68</v>
      </c>
      <c r="U1770" s="2" t="s">
        <v>5</v>
      </c>
      <c r="V1770" s="2" t="s">
        <v>99</v>
      </c>
      <c r="W1770" s="2"/>
      <c r="X1770" s="2">
        <v>478.28</v>
      </c>
      <c r="Y1770" s="34">
        <v>227.18</v>
      </c>
      <c r="Z1770" s="34">
        <v>227.18</v>
      </c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x14ac:dyDescent="0.3">
      <c r="A1771" s="2"/>
      <c r="B1771" s="2"/>
      <c r="C1771" s="2">
        <v>711433070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13" t="s">
        <v>67</v>
      </c>
      <c r="T1771" s="2" t="s">
        <v>68</v>
      </c>
      <c r="U1771" s="2" t="s">
        <v>5</v>
      </c>
      <c r="V1771" s="2" t="s">
        <v>99</v>
      </c>
      <c r="W1771" s="2"/>
      <c r="X1771" s="2">
        <v>450.14</v>
      </c>
      <c r="Y1771" s="34">
        <v>213.82</v>
      </c>
      <c r="Z1771" s="34">
        <v>213.82</v>
      </c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x14ac:dyDescent="0.3">
      <c r="A1772" s="2"/>
      <c r="B1772" s="2"/>
      <c r="C1772" s="2">
        <v>711433632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13" t="s">
        <v>67</v>
      </c>
      <c r="T1772" s="2" t="s">
        <v>68</v>
      </c>
      <c r="U1772" s="2" t="s">
        <v>5</v>
      </c>
      <c r="V1772" s="2" t="s">
        <v>99</v>
      </c>
      <c r="W1772" s="2"/>
      <c r="X1772" s="2">
        <v>-344.96</v>
      </c>
      <c r="Y1772" s="34">
        <v>-163.86</v>
      </c>
      <c r="Z1772" s="34">
        <v>-163.86</v>
      </c>
      <c r="AA1772" s="2"/>
      <c r="AB1772" s="2"/>
      <c r="AC1772" s="2"/>
      <c r="AD1772" s="2"/>
      <c r="AE1772" s="2">
        <v>0</v>
      </c>
      <c r="AF1772" s="2"/>
      <c r="AG1772" s="2"/>
      <c r="AH1772" s="2"/>
      <c r="AI1772" s="2"/>
    </row>
    <row r="1773" spans="1:35" x14ac:dyDescent="0.3">
      <c r="A1773" s="2"/>
      <c r="B1773" s="2"/>
      <c r="C1773" s="2">
        <v>711433632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13" t="s">
        <v>67</v>
      </c>
      <c r="T1773" s="2" t="s">
        <v>68</v>
      </c>
      <c r="U1773" s="2" t="s">
        <v>5</v>
      </c>
      <c r="V1773" s="2" t="s">
        <v>99</v>
      </c>
      <c r="W1773" s="2"/>
      <c r="X1773" s="2">
        <v>344.96</v>
      </c>
      <c r="Y1773" s="34">
        <v>163.86</v>
      </c>
      <c r="Z1773" s="34">
        <v>163.86</v>
      </c>
      <c r="AA1773" s="2"/>
      <c r="AB1773" s="2"/>
      <c r="AC1773" s="2"/>
      <c r="AD1773" s="2"/>
      <c r="AE1773" s="2">
        <v>0</v>
      </c>
      <c r="AF1773" s="2"/>
      <c r="AG1773" s="2"/>
      <c r="AH1773" s="2"/>
      <c r="AI1773" s="2"/>
    </row>
    <row r="1774" spans="1:35" x14ac:dyDescent="0.3">
      <c r="A1774" s="2"/>
      <c r="B1774" s="2"/>
      <c r="C1774" s="2">
        <v>711433678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13" t="s">
        <v>67</v>
      </c>
      <c r="T1774" s="2" t="s">
        <v>68</v>
      </c>
      <c r="U1774" s="2" t="s">
        <v>5</v>
      </c>
      <c r="V1774" s="2" t="s">
        <v>99</v>
      </c>
      <c r="W1774" s="2"/>
      <c r="X1774" s="2">
        <v>246.32</v>
      </c>
      <c r="Y1774" s="34">
        <v>73.900000000000006</v>
      </c>
      <c r="Z1774" s="34">
        <v>73.900000000000006</v>
      </c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x14ac:dyDescent="0.3">
      <c r="A1775" s="2"/>
      <c r="B1775" s="2"/>
      <c r="C1775" s="2">
        <v>711434035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13" t="s">
        <v>67</v>
      </c>
      <c r="T1775" s="2" t="s">
        <v>68</v>
      </c>
      <c r="U1775" s="2" t="s">
        <v>5</v>
      </c>
      <c r="V1775" s="2" t="s">
        <v>99</v>
      </c>
      <c r="W1775" s="2"/>
      <c r="X1775" s="2">
        <v>324.55</v>
      </c>
      <c r="Y1775" s="34">
        <v>154.16</v>
      </c>
      <c r="Z1775" s="34">
        <v>154.16</v>
      </c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x14ac:dyDescent="0.3">
      <c r="A1776" s="2"/>
      <c r="B1776" s="2"/>
      <c r="C1776" s="2">
        <v>711434096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13" t="s">
        <v>67</v>
      </c>
      <c r="T1776" s="2" t="s">
        <v>68</v>
      </c>
      <c r="U1776" s="2" t="s">
        <v>5</v>
      </c>
      <c r="V1776" s="2" t="s">
        <v>99</v>
      </c>
      <c r="W1776" s="2"/>
      <c r="X1776" s="2">
        <v>509.26</v>
      </c>
      <c r="Y1776" s="34">
        <v>241.9</v>
      </c>
      <c r="Z1776" s="34">
        <v>241.9</v>
      </c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x14ac:dyDescent="0.3">
      <c r="A1777" s="2"/>
      <c r="B1777" s="2"/>
      <c r="C1777" s="2">
        <v>711435228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13" t="s">
        <v>67</v>
      </c>
      <c r="T1777" s="2" t="s">
        <v>68</v>
      </c>
      <c r="U1777" s="2" t="s">
        <v>5</v>
      </c>
      <c r="V1777" s="2" t="s">
        <v>99</v>
      </c>
      <c r="W1777" s="2"/>
      <c r="X1777" s="2">
        <v>263.69</v>
      </c>
      <c r="Y1777" s="34">
        <v>125.25</v>
      </c>
      <c r="Z1777" s="34">
        <v>125.25</v>
      </c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x14ac:dyDescent="0.3">
      <c r="A1778" s="2"/>
      <c r="B1778" s="2"/>
      <c r="C1778" s="2">
        <v>711435243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13" t="s">
        <v>67</v>
      </c>
      <c r="T1778" s="2" t="s">
        <v>68</v>
      </c>
      <c r="U1778" s="2" t="s">
        <v>5</v>
      </c>
      <c r="V1778" s="2" t="s">
        <v>99</v>
      </c>
      <c r="W1778" s="2"/>
      <c r="X1778" s="2">
        <v>179.6</v>
      </c>
      <c r="Y1778" s="34">
        <v>85.31</v>
      </c>
      <c r="Z1778" s="34">
        <v>85.31</v>
      </c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1:35" x14ac:dyDescent="0.3">
      <c r="A1779" s="2"/>
      <c r="B1779" s="2"/>
      <c r="C1779" s="2">
        <v>711435285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13" t="s">
        <v>67</v>
      </c>
      <c r="T1779" s="2" t="s">
        <v>68</v>
      </c>
      <c r="U1779" s="2" t="s">
        <v>5</v>
      </c>
      <c r="V1779" s="2" t="s">
        <v>99</v>
      </c>
      <c r="W1779" s="2"/>
      <c r="X1779" s="2">
        <v>273.14</v>
      </c>
      <c r="Y1779" s="34">
        <v>129.74</v>
      </c>
      <c r="Z1779" s="34">
        <v>129.74</v>
      </c>
      <c r="AA1779" s="2"/>
      <c r="AB1779" s="2"/>
      <c r="AC1779" s="2"/>
      <c r="AD1779" s="2"/>
      <c r="AE1779" s="2">
        <v>27.314</v>
      </c>
      <c r="AF1779" s="2"/>
      <c r="AG1779" s="2"/>
      <c r="AH1779" s="2"/>
      <c r="AI1779" s="2"/>
    </row>
    <row r="1780" spans="1:35" x14ac:dyDescent="0.3">
      <c r="A1780" s="2"/>
      <c r="B1780" s="2"/>
      <c r="C1780" s="2">
        <v>711436088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13" t="s">
        <v>67</v>
      </c>
      <c r="T1780" s="2" t="s">
        <v>68</v>
      </c>
      <c r="U1780" s="2" t="s">
        <v>5</v>
      </c>
      <c r="V1780" s="2" t="s">
        <v>99</v>
      </c>
      <c r="W1780" s="2"/>
      <c r="X1780" s="2">
        <v>160.66999999999999</v>
      </c>
      <c r="Y1780" s="34">
        <v>76.319999999999993</v>
      </c>
      <c r="Z1780" s="34">
        <v>76.319999999999993</v>
      </c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x14ac:dyDescent="0.3">
      <c r="A1781" s="2"/>
      <c r="B1781" s="2"/>
      <c r="C1781" s="2">
        <v>711436105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13" t="s">
        <v>67</v>
      </c>
      <c r="T1781" s="2" t="s">
        <v>68</v>
      </c>
      <c r="U1781" s="2" t="s">
        <v>5</v>
      </c>
      <c r="V1781" s="2" t="s">
        <v>99</v>
      </c>
      <c r="W1781" s="2"/>
      <c r="X1781" s="2">
        <v>160.66999999999999</v>
      </c>
      <c r="Y1781" s="34">
        <v>76.319999999999993</v>
      </c>
      <c r="Z1781" s="34">
        <v>76.319999999999993</v>
      </c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x14ac:dyDescent="0.3">
      <c r="A1782" s="2"/>
      <c r="B1782" s="2"/>
      <c r="C1782" s="2">
        <v>711440813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13" t="s">
        <v>67</v>
      </c>
      <c r="T1782" s="2" t="s">
        <v>68</v>
      </c>
      <c r="U1782" s="2" t="s">
        <v>5</v>
      </c>
      <c r="V1782" s="2" t="s">
        <v>99</v>
      </c>
      <c r="W1782" s="2"/>
      <c r="X1782" s="2">
        <v>334.79</v>
      </c>
      <c r="Y1782" s="34">
        <v>159.03</v>
      </c>
      <c r="Z1782" s="34">
        <v>159.03</v>
      </c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x14ac:dyDescent="0.3">
      <c r="A1783" s="2"/>
      <c r="B1783" s="2"/>
      <c r="C1783" s="2">
        <v>711441668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13" t="s">
        <v>67</v>
      </c>
      <c r="T1783" s="2" t="s">
        <v>68</v>
      </c>
      <c r="U1783" s="2" t="s">
        <v>5</v>
      </c>
      <c r="V1783" s="2" t="s">
        <v>99</v>
      </c>
      <c r="W1783" s="2"/>
      <c r="X1783" s="2">
        <v>590.80999999999995</v>
      </c>
      <c r="Y1783" s="34">
        <v>280.63</v>
      </c>
      <c r="Z1783" s="34">
        <v>280.63</v>
      </c>
      <c r="AA1783" s="2"/>
      <c r="AB1783" s="2"/>
      <c r="AC1783" s="2"/>
      <c r="AD1783" s="2"/>
      <c r="AE1783" s="2">
        <v>59.081000000000003</v>
      </c>
      <c r="AF1783" s="2"/>
      <c r="AG1783" s="2"/>
      <c r="AH1783" s="2"/>
      <c r="AI1783" s="2"/>
    </row>
    <row r="1784" spans="1:35" x14ac:dyDescent="0.3">
      <c r="A1784" s="2"/>
      <c r="B1784" s="2"/>
      <c r="C1784" s="2">
        <v>711441931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13" t="s">
        <v>67</v>
      </c>
      <c r="T1784" s="2" t="s">
        <v>68</v>
      </c>
      <c r="U1784" s="2" t="s">
        <v>5</v>
      </c>
      <c r="V1784" s="2" t="s">
        <v>99</v>
      </c>
      <c r="W1784" s="2"/>
      <c r="X1784" s="2">
        <v>299.33999999999997</v>
      </c>
      <c r="Y1784" s="34">
        <v>142.19</v>
      </c>
      <c r="Z1784" s="34">
        <v>142.19</v>
      </c>
      <c r="AA1784" s="2"/>
      <c r="AB1784" s="2"/>
      <c r="AC1784" s="2"/>
      <c r="AD1784" s="2"/>
      <c r="AE1784" s="2">
        <v>29.934000000000001</v>
      </c>
      <c r="AF1784" s="2"/>
      <c r="AG1784" s="2"/>
      <c r="AH1784" s="2"/>
      <c r="AI1784" s="2"/>
    </row>
    <row r="1785" spans="1:35" x14ac:dyDescent="0.3">
      <c r="A1785" s="2"/>
      <c r="B1785" s="2"/>
      <c r="C1785" s="2">
        <v>711442113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13" t="s">
        <v>67</v>
      </c>
      <c r="T1785" s="2" t="s">
        <v>68</v>
      </c>
      <c r="U1785" s="2" t="s">
        <v>5</v>
      </c>
      <c r="V1785" s="2" t="s">
        <v>99</v>
      </c>
      <c r="W1785" s="2"/>
      <c r="X1785" s="2">
        <v>276.22000000000003</v>
      </c>
      <c r="Y1785" s="34">
        <v>124.3</v>
      </c>
      <c r="Z1785" s="34">
        <v>124.3</v>
      </c>
      <c r="AA1785" s="2"/>
      <c r="AB1785" s="2"/>
      <c r="AC1785" s="2"/>
      <c r="AD1785" s="2"/>
      <c r="AE1785" s="2">
        <v>27.622</v>
      </c>
      <c r="AF1785" s="2"/>
      <c r="AG1785" s="2"/>
      <c r="AH1785" s="2"/>
      <c r="AI1785" s="2"/>
    </row>
    <row r="1786" spans="1:35" x14ac:dyDescent="0.3">
      <c r="A1786" s="2"/>
      <c r="B1786" s="2"/>
      <c r="C1786" s="2">
        <v>711443699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13" t="s">
        <v>67</v>
      </c>
      <c r="T1786" s="2" t="s">
        <v>68</v>
      </c>
      <c r="U1786" s="2" t="s">
        <v>5</v>
      </c>
      <c r="V1786" s="2" t="s">
        <v>99</v>
      </c>
      <c r="W1786" s="2"/>
      <c r="X1786" s="2">
        <v>228.2</v>
      </c>
      <c r="Y1786" s="34">
        <v>108.4</v>
      </c>
      <c r="Z1786" s="34">
        <v>108.4</v>
      </c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x14ac:dyDescent="0.3">
      <c r="A1787" s="2"/>
      <c r="B1787" s="2"/>
      <c r="C1787" s="2">
        <v>711443810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13" t="s">
        <v>67</v>
      </c>
      <c r="T1787" s="2" t="s">
        <v>68</v>
      </c>
      <c r="U1787" s="2" t="s">
        <v>5</v>
      </c>
      <c r="V1787" s="2" t="s">
        <v>99</v>
      </c>
      <c r="W1787" s="2"/>
      <c r="X1787" s="2">
        <v>269.89999999999998</v>
      </c>
      <c r="Y1787" s="34">
        <v>128.19999999999999</v>
      </c>
      <c r="Z1787" s="34">
        <v>128.19999999999999</v>
      </c>
      <c r="AA1787" s="2"/>
      <c r="AB1787" s="2"/>
      <c r="AC1787" s="2"/>
      <c r="AD1787" s="2"/>
      <c r="AE1787" s="2">
        <v>26.99</v>
      </c>
      <c r="AF1787" s="2"/>
      <c r="AG1787" s="2"/>
      <c r="AH1787" s="2"/>
      <c r="AI1787" s="2"/>
    </row>
    <row r="1788" spans="1:35" x14ac:dyDescent="0.3">
      <c r="A1788" s="2"/>
      <c r="B1788" s="2"/>
      <c r="C1788" s="2">
        <v>711444079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13" t="s">
        <v>67</v>
      </c>
      <c r="T1788" s="2" t="s">
        <v>68</v>
      </c>
      <c r="U1788" s="2" t="s">
        <v>5</v>
      </c>
      <c r="V1788" s="2" t="s">
        <v>99</v>
      </c>
      <c r="W1788" s="2"/>
      <c r="X1788" s="2">
        <v>995.55</v>
      </c>
      <c r="Y1788" s="34">
        <v>448</v>
      </c>
      <c r="Z1788" s="34">
        <v>448</v>
      </c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x14ac:dyDescent="0.3">
      <c r="A1789" s="2"/>
      <c r="B1789" s="2"/>
      <c r="C1789" s="2">
        <v>711444088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13" t="s">
        <v>67</v>
      </c>
      <c r="T1789" s="2" t="s">
        <v>68</v>
      </c>
      <c r="U1789" s="2" t="s">
        <v>5</v>
      </c>
      <c r="V1789" s="2" t="s">
        <v>99</v>
      </c>
      <c r="W1789" s="2"/>
      <c r="X1789" s="2">
        <v>348.87</v>
      </c>
      <c r="Y1789" s="34">
        <v>139.55000000000001</v>
      </c>
      <c r="Z1789" s="34">
        <v>139.55000000000001</v>
      </c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x14ac:dyDescent="0.3">
      <c r="A1790" s="2"/>
      <c r="B1790" s="2"/>
      <c r="C1790" s="2">
        <v>711444336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13" t="s">
        <v>67</v>
      </c>
      <c r="T1790" s="2" t="s">
        <v>68</v>
      </c>
      <c r="U1790" s="2" t="s">
        <v>5</v>
      </c>
      <c r="V1790" s="2" t="s">
        <v>99</v>
      </c>
      <c r="W1790" s="2"/>
      <c r="X1790" s="2">
        <v>258.2</v>
      </c>
      <c r="Y1790" s="34">
        <v>122.64</v>
      </c>
      <c r="Z1790" s="34">
        <v>122.64</v>
      </c>
      <c r="AA1790" s="2"/>
      <c r="AB1790" s="2"/>
      <c r="AC1790" s="2"/>
      <c r="AD1790" s="2"/>
      <c r="AE1790" s="2">
        <v>25.82</v>
      </c>
      <c r="AF1790" s="2"/>
      <c r="AG1790" s="2"/>
      <c r="AH1790" s="2"/>
      <c r="AI1790" s="2"/>
    </row>
    <row r="1791" spans="1:35" x14ac:dyDescent="0.3">
      <c r="A1791" s="2"/>
      <c r="B1791" s="2"/>
      <c r="C1791" s="2">
        <v>711444817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13" t="s">
        <v>67</v>
      </c>
      <c r="T1791" s="2" t="s">
        <v>68</v>
      </c>
      <c r="U1791" s="2" t="s">
        <v>5</v>
      </c>
      <c r="V1791" s="2" t="s">
        <v>99</v>
      </c>
      <c r="W1791" s="2"/>
      <c r="X1791" s="2">
        <v>253.21</v>
      </c>
      <c r="Y1791" s="34">
        <v>120.27</v>
      </c>
      <c r="Z1791" s="34">
        <v>120.27</v>
      </c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1:35" x14ac:dyDescent="0.3">
      <c r="A1792" s="2"/>
      <c r="B1792" s="2"/>
      <c r="C1792" s="2">
        <v>711445250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13" t="s">
        <v>67</v>
      </c>
      <c r="T1792" s="2" t="s">
        <v>68</v>
      </c>
      <c r="U1792" s="2" t="s">
        <v>5</v>
      </c>
      <c r="V1792" s="2" t="s">
        <v>99</v>
      </c>
      <c r="W1792" s="2"/>
      <c r="X1792" s="2">
        <v>618.94000000000005</v>
      </c>
      <c r="Y1792" s="34">
        <v>294</v>
      </c>
      <c r="Z1792" s="34">
        <v>294</v>
      </c>
      <c r="AA1792" s="2"/>
      <c r="AB1792" s="2"/>
      <c r="AC1792" s="2"/>
      <c r="AD1792" s="2"/>
      <c r="AE1792" s="2">
        <v>123.788</v>
      </c>
      <c r="AF1792" s="2"/>
      <c r="AG1792" s="2"/>
      <c r="AH1792" s="2"/>
      <c r="AI1792" s="2"/>
    </row>
    <row r="1793" spans="1:35" x14ac:dyDescent="0.3">
      <c r="A1793" s="2"/>
      <c r="B1793" s="2"/>
      <c r="C1793" s="2">
        <v>711445389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13" t="s">
        <v>67</v>
      </c>
      <c r="T1793" s="2" t="s">
        <v>68</v>
      </c>
      <c r="U1793" s="2" t="s">
        <v>5</v>
      </c>
      <c r="V1793" s="2" t="s">
        <v>99</v>
      </c>
      <c r="W1793" s="2"/>
      <c r="X1793" s="2">
        <v>402.62</v>
      </c>
      <c r="Y1793" s="34">
        <v>191.24</v>
      </c>
      <c r="Z1793" s="34">
        <v>191.24</v>
      </c>
      <c r="AA1793" s="2"/>
      <c r="AB1793" s="2"/>
      <c r="AC1793" s="2"/>
      <c r="AD1793" s="2"/>
      <c r="AE1793" s="2">
        <v>40.262</v>
      </c>
      <c r="AF1793" s="2"/>
      <c r="AG1793" s="2"/>
      <c r="AH1793" s="2"/>
      <c r="AI1793" s="2"/>
    </row>
    <row r="1794" spans="1:35" x14ac:dyDescent="0.3">
      <c r="A1794" s="2"/>
      <c r="B1794" s="2"/>
      <c r="C1794" s="2">
        <v>711446284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13" t="s">
        <v>67</v>
      </c>
      <c r="T1794" s="2" t="s">
        <v>68</v>
      </c>
      <c r="U1794" s="2" t="s">
        <v>5</v>
      </c>
      <c r="V1794" s="2" t="s">
        <v>99</v>
      </c>
      <c r="W1794" s="2"/>
      <c r="X1794" s="2">
        <v>228.2</v>
      </c>
      <c r="Y1794" s="34">
        <v>108.4</v>
      </c>
      <c r="Z1794" s="34">
        <v>108.4</v>
      </c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x14ac:dyDescent="0.3">
      <c r="A1795" s="2"/>
      <c r="B1795" s="2"/>
      <c r="C1795" s="2">
        <v>711446296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13" t="s">
        <v>67</v>
      </c>
      <c r="T1795" s="2" t="s">
        <v>68</v>
      </c>
      <c r="U1795" s="2" t="s">
        <v>5</v>
      </c>
      <c r="V1795" s="2" t="s">
        <v>99</v>
      </c>
      <c r="W1795" s="2"/>
      <c r="X1795" s="2">
        <v>221.55</v>
      </c>
      <c r="Y1795" s="34">
        <v>105.24</v>
      </c>
      <c r="Z1795" s="34">
        <v>105.24</v>
      </c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x14ac:dyDescent="0.3">
      <c r="A1796" s="2"/>
      <c r="B1796" s="2"/>
      <c r="C1796" s="2">
        <v>711446569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13" t="s">
        <v>67</v>
      </c>
      <c r="T1796" s="2" t="s">
        <v>68</v>
      </c>
      <c r="U1796" s="2" t="s">
        <v>5</v>
      </c>
      <c r="V1796" s="2" t="s">
        <v>99</v>
      </c>
      <c r="W1796" s="2"/>
      <c r="X1796" s="2">
        <v>-391.01</v>
      </c>
      <c r="Y1796" s="34">
        <v>-185.73</v>
      </c>
      <c r="Z1796" s="34">
        <v>-185.73</v>
      </c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1:35" x14ac:dyDescent="0.3">
      <c r="A1797" s="2"/>
      <c r="B1797" s="2"/>
      <c r="C1797" s="2">
        <v>711446569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13" t="s">
        <v>67</v>
      </c>
      <c r="T1797" s="2" t="s">
        <v>68</v>
      </c>
      <c r="U1797" s="2" t="s">
        <v>5</v>
      </c>
      <c r="V1797" s="2" t="s">
        <v>99</v>
      </c>
      <c r="W1797" s="2"/>
      <c r="X1797" s="2">
        <v>391.01</v>
      </c>
      <c r="Y1797" s="34">
        <v>185.73</v>
      </c>
      <c r="Z1797" s="34">
        <v>185.73</v>
      </c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1:35" x14ac:dyDescent="0.3">
      <c r="A1798" s="2"/>
      <c r="B1798" s="2"/>
      <c r="C1798" s="2">
        <v>711446792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13" t="s">
        <v>67</v>
      </c>
      <c r="T1798" s="2" t="s">
        <v>68</v>
      </c>
      <c r="U1798" s="2" t="s">
        <v>5</v>
      </c>
      <c r="V1798" s="2" t="s">
        <v>99</v>
      </c>
      <c r="W1798" s="2"/>
      <c r="X1798" s="2">
        <v>241.48</v>
      </c>
      <c r="Y1798" s="34">
        <v>114.7</v>
      </c>
      <c r="Z1798" s="34">
        <v>114.7</v>
      </c>
      <c r="AA1798" s="2"/>
      <c r="AB1798" s="2"/>
      <c r="AC1798" s="2"/>
      <c r="AD1798" s="2"/>
      <c r="AE1798" s="2">
        <v>24.148</v>
      </c>
      <c r="AF1798" s="2"/>
      <c r="AG1798" s="2"/>
      <c r="AH1798" s="2"/>
      <c r="AI1798" s="2"/>
    </row>
    <row r="1799" spans="1:35" x14ac:dyDescent="0.3">
      <c r="A1799" s="2"/>
      <c r="B1799" s="2"/>
      <c r="C1799" s="2">
        <v>711447196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13" t="s">
        <v>67</v>
      </c>
      <c r="T1799" s="2" t="s">
        <v>68</v>
      </c>
      <c r="U1799" s="2" t="s">
        <v>5</v>
      </c>
      <c r="V1799" s="2" t="s">
        <v>99</v>
      </c>
      <c r="W1799" s="2"/>
      <c r="X1799" s="2">
        <v>1463.8</v>
      </c>
      <c r="Y1799" s="34">
        <v>658.71</v>
      </c>
      <c r="Z1799" s="34">
        <v>658.71</v>
      </c>
      <c r="AA1799" s="2"/>
      <c r="AB1799" s="2"/>
      <c r="AC1799" s="2"/>
      <c r="AD1799" s="2"/>
      <c r="AE1799" s="2">
        <v>146.38</v>
      </c>
      <c r="AF1799" s="2"/>
      <c r="AG1799" s="2"/>
      <c r="AH1799" s="2"/>
      <c r="AI1799" s="2"/>
    </row>
    <row r="1800" spans="1:35" x14ac:dyDescent="0.3">
      <c r="A1800" s="2"/>
      <c r="B1800" s="2"/>
      <c r="C1800" s="2">
        <v>711447856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13" t="s">
        <v>67</v>
      </c>
      <c r="T1800" s="2" t="s">
        <v>68</v>
      </c>
      <c r="U1800" s="2" t="s">
        <v>5</v>
      </c>
      <c r="V1800" s="2" t="s">
        <v>99</v>
      </c>
      <c r="W1800" s="2"/>
      <c r="X1800" s="2">
        <v>225.53</v>
      </c>
      <c r="Y1800" s="34">
        <v>90.21</v>
      </c>
      <c r="Z1800" s="34">
        <v>90.21</v>
      </c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x14ac:dyDescent="0.3">
      <c r="A1801" s="2"/>
      <c r="B1801" s="2"/>
      <c r="C1801" s="2">
        <v>711448390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13" t="s">
        <v>67</v>
      </c>
      <c r="T1801" s="2" t="s">
        <v>68</v>
      </c>
      <c r="U1801" s="2" t="s">
        <v>5</v>
      </c>
      <c r="V1801" s="2" t="s">
        <v>99</v>
      </c>
      <c r="W1801" s="2"/>
      <c r="X1801" s="2">
        <v>187.63</v>
      </c>
      <c r="Y1801" s="34">
        <v>89.12</v>
      </c>
      <c r="Z1801" s="34">
        <v>89.12</v>
      </c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x14ac:dyDescent="0.3">
      <c r="A1802" s="2"/>
      <c r="B1802" s="2"/>
      <c r="C1802" s="2">
        <v>711448548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13" t="s">
        <v>67</v>
      </c>
      <c r="T1802" s="2" t="s">
        <v>68</v>
      </c>
      <c r="U1802" s="2" t="s">
        <v>5</v>
      </c>
      <c r="V1802" s="2" t="s">
        <v>99</v>
      </c>
      <c r="W1802" s="2"/>
      <c r="X1802" s="2">
        <v>456.14</v>
      </c>
      <c r="Y1802" s="34">
        <v>216.67</v>
      </c>
      <c r="Z1802" s="34">
        <v>216.67</v>
      </c>
      <c r="AA1802" s="2"/>
      <c r="AB1802" s="2"/>
      <c r="AC1802" s="2"/>
      <c r="AD1802" s="2"/>
      <c r="AE1802" s="2">
        <v>46.89</v>
      </c>
      <c r="AF1802" s="2"/>
      <c r="AG1802" s="2"/>
      <c r="AH1802" s="2"/>
      <c r="AI1802" s="2"/>
    </row>
    <row r="1803" spans="1:35" x14ac:dyDescent="0.3">
      <c r="A1803" s="2"/>
      <c r="B1803" s="2"/>
      <c r="C1803" s="2">
        <v>711448548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13" t="s">
        <v>67</v>
      </c>
      <c r="T1803" s="2" t="s">
        <v>68</v>
      </c>
      <c r="U1803" s="2" t="s">
        <v>5</v>
      </c>
      <c r="V1803" s="2" t="s">
        <v>99</v>
      </c>
      <c r="W1803" s="2"/>
      <c r="X1803" s="2">
        <v>12.76</v>
      </c>
      <c r="Y1803" s="34">
        <v>6.06</v>
      </c>
      <c r="Z1803" s="34">
        <v>6.06</v>
      </c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1:35" x14ac:dyDescent="0.3">
      <c r="A1804" s="2"/>
      <c r="B1804" s="2"/>
      <c r="C1804" s="2">
        <v>711451262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13" t="s">
        <v>67</v>
      </c>
      <c r="T1804" s="2" t="s">
        <v>68</v>
      </c>
      <c r="U1804" s="2" t="s">
        <v>5</v>
      </c>
      <c r="V1804" s="2" t="s">
        <v>99</v>
      </c>
      <c r="W1804" s="2"/>
      <c r="X1804" s="2">
        <v>187.82</v>
      </c>
      <c r="Y1804" s="34">
        <v>89.21</v>
      </c>
      <c r="Z1804" s="34">
        <v>89.21</v>
      </c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x14ac:dyDescent="0.3">
      <c r="A1805" s="2"/>
      <c r="B1805" s="2"/>
      <c r="C1805" s="2">
        <v>711451275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13" t="s">
        <v>67</v>
      </c>
      <c r="T1805" s="2" t="s">
        <v>68</v>
      </c>
      <c r="U1805" s="2" t="s">
        <v>5</v>
      </c>
      <c r="V1805" s="2" t="s">
        <v>99</v>
      </c>
      <c r="W1805" s="2"/>
      <c r="X1805" s="2">
        <v>236.76</v>
      </c>
      <c r="Y1805" s="34">
        <v>71.03</v>
      </c>
      <c r="Z1805" s="34">
        <v>71.03</v>
      </c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x14ac:dyDescent="0.3">
      <c r="A1806" s="2"/>
      <c r="B1806" s="2"/>
      <c r="C1806" s="2">
        <v>711451772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13" t="s">
        <v>67</v>
      </c>
      <c r="T1806" s="2" t="s">
        <v>68</v>
      </c>
      <c r="U1806" s="2" t="s">
        <v>5</v>
      </c>
      <c r="V1806" s="2" t="s">
        <v>99</v>
      </c>
      <c r="W1806" s="2"/>
      <c r="X1806" s="2">
        <v>209.71</v>
      </c>
      <c r="Y1806" s="34">
        <v>94.37</v>
      </c>
      <c r="Z1806" s="34">
        <v>94.37</v>
      </c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x14ac:dyDescent="0.3">
      <c r="A1807" s="2"/>
      <c r="B1807" s="2"/>
      <c r="C1807" s="2">
        <v>711451866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13" t="s">
        <v>67</v>
      </c>
      <c r="T1807" s="2" t="s">
        <v>68</v>
      </c>
      <c r="U1807" s="2" t="s">
        <v>5</v>
      </c>
      <c r="V1807" s="2" t="s">
        <v>99</v>
      </c>
      <c r="W1807" s="2"/>
      <c r="X1807" s="2">
        <v>201.86</v>
      </c>
      <c r="Y1807" s="34">
        <v>95.88</v>
      </c>
      <c r="Z1807" s="34">
        <v>95.88</v>
      </c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x14ac:dyDescent="0.3">
      <c r="A1808" s="2"/>
      <c r="B1808" s="2"/>
      <c r="C1808" s="2">
        <v>711451891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13" t="s">
        <v>67</v>
      </c>
      <c r="T1808" s="2" t="s">
        <v>68</v>
      </c>
      <c r="U1808" s="2" t="s">
        <v>5</v>
      </c>
      <c r="V1808" s="2" t="s">
        <v>99</v>
      </c>
      <c r="W1808" s="2"/>
      <c r="X1808" s="2">
        <v>373.82</v>
      </c>
      <c r="Y1808" s="34">
        <v>149.53</v>
      </c>
      <c r="Z1808" s="34">
        <v>149.53</v>
      </c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x14ac:dyDescent="0.3">
      <c r="A1809" s="2"/>
      <c r="B1809" s="2"/>
      <c r="C1809" s="2">
        <v>711452041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13" t="s">
        <v>67</v>
      </c>
      <c r="T1809" s="2" t="s">
        <v>68</v>
      </c>
      <c r="U1809" s="2" t="s">
        <v>5</v>
      </c>
      <c r="V1809" s="2" t="s">
        <v>99</v>
      </c>
      <c r="W1809" s="2"/>
      <c r="X1809" s="2">
        <v>246.32</v>
      </c>
      <c r="Y1809" s="34">
        <v>73.900000000000006</v>
      </c>
      <c r="Z1809" s="34">
        <v>73.900000000000006</v>
      </c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x14ac:dyDescent="0.3">
      <c r="A1810" s="2"/>
      <c r="B1810" s="2"/>
      <c r="C1810" s="2">
        <v>711452084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13" t="s">
        <v>67</v>
      </c>
      <c r="T1810" s="2" t="s">
        <v>68</v>
      </c>
      <c r="U1810" s="2" t="s">
        <v>5</v>
      </c>
      <c r="V1810" s="2" t="s">
        <v>99</v>
      </c>
      <c r="W1810" s="2"/>
      <c r="X1810" s="2">
        <v>229.11</v>
      </c>
      <c r="Y1810" s="34">
        <v>68.73</v>
      </c>
      <c r="Z1810" s="34">
        <v>68.73</v>
      </c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x14ac:dyDescent="0.3">
      <c r="A1811" s="2"/>
      <c r="B1811" s="2"/>
      <c r="C1811" s="2">
        <v>711452537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13" t="s">
        <v>67</v>
      </c>
      <c r="T1811" s="2" t="s">
        <v>68</v>
      </c>
      <c r="U1811" s="2" t="s">
        <v>5</v>
      </c>
      <c r="V1811" s="2" t="s">
        <v>99</v>
      </c>
      <c r="W1811" s="2"/>
      <c r="X1811" s="2">
        <v>309.47000000000003</v>
      </c>
      <c r="Y1811" s="34">
        <v>147</v>
      </c>
      <c r="Z1811" s="34">
        <v>147</v>
      </c>
      <c r="AA1811" s="2"/>
      <c r="AB1811" s="2"/>
      <c r="AC1811" s="2"/>
      <c r="AD1811" s="2"/>
      <c r="AE1811" s="2">
        <v>30.946999999999999</v>
      </c>
      <c r="AF1811" s="2"/>
      <c r="AG1811" s="2"/>
      <c r="AH1811" s="2"/>
      <c r="AI1811" s="2"/>
    </row>
    <row r="1812" spans="1:35" x14ac:dyDescent="0.3">
      <c r="A1812" s="2"/>
      <c r="B1812" s="2"/>
      <c r="C1812" s="2">
        <v>711452575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13" t="s">
        <v>67</v>
      </c>
      <c r="T1812" s="2" t="s">
        <v>68</v>
      </c>
      <c r="U1812" s="2" t="s">
        <v>5</v>
      </c>
      <c r="V1812" s="2" t="s">
        <v>99</v>
      </c>
      <c r="W1812" s="2"/>
      <c r="X1812" s="2">
        <v>318.55</v>
      </c>
      <c r="Y1812" s="34">
        <v>151.31</v>
      </c>
      <c r="Z1812" s="34">
        <v>151.31</v>
      </c>
      <c r="AA1812" s="2"/>
      <c r="AB1812" s="2"/>
      <c r="AC1812" s="2"/>
      <c r="AD1812" s="2"/>
      <c r="AE1812" s="2">
        <v>31.855</v>
      </c>
      <c r="AF1812" s="2"/>
      <c r="AG1812" s="2"/>
      <c r="AH1812" s="2"/>
      <c r="AI1812" s="2"/>
    </row>
    <row r="1813" spans="1:35" x14ac:dyDescent="0.3">
      <c r="A1813" s="2"/>
      <c r="B1813" s="2"/>
      <c r="C1813" s="2">
        <v>711452750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13" t="s">
        <v>67</v>
      </c>
      <c r="T1813" s="2" t="s">
        <v>68</v>
      </c>
      <c r="U1813" s="2" t="s">
        <v>5</v>
      </c>
      <c r="V1813" s="2" t="s">
        <v>99</v>
      </c>
      <c r="W1813" s="2"/>
      <c r="X1813" s="2">
        <v>449.01</v>
      </c>
      <c r="Y1813" s="34">
        <v>213.28</v>
      </c>
      <c r="Z1813" s="34">
        <v>213.28</v>
      </c>
      <c r="AA1813" s="2"/>
      <c r="AB1813" s="2"/>
      <c r="AC1813" s="2"/>
      <c r="AD1813" s="2"/>
      <c r="AE1813" s="2">
        <v>44.901000000000003</v>
      </c>
      <c r="AF1813" s="2"/>
      <c r="AG1813" s="2"/>
      <c r="AH1813" s="2"/>
      <c r="AI1813" s="2"/>
    </row>
    <row r="1814" spans="1:35" x14ac:dyDescent="0.3">
      <c r="A1814" s="2"/>
      <c r="B1814" s="2"/>
      <c r="C1814" s="2">
        <v>711453230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13" t="s">
        <v>67</v>
      </c>
      <c r="T1814" s="2" t="s">
        <v>68</v>
      </c>
      <c r="U1814" s="2" t="s">
        <v>5</v>
      </c>
      <c r="V1814" s="2" t="s">
        <v>99</v>
      </c>
      <c r="W1814" s="2"/>
      <c r="X1814" s="2">
        <v>329.95</v>
      </c>
      <c r="Y1814" s="34">
        <v>156.72999999999999</v>
      </c>
      <c r="Z1814" s="34">
        <v>156.72999999999999</v>
      </c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x14ac:dyDescent="0.3">
      <c r="A1815" s="2"/>
      <c r="B1815" s="2"/>
      <c r="C1815" s="2">
        <v>711453240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13" t="s">
        <v>67</v>
      </c>
      <c r="T1815" s="2" t="s">
        <v>68</v>
      </c>
      <c r="U1815" s="2" t="s">
        <v>5</v>
      </c>
      <c r="V1815" s="2" t="s">
        <v>99</v>
      </c>
      <c r="W1815" s="2"/>
      <c r="X1815" s="2">
        <v>424.07</v>
      </c>
      <c r="Y1815" s="34">
        <v>201.43</v>
      </c>
      <c r="Z1815" s="34">
        <v>201.43</v>
      </c>
      <c r="AA1815" s="2"/>
      <c r="AB1815" s="2"/>
      <c r="AC1815" s="2"/>
      <c r="AD1815" s="2"/>
      <c r="AE1815" s="2">
        <v>42.406999999999996</v>
      </c>
      <c r="AF1815" s="2"/>
      <c r="AG1815" s="2"/>
      <c r="AH1815" s="2"/>
      <c r="AI1815" s="2"/>
    </row>
    <row r="1816" spans="1:35" x14ac:dyDescent="0.3">
      <c r="A1816" s="2"/>
      <c r="B1816" s="2"/>
      <c r="C1816" s="2">
        <v>711453268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13" t="s">
        <v>67</v>
      </c>
      <c r="T1816" s="2" t="s">
        <v>68</v>
      </c>
      <c r="U1816" s="2" t="s">
        <v>5</v>
      </c>
      <c r="V1816" s="2" t="s">
        <v>99</v>
      </c>
      <c r="W1816" s="2"/>
      <c r="X1816" s="2">
        <v>450.14</v>
      </c>
      <c r="Y1816" s="34">
        <v>213.82</v>
      </c>
      <c r="Z1816" s="34">
        <v>213.82</v>
      </c>
      <c r="AA1816" s="2"/>
      <c r="AB1816" s="2"/>
      <c r="AC1816" s="2"/>
      <c r="AD1816" s="2"/>
      <c r="AE1816" s="2">
        <v>45.014000000000003</v>
      </c>
      <c r="AF1816" s="2"/>
      <c r="AG1816" s="2"/>
      <c r="AH1816" s="2"/>
      <c r="AI1816" s="2"/>
    </row>
    <row r="1817" spans="1:35" x14ac:dyDescent="0.3">
      <c r="A1817" s="2"/>
      <c r="B1817" s="2"/>
      <c r="C1817" s="2">
        <v>711453884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13" t="s">
        <v>67</v>
      </c>
      <c r="T1817" s="2" t="s">
        <v>68</v>
      </c>
      <c r="U1817" s="2" t="s">
        <v>5</v>
      </c>
      <c r="V1817" s="2" t="s">
        <v>99</v>
      </c>
      <c r="W1817" s="2"/>
      <c r="X1817" s="2">
        <v>177.23</v>
      </c>
      <c r="Y1817" s="34">
        <v>79.75</v>
      </c>
      <c r="Z1817" s="34">
        <v>79.75</v>
      </c>
      <c r="AA1817" s="2"/>
      <c r="AB1817" s="2"/>
      <c r="AC1817" s="2"/>
      <c r="AD1817" s="2"/>
      <c r="AE1817" s="2">
        <v>17.722999999999999</v>
      </c>
      <c r="AF1817" s="2"/>
      <c r="AG1817" s="2"/>
      <c r="AH1817" s="2"/>
      <c r="AI1817" s="2"/>
    </row>
    <row r="1818" spans="1:35" x14ac:dyDescent="0.3">
      <c r="A1818" s="2"/>
      <c r="B1818" s="2"/>
      <c r="C1818" s="2">
        <v>711453993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13" t="s">
        <v>67</v>
      </c>
      <c r="T1818" s="2" t="s">
        <v>68</v>
      </c>
      <c r="U1818" s="2" t="s">
        <v>5</v>
      </c>
      <c r="V1818" s="2" t="s">
        <v>99</v>
      </c>
      <c r="W1818" s="2"/>
      <c r="X1818" s="2">
        <v>339.59</v>
      </c>
      <c r="Y1818" s="34">
        <v>161.31</v>
      </c>
      <c r="Z1818" s="34">
        <v>161.31</v>
      </c>
      <c r="AA1818" s="2"/>
      <c r="AB1818" s="2"/>
      <c r="AC1818" s="2"/>
      <c r="AD1818" s="2"/>
      <c r="AE1818" s="2">
        <v>33.959000000000003</v>
      </c>
      <c r="AF1818" s="2"/>
      <c r="AG1818" s="2"/>
      <c r="AH1818" s="2"/>
      <c r="AI1818" s="2"/>
    </row>
    <row r="1819" spans="1:35" x14ac:dyDescent="0.3">
      <c r="A1819" s="2"/>
      <c r="B1819" s="2"/>
      <c r="C1819" s="2">
        <v>711454209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13" t="s">
        <v>67</v>
      </c>
      <c r="T1819" s="2" t="s">
        <v>68</v>
      </c>
      <c r="U1819" s="2" t="s">
        <v>5</v>
      </c>
      <c r="V1819" s="2" t="s">
        <v>99</v>
      </c>
      <c r="W1819" s="2"/>
      <c r="X1819" s="2">
        <v>162.13999999999999</v>
      </c>
      <c r="Y1819" s="34">
        <v>77.02</v>
      </c>
      <c r="Z1819" s="34">
        <v>77.02</v>
      </c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x14ac:dyDescent="0.3">
      <c r="A1820" s="2"/>
      <c r="B1820" s="2"/>
      <c r="C1820" s="2">
        <v>711454435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13" t="s">
        <v>67</v>
      </c>
      <c r="T1820" s="2" t="s">
        <v>68</v>
      </c>
      <c r="U1820" s="2" t="s">
        <v>5</v>
      </c>
      <c r="V1820" s="2" t="s">
        <v>99</v>
      </c>
      <c r="W1820" s="2"/>
      <c r="X1820" s="2">
        <v>174.15</v>
      </c>
      <c r="Y1820" s="34">
        <v>52.24</v>
      </c>
      <c r="Z1820" s="34">
        <v>52.24</v>
      </c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x14ac:dyDescent="0.3">
      <c r="A1821" s="2"/>
      <c r="B1821" s="2"/>
      <c r="C1821" s="2">
        <v>711461845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13" t="s">
        <v>67</v>
      </c>
      <c r="T1821" s="2" t="s">
        <v>68</v>
      </c>
      <c r="U1821" s="2" t="s">
        <v>5</v>
      </c>
      <c r="V1821" s="2" t="s">
        <v>99</v>
      </c>
      <c r="W1821" s="2"/>
      <c r="X1821" s="2">
        <v>440.21</v>
      </c>
      <c r="Y1821" s="34">
        <v>209.1</v>
      </c>
      <c r="Z1821" s="34">
        <v>209.1</v>
      </c>
      <c r="AA1821" s="2"/>
      <c r="AB1821" s="2"/>
      <c r="AC1821" s="2"/>
      <c r="AD1821" s="2"/>
      <c r="AE1821" s="2">
        <v>44.021000000000001</v>
      </c>
      <c r="AF1821" s="2"/>
      <c r="AG1821" s="2"/>
      <c r="AH1821" s="2"/>
      <c r="AI1821" s="2"/>
    </row>
    <row r="1822" spans="1:35" x14ac:dyDescent="0.3">
      <c r="A1822" s="2"/>
      <c r="B1822" s="2"/>
      <c r="C1822" s="2">
        <v>711463439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13" t="s">
        <v>67</v>
      </c>
      <c r="T1822" s="2" t="s">
        <v>68</v>
      </c>
      <c r="U1822" s="2" t="s">
        <v>5</v>
      </c>
      <c r="V1822" s="2" t="s">
        <v>99</v>
      </c>
      <c r="W1822" s="2"/>
      <c r="X1822" s="2">
        <v>228.2</v>
      </c>
      <c r="Y1822" s="34">
        <v>108.4</v>
      </c>
      <c r="Z1822" s="34">
        <v>108.4</v>
      </c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x14ac:dyDescent="0.3">
      <c r="A1823" s="2"/>
      <c r="B1823" s="2"/>
      <c r="C1823" s="2">
        <v>711463447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13" t="s">
        <v>67</v>
      </c>
      <c r="T1823" s="2" t="s">
        <v>68</v>
      </c>
      <c r="U1823" s="2" t="s">
        <v>5</v>
      </c>
      <c r="V1823" s="2" t="s">
        <v>99</v>
      </c>
      <c r="W1823" s="2"/>
      <c r="X1823" s="2">
        <v>323.55</v>
      </c>
      <c r="Y1823" s="34">
        <v>153.69</v>
      </c>
      <c r="Z1823" s="34">
        <v>153.69</v>
      </c>
      <c r="AA1823" s="2"/>
      <c r="AB1823" s="2"/>
      <c r="AC1823" s="2"/>
      <c r="AD1823" s="2"/>
      <c r="AE1823" s="2">
        <v>32.354999999999997</v>
      </c>
      <c r="AF1823" s="2"/>
      <c r="AG1823" s="2"/>
      <c r="AH1823" s="2"/>
      <c r="AI1823" s="2"/>
    </row>
    <row r="1824" spans="1:35" x14ac:dyDescent="0.3">
      <c r="A1824" s="2"/>
      <c r="B1824" s="2"/>
      <c r="C1824" s="2">
        <v>711463655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13" t="s">
        <v>67</v>
      </c>
      <c r="T1824" s="2" t="s">
        <v>68</v>
      </c>
      <c r="U1824" s="2" t="s">
        <v>5</v>
      </c>
      <c r="V1824" s="2" t="s">
        <v>99</v>
      </c>
      <c r="W1824" s="2"/>
      <c r="X1824" s="2">
        <v>235.59</v>
      </c>
      <c r="Y1824" s="34">
        <v>111.91</v>
      </c>
      <c r="Z1824" s="34">
        <v>111.91</v>
      </c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x14ac:dyDescent="0.3">
      <c r="A1825" s="2"/>
      <c r="B1825" s="2"/>
      <c r="C1825" s="2">
        <v>711465863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13" t="s">
        <v>67</v>
      </c>
      <c r="T1825" s="2" t="s">
        <v>68</v>
      </c>
      <c r="U1825" s="2" t="s">
        <v>5</v>
      </c>
      <c r="V1825" s="2" t="s">
        <v>99</v>
      </c>
      <c r="W1825" s="2"/>
      <c r="X1825" s="2">
        <v>338.75</v>
      </c>
      <c r="Y1825" s="34">
        <v>160.91</v>
      </c>
      <c r="Z1825" s="34">
        <v>160.91</v>
      </c>
      <c r="AA1825" s="2"/>
      <c r="AB1825" s="2"/>
      <c r="AC1825" s="2"/>
      <c r="AD1825" s="2"/>
      <c r="AE1825" s="2">
        <v>33.875</v>
      </c>
      <c r="AF1825" s="2"/>
      <c r="AG1825" s="2"/>
      <c r="AH1825" s="2"/>
      <c r="AI1825" s="2"/>
    </row>
    <row r="1826" spans="1:35" x14ac:dyDescent="0.3">
      <c r="A1826" s="2"/>
      <c r="B1826" s="2"/>
      <c r="C1826" s="2">
        <v>711466068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13" t="s">
        <v>67</v>
      </c>
      <c r="T1826" s="2" t="s">
        <v>68</v>
      </c>
      <c r="U1826" s="2" t="s">
        <v>5</v>
      </c>
      <c r="V1826" s="2" t="s">
        <v>99</v>
      </c>
      <c r="W1826" s="2"/>
      <c r="X1826" s="2">
        <v>405.68</v>
      </c>
      <c r="Y1826" s="34">
        <v>192.7</v>
      </c>
      <c r="Z1826" s="34">
        <v>192.7</v>
      </c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x14ac:dyDescent="0.3">
      <c r="A1827" s="2"/>
      <c r="B1827" s="2"/>
      <c r="C1827" s="2">
        <v>711466770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13" t="s">
        <v>67</v>
      </c>
      <c r="T1827" s="2" t="s">
        <v>68</v>
      </c>
      <c r="U1827" s="2" t="s">
        <v>5</v>
      </c>
      <c r="V1827" s="2" t="s">
        <v>99</v>
      </c>
      <c r="W1827" s="2"/>
      <c r="X1827" s="2">
        <v>365.74</v>
      </c>
      <c r="Y1827" s="34">
        <v>173.73</v>
      </c>
      <c r="Z1827" s="34">
        <v>173.73</v>
      </c>
      <c r="AA1827" s="2"/>
      <c r="AB1827" s="2"/>
      <c r="AC1827" s="2"/>
      <c r="AD1827" s="2"/>
      <c r="AE1827" s="2">
        <v>36.573999999999998</v>
      </c>
      <c r="AF1827" s="2"/>
      <c r="AG1827" s="2"/>
      <c r="AH1827" s="2"/>
      <c r="AI1827" s="2"/>
    </row>
    <row r="1828" spans="1:35" x14ac:dyDescent="0.3">
      <c r="A1828" s="2"/>
      <c r="B1828" s="2"/>
      <c r="C1828" s="2">
        <v>711470529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13" t="s">
        <v>67</v>
      </c>
      <c r="T1828" s="2" t="s">
        <v>68</v>
      </c>
      <c r="U1828" s="2" t="s">
        <v>5</v>
      </c>
      <c r="V1828" s="2" t="s">
        <v>99</v>
      </c>
      <c r="W1828" s="2"/>
      <c r="X1828" s="2">
        <v>299.33999999999997</v>
      </c>
      <c r="Y1828" s="34">
        <v>142.19</v>
      </c>
      <c r="Z1828" s="34">
        <v>142.19</v>
      </c>
      <c r="AA1828" s="2"/>
      <c r="AB1828" s="2"/>
      <c r="AC1828" s="2"/>
      <c r="AD1828" s="2"/>
      <c r="AE1828" s="2">
        <v>29.934000000000001</v>
      </c>
      <c r="AF1828" s="2"/>
      <c r="AG1828" s="2"/>
      <c r="AH1828" s="2"/>
      <c r="AI1828" s="2"/>
    </row>
    <row r="1829" spans="1:35" x14ac:dyDescent="0.3">
      <c r="A1829" s="2"/>
      <c r="B1829" s="2"/>
      <c r="C1829" s="2">
        <v>711476989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13" t="s">
        <v>67</v>
      </c>
      <c r="T1829" s="2" t="s">
        <v>68</v>
      </c>
      <c r="U1829" s="2" t="s">
        <v>5</v>
      </c>
      <c r="V1829" s="2" t="s">
        <v>99</v>
      </c>
      <c r="W1829" s="2"/>
      <c r="X1829" s="2">
        <v>357.06</v>
      </c>
      <c r="Y1829" s="34">
        <v>169.6</v>
      </c>
      <c r="Z1829" s="34">
        <v>169.6</v>
      </c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x14ac:dyDescent="0.3">
      <c r="A1830" s="2"/>
      <c r="B1830" s="2"/>
      <c r="C1830" s="2">
        <v>711477336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13" t="s">
        <v>67</v>
      </c>
      <c r="T1830" s="2" t="s">
        <v>68</v>
      </c>
      <c r="U1830" s="2" t="s">
        <v>5</v>
      </c>
      <c r="V1830" s="2" t="s">
        <v>99</v>
      </c>
      <c r="W1830" s="2"/>
      <c r="X1830" s="2">
        <v>357.06</v>
      </c>
      <c r="Y1830" s="34">
        <v>169.6</v>
      </c>
      <c r="Z1830" s="34">
        <v>169.6</v>
      </c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x14ac:dyDescent="0.3">
      <c r="A1831" s="2"/>
      <c r="B1831" s="2"/>
      <c r="C1831" s="2">
        <v>711477354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13" t="s">
        <v>67</v>
      </c>
      <c r="T1831" s="2" t="s">
        <v>68</v>
      </c>
      <c r="U1831" s="2" t="s">
        <v>5</v>
      </c>
      <c r="V1831" s="2" t="s">
        <v>99</v>
      </c>
      <c r="W1831" s="2"/>
      <c r="X1831" s="2">
        <v>410.52</v>
      </c>
      <c r="Y1831" s="34">
        <v>195</v>
      </c>
      <c r="Z1831" s="34">
        <v>195</v>
      </c>
      <c r="AA1831" s="2"/>
      <c r="AB1831" s="2"/>
      <c r="AC1831" s="2"/>
      <c r="AD1831" s="2"/>
      <c r="AE1831" s="2">
        <v>41.052</v>
      </c>
      <c r="AF1831" s="2"/>
      <c r="AG1831" s="2"/>
      <c r="AH1831" s="2"/>
      <c r="AI1831" s="2"/>
    </row>
    <row r="1832" spans="1:35" x14ac:dyDescent="0.3">
      <c r="A1832" s="2"/>
      <c r="B1832" s="2"/>
      <c r="C1832" s="2">
        <v>711477495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13" t="s">
        <v>67</v>
      </c>
      <c r="T1832" s="2" t="s">
        <v>68</v>
      </c>
      <c r="U1832" s="2" t="s">
        <v>5</v>
      </c>
      <c r="V1832" s="2" t="s">
        <v>99</v>
      </c>
      <c r="W1832" s="2"/>
      <c r="X1832" s="2">
        <v>506.41</v>
      </c>
      <c r="Y1832" s="34">
        <v>240.54</v>
      </c>
      <c r="Z1832" s="34">
        <v>240.54</v>
      </c>
      <c r="AA1832" s="2"/>
      <c r="AB1832" s="2"/>
      <c r="AC1832" s="2"/>
      <c r="AD1832" s="2"/>
      <c r="AE1832" s="2">
        <v>50.640999999999998</v>
      </c>
      <c r="AF1832" s="2"/>
      <c r="AG1832" s="2"/>
      <c r="AH1832" s="2"/>
      <c r="AI1832" s="2"/>
    </row>
    <row r="1833" spans="1:35" x14ac:dyDescent="0.3">
      <c r="A1833" s="2"/>
      <c r="B1833" s="2"/>
      <c r="C1833" s="2">
        <v>711477546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13" t="s">
        <v>67</v>
      </c>
      <c r="T1833" s="2" t="s">
        <v>68</v>
      </c>
      <c r="U1833" s="2" t="s">
        <v>5</v>
      </c>
      <c r="V1833" s="2" t="s">
        <v>99</v>
      </c>
      <c r="W1833" s="2"/>
      <c r="X1833" s="2">
        <v>355.09</v>
      </c>
      <c r="Y1833" s="34">
        <v>168.67</v>
      </c>
      <c r="Z1833" s="34">
        <v>168.67</v>
      </c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x14ac:dyDescent="0.3">
      <c r="A1834" s="2"/>
      <c r="B1834" s="2"/>
      <c r="C1834" s="2">
        <v>711477959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13" t="s">
        <v>67</v>
      </c>
      <c r="T1834" s="2" t="s">
        <v>68</v>
      </c>
      <c r="U1834" s="2" t="s">
        <v>5</v>
      </c>
      <c r="V1834" s="2" t="s">
        <v>99</v>
      </c>
      <c r="W1834" s="2"/>
      <c r="X1834" s="2">
        <v>565.99</v>
      </c>
      <c r="Y1834" s="34">
        <v>268.85000000000002</v>
      </c>
      <c r="Z1834" s="34">
        <v>268.85000000000002</v>
      </c>
      <c r="AA1834" s="2"/>
      <c r="AB1834" s="2"/>
      <c r="AC1834" s="2"/>
      <c r="AD1834" s="2"/>
      <c r="AE1834" s="2">
        <v>56.598999999999997</v>
      </c>
      <c r="AF1834" s="2"/>
      <c r="AG1834" s="2"/>
      <c r="AH1834" s="2"/>
      <c r="AI1834" s="2"/>
    </row>
    <row r="1835" spans="1:35" x14ac:dyDescent="0.3">
      <c r="A1835" s="2"/>
      <c r="B1835" s="2"/>
      <c r="C1835" s="2">
        <v>711478446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13" t="s">
        <v>67</v>
      </c>
      <c r="T1835" s="2" t="s">
        <v>68</v>
      </c>
      <c r="U1835" s="2" t="s">
        <v>5</v>
      </c>
      <c r="V1835" s="2" t="s">
        <v>99</v>
      </c>
      <c r="W1835" s="2"/>
      <c r="X1835" s="2">
        <v>209.98</v>
      </c>
      <c r="Y1835" s="34">
        <v>62.99</v>
      </c>
      <c r="Z1835" s="34">
        <v>62.99</v>
      </c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x14ac:dyDescent="0.3">
      <c r="A1836" s="2"/>
      <c r="B1836" s="2"/>
      <c r="C1836" s="2">
        <v>711478462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13" t="s">
        <v>67</v>
      </c>
      <c r="T1836" s="2" t="s">
        <v>68</v>
      </c>
      <c r="U1836" s="2" t="s">
        <v>5</v>
      </c>
      <c r="V1836" s="2" t="s">
        <v>99</v>
      </c>
      <c r="W1836" s="2"/>
      <c r="X1836" s="2">
        <v>561.1</v>
      </c>
      <c r="Y1836" s="34">
        <v>266.52</v>
      </c>
      <c r="Z1836" s="34">
        <v>266.52</v>
      </c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x14ac:dyDescent="0.3">
      <c r="A1837" s="2"/>
      <c r="B1837" s="2"/>
      <c r="C1837" s="2">
        <v>711478487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13" t="s">
        <v>67</v>
      </c>
      <c r="T1837" s="2" t="s">
        <v>68</v>
      </c>
      <c r="U1837" s="2" t="s">
        <v>5</v>
      </c>
      <c r="V1837" s="2" t="s">
        <v>99</v>
      </c>
      <c r="W1837" s="2"/>
      <c r="X1837" s="2">
        <v>227.31</v>
      </c>
      <c r="Y1837" s="34">
        <v>107.97</v>
      </c>
      <c r="Z1837" s="34">
        <v>107.97</v>
      </c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x14ac:dyDescent="0.3">
      <c r="A1838" s="2"/>
      <c r="B1838" s="2"/>
      <c r="C1838" s="2">
        <v>711478646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13" t="s">
        <v>67</v>
      </c>
      <c r="T1838" s="2" t="s">
        <v>68</v>
      </c>
      <c r="U1838" s="2" t="s">
        <v>5</v>
      </c>
      <c r="V1838" s="2" t="s">
        <v>99</v>
      </c>
      <c r="W1838" s="2"/>
      <c r="X1838" s="2">
        <v>357.18</v>
      </c>
      <c r="Y1838" s="34">
        <v>169.66</v>
      </c>
      <c r="Z1838" s="34">
        <v>169.66</v>
      </c>
      <c r="AA1838" s="2"/>
      <c r="AB1838" s="2"/>
      <c r="AC1838" s="2"/>
      <c r="AD1838" s="2"/>
      <c r="AE1838" s="2">
        <v>35.718000000000004</v>
      </c>
      <c r="AF1838" s="2"/>
      <c r="AG1838" s="2"/>
      <c r="AH1838" s="2"/>
      <c r="AI1838" s="2"/>
    </row>
    <row r="1839" spans="1:35" x14ac:dyDescent="0.3">
      <c r="A1839" s="2"/>
      <c r="B1839" s="2"/>
      <c r="C1839" s="2">
        <v>711481286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13" t="s">
        <v>67</v>
      </c>
      <c r="T1839" s="2" t="s">
        <v>68</v>
      </c>
      <c r="U1839" s="2" t="s">
        <v>5</v>
      </c>
      <c r="V1839" s="2" t="s">
        <v>99</v>
      </c>
      <c r="W1839" s="2"/>
      <c r="X1839" s="2">
        <v>229.54</v>
      </c>
      <c r="Y1839" s="34">
        <v>109.03</v>
      </c>
      <c r="Z1839" s="34">
        <v>109.03</v>
      </c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x14ac:dyDescent="0.3">
      <c r="A1840" s="2"/>
      <c r="B1840" s="2"/>
      <c r="C1840" s="2">
        <v>711481288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13" t="s">
        <v>67</v>
      </c>
      <c r="T1840" s="2" t="s">
        <v>68</v>
      </c>
      <c r="U1840" s="2" t="s">
        <v>5</v>
      </c>
      <c r="V1840" s="2" t="s">
        <v>99</v>
      </c>
      <c r="W1840" s="2"/>
      <c r="X1840" s="2">
        <v>236.76</v>
      </c>
      <c r="Y1840" s="34">
        <v>71.03</v>
      </c>
      <c r="Z1840" s="34">
        <v>71.03</v>
      </c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x14ac:dyDescent="0.3">
      <c r="A1841" s="2"/>
      <c r="B1841" s="2"/>
      <c r="C1841" s="2">
        <v>711481302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13" t="s">
        <v>67</v>
      </c>
      <c r="T1841" s="2" t="s">
        <v>68</v>
      </c>
      <c r="U1841" s="2" t="s">
        <v>5</v>
      </c>
      <c r="V1841" s="2" t="s">
        <v>99</v>
      </c>
      <c r="W1841" s="2"/>
      <c r="X1841" s="2">
        <v>157.62</v>
      </c>
      <c r="Y1841" s="34">
        <v>70.930000000000007</v>
      </c>
      <c r="Z1841" s="34">
        <v>70.930000000000007</v>
      </c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x14ac:dyDescent="0.3">
      <c r="A1842" s="2"/>
      <c r="B1842" s="2"/>
      <c r="C1842" s="2">
        <v>711481453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13" t="s">
        <v>67</v>
      </c>
      <c r="T1842" s="2" t="s">
        <v>68</v>
      </c>
      <c r="U1842" s="2" t="s">
        <v>5</v>
      </c>
      <c r="V1842" s="2" t="s">
        <v>99</v>
      </c>
      <c r="W1842" s="2"/>
      <c r="X1842" s="2">
        <v>452.8</v>
      </c>
      <c r="Y1842" s="34">
        <v>215.08</v>
      </c>
      <c r="Z1842" s="34">
        <v>215.08</v>
      </c>
      <c r="AA1842" s="2"/>
      <c r="AB1842" s="2"/>
      <c r="AC1842" s="2"/>
      <c r="AD1842" s="2"/>
      <c r="AE1842" s="2">
        <v>45.28</v>
      </c>
      <c r="AF1842" s="2"/>
      <c r="AG1842" s="2"/>
      <c r="AH1842" s="2"/>
      <c r="AI1842" s="2"/>
    </row>
    <row r="1843" spans="1:35" x14ac:dyDescent="0.3">
      <c r="A1843" s="2"/>
      <c r="B1843" s="2"/>
      <c r="C1843" s="2">
        <v>711481929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13" t="s">
        <v>67</v>
      </c>
      <c r="T1843" s="2" t="s">
        <v>68</v>
      </c>
      <c r="U1843" s="2" t="s">
        <v>5</v>
      </c>
      <c r="V1843" s="2" t="s">
        <v>99</v>
      </c>
      <c r="W1843" s="2"/>
      <c r="X1843" s="2">
        <v>574.08000000000004</v>
      </c>
      <c r="Y1843" s="34">
        <v>272.69</v>
      </c>
      <c r="Z1843" s="34">
        <v>272.69</v>
      </c>
      <c r="AA1843" s="2"/>
      <c r="AB1843" s="2"/>
      <c r="AC1843" s="2"/>
      <c r="AD1843" s="2"/>
      <c r="AE1843" s="2">
        <v>57.408000000000001</v>
      </c>
      <c r="AF1843" s="2"/>
      <c r="AG1843" s="2"/>
      <c r="AH1843" s="2"/>
      <c r="AI1843" s="2"/>
    </row>
    <row r="1844" spans="1:35" x14ac:dyDescent="0.3">
      <c r="A1844" s="2"/>
      <c r="B1844" s="2"/>
      <c r="C1844" s="2">
        <v>711482035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13" t="s">
        <v>67</v>
      </c>
      <c r="T1844" s="2" t="s">
        <v>68</v>
      </c>
      <c r="U1844" s="2" t="s">
        <v>5</v>
      </c>
      <c r="V1844" s="2" t="s">
        <v>99</v>
      </c>
      <c r="W1844" s="2"/>
      <c r="X1844" s="2">
        <v>175.64</v>
      </c>
      <c r="Y1844" s="34">
        <v>83.43</v>
      </c>
      <c r="Z1844" s="34">
        <v>83.43</v>
      </c>
      <c r="AA1844" s="2"/>
      <c r="AB1844" s="2"/>
      <c r="AC1844" s="2"/>
      <c r="AD1844" s="2"/>
      <c r="AE1844" s="2">
        <v>17.564</v>
      </c>
      <c r="AF1844" s="2"/>
      <c r="AG1844" s="2"/>
      <c r="AH1844" s="2"/>
      <c r="AI1844" s="2"/>
    </row>
    <row r="1845" spans="1:35" x14ac:dyDescent="0.3">
      <c r="A1845" s="2"/>
      <c r="B1845" s="2"/>
      <c r="C1845" s="2">
        <v>711482350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13" t="s">
        <v>67</v>
      </c>
      <c r="T1845" s="2" t="s">
        <v>68</v>
      </c>
      <c r="U1845" s="2" t="s">
        <v>5</v>
      </c>
      <c r="V1845" s="2" t="s">
        <v>99</v>
      </c>
      <c r="W1845" s="2"/>
      <c r="X1845" s="2">
        <v>312.60000000000002</v>
      </c>
      <c r="Y1845" s="34">
        <v>148.47999999999999</v>
      </c>
      <c r="Z1845" s="34">
        <v>148.47999999999999</v>
      </c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x14ac:dyDescent="0.3">
      <c r="A1846" s="2"/>
      <c r="B1846" s="2"/>
      <c r="C1846" s="2">
        <v>711482424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13" t="s">
        <v>67</v>
      </c>
      <c r="T1846" s="2" t="s">
        <v>68</v>
      </c>
      <c r="U1846" s="2" t="s">
        <v>5</v>
      </c>
      <c r="V1846" s="2" t="s">
        <v>99</v>
      </c>
      <c r="W1846" s="2"/>
      <c r="X1846" s="2">
        <v>365.74</v>
      </c>
      <c r="Y1846" s="34">
        <v>173.73</v>
      </c>
      <c r="Z1846" s="34">
        <v>173.73</v>
      </c>
      <c r="AA1846" s="2"/>
      <c r="AB1846" s="2"/>
      <c r="AC1846" s="2"/>
      <c r="AD1846" s="2"/>
      <c r="AE1846" s="2">
        <v>36.573999999999998</v>
      </c>
      <c r="AF1846" s="2"/>
      <c r="AG1846" s="2"/>
      <c r="AH1846" s="2"/>
      <c r="AI1846" s="2"/>
    </row>
    <row r="1847" spans="1:35" x14ac:dyDescent="0.3">
      <c r="A1847" s="2"/>
      <c r="B1847" s="2"/>
      <c r="C1847" s="2">
        <v>711484002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13" t="s">
        <v>67</v>
      </c>
      <c r="T1847" s="2" t="s">
        <v>68</v>
      </c>
      <c r="U1847" s="2" t="s">
        <v>5</v>
      </c>
      <c r="V1847" s="2" t="s">
        <v>99</v>
      </c>
      <c r="W1847" s="2"/>
      <c r="X1847" s="2">
        <v>150.58000000000001</v>
      </c>
      <c r="Y1847" s="34">
        <v>30.12</v>
      </c>
      <c r="Z1847" s="34">
        <v>30.12</v>
      </c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x14ac:dyDescent="0.3">
      <c r="A1848" s="2"/>
      <c r="B1848" s="2"/>
      <c r="C1848" s="2">
        <v>711484178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13" t="s">
        <v>67</v>
      </c>
      <c r="T1848" s="2" t="s">
        <v>68</v>
      </c>
      <c r="U1848" s="2" t="s">
        <v>5</v>
      </c>
      <c r="V1848" s="2" t="s">
        <v>99</v>
      </c>
      <c r="W1848" s="2"/>
      <c r="X1848" s="2">
        <v>371.99</v>
      </c>
      <c r="Y1848" s="34">
        <v>176.7</v>
      </c>
      <c r="Z1848" s="34">
        <v>176.7</v>
      </c>
      <c r="AA1848" s="2"/>
      <c r="AB1848" s="2"/>
      <c r="AC1848" s="2"/>
      <c r="AD1848" s="2"/>
      <c r="AE1848" s="2">
        <v>37.198999999999998</v>
      </c>
      <c r="AF1848" s="2"/>
      <c r="AG1848" s="2"/>
      <c r="AH1848" s="2"/>
      <c r="AI1848" s="2"/>
    </row>
    <row r="1849" spans="1:35" x14ac:dyDescent="0.3">
      <c r="A1849" s="2"/>
      <c r="B1849" s="2"/>
      <c r="C1849" s="2">
        <v>711484179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13" t="s">
        <v>90</v>
      </c>
      <c r="T1849" s="2" t="s">
        <v>91</v>
      </c>
      <c r="U1849" s="2" t="s">
        <v>6</v>
      </c>
      <c r="V1849" s="2" t="s">
        <v>99</v>
      </c>
      <c r="W1849" s="2"/>
      <c r="X1849" s="2">
        <v>17.3</v>
      </c>
      <c r="Y1849" s="34">
        <v>3.46</v>
      </c>
      <c r="Z1849" s="34">
        <v>3.46</v>
      </c>
      <c r="AA1849" s="2"/>
      <c r="AB1849" s="2"/>
      <c r="AC1849" s="2"/>
      <c r="AD1849" s="2"/>
      <c r="AE1849" s="2">
        <v>0.51900000000000002</v>
      </c>
      <c r="AF1849" s="2"/>
      <c r="AG1849" s="2"/>
      <c r="AH1849" s="2"/>
      <c r="AI1849" s="2"/>
    </row>
    <row r="1850" spans="1:35" x14ac:dyDescent="0.3">
      <c r="A1850" s="2"/>
      <c r="B1850" s="2"/>
      <c r="C1850" s="2">
        <v>711485602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13" t="s">
        <v>67</v>
      </c>
      <c r="T1850" s="2" t="s">
        <v>68</v>
      </c>
      <c r="U1850" s="2" t="s">
        <v>5</v>
      </c>
      <c r="V1850" s="2" t="s">
        <v>99</v>
      </c>
      <c r="W1850" s="2"/>
      <c r="X1850" s="2">
        <v>331.22</v>
      </c>
      <c r="Y1850" s="34">
        <v>157.33000000000001</v>
      </c>
      <c r="Z1850" s="34">
        <v>157.33000000000001</v>
      </c>
      <c r="AA1850" s="2"/>
      <c r="AB1850" s="2"/>
      <c r="AC1850" s="2"/>
      <c r="AD1850" s="2"/>
      <c r="AE1850" s="2">
        <v>33.122</v>
      </c>
      <c r="AF1850" s="2"/>
      <c r="AG1850" s="2"/>
      <c r="AH1850" s="2"/>
      <c r="AI1850" s="2"/>
    </row>
    <row r="1851" spans="1:35" x14ac:dyDescent="0.3">
      <c r="A1851" s="2"/>
      <c r="B1851" s="2"/>
      <c r="C1851" s="2">
        <v>711485723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13" t="s">
        <v>67</v>
      </c>
      <c r="T1851" s="2" t="s">
        <v>68</v>
      </c>
      <c r="U1851" s="2" t="s">
        <v>5</v>
      </c>
      <c r="V1851" s="2" t="s">
        <v>99</v>
      </c>
      <c r="W1851" s="2"/>
      <c r="X1851" s="2">
        <v>482.97</v>
      </c>
      <c r="Y1851" s="34">
        <v>229.41</v>
      </c>
      <c r="Z1851" s="34">
        <v>229.41</v>
      </c>
      <c r="AA1851" s="2"/>
      <c r="AB1851" s="2"/>
      <c r="AC1851" s="2"/>
      <c r="AD1851" s="2"/>
      <c r="AE1851" s="2">
        <v>48.297000000000004</v>
      </c>
      <c r="AF1851" s="2"/>
      <c r="AG1851" s="2"/>
      <c r="AH1851" s="2"/>
      <c r="AI1851" s="2"/>
    </row>
    <row r="1852" spans="1:35" x14ac:dyDescent="0.3">
      <c r="A1852" s="2"/>
      <c r="B1852" s="2"/>
      <c r="C1852" s="2">
        <v>711485947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13" t="s">
        <v>67</v>
      </c>
      <c r="T1852" s="2" t="s">
        <v>68</v>
      </c>
      <c r="U1852" s="2" t="s">
        <v>5</v>
      </c>
      <c r="V1852" s="2" t="s">
        <v>99</v>
      </c>
      <c r="W1852" s="2"/>
      <c r="X1852" s="2">
        <v>173.67</v>
      </c>
      <c r="Y1852" s="34">
        <v>82.49</v>
      </c>
      <c r="Z1852" s="34">
        <v>82.49</v>
      </c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x14ac:dyDescent="0.3">
      <c r="A1853" s="2"/>
      <c r="B1853" s="2"/>
      <c r="C1853" s="2">
        <v>711486117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13" t="s">
        <v>67</v>
      </c>
      <c r="T1853" s="2" t="s">
        <v>68</v>
      </c>
      <c r="U1853" s="2" t="s">
        <v>5</v>
      </c>
      <c r="V1853" s="2" t="s">
        <v>99</v>
      </c>
      <c r="W1853" s="2"/>
      <c r="X1853" s="2">
        <v>422</v>
      </c>
      <c r="Y1853" s="34">
        <v>200.45</v>
      </c>
      <c r="Z1853" s="34">
        <v>200.45</v>
      </c>
      <c r="AA1853" s="2"/>
      <c r="AB1853" s="2"/>
      <c r="AC1853" s="2"/>
      <c r="AD1853" s="2"/>
      <c r="AE1853" s="2">
        <v>42.2</v>
      </c>
      <c r="AF1853" s="2"/>
      <c r="AG1853" s="2"/>
      <c r="AH1853" s="2"/>
      <c r="AI1853" s="2"/>
    </row>
    <row r="1854" spans="1:35" x14ac:dyDescent="0.3">
      <c r="A1854" s="2"/>
      <c r="B1854" s="2"/>
      <c r="C1854" s="2">
        <v>711487304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13" t="s">
        <v>67</v>
      </c>
      <c r="T1854" s="2" t="s">
        <v>68</v>
      </c>
      <c r="U1854" s="2" t="s">
        <v>5</v>
      </c>
      <c r="V1854" s="2" t="s">
        <v>99</v>
      </c>
      <c r="W1854" s="2"/>
      <c r="X1854" s="2">
        <v>180.66</v>
      </c>
      <c r="Y1854" s="34">
        <v>85.81</v>
      </c>
      <c r="Z1854" s="34">
        <v>85.81</v>
      </c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x14ac:dyDescent="0.3">
      <c r="A1855" s="2"/>
      <c r="B1855" s="2"/>
      <c r="C1855" s="2">
        <v>711487317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13" t="s">
        <v>67</v>
      </c>
      <c r="T1855" s="2" t="s">
        <v>68</v>
      </c>
      <c r="U1855" s="2" t="s">
        <v>5</v>
      </c>
      <c r="V1855" s="2" t="s">
        <v>99</v>
      </c>
      <c r="W1855" s="2"/>
      <c r="X1855" s="2">
        <v>167.11</v>
      </c>
      <c r="Y1855" s="34">
        <v>79.38</v>
      </c>
      <c r="Z1855" s="34">
        <v>79.38</v>
      </c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x14ac:dyDescent="0.3">
      <c r="A1856" s="2"/>
      <c r="B1856" s="2"/>
      <c r="C1856" s="2">
        <v>711487763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13" t="s">
        <v>67</v>
      </c>
      <c r="T1856" s="2" t="s">
        <v>68</v>
      </c>
      <c r="U1856" s="2" t="s">
        <v>5</v>
      </c>
      <c r="V1856" s="2" t="s">
        <v>99</v>
      </c>
      <c r="W1856" s="2"/>
      <c r="X1856" s="2">
        <v>185.68</v>
      </c>
      <c r="Y1856" s="34">
        <v>88.2</v>
      </c>
      <c r="Z1856" s="34">
        <v>88.2</v>
      </c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x14ac:dyDescent="0.3">
      <c r="A1857" s="2"/>
      <c r="B1857" s="2"/>
      <c r="C1857" s="2">
        <v>711488056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13" t="s">
        <v>67</v>
      </c>
      <c r="T1857" s="2" t="s">
        <v>68</v>
      </c>
      <c r="U1857" s="2" t="s">
        <v>5</v>
      </c>
      <c r="V1857" s="2" t="s">
        <v>99</v>
      </c>
      <c r="W1857" s="2"/>
      <c r="X1857" s="2">
        <v>164.08</v>
      </c>
      <c r="Y1857" s="34">
        <v>49.22</v>
      </c>
      <c r="Z1857" s="34">
        <v>49.22</v>
      </c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x14ac:dyDescent="0.3">
      <c r="A1858" s="2"/>
      <c r="B1858" s="2"/>
      <c r="C1858" s="2">
        <v>711488105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13" t="s">
        <v>67</v>
      </c>
      <c r="T1858" s="2" t="s">
        <v>68</v>
      </c>
      <c r="U1858" s="2" t="s">
        <v>5</v>
      </c>
      <c r="V1858" s="2" t="s">
        <v>99</v>
      </c>
      <c r="W1858" s="2"/>
      <c r="X1858" s="2">
        <v>160.66999999999999</v>
      </c>
      <c r="Y1858" s="34">
        <v>76.319999999999993</v>
      </c>
      <c r="Z1858" s="34">
        <v>76.319999999999993</v>
      </c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x14ac:dyDescent="0.3">
      <c r="A1859" s="2"/>
      <c r="B1859" s="2"/>
      <c r="C1859" s="2">
        <v>711488147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13" t="s">
        <v>67</v>
      </c>
      <c r="T1859" s="2" t="s">
        <v>68</v>
      </c>
      <c r="U1859" s="2" t="s">
        <v>5</v>
      </c>
      <c r="V1859" s="2" t="s">
        <v>99</v>
      </c>
      <c r="W1859" s="2"/>
      <c r="X1859" s="2">
        <v>164.08</v>
      </c>
      <c r="Y1859" s="34">
        <v>49.22</v>
      </c>
      <c r="Z1859" s="34">
        <v>49.22</v>
      </c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x14ac:dyDescent="0.3">
      <c r="A1860" s="2"/>
      <c r="B1860" s="2"/>
      <c r="C1860" s="2">
        <v>711488211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13" t="s">
        <v>67</v>
      </c>
      <c r="T1860" s="2" t="s">
        <v>68</v>
      </c>
      <c r="U1860" s="2" t="s">
        <v>5</v>
      </c>
      <c r="V1860" s="2" t="s">
        <v>99</v>
      </c>
      <c r="W1860" s="2"/>
      <c r="X1860" s="2">
        <v>301.79000000000002</v>
      </c>
      <c r="Y1860" s="34">
        <v>90.54</v>
      </c>
      <c r="Z1860" s="34">
        <v>90.54</v>
      </c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x14ac:dyDescent="0.3">
      <c r="A1861" s="2"/>
      <c r="B1861" s="2"/>
      <c r="C1861" s="2">
        <v>711488258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13" t="s">
        <v>67</v>
      </c>
      <c r="T1861" s="2" t="s">
        <v>68</v>
      </c>
      <c r="U1861" s="2" t="s">
        <v>5</v>
      </c>
      <c r="V1861" s="2" t="s">
        <v>99</v>
      </c>
      <c r="W1861" s="2"/>
      <c r="X1861" s="2">
        <v>246.32</v>
      </c>
      <c r="Y1861" s="34">
        <v>73.900000000000006</v>
      </c>
      <c r="Z1861" s="34">
        <v>73.900000000000006</v>
      </c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x14ac:dyDescent="0.3">
      <c r="A1862" s="2"/>
      <c r="B1862" s="2"/>
      <c r="C1862" s="2">
        <v>711489823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13" t="s">
        <v>67</v>
      </c>
      <c r="T1862" s="2" t="s">
        <v>68</v>
      </c>
      <c r="U1862" s="2" t="s">
        <v>5</v>
      </c>
      <c r="V1862" s="2" t="s">
        <v>99</v>
      </c>
      <c r="W1862" s="2"/>
      <c r="X1862" s="2">
        <v>269.89999999999998</v>
      </c>
      <c r="Y1862" s="34">
        <v>128.19999999999999</v>
      </c>
      <c r="Z1862" s="34">
        <v>128.19999999999999</v>
      </c>
      <c r="AA1862" s="2"/>
      <c r="AB1862" s="2"/>
      <c r="AC1862" s="2"/>
      <c r="AD1862" s="2"/>
      <c r="AE1862" s="2">
        <v>26.99</v>
      </c>
      <c r="AF1862" s="2"/>
      <c r="AG1862" s="2"/>
      <c r="AH1862" s="2"/>
      <c r="AI1862" s="2"/>
    </row>
    <row r="1863" spans="1:35" x14ac:dyDescent="0.3">
      <c r="A1863" s="2"/>
      <c r="B1863" s="2"/>
      <c r="C1863" s="2">
        <v>711496560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13" t="s">
        <v>67</v>
      </c>
      <c r="T1863" s="2" t="s">
        <v>68</v>
      </c>
      <c r="U1863" s="2" t="s">
        <v>5</v>
      </c>
      <c r="V1863" s="2" t="s">
        <v>99</v>
      </c>
      <c r="W1863" s="2"/>
      <c r="X1863" s="2">
        <v>311.3</v>
      </c>
      <c r="Y1863" s="34">
        <v>147.87</v>
      </c>
      <c r="Z1863" s="34">
        <v>147.87</v>
      </c>
      <c r="AA1863" s="2"/>
      <c r="AB1863" s="2"/>
      <c r="AC1863" s="2"/>
      <c r="AD1863" s="2"/>
      <c r="AE1863" s="2">
        <v>31.13</v>
      </c>
      <c r="AF1863" s="2"/>
      <c r="AG1863" s="2"/>
      <c r="AH1863" s="2"/>
      <c r="AI1863" s="2"/>
    </row>
    <row r="1864" spans="1:35" x14ac:dyDescent="0.3">
      <c r="A1864" s="2"/>
      <c r="B1864" s="2"/>
      <c r="C1864" s="2">
        <v>711497916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13" t="s">
        <v>67</v>
      </c>
      <c r="T1864" s="2" t="s">
        <v>68</v>
      </c>
      <c r="U1864" s="2" t="s">
        <v>5</v>
      </c>
      <c r="V1864" s="2" t="s">
        <v>99</v>
      </c>
      <c r="W1864" s="2"/>
      <c r="X1864" s="2">
        <v>301.87</v>
      </c>
      <c r="Y1864" s="34">
        <v>143.38999999999999</v>
      </c>
      <c r="Z1864" s="34">
        <v>143.38999999999999</v>
      </c>
      <c r="AA1864" s="2"/>
      <c r="AB1864" s="2"/>
      <c r="AC1864" s="2"/>
      <c r="AD1864" s="2"/>
      <c r="AE1864" s="2">
        <v>30.187000000000001</v>
      </c>
      <c r="AF1864" s="2"/>
      <c r="AG1864" s="2"/>
      <c r="AH1864" s="2"/>
      <c r="AI1864" s="2"/>
    </row>
    <row r="1865" spans="1:35" x14ac:dyDescent="0.3">
      <c r="A1865" s="2"/>
      <c r="B1865" s="2"/>
      <c r="C1865" s="2">
        <v>711499961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13" t="s">
        <v>67</v>
      </c>
      <c r="T1865" s="2" t="s">
        <v>68</v>
      </c>
      <c r="U1865" s="2" t="s">
        <v>5</v>
      </c>
      <c r="V1865" s="2" t="s">
        <v>99</v>
      </c>
      <c r="W1865" s="2"/>
      <c r="X1865" s="2">
        <v>452.8</v>
      </c>
      <c r="Y1865" s="34">
        <v>215.08</v>
      </c>
      <c r="Z1865" s="34">
        <v>215.08</v>
      </c>
      <c r="AA1865" s="2"/>
      <c r="AB1865" s="2"/>
      <c r="AC1865" s="2"/>
      <c r="AD1865" s="2"/>
      <c r="AE1865" s="2">
        <v>90.56</v>
      </c>
      <c r="AF1865" s="2"/>
      <c r="AG1865" s="2"/>
      <c r="AH1865" s="2"/>
      <c r="AI1865" s="2"/>
    </row>
    <row r="1866" spans="1:35" x14ac:dyDescent="0.3">
      <c r="A1866" s="2"/>
      <c r="B1866" s="2"/>
      <c r="C1866" s="2">
        <v>711509399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13" t="s">
        <v>67</v>
      </c>
      <c r="T1866" s="2" t="s">
        <v>68</v>
      </c>
      <c r="U1866" s="2" t="s">
        <v>5</v>
      </c>
      <c r="V1866" s="2" t="s">
        <v>99</v>
      </c>
      <c r="W1866" s="2"/>
      <c r="X1866" s="2">
        <v>164.08</v>
      </c>
      <c r="Y1866" s="34">
        <v>49.22</v>
      </c>
      <c r="Z1866" s="34">
        <v>49.22</v>
      </c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x14ac:dyDescent="0.3">
      <c r="A1867" s="2"/>
      <c r="B1867" s="2"/>
      <c r="C1867" s="2">
        <v>711641169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13" t="s">
        <v>67</v>
      </c>
      <c r="T1867" s="2" t="s">
        <v>68</v>
      </c>
      <c r="U1867" s="2" t="s">
        <v>5</v>
      </c>
      <c r="V1867" s="2" t="s">
        <v>99</v>
      </c>
      <c r="W1867" s="2"/>
      <c r="X1867" s="2">
        <v>4.62</v>
      </c>
      <c r="Y1867" s="34">
        <v>2.19</v>
      </c>
      <c r="Z1867" s="34">
        <v>2.19</v>
      </c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x14ac:dyDescent="0.3">
      <c r="A1868" s="2"/>
      <c r="B1868" s="2"/>
      <c r="C1868" s="2">
        <v>711765706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13" t="s">
        <v>67</v>
      </c>
      <c r="T1868" s="2" t="s">
        <v>68</v>
      </c>
      <c r="U1868" s="2" t="s">
        <v>5</v>
      </c>
      <c r="V1868" s="2" t="s">
        <v>99</v>
      </c>
      <c r="W1868" s="2"/>
      <c r="X1868" s="2">
        <v>162.72</v>
      </c>
      <c r="Y1868" s="34">
        <v>77.290000000000006</v>
      </c>
      <c r="Z1868" s="34">
        <v>77.290000000000006</v>
      </c>
      <c r="AA1868" s="2"/>
      <c r="AB1868" s="2"/>
      <c r="AC1868" s="2"/>
      <c r="AD1868" s="2"/>
      <c r="AE1868" s="2">
        <v>16.271999999999998</v>
      </c>
      <c r="AF1868" s="2"/>
      <c r="AG1868" s="2"/>
      <c r="AH1868" s="2"/>
      <c r="AI1868" s="2"/>
    </row>
    <row r="1869" spans="1:35" x14ac:dyDescent="0.3">
      <c r="A1869" s="2"/>
      <c r="B1869" s="2"/>
      <c r="C1869" s="2">
        <v>711892715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13" t="s">
        <v>67</v>
      </c>
      <c r="T1869" s="2" t="s">
        <v>68</v>
      </c>
      <c r="U1869" s="2" t="s">
        <v>5</v>
      </c>
      <c r="V1869" s="2" t="s">
        <v>99</v>
      </c>
      <c r="W1869" s="2"/>
      <c r="X1869" s="2">
        <v>-179.75</v>
      </c>
      <c r="Y1869" s="34">
        <v>-71.900000000000006</v>
      </c>
      <c r="Z1869" s="34">
        <v>-71.900000000000006</v>
      </c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x14ac:dyDescent="0.3">
      <c r="A1870" s="2"/>
      <c r="B1870" s="2"/>
      <c r="C1870" s="2">
        <v>711894798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13" t="s">
        <v>67</v>
      </c>
      <c r="T1870" s="2" t="s">
        <v>68</v>
      </c>
      <c r="U1870" s="2" t="s">
        <v>5</v>
      </c>
      <c r="V1870" s="2" t="s">
        <v>99</v>
      </c>
      <c r="W1870" s="2"/>
      <c r="X1870" s="2">
        <v>-145.96</v>
      </c>
      <c r="Y1870" s="34">
        <v>-69.33</v>
      </c>
      <c r="Z1870" s="34">
        <v>-69.33</v>
      </c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x14ac:dyDescent="0.3">
      <c r="A1871" s="2"/>
      <c r="B1871" s="2"/>
      <c r="C1871" s="2">
        <v>711918900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13" t="s">
        <v>67</v>
      </c>
      <c r="T1871" s="2" t="s">
        <v>68</v>
      </c>
      <c r="U1871" s="2" t="s">
        <v>5</v>
      </c>
      <c r="V1871" s="2" t="s">
        <v>99</v>
      </c>
      <c r="W1871" s="2"/>
      <c r="X1871" s="2">
        <v>-22.71</v>
      </c>
      <c r="Y1871" s="34">
        <v>-10.79</v>
      </c>
      <c r="Z1871" s="34">
        <v>-10.79</v>
      </c>
      <c r="AA1871" s="2"/>
      <c r="AB1871" s="2"/>
      <c r="AC1871" s="2"/>
      <c r="AD1871" s="2"/>
      <c r="AE1871" s="2">
        <v>-2.2709999999999999</v>
      </c>
      <c r="AF1871" s="2"/>
      <c r="AG1871" s="2"/>
      <c r="AH1871" s="2"/>
      <c r="AI1871" s="2"/>
    </row>
    <row r="1872" spans="1:35" x14ac:dyDescent="0.3">
      <c r="A1872" s="2"/>
      <c r="B1872" s="2"/>
      <c r="C1872" s="2">
        <v>711932303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13" t="s">
        <v>67</v>
      </c>
      <c r="T1872" s="2" t="s">
        <v>68</v>
      </c>
      <c r="U1872" s="2" t="s">
        <v>5</v>
      </c>
      <c r="V1872" s="2" t="s">
        <v>99</v>
      </c>
      <c r="W1872" s="2"/>
      <c r="X1872" s="2">
        <v>-198.18</v>
      </c>
      <c r="Y1872" s="34">
        <v>-63.42</v>
      </c>
      <c r="Z1872" s="34">
        <v>-63.42</v>
      </c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x14ac:dyDescent="0.3">
      <c r="A1873" s="2"/>
      <c r="B1873" s="2"/>
      <c r="C1873" s="2">
        <v>712040883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13" t="s">
        <v>67</v>
      </c>
      <c r="T1873" s="2" t="s">
        <v>68</v>
      </c>
      <c r="U1873" s="2" t="s">
        <v>5</v>
      </c>
      <c r="V1873" s="2" t="s">
        <v>99</v>
      </c>
      <c r="W1873" s="2"/>
      <c r="X1873" s="2">
        <v>-8.15</v>
      </c>
      <c r="Y1873" s="34">
        <v>-3.87</v>
      </c>
      <c r="Z1873" s="34">
        <v>-3.87</v>
      </c>
      <c r="AA1873" s="2"/>
      <c r="AB1873" s="2"/>
      <c r="AC1873" s="2"/>
      <c r="AD1873" s="2"/>
      <c r="AE1873" s="2">
        <v>-0.81499999999999995</v>
      </c>
      <c r="AF1873" s="2"/>
      <c r="AG1873" s="2"/>
      <c r="AH1873" s="2"/>
      <c r="AI1873" s="2"/>
    </row>
    <row r="1874" spans="1:35" x14ac:dyDescent="0.3">
      <c r="A1874" s="2"/>
      <c r="B1874" s="2"/>
      <c r="C1874" s="2">
        <v>712193689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13" t="s">
        <v>67</v>
      </c>
      <c r="T1874" s="2" t="s">
        <v>68</v>
      </c>
      <c r="U1874" s="2" t="s">
        <v>5</v>
      </c>
      <c r="V1874" s="2" t="s">
        <v>99</v>
      </c>
      <c r="W1874" s="2"/>
      <c r="X1874" s="2">
        <v>233.69</v>
      </c>
      <c r="Y1874" s="34">
        <v>111</v>
      </c>
      <c r="Z1874" s="34">
        <v>111</v>
      </c>
      <c r="AA1874" s="2"/>
      <c r="AB1874" s="2"/>
      <c r="AC1874" s="2"/>
      <c r="AD1874" s="2"/>
      <c r="AE1874" s="2">
        <v>23.369</v>
      </c>
      <c r="AF1874" s="2"/>
      <c r="AG1874" s="2"/>
      <c r="AH1874" s="2"/>
      <c r="AI1874" s="2"/>
    </row>
    <row r="1875" spans="1:35" x14ac:dyDescent="0.3">
      <c r="A1875" s="2"/>
      <c r="B1875" s="2"/>
      <c r="C1875" s="2">
        <v>712341064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13" t="s">
        <v>67</v>
      </c>
      <c r="T1875" s="2" t="s">
        <v>68</v>
      </c>
      <c r="U1875" s="2" t="s">
        <v>5</v>
      </c>
      <c r="V1875" s="2" t="s">
        <v>99</v>
      </c>
      <c r="W1875" s="2"/>
      <c r="X1875" s="2">
        <v>214.54</v>
      </c>
      <c r="Y1875" s="34">
        <v>96.54</v>
      </c>
      <c r="Z1875" s="34">
        <v>96.54</v>
      </c>
      <c r="AA1875" s="2"/>
      <c r="AB1875" s="2"/>
      <c r="AC1875" s="2"/>
      <c r="AD1875" s="2"/>
      <c r="AE1875" s="2">
        <v>21.454000000000001</v>
      </c>
      <c r="AF1875" s="2"/>
      <c r="AG1875" s="2"/>
      <c r="AH1875" s="2"/>
      <c r="AI1875" s="2"/>
    </row>
    <row r="1876" spans="1:35" x14ac:dyDescent="0.3">
      <c r="A1876" s="2"/>
      <c r="B1876" s="2"/>
      <c r="C1876" s="2">
        <v>712344121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13" t="s">
        <v>67</v>
      </c>
      <c r="T1876" s="2" t="s">
        <v>68</v>
      </c>
      <c r="U1876" s="2" t="s">
        <v>5</v>
      </c>
      <c r="V1876" s="2" t="s">
        <v>99</v>
      </c>
      <c r="W1876" s="2"/>
      <c r="X1876" s="2">
        <v>-370.55</v>
      </c>
      <c r="Y1876" s="34">
        <v>-176.01</v>
      </c>
      <c r="Z1876" s="34">
        <v>-176.01</v>
      </c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x14ac:dyDescent="0.3">
      <c r="A1877" s="2"/>
      <c r="B1877" s="2"/>
      <c r="C1877" s="2">
        <v>712344121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13" t="s">
        <v>67</v>
      </c>
      <c r="T1877" s="2" t="s">
        <v>68</v>
      </c>
      <c r="U1877" s="2" t="s">
        <v>5</v>
      </c>
      <c r="V1877" s="2" t="s">
        <v>99</v>
      </c>
      <c r="W1877" s="2"/>
      <c r="X1877" s="2">
        <v>370.55</v>
      </c>
      <c r="Y1877" s="34">
        <v>176.01</v>
      </c>
      <c r="Z1877" s="34">
        <v>176.01</v>
      </c>
      <c r="AA1877" s="2"/>
      <c r="AB1877" s="2"/>
      <c r="AC1877" s="2"/>
      <c r="AD1877" s="2"/>
      <c r="AE1877" s="2">
        <v>35.726999999999997</v>
      </c>
      <c r="AF1877" s="2"/>
      <c r="AG1877" s="2"/>
      <c r="AH1877" s="2"/>
      <c r="AI1877" s="2"/>
    </row>
    <row r="1878" spans="1:35" x14ac:dyDescent="0.3">
      <c r="A1878" s="2"/>
      <c r="B1878" s="2"/>
      <c r="C1878" s="2">
        <v>712344121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13" t="s">
        <v>67</v>
      </c>
      <c r="T1878" s="2" t="s">
        <v>68</v>
      </c>
      <c r="U1878" s="2" t="s">
        <v>5</v>
      </c>
      <c r="V1878" s="2" t="s">
        <v>99</v>
      </c>
      <c r="W1878" s="2"/>
      <c r="X1878" s="2">
        <v>357.27</v>
      </c>
      <c r="Y1878" s="34">
        <v>169.7</v>
      </c>
      <c r="Z1878" s="34">
        <v>169.7</v>
      </c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x14ac:dyDescent="0.3">
      <c r="A1879" s="2"/>
      <c r="B1879" s="2"/>
      <c r="C1879" s="2">
        <v>712344155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13" t="s">
        <v>67</v>
      </c>
      <c r="T1879" s="2" t="s">
        <v>68</v>
      </c>
      <c r="U1879" s="2" t="s">
        <v>5</v>
      </c>
      <c r="V1879" s="2" t="s">
        <v>99</v>
      </c>
      <c r="W1879" s="2"/>
      <c r="X1879" s="2">
        <v>93.02</v>
      </c>
      <c r="Y1879" s="34">
        <v>44.18</v>
      </c>
      <c r="Z1879" s="34">
        <v>44.18</v>
      </c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x14ac:dyDescent="0.3">
      <c r="A1880" s="2"/>
      <c r="B1880" s="2"/>
      <c r="C1880" s="2">
        <v>712344157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13" t="s">
        <v>67</v>
      </c>
      <c r="T1880" s="2" t="s">
        <v>68</v>
      </c>
      <c r="U1880" s="2" t="s">
        <v>5</v>
      </c>
      <c r="V1880" s="2" t="s">
        <v>99</v>
      </c>
      <c r="W1880" s="2"/>
      <c r="X1880" s="2">
        <v>386.88</v>
      </c>
      <c r="Y1880" s="34">
        <v>183.77</v>
      </c>
      <c r="Z1880" s="34">
        <v>183.77</v>
      </c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x14ac:dyDescent="0.3">
      <c r="A1881" s="2"/>
      <c r="B1881" s="2"/>
      <c r="C1881" s="2">
        <v>712345282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13" t="s">
        <v>67</v>
      </c>
      <c r="T1881" s="2" t="s">
        <v>68</v>
      </c>
      <c r="U1881" s="2" t="s">
        <v>5</v>
      </c>
      <c r="V1881" s="2" t="s">
        <v>99</v>
      </c>
      <c r="W1881" s="2"/>
      <c r="X1881" s="2">
        <v>423.82</v>
      </c>
      <c r="Y1881" s="34">
        <v>201.31</v>
      </c>
      <c r="Z1881" s="34">
        <v>201.31</v>
      </c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x14ac:dyDescent="0.3">
      <c r="A1882" s="2"/>
      <c r="B1882" s="2"/>
      <c r="C1882" s="2">
        <v>712345891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13" t="s">
        <v>67</v>
      </c>
      <c r="T1882" s="2" t="s">
        <v>68</v>
      </c>
      <c r="U1882" s="2" t="s">
        <v>5</v>
      </c>
      <c r="V1882" s="2" t="s">
        <v>99</v>
      </c>
      <c r="W1882" s="2"/>
      <c r="X1882" s="2">
        <v>-211.62</v>
      </c>
      <c r="Y1882" s="34">
        <v>-100.52</v>
      </c>
      <c r="Z1882" s="34">
        <v>-100.52</v>
      </c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x14ac:dyDescent="0.3">
      <c r="A1883" s="2"/>
      <c r="B1883" s="2"/>
      <c r="C1883" s="2">
        <v>712346427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13" t="s">
        <v>67</v>
      </c>
      <c r="T1883" s="2" t="s">
        <v>68</v>
      </c>
      <c r="U1883" s="2" t="s">
        <v>5</v>
      </c>
      <c r="V1883" s="2" t="s">
        <v>99</v>
      </c>
      <c r="W1883" s="2"/>
      <c r="X1883" s="2">
        <v>430.81</v>
      </c>
      <c r="Y1883" s="34">
        <v>204.63</v>
      </c>
      <c r="Z1883" s="34">
        <v>204.63</v>
      </c>
      <c r="AA1883" s="2"/>
      <c r="AB1883" s="2"/>
      <c r="AC1883" s="2"/>
      <c r="AD1883" s="2"/>
      <c r="AE1883" s="2">
        <v>43.081000000000003</v>
      </c>
      <c r="AF1883" s="2"/>
      <c r="AG1883" s="2"/>
      <c r="AH1883" s="2"/>
      <c r="AI1883" s="2"/>
    </row>
    <row r="1884" spans="1:35" x14ac:dyDescent="0.3">
      <c r="A1884" s="2"/>
      <c r="B1884" s="2"/>
      <c r="C1884" s="2">
        <v>712346631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13" t="s">
        <v>67</v>
      </c>
      <c r="T1884" s="2" t="s">
        <v>68</v>
      </c>
      <c r="U1884" s="2" t="s">
        <v>5</v>
      </c>
      <c r="V1884" s="2" t="s">
        <v>99</v>
      </c>
      <c r="W1884" s="2"/>
      <c r="X1884" s="2">
        <v>-245.28</v>
      </c>
      <c r="Y1884" s="34">
        <v>-116.51</v>
      </c>
      <c r="Z1884" s="34">
        <v>-116.51</v>
      </c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x14ac:dyDescent="0.3">
      <c r="A1885" s="2"/>
      <c r="B1885" s="2"/>
      <c r="C1885" s="2">
        <v>712346713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13" t="s">
        <v>67</v>
      </c>
      <c r="T1885" s="2" t="s">
        <v>68</v>
      </c>
      <c r="U1885" s="2" t="s">
        <v>5</v>
      </c>
      <c r="V1885" s="2" t="s">
        <v>99</v>
      </c>
      <c r="W1885" s="2"/>
      <c r="X1885" s="2">
        <v>242.19</v>
      </c>
      <c r="Y1885" s="34">
        <v>115.04</v>
      </c>
      <c r="Z1885" s="34">
        <v>115.04</v>
      </c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x14ac:dyDescent="0.3">
      <c r="A1886" s="2"/>
      <c r="B1886" s="2"/>
      <c r="C1886" s="2">
        <v>712347159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13" t="s">
        <v>67</v>
      </c>
      <c r="T1886" s="2" t="s">
        <v>68</v>
      </c>
      <c r="U1886" s="2" t="s">
        <v>5</v>
      </c>
      <c r="V1886" s="2" t="s">
        <v>99</v>
      </c>
      <c r="W1886" s="2"/>
      <c r="X1886" s="2">
        <v>357.15</v>
      </c>
      <c r="Y1886" s="34">
        <v>114.29</v>
      </c>
      <c r="Z1886" s="34">
        <v>114.29</v>
      </c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x14ac:dyDescent="0.3">
      <c r="A1887" s="2"/>
      <c r="B1887" s="2"/>
      <c r="C1887" s="2">
        <v>712347240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13" t="s">
        <v>67</v>
      </c>
      <c r="T1887" s="2" t="s">
        <v>68</v>
      </c>
      <c r="U1887" s="2" t="s">
        <v>5</v>
      </c>
      <c r="V1887" s="2" t="s">
        <v>99</v>
      </c>
      <c r="W1887" s="2"/>
      <c r="X1887" s="2">
        <v>482.97</v>
      </c>
      <c r="Y1887" s="34">
        <v>229.41</v>
      </c>
      <c r="Z1887" s="34">
        <v>229.41</v>
      </c>
      <c r="AA1887" s="2"/>
      <c r="AB1887" s="2"/>
      <c r="AC1887" s="2"/>
      <c r="AD1887" s="2"/>
      <c r="AE1887" s="2">
        <v>48.296999999999997</v>
      </c>
      <c r="AF1887" s="2"/>
      <c r="AG1887" s="2"/>
      <c r="AH1887" s="2"/>
      <c r="AI1887" s="2"/>
    </row>
    <row r="1888" spans="1:35" x14ac:dyDescent="0.3">
      <c r="A1888" s="2"/>
      <c r="B1888" s="2"/>
      <c r="C1888" s="2">
        <v>712347419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13" t="s">
        <v>67</v>
      </c>
      <c r="T1888" s="2" t="s">
        <v>68</v>
      </c>
      <c r="U1888" s="2" t="s">
        <v>5</v>
      </c>
      <c r="V1888" s="2" t="s">
        <v>99</v>
      </c>
      <c r="W1888" s="2"/>
      <c r="X1888" s="2">
        <v>-532.39</v>
      </c>
      <c r="Y1888" s="34">
        <v>-239.58</v>
      </c>
      <c r="Z1888" s="34">
        <v>-239.58</v>
      </c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x14ac:dyDescent="0.3">
      <c r="A1889" s="2"/>
      <c r="B1889" s="2"/>
      <c r="C1889" s="2">
        <v>712347852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13" t="s">
        <v>67</v>
      </c>
      <c r="T1889" s="2" t="s">
        <v>68</v>
      </c>
      <c r="U1889" s="2" t="s">
        <v>5</v>
      </c>
      <c r="V1889" s="2" t="s">
        <v>99</v>
      </c>
      <c r="W1889" s="2"/>
      <c r="X1889" s="2">
        <v>636.44000000000005</v>
      </c>
      <c r="Y1889" s="34">
        <v>302.31</v>
      </c>
      <c r="Z1889" s="34">
        <v>302.31</v>
      </c>
      <c r="AA1889" s="2"/>
      <c r="AB1889" s="2"/>
      <c r="AC1889" s="2"/>
      <c r="AD1889" s="2"/>
      <c r="AE1889" s="2">
        <v>63.643999999999998</v>
      </c>
      <c r="AF1889" s="2"/>
      <c r="AG1889" s="2"/>
      <c r="AH1889" s="2"/>
      <c r="AI1889" s="2"/>
    </row>
    <row r="1890" spans="1:35" x14ac:dyDescent="0.3">
      <c r="A1890" s="2"/>
      <c r="B1890" s="2"/>
      <c r="C1890" s="2">
        <v>712348183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13" t="s">
        <v>67</v>
      </c>
      <c r="T1890" s="2" t="s">
        <v>68</v>
      </c>
      <c r="U1890" s="2" t="s">
        <v>5</v>
      </c>
      <c r="V1890" s="2" t="s">
        <v>99</v>
      </c>
      <c r="W1890" s="2"/>
      <c r="X1890" s="2">
        <v>536.86</v>
      </c>
      <c r="Y1890" s="34">
        <v>255.01</v>
      </c>
      <c r="Z1890" s="34">
        <v>255.01</v>
      </c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x14ac:dyDescent="0.3">
      <c r="A1891" s="2"/>
      <c r="B1891" s="2"/>
      <c r="C1891" s="2">
        <v>712351421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13" t="s">
        <v>67</v>
      </c>
      <c r="T1891" s="2" t="s">
        <v>68</v>
      </c>
      <c r="U1891" s="2" t="s">
        <v>5</v>
      </c>
      <c r="V1891" s="2" t="s">
        <v>99</v>
      </c>
      <c r="W1891" s="2"/>
      <c r="X1891" s="2">
        <v>319.58</v>
      </c>
      <c r="Y1891" s="34">
        <v>151.80000000000001</v>
      </c>
      <c r="Z1891" s="34">
        <v>151.80000000000001</v>
      </c>
      <c r="AA1891" s="2"/>
      <c r="AB1891" s="2"/>
      <c r="AC1891" s="2"/>
      <c r="AD1891" s="2"/>
      <c r="AE1891" s="2">
        <v>31.957999999999998</v>
      </c>
      <c r="AF1891" s="2"/>
      <c r="AG1891" s="2"/>
      <c r="AH1891" s="2"/>
      <c r="AI1891" s="2"/>
    </row>
    <row r="1892" spans="1:35" x14ac:dyDescent="0.3">
      <c r="A1892" s="2"/>
      <c r="B1892" s="2"/>
      <c r="C1892" s="2">
        <v>712352004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13" t="s">
        <v>67</v>
      </c>
      <c r="T1892" s="2" t="s">
        <v>68</v>
      </c>
      <c r="U1892" s="2" t="s">
        <v>5</v>
      </c>
      <c r="V1892" s="2" t="s">
        <v>99</v>
      </c>
      <c r="W1892" s="2"/>
      <c r="X1892" s="2">
        <v>435.94</v>
      </c>
      <c r="Y1892" s="34">
        <v>207.07</v>
      </c>
      <c r="Z1892" s="34">
        <v>207.07</v>
      </c>
      <c r="AA1892" s="2"/>
      <c r="AB1892" s="2"/>
      <c r="AC1892" s="2"/>
      <c r="AD1892" s="2"/>
      <c r="AE1892" s="2">
        <v>43.594000000000001</v>
      </c>
      <c r="AF1892" s="2"/>
      <c r="AG1892" s="2"/>
      <c r="AH1892" s="2"/>
      <c r="AI1892" s="2"/>
    </row>
    <row r="1893" spans="1:35" x14ac:dyDescent="0.3">
      <c r="A1893" s="2"/>
      <c r="B1893" s="2"/>
      <c r="C1893" s="2">
        <v>712352586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13" t="s">
        <v>67</v>
      </c>
      <c r="T1893" s="2" t="s">
        <v>68</v>
      </c>
      <c r="U1893" s="2" t="s">
        <v>5</v>
      </c>
      <c r="V1893" s="2" t="s">
        <v>99</v>
      </c>
      <c r="W1893" s="2"/>
      <c r="X1893" s="2">
        <v>182.12</v>
      </c>
      <c r="Y1893" s="34">
        <v>86.51</v>
      </c>
      <c r="Z1893" s="34">
        <v>86.51</v>
      </c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x14ac:dyDescent="0.3">
      <c r="A1894" s="2"/>
      <c r="B1894" s="2"/>
      <c r="C1894" s="2">
        <v>712352591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13" t="s">
        <v>67</v>
      </c>
      <c r="T1894" s="2" t="s">
        <v>68</v>
      </c>
      <c r="U1894" s="2" t="s">
        <v>5</v>
      </c>
      <c r="V1894" s="2" t="s">
        <v>99</v>
      </c>
      <c r="W1894" s="2"/>
      <c r="X1894" s="2">
        <v>363.28</v>
      </c>
      <c r="Y1894" s="34">
        <v>172.56</v>
      </c>
      <c r="Z1894" s="34">
        <v>172.56</v>
      </c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x14ac:dyDescent="0.3">
      <c r="A1895" s="2"/>
      <c r="B1895" s="2"/>
      <c r="C1895" s="2">
        <v>712352676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13" t="s">
        <v>67</v>
      </c>
      <c r="T1895" s="2" t="s">
        <v>68</v>
      </c>
      <c r="U1895" s="2" t="s">
        <v>5</v>
      </c>
      <c r="V1895" s="2" t="s">
        <v>99</v>
      </c>
      <c r="W1895" s="2"/>
      <c r="X1895" s="2">
        <v>182.12</v>
      </c>
      <c r="Y1895" s="34">
        <v>86.51</v>
      </c>
      <c r="Z1895" s="34">
        <v>86.51</v>
      </c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x14ac:dyDescent="0.3">
      <c r="A1896" s="2"/>
      <c r="B1896" s="2"/>
      <c r="C1896" s="2">
        <v>712352712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13" t="s">
        <v>67</v>
      </c>
      <c r="T1896" s="2" t="s">
        <v>68</v>
      </c>
      <c r="U1896" s="2" t="s">
        <v>5</v>
      </c>
      <c r="V1896" s="2" t="s">
        <v>99</v>
      </c>
      <c r="W1896" s="2"/>
      <c r="X1896" s="2">
        <v>314.12</v>
      </c>
      <c r="Y1896" s="34">
        <v>149.21</v>
      </c>
      <c r="Z1896" s="34">
        <v>149.21</v>
      </c>
      <c r="AA1896" s="2"/>
      <c r="AB1896" s="2"/>
      <c r="AC1896" s="2"/>
      <c r="AD1896" s="2"/>
      <c r="AE1896" s="2">
        <v>31.411999999999999</v>
      </c>
      <c r="AF1896" s="2"/>
      <c r="AG1896" s="2"/>
      <c r="AH1896" s="2"/>
      <c r="AI1896" s="2"/>
    </row>
    <row r="1897" spans="1:35" x14ac:dyDescent="0.3">
      <c r="A1897" s="2"/>
      <c r="B1897" s="2"/>
      <c r="C1897" s="2">
        <v>712353300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13" t="s">
        <v>67</v>
      </c>
      <c r="T1897" s="2" t="s">
        <v>68</v>
      </c>
      <c r="U1897" s="2" t="s">
        <v>5</v>
      </c>
      <c r="V1897" s="2" t="s">
        <v>99</v>
      </c>
      <c r="W1897" s="2"/>
      <c r="X1897" s="2">
        <v>418.22</v>
      </c>
      <c r="Y1897" s="34">
        <v>198.65</v>
      </c>
      <c r="Z1897" s="34">
        <v>198.65</v>
      </c>
      <c r="AA1897" s="2"/>
      <c r="AB1897" s="2"/>
      <c r="AC1897" s="2"/>
      <c r="AD1897" s="2"/>
      <c r="AE1897" s="2">
        <v>41.822000000000003</v>
      </c>
      <c r="AF1897" s="2"/>
      <c r="AG1897" s="2"/>
      <c r="AH1897" s="2"/>
      <c r="AI1897" s="2"/>
    </row>
    <row r="1898" spans="1:35" x14ac:dyDescent="0.3">
      <c r="A1898" s="2"/>
      <c r="B1898" s="2"/>
      <c r="C1898" s="2">
        <v>712353866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13" t="s">
        <v>67</v>
      </c>
      <c r="T1898" s="2" t="s">
        <v>68</v>
      </c>
      <c r="U1898" s="2" t="s">
        <v>5</v>
      </c>
      <c r="V1898" s="2" t="s">
        <v>99</v>
      </c>
      <c r="W1898" s="2"/>
      <c r="X1898" s="2">
        <v>479.53</v>
      </c>
      <c r="Y1898" s="34">
        <v>227.78</v>
      </c>
      <c r="Z1898" s="34">
        <v>227.78</v>
      </c>
      <c r="AA1898" s="2"/>
      <c r="AB1898" s="2"/>
      <c r="AC1898" s="2"/>
      <c r="AD1898" s="2"/>
      <c r="AE1898" s="2">
        <v>47.953000000000003</v>
      </c>
      <c r="AF1898" s="2"/>
      <c r="AG1898" s="2"/>
      <c r="AH1898" s="2"/>
      <c r="AI1898" s="2"/>
    </row>
    <row r="1899" spans="1:35" x14ac:dyDescent="0.3">
      <c r="A1899" s="2"/>
      <c r="B1899" s="2"/>
      <c r="C1899" s="2">
        <v>712354365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13" t="s">
        <v>67</v>
      </c>
      <c r="T1899" s="2" t="s">
        <v>68</v>
      </c>
      <c r="U1899" s="2" t="s">
        <v>5</v>
      </c>
      <c r="V1899" s="2" t="s">
        <v>99</v>
      </c>
      <c r="W1899" s="2"/>
      <c r="X1899" s="2">
        <v>333.06</v>
      </c>
      <c r="Y1899" s="34">
        <v>158.19999999999999</v>
      </c>
      <c r="Z1899" s="34">
        <v>158.19999999999999</v>
      </c>
      <c r="AA1899" s="2"/>
      <c r="AB1899" s="2"/>
      <c r="AC1899" s="2"/>
      <c r="AD1899" s="2"/>
      <c r="AE1899" s="2">
        <v>33.305999999999997</v>
      </c>
      <c r="AF1899" s="2"/>
      <c r="AG1899" s="2"/>
      <c r="AH1899" s="2"/>
      <c r="AI1899" s="2"/>
    </row>
    <row r="1900" spans="1:35" x14ac:dyDescent="0.3">
      <c r="A1900" s="2"/>
      <c r="B1900" s="2"/>
      <c r="C1900" s="2">
        <v>712356324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13" t="s">
        <v>67</v>
      </c>
      <c r="T1900" s="2" t="s">
        <v>68</v>
      </c>
      <c r="U1900" s="2" t="s">
        <v>5</v>
      </c>
      <c r="V1900" s="2" t="s">
        <v>99</v>
      </c>
      <c r="W1900" s="2"/>
      <c r="X1900" s="2">
        <v>519.23</v>
      </c>
      <c r="Y1900" s="34">
        <v>246.63</v>
      </c>
      <c r="Z1900" s="34">
        <v>246.63</v>
      </c>
      <c r="AA1900" s="2"/>
      <c r="AB1900" s="2"/>
      <c r="AC1900" s="2"/>
      <c r="AD1900" s="2"/>
      <c r="AE1900" s="2">
        <v>51.923000000000002</v>
      </c>
      <c r="AF1900" s="2"/>
      <c r="AG1900" s="2"/>
      <c r="AH1900" s="2"/>
      <c r="AI1900" s="2"/>
    </row>
    <row r="1901" spans="1:35" x14ac:dyDescent="0.3">
      <c r="A1901" s="2"/>
      <c r="B1901" s="2"/>
      <c r="C1901" s="2">
        <v>712356854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13" t="s">
        <v>67</v>
      </c>
      <c r="T1901" s="2" t="s">
        <v>68</v>
      </c>
      <c r="U1901" s="2" t="s">
        <v>5</v>
      </c>
      <c r="V1901" s="2" t="s">
        <v>99</v>
      </c>
      <c r="W1901" s="2"/>
      <c r="X1901" s="2">
        <v>426.25</v>
      </c>
      <c r="Y1901" s="34">
        <v>202.47</v>
      </c>
      <c r="Z1901" s="34">
        <v>202.47</v>
      </c>
      <c r="AA1901" s="2"/>
      <c r="AB1901" s="2"/>
      <c r="AC1901" s="2"/>
      <c r="AD1901" s="2"/>
      <c r="AE1901" s="2">
        <v>42.625</v>
      </c>
      <c r="AF1901" s="2"/>
      <c r="AG1901" s="2"/>
      <c r="AH1901" s="2"/>
      <c r="AI1901" s="2"/>
    </row>
    <row r="1902" spans="1:35" x14ac:dyDescent="0.3">
      <c r="A1902" s="2"/>
      <c r="B1902" s="2"/>
      <c r="C1902" s="2">
        <v>712357039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13" t="s">
        <v>67</v>
      </c>
      <c r="T1902" s="2" t="s">
        <v>68</v>
      </c>
      <c r="U1902" s="2" t="s">
        <v>5</v>
      </c>
      <c r="V1902" s="2" t="s">
        <v>99</v>
      </c>
      <c r="W1902" s="2"/>
      <c r="X1902" s="2">
        <v>-397.73</v>
      </c>
      <c r="Y1902" s="34">
        <v>-188.92</v>
      </c>
      <c r="Z1902" s="34">
        <v>-188.92</v>
      </c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x14ac:dyDescent="0.3">
      <c r="A1903" s="2"/>
      <c r="B1903" s="2"/>
      <c r="C1903" s="2">
        <v>712357039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13" t="s">
        <v>67</v>
      </c>
      <c r="T1903" s="2" t="s">
        <v>68</v>
      </c>
      <c r="U1903" s="2" t="s">
        <v>5</v>
      </c>
      <c r="V1903" s="2" t="s">
        <v>99</v>
      </c>
      <c r="W1903" s="2"/>
      <c r="X1903" s="2">
        <v>397.73</v>
      </c>
      <c r="Y1903" s="34">
        <v>188.92</v>
      </c>
      <c r="Z1903" s="34">
        <v>188.92</v>
      </c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x14ac:dyDescent="0.3">
      <c r="A1904" s="2"/>
      <c r="B1904" s="2"/>
      <c r="C1904" s="2">
        <v>712357039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13" t="s">
        <v>67</v>
      </c>
      <c r="T1904" s="2" t="s">
        <v>68</v>
      </c>
      <c r="U1904" s="2" t="s">
        <v>5</v>
      </c>
      <c r="V1904" s="2" t="s">
        <v>99</v>
      </c>
      <c r="W1904" s="2"/>
      <c r="X1904" s="2">
        <v>386.15</v>
      </c>
      <c r="Y1904" s="34">
        <v>183.42</v>
      </c>
      <c r="Z1904" s="34">
        <v>183.42</v>
      </c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x14ac:dyDescent="0.3">
      <c r="A1905" s="2"/>
      <c r="B1905" s="2"/>
      <c r="C1905" s="2">
        <v>712357522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13" t="s">
        <v>67</v>
      </c>
      <c r="T1905" s="2" t="s">
        <v>68</v>
      </c>
      <c r="U1905" s="2" t="s">
        <v>5</v>
      </c>
      <c r="V1905" s="2" t="s">
        <v>99</v>
      </c>
      <c r="W1905" s="2"/>
      <c r="X1905" s="2">
        <v>409.71</v>
      </c>
      <c r="Y1905" s="34">
        <v>194.61</v>
      </c>
      <c r="Z1905" s="34">
        <v>194.61</v>
      </c>
      <c r="AA1905" s="2"/>
      <c r="AB1905" s="2"/>
      <c r="AC1905" s="2"/>
      <c r="AD1905" s="2"/>
      <c r="AE1905" s="2">
        <v>40.971000000000004</v>
      </c>
      <c r="AF1905" s="2"/>
      <c r="AG1905" s="2"/>
      <c r="AH1905" s="2"/>
      <c r="AI1905" s="2"/>
    </row>
    <row r="1906" spans="1:35" x14ac:dyDescent="0.3">
      <c r="A1906" s="2"/>
      <c r="B1906" s="2"/>
      <c r="C1906" s="2">
        <v>712359048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13" t="s">
        <v>67</v>
      </c>
      <c r="T1906" s="2" t="s">
        <v>68</v>
      </c>
      <c r="U1906" s="2" t="s">
        <v>5</v>
      </c>
      <c r="V1906" s="2" t="s">
        <v>99</v>
      </c>
      <c r="W1906" s="2"/>
      <c r="X1906" s="2">
        <v>557.52</v>
      </c>
      <c r="Y1906" s="34">
        <v>264.82</v>
      </c>
      <c r="Z1906" s="34">
        <v>264.82</v>
      </c>
      <c r="AA1906" s="2"/>
      <c r="AB1906" s="2"/>
      <c r="AC1906" s="2"/>
      <c r="AD1906" s="2"/>
      <c r="AE1906" s="2">
        <v>55.752000000000002</v>
      </c>
      <c r="AF1906" s="2"/>
      <c r="AG1906" s="2"/>
      <c r="AH1906" s="2"/>
      <c r="AI1906" s="2"/>
    </row>
    <row r="1907" spans="1:35" x14ac:dyDescent="0.3">
      <c r="A1907" s="2"/>
      <c r="B1907" s="2"/>
      <c r="C1907" s="2">
        <v>712361189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13" t="s">
        <v>67</v>
      </c>
      <c r="T1907" s="2" t="s">
        <v>68</v>
      </c>
      <c r="U1907" s="2" t="s">
        <v>5</v>
      </c>
      <c r="V1907" s="2" t="s">
        <v>99</v>
      </c>
      <c r="W1907" s="2"/>
      <c r="X1907" s="2">
        <v>460.15</v>
      </c>
      <c r="Y1907" s="34">
        <v>218.57</v>
      </c>
      <c r="Z1907" s="34">
        <v>218.57</v>
      </c>
      <c r="AA1907" s="2"/>
      <c r="AB1907" s="2"/>
      <c r="AC1907" s="2"/>
      <c r="AD1907" s="2"/>
      <c r="AE1907" s="2">
        <v>46.015000000000001</v>
      </c>
      <c r="AF1907" s="2"/>
      <c r="AG1907" s="2"/>
      <c r="AH1907" s="2"/>
      <c r="AI1907" s="2"/>
    </row>
    <row r="1908" spans="1:35" x14ac:dyDescent="0.3">
      <c r="A1908" s="2"/>
      <c r="B1908" s="2"/>
      <c r="C1908" s="2">
        <v>712361257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13" t="s">
        <v>67</v>
      </c>
      <c r="T1908" s="2" t="s">
        <v>68</v>
      </c>
      <c r="U1908" s="2" t="s">
        <v>5</v>
      </c>
      <c r="V1908" s="2" t="s">
        <v>99</v>
      </c>
      <c r="W1908" s="2"/>
      <c r="X1908" s="2">
        <v>332.32</v>
      </c>
      <c r="Y1908" s="34">
        <v>157.85</v>
      </c>
      <c r="Z1908" s="34">
        <v>157.85</v>
      </c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x14ac:dyDescent="0.3">
      <c r="A1909" s="2"/>
      <c r="B1909" s="2"/>
      <c r="C1909" s="2">
        <v>712362885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13" t="s">
        <v>67</v>
      </c>
      <c r="T1909" s="2" t="s">
        <v>68</v>
      </c>
      <c r="U1909" s="2" t="s">
        <v>5</v>
      </c>
      <c r="V1909" s="2" t="s">
        <v>99</v>
      </c>
      <c r="W1909" s="2"/>
      <c r="X1909" s="2">
        <v>333.83</v>
      </c>
      <c r="Y1909" s="34">
        <v>158.57</v>
      </c>
      <c r="Z1909" s="34">
        <v>158.57</v>
      </c>
      <c r="AA1909" s="2"/>
      <c r="AB1909" s="2"/>
      <c r="AC1909" s="2"/>
      <c r="AD1909" s="2"/>
      <c r="AE1909" s="2">
        <v>33.383000000000003</v>
      </c>
      <c r="AF1909" s="2"/>
      <c r="AG1909" s="2"/>
      <c r="AH1909" s="2"/>
      <c r="AI1909" s="2"/>
    </row>
    <row r="1910" spans="1:35" x14ac:dyDescent="0.3">
      <c r="A1910" s="2"/>
      <c r="B1910" s="2"/>
      <c r="C1910" s="2">
        <v>712363618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13" t="s">
        <v>67</v>
      </c>
      <c r="T1910" s="2" t="s">
        <v>68</v>
      </c>
      <c r="U1910" s="2" t="s">
        <v>5</v>
      </c>
      <c r="V1910" s="2" t="s">
        <v>99</v>
      </c>
      <c r="W1910" s="2"/>
      <c r="X1910" s="2">
        <v>239.94</v>
      </c>
      <c r="Y1910" s="34">
        <v>95.98</v>
      </c>
      <c r="Z1910" s="34">
        <v>95.98</v>
      </c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x14ac:dyDescent="0.3">
      <c r="A1911" s="2"/>
      <c r="B1911" s="2"/>
      <c r="C1911" s="2">
        <v>712363948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13" t="s">
        <v>67</v>
      </c>
      <c r="T1911" s="2" t="s">
        <v>68</v>
      </c>
      <c r="U1911" s="2" t="s">
        <v>5</v>
      </c>
      <c r="V1911" s="2" t="s">
        <v>99</v>
      </c>
      <c r="W1911" s="2"/>
      <c r="X1911" s="2">
        <v>492.33</v>
      </c>
      <c r="Y1911" s="34">
        <v>233.86</v>
      </c>
      <c r="Z1911" s="34">
        <v>233.86</v>
      </c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x14ac:dyDescent="0.3">
      <c r="A1912" s="2"/>
      <c r="B1912" s="2"/>
      <c r="C1912" s="2">
        <v>712363979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13" t="s">
        <v>67</v>
      </c>
      <c r="T1912" s="2" t="s">
        <v>68</v>
      </c>
      <c r="U1912" s="2" t="s">
        <v>5</v>
      </c>
      <c r="V1912" s="2" t="s">
        <v>99</v>
      </c>
      <c r="W1912" s="2"/>
      <c r="X1912" s="2">
        <v>323.36</v>
      </c>
      <c r="Y1912" s="34">
        <v>153.6</v>
      </c>
      <c r="Z1912" s="34">
        <v>153.6</v>
      </c>
      <c r="AA1912" s="2"/>
      <c r="AB1912" s="2"/>
      <c r="AC1912" s="2"/>
      <c r="AD1912" s="2"/>
      <c r="AE1912" s="2">
        <v>32.335999999999999</v>
      </c>
      <c r="AF1912" s="2"/>
      <c r="AG1912" s="2"/>
      <c r="AH1912" s="2"/>
      <c r="AI1912" s="2"/>
    </row>
    <row r="1913" spans="1:35" x14ac:dyDescent="0.3">
      <c r="A1913" s="2"/>
      <c r="B1913" s="2"/>
      <c r="C1913" s="2">
        <v>712364036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13" t="s">
        <v>67</v>
      </c>
      <c r="T1913" s="2" t="s">
        <v>68</v>
      </c>
      <c r="U1913" s="2" t="s">
        <v>5</v>
      </c>
      <c r="V1913" s="2" t="s">
        <v>99</v>
      </c>
      <c r="W1913" s="2"/>
      <c r="X1913" s="2">
        <v>345.61</v>
      </c>
      <c r="Y1913" s="34">
        <v>155.52000000000001</v>
      </c>
      <c r="Z1913" s="34">
        <v>155.52000000000001</v>
      </c>
      <c r="AA1913" s="2"/>
      <c r="AB1913" s="2"/>
      <c r="AC1913" s="2"/>
      <c r="AD1913" s="2"/>
      <c r="AE1913" s="2">
        <v>34.561</v>
      </c>
      <c r="AF1913" s="2"/>
      <c r="AG1913" s="2"/>
      <c r="AH1913" s="2"/>
      <c r="AI1913" s="2"/>
    </row>
    <row r="1914" spans="1:35" x14ac:dyDescent="0.3">
      <c r="A1914" s="2"/>
      <c r="B1914" s="2"/>
      <c r="C1914" s="2">
        <v>712365917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13" t="s">
        <v>67</v>
      </c>
      <c r="T1914" s="2" t="s">
        <v>68</v>
      </c>
      <c r="U1914" s="2" t="s">
        <v>5</v>
      </c>
      <c r="V1914" s="2" t="s">
        <v>99</v>
      </c>
      <c r="W1914" s="2"/>
      <c r="X1914" s="2">
        <v>254.94</v>
      </c>
      <c r="Y1914" s="34">
        <v>121.1</v>
      </c>
      <c r="Z1914" s="34">
        <v>121.1</v>
      </c>
      <c r="AA1914" s="2"/>
      <c r="AB1914" s="2"/>
      <c r="AC1914" s="2"/>
      <c r="AD1914" s="2"/>
      <c r="AE1914" s="2">
        <v>25.494</v>
      </c>
      <c r="AF1914" s="2"/>
      <c r="AG1914" s="2"/>
      <c r="AH1914" s="2"/>
      <c r="AI1914" s="2"/>
    </row>
    <row r="1915" spans="1:35" x14ac:dyDescent="0.3">
      <c r="A1915" s="2"/>
      <c r="B1915" s="2"/>
      <c r="C1915" s="2">
        <v>712366500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13" t="s">
        <v>67</v>
      </c>
      <c r="T1915" s="2" t="s">
        <v>68</v>
      </c>
      <c r="U1915" s="2" t="s">
        <v>5</v>
      </c>
      <c r="V1915" s="2" t="s">
        <v>99</v>
      </c>
      <c r="W1915" s="2"/>
      <c r="X1915" s="2">
        <v>573.61</v>
      </c>
      <c r="Y1915" s="34">
        <v>272.45999999999998</v>
      </c>
      <c r="Z1915" s="34">
        <v>272.45999999999998</v>
      </c>
      <c r="AA1915" s="2"/>
      <c r="AB1915" s="2"/>
      <c r="AC1915" s="2"/>
      <c r="AD1915" s="2"/>
      <c r="AE1915" s="2">
        <v>57.360999999999997</v>
      </c>
      <c r="AF1915" s="2"/>
      <c r="AG1915" s="2"/>
      <c r="AH1915" s="2"/>
      <c r="AI1915" s="2"/>
    </row>
    <row r="1916" spans="1:35" x14ac:dyDescent="0.3">
      <c r="A1916" s="2"/>
      <c r="B1916" s="2"/>
      <c r="C1916" s="2">
        <v>712366508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13" t="s">
        <v>67</v>
      </c>
      <c r="T1916" s="2" t="s">
        <v>68</v>
      </c>
      <c r="U1916" s="2" t="s">
        <v>5</v>
      </c>
      <c r="V1916" s="2" t="s">
        <v>99</v>
      </c>
      <c r="W1916" s="2"/>
      <c r="X1916" s="2">
        <v>437.03</v>
      </c>
      <c r="Y1916" s="34">
        <v>207.59</v>
      </c>
      <c r="Z1916" s="34">
        <v>207.59</v>
      </c>
      <c r="AA1916" s="2"/>
      <c r="AB1916" s="2"/>
      <c r="AC1916" s="2"/>
      <c r="AD1916" s="2"/>
      <c r="AE1916" s="2">
        <v>43.703000000000003</v>
      </c>
      <c r="AF1916" s="2"/>
      <c r="AG1916" s="2"/>
      <c r="AH1916" s="2"/>
      <c r="AI1916" s="2"/>
    </row>
    <row r="1917" spans="1:35" x14ac:dyDescent="0.3">
      <c r="A1917" s="2"/>
      <c r="B1917" s="2"/>
      <c r="C1917" s="2">
        <v>712367557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13" t="s">
        <v>67</v>
      </c>
      <c r="T1917" s="2" t="s">
        <v>68</v>
      </c>
      <c r="U1917" s="2" t="s">
        <v>5</v>
      </c>
      <c r="V1917" s="2" t="s">
        <v>99</v>
      </c>
      <c r="W1917" s="2"/>
      <c r="X1917" s="2">
        <v>295.39999999999998</v>
      </c>
      <c r="Y1917" s="34">
        <v>140.32</v>
      </c>
      <c r="Z1917" s="34">
        <v>140.32</v>
      </c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x14ac:dyDescent="0.3">
      <c r="A1918" s="2"/>
      <c r="B1918" s="2"/>
      <c r="C1918" s="2">
        <v>712367899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13" t="s">
        <v>67</v>
      </c>
      <c r="T1918" s="2" t="s">
        <v>68</v>
      </c>
      <c r="U1918" s="2" t="s">
        <v>5</v>
      </c>
      <c r="V1918" s="2" t="s">
        <v>99</v>
      </c>
      <c r="W1918" s="2"/>
      <c r="X1918" s="2">
        <v>369.25</v>
      </c>
      <c r="Y1918" s="34">
        <v>175.39</v>
      </c>
      <c r="Z1918" s="34">
        <v>175.39</v>
      </c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x14ac:dyDescent="0.3">
      <c r="A1919" s="2"/>
      <c r="B1919" s="2"/>
      <c r="C1919" s="2">
        <v>712368090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13" t="s">
        <v>67</v>
      </c>
      <c r="T1919" s="2" t="s">
        <v>68</v>
      </c>
      <c r="U1919" s="2" t="s">
        <v>5</v>
      </c>
      <c r="V1919" s="2" t="s">
        <v>99</v>
      </c>
      <c r="W1919" s="2"/>
      <c r="X1919" s="2">
        <v>314.83999999999997</v>
      </c>
      <c r="Y1919" s="34">
        <v>149.55000000000001</v>
      </c>
      <c r="Z1919" s="34">
        <v>149.55000000000001</v>
      </c>
      <c r="AA1919" s="2"/>
      <c r="AB1919" s="2"/>
      <c r="AC1919" s="2"/>
      <c r="AD1919" s="2"/>
      <c r="AE1919" s="2">
        <v>31.484000000000002</v>
      </c>
      <c r="AF1919" s="2"/>
      <c r="AG1919" s="2"/>
      <c r="AH1919" s="2"/>
      <c r="AI1919" s="2"/>
    </row>
    <row r="1920" spans="1:35" x14ac:dyDescent="0.3">
      <c r="A1920" s="2"/>
      <c r="B1920" s="2"/>
      <c r="C1920" s="2">
        <v>712368157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13" t="s">
        <v>67</v>
      </c>
      <c r="T1920" s="2" t="s">
        <v>68</v>
      </c>
      <c r="U1920" s="2" t="s">
        <v>5</v>
      </c>
      <c r="V1920" s="2" t="s">
        <v>99</v>
      </c>
      <c r="W1920" s="2"/>
      <c r="X1920" s="2">
        <v>-247.99</v>
      </c>
      <c r="Y1920" s="34">
        <v>-99.2</v>
      </c>
      <c r="Z1920" s="34">
        <v>-99.2</v>
      </c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x14ac:dyDescent="0.3">
      <c r="A1921" s="2"/>
      <c r="B1921" s="2"/>
      <c r="C1921" s="2">
        <v>712368157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13" t="s">
        <v>67</v>
      </c>
      <c r="T1921" s="2" t="s">
        <v>68</v>
      </c>
      <c r="U1921" s="2" t="s">
        <v>5</v>
      </c>
      <c r="V1921" s="2" t="s">
        <v>99</v>
      </c>
      <c r="W1921" s="2"/>
      <c r="X1921" s="2">
        <v>247.99</v>
      </c>
      <c r="Y1921" s="34">
        <v>99.2</v>
      </c>
      <c r="Z1921" s="34">
        <v>99.2</v>
      </c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x14ac:dyDescent="0.3">
      <c r="A1922" s="2"/>
      <c r="B1922" s="2"/>
      <c r="C1922" s="2">
        <v>712368215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13" t="s">
        <v>67</v>
      </c>
      <c r="T1922" s="2" t="s">
        <v>68</v>
      </c>
      <c r="U1922" s="2" t="s">
        <v>5</v>
      </c>
      <c r="V1922" s="2" t="s">
        <v>99</v>
      </c>
      <c r="W1922" s="2"/>
      <c r="X1922" s="2">
        <v>238.4</v>
      </c>
      <c r="Y1922" s="34">
        <v>95.36</v>
      </c>
      <c r="Z1922" s="34">
        <v>95.36</v>
      </c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x14ac:dyDescent="0.3">
      <c r="A1923" s="2"/>
      <c r="B1923" s="2"/>
      <c r="C1923" s="2">
        <v>712368357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13" t="s">
        <v>67</v>
      </c>
      <c r="T1923" s="2" t="s">
        <v>68</v>
      </c>
      <c r="U1923" s="2" t="s">
        <v>5</v>
      </c>
      <c r="V1923" s="2" t="s">
        <v>99</v>
      </c>
      <c r="W1923" s="2"/>
      <c r="X1923" s="2">
        <v>858.16</v>
      </c>
      <c r="Y1923" s="34">
        <v>386.17</v>
      </c>
      <c r="Z1923" s="34">
        <v>386.17</v>
      </c>
      <c r="AA1923" s="2"/>
      <c r="AB1923" s="2"/>
      <c r="AC1923" s="2"/>
      <c r="AD1923" s="2"/>
      <c r="AE1923" s="2">
        <v>85.816000000000003</v>
      </c>
      <c r="AF1923" s="2"/>
      <c r="AG1923" s="2"/>
      <c r="AH1923" s="2"/>
      <c r="AI1923" s="2"/>
    </row>
    <row r="1924" spans="1:35" x14ac:dyDescent="0.3">
      <c r="A1924" s="2"/>
      <c r="B1924" s="2"/>
      <c r="C1924" s="2">
        <v>712368373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13" t="s">
        <v>67</v>
      </c>
      <c r="T1924" s="2" t="s">
        <v>68</v>
      </c>
      <c r="U1924" s="2" t="s">
        <v>5</v>
      </c>
      <c r="V1924" s="2" t="s">
        <v>99</v>
      </c>
      <c r="W1924" s="2"/>
      <c r="X1924" s="2">
        <v>240.2</v>
      </c>
      <c r="Y1924" s="34">
        <v>114.1</v>
      </c>
      <c r="Z1924" s="34">
        <v>114.1</v>
      </c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x14ac:dyDescent="0.3">
      <c r="A1925" s="2"/>
      <c r="B1925" s="2"/>
      <c r="C1925" s="2">
        <v>712369098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13" t="s">
        <v>67</v>
      </c>
      <c r="T1925" s="2" t="s">
        <v>68</v>
      </c>
      <c r="U1925" s="2" t="s">
        <v>5</v>
      </c>
      <c r="V1925" s="2" t="s">
        <v>99</v>
      </c>
      <c r="W1925" s="2"/>
      <c r="X1925" s="2">
        <v>318.66000000000003</v>
      </c>
      <c r="Y1925" s="34">
        <v>151.36000000000001</v>
      </c>
      <c r="Z1925" s="34">
        <v>151.36000000000001</v>
      </c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x14ac:dyDescent="0.3">
      <c r="A1926" s="2"/>
      <c r="B1926" s="2"/>
      <c r="C1926" s="2">
        <v>712369141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13" t="s">
        <v>67</v>
      </c>
      <c r="T1926" s="2" t="s">
        <v>68</v>
      </c>
      <c r="U1926" s="2" t="s">
        <v>5</v>
      </c>
      <c r="V1926" s="2" t="s">
        <v>99</v>
      </c>
      <c r="W1926" s="2"/>
      <c r="X1926" s="2">
        <v>268.31</v>
      </c>
      <c r="Y1926" s="34">
        <v>127.45</v>
      </c>
      <c r="Z1926" s="34">
        <v>127.45</v>
      </c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x14ac:dyDescent="0.3">
      <c r="A1927" s="2"/>
      <c r="B1927" s="2"/>
      <c r="C1927" s="2">
        <v>712369226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13" t="s">
        <v>67</v>
      </c>
      <c r="T1927" s="2" t="s">
        <v>68</v>
      </c>
      <c r="U1927" s="2" t="s">
        <v>5</v>
      </c>
      <c r="V1927" s="2" t="s">
        <v>99</v>
      </c>
      <c r="W1927" s="2"/>
      <c r="X1927" s="2">
        <v>218.52</v>
      </c>
      <c r="Y1927" s="34">
        <v>103.8</v>
      </c>
      <c r="Z1927" s="34">
        <v>103.8</v>
      </c>
      <c r="AA1927" s="2"/>
      <c r="AB1927" s="2"/>
      <c r="AC1927" s="2"/>
      <c r="AD1927" s="2"/>
      <c r="AE1927" s="2">
        <v>21.852</v>
      </c>
      <c r="AF1927" s="2"/>
      <c r="AG1927" s="2"/>
      <c r="AH1927" s="2"/>
      <c r="AI1927" s="2"/>
    </row>
    <row r="1928" spans="1:35" x14ac:dyDescent="0.3">
      <c r="A1928" s="2"/>
      <c r="B1928" s="2"/>
      <c r="C1928" s="2">
        <v>712369465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13" t="s">
        <v>67</v>
      </c>
      <c r="T1928" s="2" t="s">
        <v>68</v>
      </c>
      <c r="U1928" s="2" t="s">
        <v>5</v>
      </c>
      <c r="V1928" s="2" t="s">
        <v>99</v>
      </c>
      <c r="W1928" s="2"/>
      <c r="X1928" s="2">
        <v>523.12</v>
      </c>
      <c r="Y1928" s="34">
        <v>248.48</v>
      </c>
      <c r="Z1928" s="34">
        <v>248.48</v>
      </c>
      <c r="AA1928" s="2"/>
      <c r="AB1928" s="2"/>
      <c r="AC1928" s="2"/>
      <c r="AD1928" s="2"/>
      <c r="AE1928" s="2">
        <v>52.311999999999998</v>
      </c>
      <c r="AF1928" s="2"/>
      <c r="AG1928" s="2"/>
      <c r="AH1928" s="2"/>
      <c r="AI1928" s="2"/>
    </row>
    <row r="1929" spans="1:35" x14ac:dyDescent="0.3">
      <c r="A1929" s="2"/>
      <c r="B1929" s="2"/>
      <c r="C1929" s="2">
        <v>712369746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13" t="s">
        <v>67</v>
      </c>
      <c r="T1929" s="2" t="s">
        <v>68</v>
      </c>
      <c r="U1929" s="2" t="s">
        <v>5</v>
      </c>
      <c r="V1929" s="2" t="s">
        <v>99</v>
      </c>
      <c r="W1929" s="2"/>
      <c r="X1929" s="2">
        <v>253.97</v>
      </c>
      <c r="Y1929" s="34">
        <v>76.19</v>
      </c>
      <c r="Z1929" s="34">
        <v>76.19</v>
      </c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1:35" x14ac:dyDescent="0.3">
      <c r="A1930" s="2"/>
      <c r="B1930" s="2"/>
      <c r="C1930" s="2">
        <v>712370264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13" t="s">
        <v>67</v>
      </c>
      <c r="T1930" s="2" t="s">
        <v>68</v>
      </c>
      <c r="U1930" s="2" t="s">
        <v>5</v>
      </c>
      <c r="V1930" s="2" t="s">
        <v>99</v>
      </c>
      <c r="W1930" s="2"/>
      <c r="X1930" s="2">
        <v>497.09</v>
      </c>
      <c r="Y1930" s="34">
        <v>236.12</v>
      </c>
      <c r="Z1930" s="34">
        <v>236.12</v>
      </c>
      <c r="AA1930" s="2"/>
      <c r="AB1930" s="2"/>
      <c r="AC1930" s="2"/>
      <c r="AD1930" s="2"/>
      <c r="AE1930" s="2">
        <v>49.709000000000003</v>
      </c>
      <c r="AF1930" s="2"/>
      <c r="AG1930" s="2"/>
      <c r="AH1930" s="2"/>
      <c r="AI1930" s="2"/>
    </row>
    <row r="1931" spans="1:35" x14ac:dyDescent="0.3">
      <c r="A1931" s="2"/>
      <c r="B1931" s="2"/>
      <c r="C1931" s="2">
        <v>712370779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13" t="s">
        <v>67</v>
      </c>
      <c r="T1931" s="2" t="s">
        <v>68</v>
      </c>
      <c r="U1931" s="2" t="s">
        <v>5</v>
      </c>
      <c r="V1931" s="2" t="s">
        <v>99</v>
      </c>
      <c r="W1931" s="2"/>
      <c r="X1931" s="2">
        <v>737.49</v>
      </c>
      <c r="Y1931" s="34">
        <v>350.31</v>
      </c>
      <c r="Z1931" s="34">
        <v>350.31</v>
      </c>
      <c r="AA1931" s="2"/>
      <c r="AB1931" s="2"/>
      <c r="AC1931" s="2"/>
      <c r="AD1931" s="2"/>
      <c r="AE1931" s="2">
        <v>73.748999999999995</v>
      </c>
      <c r="AF1931" s="2"/>
      <c r="AG1931" s="2"/>
      <c r="AH1931" s="2"/>
      <c r="AI1931" s="2"/>
    </row>
    <row r="1932" spans="1:35" x14ac:dyDescent="0.3">
      <c r="A1932" s="2"/>
      <c r="B1932" s="2"/>
      <c r="C1932" s="2">
        <v>712371123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13" t="s">
        <v>67</v>
      </c>
      <c r="T1932" s="2" t="s">
        <v>68</v>
      </c>
      <c r="U1932" s="2" t="s">
        <v>5</v>
      </c>
      <c r="V1932" s="2" t="s">
        <v>99</v>
      </c>
      <c r="W1932" s="2"/>
      <c r="X1932" s="2">
        <v>217.63</v>
      </c>
      <c r="Y1932" s="34">
        <v>65.290000000000006</v>
      </c>
      <c r="Z1932" s="34">
        <v>65.290000000000006</v>
      </c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1:35" x14ac:dyDescent="0.3">
      <c r="A1933" s="2"/>
      <c r="B1933" s="2"/>
      <c r="C1933" s="2">
        <v>712371861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13" t="s">
        <v>67</v>
      </c>
      <c r="T1933" s="2" t="s">
        <v>68</v>
      </c>
      <c r="U1933" s="2" t="s">
        <v>5</v>
      </c>
      <c r="V1933" s="2" t="s">
        <v>99</v>
      </c>
      <c r="W1933" s="2"/>
      <c r="X1933" s="2">
        <v>248.23</v>
      </c>
      <c r="Y1933" s="34">
        <v>74.47</v>
      </c>
      <c r="Z1933" s="34">
        <v>74.47</v>
      </c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x14ac:dyDescent="0.3">
      <c r="A1934" s="2"/>
      <c r="B1934" s="2"/>
      <c r="C1934" s="2">
        <v>712371958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13" t="s">
        <v>67</v>
      </c>
      <c r="T1934" s="2" t="s">
        <v>68</v>
      </c>
      <c r="U1934" s="2" t="s">
        <v>5</v>
      </c>
      <c r="V1934" s="2" t="s">
        <v>99</v>
      </c>
      <c r="W1934" s="2"/>
      <c r="X1934" s="2">
        <v>203.44</v>
      </c>
      <c r="Y1934" s="34">
        <v>96.63</v>
      </c>
      <c r="Z1934" s="34">
        <v>96.63</v>
      </c>
      <c r="AA1934" s="2"/>
      <c r="AB1934" s="2"/>
      <c r="AC1934" s="2"/>
      <c r="AD1934" s="2"/>
      <c r="AE1934" s="2">
        <v>40.688000000000002</v>
      </c>
      <c r="AF1934" s="2"/>
      <c r="AG1934" s="2"/>
      <c r="AH1934" s="2"/>
      <c r="AI1934" s="2"/>
    </row>
    <row r="1935" spans="1:35" x14ac:dyDescent="0.3">
      <c r="A1935" s="2"/>
      <c r="B1935" s="2"/>
      <c r="C1935" s="2">
        <v>712374625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13" t="s">
        <v>67</v>
      </c>
      <c r="T1935" s="2" t="s">
        <v>68</v>
      </c>
      <c r="U1935" s="2" t="s">
        <v>5</v>
      </c>
      <c r="V1935" s="2" t="s">
        <v>99</v>
      </c>
      <c r="W1935" s="2"/>
      <c r="X1935" s="2">
        <v>246.17</v>
      </c>
      <c r="Y1935" s="34">
        <v>116.93</v>
      </c>
      <c r="Z1935" s="34">
        <v>116.93</v>
      </c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x14ac:dyDescent="0.3">
      <c r="A1936" s="2"/>
      <c r="B1936" s="2"/>
      <c r="C1936" s="2">
        <v>712375274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13" t="s">
        <v>67</v>
      </c>
      <c r="T1936" s="2" t="s">
        <v>68</v>
      </c>
      <c r="U1936" s="2" t="s">
        <v>5</v>
      </c>
      <c r="V1936" s="2" t="s">
        <v>99</v>
      </c>
      <c r="W1936" s="2"/>
      <c r="X1936" s="2">
        <v>340.02</v>
      </c>
      <c r="Y1936" s="34">
        <v>136.01</v>
      </c>
      <c r="Z1936" s="34">
        <v>136.01</v>
      </c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x14ac:dyDescent="0.3">
      <c r="A1937" s="2"/>
      <c r="B1937" s="2"/>
      <c r="C1937" s="2">
        <v>712375287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13" t="s">
        <v>67</v>
      </c>
      <c r="T1937" s="2" t="s">
        <v>68</v>
      </c>
      <c r="U1937" s="2" t="s">
        <v>5</v>
      </c>
      <c r="V1937" s="2" t="s">
        <v>99</v>
      </c>
      <c r="W1937" s="2"/>
      <c r="X1937" s="2">
        <v>-628.23</v>
      </c>
      <c r="Y1937" s="34">
        <v>-298.41000000000003</v>
      </c>
      <c r="Z1937" s="34">
        <v>-298.41000000000003</v>
      </c>
      <c r="AA1937" s="2"/>
      <c r="AB1937" s="2"/>
      <c r="AC1937" s="2"/>
      <c r="AD1937" s="2"/>
      <c r="AE1937" s="2">
        <v>0</v>
      </c>
      <c r="AF1937" s="2"/>
      <c r="AG1937" s="2"/>
      <c r="AH1937" s="2"/>
      <c r="AI1937" s="2"/>
    </row>
    <row r="1938" spans="1:35" x14ac:dyDescent="0.3">
      <c r="A1938" s="2"/>
      <c r="B1938" s="2"/>
      <c r="C1938" s="2">
        <v>712375287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13" t="s">
        <v>67</v>
      </c>
      <c r="T1938" s="2" t="s">
        <v>68</v>
      </c>
      <c r="U1938" s="2" t="s">
        <v>5</v>
      </c>
      <c r="V1938" s="2" t="s">
        <v>99</v>
      </c>
      <c r="W1938" s="2"/>
      <c r="X1938" s="2">
        <v>628.23</v>
      </c>
      <c r="Y1938" s="34">
        <v>298.41000000000003</v>
      </c>
      <c r="Z1938" s="34">
        <v>298.41000000000003</v>
      </c>
      <c r="AA1938" s="2"/>
      <c r="AB1938" s="2"/>
      <c r="AC1938" s="2"/>
      <c r="AD1938" s="2"/>
      <c r="AE1938" s="2">
        <v>0</v>
      </c>
      <c r="AF1938" s="2"/>
      <c r="AG1938" s="2"/>
      <c r="AH1938" s="2"/>
      <c r="AI1938" s="2"/>
    </row>
    <row r="1939" spans="1:35" x14ac:dyDescent="0.3">
      <c r="A1939" s="2"/>
      <c r="B1939" s="2"/>
      <c r="C1939" s="2">
        <v>712375296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13" t="s">
        <v>67</v>
      </c>
      <c r="T1939" s="2" t="s">
        <v>68</v>
      </c>
      <c r="U1939" s="2" t="s">
        <v>5</v>
      </c>
      <c r="V1939" s="2" t="s">
        <v>99</v>
      </c>
      <c r="W1939" s="2"/>
      <c r="X1939" s="2">
        <v>340.02</v>
      </c>
      <c r="Y1939" s="34">
        <v>136.01</v>
      </c>
      <c r="Z1939" s="34">
        <v>136.01</v>
      </c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x14ac:dyDescent="0.3">
      <c r="A1940" s="2"/>
      <c r="B1940" s="2"/>
      <c r="C1940" s="2">
        <v>712376761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13" t="s">
        <v>67</v>
      </c>
      <c r="T1940" s="2" t="s">
        <v>68</v>
      </c>
      <c r="U1940" s="2" t="s">
        <v>5</v>
      </c>
      <c r="V1940" s="2" t="s">
        <v>99</v>
      </c>
      <c r="W1940" s="2"/>
      <c r="X1940" s="2">
        <v>239.94</v>
      </c>
      <c r="Y1940" s="34">
        <v>95.98</v>
      </c>
      <c r="Z1940" s="34">
        <v>95.98</v>
      </c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x14ac:dyDescent="0.3">
      <c r="A1941" s="2"/>
      <c r="B1941" s="2"/>
      <c r="C1941" s="2">
        <v>712376860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13" t="s">
        <v>67</v>
      </c>
      <c r="T1941" s="2" t="s">
        <v>68</v>
      </c>
      <c r="U1941" s="2" t="s">
        <v>5</v>
      </c>
      <c r="V1941" s="2" t="s">
        <v>99</v>
      </c>
      <c r="W1941" s="2"/>
      <c r="X1941" s="2">
        <v>409.71</v>
      </c>
      <c r="Y1941" s="34">
        <v>194.61</v>
      </c>
      <c r="Z1941" s="34">
        <v>194.61</v>
      </c>
      <c r="AA1941" s="2"/>
      <c r="AB1941" s="2"/>
      <c r="AC1941" s="2"/>
      <c r="AD1941" s="2"/>
      <c r="AE1941" s="2">
        <v>40.971000000000004</v>
      </c>
      <c r="AF1941" s="2"/>
      <c r="AG1941" s="2"/>
      <c r="AH1941" s="2"/>
      <c r="AI1941" s="2"/>
    </row>
    <row r="1942" spans="1:35" x14ac:dyDescent="0.3">
      <c r="A1942" s="2"/>
      <c r="B1942" s="2"/>
      <c r="C1942" s="2">
        <v>712376870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13" t="s">
        <v>67</v>
      </c>
      <c r="T1942" s="2" t="s">
        <v>68</v>
      </c>
      <c r="U1942" s="2" t="s">
        <v>5</v>
      </c>
      <c r="V1942" s="2" t="s">
        <v>99</v>
      </c>
      <c r="W1942" s="2"/>
      <c r="X1942" s="2">
        <v>371.48</v>
      </c>
      <c r="Y1942" s="34">
        <v>176.45</v>
      </c>
      <c r="Z1942" s="34">
        <v>176.45</v>
      </c>
      <c r="AA1942" s="2"/>
      <c r="AB1942" s="2"/>
      <c r="AC1942" s="2"/>
      <c r="AD1942" s="2"/>
      <c r="AE1942" s="2">
        <v>37.148000000000003</v>
      </c>
      <c r="AF1942" s="2"/>
      <c r="AG1942" s="2"/>
      <c r="AH1942" s="2"/>
      <c r="AI1942" s="2"/>
    </row>
    <row r="1943" spans="1:35" x14ac:dyDescent="0.3">
      <c r="A1943" s="2"/>
      <c r="B1943" s="2"/>
      <c r="C1943" s="2">
        <v>712377553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13" t="s">
        <v>67</v>
      </c>
      <c r="T1943" s="2" t="s">
        <v>68</v>
      </c>
      <c r="U1943" s="2" t="s">
        <v>5</v>
      </c>
      <c r="V1943" s="2" t="s">
        <v>99</v>
      </c>
      <c r="W1943" s="2"/>
      <c r="X1943" s="2">
        <v>460.15</v>
      </c>
      <c r="Y1943" s="34">
        <v>218.57</v>
      </c>
      <c r="Z1943" s="34">
        <v>218.57</v>
      </c>
      <c r="AA1943" s="2"/>
      <c r="AB1943" s="2"/>
      <c r="AC1943" s="2"/>
      <c r="AD1943" s="2"/>
      <c r="AE1943" s="2">
        <v>46.015000000000001</v>
      </c>
      <c r="AF1943" s="2"/>
      <c r="AG1943" s="2"/>
      <c r="AH1943" s="2"/>
      <c r="AI1943" s="2"/>
    </row>
    <row r="1944" spans="1:35" x14ac:dyDescent="0.3">
      <c r="A1944" s="2"/>
      <c r="B1944" s="2"/>
      <c r="C1944" s="2">
        <v>712377781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13" t="s">
        <v>67</v>
      </c>
      <c r="T1944" s="2" t="s">
        <v>68</v>
      </c>
      <c r="U1944" s="2" t="s">
        <v>5</v>
      </c>
      <c r="V1944" s="2" t="s">
        <v>99</v>
      </c>
      <c r="W1944" s="2"/>
      <c r="X1944" s="2">
        <v>275.01</v>
      </c>
      <c r="Y1944" s="34">
        <v>82.5</v>
      </c>
      <c r="Z1944" s="34">
        <v>82.5</v>
      </c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x14ac:dyDescent="0.3">
      <c r="A1945" s="2"/>
      <c r="B1945" s="2"/>
      <c r="C1945" s="2">
        <v>712379013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13" t="s">
        <v>67</v>
      </c>
      <c r="T1945" s="2" t="s">
        <v>68</v>
      </c>
      <c r="U1945" s="2" t="s">
        <v>5</v>
      </c>
      <c r="V1945" s="2" t="s">
        <v>99</v>
      </c>
      <c r="W1945" s="2"/>
      <c r="X1945" s="2">
        <v>382.65</v>
      </c>
      <c r="Y1945" s="34">
        <v>181.76</v>
      </c>
      <c r="Z1945" s="34">
        <v>181.76</v>
      </c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x14ac:dyDescent="0.3">
      <c r="A1946" s="2"/>
      <c r="B1946" s="2"/>
      <c r="C1946" s="2">
        <v>712379102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13" t="s">
        <v>67</v>
      </c>
      <c r="T1946" s="2" t="s">
        <v>68</v>
      </c>
      <c r="U1946" s="2" t="s">
        <v>5</v>
      </c>
      <c r="V1946" s="2" t="s">
        <v>99</v>
      </c>
      <c r="W1946" s="2"/>
      <c r="X1946" s="2">
        <v>393.87</v>
      </c>
      <c r="Y1946" s="34">
        <v>187.09</v>
      </c>
      <c r="Z1946" s="34">
        <v>187.09</v>
      </c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x14ac:dyDescent="0.3">
      <c r="A1947" s="2"/>
      <c r="B1947" s="2"/>
      <c r="C1947" s="2">
        <v>712379709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13" t="s">
        <v>67</v>
      </c>
      <c r="T1947" s="2" t="s">
        <v>68</v>
      </c>
      <c r="U1947" s="2" t="s">
        <v>5</v>
      </c>
      <c r="V1947" s="2" t="s">
        <v>99</v>
      </c>
      <c r="W1947" s="2"/>
      <c r="X1947" s="2">
        <v>387.5</v>
      </c>
      <c r="Y1947" s="34">
        <v>184.06</v>
      </c>
      <c r="Z1947" s="34">
        <v>184.06</v>
      </c>
      <c r="AA1947" s="2"/>
      <c r="AB1947" s="2"/>
      <c r="AC1947" s="2"/>
      <c r="AD1947" s="2"/>
      <c r="AE1947" s="2">
        <v>38.75</v>
      </c>
      <c r="AF1947" s="2"/>
      <c r="AG1947" s="2"/>
      <c r="AH1947" s="2"/>
      <c r="AI1947" s="2"/>
    </row>
    <row r="1948" spans="1:35" x14ac:dyDescent="0.3">
      <c r="A1948" s="2"/>
      <c r="B1948" s="2"/>
      <c r="C1948" s="2">
        <v>712379727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13" t="s">
        <v>67</v>
      </c>
      <c r="T1948" s="2" t="s">
        <v>68</v>
      </c>
      <c r="U1948" s="2" t="s">
        <v>5</v>
      </c>
      <c r="V1948" s="2" t="s">
        <v>99</v>
      </c>
      <c r="W1948" s="2"/>
      <c r="X1948" s="2">
        <v>262.22000000000003</v>
      </c>
      <c r="Y1948" s="34">
        <v>124.55</v>
      </c>
      <c r="Z1948" s="34">
        <v>124.55</v>
      </c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x14ac:dyDescent="0.3">
      <c r="A1949" s="2"/>
      <c r="B1949" s="2"/>
      <c r="C1949" s="2">
        <v>712379740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13" t="s">
        <v>67</v>
      </c>
      <c r="T1949" s="2" t="s">
        <v>68</v>
      </c>
      <c r="U1949" s="2" t="s">
        <v>5</v>
      </c>
      <c r="V1949" s="2" t="s">
        <v>99</v>
      </c>
      <c r="W1949" s="2"/>
      <c r="X1949" s="2">
        <v>531.1</v>
      </c>
      <c r="Y1949" s="34">
        <v>252.27</v>
      </c>
      <c r="Z1949" s="34">
        <v>252.27</v>
      </c>
      <c r="AA1949" s="2"/>
      <c r="AB1949" s="2"/>
      <c r="AC1949" s="2"/>
      <c r="AD1949" s="2"/>
      <c r="AE1949" s="2">
        <v>53.11</v>
      </c>
      <c r="AF1949" s="2"/>
      <c r="AG1949" s="2"/>
      <c r="AH1949" s="2"/>
      <c r="AI1949" s="2"/>
    </row>
    <row r="1950" spans="1:35" x14ac:dyDescent="0.3">
      <c r="A1950" s="2"/>
      <c r="B1950" s="2"/>
      <c r="C1950" s="2">
        <v>712380038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13" t="s">
        <v>67</v>
      </c>
      <c r="T1950" s="2" t="s">
        <v>68</v>
      </c>
      <c r="U1950" s="2" t="s">
        <v>5</v>
      </c>
      <c r="V1950" s="2" t="s">
        <v>99</v>
      </c>
      <c r="W1950" s="2"/>
      <c r="X1950" s="2">
        <v>355.41</v>
      </c>
      <c r="Y1950" s="34">
        <v>142.16</v>
      </c>
      <c r="Z1950" s="34">
        <v>142.16</v>
      </c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x14ac:dyDescent="0.3">
      <c r="A1951" s="2"/>
      <c r="B1951" s="2"/>
      <c r="C1951" s="2">
        <v>712380040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13" t="s">
        <v>67</v>
      </c>
      <c r="T1951" s="2" t="s">
        <v>68</v>
      </c>
      <c r="U1951" s="2" t="s">
        <v>5</v>
      </c>
      <c r="V1951" s="2" t="s">
        <v>99</v>
      </c>
      <c r="W1951" s="2"/>
      <c r="X1951" s="2">
        <v>292.38</v>
      </c>
      <c r="Y1951" s="34">
        <v>131.57</v>
      </c>
      <c r="Z1951" s="34">
        <v>131.57</v>
      </c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x14ac:dyDescent="0.3">
      <c r="A1952" s="2"/>
      <c r="B1952" s="2"/>
      <c r="C1952" s="2">
        <v>712380055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13" t="s">
        <v>67</v>
      </c>
      <c r="T1952" s="2" t="s">
        <v>68</v>
      </c>
      <c r="U1952" s="2" t="s">
        <v>5</v>
      </c>
      <c r="V1952" s="2" t="s">
        <v>99</v>
      </c>
      <c r="W1952" s="2"/>
      <c r="X1952" s="2">
        <v>546.29</v>
      </c>
      <c r="Y1952" s="34">
        <v>259.49</v>
      </c>
      <c r="Z1952" s="34">
        <v>259.49</v>
      </c>
      <c r="AA1952" s="2"/>
      <c r="AB1952" s="2"/>
      <c r="AC1952" s="2"/>
      <c r="AD1952" s="2"/>
      <c r="AE1952" s="2">
        <v>54.628999999999998</v>
      </c>
      <c r="AF1952" s="2"/>
      <c r="AG1952" s="2"/>
      <c r="AH1952" s="2"/>
      <c r="AI1952" s="2"/>
    </row>
    <row r="1953" spans="1:35" x14ac:dyDescent="0.3">
      <c r="A1953" s="2"/>
      <c r="B1953" s="2"/>
      <c r="C1953" s="2">
        <v>712381456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13" t="s">
        <v>67</v>
      </c>
      <c r="T1953" s="2" t="s">
        <v>68</v>
      </c>
      <c r="U1953" s="2" t="s">
        <v>5</v>
      </c>
      <c r="V1953" s="2" t="s">
        <v>99</v>
      </c>
      <c r="W1953" s="2"/>
      <c r="X1953" s="2">
        <v>232.5</v>
      </c>
      <c r="Y1953" s="34">
        <v>110.44</v>
      </c>
      <c r="Z1953" s="34">
        <v>110.44</v>
      </c>
      <c r="AA1953" s="2"/>
      <c r="AB1953" s="2"/>
      <c r="AC1953" s="2"/>
      <c r="AD1953" s="2"/>
      <c r="AE1953" s="2">
        <v>23.25</v>
      </c>
      <c r="AF1953" s="2"/>
      <c r="AG1953" s="2"/>
      <c r="AH1953" s="2"/>
      <c r="AI1953" s="2"/>
    </row>
    <row r="1954" spans="1:35" x14ac:dyDescent="0.3">
      <c r="A1954" s="2"/>
      <c r="B1954" s="2"/>
      <c r="C1954" s="2">
        <v>712381477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13" t="s">
        <v>67</v>
      </c>
      <c r="T1954" s="2" t="s">
        <v>68</v>
      </c>
      <c r="U1954" s="2" t="s">
        <v>5</v>
      </c>
      <c r="V1954" s="2" t="s">
        <v>99</v>
      </c>
      <c r="W1954" s="2"/>
      <c r="X1954" s="2">
        <v>-209.29</v>
      </c>
      <c r="Y1954" s="34">
        <v>-99.41</v>
      </c>
      <c r="Z1954" s="34">
        <v>-99.41</v>
      </c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x14ac:dyDescent="0.3">
      <c r="A1955" s="2"/>
      <c r="B1955" s="2"/>
      <c r="C1955" s="2">
        <v>712381477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13" t="s">
        <v>67</v>
      </c>
      <c r="T1955" s="2" t="s">
        <v>68</v>
      </c>
      <c r="U1955" s="2" t="s">
        <v>5</v>
      </c>
      <c r="V1955" s="2" t="s">
        <v>99</v>
      </c>
      <c r="W1955" s="2"/>
      <c r="X1955" s="2">
        <v>209.29</v>
      </c>
      <c r="Y1955" s="34">
        <v>99.41</v>
      </c>
      <c r="Z1955" s="34">
        <v>99.41</v>
      </c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x14ac:dyDescent="0.3">
      <c r="A1956" s="2"/>
      <c r="B1956" s="2"/>
      <c r="C1956" s="2">
        <v>712382720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13" t="s">
        <v>67</v>
      </c>
      <c r="T1956" s="2" t="s">
        <v>68</v>
      </c>
      <c r="U1956" s="2" t="s">
        <v>5</v>
      </c>
      <c r="V1956" s="2" t="s">
        <v>99</v>
      </c>
      <c r="W1956" s="2"/>
      <c r="X1956" s="2">
        <v>406.87</v>
      </c>
      <c r="Y1956" s="34">
        <v>193.26</v>
      </c>
      <c r="Z1956" s="34">
        <v>193.26</v>
      </c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x14ac:dyDescent="0.3">
      <c r="A1957" s="2"/>
      <c r="B1957" s="2"/>
      <c r="C1957" s="2">
        <v>712382790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13" t="s">
        <v>67</v>
      </c>
      <c r="T1957" s="2" t="s">
        <v>68</v>
      </c>
      <c r="U1957" s="2" t="s">
        <v>5</v>
      </c>
      <c r="V1957" s="2" t="s">
        <v>99</v>
      </c>
      <c r="W1957" s="2"/>
      <c r="X1957" s="2">
        <v>386.9</v>
      </c>
      <c r="Y1957" s="34">
        <v>183.78</v>
      </c>
      <c r="Z1957" s="34">
        <v>183.78</v>
      </c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x14ac:dyDescent="0.3">
      <c r="A1958" s="2"/>
      <c r="B1958" s="2"/>
      <c r="C1958" s="2">
        <v>712383142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13" t="s">
        <v>67</v>
      </c>
      <c r="T1958" s="2" t="s">
        <v>68</v>
      </c>
      <c r="U1958" s="2" t="s">
        <v>5</v>
      </c>
      <c r="V1958" s="2" t="s">
        <v>99</v>
      </c>
      <c r="W1958" s="2"/>
      <c r="X1958" s="2">
        <v>263.33999999999997</v>
      </c>
      <c r="Y1958" s="34">
        <v>125.09</v>
      </c>
      <c r="Z1958" s="34">
        <v>125.09</v>
      </c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x14ac:dyDescent="0.3">
      <c r="A1959" s="2"/>
      <c r="B1959" s="2"/>
      <c r="C1959" s="2">
        <v>712383168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13" t="s">
        <v>67</v>
      </c>
      <c r="T1959" s="2" t="s">
        <v>68</v>
      </c>
      <c r="U1959" s="2" t="s">
        <v>5</v>
      </c>
      <c r="V1959" s="2" t="s">
        <v>99</v>
      </c>
      <c r="W1959" s="2"/>
      <c r="X1959" s="2">
        <v>262.22000000000003</v>
      </c>
      <c r="Y1959" s="34">
        <v>124.55</v>
      </c>
      <c r="Z1959" s="34">
        <v>124.55</v>
      </c>
      <c r="AA1959" s="2"/>
      <c r="AB1959" s="2"/>
      <c r="AC1959" s="2"/>
      <c r="AD1959" s="2"/>
      <c r="AE1959" s="2">
        <v>26.222000000000001</v>
      </c>
      <c r="AF1959" s="2"/>
      <c r="AG1959" s="2"/>
      <c r="AH1959" s="2"/>
      <c r="AI1959" s="2"/>
    </row>
    <row r="1960" spans="1:35" x14ac:dyDescent="0.3">
      <c r="A1960" s="2"/>
      <c r="B1960" s="2"/>
      <c r="C1960" s="2">
        <v>712383273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13" t="s">
        <v>67</v>
      </c>
      <c r="T1960" s="2" t="s">
        <v>68</v>
      </c>
      <c r="U1960" s="2" t="s">
        <v>5</v>
      </c>
      <c r="V1960" s="2" t="s">
        <v>99</v>
      </c>
      <c r="W1960" s="2"/>
      <c r="X1960" s="2">
        <v>340.02</v>
      </c>
      <c r="Y1960" s="34">
        <v>136.01</v>
      </c>
      <c r="Z1960" s="34">
        <v>136.01</v>
      </c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x14ac:dyDescent="0.3">
      <c r="A1961" s="2"/>
      <c r="B1961" s="2"/>
      <c r="C1961" s="2">
        <v>712383455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13" t="s">
        <v>67</v>
      </c>
      <c r="T1961" s="2" t="s">
        <v>68</v>
      </c>
      <c r="U1961" s="2" t="s">
        <v>5</v>
      </c>
      <c r="V1961" s="2" t="s">
        <v>99</v>
      </c>
      <c r="W1961" s="2"/>
      <c r="X1961" s="2">
        <v>294.99</v>
      </c>
      <c r="Y1961" s="34">
        <v>132.75</v>
      </c>
      <c r="Z1961" s="34">
        <v>132.75</v>
      </c>
      <c r="AA1961" s="2"/>
      <c r="AB1961" s="2"/>
      <c r="AC1961" s="2"/>
      <c r="AD1961" s="2"/>
      <c r="AE1961" s="2">
        <v>29.498999999999999</v>
      </c>
      <c r="AF1961" s="2"/>
      <c r="AG1961" s="2"/>
      <c r="AH1961" s="2"/>
      <c r="AI1961" s="2"/>
    </row>
    <row r="1962" spans="1:35" x14ac:dyDescent="0.3">
      <c r="A1962" s="2"/>
      <c r="B1962" s="2"/>
      <c r="C1962" s="2">
        <v>712385620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13" t="s">
        <v>67</v>
      </c>
      <c r="T1962" s="2" t="s">
        <v>68</v>
      </c>
      <c r="U1962" s="2" t="s">
        <v>5</v>
      </c>
      <c r="V1962" s="2" t="s">
        <v>99</v>
      </c>
      <c r="W1962" s="2"/>
      <c r="X1962" s="2">
        <v>577.44000000000005</v>
      </c>
      <c r="Y1962" s="34">
        <v>274.27999999999997</v>
      </c>
      <c r="Z1962" s="34">
        <v>274.27999999999997</v>
      </c>
      <c r="AA1962" s="2"/>
      <c r="AB1962" s="2"/>
      <c r="AC1962" s="2"/>
      <c r="AD1962" s="2"/>
      <c r="AE1962" s="2">
        <v>57.744</v>
      </c>
      <c r="AF1962" s="2"/>
      <c r="AG1962" s="2"/>
      <c r="AH1962" s="2"/>
      <c r="AI1962" s="2"/>
    </row>
    <row r="1963" spans="1:35" x14ac:dyDescent="0.3">
      <c r="A1963" s="2"/>
      <c r="B1963" s="2"/>
      <c r="C1963" s="2">
        <v>712386284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13" t="s">
        <v>67</v>
      </c>
      <c r="T1963" s="2" t="s">
        <v>68</v>
      </c>
      <c r="U1963" s="2" t="s">
        <v>5</v>
      </c>
      <c r="V1963" s="2" t="s">
        <v>99</v>
      </c>
      <c r="W1963" s="2"/>
      <c r="X1963" s="2">
        <v>547.57000000000005</v>
      </c>
      <c r="Y1963" s="34">
        <v>260.10000000000002</v>
      </c>
      <c r="Z1963" s="34">
        <v>260.10000000000002</v>
      </c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x14ac:dyDescent="0.3">
      <c r="A1964" s="2"/>
      <c r="B1964" s="2"/>
      <c r="C1964" s="2">
        <v>712386298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13" t="s">
        <v>67</v>
      </c>
      <c r="T1964" s="2" t="s">
        <v>68</v>
      </c>
      <c r="U1964" s="2" t="s">
        <v>5</v>
      </c>
      <c r="V1964" s="2" t="s">
        <v>99</v>
      </c>
      <c r="W1964" s="2"/>
      <c r="X1964" s="2">
        <v>429.08</v>
      </c>
      <c r="Y1964" s="34">
        <v>193.09</v>
      </c>
      <c r="Z1964" s="34">
        <v>193.09</v>
      </c>
      <c r="AA1964" s="2"/>
      <c r="AB1964" s="2"/>
      <c r="AC1964" s="2"/>
      <c r="AD1964" s="2"/>
      <c r="AE1964" s="2">
        <v>42.908000000000001</v>
      </c>
      <c r="AF1964" s="2"/>
      <c r="AG1964" s="2"/>
      <c r="AH1964" s="2"/>
      <c r="AI1964" s="2"/>
    </row>
    <row r="1965" spans="1:35" x14ac:dyDescent="0.3">
      <c r="A1965" s="2"/>
      <c r="B1965" s="2"/>
      <c r="C1965" s="2">
        <v>712386347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13" t="s">
        <v>67</v>
      </c>
      <c r="T1965" s="2" t="s">
        <v>68</v>
      </c>
      <c r="U1965" s="2" t="s">
        <v>5</v>
      </c>
      <c r="V1965" s="2" t="s">
        <v>99</v>
      </c>
      <c r="W1965" s="2"/>
      <c r="X1965" s="2">
        <v>259.70999999999998</v>
      </c>
      <c r="Y1965" s="34">
        <v>77.91</v>
      </c>
      <c r="Z1965" s="34">
        <v>77.91</v>
      </c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x14ac:dyDescent="0.3">
      <c r="A1966" s="2"/>
      <c r="B1966" s="2"/>
      <c r="C1966" s="2">
        <v>712386449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13" t="s">
        <v>67</v>
      </c>
      <c r="T1966" s="2" t="s">
        <v>68</v>
      </c>
      <c r="U1966" s="2" t="s">
        <v>5</v>
      </c>
      <c r="V1966" s="2" t="s">
        <v>99</v>
      </c>
      <c r="W1966" s="2"/>
      <c r="X1966" s="2">
        <v>294.95</v>
      </c>
      <c r="Y1966" s="34">
        <v>94.38</v>
      </c>
      <c r="Z1966" s="34">
        <v>94.38</v>
      </c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x14ac:dyDescent="0.3">
      <c r="A1967" s="2"/>
      <c r="B1967" s="2"/>
      <c r="C1967" s="2">
        <v>712387321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13" t="s">
        <v>67</v>
      </c>
      <c r="T1967" s="2" t="s">
        <v>68</v>
      </c>
      <c r="U1967" s="2" t="s">
        <v>5</v>
      </c>
      <c r="V1967" s="2" t="s">
        <v>99</v>
      </c>
      <c r="W1967" s="2"/>
      <c r="X1967" s="2">
        <v>541.57000000000005</v>
      </c>
      <c r="Y1967" s="34">
        <v>257.25</v>
      </c>
      <c r="Z1967" s="34">
        <v>257.25</v>
      </c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x14ac:dyDescent="0.3">
      <c r="A1968" s="2"/>
      <c r="B1968" s="2"/>
      <c r="C1968" s="2">
        <v>712387667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13" t="s">
        <v>67</v>
      </c>
      <c r="T1968" s="2" t="s">
        <v>68</v>
      </c>
      <c r="U1968" s="2" t="s">
        <v>5</v>
      </c>
      <c r="V1968" s="2" t="s">
        <v>99</v>
      </c>
      <c r="W1968" s="2"/>
      <c r="X1968" s="2">
        <v>655.55</v>
      </c>
      <c r="Y1968" s="34">
        <v>311.39</v>
      </c>
      <c r="Z1968" s="34">
        <v>311.39</v>
      </c>
      <c r="AA1968" s="2"/>
      <c r="AB1968" s="2"/>
      <c r="AC1968" s="2"/>
      <c r="AD1968" s="2"/>
      <c r="AE1968" s="2">
        <v>65.555000000000007</v>
      </c>
      <c r="AF1968" s="2"/>
      <c r="AG1968" s="2"/>
      <c r="AH1968" s="2"/>
      <c r="AI1968" s="2"/>
    </row>
    <row r="1969" spans="1:35" x14ac:dyDescent="0.3">
      <c r="A1969" s="2"/>
      <c r="B1969" s="2"/>
      <c r="C1969" s="2">
        <v>712389218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13" t="s">
        <v>67</v>
      </c>
      <c r="T1969" s="2" t="s">
        <v>68</v>
      </c>
      <c r="U1969" s="2" t="s">
        <v>5</v>
      </c>
      <c r="V1969" s="2" t="s">
        <v>99</v>
      </c>
      <c r="W1969" s="2"/>
      <c r="X1969" s="2">
        <v>420.95</v>
      </c>
      <c r="Y1969" s="34">
        <v>199.95</v>
      </c>
      <c r="Z1969" s="34">
        <v>199.95</v>
      </c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x14ac:dyDescent="0.3">
      <c r="A1970" s="2"/>
      <c r="B1970" s="2"/>
      <c r="C1970" s="2">
        <v>712390223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13" t="s">
        <v>67</v>
      </c>
      <c r="T1970" s="2" t="s">
        <v>68</v>
      </c>
      <c r="U1970" s="2" t="s">
        <v>5</v>
      </c>
      <c r="V1970" s="2" t="s">
        <v>99</v>
      </c>
      <c r="W1970" s="2"/>
      <c r="X1970" s="2">
        <v>295.39999999999998</v>
      </c>
      <c r="Y1970" s="34">
        <v>140.32</v>
      </c>
      <c r="Z1970" s="34">
        <v>140.32</v>
      </c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x14ac:dyDescent="0.3">
      <c r="A1971" s="2"/>
      <c r="B1971" s="2"/>
      <c r="C1971" s="2">
        <v>712390427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13" t="s">
        <v>67</v>
      </c>
      <c r="T1971" s="2" t="s">
        <v>68</v>
      </c>
      <c r="U1971" s="2" t="s">
        <v>5</v>
      </c>
      <c r="V1971" s="2" t="s">
        <v>99</v>
      </c>
      <c r="W1971" s="2"/>
      <c r="X1971" s="2">
        <v>693.33</v>
      </c>
      <c r="Y1971" s="34">
        <v>329.33</v>
      </c>
      <c r="Z1971" s="34">
        <v>329.33</v>
      </c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x14ac:dyDescent="0.3">
      <c r="A1972" s="2"/>
      <c r="B1972" s="2"/>
      <c r="C1972" s="2">
        <v>712393571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13" t="s">
        <v>67</v>
      </c>
      <c r="T1972" s="2" t="s">
        <v>68</v>
      </c>
      <c r="U1972" s="2" t="s">
        <v>5</v>
      </c>
      <c r="V1972" s="2" t="s">
        <v>99</v>
      </c>
      <c r="W1972" s="2"/>
      <c r="X1972" s="2">
        <v>311.39</v>
      </c>
      <c r="Y1972" s="34">
        <v>147.91</v>
      </c>
      <c r="Z1972" s="34">
        <v>147.91</v>
      </c>
      <c r="AA1972" s="2"/>
      <c r="AB1972" s="2"/>
      <c r="AC1972" s="2"/>
      <c r="AD1972" s="2"/>
      <c r="AE1972" s="2">
        <v>31.138999999999999</v>
      </c>
      <c r="AF1972" s="2"/>
      <c r="AG1972" s="2"/>
      <c r="AH1972" s="2"/>
      <c r="AI1972" s="2"/>
    </row>
    <row r="1973" spans="1:35" x14ac:dyDescent="0.3">
      <c r="A1973" s="2"/>
      <c r="B1973" s="2"/>
      <c r="C1973" s="2">
        <v>712396196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13" t="s">
        <v>67</v>
      </c>
      <c r="T1973" s="2" t="s">
        <v>68</v>
      </c>
      <c r="U1973" s="2" t="s">
        <v>5</v>
      </c>
      <c r="V1973" s="2" t="s">
        <v>99</v>
      </c>
      <c r="W1973" s="2"/>
      <c r="X1973" s="2">
        <v>738.5</v>
      </c>
      <c r="Y1973" s="34">
        <v>350.79</v>
      </c>
      <c r="Z1973" s="34">
        <v>350.79</v>
      </c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x14ac:dyDescent="0.3">
      <c r="A1974" s="2"/>
      <c r="B1974" s="2"/>
      <c r="C1974" s="2">
        <v>712396422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13" t="s">
        <v>67</v>
      </c>
      <c r="T1974" s="2" t="s">
        <v>68</v>
      </c>
      <c r="U1974" s="2" t="s">
        <v>5</v>
      </c>
      <c r="V1974" s="2" t="s">
        <v>99</v>
      </c>
      <c r="W1974" s="2"/>
      <c r="X1974" s="2">
        <v>165.5</v>
      </c>
      <c r="Y1974" s="34">
        <v>78.61</v>
      </c>
      <c r="Z1974" s="34">
        <v>78.61</v>
      </c>
      <c r="AA1974" s="2"/>
      <c r="AB1974" s="2"/>
      <c r="AC1974" s="2"/>
      <c r="AD1974" s="2"/>
      <c r="AE1974" s="2">
        <v>16.55</v>
      </c>
      <c r="AF1974" s="2"/>
      <c r="AG1974" s="2"/>
      <c r="AH1974" s="2"/>
      <c r="AI1974" s="2"/>
    </row>
    <row r="1975" spans="1:35" x14ac:dyDescent="0.3">
      <c r="A1975" s="2"/>
      <c r="B1975" s="2"/>
      <c r="C1975" s="2">
        <v>712396519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13" t="s">
        <v>67</v>
      </c>
      <c r="T1975" s="2" t="s">
        <v>68</v>
      </c>
      <c r="U1975" s="2" t="s">
        <v>5</v>
      </c>
      <c r="V1975" s="2" t="s">
        <v>99</v>
      </c>
      <c r="W1975" s="2"/>
      <c r="X1975" s="2">
        <v>209.98</v>
      </c>
      <c r="Y1975" s="34">
        <v>62.99</v>
      </c>
      <c r="Z1975" s="34">
        <v>62.99</v>
      </c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x14ac:dyDescent="0.3">
      <c r="A1976" s="2"/>
      <c r="B1976" s="2"/>
      <c r="C1976" s="2">
        <v>712396564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13" t="s">
        <v>67</v>
      </c>
      <c r="T1976" s="2" t="s">
        <v>68</v>
      </c>
      <c r="U1976" s="2" t="s">
        <v>5</v>
      </c>
      <c r="V1976" s="2" t="s">
        <v>99</v>
      </c>
      <c r="W1976" s="2"/>
      <c r="X1976" s="2">
        <v>209.98</v>
      </c>
      <c r="Y1976" s="34">
        <v>62.99</v>
      </c>
      <c r="Z1976" s="34">
        <v>62.99</v>
      </c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x14ac:dyDescent="0.3">
      <c r="A1977" s="2"/>
      <c r="B1977" s="2"/>
      <c r="C1977" s="2">
        <v>712396585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13" t="s">
        <v>67</v>
      </c>
      <c r="T1977" s="2" t="s">
        <v>68</v>
      </c>
      <c r="U1977" s="2" t="s">
        <v>5</v>
      </c>
      <c r="V1977" s="2" t="s">
        <v>99</v>
      </c>
      <c r="W1977" s="2"/>
      <c r="X1977" s="2">
        <v>402.47</v>
      </c>
      <c r="Y1977" s="34">
        <v>191.17</v>
      </c>
      <c r="Z1977" s="34">
        <v>191.17</v>
      </c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x14ac:dyDescent="0.3">
      <c r="A1978" s="2"/>
      <c r="B1978" s="2"/>
      <c r="C1978" s="2">
        <v>712396679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13" t="s">
        <v>67</v>
      </c>
      <c r="T1978" s="2" t="s">
        <v>68</v>
      </c>
      <c r="U1978" s="2" t="s">
        <v>5</v>
      </c>
      <c r="V1978" s="2" t="s">
        <v>99</v>
      </c>
      <c r="W1978" s="2"/>
      <c r="X1978" s="2">
        <v>201.9</v>
      </c>
      <c r="Y1978" s="34">
        <v>95.9</v>
      </c>
      <c r="Z1978" s="34">
        <v>95.9</v>
      </c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x14ac:dyDescent="0.3">
      <c r="A1979" s="2"/>
      <c r="B1979" s="2"/>
      <c r="C1979" s="2">
        <v>712396766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13" t="s">
        <v>67</v>
      </c>
      <c r="T1979" s="2" t="s">
        <v>68</v>
      </c>
      <c r="U1979" s="2" t="s">
        <v>5</v>
      </c>
      <c r="V1979" s="2" t="s">
        <v>99</v>
      </c>
      <c r="W1979" s="2"/>
      <c r="X1979" s="2">
        <v>494.56</v>
      </c>
      <c r="Y1979" s="34">
        <v>234.92</v>
      </c>
      <c r="Z1979" s="34">
        <v>234.92</v>
      </c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x14ac:dyDescent="0.3">
      <c r="A1980" s="2"/>
      <c r="B1980" s="2"/>
      <c r="C1980" s="2">
        <v>712396830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13" t="s">
        <v>67</v>
      </c>
      <c r="T1980" s="2" t="s">
        <v>68</v>
      </c>
      <c r="U1980" s="2" t="s">
        <v>5</v>
      </c>
      <c r="V1980" s="2" t="s">
        <v>99</v>
      </c>
      <c r="W1980" s="2"/>
      <c r="X1980" s="2">
        <v>295.81</v>
      </c>
      <c r="Y1980" s="34">
        <v>140.51</v>
      </c>
      <c r="Z1980" s="34">
        <v>140.51</v>
      </c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x14ac:dyDescent="0.3">
      <c r="A1981" s="2"/>
      <c r="B1981" s="2"/>
      <c r="C1981" s="2">
        <v>712396891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13" t="s">
        <v>67</v>
      </c>
      <c r="T1981" s="2" t="s">
        <v>68</v>
      </c>
      <c r="U1981" s="2" t="s">
        <v>5</v>
      </c>
      <c r="V1981" s="2" t="s">
        <v>99</v>
      </c>
      <c r="W1981" s="2"/>
      <c r="X1981" s="2">
        <v>321.36</v>
      </c>
      <c r="Y1981" s="34">
        <v>152.65</v>
      </c>
      <c r="Z1981" s="34">
        <v>152.65</v>
      </c>
      <c r="AA1981" s="2"/>
      <c r="AB1981" s="2"/>
      <c r="AC1981" s="2"/>
      <c r="AD1981" s="2"/>
      <c r="AE1981" s="2">
        <v>32.136000000000003</v>
      </c>
      <c r="AF1981" s="2"/>
      <c r="AG1981" s="2"/>
      <c r="AH1981" s="2"/>
      <c r="AI1981" s="2"/>
    </row>
    <row r="1982" spans="1:35" x14ac:dyDescent="0.3">
      <c r="A1982" s="2"/>
      <c r="B1982" s="2"/>
      <c r="C1982" s="2">
        <v>712396954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13" t="s">
        <v>67</v>
      </c>
      <c r="T1982" s="2" t="s">
        <v>68</v>
      </c>
      <c r="U1982" s="2" t="s">
        <v>5</v>
      </c>
      <c r="V1982" s="2" t="s">
        <v>99</v>
      </c>
      <c r="W1982" s="2"/>
      <c r="X1982" s="2">
        <v>547.17999999999995</v>
      </c>
      <c r="Y1982" s="34">
        <v>259.91000000000003</v>
      </c>
      <c r="Z1982" s="34">
        <v>259.91000000000003</v>
      </c>
      <c r="AA1982" s="2"/>
      <c r="AB1982" s="2"/>
      <c r="AC1982" s="2"/>
      <c r="AD1982" s="2"/>
      <c r="AE1982" s="2">
        <v>54.718000000000004</v>
      </c>
      <c r="AF1982" s="2"/>
      <c r="AG1982" s="2"/>
      <c r="AH1982" s="2"/>
      <c r="AI1982" s="2"/>
    </row>
    <row r="1983" spans="1:35" x14ac:dyDescent="0.3">
      <c r="A1983" s="2"/>
      <c r="B1983" s="2"/>
      <c r="C1983" s="2">
        <v>712398194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13" t="s">
        <v>67</v>
      </c>
      <c r="T1983" s="2" t="s">
        <v>68</v>
      </c>
      <c r="U1983" s="2" t="s">
        <v>5</v>
      </c>
      <c r="V1983" s="2" t="s">
        <v>99</v>
      </c>
      <c r="W1983" s="2"/>
      <c r="X1983" s="2">
        <v>247.62</v>
      </c>
      <c r="Y1983" s="34">
        <v>117.62</v>
      </c>
      <c r="Z1983" s="34">
        <v>117.62</v>
      </c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x14ac:dyDescent="0.3">
      <c r="A1984" s="2"/>
      <c r="B1984" s="2"/>
      <c r="C1984" s="2">
        <v>712398381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13" t="s">
        <v>67</v>
      </c>
      <c r="T1984" s="2" t="s">
        <v>68</v>
      </c>
      <c r="U1984" s="2" t="s">
        <v>5</v>
      </c>
      <c r="V1984" s="2" t="s">
        <v>99</v>
      </c>
      <c r="W1984" s="2"/>
      <c r="X1984" s="2">
        <v>236</v>
      </c>
      <c r="Y1984" s="34">
        <v>106.2</v>
      </c>
      <c r="Z1984" s="34">
        <v>106.2</v>
      </c>
      <c r="AA1984" s="2"/>
      <c r="AB1984" s="2"/>
      <c r="AC1984" s="2"/>
      <c r="AD1984" s="2"/>
      <c r="AE1984" s="2">
        <v>23.6</v>
      </c>
      <c r="AF1984" s="2"/>
      <c r="AG1984" s="2"/>
      <c r="AH1984" s="2"/>
      <c r="AI1984" s="2"/>
    </row>
    <row r="1985" spans="1:35" x14ac:dyDescent="0.3">
      <c r="A1985" s="2"/>
      <c r="B1985" s="2"/>
      <c r="C1985" s="2">
        <v>712398796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13" t="s">
        <v>67</v>
      </c>
      <c r="T1985" s="2" t="s">
        <v>68</v>
      </c>
      <c r="U1985" s="2" t="s">
        <v>5</v>
      </c>
      <c r="V1985" s="2" t="s">
        <v>99</v>
      </c>
      <c r="W1985" s="2"/>
      <c r="X1985" s="2">
        <v>432.25</v>
      </c>
      <c r="Y1985" s="34">
        <v>205.32</v>
      </c>
      <c r="Z1985" s="34">
        <v>205.32</v>
      </c>
      <c r="AA1985" s="2"/>
      <c r="AB1985" s="2"/>
      <c r="AC1985" s="2"/>
      <c r="AD1985" s="2"/>
      <c r="AE1985" s="2">
        <v>86.45</v>
      </c>
      <c r="AF1985" s="2"/>
      <c r="AG1985" s="2"/>
      <c r="AH1985" s="2"/>
      <c r="AI1985" s="2"/>
    </row>
    <row r="1986" spans="1:35" x14ac:dyDescent="0.3">
      <c r="A1986" s="2"/>
      <c r="B1986" s="2"/>
      <c r="C1986" s="2">
        <v>712398883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13" t="s">
        <v>67</v>
      </c>
      <c r="T1986" s="2" t="s">
        <v>68</v>
      </c>
      <c r="U1986" s="2" t="s">
        <v>5</v>
      </c>
      <c r="V1986" s="2" t="s">
        <v>99</v>
      </c>
      <c r="W1986" s="2"/>
      <c r="X1986" s="2">
        <v>299.8</v>
      </c>
      <c r="Y1986" s="34">
        <v>119.92</v>
      </c>
      <c r="Z1986" s="34">
        <v>119.92</v>
      </c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x14ac:dyDescent="0.3">
      <c r="A1987" s="2"/>
      <c r="B1987" s="2"/>
      <c r="C1987" s="2">
        <v>712398991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13" t="s">
        <v>67</v>
      </c>
      <c r="T1987" s="2" t="s">
        <v>68</v>
      </c>
      <c r="U1987" s="2" t="s">
        <v>5</v>
      </c>
      <c r="V1987" s="2" t="s">
        <v>99</v>
      </c>
      <c r="W1987" s="2"/>
      <c r="X1987" s="2">
        <v>220.66</v>
      </c>
      <c r="Y1987" s="34">
        <v>104.81</v>
      </c>
      <c r="Z1987" s="34">
        <v>104.81</v>
      </c>
      <c r="AA1987" s="2"/>
      <c r="AB1987" s="2"/>
      <c r="AC1987" s="2"/>
      <c r="AD1987" s="2"/>
      <c r="AE1987" s="2">
        <v>22.065999999999999</v>
      </c>
      <c r="AF1987" s="2"/>
      <c r="AG1987" s="2"/>
      <c r="AH1987" s="2"/>
      <c r="AI1987" s="2"/>
    </row>
    <row r="1988" spans="1:35" x14ac:dyDescent="0.3">
      <c r="A1988" s="2"/>
      <c r="B1988" s="2"/>
      <c r="C1988" s="2">
        <v>712399152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13" t="s">
        <v>67</v>
      </c>
      <c r="T1988" s="2" t="s">
        <v>68</v>
      </c>
      <c r="U1988" s="2" t="s">
        <v>5</v>
      </c>
      <c r="V1988" s="2" t="s">
        <v>99</v>
      </c>
      <c r="W1988" s="2"/>
      <c r="X1988" s="2">
        <v>299.14</v>
      </c>
      <c r="Y1988" s="34">
        <v>142.09</v>
      </c>
      <c r="Z1988" s="34">
        <v>142.09</v>
      </c>
      <c r="AA1988" s="2"/>
      <c r="AB1988" s="2"/>
      <c r="AC1988" s="2"/>
      <c r="AD1988" s="2"/>
      <c r="AE1988" s="2">
        <v>29.914000000000001</v>
      </c>
      <c r="AF1988" s="2"/>
      <c r="AG1988" s="2"/>
      <c r="AH1988" s="2"/>
      <c r="AI1988" s="2"/>
    </row>
    <row r="1989" spans="1:35" x14ac:dyDescent="0.3">
      <c r="A1989" s="2"/>
      <c r="B1989" s="2"/>
      <c r="C1989" s="2">
        <v>712399228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13" t="s">
        <v>67</v>
      </c>
      <c r="T1989" s="2" t="s">
        <v>68</v>
      </c>
      <c r="U1989" s="2" t="s">
        <v>5</v>
      </c>
      <c r="V1989" s="2" t="s">
        <v>99</v>
      </c>
      <c r="W1989" s="2"/>
      <c r="X1989" s="2">
        <v>369.25</v>
      </c>
      <c r="Y1989" s="34">
        <v>175.39</v>
      </c>
      <c r="Z1989" s="34">
        <v>175.39</v>
      </c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x14ac:dyDescent="0.3">
      <c r="A1990" s="2"/>
      <c r="B1990" s="2"/>
      <c r="C1990" s="2">
        <v>712400010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13" t="s">
        <v>67</v>
      </c>
      <c r="T1990" s="2" t="s">
        <v>68</v>
      </c>
      <c r="U1990" s="2" t="s">
        <v>5</v>
      </c>
      <c r="V1990" s="2" t="s">
        <v>99</v>
      </c>
      <c r="W1990" s="2"/>
      <c r="X1990" s="2">
        <v>510</v>
      </c>
      <c r="Y1990" s="34">
        <v>242.25</v>
      </c>
      <c r="Z1990" s="34">
        <v>242.25</v>
      </c>
      <c r="AA1990" s="2"/>
      <c r="AB1990" s="2"/>
      <c r="AC1990" s="2"/>
      <c r="AD1990" s="2"/>
      <c r="AE1990" s="2">
        <v>51</v>
      </c>
      <c r="AF1990" s="2"/>
      <c r="AG1990" s="2"/>
      <c r="AH1990" s="2"/>
      <c r="AI1990" s="2"/>
    </row>
    <row r="1991" spans="1:35" x14ac:dyDescent="0.3">
      <c r="A1991" s="2"/>
      <c r="B1991" s="2"/>
      <c r="C1991" s="2">
        <v>712400029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13" t="s">
        <v>67</v>
      </c>
      <c r="T1991" s="2" t="s">
        <v>68</v>
      </c>
      <c r="U1991" s="2" t="s">
        <v>5</v>
      </c>
      <c r="V1991" s="2" t="s">
        <v>99</v>
      </c>
      <c r="W1991" s="2"/>
      <c r="X1991" s="2">
        <v>309.37</v>
      </c>
      <c r="Y1991" s="34">
        <v>123.75</v>
      </c>
      <c r="Z1991" s="34">
        <v>123.75</v>
      </c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x14ac:dyDescent="0.3">
      <c r="A1992" s="2"/>
      <c r="B1992" s="2"/>
      <c r="C1992" s="2">
        <v>712400469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13" t="s">
        <v>67</v>
      </c>
      <c r="T1992" s="2" t="s">
        <v>68</v>
      </c>
      <c r="U1992" s="2" t="s">
        <v>5</v>
      </c>
      <c r="V1992" s="2" t="s">
        <v>99</v>
      </c>
      <c r="W1992" s="2"/>
      <c r="X1992" s="2">
        <v>267.98</v>
      </c>
      <c r="Y1992" s="34">
        <v>127.29</v>
      </c>
      <c r="Z1992" s="34">
        <v>127.29</v>
      </c>
      <c r="AA1992" s="2"/>
      <c r="AB1992" s="2"/>
      <c r="AC1992" s="2"/>
      <c r="AD1992" s="2"/>
      <c r="AE1992" s="2">
        <v>26.797999999999998</v>
      </c>
      <c r="AF1992" s="2"/>
      <c r="AG1992" s="2"/>
      <c r="AH1992" s="2"/>
      <c r="AI1992" s="2"/>
    </row>
    <row r="1993" spans="1:35" x14ac:dyDescent="0.3">
      <c r="A1993" s="2"/>
      <c r="B1993" s="2"/>
      <c r="C1993" s="2">
        <v>712404199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13" t="s">
        <v>67</v>
      </c>
      <c r="T1993" s="2" t="s">
        <v>68</v>
      </c>
      <c r="U1993" s="2" t="s">
        <v>5</v>
      </c>
      <c r="V1993" s="2" t="s">
        <v>99</v>
      </c>
      <c r="W1993" s="2"/>
      <c r="X1993" s="2">
        <v>495.24</v>
      </c>
      <c r="Y1993" s="34">
        <v>235.24</v>
      </c>
      <c r="Z1993" s="34">
        <v>235.24</v>
      </c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x14ac:dyDescent="0.3">
      <c r="A1994" s="2"/>
      <c r="B1994" s="2"/>
      <c r="C1994" s="2">
        <v>712406335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13" t="s">
        <v>67</v>
      </c>
      <c r="T1994" s="2" t="s">
        <v>68</v>
      </c>
      <c r="U1994" s="2" t="s">
        <v>5</v>
      </c>
      <c r="V1994" s="2" t="s">
        <v>99</v>
      </c>
      <c r="W1994" s="2"/>
      <c r="X1994" s="2">
        <v>285.89999999999998</v>
      </c>
      <c r="Y1994" s="34">
        <v>135.80000000000001</v>
      </c>
      <c r="Z1994" s="34">
        <v>135.80000000000001</v>
      </c>
      <c r="AA1994" s="2"/>
      <c r="AB1994" s="2"/>
      <c r="AC1994" s="2"/>
      <c r="AD1994" s="2"/>
      <c r="AE1994" s="2">
        <v>28.59</v>
      </c>
      <c r="AF1994" s="2"/>
      <c r="AG1994" s="2"/>
      <c r="AH1994" s="2"/>
      <c r="AI1994" s="2"/>
    </row>
    <row r="1995" spans="1:35" x14ac:dyDescent="0.3">
      <c r="A1995" s="2"/>
      <c r="B1995" s="2"/>
      <c r="C1995" s="2">
        <v>712406615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13" t="s">
        <v>67</v>
      </c>
      <c r="T1995" s="2" t="s">
        <v>68</v>
      </c>
      <c r="U1995" s="2" t="s">
        <v>5</v>
      </c>
      <c r="V1995" s="2" t="s">
        <v>99</v>
      </c>
      <c r="W1995" s="2"/>
      <c r="X1995" s="2">
        <v>341.98</v>
      </c>
      <c r="Y1995" s="34">
        <v>136.79</v>
      </c>
      <c r="Z1995" s="34">
        <v>136.79</v>
      </c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x14ac:dyDescent="0.3">
      <c r="A1996" s="2"/>
      <c r="B1996" s="2"/>
      <c r="C1996" s="2">
        <v>712406696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13" t="s">
        <v>67</v>
      </c>
      <c r="T1996" s="2" t="s">
        <v>68</v>
      </c>
      <c r="U1996" s="2" t="s">
        <v>5</v>
      </c>
      <c r="V1996" s="2" t="s">
        <v>99</v>
      </c>
      <c r="W1996" s="2"/>
      <c r="X1996" s="2">
        <v>298.63</v>
      </c>
      <c r="Y1996" s="34">
        <v>95.56</v>
      </c>
      <c r="Z1996" s="34">
        <v>95.56</v>
      </c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x14ac:dyDescent="0.3">
      <c r="A1997" s="2"/>
      <c r="B1997" s="2"/>
      <c r="C1997" s="2">
        <v>712411127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13" t="s">
        <v>67</v>
      </c>
      <c r="T1997" s="2" t="s">
        <v>68</v>
      </c>
      <c r="U1997" s="2" t="s">
        <v>5</v>
      </c>
      <c r="V1997" s="2" t="s">
        <v>99</v>
      </c>
      <c r="W1997" s="2"/>
      <c r="X1997" s="2">
        <v>180.28</v>
      </c>
      <c r="Y1997" s="34">
        <v>85.63</v>
      </c>
      <c r="Z1997" s="34">
        <v>85.63</v>
      </c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x14ac:dyDescent="0.3">
      <c r="A1998" s="2"/>
      <c r="B1998" s="2"/>
      <c r="C1998" s="2">
        <v>712411651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13" t="s">
        <v>67</v>
      </c>
      <c r="T1998" s="2" t="s">
        <v>68</v>
      </c>
      <c r="U1998" s="2" t="s">
        <v>5</v>
      </c>
      <c r="V1998" s="2" t="s">
        <v>99</v>
      </c>
      <c r="W1998" s="2"/>
      <c r="X1998" s="2">
        <v>337.28</v>
      </c>
      <c r="Y1998" s="34">
        <v>134.91</v>
      </c>
      <c r="Z1998" s="34">
        <v>134.91</v>
      </c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x14ac:dyDescent="0.3">
      <c r="A1999" s="2"/>
      <c r="B1999" s="2"/>
      <c r="C1999" s="2">
        <v>712413237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13" t="s">
        <v>67</v>
      </c>
      <c r="T1999" s="2" t="s">
        <v>68</v>
      </c>
      <c r="U1999" s="2" t="s">
        <v>5</v>
      </c>
      <c r="V1999" s="2" t="s">
        <v>99</v>
      </c>
      <c r="W1999" s="2"/>
      <c r="X1999" s="2">
        <v>484.37</v>
      </c>
      <c r="Y1999" s="34">
        <v>230.08</v>
      </c>
      <c r="Z1999" s="34">
        <v>230.08</v>
      </c>
      <c r="AA1999" s="2"/>
      <c r="AB1999" s="2"/>
      <c r="AC1999" s="2"/>
      <c r="AD1999" s="2"/>
      <c r="AE1999" s="2">
        <v>48.436999999999998</v>
      </c>
      <c r="AF1999" s="2"/>
      <c r="AG1999" s="2"/>
      <c r="AH1999" s="2"/>
      <c r="AI1999" s="2"/>
    </row>
    <row r="2000" spans="1:35" x14ac:dyDescent="0.3">
      <c r="A2000" s="2"/>
      <c r="B2000" s="2"/>
      <c r="C2000" s="2">
        <v>712413545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13" t="s">
        <v>67</v>
      </c>
      <c r="T2000" s="2" t="s">
        <v>68</v>
      </c>
      <c r="U2000" s="2" t="s">
        <v>5</v>
      </c>
      <c r="V2000" s="2" t="s">
        <v>99</v>
      </c>
      <c r="W2000" s="2"/>
      <c r="X2000" s="2">
        <v>313.66000000000003</v>
      </c>
      <c r="Y2000" s="34">
        <v>148.99</v>
      </c>
      <c r="Z2000" s="34">
        <v>148.99</v>
      </c>
      <c r="AA2000" s="2"/>
      <c r="AB2000" s="2"/>
      <c r="AC2000" s="2"/>
      <c r="AD2000" s="2"/>
      <c r="AE2000" s="2">
        <v>31.366</v>
      </c>
      <c r="AF2000" s="2"/>
      <c r="AG2000" s="2"/>
      <c r="AH2000" s="2"/>
      <c r="AI2000" s="2"/>
    </row>
    <row r="2001" spans="1:35" x14ac:dyDescent="0.3">
      <c r="A2001" s="2"/>
      <c r="B2001" s="2"/>
      <c r="C2001" s="2">
        <v>712419256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13" t="s">
        <v>67</v>
      </c>
      <c r="T2001" s="2" t="s">
        <v>68</v>
      </c>
      <c r="U2001" s="2" t="s">
        <v>5</v>
      </c>
      <c r="V2001" s="2" t="s">
        <v>99</v>
      </c>
      <c r="W2001" s="2"/>
      <c r="X2001" s="2">
        <v>593.47</v>
      </c>
      <c r="Y2001" s="34">
        <v>267.06</v>
      </c>
      <c r="Z2001" s="34">
        <v>267.06</v>
      </c>
      <c r="AA2001" s="2"/>
      <c r="AB2001" s="2"/>
      <c r="AC2001" s="2"/>
      <c r="AD2001" s="2"/>
      <c r="AE2001" s="2">
        <v>59.347000000000001</v>
      </c>
      <c r="AF2001" s="2"/>
      <c r="AG2001" s="2"/>
      <c r="AH2001" s="2"/>
      <c r="AI2001" s="2"/>
    </row>
    <row r="2002" spans="1:35" x14ac:dyDescent="0.3">
      <c r="A2002" s="2"/>
      <c r="B2002" s="2"/>
      <c r="C2002" s="2">
        <v>712419588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13" t="s">
        <v>67</v>
      </c>
      <c r="T2002" s="2" t="s">
        <v>68</v>
      </c>
      <c r="U2002" s="2" t="s">
        <v>5</v>
      </c>
      <c r="V2002" s="2" t="s">
        <v>99</v>
      </c>
      <c r="W2002" s="2"/>
      <c r="X2002" s="2">
        <v>404.4</v>
      </c>
      <c r="Y2002" s="34">
        <v>161.76</v>
      </c>
      <c r="Z2002" s="34">
        <v>161.76</v>
      </c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x14ac:dyDescent="0.3">
      <c r="A2003" s="2"/>
      <c r="B2003" s="2"/>
      <c r="C2003" s="2">
        <v>712419733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13" t="s">
        <v>67</v>
      </c>
      <c r="T2003" s="2" t="s">
        <v>68</v>
      </c>
      <c r="U2003" s="2" t="s">
        <v>5</v>
      </c>
      <c r="V2003" s="2" t="s">
        <v>99</v>
      </c>
      <c r="W2003" s="2"/>
      <c r="X2003" s="2">
        <v>341.06</v>
      </c>
      <c r="Y2003" s="34">
        <v>162</v>
      </c>
      <c r="Z2003" s="34">
        <v>162</v>
      </c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x14ac:dyDescent="0.3">
      <c r="A2004" s="2"/>
      <c r="B2004" s="2"/>
      <c r="C2004" s="2">
        <v>712419852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13" t="s">
        <v>67</v>
      </c>
      <c r="T2004" s="2" t="s">
        <v>68</v>
      </c>
      <c r="U2004" s="2" t="s">
        <v>5</v>
      </c>
      <c r="V2004" s="2" t="s">
        <v>99</v>
      </c>
      <c r="W2004" s="2"/>
      <c r="X2004" s="2">
        <v>-4.01</v>
      </c>
      <c r="Y2004" s="34">
        <v>-1.9</v>
      </c>
      <c r="Z2004" s="34">
        <v>-1.9</v>
      </c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x14ac:dyDescent="0.3">
      <c r="A2005" s="2"/>
      <c r="B2005" s="2"/>
      <c r="C2005" s="2">
        <v>712419868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13" t="s">
        <v>67</v>
      </c>
      <c r="T2005" s="2" t="s">
        <v>68</v>
      </c>
      <c r="U2005" s="2" t="s">
        <v>5</v>
      </c>
      <c r="V2005" s="2" t="s">
        <v>99</v>
      </c>
      <c r="W2005" s="2"/>
      <c r="X2005" s="2">
        <v>168.58</v>
      </c>
      <c r="Y2005" s="34">
        <v>80.08</v>
      </c>
      <c r="Z2005" s="34">
        <v>80.08</v>
      </c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x14ac:dyDescent="0.3">
      <c r="A2006" s="2"/>
      <c r="B2006" s="2"/>
      <c r="C2006" s="2">
        <v>712419966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13" t="s">
        <v>67</v>
      </c>
      <c r="T2006" s="2" t="s">
        <v>68</v>
      </c>
      <c r="U2006" s="2" t="s">
        <v>5</v>
      </c>
      <c r="V2006" s="2" t="s">
        <v>99</v>
      </c>
      <c r="W2006" s="2"/>
      <c r="X2006" s="2">
        <v>183.19</v>
      </c>
      <c r="Y2006" s="34">
        <v>87.02</v>
      </c>
      <c r="Z2006" s="34">
        <v>87.02</v>
      </c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x14ac:dyDescent="0.3">
      <c r="A2007" s="2"/>
      <c r="B2007" s="2"/>
      <c r="C2007" s="2">
        <v>712420097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13" t="s">
        <v>67</v>
      </c>
      <c r="T2007" s="2" t="s">
        <v>68</v>
      </c>
      <c r="U2007" s="2" t="s">
        <v>5</v>
      </c>
      <c r="V2007" s="2" t="s">
        <v>99</v>
      </c>
      <c r="W2007" s="2"/>
      <c r="X2007" s="2">
        <v>160.66999999999999</v>
      </c>
      <c r="Y2007" s="34">
        <v>76.319999999999993</v>
      </c>
      <c r="Z2007" s="34">
        <v>76.319999999999993</v>
      </c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x14ac:dyDescent="0.3">
      <c r="A2008" s="2"/>
      <c r="B2008" s="2"/>
      <c r="C2008" s="2">
        <v>712420877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13" t="s">
        <v>67</v>
      </c>
      <c r="T2008" s="2" t="s">
        <v>68</v>
      </c>
      <c r="U2008" s="2" t="s">
        <v>5</v>
      </c>
      <c r="V2008" s="2" t="s">
        <v>99</v>
      </c>
      <c r="W2008" s="2"/>
      <c r="X2008" s="2">
        <v>273.14</v>
      </c>
      <c r="Y2008" s="34">
        <v>129.74</v>
      </c>
      <c r="Z2008" s="34">
        <v>129.74</v>
      </c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x14ac:dyDescent="0.3">
      <c r="A2009" s="2"/>
      <c r="B2009" s="2"/>
      <c r="C2009" s="2">
        <v>712420909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13" t="s">
        <v>67</v>
      </c>
      <c r="T2009" s="2" t="s">
        <v>68</v>
      </c>
      <c r="U2009" s="2" t="s">
        <v>5</v>
      </c>
      <c r="V2009" s="2" t="s">
        <v>99</v>
      </c>
      <c r="W2009" s="2"/>
      <c r="X2009" s="2">
        <v>275.01</v>
      </c>
      <c r="Y2009" s="34">
        <v>82.5</v>
      </c>
      <c r="Z2009" s="34">
        <v>82.5</v>
      </c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x14ac:dyDescent="0.3">
      <c r="A2010" s="2"/>
      <c r="B2010" s="2"/>
      <c r="C2010" s="2">
        <v>712421157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13" t="s">
        <v>67</v>
      </c>
      <c r="T2010" s="2" t="s">
        <v>68</v>
      </c>
      <c r="U2010" s="2" t="s">
        <v>5</v>
      </c>
      <c r="V2010" s="2" t="s">
        <v>99</v>
      </c>
      <c r="W2010" s="2"/>
      <c r="X2010" s="2">
        <v>616.23</v>
      </c>
      <c r="Y2010" s="34">
        <v>292.70999999999998</v>
      </c>
      <c r="Z2010" s="34">
        <v>292.70999999999998</v>
      </c>
      <c r="AA2010" s="2"/>
      <c r="AB2010" s="2"/>
      <c r="AC2010" s="2"/>
      <c r="AD2010" s="2"/>
      <c r="AE2010" s="2">
        <v>61.623000000000005</v>
      </c>
      <c r="AF2010" s="2"/>
      <c r="AG2010" s="2"/>
      <c r="AH2010" s="2"/>
      <c r="AI2010" s="2"/>
    </row>
    <row r="2011" spans="1:35" x14ac:dyDescent="0.3">
      <c r="A2011" s="2"/>
      <c r="B2011" s="2"/>
      <c r="C2011" s="2">
        <v>712421433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13" t="s">
        <v>67</v>
      </c>
      <c r="T2011" s="2" t="s">
        <v>68</v>
      </c>
      <c r="U2011" s="2" t="s">
        <v>5</v>
      </c>
      <c r="V2011" s="2" t="s">
        <v>99</v>
      </c>
      <c r="W2011" s="2"/>
      <c r="X2011" s="2">
        <v>299.06</v>
      </c>
      <c r="Y2011" s="34">
        <v>119.62</v>
      </c>
      <c r="Z2011" s="34">
        <v>119.62</v>
      </c>
      <c r="AA2011" s="2"/>
      <c r="AB2011" s="2"/>
      <c r="AC2011" s="2"/>
      <c r="AD2011" s="2"/>
      <c r="AE2011" s="2">
        <v>29.905999999999999</v>
      </c>
      <c r="AF2011" s="2"/>
      <c r="AG2011" s="2"/>
      <c r="AH2011" s="2"/>
      <c r="AI2011" s="2"/>
    </row>
    <row r="2012" spans="1:35" x14ac:dyDescent="0.3">
      <c r="A2012" s="2"/>
      <c r="B2012" s="2"/>
      <c r="C2012" s="2">
        <v>712422032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13" t="s">
        <v>67</v>
      </c>
      <c r="T2012" s="2" t="s">
        <v>68</v>
      </c>
      <c r="U2012" s="2" t="s">
        <v>5</v>
      </c>
      <c r="V2012" s="2" t="s">
        <v>99</v>
      </c>
      <c r="W2012" s="2"/>
      <c r="X2012" s="2">
        <v>584.66999999999996</v>
      </c>
      <c r="Y2012" s="34">
        <v>277.72000000000003</v>
      </c>
      <c r="Z2012" s="34">
        <v>277.72000000000003</v>
      </c>
      <c r="AA2012" s="2"/>
      <c r="AB2012" s="2"/>
      <c r="AC2012" s="2"/>
      <c r="AD2012" s="2"/>
      <c r="AE2012" s="2">
        <v>58.466999999999999</v>
      </c>
      <c r="AF2012" s="2"/>
      <c r="AG2012" s="2"/>
      <c r="AH2012" s="2"/>
      <c r="AI2012" s="2"/>
    </row>
    <row r="2013" spans="1:35" x14ac:dyDescent="0.3">
      <c r="A2013" s="2"/>
      <c r="B2013" s="2"/>
      <c r="C2013" s="2">
        <v>712422226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13" t="s">
        <v>67</v>
      </c>
      <c r="T2013" s="2" t="s">
        <v>68</v>
      </c>
      <c r="U2013" s="2" t="s">
        <v>5</v>
      </c>
      <c r="V2013" s="2" t="s">
        <v>99</v>
      </c>
      <c r="W2013" s="2"/>
      <c r="X2013" s="2">
        <v>311.51</v>
      </c>
      <c r="Y2013" s="34">
        <v>147.97</v>
      </c>
      <c r="Z2013" s="34">
        <v>147.97</v>
      </c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x14ac:dyDescent="0.3">
      <c r="A2014" s="2"/>
      <c r="B2014" s="2"/>
      <c r="C2014" s="2">
        <v>712422241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13" t="s">
        <v>67</v>
      </c>
      <c r="T2014" s="2" t="s">
        <v>68</v>
      </c>
      <c r="U2014" s="2" t="s">
        <v>5</v>
      </c>
      <c r="V2014" s="2" t="s">
        <v>99</v>
      </c>
      <c r="W2014" s="2"/>
      <c r="X2014" s="2">
        <v>273.14</v>
      </c>
      <c r="Y2014" s="34">
        <v>129.74</v>
      </c>
      <c r="Z2014" s="34">
        <v>129.74</v>
      </c>
      <c r="AA2014" s="2"/>
      <c r="AB2014" s="2"/>
      <c r="AC2014" s="2"/>
      <c r="AD2014" s="2"/>
      <c r="AE2014" s="2">
        <v>27.314</v>
      </c>
      <c r="AF2014" s="2"/>
      <c r="AG2014" s="2"/>
      <c r="AH2014" s="2"/>
      <c r="AI2014" s="2"/>
    </row>
    <row r="2015" spans="1:35" x14ac:dyDescent="0.3">
      <c r="A2015" s="2"/>
      <c r="B2015" s="2"/>
      <c r="C2015" s="2">
        <v>712422271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13" t="s">
        <v>67</v>
      </c>
      <c r="T2015" s="2" t="s">
        <v>68</v>
      </c>
      <c r="U2015" s="2" t="s">
        <v>5</v>
      </c>
      <c r="V2015" s="2" t="s">
        <v>99</v>
      </c>
      <c r="W2015" s="2"/>
      <c r="X2015" s="2">
        <v>274.85000000000002</v>
      </c>
      <c r="Y2015" s="34">
        <v>109.94</v>
      </c>
      <c r="Z2015" s="34">
        <v>109.94</v>
      </c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x14ac:dyDescent="0.3">
      <c r="A2016" s="2"/>
      <c r="B2016" s="2"/>
      <c r="C2016" s="2">
        <v>712422299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13" t="s">
        <v>67</v>
      </c>
      <c r="T2016" s="2" t="s">
        <v>68</v>
      </c>
      <c r="U2016" s="2" t="s">
        <v>5</v>
      </c>
      <c r="V2016" s="2" t="s">
        <v>99</v>
      </c>
      <c r="W2016" s="2"/>
      <c r="X2016" s="2">
        <v>230.28</v>
      </c>
      <c r="Y2016" s="34">
        <v>92.11</v>
      </c>
      <c r="Z2016" s="34">
        <v>92.11</v>
      </c>
      <c r="AA2016" s="2"/>
      <c r="AB2016" s="2"/>
      <c r="AC2016" s="2"/>
      <c r="AD2016" s="2"/>
      <c r="AE2016" s="2">
        <v>23.027999999999999</v>
      </c>
      <c r="AF2016" s="2"/>
      <c r="AG2016" s="2"/>
      <c r="AH2016" s="2"/>
      <c r="AI2016" s="2"/>
    </row>
    <row r="2017" spans="1:35" x14ac:dyDescent="0.3">
      <c r="A2017" s="2"/>
      <c r="B2017" s="2"/>
      <c r="C2017" s="2">
        <v>712422329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13" t="s">
        <v>67</v>
      </c>
      <c r="T2017" s="2" t="s">
        <v>68</v>
      </c>
      <c r="U2017" s="2" t="s">
        <v>5</v>
      </c>
      <c r="V2017" s="2" t="s">
        <v>99</v>
      </c>
      <c r="W2017" s="2"/>
      <c r="X2017" s="2">
        <v>270.68</v>
      </c>
      <c r="Y2017" s="34">
        <v>108.27</v>
      </c>
      <c r="Z2017" s="34">
        <v>108.27</v>
      </c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x14ac:dyDescent="0.3">
      <c r="A2018" s="2"/>
      <c r="B2018" s="2"/>
      <c r="C2018" s="2">
        <v>712422373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13" t="s">
        <v>67</v>
      </c>
      <c r="T2018" s="2" t="s">
        <v>68</v>
      </c>
      <c r="U2018" s="2" t="s">
        <v>5</v>
      </c>
      <c r="V2018" s="2" t="s">
        <v>99</v>
      </c>
      <c r="W2018" s="2"/>
      <c r="X2018" s="2">
        <v>785.8</v>
      </c>
      <c r="Y2018" s="34">
        <v>373.26</v>
      </c>
      <c r="Z2018" s="34">
        <v>373.26</v>
      </c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x14ac:dyDescent="0.3">
      <c r="A2019" s="2"/>
      <c r="B2019" s="2"/>
      <c r="C2019" s="2">
        <v>712424341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13" t="s">
        <v>67</v>
      </c>
      <c r="T2019" s="2" t="s">
        <v>68</v>
      </c>
      <c r="U2019" s="2" t="s">
        <v>5</v>
      </c>
      <c r="V2019" s="2" t="s">
        <v>99</v>
      </c>
      <c r="W2019" s="2"/>
      <c r="X2019" s="2">
        <v>263.77</v>
      </c>
      <c r="Y2019" s="34">
        <v>125.29</v>
      </c>
      <c r="Z2019" s="34">
        <v>125.29</v>
      </c>
      <c r="AA2019" s="2"/>
      <c r="AB2019" s="2"/>
      <c r="AC2019" s="2"/>
      <c r="AD2019" s="2"/>
      <c r="AE2019" s="2">
        <v>26.376999999999999</v>
      </c>
      <c r="AF2019" s="2"/>
      <c r="AG2019" s="2"/>
      <c r="AH2019" s="2"/>
      <c r="AI2019" s="2"/>
    </row>
    <row r="2020" spans="1:35" x14ac:dyDescent="0.3">
      <c r="A2020" s="2"/>
      <c r="B2020" s="2"/>
      <c r="C2020" s="2">
        <v>712424413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13" t="s">
        <v>67</v>
      </c>
      <c r="T2020" s="2" t="s">
        <v>68</v>
      </c>
      <c r="U2020" s="2" t="s">
        <v>5</v>
      </c>
      <c r="V2020" s="2" t="s">
        <v>99</v>
      </c>
      <c r="W2020" s="2"/>
      <c r="X2020" s="2">
        <v>221.46</v>
      </c>
      <c r="Y2020" s="34">
        <v>66.44</v>
      </c>
      <c r="Z2020" s="34">
        <v>66.44</v>
      </c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x14ac:dyDescent="0.3">
      <c r="A2021" s="2"/>
      <c r="B2021" s="2"/>
      <c r="C2021" s="2">
        <v>712424818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13" t="s">
        <v>67</v>
      </c>
      <c r="T2021" s="2" t="s">
        <v>68</v>
      </c>
      <c r="U2021" s="2" t="s">
        <v>5</v>
      </c>
      <c r="V2021" s="2" t="s">
        <v>99</v>
      </c>
      <c r="W2021" s="2"/>
      <c r="X2021" s="2">
        <v>269.76</v>
      </c>
      <c r="Y2021" s="34">
        <v>121.39</v>
      </c>
      <c r="Z2021" s="34">
        <v>121.39</v>
      </c>
      <c r="AA2021" s="2"/>
      <c r="AB2021" s="2"/>
      <c r="AC2021" s="2"/>
      <c r="AD2021" s="2"/>
      <c r="AE2021" s="2">
        <v>26.975999999999999</v>
      </c>
      <c r="AF2021" s="2"/>
      <c r="AG2021" s="2"/>
      <c r="AH2021" s="2"/>
      <c r="AI2021" s="2"/>
    </row>
    <row r="2022" spans="1:35" x14ac:dyDescent="0.3">
      <c r="A2022" s="2"/>
      <c r="B2022" s="2"/>
      <c r="C2022" s="2">
        <v>712425736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13" t="s">
        <v>67</v>
      </c>
      <c r="T2022" s="2" t="s">
        <v>68</v>
      </c>
      <c r="U2022" s="2" t="s">
        <v>5</v>
      </c>
      <c r="V2022" s="2" t="s">
        <v>99</v>
      </c>
      <c r="W2022" s="2"/>
      <c r="X2022" s="2">
        <v>318.72000000000003</v>
      </c>
      <c r="Y2022" s="34">
        <v>151.38999999999999</v>
      </c>
      <c r="Z2022" s="34">
        <v>151.38999999999999</v>
      </c>
      <c r="AA2022" s="2"/>
      <c r="AB2022" s="2"/>
      <c r="AC2022" s="2"/>
      <c r="AD2022" s="2"/>
      <c r="AE2022" s="2">
        <v>31.872</v>
      </c>
      <c r="AF2022" s="2"/>
      <c r="AG2022" s="2"/>
      <c r="AH2022" s="2"/>
      <c r="AI2022" s="2"/>
    </row>
    <row r="2023" spans="1:35" x14ac:dyDescent="0.3">
      <c r="A2023" s="2"/>
      <c r="B2023" s="2"/>
      <c r="C2023" s="2">
        <v>712426254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13" t="s">
        <v>67</v>
      </c>
      <c r="T2023" s="2" t="s">
        <v>68</v>
      </c>
      <c r="U2023" s="2" t="s">
        <v>5</v>
      </c>
      <c r="V2023" s="2" t="s">
        <v>99</v>
      </c>
      <c r="W2023" s="2"/>
      <c r="X2023" s="2">
        <v>335.1</v>
      </c>
      <c r="Y2023" s="34">
        <v>150.80000000000001</v>
      </c>
      <c r="Z2023" s="34">
        <v>150.80000000000001</v>
      </c>
      <c r="AA2023" s="2"/>
      <c r="AB2023" s="2"/>
      <c r="AC2023" s="2"/>
      <c r="AD2023" s="2"/>
      <c r="AE2023" s="2">
        <v>33.51</v>
      </c>
      <c r="AF2023" s="2"/>
      <c r="AG2023" s="2"/>
      <c r="AH2023" s="2"/>
      <c r="AI2023" s="2"/>
    </row>
    <row r="2024" spans="1:35" x14ac:dyDescent="0.3">
      <c r="A2024" s="2"/>
      <c r="B2024" s="2"/>
      <c r="C2024" s="2">
        <v>712426377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13" t="s">
        <v>67</v>
      </c>
      <c r="T2024" s="2" t="s">
        <v>68</v>
      </c>
      <c r="U2024" s="2" t="s">
        <v>5</v>
      </c>
      <c r="V2024" s="2" t="s">
        <v>99</v>
      </c>
      <c r="W2024" s="2"/>
      <c r="X2024" s="2">
        <v>333.06</v>
      </c>
      <c r="Y2024" s="34">
        <v>158.19999999999999</v>
      </c>
      <c r="Z2024" s="34">
        <v>158.19999999999999</v>
      </c>
      <c r="AA2024" s="2"/>
      <c r="AB2024" s="2"/>
      <c r="AC2024" s="2"/>
      <c r="AD2024" s="2"/>
      <c r="AE2024" s="2">
        <v>33.305999999999997</v>
      </c>
      <c r="AF2024" s="2"/>
      <c r="AG2024" s="2"/>
      <c r="AH2024" s="2"/>
      <c r="AI2024" s="2"/>
    </row>
    <row r="2025" spans="1:35" x14ac:dyDescent="0.3">
      <c r="A2025" s="2"/>
      <c r="B2025" s="2"/>
      <c r="C2025" s="2">
        <v>712426419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13" t="s">
        <v>67</v>
      </c>
      <c r="T2025" s="2" t="s">
        <v>68</v>
      </c>
      <c r="U2025" s="2" t="s">
        <v>5</v>
      </c>
      <c r="V2025" s="2" t="s">
        <v>99</v>
      </c>
      <c r="W2025" s="2"/>
      <c r="X2025" s="2">
        <v>424.66</v>
      </c>
      <c r="Y2025" s="34">
        <v>201.71</v>
      </c>
      <c r="Z2025" s="34">
        <v>201.71</v>
      </c>
      <c r="AA2025" s="2"/>
      <c r="AB2025" s="2"/>
      <c r="AC2025" s="2"/>
      <c r="AD2025" s="2"/>
      <c r="AE2025" s="2">
        <v>42.466000000000001</v>
      </c>
      <c r="AF2025" s="2"/>
      <c r="AG2025" s="2"/>
      <c r="AH2025" s="2"/>
      <c r="AI2025" s="2"/>
    </row>
    <row r="2026" spans="1:35" x14ac:dyDescent="0.3">
      <c r="A2026" s="2"/>
      <c r="B2026" s="2"/>
      <c r="C2026" s="2">
        <v>712426762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13" t="s">
        <v>67</v>
      </c>
      <c r="T2026" s="2" t="s">
        <v>68</v>
      </c>
      <c r="U2026" s="2" t="s">
        <v>5</v>
      </c>
      <c r="V2026" s="2" t="s">
        <v>99</v>
      </c>
      <c r="W2026" s="2"/>
      <c r="X2026" s="2">
        <v>532.17999999999995</v>
      </c>
      <c r="Y2026" s="34">
        <v>252.79</v>
      </c>
      <c r="Z2026" s="34">
        <v>252.79</v>
      </c>
      <c r="AA2026" s="2"/>
      <c r="AB2026" s="2"/>
      <c r="AC2026" s="2"/>
      <c r="AD2026" s="2"/>
      <c r="AE2026" s="2">
        <v>106.43600000000001</v>
      </c>
      <c r="AF2026" s="2"/>
      <c r="AG2026" s="2"/>
      <c r="AH2026" s="2"/>
      <c r="AI2026" s="2"/>
    </row>
    <row r="2027" spans="1:35" x14ac:dyDescent="0.3">
      <c r="A2027" s="2"/>
      <c r="B2027" s="2"/>
      <c r="C2027" s="2">
        <v>712429898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13" t="s">
        <v>67</v>
      </c>
      <c r="T2027" s="2" t="s">
        <v>68</v>
      </c>
      <c r="U2027" s="2" t="s">
        <v>5</v>
      </c>
      <c r="V2027" s="2" t="s">
        <v>99</v>
      </c>
      <c r="W2027" s="2"/>
      <c r="X2027" s="2">
        <v>414.14</v>
      </c>
      <c r="Y2027" s="34">
        <v>196.72</v>
      </c>
      <c r="Z2027" s="34">
        <v>196.72</v>
      </c>
      <c r="AA2027" s="2"/>
      <c r="AB2027" s="2"/>
      <c r="AC2027" s="2"/>
      <c r="AD2027" s="2"/>
      <c r="AE2027" s="2">
        <v>41.414000000000001</v>
      </c>
      <c r="AF2027" s="2"/>
      <c r="AG2027" s="2"/>
      <c r="AH2027" s="2"/>
      <c r="AI2027" s="2"/>
    </row>
    <row r="2028" spans="1:35" x14ac:dyDescent="0.3">
      <c r="A2028" s="2"/>
      <c r="B2028" s="2"/>
      <c r="C2028" s="2">
        <v>712430200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13" t="s">
        <v>67</v>
      </c>
      <c r="T2028" s="2" t="s">
        <v>68</v>
      </c>
      <c r="U2028" s="2" t="s">
        <v>5</v>
      </c>
      <c r="V2028" s="2" t="s">
        <v>99</v>
      </c>
      <c r="W2028" s="2"/>
      <c r="X2028" s="2">
        <v>179.38</v>
      </c>
      <c r="Y2028" s="34">
        <v>53.81</v>
      </c>
      <c r="Z2028" s="34">
        <v>53.81</v>
      </c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x14ac:dyDescent="0.3">
      <c r="A2029" s="2"/>
      <c r="B2029" s="2"/>
      <c r="C2029" s="2">
        <v>712431686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13" t="s">
        <v>67</v>
      </c>
      <c r="T2029" s="2" t="s">
        <v>68</v>
      </c>
      <c r="U2029" s="2" t="s">
        <v>5</v>
      </c>
      <c r="V2029" s="2" t="s">
        <v>99</v>
      </c>
      <c r="W2029" s="2"/>
      <c r="X2029" s="2">
        <v>485.56</v>
      </c>
      <c r="Y2029" s="34">
        <v>218.5</v>
      </c>
      <c r="Z2029" s="34">
        <v>218.5</v>
      </c>
      <c r="AA2029" s="2"/>
      <c r="AB2029" s="2"/>
      <c r="AC2029" s="2"/>
      <c r="AD2029" s="2"/>
      <c r="AE2029" s="2">
        <v>48.555999999999997</v>
      </c>
      <c r="AF2029" s="2"/>
      <c r="AG2029" s="2"/>
      <c r="AH2029" s="2"/>
      <c r="AI2029" s="2"/>
    </row>
    <row r="2030" spans="1:35" x14ac:dyDescent="0.3">
      <c r="A2030" s="2"/>
      <c r="B2030" s="2"/>
      <c r="C2030" s="2">
        <v>712435507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13" t="s">
        <v>67</v>
      </c>
      <c r="T2030" s="2" t="s">
        <v>68</v>
      </c>
      <c r="U2030" s="2" t="s">
        <v>5</v>
      </c>
      <c r="V2030" s="2" t="s">
        <v>99</v>
      </c>
      <c r="W2030" s="2"/>
      <c r="X2030" s="2">
        <v>546.29</v>
      </c>
      <c r="Y2030" s="34">
        <v>259.49</v>
      </c>
      <c r="Z2030" s="34">
        <v>259.49</v>
      </c>
      <c r="AA2030" s="2"/>
      <c r="AB2030" s="2"/>
      <c r="AC2030" s="2"/>
      <c r="AD2030" s="2"/>
      <c r="AE2030" s="2">
        <v>54.63</v>
      </c>
      <c r="AF2030" s="2"/>
      <c r="AG2030" s="2"/>
      <c r="AH2030" s="2"/>
      <c r="AI2030" s="2"/>
    </row>
    <row r="2031" spans="1:35" x14ac:dyDescent="0.3">
      <c r="A2031" s="2"/>
      <c r="B2031" s="2"/>
      <c r="C2031" s="2">
        <v>712436247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13" t="s">
        <v>67</v>
      </c>
      <c r="T2031" s="2" t="s">
        <v>68</v>
      </c>
      <c r="U2031" s="2" t="s">
        <v>5</v>
      </c>
      <c r="V2031" s="2" t="s">
        <v>99</v>
      </c>
      <c r="W2031" s="2"/>
      <c r="X2031" s="2">
        <v>181.29</v>
      </c>
      <c r="Y2031" s="34">
        <v>54.39</v>
      </c>
      <c r="Z2031" s="34">
        <v>54.39</v>
      </c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x14ac:dyDescent="0.3">
      <c r="A2032" s="2"/>
      <c r="B2032" s="2"/>
      <c r="C2032" s="2">
        <v>712443590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13" t="s">
        <v>67</v>
      </c>
      <c r="T2032" s="2" t="s">
        <v>68</v>
      </c>
      <c r="U2032" s="2" t="s">
        <v>5</v>
      </c>
      <c r="V2032" s="2" t="s">
        <v>99</v>
      </c>
      <c r="W2032" s="2"/>
      <c r="X2032" s="2">
        <v>487.23</v>
      </c>
      <c r="Y2032" s="34">
        <v>231.43</v>
      </c>
      <c r="Z2032" s="34">
        <v>231.43</v>
      </c>
      <c r="AA2032" s="2"/>
      <c r="AB2032" s="2"/>
      <c r="AC2032" s="2"/>
      <c r="AD2032" s="2"/>
      <c r="AE2032" s="2">
        <v>48.722999999999999</v>
      </c>
      <c r="AF2032" s="2"/>
      <c r="AG2032" s="2"/>
      <c r="AH2032" s="2"/>
      <c r="AI2032" s="2"/>
    </row>
    <row r="2033" spans="1:35" x14ac:dyDescent="0.3">
      <c r="A2033" s="2"/>
      <c r="B2033" s="2"/>
      <c r="C2033" s="2">
        <v>712449821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13" t="s">
        <v>67</v>
      </c>
      <c r="T2033" s="2" t="s">
        <v>68</v>
      </c>
      <c r="U2033" s="2" t="s">
        <v>5</v>
      </c>
      <c r="V2033" s="2" t="s">
        <v>99</v>
      </c>
      <c r="W2033" s="2"/>
      <c r="X2033" s="2">
        <v>864.81</v>
      </c>
      <c r="Y2033" s="34">
        <v>410.78</v>
      </c>
      <c r="Z2033" s="34">
        <v>410.78</v>
      </c>
      <c r="AA2033" s="2"/>
      <c r="AB2033" s="2"/>
      <c r="AC2033" s="2"/>
      <c r="AD2033" s="2"/>
      <c r="AE2033" s="2">
        <v>86.480999999999995</v>
      </c>
      <c r="AF2033" s="2"/>
      <c r="AG2033" s="2"/>
      <c r="AH2033" s="2"/>
      <c r="AI2033" s="2"/>
    </row>
    <row r="2034" spans="1:35" x14ac:dyDescent="0.3">
      <c r="A2034" s="2"/>
      <c r="B2034" s="2"/>
      <c r="C2034" s="2">
        <v>712449907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13" t="s">
        <v>67</v>
      </c>
      <c r="T2034" s="2" t="s">
        <v>68</v>
      </c>
      <c r="U2034" s="2" t="s">
        <v>5</v>
      </c>
      <c r="V2034" s="2" t="s">
        <v>99</v>
      </c>
      <c r="W2034" s="2"/>
      <c r="X2034" s="2">
        <v>-61.72</v>
      </c>
      <c r="Y2034" s="34">
        <v>-27.77</v>
      </c>
      <c r="Z2034" s="34">
        <v>-27.77</v>
      </c>
      <c r="AA2034" s="2"/>
      <c r="AB2034" s="2"/>
      <c r="AC2034" s="2"/>
      <c r="AD2034" s="2"/>
      <c r="AE2034" s="2">
        <v>-6.17</v>
      </c>
      <c r="AF2034" s="2"/>
      <c r="AG2034" s="2"/>
      <c r="AH2034" s="2"/>
      <c r="AI2034" s="2"/>
    </row>
    <row r="2035" spans="1:35" x14ac:dyDescent="0.3">
      <c r="A2035" s="2"/>
      <c r="B2035" s="2"/>
      <c r="C2035" s="2">
        <v>712462423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13" t="s">
        <v>67</v>
      </c>
      <c r="T2035" s="2" t="s">
        <v>68</v>
      </c>
      <c r="U2035" s="2" t="s">
        <v>5</v>
      </c>
      <c r="V2035" s="2" t="s">
        <v>99</v>
      </c>
      <c r="W2035" s="2"/>
      <c r="X2035" s="2">
        <v>-345.99</v>
      </c>
      <c r="Y2035" s="34">
        <v>-164.35</v>
      </c>
      <c r="Z2035" s="34">
        <v>-164.35</v>
      </c>
      <c r="AA2035" s="2"/>
      <c r="AB2035" s="2"/>
      <c r="AC2035" s="2"/>
      <c r="AD2035" s="2"/>
      <c r="AE2035" s="2">
        <v>0</v>
      </c>
      <c r="AF2035" s="2"/>
      <c r="AG2035" s="2"/>
      <c r="AH2035" s="2"/>
      <c r="AI2035" s="2"/>
    </row>
    <row r="2036" spans="1:35" x14ac:dyDescent="0.3">
      <c r="A2036" s="2"/>
      <c r="B2036" s="2"/>
      <c r="C2036" s="2">
        <v>712462423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13" t="s">
        <v>67</v>
      </c>
      <c r="T2036" s="2" t="s">
        <v>68</v>
      </c>
      <c r="U2036" s="2" t="s">
        <v>5</v>
      </c>
      <c r="V2036" s="2" t="s">
        <v>99</v>
      </c>
      <c r="W2036" s="2"/>
      <c r="X2036" s="2">
        <v>345.99</v>
      </c>
      <c r="Y2036" s="34">
        <v>164.35</v>
      </c>
      <c r="Z2036" s="34">
        <v>164.35</v>
      </c>
      <c r="AA2036" s="2"/>
      <c r="AB2036" s="2"/>
      <c r="AC2036" s="2"/>
      <c r="AD2036" s="2"/>
      <c r="AE2036" s="2">
        <v>0</v>
      </c>
      <c r="AF2036" s="2"/>
      <c r="AG2036" s="2"/>
      <c r="AH2036" s="2"/>
      <c r="AI2036" s="2"/>
    </row>
    <row r="2037" spans="1:35" x14ac:dyDescent="0.3">
      <c r="A2037" s="2"/>
      <c r="B2037" s="2"/>
      <c r="C2037" s="2">
        <v>712515697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13" t="s">
        <v>67</v>
      </c>
      <c r="T2037" s="2" t="s">
        <v>68</v>
      </c>
      <c r="U2037" s="2" t="s">
        <v>5</v>
      </c>
      <c r="V2037" s="2" t="s">
        <v>99</v>
      </c>
      <c r="W2037" s="2"/>
      <c r="X2037" s="2">
        <v>-64.41</v>
      </c>
      <c r="Y2037" s="34">
        <v>-19.32</v>
      </c>
      <c r="Z2037" s="34">
        <v>-19.32</v>
      </c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x14ac:dyDescent="0.3">
      <c r="A2038" s="2"/>
      <c r="B2038" s="2"/>
      <c r="C2038" s="2">
        <v>712534712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13" t="s">
        <v>67</v>
      </c>
      <c r="T2038" s="2" t="s">
        <v>68</v>
      </c>
      <c r="U2038" s="2" t="s">
        <v>5</v>
      </c>
      <c r="V2038" s="2" t="s">
        <v>99</v>
      </c>
      <c r="W2038" s="2"/>
      <c r="X2038" s="2">
        <v>-49.83</v>
      </c>
      <c r="Y2038" s="34">
        <v>-23.67</v>
      </c>
      <c r="Z2038" s="34">
        <v>-23.67</v>
      </c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x14ac:dyDescent="0.3">
      <c r="A2039" s="2"/>
      <c r="B2039" s="2"/>
      <c r="C2039" s="2">
        <v>712535963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13" t="s">
        <v>67</v>
      </c>
      <c r="T2039" s="2" t="s">
        <v>68</v>
      </c>
      <c r="U2039" s="2" t="s">
        <v>5</v>
      </c>
      <c r="V2039" s="2" t="s">
        <v>99</v>
      </c>
      <c r="W2039" s="2"/>
      <c r="X2039" s="2">
        <v>-152.62</v>
      </c>
      <c r="Y2039" s="34">
        <v>-48.84</v>
      </c>
      <c r="Z2039" s="34">
        <v>-48.84</v>
      </c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x14ac:dyDescent="0.3">
      <c r="A2040" s="2"/>
      <c r="B2040" s="2"/>
      <c r="C2040" s="2">
        <v>712536025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13" t="s">
        <v>67</v>
      </c>
      <c r="T2040" s="2" t="s">
        <v>68</v>
      </c>
      <c r="U2040" s="2" t="s">
        <v>5</v>
      </c>
      <c r="V2040" s="2" t="s">
        <v>99</v>
      </c>
      <c r="W2040" s="2"/>
      <c r="X2040" s="2">
        <v>-120.9</v>
      </c>
      <c r="Y2040" s="34">
        <v>-38.69</v>
      </c>
      <c r="Z2040" s="34">
        <v>-38.69</v>
      </c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x14ac:dyDescent="0.3">
      <c r="A2041" s="2"/>
      <c r="B2041" s="2"/>
      <c r="C2041" s="2">
        <v>712586414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13" t="s">
        <v>67</v>
      </c>
      <c r="T2041" s="2" t="s">
        <v>68</v>
      </c>
      <c r="U2041" s="2" t="s">
        <v>5</v>
      </c>
      <c r="V2041" s="2" t="s">
        <v>99</v>
      </c>
      <c r="W2041" s="2"/>
      <c r="X2041" s="2">
        <v>-245.21</v>
      </c>
      <c r="Y2041" s="34">
        <v>-78.47</v>
      </c>
      <c r="Z2041" s="34">
        <v>-78.47</v>
      </c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x14ac:dyDescent="0.3">
      <c r="A2042" s="2"/>
      <c r="B2042" s="2"/>
      <c r="C2042" s="2">
        <v>712604627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13" t="s">
        <v>67</v>
      </c>
      <c r="T2042" s="2" t="s">
        <v>68</v>
      </c>
      <c r="U2042" s="2" t="s">
        <v>5</v>
      </c>
      <c r="V2042" s="2" t="s">
        <v>99</v>
      </c>
      <c r="W2042" s="2"/>
      <c r="X2042" s="2">
        <v>225.92</v>
      </c>
      <c r="Y2042" s="34">
        <v>107.31</v>
      </c>
      <c r="Z2042" s="34">
        <v>107.31</v>
      </c>
      <c r="AA2042" s="2"/>
      <c r="AB2042" s="2"/>
      <c r="AC2042" s="2"/>
      <c r="AD2042" s="2"/>
      <c r="AE2042" s="2">
        <v>22.591999999999999</v>
      </c>
      <c r="AF2042" s="2"/>
      <c r="AG2042" s="2"/>
      <c r="AH2042" s="2"/>
      <c r="AI2042" s="2"/>
    </row>
    <row r="2043" spans="1:35" x14ac:dyDescent="0.3">
      <c r="A2043" s="2"/>
      <c r="B2043" s="2"/>
      <c r="C2043" s="2">
        <v>712606431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13" t="s">
        <v>67</v>
      </c>
      <c r="T2043" s="2" t="s">
        <v>68</v>
      </c>
      <c r="U2043" s="2" t="s">
        <v>5</v>
      </c>
      <c r="V2043" s="2" t="s">
        <v>99</v>
      </c>
      <c r="W2043" s="2"/>
      <c r="X2043" s="2">
        <v>-74.959999999999994</v>
      </c>
      <c r="Y2043" s="34">
        <v>-29.98</v>
      </c>
      <c r="Z2043" s="34">
        <v>-29.98</v>
      </c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x14ac:dyDescent="0.3">
      <c r="A2044" s="2"/>
      <c r="B2044" s="2"/>
      <c r="C2044" s="2">
        <v>712622645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13" t="s">
        <v>67</v>
      </c>
      <c r="T2044" s="2" t="s">
        <v>68</v>
      </c>
      <c r="U2044" s="2" t="s">
        <v>5</v>
      </c>
      <c r="V2044" s="2" t="s">
        <v>99</v>
      </c>
      <c r="W2044" s="2"/>
      <c r="X2044" s="2">
        <v>-173.43</v>
      </c>
      <c r="Y2044" s="34">
        <v>-55.5</v>
      </c>
      <c r="Z2044" s="34">
        <v>-55.5</v>
      </c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x14ac:dyDescent="0.3">
      <c r="A2045" s="2"/>
      <c r="B2045" s="2"/>
      <c r="C2045" s="2">
        <v>712693816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13" t="s">
        <v>67</v>
      </c>
      <c r="T2045" s="2" t="s">
        <v>68</v>
      </c>
      <c r="U2045" s="2" t="s">
        <v>5</v>
      </c>
      <c r="V2045" s="2" t="s">
        <v>99</v>
      </c>
      <c r="W2045" s="2"/>
      <c r="X2045" s="2">
        <v>-208.17</v>
      </c>
      <c r="Y2045" s="34">
        <v>-98.88</v>
      </c>
      <c r="Z2045" s="34">
        <v>-98.88</v>
      </c>
      <c r="AA2045" s="2"/>
      <c r="AB2045" s="2"/>
      <c r="AC2045" s="2"/>
      <c r="AD2045" s="2"/>
      <c r="AE2045" s="2">
        <v>-20.817</v>
      </c>
      <c r="AF2045" s="2"/>
      <c r="AG2045" s="2"/>
      <c r="AH2045" s="2"/>
      <c r="AI2045" s="2"/>
    </row>
    <row r="2046" spans="1:35" x14ac:dyDescent="0.3">
      <c r="A2046" s="2"/>
      <c r="B2046" s="2"/>
      <c r="C2046" s="2">
        <v>712744554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13" t="s">
        <v>67</v>
      </c>
      <c r="T2046" s="2" t="s">
        <v>68</v>
      </c>
      <c r="U2046" s="2" t="s">
        <v>5</v>
      </c>
      <c r="V2046" s="2" t="s">
        <v>99</v>
      </c>
      <c r="W2046" s="2"/>
      <c r="X2046" s="2">
        <v>239.35</v>
      </c>
      <c r="Y2046" s="34">
        <v>113.69</v>
      </c>
      <c r="Z2046" s="34">
        <v>113.69</v>
      </c>
      <c r="AA2046" s="2"/>
      <c r="AB2046" s="2"/>
      <c r="AC2046" s="2"/>
      <c r="AD2046" s="2"/>
      <c r="AE2046" s="2">
        <v>47.87</v>
      </c>
      <c r="AF2046" s="2"/>
      <c r="AG2046" s="2"/>
      <c r="AH2046" s="2"/>
      <c r="AI2046" s="2"/>
    </row>
    <row r="2047" spans="1:35" x14ac:dyDescent="0.3">
      <c r="A2047" s="2"/>
      <c r="B2047" s="2"/>
      <c r="C2047" s="2">
        <v>712766806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13" t="s">
        <v>67</v>
      </c>
      <c r="T2047" s="2" t="s">
        <v>68</v>
      </c>
      <c r="U2047" s="2" t="s">
        <v>5</v>
      </c>
      <c r="V2047" s="2" t="s">
        <v>99</v>
      </c>
      <c r="W2047" s="2"/>
      <c r="X2047" s="2">
        <v>-79.67</v>
      </c>
      <c r="Y2047" s="34">
        <v>-37.840000000000003</v>
      </c>
      <c r="Z2047" s="34">
        <v>-37.840000000000003</v>
      </c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x14ac:dyDescent="0.3">
      <c r="A2048" s="2"/>
      <c r="B2048" s="2"/>
      <c r="C2048" s="2">
        <v>712826171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13" t="s">
        <v>67</v>
      </c>
      <c r="T2048" s="2" t="s">
        <v>68</v>
      </c>
      <c r="U2048" s="2" t="s">
        <v>5</v>
      </c>
      <c r="V2048" s="2" t="s">
        <v>99</v>
      </c>
      <c r="W2048" s="2"/>
      <c r="X2048" s="2">
        <v>-199.76</v>
      </c>
      <c r="Y2048" s="34">
        <v>-94.89</v>
      </c>
      <c r="Z2048" s="34">
        <v>-94.89</v>
      </c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x14ac:dyDescent="0.3">
      <c r="A2049" s="2"/>
      <c r="B2049" s="2"/>
      <c r="C2049" s="2">
        <v>712860807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13" t="s">
        <v>67</v>
      </c>
      <c r="T2049" s="2" t="s">
        <v>68</v>
      </c>
      <c r="U2049" s="2" t="s">
        <v>5</v>
      </c>
      <c r="V2049" s="2" t="s">
        <v>99</v>
      </c>
      <c r="W2049" s="2"/>
      <c r="X2049" s="2">
        <v>-198.21</v>
      </c>
      <c r="Y2049" s="34">
        <v>-94.15</v>
      </c>
      <c r="Z2049" s="34">
        <v>-94.15</v>
      </c>
      <c r="AA2049" s="2"/>
      <c r="AB2049" s="2"/>
      <c r="AC2049" s="2"/>
      <c r="AD2049" s="2"/>
      <c r="AE2049" s="2">
        <v>-19.821000000000002</v>
      </c>
      <c r="AF2049" s="2"/>
      <c r="AG2049" s="2"/>
      <c r="AH2049" s="2"/>
      <c r="AI2049" s="2"/>
    </row>
    <row r="2050" spans="1:35" x14ac:dyDescent="0.3">
      <c r="A2050" s="2"/>
      <c r="B2050" s="2"/>
      <c r="C2050" s="2">
        <v>712910574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13" t="s">
        <v>67</v>
      </c>
      <c r="T2050" s="2" t="s">
        <v>68</v>
      </c>
      <c r="U2050" s="2" t="s">
        <v>5</v>
      </c>
      <c r="V2050" s="2" t="s">
        <v>99</v>
      </c>
      <c r="W2050" s="2"/>
      <c r="X2050" s="2">
        <v>318.70999999999998</v>
      </c>
      <c r="Y2050" s="34">
        <v>151.38999999999999</v>
      </c>
      <c r="Z2050" s="34">
        <v>151.38999999999999</v>
      </c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x14ac:dyDescent="0.3">
      <c r="A2051" s="2"/>
      <c r="B2051" s="2"/>
      <c r="C2051" s="2">
        <v>712947389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13" t="s">
        <v>67</v>
      </c>
      <c r="T2051" s="2" t="s">
        <v>68</v>
      </c>
      <c r="U2051" s="2" t="s">
        <v>5</v>
      </c>
      <c r="V2051" s="2" t="s">
        <v>99</v>
      </c>
      <c r="W2051" s="2"/>
      <c r="X2051" s="2">
        <v>289.37</v>
      </c>
      <c r="Y2051" s="34">
        <v>92.6</v>
      </c>
      <c r="Z2051" s="34">
        <v>92.6</v>
      </c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x14ac:dyDescent="0.3">
      <c r="A2052" s="2"/>
      <c r="B2052" s="2"/>
      <c r="C2052" s="2">
        <v>712954882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13" t="s">
        <v>67</v>
      </c>
      <c r="T2052" s="2" t="s">
        <v>68</v>
      </c>
      <c r="U2052" s="2" t="s">
        <v>5</v>
      </c>
      <c r="V2052" s="2" t="s">
        <v>99</v>
      </c>
      <c r="W2052" s="2"/>
      <c r="X2052" s="2">
        <v>-89.7</v>
      </c>
      <c r="Y2052" s="34">
        <v>-42.61</v>
      </c>
      <c r="Z2052" s="34">
        <v>-42.61</v>
      </c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x14ac:dyDescent="0.3">
      <c r="A2053" s="2"/>
      <c r="B2053" s="2"/>
      <c r="C2053" s="2">
        <v>712955597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13" t="s">
        <v>67</v>
      </c>
      <c r="T2053" s="2" t="s">
        <v>68</v>
      </c>
      <c r="U2053" s="2" t="s">
        <v>5</v>
      </c>
      <c r="V2053" s="2" t="s">
        <v>99</v>
      </c>
      <c r="W2053" s="2"/>
      <c r="X2053" s="2">
        <v>256.48</v>
      </c>
      <c r="Y2053" s="34">
        <v>82.07</v>
      </c>
      <c r="Z2053" s="34">
        <v>82.07</v>
      </c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x14ac:dyDescent="0.3">
      <c r="A2054" s="2"/>
      <c r="B2054" s="2"/>
      <c r="C2054" s="2">
        <v>712955654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13" t="s">
        <v>67</v>
      </c>
      <c r="T2054" s="2" t="s">
        <v>68</v>
      </c>
      <c r="U2054" s="2" t="s">
        <v>5</v>
      </c>
      <c r="V2054" s="2" t="s">
        <v>99</v>
      </c>
      <c r="W2054" s="2"/>
      <c r="X2054" s="2">
        <v>277.86</v>
      </c>
      <c r="Y2054" s="34">
        <v>88.92</v>
      </c>
      <c r="Z2054" s="34">
        <v>88.92</v>
      </c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x14ac:dyDescent="0.3">
      <c r="A2055" s="2"/>
      <c r="B2055" s="2"/>
      <c r="C2055" s="2">
        <v>712965508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13" t="s">
        <v>67</v>
      </c>
      <c r="T2055" s="2" t="s">
        <v>68</v>
      </c>
      <c r="U2055" s="2" t="s">
        <v>5</v>
      </c>
      <c r="V2055" s="2" t="s">
        <v>99</v>
      </c>
      <c r="W2055" s="2"/>
      <c r="X2055" s="2">
        <v>-29.88</v>
      </c>
      <c r="Y2055" s="34">
        <v>-14.19</v>
      </c>
      <c r="Z2055" s="34">
        <v>-14.19</v>
      </c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x14ac:dyDescent="0.3">
      <c r="A2056" s="2"/>
      <c r="B2056" s="2"/>
      <c r="C2056" s="2">
        <v>712979825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13" t="s">
        <v>67</v>
      </c>
      <c r="T2056" s="2" t="s">
        <v>68</v>
      </c>
      <c r="U2056" s="2" t="s">
        <v>5</v>
      </c>
      <c r="V2056" s="2" t="s">
        <v>99</v>
      </c>
      <c r="W2056" s="2"/>
      <c r="X2056" s="2">
        <v>-136.58000000000001</v>
      </c>
      <c r="Y2056" s="34">
        <v>-40.97</v>
      </c>
      <c r="Z2056" s="34">
        <v>-40.97</v>
      </c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x14ac:dyDescent="0.3">
      <c r="A2057" s="2"/>
      <c r="B2057" s="2"/>
      <c r="C2057" s="2">
        <v>712984622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13" t="s">
        <v>67</v>
      </c>
      <c r="T2057" s="2" t="s">
        <v>68</v>
      </c>
      <c r="U2057" s="2" t="s">
        <v>5</v>
      </c>
      <c r="V2057" s="2" t="s">
        <v>99</v>
      </c>
      <c r="W2057" s="2"/>
      <c r="X2057" s="2">
        <v>-180.35</v>
      </c>
      <c r="Y2057" s="34">
        <v>-85.67</v>
      </c>
      <c r="Z2057" s="34">
        <v>-85.67</v>
      </c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x14ac:dyDescent="0.3">
      <c r="A2058" s="2"/>
      <c r="B2058" s="2"/>
      <c r="C2058" s="2">
        <v>712986524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13" t="s">
        <v>67</v>
      </c>
      <c r="T2058" s="2" t="s">
        <v>68</v>
      </c>
      <c r="U2058" s="2" t="s">
        <v>5</v>
      </c>
      <c r="V2058" s="2" t="s">
        <v>99</v>
      </c>
      <c r="W2058" s="2"/>
      <c r="X2058" s="2">
        <v>-195.06</v>
      </c>
      <c r="Y2058" s="34">
        <v>-78.02</v>
      </c>
      <c r="Z2058" s="34">
        <v>-78.02</v>
      </c>
      <c r="AA2058" s="2"/>
      <c r="AB2058" s="2"/>
      <c r="AC2058" s="2"/>
      <c r="AD2058" s="2"/>
      <c r="AE2058" s="2">
        <v>-19.510000000000002</v>
      </c>
      <c r="AF2058" s="2"/>
      <c r="AG2058" s="2"/>
      <c r="AH2058" s="2"/>
      <c r="AI2058" s="2"/>
    </row>
    <row r="2059" spans="1:35" x14ac:dyDescent="0.3">
      <c r="A2059" s="2"/>
      <c r="B2059" s="2"/>
      <c r="C2059" s="2">
        <v>712989043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13" t="s">
        <v>67</v>
      </c>
      <c r="T2059" s="2" t="s">
        <v>68</v>
      </c>
      <c r="U2059" s="2" t="s">
        <v>5</v>
      </c>
      <c r="V2059" s="2" t="s">
        <v>99</v>
      </c>
      <c r="W2059" s="2"/>
      <c r="X2059" s="2">
        <v>-165.98</v>
      </c>
      <c r="Y2059" s="34">
        <v>-78.84</v>
      </c>
      <c r="Z2059" s="34">
        <v>-78.84</v>
      </c>
      <c r="AA2059" s="2"/>
      <c r="AB2059" s="2"/>
      <c r="AC2059" s="2"/>
      <c r="AD2059" s="2"/>
      <c r="AE2059" s="2">
        <v>-29.094000000000001</v>
      </c>
      <c r="AF2059" s="2"/>
      <c r="AG2059" s="2"/>
      <c r="AH2059" s="2"/>
      <c r="AI2059" s="2"/>
    </row>
    <row r="2060" spans="1:35" x14ac:dyDescent="0.3">
      <c r="A2060" s="2"/>
      <c r="B2060" s="2"/>
      <c r="C2060" s="2">
        <v>712989043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13" t="s">
        <v>67</v>
      </c>
      <c r="T2060" s="2" t="s">
        <v>68</v>
      </c>
      <c r="U2060" s="2" t="s">
        <v>5</v>
      </c>
      <c r="V2060" s="2" t="s">
        <v>99</v>
      </c>
      <c r="W2060" s="2"/>
      <c r="X2060" s="2">
        <v>-124.96</v>
      </c>
      <c r="Y2060" s="34">
        <v>-59.36</v>
      </c>
      <c r="Z2060" s="34">
        <v>-59.36</v>
      </c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x14ac:dyDescent="0.3">
      <c r="A2061" s="2"/>
      <c r="B2061" s="2"/>
      <c r="C2061" s="2">
        <v>712995426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13" t="s">
        <v>67</v>
      </c>
      <c r="T2061" s="2" t="s">
        <v>68</v>
      </c>
      <c r="U2061" s="2" t="s">
        <v>5</v>
      </c>
      <c r="V2061" s="2" t="s">
        <v>99</v>
      </c>
      <c r="W2061" s="2"/>
      <c r="X2061" s="2">
        <v>-207.77</v>
      </c>
      <c r="Y2061" s="34">
        <v>-83.11</v>
      </c>
      <c r="Z2061" s="34">
        <v>-83.11</v>
      </c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x14ac:dyDescent="0.3">
      <c r="A2062" s="2"/>
      <c r="B2062" s="2"/>
      <c r="C2062" s="2">
        <v>713002495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13" t="s">
        <v>67</v>
      </c>
      <c r="T2062" s="2" t="s">
        <v>68</v>
      </c>
      <c r="U2062" s="2" t="s">
        <v>5</v>
      </c>
      <c r="V2062" s="2" t="s">
        <v>99</v>
      </c>
      <c r="W2062" s="2"/>
      <c r="X2062" s="2">
        <v>456.14</v>
      </c>
      <c r="Y2062" s="34">
        <v>216.67</v>
      </c>
      <c r="Z2062" s="34">
        <v>216.67</v>
      </c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x14ac:dyDescent="0.3">
      <c r="A2063" s="2"/>
      <c r="B2063" s="2"/>
      <c r="C2063" s="2">
        <v>713012001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13" t="s">
        <v>67</v>
      </c>
      <c r="T2063" s="2" t="s">
        <v>68</v>
      </c>
      <c r="U2063" s="2" t="s">
        <v>5</v>
      </c>
      <c r="V2063" s="2" t="s">
        <v>99</v>
      </c>
      <c r="W2063" s="2"/>
      <c r="X2063" s="2">
        <v>812.51</v>
      </c>
      <c r="Y2063" s="34">
        <v>365.63</v>
      </c>
      <c r="Z2063" s="34">
        <v>365.63</v>
      </c>
      <c r="AA2063" s="2"/>
      <c r="AB2063" s="2"/>
      <c r="AC2063" s="2"/>
      <c r="AD2063" s="2"/>
      <c r="AE2063" s="2">
        <v>81.251000000000005</v>
      </c>
      <c r="AF2063" s="2"/>
      <c r="AG2063" s="2"/>
      <c r="AH2063" s="2"/>
      <c r="AI2063" s="2"/>
    </row>
    <row r="2064" spans="1:35" x14ac:dyDescent="0.3">
      <c r="A2064" s="2"/>
      <c r="B2064" s="2"/>
      <c r="C2064" s="2">
        <v>713015672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13" t="s">
        <v>67</v>
      </c>
      <c r="T2064" s="2" t="s">
        <v>68</v>
      </c>
      <c r="U2064" s="2" t="s">
        <v>5</v>
      </c>
      <c r="V2064" s="2" t="s">
        <v>99</v>
      </c>
      <c r="W2064" s="2"/>
      <c r="X2064" s="2">
        <v>267.04000000000002</v>
      </c>
      <c r="Y2064" s="34">
        <v>85.45</v>
      </c>
      <c r="Z2064" s="34">
        <v>85.45</v>
      </c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x14ac:dyDescent="0.3">
      <c r="A2065" s="2"/>
      <c r="B2065" s="2"/>
      <c r="C2065" s="2">
        <v>713015673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13" t="s">
        <v>67</v>
      </c>
      <c r="T2065" s="2" t="s">
        <v>68</v>
      </c>
      <c r="U2065" s="2" t="s">
        <v>5</v>
      </c>
      <c r="V2065" s="2" t="s">
        <v>99</v>
      </c>
      <c r="W2065" s="2"/>
      <c r="X2065" s="2">
        <v>207.42</v>
      </c>
      <c r="Y2065" s="34">
        <v>66.37</v>
      </c>
      <c r="Z2065" s="34">
        <v>66.37</v>
      </c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x14ac:dyDescent="0.3">
      <c r="A2066" s="2"/>
      <c r="B2066" s="2"/>
      <c r="C2066" s="2">
        <v>713015674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13" t="s">
        <v>67</v>
      </c>
      <c r="T2066" s="2" t="s">
        <v>68</v>
      </c>
      <c r="U2066" s="2" t="s">
        <v>5</v>
      </c>
      <c r="V2066" s="2" t="s">
        <v>99</v>
      </c>
      <c r="W2066" s="2"/>
      <c r="X2066" s="2">
        <v>205.59</v>
      </c>
      <c r="Y2066" s="34">
        <v>65.790000000000006</v>
      </c>
      <c r="Z2066" s="34">
        <v>65.790000000000006</v>
      </c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x14ac:dyDescent="0.3">
      <c r="A2067" s="2"/>
      <c r="B2067" s="2"/>
      <c r="C2067" s="2">
        <v>713015678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13" t="s">
        <v>67</v>
      </c>
      <c r="T2067" s="2" t="s">
        <v>68</v>
      </c>
      <c r="U2067" s="2" t="s">
        <v>5</v>
      </c>
      <c r="V2067" s="2" t="s">
        <v>99</v>
      </c>
      <c r="W2067" s="2"/>
      <c r="X2067" s="2">
        <v>441.86</v>
      </c>
      <c r="Y2067" s="34">
        <v>141.4</v>
      </c>
      <c r="Z2067" s="34">
        <v>141.4</v>
      </c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x14ac:dyDescent="0.3">
      <c r="A2068" s="2"/>
      <c r="B2068" s="2"/>
      <c r="C2068" s="2">
        <v>713015679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13" t="s">
        <v>67</v>
      </c>
      <c r="T2068" s="2" t="s">
        <v>68</v>
      </c>
      <c r="U2068" s="2" t="s">
        <v>5</v>
      </c>
      <c r="V2068" s="2" t="s">
        <v>99</v>
      </c>
      <c r="W2068" s="2"/>
      <c r="X2068" s="2">
        <v>274.47000000000003</v>
      </c>
      <c r="Y2068" s="34">
        <v>87.83</v>
      </c>
      <c r="Z2068" s="34">
        <v>87.83</v>
      </c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x14ac:dyDescent="0.3">
      <c r="A2069" s="2"/>
      <c r="B2069" s="2"/>
      <c r="C2069" s="2">
        <v>713015681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13" t="s">
        <v>67</v>
      </c>
      <c r="T2069" s="2" t="s">
        <v>68</v>
      </c>
      <c r="U2069" s="2" t="s">
        <v>5</v>
      </c>
      <c r="V2069" s="2" t="s">
        <v>99</v>
      </c>
      <c r="W2069" s="2"/>
      <c r="X2069" s="2">
        <v>311.06</v>
      </c>
      <c r="Y2069" s="34">
        <v>99.54</v>
      </c>
      <c r="Z2069" s="34">
        <v>99.54</v>
      </c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x14ac:dyDescent="0.3">
      <c r="A2070" s="2"/>
      <c r="B2070" s="2"/>
      <c r="C2070" s="2">
        <v>713015682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13" t="s">
        <v>67</v>
      </c>
      <c r="T2070" s="2" t="s">
        <v>68</v>
      </c>
      <c r="U2070" s="2" t="s">
        <v>5</v>
      </c>
      <c r="V2070" s="2" t="s">
        <v>99</v>
      </c>
      <c r="W2070" s="2"/>
      <c r="X2070" s="2">
        <v>211.89</v>
      </c>
      <c r="Y2070" s="34">
        <v>67.8</v>
      </c>
      <c r="Z2070" s="34">
        <v>67.8</v>
      </c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x14ac:dyDescent="0.3">
      <c r="A2071" s="2"/>
      <c r="B2071" s="2"/>
      <c r="C2071" s="2">
        <v>713015683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13" t="s">
        <v>67</v>
      </c>
      <c r="T2071" s="2" t="s">
        <v>68</v>
      </c>
      <c r="U2071" s="2" t="s">
        <v>5</v>
      </c>
      <c r="V2071" s="2" t="s">
        <v>99</v>
      </c>
      <c r="W2071" s="2"/>
      <c r="X2071" s="2">
        <v>260.13</v>
      </c>
      <c r="Y2071" s="34">
        <v>83.24</v>
      </c>
      <c r="Z2071" s="34">
        <v>83.24</v>
      </c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x14ac:dyDescent="0.3">
      <c r="A2072" s="2"/>
      <c r="B2072" s="2"/>
      <c r="C2072" s="2">
        <v>713015684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13" t="s">
        <v>67</v>
      </c>
      <c r="T2072" s="2" t="s">
        <v>68</v>
      </c>
      <c r="U2072" s="2" t="s">
        <v>5</v>
      </c>
      <c r="V2072" s="2" t="s">
        <v>99</v>
      </c>
      <c r="W2072" s="2"/>
      <c r="X2072" s="2">
        <v>437.32</v>
      </c>
      <c r="Y2072" s="34">
        <v>139.94</v>
      </c>
      <c r="Z2072" s="34">
        <v>139.94</v>
      </c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x14ac:dyDescent="0.3">
      <c r="A2073" s="2"/>
      <c r="B2073" s="2"/>
      <c r="C2073" s="2">
        <v>713015685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13" t="s">
        <v>67</v>
      </c>
      <c r="T2073" s="2" t="s">
        <v>68</v>
      </c>
      <c r="U2073" s="2" t="s">
        <v>5</v>
      </c>
      <c r="V2073" s="2" t="s">
        <v>99</v>
      </c>
      <c r="W2073" s="2"/>
      <c r="X2073" s="2">
        <v>256.3</v>
      </c>
      <c r="Y2073" s="34">
        <v>82.02</v>
      </c>
      <c r="Z2073" s="34">
        <v>82.02</v>
      </c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x14ac:dyDescent="0.3">
      <c r="A2074" s="2"/>
      <c r="B2074" s="2"/>
      <c r="C2074" s="2">
        <v>713015686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13" t="s">
        <v>67</v>
      </c>
      <c r="T2074" s="2" t="s">
        <v>68</v>
      </c>
      <c r="U2074" s="2" t="s">
        <v>5</v>
      </c>
      <c r="V2074" s="2" t="s">
        <v>99</v>
      </c>
      <c r="W2074" s="2"/>
      <c r="X2074" s="2">
        <v>251.66</v>
      </c>
      <c r="Y2074" s="34">
        <v>80.53</v>
      </c>
      <c r="Z2074" s="34">
        <v>80.53</v>
      </c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x14ac:dyDescent="0.3">
      <c r="A2075" s="2"/>
      <c r="B2075" s="2"/>
      <c r="C2075" s="2">
        <v>713015688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13" t="s">
        <v>67</v>
      </c>
      <c r="T2075" s="2" t="s">
        <v>68</v>
      </c>
      <c r="U2075" s="2" t="s">
        <v>5</v>
      </c>
      <c r="V2075" s="2" t="s">
        <v>99</v>
      </c>
      <c r="W2075" s="2"/>
      <c r="X2075" s="2">
        <v>180.15</v>
      </c>
      <c r="Y2075" s="34">
        <v>57.65</v>
      </c>
      <c r="Z2075" s="34">
        <v>57.65</v>
      </c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x14ac:dyDescent="0.3">
      <c r="A2076" s="2"/>
      <c r="B2076" s="2"/>
      <c r="C2076" s="2">
        <v>713015689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13" t="s">
        <v>67</v>
      </c>
      <c r="T2076" s="2" t="s">
        <v>68</v>
      </c>
      <c r="U2076" s="2" t="s">
        <v>5</v>
      </c>
      <c r="V2076" s="2" t="s">
        <v>99</v>
      </c>
      <c r="W2076" s="2"/>
      <c r="X2076" s="2">
        <v>276.85000000000002</v>
      </c>
      <c r="Y2076" s="34">
        <v>88.59</v>
      </c>
      <c r="Z2076" s="34">
        <v>88.59</v>
      </c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x14ac:dyDescent="0.3">
      <c r="A2077" s="2"/>
      <c r="B2077" s="2"/>
      <c r="C2077" s="2">
        <v>713015690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13" t="s">
        <v>67</v>
      </c>
      <c r="T2077" s="2" t="s">
        <v>68</v>
      </c>
      <c r="U2077" s="2" t="s">
        <v>5</v>
      </c>
      <c r="V2077" s="2" t="s">
        <v>99</v>
      </c>
      <c r="W2077" s="2"/>
      <c r="X2077" s="2">
        <v>230.41</v>
      </c>
      <c r="Y2077" s="34">
        <v>73.73</v>
      </c>
      <c r="Z2077" s="34">
        <v>73.73</v>
      </c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x14ac:dyDescent="0.3">
      <c r="A2078" s="2"/>
      <c r="B2078" s="2"/>
      <c r="C2078" s="2">
        <v>713015691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13" t="s">
        <v>67</v>
      </c>
      <c r="T2078" s="2" t="s">
        <v>68</v>
      </c>
      <c r="U2078" s="2" t="s">
        <v>5</v>
      </c>
      <c r="V2078" s="2" t="s">
        <v>99</v>
      </c>
      <c r="W2078" s="2"/>
      <c r="X2078" s="2">
        <v>291.41000000000003</v>
      </c>
      <c r="Y2078" s="34">
        <v>93.25</v>
      </c>
      <c r="Z2078" s="34">
        <v>93.25</v>
      </c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x14ac:dyDescent="0.3">
      <c r="A2079" s="2"/>
      <c r="B2079" s="2"/>
      <c r="C2079" s="2">
        <v>713015693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13" t="s">
        <v>67</v>
      </c>
      <c r="T2079" s="2" t="s">
        <v>68</v>
      </c>
      <c r="U2079" s="2" t="s">
        <v>5</v>
      </c>
      <c r="V2079" s="2" t="s">
        <v>99</v>
      </c>
      <c r="W2079" s="2"/>
      <c r="X2079" s="2">
        <v>285.7</v>
      </c>
      <c r="Y2079" s="34">
        <v>91.42</v>
      </c>
      <c r="Z2079" s="34">
        <v>91.42</v>
      </c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x14ac:dyDescent="0.3">
      <c r="A2080" s="2"/>
      <c r="B2080" s="2"/>
      <c r="C2080" s="2">
        <v>713015696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13" t="s">
        <v>67</v>
      </c>
      <c r="T2080" s="2" t="s">
        <v>68</v>
      </c>
      <c r="U2080" s="2" t="s">
        <v>5</v>
      </c>
      <c r="V2080" s="2" t="s">
        <v>99</v>
      </c>
      <c r="W2080" s="2"/>
      <c r="X2080" s="2">
        <v>350.21</v>
      </c>
      <c r="Y2080" s="34">
        <v>112.07</v>
      </c>
      <c r="Z2080" s="34">
        <v>112.07</v>
      </c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x14ac:dyDescent="0.3">
      <c r="A2081" s="2"/>
      <c r="B2081" s="2"/>
      <c r="C2081" s="2">
        <v>713015697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13" t="s">
        <v>67</v>
      </c>
      <c r="T2081" s="2" t="s">
        <v>68</v>
      </c>
      <c r="U2081" s="2" t="s">
        <v>5</v>
      </c>
      <c r="V2081" s="2" t="s">
        <v>99</v>
      </c>
      <c r="W2081" s="2"/>
      <c r="X2081" s="2">
        <v>274.95</v>
      </c>
      <c r="Y2081" s="34">
        <v>87.98</v>
      </c>
      <c r="Z2081" s="34">
        <v>87.98</v>
      </c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x14ac:dyDescent="0.3">
      <c r="A2082" s="2"/>
      <c r="B2082" s="2"/>
      <c r="C2082" s="2">
        <v>713015698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13" t="s">
        <v>67</v>
      </c>
      <c r="T2082" s="2" t="s">
        <v>68</v>
      </c>
      <c r="U2082" s="2" t="s">
        <v>5</v>
      </c>
      <c r="V2082" s="2" t="s">
        <v>99</v>
      </c>
      <c r="W2082" s="2"/>
      <c r="X2082" s="2">
        <v>363.62</v>
      </c>
      <c r="Y2082" s="34">
        <v>116.36</v>
      </c>
      <c r="Z2082" s="34">
        <v>116.36</v>
      </c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x14ac:dyDescent="0.3">
      <c r="A2083" s="2"/>
      <c r="B2083" s="2"/>
      <c r="C2083" s="2">
        <v>713015699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13" t="s">
        <v>67</v>
      </c>
      <c r="T2083" s="2" t="s">
        <v>68</v>
      </c>
      <c r="U2083" s="2" t="s">
        <v>5</v>
      </c>
      <c r="V2083" s="2" t="s">
        <v>99</v>
      </c>
      <c r="W2083" s="2"/>
      <c r="X2083" s="2">
        <v>259.25</v>
      </c>
      <c r="Y2083" s="34">
        <v>82.96</v>
      </c>
      <c r="Z2083" s="34">
        <v>82.96</v>
      </c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x14ac:dyDescent="0.3">
      <c r="A2084" s="2"/>
      <c r="B2084" s="2"/>
      <c r="C2084" s="2">
        <v>713015700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13" t="s">
        <v>67</v>
      </c>
      <c r="T2084" s="2" t="s">
        <v>68</v>
      </c>
      <c r="U2084" s="2" t="s">
        <v>5</v>
      </c>
      <c r="V2084" s="2" t="s">
        <v>99</v>
      </c>
      <c r="W2084" s="2"/>
      <c r="X2084" s="2">
        <v>292.19</v>
      </c>
      <c r="Y2084" s="34">
        <v>93.5</v>
      </c>
      <c r="Z2084" s="34">
        <v>93.5</v>
      </c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x14ac:dyDescent="0.3">
      <c r="A2085" s="2"/>
      <c r="B2085" s="2"/>
      <c r="C2085" s="2">
        <v>713015701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13" t="s">
        <v>67</v>
      </c>
      <c r="T2085" s="2" t="s">
        <v>68</v>
      </c>
      <c r="U2085" s="2" t="s">
        <v>5</v>
      </c>
      <c r="V2085" s="2" t="s">
        <v>99</v>
      </c>
      <c r="W2085" s="2"/>
      <c r="X2085" s="2">
        <v>314.37</v>
      </c>
      <c r="Y2085" s="34">
        <v>100.6</v>
      </c>
      <c r="Z2085" s="34">
        <v>100.6</v>
      </c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x14ac:dyDescent="0.3">
      <c r="A2086" s="2"/>
      <c r="B2086" s="2"/>
      <c r="C2086" s="2">
        <v>713015702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13" t="s">
        <v>67</v>
      </c>
      <c r="T2086" s="2" t="s">
        <v>68</v>
      </c>
      <c r="U2086" s="2" t="s">
        <v>5</v>
      </c>
      <c r="V2086" s="2" t="s">
        <v>99</v>
      </c>
      <c r="W2086" s="2"/>
      <c r="X2086" s="2">
        <v>245.86</v>
      </c>
      <c r="Y2086" s="34">
        <v>78.680000000000007</v>
      </c>
      <c r="Z2086" s="34">
        <v>78.680000000000007</v>
      </c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x14ac:dyDescent="0.3">
      <c r="A2087" s="2"/>
      <c r="B2087" s="2"/>
      <c r="C2087" s="2">
        <v>713015703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13" t="s">
        <v>67</v>
      </c>
      <c r="T2087" s="2" t="s">
        <v>68</v>
      </c>
      <c r="U2087" s="2" t="s">
        <v>5</v>
      </c>
      <c r="V2087" s="2" t="s">
        <v>99</v>
      </c>
      <c r="W2087" s="2"/>
      <c r="X2087" s="2">
        <v>255</v>
      </c>
      <c r="Y2087" s="34">
        <v>81.599999999999994</v>
      </c>
      <c r="Z2087" s="34">
        <v>81.599999999999994</v>
      </c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x14ac:dyDescent="0.3">
      <c r="A2088" s="2"/>
      <c r="B2088" s="2"/>
      <c r="C2088" s="2">
        <v>713015704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13" t="s">
        <v>67</v>
      </c>
      <c r="T2088" s="2" t="s">
        <v>68</v>
      </c>
      <c r="U2088" s="2" t="s">
        <v>5</v>
      </c>
      <c r="V2088" s="2" t="s">
        <v>99</v>
      </c>
      <c r="W2088" s="2"/>
      <c r="X2088" s="2">
        <v>290.17</v>
      </c>
      <c r="Y2088" s="34">
        <v>92.85</v>
      </c>
      <c r="Z2088" s="34">
        <v>92.85</v>
      </c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x14ac:dyDescent="0.3">
      <c r="A2089" s="2"/>
      <c r="B2089" s="2"/>
      <c r="C2089" s="2">
        <v>713015705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13" t="s">
        <v>67</v>
      </c>
      <c r="T2089" s="2" t="s">
        <v>68</v>
      </c>
      <c r="U2089" s="2" t="s">
        <v>5</v>
      </c>
      <c r="V2089" s="2" t="s">
        <v>99</v>
      </c>
      <c r="W2089" s="2"/>
      <c r="X2089" s="2">
        <v>245.07</v>
      </c>
      <c r="Y2089" s="34">
        <v>78.42</v>
      </c>
      <c r="Z2089" s="34">
        <v>78.42</v>
      </c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x14ac:dyDescent="0.3">
      <c r="A2090" s="2"/>
      <c r="B2090" s="2"/>
      <c r="C2090" s="2">
        <v>713015706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13" t="s">
        <v>67</v>
      </c>
      <c r="T2090" s="2" t="s">
        <v>68</v>
      </c>
      <c r="U2090" s="2" t="s">
        <v>5</v>
      </c>
      <c r="V2090" s="2" t="s">
        <v>99</v>
      </c>
      <c r="W2090" s="2"/>
      <c r="X2090" s="2">
        <v>237.06</v>
      </c>
      <c r="Y2090" s="34">
        <v>75.86</v>
      </c>
      <c r="Z2090" s="34">
        <v>75.86</v>
      </c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x14ac:dyDescent="0.3">
      <c r="A2091" s="2"/>
      <c r="B2091" s="2"/>
      <c r="C2091" s="2">
        <v>713015707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13" t="s">
        <v>67</v>
      </c>
      <c r="T2091" s="2" t="s">
        <v>68</v>
      </c>
      <c r="U2091" s="2" t="s">
        <v>5</v>
      </c>
      <c r="V2091" s="2" t="s">
        <v>99</v>
      </c>
      <c r="W2091" s="2"/>
      <c r="X2091" s="2">
        <v>272.58999999999997</v>
      </c>
      <c r="Y2091" s="34">
        <v>87.23</v>
      </c>
      <c r="Z2091" s="34">
        <v>87.23</v>
      </c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x14ac:dyDescent="0.3">
      <c r="A2092" s="2"/>
      <c r="B2092" s="2"/>
      <c r="C2092" s="2">
        <v>713015708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13" t="s">
        <v>67</v>
      </c>
      <c r="T2092" s="2" t="s">
        <v>68</v>
      </c>
      <c r="U2092" s="2" t="s">
        <v>5</v>
      </c>
      <c r="V2092" s="2" t="s">
        <v>99</v>
      </c>
      <c r="W2092" s="2"/>
      <c r="X2092" s="2">
        <v>266.68</v>
      </c>
      <c r="Y2092" s="34">
        <v>85.34</v>
      </c>
      <c r="Z2092" s="34">
        <v>85.34</v>
      </c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x14ac:dyDescent="0.3">
      <c r="A2093" s="2"/>
      <c r="B2093" s="2"/>
      <c r="C2093" s="2">
        <v>713015709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13" t="s">
        <v>67</v>
      </c>
      <c r="T2093" s="2" t="s">
        <v>68</v>
      </c>
      <c r="U2093" s="2" t="s">
        <v>5</v>
      </c>
      <c r="V2093" s="2" t="s">
        <v>99</v>
      </c>
      <c r="W2093" s="2"/>
      <c r="X2093" s="2">
        <v>262.04000000000002</v>
      </c>
      <c r="Y2093" s="34">
        <v>83.85</v>
      </c>
      <c r="Z2093" s="34">
        <v>83.85</v>
      </c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x14ac:dyDescent="0.3">
      <c r="A2094" s="2"/>
      <c r="B2094" s="2"/>
      <c r="C2094" s="2">
        <v>713015710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13" t="s">
        <v>67</v>
      </c>
      <c r="T2094" s="2" t="s">
        <v>68</v>
      </c>
      <c r="U2094" s="2" t="s">
        <v>5</v>
      </c>
      <c r="V2094" s="2" t="s">
        <v>99</v>
      </c>
      <c r="W2094" s="2"/>
      <c r="X2094" s="2">
        <v>523.24</v>
      </c>
      <c r="Y2094" s="34">
        <v>167.44</v>
      </c>
      <c r="Z2094" s="34">
        <v>167.44</v>
      </c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x14ac:dyDescent="0.3">
      <c r="A2095" s="2"/>
      <c r="B2095" s="2"/>
      <c r="C2095" s="2">
        <v>713015711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13" t="s">
        <v>67</v>
      </c>
      <c r="T2095" s="2" t="s">
        <v>68</v>
      </c>
      <c r="U2095" s="2" t="s">
        <v>5</v>
      </c>
      <c r="V2095" s="2" t="s">
        <v>99</v>
      </c>
      <c r="W2095" s="2"/>
      <c r="X2095" s="2">
        <v>218.75</v>
      </c>
      <c r="Y2095" s="34">
        <v>70</v>
      </c>
      <c r="Z2095" s="34">
        <v>70</v>
      </c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x14ac:dyDescent="0.3">
      <c r="A2096" s="2"/>
      <c r="B2096" s="2"/>
      <c r="C2096" s="2">
        <v>713015712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13" t="s">
        <v>67</v>
      </c>
      <c r="T2096" s="2" t="s">
        <v>68</v>
      </c>
      <c r="U2096" s="2" t="s">
        <v>5</v>
      </c>
      <c r="V2096" s="2" t="s">
        <v>99</v>
      </c>
      <c r="W2096" s="2"/>
      <c r="X2096" s="2">
        <v>253.74</v>
      </c>
      <c r="Y2096" s="34">
        <v>81.2</v>
      </c>
      <c r="Z2096" s="34">
        <v>81.2</v>
      </c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x14ac:dyDescent="0.3">
      <c r="A2097" s="2"/>
      <c r="B2097" s="2"/>
      <c r="C2097" s="2">
        <v>713015713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13" t="s">
        <v>67</v>
      </c>
      <c r="T2097" s="2" t="s">
        <v>68</v>
      </c>
      <c r="U2097" s="2" t="s">
        <v>5</v>
      </c>
      <c r="V2097" s="2" t="s">
        <v>99</v>
      </c>
      <c r="W2097" s="2"/>
      <c r="X2097" s="2">
        <v>265.99</v>
      </c>
      <c r="Y2097" s="34">
        <v>85.12</v>
      </c>
      <c r="Z2097" s="34">
        <v>85.12</v>
      </c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x14ac:dyDescent="0.3">
      <c r="A2098" s="2"/>
      <c r="B2098" s="2"/>
      <c r="C2098" s="2">
        <v>713015714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13" t="s">
        <v>67</v>
      </c>
      <c r="T2098" s="2" t="s">
        <v>68</v>
      </c>
      <c r="U2098" s="2" t="s">
        <v>5</v>
      </c>
      <c r="V2098" s="2" t="s">
        <v>99</v>
      </c>
      <c r="W2098" s="2"/>
      <c r="X2098" s="2">
        <v>262.49</v>
      </c>
      <c r="Y2098" s="34">
        <v>84</v>
      </c>
      <c r="Z2098" s="34">
        <v>84</v>
      </c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x14ac:dyDescent="0.3">
      <c r="A2099" s="2"/>
      <c r="B2099" s="2"/>
      <c r="C2099" s="2">
        <v>713015715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13" t="s">
        <v>67</v>
      </c>
      <c r="T2099" s="2" t="s">
        <v>68</v>
      </c>
      <c r="U2099" s="2" t="s">
        <v>5</v>
      </c>
      <c r="V2099" s="2" t="s">
        <v>99</v>
      </c>
      <c r="W2099" s="2"/>
      <c r="X2099" s="2">
        <v>271.24</v>
      </c>
      <c r="Y2099" s="34">
        <v>86.8</v>
      </c>
      <c r="Z2099" s="34">
        <v>86.8</v>
      </c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x14ac:dyDescent="0.3">
      <c r="A2100" s="2"/>
      <c r="B2100" s="2"/>
      <c r="C2100" s="2">
        <v>713015716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13" t="s">
        <v>67</v>
      </c>
      <c r="T2100" s="2" t="s">
        <v>68</v>
      </c>
      <c r="U2100" s="2" t="s">
        <v>5</v>
      </c>
      <c r="V2100" s="2" t="s">
        <v>99</v>
      </c>
      <c r="W2100" s="2"/>
      <c r="X2100" s="2">
        <v>196.69</v>
      </c>
      <c r="Y2100" s="34">
        <v>62.94</v>
      </c>
      <c r="Z2100" s="34">
        <v>62.94</v>
      </c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x14ac:dyDescent="0.3">
      <c r="A2101" s="2"/>
      <c r="B2101" s="2"/>
      <c r="C2101" s="2">
        <v>713015719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13" t="s">
        <v>67</v>
      </c>
      <c r="T2101" s="2" t="s">
        <v>68</v>
      </c>
      <c r="U2101" s="2" t="s">
        <v>5</v>
      </c>
      <c r="V2101" s="2" t="s">
        <v>99</v>
      </c>
      <c r="W2101" s="2"/>
      <c r="X2101" s="2">
        <v>302.41000000000003</v>
      </c>
      <c r="Y2101" s="34">
        <v>96.77</v>
      </c>
      <c r="Z2101" s="34">
        <v>96.77</v>
      </c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x14ac:dyDescent="0.3">
      <c r="A2102" s="2"/>
      <c r="B2102" s="2"/>
      <c r="C2102" s="2">
        <v>713015720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13" t="s">
        <v>67</v>
      </c>
      <c r="T2102" s="2" t="s">
        <v>68</v>
      </c>
      <c r="U2102" s="2" t="s">
        <v>5</v>
      </c>
      <c r="V2102" s="2" t="s">
        <v>99</v>
      </c>
      <c r="W2102" s="2"/>
      <c r="X2102" s="2">
        <v>342.2</v>
      </c>
      <c r="Y2102" s="34">
        <v>109.5</v>
      </c>
      <c r="Z2102" s="34">
        <v>109.5</v>
      </c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x14ac:dyDescent="0.3">
      <c r="A2103" s="2"/>
      <c r="B2103" s="2"/>
      <c r="C2103" s="2">
        <v>713015721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13" t="s">
        <v>67</v>
      </c>
      <c r="T2103" s="2" t="s">
        <v>68</v>
      </c>
      <c r="U2103" s="2" t="s">
        <v>5</v>
      </c>
      <c r="V2103" s="2" t="s">
        <v>99</v>
      </c>
      <c r="W2103" s="2"/>
      <c r="X2103" s="2">
        <v>450.71</v>
      </c>
      <c r="Y2103" s="34">
        <v>144.22999999999999</v>
      </c>
      <c r="Z2103" s="34">
        <v>144.22999999999999</v>
      </c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x14ac:dyDescent="0.3">
      <c r="A2104" s="2"/>
      <c r="B2104" s="2"/>
      <c r="C2104" s="2">
        <v>713015722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13" t="s">
        <v>67</v>
      </c>
      <c r="T2104" s="2" t="s">
        <v>68</v>
      </c>
      <c r="U2104" s="2" t="s">
        <v>5</v>
      </c>
      <c r="V2104" s="2" t="s">
        <v>99</v>
      </c>
      <c r="W2104" s="2"/>
      <c r="X2104" s="2">
        <v>312.83999999999997</v>
      </c>
      <c r="Y2104" s="34">
        <v>100.11</v>
      </c>
      <c r="Z2104" s="34">
        <v>100.11</v>
      </c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x14ac:dyDescent="0.3">
      <c r="A2105" s="2"/>
      <c r="B2105" s="2"/>
      <c r="C2105" s="2">
        <v>713015723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13" t="s">
        <v>67</v>
      </c>
      <c r="T2105" s="2" t="s">
        <v>68</v>
      </c>
      <c r="U2105" s="2" t="s">
        <v>5</v>
      </c>
      <c r="V2105" s="2" t="s">
        <v>99</v>
      </c>
      <c r="W2105" s="2"/>
      <c r="X2105" s="2">
        <v>232.11</v>
      </c>
      <c r="Y2105" s="34">
        <v>74.28</v>
      </c>
      <c r="Z2105" s="34">
        <v>74.28</v>
      </c>
      <c r="AA2105" s="2"/>
      <c r="AB2105" s="2"/>
      <c r="AC2105" s="2"/>
      <c r="AD2105" s="2"/>
      <c r="AE2105" s="2"/>
      <c r="AF2105" s="2"/>
      <c r="AG2105" s="2"/>
      <c r="AH2105" s="2"/>
      <c r="AI2105" s="2"/>
    </row>
    <row r="2106" spans="1:35" x14ac:dyDescent="0.3">
      <c r="A2106" s="2"/>
      <c r="B2106" s="2"/>
      <c r="C2106" s="2">
        <v>713015724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13" t="s">
        <v>67</v>
      </c>
      <c r="T2106" s="2" t="s">
        <v>68</v>
      </c>
      <c r="U2106" s="2" t="s">
        <v>5</v>
      </c>
      <c r="V2106" s="2" t="s">
        <v>99</v>
      </c>
      <c r="W2106" s="2"/>
      <c r="X2106" s="2">
        <v>232.11</v>
      </c>
      <c r="Y2106" s="34">
        <v>74.28</v>
      </c>
      <c r="Z2106" s="34">
        <v>74.28</v>
      </c>
      <c r="AA2106" s="2"/>
      <c r="AB2106" s="2"/>
      <c r="AC2106" s="2"/>
      <c r="AD2106" s="2"/>
      <c r="AE2106" s="2"/>
      <c r="AF2106" s="2"/>
      <c r="AG2106" s="2"/>
      <c r="AH2106" s="2"/>
      <c r="AI2106" s="2"/>
    </row>
    <row r="2107" spans="1:35" x14ac:dyDescent="0.3">
      <c r="A2107" s="2"/>
      <c r="B2107" s="2"/>
      <c r="C2107" s="2">
        <v>713015725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13" t="s">
        <v>67</v>
      </c>
      <c r="T2107" s="2" t="s">
        <v>68</v>
      </c>
      <c r="U2107" s="2" t="s">
        <v>5</v>
      </c>
      <c r="V2107" s="2" t="s">
        <v>99</v>
      </c>
      <c r="W2107" s="2"/>
      <c r="X2107" s="2">
        <v>268.76</v>
      </c>
      <c r="Y2107" s="34">
        <v>86</v>
      </c>
      <c r="Z2107" s="34">
        <v>86</v>
      </c>
      <c r="AA2107" s="2"/>
      <c r="AB2107" s="2"/>
      <c r="AC2107" s="2"/>
      <c r="AD2107" s="2"/>
      <c r="AE2107" s="2"/>
      <c r="AF2107" s="2"/>
      <c r="AG2107" s="2"/>
      <c r="AH2107" s="2"/>
      <c r="AI2107" s="2"/>
    </row>
    <row r="2108" spans="1:35" x14ac:dyDescent="0.3">
      <c r="A2108" s="2"/>
      <c r="B2108" s="2"/>
      <c r="C2108" s="2">
        <v>713015726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13" t="s">
        <v>67</v>
      </c>
      <c r="T2108" s="2" t="s">
        <v>68</v>
      </c>
      <c r="U2108" s="2" t="s">
        <v>5</v>
      </c>
      <c r="V2108" s="2" t="s">
        <v>99</v>
      </c>
      <c r="W2108" s="2"/>
      <c r="X2108" s="2">
        <v>313.82</v>
      </c>
      <c r="Y2108" s="34">
        <v>100.42</v>
      </c>
      <c r="Z2108" s="34">
        <v>100.42</v>
      </c>
      <c r="AA2108" s="2"/>
      <c r="AB2108" s="2"/>
      <c r="AC2108" s="2"/>
      <c r="AD2108" s="2"/>
      <c r="AE2108" s="2"/>
      <c r="AF2108" s="2"/>
      <c r="AG2108" s="2"/>
      <c r="AH2108" s="2"/>
      <c r="AI2108" s="2"/>
    </row>
    <row r="2109" spans="1:35" x14ac:dyDescent="0.3">
      <c r="A2109" s="2"/>
      <c r="B2109" s="2"/>
      <c r="C2109" s="2">
        <v>713015727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13" t="s">
        <v>67</v>
      </c>
      <c r="T2109" s="2" t="s">
        <v>68</v>
      </c>
      <c r="U2109" s="2" t="s">
        <v>5</v>
      </c>
      <c r="V2109" s="2" t="s">
        <v>99</v>
      </c>
      <c r="W2109" s="2"/>
      <c r="X2109" s="2">
        <v>201.83</v>
      </c>
      <c r="Y2109" s="34">
        <v>64.59</v>
      </c>
      <c r="Z2109" s="34">
        <v>64.59</v>
      </c>
      <c r="AA2109" s="2"/>
      <c r="AB2109" s="2"/>
      <c r="AC2109" s="2"/>
      <c r="AD2109" s="2"/>
      <c r="AE2109" s="2"/>
      <c r="AF2109" s="2"/>
      <c r="AG2109" s="2"/>
      <c r="AH2109" s="2"/>
      <c r="AI2109" s="2"/>
    </row>
    <row r="2110" spans="1:35" x14ac:dyDescent="0.3">
      <c r="A2110" s="2"/>
      <c r="B2110" s="2"/>
      <c r="C2110" s="2">
        <v>713015728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13" t="s">
        <v>67</v>
      </c>
      <c r="T2110" s="2" t="s">
        <v>68</v>
      </c>
      <c r="U2110" s="2" t="s">
        <v>5</v>
      </c>
      <c r="V2110" s="2" t="s">
        <v>99</v>
      </c>
      <c r="W2110" s="2"/>
      <c r="X2110" s="2">
        <v>281.37</v>
      </c>
      <c r="Y2110" s="34">
        <v>90.04</v>
      </c>
      <c r="Z2110" s="34">
        <v>90.04</v>
      </c>
      <c r="AA2110" s="2"/>
      <c r="AB2110" s="2"/>
      <c r="AC2110" s="2"/>
      <c r="AD2110" s="2"/>
      <c r="AE2110" s="2"/>
      <c r="AF2110" s="2"/>
      <c r="AG2110" s="2"/>
      <c r="AH2110" s="2"/>
      <c r="AI2110" s="2"/>
    </row>
    <row r="2111" spans="1:35" x14ac:dyDescent="0.3">
      <c r="A2111" s="2"/>
      <c r="B2111" s="2"/>
      <c r="C2111" s="2">
        <v>713015730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13" t="s">
        <v>67</v>
      </c>
      <c r="T2111" s="2" t="s">
        <v>68</v>
      </c>
      <c r="U2111" s="2" t="s">
        <v>5</v>
      </c>
      <c r="V2111" s="2" t="s">
        <v>99</v>
      </c>
      <c r="W2111" s="2"/>
      <c r="X2111" s="2">
        <v>231.62</v>
      </c>
      <c r="Y2111" s="34">
        <v>74.12</v>
      </c>
      <c r="Z2111" s="34">
        <v>74.12</v>
      </c>
      <c r="AA2111" s="2"/>
      <c r="AB2111" s="2"/>
      <c r="AC2111" s="2"/>
      <c r="AD2111" s="2"/>
      <c r="AE2111" s="2"/>
      <c r="AF2111" s="2"/>
      <c r="AG2111" s="2"/>
      <c r="AH2111" s="2"/>
      <c r="AI2111" s="2"/>
    </row>
    <row r="2112" spans="1:35" x14ac:dyDescent="0.3">
      <c r="A2112" s="2"/>
      <c r="B2112" s="2"/>
      <c r="C2112" s="2">
        <v>713015731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13" t="s">
        <v>67</v>
      </c>
      <c r="T2112" s="2" t="s">
        <v>68</v>
      </c>
      <c r="U2112" s="2" t="s">
        <v>5</v>
      </c>
      <c r="V2112" s="2" t="s">
        <v>99</v>
      </c>
      <c r="W2112" s="2"/>
      <c r="X2112" s="2">
        <v>246.56</v>
      </c>
      <c r="Y2112" s="34">
        <v>78.900000000000006</v>
      </c>
      <c r="Z2112" s="34">
        <v>78.900000000000006</v>
      </c>
      <c r="AA2112" s="2"/>
      <c r="AB2112" s="2"/>
      <c r="AC2112" s="2"/>
      <c r="AD2112" s="2"/>
      <c r="AE2112" s="2"/>
      <c r="AF2112" s="2"/>
      <c r="AG2112" s="2"/>
      <c r="AH2112" s="2"/>
      <c r="AI2112" s="2"/>
    </row>
    <row r="2113" spans="1:35" x14ac:dyDescent="0.3">
      <c r="A2113" s="2"/>
      <c r="B2113" s="2"/>
      <c r="C2113" s="2">
        <v>713015732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13" t="s">
        <v>67</v>
      </c>
      <c r="T2113" s="2" t="s">
        <v>68</v>
      </c>
      <c r="U2113" s="2" t="s">
        <v>5</v>
      </c>
      <c r="V2113" s="2" t="s">
        <v>99</v>
      </c>
      <c r="W2113" s="2"/>
      <c r="X2113" s="2">
        <v>280.32</v>
      </c>
      <c r="Y2113" s="34">
        <v>89.7</v>
      </c>
      <c r="Z2113" s="34">
        <v>89.7</v>
      </c>
      <c r="AA2113" s="2"/>
      <c r="AB2113" s="2"/>
      <c r="AC2113" s="2"/>
      <c r="AD2113" s="2"/>
      <c r="AE2113" s="2"/>
      <c r="AF2113" s="2"/>
      <c r="AG2113" s="2"/>
      <c r="AH2113" s="2"/>
      <c r="AI2113" s="2"/>
    </row>
    <row r="2114" spans="1:35" x14ac:dyDescent="0.3">
      <c r="A2114" s="2"/>
      <c r="B2114" s="2"/>
      <c r="C2114" s="2">
        <v>713015734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13" t="s">
        <v>67</v>
      </c>
      <c r="T2114" s="2" t="s">
        <v>68</v>
      </c>
      <c r="U2114" s="2" t="s">
        <v>5</v>
      </c>
      <c r="V2114" s="2" t="s">
        <v>99</v>
      </c>
      <c r="W2114" s="2"/>
      <c r="X2114" s="2">
        <v>231.57</v>
      </c>
      <c r="Y2114" s="34">
        <v>74.099999999999994</v>
      </c>
      <c r="Z2114" s="34">
        <v>74.099999999999994</v>
      </c>
      <c r="AA2114" s="2"/>
      <c r="AB2114" s="2"/>
      <c r="AC2114" s="2"/>
      <c r="AD2114" s="2"/>
      <c r="AE2114" s="2"/>
      <c r="AF2114" s="2"/>
      <c r="AG2114" s="2"/>
      <c r="AH2114" s="2"/>
      <c r="AI2114" s="2"/>
    </row>
    <row r="2115" spans="1:35" x14ac:dyDescent="0.3">
      <c r="A2115" s="2"/>
      <c r="B2115" s="2"/>
      <c r="C2115" s="2">
        <v>713015735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13" t="s">
        <v>67</v>
      </c>
      <c r="T2115" s="2" t="s">
        <v>68</v>
      </c>
      <c r="U2115" s="2" t="s">
        <v>5</v>
      </c>
      <c r="V2115" s="2" t="s">
        <v>99</v>
      </c>
      <c r="W2115" s="2"/>
      <c r="X2115" s="2">
        <v>269.12</v>
      </c>
      <c r="Y2115" s="34">
        <v>86.12</v>
      </c>
      <c r="Z2115" s="34">
        <v>86.12</v>
      </c>
      <c r="AA2115" s="2"/>
      <c r="AB2115" s="2"/>
      <c r="AC2115" s="2"/>
      <c r="AD2115" s="2"/>
      <c r="AE2115" s="2"/>
      <c r="AF2115" s="2"/>
      <c r="AG2115" s="2"/>
      <c r="AH2115" s="2"/>
      <c r="AI2115" s="2"/>
    </row>
    <row r="2116" spans="1:35" x14ac:dyDescent="0.3">
      <c r="A2116" s="2"/>
      <c r="B2116" s="2"/>
      <c r="C2116" s="2">
        <v>713015736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13" t="s">
        <v>67</v>
      </c>
      <c r="T2116" s="2" t="s">
        <v>68</v>
      </c>
      <c r="U2116" s="2" t="s">
        <v>5</v>
      </c>
      <c r="V2116" s="2" t="s">
        <v>99</v>
      </c>
      <c r="W2116" s="2"/>
      <c r="X2116" s="2">
        <v>269.07</v>
      </c>
      <c r="Y2116" s="34">
        <v>86.1</v>
      </c>
      <c r="Z2116" s="34">
        <v>86.1</v>
      </c>
      <c r="AA2116" s="2"/>
      <c r="AB2116" s="2"/>
      <c r="AC2116" s="2"/>
      <c r="AD2116" s="2"/>
      <c r="AE2116" s="2"/>
      <c r="AF2116" s="2"/>
      <c r="AG2116" s="2"/>
      <c r="AH2116" s="2"/>
      <c r="AI2116" s="2"/>
    </row>
    <row r="2117" spans="1:35" x14ac:dyDescent="0.3">
      <c r="A2117" s="2"/>
      <c r="B2117" s="2"/>
      <c r="C2117" s="2">
        <v>713015737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13" t="s">
        <v>67</v>
      </c>
      <c r="T2117" s="2" t="s">
        <v>68</v>
      </c>
      <c r="U2117" s="2" t="s">
        <v>5</v>
      </c>
      <c r="V2117" s="2" t="s">
        <v>99</v>
      </c>
      <c r="W2117" s="2"/>
      <c r="X2117" s="2">
        <v>283.95999999999998</v>
      </c>
      <c r="Y2117" s="34">
        <v>90.87</v>
      </c>
      <c r="Z2117" s="34">
        <v>90.87</v>
      </c>
      <c r="AA2117" s="2"/>
      <c r="AB2117" s="2"/>
      <c r="AC2117" s="2"/>
      <c r="AD2117" s="2"/>
      <c r="AE2117" s="2"/>
      <c r="AF2117" s="2"/>
      <c r="AG2117" s="2"/>
      <c r="AH2117" s="2"/>
      <c r="AI2117" s="2"/>
    </row>
    <row r="2118" spans="1:35" x14ac:dyDescent="0.3">
      <c r="A2118" s="2"/>
      <c r="B2118" s="2"/>
      <c r="C2118" s="2">
        <v>713015738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13" t="s">
        <v>67</v>
      </c>
      <c r="T2118" s="2" t="s">
        <v>68</v>
      </c>
      <c r="U2118" s="2" t="s">
        <v>5</v>
      </c>
      <c r="V2118" s="2" t="s">
        <v>99</v>
      </c>
      <c r="W2118" s="2"/>
      <c r="X2118" s="2">
        <v>234.2</v>
      </c>
      <c r="Y2118" s="34">
        <v>74.94</v>
      </c>
      <c r="Z2118" s="34">
        <v>74.94</v>
      </c>
      <c r="AA2118" s="2"/>
      <c r="AB2118" s="2"/>
      <c r="AC2118" s="2"/>
      <c r="AD2118" s="2"/>
      <c r="AE2118" s="2"/>
      <c r="AF2118" s="2"/>
      <c r="AG2118" s="2"/>
      <c r="AH2118" s="2"/>
      <c r="AI2118" s="2"/>
    </row>
    <row r="2119" spans="1:35" x14ac:dyDescent="0.3">
      <c r="A2119" s="2"/>
      <c r="B2119" s="2"/>
      <c r="C2119" s="2">
        <v>713015739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13" t="s">
        <v>67</v>
      </c>
      <c r="T2119" s="2" t="s">
        <v>68</v>
      </c>
      <c r="U2119" s="2" t="s">
        <v>5</v>
      </c>
      <c r="V2119" s="2" t="s">
        <v>99</v>
      </c>
      <c r="W2119" s="2"/>
      <c r="X2119" s="2">
        <v>233.32</v>
      </c>
      <c r="Y2119" s="34">
        <v>74.66</v>
      </c>
      <c r="Z2119" s="34">
        <v>74.66</v>
      </c>
      <c r="AA2119" s="2"/>
      <c r="AB2119" s="2"/>
      <c r="AC2119" s="2"/>
      <c r="AD2119" s="2"/>
      <c r="AE2119" s="2"/>
      <c r="AF2119" s="2"/>
      <c r="AG2119" s="2"/>
      <c r="AH2119" s="2"/>
      <c r="AI2119" s="2"/>
    </row>
    <row r="2120" spans="1:35" x14ac:dyDescent="0.3">
      <c r="A2120" s="2"/>
      <c r="B2120" s="2"/>
      <c r="C2120" s="2">
        <v>713015740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13" t="s">
        <v>67</v>
      </c>
      <c r="T2120" s="2" t="s">
        <v>68</v>
      </c>
      <c r="U2120" s="2" t="s">
        <v>5</v>
      </c>
      <c r="V2120" s="2" t="s">
        <v>99</v>
      </c>
      <c r="W2120" s="2"/>
      <c r="X2120" s="2">
        <v>270.82</v>
      </c>
      <c r="Y2120" s="34">
        <v>86.66</v>
      </c>
      <c r="Z2120" s="34">
        <v>86.66</v>
      </c>
      <c r="AA2120" s="2"/>
      <c r="AB2120" s="2"/>
      <c r="AC2120" s="2"/>
      <c r="AD2120" s="2"/>
      <c r="AE2120" s="2"/>
      <c r="AF2120" s="2"/>
      <c r="AG2120" s="2"/>
      <c r="AH2120" s="2"/>
      <c r="AI2120" s="2"/>
    </row>
    <row r="2121" spans="1:35" x14ac:dyDescent="0.3">
      <c r="A2121" s="2"/>
      <c r="B2121" s="2"/>
      <c r="C2121" s="2">
        <v>713015741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13" t="s">
        <v>67</v>
      </c>
      <c r="T2121" s="2" t="s">
        <v>68</v>
      </c>
      <c r="U2121" s="2" t="s">
        <v>5</v>
      </c>
      <c r="V2121" s="2" t="s">
        <v>99</v>
      </c>
      <c r="W2121" s="2"/>
      <c r="X2121" s="2">
        <v>263.48</v>
      </c>
      <c r="Y2121" s="34">
        <v>84.31</v>
      </c>
      <c r="Z2121" s="34">
        <v>84.31</v>
      </c>
      <c r="AA2121" s="2"/>
      <c r="AB2121" s="2"/>
      <c r="AC2121" s="2"/>
      <c r="AD2121" s="2"/>
      <c r="AE2121" s="2"/>
      <c r="AF2121" s="2"/>
      <c r="AG2121" s="2"/>
      <c r="AH2121" s="2"/>
      <c r="AI2121" s="2"/>
    </row>
    <row r="2122" spans="1:35" x14ac:dyDescent="0.3">
      <c r="A2122" s="2"/>
      <c r="B2122" s="2"/>
      <c r="C2122" s="2">
        <v>713015742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13" t="s">
        <v>67</v>
      </c>
      <c r="T2122" s="2" t="s">
        <v>68</v>
      </c>
      <c r="U2122" s="2" t="s">
        <v>5</v>
      </c>
      <c r="V2122" s="2" t="s">
        <v>99</v>
      </c>
      <c r="W2122" s="2"/>
      <c r="X2122" s="2">
        <v>261.64999999999998</v>
      </c>
      <c r="Y2122" s="34">
        <v>83.73</v>
      </c>
      <c r="Z2122" s="34">
        <v>83.73</v>
      </c>
      <c r="AA2122" s="2"/>
      <c r="AB2122" s="2"/>
      <c r="AC2122" s="2"/>
      <c r="AD2122" s="2"/>
      <c r="AE2122" s="2"/>
      <c r="AF2122" s="2"/>
      <c r="AG2122" s="2"/>
      <c r="AH2122" s="2"/>
      <c r="AI2122" s="2"/>
    </row>
    <row r="2123" spans="1:35" x14ac:dyDescent="0.3">
      <c r="A2123" s="2"/>
      <c r="B2123" s="2"/>
      <c r="C2123" s="2">
        <v>713015743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13" t="s">
        <v>67</v>
      </c>
      <c r="T2123" s="2" t="s">
        <v>68</v>
      </c>
      <c r="U2123" s="2" t="s">
        <v>5</v>
      </c>
      <c r="V2123" s="2" t="s">
        <v>99</v>
      </c>
      <c r="W2123" s="2"/>
      <c r="X2123" s="2">
        <v>265.31</v>
      </c>
      <c r="Y2123" s="34">
        <v>84.9</v>
      </c>
      <c r="Z2123" s="34">
        <v>84.9</v>
      </c>
      <c r="AA2123" s="2"/>
      <c r="AB2123" s="2"/>
      <c r="AC2123" s="2"/>
      <c r="AD2123" s="2"/>
      <c r="AE2123" s="2"/>
      <c r="AF2123" s="2"/>
      <c r="AG2123" s="2"/>
      <c r="AH2123" s="2"/>
      <c r="AI2123" s="2"/>
    </row>
    <row r="2124" spans="1:35" x14ac:dyDescent="0.3">
      <c r="A2124" s="2"/>
      <c r="B2124" s="2"/>
      <c r="C2124" s="2">
        <v>713015744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13" t="s">
        <v>67</v>
      </c>
      <c r="T2124" s="2" t="s">
        <v>68</v>
      </c>
      <c r="U2124" s="2" t="s">
        <v>5</v>
      </c>
      <c r="V2124" s="2" t="s">
        <v>99</v>
      </c>
      <c r="W2124" s="2"/>
      <c r="X2124" s="2">
        <v>278.11</v>
      </c>
      <c r="Y2124" s="34">
        <v>89</v>
      </c>
      <c r="Z2124" s="34">
        <v>89</v>
      </c>
      <c r="AA2124" s="2"/>
      <c r="AB2124" s="2"/>
      <c r="AC2124" s="2"/>
      <c r="AD2124" s="2"/>
      <c r="AE2124" s="2"/>
      <c r="AF2124" s="2"/>
      <c r="AG2124" s="2"/>
      <c r="AH2124" s="2"/>
      <c r="AI2124" s="2"/>
    </row>
    <row r="2125" spans="1:35" x14ac:dyDescent="0.3">
      <c r="A2125" s="2"/>
      <c r="B2125" s="2"/>
      <c r="C2125" s="2">
        <v>713015745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13" t="s">
        <v>67</v>
      </c>
      <c r="T2125" s="2" t="s">
        <v>68</v>
      </c>
      <c r="U2125" s="2" t="s">
        <v>5</v>
      </c>
      <c r="V2125" s="2" t="s">
        <v>99</v>
      </c>
      <c r="W2125" s="2"/>
      <c r="X2125" s="2">
        <v>282.77999999999997</v>
      </c>
      <c r="Y2125" s="34">
        <v>90.49</v>
      </c>
      <c r="Z2125" s="34">
        <v>90.49</v>
      </c>
      <c r="AA2125" s="2"/>
      <c r="AB2125" s="2"/>
      <c r="AC2125" s="2"/>
      <c r="AD2125" s="2"/>
      <c r="AE2125" s="2"/>
      <c r="AF2125" s="2"/>
      <c r="AG2125" s="2"/>
      <c r="AH2125" s="2"/>
      <c r="AI2125" s="2"/>
    </row>
    <row r="2126" spans="1:35" x14ac:dyDescent="0.3">
      <c r="A2126" s="2"/>
      <c r="B2126" s="2"/>
      <c r="C2126" s="2">
        <v>713015746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13" t="s">
        <v>67</v>
      </c>
      <c r="T2126" s="2" t="s">
        <v>68</v>
      </c>
      <c r="U2126" s="2" t="s">
        <v>5</v>
      </c>
      <c r="V2126" s="2" t="s">
        <v>99</v>
      </c>
      <c r="W2126" s="2"/>
      <c r="X2126" s="2">
        <v>284.95</v>
      </c>
      <c r="Y2126" s="34">
        <v>91.18</v>
      </c>
      <c r="Z2126" s="34">
        <v>91.18</v>
      </c>
      <c r="AA2126" s="2"/>
      <c r="AB2126" s="2"/>
      <c r="AC2126" s="2"/>
      <c r="AD2126" s="2"/>
      <c r="AE2126" s="2"/>
      <c r="AF2126" s="2"/>
      <c r="AG2126" s="2"/>
      <c r="AH2126" s="2"/>
      <c r="AI2126" s="2"/>
    </row>
    <row r="2127" spans="1:35" x14ac:dyDescent="0.3">
      <c r="A2127" s="2"/>
      <c r="B2127" s="2"/>
      <c r="C2127" s="2">
        <v>713015747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13" t="s">
        <v>67</v>
      </c>
      <c r="T2127" s="2" t="s">
        <v>68</v>
      </c>
      <c r="U2127" s="2" t="s">
        <v>5</v>
      </c>
      <c r="V2127" s="2" t="s">
        <v>99</v>
      </c>
      <c r="W2127" s="2"/>
      <c r="X2127" s="2">
        <v>286.7</v>
      </c>
      <c r="Y2127" s="34">
        <v>91.74</v>
      </c>
      <c r="Z2127" s="34">
        <v>91.74</v>
      </c>
      <c r="AA2127" s="2"/>
      <c r="AB2127" s="2"/>
      <c r="AC2127" s="2"/>
      <c r="AD2127" s="2"/>
      <c r="AE2127" s="2"/>
      <c r="AF2127" s="2"/>
      <c r="AG2127" s="2"/>
      <c r="AH2127" s="2"/>
      <c r="AI2127" s="2"/>
    </row>
    <row r="2128" spans="1:35" x14ac:dyDescent="0.3">
      <c r="A2128" s="2"/>
      <c r="B2128" s="2"/>
      <c r="C2128" s="2">
        <v>713015748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13" t="s">
        <v>67</v>
      </c>
      <c r="T2128" s="2" t="s">
        <v>68</v>
      </c>
      <c r="U2128" s="2" t="s">
        <v>5</v>
      </c>
      <c r="V2128" s="2" t="s">
        <v>99</v>
      </c>
      <c r="W2128" s="2"/>
      <c r="X2128" s="2">
        <v>282.76</v>
      </c>
      <c r="Y2128" s="34">
        <v>90.48</v>
      </c>
      <c r="Z2128" s="34">
        <v>90.48</v>
      </c>
      <c r="AA2128" s="2"/>
      <c r="AB2128" s="2"/>
      <c r="AC2128" s="2"/>
      <c r="AD2128" s="2"/>
      <c r="AE2128" s="2"/>
      <c r="AF2128" s="2"/>
      <c r="AG2128" s="2"/>
      <c r="AH2128" s="2"/>
      <c r="AI2128" s="2"/>
    </row>
    <row r="2129" spans="1:35" x14ac:dyDescent="0.3">
      <c r="A2129" s="2"/>
      <c r="B2129" s="2"/>
      <c r="C2129" s="2">
        <v>713015749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13" t="s">
        <v>67</v>
      </c>
      <c r="T2129" s="2" t="s">
        <v>68</v>
      </c>
      <c r="U2129" s="2" t="s">
        <v>5</v>
      </c>
      <c r="V2129" s="2" t="s">
        <v>99</v>
      </c>
      <c r="W2129" s="2"/>
      <c r="X2129" s="2">
        <v>272.48</v>
      </c>
      <c r="Y2129" s="34">
        <v>87.19</v>
      </c>
      <c r="Z2129" s="34">
        <v>87.19</v>
      </c>
      <c r="AA2129" s="2"/>
      <c r="AB2129" s="2"/>
      <c r="AC2129" s="2"/>
      <c r="AD2129" s="2"/>
      <c r="AE2129" s="2"/>
      <c r="AF2129" s="2"/>
      <c r="AG2129" s="2"/>
      <c r="AH2129" s="2"/>
      <c r="AI2129" s="2"/>
    </row>
    <row r="2130" spans="1:35" x14ac:dyDescent="0.3">
      <c r="A2130" s="2"/>
      <c r="B2130" s="2"/>
      <c r="C2130" s="2">
        <v>713015750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13" t="s">
        <v>67</v>
      </c>
      <c r="T2130" s="2" t="s">
        <v>68</v>
      </c>
      <c r="U2130" s="2" t="s">
        <v>5</v>
      </c>
      <c r="V2130" s="2" t="s">
        <v>99</v>
      </c>
      <c r="W2130" s="2"/>
      <c r="X2130" s="2">
        <v>208.84</v>
      </c>
      <c r="Y2130" s="34">
        <v>66.83</v>
      </c>
      <c r="Z2130" s="34">
        <v>66.83</v>
      </c>
      <c r="AA2130" s="2"/>
      <c r="AB2130" s="2"/>
      <c r="AC2130" s="2"/>
      <c r="AD2130" s="2"/>
      <c r="AE2130" s="2"/>
      <c r="AF2130" s="2"/>
      <c r="AG2130" s="2"/>
      <c r="AH2130" s="2"/>
      <c r="AI2130" s="2"/>
    </row>
    <row r="2131" spans="1:35" x14ac:dyDescent="0.3">
      <c r="A2131" s="2"/>
      <c r="B2131" s="2"/>
      <c r="C2131" s="2">
        <v>713015751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13" t="s">
        <v>67</v>
      </c>
      <c r="T2131" s="2" t="s">
        <v>68</v>
      </c>
      <c r="U2131" s="2" t="s">
        <v>5</v>
      </c>
      <c r="V2131" s="2" t="s">
        <v>99</v>
      </c>
      <c r="W2131" s="2"/>
      <c r="X2131" s="2">
        <v>260.27999999999997</v>
      </c>
      <c r="Y2131" s="34">
        <v>83.29</v>
      </c>
      <c r="Z2131" s="34">
        <v>83.29</v>
      </c>
      <c r="AA2131" s="2"/>
      <c r="AB2131" s="2"/>
      <c r="AC2131" s="2"/>
      <c r="AD2131" s="2"/>
      <c r="AE2131" s="2"/>
      <c r="AF2131" s="2"/>
      <c r="AG2131" s="2"/>
      <c r="AH2131" s="2"/>
      <c r="AI2131" s="2"/>
    </row>
    <row r="2132" spans="1:35" x14ac:dyDescent="0.3">
      <c r="A2132" s="2"/>
      <c r="B2132" s="2"/>
      <c r="C2132" s="2">
        <v>713015753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13" t="s">
        <v>67</v>
      </c>
      <c r="T2132" s="2" t="s">
        <v>68</v>
      </c>
      <c r="U2132" s="2" t="s">
        <v>5</v>
      </c>
      <c r="V2132" s="2" t="s">
        <v>99</v>
      </c>
      <c r="W2132" s="2"/>
      <c r="X2132" s="2">
        <v>317.63</v>
      </c>
      <c r="Y2132" s="34">
        <v>101.64</v>
      </c>
      <c r="Z2132" s="34">
        <v>101.64</v>
      </c>
      <c r="AA2132" s="2"/>
      <c r="AB2132" s="2"/>
      <c r="AC2132" s="2"/>
      <c r="AD2132" s="2"/>
      <c r="AE2132" s="2"/>
      <c r="AF2132" s="2"/>
      <c r="AG2132" s="2"/>
      <c r="AH2132" s="2"/>
      <c r="AI2132" s="2"/>
    </row>
    <row r="2133" spans="1:35" x14ac:dyDescent="0.3">
      <c r="A2133" s="2"/>
      <c r="B2133" s="2"/>
      <c r="C2133" s="2">
        <v>713015754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13" t="s">
        <v>67</v>
      </c>
      <c r="T2133" s="2" t="s">
        <v>68</v>
      </c>
      <c r="U2133" s="2" t="s">
        <v>5</v>
      </c>
      <c r="V2133" s="2" t="s">
        <v>99</v>
      </c>
      <c r="W2133" s="2"/>
      <c r="X2133" s="2">
        <v>339.79</v>
      </c>
      <c r="Y2133" s="34">
        <v>108.73</v>
      </c>
      <c r="Z2133" s="34">
        <v>108.73</v>
      </c>
      <c r="AA2133" s="2"/>
      <c r="AB2133" s="2"/>
      <c r="AC2133" s="2"/>
      <c r="AD2133" s="2"/>
      <c r="AE2133" s="2"/>
      <c r="AF2133" s="2"/>
      <c r="AG2133" s="2"/>
      <c r="AH2133" s="2"/>
      <c r="AI2133" s="2"/>
    </row>
    <row r="2134" spans="1:35" x14ac:dyDescent="0.3">
      <c r="A2134" s="2"/>
      <c r="B2134" s="2"/>
      <c r="C2134" s="2">
        <v>713015755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13" t="s">
        <v>67</v>
      </c>
      <c r="T2134" s="2" t="s">
        <v>68</v>
      </c>
      <c r="U2134" s="2" t="s">
        <v>5</v>
      </c>
      <c r="V2134" s="2" t="s">
        <v>99</v>
      </c>
      <c r="W2134" s="2"/>
      <c r="X2134" s="2">
        <v>338.13</v>
      </c>
      <c r="Y2134" s="34">
        <v>108.2</v>
      </c>
      <c r="Z2134" s="34">
        <v>108.2</v>
      </c>
      <c r="AA2134" s="2"/>
      <c r="AB2134" s="2"/>
      <c r="AC2134" s="2"/>
      <c r="AD2134" s="2"/>
      <c r="AE2134" s="2"/>
      <c r="AF2134" s="2"/>
      <c r="AG2134" s="2"/>
      <c r="AH2134" s="2"/>
      <c r="AI2134" s="2"/>
    </row>
    <row r="2135" spans="1:35" x14ac:dyDescent="0.3">
      <c r="A2135" s="2"/>
      <c r="B2135" s="2"/>
      <c r="C2135" s="2">
        <v>713015756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13" t="s">
        <v>67</v>
      </c>
      <c r="T2135" s="2" t="s">
        <v>68</v>
      </c>
      <c r="U2135" s="2" t="s">
        <v>5</v>
      </c>
      <c r="V2135" s="2" t="s">
        <v>99</v>
      </c>
      <c r="W2135" s="2"/>
      <c r="X2135" s="2">
        <v>315.79000000000002</v>
      </c>
      <c r="Y2135" s="34">
        <v>101.05</v>
      </c>
      <c r="Z2135" s="34">
        <v>101.05</v>
      </c>
      <c r="AA2135" s="2"/>
      <c r="AB2135" s="2"/>
      <c r="AC2135" s="2"/>
      <c r="AD2135" s="2"/>
      <c r="AE2135" s="2"/>
      <c r="AF2135" s="2"/>
      <c r="AG2135" s="2"/>
      <c r="AH2135" s="2"/>
      <c r="AI2135" s="2"/>
    </row>
    <row r="2136" spans="1:35" x14ac:dyDescent="0.3">
      <c r="A2136" s="2"/>
      <c r="B2136" s="2"/>
      <c r="C2136" s="2">
        <v>713015757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13" t="s">
        <v>67</v>
      </c>
      <c r="T2136" s="2" t="s">
        <v>68</v>
      </c>
      <c r="U2136" s="2" t="s">
        <v>5</v>
      </c>
      <c r="V2136" s="2" t="s">
        <v>99</v>
      </c>
      <c r="W2136" s="2"/>
      <c r="X2136" s="2">
        <v>318.99</v>
      </c>
      <c r="Y2136" s="34">
        <v>102.08</v>
      </c>
      <c r="Z2136" s="34">
        <v>102.08</v>
      </c>
      <c r="AA2136" s="2"/>
      <c r="AB2136" s="2"/>
      <c r="AC2136" s="2"/>
      <c r="AD2136" s="2"/>
      <c r="AE2136" s="2"/>
      <c r="AF2136" s="2"/>
      <c r="AG2136" s="2"/>
      <c r="AH2136" s="2"/>
      <c r="AI2136" s="2"/>
    </row>
    <row r="2137" spans="1:35" x14ac:dyDescent="0.3">
      <c r="A2137" s="2"/>
      <c r="B2137" s="2"/>
      <c r="C2137" s="2">
        <v>713015758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13" t="s">
        <v>67</v>
      </c>
      <c r="T2137" s="2" t="s">
        <v>68</v>
      </c>
      <c r="U2137" s="2" t="s">
        <v>5</v>
      </c>
      <c r="V2137" s="2" t="s">
        <v>99</v>
      </c>
      <c r="W2137" s="2"/>
      <c r="X2137" s="2">
        <v>334.55</v>
      </c>
      <c r="Y2137" s="34">
        <v>107.06</v>
      </c>
      <c r="Z2137" s="34">
        <v>107.06</v>
      </c>
      <c r="AA2137" s="2"/>
      <c r="AB2137" s="2"/>
      <c r="AC2137" s="2"/>
      <c r="AD2137" s="2"/>
      <c r="AE2137" s="2"/>
      <c r="AF2137" s="2"/>
      <c r="AG2137" s="2"/>
      <c r="AH2137" s="2"/>
      <c r="AI2137" s="2"/>
    </row>
    <row r="2138" spans="1:35" x14ac:dyDescent="0.3">
      <c r="A2138" s="2"/>
      <c r="B2138" s="2"/>
      <c r="C2138" s="2">
        <v>713015759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13" t="s">
        <v>67</v>
      </c>
      <c r="T2138" s="2" t="s">
        <v>68</v>
      </c>
      <c r="U2138" s="2" t="s">
        <v>5</v>
      </c>
      <c r="V2138" s="2" t="s">
        <v>99</v>
      </c>
      <c r="W2138" s="2"/>
      <c r="X2138" s="2">
        <v>300.24</v>
      </c>
      <c r="Y2138" s="34">
        <v>96.08</v>
      </c>
      <c r="Z2138" s="34">
        <v>96.08</v>
      </c>
      <c r="AA2138" s="2"/>
      <c r="AB2138" s="2"/>
      <c r="AC2138" s="2"/>
      <c r="AD2138" s="2"/>
      <c r="AE2138" s="2"/>
      <c r="AF2138" s="2"/>
      <c r="AG2138" s="2"/>
      <c r="AH2138" s="2"/>
      <c r="AI2138" s="2"/>
    </row>
    <row r="2139" spans="1:35" x14ac:dyDescent="0.3">
      <c r="A2139" s="2"/>
      <c r="B2139" s="2"/>
      <c r="C2139" s="2">
        <v>713015760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13" t="s">
        <v>67</v>
      </c>
      <c r="T2139" s="2" t="s">
        <v>68</v>
      </c>
      <c r="U2139" s="2" t="s">
        <v>5</v>
      </c>
      <c r="V2139" s="2" t="s">
        <v>99</v>
      </c>
      <c r="W2139" s="2"/>
      <c r="X2139" s="2">
        <v>306.44</v>
      </c>
      <c r="Y2139" s="34">
        <v>98.06</v>
      </c>
      <c r="Z2139" s="34">
        <v>98.06</v>
      </c>
      <c r="AA2139" s="2"/>
      <c r="AB2139" s="2"/>
      <c r="AC2139" s="2"/>
      <c r="AD2139" s="2"/>
      <c r="AE2139" s="2"/>
      <c r="AF2139" s="2"/>
      <c r="AG2139" s="2"/>
      <c r="AH2139" s="2"/>
      <c r="AI2139" s="2"/>
    </row>
    <row r="2140" spans="1:35" x14ac:dyDescent="0.3">
      <c r="A2140" s="2"/>
      <c r="B2140" s="2"/>
      <c r="C2140" s="2">
        <v>713015761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13" t="s">
        <v>67</v>
      </c>
      <c r="T2140" s="2" t="s">
        <v>68</v>
      </c>
      <c r="U2140" s="2" t="s">
        <v>5</v>
      </c>
      <c r="V2140" s="2" t="s">
        <v>99</v>
      </c>
      <c r="W2140" s="2"/>
      <c r="X2140" s="2">
        <v>341.38</v>
      </c>
      <c r="Y2140" s="34">
        <v>109.24</v>
      </c>
      <c r="Z2140" s="34">
        <v>109.24</v>
      </c>
      <c r="AA2140" s="2"/>
      <c r="AB2140" s="2"/>
      <c r="AC2140" s="2"/>
      <c r="AD2140" s="2"/>
      <c r="AE2140" s="2"/>
      <c r="AF2140" s="2"/>
      <c r="AG2140" s="2"/>
      <c r="AH2140" s="2"/>
      <c r="AI2140" s="2"/>
    </row>
    <row r="2141" spans="1:35" x14ac:dyDescent="0.3">
      <c r="A2141" s="2"/>
      <c r="B2141" s="2"/>
      <c r="C2141" s="2">
        <v>713015762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13" t="s">
        <v>67</v>
      </c>
      <c r="T2141" s="2" t="s">
        <v>68</v>
      </c>
      <c r="U2141" s="2" t="s">
        <v>5</v>
      </c>
      <c r="V2141" s="2" t="s">
        <v>99</v>
      </c>
      <c r="W2141" s="2"/>
      <c r="X2141" s="2">
        <v>303.27999999999997</v>
      </c>
      <c r="Y2141" s="34">
        <v>97.05</v>
      </c>
      <c r="Z2141" s="34">
        <v>97.05</v>
      </c>
      <c r="AA2141" s="2"/>
      <c r="AB2141" s="2"/>
      <c r="AC2141" s="2"/>
      <c r="AD2141" s="2"/>
      <c r="AE2141" s="2"/>
      <c r="AF2141" s="2"/>
      <c r="AG2141" s="2"/>
      <c r="AH2141" s="2"/>
      <c r="AI2141" s="2"/>
    </row>
    <row r="2142" spans="1:35" x14ac:dyDescent="0.3">
      <c r="A2142" s="2"/>
      <c r="B2142" s="2"/>
      <c r="C2142" s="2">
        <v>713015763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13" t="s">
        <v>67</v>
      </c>
      <c r="T2142" s="2" t="s">
        <v>68</v>
      </c>
      <c r="U2142" s="2" t="s">
        <v>5</v>
      </c>
      <c r="V2142" s="2" t="s">
        <v>99</v>
      </c>
      <c r="W2142" s="2"/>
      <c r="X2142" s="2">
        <v>243.25</v>
      </c>
      <c r="Y2142" s="34">
        <v>77.84</v>
      </c>
      <c r="Z2142" s="34">
        <v>77.84</v>
      </c>
      <c r="AA2142" s="2"/>
      <c r="AB2142" s="2"/>
      <c r="AC2142" s="2"/>
      <c r="AD2142" s="2"/>
      <c r="AE2142" s="2"/>
      <c r="AF2142" s="2"/>
      <c r="AG2142" s="2"/>
      <c r="AH2142" s="2"/>
      <c r="AI2142" s="2"/>
    </row>
    <row r="2143" spans="1:35" x14ac:dyDescent="0.3">
      <c r="A2143" s="2"/>
      <c r="B2143" s="2"/>
      <c r="C2143" s="2">
        <v>713015766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13" t="s">
        <v>67</v>
      </c>
      <c r="T2143" s="2" t="s">
        <v>68</v>
      </c>
      <c r="U2143" s="2" t="s">
        <v>5</v>
      </c>
      <c r="V2143" s="2" t="s">
        <v>99</v>
      </c>
      <c r="W2143" s="2"/>
      <c r="X2143" s="2">
        <v>362.42</v>
      </c>
      <c r="Y2143" s="34">
        <v>115.97</v>
      </c>
      <c r="Z2143" s="34">
        <v>115.97</v>
      </c>
      <c r="AA2143" s="2"/>
      <c r="AB2143" s="2"/>
      <c r="AC2143" s="2"/>
      <c r="AD2143" s="2"/>
      <c r="AE2143" s="2"/>
      <c r="AF2143" s="2"/>
      <c r="AG2143" s="2"/>
      <c r="AH2143" s="2"/>
      <c r="AI2143" s="2"/>
    </row>
    <row r="2144" spans="1:35" x14ac:dyDescent="0.3">
      <c r="A2144" s="2"/>
      <c r="B2144" s="2"/>
      <c r="C2144" s="2">
        <v>713015767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13" t="s">
        <v>67</v>
      </c>
      <c r="T2144" s="2" t="s">
        <v>68</v>
      </c>
      <c r="U2144" s="2" t="s">
        <v>5</v>
      </c>
      <c r="V2144" s="2" t="s">
        <v>99</v>
      </c>
      <c r="W2144" s="2"/>
      <c r="X2144" s="2">
        <v>362.42</v>
      </c>
      <c r="Y2144" s="34">
        <v>115.97</v>
      </c>
      <c r="Z2144" s="34">
        <v>115.97</v>
      </c>
      <c r="AA2144" s="2"/>
      <c r="AB2144" s="2"/>
      <c r="AC2144" s="2"/>
      <c r="AD2144" s="2"/>
      <c r="AE2144" s="2"/>
      <c r="AF2144" s="2"/>
      <c r="AG2144" s="2"/>
      <c r="AH2144" s="2"/>
      <c r="AI2144" s="2"/>
    </row>
    <row r="2145" spans="1:35" x14ac:dyDescent="0.3">
      <c r="A2145" s="2"/>
      <c r="B2145" s="2"/>
      <c r="C2145" s="2">
        <v>713015769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13" t="s">
        <v>67</v>
      </c>
      <c r="T2145" s="2" t="s">
        <v>68</v>
      </c>
      <c r="U2145" s="2" t="s">
        <v>5</v>
      </c>
      <c r="V2145" s="2" t="s">
        <v>99</v>
      </c>
      <c r="W2145" s="2"/>
      <c r="X2145" s="2">
        <v>277.87</v>
      </c>
      <c r="Y2145" s="34">
        <v>88.92</v>
      </c>
      <c r="Z2145" s="34">
        <v>88.92</v>
      </c>
      <c r="AA2145" s="2"/>
      <c r="AB2145" s="2"/>
      <c r="AC2145" s="2"/>
      <c r="AD2145" s="2"/>
      <c r="AE2145" s="2"/>
      <c r="AF2145" s="2"/>
      <c r="AG2145" s="2"/>
      <c r="AH2145" s="2"/>
      <c r="AI2145" s="2"/>
    </row>
    <row r="2146" spans="1:35" x14ac:dyDescent="0.3">
      <c r="A2146" s="2"/>
      <c r="B2146" s="2"/>
      <c r="C2146" s="2">
        <v>713015770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13" t="s">
        <v>67</v>
      </c>
      <c r="T2146" s="2" t="s">
        <v>68</v>
      </c>
      <c r="U2146" s="2" t="s">
        <v>5</v>
      </c>
      <c r="V2146" s="2" t="s">
        <v>99</v>
      </c>
      <c r="W2146" s="2"/>
      <c r="X2146" s="2">
        <v>303.31</v>
      </c>
      <c r="Y2146" s="34">
        <v>97.06</v>
      </c>
      <c r="Z2146" s="34">
        <v>97.06</v>
      </c>
      <c r="AA2146" s="2"/>
      <c r="AB2146" s="2"/>
      <c r="AC2146" s="2"/>
      <c r="AD2146" s="2"/>
      <c r="AE2146" s="2"/>
      <c r="AF2146" s="2"/>
      <c r="AG2146" s="2"/>
      <c r="AH2146" s="2"/>
      <c r="AI2146" s="2"/>
    </row>
    <row r="2147" spans="1:35" x14ac:dyDescent="0.3">
      <c r="A2147" s="2"/>
      <c r="B2147" s="2"/>
      <c r="C2147" s="2">
        <v>713015771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13" t="s">
        <v>67</v>
      </c>
      <c r="T2147" s="2" t="s">
        <v>68</v>
      </c>
      <c r="U2147" s="2" t="s">
        <v>5</v>
      </c>
      <c r="V2147" s="2" t="s">
        <v>99</v>
      </c>
      <c r="W2147" s="2"/>
      <c r="X2147" s="2">
        <v>243.25</v>
      </c>
      <c r="Y2147" s="34">
        <v>77.84</v>
      </c>
      <c r="Z2147" s="34">
        <v>77.84</v>
      </c>
      <c r="AA2147" s="2"/>
      <c r="AB2147" s="2"/>
      <c r="AC2147" s="2"/>
      <c r="AD2147" s="2"/>
      <c r="AE2147" s="2"/>
      <c r="AF2147" s="2"/>
      <c r="AG2147" s="2"/>
      <c r="AH2147" s="2"/>
      <c r="AI2147" s="2"/>
    </row>
    <row r="2148" spans="1:35" x14ac:dyDescent="0.3">
      <c r="A2148" s="2"/>
      <c r="B2148" s="2"/>
      <c r="C2148" s="2">
        <v>713015772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13" t="s">
        <v>67</v>
      </c>
      <c r="T2148" s="2" t="s">
        <v>68</v>
      </c>
      <c r="U2148" s="2" t="s">
        <v>5</v>
      </c>
      <c r="V2148" s="2" t="s">
        <v>99</v>
      </c>
      <c r="W2148" s="2"/>
      <c r="X2148" s="2">
        <v>303.31</v>
      </c>
      <c r="Y2148" s="34">
        <v>97.06</v>
      </c>
      <c r="Z2148" s="34">
        <v>97.06</v>
      </c>
      <c r="AA2148" s="2"/>
      <c r="AB2148" s="2"/>
      <c r="AC2148" s="2"/>
      <c r="AD2148" s="2"/>
      <c r="AE2148" s="2"/>
      <c r="AF2148" s="2"/>
      <c r="AG2148" s="2"/>
      <c r="AH2148" s="2"/>
      <c r="AI2148" s="2"/>
    </row>
    <row r="2149" spans="1:35" x14ac:dyDescent="0.3">
      <c r="A2149" s="2"/>
      <c r="B2149" s="2"/>
      <c r="C2149" s="2">
        <v>713015773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13" t="s">
        <v>67</v>
      </c>
      <c r="T2149" s="2" t="s">
        <v>68</v>
      </c>
      <c r="U2149" s="2" t="s">
        <v>5</v>
      </c>
      <c r="V2149" s="2" t="s">
        <v>99</v>
      </c>
      <c r="W2149" s="2"/>
      <c r="X2149" s="2">
        <v>283.14</v>
      </c>
      <c r="Y2149" s="34">
        <v>90.6</v>
      </c>
      <c r="Z2149" s="34">
        <v>90.6</v>
      </c>
      <c r="AA2149" s="2"/>
      <c r="AB2149" s="2"/>
      <c r="AC2149" s="2"/>
      <c r="AD2149" s="2"/>
      <c r="AE2149" s="2"/>
      <c r="AF2149" s="2"/>
      <c r="AG2149" s="2"/>
      <c r="AH2149" s="2"/>
      <c r="AI2149" s="2"/>
    </row>
    <row r="2150" spans="1:35" x14ac:dyDescent="0.3">
      <c r="A2150" s="2"/>
      <c r="B2150" s="2"/>
      <c r="C2150" s="2">
        <v>713015774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13" t="s">
        <v>67</v>
      </c>
      <c r="T2150" s="2" t="s">
        <v>68</v>
      </c>
      <c r="U2150" s="2" t="s">
        <v>5</v>
      </c>
      <c r="V2150" s="2" t="s">
        <v>99</v>
      </c>
      <c r="W2150" s="2"/>
      <c r="X2150" s="2">
        <v>283.14</v>
      </c>
      <c r="Y2150" s="34">
        <v>90.6</v>
      </c>
      <c r="Z2150" s="34">
        <v>90.6</v>
      </c>
      <c r="AA2150" s="2"/>
      <c r="AB2150" s="2"/>
      <c r="AC2150" s="2"/>
      <c r="AD2150" s="2"/>
      <c r="AE2150" s="2"/>
      <c r="AF2150" s="2"/>
      <c r="AG2150" s="2"/>
      <c r="AH2150" s="2"/>
      <c r="AI2150" s="2"/>
    </row>
    <row r="2151" spans="1:35" x14ac:dyDescent="0.3">
      <c r="A2151" s="2"/>
      <c r="B2151" s="2"/>
      <c r="C2151" s="2">
        <v>713015775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13" t="s">
        <v>67</v>
      </c>
      <c r="T2151" s="2" t="s">
        <v>68</v>
      </c>
      <c r="U2151" s="2" t="s">
        <v>5</v>
      </c>
      <c r="V2151" s="2" t="s">
        <v>99</v>
      </c>
      <c r="W2151" s="2"/>
      <c r="X2151" s="2">
        <v>304.54000000000002</v>
      </c>
      <c r="Y2151" s="34">
        <v>97.45</v>
      </c>
      <c r="Z2151" s="34">
        <v>97.45</v>
      </c>
      <c r="AA2151" s="2"/>
      <c r="AB2151" s="2"/>
      <c r="AC2151" s="2"/>
      <c r="AD2151" s="2"/>
      <c r="AE2151" s="2"/>
      <c r="AF2151" s="2"/>
      <c r="AG2151" s="2"/>
      <c r="AH2151" s="2"/>
      <c r="AI2151" s="2"/>
    </row>
    <row r="2152" spans="1:35" x14ac:dyDescent="0.3">
      <c r="A2152" s="2"/>
      <c r="B2152" s="2"/>
      <c r="C2152" s="2">
        <v>713015776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13" t="s">
        <v>67</v>
      </c>
      <c r="T2152" s="2" t="s">
        <v>68</v>
      </c>
      <c r="U2152" s="2" t="s">
        <v>5</v>
      </c>
      <c r="V2152" s="2" t="s">
        <v>99</v>
      </c>
      <c r="W2152" s="2"/>
      <c r="X2152" s="2">
        <v>288.41000000000003</v>
      </c>
      <c r="Y2152" s="34">
        <v>92.29</v>
      </c>
      <c r="Z2152" s="34">
        <v>92.29</v>
      </c>
      <c r="AA2152" s="2"/>
      <c r="AB2152" s="2"/>
      <c r="AC2152" s="2"/>
      <c r="AD2152" s="2"/>
      <c r="AE2152" s="2"/>
      <c r="AF2152" s="2"/>
      <c r="AG2152" s="2"/>
      <c r="AH2152" s="2"/>
      <c r="AI2152" s="2"/>
    </row>
    <row r="2153" spans="1:35" x14ac:dyDescent="0.3">
      <c r="A2153" s="2"/>
      <c r="B2153" s="2"/>
      <c r="C2153" s="2">
        <v>713015777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13" t="s">
        <v>67</v>
      </c>
      <c r="T2153" s="2" t="s">
        <v>68</v>
      </c>
      <c r="U2153" s="2" t="s">
        <v>5</v>
      </c>
      <c r="V2153" s="2" t="s">
        <v>99</v>
      </c>
      <c r="W2153" s="2"/>
      <c r="X2153" s="2">
        <v>279.62</v>
      </c>
      <c r="Y2153" s="34">
        <v>89.48</v>
      </c>
      <c r="Z2153" s="34">
        <v>89.48</v>
      </c>
      <c r="AA2153" s="2"/>
      <c r="AB2153" s="2"/>
      <c r="AC2153" s="2"/>
      <c r="AD2153" s="2"/>
      <c r="AE2153" s="2"/>
      <c r="AF2153" s="2"/>
      <c r="AG2153" s="2"/>
      <c r="AH2153" s="2"/>
      <c r="AI2153" s="2"/>
    </row>
    <row r="2154" spans="1:35" x14ac:dyDescent="0.3">
      <c r="A2154" s="2"/>
      <c r="B2154" s="2"/>
      <c r="C2154" s="2">
        <v>713015779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13" t="s">
        <v>67</v>
      </c>
      <c r="T2154" s="2" t="s">
        <v>68</v>
      </c>
      <c r="U2154" s="2" t="s">
        <v>5</v>
      </c>
      <c r="V2154" s="2" t="s">
        <v>99</v>
      </c>
      <c r="W2154" s="2"/>
      <c r="X2154" s="2">
        <v>236.51</v>
      </c>
      <c r="Y2154" s="34">
        <v>75.680000000000007</v>
      </c>
      <c r="Z2154" s="34">
        <v>75.680000000000007</v>
      </c>
      <c r="AA2154" s="2"/>
      <c r="AB2154" s="2"/>
      <c r="AC2154" s="2"/>
      <c r="AD2154" s="2"/>
      <c r="AE2154" s="2"/>
      <c r="AF2154" s="2"/>
      <c r="AG2154" s="2"/>
      <c r="AH2154" s="2"/>
      <c r="AI2154" s="2"/>
    </row>
    <row r="2155" spans="1:35" x14ac:dyDescent="0.3">
      <c r="A2155" s="2"/>
      <c r="B2155" s="2"/>
      <c r="C2155" s="2">
        <v>713015781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13" t="s">
        <v>67</v>
      </c>
      <c r="T2155" s="2" t="s">
        <v>68</v>
      </c>
      <c r="U2155" s="2" t="s">
        <v>5</v>
      </c>
      <c r="V2155" s="2" t="s">
        <v>99</v>
      </c>
      <c r="W2155" s="2"/>
      <c r="X2155" s="2">
        <v>247.17</v>
      </c>
      <c r="Y2155" s="34">
        <v>79.09</v>
      </c>
      <c r="Z2155" s="34">
        <v>79.09</v>
      </c>
      <c r="AA2155" s="2"/>
      <c r="AB2155" s="2"/>
      <c r="AC2155" s="2"/>
      <c r="AD2155" s="2"/>
      <c r="AE2155" s="2"/>
      <c r="AF2155" s="2"/>
      <c r="AG2155" s="2"/>
      <c r="AH2155" s="2"/>
      <c r="AI2155" s="2"/>
    </row>
    <row r="2156" spans="1:35" x14ac:dyDescent="0.3">
      <c r="A2156" s="2"/>
      <c r="B2156" s="2"/>
      <c r="C2156" s="2">
        <v>713015782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13" t="s">
        <v>67</v>
      </c>
      <c r="T2156" s="2" t="s">
        <v>68</v>
      </c>
      <c r="U2156" s="2" t="s">
        <v>5</v>
      </c>
      <c r="V2156" s="2" t="s">
        <v>99</v>
      </c>
      <c r="W2156" s="2"/>
      <c r="X2156" s="2">
        <v>250</v>
      </c>
      <c r="Y2156" s="34">
        <v>80</v>
      </c>
      <c r="Z2156" s="34">
        <v>80</v>
      </c>
      <c r="AA2156" s="2"/>
      <c r="AB2156" s="2"/>
      <c r="AC2156" s="2"/>
      <c r="AD2156" s="2"/>
      <c r="AE2156" s="2"/>
      <c r="AF2156" s="2"/>
      <c r="AG2156" s="2"/>
      <c r="AH2156" s="2"/>
      <c r="AI2156" s="2"/>
    </row>
    <row r="2157" spans="1:35" x14ac:dyDescent="0.3">
      <c r="A2157" s="2"/>
      <c r="B2157" s="2"/>
      <c r="C2157" s="2">
        <v>713015784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13" t="s">
        <v>67</v>
      </c>
      <c r="T2157" s="2" t="s">
        <v>68</v>
      </c>
      <c r="U2157" s="2" t="s">
        <v>5</v>
      </c>
      <c r="V2157" s="2" t="s">
        <v>99</v>
      </c>
      <c r="W2157" s="2"/>
      <c r="X2157" s="2">
        <v>246.09</v>
      </c>
      <c r="Y2157" s="34">
        <v>78.75</v>
      </c>
      <c r="Z2157" s="34">
        <v>78.75</v>
      </c>
      <c r="AA2157" s="2"/>
      <c r="AB2157" s="2"/>
      <c r="AC2157" s="2"/>
      <c r="AD2157" s="2"/>
      <c r="AE2157" s="2"/>
      <c r="AF2157" s="2"/>
      <c r="AG2157" s="2"/>
      <c r="AH2157" s="2"/>
      <c r="AI2157" s="2"/>
    </row>
    <row r="2158" spans="1:35" x14ac:dyDescent="0.3">
      <c r="A2158" s="2"/>
      <c r="B2158" s="2"/>
      <c r="C2158" s="2">
        <v>713015785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13" t="s">
        <v>67</v>
      </c>
      <c r="T2158" s="2" t="s">
        <v>68</v>
      </c>
      <c r="U2158" s="2" t="s">
        <v>5</v>
      </c>
      <c r="V2158" s="2" t="s">
        <v>99</v>
      </c>
      <c r="W2158" s="2"/>
      <c r="X2158" s="2">
        <v>250</v>
      </c>
      <c r="Y2158" s="34">
        <v>80</v>
      </c>
      <c r="Z2158" s="34">
        <v>80</v>
      </c>
      <c r="AA2158" s="2"/>
      <c r="AB2158" s="2"/>
      <c r="AC2158" s="2"/>
      <c r="AD2158" s="2"/>
      <c r="AE2158" s="2"/>
      <c r="AF2158" s="2"/>
      <c r="AG2158" s="2"/>
      <c r="AH2158" s="2"/>
      <c r="AI2158" s="2"/>
    </row>
    <row r="2159" spans="1:35" x14ac:dyDescent="0.3">
      <c r="A2159" s="2"/>
      <c r="B2159" s="2"/>
      <c r="C2159" s="2">
        <v>713015786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13" t="s">
        <v>67</v>
      </c>
      <c r="T2159" s="2" t="s">
        <v>68</v>
      </c>
      <c r="U2159" s="2" t="s">
        <v>5</v>
      </c>
      <c r="V2159" s="2" t="s">
        <v>99</v>
      </c>
      <c r="W2159" s="2"/>
      <c r="X2159" s="2">
        <v>454.12</v>
      </c>
      <c r="Y2159" s="34">
        <v>145.32</v>
      </c>
      <c r="Z2159" s="34">
        <v>145.32</v>
      </c>
      <c r="AA2159" s="2"/>
      <c r="AB2159" s="2"/>
      <c r="AC2159" s="2"/>
      <c r="AD2159" s="2"/>
      <c r="AE2159" s="2"/>
      <c r="AF2159" s="2"/>
      <c r="AG2159" s="2"/>
      <c r="AH2159" s="2"/>
      <c r="AI2159" s="2"/>
    </row>
    <row r="2160" spans="1:35" x14ac:dyDescent="0.3">
      <c r="A2160" s="2"/>
      <c r="B2160" s="2"/>
      <c r="C2160" s="2">
        <v>713015787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13" t="s">
        <v>67</v>
      </c>
      <c r="T2160" s="2" t="s">
        <v>68</v>
      </c>
      <c r="U2160" s="2" t="s">
        <v>5</v>
      </c>
      <c r="V2160" s="2" t="s">
        <v>99</v>
      </c>
      <c r="W2160" s="2"/>
      <c r="X2160" s="2">
        <v>332.84</v>
      </c>
      <c r="Y2160" s="34">
        <v>106.51</v>
      </c>
      <c r="Z2160" s="34">
        <v>106.51</v>
      </c>
      <c r="AA2160" s="2"/>
      <c r="AB2160" s="2"/>
      <c r="AC2160" s="2"/>
      <c r="AD2160" s="2"/>
      <c r="AE2160" s="2"/>
      <c r="AF2160" s="2"/>
      <c r="AG2160" s="2"/>
      <c r="AH2160" s="2"/>
      <c r="AI2160" s="2"/>
    </row>
    <row r="2161" spans="1:35" x14ac:dyDescent="0.3">
      <c r="A2161" s="2"/>
      <c r="B2161" s="2"/>
      <c r="C2161" s="2">
        <v>713015788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13" t="s">
        <v>67</v>
      </c>
      <c r="T2161" s="2" t="s">
        <v>68</v>
      </c>
      <c r="U2161" s="2" t="s">
        <v>5</v>
      </c>
      <c r="V2161" s="2" t="s">
        <v>99</v>
      </c>
      <c r="W2161" s="2"/>
      <c r="X2161" s="2">
        <v>456.37</v>
      </c>
      <c r="Y2161" s="34">
        <v>146.04</v>
      </c>
      <c r="Z2161" s="34">
        <v>146.04</v>
      </c>
      <c r="AA2161" s="2"/>
      <c r="AB2161" s="2"/>
      <c r="AC2161" s="2"/>
      <c r="AD2161" s="2"/>
      <c r="AE2161" s="2"/>
      <c r="AF2161" s="2"/>
      <c r="AG2161" s="2"/>
      <c r="AH2161" s="2"/>
      <c r="AI2161" s="2"/>
    </row>
    <row r="2162" spans="1:35" x14ac:dyDescent="0.3">
      <c r="A2162" s="2"/>
      <c r="B2162" s="2"/>
      <c r="C2162" s="2">
        <v>713015789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13" t="s">
        <v>67</v>
      </c>
      <c r="T2162" s="2" t="s">
        <v>68</v>
      </c>
      <c r="U2162" s="2" t="s">
        <v>5</v>
      </c>
      <c r="V2162" s="2" t="s">
        <v>99</v>
      </c>
      <c r="W2162" s="2"/>
      <c r="X2162" s="2">
        <v>434.01</v>
      </c>
      <c r="Y2162" s="34">
        <v>138.88</v>
      </c>
      <c r="Z2162" s="34">
        <v>138.88</v>
      </c>
      <c r="AA2162" s="2"/>
      <c r="AB2162" s="2"/>
      <c r="AC2162" s="2"/>
      <c r="AD2162" s="2"/>
      <c r="AE2162" s="2"/>
      <c r="AF2162" s="2"/>
      <c r="AG2162" s="2"/>
      <c r="AH2162" s="2"/>
      <c r="AI2162" s="2"/>
    </row>
    <row r="2163" spans="1:35" x14ac:dyDescent="0.3">
      <c r="A2163" s="2"/>
      <c r="B2163" s="2"/>
      <c r="C2163" s="2">
        <v>713015790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13" t="s">
        <v>67</v>
      </c>
      <c r="T2163" s="2" t="s">
        <v>68</v>
      </c>
      <c r="U2163" s="2" t="s">
        <v>5</v>
      </c>
      <c r="V2163" s="2" t="s">
        <v>99</v>
      </c>
      <c r="W2163" s="2"/>
      <c r="X2163" s="2">
        <v>326.05</v>
      </c>
      <c r="Y2163" s="34">
        <v>104.34</v>
      </c>
      <c r="Z2163" s="34">
        <v>104.34</v>
      </c>
      <c r="AA2163" s="2"/>
      <c r="AB2163" s="2"/>
      <c r="AC2163" s="2"/>
      <c r="AD2163" s="2"/>
      <c r="AE2163" s="2"/>
      <c r="AF2163" s="2"/>
      <c r="AG2163" s="2"/>
      <c r="AH2163" s="2"/>
      <c r="AI2163" s="2"/>
    </row>
    <row r="2164" spans="1:35" x14ac:dyDescent="0.3">
      <c r="A2164" s="2"/>
      <c r="B2164" s="2"/>
      <c r="C2164" s="2">
        <v>713015791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13" t="s">
        <v>67</v>
      </c>
      <c r="T2164" s="2" t="s">
        <v>68</v>
      </c>
      <c r="U2164" s="2" t="s">
        <v>5</v>
      </c>
      <c r="V2164" s="2" t="s">
        <v>99</v>
      </c>
      <c r="W2164" s="2"/>
      <c r="X2164" s="2">
        <v>246.06</v>
      </c>
      <c r="Y2164" s="34">
        <v>78.739999999999995</v>
      </c>
      <c r="Z2164" s="34">
        <v>78.739999999999995</v>
      </c>
      <c r="AA2164" s="2"/>
      <c r="AB2164" s="2"/>
      <c r="AC2164" s="2"/>
      <c r="AD2164" s="2"/>
      <c r="AE2164" s="2"/>
      <c r="AF2164" s="2"/>
      <c r="AG2164" s="2"/>
      <c r="AH2164" s="2"/>
      <c r="AI2164" s="2"/>
    </row>
    <row r="2165" spans="1:35" x14ac:dyDescent="0.3">
      <c r="A2165" s="2"/>
      <c r="B2165" s="2"/>
      <c r="C2165" s="2">
        <v>713015792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13" t="s">
        <v>67</v>
      </c>
      <c r="T2165" s="2" t="s">
        <v>68</v>
      </c>
      <c r="U2165" s="2" t="s">
        <v>5</v>
      </c>
      <c r="V2165" s="2" t="s">
        <v>99</v>
      </c>
      <c r="W2165" s="2"/>
      <c r="X2165" s="2">
        <v>307.49</v>
      </c>
      <c r="Y2165" s="34">
        <v>98.4</v>
      </c>
      <c r="Z2165" s="34">
        <v>98.4</v>
      </c>
      <c r="AA2165" s="2"/>
      <c r="AB2165" s="2"/>
      <c r="AC2165" s="2"/>
      <c r="AD2165" s="2"/>
      <c r="AE2165" s="2"/>
      <c r="AF2165" s="2"/>
      <c r="AG2165" s="2"/>
      <c r="AH2165" s="2"/>
      <c r="AI2165" s="2"/>
    </row>
    <row r="2166" spans="1:35" x14ac:dyDescent="0.3">
      <c r="A2166" s="2"/>
      <c r="B2166" s="2"/>
      <c r="C2166" s="2">
        <v>713015793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13" t="s">
        <v>67</v>
      </c>
      <c r="T2166" s="2" t="s">
        <v>68</v>
      </c>
      <c r="U2166" s="2" t="s">
        <v>5</v>
      </c>
      <c r="V2166" s="2" t="s">
        <v>99</v>
      </c>
      <c r="W2166" s="2"/>
      <c r="X2166" s="2">
        <v>314.33999999999997</v>
      </c>
      <c r="Y2166" s="34">
        <v>100.59</v>
      </c>
      <c r="Z2166" s="34">
        <v>100.59</v>
      </c>
      <c r="AA2166" s="2"/>
      <c r="AB2166" s="2"/>
      <c r="AC2166" s="2"/>
      <c r="AD2166" s="2"/>
      <c r="AE2166" s="2"/>
      <c r="AF2166" s="2"/>
      <c r="AG2166" s="2"/>
      <c r="AH2166" s="2"/>
      <c r="AI2166" s="2"/>
    </row>
    <row r="2167" spans="1:35" x14ac:dyDescent="0.3">
      <c r="A2167" s="2"/>
      <c r="B2167" s="2"/>
      <c r="C2167" s="2">
        <v>713015795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13" t="s">
        <v>67</v>
      </c>
      <c r="T2167" s="2" t="s">
        <v>68</v>
      </c>
      <c r="U2167" s="2" t="s">
        <v>5</v>
      </c>
      <c r="V2167" s="2" t="s">
        <v>99</v>
      </c>
      <c r="W2167" s="2"/>
      <c r="X2167" s="2">
        <v>324.77999999999997</v>
      </c>
      <c r="Y2167" s="34">
        <v>103.93</v>
      </c>
      <c r="Z2167" s="34">
        <v>103.93</v>
      </c>
      <c r="AA2167" s="2"/>
      <c r="AB2167" s="2"/>
      <c r="AC2167" s="2"/>
      <c r="AD2167" s="2"/>
      <c r="AE2167" s="2"/>
      <c r="AF2167" s="2"/>
      <c r="AG2167" s="2"/>
      <c r="AH2167" s="2"/>
      <c r="AI2167" s="2"/>
    </row>
    <row r="2168" spans="1:35" x14ac:dyDescent="0.3">
      <c r="A2168" s="2"/>
      <c r="B2168" s="2"/>
      <c r="C2168" s="2">
        <v>713015796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13" t="s">
        <v>67</v>
      </c>
      <c r="T2168" s="2" t="s">
        <v>68</v>
      </c>
      <c r="U2168" s="2" t="s">
        <v>5</v>
      </c>
      <c r="V2168" s="2" t="s">
        <v>99</v>
      </c>
      <c r="W2168" s="2"/>
      <c r="X2168" s="2">
        <v>328.07</v>
      </c>
      <c r="Y2168" s="34">
        <v>104.98</v>
      </c>
      <c r="Z2168" s="34">
        <v>104.98</v>
      </c>
      <c r="AA2168" s="2"/>
      <c r="AB2168" s="2"/>
      <c r="AC2168" s="2"/>
      <c r="AD2168" s="2"/>
      <c r="AE2168" s="2"/>
      <c r="AF2168" s="2"/>
      <c r="AG2168" s="2"/>
      <c r="AH2168" s="2"/>
      <c r="AI2168" s="2"/>
    </row>
    <row r="2169" spans="1:35" x14ac:dyDescent="0.3">
      <c r="A2169" s="2"/>
      <c r="B2169" s="2"/>
      <c r="C2169" s="2">
        <v>713015797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13" t="s">
        <v>67</v>
      </c>
      <c r="T2169" s="2" t="s">
        <v>68</v>
      </c>
      <c r="U2169" s="2" t="s">
        <v>5</v>
      </c>
      <c r="V2169" s="2" t="s">
        <v>99</v>
      </c>
      <c r="W2169" s="2"/>
      <c r="X2169" s="2">
        <v>271.38</v>
      </c>
      <c r="Y2169" s="34">
        <v>86.84</v>
      </c>
      <c r="Z2169" s="34">
        <v>86.84</v>
      </c>
      <c r="AA2169" s="2"/>
      <c r="AB2169" s="2"/>
      <c r="AC2169" s="2"/>
      <c r="AD2169" s="2"/>
      <c r="AE2169" s="2"/>
      <c r="AF2169" s="2"/>
      <c r="AG2169" s="2"/>
      <c r="AH2169" s="2"/>
      <c r="AI2169" s="2"/>
    </row>
    <row r="2170" spans="1:35" x14ac:dyDescent="0.3">
      <c r="A2170" s="2"/>
      <c r="B2170" s="2"/>
      <c r="C2170" s="2">
        <v>713015798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13" t="s">
        <v>67</v>
      </c>
      <c r="T2170" s="2" t="s">
        <v>68</v>
      </c>
      <c r="U2170" s="2" t="s">
        <v>5</v>
      </c>
      <c r="V2170" s="2" t="s">
        <v>99</v>
      </c>
      <c r="W2170" s="2"/>
      <c r="X2170" s="2">
        <v>309.48</v>
      </c>
      <c r="Y2170" s="34">
        <v>99.03</v>
      </c>
      <c r="Z2170" s="34">
        <v>99.03</v>
      </c>
      <c r="AA2170" s="2"/>
      <c r="AB2170" s="2"/>
      <c r="AC2170" s="2"/>
      <c r="AD2170" s="2"/>
      <c r="AE2170" s="2"/>
      <c r="AF2170" s="2"/>
      <c r="AG2170" s="2"/>
      <c r="AH2170" s="2"/>
      <c r="AI2170" s="2"/>
    </row>
    <row r="2171" spans="1:35" x14ac:dyDescent="0.3">
      <c r="A2171" s="2"/>
      <c r="B2171" s="2"/>
      <c r="C2171" s="2">
        <v>713015800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13" t="s">
        <v>67</v>
      </c>
      <c r="T2171" s="2" t="s">
        <v>68</v>
      </c>
      <c r="U2171" s="2" t="s">
        <v>5</v>
      </c>
      <c r="V2171" s="2" t="s">
        <v>99</v>
      </c>
      <c r="W2171" s="2"/>
      <c r="X2171" s="2">
        <v>363.9</v>
      </c>
      <c r="Y2171" s="34">
        <v>116.45</v>
      </c>
      <c r="Z2171" s="34">
        <v>116.45</v>
      </c>
      <c r="AA2171" s="2"/>
      <c r="AB2171" s="2"/>
      <c r="AC2171" s="2"/>
      <c r="AD2171" s="2"/>
      <c r="AE2171" s="2"/>
      <c r="AF2171" s="2"/>
      <c r="AG2171" s="2"/>
      <c r="AH2171" s="2"/>
      <c r="AI2171" s="2"/>
    </row>
    <row r="2172" spans="1:35" x14ac:dyDescent="0.3">
      <c r="A2172" s="2"/>
      <c r="B2172" s="2"/>
      <c r="C2172" s="2">
        <v>713016798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13" t="s">
        <v>67</v>
      </c>
      <c r="T2172" s="2" t="s">
        <v>68</v>
      </c>
      <c r="U2172" s="2" t="s">
        <v>5</v>
      </c>
      <c r="V2172" s="2" t="s">
        <v>99</v>
      </c>
      <c r="W2172" s="2"/>
      <c r="X2172" s="2">
        <v>-16.329999999999998</v>
      </c>
      <c r="Y2172" s="34">
        <v>-7.76</v>
      </c>
      <c r="Z2172" s="34">
        <v>-7.76</v>
      </c>
      <c r="AA2172" s="2"/>
      <c r="AB2172" s="2"/>
      <c r="AC2172" s="2"/>
      <c r="AD2172" s="2"/>
      <c r="AE2172" s="2">
        <v>-1.633</v>
      </c>
      <c r="AF2172" s="2"/>
      <c r="AG2172" s="2"/>
      <c r="AH2172" s="2"/>
      <c r="AI2172" s="2"/>
    </row>
    <row r="2173" spans="1:35" x14ac:dyDescent="0.3">
      <c r="A2173" s="2"/>
      <c r="B2173" s="2"/>
      <c r="C2173" s="2">
        <v>713018797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13" t="s">
        <v>67</v>
      </c>
      <c r="T2173" s="2" t="s">
        <v>68</v>
      </c>
      <c r="U2173" s="2" t="s">
        <v>5</v>
      </c>
      <c r="V2173" s="2" t="s">
        <v>99</v>
      </c>
      <c r="W2173" s="2"/>
      <c r="X2173" s="2">
        <v>434.67</v>
      </c>
      <c r="Y2173" s="34">
        <v>195.6</v>
      </c>
      <c r="Z2173" s="34">
        <v>195.6</v>
      </c>
      <c r="AA2173" s="2"/>
      <c r="AB2173" s="2"/>
      <c r="AC2173" s="2"/>
      <c r="AD2173" s="2"/>
      <c r="AE2173" s="2"/>
      <c r="AF2173" s="2"/>
      <c r="AG2173" s="2"/>
      <c r="AH2173" s="2"/>
      <c r="AI2173" s="2"/>
    </row>
    <row r="2174" spans="1:35" x14ac:dyDescent="0.3">
      <c r="A2174" s="2"/>
      <c r="B2174" s="2"/>
      <c r="C2174" s="2">
        <v>713019928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13" t="s">
        <v>67</v>
      </c>
      <c r="T2174" s="2" t="s">
        <v>68</v>
      </c>
      <c r="U2174" s="2" t="s">
        <v>5</v>
      </c>
      <c r="V2174" s="2" t="s">
        <v>99</v>
      </c>
      <c r="W2174" s="2"/>
      <c r="X2174" s="2">
        <v>349.23</v>
      </c>
      <c r="Y2174" s="34">
        <v>165.88</v>
      </c>
      <c r="Z2174" s="34">
        <v>165.88</v>
      </c>
      <c r="AA2174" s="2"/>
      <c r="AB2174" s="2"/>
      <c r="AC2174" s="2"/>
      <c r="AD2174" s="2"/>
      <c r="AE2174" s="2"/>
      <c r="AF2174" s="2"/>
      <c r="AG2174" s="2"/>
      <c r="AH2174" s="2"/>
      <c r="AI2174" s="2"/>
    </row>
    <row r="2175" spans="1:35" x14ac:dyDescent="0.3">
      <c r="A2175" s="2"/>
      <c r="B2175" s="2"/>
      <c r="C2175" s="2">
        <v>713029904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13" t="s">
        <v>90</v>
      </c>
      <c r="T2175" s="2" t="s">
        <v>91</v>
      </c>
      <c r="U2175" s="2" t="s">
        <v>6</v>
      </c>
      <c r="V2175" s="2" t="s">
        <v>99</v>
      </c>
      <c r="W2175" s="2"/>
      <c r="X2175" s="2">
        <v>136.49</v>
      </c>
      <c r="Y2175" s="34">
        <v>61.42</v>
      </c>
      <c r="Z2175" s="34">
        <v>61.42</v>
      </c>
      <c r="AA2175" s="2"/>
      <c r="AB2175" s="2"/>
      <c r="AC2175" s="2"/>
      <c r="AD2175" s="2"/>
      <c r="AE2175" s="2"/>
      <c r="AF2175" s="2"/>
      <c r="AG2175" s="2"/>
      <c r="AH2175" s="2"/>
      <c r="AI2175" s="2"/>
    </row>
    <row r="2176" spans="1:35" x14ac:dyDescent="0.3">
      <c r="A2176" s="2"/>
      <c r="B2176" s="2"/>
      <c r="C2176" s="2">
        <v>713029904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13" t="s">
        <v>90</v>
      </c>
      <c r="T2176" s="2" t="s">
        <v>91</v>
      </c>
      <c r="U2176" s="2" t="s">
        <v>6</v>
      </c>
      <c r="V2176" s="2" t="s">
        <v>99</v>
      </c>
      <c r="W2176" s="2"/>
      <c r="X2176" s="2">
        <v>-136.49</v>
      </c>
      <c r="Y2176" s="34">
        <v>-61.42</v>
      </c>
      <c r="Z2176" s="34">
        <v>-61.42</v>
      </c>
      <c r="AA2176" s="2"/>
      <c r="AB2176" s="2"/>
      <c r="AC2176" s="2"/>
      <c r="AD2176" s="2"/>
      <c r="AE2176" s="2"/>
      <c r="AF2176" s="2"/>
      <c r="AG2176" s="2"/>
      <c r="AH2176" s="2"/>
      <c r="AI2176" s="2"/>
    </row>
    <row r="2177" spans="1:35" x14ac:dyDescent="0.3">
      <c r="A2177" s="2"/>
      <c r="B2177" s="2"/>
      <c r="C2177" s="2">
        <v>713035231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13" t="s">
        <v>67</v>
      </c>
      <c r="T2177" s="2" t="s">
        <v>68</v>
      </c>
      <c r="U2177" s="2" t="s">
        <v>5</v>
      </c>
      <c r="V2177" s="2" t="s">
        <v>99</v>
      </c>
      <c r="W2177" s="2"/>
      <c r="X2177" s="2">
        <v>343.23</v>
      </c>
      <c r="Y2177" s="34">
        <v>137.29</v>
      </c>
      <c r="Z2177" s="34">
        <v>137.29</v>
      </c>
      <c r="AA2177" s="2"/>
      <c r="AB2177" s="2"/>
      <c r="AC2177" s="2"/>
      <c r="AD2177" s="2"/>
      <c r="AE2177" s="2">
        <v>34.323</v>
      </c>
      <c r="AF2177" s="2"/>
      <c r="AG2177" s="2"/>
      <c r="AH2177" s="2"/>
      <c r="AI2177" s="2"/>
    </row>
    <row r="2178" spans="1:35" x14ac:dyDescent="0.3">
      <c r="A2178" s="2"/>
      <c r="B2178" s="2"/>
      <c r="C2178" s="2">
        <v>713036220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13" t="s">
        <v>67</v>
      </c>
      <c r="T2178" s="2" t="s">
        <v>68</v>
      </c>
      <c r="U2178" s="2" t="s">
        <v>5</v>
      </c>
      <c r="V2178" s="2" t="s">
        <v>99</v>
      </c>
      <c r="W2178" s="2"/>
      <c r="X2178" s="2">
        <v>600.82000000000005</v>
      </c>
      <c r="Y2178" s="34">
        <v>240.33</v>
      </c>
      <c r="Z2178" s="34">
        <v>240.33</v>
      </c>
      <c r="AA2178" s="2"/>
      <c r="AB2178" s="2"/>
      <c r="AC2178" s="2"/>
      <c r="AD2178" s="2"/>
      <c r="AE2178" s="2">
        <v>60.08</v>
      </c>
      <c r="AF2178" s="2"/>
      <c r="AG2178" s="2"/>
      <c r="AH2178" s="2"/>
      <c r="AI2178" s="2"/>
    </row>
    <row r="2179" spans="1:35" x14ac:dyDescent="0.3">
      <c r="A2179" s="2"/>
      <c r="B2179" s="2"/>
      <c r="C2179" s="2">
        <v>713039582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13" t="s">
        <v>67</v>
      </c>
      <c r="T2179" s="2" t="s">
        <v>68</v>
      </c>
      <c r="U2179" s="2" t="s">
        <v>5</v>
      </c>
      <c r="V2179" s="2" t="s">
        <v>99</v>
      </c>
      <c r="W2179" s="2"/>
      <c r="X2179" s="2">
        <v>-212.63</v>
      </c>
      <c r="Y2179" s="34">
        <v>-101</v>
      </c>
      <c r="Z2179" s="34">
        <v>-101</v>
      </c>
      <c r="AA2179" s="2"/>
      <c r="AB2179" s="2"/>
      <c r="AC2179" s="2"/>
      <c r="AD2179" s="2"/>
      <c r="AE2179" s="2"/>
      <c r="AF2179" s="2"/>
      <c r="AG2179" s="2"/>
      <c r="AH2179" s="2"/>
      <c r="AI2179" s="2"/>
    </row>
    <row r="2180" spans="1:35" x14ac:dyDescent="0.3">
      <c r="A2180" s="2"/>
      <c r="B2180" s="2"/>
      <c r="C2180" s="2">
        <v>713042093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13" t="s">
        <v>67</v>
      </c>
      <c r="T2180" s="2" t="s">
        <v>68</v>
      </c>
      <c r="U2180" s="2" t="s">
        <v>5</v>
      </c>
      <c r="V2180" s="2" t="s">
        <v>99</v>
      </c>
      <c r="W2180" s="2"/>
      <c r="X2180" s="2">
        <v>358.36</v>
      </c>
      <c r="Y2180" s="34">
        <v>143.34</v>
      </c>
      <c r="Z2180" s="34">
        <v>143.34</v>
      </c>
      <c r="AA2180" s="2"/>
      <c r="AB2180" s="2"/>
      <c r="AC2180" s="2"/>
      <c r="AD2180" s="2"/>
      <c r="AE2180" s="2">
        <v>35.835999999999999</v>
      </c>
      <c r="AF2180" s="2"/>
      <c r="AG2180" s="2"/>
      <c r="AH2180" s="2"/>
      <c r="AI2180" s="2"/>
    </row>
    <row r="2181" spans="1:35" x14ac:dyDescent="0.3">
      <c r="A2181" s="2"/>
      <c r="B2181" s="2"/>
      <c r="C2181" s="2">
        <v>713043974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13" t="s">
        <v>67</v>
      </c>
      <c r="T2181" s="2" t="s">
        <v>68</v>
      </c>
      <c r="U2181" s="2" t="s">
        <v>5</v>
      </c>
      <c r="V2181" s="2" t="s">
        <v>99</v>
      </c>
      <c r="W2181" s="2"/>
      <c r="X2181" s="2">
        <v>948.36</v>
      </c>
      <c r="Y2181" s="34">
        <v>426.76</v>
      </c>
      <c r="Z2181" s="34">
        <v>426.76</v>
      </c>
      <c r="AA2181" s="2"/>
      <c r="AB2181" s="2"/>
      <c r="AC2181" s="2"/>
      <c r="AD2181" s="2"/>
      <c r="AE2181" s="2"/>
      <c r="AF2181" s="2"/>
      <c r="AG2181" s="2"/>
      <c r="AH2181" s="2"/>
      <c r="AI2181" s="2"/>
    </row>
    <row r="2182" spans="1:35" x14ac:dyDescent="0.3">
      <c r="A2182" s="2"/>
      <c r="B2182" s="2"/>
      <c r="C2182" s="2">
        <v>713045754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13" t="s">
        <v>67</v>
      </c>
      <c r="T2182" s="2" t="s">
        <v>68</v>
      </c>
      <c r="U2182" s="2" t="s">
        <v>5</v>
      </c>
      <c r="V2182" s="2" t="s">
        <v>99</v>
      </c>
      <c r="W2182" s="2"/>
      <c r="X2182" s="2">
        <v>356.86</v>
      </c>
      <c r="Y2182" s="34">
        <v>169.51</v>
      </c>
      <c r="Z2182" s="34">
        <v>169.51</v>
      </c>
      <c r="AA2182" s="2"/>
      <c r="AB2182" s="2"/>
      <c r="AC2182" s="2"/>
      <c r="AD2182" s="2"/>
      <c r="AE2182" s="2">
        <v>35.686</v>
      </c>
      <c r="AF2182" s="2"/>
      <c r="AG2182" s="2"/>
      <c r="AH2182" s="2"/>
      <c r="AI2182" s="2"/>
    </row>
    <row r="2183" spans="1:35" x14ac:dyDescent="0.3">
      <c r="A2183" s="2"/>
      <c r="B2183" s="2"/>
      <c r="C2183" s="2">
        <v>713045813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13" t="s">
        <v>67</v>
      </c>
      <c r="T2183" s="2" t="s">
        <v>68</v>
      </c>
      <c r="U2183" s="2" t="s">
        <v>5</v>
      </c>
      <c r="V2183" s="2" t="s">
        <v>99</v>
      </c>
      <c r="W2183" s="2"/>
      <c r="X2183" s="2">
        <v>504.76</v>
      </c>
      <c r="Y2183" s="34">
        <v>239.76</v>
      </c>
      <c r="Z2183" s="34">
        <v>239.76</v>
      </c>
      <c r="AA2183" s="2"/>
      <c r="AB2183" s="2"/>
      <c r="AC2183" s="2"/>
      <c r="AD2183" s="2"/>
      <c r="AE2183" s="2">
        <v>0</v>
      </c>
      <c r="AF2183" s="2"/>
      <c r="AG2183" s="2"/>
      <c r="AH2183" s="2"/>
      <c r="AI2183" s="2"/>
    </row>
    <row r="2184" spans="1:35" x14ac:dyDescent="0.3">
      <c r="A2184" s="2"/>
      <c r="B2184" s="2"/>
      <c r="C2184" s="2">
        <v>713045813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13" t="s">
        <v>67</v>
      </c>
      <c r="T2184" s="2" t="s">
        <v>68</v>
      </c>
      <c r="U2184" s="2" t="s">
        <v>5</v>
      </c>
      <c r="V2184" s="2" t="s">
        <v>99</v>
      </c>
      <c r="W2184" s="2"/>
      <c r="X2184" s="2">
        <v>-504.76</v>
      </c>
      <c r="Y2184" s="34">
        <v>-239.76</v>
      </c>
      <c r="Z2184" s="34">
        <v>-239.76</v>
      </c>
      <c r="AA2184" s="2"/>
      <c r="AB2184" s="2"/>
      <c r="AC2184" s="2"/>
      <c r="AD2184" s="2"/>
      <c r="AE2184" s="2">
        <v>0</v>
      </c>
      <c r="AF2184" s="2"/>
      <c r="AG2184" s="2"/>
      <c r="AH2184" s="2"/>
      <c r="AI2184" s="2"/>
    </row>
    <row r="2185" spans="1:35" x14ac:dyDescent="0.3">
      <c r="A2185" s="2"/>
      <c r="B2185" s="2"/>
      <c r="C2185" s="2">
        <v>713045945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13" t="s">
        <v>67</v>
      </c>
      <c r="T2185" s="2" t="s">
        <v>68</v>
      </c>
      <c r="U2185" s="2" t="s">
        <v>5</v>
      </c>
      <c r="V2185" s="2" t="s">
        <v>99</v>
      </c>
      <c r="W2185" s="2"/>
      <c r="X2185" s="2">
        <v>386.37</v>
      </c>
      <c r="Y2185" s="34">
        <v>183.53</v>
      </c>
      <c r="Z2185" s="34">
        <v>183.53</v>
      </c>
      <c r="AA2185" s="2"/>
      <c r="AB2185" s="2"/>
      <c r="AC2185" s="2"/>
      <c r="AD2185" s="2"/>
      <c r="AE2185" s="2"/>
      <c r="AF2185" s="2"/>
      <c r="AG2185" s="2"/>
      <c r="AH2185" s="2"/>
      <c r="AI2185" s="2"/>
    </row>
    <row r="2186" spans="1:35" x14ac:dyDescent="0.3">
      <c r="A2186" s="2"/>
      <c r="B2186" s="2"/>
      <c r="C2186" s="2">
        <v>713049066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13" t="s">
        <v>67</v>
      </c>
      <c r="T2186" s="2" t="s">
        <v>68</v>
      </c>
      <c r="U2186" s="2" t="s">
        <v>5</v>
      </c>
      <c r="V2186" s="2" t="s">
        <v>99</v>
      </c>
      <c r="W2186" s="2"/>
      <c r="X2186" s="2">
        <v>600.82000000000005</v>
      </c>
      <c r="Y2186" s="34">
        <v>240.33</v>
      </c>
      <c r="Z2186" s="34">
        <v>240.33</v>
      </c>
      <c r="AA2186" s="2"/>
      <c r="AB2186" s="2"/>
      <c r="AC2186" s="2"/>
      <c r="AD2186" s="2"/>
      <c r="AE2186" s="2"/>
      <c r="AF2186" s="2"/>
      <c r="AG2186" s="2"/>
      <c r="AH2186" s="2"/>
      <c r="AI2186" s="2"/>
    </row>
    <row r="2187" spans="1:35" x14ac:dyDescent="0.3">
      <c r="A2187" s="2"/>
      <c r="B2187" s="2"/>
      <c r="C2187" s="2">
        <v>713052335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13" t="s">
        <v>67</v>
      </c>
      <c r="T2187" s="2" t="s">
        <v>68</v>
      </c>
      <c r="U2187" s="2" t="s">
        <v>5</v>
      </c>
      <c r="V2187" s="2" t="s">
        <v>99</v>
      </c>
      <c r="W2187" s="2"/>
      <c r="X2187" s="2">
        <v>375.64</v>
      </c>
      <c r="Y2187" s="34">
        <v>178.43</v>
      </c>
      <c r="Z2187" s="34">
        <v>178.43</v>
      </c>
      <c r="AA2187" s="2"/>
      <c r="AB2187" s="2"/>
      <c r="AC2187" s="2"/>
      <c r="AD2187" s="2"/>
      <c r="AE2187" s="2">
        <v>37.564</v>
      </c>
      <c r="AF2187" s="2"/>
      <c r="AG2187" s="2"/>
      <c r="AH2187" s="2"/>
      <c r="AI2187" s="2"/>
    </row>
    <row r="2188" spans="1:35" x14ac:dyDescent="0.3">
      <c r="A2188" s="2"/>
      <c r="B2188" s="2"/>
      <c r="C2188" s="2">
        <v>713058576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13" t="s">
        <v>67</v>
      </c>
      <c r="T2188" s="2" t="s">
        <v>68</v>
      </c>
      <c r="U2188" s="2" t="s">
        <v>5</v>
      </c>
      <c r="V2188" s="2" t="s">
        <v>99</v>
      </c>
      <c r="W2188" s="2"/>
      <c r="X2188" s="2">
        <v>514.96</v>
      </c>
      <c r="Y2188" s="34">
        <v>205.98</v>
      </c>
      <c r="Z2188" s="34">
        <v>205.98</v>
      </c>
      <c r="AA2188" s="2"/>
      <c r="AB2188" s="2"/>
      <c r="AC2188" s="2"/>
      <c r="AD2188" s="2"/>
      <c r="AE2188" s="2">
        <v>51.496000000000002</v>
      </c>
      <c r="AF2188" s="2"/>
      <c r="AG2188" s="2"/>
      <c r="AH2188" s="2"/>
      <c r="AI2188" s="2"/>
    </row>
    <row r="2189" spans="1:35" x14ac:dyDescent="0.3">
      <c r="A2189" s="2"/>
      <c r="B2189" s="2"/>
      <c r="C2189" s="2">
        <v>713058648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13" t="s">
        <v>67</v>
      </c>
      <c r="T2189" s="2" t="s">
        <v>68</v>
      </c>
      <c r="U2189" s="2" t="s">
        <v>5</v>
      </c>
      <c r="V2189" s="2" t="s">
        <v>99</v>
      </c>
      <c r="W2189" s="2"/>
      <c r="X2189" s="2">
        <v>536.41999999999996</v>
      </c>
      <c r="Y2189" s="34">
        <v>214.57</v>
      </c>
      <c r="Z2189" s="34">
        <v>214.57</v>
      </c>
      <c r="AA2189" s="2"/>
      <c r="AB2189" s="2"/>
      <c r="AC2189" s="2"/>
      <c r="AD2189" s="2"/>
      <c r="AE2189" s="2">
        <v>53.642000000000003</v>
      </c>
      <c r="AF2189" s="2"/>
      <c r="AG2189" s="2"/>
      <c r="AH2189" s="2"/>
      <c r="AI2189" s="2"/>
    </row>
    <row r="2190" spans="1:35" x14ac:dyDescent="0.3">
      <c r="A2190" s="2"/>
      <c r="B2190" s="2"/>
      <c r="C2190" s="2">
        <v>713058883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13" t="s">
        <v>67</v>
      </c>
      <c r="T2190" s="2" t="s">
        <v>68</v>
      </c>
      <c r="U2190" s="2" t="s">
        <v>5</v>
      </c>
      <c r="V2190" s="2" t="s">
        <v>99</v>
      </c>
      <c r="W2190" s="2"/>
      <c r="X2190" s="2">
        <v>499.95</v>
      </c>
      <c r="Y2190" s="34">
        <v>199.98</v>
      </c>
      <c r="Z2190" s="34">
        <v>199.98</v>
      </c>
      <c r="AA2190" s="2"/>
      <c r="AB2190" s="2"/>
      <c r="AC2190" s="2"/>
      <c r="AD2190" s="2"/>
      <c r="AE2190" s="2"/>
      <c r="AF2190" s="2"/>
      <c r="AG2190" s="2"/>
      <c r="AH2190" s="2"/>
      <c r="AI2190" s="2"/>
    </row>
    <row r="2191" spans="1:35" x14ac:dyDescent="0.3">
      <c r="A2191" s="2"/>
      <c r="B2191" s="2"/>
      <c r="C2191" s="2">
        <v>713060213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13" t="s">
        <v>67</v>
      </c>
      <c r="T2191" s="2" t="s">
        <v>68</v>
      </c>
      <c r="U2191" s="2" t="s">
        <v>5</v>
      </c>
      <c r="V2191" s="2" t="s">
        <v>99</v>
      </c>
      <c r="W2191" s="2"/>
      <c r="X2191" s="2">
        <v>-333.54</v>
      </c>
      <c r="Y2191" s="34">
        <v>-158.43</v>
      </c>
      <c r="Z2191" s="34">
        <v>-158.43</v>
      </c>
      <c r="AA2191" s="2"/>
      <c r="AB2191" s="2"/>
      <c r="AC2191" s="2"/>
      <c r="AD2191" s="2"/>
      <c r="AE2191" s="2">
        <v>-33.353999999999999</v>
      </c>
      <c r="AF2191" s="2"/>
      <c r="AG2191" s="2"/>
      <c r="AH2191" s="2"/>
      <c r="AI2191" s="2"/>
    </row>
    <row r="2192" spans="1:35" x14ac:dyDescent="0.3">
      <c r="A2192" s="2"/>
      <c r="B2192" s="2"/>
      <c r="C2192" s="2">
        <v>713070960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13" t="s">
        <v>67</v>
      </c>
      <c r="T2192" s="2" t="s">
        <v>68</v>
      </c>
      <c r="U2192" s="2" t="s">
        <v>5</v>
      </c>
      <c r="V2192" s="2" t="s">
        <v>99</v>
      </c>
      <c r="W2192" s="2"/>
      <c r="X2192" s="2">
        <v>-26.5</v>
      </c>
      <c r="Y2192" s="34">
        <v>-9.2799999999999994</v>
      </c>
      <c r="Z2192" s="34">
        <v>-9.2799999999999994</v>
      </c>
      <c r="AA2192" s="2"/>
      <c r="AB2192" s="2"/>
      <c r="AC2192" s="2"/>
      <c r="AD2192" s="2"/>
      <c r="AE2192" s="2"/>
      <c r="AF2192" s="2"/>
      <c r="AG2192" s="2"/>
      <c r="AH2192" s="2"/>
      <c r="AI2192" s="2"/>
    </row>
    <row r="2193" spans="1:35" x14ac:dyDescent="0.3">
      <c r="A2193" s="2"/>
      <c r="B2193" s="2"/>
      <c r="C2193" s="2">
        <v>713071074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13" t="s">
        <v>67</v>
      </c>
      <c r="T2193" s="2" t="s">
        <v>68</v>
      </c>
      <c r="U2193" s="2" t="s">
        <v>5</v>
      </c>
      <c r="V2193" s="2" t="s">
        <v>99</v>
      </c>
      <c r="W2193" s="2"/>
      <c r="X2193" s="2">
        <v>-19.43</v>
      </c>
      <c r="Y2193" s="34">
        <v>-6.8</v>
      </c>
      <c r="Z2193" s="34">
        <v>-6.8</v>
      </c>
      <c r="AA2193" s="2"/>
      <c r="AB2193" s="2"/>
      <c r="AC2193" s="2"/>
      <c r="AD2193" s="2"/>
      <c r="AE2193" s="2"/>
      <c r="AF2193" s="2"/>
      <c r="AG2193" s="2"/>
      <c r="AH2193" s="2"/>
      <c r="AI2193" s="2"/>
    </row>
    <row r="2194" spans="1:35" x14ac:dyDescent="0.3">
      <c r="A2194" s="2"/>
      <c r="B2194" s="2"/>
      <c r="C2194" s="2">
        <v>713071875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13" t="s">
        <v>67</v>
      </c>
      <c r="T2194" s="2" t="s">
        <v>68</v>
      </c>
      <c r="U2194" s="2" t="s">
        <v>5</v>
      </c>
      <c r="V2194" s="2" t="s">
        <v>99</v>
      </c>
      <c r="W2194" s="2"/>
      <c r="X2194" s="2">
        <v>347.36</v>
      </c>
      <c r="Y2194" s="34">
        <v>138.94</v>
      </c>
      <c r="Z2194" s="34">
        <v>138.94</v>
      </c>
      <c r="AA2194" s="2"/>
      <c r="AB2194" s="2"/>
      <c r="AC2194" s="2"/>
      <c r="AD2194" s="2"/>
      <c r="AE2194" s="2">
        <v>34.735999999999997</v>
      </c>
      <c r="AF2194" s="2"/>
      <c r="AG2194" s="2"/>
      <c r="AH2194" s="2"/>
      <c r="AI2194" s="2"/>
    </row>
    <row r="2195" spans="1:35" x14ac:dyDescent="0.3">
      <c r="A2195" s="2"/>
      <c r="B2195" s="2"/>
      <c r="C2195" s="2">
        <v>713071998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13" t="s">
        <v>67</v>
      </c>
      <c r="T2195" s="2" t="s">
        <v>68</v>
      </c>
      <c r="U2195" s="2" t="s">
        <v>5</v>
      </c>
      <c r="V2195" s="2" t="s">
        <v>99</v>
      </c>
      <c r="W2195" s="2"/>
      <c r="X2195" s="2">
        <v>373.65</v>
      </c>
      <c r="Y2195" s="34">
        <v>149.46</v>
      </c>
      <c r="Z2195" s="34">
        <v>149.46</v>
      </c>
      <c r="AA2195" s="2"/>
      <c r="AB2195" s="2"/>
      <c r="AC2195" s="2"/>
      <c r="AD2195" s="2"/>
      <c r="AE2195" s="2"/>
      <c r="AF2195" s="2"/>
      <c r="AG2195" s="2"/>
      <c r="AH2195" s="2"/>
      <c r="AI2195" s="2"/>
    </row>
    <row r="2196" spans="1:35" x14ac:dyDescent="0.3">
      <c r="A2196" s="2"/>
      <c r="B2196" s="2"/>
      <c r="C2196" s="2">
        <v>713072010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13" t="s">
        <v>67</v>
      </c>
      <c r="T2196" s="2" t="s">
        <v>68</v>
      </c>
      <c r="U2196" s="2" t="s">
        <v>5</v>
      </c>
      <c r="V2196" s="2" t="s">
        <v>99</v>
      </c>
      <c r="W2196" s="2"/>
      <c r="X2196" s="2">
        <v>392.66</v>
      </c>
      <c r="Y2196" s="34">
        <v>186.51</v>
      </c>
      <c r="Z2196" s="34">
        <v>186.51</v>
      </c>
      <c r="AA2196" s="2"/>
      <c r="AB2196" s="2"/>
      <c r="AC2196" s="2"/>
      <c r="AD2196" s="2"/>
      <c r="AE2196" s="2">
        <v>39.265999999999998</v>
      </c>
      <c r="AF2196" s="2"/>
      <c r="AG2196" s="2"/>
      <c r="AH2196" s="2"/>
      <c r="AI2196" s="2"/>
    </row>
    <row r="2197" spans="1:35" x14ac:dyDescent="0.3">
      <c r="A2197" s="2"/>
      <c r="B2197" s="2"/>
      <c r="C2197" s="2">
        <v>713072071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13" t="s">
        <v>67</v>
      </c>
      <c r="T2197" s="2" t="s">
        <v>68</v>
      </c>
      <c r="U2197" s="2" t="s">
        <v>5</v>
      </c>
      <c r="V2197" s="2" t="s">
        <v>99</v>
      </c>
      <c r="W2197" s="2"/>
      <c r="X2197" s="2">
        <v>391.26</v>
      </c>
      <c r="Y2197" s="34">
        <v>156.5</v>
      </c>
      <c r="Z2197" s="34">
        <v>156.5</v>
      </c>
      <c r="AA2197" s="2"/>
      <c r="AB2197" s="2"/>
      <c r="AC2197" s="2"/>
      <c r="AD2197" s="2"/>
      <c r="AE2197" s="2"/>
      <c r="AF2197" s="2"/>
      <c r="AG2197" s="2"/>
      <c r="AH2197" s="2"/>
      <c r="AI2197" s="2"/>
    </row>
    <row r="2198" spans="1:35" x14ac:dyDescent="0.3">
      <c r="A2198" s="2"/>
      <c r="B2198" s="2"/>
      <c r="C2198" s="2">
        <v>713080944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13" t="s">
        <v>67</v>
      </c>
      <c r="T2198" s="2" t="s">
        <v>68</v>
      </c>
      <c r="U2198" s="2" t="s">
        <v>5</v>
      </c>
      <c r="V2198" s="2" t="s">
        <v>99</v>
      </c>
      <c r="W2198" s="2"/>
      <c r="X2198" s="2">
        <v>295.14999999999998</v>
      </c>
      <c r="Y2198" s="34">
        <v>140.19999999999999</v>
      </c>
      <c r="Z2198" s="34">
        <v>140.19999999999999</v>
      </c>
      <c r="AA2198" s="2"/>
      <c r="AB2198" s="2"/>
      <c r="AC2198" s="2"/>
      <c r="AD2198" s="2"/>
      <c r="AE2198" s="2">
        <v>29.515000000000001</v>
      </c>
      <c r="AF2198" s="2"/>
      <c r="AG2198" s="2"/>
      <c r="AH2198" s="2"/>
      <c r="AI2198" s="2"/>
    </row>
    <row r="2199" spans="1:35" x14ac:dyDescent="0.3">
      <c r="A2199" s="2"/>
      <c r="B2199" s="2"/>
      <c r="C2199" s="2">
        <v>713104455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13" t="s">
        <v>67</v>
      </c>
      <c r="T2199" s="2" t="s">
        <v>68</v>
      </c>
      <c r="U2199" s="2" t="s">
        <v>5</v>
      </c>
      <c r="V2199" s="2" t="s">
        <v>99</v>
      </c>
      <c r="W2199" s="2"/>
      <c r="X2199" s="2">
        <v>228.07</v>
      </c>
      <c r="Y2199" s="34">
        <v>108.33</v>
      </c>
      <c r="Z2199" s="34">
        <v>108.33</v>
      </c>
      <c r="AA2199" s="2"/>
      <c r="AB2199" s="2"/>
      <c r="AC2199" s="2"/>
      <c r="AD2199" s="2"/>
      <c r="AE2199" s="2"/>
      <c r="AF2199" s="2"/>
      <c r="AG2199" s="2"/>
      <c r="AH2199" s="2"/>
      <c r="AI2199" s="2"/>
    </row>
    <row r="2200" spans="1:35" x14ac:dyDescent="0.3">
      <c r="A2200" s="2"/>
      <c r="B2200" s="2"/>
      <c r="C2200" s="2">
        <v>713105049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13" t="s">
        <v>67</v>
      </c>
      <c r="T2200" s="2" t="s">
        <v>68</v>
      </c>
      <c r="U2200" s="2" t="s">
        <v>5</v>
      </c>
      <c r="V2200" s="2" t="s">
        <v>99</v>
      </c>
      <c r="W2200" s="2"/>
      <c r="X2200" s="2">
        <v>420.28</v>
      </c>
      <c r="Y2200" s="34">
        <v>199.63</v>
      </c>
      <c r="Z2200" s="34">
        <v>199.63</v>
      </c>
      <c r="AA2200" s="2"/>
      <c r="AB2200" s="2"/>
      <c r="AC2200" s="2"/>
      <c r="AD2200" s="2"/>
      <c r="AE2200" s="2"/>
      <c r="AF2200" s="2"/>
      <c r="AG2200" s="2"/>
      <c r="AH2200" s="2"/>
      <c r="AI2200" s="2"/>
    </row>
    <row r="2201" spans="1:35" x14ac:dyDescent="0.3">
      <c r="A2201" s="2"/>
      <c r="B2201" s="2"/>
      <c r="C2201" s="2">
        <v>713105248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13" t="s">
        <v>67</v>
      </c>
      <c r="T2201" s="2" t="s">
        <v>68</v>
      </c>
      <c r="U2201" s="2" t="s">
        <v>5</v>
      </c>
      <c r="V2201" s="2" t="s">
        <v>99</v>
      </c>
      <c r="W2201" s="2"/>
      <c r="X2201" s="2">
        <v>-434.25</v>
      </c>
      <c r="Y2201" s="34">
        <v>-206.27</v>
      </c>
      <c r="Z2201" s="34">
        <v>-206.27</v>
      </c>
      <c r="AA2201" s="2"/>
      <c r="AB2201" s="2"/>
      <c r="AC2201" s="2"/>
      <c r="AD2201" s="2"/>
      <c r="AE2201" s="2">
        <v>-43.424999999999997</v>
      </c>
      <c r="AF2201" s="2"/>
      <c r="AG2201" s="2"/>
      <c r="AH2201" s="2"/>
      <c r="AI2201" s="2"/>
    </row>
    <row r="2202" spans="1:35" x14ac:dyDescent="0.3">
      <c r="A2202" s="2"/>
      <c r="B2202" s="2"/>
      <c r="C2202" s="2">
        <v>713105279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13" t="s">
        <v>67</v>
      </c>
      <c r="T2202" s="2" t="s">
        <v>68</v>
      </c>
      <c r="U2202" s="2" t="s">
        <v>5</v>
      </c>
      <c r="V2202" s="2" t="s">
        <v>99</v>
      </c>
      <c r="W2202" s="2"/>
      <c r="X2202" s="2">
        <v>398.58</v>
      </c>
      <c r="Y2202" s="34">
        <v>159.43</v>
      </c>
      <c r="Z2202" s="34">
        <v>159.43</v>
      </c>
      <c r="AA2202" s="2"/>
      <c r="AB2202" s="2"/>
      <c r="AC2202" s="2"/>
      <c r="AD2202" s="2"/>
      <c r="AE2202" s="2"/>
      <c r="AF2202" s="2"/>
      <c r="AG2202" s="2"/>
      <c r="AH2202" s="2"/>
      <c r="AI2202" s="2"/>
    </row>
    <row r="2203" spans="1:35" x14ac:dyDescent="0.3">
      <c r="A2203" s="2"/>
      <c r="B2203" s="2"/>
      <c r="C2203" s="2">
        <v>713105363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13" t="s">
        <v>67</v>
      </c>
      <c r="T2203" s="2" t="s">
        <v>68</v>
      </c>
      <c r="U2203" s="2" t="s">
        <v>5</v>
      </c>
      <c r="V2203" s="2" t="s">
        <v>99</v>
      </c>
      <c r="W2203" s="2"/>
      <c r="X2203" s="2">
        <v>514.96</v>
      </c>
      <c r="Y2203" s="34">
        <v>205.98</v>
      </c>
      <c r="Z2203" s="34">
        <v>205.98</v>
      </c>
      <c r="AA2203" s="2"/>
      <c r="AB2203" s="2"/>
      <c r="AC2203" s="2"/>
      <c r="AD2203" s="2"/>
      <c r="AE2203" s="2">
        <v>51.5</v>
      </c>
      <c r="AF2203" s="2"/>
      <c r="AG2203" s="2"/>
      <c r="AH2203" s="2"/>
      <c r="AI2203" s="2"/>
    </row>
    <row r="2204" spans="1:35" x14ac:dyDescent="0.3">
      <c r="A2204" s="2"/>
      <c r="B2204" s="2"/>
      <c r="C2204" s="2">
        <v>713105863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13" t="s">
        <v>67</v>
      </c>
      <c r="T2204" s="2" t="s">
        <v>68</v>
      </c>
      <c r="U2204" s="2" t="s">
        <v>5</v>
      </c>
      <c r="V2204" s="2" t="s">
        <v>99</v>
      </c>
      <c r="W2204" s="2"/>
      <c r="X2204" s="2">
        <v>312.60000000000002</v>
      </c>
      <c r="Y2204" s="34">
        <v>148.47999999999999</v>
      </c>
      <c r="Z2204" s="34">
        <v>148.47999999999999</v>
      </c>
      <c r="AA2204" s="2"/>
      <c r="AB2204" s="2"/>
      <c r="AC2204" s="2"/>
      <c r="AD2204" s="2"/>
      <c r="AE2204" s="2">
        <v>31.26</v>
      </c>
      <c r="AF2204" s="2"/>
      <c r="AG2204" s="2"/>
      <c r="AH2204" s="2"/>
      <c r="AI2204" s="2"/>
    </row>
    <row r="2205" spans="1:35" x14ac:dyDescent="0.3">
      <c r="A2205" s="2"/>
      <c r="B2205" s="2"/>
      <c r="C2205" s="2">
        <v>713105998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13" t="s">
        <v>67</v>
      </c>
      <c r="T2205" s="2" t="s">
        <v>68</v>
      </c>
      <c r="U2205" s="2" t="s">
        <v>5</v>
      </c>
      <c r="V2205" s="2" t="s">
        <v>99</v>
      </c>
      <c r="W2205" s="2"/>
      <c r="X2205" s="2">
        <v>424.9</v>
      </c>
      <c r="Y2205" s="34">
        <v>201.83</v>
      </c>
      <c r="Z2205" s="34">
        <v>201.83</v>
      </c>
      <c r="AA2205" s="2"/>
      <c r="AB2205" s="2"/>
      <c r="AC2205" s="2"/>
      <c r="AD2205" s="2"/>
      <c r="AE2205" s="2">
        <v>84.98</v>
      </c>
      <c r="AF2205" s="2"/>
      <c r="AG2205" s="2"/>
      <c r="AH2205" s="2"/>
      <c r="AI2205" s="2"/>
    </row>
    <row r="2206" spans="1:35" x14ac:dyDescent="0.3">
      <c r="A2206" s="2"/>
      <c r="B2206" s="2"/>
      <c r="C2206" s="2">
        <v>713107037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13" t="s">
        <v>67</v>
      </c>
      <c r="T2206" s="2" t="s">
        <v>68</v>
      </c>
      <c r="U2206" s="2" t="s">
        <v>5</v>
      </c>
      <c r="V2206" s="2" t="s">
        <v>99</v>
      </c>
      <c r="W2206" s="2"/>
      <c r="X2206" s="2">
        <v>463.91</v>
      </c>
      <c r="Y2206" s="34">
        <v>220.36</v>
      </c>
      <c r="Z2206" s="34">
        <v>220.36</v>
      </c>
      <c r="AA2206" s="2"/>
      <c r="AB2206" s="2"/>
      <c r="AC2206" s="2"/>
      <c r="AD2206" s="2"/>
      <c r="AE2206" s="2">
        <v>46.390999999999998</v>
      </c>
      <c r="AF2206" s="2"/>
      <c r="AG2206" s="2"/>
      <c r="AH2206" s="2"/>
      <c r="AI2206" s="2"/>
    </row>
    <row r="2207" spans="1:35" x14ac:dyDescent="0.3">
      <c r="A2207" s="2"/>
      <c r="B2207" s="2"/>
      <c r="C2207" s="2">
        <v>713107378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13" t="s">
        <v>67</v>
      </c>
      <c r="T2207" s="2" t="s">
        <v>68</v>
      </c>
      <c r="U2207" s="2" t="s">
        <v>5</v>
      </c>
      <c r="V2207" s="2" t="s">
        <v>99</v>
      </c>
      <c r="W2207" s="2"/>
      <c r="X2207" s="2">
        <v>697.62</v>
      </c>
      <c r="Y2207" s="34">
        <v>331.37</v>
      </c>
      <c r="Z2207" s="34">
        <v>331.37</v>
      </c>
      <c r="AA2207" s="2"/>
      <c r="AB2207" s="2"/>
      <c r="AC2207" s="2"/>
      <c r="AD2207" s="2"/>
      <c r="AE2207" s="2">
        <v>69.762</v>
      </c>
      <c r="AF2207" s="2"/>
      <c r="AG2207" s="2"/>
      <c r="AH2207" s="2"/>
      <c r="AI2207" s="2"/>
    </row>
    <row r="2208" spans="1:35" x14ac:dyDescent="0.3">
      <c r="A2208" s="2"/>
      <c r="B2208" s="2"/>
      <c r="C2208" s="2">
        <v>713107400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13" t="s">
        <v>67</v>
      </c>
      <c r="T2208" s="2" t="s">
        <v>68</v>
      </c>
      <c r="U2208" s="2" t="s">
        <v>5</v>
      </c>
      <c r="V2208" s="2" t="s">
        <v>99</v>
      </c>
      <c r="W2208" s="2"/>
      <c r="X2208" s="2">
        <v>305.77999999999997</v>
      </c>
      <c r="Y2208" s="34">
        <v>122.31</v>
      </c>
      <c r="Z2208" s="34">
        <v>122.31</v>
      </c>
      <c r="AA2208" s="2"/>
      <c r="AB2208" s="2"/>
      <c r="AC2208" s="2"/>
      <c r="AD2208" s="2"/>
      <c r="AE2208" s="2"/>
      <c r="AF2208" s="2"/>
      <c r="AG2208" s="2"/>
      <c r="AH2208" s="2"/>
      <c r="AI2208" s="2"/>
    </row>
    <row r="2209" spans="1:35" x14ac:dyDescent="0.3">
      <c r="A2209" s="2"/>
      <c r="B2209" s="2"/>
      <c r="C2209" s="2">
        <v>713107449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13" t="s">
        <v>67</v>
      </c>
      <c r="T2209" s="2" t="s">
        <v>68</v>
      </c>
      <c r="U2209" s="2" t="s">
        <v>5</v>
      </c>
      <c r="V2209" s="2" t="s">
        <v>99</v>
      </c>
      <c r="W2209" s="2"/>
      <c r="X2209" s="2">
        <v>302.01</v>
      </c>
      <c r="Y2209" s="34">
        <v>120.8</v>
      </c>
      <c r="Z2209" s="34">
        <v>120.8</v>
      </c>
      <c r="AA2209" s="2"/>
      <c r="AB2209" s="2"/>
      <c r="AC2209" s="2"/>
      <c r="AD2209" s="2"/>
      <c r="AE2209" s="2"/>
      <c r="AF2209" s="2"/>
      <c r="AG2209" s="2"/>
      <c r="AH2209" s="2"/>
      <c r="AI2209" s="2"/>
    </row>
    <row r="2210" spans="1:35" x14ac:dyDescent="0.3">
      <c r="A2210" s="2"/>
      <c r="B2210" s="2"/>
      <c r="C2210" s="2">
        <v>713107564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13" t="s">
        <v>67</v>
      </c>
      <c r="T2210" s="2" t="s">
        <v>68</v>
      </c>
      <c r="U2210" s="2" t="s">
        <v>5</v>
      </c>
      <c r="V2210" s="2" t="s">
        <v>99</v>
      </c>
      <c r="W2210" s="2"/>
      <c r="X2210" s="2">
        <v>90.69</v>
      </c>
      <c r="Y2210" s="34">
        <v>43.08</v>
      </c>
      <c r="Z2210" s="34">
        <v>43.08</v>
      </c>
      <c r="AA2210" s="2"/>
      <c r="AB2210" s="2"/>
      <c r="AC2210" s="2"/>
      <c r="AD2210" s="2"/>
      <c r="AE2210" s="2">
        <v>9.0690000000000008</v>
      </c>
      <c r="AF2210" s="2"/>
      <c r="AG2210" s="2"/>
      <c r="AH2210" s="2"/>
      <c r="AI2210" s="2"/>
    </row>
    <row r="2211" spans="1:35" x14ac:dyDescent="0.3">
      <c r="A2211" s="2"/>
      <c r="B2211" s="2"/>
      <c r="C2211" s="2">
        <v>713108679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13" t="s">
        <v>67</v>
      </c>
      <c r="T2211" s="2" t="s">
        <v>68</v>
      </c>
      <c r="U2211" s="2" t="s">
        <v>5</v>
      </c>
      <c r="V2211" s="2" t="s">
        <v>99</v>
      </c>
      <c r="W2211" s="2"/>
      <c r="X2211" s="2">
        <v>375.64</v>
      </c>
      <c r="Y2211" s="34">
        <v>178.43</v>
      </c>
      <c r="Z2211" s="34">
        <v>178.43</v>
      </c>
      <c r="AA2211" s="2"/>
      <c r="AB2211" s="2"/>
      <c r="AC2211" s="2"/>
      <c r="AD2211" s="2"/>
      <c r="AE2211" s="2">
        <v>37.564</v>
      </c>
      <c r="AF2211" s="2"/>
      <c r="AG2211" s="2"/>
      <c r="AH2211" s="2"/>
      <c r="AI2211" s="2"/>
    </row>
    <row r="2212" spans="1:35" x14ac:dyDescent="0.3">
      <c r="A2212" s="2"/>
      <c r="B2212" s="2"/>
      <c r="C2212" s="2">
        <v>713108840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13" t="s">
        <v>67</v>
      </c>
      <c r="T2212" s="2" t="s">
        <v>68</v>
      </c>
      <c r="U2212" s="2" t="s">
        <v>5</v>
      </c>
      <c r="V2212" s="2" t="s">
        <v>99</v>
      </c>
      <c r="W2212" s="2"/>
      <c r="X2212" s="2">
        <v>643.75</v>
      </c>
      <c r="Y2212" s="34">
        <v>257.5</v>
      </c>
      <c r="Z2212" s="34">
        <v>257.5</v>
      </c>
      <c r="AA2212" s="2"/>
      <c r="AB2212" s="2"/>
      <c r="AC2212" s="2"/>
      <c r="AD2212" s="2"/>
      <c r="AE2212" s="2">
        <v>64.375</v>
      </c>
      <c r="AF2212" s="2"/>
      <c r="AG2212" s="2"/>
      <c r="AH2212" s="2"/>
      <c r="AI2212" s="2"/>
    </row>
    <row r="2213" spans="1:35" x14ac:dyDescent="0.3">
      <c r="A2213" s="2"/>
      <c r="B2213" s="2"/>
      <c r="C2213" s="2">
        <v>713108896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13" t="s">
        <v>67</v>
      </c>
      <c r="T2213" s="2" t="s">
        <v>68</v>
      </c>
      <c r="U2213" s="2" t="s">
        <v>5</v>
      </c>
      <c r="V2213" s="2" t="s">
        <v>99</v>
      </c>
      <c r="W2213" s="2"/>
      <c r="X2213" s="2">
        <v>409.19</v>
      </c>
      <c r="Y2213" s="34">
        <v>194.37</v>
      </c>
      <c r="Z2213" s="34">
        <v>194.37</v>
      </c>
      <c r="AA2213" s="2"/>
      <c r="AB2213" s="2"/>
      <c r="AC2213" s="2"/>
      <c r="AD2213" s="2"/>
      <c r="AE2213" s="2">
        <v>40.918999999999997</v>
      </c>
      <c r="AF2213" s="2"/>
      <c r="AG2213" s="2"/>
      <c r="AH2213" s="2"/>
      <c r="AI2213" s="2"/>
    </row>
    <row r="2214" spans="1:35" x14ac:dyDescent="0.3">
      <c r="A2214" s="2"/>
      <c r="B2214" s="2"/>
      <c r="C2214" s="2">
        <v>713109116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13" t="s">
        <v>67</v>
      </c>
      <c r="T2214" s="2" t="s">
        <v>68</v>
      </c>
      <c r="U2214" s="2" t="s">
        <v>5</v>
      </c>
      <c r="V2214" s="2" t="s">
        <v>99</v>
      </c>
      <c r="W2214" s="2"/>
      <c r="X2214" s="2">
        <v>420.53</v>
      </c>
      <c r="Y2214" s="34">
        <v>168.21</v>
      </c>
      <c r="Z2214" s="34">
        <v>168.21</v>
      </c>
      <c r="AA2214" s="2"/>
      <c r="AB2214" s="2"/>
      <c r="AC2214" s="2"/>
      <c r="AD2214" s="2"/>
      <c r="AE2214" s="2"/>
      <c r="AF2214" s="2"/>
      <c r="AG2214" s="2"/>
      <c r="AH2214" s="2"/>
      <c r="AI2214" s="2"/>
    </row>
    <row r="2215" spans="1:35" x14ac:dyDescent="0.3">
      <c r="A2215" s="2"/>
      <c r="B2215" s="2"/>
      <c r="C2215" s="2">
        <v>713109278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13" t="s">
        <v>67</v>
      </c>
      <c r="T2215" s="2" t="s">
        <v>68</v>
      </c>
      <c r="U2215" s="2" t="s">
        <v>5</v>
      </c>
      <c r="V2215" s="2" t="s">
        <v>99</v>
      </c>
      <c r="W2215" s="2"/>
      <c r="X2215" s="2">
        <v>429.3</v>
      </c>
      <c r="Y2215" s="34">
        <v>203.92</v>
      </c>
      <c r="Z2215" s="34">
        <v>203.92</v>
      </c>
      <c r="AA2215" s="2"/>
      <c r="AB2215" s="2"/>
      <c r="AC2215" s="2"/>
      <c r="AD2215" s="2"/>
      <c r="AE2215" s="2">
        <v>42.93</v>
      </c>
      <c r="AF2215" s="2"/>
      <c r="AG2215" s="2"/>
      <c r="AH2215" s="2"/>
      <c r="AI2215" s="2"/>
    </row>
    <row r="2216" spans="1:35" x14ac:dyDescent="0.3">
      <c r="A2216" s="2"/>
      <c r="B2216" s="2"/>
      <c r="C2216" s="2">
        <v>713109335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13" t="s">
        <v>67</v>
      </c>
      <c r="T2216" s="2" t="s">
        <v>68</v>
      </c>
      <c r="U2216" s="2" t="s">
        <v>5</v>
      </c>
      <c r="V2216" s="2" t="s">
        <v>99</v>
      </c>
      <c r="W2216" s="2"/>
      <c r="X2216" s="2">
        <v>217.63</v>
      </c>
      <c r="Y2216" s="34">
        <v>65.290000000000006</v>
      </c>
      <c r="Z2216" s="34">
        <v>65.290000000000006</v>
      </c>
      <c r="AA2216" s="2"/>
      <c r="AB2216" s="2"/>
      <c r="AC2216" s="2"/>
      <c r="AD2216" s="2"/>
      <c r="AE2216" s="2"/>
      <c r="AF2216" s="2"/>
      <c r="AG2216" s="2"/>
      <c r="AH2216" s="2"/>
      <c r="AI2216" s="2"/>
    </row>
    <row r="2217" spans="1:35" x14ac:dyDescent="0.3">
      <c r="A2217" s="2"/>
      <c r="B2217" s="2"/>
      <c r="C2217" s="2">
        <v>713109338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13" t="s">
        <v>67</v>
      </c>
      <c r="T2217" s="2" t="s">
        <v>68</v>
      </c>
      <c r="U2217" s="2" t="s">
        <v>5</v>
      </c>
      <c r="V2217" s="2" t="s">
        <v>99</v>
      </c>
      <c r="W2217" s="2"/>
      <c r="X2217" s="2">
        <v>401.25</v>
      </c>
      <c r="Y2217" s="34">
        <v>120.38</v>
      </c>
      <c r="Z2217" s="34">
        <v>120.38</v>
      </c>
      <c r="AA2217" s="2"/>
      <c r="AB2217" s="2"/>
      <c r="AC2217" s="2"/>
      <c r="AD2217" s="2"/>
      <c r="AE2217" s="2"/>
      <c r="AF2217" s="2"/>
      <c r="AG2217" s="2"/>
      <c r="AH2217" s="2"/>
      <c r="AI2217" s="2"/>
    </row>
    <row r="2218" spans="1:35" x14ac:dyDescent="0.3">
      <c r="A2218" s="2"/>
      <c r="B2218" s="2"/>
      <c r="C2218" s="2">
        <v>713109338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13" t="s">
        <v>67</v>
      </c>
      <c r="T2218" s="2" t="s">
        <v>68</v>
      </c>
      <c r="U2218" s="2" t="s">
        <v>5</v>
      </c>
      <c r="V2218" s="2" t="s">
        <v>99</v>
      </c>
      <c r="W2218" s="2"/>
      <c r="X2218" s="2">
        <v>9.0399999999999991</v>
      </c>
      <c r="Y2218" s="34">
        <v>2.71</v>
      </c>
      <c r="Z2218" s="34">
        <v>2.71</v>
      </c>
      <c r="AA2218" s="2"/>
      <c r="AB2218" s="2"/>
      <c r="AC2218" s="2"/>
      <c r="AD2218" s="2"/>
      <c r="AE2218" s="2"/>
      <c r="AF2218" s="2"/>
      <c r="AG2218" s="2"/>
      <c r="AH2218" s="2"/>
      <c r="AI2218" s="2"/>
    </row>
    <row r="2219" spans="1:35" x14ac:dyDescent="0.3">
      <c r="A2219" s="2"/>
      <c r="B2219" s="2"/>
      <c r="C2219" s="2">
        <v>713109377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13" t="s">
        <v>67</v>
      </c>
      <c r="T2219" s="2" t="s">
        <v>68</v>
      </c>
      <c r="U2219" s="2" t="s">
        <v>5</v>
      </c>
      <c r="V2219" s="2" t="s">
        <v>99</v>
      </c>
      <c r="W2219" s="2"/>
      <c r="X2219" s="2">
        <v>-393.53</v>
      </c>
      <c r="Y2219" s="34">
        <v>-186.93</v>
      </c>
      <c r="Z2219" s="34">
        <v>-186.93</v>
      </c>
      <c r="AA2219" s="2"/>
      <c r="AB2219" s="2"/>
      <c r="AC2219" s="2"/>
      <c r="AD2219" s="2"/>
      <c r="AE2219" s="2">
        <v>0</v>
      </c>
      <c r="AF2219" s="2"/>
      <c r="AG2219" s="2"/>
      <c r="AH2219" s="2"/>
      <c r="AI2219" s="2"/>
    </row>
    <row r="2220" spans="1:35" x14ac:dyDescent="0.3">
      <c r="A2220" s="2"/>
      <c r="B2220" s="2"/>
      <c r="C2220" s="2">
        <v>713109377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13" t="s">
        <v>67</v>
      </c>
      <c r="T2220" s="2" t="s">
        <v>68</v>
      </c>
      <c r="U2220" s="2" t="s">
        <v>5</v>
      </c>
      <c r="V2220" s="2" t="s">
        <v>99</v>
      </c>
      <c r="W2220" s="2"/>
      <c r="X2220" s="2">
        <v>393.53</v>
      </c>
      <c r="Y2220" s="34">
        <v>186.93</v>
      </c>
      <c r="Z2220" s="34">
        <v>186.93</v>
      </c>
      <c r="AA2220" s="2"/>
      <c r="AB2220" s="2"/>
      <c r="AC2220" s="2"/>
      <c r="AD2220" s="2"/>
      <c r="AE2220" s="2">
        <v>0</v>
      </c>
      <c r="AF2220" s="2"/>
      <c r="AG2220" s="2"/>
      <c r="AH2220" s="2"/>
      <c r="AI2220" s="2"/>
    </row>
    <row r="2221" spans="1:35" x14ac:dyDescent="0.3">
      <c r="A2221" s="2"/>
      <c r="B2221" s="2"/>
      <c r="C2221" s="2">
        <v>713110020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13" t="s">
        <v>67</v>
      </c>
      <c r="T2221" s="2" t="s">
        <v>68</v>
      </c>
      <c r="U2221" s="2" t="s">
        <v>5</v>
      </c>
      <c r="V2221" s="2" t="s">
        <v>99</v>
      </c>
      <c r="W2221" s="2"/>
      <c r="X2221" s="2">
        <v>482.97</v>
      </c>
      <c r="Y2221" s="34">
        <v>229.41</v>
      </c>
      <c r="Z2221" s="34">
        <v>229.41</v>
      </c>
      <c r="AA2221" s="2"/>
      <c r="AB2221" s="2"/>
      <c r="AC2221" s="2"/>
      <c r="AD2221" s="2"/>
      <c r="AE2221" s="2">
        <v>48.296999999999997</v>
      </c>
      <c r="AF2221" s="2"/>
      <c r="AG2221" s="2"/>
      <c r="AH2221" s="2"/>
      <c r="AI2221" s="2"/>
    </row>
    <row r="2222" spans="1:35" x14ac:dyDescent="0.3">
      <c r="A2222" s="2"/>
      <c r="B2222" s="2"/>
      <c r="C2222" s="2">
        <v>713110776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13" t="s">
        <v>67</v>
      </c>
      <c r="T2222" s="2" t="s">
        <v>68</v>
      </c>
      <c r="U2222" s="2" t="s">
        <v>5</v>
      </c>
      <c r="V2222" s="2" t="s">
        <v>99</v>
      </c>
      <c r="W2222" s="2"/>
      <c r="X2222" s="2">
        <v>381.87</v>
      </c>
      <c r="Y2222" s="34">
        <v>152.75</v>
      </c>
      <c r="Z2222" s="34">
        <v>152.75</v>
      </c>
      <c r="AA2222" s="2"/>
      <c r="AB2222" s="2"/>
      <c r="AC2222" s="2"/>
      <c r="AD2222" s="2"/>
      <c r="AE2222" s="2">
        <v>38.19</v>
      </c>
      <c r="AF2222" s="2"/>
      <c r="AG2222" s="2"/>
      <c r="AH2222" s="2"/>
      <c r="AI2222" s="2"/>
    </row>
    <row r="2223" spans="1:35" x14ac:dyDescent="0.3">
      <c r="A2223" s="2"/>
      <c r="B2223" s="2"/>
      <c r="C2223" s="2">
        <v>713111010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13" t="s">
        <v>67</v>
      </c>
      <c r="T2223" s="2" t="s">
        <v>68</v>
      </c>
      <c r="U2223" s="2" t="s">
        <v>5</v>
      </c>
      <c r="V2223" s="2" t="s">
        <v>99</v>
      </c>
      <c r="W2223" s="2"/>
      <c r="X2223" s="2">
        <v>347.36</v>
      </c>
      <c r="Y2223" s="34">
        <v>138.94</v>
      </c>
      <c r="Z2223" s="34">
        <v>138.94</v>
      </c>
      <c r="AA2223" s="2"/>
      <c r="AB2223" s="2"/>
      <c r="AC2223" s="2"/>
      <c r="AD2223" s="2"/>
      <c r="AE2223" s="2"/>
      <c r="AF2223" s="2"/>
      <c r="AG2223" s="2"/>
      <c r="AH2223" s="2"/>
      <c r="AI2223" s="2"/>
    </row>
    <row r="2224" spans="1:35" x14ac:dyDescent="0.3">
      <c r="A2224" s="2"/>
      <c r="B2224" s="2"/>
      <c r="C2224" s="2">
        <v>713111134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13" t="s">
        <v>67</v>
      </c>
      <c r="T2224" s="2" t="s">
        <v>68</v>
      </c>
      <c r="U2224" s="2" t="s">
        <v>5</v>
      </c>
      <c r="V2224" s="2" t="s">
        <v>99</v>
      </c>
      <c r="W2224" s="2"/>
      <c r="X2224" s="2">
        <v>432.39</v>
      </c>
      <c r="Y2224" s="34">
        <v>172.96</v>
      </c>
      <c r="Z2224" s="34">
        <v>172.96</v>
      </c>
      <c r="AA2224" s="2"/>
      <c r="AB2224" s="2"/>
      <c r="AC2224" s="2"/>
      <c r="AD2224" s="2"/>
      <c r="AE2224" s="2"/>
      <c r="AF2224" s="2"/>
      <c r="AG2224" s="2"/>
      <c r="AH2224" s="2"/>
      <c r="AI2224" s="2"/>
    </row>
    <row r="2225" spans="1:35" x14ac:dyDescent="0.3">
      <c r="A2225" s="2"/>
      <c r="B2225" s="2"/>
      <c r="C2225" s="2">
        <v>713111188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13" t="s">
        <v>67</v>
      </c>
      <c r="T2225" s="2" t="s">
        <v>68</v>
      </c>
      <c r="U2225" s="2" t="s">
        <v>5</v>
      </c>
      <c r="V2225" s="2" t="s">
        <v>99</v>
      </c>
      <c r="W2225" s="2"/>
      <c r="X2225" s="2">
        <v>360.89</v>
      </c>
      <c r="Y2225" s="34">
        <v>144.36000000000001</v>
      </c>
      <c r="Z2225" s="34">
        <v>144.36000000000001</v>
      </c>
      <c r="AA2225" s="2"/>
      <c r="AB2225" s="2"/>
      <c r="AC2225" s="2"/>
      <c r="AD2225" s="2"/>
      <c r="AE2225" s="2"/>
      <c r="AF2225" s="2"/>
      <c r="AG2225" s="2"/>
      <c r="AH2225" s="2"/>
      <c r="AI2225" s="2"/>
    </row>
    <row r="2226" spans="1:35" x14ac:dyDescent="0.3">
      <c r="A2226" s="2"/>
      <c r="B2226" s="2"/>
      <c r="C2226" s="2">
        <v>713111343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13" t="s">
        <v>67</v>
      </c>
      <c r="T2226" s="2" t="s">
        <v>68</v>
      </c>
      <c r="U2226" s="2" t="s">
        <v>5</v>
      </c>
      <c r="V2226" s="2" t="s">
        <v>99</v>
      </c>
      <c r="W2226" s="2"/>
      <c r="X2226" s="2">
        <v>436.99</v>
      </c>
      <c r="Y2226" s="34">
        <v>174.8</v>
      </c>
      <c r="Z2226" s="34">
        <v>174.8</v>
      </c>
      <c r="AA2226" s="2"/>
      <c r="AB2226" s="2"/>
      <c r="AC2226" s="2"/>
      <c r="AD2226" s="2"/>
      <c r="AE2226" s="2"/>
      <c r="AF2226" s="2"/>
      <c r="AG2226" s="2"/>
      <c r="AH2226" s="2"/>
      <c r="AI2226" s="2"/>
    </row>
    <row r="2227" spans="1:35" x14ac:dyDescent="0.3">
      <c r="A2227" s="2"/>
      <c r="B2227" s="2"/>
      <c r="C2227" s="2">
        <v>713111671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13" t="s">
        <v>67</v>
      </c>
      <c r="T2227" s="2" t="s">
        <v>68</v>
      </c>
      <c r="U2227" s="2" t="s">
        <v>5</v>
      </c>
      <c r="V2227" s="2" t="s">
        <v>99</v>
      </c>
      <c r="W2227" s="2"/>
      <c r="X2227" s="2">
        <v>509.8</v>
      </c>
      <c r="Y2227" s="34">
        <v>242.16</v>
      </c>
      <c r="Z2227" s="34">
        <v>242.16</v>
      </c>
      <c r="AA2227" s="2"/>
      <c r="AB2227" s="2"/>
      <c r="AC2227" s="2"/>
      <c r="AD2227" s="2"/>
      <c r="AE2227" s="2"/>
      <c r="AF2227" s="2"/>
      <c r="AG2227" s="2"/>
      <c r="AH2227" s="2"/>
      <c r="AI2227" s="2"/>
    </row>
    <row r="2228" spans="1:35" x14ac:dyDescent="0.3">
      <c r="A2228" s="2"/>
      <c r="B2228" s="2"/>
      <c r="C2228" s="2">
        <v>713114543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13" t="s">
        <v>67</v>
      </c>
      <c r="T2228" s="2" t="s">
        <v>68</v>
      </c>
      <c r="U2228" s="2" t="s">
        <v>5</v>
      </c>
      <c r="V2228" s="2" t="s">
        <v>99</v>
      </c>
      <c r="W2228" s="2"/>
      <c r="X2228" s="2">
        <v>361.95</v>
      </c>
      <c r="Y2228" s="34">
        <v>171.93</v>
      </c>
      <c r="Z2228" s="34">
        <v>171.93</v>
      </c>
      <c r="AA2228" s="2"/>
      <c r="AB2228" s="2"/>
      <c r="AC2228" s="2"/>
      <c r="AD2228" s="2"/>
      <c r="AE2228" s="2">
        <v>36.195</v>
      </c>
      <c r="AF2228" s="2"/>
      <c r="AG2228" s="2"/>
      <c r="AH2228" s="2"/>
      <c r="AI2228" s="2"/>
    </row>
    <row r="2229" spans="1:35" x14ac:dyDescent="0.3">
      <c r="A2229" s="2"/>
      <c r="B2229" s="2"/>
      <c r="C2229" s="2">
        <v>713117921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13" t="s">
        <v>67</v>
      </c>
      <c r="T2229" s="2" t="s">
        <v>68</v>
      </c>
      <c r="U2229" s="2" t="s">
        <v>5</v>
      </c>
      <c r="V2229" s="2" t="s">
        <v>99</v>
      </c>
      <c r="W2229" s="2"/>
      <c r="X2229" s="2">
        <v>461.06</v>
      </c>
      <c r="Y2229" s="34">
        <v>219</v>
      </c>
      <c r="Z2229" s="34">
        <v>219</v>
      </c>
      <c r="AA2229" s="2"/>
      <c r="AB2229" s="2"/>
      <c r="AC2229" s="2"/>
      <c r="AD2229" s="2"/>
      <c r="AE2229" s="2"/>
      <c r="AF2229" s="2"/>
      <c r="AG2229" s="2"/>
      <c r="AH2229" s="2"/>
      <c r="AI2229" s="2"/>
    </row>
    <row r="2230" spans="1:35" x14ac:dyDescent="0.3">
      <c r="A2230" s="2"/>
      <c r="B2230" s="2"/>
      <c r="C2230" s="2">
        <v>713119120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13" t="s">
        <v>67</v>
      </c>
      <c r="T2230" s="2" t="s">
        <v>68</v>
      </c>
      <c r="U2230" s="2" t="s">
        <v>5</v>
      </c>
      <c r="V2230" s="2" t="s">
        <v>99</v>
      </c>
      <c r="W2230" s="2"/>
      <c r="X2230" s="2">
        <v>760.38</v>
      </c>
      <c r="Y2230" s="34">
        <v>361.18</v>
      </c>
      <c r="Z2230" s="34">
        <v>361.18</v>
      </c>
      <c r="AA2230" s="2"/>
      <c r="AB2230" s="2"/>
      <c r="AC2230" s="2"/>
      <c r="AD2230" s="2"/>
      <c r="AE2230" s="2"/>
      <c r="AF2230" s="2"/>
      <c r="AG2230" s="2"/>
      <c r="AH2230" s="2"/>
      <c r="AI2230" s="2"/>
    </row>
    <row r="2231" spans="1:35" x14ac:dyDescent="0.3">
      <c r="A2231" s="2"/>
      <c r="B2231" s="2"/>
      <c r="C2231" s="2">
        <v>713119243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13" t="s">
        <v>67</v>
      </c>
      <c r="T2231" s="2" t="s">
        <v>68</v>
      </c>
      <c r="U2231" s="2" t="s">
        <v>5</v>
      </c>
      <c r="V2231" s="2" t="s">
        <v>99</v>
      </c>
      <c r="W2231" s="2"/>
      <c r="X2231" s="2">
        <v>319.29000000000002</v>
      </c>
      <c r="Y2231" s="34">
        <v>151.66</v>
      </c>
      <c r="Z2231" s="34">
        <v>151.66</v>
      </c>
      <c r="AA2231" s="2"/>
      <c r="AB2231" s="2"/>
      <c r="AC2231" s="2"/>
      <c r="AD2231" s="2"/>
      <c r="AE2231" s="2">
        <v>31.928999999999998</v>
      </c>
      <c r="AF2231" s="2"/>
      <c r="AG2231" s="2"/>
      <c r="AH2231" s="2"/>
      <c r="AI2231" s="2"/>
    </row>
    <row r="2232" spans="1:35" x14ac:dyDescent="0.3">
      <c r="A2232" s="2"/>
      <c r="B2232" s="2"/>
      <c r="C2232" s="2">
        <v>713119275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13" t="s">
        <v>67</v>
      </c>
      <c r="T2232" s="2" t="s">
        <v>68</v>
      </c>
      <c r="U2232" s="2" t="s">
        <v>5</v>
      </c>
      <c r="V2232" s="2" t="s">
        <v>99</v>
      </c>
      <c r="W2232" s="2"/>
      <c r="X2232" s="2">
        <v>-1128.95</v>
      </c>
      <c r="Y2232" s="34">
        <v>-536.25</v>
      </c>
      <c r="Z2232" s="34">
        <v>-536.25</v>
      </c>
      <c r="AA2232" s="2"/>
      <c r="AB2232" s="2"/>
      <c r="AC2232" s="2"/>
      <c r="AD2232" s="2"/>
      <c r="AE2232" s="2">
        <v>0</v>
      </c>
      <c r="AF2232" s="2"/>
      <c r="AG2232" s="2"/>
      <c r="AH2232" s="2"/>
      <c r="AI2232" s="2"/>
    </row>
    <row r="2233" spans="1:35" x14ac:dyDescent="0.3">
      <c r="A2233" s="2"/>
      <c r="B2233" s="2"/>
      <c r="C2233" s="2">
        <v>713119275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13" t="s">
        <v>67</v>
      </c>
      <c r="T2233" s="2" t="s">
        <v>68</v>
      </c>
      <c r="U2233" s="2" t="s">
        <v>5</v>
      </c>
      <c r="V2233" s="2" t="s">
        <v>99</v>
      </c>
      <c r="W2233" s="2"/>
      <c r="X2233" s="2">
        <v>1128.95</v>
      </c>
      <c r="Y2233" s="34">
        <v>536.25</v>
      </c>
      <c r="Z2233" s="34">
        <v>536.25</v>
      </c>
      <c r="AA2233" s="2"/>
      <c r="AB2233" s="2"/>
      <c r="AC2233" s="2"/>
      <c r="AD2233" s="2"/>
      <c r="AE2233" s="2">
        <v>0</v>
      </c>
      <c r="AF2233" s="2"/>
      <c r="AG2233" s="2"/>
      <c r="AH2233" s="2"/>
      <c r="AI2233" s="2"/>
    </row>
    <row r="2234" spans="1:35" x14ac:dyDescent="0.3">
      <c r="A2234" s="2"/>
      <c r="B2234" s="2"/>
      <c r="C2234" s="2">
        <v>713119333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13" t="s">
        <v>67</v>
      </c>
      <c r="T2234" s="2" t="s">
        <v>68</v>
      </c>
      <c r="U2234" s="2" t="s">
        <v>5</v>
      </c>
      <c r="V2234" s="2" t="s">
        <v>99</v>
      </c>
      <c r="W2234" s="2"/>
      <c r="X2234" s="2">
        <v>357.2</v>
      </c>
      <c r="Y2234" s="34">
        <v>169.67</v>
      </c>
      <c r="Z2234" s="34">
        <v>169.67</v>
      </c>
      <c r="AA2234" s="2"/>
      <c r="AB2234" s="2"/>
      <c r="AC2234" s="2"/>
      <c r="AD2234" s="2"/>
      <c r="AE2234" s="2">
        <v>35.72</v>
      </c>
      <c r="AF2234" s="2"/>
      <c r="AG2234" s="2"/>
      <c r="AH2234" s="2"/>
      <c r="AI2234" s="2"/>
    </row>
    <row r="2235" spans="1:35" x14ac:dyDescent="0.3">
      <c r="A2235" s="2"/>
      <c r="B2235" s="2"/>
      <c r="C2235" s="2">
        <v>713119459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13" t="s">
        <v>67</v>
      </c>
      <c r="T2235" s="2" t="s">
        <v>68</v>
      </c>
      <c r="U2235" s="2" t="s">
        <v>5</v>
      </c>
      <c r="V2235" s="2" t="s">
        <v>99</v>
      </c>
      <c r="W2235" s="2"/>
      <c r="X2235" s="2">
        <v>485.32</v>
      </c>
      <c r="Y2235" s="34">
        <v>230.53</v>
      </c>
      <c r="Z2235" s="34">
        <v>230.53</v>
      </c>
      <c r="AA2235" s="2"/>
      <c r="AB2235" s="2"/>
      <c r="AC2235" s="2"/>
      <c r="AD2235" s="2"/>
      <c r="AE2235" s="2">
        <v>48.531999999999996</v>
      </c>
      <c r="AF2235" s="2"/>
      <c r="AG2235" s="2"/>
      <c r="AH2235" s="2"/>
      <c r="AI2235" s="2"/>
    </row>
    <row r="2236" spans="1:35" x14ac:dyDescent="0.3">
      <c r="A2236" s="2"/>
      <c r="B2236" s="2"/>
      <c r="C2236" s="2">
        <v>713120042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13" t="s">
        <v>67</v>
      </c>
      <c r="T2236" s="2" t="s">
        <v>68</v>
      </c>
      <c r="U2236" s="2" t="s">
        <v>5</v>
      </c>
      <c r="V2236" s="2" t="s">
        <v>99</v>
      </c>
      <c r="W2236" s="2"/>
      <c r="X2236" s="2">
        <v>509.8</v>
      </c>
      <c r="Y2236" s="34">
        <v>242.16</v>
      </c>
      <c r="Z2236" s="34">
        <v>242.16</v>
      </c>
      <c r="AA2236" s="2"/>
      <c r="AB2236" s="2"/>
      <c r="AC2236" s="2"/>
      <c r="AD2236" s="2"/>
      <c r="AE2236" s="2"/>
      <c r="AF2236" s="2"/>
      <c r="AG2236" s="2"/>
      <c r="AH2236" s="2"/>
      <c r="AI2236" s="2"/>
    </row>
    <row r="2237" spans="1:35" x14ac:dyDescent="0.3">
      <c r="A2237" s="2"/>
      <c r="B2237" s="2"/>
      <c r="C2237" s="2">
        <v>713120224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13" t="s">
        <v>67</v>
      </c>
      <c r="T2237" s="2" t="s">
        <v>68</v>
      </c>
      <c r="U2237" s="2" t="s">
        <v>5</v>
      </c>
      <c r="V2237" s="2" t="s">
        <v>99</v>
      </c>
      <c r="W2237" s="2"/>
      <c r="X2237" s="2">
        <v>603.71</v>
      </c>
      <c r="Y2237" s="34">
        <v>286.76</v>
      </c>
      <c r="Z2237" s="34">
        <v>286.76</v>
      </c>
      <c r="AA2237" s="2"/>
      <c r="AB2237" s="2"/>
      <c r="AC2237" s="2"/>
      <c r="AD2237" s="2"/>
      <c r="AE2237" s="2"/>
      <c r="AF2237" s="2"/>
      <c r="AG2237" s="2"/>
      <c r="AH2237" s="2"/>
      <c r="AI2237" s="2"/>
    </row>
    <row r="2238" spans="1:35" x14ac:dyDescent="0.3">
      <c r="A2238" s="2"/>
      <c r="B2238" s="2"/>
      <c r="C2238" s="2">
        <v>713122981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13" t="s">
        <v>67</v>
      </c>
      <c r="T2238" s="2" t="s">
        <v>68</v>
      </c>
      <c r="U2238" s="2" t="s">
        <v>5</v>
      </c>
      <c r="V2238" s="2" t="s">
        <v>99</v>
      </c>
      <c r="W2238" s="2"/>
      <c r="X2238" s="2">
        <v>456.14</v>
      </c>
      <c r="Y2238" s="34">
        <v>216.67</v>
      </c>
      <c r="Z2238" s="34">
        <v>216.67</v>
      </c>
      <c r="AA2238" s="2"/>
      <c r="AB2238" s="2"/>
      <c r="AC2238" s="2"/>
      <c r="AD2238" s="2"/>
      <c r="AE2238" s="2">
        <v>45.613999999999997</v>
      </c>
      <c r="AF2238" s="2"/>
      <c r="AG2238" s="2"/>
      <c r="AH2238" s="2"/>
      <c r="AI2238" s="2"/>
    </row>
    <row r="2239" spans="1:35" x14ac:dyDescent="0.3">
      <c r="A2239" s="2"/>
      <c r="B2239" s="2"/>
      <c r="C2239" s="2">
        <v>713124225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13" t="s">
        <v>67</v>
      </c>
      <c r="T2239" s="2" t="s">
        <v>68</v>
      </c>
      <c r="U2239" s="2" t="s">
        <v>5</v>
      </c>
      <c r="V2239" s="2" t="s">
        <v>99</v>
      </c>
      <c r="W2239" s="2"/>
      <c r="X2239" s="2">
        <v>380.65</v>
      </c>
      <c r="Y2239" s="34">
        <v>180.81</v>
      </c>
      <c r="Z2239" s="34">
        <v>180.81</v>
      </c>
      <c r="AA2239" s="2"/>
      <c r="AB2239" s="2"/>
      <c r="AC2239" s="2"/>
      <c r="AD2239" s="2"/>
      <c r="AE2239" s="2">
        <v>38.064999999999998</v>
      </c>
      <c r="AF2239" s="2"/>
      <c r="AG2239" s="2"/>
      <c r="AH2239" s="2"/>
      <c r="AI2239" s="2"/>
    </row>
    <row r="2240" spans="1:35" x14ac:dyDescent="0.3">
      <c r="A2240" s="2"/>
      <c r="B2240" s="2"/>
      <c r="C2240" s="2">
        <v>713131588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13" t="s">
        <v>67</v>
      </c>
      <c r="T2240" s="2" t="s">
        <v>68</v>
      </c>
      <c r="U2240" s="2" t="s">
        <v>5</v>
      </c>
      <c r="V2240" s="2" t="s">
        <v>99</v>
      </c>
      <c r="W2240" s="2"/>
      <c r="X2240" s="2">
        <v>274.18</v>
      </c>
      <c r="Y2240" s="34">
        <v>109.67</v>
      </c>
      <c r="Z2240" s="34">
        <v>109.67</v>
      </c>
      <c r="AA2240" s="2"/>
      <c r="AB2240" s="2"/>
      <c r="AC2240" s="2"/>
      <c r="AD2240" s="2"/>
      <c r="AE2240" s="2">
        <v>27.417999999999999</v>
      </c>
      <c r="AF2240" s="2"/>
      <c r="AG2240" s="2"/>
      <c r="AH2240" s="2"/>
      <c r="AI2240" s="2"/>
    </row>
    <row r="2241" spans="1:35" x14ac:dyDescent="0.3">
      <c r="A2241" s="2"/>
      <c r="B2241" s="2"/>
      <c r="C2241" s="2">
        <v>713134061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13" t="s">
        <v>67</v>
      </c>
      <c r="T2241" s="2" t="s">
        <v>68</v>
      </c>
      <c r="U2241" s="2" t="s">
        <v>5</v>
      </c>
      <c r="V2241" s="2" t="s">
        <v>99</v>
      </c>
      <c r="W2241" s="2"/>
      <c r="X2241" s="2">
        <v>333.06</v>
      </c>
      <c r="Y2241" s="34">
        <v>158.19999999999999</v>
      </c>
      <c r="Z2241" s="34">
        <v>158.19999999999999</v>
      </c>
      <c r="AA2241" s="2"/>
      <c r="AB2241" s="2"/>
      <c r="AC2241" s="2"/>
      <c r="AD2241" s="2"/>
      <c r="AE2241" s="2">
        <v>66.611999999999995</v>
      </c>
      <c r="AF2241" s="2"/>
      <c r="AG2241" s="2"/>
      <c r="AH2241" s="2"/>
      <c r="AI2241" s="2"/>
    </row>
    <row r="2242" spans="1:35" x14ac:dyDescent="0.3">
      <c r="A2242" s="2"/>
      <c r="B2242" s="2"/>
      <c r="C2242" s="2">
        <v>713142316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13" t="s">
        <v>67</v>
      </c>
      <c r="T2242" s="2" t="s">
        <v>68</v>
      </c>
      <c r="U2242" s="2" t="s">
        <v>5</v>
      </c>
      <c r="V2242" s="2" t="s">
        <v>99</v>
      </c>
      <c r="W2242" s="2"/>
      <c r="X2242" s="2">
        <v>590.29</v>
      </c>
      <c r="Y2242" s="34">
        <v>280.39</v>
      </c>
      <c r="Z2242" s="34">
        <v>280.39</v>
      </c>
      <c r="AA2242" s="2"/>
      <c r="AB2242" s="2"/>
      <c r="AC2242" s="2"/>
      <c r="AD2242" s="2"/>
      <c r="AE2242" s="2">
        <v>59.029000000000003</v>
      </c>
      <c r="AF2242" s="2"/>
      <c r="AG2242" s="2"/>
      <c r="AH2242" s="2"/>
      <c r="AI2242" s="2"/>
    </row>
    <row r="2243" spans="1:35" x14ac:dyDescent="0.3">
      <c r="A2243" s="2"/>
      <c r="B2243" s="2"/>
      <c r="C2243" s="2">
        <v>713145777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13" t="s">
        <v>67</v>
      </c>
      <c r="T2243" s="2" t="s">
        <v>68</v>
      </c>
      <c r="U2243" s="2" t="s">
        <v>5</v>
      </c>
      <c r="V2243" s="2" t="s">
        <v>99</v>
      </c>
      <c r="W2243" s="2"/>
      <c r="X2243" s="2">
        <v>404.44</v>
      </c>
      <c r="Y2243" s="34">
        <v>192.11</v>
      </c>
      <c r="Z2243" s="34">
        <v>192.11</v>
      </c>
      <c r="AA2243" s="2"/>
      <c r="AB2243" s="2"/>
      <c r="AC2243" s="2"/>
      <c r="AD2243" s="2"/>
      <c r="AE2243" s="2">
        <v>80.888000000000005</v>
      </c>
      <c r="AF2243" s="2"/>
      <c r="AG2243" s="2"/>
      <c r="AH2243" s="2"/>
      <c r="AI2243" s="2"/>
    </row>
    <row r="2244" spans="1:35" x14ac:dyDescent="0.3">
      <c r="A2244" s="2"/>
      <c r="B2244" s="2"/>
      <c r="C2244" s="2">
        <v>713146923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13" t="s">
        <v>67</v>
      </c>
      <c r="T2244" s="2" t="s">
        <v>68</v>
      </c>
      <c r="U2244" s="2" t="s">
        <v>5</v>
      </c>
      <c r="V2244" s="2" t="s">
        <v>99</v>
      </c>
      <c r="W2244" s="2"/>
      <c r="X2244" s="2">
        <v>438.82</v>
      </c>
      <c r="Y2244" s="34">
        <v>175.53</v>
      </c>
      <c r="Z2244" s="34">
        <v>175.53</v>
      </c>
      <c r="AA2244" s="2"/>
      <c r="AB2244" s="2"/>
      <c r="AC2244" s="2"/>
      <c r="AD2244" s="2"/>
      <c r="AE2244" s="2">
        <v>43.881999999999998</v>
      </c>
      <c r="AF2244" s="2"/>
      <c r="AG2244" s="2"/>
      <c r="AH2244" s="2"/>
      <c r="AI2244" s="2"/>
    </row>
    <row r="2245" spans="1:35" x14ac:dyDescent="0.3">
      <c r="A2245" s="2"/>
      <c r="B2245" s="2"/>
      <c r="C2245" s="2">
        <v>713147325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13" t="s">
        <v>67</v>
      </c>
      <c r="T2245" s="2" t="s">
        <v>68</v>
      </c>
      <c r="U2245" s="2" t="s">
        <v>5</v>
      </c>
      <c r="V2245" s="2" t="s">
        <v>99</v>
      </c>
      <c r="W2245" s="2"/>
      <c r="X2245" s="2">
        <v>301.64</v>
      </c>
      <c r="Y2245" s="34">
        <v>120.66</v>
      </c>
      <c r="Z2245" s="34">
        <v>120.66</v>
      </c>
      <c r="AA2245" s="2"/>
      <c r="AB2245" s="2"/>
      <c r="AC2245" s="2"/>
      <c r="AD2245" s="2"/>
      <c r="AE2245" s="2"/>
      <c r="AF2245" s="2"/>
      <c r="AG2245" s="2"/>
      <c r="AH2245" s="2"/>
      <c r="AI2245" s="2"/>
    </row>
    <row r="2246" spans="1:35" x14ac:dyDescent="0.3">
      <c r="A2246" s="2"/>
      <c r="B2246" s="2"/>
      <c r="C2246" s="2">
        <v>713147857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13" t="s">
        <v>67</v>
      </c>
      <c r="T2246" s="2" t="s">
        <v>68</v>
      </c>
      <c r="U2246" s="2" t="s">
        <v>5</v>
      </c>
      <c r="V2246" s="2" t="s">
        <v>99</v>
      </c>
      <c r="W2246" s="2"/>
      <c r="X2246" s="2">
        <v>342.46</v>
      </c>
      <c r="Y2246" s="34">
        <v>154.11000000000001</v>
      </c>
      <c r="Z2246" s="34">
        <v>154.11000000000001</v>
      </c>
      <c r="AA2246" s="2"/>
      <c r="AB2246" s="2"/>
      <c r="AC2246" s="2"/>
      <c r="AD2246" s="2"/>
      <c r="AE2246" s="2">
        <v>34.246000000000002</v>
      </c>
      <c r="AF2246" s="2"/>
      <c r="AG2246" s="2"/>
      <c r="AH2246" s="2"/>
      <c r="AI2246" s="2"/>
    </row>
    <row r="2247" spans="1:35" x14ac:dyDescent="0.3">
      <c r="A2247" s="2"/>
      <c r="B2247" s="2"/>
      <c r="C2247" s="2">
        <v>713149335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13" t="s">
        <v>67</v>
      </c>
      <c r="T2247" s="2" t="s">
        <v>68</v>
      </c>
      <c r="U2247" s="2" t="s">
        <v>5</v>
      </c>
      <c r="V2247" s="2" t="s">
        <v>99</v>
      </c>
      <c r="W2247" s="2"/>
      <c r="X2247" s="2">
        <v>321.77</v>
      </c>
      <c r="Y2247" s="34">
        <v>128.71</v>
      </c>
      <c r="Z2247" s="34">
        <v>128.71</v>
      </c>
      <c r="AA2247" s="2"/>
      <c r="AB2247" s="2"/>
      <c r="AC2247" s="2"/>
      <c r="AD2247" s="2"/>
      <c r="AE2247" s="2">
        <v>32.177</v>
      </c>
      <c r="AF2247" s="2"/>
      <c r="AG2247" s="2"/>
      <c r="AH2247" s="2"/>
      <c r="AI2247" s="2"/>
    </row>
    <row r="2248" spans="1:35" x14ac:dyDescent="0.3">
      <c r="A2248" s="2"/>
      <c r="B2248" s="2"/>
      <c r="C2248" s="2">
        <v>713150465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13" t="s">
        <v>67</v>
      </c>
      <c r="T2248" s="2" t="s">
        <v>68</v>
      </c>
      <c r="U2248" s="2" t="s">
        <v>5</v>
      </c>
      <c r="V2248" s="2" t="s">
        <v>99</v>
      </c>
      <c r="W2248" s="2"/>
      <c r="X2248" s="2">
        <v>275.97000000000003</v>
      </c>
      <c r="Y2248" s="34">
        <v>131.09</v>
      </c>
      <c r="Z2248" s="34">
        <v>131.09</v>
      </c>
      <c r="AA2248" s="2"/>
      <c r="AB2248" s="2"/>
      <c r="AC2248" s="2"/>
      <c r="AD2248" s="2"/>
      <c r="AE2248" s="2"/>
      <c r="AF2248" s="2"/>
      <c r="AG2248" s="2"/>
      <c r="AH2248" s="2"/>
      <c r="AI2248" s="2"/>
    </row>
    <row r="2249" spans="1:35" x14ac:dyDescent="0.3">
      <c r="A2249" s="2"/>
      <c r="B2249" s="2"/>
      <c r="C2249" s="2">
        <v>713150897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13" t="s">
        <v>67</v>
      </c>
      <c r="T2249" s="2" t="s">
        <v>68</v>
      </c>
      <c r="U2249" s="2" t="s">
        <v>5</v>
      </c>
      <c r="V2249" s="2" t="s">
        <v>99</v>
      </c>
      <c r="W2249" s="2"/>
      <c r="X2249" s="2">
        <v>495.53</v>
      </c>
      <c r="Y2249" s="34">
        <v>198.21</v>
      </c>
      <c r="Z2249" s="34">
        <v>198.21</v>
      </c>
      <c r="AA2249" s="2"/>
      <c r="AB2249" s="2"/>
      <c r="AC2249" s="2"/>
      <c r="AD2249" s="2"/>
      <c r="AE2249" s="2"/>
      <c r="AF2249" s="2"/>
      <c r="AG2249" s="2"/>
      <c r="AH2249" s="2"/>
      <c r="AI2249" s="2"/>
    </row>
    <row r="2250" spans="1:35" x14ac:dyDescent="0.3">
      <c r="A2250" s="2"/>
      <c r="B2250" s="2"/>
      <c r="C2250" s="2">
        <v>713153320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13" t="s">
        <v>67</v>
      </c>
      <c r="T2250" s="2" t="s">
        <v>68</v>
      </c>
      <c r="U2250" s="2" t="s">
        <v>5</v>
      </c>
      <c r="V2250" s="2" t="s">
        <v>99</v>
      </c>
      <c r="W2250" s="2"/>
      <c r="X2250" s="2">
        <v>643.96</v>
      </c>
      <c r="Y2250" s="34">
        <v>305.88</v>
      </c>
      <c r="Z2250" s="34">
        <v>305.88</v>
      </c>
      <c r="AA2250" s="2"/>
      <c r="AB2250" s="2"/>
      <c r="AC2250" s="2"/>
      <c r="AD2250" s="2"/>
      <c r="AE2250" s="2">
        <v>64.396000000000001</v>
      </c>
      <c r="AF2250" s="2"/>
      <c r="AG2250" s="2"/>
      <c r="AH2250" s="2"/>
      <c r="AI2250" s="2"/>
    </row>
    <row r="2251" spans="1:35" x14ac:dyDescent="0.3">
      <c r="A2251" s="2"/>
      <c r="B2251" s="2"/>
      <c r="C2251" s="2">
        <v>713155090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13" t="s">
        <v>67</v>
      </c>
      <c r="T2251" s="2" t="s">
        <v>68</v>
      </c>
      <c r="U2251" s="2" t="s">
        <v>5</v>
      </c>
      <c r="V2251" s="2" t="s">
        <v>99</v>
      </c>
      <c r="W2251" s="2"/>
      <c r="X2251" s="2">
        <v>369.03</v>
      </c>
      <c r="Y2251" s="34">
        <v>147.61000000000001</v>
      </c>
      <c r="Z2251" s="34">
        <v>147.61000000000001</v>
      </c>
      <c r="AA2251" s="2"/>
      <c r="AB2251" s="2"/>
      <c r="AC2251" s="2"/>
      <c r="AD2251" s="2"/>
      <c r="AE2251" s="2"/>
      <c r="AF2251" s="2"/>
      <c r="AG2251" s="2"/>
      <c r="AH2251" s="2"/>
      <c r="AI2251" s="2"/>
    </row>
    <row r="2252" spans="1:35" x14ac:dyDescent="0.3">
      <c r="A2252" s="2"/>
      <c r="B2252" s="2"/>
      <c r="C2252" s="2">
        <v>713156713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13" t="s">
        <v>67</v>
      </c>
      <c r="T2252" s="2" t="s">
        <v>68</v>
      </c>
      <c r="U2252" s="2" t="s">
        <v>5</v>
      </c>
      <c r="V2252" s="2" t="s">
        <v>99</v>
      </c>
      <c r="W2252" s="2"/>
      <c r="X2252" s="2">
        <v>500.01</v>
      </c>
      <c r="Y2252" s="34">
        <v>225</v>
      </c>
      <c r="Z2252" s="34">
        <v>225</v>
      </c>
      <c r="AA2252" s="2"/>
      <c r="AB2252" s="2"/>
      <c r="AC2252" s="2"/>
      <c r="AD2252" s="2"/>
      <c r="AE2252" s="2">
        <v>50.000999999999998</v>
      </c>
      <c r="AF2252" s="2"/>
      <c r="AG2252" s="2"/>
      <c r="AH2252" s="2"/>
      <c r="AI2252" s="2"/>
    </row>
    <row r="2253" spans="1:35" x14ac:dyDescent="0.3">
      <c r="A2253" s="2"/>
      <c r="B2253" s="2"/>
      <c r="C2253" s="2">
        <v>713176394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13" t="s">
        <v>67</v>
      </c>
      <c r="T2253" s="2" t="s">
        <v>68</v>
      </c>
      <c r="U2253" s="2" t="s">
        <v>5</v>
      </c>
      <c r="V2253" s="2" t="s">
        <v>99</v>
      </c>
      <c r="W2253" s="2"/>
      <c r="X2253" s="2">
        <v>590.29</v>
      </c>
      <c r="Y2253" s="34">
        <v>280.39</v>
      </c>
      <c r="Z2253" s="34">
        <v>280.39</v>
      </c>
      <c r="AA2253" s="2"/>
      <c r="AB2253" s="2"/>
      <c r="AC2253" s="2"/>
      <c r="AD2253" s="2"/>
      <c r="AE2253" s="2">
        <v>59.029000000000003</v>
      </c>
      <c r="AF2253" s="2"/>
      <c r="AG2253" s="2"/>
      <c r="AH2253" s="2"/>
      <c r="AI2253" s="2"/>
    </row>
    <row r="2254" spans="1:35" x14ac:dyDescent="0.3">
      <c r="A2254" s="2"/>
      <c r="B2254" s="2"/>
      <c r="C2254" s="2">
        <v>713179408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13" t="s">
        <v>67</v>
      </c>
      <c r="T2254" s="2" t="s">
        <v>68</v>
      </c>
      <c r="U2254" s="2" t="s">
        <v>5</v>
      </c>
      <c r="V2254" s="2" t="s">
        <v>99</v>
      </c>
      <c r="W2254" s="2"/>
      <c r="X2254" s="2">
        <v>295.14999999999998</v>
      </c>
      <c r="Y2254" s="34">
        <v>140.19999999999999</v>
      </c>
      <c r="Z2254" s="34">
        <v>140.19999999999999</v>
      </c>
      <c r="AA2254" s="2"/>
      <c r="AB2254" s="2"/>
      <c r="AC2254" s="2"/>
      <c r="AD2254" s="2"/>
      <c r="AE2254" s="2">
        <v>29.515000000000001</v>
      </c>
      <c r="AF2254" s="2"/>
      <c r="AG2254" s="2"/>
      <c r="AH2254" s="2"/>
      <c r="AI2254" s="2"/>
    </row>
    <row r="2255" spans="1:35" x14ac:dyDescent="0.3">
      <c r="A2255" s="2"/>
      <c r="B2255" s="2"/>
      <c r="C2255" s="2">
        <v>713180198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13" t="s">
        <v>67</v>
      </c>
      <c r="T2255" s="2" t="s">
        <v>68</v>
      </c>
      <c r="U2255" s="2" t="s">
        <v>5</v>
      </c>
      <c r="V2255" s="2" t="s">
        <v>99</v>
      </c>
      <c r="W2255" s="2"/>
      <c r="X2255" s="2">
        <v>304.89</v>
      </c>
      <c r="Y2255" s="34">
        <v>144.82</v>
      </c>
      <c r="Z2255" s="34">
        <v>144.82</v>
      </c>
      <c r="AA2255" s="2"/>
      <c r="AB2255" s="2"/>
      <c r="AC2255" s="2"/>
      <c r="AD2255" s="2"/>
      <c r="AE2255" s="2">
        <v>60.978000000000002</v>
      </c>
      <c r="AF2255" s="2"/>
      <c r="AG2255" s="2"/>
      <c r="AH2255" s="2"/>
      <c r="AI2255" s="2"/>
    </row>
    <row r="2256" spans="1:35" x14ac:dyDescent="0.3">
      <c r="A2256" s="2"/>
      <c r="B2256" s="2"/>
      <c r="C2256" s="2">
        <v>713181589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13" t="s">
        <v>67</v>
      </c>
      <c r="T2256" s="2" t="s">
        <v>68</v>
      </c>
      <c r="U2256" s="2" t="s">
        <v>5</v>
      </c>
      <c r="V2256" s="2" t="s">
        <v>99</v>
      </c>
      <c r="W2256" s="2"/>
      <c r="X2256" s="2">
        <v>244.17</v>
      </c>
      <c r="Y2256" s="34">
        <v>115.98</v>
      </c>
      <c r="Z2256" s="34">
        <v>115.98</v>
      </c>
      <c r="AA2256" s="2"/>
      <c r="AB2256" s="2"/>
      <c r="AC2256" s="2"/>
      <c r="AD2256" s="2"/>
      <c r="AE2256" s="2"/>
      <c r="AF2256" s="2"/>
      <c r="AG2256" s="2"/>
      <c r="AH2256" s="2"/>
      <c r="AI2256" s="2"/>
    </row>
    <row r="2257" spans="1:35" x14ac:dyDescent="0.3">
      <c r="A2257" s="2"/>
      <c r="B2257" s="2"/>
      <c r="C2257" s="2">
        <v>713182357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13" t="s">
        <v>67</v>
      </c>
      <c r="T2257" s="2" t="s">
        <v>68</v>
      </c>
      <c r="U2257" s="2" t="s">
        <v>5</v>
      </c>
      <c r="V2257" s="2" t="s">
        <v>99</v>
      </c>
      <c r="W2257" s="2"/>
      <c r="X2257" s="2">
        <v>368.81</v>
      </c>
      <c r="Y2257" s="34">
        <v>165.96</v>
      </c>
      <c r="Z2257" s="34">
        <v>165.96</v>
      </c>
      <c r="AA2257" s="2"/>
      <c r="AB2257" s="2"/>
      <c r="AC2257" s="2"/>
      <c r="AD2257" s="2"/>
      <c r="AE2257" s="2"/>
      <c r="AF2257" s="2"/>
      <c r="AG2257" s="2"/>
      <c r="AH2257" s="2"/>
      <c r="AI2257" s="2"/>
    </row>
    <row r="2258" spans="1:35" x14ac:dyDescent="0.3">
      <c r="A2258" s="2"/>
      <c r="B2258" s="2"/>
      <c r="C2258" s="2">
        <v>713182913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13" t="s">
        <v>67</v>
      </c>
      <c r="T2258" s="2" t="s">
        <v>68</v>
      </c>
      <c r="U2258" s="2" t="s">
        <v>5</v>
      </c>
      <c r="V2258" s="2" t="s">
        <v>99</v>
      </c>
      <c r="W2258" s="2"/>
      <c r="X2258" s="2">
        <v>763.96</v>
      </c>
      <c r="Y2258" s="34">
        <v>343.78</v>
      </c>
      <c r="Z2258" s="34">
        <v>343.78</v>
      </c>
      <c r="AA2258" s="2"/>
      <c r="AB2258" s="2"/>
      <c r="AC2258" s="2"/>
      <c r="AD2258" s="2"/>
      <c r="AE2258" s="2"/>
      <c r="AF2258" s="2"/>
      <c r="AG2258" s="2"/>
      <c r="AH2258" s="2"/>
      <c r="AI2258" s="2"/>
    </row>
    <row r="2259" spans="1:35" x14ac:dyDescent="0.3">
      <c r="A2259" s="2"/>
      <c r="B2259" s="2"/>
      <c r="C2259" s="2">
        <v>713183341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13" t="s">
        <v>67</v>
      </c>
      <c r="T2259" s="2" t="s">
        <v>68</v>
      </c>
      <c r="U2259" s="2" t="s">
        <v>5</v>
      </c>
      <c r="V2259" s="2" t="s">
        <v>99</v>
      </c>
      <c r="W2259" s="2"/>
      <c r="X2259" s="2">
        <v>-310.77</v>
      </c>
      <c r="Y2259" s="34">
        <v>-124.31</v>
      </c>
      <c r="Z2259" s="34">
        <v>-124.31</v>
      </c>
      <c r="AA2259" s="2"/>
      <c r="AB2259" s="2"/>
      <c r="AC2259" s="2"/>
      <c r="AD2259" s="2"/>
      <c r="AE2259" s="2"/>
      <c r="AF2259" s="2"/>
      <c r="AG2259" s="2"/>
      <c r="AH2259" s="2"/>
      <c r="AI2259" s="2"/>
    </row>
    <row r="2260" spans="1:35" x14ac:dyDescent="0.3">
      <c r="A2260" s="2"/>
      <c r="B2260" s="2"/>
      <c r="C2260" s="2">
        <v>713183341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13" t="s">
        <v>67</v>
      </c>
      <c r="T2260" s="2" t="s">
        <v>68</v>
      </c>
      <c r="U2260" s="2" t="s">
        <v>5</v>
      </c>
      <c r="V2260" s="2" t="s">
        <v>99</v>
      </c>
      <c r="W2260" s="2"/>
      <c r="X2260" s="2">
        <v>310.77</v>
      </c>
      <c r="Y2260" s="34">
        <v>124.31</v>
      </c>
      <c r="Z2260" s="34">
        <v>124.31</v>
      </c>
      <c r="AA2260" s="2"/>
      <c r="AB2260" s="2"/>
      <c r="AC2260" s="2"/>
      <c r="AD2260" s="2"/>
      <c r="AE2260" s="2"/>
      <c r="AF2260" s="2"/>
      <c r="AG2260" s="2"/>
      <c r="AH2260" s="2"/>
      <c r="AI2260" s="2"/>
    </row>
    <row r="2261" spans="1:35" x14ac:dyDescent="0.3">
      <c r="A2261" s="2"/>
      <c r="B2261" s="2"/>
      <c r="C2261" s="2">
        <v>713183835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13" t="s">
        <v>67</v>
      </c>
      <c r="T2261" s="2" t="s">
        <v>68</v>
      </c>
      <c r="U2261" s="2" t="s">
        <v>5</v>
      </c>
      <c r="V2261" s="2" t="s">
        <v>99</v>
      </c>
      <c r="W2261" s="2"/>
      <c r="X2261" s="2">
        <v>214.65</v>
      </c>
      <c r="Y2261" s="34">
        <v>101.96</v>
      </c>
      <c r="Z2261" s="34">
        <v>101.96</v>
      </c>
      <c r="AA2261" s="2"/>
      <c r="AB2261" s="2"/>
      <c r="AC2261" s="2"/>
      <c r="AD2261" s="2"/>
      <c r="AE2261" s="2">
        <v>21.465</v>
      </c>
      <c r="AF2261" s="2"/>
      <c r="AG2261" s="2"/>
      <c r="AH2261" s="2"/>
      <c r="AI2261" s="2"/>
    </row>
    <row r="2262" spans="1:35" x14ac:dyDescent="0.3">
      <c r="A2262" s="2"/>
      <c r="B2262" s="2"/>
      <c r="C2262" s="2">
        <v>713212357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13" t="s">
        <v>67</v>
      </c>
      <c r="T2262" s="2" t="s">
        <v>68</v>
      </c>
      <c r="U2262" s="2" t="s">
        <v>5</v>
      </c>
      <c r="V2262" s="2" t="s">
        <v>99</v>
      </c>
      <c r="W2262" s="2"/>
      <c r="X2262" s="2">
        <v>257.37</v>
      </c>
      <c r="Y2262" s="34">
        <v>102.95</v>
      </c>
      <c r="Z2262" s="34">
        <v>102.95</v>
      </c>
      <c r="AA2262" s="2"/>
      <c r="AB2262" s="2"/>
      <c r="AC2262" s="2"/>
      <c r="AD2262" s="2"/>
      <c r="AE2262" s="2"/>
      <c r="AF2262" s="2"/>
      <c r="AG2262" s="2"/>
      <c r="AH2262" s="2"/>
      <c r="AI2262" s="2"/>
    </row>
    <row r="2263" spans="1:35" x14ac:dyDescent="0.3">
      <c r="A2263" s="2"/>
      <c r="B2263" s="2"/>
      <c r="C2263" s="2">
        <v>713212384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13" t="s">
        <v>67</v>
      </c>
      <c r="T2263" s="2" t="s">
        <v>68</v>
      </c>
      <c r="U2263" s="2" t="s">
        <v>5</v>
      </c>
      <c r="V2263" s="2" t="s">
        <v>99</v>
      </c>
      <c r="W2263" s="2"/>
      <c r="X2263" s="2">
        <v>209.29</v>
      </c>
      <c r="Y2263" s="34">
        <v>99.41</v>
      </c>
      <c r="Z2263" s="34">
        <v>99.41</v>
      </c>
      <c r="AA2263" s="2"/>
      <c r="AB2263" s="2"/>
      <c r="AC2263" s="2"/>
      <c r="AD2263" s="2"/>
      <c r="AE2263" s="2">
        <v>20.929000000000002</v>
      </c>
      <c r="AF2263" s="2"/>
      <c r="AG2263" s="2"/>
      <c r="AH2263" s="2"/>
      <c r="AI2263" s="2"/>
    </row>
    <row r="2264" spans="1:35" x14ac:dyDescent="0.3">
      <c r="A2264" s="2"/>
      <c r="B2264" s="2"/>
      <c r="C2264" s="2">
        <v>713212601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13" t="s">
        <v>67</v>
      </c>
      <c r="T2264" s="2" t="s">
        <v>68</v>
      </c>
      <c r="U2264" s="2" t="s">
        <v>5</v>
      </c>
      <c r="V2264" s="2" t="s">
        <v>99</v>
      </c>
      <c r="W2264" s="2"/>
      <c r="X2264" s="2">
        <v>354.77</v>
      </c>
      <c r="Y2264" s="34">
        <v>168.52</v>
      </c>
      <c r="Z2264" s="34">
        <v>168.52</v>
      </c>
      <c r="AA2264" s="2"/>
      <c r="AB2264" s="2"/>
      <c r="AC2264" s="2"/>
      <c r="AD2264" s="2"/>
      <c r="AE2264" s="2">
        <v>35.476999999999997</v>
      </c>
      <c r="AF2264" s="2"/>
      <c r="AG2264" s="2"/>
      <c r="AH2264" s="2"/>
      <c r="AI2264" s="2"/>
    </row>
    <row r="2265" spans="1:35" x14ac:dyDescent="0.3">
      <c r="A2265" s="2"/>
      <c r="B2265" s="2"/>
      <c r="C2265" s="2">
        <v>713213097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13" t="s">
        <v>67</v>
      </c>
      <c r="T2265" s="2" t="s">
        <v>68</v>
      </c>
      <c r="U2265" s="2" t="s">
        <v>5</v>
      </c>
      <c r="V2265" s="2" t="s">
        <v>99</v>
      </c>
      <c r="W2265" s="2"/>
      <c r="X2265" s="2">
        <v>473.31</v>
      </c>
      <c r="Y2265" s="34">
        <v>224.82</v>
      </c>
      <c r="Z2265" s="34">
        <v>224.82</v>
      </c>
      <c r="AA2265" s="2"/>
      <c r="AB2265" s="2"/>
      <c r="AC2265" s="2"/>
      <c r="AD2265" s="2"/>
      <c r="AE2265" s="2">
        <v>47.331000000000003</v>
      </c>
      <c r="AF2265" s="2"/>
      <c r="AG2265" s="2"/>
      <c r="AH2265" s="2"/>
      <c r="AI2265" s="2"/>
    </row>
    <row r="2266" spans="1:35" x14ac:dyDescent="0.3">
      <c r="A2266" s="2"/>
      <c r="B2266" s="2"/>
      <c r="C2266" s="2">
        <v>713213321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13" t="s">
        <v>67</v>
      </c>
      <c r="T2266" s="2" t="s">
        <v>68</v>
      </c>
      <c r="U2266" s="2" t="s">
        <v>5</v>
      </c>
      <c r="V2266" s="2" t="s">
        <v>99</v>
      </c>
      <c r="W2266" s="2"/>
      <c r="X2266" s="2">
        <v>386.16</v>
      </c>
      <c r="Y2266" s="34">
        <v>154.46</v>
      </c>
      <c r="Z2266" s="34">
        <v>154.46</v>
      </c>
      <c r="AA2266" s="2"/>
      <c r="AB2266" s="2"/>
      <c r="AC2266" s="2"/>
      <c r="AD2266" s="2"/>
      <c r="AE2266" s="2"/>
      <c r="AF2266" s="2"/>
      <c r="AG2266" s="2"/>
      <c r="AH2266" s="2"/>
      <c r="AI2266" s="2"/>
    </row>
    <row r="2267" spans="1:35" x14ac:dyDescent="0.3">
      <c r="A2267" s="2"/>
      <c r="B2267" s="2"/>
      <c r="C2267" s="2">
        <v>713213408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13" t="s">
        <v>67</v>
      </c>
      <c r="T2267" s="2" t="s">
        <v>68</v>
      </c>
      <c r="U2267" s="2" t="s">
        <v>5</v>
      </c>
      <c r="V2267" s="2" t="s">
        <v>99</v>
      </c>
      <c r="W2267" s="2"/>
      <c r="X2267" s="2">
        <v>392.47</v>
      </c>
      <c r="Y2267" s="34">
        <v>156.99</v>
      </c>
      <c r="Z2267" s="34">
        <v>156.99</v>
      </c>
      <c r="AA2267" s="2"/>
      <c r="AB2267" s="2"/>
      <c r="AC2267" s="2"/>
      <c r="AD2267" s="2"/>
      <c r="AE2267" s="2">
        <v>39.247</v>
      </c>
      <c r="AF2267" s="2"/>
      <c r="AG2267" s="2"/>
      <c r="AH2267" s="2"/>
      <c r="AI2267" s="2"/>
    </row>
    <row r="2268" spans="1:35" x14ac:dyDescent="0.3">
      <c r="A2268" s="2"/>
      <c r="B2268" s="2"/>
      <c r="C2268" s="2">
        <v>713217991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13" t="s">
        <v>67</v>
      </c>
      <c r="T2268" s="2" t="s">
        <v>68</v>
      </c>
      <c r="U2268" s="2" t="s">
        <v>5</v>
      </c>
      <c r="V2268" s="2" t="s">
        <v>99</v>
      </c>
      <c r="W2268" s="2"/>
      <c r="X2268" s="2">
        <v>496.38</v>
      </c>
      <c r="Y2268" s="34">
        <v>235.78</v>
      </c>
      <c r="Z2268" s="34">
        <v>235.78</v>
      </c>
      <c r="AA2268" s="2"/>
      <c r="AB2268" s="2"/>
      <c r="AC2268" s="2"/>
      <c r="AD2268" s="2"/>
      <c r="AE2268" s="2">
        <v>49.637999999999998</v>
      </c>
      <c r="AF2268" s="2"/>
      <c r="AG2268" s="2"/>
      <c r="AH2268" s="2"/>
      <c r="AI2268" s="2"/>
    </row>
    <row r="2269" spans="1:35" x14ac:dyDescent="0.3">
      <c r="A2269" s="2"/>
      <c r="B2269" s="2"/>
      <c r="C2269" s="2">
        <v>713218172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13" t="s">
        <v>67</v>
      </c>
      <c r="T2269" s="2" t="s">
        <v>68</v>
      </c>
      <c r="U2269" s="2" t="s">
        <v>5</v>
      </c>
      <c r="V2269" s="2" t="s">
        <v>99</v>
      </c>
      <c r="W2269" s="2"/>
      <c r="X2269" s="2">
        <v>-375.43</v>
      </c>
      <c r="Y2269" s="34">
        <v>-150.16999999999999</v>
      </c>
      <c r="Z2269" s="34">
        <v>-150.16999999999999</v>
      </c>
      <c r="AA2269" s="2"/>
      <c r="AB2269" s="2"/>
      <c r="AC2269" s="2"/>
      <c r="AD2269" s="2"/>
      <c r="AE2269" s="2">
        <v>0</v>
      </c>
      <c r="AF2269" s="2"/>
      <c r="AG2269" s="2"/>
      <c r="AH2269" s="2"/>
      <c r="AI2269" s="2"/>
    </row>
    <row r="2270" spans="1:35" x14ac:dyDescent="0.3">
      <c r="A2270" s="2"/>
      <c r="B2270" s="2"/>
      <c r="C2270" s="2">
        <v>713218172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13" t="s">
        <v>67</v>
      </c>
      <c r="T2270" s="2" t="s">
        <v>68</v>
      </c>
      <c r="U2270" s="2" t="s">
        <v>5</v>
      </c>
      <c r="V2270" s="2" t="s">
        <v>99</v>
      </c>
      <c r="W2270" s="2"/>
      <c r="X2270" s="2">
        <v>375.43</v>
      </c>
      <c r="Y2270" s="34">
        <v>150.16999999999999</v>
      </c>
      <c r="Z2270" s="34">
        <v>150.16999999999999</v>
      </c>
      <c r="AA2270" s="2"/>
      <c r="AB2270" s="2"/>
      <c r="AC2270" s="2"/>
      <c r="AD2270" s="2"/>
      <c r="AE2270" s="2">
        <v>0</v>
      </c>
      <c r="AF2270" s="2"/>
      <c r="AG2270" s="2"/>
      <c r="AH2270" s="2"/>
      <c r="AI2270" s="2"/>
    </row>
    <row r="2271" spans="1:35" x14ac:dyDescent="0.3">
      <c r="A2271" s="2"/>
      <c r="B2271" s="2"/>
      <c r="C2271" s="2">
        <v>713218217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13" t="s">
        <v>67</v>
      </c>
      <c r="T2271" s="2" t="s">
        <v>68</v>
      </c>
      <c r="U2271" s="2" t="s">
        <v>5</v>
      </c>
      <c r="V2271" s="2" t="s">
        <v>99</v>
      </c>
      <c r="W2271" s="2"/>
      <c r="X2271" s="2">
        <v>391.26</v>
      </c>
      <c r="Y2271" s="34">
        <v>156.5</v>
      </c>
      <c r="Z2271" s="34">
        <v>156.5</v>
      </c>
      <c r="AA2271" s="2"/>
      <c r="AB2271" s="2"/>
      <c r="AC2271" s="2"/>
      <c r="AD2271" s="2"/>
      <c r="AE2271" s="2"/>
      <c r="AF2271" s="2"/>
      <c r="AG2271" s="2"/>
      <c r="AH2271" s="2"/>
      <c r="AI2271" s="2"/>
    </row>
    <row r="2272" spans="1:35" x14ac:dyDescent="0.3">
      <c r="A2272" s="2"/>
      <c r="B2272" s="2"/>
      <c r="C2272" s="2">
        <v>713218262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13" t="s">
        <v>67</v>
      </c>
      <c r="T2272" s="2" t="s">
        <v>68</v>
      </c>
      <c r="U2272" s="2" t="s">
        <v>5</v>
      </c>
      <c r="V2272" s="2" t="s">
        <v>99</v>
      </c>
      <c r="W2272" s="2"/>
      <c r="X2272" s="2">
        <v>347.36</v>
      </c>
      <c r="Y2272" s="34">
        <v>138.94</v>
      </c>
      <c r="Z2272" s="34">
        <v>138.94</v>
      </c>
      <c r="AA2272" s="2"/>
      <c r="AB2272" s="2"/>
      <c r="AC2272" s="2"/>
      <c r="AD2272" s="2"/>
      <c r="AE2272" s="2"/>
      <c r="AF2272" s="2"/>
      <c r="AG2272" s="2"/>
      <c r="AH2272" s="2"/>
      <c r="AI2272" s="2"/>
    </row>
    <row r="2273" spans="1:35" x14ac:dyDescent="0.3">
      <c r="A2273" s="2"/>
      <c r="B2273" s="2"/>
      <c r="C2273" s="2">
        <v>713218284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13" t="s">
        <v>67</v>
      </c>
      <c r="T2273" s="2" t="s">
        <v>68</v>
      </c>
      <c r="U2273" s="2" t="s">
        <v>5</v>
      </c>
      <c r="V2273" s="2" t="s">
        <v>99</v>
      </c>
      <c r="W2273" s="2"/>
      <c r="X2273" s="2">
        <v>350.16</v>
      </c>
      <c r="Y2273" s="34">
        <v>140.06</v>
      </c>
      <c r="Z2273" s="34">
        <v>140.06</v>
      </c>
      <c r="AA2273" s="2"/>
      <c r="AB2273" s="2"/>
      <c r="AC2273" s="2"/>
      <c r="AD2273" s="2"/>
      <c r="AE2273" s="2"/>
      <c r="AF2273" s="2"/>
      <c r="AG2273" s="2"/>
      <c r="AH2273" s="2"/>
      <c r="AI2273" s="2"/>
    </row>
    <row r="2274" spans="1:35" x14ac:dyDescent="0.3">
      <c r="A2274" s="2"/>
      <c r="B2274" s="2"/>
      <c r="C2274" s="2">
        <v>713218296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13" t="s">
        <v>67</v>
      </c>
      <c r="T2274" s="2" t="s">
        <v>68</v>
      </c>
      <c r="U2274" s="2" t="s">
        <v>5</v>
      </c>
      <c r="V2274" s="2" t="s">
        <v>99</v>
      </c>
      <c r="W2274" s="2"/>
      <c r="X2274" s="2">
        <v>280.73</v>
      </c>
      <c r="Y2274" s="34">
        <v>133.35</v>
      </c>
      <c r="Z2274" s="34">
        <v>133.35</v>
      </c>
      <c r="AA2274" s="2"/>
      <c r="AB2274" s="2"/>
      <c r="AC2274" s="2"/>
      <c r="AD2274" s="2"/>
      <c r="AE2274" s="2">
        <v>28.073</v>
      </c>
      <c r="AF2274" s="2"/>
      <c r="AG2274" s="2"/>
      <c r="AH2274" s="2"/>
      <c r="AI2274" s="2"/>
    </row>
    <row r="2275" spans="1:35" x14ac:dyDescent="0.3">
      <c r="A2275" s="2"/>
      <c r="B2275" s="2"/>
      <c r="C2275" s="2">
        <v>713219832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13" t="s">
        <v>67</v>
      </c>
      <c r="T2275" s="2" t="s">
        <v>68</v>
      </c>
      <c r="U2275" s="2" t="s">
        <v>5</v>
      </c>
      <c r="V2275" s="2" t="s">
        <v>99</v>
      </c>
      <c r="W2275" s="2"/>
      <c r="X2275" s="2">
        <v>348.81</v>
      </c>
      <c r="Y2275" s="34">
        <v>165.68</v>
      </c>
      <c r="Z2275" s="34">
        <v>165.68</v>
      </c>
      <c r="AA2275" s="2"/>
      <c r="AB2275" s="2"/>
      <c r="AC2275" s="2"/>
      <c r="AD2275" s="2"/>
      <c r="AE2275" s="2"/>
      <c r="AF2275" s="2"/>
      <c r="AG2275" s="2"/>
      <c r="AH2275" s="2"/>
      <c r="AI2275" s="2"/>
    </row>
    <row r="2276" spans="1:35" x14ac:dyDescent="0.3">
      <c r="A2276" s="2"/>
      <c r="B2276" s="2"/>
      <c r="C2276" s="2">
        <v>713220057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13" t="s">
        <v>67</v>
      </c>
      <c r="T2276" s="2" t="s">
        <v>68</v>
      </c>
      <c r="U2276" s="2" t="s">
        <v>5</v>
      </c>
      <c r="V2276" s="2" t="s">
        <v>99</v>
      </c>
      <c r="W2276" s="2"/>
      <c r="X2276" s="2">
        <v>622.28</v>
      </c>
      <c r="Y2276" s="34">
        <v>248.91</v>
      </c>
      <c r="Z2276" s="34">
        <v>248.91</v>
      </c>
      <c r="AA2276" s="2"/>
      <c r="AB2276" s="2"/>
      <c r="AC2276" s="2"/>
      <c r="AD2276" s="2"/>
      <c r="AE2276" s="2">
        <v>62.228000000000002</v>
      </c>
      <c r="AF2276" s="2"/>
      <c r="AG2276" s="2"/>
      <c r="AH2276" s="2"/>
      <c r="AI2276" s="2"/>
    </row>
    <row r="2277" spans="1:35" x14ac:dyDescent="0.3">
      <c r="A2277" s="2"/>
      <c r="B2277" s="2"/>
      <c r="C2277" s="2">
        <v>713221330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13" t="s">
        <v>67</v>
      </c>
      <c r="T2277" s="2" t="s">
        <v>68</v>
      </c>
      <c r="U2277" s="2" t="s">
        <v>5</v>
      </c>
      <c r="V2277" s="2" t="s">
        <v>99</v>
      </c>
      <c r="W2277" s="2"/>
      <c r="X2277" s="2">
        <v>307.2</v>
      </c>
      <c r="Y2277" s="34">
        <v>145.91999999999999</v>
      </c>
      <c r="Z2277" s="34">
        <v>145.91999999999999</v>
      </c>
      <c r="AA2277" s="2"/>
      <c r="AB2277" s="2"/>
      <c r="AC2277" s="2"/>
      <c r="AD2277" s="2"/>
      <c r="AE2277" s="2">
        <v>30.72</v>
      </c>
      <c r="AF2277" s="2"/>
      <c r="AG2277" s="2"/>
      <c r="AH2277" s="2"/>
      <c r="AI2277" s="2"/>
    </row>
    <row r="2278" spans="1:35" x14ac:dyDescent="0.3">
      <c r="A2278" s="2"/>
      <c r="B2278" s="2"/>
      <c r="C2278" s="2">
        <v>713221760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13" t="s">
        <v>67</v>
      </c>
      <c r="T2278" s="2" t="s">
        <v>68</v>
      </c>
      <c r="U2278" s="2" t="s">
        <v>5</v>
      </c>
      <c r="V2278" s="2" t="s">
        <v>99</v>
      </c>
      <c r="W2278" s="2"/>
      <c r="X2278" s="2">
        <v>323.55</v>
      </c>
      <c r="Y2278" s="34">
        <v>153.69</v>
      </c>
      <c r="Z2278" s="34">
        <v>153.69</v>
      </c>
      <c r="AA2278" s="2"/>
      <c r="AB2278" s="2"/>
      <c r="AC2278" s="2"/>
      <c r="AD2278" s="2"/>
      <c r="AE2278" s="2">
        <v>32.354999999999997</v>
      </c>
      <c r="AF2278" s="2"/>
      <c r="AG2278" s="2"/>
      <c r="AH2278" s="2"/>
      <c r="AI2278" s="2"/>
    </row>
    <row r="2279" spans="1:35" x14ac:dyDescent="0.3">
      <c r="A2279" s="2"/>
      <c r="B2279" s="2"/>
      <c r="C2279" s="2">
        <v>713222188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13" t="s">
        <v>67</v>
      </c>
      <c r="T2279" s="2" t="s">
        <v>68</v>
      </c>
      <c r="U2279" s="2" t="s">
        <v>5</v>
      </c>
      <c r="V2279" s="2" t="s">
        <v>99</v>
      </c>
      <c r="W2279" s="2"/>
      <c r="X2279" s="2">
        <v>402.47</v>
      </c>
      <c r="Y2279" s="34">
        <v>191.17</v>
      </c>
      <c r="Z2279" s="34">
        <v>191.17</v>
      </c>
      <c r="AA2279" s="2"/>
      <c r="AB2279" s="2"/>
      <c r="AC2279" s="2"/>
      <c r="AD2279" s="2"/>
      <c r="AE2279" s="2">
        <v>40.247</v>
      </c>
      <c r="AF2279" s="2"/>
      <c r="AG2279" s="2"/>
      <c r="AH2279" s="2"/>
      <c r="AI2279" s="2"/>
    </row>
    <row r="2280" spans="1:35" x14ac:dyDescent="0.3">
      <c r="A2280" s="2"/>
      <c r="B2280" s="2"/>
      <c r="C2280" s="2">
        <v>713223372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13" t="s">
        <v>67</v>
      </c>
      <c r="T2280" s="2" t="s">
        <v>68</v>
      </c>
      <c r="U2280" s="2" t="s">
        <v>5</v>
      </c>
      <c r="V2280" s="2" t="s">
        <v>99</v>
      </c>
      <c r="W2280" s="2"/>
      <c r="X2280" s="2">
        <v>383.03</v>
      </c>
      <c r="Y2280" s="34">
        <v>153.21</v>
      </c>
      <c r="Z2280" s="34">
        <v>153.21</v>
      </c>
      <c r="AA2280" s="2"/>
      <c r="AB2280" s="2"/>
      <c r="AC2280" s="2"/>
      <c r="AD2280" s="2"/>
      <c r="AE2280" s="2"/>
      <c r="AF2280" s="2"/>
      <c r="AG2280" s="2"/>
      <c r="AH2280" s="2"/>
      <c r="AI2280" s="2"/>
    </row>
    <row r="2281" spans="1:35" x14ac:dyDescent="0.3">
      <c r="A2281" s="2"/>
      <c r="B2281" s="2"/>
      <c r="C2281" s="2">
        <v>713225584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13" t="s">
        <v>67</v>
      </c>
      <c r="T2281" s="2" t="s">
        <v>68</v>
      </c>
      <c r="U2281" s="2" t="s">
        <v>5</v>
      </c>
      <c r="V2281" s="2" t="s">
        <v>99</v>
      </c>
      <c r="W2281" s="2"/>
      <c r="X2281" s="2">
        <v>282.42</v>
      </c>
      <c r="Y2281" s="34">
        <v>112.97</v>
      </c>
      <c r="Z2281" s="34">
        <v>112.97</v>
      </c>
      <c r="AA2281" s="2"/>
      <c r="AB2281" s="2"/>
      <c r="AC2281" s="2"/>
      <c r="AD2281" s="2"/>
      <c r="AE2281" s="2">
        <v>28.242000000000001</v>
      </c>
      <c r="AF2281" s="2"/>
      <c r="AG2281" s="2"/>
      <c r="AH2281" s="2"/>
      <c r="AI2281" s="2"/>
    </row>
    <row r="2282" spans="1:35" x14ac:dyDescent="0.3">
      <c r="A2282" s="2"/>
      <c r="B2282" s="2"/>
      <c r="C2282" s="2">
        <v>713226758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13" t="s">
        <v>67</v>
      </c>
      <c r="T2282" s="2" t="s">
        <v>68</v>
      </c>
      <c r="U2282" s="2" t="s">
        <v>5</v>
      </c>
      <c r="V2282" s="2" t="s">
        <v>99</v>
      </c>
      <c r="W2282" s="2"/>
      <c r="X2282" s="2">
        <v>-50.21</v>
      </c>
      <c r="Y2282" s="34">
        <v>-17.57</v>
      </c>
      <c r="Z2282" s="34">
        <v>-17.57</v>
      </c>
      <c r="AA2282" s="2"/>
      <c r="AB2282" s="2"/>
      <c r="AC2282" s="2"/>
      <c r="AD2282" s="2"/>
      <c r="AE2282" s="2"/>
      <c r="AF2282" s="2"/>
      <c r="AG2282" s="2"/>
      <c r="AH2282" s="2"/>
      <c r="AI2282" s="2"/>
    </row>
    <row r="2283" spans="1:35" x14ac:dyDescent="0.3">
      <c r="A2283" s="2"/>
      <c r="B2283" s="2"/>
      <c r="C2283" s="2">
        <v>713227157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13" t="s">
        <v>67</v>
      </c>
      <c r="T2283" s="2" t="s">
        <v>68</v>
      </c>
      <c r="U2283" s="2" t="s">
        <v>5</v>
      </c>
      <c r="V2283" s="2" t="s">
        <v>99</v>
      </c>
      <c r="W2283" s="2"/>
      <c r="X2283" s="2">
        <v>434.76</v>
      </c>
      <c r="Y2283" s="34">
        <v>173.9</v>
      </c>
      <c r="Z2283" s="34">
        <v>173.9</v>
      </c>
      <c r="AA2283" s="2"/>
      <c r="AB2283" s="2"/>
      <c r="AC2283" s="2"/>
      <c r="AD2283" s="2"/>
      <c r="AE2283" s="2"/>
      <c r="AF2283" s="2"/>
      <c r="AG2283" s="2"/>
      <c r="AH2283" s="2"/>
      <c r="AI2283" s="2"/>
    </row>
    <row r="2284" spans="1:35" x14ac:dyDescent="0.3">
      <c r="A2284" s="2"/>
      <c r="B2284" s="2"/>
      <c r="C2284" s="2">
        <v>713227333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13" t="s">
        <v>67</v>
      </c>
      <c r="T2284" s="2" t="s">
        <v>68</v>
      </c>
      <c r="U2284" s="2" t="s">
        <v>5</v>
      </c>
      <c r="V2284" s="2" t="s">
        <v>99</v>
      </c>
      <c r="W2284" s="2"/>
      <c r="X2284" s="2">
        <v>380.65</v>
      </c>
      <c r="Y2284" s="34">
        <v>180.81</v>
      </c>
      <c r="Z2284" s="34">
        <v>180.81</v>
      </c>
      <c r="AA2284" s="2"/>
      <c r="AB2284" s="2"/>
      <c r="AC2284" s="2"/>
      <c r="AD2284" s="2"/>
      <c r="AE2284" s="2">
        <v>38.064999999999998</v>
      </c>
      <c r="AF2284" s="2"/>
      <c r="AG2284" s="2"/>
      <c r="AH2284" s="2"/>
      <c r="AI2284" s="2"/>
    </row>
    <row r="2285" spans="1:35" x14ac:dyDescent="0.3">
      <c r="A2285" s="2"/>
      <c r="B2285" s="2"/>
      <c r="C2285" s="2">
        <v>713227630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13" t="s">
        <v>67</v>
      </c>
      <c r="T2285" s="2" t="s">
        <v>68</v>
      </c>
      <c r="U2285" s="2" t="s">
        <v>5</v>
      </c>
      <c r="V2285" s="2" t="s">
        <v>99</v>
      </c>
      <c r="W2285" s="2"/>
      <c r="X2285" s="2">
        <v>-627.86</v>
      </c>
      <c r="Y2285" s="34">
        <v>-298.23</v>
      </c>
      <c r="Z2285" s="34">
        <v>-298.23</v>
      </c>
      <c r="AA2285" s="2"/>
      <c r="AB2285" s="2"/>
      <c r="AC2285" s="2"/>
      <c r="AD2285" s="2"/>
      <c r="AE2285" s="2">
        <v>0</v>
      </c>
      <c r="AF2285" s="2"/>
      <c r="AG2285" s="2"/>
      <c r="AH2285" s="2"/>
      <c r="AI2285" s="2"/>
    </row>
    <row r="2286" spans="1:35" x14ac:dyDescent="0.3">
      <c r="A2286" s="2"/>
      <c r="B2286" s="2"/>
      <c r="C2286" s="2">
        <v>713227630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13" t="s">
        <v>67</v>
      </c>
      <c r="T2286" s="2" t="s">
        <v>68</v>
      </c>
      <c r="U2286" s="2" t="s">
        <v>5</v>
      </c>
      <c r="V2286" s="2" t="s">
        <v>99</v>
      </c>
      <c r="W2286" s="2"/>
      <c r="X2286" s="2">
        <v>627.86</v>
      </c>
      <c r="Y2286" s="34">
        <v>298.23</v>
      </c>
      <c r="Z2286" s="34">
        <v>298.23</v>
      </c>
      <c r="AA2286" s="2"/>
      <c r="AB2286" s="2"/>
      <c r="AC2286" s="2"/>
      <c r="AD2286" s="2"/>
      <c r="AE2286" s="2">
        <v>0</v>
      </c>
      <c r="AF2286" s="2"/>
      <c r="AG2286" s="2"/>
      <c r="AH2286" s="2"/>
      <c r="AI2286" s="2"/>
    </row>
    <row r="2287" spans="1:35" x14ac:dyDescent="0.3">
      <c r="A2287" s="2"/>
      <c r="B2287" s="2"/>
      <c r="C2287" s="2">
        <v>713227801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13" t="s">
        <v>67</v>
      </c>
      <c r="T2287" s="2" t="s">
        <v>68</v>
      </c>
      <c r="U2287" s="2" t="s">
        <v>5</v>
      </c>
      <c r="V2287" s="2" t="s">
        <v>99</v>
      </c>
      <c r="W2287" s="2"/>
      <c r="X2287" s="2">
        <v>456.14</v>
      </c>
      <c r="Y2287" s="34">
        <v>216.67</v>
      </c>
      <c r="Z2287" s="34">
        <v>216.67</v>
      </c>
      <c r="AA2287" s="2"/>
      <c r="AB2287" s="2"/>
      <c r="AC2287" s="2"/>
      <c r="AD2287" s="2"/>
      <c r="AE2287" s="2">
        <v>45.613999999999997</v>
      </c>
      <c r="AF2287" s="2"/>
      <c r="AG2287" s="2"/>
      <c r="AH2287" s="2"/>
      <c r="AI2287" s="2"/>
    </row>
    <row r="2288" spans="1:35" x14ac:dyDescent="0.3">
      <c r="A2288" s="2"/>
      <c r="B2288" s="2"/>
      <c r="C2288" s="2">
        <v>713228071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13" t="s">
        <v>67</v>
      </c>
      <c r="T2288" s="2" t="s">
        <v>68</v>
      </c>
      <c r="U2288" s="2" t="s">
        <v>5</v>
      </c>
      <c r="V2288" s="2" t="s">
        <v>99</v>
      </c>
      <c r="W2288" s="2"/>
      <c r="X2288" s="2">
        <v>321.17</v>
      </c>
      <c r="Y2288" s="34">
        <v>152.56</v>
      </c>
      <c r="Z2288" s="34">
        <v>152.56</v>
      </c>
      <c r="AA2288" s="2"/>
      <c r="AB2288" s="2"/>
      <c r="AC2288" s="2"/>
      <c r="AD2288" s="2"/>
      <c r="AE2288" s="2">
        <v>32.116999999999997</v>
      </c>
      <c r="AF2288" s="2"/>
      <c r="AG2288" s="2"/>
      <c r="AH2288" s="2"/>
      <c r="AI2288" s="2"/>
    </row>
    <row r="2289" spans="1:35" x14ac:dyDescent="0.3">
      <c r="A2289" s="2"/>
      <c r="B2289" s="2"/>
      <c r="C2289" s="2">
        <v>713228178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13" t="s">
        <v>67</v>
      </c>
      <c r="T2289" s="2" t="s">
        <v>68</v>
      </c>
      <c r="U2289" s="2" t="s">
        <v>5</v>
      </c>
      <c r="V2289" s="2" t="s">
        <v>99</v>
      </c>
      <c r="W2289" s="2"/>
      <c r="X2289" s="2">
        <v>364.91</v>
      </c>
      <c r="Y2289" s="34">
        <v>173.33</v>
      </c>
      <c r="Z2289" s="34">
        <v>173.33</v>
      </c>
      <c r="AA2289" s="2"/>
      <c r="AB2289" s="2"/>
      <c r="AC2289" s="2"/>
      <c r="AD2289" s="2"/>
      <c r="AE2289" s="2">
        <v>36.491</v>
      </c>
      <c r="AF2289" s="2"/>
      <c r="AG2289" s="2"/>
      <c r="AH2289" s="2"/>
      <c r="AI2289" s="2"/>
    </row>
    <row r="2290" spans="1:35" x14ac:dyDescent="0.3">
      <c r="A2290" s="2"/>
      <c r="B2290" s="2"/>
      <c r="C2290" s="2">
        <v>713228192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13" t="s">
        <v>67</v>
      </c>
      <c r="T2290" s="2" t="s">
        <v>68</v>
      </c>
      <c r="U2290" s="2" t="s">
        <v>5</v>
      </c>
      <c r="V2290" s="2" t="s">
        <v>99</v>
      </c>
      <c r="W2290" s="2"/>
      <c r="X2290" s="2">
        <v>268.31</v>
      </c>
      <c r="Y2290" s="34">
        <v>127.45</v>
      </c>
      <c r="Z2290" s="34">
        <v>127.45</v>
      </c>
      <c r="AA2290" s="2"/>
      <c r="AB2290" s="2"/>
      <c r="AC2290" s="2"/>
      <c r="AD2290" s="2"/>
      <c r="AE2290" s="2"/>
      <c r="AF2290" s="2"/>
      <c r="AG2290" s="2"/>
      <c r="AH2290" s="2"/>
      <c r="AI2290" s="2"/>
    </row>
    <row r="2291" spans="1:35" x14ac:dyDescent="0.3">
      <c r="A2291" s="2"/>
      <c r="B2291" s="2"/>
      <c r="C2291" s="2">
        <v>713228214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13" t="s">
        <v>67</v>
      </c>
      <c r="T2291" s="2" t="s">
        <v>68</v>
      </c>
      <c r="U2291" s="2" t="s">
        <v>5</v>
      </c>
      <c r="V2291" s="2" t="s">
        <v>99</v>
      </c>
      <c r="W2291" s="2"/>
      <c r="X2291" s="2">
        <v>295.14999999999998</v>
      </c>
      <c r="Y2291" s="34">
        <v>140.19999999999999</v>
      </c>
      <c r="Z2291" s="34">
        <v>140.19999999999999</v>
      </c>
      <c r="AA2291" s="2"/>
      <c r="AB2291" s="2"/>
      <c r="AC2291" s="2"/>
      <c r="AD2291" s="2"/>
      <c r="AE2291" s="2">
        <v>29.515000000000001</v>
      </c>
      <c r="AF2291" s="2"/>
      <c r="AG2291" s="2"/>
      <c r="AH2291" s="2"/>
      <c r="AI2291" s="2"/>
    </row>
    <row r="2292" spans="1:35" x14ac:dyDescent="0.3">
      <c r="A2292" s="2"/>
      <c r="B2292" s="2"/>
      <c r="C2292" s="2">
        <v>713229117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13" t="s">
        <v>67</v>
      </c>
      <c r="T2292" s="2" t="s">
        <v>68</v>
      </c>
      <c r="U2292" s="2" t="s">
        <v>5</v>
      </c>
      <c r="V2292" s="2" t="s">
        <v>99</v>
      </c>
      <c r="W2292" s="2"/>
      <c r="X2292" s="2">
        <v>424.48</v>
      </c>
      <c r="Y2292" s="34">
        <v>169.79</v>
      </c>
      <c r="Z2292" s="34">
        <v>169.79</v>
      </c>
      <c r="AA2292" s="2"/>
      <c r="AB2292" s="2"/>
      <c r="AC2292" s="2"/>
      <c r="AD2292" s="2"/>
      <c r="AE2292" s="2"/>
      <c r="AF2292" s="2"/>
      <c r="AG2292" s="2"/>
      <c r="AH2292" s="2"/>
      <c r="AI2292" s="2"/>
    </row>
    <row r="2293" spans="1:35" x14ac:dyDescent="0.3">
      <c r="A2293" s="2"/>
      <c r="B2293" s="2"/>
      <c r="C2293" s="2">
        <v>713229168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13" t="s">
        <v>67</v>
      </c>
      <c r="T2293" s="2" t="s">
        <v>68</v>
      </c>
      <c r="U2293" s="2" t="s">
        <v>5</v>
      </c>
      <c r="V2293" s="2" t="s">
        <v>99</v>
      </c>
      <c r="W2293" s="2"/>
      <c r="X2293" s="2">
        <v>424.8</v>
      </c>
      <c r="Y2293" s="34">
        <v>169.92</v>
      </c>
      <c r="Z2293" s="34">
        <v>169.92</v>
      </c>
      <c r="AA2293" s="2"/>
      <c r="AB2293" s="2"/>
      <c r="AC2293" s="2"/>
      <c r="AD2293" s="2"/>
      <c r="AE2293" s="2">
        <v>42.48</v>
      </c>
      <c r="AF2293" s="2"/>
      <c r="AG2293" s="2"/>
      <c r="AH2293" s="2"/>
      <c r="AI2293" s="2"/>
    </row>
    <row r="2294" spans="1:35" x14ac:dyDescent="0.3">
      <c r="A2294" s="2"/>
      <c r="B2294" s="2"/>
      <c r="C2294" s="2">
        <v>713229236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13" t="s">
        <v>67</v>
      </c>
      <c r="T2294" s="2" t="s">
        <v>68</v>
      </c>
      <c r="U2294" s="2" t="s">
        <v>5</v>
      </c>
      <c r="V2294" s="2" t="s">
        <v>99</v>
      </c>
      <c r="W2294" s="2"/>
      <c r="X2294" s="2">
        <v>407.63</v>
      </c>
      <c r="Y2294" s="34">
        <v>163.05000000000001</v>
      </c>
      <c r="Z2294" s="34">
        <v>163.05000000000001</v>
      </c>
      <c r="AA2294" s="2"/>
      <c r="AB2294" s="2"/>
      <c r="AC2294" s="2"/>
      <c r="AD2294" s="2"/>
      <c r="AE2294" s="2">
        <v>40.762999999999998</v>
      </c>
      <c r="AF2294" s="2"/>
      <c r="AG2294" s="2"/>
      <c r="AH2294" s="2"/>
      <c r="AI2294" s="2"/>
    </row>
    <row r="2295" spans="1:35" x14ac:dyDescent="0.3">
      <c r="A2295" s="2"/>
      <c r="B2295" s="2"/>
      <c r="C2295" s="2">
        <v>713229358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13" t="s">
        <v>67</v>
      </c>
      <c r="T2295" s="2" t="s">
        <v>68</v>
      </c>
      <c r="U2295" s="2" t="s">
        <v>5</v>
      </c>
      <c r="V2295" s="2" t="s">
        <v>99</v>
      </c>
      <c r="W2295" s="2"/>
      <c r="X2295" s="2">
        <v>348.81</v>
      </c>
      <c r="Y2295" s="34">
        <v>165.68</v>
      </c>
      <c r="Z2295" s="34">
        <v>165.68</v>
      </c>
      <c r="AA2295" s="2"/>
      <c r="AB2295" s="2"/>
      <c r="AC2295" s="2"/>
      <c r="AD2295" s="2"/>
      <c r="AE2295" s="2">
        <v>34.881</v>
      </c>
      <c r="AF2295" s="2"/>
      <c r="AG2295" s="2"/>
      <c r="AH2295" s="2"/>
      <c r="AI2295" s="2"/>
    </row>
    <row r="2296" spans="1:35" x14ac:dyDescent="0.3">
      <c r="A2296" s="2"/>
      <c r="B2296" s="2"/>
      <c r="C2296" s="2">
        <v>713229476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13" t="s">
        <v>67</v>
      </c>
      <c r="T2296" s="2" t="s">
        <v>68</v>
      </c>
      <c r="U2296" s="2" t="s">
        <v>5</v>
      </c>
      <c r="V2296" s="2" t="s">
        <v>99</v>
      </c>
      <c r="W2296" s="2"/>
      <c r="X2296" s="2">
        <v>570.97</v>
      </c>
      <c r="Y2296" s="34">
        <v>271.20999999999998</v>
      </c>
      <c r="Z2296" s="34">
        <v>271.20999999999998</v>
      </c>
      <c r="AA2296" s="2"/>
      <c r="AB2296" s="2"/>
      <c r="AC2296" s="2"/>
      <c r="AD2296" s="2"/>
      <c r="AE2296" s="2">
        <v>57.097000000000001</v>
      </c>
      <c r="AF2296" s="2"/>
      <c r="AG2296" s="2"/>
      <c r="AH2296" s="2"/>
      <c r="AI2296" s="2"/>
    </row>
    <row r="2297" spans="1:35" x14ac:dyDescent="0.3">
      <c r="A2297" s="2"/>
      <c r="B2297" s="2"/>
      <c r="C2297" s="2">
        <v>713229643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13" t="s">
        <v>67</v>
      </c>
      <c r="T2297" s="2" t="s">
        <v>68</v>
      </c>
      <c r="U2297" s="2" t="s">
        <v>5</v>
      </c>
      <c r="V2297" s="2" t="s">
        <v>99</v>
      </c>
      <c r="W2297" s="2"/>
      <c r="X2297" s="2">
        <v>-33.130000000000003</v>
      </c>
      <c r="Y2297" s="34">
        <v>-15.74</v>
      </c>
      <c r="Z2297" s="34">
        <v>-15.74</v>
      </c>
      <c r="AA2297" s="2"/>
      <c r="AB2297" s="2"/>
      <c r="AC2297" s="2"/>
      <c r="AD2297" s="2"/>
      <c r="AE2297" s="2">
        <v>-3.3130000000000002</v>
      </c>
      <c r="AF2297" s="2"/>
      <c r="AG2297" s="2"/>
      <c r="AH2297" s="2"/>
      <c r="AI2297" s="2"/>
    </row>
    <row r="2298" spans="1:35" x14ac:dyDescent="0.3">
      <c r="A2298" s="2"/>
      <c r="B2298" s="2"/>
      <c r="C2298" s="2">
        <v>713229644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13" t="s">
        <v>67</v>
      </c>
      <c r="T2298" s="2" t="s">
        <v>68</v>
      </c>
      <c r="U2298" s="2" t="s">
        <v>5</v>
      </c>
      <c r="V2298" s="2" t="s">
        <v>99</v>
      </c>
      <c r="W2298" s="2"/>
      <c r="X2298" s="2">
        <v>364.7</v>
      </c>
      <c r="Y2298" s="34">
        <v>173.23</v>
      </c>
      <c r="Z2298" s="34">
        <v>173.23</v>
      </c>
      <c r="AA2298" s="2"/>
      <c r="AB2298" s="2"/>
      <c r="AC2298" s="2"/>
      <c r="AD2298" s="2"/>
      <c r="AE2298" s="2"/>
      <c r="AF2298" s="2"/>
      <c r="AG2298" s="2"/>
      <c r="AH2298" s="2"/>
      <c r="AI2298" s="2"/>
    </row>
    <row r="2299" spans="1:35" x14ac:dyDescent="0.3">
      <c r="A2299" s="2"/>
      <c r="B2299" s="2"/>
      <c r="C2299" s="2">
        <v>713229676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13" t="s">
        <v>67</v>
      </c>
      <c r="T2299" s="2" t="s">
        <v>68</v>
      </c>
      <c r="U2299" s="2" t="s">
        <v>5</v>
      </c>
      <c r="V2299" s="2" t="s">
        <v>99</v>
      </c>
      <c r="W2299" s="2"/>
      <c r="X2299" s="2">
        <v>205.26</v>
      </c>
      <c r="Y2299" s="34">
        <v>97.5</v>
      </c>
      <c r="Z2299" s="34">
        <v>97.5</v>
      </c>
      <c r="AA2299" s="2"/>
      <c r="AB2299" s="2"/>
      <c r="AC2299" s="2"/>
      <c r="AD2299" s="2"/>
      <c r="AE2299" s="2">
        <v>20.526</v>
      </c>
      <c r="AF2299" s="2"/>
      <c r="AG2299" s="2"/>
      <c r="AH2299" s="2"/>
      <c r="AI2299" s="2"/>
    </row>
    <row r="2300" spans="1:35" x14ac:dyDescent="0.3">
      <c r="A2300" s="2"/>
      <c r="B2300" s="2"/>
      <c r="C2300" s="2">
        <v>713229803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13" t="s">
        <v>67</v>
      </c>
      <c r="T2300" s="2" t="s">
        <v>68</v>
      </c>
      <c r="U2300" s="2" t="s">
        <v>5</v>
      </c>
      <c r="V2300" s="2" t="s">
        <v>99</v>
      </c>
      <c r="W2300" s="2"/>
      <c r="X2300" s="2">
        <v>190.32</v>
      </c>
      <c r="Y2300" s="34">
        <v>90.4</v>
      </c>
      <c r="Z2300" s="34">
        <v>90.4</v>
      </c>
      <c r="AA2300" s="2"/>
      <c r="AB2300" s="2"/>
      <c r="AC2300" s="2"/>
      <c r="AD2300" s="2"/>
      <c r="AE2300" s="2"/>
      <c r="AF2300" s="2"/>
      <c r="AG2300" s="2"/>
      <c r="AH2300" s="2"/>
      <c r="AI2300" s="2"/>
    </row>
    <row r="2301" spans="1:35" x14ac:dyDescent="0.3">
      <c r="A2301" s="2"/>
      <c r="B2301" s="2"/>
      <c r="C2301" s="2">
        <v>713229805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13" t="s">
        <v>67</v>
      </c>
      <c r="T2301" s="2" t="s">
        <v>68</v>
      </c>
      <c r="U2301" s="2" t="s">
        <v>5</v>
      </c>
      <c r="V2301" s="2" t="s">
        <v>99</v>
      </c>
      <c r="W2301" s="2"/>
      <c r="X2301" s="2">
        <v>287.39</v>
      </c>
      <c r="Y2301" s="34">
        <v>136.51</v>
      </c>
      <c r="Z2301" s="34">
        <v>136.51</v>
      </c>
      <c r="AA2301" s="2"/>
      <c r="AB2301" s="2"/>
      <c r="AC2301" s="2"/>
      <c r="AD2301" s="2"/>
      <c r="AE2301" s="2">
        <v>28.739000000000001</v>
      </c>
      <c r="AF2301" s="2"/>
      <c r="AG2301" s="2"/>
      <c r="AH2301" s="2"/>
      <c r="AI2301" s="2"/>
    </row>
    <row r="2302" spans="1:35" x14ac:dyDescent="0.3">
      <c r="A2302" s="2"/>
      <c r="B2302" s="2"/>
      <c r="C2302" s="2">
        <v>713231416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13" t="s">
        <v>67</v>
      </c>
      <c r="T2302" s="2" t="s">
        <v>68</v>
      </c>
      <c r="U2302" s="2" t="s">
        <v>5</v>
      </c>
      <c r="V2302" s="2" t="s">
        <v>99</v>
      </c>
      <c r="W2302" s="2"/>
      <c r="X2302" s="2">
        <v>452.02</v>
      </c>
      <c r="Y2302" s="34">
        <v>214.71</v>
      </c>
      <c r="Z2302" s="34">
        <v>214.71</v>
      </c>
      <c r="AA2302" s="2"/>
      <c r="AB2302" s="2"/>
      <c r="AC2302" s="2"/>
      <c r="AD2302" s="2"/>
      <c r="AE2302" s="2">
        <v>45.201999999999998</v>
      </c>
      <c r="AF2302" s="2"/>
      <c r="AG2302" s="2"/>
      <c r="AH2302" s="2"/>
      <c r="AI2302" s="2"/>
    </row>
    <row r="2303" spans="1:35" x14ac:dyDescent="0.3">
      <c r="A2303" s="2"/>
      <c r="B2303" s="2"/>
      <c r="C2303" s="2">
        <v>713231498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13" t="s">
        <v>67</v>
      </c>
      <c r="T2303" s="2" t="s">
        <v>68</v>
      </c>
      <c r="U2303" s="2" t="s">
        <v>5</v>
      </c>
      <c r="V2303" s="2" t="s">
        <v>99</v>
      </c>
      <c r="W2303" s="2"/>
      <c r="X2303" s="2">
        <v>375.64</v>
      </c>
      <c r="Y2303" s="34">
        <v>178.43</v>
      </c>
      <c r="Z2303" s="34">
        <v>178.43</v>
      </c>
      <c r="AA2303" s="2"/>
      <c r="AB2303" s="2"/>
      <c r="AC2303" s="2"/>
      <c r="AD2303" s="2"/>
      <c r="AE2303" s="2">
        <v>37.564</v>
      </c>
      <c r="AF2303" s="2"/>
      <c r="AG2303" s="2"/>
      <c r="AH2303" s="2"/>
      <c r="AI2303" s="2"/>
    </row>
    <row r="2304" spans="1:35" x14ac:dyDescent="0.3">
      <c r="A2304" s="2"/>
      <c r="B2304" s="2"/>
      <c r="C2304" s="2">
        <v>713232832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13" t="s">
        <v>67</v>
      </c>
      <c r="T2304" s="2" t="s">
        <v>68</v>
      </c>
      <c r="U2304" s="2" t="s">
        <v>5</v>
      </c>
      <c r="V2304" s="2" t="s">
        <v>99</v>
      </c>
      <c r="W2304" s="2"/>
      <c r="X2304" s="2">
        <v>347.36</v>
      </c>
      <c r="Y2304" s="34">
        <v>138.94</v>
      </c>
      <c r="Z2304" s="34">
        <v>138.94</v>
      </c>
      <c r="AA2304" s="2"/>
      <c r="AB2304" s="2"/>
      <c r="AC2304" s="2"/>
      <c r="AD2304" s="2"/>
      <c r="AE2304" s="2"/>
      <c r="AF2304" s="2"/>
      <c r="AG2304" s="2"/>
      <c r="AH2304" s="2"/>
      <c r="AI2304" s="2"/>
    </row>
    <row r="2305" spans="1:35" x14ac:dyDescent="0.3">
      <c r="A2305" s="2"/>
      <c r="B2305" s="2"/>
      <c r="C2305" s="2">
        <v>713233184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13" t="s">
        <v>67</v>
      </c>
      <c r="T2305" s="2" t="s">
        <v>68</v>
      </c>
      <c r="U2305" s="2" t="s">
        <v>5</v>
      </c>
      <c r="V2305" s="2" t="s">
        <v>99</v>
      </c>
      <c r="W2305" s="2"/>
      <c r="X2305" s="2">
        <v>360.42</v>
      </c>
      <c r="Y2305" s="34">
        <v>144.16999999999999</v>
      </c>
      <c r="Z2305" s="34">
        <v>144.16999999999999</v>
      </c>
      <c r="AA2305" s="2"/>
      <c r="AB2305" s="2"/>
      <c r="AC2305" s="2"/>
      <c r="AD2305" s="2"/>
      <c r="AE2305" s="2"/>
      <c r="AF2305" s="2"/>
      <c r="AG2305" s="2"/>
      <c r="AH2305" s="2"/>
      <c r="AI2305" s="2"/>
    </row>
    <row r="2306" spans="1:35" x14ac:dyDescent="0.3">
      <c r="A2306" s="2"/>
      <c r="B2306" s="2"/>
      <c r="C2306" s="2">
        <v>713233258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13" t="s">
        <v>67</v>
      </c>
      <c r="T2306" s="2" t="s">
        <v>68</v>
      </c>
      <c r="U2306" s="2" t="s">
        <v>5</v>
      </c>
      <c r="V2306" s="2" t="s">
        <v>99</v>
      </c>
      <c r="W2306" s="2"/>
      <c r="X2306" s="2">
        <v>1156.01</v>
      </c>
      <c r="Y2306" s="34">
        <v>520.20000000000005</v>
      </c>
      <c r="Z2306" s="34">
        <v>520.20000000000005</v>
      </c>
      <c r="AA2306" s="2"/>
      <c r="AB2306" s="2"/>
      <c r="AC2306" s="2"/>
      <c r="AD2306" s="2"/>
      <c r="AE2306" s="2">
        <v>115.601</v>
      </c>
      <c r="AF2306" s="2"/>
      <c r="AG2306" s="2"/>
      <c r="AH2306" s="2"/>
      <c r="AI2306" s="2"/>
    </row>
    <row r="2307" spans="1:35" x14ac:dyDescent="0.3">
      <c r="A2307" s="2"/>
      <c r="B2307" s="2"/>
      <c r="C2307" s="2">
        <v>713233652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13" t="s">
        <v>67</v>
      </c>
      <c r="T2307" s="2" t="s">
        <v>68</v>
      </c>
      <c r="U2307" s="2" t="s">
        <v>5</v>
      </c>
      <c r="V2307" s="2" t="s">
        <v>99</v>
      </c>
      <c r="W2307" s="2"/>
      <c r="X2307" s="2">
        <v>268.31</v>
      </c>
      <c r="Y2307" s="34">
        <v>127.45</v>
      </c>
      <c r="Z2307" s="34">
        <v>127.45</v>
      </c>
      <c r="AA2307" s="2"/>
      <c r="AB2307" s="2"/>
      <c r="AC2307" s="2"/>
      <c r="AD2307" s="2"/>
      <c r="AE2307" s="2">
        <v>26.831</v>
      </c>
      <c r="AF2307" s="2"/>
      <c r="AG2307" s="2"/>
      <c r="AH2307" s="2"/>
      <c r="AI2307" s="2"/>
    </row>
    <row r="2308" spans="1:35" x14ac:dyDescent="0.3">
      <c r="A2308" s="2"/>
      <c r="B2308" s="2"/>
      <c r="C2308" s="2">
        <v>713233860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13" t="s">
        <v>67</v>
      </c>
      <c r="T2308" s="2" t="s">
        <v>68</v>
      </c>
      <c r="U2308" s="2" t="s">
        <v>5</v>
      </c>
      <c r="V2308" s="2" t="s">
        <v>99</v>
      </c>
      <c r="W2308" s="2"/>
      <c r="X2308" s="2">
        <v>297.95999999999998</v>
      </c>
      <c r="Y2308" s="34">
        <v>89.39</v>
      </c>
      <c r="Z2308" s="34">
        <v>89.39</v>
      </c>
      <c r="AA2308" s="2"/>
      <c r="AB2308" s="2"/>
      <c r="AC2308" s="2"/>
      <c r="AD2308" s="2"/>
      <c r="AE2308" s="2"/>
      <c r="AF2308" s="2"/>
      <c r="AG2308" s="2"/>
      <c r="AH2308" s="2"/>
      <c r="AI2308" s="2"/>
    </row>
    <row r="2309" spans="1:35" x14ac:dyDescent="0.3">
      <c r="A2309" s="2"/>
      <c r="B2309" s="2"/>
      <c r="C2309" s="2">
        <v>713233889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13" t="s">
        <v>67</v>
      </c>
      <c r="T2309" s="2" t="s">
        <v>68</v>
      </c>
      <c r="U2309" s="2" t="s">
        <v>5</v>
      </c>
      <c r="V2309" s="2" t="s">
        <v>99</v>
      </c>
      <c r="W2309" s="2"/>
      <c r="X2309" s="2">
        <v>267.36</v>
      </c>
      <c r="Y2309" s="34">
        <v>80.209999999999994</v>
      </c>
      <c r="Z2309" s="34">
        <v>80.209999999999994</v>
      </c>
      <c r="AA2309" s="2"/>
      <c r="AB2309" s="2"/>
      <c r="AC2309" s="2"/>
      <c r="AD2309" s="2"/>
      <c r="AE2309" s="2"/>
      <c r="AF2309" s="2"/>
      <c r="AG2309" s="2"/>
      <c r="AH2309" s="2"/>
      <c r="AI2309" s="2"/>
    </row>
    <row r="2310" spans="1:35" x14ac:dyDescent="0.3">
      <c r="A2310" s="2"/>
      <c r="B2310" s="2"/>
      <c r="C2310" s="2">
        <v>713233962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13" t="s">
        <v>67</v>
      </c>
      <c r="T2310" s="2" t="s">
        <v>68</v>
      </c>
      <c r="U2310" s="2" t="s">
        <v>5</v>
      </c>
      <c r="V2310" s="2" t="s">
        <v>99</v>
      </c>
      <c r="W2310" s="2"/>
      <c r="X2310" s="2">
        <v>357.76</v>
      </c>
      <c r="Y2310" s="34">
        <v>169.94</v>
      </c>
      <c r="Z2310" s="34">
        <v>169.94</v>
      </c>
      <c r="AA2310" s="2"/>
      <c r="AB2310" s="2"/>
      <c r="AC2310" s="2"/>
      <c r="AD2310" s="2"/>
      <c r="AE2310" s="2">
        <v>35.776000000000003</v>
      </c>
      <c r="AF2310" s="2"/>
      <c r="AG2310" s="2"/>
      <c r="AH2310" s="2"/>
      <c r="AI2310" s="2"/>
    </row>
    <row r="2311" spans="1:35" x14ac:dyDescent="0.3">
      <c r="A2311" s="2"/>
      <c r="B2311" s="2"/>
      <c r="C2311" s="2">
        <v>713234987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13" t="s">
        <v>67</v>
      </c>
      <c r="T2311" s="2" t="s">
        <v>68</v>
      </c>
      <c r="U2311" s="2" t="s">
        <v>5</v>
      </c>
      <c r="V2311" s="2" t="s">
        <v>99</v>
      </c>
      <c r="W2311" s="2"/>
      <c r="X2311" s="2">
        <v>482.97</v>
      </c>
      <c r="Y2311" s="34">
        <v>229.41</v>
      </c>
      <c r="Z2311" s="34">
        <v>229.41</v>
      </c>
      <c r="AA2311" s="2"/>
      <c r="AB2311" s="2"/>
      <c r="AC2311" s="2"/>
      <c r="AD2311" s="2"/>
      <c r="AE2311" s="2">
        <v>48.297000000000004</v>
      </c>
      <c r="AF2311" s="2"/>
      <c r="AG2311" s="2"/>
      <c r="AH2311" s="2"/>
      <c r="AI2311" s="2"/>
    </row>
    <row r="2312" spans="1:35" x14ac:dyDescent="0.3">
      <c r="A2312" s="2"/>
      <c r="B2312" s="2"/>
      <c r="C2312" s="2">
        <v>713235067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13" t="s">
        <v>67</v>
      </c>
      <c r="T2312" s="2" t="s">
        <v>68</v>
      </c>
      <c r="U2312" s="2" t="s">
        <v>5</v>
      </c>
      <c r="V2312" s="2" t="s">
        <v>99</v>
      </c>
      <c r="W2312" s="2"/>
      <c r="X2312" s="2">
        <v>297.38</v>
      </c>
      <c r="Y2312" s="34">
        <v>141.26</v>
      </c>
      <c r="Z2312" s="34">
        <v>141.26</v>
      </c>
      <c r="AA2312" s="2"/>
      <c r="AB2312" s="2"/>
      <c r="AC2312" s="2"/>
      <c r="AD2312" s="2"/>
      <c r="AE2312" s="2">
        <v>29.738</v>
      </c>
      <c r="AF2312" s="2"/>
      <c r="AG2312" s="2"/>
      <c r="AH2312" s="2"/>
      <c r="AI2312" s="2"/>
    </row>
    <row r="2313" spans="1:35" x14ac:dyDescent="0.3">
      <c r="A2313" s="2"/>
      <c r="B2313" s="2"/>
      <c r="C2313" s="2">
        <v>713235244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13" t="s">
        <v>67</v>
      </c>
      <c r="T2313" s="2" t="s">
        <v>68</v>
      </c>
      <c r="U2313" s="2" t="s">
        <v>5</v>
      </c>
      <c r="V2313" s="2" t="s">
        <v>99</v>
      </c>
      <c r="W2313" s="2"/>
      <c r="X2313" s="2">
        <v>275.01</v>
      </c>
      <c r="Y2313" s="34">
        <v>82.5</v>
      </c>
      <c r="Z2313" s="34">
        <v>82.5</v>
      </c>
      <c r="AA2313" s="2"/>
      <c r="AB2313" s="2"/>
      <c r="AC2313" s="2"/>
      <c r="AD2313" s="2"/>
      <c r="AE2313" s="2"/>
      <c r="AF2313" s="2"/>
      <c r="AG2313" s="2"/>
      <c r="AH2313" s="2"/>
      <c r="AI2313" s="2"/>
    </row>
    <row r="2314" spans="1:35" x14ac:dyDescent="0.3">
      <c r="A2314" s="2"/>
      <c r="B2314" s="2"/>
      <c r="C2314" s="2">
        <v>713235322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13" t="s">
        <v>67</v>
      </c>
      <c r="T2314" s="2" t="s">
        <v>68</v>
      </c>
      <c r="U2314" s="2" t="s">
        <v>5</v>
      </c>
      <c r="V2314" s="2" t="s">
        <v>99</v>
      </c>
      <c r="W2314" s="2"/>
      <c r="X2314" s="2">
        <v>187.82</v>
      </c>
      <c r="Y2314" s="34">
        <v>89.21</v>
      </c>
      <c r="Z2314" s="34">
        <v>89.21</v>
      </c>
      <c r="AA2314" s="2"/>
      <c r="AB2314" s="2"/>
      <c r="AC2314" s="2"/>
      <c r="AD2314" s="2"/>
      <c r="AE2314" s="2">
        <v>18.782</v>
      </c>
      <c r="AF2314" s="2"/>
      <c r="AG2314" s="2"/>
      <c r="AH2314" s="2"/>
      <c r="AI2314" s="2"/>
    </row>
    <row r="2315" spans="1:35" x14ac:dyDescent="0.3">
      <c r="A2315" s="2"/>
      <c r="B2315" s="2"/>
      <c r="C2315" s="2">
        <v>713235330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13" t="s">
        <v>67</v>
      </c>
      <c r="T2315" s="2" t="s">
        <v>68</v>
      </c>
      <c r="U2315" s="2" t="s">
        <v>5</v>
      </c>
      <c r="V2315" s="2" t="s">
        <v>99</v>
      </c>
      <c r="W2315" s="2"/>
      <c r="X2315" s="2">
        <v>352.1</v>
      </c>
      <c r="Y2315" s="34">
        <v>167.25</v>
      </c>
      <c r="Z2315" s="34">
        <v>167.25</v>
      </c>
      <c r="AA2315" s="2"/>
      <c r="AB2315" s="2"/>
      <c r="AC2315" s="2"/>
      <c r="AD2315" s="2"/>
      <c r="AE2315" s="2"/>
      <c r="AF2315" s="2"/>
      <c r="AG2315" s="2"/>
      <c r="AH2315" s="2"/>
      <c r="AI2315" s="2"/>
    </row>
    <row r="2316" spans="1:35" x14ac:dyDescent="0.3">
      <c r="A2316" s="2"/>
      <c r="B2316" s="2"/>
      <c r="C2316" s="2">
        <v>713235353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13" t="s">
        <v>67</v>
      </c>
      <c r="T2316" s="2" t="s">
        <v>68</v>
      </c>
      <c r="U2316" s="2" t="s">
        <v>5</v>
      </c>
      <c r="V2316" s="2" t="s">
        <v>99</v>
      </c>
      <c r="W2316" s="2"/>
      <c r="X2316" s="2">
        <v>368.81</v>
      </c>
      <c r="Y2316" s="34">
        <v>165.96</v>
      </c>
      <c r="Z2316" s="34">
        <v>165.96</v>
      </c>
      <c r="AA2316" s="2"/>
      <c r="AB2316" s="2"/>
      <c r="AC2316" s="2"/>
      <c r="AD2316" s="2"/>
      <c r="AE2316" s="2">
        <v>36.881</v>
      </c>
      <c r="AF2316" s="2"/>
      <c r="AG2316" s="2"/>
      <c r="AH2316" s="2"/>
      <c r="AI2316" s="2"/>
    </row>
    <row r="2317" spans="1:35" x14ac:dyDescent="0.3">
      <c r="A2317" s="2"/>
      <c r="B2317" s="2"/>
      <c r="C2317" s="2">
        <v>713238324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13" t="s">
        <v>67</v>
      </c>
      <c r="T2317" s="2" t="s">
        <v>68</v>
      </c>
      <c r="U2317" s="2" t="s">
        <v>5</v>
      </c>
      <c r="V2317" s="2" t="s">
        <v>99</v>
      </c>
      <c r="W2317" s="2"/>
      <c r="X2317" s="2">
        <v>482.97</v>
      </c>
      <c r="Y2317" s="34">
        <v>229.41</v>
      </c>
      <c r="Z2317" s="34">
        <v>229.41</v>
      </c>
      <c r="AA2317" s="2"/>
      <c r="AB2317" s="2"/>
      <c r="AC2317" s="2"/>
      <c r="AD2317" s="2"/>
      <c r="AE2317" s="2">
        <v>48.297000000000004</v>
      </c>
      <c r="AF2317" s="2"/>
      <c r="AG2317" s="2"/>
      <c r="AH2317" s="2"/>
      <c r="AI2317" s="2"/>
    </row>
    <row r="2318" spans="1:35" x14ac:dyDescent="0.3">
      <c r="A2318" s="2"/>
      <c r="B2318" s="2"/>
      <c r="C2318" s="2">
        <v>713238443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13" t="s">
        <v>67</v>
      </c>
      <c r="T2318" s="2" t="s">
        <v>68</v>
      </c>
      <c r="U2318" s="2" t="s">
        <v>5</v>
      </c>
      <c r="V2318" s="2" t="s">
        <v>99</v>
      </c>
      <c r="W2318" s="2"/>
      <c r="X2318" s="2">
        <v>250</v>
      </c>
      <c r="Y2318" s="34">
        <v>112.5</v>
      </c>
      <c r="Z2318" s="34">
        <v>112.5</v>
      </c>
      <c r="AA2318" s="2"/>
      <c r="AB2318" s="2"/>
      <c r="AC2318" s="2"/>
      <c r="AD2318" s="2"/>
      <c r="AE2318" s="2"/>
      <c r="AF2318" s="2"/>
      <c r="AG2318" s="2"/>
      <c r="AH2318" s="2"/>
      <c r="AI2318" s="2"/>
    </row>
    <row r="2319" spans="1:35" x14ac:dyDescent="0.3">
      <c r="A2319" s="2"/>
      <c r="B2319" s="2"/>
      <c r="C2319" s="2">
        <v>713238732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13" t="s">
        <v>67</v>
      </c>
      <c r="T2319" s="2" t="s">
        <v>68</v>
      </c>
      <c r="U2319" s="2" t="s">
        <v>5</v>
      </c>
      <c r="V2319" s="2" t="s">
        <v>99</v>
      </c>
      <c r="W2319" s="2"/>
      <c r="X2319" s="2">
        <v>603.24</v>
      </c>
      <c r="Y2319" s="34">
        <v>286.54000000000002</v>
      </c>
      <c r="Z2319" s="34">
        <v>286.54000000000002</v>
      </c>
      <c r="AA2319" s="2"/>
      <c r="AB2319" s="2"/>
      <c r="AC2319" s="2"/>
      <c r="AD2319" s="2"/>
      <c r="AE2319" s="2"/>
      <c r="AF2319" s="2"/>
      <c r="AG2319" s="2"/>
      <c r="AH2319" s="2"/>
      <c r="AI2319" s="2"/>
    </row>
    <row r="2320" spans="1:35" x14ac:dyDescent="0.3">
      <c r="A2320" s="2"/>
      <c r="B2320" s="2"/>
      <c r="C2320" s="2">
        <v>713238873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13" t="s">
        <v>67</v>
      </c>
      <c r="T2320" s="2" t="s">
        <v>68</v>
      </c>
      <c r="U2320" s="2" t="s">
        <v>5</v>
      </c>
      <c r="V2320" s="2" t="s">
        <v>99</v>
      </c>
      <c r="W2320" s="2"/>
      <c r="X2320" s="2">
        <v>429.3</v>
      </c>
      <c r="Y2320" s="34">
        <v>203.92</v>
      </c>
      <c r="Z2320" s="34">
        <v>203.92</v>
      </c>
      <c r="AA2320" s="2"/>
      <c r="AB2320" s="2"/>
      <c r="AC2320" s="2"/>
      <c r="AD2320" s="2"/>
      <c r="AE2320" s="2">
        <v>42.93</v>
      </c>
      <c r="AF2320" s="2"/>
      <c r="AG2320" s="2"/>
      <c r="AH2320" s="2"/>
      <c r="AI2320" s="2"/>
    </row>
    <row r="2321" spans="1:35" x14ac:dyDescent="0.3">
      <c r="A2321" s="2"/>
      <c r="B2321" s="2"/>
      <c r="C2321" s="2">
        <v>713238983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13" t="s">
        <v>67</v>
      </c>
      <c r="T2321" s="2" t="s">
        <v>68</v>
      </c>
      <c r="U2321" s="2" t="s">
        <v>5</v>
      </c>
      <c r="V2321" s="2" t="s">
        <v>99</v>
      </c>
      <c r="W2321" s="2"/>
      <c r="X2321" s="2">
        <v>488.3</v>
      </c>
      <c r="Y2321" s="34">
        <v>231.94</v>
      </c>
      <c r="Z2321" s="34">
        <v>231.94</v>
      </c>
      <c r="AA2321" s="2"/>
      <c r="AB2321" s="2"/>
      <c r="AC2321" s="2"/>
      <c r="AD2321" s="2"/>
      <c r="AE2321" s="2">
        <v>48.83</v>
      </c>
      <c r="AF2321" s="2"/>
      <c r="AG2321" s="2"/>
      <c r="AH2321" s="2"/>
      <c r="AI2321" s="2"/>
    </row>
    <row r="2322" spans="1:35" x14ac:dyDescent="0.3">
      <c r="A2322" s="2"/>
      <c r="B2322" s="2"/>
      <c r="C2322" s="2">
        <v>713240662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13" t="s">
        <v>67</v>
      </c>
      <c r="T2322" s="2" t="s">
        <v>68</v>
      </c>
      <c r="U2322" s="2" t="s">
        <v>5</v>
      </c>
      <c r="V2322" s="2" t="s">
        <v>99</v>
      </c>
      <c r="W2322" s="2"/>
      <c r="X2322" s="2">
        <v>241.48</v>
      </c>
      <c r="Y2322" s="34">
        <v>114.7</v>
      </c>
      <c r="Z2322" s="34">
        <v>114.7</v>
      </c>
      <c r="AA2322" s="2"/>
      <c r="AB2322" s="2"/>
      <c r="AC2322" s="2"/>
      <c r="AD2322" s="2"/>
      <c r="AE2322" s="2">
        <v>24.148</v>
      </c>
      <c r="AF2322" s="2"/>
      <c r="AG2322" s="2"/>
      <c r="AH2322" s="2"/>
      <c r="AI2322" s="2"/>
    </row>
    <row r="2323" spans="1:35" x14ac:dyDescent="0.3">
      <c r="A2323" s="2"/>
      <c r="B2323" s="2"/>
      <c r="C2323" s="2">
        <v>713240762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13" t="s">
        <v>67</v>
      </c>
      <c r="T2323" s="2" t="s">
        <v>68</v>
      </c>
      <c r="U2323" s="2" t="s">
        <v>5</v>
      </c>
      <c r="V2323" s="2" t="s">
        <v>99</v>
      </c>
      <c r="W2323" s="2"/>
      <c r="X2323" s="2">
        <v>594.76</v>
      </c>
      <c r="Y2323" s="34">
        <v>282.51</v>
      </c>
      <c r="Z2323" s="34">
        <v>282.51</v>
      </c>
      <c r="AA2323" s="2"/>
      <c r="AB2323" s="2"/>
      <c r="AC2323" s="2"/>
      <c r="AD2323" s="2"/>
      <c r="AE2323" s="2"/>
      <c r="AF2323" s="2"/>
      <c r="AG2323" s="2"/>
      <c r="AH2323" s="2"/>
      <c r="AI2323" s="2"/>
    </row>
    <row r="2324" spans="1:35" x14ac:dyDescent="0.3">
      <c r="A2324" s="2"/>
      <c r="B2324" s="2"/>
      <c r="C2324" s="2">
        <v>713241481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13" t="s">
        <v>67</v>
      </c>
      <c r="T2324" s="2" t="s">
        <v>68</v>
      </c>
      <c r="U2324" s="2" t="s">
        <v>5</v>
      </c>
      <c r="V2324" s="2" t="s">
        <v>99</v>
      </c>
      <c r="W2324" s="2"/>
      <c r="X2324" s="2">
        <v>259.31</v>
      </c>
      <c r="Y2324" s="34">
        <v>123.17</v>
      </c>
      <c r="Z2324" s="34">
        <v>123.17</v>
      </c>
      <c r="AA2324" s="2"/>
      <c r="AB2324" s="2"/>
      <c r="AC2324" s="2"/>
      <c r="AD2324" s="2"/>
      <c r="AE2324" s="2">
        <v>25.930999999999997</v>
      </c>
      <c r="AF2324" s="2"/>
      <c r="AG2324" s="2"/>
      <c r="AH2324" s="2"/>
      <c r="AI2324" s="2"/>
    </row>
    <row r="2325" spans="1:35" x14ac:dyDescent="0.3">
      <c r="A2325" s="2"/>
      <c r="B2325" s="2"/>
      <c r="C2325" s="2">
        <v>713242635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13" t="s">
        <v>67</v>
      </c>
      <c r="T2325" s="2" t="s">
        <v>68</v>
      </c>
      <c r="U2325" s="2" t="s">
        <v>5</v>
      </c>
      <c r="V2325" s="2" t="s">
        <v>99</v>
      </c>
      <c r="W2325" s="2"/>
      <c r="X2325" s="2">
        <v>474.18</v>
      </c>
      <c r="Y2325" s="34">
        <v>213.38</v>
      </c>
      <c r="Z2325" s="34">
        <v>213.38</v>
      </c>
      <c r="AA2325" s="2"/>
      <c r="AB2325" s="2"/>
      <c r="AC2325" s="2"/>
      <c r="AD2325" s="2"/>
      <c r="AE2325" s="2">
        <v>47.417999999999999</v>
      </c>
      <c r="AF2325" s="2"/>
      <c r="AG2325" s="2"/>
      <c r="AH2325" s="2"/>
      <c r="AI2325" s="2"/>
    </row>
    <row r="2326" spans="1:35" x14ac:dyDescent="0.3">
      <c r="A2326" s="2"/>
      <c r="B2326" s="2"/>
      <c r="C2326" s="2">
        <v>713242732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13" t="s">
        <v>67</v>
      </c>
      <c r="T2326" s="2" t="s">
        <v>68</v>
      </c>
      <c r="U2326" s="2" t="s">
        <v>5</v>
      </c>
      <c r="V2326" s="2" t="s">
        <v>99</v>
      </c>
      <c r="W2326" s="2"/>
      <c r="X2326" s="2">
        <v>348.81</v>
      </c>
      <c r="Y2326" s="34">
        <v>165.68</v>
      </c>
      <c r="Z2326" s="34">
        <v>165.68</v>
      </c>
      <c r="AA2326" s="2"/>
      <c r="AB2326" s="2"/>
      <c r="AC2326" s="2"/>
      <c r="AD2326" s="2"/>
      <c r="AE2326" s="2"/>
      <c r="AF2326" s="2"/>
      <c r="AG2326" s="2"/>
      <c r="AH2326" s="2"/>
      <c r="AI2326" s="2"/>
    </row>
    <row r="2327" spans="1:35" x14ac:dyDescent="0.3">
      <c r="A2327" s="2"/>
      <c r="B2327" s="2"/>
      <c r="C2327" s="2">
        <v>713242866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13" t="s">
        <v>67</v>
      </c>
      <c r="T2327" s="2" t="s">
        <v>68</v>
      </c>
      <c r="U2327" s="2" t="s">
        <v>5</v>
      </c>
      <c r="V2327" s="2" t="s">
        <v>99</v>
      </c>
      <c r="W2327" s="2"/>
      <c r="X2327" s="2">
        <v>333.06</v>
      </c>
      <c r="Y2327" s="34">
        <v>158.19999999999999</v>
      </c>
      <c r="Z2327" s="34">
        <v>158.19999999999999</v>
      </c>
      <c r="AA2327" s="2"/>
      <c r="AB2327" s="2"/>
      <c r="AC2327" s="2"/>
      <c r="AD2327" s="2"/>
      <c r="AE2327" s="2">
        <v>33.305999999999997</v>
      </c>
      <c r="AF2327" s="2"/>
      <c r="AG2327" s="2"/>
      <c r="AH2327" s="2"/>
      <c r="AI2327" s="2"/>
    </row>
    <row r="2328" spans="1:35" x14ac:dyDescent="0.3">
      <c r="A2328" s="2"/>
      <c r="B2328" s="2"/>
      <c r="C2328" s="2">
        <v>713243005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13" t="s">
        <v>67</v>
      </c>
      <c r="T2328" s="2" t="s">
        <v>68</v>
      </c>
      <c r="U2328" s="2" t="s">
        <v>5</v>
      </c>
      <c r="V2328" s="2" t="s">
        <v>99</v>
      </c>
      <c r="W2328" s="2"/>
      <c r="X2328" s="2">
        <v>402.47</v>
      </c>
      <c r="Y2328" s="34">
        <v>191.17</v>
      </c>
      <c r="Z2328" s="34">
        <v>191.17</v>
      </c>
      <c r="AA2328" s="2"/>
      <c r="AB2328" s="2"/>
      <c r="AC2328" s="2"/>
      <c r="AD2328" s="2"/>
      <c r="AE2328" s="2">
        <v>40.247</v>
      </c>
      <c r="AF2328" s="2"/>
      <c r="AG2328" s="2"/>
      <c r="AH2328" s="2"/>
      <c r="AI2328" s="2"/>
    </row>
    <row r="2329" spans="1:35" x14ac:dyDescent="0.3">
      <c r="A2329" s="2"/>
      <c r="B2329" s="2"/>
      <c r="C2329" s="2">
        <v>713243013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13" t="s">
        <v>67</v>
      </c>
      <c r="T2329" s="2" t="s">
        <v>68</v>
      </c>
      <c r="U2329" s="2" t="s">
        <v>5</v>
      </c>
      <c r="V2329" s="2" t="s">
        <v>99</v>
      </c>
      <c r="W2329" s="2"/>
      <c r="X2329" s="2">
        <v>570.97</v>
      </c>
      <c r="Y2329" s="34">
        <v>271.20999999999998</v>
      </c>
      <c r="Z2329" s="34">
        <v>271.20999999999998</v>
      </c>
      <c r="AA2329" s="2"/>
      <c r="AB2329" s="2"/>
      <c r="AC2329" s="2"/>
      <c r="AD2329" s="2"/>
      <c r="AE2329" s="2">
        <v>57.097000000000001</v>
      </c>
      <c r="AF2329" s="2"/>
      <c r="AG2329" s="2"/>
      <c r="AH2329" s="2"/>
      <c r="AI2329" s="2"/>
    </row>
    <row r="2330" spans="1:35" x14ac:dyDescent="0.3">
      <c r="A2330" s="2"/>
      <c r="B2330" s="2"/>
      <c r="C2330" s="2">
        <v>713243096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13" t="s">
        <v>67</v>
      </c>
      <c r="T2330" s="2" t="s">
        <v>68</v>
      </c>
      <c r="U2330" s="2" t="s">
        <v>5</v>
      </c>
      <c r="V2330" s="2" t="s">
        <v>99</v>
      </c>
      <c r="W2330" s="2"/>
      <c r="X2330" s="2">
        <v>281.73</v>
      </c>
      <c r="Y2330" s="34">
        <v>133.82</v>
      </c>
      <c r="Z2330" s="34">
        <v>133.82</v>
      </c>
      <c r="AA2330" s="2"/>
      <c r="AB2330" s="2"/>
      <c r="AC2330" s="2"/>
      <c r="AD2330" s="2"/>
      <c r="AE2330" s="2"/>
      <c r="AF2330" s="2"/>
      <c r="AG2330" s="2"/>
      <c r="AH2330" s="2"/>
      <c r="AI2330" s="2"/>
    </row>
    <row r="2331" spans="1:35" x14ac:dyDescent="0.3">
      <c r="A2331" s="2"/>
      <c r="B2331" s="2"/>
      <c r="C2331" s="2">
        <v>713243451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13" t="s">
        <v>67</v>
      </c>
      <c r="T2331" s="2" t="s">
        <v>68</v>
      </c>
      <c r="U2331" s="2" t="s">
        <v>5</v>
      </c>
      <c r="V2331" s="2" t="s">
        <v>99</v>
      </c>
      <c r="W2331" s="2"/>
      <c r="X2331" s="2">
        <v>716.17</v>
      </c>
      <c r="Y2331" s="34">
        <v>340.18</v>
      </c>
      <c r="Z2331" s="34">
        <v>340.18</v>
      </c>
      <c r="AA2331" s="2"/>
      <c r="AB2331" s="2"/>
      <c r="AC2331" s="2"/>
      <c r="AD2331" s="2"/>
      <c r="AE2331" s="2"/>
      <c r="AF2331" s="2"/>
      <c r="AG2331" s="2"/>
      <c r="AH2331" s="2"/>
      <c r="AI2331" s="2"/>
    </row>
    <row r="2332" spans="1:35" x14ac:dyDescent="0.3">
      <c r="A2332" s="2"/>
      <c r="B2332" s="2"/>
      <c r="C2332" s="2">
        <v>713243486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13" t="s">
        <v>67</v>
      </c>
      <c r="T2332" s="2" t="s">
        <v>68</v>
      </c>
      <c r="U2332" s="2" t="s">
        <v>5</v>
      </c>
      <c r="V2332" s="2" t="s">
        <v>99</v>
      </c>
      <c r="W2332" s="2"/>
      <c r="X2332" s="2">
        <v>268.31</v>
      </c>
      <c r="Y2332" s="34">
        <v>127.45</v>
      </c>
      <c r="Z2332" s="34">
        <v>127.45</v>
      </c>
      <c r="AA2332" s="2"/>
      <c r="AB2332" s="2"/>
      <c r="AC2332" s="2"/>
      <c r="AD2332" s="2"/>
      <c r="AE2332" s="2">
        <v>26.831</v>
      </c>
      <c r="AF2332" s="2"/>
      <c r="AG2332" s="2"/>
      <c r="AH2332" s="2"/>
      <c r="AI2332" s="2"/>
    </row>
    <row r="2333" spans="1:35" x14ac:dyDescent="0.3">
      <c r="A2333" s="2"/>
      <c r="B2333" s="2"/>
      <c r="C2333" s="2">
        <v>713244407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13" t="s">
        <v>67</v>
      </c>
      <c r="T2333" s="2" t="s">
        <v>68</v>
      </c>
      <c r="U2333" s="2" t="s">
        <v>5</v>
      </c>
      <c r="V2333" s="2" t="s">
        <v>99</v>
      </c>
      <c r="W2333" s="2"/>
      <c r="X2333" s="2">
        <v>375.64</v>
      </c>
      <c r="Y2333" s="34">
        <v>178.43</v>
      </c>
      <c r="Z2333" s="34">
        <v>178.43</v>
      </c>
      <c r="AA2333" s="2"/>
      <c r="AB2333" s="2"/>
      <c r="AC2333" s="2"/>
      <c r="AD2333" s="2"/>
      <c r="AE2333" s="2">
        <v>37.564</v>
      </c>
      <c r="AF2333" s="2"/>
      <c r="AG2333" s="2"/>
      <c r="AH2333" s="2"/>
      <c r="AI2333" s="2"/>
    </row>
    <row r="2334" spans="1:35" x14ac:dyDescent="0.3">
      <c r="A2334" s="2"/>
      <c r="B2334" s="2"/>
      <c r="C2334" s="2">
        <v>713244668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13" t="s">
        <v>67</v>
      </c>
      <c r="T2334" s="2" t="s">
        <v>68</v>
      </c>
      <c r="U2334" s="2" t="s">
        <v>5</v>
      </c>
      <c r="V2334" s="2" t="s">
        <v>99</v>
      </c>
      <c r="W2334" s="2"/>
      <c r="X2334" s="2">
        <v>402.47</v>
      </c>
      <c r="Y2334" s="34">
        <v>191.17</v>
      </c>
      <c r="Z2334" s="34">
        <v>191.17</v>
      </c>
      <c r="AA2334" s="2"/>
      <c r="AB2334" s="2"/>
      <c r="AC2334" s="2"/>
      <c r="AD2334" s="2"/>
      <c r="AE2334" s="2">
        <v>40.247</v>
      </c>
      <c r="AF2334" s="2"/>
      <c r="AG2334" s="2"/>
      <c r="AH2334" s="2"/>
      <c r="AI2334" s="2"/>
    </row>
    <row r="2335" spans="1:35" x14ac:dyDescent="0.3">
      <c r="A2335" s="2"/>
      <c r="B2335" s="2"/>
      <c r="C2335" s="2">
        <v>713245445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13" t="s">
        <v>67</v>
      </c>
      <c r="T2335" s="2" t="s">
        <v>68</v>
      </c>
      <c r="U2335" s="2" t="s">
        <v>5</v>
      </c>
      <c r="V2335" s="2" t="s">
        <v>99</v>
      </c>
      <c r="W2335" s="2"/>
      <c r="X2335" s="2">
        <v>402.47</v>
      </c>
      <c r="Y2335" s="34">
        <v>191.17</v>
      </c>
      <c r="Z2335" s="34">
        <v>191.17</v>
      </c>
      <c r="AA2335" s="2"/>
      <c r="AB2335" s="2"/>
      <c r="AC2335" s="2"/>
      <c r="AD2335" s="2"/>
      <c r="AE2335" s="2">
        <v>40.247</v>
      </c>
      <c r="AF2335" s="2"/>
      <c r="AG2335" s="2"/>
      <c r="AH2335" s="2"/>
      <c r="AI2335" s="2"/>
    </row>
    <row r="2336" spans="1:35" x14ac:dyDescent="0.3">
      <c r="A2336" s="2"/>
      <c r="B2336" s="2"/>
      <c r="C2336" s="2">
        <v>713245661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13" t="s">
        <v>67</v>
      </c>
      <c r="T2336" s="2" t="s">
        <v>68</v>
      </c>
      <c r="U2336" s="2" t="s">
        <v>5</v>
      </c>
      <c r="V2336" s="2" t="s">
        <v>99</v>
      </c>
      <c r="W2336" s="2"/>
      <c r="X2336" s="2">
        <v>396.5</v>
      </c>
      <c r="Y2336" s="34">
        <v>188.34</v>
      </c>
      <c r="Z2336" s="34">
        <v>188.34</v>
      </c>
      <c r="AA2336" s="2"/>
      <c r="AB2336" s="2"/>
      <c r="AC2336" s="2"/>
      <c r="AD2336" s="2"/>
      <c r="AE2336" s="2">
        <v>39.65</v>
      </c>
      <c r="AF2336" s="2"/>
      <c r="AG2336" s="2"/>
      <c r="AH2336" s="2"/>
      <c r="AI2336" s="2"/>
    </row>
    <row r="2337" spans="1:35" x14ac:dyDescent="0.3">
      <c r="A2337" s="2"/>
      <c r="B2337" s="2"/>
      <c r="C2337" s="2">
        <v>713245726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13" t="s">
        <v>67</v>
      </c>
      <c r="T2337" s="2" t="s">
        <v>68</v>
      </c>
      <c r="U2337" s="2" t="s">
        <v>5</v>
      </c>
      <c r="V2337" s="2" t="s">
        <v>99</v>
      </c>
      <c r="W2337" s="2"/>
      <c r="X2337" s="2">
        <v>255.89</v>
      </c>
      <c r="Y2337" s="34">
        <v>102.36</v>
      </c>
      <c r="Z2337" s="34">
        <v>102.36</v>
      </c>
      <c r="AA2337" s="2"/>
      <c r="AB2337" s="2"/>
      <c r="AC2337" s="2"/>
      <c r="AD2337" s="2"/>
      <c r="AE2337" s="2">
        <v>25.588999999999999</v>
      </c>
      <c r="AF2337" s="2"/>
      <c r="AG2337" s="2"/>
      <c r="AH2337" s="2"/>
      <c r="AI2337" s="2"/>
    </row>
    <row r="2338" spans="1:35" x14ac:dyDescent="0.3">
      <c r="A2338" s="2"/>
      <c r="B2338" s="2"/>
      <c r="C2338" s="2">
        <v>713246853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13" t="s">
        <v>67</v>
      </c>
      <c r="T2338" s="2" t="s">
        <v>68</v>
      </c>
      <c r="U2338" s="2" t="s">
        <v>5</v>
      </c>
      <c r="V2338" s="2" t="s">
        <v>99</v>
      </c>
      <c r="W2338" s="2"/>
      <c r="X2338" s="2">
        <v>590.29</v>
      </c>
      <c r="Y2338" s="34">
        <v>280.39</v>
      </c>
      <c r="Z2338" s="34">
        <v>280.39</v>
      </c>
      <c r="AA2338" s="2"/>
      <c r="AB2338" s="2"/>
      <c r="AC2338" s="2"/>
      <c r="AD2338" s="2"/>
      <c r="AE2338" s="2"/>
      <c r="AF2338" s="2"/>
      <c r="AG2338" s="2"/>
      <c r="AH2338" s="2"/>
      <c r="AI2338" s="2"/>
    </row>
    <row r="2339" spans="1:35" x14ac:dyDescent="0.3">
      <c r="A2339" s="2"/>
      <c r="B2339" s="2"/>
      <c r="C2339" s="2">
        <v>713247535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13" t="s">
        <v>67</v>
      </c>
      <c r="T2339" s="2" t="s">
        <v>68</v>
      </c>
      <c r="U2339" s="2" t="s">
        <v>5</v>
      </c>
      <c r="V2339" s="2" t="s">
        <v>99</v>
      </c>
      <c r="W2339" s="2"/>
      <c r="X2339" s="2">
        <v>392.54</v>
      </c>
      <c r="Y2339" s="34">
        <v>186.46</v>
      </c>
      <c r="Z2339" s="34">
        <v>186.46</v>
      </c>
      <c r="AA2339" s="2"/>
      <c r="AB2339" s="2"/>
      <c r="AC2339" s="2"/>
      <c r="AD2339" s="2"/>
      <c r="AE2339" s="2">
        <v>78.507999999999996</v>
      </c>
      <c r="AF2339" s="2"/>
      <c r="AG2339" s="2"/>
      <c r="AH2339" s="2"/>
      <c r="AI2339" s="2"/>
    </row>
    <row r="2340" spans="1:35" x14ac:dyDescent="0.3">
      <c r="A2340" s="2"/>
      <c r="B2340" s="2"/>
      <c r="C2340" s="2">
        <v>713247536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13" t="s">
        <v>67</v>
      </c>
      <c r="T2340" s="2" t="s">
        <v>68</v>
      </c>
      <c r="U2340" s="2" t="s">
        <v>5</v>
      </c>
      <c r="V2340" s="2" t="s">
        <v>99</v>
      </c>
      <c r="W2340" s="2"/>
      <c r="X2340" s="2">
        <v>241.48</v>
      </c>
      <c r="Y2340" s="34">
        <v>114.7</v>
      </c>
      <c r="Z2340" s="34">
        <v>114.7</v>
      </c>
      <c r="AA2340" s="2"/>
      <c r="AB2340" s="2"/>
      <c r="AC2340" s="2"/>
      <c r="AD2340" s="2"/>
      <c r="AE2340" s="2"/>
      <c r="AF2340" s="2"/>
      <c r="AG2340" s="2"/>
      <c r="AH2340" s="2"/>
      <c r="AI2340" s="2"/>
    </row>
    <row r="2341" spans="1:35" x14ac:dyDescent="0.3">
      <c r="A2341" s="2"/>
      <c r="B2341" s="2"/>
      <c r="C2341" s="2">
        <v>713256192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13" t="s">
        <v>67</v>
      </c>
      <c r="T2341" s="2" t="s">
        <v>68</v>
      </c>
      <c r="U2341" s="2" t="s">
        <v>5</v>
      </c>
      <c r="V2341" s="2" t="s">
        <v>99</v>
      </c>
      <c r="W2341" s="2"/>
      <c r="X2341" s="2">
        <v>305.88</v>
      </c>
      <c r="Y2341" s="34">
        <v>145.29</v>
      </c>
      <c r="Z2341" s="34">
        <v>145.29</v>
      </c>
      <c r="AA2341" s="2"/>
      <c r="AB2341" s="2"/>
      <c r="AC2341" s="2"/>
      <c r="AD2341" s="2"/>
      <c r="AE2341" s="2"/>
      <c r="AF2341" s="2"/>
      <c r="AG2341" s="2"/>
      <c r="AH2341" s="2"/>
      <c r="AI2341" s="2"/>
    </row>
    <row r="2342" spans="1:35" x14ac:dyDescent="0.3">
      <c r="A2342" s="2"/>
      <c r="B2342" s="2"/>
      <c r="C2342" s="2">
        <v>713258265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13" t="s">
        <v>67</v>
      </c>
      <c r="T2342" s="2" t="s">
        <v>68</v>
      </c>
      <c r="U2342" s="2" t="s">
        <v>5</v>
      </c>
      <c r="V2342" s="2" t="s">
        <v>99</v>
      </c>
      <c r="W2342" s="2"/>
      <c r="X2342" s="2">
        <v>496.38</v>
      </c>
      <c r="Y2342" s="34">
        <v>235.78</v>
      </c>
      <c r="Z2342" s="34">
        <v>235.78</v>
      </c>
      <c r="AA2342" s="2"/>
      <c r="AB2342" s="2"/>
      <c r="AC2342" s="2"/>
      <c r="AD2342" s="2"/>
      <c r="AE2342" s="2">
        <v>49.637999999999998</v>
      </c>
      <c r="AF2342" s="2"/>
      <c r="AG2342" s="2"/>
      <c r="AH2342" s="2"/>
      <c r="AI2342" s="2"/>
    </row>
    <row r="2343" spans="1:35" x14ac:dyDescent="0.3">
      <c r="A2343" s="2"/>
      <c r="B2343" s="2"/>
      <c r="C2343" s="2">
        <v>713258426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13" t="s">
        <v>67</v>
      </c>
      <c r="T2343" s="2" t="s">
        <v>68</v>
      </c>
      <c r="U2343" s="2" t="s">
        <v>5</v>
      </c>
      <c r="V2343" s="2" t="s">
        <v>99</v>
      </c>
      <c r="W2343" s="2"/>
      <c r="X2343" s="2">
        <v>402.47</v>
      </c>
      <c r="Y2343" s="34">
        <v>191.17</v>
      </c>
      <c r="Z2343" s="34">
        <v>191.17</v>
      </c>
      <c r="AA2343" s="2"/>
      <c r="AB2343" s="2"/>
      <c r="AC2343" s="2"/>
      <c r="AD2343" s="2"/>
      <c r="AE2343" s="2">
        <v>40.247</v>
      </c>
      <c r="AF2343" s="2"/>
      <c r="AG2343" s="2"/>
      <c r="AH2343" s="2"/>
      <c r="AI2343" s="2"/>
    </row>
    <row r="2344" spans="1:35" x14ac:dyDescent="0.3">
      <c r="A2344" s="2"/>
      <c r="B2344" s="2"/>
      <c r="C2344" s="2">
        <v>713261334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13" t="s">
        <v>67</v>
      </c>
      <c r="T2344" s="2" t="s">
        <v>68</v>
      </c>
      <c r="U2344" s="2" t="s">
        <v>5</v>
      </c>
      <c r="V2344" s="2" t="s">
        <v>99</v>
      </c>
      <c r="W2344" s="2"/>
      <c r="X2344" s="2">
        <v>202.33</v>
      </c>
      <c r="Y2344" s="34">
        <v>60.7</v>
      </c>
      <c r="Z2344" s="34">
        <v>60.7</v>
      </c>
      <c r="AA2344" s="2"/>
      <c r="AB2344" s="2"/>
      <c r="AC2344" s="2"/>
      <c r="AD2344" s="2"/>
      <c r="AE2344" s="2"/>
      <c r="AF2344" s="2"/>
      <c r="AG2344" s="2"/>
      <c r="AH2344" s="2"/>
      <c r="AI2344" s="2"/>
    </row>
    <row r="2345" spans="1:35" x14ac:dyDescent="0.3">
      <c r="A2345" s="2"/>
      <c r="B2345" s="2"/>
      <c r="C2345" s="2">
        <v>713261642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13" t="s">
        <v>67</v>
      </c>
      <c r="T2345" s="2" t="s">
        <v>68</v>
      </c>
      <c r="U2345" s="2" t="s">
        <v>5</v>
      </c>
      <c r="V2345" s="2" t="s">
        <v>99</v>
      </c>
      <c r="W2345" s="2"/>
      <c r="X2345" s="2">
        <v>360.9</v>
      </c>
      <c r="Y2345" s="34">
        <v>162.4</v>
      </c>
      <c r="Z2345" s="34">
        <v>162.4</v>
      </c>
      <c r="AA2345" s="2"/>
      <c r="AB2345" s="2"/>
      <c r="AC2345" s="2"/>
      <c r="AD2345" s="2"/>
      <c r="AE2345" s="2"/>
      <c r="AF2345" s="2"/>
      <c r="AG2345" s="2"/>
      <c r="AH2345" s="2"/>
      <c r="AI2345" s="2"/>
    </row>
    <row r="2346" spans="1:35" x14ac:dyDescent="0.3">
      <c r="A2346" s="2"/>
      <c r="B2346" s="2"/>
      <c r="C2346" s="2">
        <v>713266321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13" t="s">
        <v>67</v>
      </c>
      <c r="T2346" s="2" t="s">
        <v>68</v>
      </c>
      <c r="U2346" s="2" t="s">
        <v>5</v>
      </c>
      <c r="V2346" s="2" t="s">
        <v>99</v>
      </c>
      <c r="W2346" s="2"/>
      <c r="X2346" s="2">
        <v>321.98</v>
      </c>
      <c r="Y2346" s="34">
        <v>152.94</v>
      </c>
      <c r="Z2346" s="34">
        <v>152.94</v>
      </c>
      <c r="AA2346" s="2"/>
      <c r="AB2346" s="2"/>
      <c r="AC2346" s="2"/>
      <c r="AD2346" s="2"/>
      <c r="AE2346" s="2"/>
      <c r="AF2346" s="2"/>
      <c r="AG2346" s="2"/>
      <c r="AH2346" s="2"/>
      <c r="AI2346" s="2"/>
    </row>
    <row r="2347" spans="1:35" x14ac:dyDescent="0.3">
      <c r="A2347" s="2"/>
      <c r="B2347" s="2"/>
      <c r="C2347" s="2">
        <v>713269468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13" t="s">
        <v>67</v>
      </c>
      <c r="T2347" s="2" t="s">
        <v>68</v>
      </c>
      <c r="U2347" s="2" t="s">
        <v>5</v>
      </c>
      <c r="V2347" s="2" t="s">
        <v>99</v>
      </c>
      <c r="W2347" s="2"/>
      <c r="X2347" s="2">
        <v>335.39</v>
      </c>
      <c r="Y2347" s="34">
        <v>159.31</v>
      </c>
      <c r="Z2347" s="34">
        <v>159.31</v>
      </c>
      <c r="AA2347" s="2"/>
      <c r="AB2347" s="2"/>
      <c r="AC2347" s="2"/>
      <c r="AD2347" s="2"/>
      <c r="AE2347" s="2"/>
      <c r="AF2347" s="2"/>
      <c r="AG2347" s="2"/>
      <c r="AH2347" s="2"/>
      <c r="AI2347" s="2"/>
    </row>
    <row r="2348" spans="1:35" x14ac:dyDescent="0.3">
      <c r="A2348" s="2"/>
      <c r="B2348" s="2"/>
      <c r="C2348" s="2">
        <v>713269486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13" t="s">
        <v>67</v>
      </c>
      <c r="T2348" s="2" t="s">
        <v>68</v>
      </c>
      <c r="U2348" s="2" t="s">
        <v>5</v>
      </c>
      <c r="V2348" s="2" t="s">
        <v>99</v>
      </c>
      <c r="W2348" s="2"/>
      <c r="X2348" s="2">
        <v>281.73</v>
      </c>
      <c r="Y2348" s="34">
        <v>133.82</v>
      </c>
      <c r="Z2348" s="34">
        <v>133.82</v>
      </c>
      <c r="AA2348" s="2"/>
      <c r="AB2348" s="2"/>
      <c r="AC2348" s="2"/>
      <c r="AD2348" s="2"/>
      <c r="AE2348" s="2"/>
      <c r="AF2348" s="2"/>
      <c r="AG2348" s="2"/>
      <c r="AH2348" s="2"/>
      <c r="AI2348" s="2"/>
    </row>
    <row r="2349" spans="1:35" x14ac:dyDescent="0.3">
      <c r="A2349" s="2"/>
      <c r="B2349" s="2"/>
      <c r="C2349" s="2">
        <v>713279049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13" t="s">
        <v>67</v>
      </c>
      <c r="T2349" s="2" t="s">
        <v>68</v>
      </c>
      <c r="U2349" s="2" t="s">
        <v>5</v>
      </c>
      <c r="V2349" s="2" t="s">
        <v>99</v>
      </c>
      <c r="W2349" s="2"/>
      <c r="X2349" s="2">
        <v>784.22</v>
      </c>
      <c r="Y2349" s="34">
        <v>372.5</v>
      </c>
      <c r="Z2349" s="34">
        <v>372.5</v>
      </c>
      <c r="AA2349" s="2"/>
      <c r="AB2349" s="2"/>
      <c r="AC2349" s="2"/>
      <c r="AD2349" s="2"/>
      <c r="AE2349" s="2">
        <v>78.421999999999997</v>
      </c>
      <c r="AF2349" s="2"/>
      <c r="AG2349" s="2"/>
      <c r="AH2349" s="2"/>
      <c r="AI2349" s="2"/>
    </row>
    <row r="2350" spans="1:35" x14ac:dyDescent="0.3">
      <c r="A2350" s="2"/>
      <c r="B2350" s="2"/>
      <c r="C2350" s="2">
        <v>713280077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13" t="s">
        <v>67</v>
      </c>
      <c r="T2350" s="2" t="s">
        <v>68</v>
      </c>
      <c r="U2350" s="2" t="s">
        <v>5</v>
      </c>
      <c r="V2350" s="2" t="s">
        <v>99</v>
      </c>
      <c r="W2350" s="2"/>
      <c r="X2350" s="2">
        <v>895.67</v>
      </c>
      <c r="Y2350" s="34">
        <v>403.05</v>
      </c>
      <c r="Z2350" s="34">
        <v>403.05</v>
      </c>
      <c r="AA2350" s="2"/>
      <c r="AB2350" s="2"/>
      <c r="AC2350" s="2"/>
      <c r="AD2350" s="2"/>
      <c r="AE2350" s="2">
        <v>89.566999999999993</v>
      </c>
      <c r="AF2350" s="2"/>
      <c r="AG2350" s="2"/>
      <c r="AH2350" s="2"/>
      <c r="AI2350" s="2"/>
    </row>
    <row r="2351" spans="1:35" x14ac:dyDescent="0.3">
      <c r="A2351" s="2"/>
      <c r="B2351" s="2"/>
      <c r="C2351" s="2">
        <v>713280289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13" t="s">
        <v>67</v>
      </c>
      <c r="T2351" s="2" t="s">
        <v>68</v>
      </c>
      <c r="U2351" s="2" t="s">
        <v>5</v>
      </c>
      <c r="V2351" s="2" t="s">
        <v>99</v>
      </c>
      <c r="W2351" s="2"/>
      <c r="X2351" s="2">
        <v>487.85</v>
      </c>
      <c r="Y2351" s="34">
        <v>231.73</v>
      </c>
      <c r="Z2351" s="34">
        <v>231.73</v>
      </c>
      <c r="AA2351" s="2"/>
      <c r="AB2351" s="2"/>
      <c r="AC2351" s="2"/>
      <c r="AD2351" s="2"/>
      <c r="AE2351" s="2"/>
      <c r="AF2351" s="2"/>
      <c r="AG2351" s="2"/>
      <c r="AH2351" s="2"/>
      <c r="AI2351" s="2"/>
    </row>
    <row r="2352" spans="1:35" x14ac:dyDescent="0.3">
      <c r="A2352" s="2"/>
      <c r="B2352" s="2"/>
      <c r="C2352" s="2">
        <v>713280993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13" t="s">
        <v>67</v>
      </c>
      <c r="T2352" s="2" t="s">
        <v>68</v>
      </c>
      <c r="U2352" s="2" t="s">
        <v>5</v>
      </c>
      <c r="V2352" s="2" t="s">
        <v>99</v>
      </c>
      <c r="W2352" s="2"/>
      <c r="X2352" s="2">
        <v>-51.04</v>
      </c>
      <c r="Y2352" s="34">
        <v>-24.24</v>
      </c>
      <c r="Z2352" s="34">
        <v>-24.24</v>
      </c>
      <c r="AA2352" s="2"/>
      <c r="AB2352" s="2"/>
      <c r="AC2352" s="2"/>
      <c r="AD2352" s="2"/>
      <c r="AE2352" s="2">
        <v>-5.1040000000000001</v>
      </c>
      <c r="AF2352" s="2"/>
      <c r="AG2352" s="2"/>
      <c r="AH2352" s="2"/>
      <c r="AI2352" s="2"/>
    </row>
    <row r="2353" spans="1:35" x14ac:dyDescent="0.3">
      <c r="A2353" s="2"/>
      <c r="B2353" s="2"/>
      <c r="C2353" s="2">
        <v>713281139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13" t="s">
        <v>67</v>
      </c>
      <c r="T2353" s="2" t="s">
        <v>68</v>
      </c>
      <c r="U2353" s="2" t="s">
        <v>5</v>
      </c>
      <c r="V2353" s="2" t="s">
        <v>99</v>
      </c>
      <c r="W2353" s="2"/>
      <c r="X2353" s="2">
        <v>394.42</v>
      </c>
      <c r="Y2353" s="34">
        <v>187.35</v>
      </c>
      <c r="Z2353" s="34">
        <v>187.35</v>
      </c>
      <c r="AA2353" s="2"/>
      <c r="AB2353" s="2"/>
      <c r="AC2353" s="2"/>
      <c r="AD2353" s="2"/>
      <c r="AE2353" s="2">
        <v>39.442</v>
      </c>
      <c r="AF2353" s="2"/>
      <c r="AG2353" s="2"/>
      <c r="AH2353" s="2"/>
      <c r="AI2353" s="2"/>
    </row>
    <row r="2354" spans="1:35" x14ac:dyDescent="0.3">
      <c r="A2354" s="2"/>
      <c r="B2354" s="2"/>
      <c r="C2354" s="2">
        <v>713288811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13" t="s">
        <v>67</v>
      </c>
      <c r="T2354" s="2" t="s">
        <v>68</v>
      </c>
      <c r="U2354" s="2" t="s">
        <v>5</v>
      </c>
      <c r="V2354" s="2" t="s">
        <v>99</v>
      </c>
      <c r="W2354" s="2"/>
      <c r="X2354" s="2">
        <v>-58.49</v>
      </c>
      <c r="Y2354" s="34">
        <v>-26.32</v>
      </c>
      <c r="Z2354" s="34">
        <v>-26.32</v>
      </c>
      <c r="AA2354" s="2"/>
      <c r="AB2354" s="2"/>
      <c r="AC2354" s="2"/>
      <c r="AD2354" s="2"/>
      <c r="AE2354" s="2"/>
      <c r="AF2354" s="2"/>
      <c r="AG2354" s="2"/>
      <c r="AH2354" s="2"/>
      <c r="AI2354" s="2"/>
    </row>
    <row r="2355" spans="1:35" x14ac:dyDescent="0.3">
      <c r="A2355" s="2"/>
      <c r="B2355" s="2"/>
      <c r="C2355" s="2">
        <v>713291843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13" t="s">
        <v>67</v>
      </c>
      <c r="T2355" s="2" t="s">
        <v>68</v>
      </c>
      <c r="U2355" s="2" t="s">
        <v>5</v>
      </c>
      <c r="V2355" s="2" t="s">
        <v>99</v>
      </c>
      <c r="W2355" s="2"/>
      <c r="X2355" s="2">
        <v>-58.8</v>
      </c>
      <c r="Y2355" s="34">
        <v>-27.93</v>
      </c>
      <c r="Z2355" s="34">
        <v>-27.93</v>
      </c>
      <c r="AA2355" s="2"/>
      <c r="AB2355" s="2"/>
      <c r="AC2355" s="2"/>
      <c r="AD2355" s="2"/>
      <c r="AE2355" s="2"/>
      <c r="AF2355" s="2"/>
      <c r="AG2355" s="2"/>
      <c r="AH2355" s="2"/>
      <c r="AI2355" s="2"/>
    </row>
    <row r="2356" spans="1:35" x14ac:dyDescent="0.3">
      <c r="A2356" s="2"/>
      <c r="B2356" s="2"/>
      <c r="C2356" s="2">
        <v>713309187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13" t="s">
        <v>67</v>
      </c>
      <c r="T2356" s="2" t="s">
        <v>68</v>
      </c>
      <c r="U2356" s="2" t="s">
        <v>5</v>
      </c>
      <c r="V2356" s="2" t="s">
        <v>99</v>
      </c>
      <c r="W2356" s="2"/>
      <c r="X2356" s="2">
        <v>-110.45</v>
      </c>
      <c r="Y2356" s="34">
        <v>-52.46</v>
      </c>
      <c r="Z2356" s="34">
        <v>-52.46</v>
      </c>
      <c r="AA2356" s="2"/>
      <c r="AB2356" s="2"/>
      <c r="AC2356" s="2"/>
      <c r="AD2356" s="2"/>
      <c r="AE2356" s="2">
        <v>-11.045</v>
      </c>
      <c r="AF2356" s="2"/>
      <c r="AG2356" s="2"/>
      <c r="AH2356" s="2"/>
      <c r="AI2356" s="2"/>
    </row>
    <row r="2357" spans="1:35" x14ac:dyDescent="0.3">
      <c r="A2357" s="2"/>
      <c r="B2357" s="2"/>
      <c r="C2357" s="2">
        <v>713360279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13" t="s">
        <v>67</v>
      </c>
      <c r="T2357" s="2" t="s">
        <v>68</v>
      </c>
      <c r="U2357" s="2" t="s">
        <v>5</v>
      </c>
      <c r="V2357" s="2" t="s">
        <v>99</v>
      </c>
      <c r="W2357" s="2"/>
      <c r="X2357" s="2">
        <v>-74.349999999999994</v>
      </c>
      <c r="Y2357" s="34">
        <v>-35.32</v>
      </c>
      <c r="Z2357" s="34">
        <v>-35.32</v>
      </c>
      <c r="AA2357" s="2"/>
      <c r="AB2357" s="2"/>
      <c r="AC2357" s="2"/>
      <c r="AD2357" s="2"/>
      <c r="AE2357" s="2">
        <v>-14.87</v>
      </c>
      <c r="AF2357" s="2"/>
      <c r="AG2357" s="2"/>
      <c r="AH2357" s="2"/>
      <c r="AI2357" s="2"/>
    </row>
    <row r="2358" spans="1:35" x14ac:dyDescent="0.3">
      <c r="A2358" s="2"/>
      <c r="B2358" s="2"/>
      <c r="C2358" s="2">
        <v>713360979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13" t="s">
        <v>67</v>
      </c>
      <c r="T2358" s="2" t="s">
        <v>68</v>
      </c>
      <c r="U2358" s="2" t="s">
        <v>5</v>
      </c>
      <c r="V2358" s="2" t="s">
        <v>99</v>
      </c>
      <c r="W2358" s="2"/>
      <c r="X2358" s="2">
        <v>-135.76</v>
      </c>
      <c r="Y2358" s="34">
        <v>-64.489999999999995</v>
      </c>
      <c r="Z2358" s="34">
        <v>-64.489999999999995</v>
      </c>
      <c r="AA2358" s="2"/>
      <c r="AB2358" s="2"/>
      <c r="AC2358" s="2"/>
      <c r="AD2358" s="2"/>
      <c r="AE2358" s="2"/>
      <c r="AF2358" s="2"/>
      <c r="AG2358" s="2"/>
      <c r="AH2358" s="2"/>
      <c r="AI2358" s="2"/>
    </row>
    <row r="2359" spans="1:35" x14ac:dyDescent="0.3">
      <c r="A2359" s="2"/>
      <c r="B2359" s="2"/>
      <c r="C2359" s="2">
        <v>713415666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13" t="s">
        <v>67</v>
      </c>
      <c r="T2359" s="2" t="s">
        <v>68</v>
      </c>
      <c r="U2359" s="2" t="s">
        <v>5</v>
      </c>
      <c r="V2359" s="2" t="s">
        <v>99</v>
      </c>
      <c r="W2359" s="2"/>
      <c r="X2359" s="2">
        <v>-80.44</v>
      </c>
      <c r="Y2359" s="34">
        <v>-32.18</v>
      </c>
      <c r="Z2359" s="34">
        <v>-32.18</v>
      </c>
      <c r="AA2359" s="2"/>
      <c r="AB2359" s="2"/>
      <c r="AC2359" s="2"/>
      <c r="AD2359" s="2"/>
      <c r="AE2359" s="2">
        <v>-16.088000000000001</v>
      </c>
      <c r="AF2359" s="2"/>
      <c r="AG2359" s="2"/>
      <c r="AH2359" s="2"/>
      <c r="AI2359" s="2"/>
    </row>
    <row r="2360" spans="1:35" x14ac:dyDescent="0.3">
      <c r="A2360" s="2"/>
      <c r="B2360" s="2"/>
      <c r="C2360" s="2">
        <v>713504874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13" t="s">
        <v>67</v>
      </c>
      <c r="T2360" s="2" t="s">
        <v>68</v>
      </c>
      <c r="U2360" s="2" t="s">
        <v>5</v>
      </c>
      <c r="V2360" s="2" t="s">
        <v>99</v>
      </c>
      <c r="W2360" s="2"/>
      <c r="X2360" s="2">
        <v>-181.38</v>
      </c>
      <c r="Y2360" s="34">
        <v>-86.16</v>
      </c>
      <c r="Z2360" s="34">
        <v>-86.16</v>
      </c>
      <c r="AA2360" s="2"/>
      <c r="AB2360" s="2"/>
      <c r="AC2360" s="2"/>
      <c r="AD2360" s="2"/>
      <c r="AE2360" s="2">
        <v>-36.276000000000003</v>
      </c>
      <c r="AF2360" s="2"/>
      <c r="AG2360" s="2"/>
      <c r="AH2360" s="2"/>
      <c r="AI2360" s="2"/>
    </row>
    <row r="2361" spans="1:35" x14ac:dyDescent="0.3">
      <c r="A2361" s="2"/>
      <c r="B2361" s="2"/>
      <c r="C2361" s="2">
        <v>713570061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13" t="s">
        <v>67</v>
      </c>
      <c r="T2361" s="2" t="s">
        <v>68</v>
      </c>
      <c r="U2361" s="2" t="s">
        <v>5</v>
      </c>
      <c r="V2361" s="2" t="s">
        <v>99</v>
      </c>
      <c r="W2361" s="2"/>
      <c r="X2361" s="2">
        <v>-138.21</v>
      </c>
      <c r="Y2361" s="34">
        <v>-55.28</v>
      </c>
      <c r="Z2361" s="34">
        <v>-55.28</v>
      </c>
      <c r="AA2361" s="2"/>
      <c r="AB2361" s="2"/>
      <c r="AC2361" s="2"/>
      <c r="AD2361" s="2"/>
      <c r="AE2361" s="2">
        <v>-27.64</v>
      </c>
      <c r="AF2361" s="2"/>
      <c r="AG2361" s="2"/>
      <c r="AH2361" s="2"/>
      <c r="AI2361" s="2"/>
    </row>
    <row r="2362" spans="1:35" x14ac:dyDescent="0.3">
      <c r="A2362" s="2"/>
      <c r="B2362" s="2"/>
      <c r="C2362" s="2">
        <v>713602440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13" t="s">
        <v>67</v>
      </c>
      <c r="T2362" s="2" t="s">
        <v>68</v>
      </c>
      <c r="U2362" s="2" t="s">
        <v>5</v>
      </c>
      <c r="V2362" s="2" t="s">
        <v>99</v>
      </c>
      <c r="W2362" s="2"/>
      <c r="X2362" s="2">
        <v>-123.64</v>
      </c>
      <c r="Y2362" s="34">
        <v>-58.73</v>
      </c>
      <c r="Z2362" s="34">
        <v>-58.73</v>
      </c>
      <c r="AA2362" s="2"/>
      <c r="AB2362" s="2"/>
      <c r="AC2362" s="2"/>
      <c r="AD2362" s="2"/>
      <c r="AE2362" s="2">
        <v>-24.727999999999998</v>
      </c>
      <c r="AF2362" s="2"/>
      <c r="AG2362" s="2"/>
      <c r="AH2362" s="2"/>
      <c r="AI2362" s="2"/>
    </row>
    <row r="2363" spans="1:35" x14ac:dyDescent="0.3">
      <c r="A2363" s="2"/>
      <c r="B2363" s="2"/>
      <c r="C2363" s="2">
        <v>713649236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13" t="s">
        <v>67</v>
      </c>
      <c r="T2363" s="2" t="s">
        <v>68</v>
      </c>
      <c r="U2363" s="2" t="s">
        <v>5</v>
      </c>
      <c r="V2363" s="2" t="s">
        <v>99</v>
      </c>
      <c r="W2363" s="2"/>
      <c r="X2363" s="2">
        <v>-116.38</v>
      </c>
      <c r="Y2363" s="34">
        <v>-46.55</v>
      </c>
      <c r="Z2363" s="34">
        <v>-46.55</v>
      </c>
      <c r="AA2363" s="2"/>
      <c r="AB2363" s="2"/>
      <c r="AC2363" s="2"/>
      <c r="AD2363" s="2"/>
      <c r="AE2363" s="2"/>
      <c r="AF2363" s="2"/>
      <c r="AG2363" s="2"/>
      <c r="AH2363" s="2"/>
      <c r="AI2363" s="2"/>
    </row>
    <row r="2364" spans="1:35" x14ac:dyDescent="0.3">
      <c r="A2364" s="2"/>
      <c r="B2364" s="2"/>
      <c r="C2364" s="2">
        <v>713657861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13" t="s">
        <v>67</v>
      </c>
      <c r="T2364" s="2" t="s">
        <v>68</v>
      </c>
      <c r="U2364" s="2" t="s">
        <v>5</v>
      </c>
      <c r="V2364" s="2" t="s">
        <v>99</v>
      </c>
      <c r="W2364" s="2"/>
      <c r="X2364" s="2">
        <v>234.91</v>
      </c>
      <c r="Y2364" s="34">
        <v>111.58</v>
      </c>
      <c r="Z2364" s="34">
        <v>111.58</v>
      </c>
      <c r="AA2364" s="2"/>
      <c r="AB2364" s="2"/>
      <c r="AC2364" s="2"/>
      <c r="AD2364" s="2"/>
      <c r="AE2364" s="2">
        <v>46.981999999999999</v>
      </c>
      <c r="AF2364" s="2"/>
      <c r="AG2364" s="2"/>
      <c r="AH2364" s="2"/>
      <c r="AI2364" s="2"/>
    </row>
    <row r="2365" spans="1:35" x14ac:dyDescent="0.3">
      <c r="A2365" s="2"/>
      <c r="B2365" s="2"/>
      <c r="C2365" s="2">
        <v>713732912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13" t="s">
        <v>67</v>
      </c>
      <c r="T2365" s="2" t="s">
        <v>68</v>
      </c>
      <c r="U2365" s="2" t="s">
        <v>5</v>
      </c>
      <c r="V2365" s="2" t="s">
        <v>99</v>
      </c>
      <c r="W2365" s="2"/>
      <c r="X2365" s="2">
        <v>-109.53</v>
      </c>
      <c r="Y2365" s="34">
        <v>-43.81</v>
      </c>
      <c r="Z2365" s="34">
        <v>-43.81</v>
      </c>
      <c r="AA2365" s="2"/>
      <c r="AB2365" s="2"/>
      <c r="AC2365" s="2"/>
      <c r="AD2365" s="2"/>
      <c r="AE2365" s="2">
        <v>-21.905999999999999</v>
      </c>
      <c r="AF2365" s="2"/>
      <c r="AG2365" s="2"/>
      <c r="AH2365" s="2"/>
      <c r="AI2365" s="2"/>
    </row>
    <row r="2366" spans="1:35" x14ac:dyDescent="0.3">
      <c r="A2366" s="2"/>
      <c r="B2366" s="2"/>
      <c r="C2366" s="2">
        <v>713745928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13" t="s">
        <v>67</v>
      </c>
      <c r="T2366" s="2" t="s">
        <v>68</v>
      </c>
      <c r="U2366" s="2" t="s">
        <v>5</v>
      </c>
      <c r="V2366" s="2" t="s">
        <v>99</v>
      </c>
      <c r="W2366" s="2"/>
      <c r="X2366" s="2">
        <v>-193.85</v>
      </c>
      <c r="Y2366" s="34">
        <v>-77.540000000000006</v>
      </c>
      <c r="Z2366" s="34">
        <v>-77.540000000000006</v>
      </c>
      <c r="AA2366" s="2"/>
      <c r="AB2366" s="2"/>
      <c r="AC2366" s="2"/>
      <c r="AD2366" s="2"/>
      <c r="AE2366" s="2">
        <v>-38.770000000000003</v>
      </c>
      <c r="AF2366" s="2"/>
      <c r="AG2366" s="2"/>
      <c r="AH2366" s="2"/>
      <c r="AI2366" s="2"/>
    </row>
    <row r="2367" spans="1:35" x14ac:dyDescent="0.3">
      <c r="A2367" s="2"/>
      <c r="B2367" s="2"/>
      <c r="C2367" s="2">
        <v>713803969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13" t="s">
        <v>67</v>
      </c>
      <c r="T2367" s="2" t="s">
        <v>68</v>
      </c>
      <c r="U2367" s="2" t="s">
        <v>5</v>
      </c>
      <c r="V2367" s="2" t="s">
        <v>99</v>
      </c>
      <c r="W2367" s="2"/>
      <c r="X2367" s="2">
        <v>-168.43</v>
      </c>
      <c r="Y2367" s="34">
        <v>-80</v>
      </c>
      <c r="Z2367" s="34">
        <v>-80</v>
      </c>
      <c r="AA2367" s="2"/>
      <c r="AB2367" s="2"/>
      <c r="AC2367" s="2"/>
      <c r="AD2367" s="2"/>
      <c r="AE2367" s="2"/>
      <c r="AF2367" s="2"/>
      <c r="AG2367" s="2"/>
      <c r="AH2367" s="2"/>
      <c r="AI2367" s="2"/>
    </row>
    <row r="2368" spans="1:35" x14ac:dyDescent="0.3">
      <c r="A2368" s="2"/>
      <c r="B2368" s="2"/>
      <c r="C2368" s="2">
        <v>713822051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13" t="s">
        <v>67</v>
      </c>
      <c r="T2368" s="2" t="s">
        <v>68</v>
      </c>
      <c r="U2368" s="2" t="s">
        <v>5</v>
      </c>
      <c r="V2368" s="2" t="s">
        <v>99</v>
      </c>
      <c r="W2368" s="2"/>
      <c r="X2368" s="2">
        <v>-177.37</v>
      </c>
      <c r="Y2368" s="34">
        <v>-84.25</v>
      </c>
      <c r="Z2368" s="34">
        <v>-84.25</v>
      </c>
      <c r="AA2368" s="2"/>
      <c r="AB2368" s="2"/>
      <c r="AC2368" s="2"/>
      <c r="AD2368" s="2"/>
      <c r="AE2368" s="2">
        <v>-17.736999999999998</v>
      </c>
      <c r="AF2368" s="2"/>
      <c r="AG2368" s="2"/>
      <c r="AH2368" s="2"/>
      <c r="AI2368" s="2"/>
    </row>
    <row r="2369" spans="1:35" x14ac:dyDescent="0.3">
      <c r="A2369" s="2"/>
      <c r="B2369" s="2"/>
      <c r="C2369" s="2">
        <v>713823029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13" t="s">
        <v>67</v>
      </c>
      <c r="T2369" s="2" t="s">
        <v>68</v>
      </c>
      <c r="U2369" s="2" t="s">
        <v>5</v>
      </c>
      <c r="V2369" s="2" t="s">
        <v>99</v>
      </c>
      <c r="W2369" s="2"/>
      <c r="X2369" s="2">
        <v>-248.9</v>
      </c>
      <c r="Y2369" s="34">
        <v>-118.23</v>
      </c>
      <c r="Z2369" s="34">
        <v>-118.23</v>
      </c>
      <c r="AA2369" s="2"/>
      <c r="AB2369" s="2"/>
      <c r="AC2369" s="2"/>
      <c r="AD2369" s="2"/>
      <c r="AE2369" s="2"/>
      <c r="AF2369" s="2"/>
      <c r="AG2369" s="2"/>
      <c r="AH2369" s="2"/>
      <c r="AI2369" s="2"/>
    </row>
    <row r="2370" spans="1:35" x14ac:dyDescent="0.3">
      <c r="A2370" s="2"/>
      <c r="B2370" s="2"/>
      <c r="C2370" s="2">
        <v>713878986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13" t="s">
        <v>67</v>
      </c>
      <c r="T2370" s="2" t="s">
        <v>68</v>
      </c>
      <c r="U2370" s="2" t="s">
        <v>5</v>
      </c>
      <c r="V2370" s="2" t="s">
        <v>99</v>
      </c>
      <c r="W2370" s="2"/>
      <c r="X2370" s="2">
        <v>-242.43</v>
      </c>
      <c r="Y2370" s="34">
        <v>-115.15</v>
      </c>
      <c r="Z2370" s="34">
        <v>-115.15</v>
      </c>
      <c r="AA2370" s="2"/>
      <c r="AB2370" s="2"/>
      <c r="AC2370" s="2"/>
      <c r="AD2370" s="2"/>
      <c r="AE2370" s="2">
        <v>-24.242999999999999</v>
      </c>
      <c r="AF2370" s="2"/>
      <c r="AG2370" s="2"/>
      <c r="AH2370" s="2"/>
      <c r="AI2370" s="2"/>
    </row>
    <row r="2371" spans="1:35" x14ac:dyDescent="0.3">
      <c r="A2371" s="2"/>
      <c r="B2371" s="2"/>
      <c r="C2371" s="2">
        <v>713961137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13" t="s">
        <v>67</v>
      </c>
      <c r="T2371" s="2" t="s">
        <v>68</v>
      </c>
      <c r="U2371" s="2" t="s">
        <v>5</v>
      </c>
      <c r="V2371" s="2" t="s">
        <v>99</v>
      </c>
      <c r="W2371" s="2"/>
      <c r="X2371" s="2">
        <v>-53.62</v>
      </c>
      <c r="Y2371" s="34">
        <v>-24.13</v>
      </c>
      <c r="Z2371" s="34">
        <v>-24.13</v>
      </c>
      <c r="AA2371" s="2"/>
      <c r="AB2371" s="2"/>
      <c r="AC2371" s="2"/>
      <c r="AD2371" s="2"/>
      <c r="AE2371" s="2">
        <v>-10.724</v>
      </c>
      <c r="AF2371" s="2"/>
      <c r="AG2371" s="2"/>
      <c r="AH2371" s="2"/>
      <c r="AI2371" s="2"/>
    </row>
    <row r="2372" spans="1:35" x14ac:dyDescent="0.3">
      <c r="A2372" s="2"/>
      <c r="B2372" s="2"/>
      <c r="C2372" s="2">
        <v>714002573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13" t="s">
        <v>67</v>
      </c>
      <c r="T2372" s="2" t="s">
        <v>68</v>
      </c>
      <c r="U2372" s="2" t="s">
        <v>5</v>
      </c>
      <c r="V2372" s="2" t="s">
        <v>99</v>
      </c>
      <c r="W2372" s="2"/>
      <c r="X2372" s="2">
        <v>333.23</v>
      </c>
      <c r="Y2372" s="34">
        <v>133.29</v>
      </c>
      <c r="Z2372" s="34">
        <v>133.29</v>
      </c>
      <c r="AA2372" s="2"/>
      <c r="AB2372" s="2"/>
      <c r="AC2372" s="2"/>
      <c r="AD2372" s="2"/>
      <c r="AE2372" s="2"/>
      <c r="AF2372" s="2"/>
      <c r="AG2372" s="2"/>
      <c r="AH2372" s="2"/>
      <c r="AI2372" s="2"/>
    </row>
    <row r="2373" spans="1:35" x14ac:dyDescent="0.3">
      <c r="A2373" s="2"/>
      <c r="B2373" s="2"/>
      <c r="C2373" s="2">
        <v>714009069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13" t="s">
        <v>67</v>
      </c>
      <c r="T2373" s="2" t="s">
        <v>68</v>
      </c>
      <c r="U2373" s="2" t="s">
        <v>5</v>
      </c>
      <c r="V2373" s="2" t="s">
        <v>99</v>
      </c>
      <c r="W2373" s="2"/>
      <c r="X2373" s="2">
        <v>354.07</v>
      </c>
      <c r="Y2373" s="34">
        <v>141.63</v>
      </c>
      <c r="Z2373" s="34">
        <v>141.63</v>
      </c>
      <c r="AA2373" s="2"/>
      <c r="AB2373" s="2"/>
      <c r="AC2373" s="2"/>
      <c r="AD2373" s="2"/>
      <c r="AE2373" s="2"/>
      <c r="AF2373" s="2"/>
      <c r="AG2373" s="2"/>
      <c r="AH2373" s="2"/>
      <c r="AI2373" s="2"/>
    </row>
    <row r="2374" spans="1:35" x14ac:dyDescent="0.3">
      <c r="A2374" s="2"/>
      <c r="B2374" s="2"/>
      <c r="C2374" s="2">
        <v>714010538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13" t="s">
        <v>67</v>
      </c>
      <c r="T2374" s="2" t="s">
        <v>68</v>
      </c>
      <c r="U2374" s="2" t="s">
        <v>5</v>
      </c>
      <c r="V2374" s="2" t="s">
        <v>99</v>
      </c>
      <c r="W2374" s="2"/>
      <c r="X2374" s="2">
        <v>562.47</v>
      </c>
      <c r="Y2374" s="34">
        <v>224.99</v>
      </c>
      <c r="Z2374" s="34">
        <v>224.99</v>
      </c>
      <c r="AA2374" s="2"/>
      <c r="AB2374" s="2"/>
      <c r="AC2374" s="2"/>
      <c r="AD2374" s="2"/>
      <c r="AE2374" s="2"/>
      <c r="AF2374" s="2"/>
      <c r="AG2374" s="2"/>
      <c r="AH2374" s="2"/>
      <c r="AI2374" s="2"/>
    </row>
    <row r="2375" spans="1:35" x14ac:dyDescent="0.3">
      <c r="A2375" s="2"/>
      <c r="B2375" s="2"/>
      <c r="C2375" s="2">
        <v>714015570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13" t="s">
        <v>67</v>
      </c>
      <c r="T2375" s="2" t="s">
        <v>68</v>
      </c>
      <c r="U2375" s="2" t="s">
        <v>5</v>
      </c>
      <c r="V2375" s="2" t="s">
        <v>99</v>
      </c>
      <c r="W2375" s="2"/>
      <c r="X2375" s="2">
        <v>520.79</v>
      </c>
      <c r="Y2375" s="34">
        <v>208.32</v>
      </c>
      <c r="Z2375" s="34">
        <v>208.32</v>
      </c>
      <c r="AA2375" s="2"/>
      <c r="AB2375" s="2"/>
      <c r="AC2375" s="2"/>
      <c r="AD2375" s="2"/>
      <c r="AE2375" s="2"/>
      <c r="AF2375" s="2"/>
      <c r="AG2375" s="2"/>
      <c r="AH2375" s="2"/>
      <c r="AI2375" s="2"/>
    </row>
    <row r="2376" spans="1:35" x14ac:dyDescent="0.3">
      <c r="A2376" s="2"/>
      <c r="B2376" s="2"/>
      <c r="C2376" s="2">
        <v>714036143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13" t="s">
        <v>67</v>
      </c>
      <c r="T2376" s="2" t="s">
        <v>68</v>
      </c>
      <c r="U2376" s="2" t="s">
        <v>5</v>
      </c>
      <c r="V2376" s="2" t="s">
        <v>99</v>
      </c>
      <c r="W2376" s="2"/>
      <c r="X2376" s="2">
        <v>511.52</v>
      </c>
      <c r="Y2376" s="34">
        <v>230.18</v>
      </c>
      <c r="Z2376" s="34">
        <v>230.18</v>
      </c>
      <c r="AA2376" s="2"/>
      <c r="AB2376" s="2"/>
      <c r="AC2376" s="2"/>
      <c r="AD2376" s="2"/>
      <c r="AE2376" s="2">
        <v>51.152000000000001</v>
      </c>
      <c r="AF2376" s="2"/>
      <c r="AG2376" s="2"/>
      <c r="AH2376" s="2"/>
      <c r="AI2376" s="2"/>
    </row>
    <row r="2377" spans="1:35" x14ac:dyDescent="0.3">
      <c r="A2377" s="2"/>
      <c r="B2377" s="2"/>
      <c r="C2377" s="2">
        <v>714047817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13" t="s">
        <v>67</v>
      </c>
      <c r="T2377" s="2" t="s">
        <v>68</v>
      </c>
      <c r="U2377" s="2" t="s">
        <v>5</v>
      </c>
      <c r="V2377" s="2" t="s">
        <v>99</v>
      </c>
      <c r="W2377" s="2"/>
      <c r="X2377" s="2">
        <v>-446.07</v>
      </c>
      <c r="Y2377" s="34">
        <v>-178.43</v>
      </c>
      <c r="Z2377" s="34">
        <v>-178.43</v>
      </c>
      <c r="AA2377" s="2"/>
      <c r="AB2377" s="2"/>
      <c r="AC2377" s="2"/>
      <c r="AD2377" s="2"/>
      <c r="AE2377" s="2"/>
      <c r="AF2377" s="2"/>
      <c r="AG2377" s="2"/>
      <c r="AH2377" s="2"/>
      <c r="AI2377" s="2"/>
    </row>
    <row r="2378" spans="1:35" x14ac:dyDescent="0.3">
      <c r="A2378" s="2"/>
      <c r="B2378" s="2"/>
      <c r="C2378" s="2">
        <v>714053297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13" t="s">
        <v>67</v>
      </c>
      <c r="T2378" s="2" t="s">
        <v>68</v>
      </c>
      <c r="U2378" s="2" t="s">
        <v>5</v>
      </c>
      <c r="V2378" s="2" t="s">
        <v>99</v>
      </c>
      <c r="W2378" s="2"/>
      <c r="X2378" s="2">
        <v>346.46</v>
      </c>
      <c r="Y2378" s="34">
        <v>164.57</v>
      </c>
      <c r="Z2378" s="34">
        <v>164.57</v>
      </c>
      <c r="AA2378" s="2"/>
      <c r="AB2378" s="2"/>
      <c r="AC2378" s="2"/>
      <c r="AD2378" s="2"/>
      <c r="AE2378" s="2">
        <v>34.646000000000001</v>
      </c>
      <c r="AF2378" s="2"/>
      <c r="AG2378" s="2"/>
      <c r="AH2378" s="2"/>
      <c r="AI2378" s="2"/>
    </row>
    <row r="2379" spans="1:35" x14ac:dyDescent="0.3">
      <c r="A2379" s="2"/>
      <c r="B2379" s="2"/>
      <c r="C2379" s="2">
        <v>714057658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13" t="s">
        <v>67</v>
      </c>
      <c r="T2379" s="2" t="s">
        <v>68</v>
      </c>
      <c r="U2379" s="2" t="s">
        <v>5</v>
      </c>
      <c r="V2379" s="2" t="s">
        <v>99</v>
      </c>
      <c r="W2379" s="2"/>
      <c r="X2379" s="2">
        <v>624.99</v>
      </c>
      <c r="Y2379" s="34">
        <v>250</v>
      </c>
      <c r="Z2379" s="34">
        <v>250</v>
      </c>
      <c r="AA2379" s="2"/>
      <c r="AB2379" s="2"/>
      <c r="AC2379" s="2"/>
      <c r="AD2379" s="2"/>
      <c r="AE2379" s="2"/>
      <c r="AF2379" s="2"/>
      <c r="AG2379" s="2"/>
      <c r="AH2379" s="2"/>
      <c r="AI2379" s="2"/>
    </row>
    <row r="2380" spans="1:35" x14ac:dyDescent="0.3">
      <c r="A2380" s="2"/>
      <c r="B2380" s="2"/>
      <c r="C2380" s="2">
        <v>714057936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13" t="s">
        <v>67</v>
      </c>
      <c r="T2380" s="2" t="s">
        <v>68</v>
      </c>
      <c r="U2380" s="2" t="s">
        <v>5</v>
      </c>
      <c r="V2380" s="2" t="s">
        <v>99</v>
      </c>
      <c r="W2380" s="2"/>
      <c r="X2380" s="2">
        <v>399.44</v>
      </c>
      <c r="Y2380" s="34">
        <v>189.73</v>
      </c>
      <c r="Z2380" s="34">
        <v>189.73</v>
      </c>
      <c r="AA2380" s="2"/>
      <c r="AB2380" s="2"/>
      <c r="AC2380" s="2"/>
      <c r="AD2380" s="2"/>
      <c r="AE2380" s="2">
        <v>39.944000000000003</v>
      </c>
      <c r="AF2380" s="2"/>
      <c r="AG2380" s="2"/>
      <c r="AH2380" s="2"/>
      <c r="AI2380" s="2"/>
    </row>
    <row r="2381" spans="1:35" x14ac:dyDescent="0.3">
      <c r="A2381" s="2"/>
      <c r="B2381" s="2"/>
      <c r="C2381" s="2">
        <v>714058023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13" t="s">
        <v>67</v>
      </c>
      <c r="T2381" s="2" t="s">
        <v>68</v>
      </c>
      <c r="U2381" s="2" t="s">
        <v>5</v>
      </c>
      <c r="V2381" s="2" t="s">
        <v>99</v>
      </c>
      <c r="W2381" s="2"/>
      <c r="X2381" s="2">
        <v>362.41</v>
      </c>
      <c r="Y2381" s="34">
        <v>144.96</v>
      </c>
      <c r="Z2381" s="34">
        <v>144.96</v>
      </c>
      <c r="AA2381" s="2"/>
      <c r="AB2381" s="2"/>
      <c r="AC2381" s="2"/>
      <c r="AD2381" s="2"/>
      <c r="AE2381" s="2"/>
      <c r="AF2381" s="2"/>
      <c r="AG2381" s="2"/>
      <c r="AH2381" s="2"/>
      <c r="AI2381" s="2"/>
    </row>
    <row r="2382" spans="1:35" x14ac:dyDescent="0.3">
      <c r="A2382" s="2"/>
      <c r="B2382" s="2"/>
      <c r="C2382" s="2">
        <v>714058158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13" t="s">
        <v>67</v>
      </c>
      <c r="T2382" s="2" t="s">
        <v>68</v>
      </c>
      <c r="U2382" s="2" t="s">
        <v>5</v>
      </c>
      <c r="V2382" s="2" t="s">
        <v>99</v>
      </c>
      <c r="W2382" s="2"/>
      <c r="X2382" s="2">
        <v>485.05</v>
      </c>
      <c r="Y2382" s="34">
        <v>230.4</v>
      </c>
      <c r="Z2382" s="34">
        <v>230.4</v>
      </c>
      <c r="AA2382" s="2"/>
      <c r="AB2382" s="2"/>
      <c r="AC2382" s="2"/>
      <c r="AD2382" s="2"/>
      <c r="AE2382" s="2">
        <v>48.505000000000003</v>
      </c>
      <c r="AF2382" s="2"/>
      <c r="AG2382" s="2"/>
      <c r="AH2382" s="2"/>
      <c r="AI2382" s="2"/>
    </row>
    <row r="2383" spans="1:35" x14ac:dyDescent="0.3">
      <c r="A2383" s="2"/>
      <c r="B2383" s="2"/>
      <c r="C2383" s="2">
        <v>714059072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13" t="s">
        <v>67</v>
      </c>
      <c r="T2383" s="2" t="s">
        <v>68</v>
      </c>
      <c r="U2383" s="2" t="s">
        <v>5</v>
      </c>
      <c r="V2383" s="2" t="s">
        <v>99</v>
      </c>
      <c r="W2383" s="2"/>
      <c r="X2383" s="2">
        <v>399.44</v>
      </c>
      <c r="Y2383" s="34">
        <v>189.73</v>
      </c>
      <c r="Z2383" s="34">
        <v>189.73</v>
      </c>
      <c r="AA2383" s="2"/>
      <c r="AB2383" s="2"/>
      <c r="AC2383" s="2"/>
      <c r="AD2383" s="2"/>
      <c r="AE2383" s="2">
        <v>39.944000000000003</v>
      </c>
      <c r="AF2383" s="2"/>
      <c r="AG2383" s="2"/>
      <c r="AH2383" s="2"/>
      <c r="AI2383" s="2"/>
    </row>
    <row r="2384" spans="1:35" x14ac:dyDescent="0.3">
      <c r="A2384" s="2"/>
      <c r="B2384" s="2"/>
      <c r="C2384" s="2">
        <v>714059296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13" t="s">
        <v>67</v>
      </c>
      <c r="T2384" s="2" t="s">
        <v>68</v>
      </c>
      <c r="U2384" s="2" t="s">
        <v>5</v>
      </c>
      <c r="V2384" s="2" t="s">
        <v>99</v>
      </c>
      <c r="W2384" s="2"/>
      <c r="X2384" s="2">
        <v>-460.61</v>
      </c>
      <c r="Y2384" s="34">
        <v>-218.79</v>
      </c>
      <c r="Z2384" s="34">
        <v>-218.79</v>
      </c>
      <c r="AA2384" s="2"/>
      <c r="AB2384" s="2"/>
      <c r="AC2384" s="2"/>
      <c r="AD2384" s="2"/>
      <c r="AE2384" s="2">
        <v>-92.122</v>
      </c>
      <c r="AF2384" s="2"/>
      <c r="AG2384" s="2"/>
      <c r="AH2384" s="2"/>
      <c r="AI2384" s="2"/>
    </row>
    <row r="2385" spans="1:35" x14ac:dyDescent="0.3">
      <c r="A2385" s="2"/>
      <c r="B2385" s="2"/>
      <c r="C2385" s="2">
        <v>714060531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13" t="s">
        <v>67</v>
      </c>
      <c r="T2385" s="2" t="s">
        <v>68</v>
      </c>
      <c r="U2385" s="2" t="s">
        <v>5</v>
      </c>
      <c r="V2385" s="2" t="s">
        <v>99</v>
      </c>
      <c r="W2385" s="2"/>
      <c r="X2385" s="2">
        <v>1062.6300000000001</v>
      </c>
      <c r="Y2385" s="34">
        <v>425.05</v>
      </c>
      <c r="Z2385" s="34">
        <v>425.05</v>
      </c>
      <c r="AA2385" s="2"/>
      <c r="AB2385" s="2"/>
      <c r="AC2385" s="2"/>
      <c r="AD2385" s="2"/>
      <c r="AE2385" s="2"/>
      <c r="AF2385" s="2"/>
      <c r="AG2385" s="2"/>
      <c r="AH2385" s="2"/>
      <c r="AI2385" s="2"/>
    </row>
    <row r="2386" spans="1:35" x14ac:dyDescent="0.3">
      <c r="A2386" s="2"/>
      <c r="B2386" s="2"/>
      <c r="C2386" s="2">
        <v>714060962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13" t="s">
        <v>67</v>
      </c>
      <c r="T2386" s="2" t="s">
        <v>68</v>
      </c>
      <c r="U2386" s="2" t="s">
        <v>5</v>
      </c>
      <c r="V2386" s="2" t="s">
        <v>99</v>
      </c>
      <c r="W2386" s="2"/>
      <c r="X2386" s="2">
        <v>520.79</v>
      </c>
      <c r="Y2386" s="34">
        <v>208.32</v>
      </c>
      <c r="Z2386" s="34">
        <v>208.32</v>
      </c>
      <c r="AA2386" s="2"/>
      <c r="AB2386" s="2"/>
      <c r="AC2386" s="2"/>
      <c r="AD2386" s="2"/>
      <c r="AE2386" s="2"/>
      <c r="AF2386" s="2"/>
      <c r="AG2386" s="2"/>
      <c r="AH2386" s="2"/>
      <c r="AI2386" s="2"/>
    </row>
    <row r="2387" spans="1:35" x14ac:dyDescent="0.3">
      <c r="A2387" s="2"/>
      <c r="B2387" s="2"/>
      <c r="C2387" s="2">
        <v>714061019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13" t="s">
        <v>67</v>
      </c>
      <c r="T2387" s="2" t="s">
        <v>68</v>
      </c>
      <c r="U2387" s="2" t="s">
        <v>5</v>
      </c>
      <c r="V2387" s="2" t="s">
        <v>99</v>
      </c>
      <c r="W2387" s="2"/>
      <c r="X2387" s="2">
        <v>521</v>
      </c>
      <c r="Y2387" s="34">
        <v>247.48</v>
      </c>
      <c r="Z2387" s="34">
        <v>247.48</v>
      </c>
      <c r="AA2387" s="2"/>
      <c r="AB2387" s="2"/>
      <c r="AC2387" s="2"/>
      <c r="AD2387" s="2"/>
      <c r="AE2387" s="2">
        <v>52.1</v>
      </c>
      <c r="AF2387" s="2"/>
      <c r="AG2387" s="2"/>
      <c r="AH2387" s="2"/>
      <c r="AI2387" s="2"/>
    </row>
    <row r="2388" spans="1:35" x14ac:dyDescent="0.3">
      <c r="A2388" s="2"/>
      <c r="B2388" s="2"/>
      <c r="C2388" s="2">
        <v>714064323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13" t="s">
        <v>67</v>
      </c>
      <c r="T2388" s="2" t="s">
        <v>68</v>
      </c>
      <c r="U2388" s="2" t="s">
        <v>5</v>
      </c>
      <c r="V2388" s="2" t="s">
        <v>99</v>
      </c>
      <c r="W2388" s="2"/>
      <c r="X2388" s="2">
        <v>405.22</v>
      </c>
      <c r="Y2388" s="34">
        <v>192.48</v>
      </c>
      <c r="Z2388" s="34">
        <v>192.48</v>
      </c>
      <c r="AA2388" s="2"/>
      <c r="AB2388" s="2"/>
      <c r="AC2388" s="2"/>
      <c r="AD2388" s="2"/>
      <c r="AE2388" s="2">
        <v>81.043999999999997</v>
      </c>
      <c r="AF2388" s="2"/>
      <c r="AG2388" s="2"/>
      <c r="AH2388" s="2"/>
      <c r="AI2388" s="2"/>
    </row>
    <row r="2389" spans="1:35" x14ac:dyDescent="0.3">
      <c r="A2389" s="2"/>
      <c r="B2389" s="2"/>
      <c r="C2389" s="2">
        <v>714064642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13" t="s">
        <v>67</v>
      </c>
      <c r="T2389" s="2" t="s">
        <v>68</v>
      </c>
      <c r="U2389" s="2" t="s">
        <v>5</v>
      </c>
      <c r="V2389" s="2" t="s">
        <v>99</v>
      </c>
      <c r="W2389" s="2"/>
      <c r="X2389" s="2">
        <v>-346.46</v>
      </c>
      <c r="Y2389" s="34">
        <v>-164.57</v>
      </c>
      <c r="Z2389" s="34">
        <v>-164.57</v>
      </c>
      <c r="AA2389" s="2"/>
      <c r="AB2389" s="2"/>
      <c r="AC2389" s="2"/>
      <c r="AD2389" s="2"/>
      <c r="AE2389" s="2">
        <v>0</v>
      </c>
      <c r="AF2389" s="2"/>
      <c r="AG2389" s="2"/>
      <c r="AH2389" s="2"/>
      <c r="AI2389" s="2"/>
    </row>
    <row r="2390" spans="1:35" x14ac:dyDescent="0.3">
      <c r="A2390" s="2"/>
      <c r="B2390" s="2"/>
      <c r="C2390" s="2">
        <v>714064642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13" t="s">
        <v>67</v>
      </c>
      <c r="T2390" s="2" t="s">
        <v>68</v>
      </c>
      <c r="U2390" s="2" t="s">
        <v>5</v>
      </c>
      <c r="V2390" s="2" t="s">
        <v>99</v>
      </c>
      <c r="W2390" s="2"/>
      <c r="X2390" s="2">
        <v>346.46</v>
      </c>
      <c r="Y2390" s="34">
        <v>164.57</v>
      </c>
      <c r="Z2390" s="34">
        <v>164.57</v>
      </c>
      <c r="AA2390" s="2"/>
      <c r="AB2390" s="2"/>
      <c r="AC2390" s="2"/>
      <c r="AD2390" s="2"/>
      <c r="AE2390" s="2">
        <v>0</v>
      </c>
      <c r="AF2390" s="2"/>
      <c r="AG2390" s="2"/>
      <c r="AH2390" s="2"/>
      <c r="AI2390" s="2"/>
    </row>
    <row r="2391" spans="1:35" x14ac:dyDescent="0.3">
      <c r="A2391" s="2"/>
      <c r="B2391" s="2"/>
      <c r="C2391" s="2">
        <v>714068774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13" t="s">
        <v>67</v>
      </c>
      <c r="T2391" s="2" t="s">
        <v>68</v>
      </c>
      <c r="U2391" s="2" t="s">
        <v>5</v>
      </c>
      <c r="V2391" s="2" t="s">
        <v>99</v>
      </c>
      <c r="W2391" s="2"/>
      <c r="X2391" s="2">
        <v>165.83</v>
      </c>
      <c r="Y2391" s="34">
        <v>78.77</v>
      </c>
      <c r="Z2391" s="34">
        <v>78.77</v>
      </c>
      <c r="AA2391" s="2"/>
      <c r="AB2391" s="2"/>
      <c r="AC2391" s="2"/>
      <c r="AD2391" s="2"/>
      <c r="AE2391" s="2">
        <v>33.165999999999997</v>
      </c>
      <c r="AF2391" s="2"/>
      <c r="AG2391" s="2"/>
      <c r="AH2391" s="2"/>
      <c r="AI2391" s="2"/>
    </row>
    <row r="2392" spans="1:35" x14ac:dyDescent="0.3">
      <c r="A2392" s="2"/>
      <c r="B2392" s="2"/>
      <c r="C2392" s="2">
        <v>714069380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13" t="s">
        <v>67</v>
      </c>
      <c r="T2392" s="2" t="s">
        <v>68</v>
      </c>
      <c r="U2392" s="2" t="s">
        <v>5</v>
      </c>
      <c r="V2392" s="2" t="s">
        <v>99</v>
      </c>
      <c r="W2392" s="2"/>
      <c r="X2392" s="2">
        <v>677.3</v>
      </c>
      <c r="Y2392" s="34">
        <v>321.72000000000003</v>
      </c>
      <c r="Z2392" s="34">
        <v>321.72000000000003</v>
      </c>
      <c r="AA2392" s="2"/>
      <c r="AB2392" s="2"/>
      <c r="AC2392" s="2"/>
      <c r="AD2392" s="2"/>
      <c r="AE2392" s="2">
        <v>135.46</v>
      </c>
      <c r="AF2392" s="2"/>
      <c r="AG2392" s="2"/>
      <c r="AH2392" s="2"/>
      <c r="AI2392" s="2"/>
    </row>
    <row r="2393" spans="1:35" x14ac:dyDescent="0.3">
      <c r="A2393" s="2"/>
      <c r="B2393" s="2"/>
      <c r="C2393" s="2">
        <v>714069417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13" t="s">
        <v>67</v>
      </c>
      <c r="T2393" s="2" t="s">
        <v>68</v>
      </c>
      <c r="U2393" s="2" t="s">
        <v>5</v>
      </c>
      <c r="V2393" s="2" t="s">
        <v>99</v>
      </c>
      <c r="W2393" s="2"/>
      <c r="X2393" s="2">
        <v>264.2</v>
      </c>
      <c r="Y2393" s="34">
        <v>125.5</v>
      </c>
      <c r="Z2393" s="34">
        <v>125.5</v>
      </c>
      <c r="AA2393" s="2"/>
      <c r="AB2393" s="2"/>
      <c r="AC2393" s="2"/>
      <c r="AD2393" s="2"/>
      <c r="AE2393" s="2">
        <v>52.84</v>
      </c>
      <c r="AF2393" s="2"/>
      <c r="AG2393" s="2"/>
      <c r="AH2393" s="2"/>
      <c r="AI2393" s="2"/>
    </row>
    <row r="2394" spans="1:35" x14ac:dyDescent="0.3">
      <c r="A2394" s="2"/>
      <c r="B2394" s="2"/>
      <c r="C2394" s="2">
        <v>714071632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13" t="s">
        <v>67</v>
      </c>
      <c r="T2394" s="2" t="s">
        <v>68</v>
      </c>
      <c r="U2394" s="2" t="s">
        <v>5</v>
      </c>
      <c r="V2394" s="2" t="s">
        <v>99</v>
      </c>
      <c r="W2394" s="2"/>
      <c r="X2394" s="2">
        <v>726.05</v>
      </c>
      <c r="Y2394" s="34">
        <v>344.87</v>
      </c>
      <c r="Z2394" s="34">
        <v>344.87</v>
      </c>
      <c r="AA2394" s="2"/>
      <c r="AB2394" s="2"/>
      <c r="AC2394" s="2"/>
      <c r="AD2394" s="2"/>
      <c r="AE2394" s="2">
        <v>145.21</v>
      </c>
      <c r="AF2394" s="2"/>
      <c r="AG2394" s="2"/>
      <c r="AH2394" s="2"/>
      <c r="AI2394" s="2"/>
    </row>
    <row r="2395" spans="1:35" x14ac:dyDescent="0.3">
      <c r="A2395" s="2"/>
      <c r="B2395" s="2"/>
      <c r="C2395" s="2">
        <v>714071790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13" t="s">
        <v>67</v>
      </c>
      <c r="T2395" s="2" t="s">
        <v>68</v>
      </c>
      <c r="U2395" s="2" t="s">
        <v>5</v>
      </c>
      <c r="V2395" s="2" t="s">
        <v>99</v>
      </c>
      <c r="W2395" s="2"/>
      <c r="X2395" s="2">
        <v>574.79</v>
      </c>
      <c r="Y2395" s="34">
        <v>273.02999999999997</v>
      </c>
      <c r="Z2395" s="34">
        <v>273.02999999999997</v>
      </c>
      <c r="AA2395" s="2"/>
      <c r="AB2395" s="2"/>
      <c r="AC2395" s="2"/>
      <c r="AD2395" s="2"/>
      <c r="AE2395" s="2">
        <v>114.958</v>
      </c>
      <c r="AF2395" s="2"/>
      <c r="AG2395" s="2"/>
      <c r="AH2395" s="2"/>
      <c r="AI2395" s="2"/>
    </row>
    <row r="2396" spans="1:35" x14ac:dyDescent="0.3">
      <c r="A2396" s="2"/>
      <c r="B2396" s="2"/>
      <c r="C2396" s="2">
        <v>714072275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13" t="s">
        <v>67</v>
      </c>
      <c r="T2396" s="2" t="s">
        <v>68</v>
      </c>
      <c r="U2396" s="2" t="s">
        <v>5</v>
      </c>
      <c r="V2396" s="2" t="s">
        <v>99</v>
      </c>
      <c r="W2396" s="2"/>
      <c r="X2396" s="2">
        <v>1232.5999999999999</v>
      </c>
      <c r="Y2396" s="34">
        <v>585.48</v>
      </c>
      <c r="Z2396" s="34">
        <v>585.48</v>
      </c>
      <c r="AA2396" s="2"/>
      <c r="AB2396" s="2"/>
      <c r="AC2396" s="2"/>
      <c r="AD2396" s="2"/>
      <c r="AE2396" s="2">
        <v>246.52</v>
      </c>
      <c r="AF2396" s="2"/>
      <c r="AG2396" s="2"/>
      <c r="AH2396" s="2"/>
      <c r="AI2396" s="2"/>
    </row>
    <row r="2397" spans="1:35" x14ac:dyDescent="0.3">
      <c r="A2397" s="2"/>
      <c r="B2397" s="2"/>
      <c r="C2397" s="2">
        <v>714072480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13" t="s">
        <v>67</v>
      </c>
      <c r="T2397" s="2" t="s">
        <v>68</v>
      </c>
      <c r="U2397" s="2" t="s">
        <v>5</v>
      </c>
      <c r="V2397" s="2" t="s">
        <v>99</v>
      </c>
      <c r="W2397" s="2"/>
      <c r="X2397" s="2">
        <v>166.72</v>
      </c>
      <c r="Y2397" s="34">
        <v>79.19</v>
      </c>
      <c r="Z2397" s="34">
        <v>79.19</v>
      </c>
      <c r="AA2397" s="2"/>
      <c r="AB2397" s="2"/>
      <c r="AC2397" s="2"/>
      <c r="AD2397" s="2"/>
      <c r="AE2397" s="2">
        <v>33.344000000000001</v>
      </c>
      <c r="AF2397" s="2"/>
      <c r="AG2397" s="2"/>
      <c r="AH2397" s="2"/>
      <c r="AI2397" s="2"/>
    </row>
    <row r="2398" spans="1:35" x14ac:dyDescent="0.3">
      <c r="A2398" s="2"/>
      <c r="B2398" s="2"/>
      <c r="C2398" s="2">
        <v>714072518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13" t="s">
        <v>67</v>
      </c>
      <c r="T2398" s="2" t="s">
        <v>68</v>
      </c>
      <c r="U2398" s="2" t="s">
        <v>5</v>
      </c>
      <c r="V2398" s="2" t="s">
        <v>99</v>
      </c>
      <c r="W2398" s="2"/>
      <c r="X2398" s="2">
        <v>415.75</v>
      </c>
      <c r="Y2398" s="34">
        <v>197.48</v>
      </c>
      <c r="Z2398" s="34">
        <v>197.48</v>
      </c>
      <c r="AA2398" s="2"/>
      <c r="AB2398" s="2"/>
      <c r="AC2398" s="2"/>
      <c r="AD2398" s="2"/>
      <c r="AE2398" s="2">
        <v>83.15</v>
      </c>
      <c r="AF2398" s="2"/>
      <c r="AG2398" s="2"/>
      <c r="AH2398" s="2"/>
      <c r="AI2398" s="2"/>
    </row>
    <row r="2399" spans="1:35" x14ac:dyDescent="0.3">
      <c r="A2399" s="2"/>
      <c r="B2399" s="2"/>
      <c r="C2399" s="2">
        <v>714073982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13" t="s">
        <v>67</v>
      </c>
      <c r="T2399" s="2" t="s">
        <v>68</v>
      </c>
      <c r="U2399" s="2" t="s">
        <v>5</v>
      </c>
      <c r="V2399" s="2" t="s">
        <v>99</v>
      </c>
      <c r="W2399" s="2"/>
      <c r="X2399" s="2">
        <v>583.30999999999995</v>
      </c>
      <c r="Y2399" s="34">
        <v>233.32</v>
      </c>
      <c r="Z2399" s="34">
        <v>233.32</v>
      </c>
      <c r="AA2399" s="2"/>
      <c r="AB2399" s="2"/>
      <c r="AC2399" s="2"/>
      <c r="AD2399" s="2"/>
      <c r="AE2399" s="2"/>
      <c r="AF2399" s="2"/>
      <c r="AG2399" s="2"/>
      <c r="AH2399" s="2"/>
      <c r="AI2399" s="2"/>
    </row>
    <row r="2400" spans="1:35" x14ac:dyDescent="0.3">
      <c r="A2400" s="2"/>
      <c r="B2400" s="2"/>
      <c r="C2400" s="2">
        <v>714074376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13" t="s">
        <v>67</v>
      </c>
      <c r="T2400" s="2" t="s">
        <v>68</v>
      </c>
      <c r="U2400" s="2" t="s">
        <v>5</v>
      </c>
      <c r="V2400" s="2" t="s">
        <v>99</v>
      </c>
      <c r="W2400" s="2"/>
      <c r="X2400" s="2">
        <v>194.94</v>
      </c>
      <c r="Y2400" s="34">
        <v>92.6</v>
      </c>
      <c r="Z2400" s="34">
        <v>92.6</v>
      </c>
      <c r="AA2400" s="2"/>
      <c r="AB2400" s="2"/>
      <c r="AC2400" s="2"/>
      <c r="AD2400" s="2"/>
      <c r="AE2400" s="2"/>
      <c r="AF2400" s="2"/>
      <c r="AG2400" s="2"/>
      <c r="AH2400" s="2"/>
      <c r="AI2400" s="2"/>
    </row>
    <row r="2401" spans="1:35" x14ac:dyDescent="0.3">
      <c r="A2401" s="2"/>
      <c r="B2401" s="2"/>
      <c r="C2401" s="2">
        <v>714074415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13" t="s">
        <v>67</v>
      </c>
      <c r="T2401" s="2" t="s">
        <v>68</v>
      </c>
      <c r="U2401" s="2" t="s">
        <v>5</v>
      </c>
      <c r="V2401" s="2" t="s">
        <v>99</v>
      </c>
      <c r="W2401" s="2"/>
      <c r="X2401" s="2">
        <v>199.1</v>
      </c>
      <c r="Y2401" s="34">
        <v>94.57</v>
      </c>
      <c r="Z2401" s="34">
        <v>94.57</v>
      </c>
      <c r="AA2401" s="2"/>
      <c r="AB2401" s="2"/>
      <c r="AC2401" s="2"/>
      <c r="AD2401" s="2"/>
      <c r="AE2401" s="2"/>
      <c r="AF2401" s="2"/>
      <c r="AG2401" s="2"/>
      <c r="AH2401" s="2"/>
      <c r="AI2401" s="2"/>
    </row>
    <row r="2402" spans="1:35" x14ac:dyDescent="0.3">
      <c r="A2402" s="2"/>
      <c r="B2402" s="2"/>
      <c r="C2402" s="2">
        <v>714074441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13" t="s">
        <v>67</v>
      </c>
      <c r="T2402" s="2" t="s">
        <v>68</v>
      </c>
      <c r="U2402" s="2" t="s">
        <v>5</v>
      </c>
      <c r="V2402" s="2" t="s">
        <v>99</v>
      </c>
      <c r="W2402" s="2"/>
      <c r="X2402" s="2">
        <v>194.94</v>
      </c>
      <c r="Y2402" s="34">
        <v>92.6</v>
      </c>
      <c r="Z2402" s="34">
        <v>92.6</v>
      </c>
      <c r="AA2402" s="2"/>
      <c r="AB2402" s="2"/>
      <c r="AC2402" s="2"/>
      <c r="AD2402" s="2"/>
      <c r="AE2402" s="2"/>
      <c r="AF2402" s="2"/>
      <c r="AG2402" s="2"/>
      <c r="AH2402" s="2"/>
      <c r="AI2402" s="2"/>
    </row>
    <row r="2403" spans="1:35" x14ac:dyDescent="0.3">
      <c r="A2403" s="2"/>
      <c r="B2403" s="2"/>
      <c r="C2403" s="2">
        <v>714074445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13" t="s">
        <v>67</v>
      </c>
      <c r="T2403" s="2" t="s">
        <v>68</v>
      </c>
      <c r="U2403" s="2" t="s">
        <v>5</v>
      </c>
      <c r="V2403" s="2" t="s">
        <v>99</v>
      </c>
      <c r="W2403" s="2"/>
      <c r="X2403" s="2">
        <v>187.09</v>
      </c>
      <c r="Y2403" s="34">
        <v>88.87</v>
      </c>
      <c r="Z2403" s="34">
        <v>88.87</v>
      </c>
      <c r="AA2403" s="2"/>
      <c r="AB2403" s="2"/>
      <c r="AC2403" s="2"/>
      <c r="AD2403" s="2"/>
      <c r="AE2403" s="2"/>
      <c r="AF2403" s="2"/>
      <c r="AG2403" s="2"/>
      <c r="AH2403" s="2"/>
      <c r="AI2403" s="2"/>
    </row>
    <row r="2404" spans="1:35" x14ac:dyDescent="0.3">
      <c r="A2404" s="2"/>
      <c r="B2404" s="2"/>
      <c r="C2404" s="2">
        <v>714074520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13" t="s">
        <v>67</v>
      </c>
      <c r="T2404" s="2" t="s">
        <v>68</v>
      </c>
      <c r="U2404" s="2" t="s">
        <v>5</v>
      </c>
      <c r="V2404" s="2" t="s">
        <v>99</v>
      </c>
      <c r="W2404" s="2"/>
      <c r="X2404" s="2">
        <v>479.32</v>
      </c>
      <c r="Y2404" s="34">
        <v>227.68</v>
      </c>
      <c r="Z2404" s="34">
        <v>227.68</v>
      </c>
      <c r="AA2404" s="2"/>
      <c r="AB2404" s="2"/>
      <c r="AC2404" s="2"/>
      <c r="AD2404" s="2"/>
      <c r="AE2404" s="2">
        <v>95.864000000000004</v>
      </c>
      <c r="AF2404" s="2"/>
      <c r="AG2404" s="2"/>
      <c r="AH2404" s="2"/>
      <c r="AI2404" s="2"/>
    </row>
    <row r="2405" spans="1:35" x14ac:dyDescent="0.3">
      <c r="A2405" s="2"/>
      <c r="B2405" s="2"/>
      <c r="C2405" s="2">
        <v>714074586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13" t="s">
        <v>67</v>
      </c>
      <c r="T2405" s="2" t="s">
        <v>68</v>
      </c>
      <c r="U2405" s="2" t="s">
        <v>5</v>
      </c>
      <c r="V2405" s="2" t="s">
        <v>99</v>
      </c>
      <c r="W2405" s="2"/>
      <c r="X2405" s="2">
        <v>242.52</v>
      </c>
      <c r="Y2405" s="34">
        <v>115.2</v>
      </c>
      <c r="Z2405" s="34">
        <v>115.2</v>
      </c>
      <c r="AA2405" s="2"/>
      <c r="AB2405" s="2"/>
      <c r="AC2405" s="2"/>
      <c r="AD2405" s="2"/>
      <c r="AE2405" s="2">
        <v>48.503999999999998</v>
      </c>
      <c r="AF2405" s="2"/>
      <c r="AG2405" s="2"/>
      <c r="AH2405" s="2"/>
      <c r="AI2405" s="2"/>
    </row>
    <row r="2406" spans="1:35" x14ac:dyDescent="0.3">
      <c r="A2406" s="2"/>
      <c r="B2406" s="2"/>
      <c r="C2406" s="2">
        <v>714074609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13" t="s">
        <v>67</v>
      </c>
      <c r="T2406" s="2" t="s">
        <v>68</v>
      </c>
      <c r="U2406" s="2" t="s">
        <v>5</v>
      </c>
      <c r="V2406" s="2" t="s">
        <v>99</v>
      </c>
      <c r="W2406" s="2"/>
      <c r="X2406" s="2">
        <v>199.1</v>
      </c>
      <c r="Y2406" s="34">
        <v>94.57</v>
      </c>
      <c r="Z2406" s="34">
        <v>94.57</v>
      </c>
      <c r="AA2406" s="2"/>
      <c r="AB2406" s="2"/>
      <c r="AC2406" s="2"/>
      <c r="AD2406" s="2"/>
      <c r="AE2406" s="2"/>
      <c r="AF2406" s="2"/>
      <c r="AG2406" s="2"/>
      <c r="AH2406" s="2"/>
      <c r="AI2406" s="2"/>
    </row>
    <row r="2407" spans="1:35" x14ac:dyDescent="0.3">
      <c r="A2407" s="2"/>
      <c r="B2407" s="2"/>
      <c r="C2407" s="2">
        <v>714074697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13" t="s">
        <v>67</v>
      </c>
      <c r="T2407" s="2" t="s">
        <v>68</v>
      </c>
      <c r="U2407" s="2" t="s">
        <v>5</v>
      </c>
      <c r="V2407" s="2" t="s">
        <v>99</v>
      </c>
      <c r="W2407" s="2"/>
      <c r="X2407" s="2">
        <v>275.13</v>
      </c>
      <c r="Y2407" s="34">
        <v>130.69</v>
      </c>
      <c r="Z2407" s="34">
        <v>130.69</v>
      </c>
      <c r="AA2407" s="2"/>
      <c r="AB2407" s="2"/>
      <c r="AC2407" s="2"/>
      <c r="AD2407" s="2"/>
      <c r="AE2407" s="2"/>
      <c r="AF2407" s="2"/>
      <c r="AG2407" s="2"/>
      <c r="AH2407" s="2"/>
      <c r="AI2407" s="2"/>
    </row>
    <row r="2408" spans="1:35" x14ac:dyDescent="0.3">
      <c r="A2408" s="2"/>
      <c r="B2408" s="2"/>
      <c r="C2408" s="2">
        <v>714074757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13" t="s">
        <v>67</v>
      </c>
      <c r="T2408" s="2" t="s">
        <v>68</v>
      </c>
      <c r="U2408" s="2" t="s">
        <v>5</v>
      </c>
      <c r="V2408" s="2" t="s">
        <v>99</v>
      </c>
      <c r="W2408" s="2"/>
      <c r="X2408" s="2">
        <v>364.69</v>
      </c>
      <c r="Y2408" s="34">
        <v>173.23</v>
      </c>
      <c r="Z2408" s="34">
        <v>173.23</v>
      </c>
      <c r="AA2408" s="2"/>
      <c r="AB2408" s="2"/>
      <c r="AC2408" s="2"/>
      <c r="AD2408" s="2"/>
      <c r="AE2408" s="2">
        <v>72.938000000000002</v>
      </c>
      <c r="AF2408" s="2"/>
      <c r="AG2408" s="2"/>
      <c r="AH2408" s="2"/>
      <c r="AI2408" s="2"/>
    </row>
    <row r="2409" spans="1:35" x14ac:dyDescent="0.3">
      <c r="A2409" s="2"/>
      <c r="B2409" s="2"/>
      <c r="C2409" s="2">
        <v>714074785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13" t="s">
        <v>67</v>
      </c>
      <c r="T2409" s="2" t="s">
        <v>68</v>
      </c>
      <c r="U2409" s="2" t="s">
        <v>5</v>
      </c>
      <c r="V2409" s="2" t="s">
        <v>99</v>
      </c>
      <c r="W2409" s="2"/>
      <c r="X2409" s="2">
        <v>286.55</v>
      </c>
      <c r="Y2409" s="34">
        <v>136.11000000000001</v>
      </c>
      <c r="Z2409" s="34">
        <v>136.11000000000001</v>
      </c>
      <c r="AA2409" s="2"/>
      <c r="AB2409" s="2"/>
      <c r="AC2409" s="2"/>
      <c r="AD2409" s="2"/>
      <c r="AE2409" s="2">
        <v>57.31</v>
      </c>
      <c r="AF2409" s="2"/>
      <c r="AG2409" s="2"/>
      <c r="AH2409" s="2"/>
      <c r="AI2409" s="2"/>
    </row>
    <row r="2410" spans="1:35" x14ac:dyDescent="0.3">
      <c r="A2410" s="2"/>
      <c r="B2410" s="2"/>
      <c r="C2410" s="2">
        <v>714075561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13" t="s">
        <v>67</v>
      </c>
      <c r="T2410" s="2" t="s">
        <v>68</v>
      </c>
      <c r="U2410" s="2" t="s">
        <v>5</v>
      </c>
      <c r="V2410" s="2" t="s">
        <v>99</v>
      </c>
      <c r="W2410" s="2"/>
      <c r="X2410" s="2">
        <v>211.38</v>
      </c>
      <c r="Y2410" s="34">
        <v>100.41</v>
      </c>
      <c r="Z2410" s="34">
        <v>100.41</v>
      </c>
      <c r="AA2410" s="2"/>
      <c r="AB2410" s="2"/>
      <c r="AC2410" s="2"/>
      <c r="AD2410" s="2"/>
      <c r="AE2410" s="2">
        <v>42.276000000000003</v>
      </c>
      <c r="AF2410" s="2"/>
      <c r="AG2410" s="2"/>
      <c r="AH2410" s="2"/>
      <c r="AI2410" s="2"/>
    </row>
    <row r="2411" spans="1:35" x14ac:dyDescent="0.3">
      <c r="A2411" s="2"/>
      <c r="B2411" s="2"/>
      <c r="C2411" s="2">
        <v>714076163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13" t="s">
        <v>67</v>
      </c>
      <c r="T2411" s="2" t="s">
        <v>68</v>
      </c>
      <c r="U2411" s="2" t="s">
        <v>5</v>
      </c>
      <c r="V2411" s="2" t="s">
        <v>99</v>
      </c>
      <c r="W2411" s="2"/>
      <c r="X2411" s="2">
        <v>518.39</v>
      </c>
      <c r="Y2411" s="34">
        <v>246.24</v>
      </c>
      <c r="Z2411" s="34">
        <v>246.24</v>
      </c>
      <c r="AA2411" s="2"/>
      <c r="AB2411" s="2"/>
      <c r="AC2411" s="2"/>
      <c r="AD2411" s="2"/>
      <c r="AE2411" s="2">
        <v>103.678</v>
      </c>
      <c r="AF2411" s="2"/>
      <c r="AG2411" s="2"/>
      <c r="AH2411" s="2"/>
      <c r="AI2411" s="2"/>
    </row>
    <row r="2412" spans="1:35" x14ac:dyDescent="0.3">
      <c r="A2412" s="2"/>
      <c r="B2412" s="2"/>
      <c r="C2412" s="2">
        <v>714076282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13" t="s">
        <v>67</v>
      </c>
      <c r="T2412" s="2" t="s">
        <v>68</v>
      </c>
      <c r="U2412" s="2" t="s">
        <v>5</v>
      </c>
      <c r="V2412" s="2" t="s">
        <v>99</v>
      </c>
      <c r="W2412" s="2"/>
      <c r="X2412" s="2">
        <v>171.73</v>
      </c>
      <c r="Y2412" s="34">
        <v>51.52</v>
      </c>
      <c r="Z2412" s="34">
        <v>51.52</v>
      </c>
      <c r="AA2412" s="2"/>
      <c r="AB2412" s="2"/>
      <c r="AC2412" s="2"/>
      <c r="AD2412" s="2"/>
      <c r="AE2412" s="2"/>
      <c r="AF2412" s="2"/>
      <c r="AG2412" s="2"/>
      <c r="AH2412" s="2"/>
      <c r="AI2412" s="2"/>
    </row>
    <row r="2413" spans="1:35" x14ac:dyDescent="0.3">
      <c r="A2413" s="2"/>
      <c r="B2413" s="2"/>
      <c r="C2413" s="2">
        <v>714076352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13" t="s">
        <v>67</v>
      </c>
      <c r="T2413" s="2" t="s">
        <v>68</v>
      </c>
      <c r="U2413" s="2" t="s">
        <v>5</v>
      </c>
      <c r="V2413" s="2" t="s">
        <v>99</v>
      </c>
      <c r="W2413" s="2"/>
      <c r="X2413" s="2">
        <v>554.34</v>
      </c>
      <c r="Y2413" s="34">
        <v>263.31</v>
      </c>
      <c r="Z2413" s="34">
        <v>263.31</v>
      </c>
      <c r="AA2413" s="2"/>
      <c r="AB2413" s="2"/>
      <c r="AC2413" s="2"/>
      <c r="AD2413" s="2"/>
      <c r="AE2413" s="2">
        <v>110.86799999999999</v>
      </c>
      <c r="AF2413" s="2"/>
      <c r="AG2413" s="2"/>
      <c r="AH2413" s="2"/>
      <c r="AI2413" s="2"/>
    </row>
    <row r="2414" spans="1:35" x14ac:dyDescent="0.3">
      <c r="A2414" s="2"/>
      <c r="B2414" s="2"/>
      <c r="C2414" s="2">
        <v>714076567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13" t="s">
        <v>67</v>
      </c>
      <c r="T2414" s="2" t="s">
        <v>68</v>
      </c>
      <c r="U2414" s="2" t="s">
        <v>5</v>
      </c>
      <c r="V2414" s="2" t="s">
        <v>99</v>
      </c>
      <c r="W2414" s="2"/>
      <c r="X2414" s="2">
        <v>275.01</v>
      </c>
      <c r="Y2414" s="34">
        <v>82.5</v>
      </c>
      <c r="Z2414" s="34">
        <v>82.5</v>
      </c>
      <c r="AA2414" s="2"/>
      <c r="AB2414" s="2"/>
      <c r="AC2414" s="2"/>
      <c r="AD2414" s="2"/>
      <c r="AE2414" s="2"/>
      <c r="AF2414" s="2"/>
      <c r="AG2414" s="2"/>
      <c r="AH2414" s="2"/>
      <c r="AI2414" s="2"/>
    </row>
    <row r="2415" spans="1:35" x14ac:dyDescent="0.3">
      <c r="A2415" s="2"/>
      <c r="B2415" s="2"/>
      <c r="C2415" s="2">
        <v>714076589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13" t="s">
        <v>67</v>
      </c>
      <c r="T2415" s="2" t="s">
        <v>68</v>
      </c>
      <c r="U2415" s="2" t="s">
        <v>5</v>
      </c>
      <c r="V2415" s="2" t="s">
        <v>99</v>
      </c>
      <c r="W2415" s="2"/>
      <c r="X2415" s="2">
        <v>313.26</v>
      </c>
      <c r="Y2415" s="34">
        <v>93.98</v>
      </c>
      <c r="Z2415" s="34">
        <v>93.98</v>
      </c>
      <c r="AA2415" s="2"/>
      <c r="AB2415" s="2"/>
      <c r="AC2415" s="2"/>
      <c r="AD2415" s="2"/>
      <c r="AE2415" s="2"/>
      <c r="AF2415" s="2"/>
      <c r="AG2415" s="2"/>
      <c r="AH2415" s="2"/>
      <c r="AI2415" s="2"/>
    </row>
    <row r="2416" spans="1:35" x14ac:dyDescent="0.3">
      <c r="A2416" s="2"/>
      <c r="B2416" s="2"/>
      <c r="C2416" s="2">
        <v>714080655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13" t="s">
        <v>67</v>
      </c>
      <c r="T2416" s="2" t="s">
        <v>68</v>
      </c>
      <c r="U2416" s="2" t="s">
        <v>5</v>
      </c>
      <c r="V2416" s="2" t="s">
        <v>99</v>
      </c>
      <c r="W2416" s="2"/>
      <c r="X2416" s="2">
        <v>317.83999999999997</v>
      </c>
      <c r="Y2416" s="34">
        <v>150.97</v>
      </c>
      <c r="Z2416" s="34">
        <v>150.97</v>
      </c>
      <c r="AA2416" s="2"/>
      <c r="AB2416" s="2"/>
      <c r="AC2416" s="2"/>
      <c r="AD2416" s="2"/>
      <c r="AE2416" s="2">
        <v>63.567999999999998</v>
      </c>
      <c r="AF2416" s="2"/>
      <c r="AG2416" s="2"/>
      <c r="AH2416" s="2"/>
      <c r="AI2416" s="2"/>
    </row>
    <row r="2417" spans="1:35" x14ac:dyDescent="0.3">
      <c r="A2417" s="2"/>
      <c r="B2417" s="2"/>
      <c r="C2417" s="2">
        <v>714080815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13" t="s">
        <v>67</v>
      </c>
      <c r="T2417" s="2" t="s">
        <v>68</v>
      </c>
      <c r="U2417" s="2" t="s">
        <v>5</v>
      </c>
      <c r="V2417" s="2" t="s">
        <v>99</v>
      </c>
      <c r="W2417" s="2"/>
      <c r="X2417" s="2">
        <v>505.68</v>
      </c>
      <c r="Y2417" s="34">
        <v>240.2</v>
      </c>
      <c r="Z2417" s="34">
        <v>240.2</v>
      </c>
      <c r="AA2417" s="2"/>
      <c r="AB2417" s="2"/>
      <c r="AC2417" s="2"/>
      <c r="AD2417" s="2"/>
      <c r="AE2417" s="2"/>
      <c r="AF2417" s="2"/>
      <c r="AG2417" s="2"/>
      <c r="AH2417" s="2"/>
      <c r="AI2417" s="2"/>
    </row>
    <row r="2418" spans="1:35" x14ac:dyDescent="0.3">
      <c r="A2418" s="2"/>
      <c r="B2418" s="2"/>
      <c r="C2418" s="2">
        <v>714081114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13" t="s">
        <v>67</v>
      </c>
      <c r="T2418" s="2" t="s">
        <v>68</v>
      </c>
      <c r="U2418" s="2" t="s">
        <v>5</v>
      </c>
      <c r="V2418" s="2" t="s">
        <v>99</v>
      </c>
      <c r="W2418" s="2"/>
      <c r="X2418" s="2">
        <v>499.95</v>
      </c>
      <c r="Y2418" s="34">
        <v>199.98</v>
      </c>
      <c r="Z2418" s="34">
        <v>199.98</v>
      </c>
      <c r="AA2418" s="2"/>
      <c r="AB2418" s="2"/>
      <c r="AC2418" s="2"/>
      <c r="AD2418" s="2"/>
      <c r="AE2418" s="2"/>
      <c r="AF2418" s="2"/>
      <c r="AG2418" s="2"/>
      <c r="AH2418" s="2"/>
      <c r="AI2418" s="2"/>
    </row>
    <row r="2419" spans="1:35" x14ac:dyDescent="0.3">
      <c r="A2419" s="2"/>
      <c r="B2419" s="2"/>
      <c r="C2419" s="2">
        <v>714081723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13" t="s">
        <v>67</v>
      </c>
      <c r="T2419" s="2" t="s">
        <v>68</v>
      </c>
      <c r="U2419" s="2" t="s">
        <v>5</v>
      </c>
      <c r="V2419" s="2" t="s">
        <v>99</v>
      </c>
      <c r="W2419" s="2"/>
      <c r="X2419" s="2">
        <v>374.91</v>
      </c>
      <c r="Y2419" s="34">
        <v>149.96</v>
      </c>
      <c r="Z2419" s="34">
        <v>149.96</v>
      </c>
      <c r="AA2419" s="2"/>
      <c r="AB2419" s="2"/>
      <c r="AC2419" s="2"/>
      <c r="AD2419" s="2"/>
      <c r="AE2419" s="2"/>
      <c r="AF2419" s="2"/>
      <c r="AG2419" s="2"/>
      <c r="AH2419" s="2"/>
      <c r="AI2419" s="2"/>
    </row>
    <row r="2420" spans="1:35" x14ac:dyDescent="0.3">
      <c r="A2420" s="2"/>
      <c r="B2420" s="2"/>
      <c r="C2420" s="2">
        <v>714081984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13" t="s">
        <v>67</v>
      </c>
      <c r="T2420" s="2" t="s">
        <v>68</v>
      </c>
      <c r="U2420" s="2" t="s">
        <v>5</v>
      </c>
      <c r="V2420" s="2" t="s">
        <v>99</v>
      </c>
      <c r="W2420" s="2"/>
      <c r="X2420" s="2">
        <v>521</v>
      </c>
      <c r="Y2420" s="34">
        <v>247.48</v>
      </c>
      <c r="Z2420" s="34">
        <v>247.48</v>
      </c>
      <c r="AA2420" s="2"/>
      <c r="AB2420" s="2"/>
      <c r="AC2420" s="2"/>
      <c r="AD2420" s="2"/>
      <c r="AE2420" s="2">
        <v>104.2</v>
      </c>
      <c r="AF2420" s="2"/>
      <c r="AG2420" s="2"/>
      <c r="AH2420" s="2"/>
      <c r="AI2420" s="2"/>
    </row>
    <row r="2421" spans="1:35" x14ac:dyDescent="0.3">
      <c r="A2421" s="2"/>
      <c r="B2421" s="2"/>
      <c r="C2421" s="2">
        <v>714082123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13" t="s">
        <v>67</v>
      </c>
      <c r="T2421" s="2" t="s">
        <v>68</v>
      </c>
      <c r="U2421" s="2" t="s">
        <v>5</v>
      </c>
      <c r="V2421" s="2" t="s">
        <v>99</v>
      </c>
      <c r="W2421" s="2"/>
      <c r="X2421" s="2">
        <v>458.27</v>
      </c>
      <c r="Y2421" s="34">
        <v>183.31</v>
      </c>
      <c r="Z2421" s="34">
        <v>183.31</v>
      </c>
      <c r="AA2421" s="2"/>
      <c r="AB2421" s="2"/>
      <c r="AC2421" s="2"/>
      <c r="AD2421" s="2"/>
      <c r="AE2421" s="2"/>
      <c r="AF2421" s="2"/>
      <c r="AG2421" s="2"/>
      <c r="AH2421" s="2"/>
      <c r="AI2421" s="2"/>
    </row>
    <row r="2422" spans="1:35" x14ac:dyDescent="0.3">
      <c r="A2422" s="2"/>
      <c r="B2422" s="2"/>
      <c r="C2422" s="2">
        <v>714082154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13" t="s">
        <v>67</v>
      </c>
      <c r="T2422" s="2" t="s">
        <v>68</v>
      </c>
      <c r="U2422" s="2" t="s">
        <v>5</v>
      </c>
      <c r="V2422" s="2" t="s">
        <v>99</v>
      </c>
      <c r="W2422" s="2"/>
      <c r="X2422" s="2">
        <v>239.45</v>
      </c>
      <c r="Y2422" s="34">
        <v>113.74</v>
      </c>
      <c r="Z2422" s="34">
        <v>113.74</v>
      </c>
      <c r="AA2422" s="2"/>
      <c r="AB2422" s="2"/>
      <c r="AC2422" s="2"/>
      <c r="AD2422" s="2"/>
      <c r="AE2422" s="2">
        <v>47.89</v>
      </c>
      <c r="AF2422" s="2"/>
      <c r="AG2422" s="2"/>
      <c r="AH2422" s="2"/>
      <c r="AI2422" s="2"/>
    </row>
    <row r="2423" spans="1:35" x14ac:dyDescent="0.3">
      <c r="A2423" s="2"/>
      <c r="B2423" s="2"/>
      <c r="C2423" s="2">
        <v>714082178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13" t="s">
        <v>67</v>
      </c>
      <c r="T2423" s="2" t="s">
        <v>68</v>
      </c>
      <c r="U2423" s="2" t="s">
        <v>5</v>
      </c>
      <c r="V2423" s="2" t="s">
        <v>99</v>
      </c>
      <c r="W2423" s="2"/>
      <c r="X2423" s="2">
        <v>248.23</v>
      </c>
      <c r="Y2423" s="34">
        <v>74.47</v>
      </c>
      <c r="Z2423" s="34">
        <v>74.47</v>
      </c>
      <c r="AA2423" s="2"/>
      <c r="AB2423" s="2"/>
      <c r="AC2423" s="2"/>
      <c r="AD2423" s="2"/>
      <c r="AE2423" s="2"/>
      <c r="AF2423" s="2"/>
      <c r="AG2423" s="2"/>
      <c r="AH2423" s="2"/>
      <c r="AI2423" s="2"/>
    </row>
    <row r="2424" spans="1:35" x14ac:dyDescent="0.3">
      <c r="A2424" s="2"/>
      <c r="B2424" s="2"/>
      <c r="C2424" s="2">
        <v>714082312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13" t="s">
        <v>67</v>
      </c>
      <c r="T2424" s="2" t="s">
        <v>68</v>
      </c>
      <c r="U2424" s="2" t="s">
        <v>5</v>
      </c>
      <c r="V2424" s="2" t="s">
        <v>99</v>
      </c>
      <c r="W2424" s="2"/>
      <c r="X2424" s="2">
        <v>288.72000000000003</v>
      </c>
      <c r="Y2424" s="34">
        <v>137.13999999999999</v>
      </c>
      <c r="Z2424" s="34">
        <v>137.13999999999999</v>
      </c>
      <c r="AA2424" s="2"/>
      <c r="AB2424" s="2"/>
      <c r="AC2424" s="2"/>
      <c r="AD2424" s="2"/>
      <c r="AE2424" s="2">
        <v>57.744</v>
      </c>
      <c r="AF2424" s="2"/>
      <c r="AG2424" s="2"/>
      <c r="AH2424" s="2"/>
      <c r="AI2424" s="2"/>
    </row>
    <row r="2425" spans="1:35" x14ac:dyDescent="0.3">
      <c r="A2425" s="2"/>
      <c r="B2425" s="2"/>
      <c r="C2425" s="2">
        <v>714083291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13" t="s">
        <v>67</v>
      </c>
      <c r="T2425" s="2" t="s">
        <v>68</v>
      </c>
      <c r="U2425" s="2" t="s">
        <v>5</v>
      </c>
      <c r="V2425" s="2" t="s">
        <v>99</v>
      </c>
      <c r="W2425" s="2"/>
      <c r="X2425" s="2">
        <v>468.9</v>
      </c>
      <c r="Y2425" s="34">
        <v>222.73</v>
      </c>
      <c r="Z2425" s="34">
        <v>222.73</v>
      </c>
      <c r="AA2425" s="2"/>
      <c r="AB2425" s="2"/>
      <c r="AC2425" s="2"/>
      <c r="AD2425" s="2"/>
      <c r="AE2425" s="2">
        <v>93.78</v>
      </c>
      <c r="AF2425" s="2"/>
      <c r="AG2425" s="2"/>
      <c r="AH2425" s="2"/>
      <c r="AI2425" s="2"/>
    </row>
    <row r="2426" spans="1:35" x14ac:dyDescent="0.3">
      <c r="A2426" s="2"/>
      <c r="B2426" s="2"/>
      <c r="C2426" s="2">
        <v>714083337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13" t="s">
        <v>67</v>
      </c>
      <c r="T2426" s="2" t="s">
        <v>68</v>
      </c>
      <c r="U2426" s="2" t="s">
        <v>5</v>
      </c>
      <c r="V2426" s="2" t="s">
        <v>99</v>
      </c>
      <c r="W2426" s="2"/>
      <c r="X2426" s="2">
        <v>229.11</v>
      </c>
      <c r="Y2426" s="34">
        <v>68.73</v>
      </c>
      <c r="Z2426" s="34">
        <v>68.73</v>
      </c>
      <c r="AA2426" s="2"/>
      <c r="AB2426" s="2"/>
      <c r="AC2426" s="2"/>
      <c r="AD2426" s="2"/>
      <c r="AE2426" s="2"/>
      <c r="AF2426" s="2"/>
      <c r="AG2426" s="2"/>
      <c r="AH2426" s="2"/>
      <c r="AI2426" s="2"/>
    </row>
    <row r="2427" spans="1:35" x14ac:dyDescent="0.3">
      <c r="A2427" s="2"/>
      <c r="B2427" s="2"/>
      <c r="C2427" s="2">
        <v>714083338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13" t="s">
        <v>67</v>
      </c>
      <c r="T2427" s="2" t="s">
        <v>68</v>
      </c>
      <c r="U2427" s="2" t="s">
        <v>5</v>
      </c>
      <c r="V2427" s="2" t="s">
        <v>99</v>
      </c>
      <c r="W2427" s="2"/>
      <c r="X2427" s="2">
        <v>332.39</v>
      </c>
      <c r="Y2427" s="34">
        <v>99.72</v>
      </c>
      <c r="Z2427" s="34">
        <v>99.72</v>
      </c>
      <c r="AA2427" s="2"/>
      <c r="AB2427" s="2"/>
      <c r="AC2427" s="2"/>
      <c r="AD2427" s="2"/>
      <c r="AE2427" s="2"/>
      <c r="AF2427" s="2"/>
      <c r="AG2427" s="2"/>
      <c r="AH2427" s="2"/>
      <c r="AI2427" s="2"/>
    </row>
    <row r="2428" spans="1:35" x14ac:dyDescent="0.3">
      <c r="A2428" s="2"/>
      <c r="B2428" s="2"/>
      <c r="C2428" s="2">
        <v>714083340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13" t="s">
        <v>67</v>
      </c>
      <c r="T2428" s="2" t="s">
        <v>68</v>
      </c>
      <c r="U2428" s="2" t="s">
        <v>5</v>
      </c>
      <c r="V2428" s="2" t="s">
        <v>99</v>
      </c>
      <c r="W2428" s="2"/>
      <c r="X2428" s="2">
        <v>332.39</v>
      </c>
      <c r="Y2428" s="34">
        <v>99.72</v>
      </c>
      <c r="Z2428" s="34">
        <v>99.72</v>
      </c>
      <c r="AA2428" s="2"/>
      <c r="AB2428" s="2"/>
      <c r="AC2428" s="2"/>
      <c r="AD2428" s="2"/>
      <c r="AE2428" s="2"/>
      <c r="AF2428" s="2"/>
      <c r="AG2428" s="2"/>
      <c r="AH2428" s="2"/>
      <c r="AI2428" s="2"/>
    </row>
    <row r="2429" spans="1:35" x14ac:dyDescent="0.3">
      <c r="A2429" s="2"/>
      <c r="B2429" s="2"/>
      <c r="C2429" s="2">
        <v>714083384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13" t="s">
        <v>67</v>
      </c>
      <c r="T2429" s="2" t="s">
        <v>68</v>
      </c>
      <c r="U2429" s="2" t="s">
        <v>5</v>
      </c>
      <c r="V2429" s="2" t="s">
        <v>99</v>
      </c>
      <c r="W2429" s="2"/>
      <c r="X2429" s="2">
        <v>332.39</v>
      </c>
      <c r="Y2429" s="34">
        <v>99.72</v>
      </c>
      <c r="Z2429" s="34">
        <v>99.72</v>
      </c>
      <c r="AA2429" s="2"/>
      <c r="AB2429" s="2"/>
      <c r="AC2429" s="2"/>
      <c r="AD2429" s="2"/>
      <c r="AE2429" s="2"/>
      <c r="AF2429" s="2"/>
      <c r="AG2429" s="2"/>
      <c r="AH2429" s="2"/>
      <c r="AI2429" s="2"/>
    </row>
    <row r="2430" spans="1:35" x14ac:dyDescent="0.3">
      <c r="A2430" s="2"/>
      <c r="B2430" s="2"/>
      <c r="C2430" s="2">
        <v>714084210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13" t="s">
        <v>67</v>
      </c>
      <c r="T2430" s="2" t="s">
        <v>68</v>
      </c>
      <c r="U2430" s="2" t="s">
        <v>5</v>
      </c>
      <c r="V2430" s="2" t="s">
        <v>99</v>
      </c>
      <c r="W2430" s="2"/>
      <c r="X2430" s="2">
        <v>347.34</v>
      </c>
      <c r="Y2430" s="34">
        <v>164.99</v>
      </c>
      <c r="Z2430" s="34">
        <v>164.99</v>
      </c>
      <c r="AA2430" s="2"/>
      <c r="AB2430" s="2"/>
      <c r="AC2430" s="2"/>
      <c r="AD2430" s="2"/>
      <c r="AE2430" s="2">
        <v>69.468000000000004</v>
      </c>
      <c r="AF2430" s="2"/>
      <c r="AG2430" s="2"/>
      <c r="AH2430" s="2"/>
      <c r="AI2430" s="2"/>
    </row>
    <row r="2431" spans="1:35" x14ac:dyDescent="0.3">
      <c r="A2431" s="2"/>
      <c r="B2431" s="2"/>
      <c r="C2431" s="2">
        <v>714086447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13" t="s">
        <v>67</v>
      </c>
      <c r="T2431" s="2" t="s">
        <v>68</v>
      </c>
      <c r="U2431" s="2" t="s">
        <v>5</v>
      </c>
      <c r="V2431" s="2" t="s">
        <v>99</v>
      </c>
      <c r="W2431" s="2"/>
      <c r="X2431" s="2">
        <v>302.36</v>
      </c>
      <c r="Y2431" s="34">
        <v>120.94</v>
      </c>
      <c r="Z2431" s="34">
        <v>120.94</v>
      </c>
      <c r="AA2431" s="2"/>
      <c r="AB2431" s="2"/>
      <c r="AC2431" s="2"/>
      <c r="AD2431" s="2"/>
      <c r="AE2431" s="2"/>
      <c r="AF2431" s="2"/>
      <c r="AG2431" s="2"/>
      <c r="AH2431" s="2"/>
      <c r="AI2431" s="2"/>
    </row>
    <row r="2432" spans="1:35" x14ac:dyDescent="0.3">
      <c r="A2432" s="2"/>
      <c r="B2432" s="2"/>
      <c r="C2432" s="2">
        <v>714087633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13" t="s">
        <v>67</v>
      </c>
      <c r="T2432" s="2" t="s">
        <v>68</v>
      </c>
      <c r="U2432" s="2" t="s">
        <v>5</v>
      </c>
      <c r="V2432" s="2" t="s">
        <v>99</v>
      </c>
      <c r="W2432" s="2"/>
      <c r="X2432" s="2">
        <v>404.09</v>
      </c>
      <c r="Y2432" s="34">
        <v>161.63999999999999</v>
      </c>
      <c r="Z2432" s="34">
        <v>161.63999999999999</v>
      </c>
      <c r="AA2432" s="2"/>
      <c r="AB2432" s="2"/>
      <c r="AC2432" s="2"/>
      <c r="AD2432" s="2"/>
      <c r="AE2432" s="2"/>
      <c r="AF2432" s="2"/>
      <c r="AG2432" s="2"/>
      <c r="AH2432" s="2"/>
      <c r="AI2432" s="2"/>
    </row>
    <row r="2433" spans="1:35" x14ac:dyDescent="0.3">
      <c r="A2433" s="2"/>
      <c r="B2433" s="2"/>
      <c r="C2433" s="2">
        <v>714087997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13" t="s">
        <v>67</v>
      </c>
      <c r="T2433" s="2" t="s">
        <v>68</v>
      </c>
      <c r="U2433" s="2" t="s">
        <v>5</v>
      </c>
      <c r="V2433" s="2" t="s">
        <v>99</v>
      </c>
      <c r="W2433" s="2"/>
      <c r="X2433" s="2">
        <v>923.9</v>
      </c>
      <c r="Y2433" s="34">
        <v>438.85</v>
      </c>
      <c r="Z2433" s="34">
        <v>438.85</v>
      </c>
      <c r="AA2433" s="2"/>
      <c r="AB2433" s="2"/>
      <c r="AC2433" s="2"/>
      <c r="AD2433" s="2"/>
      <c r="AE2433" s="2">
        <v>184.78</v>
      </c>
      <c r="AF2433" s="2"/>
      <c r="AG2433" s="2"/>
      <c r="AH2433" s="2"/>
      <c r="AI2433" s="2"/>
    </row>
    <row r="2434" spans="1:35" x14ac:dyDescent="0.3">
      <c r="A2434" s="2"/>
      <c r="B2434" s="2"/>
      <c r="C2434" s="2">
        <v>714095717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13" t="s">
        <v>67</v>
      </c>
      <c r="T2434" s="2" t="s">
        <v>68</v>
      </c>
      <c r="U2434" s="2" t="s">
        <v>5</v>
      </c>
      <c r="V2434" s="2" t="s">
        <v>99</v>
      </c>
      <c r="W2434" s="2"/>
      <c r="X2434" s="2">
        <v>464.26</v>
      </c>
      <c r="Y2434" s="34">
        <v>220.52</v>
      </c>
      <c r="Z2434" s="34">
        <v>220.52</v>
      </c>
      <c r="AA2434" s="2"/>
      <c r="AB2434" s="2"/>
      <c r="AC2434" s="2"/>
      <c r="AD2434" s="2"/>
      <c r="AE2434" s="2">
        <v>92.852000000000004</v>
      </c>
      <c r="AF2434" s="2"/>
      <c r="AG2434" s="2"/>
      <c r="AH2434" s="2"/>
      <c r="AI2434" s="2"/>
    </row>
    <row r="2435" spans="1:35" x14ac:dyDescent="0.3">
      <c r="A2435" s="2"/>
      <c r="B2435" s="2"/>
      <c r="C2435" s="2">
        <v>714095758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13" t="s">
        <v>67</v>
      </c>
      <c r="T2435" s="2" t="s">
        <v>68</v>
      </c>
      <c r="U2435" s="2" t="s">
        <v>5</v>
      </c>
      <c r="V2435" s="2" t="s">
        <v>99</v>
      </c>
      <c r="W2435" s="2"/>
      <c r="X2435" s="2">
        <v>677.3</v>
      </c>
      <c r="Y2435" s="34">
        <v>321.72000000000003</v>
      </c>
      <c r="Z2435" s="34">
        <v>321.72000000000003</v>
      </c>
      <c r="AA2435" s="2"/>
      <c r="AB2435" s="2"/>
      <c r="AC2435" s="2"/>
      <c r="AD2435" s="2"/>
      <c r="AE2435" s="2">
        <v>135.46</v>
      </c>
      <c r="AF2435" s="2"/>
      <c r="AG2435" s="2"/>
      <c r="AH2435" s="2"/>
      <c r="AI2435" s="2"/>
    </row>
    <row r="2436" spans="1:35" x14ac:dyDescent="0.3">
      <c r="A2436" s="2"/>
      <c r="B2436" s="2"/>
      <c r="C2436" s="2">
        <v>714095807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13" t="s">
        <v>67</v>
      </c>
      <c r="T2436" s="2" t="s">
        <v>68</v>
      </c>
      <c r="U2436" s="2" t="s">
        <v>5</v>
      </c>
      <c r="V2436" s="2" t="s">
        <v>99</v>
      </c>
      <c r="W2436" s="2"/>
      <c r="X2436" s="2">
        <v>600.53</v>
      </c>
      <c r="Y2436" s="34">
        <v>285.25</v>
      </c>
      <c r="Z2436" s="34">
        <v>285.25</v>
      </c>
      <c r="AA2436" s="2"/>
      <c r="AB2436" s="2"/>
      <c r="AC2436" s="2"/>
      <c r="AD2436" s="2"/>
      <c r="AE2436" s="2">
        <v>120.10599999999999</v>
      </c>
      <c r="AF2436" s="2"/>
      <c r="AG2436" s="2"/>
      <c r="AH2436" s="2"/>
      <c r="AI2436" s="2"/>
    </row>
    <row r="2437" spans="1:35" x14ac:dyDescent="0.3">
      <c r="A2437" s="2"/>
      <c r="B2437" s="2"/>
      <c r="C2437" s="2">
        <v>714095891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13" t="s">
        <v>67</v>
      </c>
      <c r="T2437" s="2" t="s">
        <v>68</v>
      </c>
      <c r="U2437" s="2" t="s">
        <v>5</v>
      </c>
      <c r="V2437" s="2" t="s">
        <v>99</v>
      </c>
      <c r="W2437" s="2"/>
      <c r="X2437" s="2">
        <v>244.87</v>
      </c>
      <c r="Y2437" s="34">
        <v>116.31</v>
      </c>
      <c r="Z2437" s="34">
        <v>116.31</v>
      </c>
      <c r="AA2437" s="2"/>
      <c r="AB2437" s="2"/>
      <c r="AC2437" s="2"/>
      <c r="AD2437" s="2"/>
      <c r="AE2437" s="2">
        <v>48.973999999999997</v>
      </c>
      <c r="AF2437" s="2"/>
      <c r="AG2437" s="2"/>
      <c r="AH2437" s="2"/>
      <c r="AI2437" s="2"/>
    </row>
    <row r="2438" spans="1:35" x14ac:dyDescent="0.3">
      <c r="A2438" s="2"/>
      <c r="B2438" s="2"/>
      <c r="C2438" s="2">
        <v>714095961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13" t="s">
        <v>67</v>
      </c>
      <c r="T2438" s="2" t="s">
        <v>68</v>
      </c>
      <c r="U2438" s="2" t="s">
        <v>5</v>
      </c>
      <c r="V2438" s="2" t="s">
        <v>99</v>
      </c>
      <c r="W2438" s="2"/>
      <c r="X2438" s="2">
        <v>276.13</v>
      </c>
      <c r="Y2438" s="34">
        <v>131.16</v>
      </c>
      <c r="Z2438" s="34">
        <v>131.16</v>
      </c>
      <c r="AA2438" s="2"/>
      <c r="AB2438" s="2"/>
      <c r="AC2438" s="2"/>
      <c r="AD2438" s="2"/>
      <c r="AE2438" s="2">
        <v>55.225999999999999</v>
      </c>
      <c r="AF2438" s="2"/>
      <c r="AG2438" s="2"/>
      <c r="AH2438" s="2"/>
      <c r="AI2438" s="2"/>
    </row>
    <row r="2439" spans="1:35" x14ac:dyDescent="0.3">
      <c r="A2439" s="2"/>
      <c r="B2439" s="2"/>
      <c r="C2439" s="2">
        <v>714095977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13" t="s">
        <v>67</v>
      </c>
      <c r="T2439" s="2" t="s">
        <v>68</v>
      </c>
      <c r="U2439" s="2" t="s">
        <v>5</v>
      </c>
      <c r="V2439" s="2" t="s">
        <v>99</v>
      </c>
      <c r="W2439" s="2"/>
      <c r="X2439" s="2">
        <v>364.7</v>
      </c>
      <c r="Y2439" s="34">
        <v>173.23</v>
      </c>
      <c r="Z2439" s="34">
        <v>173.23</v>
      </c>
      <c r="AA2439" s="2"/>
      <c r="AB2439" s="2"/>
      <c r="AC2439" s="2"/>
      <c r="AD2439" s="2"/>
      <c r="AE2439" s="2">
        <v>72.94</v>
      </c>
      <c r="AF2439" s="2"/>
      <c r="AG2439" s="2"/>
      <c r="AH2439" s="2"/>
      <c r="AI2439" s="2"/>
    </row>
    <row r="2440" spans="1:35" x14ac:dyDescent="0.3">
      <c r="A2440" s="2"/>
      <c r="B2440" s="2"/>
      <c r="C2440" s="2">
        <v>714096053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13" t="s">
        <v>67</v>
      </c>
      <c r="T2440" s="2" t="s">
        <v>68</v>
      </c>
      <c r="U2440" s="2" t="s">
        <v>5</v>
      </c>
      <c r="V2440" s="2" t="s">
        <v>99</v>
      </c>
      <c r="W2440" s="2"/>
      <c r="X2440" s="2">
        <v>884.98</v>
      </c>
      <c r="Y2440" s="34">
        <v>398.24</v>
      </c>
      <c r="Z2440" s="34">
        <v>398.24</v>
      </c>
      <c r="AA2440" s="2"/>
      <c r="AB2440" s="2"/>
      <c r="AC2440" s="2"/>
      <c r="AD2440" s="2"/>
      <c r="AE2440" s="2">
        <v>176.99600000000001</v>
      </c>
      <c r="AF2440" s="2"/>
      <c r="AG2440" s="2"/>
      <c r="AH2440" s="2"/>
      <c r="AI2440" s="2"/>
    </row>
    <row r="2441" spans="1:35" x14ac:dyDescent="0.3">
      <c r="A2441" s="2"/>
      <c r="B2441" s="2"/>
      <c r="C2441" s="2">
        <v>714096065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13" t="s">
        <v>67</v>
      </c>
      <c r="T2441" s="2" t="s">
        <v>68</v>
      </c>
      <c r="U2441" s="2" t="s">
        <v>5</v>
      </c>
      <c r="V2441" s="2" t="s">
        <v>99</v>
      </c>
      <c r="W2441" s="2"/>
      <c r="X2441" s="2">
        <v>344.07</v>
      </c>
      <c r="Y2441" s="34">
        <v>137.63</v>
      </c>
      <c r="Z2441" s="34">
        <v>137.63</v>
      </c>
      <c r="AA2441" s="2"/>
      <c r="AB2441" s="2"/>
      <c r="AC2441" s="2"/>
      <c r="AD2441" s="2"/>
      <c r="AE2441" s="2"/>
      <c r="AF2441" s="2"/>
      <c r="AG2441" s="2"/>
      <c r="AH2441" s="2"/>
      <c r="AI2441" s="2"/>
    </row>
    <row r="2442" spans="1:35" x14ac:dyDescent="0.3">
      <c r="A2442" s="2"/>
      <c r="B2442" s="2"/>
      <c r="C2442" s="2">
        <v>714096102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13" t="s">
        <v>67</v>
      </c>
      <c r="T2442" s="2" t="s">
        <v>68</v>
      </c>
      <c r="U2442" s="2" t="s">
        <v>5</v>
      </c>
      <c r="V2442" s="2" t="s">
        <v>99</v>
      </c>
      <c r="W2442" s="2"/>
      <c r="X2442" s="2">
        <v>395.75</v>
      </c>
      <c r="Y2442" s="34">
        <v>158.30000000000001</v>
      </c>
      <c r="Z2442" s="34">
        <v>158.30000000000001</v>
      </c>
      <c r="AA2442" s="2"/>
      <c r="AB2442" s="2"/>
      <c r="AC2442" s="2"/>
      <c r="AD2442" s="2"/>
      <c r="AE2442" s="2"/>
      <c r="AF2442" s="2"/>
      <c r="AG2442" s="2"/>
      <c r="AH2442" s="2"/>
      <c r="AI2442" s="2"/>
    </row>
    <row r="2443" spans="1:35" x14ac:dyDescent="0.3">
      <c r="A2443" s="2"/>
      <c r="B2443" s="2"/>
      <c r="C2443" s="2">
        <v>714096510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13" t="s">
        <v>67</v>
      </c>
      <c r="T2443" s="2" t="s">
        <v>68</v>
      </c>
      <c r="U2443" s="2" t="s">
        <v>5</v>
      </c>
      <c r="V2443" s="2" t="s">
        <v>99</v>
      </c>
      <c r="W2443" s="2"/>
      <c r="X2443" s="2">
        <v>562.66999999999996</v>
      </c>
      <c r="Y2443" s="34">
        <v>253.2</v>
      </c>
      <c r="Z2443" s="34">
        <v>253.2</v>
      </c>
      <c r="AA2443" s="2"/>
      <c r="AB2443" s="2"/>
      <c r="AC2443" s="2"/>
      <c r="AD2443" s="2"/>
      <c r="AE2443" s="2">
        <v>112.53400000000001</v>
      </c>
      <c r="AF2443" s="2"/>
      <c r="AG2443" s="2"/>
      <c r="AH2443" s="2"/>
      <c r="AI2443" s="2"/>
    </row>
    <row r="2444" spans="1:35" x14ac:dyDescent="0.3">
      <c r="A2444" s="2"/>
      <c r="B2444" s="2"/>
      <c r="C2444" s="2">
        <v>714096778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13" t="s">
        <v>67</v>
      </c>
      <c r="T2444" s="2" t="s">
        <v>68</v>
      </c>
      <c r="U2444" s="2" t="s">
        <v>5</v>
      </c>
      <c r="V2444" s="2" t="s">
        <v>99</v>
      </c>
      <c r="W2444" s="2"/>
      <c r="X2444" s="2">
        <v>332.39</v>
      </c>
      <c r="Y2444" s="34">
        <v>99.72</v>
      </c>
      <c r="Z2444" s="34">
        <v>99.72</v>
      </c>
      <c r="AA2444" s="2"/>
      <c r="AB2444" s="2"/>
      <c r="AC2444" s="2"/>
      <c r="AD2444" s="2"/>
      <c r="AE2444" s="2"/>
      <c r="AF2444" s="2"/>
      <c r="AG2444" s="2"/>
      <c r="AH2444" s="2"/>
      <c r="AI2444" s="2"/>
    </row>
    <row r="2445" spans="1:35" x14ac:dyDescent="0.3">
      <c r="A2445" s="2"/>
      <c r="B2445" s="2"/>
      <c r="C2445" s="2">
        <v>714097967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13" t="s">
        <v>67</v>
      </c>
      <c r="T2445" s="2" t="s">
        <v>68</v>
      </c>
      <c r="U2445" s="2" t="s">
        <v>5</v>
      </c>
      <c r="V2445" s="2" t="s">
        <v>99</v>
      </c>
      <c r="W2445" s="2"/>
      <c r="X2445" s="2">
        <v>392.66</v>
      </c>
      <c r="Y2445" s="34">
        <v>186.51</v>
      </c>
      <c r="Z2445" s="34">
        <v>186.51</v>
      </c>
      <c r="AA2445" s="2"/>
      <c r="AB2445" s="2"/>
      <c r="AC2445" s="2"/>
      <c r="AD2445" s="2"/>
      <c r="AE2445" s="2">
        <v>78.531999999999996</v>
      </c>
      <c r="AF2445" s="2"/>
      <c r="AG2445" s="2"/>
      <c r="AH2445" s="2"/>
      <c r="AI2445" s="2"/>
    </row>
    <row r="2446" spans="1:35" x14ac:dyDescent="0.3">
      <c r="A2446" s="2"/>
      <c r="B2446" s="2"/>
      <c r="C2446" s="2">
        <v>714097986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13" t="s">
        <v>67</v>
      </c>
      <c r="T2446" s="2" t="s">
        <v>68</v>
      </c>
      <c r="U2446" s="2" t="s">
        <v>5</v>
      </c>
      <c r="V2446" s="2" t="s">
        <v>99</v>
      </c>
      <c r="W2446" s="2"/>
      <c r="X2446" s="2">
        <v>370.74</v>
      </c>
      <c r="Y2446" s="34">
        <v>148.30000000000001</v>
      </c>
      <c r="Z2446" s="34">
        <v>148.30000000000001</v>
      </c>
      <c r="AA2446" s="2"/>
      <c r="AB2446" s="2"/>
      <c r="AC2446" s="2"/>
      <c r="AD2446" s="2"/>
      <c r="AE2446" s="2"/>
      <c r="AF2446" s="2"/>
      <c r="AG2446" s="2"/>
      <c r="AH2446" s="2"/>
      <c r="AI2446" s="2"/>
    </row>
    <row r="2447" spans="1:35" x14ac:dyDescent="0.3">
      <c r="A2447" s="2"/>
      <c r="B2447" s="2"/>
      <c r="C2447" s="2">
        <v>714098217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13" t="s">
        <v>67</v>
      </c>
      <c r="T2447" s="2" t="s">
        <v>68</v>
      </c>
      <c r="U2447" s="2" t="s">
        <v>5</v>
      </c>
      <c r="V2447" s="2" t="s">
        <v>99</v>
      </c>
      <c r="W2447" s="2"/>
      <c r="X2447" s="2">
        <v>260.5</v>
      </c>
      <c r="Y2447" s="34">
        <v>123.74</v>
      </c>
      <c r="Z2447" s="34">
        <v>123.74</v>
      </c>
      <c r="AA2447" s="2"/>
      <c r="AB2447" s="2"/>
      <c r="AC2447" s="2"/>
      <c r="AD2447" s="2"/>
      <c r="AE2447" s="2">
        <v>52.1</v>
      </c>
      <c r="AF2447" s="2"/>
      <c r="AG2447" s="2"/>
      <c r="AH2447" s="2"/>
      <c r="AI2447" s="2"/>
    </row>
    <row r="2448" spans="1:35" x14ac:dyDescent="0.3">
      <c r="A2448" s="2"/>
      <c r="B2448" s="2"/>
      <c r="C2448" s="2">
        <v>714098408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13" t="s">
        <v>67</v>
      </c>
      <c r="T2448" s="2" t="s">
        <v>68</v>
      </c>
      <c r="U2448" s="2" t="s">
        <v>5</v>
      </c>
      <c r="V2448" s="2" t="s">
        <v>99</v>
      </c>
      <c r="W2448" s="2"/>
      <c r="X2448" s="2">
        <v>383.25</v>
      </c>
      <c r="Y2448" s="34">
        <v>153.30000000000001</v>
      </c>
      <c r="Z2448" s="34">
        <v>153.30000000000001</v>
      </c>
      <c r="AA2448" s="2"/>
      <c r="AB2448" s="2"/>
      <c r="AC2448" s="2"/>
      <c r="AD2448" s="2"/>
      <c r="AE2448" s="2"/>
      <c r="AF2448" s="2"/>
      <c r="AG2448" s="2"/>
      <c r="AH2448" s="2"/>
      <c r="AI2448" s="2"/>
    </row>
    <row r="2449" spans="1:35" x14ac:dyDescent="0.3">
      <c r="A2449" s="2"/>
      <c r="B2449" s="2"/>
      <c r="C2449" s="2">
        <v>714098495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13" t="s">
        <v>67</v>
      </c>
      <c r="T2449" s="2" t="s">
        <v>68</v>
      </c>
      <c r="U2449" s="2" t="s">
        <v>5</v>
      </c>
      <c r="V2449" s="2" t="s">
        <v>99</v>
      </c>
      <c r="W2449" s="2"/>
      <c r="X2449" s="2">
        <v>248.57</v>
      </c>
      <c r="Y2449" s="34">
        <v>99.43</v>
      </c>
      <c r="Z2449" s="34">
        <v>99.43</v>
      </c>
      <c r="AA2449" s="2"/>
      <c r="AB2449" s="2"/>
      <c r="AC2449" s="2"/>
      <c r="AD2449" s="2"/>
      <c r="AE2449" s="2"/>
      <c r="AF2449" s="2"/>
      <c r="AG2449" s="2"/>
      <c r="AH2449" s="2"/>
      <c r="AI2449" s="2"/>
    </row>
    <row r="2450" spans="1:35" x14ac:dyDescent="0.3">
      <c r="A2450" s="2"/>
      <c r="B2450" s="2"/>
      <c r="C2450" s="2">
        <v>714098921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13" t="s">
        <v>67</v>
      </c>
      <c r="T2450" s="2" t="s">
        <v>68</v>
      </c>
      <c r="U2450" s="2" t="s">
        <v>5</v>
      </c>
      <c r="V2450" s="2" t="s">
        <v>99</v>
      </c>
      <c r="W2450" s="2"/>
      <c r="X2450" s="2">
        <v>301.79000000000002</v>
      </c>
      <c r="Y2450" s="34">
        <v>90.54</v>
      </c>
      <c r="Z2450" s="34">
        <v>90.54</v>
      </c>
      <c r="AA2450" s="2"/>
      <c r="AB2450" s="2"/>
      <c r="AC2450" s="2"/>
      <c r="AD2450" s="2"/>
      <c r="AE2450" s="2"/>
      <c r="AF2450" s="2"/>
      <c r="AG2450" s="2"/>
      <c r="AH2450" s="2"/>
      <c r="AI2450" s="2"/>
    </row>
    <row r="2451" spans="1:35" x14ac:dyDescent="0.3">
      <c r="A2451" s="2"/>
      <c r="B2451" s="2"/>
      <c r="C2451" s="2">
        <v>714098967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13" t="s">
        <v>67</v>
      </c>
      <c r="T2451" s="2" t="s">
        <v>68</v>
      </c>
      <c r="U2451" s="2" t="s">
        <v>5</v>
      </c>
      <c r="V2451" s="2" t="s">
        <v>99</v>
      </c>
      <c r="W2451" s="2"/>
      <c r="X2451" s="2">
        <v>127.13</v>
      </c>
      <c r="Y2451" s="34">
        <v>60.39</v>
      </c>
      <c r="Z2451" s="34">
        <v>60.39</v>
      </c>
      <c r="AA2451" s="2"/>
      <c r="AB2451" s="2"/>
      <c r="AC2451" s="2"/>
      <c r="AD2451" s="2"/>
      <c r="AE2451" s="2">
        <v>25.425999999999998</v>
      </c>
      <c r="AF2451" s="2"/>
      <c r="AG2451" s="2"/>
      <c r="AH2451" s="2"/>
      <c r="AI2451" s="2"/>
    </row>
    <row r="2452" spans="1:35" x14ac:dyDescent="0.3">
      <c r="A2452" s="2"/>
      <c r="B2452" s="2"/>
      <c r="C2452" s="2">
        <v>714099027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13" t="s">
        <v>67</v>
      </c>
      <c r="T2452" s="2" t="s">
        <v>68</v>
      </c>
      <c r="U2452" s="2" t="s">
        <v>5</v>
      </c>
      <c r="V2452" s="2" t="s">
        <v>99</v>
      </c>
      <c r="W2452" s="2"/>
      <c r="X2452" s="2">
        <v>310.77</v>
      </c>
      <c r="Y2452" s="34">
        <v>124.31</v>
      </c>
      <c r="Z2452" s="34">
        <v>124.31</v>
      </c>
      <c r="AA2452" s="2"/>
      <c r="AB2452" s="2"/>
      <c r="AC2452" s="2"/>
      <c r="AD2452" s="2"/>
      <c r="AE2452" s="2"/>
      <c r="AF2452" s="2"/>
      <c r="AG2452" s="2"/>
      <c r="AH2452" s="2"/>
      <c r="AI2452" s="2"/>
    </row>
    <row r="2453" spans="1:35" x14ac:dyDescent="0.3">
      <c r="A2453" s="2"/>
      <c r="B2453" s="2"/>
      <c r="C2453" s="2">
        <v>714100722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13" t="s">
        <v>67</v>
      </c>
      <c r="T2453" s="2" t="s">
        <v>68</v>
      </c>
      <c r="U2453" s="2" t="s">
        <v>5</v>
      </c>
      <c r="V2453" s="2" t="s">
        <v>99</v>
      </c>
      <c r="W2453" s="2"/>
      <c r="X2453" s="2">
        <v>461.95</v>
      </c>
      <c r="Y2453" s="34">
        <v>219.43</v>
      </c>
      <c r="Z2453" s="34">
        <v>219.43</v>
      </c>
      <c r="AA2453" s="2"/>
      <c r="AB2453" s="2"/>
      <c r="AC2453" s="2"/>
      <c r="AD2453" s="2"/>
      <c r="AE2453" s="2">
        <v>92.39</v>
      </c>
      <c r="AF2453" s="2"/>
      <c r="AG2453" s="2"/>
      <c r="AH2453" s="2"/>
      <c r="AI2453" s="2"/>
    </row>
    <row r="2454" spans="1:35" x14ac:dyDescent="0.3">
      <c r="A2454" s="2"/>
      <c r="B2454" s="2"/>
      <c r="C2454" s="2">
        <v>714101158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13" t="s">
        <v>67</v>
      </c>
      <c r="T2454" s="2" t="s">
        <v>68</v>
      </c>
      <c r="U2454" s="2" t="s">
        <v>5</v>
      </c>
      <c r="V2454" s="2" t="s">
        <v>99</v>
      </c>
      <c r="W2454" s="2"/>
      <c r="X2454" s="2">
        <v>297.97000000000003</v>
      </c>
      <c r="Y2454" s="34">
        <v>141.54</v>
      </c>
      <c r="Z2454" s="34">
        <v>141.54</v>
      </c>
      <c r="AA2454" s="2"/>
      <c r="AB2454" s="2"/>
      <c r="AC2454" s="2"/>
      <c r="AD2454" s="2"/>
      <c r="AE2454" s="2">
        <v>59.594000000000001</v>
      </c>
      <c r="AF2454" s="2"/>
      <c r="AG2454" s="2"/>
      <c r="AH2454" s="2"/>
      <c r="AI2454" s="2"/>
    </row>
    <row r="2455" spans="1:35" x14ac:dyDescent="0.3">
      <c r="A2455" s="2"/>
      <c r="B2455" s="2"/>
      <c r="C2455" s="2">
        <v>714102329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13" t="s">
        <v>67</v>
      </c>
      <c r="T2455" s="2" t="s">
        <v>68</v>
      </c>
      <c r="U2455" s="2" t="s">
        <v>5</v>
      </c>
      <c r="V2455" s="2" t="s">
        <v>99</v>
      </c>
      <c r="W2455" s="2"/>
      <c r="X2455" s="2">
        <v>702.81</v>
      </c>
      <c r="Y2455" s="34">
        <v>333.83</v>
      </c>
      <c r="Z2455" s="34">
        <v>333.83</v>
      </c>
      <c r="AA2455" s="2"/>
      <c r="AB2455" s="2"/>
      <c r="AC2455" s="2"/>
      <c r="AD2455" s="2"/>
      <c r="AE2455" s="2">
        <v>140.56200000000001</v>
      </c>
      <c r="AF2455" s="2"/>
      <c r="AG2455" s="2"/>
      <c r="AH2455" s="2"/>
      <c r="AI2455" s="2"/>
    </row>
    <row r="2456" spans="1:35" x14ac:dyDescent="0.3">
      <c r="A2456" s="2"/>
      <c r="B2456" s="2"/>
      <c r="C2456" s="2">
        <v>714102353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13" t="s">
        <v>67</v>
      </c>
      <c r="T2456" s="2" t="s">
        <v>68</v>
      </c>
      <c r="U2456" s="2" t="s">
        <v>5</v>
      </c>
      <c r="V2456" s="2" t="s">
        <v>99</v>
      </c>
      <c r="W2456" s="2"/>
      <c r="X2456" s="2">
        <v>405.22</v>
      </c>
      <c r="Y2456" s="34">
        <v>192.48</v>
      </c>
      <c r="Z2456" s="34">
        <v>192.48</v>
      </c>
      <c r="AA2456" s="2"/>
      <c r="AB2456" s="2"/>
      <c r="AC2456" s="2"/>
      <c r="AD2456" s="2"/>
      <c r="AE2456" s="2">
        <v>81.043999999999997</v>
      </c>
      <c r="AF2456" s="2"/>
      <c r="AG2456" s="2"/>
      <c r="AH2456" s="2"/>
      <c r="AI2456" s="2"/>
    </row>
    <row r="2457" spans="1:35" x14ac:dyDescent="0.3">
      <c r="A2457" s="2"/>
      <c r="B2457" s="2"/>
      <c r="C2457" s="2">
        <v>714102503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13" t="s">
        <v>67</v>
      </c>
      <c r="T2457" s="2" t="s">
        <v>68</v>
      </c>
      <c r="U2457" s="2" t="s">
        <v>5</v>
      </c>
      <c r="V2457" s="2" t="s">
        <v>99</v>
      </c>
      <c r="W2457" s="2"/>
      <c r="X2457" s="2">
        <v>703.35</v>
      </c>
      <c r="Y2457" s="34">
        <v>334.09</v>
      </c>
      <c r="Z2457" s="34">
        <v>334.09</v>
      </c>
      <c r="AA2457" s="2"/>
      <c r="AB2457" s="2"/>
      <c r="AC2457" s="2"/>
      <c r="AD2457" s="2"/>
      <c r="AE2457" s="2">
        <v>140.66999999999999</v>
      </c>
      <c r="AF2457" s="2"/>
      <c r="AG2457" s="2"/>
      <c r="AH2457" s="2"/>
      <c r="AI2457" s="2"/>
    </row>
    <row r="2458" spans="1:35" x14ac:dyDescent="0.3">
      <c r="A2458" s="2"/>
      <c r="B2458" s="2"/>
      <c r="C2458" s="2">
        <v>714103546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13" t="s">
        <v>67</v>
      </c>
      <c r="T2458" s="2" t="s">
        <v>68</v>
      </c>
      <c r="U2458" s="2" t="s">
        <v>5</v>
      </c>
      <c r="V2458" s="2" t="s">
        <v>99</v>
      </c>
      <c r="W2458" s="2"/>
      <c r="X2458" s="2">
        <v>494.95</v>
      </c>
      <c r="Y2458" s="34">
        <v>235.1</v>
      </c>
      <c r="Z2458" s="34">
        <v>235.1</v>
      </c>
      <c r="AA2458" s="2"/>
      <c r="AB2458" s="2"/>
      <c r="AC2458" s="2"/>
      <c r="AD2458" s="2"/>
      <c r="AE2458" s="2">
        <v>98.99</v>
      </c>
      <c r="AF2458" s="2"/>
      <c r="AG2458" s="2"/>
      <c r="AH2458" s="2"/>
      <c r="AI2458" s="2"/>
    </row>
    <row r="2459" spans="1:35" x14ac:dyDescent="0.3">
      <c r="A2459" s="2"/>
      <c r="B2459" s="2"/>
      <c r="C2459" s="2">
        <v>714104440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13" t="s">
        <v>67</v>
      </c>
      <c r="T2459" s="2" t="s">
        <v>68</v>
      </c>
      <c r="U2459" s="2" t="s">
        <v>5</v>
      </c>
      <c r="V2459" s="2" t="s">
        <v>99</v>
      </c>
      <c r="W2459" s="2"/>
      <c r="X2459" s="2">
        <v>379.91</v>
      </c>
      <c r="Y2459" s="34">
        <v>151.96</v>
      </c>
      <c r="Z2459" s="34">
        <v>151.96</v>
      </c>
      <c r="AA2459" s="2"/>
      <c r="AB2459" s="2"/>
      <c r="AC2459" s="2"/>
      <c r="AD2459" s="2"/>
      <c r="AE2459" s="2"/>
      <c r="AF2459" s="2"/>
      <c r="AG2459" s="2"/>
      <c r="AH2459" s="2"/>
      <c r="AI2459" s="2"/>
    </row>
    <row r="2460" spans="1:35" x14ac:dyDescent="0.3">
      <c r="A2460" s="2"/>
      <c r="B2460" s="2"/>
      <c r="C2460" s="2">
        <v>714104865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13" t="s">
        <v>67</v>
      </c>
      <c r="T2460" s="2" t="s">
        <v>68</v>
      </c>
      <c r="U2460" s="2" t="s">
        <v>5</v>
      </c>
      <c r="V2460" s="2" t="s">
        <v>99</v>
      </c>
      <c r="W2460" s="2"/>
      <c r="X2460" s="2">
        <v>260.5</v>
      </c>
      <c r="Y2460" s="34">
        <v>123.74</v>
      </c>
      <c r="Z2460" s="34">
        <v>123.74</v>
      </c>
      <c r="AA2460" s="2"/>
      <c r="AB2460" s="2"/>
      <c r="AC2460" s="2"/>
      <c r="AD2460" s="2"/>
      <c r="AE2460" s="2">
        <v>52.1</v>
      </c>
      <c r="AF2460" s="2"/>
      <c r="AG2460" s="2"/>
      <c r="AH2460" s="2"/>
      <c r="AI2460" s="2"/>
    </row>
    <row r="2461" spans="1:35" x14ac:dyDescent="0.3">
      <c r="A2461" s="2"/>
      <c r="B2461" s="2"/>
      <c r="C2461" s="2">
        <v>714107583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13" t="s">
        <v>67</v>
      </c>
      <c r="T2461" s="2" t="s">
        <v>68</v>
      </c>
      <c r="U2461" s="2" t="s">
        <v>5</v>
      </c>
      <c r="V2461" s="2" t="s">
        <v>99</v>
      </c>
      <c r="W2461" s="2"/>
      <c r="X2461" s="2">
        <v>713.77</v>
      </c>
      <c r="Y2461" s="34">
        <v>339.04</v>
      </c>
      <c r="Z2461" s="34">
        <v>339.04</v>
      </c>
      <c r="AA2461" s="2"/>
      <c r="AB2461" s="2"/>
      <c r="AC2461" s="2"/>
      <c r="AD2461" s="2"/>
      <c r="AE2461" s="2">
        <v>142.75399999999999</v>
      </c>
      <c r="AF2461" s="2"/>
      <c r="AG2461" s="2"/>
      <c r="AH2461" s="2"/>
      <c r="AI2461" s="2"/>
    </row>
    <row r="2462" spans="1:35" x14ac:dyDescent="0.3">
      <c r="A2462" s="2"/>
      <c r="B2462" s="2"/>
      <c r="C2462" s="2">
        <v>714107843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13" t="s">
        <v>67</v>
      </c>
      <c r="T2462" s="2" t="s">
        <v>68</v>
      </c>
      <c r="U2462" s="2" t="s">
        <v>5</v>
      </c>
      <c r="V2462" s="2" t="s">
        <v>99</v>
      </c>
      <c r="W2462" s="2"/>
      <c r="X2462" s="2">
        <v>324.74</v>
      </c>
      <c r="Y2462" s="34">
        <v>97.42</v>
      </c>
      <c r="Z2462" s="34">
        <v>97.42</v>
      </c>
      <c r="AA2462" s="2"/>
      <c r="AB2462" s="2"/>
      <c r="AC2462" s="2"/>
      <c r="AD2462" s="2"/>
      <c r="AE2462" s="2"/>
      <c r="AF2462" s="2"/>
      <c r="AG2462" s="2"/>
      <c r="AH2462" s="2"/>
      <c r="AI2462" s="2"/>
    </row>
    <row r="2463" spans="1:35" x14ac:dyDescent="0.3">
      <c r="A2463" s="2"/>
      <c r="B2463" s="2"/>
      <c r="C2463" s="2">
        <v>714107886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13" t="s">
        <v>67</v>
      </c>
      <c r="T2463" s="2" t="s">
        <v>68</v>
      </c>
      <c r="U2463" s="2" t="s">
        <v>5</v>
      </c>
      <c r="V2463" s="2" t="s">
        <v>99</v>
      </c>
      <c r="W2463" s="2"/>
      <c r="X2463" s="2">
        <v>494.95</v>
      </c>
      <c r="Y2463" s="34">
        <v>235.1</v>
      </c>
      <c r="Z2463" s="34">
        <v>235.1</v>
      </c>
      <c r="AA2463" s="2"/>
      <c r="AB2463" s="2"/>
      <c r="AC2463" s="2"/>
      <c r="AD2463" s="2"/>
      <c r="AE2463" s="2">
        <v>98.99</v>
      </c>
      <c r="AF2463" s="2"/>
      <c r="AG2463" s="2"/>
      <c r="AH2463" s="2"/>
      <c r="AI2463" s="2"/>
    </row>
    <row r="2464" spans="1:35" x14ac:dyDescent="0.3">
      <c r="A2464" s="2"/>
      <c r="B2464" s="2"/>
      <c r="C2464" s="2">
        <v>714111960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13" t="s">
        <v>67</v>
      </c>
      <c r="T2464" s="2" t="s">
        <v>68</v>
      </c>
      <c r="U2464" s="2" t="s">
        <v>5</v>
      </c>
      <c r="V2464" s="2" t="s">
        <v>99</v>
      </c>
      <c r="W2464" s="2"/>
      <c r="X2464" s="2">
        <v>499.95</v>
      </c>
      <c r="Y2464" s="34">
        <v>199.98</v>
      </c>
      <c r="Z2464" s="34">
        <v>199.98</v>
      </c>
      <c r="AA2464" s="2"/>
      <c r="AB2464" s="2"/>
      <c r="AC2464" s="2"/>
      <c r="AD2464" s="2"/>
      <c r="AE2464" s="2"/>
      <c r="AF2464" s="2"/>
      <c r="AG2464" s="2"/>
      <c r="AH2464" s="2"/>
      <c r="AI2464" s="2"/>
    </row>
    <row r="2465" spans="1:35" x14ac:dyDescent="0.3">
      <c r="A2465" s="2"/>
      <c r="B2465" s="2"/>
      <c r="C2465" s="2">
        <v>714112332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13" t="s">
        <v>67</v>
      </c>
      <c r="T2465" s="2" t="s">
        <v>68</v>
      </c>
      <c r="U2465" s="2" t="s">
        <v>5</v>
      </c>
      <c r="V2465" s="2" t="s">
        <v>99</v>
      </c>
      <c r="W2465" s="2"/>
      <c r="X2465" s="2">
        <v>416.8</v>
      </c>
      <c r="Y2465" s="34">
        <v>197.98</v>
      </c>
      <c r="Z2465" s="34">
        <v>197.98</v>
      </c>
      <c r="AA2465" s="2"/>
      <c r="AB2465" s="2"/>
      <c r="AC2465" s="2"/>
      <c r="AD2465" s="2"/>
      <c r="AE2465" s="2">
        <v>83.36</v>
      </c>
      <c r="AF2465" s="2"/>
      <c r="AG2465" s="2"/>
      <c r="AH2465" s="2"/>
      <c r="AI2465" s="2"/>
    </row>
    <row r="2466" spans="1:35" x14ac:dyDescent="0.3">
      <c r="A2466" s="2"/>
      <c r="B2466" s="2"/>
      <c r="C2466" s="2">
        <v>714112588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13" t="s">
        <v>67</v>
      </c>
      <c r="T2466" s="2" t="s">
        <v>68</v>
      </c>
      <c r="U2466" s="2" t="s">
        <v>5</v>
      </c>
      <c r="V2466" s="2" t="s">
        <v>99</v>
      </c>
      <c r="W2466" s="2"/>
      <c r="X2466" s="2">
        <v>623.63</v>
      </c>
      <c r="Y2466" s="34">
        <v>296.22000000000003</v>
      </c>
      <c r="Z2466" s="34">
        <v>296.22000000000003</v>
      </c>
      <c r="AA2466" s="2"/>
      <c r="AB2466" s="2"/>
      <c r="AC2466" s="2"/>
      <c r="AD2466" s="2"/>
      <c r="AE2466" s="2">
        <v>124.726</v>
      </c>
      <c r="AF2466" s="2"/>
      <c r="AG2466" s="2"/>
      <c r="AH2466" s="2"/>
      <c r="AI2466" s="2"/>
    </row>
    <row r="2467" spans="1:35" x14ac:dyDescent="0.3">
      <c r="A2467" s="2"/>
      <c r="B2467" s="2"/>
      <c r="C2467" s="2">
        <v>714112596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13" t="s">
        <v>67</v>
      </c>
      <c r="T2467" s="2" t="s">
        <v>68</v>
      </c>
      <c r="U2467" s="2" t="s">
        <v>5</v>
      </c>
      <c r="V2467" s="2" t="s">
        <v>99</v>
      </c>
      <c r="W2467" s="2"/>
      <c r="X2467" s="2">
        <v>437.96</v>
      </c>
      <c r="Y2467" s="34">
        <v>208.03</v>
      </c>
      <c r="Z2467" s="34">
        <v>208.03</v>
      </c>
      <c r="AA2467" s="2"/>
      <c r="AB2467" s="2"/>
      <c r="AC2467" s="2"/>
      <c r="AD2467" s="2"/>
      <c r="AE2467" s="2">
        <v>87.591999999999999</v>
      </c>
      <c r="AF2467" s="2"/>
      <c r="AG2467" s="2"/>
      <c r="AH2467" s="2"/>
      <c r="AI2467" s="2"/>
    </row>
    <row r="2468" spans="1:35" x14ac:dyDescent="0.3">
      <c r="A2468" s="2"/>
      <c r="B2468" s="2"/>
      <c r="C2468" s="2">
        <v>714113628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13" t="s">
        <v>67</v>
      </c>
      <c r="T2468" s="2" t="s">
        <v>68</v>
      </c>
      <c r="U2468" s="2" t="s">
        <v>5</v>
      </c>
      <c r="V2468" s="2" t="s">
        <v>99</v>
      </c>
      <c r="W2468" s="2"/>
      <c r="X2468" s="2">
        <v>554.34</v>
      </c>
      <c r="Y2468" s="34">
        <v>263.31</v>
      </c>
      <c r="Z2468" s="34">
        <v>263.31</v>
      </c>
      <c r="AA2468" s="2"/>
      <c r="AB2468" s="2"/>
      <c r="AC2468" s="2"/>
      <c r="AD2468" s="2"/>
      <c r="AE2468" s="2"/>
      <c r="AF2468" s="2"/>
      <c r="AG2468" s="2"/>
      <c r="AH2468" s="2"/>
      <c r="AI2468" s="2"/>
    </row>
    <row r="2469" spans="1:35" x14ac:dyDescent="0.3">
      <c r="A2469" s="2"/>
      <c r="B2469" s="2"/>
      <c r="C2469" s="2">
        <v>714113662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13" t="s">
        <v>67</v>
      </c>
      <c r="T2469" s="2" t="s">
        <v>68</v>
      </c>
      <c r="U2469" s="2" t="s">
        <v>5</v>
      </c>
      <c r="V2469" s="2" t="s">
        <v>99</v>
      </c>
      <c r="W2469" s="2"/>
      <c r="X2469" s="2">
        <v>333.23</v>
      </c>
      <c r="Y2469" s="34">
        <v>133.29</v>
      </c>
      <c r="Z2469" s="34">
        <v>133.29</v>
      </c>
      <c r="AA2469" s="2"/>
      <c r="AB2469" s="2"/>
      <c r="AC2469" s="2"/>
      <c r="AD2469" s="2"/>
      <c r="AE2469" s="2"/>
      <c r="AF2469" s="2"/>
      <c r="AG2469" s="2"/>
      <c r="AH2469" s="2"/>
      <c r="AI2469" s="2"/>
    </row>
    <row r="2470" spans="1:35" x14ac:dyDescent="0.3">
      <c r="A2470" s="2"/>
      <c r="B2470" s="2"/>
      <c r="C2470" s="2">
        <v>714113883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13" t="s">
        <v>67</v>
      </c>
      <c r="T2470" s="2" t="s">
        <v>68</v>
      </c>
      <c r="U2470" s="2" t="s">
        <v>5</v>
      </c>
      <c r="V2470" s="2" t="s">
        <v>99</v>
      </c>
      <c r="W2470" s="2"/>
      <c r="X2470" s="2">
        <v>254.07</v>
      </c>
      <c r="Y2470" s="34">
        <v>120.68</v>
      </c>
      <c r="Z2470" s="34">
        <v>120.68</v>
      </c>
      <c r="AA2470" s="2"/>
      <c r="AB2470" s="2"/>
      <c r="AC2470" s="2"/>
      <c r="AD2470" s="2"/>
      <c r="AE2470" s="2">
        <v>50.814</v>
      </c>
      <c r="AF2470" s="2"/>
      <c r="AG2470" s="2"/>
      <c r="AH2470" s="2"/>
      <c r="AI2470" s="2"/>
    </row>
    <row r="2471" spans="1:35" x14ac:dyDescent="0.3">
      <c r="A2471" s="2"/>
      <c r="B2471" s="2"/>
      <c r="C2471" s="2">
        <v>714114174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13" t="s">
        <v>67</v>
      </c>
      <c r="T2471" s="2" t="s">
        <v>68</v>
      </c>
      <c r="U2471" s="2" t="s">
        <v>5</v>
      </c>
      <c r="V2471" s="2" t="s">
        <v>99</v>
      </c>
      <c r="W2471" s="2"/>
      <c r="X2471" s="2">
        <v>347.36</v>
      </c>
      <c r="Y2471" s="34">
        <v>138.94</v>
      </c>
      <c r="Z2471" s="34">
        <v>138.94</v>
      </c>
      <c r="AA2471" s="2"/>
      <c r="AB2471" s="2"/>
      <c r="AC2471" s="2"/>
      <c r="AD2471" s="2"/>
      <c r="AE2471" s="2"/>
      <c r="AF2471" s="2"/>
      <c r="AG2471" s="2"/>
      <c r="AH2471" s="2"/>
      <c r="AI2471" s="2"/>
    </row>
    <row r="2472" spans="1:35" x14ac:dyDescent="0.3">
      <c r="A2472" s="2"/>
      <c r="B2472" s="2"/>
      <c r="C2472" s="2">
        <v>714114207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13" t="s">
        <v>67</v>
      </c>
      <c r="T2472" s="2" t="s">
        <v>68</v>
      </c>
      <c r="U2472" s="2" t="s">
        <v>5</v>
      </c>
      <c r="V2472" s="2" t="s">
        <v>99</v>
      </c>
      <c r="W2472" s="2"/>
      <c r="X2472" s="2">
        <v>161.68</v>
      </c>
      <c r="Y2472" s="34">
        <v>76.8</v>
      </c>
      <c r="Z2472" s="34">
        <v>76.8</v>
      </c>
      <c r="AA2472" s="2"/>
      <c r="AB2472" s="2"/>
      <c r="AC2472" s="2"/>
      <c r="AD2472" s="2"/>
      <c r="AE2472" s="2">
        <v>32.335999999999999</v>
      </c>
      <c r="AF2472" s="2"/>
      <c r="AG2472" s="2"/>
      <c r="AH2472" s="2"/>
      <c r="AI2472" s="2"/>
    </row>
    <row r="2473" spans="1:35" x14ac:dyDescent="0.3">
      <c r="A2473" s="2"/>
      <c r="B2473" s="2"/>
      <c r="C2473" s="2">
        <v>714114215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13" t="s">
        <v>67</v>
      </c>
      <c r="T2473" s="2" t="s">
        <v>68</v>
      </c>
      <c r="U2473" s="2" t="s">
        <v>5</v>
      </c>
      <c r="V2473" s="2" t="s">
        <v>99</v>
      </c>
      <c r="W2473" s="2"/>
      <c r="X2473" s="2">
        <v>241.26</v>
      </c>
      <c r="Y2473" s="34">
        <v>96.5</v>
      </c>
      <c r="Z2473" s="34">
        <v>96.5</v>
      </c>
      <c r="AA2473" s="2"/>
      <c r="AB2473" s="2"/>
      <c r="AC2473" s="2"/>
      <c r="AD2473" s="2"/>
      <c r="AE2473" s="2"/>
      <c r="AF2473" s="2"/>
      <c r="AG2473" s="2"/>
      <c r="AH2473" s="2"/>
      <c r="AI2473" s="2"/>
    </row>
    <row r="2474" spans="1:35" x14ac:dyDescent="0.3">
      <c r="A2474" s="2"/>
      <c r="B2474" s="2"/>
      <c r="C2474" s="2">
        <v>714115547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13" t="s">
        <v>67</v>
      </c>
      <c r="T2474" s="2" t="s">
        <v>68</v>
      </c>
      <c r="U2474" s="2" t="s">
        <v>5</v>
      </c>
      <c r="V2474" s="2" t="s">
        <v>99</v>
      </c>
      <c r="W2474" s="2"/>
      <c r="X2474" s="2">
        <v>424.99</v>
      </c>
      <c r="Y2474" s="34">
        <v>201.87</v>
      </c>
      <c r="Z2474" s="34">
        <v>201.87</v>
      </c>
      <c r="AA2474" s="2"/>
      <c r="AB2474" s="2"/>
      <c r="AC2474" s="2"/>
      <c r="AD2474" s="2"/>
      <c r="AE2474" s="2">
        <v>84.998000000000005</v>
      </c>
      <c r="AF2474" s="2"/>
      <c r="AG2474" s="2"/>
      <c r="AH2474" s="2"/>
      <c r="AI2474" s="2"/>
    </row>
    <row r="2475" spans="1:35" x14ac:dyDescent="0.3">
      <c r="A2475" s="2"/>
      <c r="B2475" s="2"/>
      <c r="C2475" s="2">
        <v>714117504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13" t="s">
        <v>67</v>
      </c>
      <c r="T2475" s="2" t="s">
        <v>68</v>
      </c>
      <c r="U2475" s="2" t="s">
        <v>5</v>
      </c>
      <c r="V2475" s="2" t="s">
        <v>99</v>
      </c>
      <c r="W2475" s="2"/>
      <c r="X2475" s="2">
        <v>323.36</v>
      </c>
      <c r="Y2475" s="34">
        <v>153.6</v>
      </c>
      <c r="Z2475" s="34">
        <v>153.6</v>
      </c>
      <c r="AA2475" s="2"/>
      <c r="AB2475" s="2"/>
      <c r="AC2475" s="2"/>
      <c r="AD2475" s="2"/>
      <c r="AE2475" s="2">
        <v>64.67</v>
      </c>
      <c r="AF2475" s="2"/>
      <c r="AG2475" s="2"/>
      <c r="AH2475" s="2"/>
      <c r="AI2475" s="2"/>
    </row>
    <row r="2476" spans="1:35" x14ac:dyDescent="0.3">
      <c r="A2476" s="2"/>
      <c r="B2476" s="2"/>
      <c r="C2476" s="2">
        <v>714117517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13" t="s">
        <v>67</v>
      </c>
      <c r="T2476" s="2" t="s">
        <v>68</v>
      </c>
      <c r="U2476" s="2" t="s">
        <v>5</v>
      </c>
      <c r="V2476" s="2" t="s">
        <v>99</v>
      </c>
      <c r="W2476" s="2"/>
      <c r="X2476" s="2">
        <v>312.60000000000002</v>
      </c>
      <c r="Y2476" s="34">
        <v>148.47999999999999</v>
      </c>
      <c r="Z2476" s="34">
        <v>148.47999999999999</v>
      </c>
      <c r="AA2476" s="2"/>
      <c r="AB2476" s="2"/>
      <c r="AC2476" s="2"/>
      <c r="AD2476" s="2"/>
      <c r="AE2476" s="2"/>
      <c r="AF2476" s="2"/>
      <c r="AG2476" s="2"/>
      <c r="AH2476" s="2"/>
      <c r="AI2476" s="2"/>
    </row>
    <row r="2477" spans="1:35" x14ac:dyDescent="0.3">
      <c r="A2477" s="2"/>
      <c r="B2477" s="2"/>
      <c r="C2477" s="2">
        <v>714117859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13" t="s">
        <v>67</v>
      </c>
      <c r="T2477" s="2" t="s">
        <v>68</v>
      </c>
      <c r="U2477" s="2" t="s">
        <v>5</v>
      </c>
      <c r="V2477" s="2" t="s">
        <v>99</v>
      </c>
      <c r="W2477" s="2"/>
      <c r="X2477" s="2">
        <v>599.15</v>
      </c>
      <c r="Y2477" s="34">
        <v>284.60000000000002</v>
      </c>
      <c r="Z2477" s="34">
        <v>284.60000000000002</v>
      </c>
      <c r="AA2477" s="2"/>
      <c r="AB2477" s="2"/>
      <c r="AC2477" s="2"/>
      <c r="AD2477" s="2"/>
      <c r="AE2477" s="2"/>
      <c r="AF2477" s="2"/>
      <c r="AG2477" s="2"/>
      <c r="AH2477" s="2"/>
      <c r="AI2477" s="2"/>
    </row>
    <row r="2478" spans="1:35" x14ac:dyDescent="0.3">
      <c r="A2478" s="2"/>
      <c r="B2478" s="2"/>
      <c r="C2478" s="2">
        <v>714118390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13" t="s">
        <v>67</v>
      </c>
      <c r="T2478" s="2" t="s">
        <v>68</v>
      </c>
      <c r="U2478" s="2" t="s">
        <v>5</v>
      </c>
      <c r="V2478" s="2" t="s">
        <v>99</v>
      </c>
      <c r="W2478" s="2"/>
      <c r="X2478" s="2">
        <v>301.99</v>
      </c>
      <c r="Y2478" s="34">
        <v>120.8</v>
      </c>
      <c r="Z2478" s="34">
        <v>120.8</v>
      </c>
      <c r="AA2478" s="2"/>
      <c r="AB2478" s="2"/>
      <c r="AC2478" s="2"/>
      <c r="AD2478" s="2"/>
      <c r="AE2478" s="2"/>
      <c r="AF2478" s="2"/>
      <c r="AG2478" s="2"/>
      <c r="AH2478" s="2"/>
      <c r="AI2478" s="2"/>
    </row>
    <row r="2479" spans="1:35" x14ac:dyDescent="0.3">
      <c r="A2479" s="2"/>
      <c r="B2479" s="2"/>
      <c r="C2479" s="2">
        <v>714118462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13" t="s">
        <v>67</v>
      </c>
      <c r="T2479" s="2" t="s">
        <v>68</v>
      </c>
      <c r="U2479" s="2" t="s">
        <v>5</v>
      </c>
      <c r="V2479" s="2" t="s">
        <v>99</v>
      </c>
      <c r="W2479" s="2"/>
      <c r="X2479" s="2">
        <v>305.61</v>
      </c>
      <c r="Y2479" s="34">
        <v>91.68</v>
      </c>
      <c r="Z2479" s="34">
        <v>91.68</v>
      </c>
      <c r="AA2479" s="2"/>
      <c r="AB2479" s="2"/>
      <c r="AC2479" s="2"/>
      <c r="AD2479" s="2"/>
      <c r="AE2479" s="2"/>
      <c r="AF2479" s="2"/>
      <c r="AG2479" s="2"/>
      <c r="AH2479" s="2"/>
      <c r="AI2479" s="2"/>
    </row>
    <row r="2480" spans="1:35" x14ac:dyDescent="0.3">
      <c r="A2480" s="2"/>
      <c r="B2480" s="2"/>
      <c r="C2480" s="2">
        <v>714118916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13" t="s">
        <v>67</v>
      </c>
      <c r="T2480" s="2" t="s">
        <v>68</v>
      </c>
      <c r="U2480" s="2" t="s">
        <v>5</v>
      </c>
      <c r="V2480" s="2" t="s">
        <v>99</v>
      </c>
      <c r="W2480" s="2"/>
      <c r="X2480" s="2">
        <v>329.06</v>
      </c>
      <c r="Y2480" s="34">
        <v>131.62</v>
      </c>
      <c r="Z2480" s="34">
        <v>131.62</v>
      </c>
      <c r="AA2480" s="2"/>
      <c r="AB2480" s="2"/>
      <c r="AC2480" s="2"/>
      <c r="AD2480" s="2"/>
      <c r="AE2480" s="2"/>
      <c r="AF2480" s="2"/>
      <c r="AG2480" s="2"/>
      <c r="AH2480" s="2"/>
      <c r="AI2480" s="2"/>
    </row>
    <row r="2481" spans="1:35" x14ac:dyDescent="0.3">
      <c r="A2481" s="2"/>
      <c r="B2481" s="2"/>
      <c r="C2481" s="2">
        <v>714118974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13" t="s">
        <v>67</v>
      </c>
      <c r="T2481" s="2" t="s">
        <v>68</v>
      </c>
      <c r="U2481" s="2" t="s">
        <v>5</v>
      </c>
      <c r="V2481" s="2" t="s">
        <v>99</v>
      </c>
      <c r="W2481" s="2"/>
      <c r="X2481" s="2">
        <v>329.06</v>
      </c>
      <c r="Y2481" s="34">
        <v>131.62</v>
      </c>
      <c r="Z2481" s="34">
        <v>131.62</v>
      </c>
      <c r="AA2481" s="2"/>
      <c r="AB2481" s="2"/>
      <c r="AC2481" s="2"/>
      <c r="AD2481" s="2"/>
      <c r="AE2481" s="2"/>
      <c r="AF2481" s="2"/>
      <c r="AG2481" s="2"/>
      <c r="AH2481" s="2"/>
      <c r="AI2481" s="2"/>
    </row>
    <row r="2482" spans="1:35" x14ac:dyDescent="0.3">
      <c r="A2482" s="2"/>
      <c r="B2482" s="2"/>
      <c r="C2482" s="2">
        <v>714121537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13" t="s">
        <v>67</v>
      </c>
      <c r="T2482" s="2" t="s">
        <v>68</v>
      </c>
      <c r="U2482" s="2" t="s">
        <v>5</v>
      </c>
      <c r="V2482" s="2" t="s">
        <v>99</v>
      </c>
      <c r="W2482" s="2"/>
      <c r="X2482" s="2">
        <v>343.86</v>
      </c>
      <c r="Y2482" s="34">
        <v>163.33000000000001</v>
      </c>
      <c r="Z2482" s="34">
        <v>163.33000000000001</v>
      </c>
      <c r="AA2482" s="2"/>
      <c r="AB2482" s="2"/>
      <c r="AC2482" s="2"/>
      <c r="AD2482" s="2"/>
      <c r="AE2482" s="2"/>
      <c r="AF2482" s="2"/>
      <c r="AG2482" s="2"/>
      <c r="AH2482" s="2"/>
      <c r="AI2482" s="2"/>
    </row>
    <row r="2483" spans="1:35" x14ac:dyDescent="0.3">
      <c r="A2483" s="2"/>
      <c r="B2483" s="2"/>
      <c r="C2483" s="2">
        <v>714122137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13" t="s">
        <v>67</v>
      </c>
      <c r="T2483" s="2" t="s">
        <v>68</v>
      </c>
      <c r="U2483" s="2" t="s">
        <v>5</v>
      </c>
      <c r="V2483" s="2" t="s">
        <v>99</v>
      </c>
      <c r="W2483" s="2"/>
      <c r="X2483" s="2">
        <v>849.53</v>
      </c>
      <c r="Y2483" s="34">
        <v>382.29</v>
      </c>
      <c r="Z2483" s="34">
        <v>382.29</v>
      </c>
      <c r="AA2483" s="2"/>
      <c r="AB2483" s="2"/>
      <c r="AC2483" s="2"/>
      <c r="AD2483" s="2"/>
      <c r="AE2483" s="2">
        <v>169.91</v>
      </c>
      <c r="AF2483" s="2"/>
      <c r="AG2483" s="2"/>
      <c r="AH2483" s="2"/>
      <c r="AI2483" s="2"/>
    </row>
    <row r="2484" spans="1:35" x14ac:dyDescent="0.3">
      <c r="A2484" s="2"/>
      <c r="B2484" s="2"/>
      <c r="C2484" s="2">
        <v>730087817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13" t="s">
        <v>70</v>
      </c>
      <c r="T2484" s="2" t="s">
        <v>71</v>
      </c>
      <c r="U2484" s="2" t="s">
        <v>8</v>
      </c>
      <c r="V2484" s="2" t="s">
        <v>100</v>
      </c>
      <c r="W2484" s="2"/>
      <c r="X2484" s="2">
        <v>893.92</v>
      </c>
      <c r="Y2484" s="34">
        <v>446.96</v>
      </c>
      <c r="Z2484" s="34">
        <v>446.96</v>
      </c>
      <c r="AA2484" s="2"/>
      <c r="AB2484" s="2"/>
      <c r="AC2484" s="2"/>
      <c r="AD2484" s="2"/>
      <c r="AE2484" s="2">
        <v>223.48</v>
      </c>
      <c r="AF2484" s="2"/>
      <c r="AG2484" s="2"/>
      <c r="AH2484" s="2"/>
      <c r="AI2484" s="2"/>
    </row>
    <row r="2485" spans="1:35" x14ac:dyDescent="0.3">
      <c r="A2485" s="2"/>
      <c r="B2485" s="2"/>
      <c r="C2485" s="2">
        <v>920078115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13" t="s">
        <v>67</v>
      </c>
      <c r="T2485" s="2" t="s">
        <v>68</v>
      </c>
      <c r="U2485" s="2" t="s">
        <v>5</v>
      </c>
      <c r="V2485" s="2" t="s">
        <v>69</v>
      </c>
      <c r="W2485" s="2"/>
      <c r="X2485" s="2">
        <v>240.9</v>
      </c>
      <c r="Y2485" s="34">
        <v>96.37</v>
      </c>
      <c r="Z2485" s="34">
        <v>96.37</v>
      </c>
      <c r="AA2485" s="2"/>
      <c r="AB2485" s="2"/>
      <c r="AC2485" s="2"/>
      <c r="AD2485" s="2"/>
      <c r="AE2485" s="2"/>
      <c r="AF2485" s="2"/>
      <c r="AG2485" s="2"/>
      <c r="AH2485" s="2"/>
      <c r="AI2485" s="2"/>
    </row>
    <row r="2486" spans="1:35" x14ac:dyDescent="0.3">
      <c r="A2486" s="2"/>
      <c r="B2486" s="2"/>
      <c r="C2486" s="2">
        <v>920101180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13" t="s">
        <v>67</v>
      </c>
      <c r="T2486" s="2" t="s">
        <v>68</v>
      </c>
      <c r="U2486" s="2" t="s">
        <v>5</v>
      </c>
      <c r="V2486" s="2" t="s">
        <v>69</v>
      </c>
      <c r="W2486" s="2"/>
      <c r="X2486" s="2">
        <v>-142.51</v>
      </c>
      <c r="Y2486" s="34">
        <v>-57</v>
      </c>
      <c r="Z2486" s="34">
        <v>-57</v>
      </c>
      <c r="AA2486" s="2"/>
      <c r="AB2486" s="2"/>
      <c r="AC2486" s="2"/>
      <c r="AD2486" s="2"/>
      <c r="AE2486" s="2"/>
      <c r="AF2486" s="2"/>
      <c r="AG2486" s="2"/>
      <c r="AH2486" s="2"/>
      <c r="AI2486" s="2"/>
    </row>
    <row r="2487" spans="1:35" x14ac:dyDescent="0.3">
      <c r="A2487" s="2"/>
      <c r="B2487" s="2"/>
      <c r="C2487" s="2">
        <v>920108219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13" t="s">
        <v>67</v>
      </c>
      <c r="T2487" s="2" t="s">
        <v>68</v>
      </c>
      <c r="U2487" s="2" t="s">
        <v>5</v>
      </c>
      <c r="V2487" s="2" t="s">
        <v>69</v>
      </c>
      <c r="W2487" s="2"/>
      <c r="X2487" s="2">
        <v>-130.61000000000001</v>
      </c>
      <c r="Y2487" s="34">
        <v>-52.25</v>
      </c>
      <c r="Z2487" s="34">
        <v>-52.25</v>
      </c>
      <c r="AA2487" s="2"/>
      <c r="AB2487" s="2"/>
      <c r="AC2487" s="2"/>
      <c r="AD2487" s="2"/>
      <c r="AE2487" s="2"/>
      <c r="AF2487" s="2"/>
      <c r="AG2487" s="2"/>
      <c r="AH2487" s="2"/>
      <c r="AI2487" s="2"/>
    </row>
    <row r="2488" spans="1:35" x14ac:dyDescent="0.3">
      <c r="A2488" s="2"/>
      <c r="B2488" s="2"/>
      <c r="C2488" s="2">
        <v>920108219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13" t="s">
        <v>67</v>
      </c>
      <c r="T2488" s="2" t="s">
        <v>68</v>
      </c>
      <c r="U2488" s="2" t="s">
        <v>5</v>
      </c>
      <c r="V2488" s="2" t="s">
        <v>69</v>
      </c>
      <c r="W2488" s="2"/>
      <c r="X2488" s="2">
        <v>-524.37</v>
      </c>
      <c r="Y2488" s="34">
        <v>-209.75</v>
      </c>
      <c r="Z2488" s="34">
        <v>-209.75</v>
      </c>
      <c r="AA2488" s="2"/>
      <c r="AB2488" s="2"/>
      <c r="AC2488" s="2"/>
      <c r="AD2488" s="2"/>
      <c r="AE2488" s="2"/>
      <c r="AF2488" s="2"/>
      <c r="AG2488" s="2"/>
      <c r="AH2488" s="2"/>
      <c r="AI2488" s="2"/>
    </row>
    <row r="2489" spans="1:35" x14ac:dyDescent="0.3">
      <c r="A2489" s="2"/>
      <c r="B2489" s="2"/>
      <c r="C2489" s="2">
        <v>920109748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13" t="s">
        <v>67</v>
      </c>
      <c r="T2489" s="2" t="s">
        <v>68</v>
      </c>
      <c r="U2489" s="2" t="s">
        <v>5</v>
      </c>
      <c r="V2489" s="2" t="s">
        <v>69</v>
      </c>
      <c r="W2489" s="2"/>
      <c r="X2489" s="2">
        <v>325.82</v>
      </c>
      <c r="Y2489" s="34">
        <v>190.2</v>
      </c>
      <c r="Z2489" s="34">
        <v>190.2</v>
      </c>
      <c r="AA2489" s="2"/>
      <c r="AB2489" s="2"/>
      <c r="AC2489" s="2"/>
      <c r="AD2489" s="2"/>
      <c r="AE2489" s="2">
        <v>32.582000000000001</v>
      </c>
      <c r="AF2489" s="2"/>
      <c r="AG2489" s="2"/>
      <c r="AH2489" s="2"/>
      <c r="AI2489" s="2"/>
    </row>
    <row r="2490" spans="1:35" x14ac:dyDescent="0.3">
      <c r="A2490" s="2"/>
      <c r="B2490" s="2"/>
      <c r="C2490" s="2">
        <v>920112370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13" t="s">
        <v>67</v>
      </c>
      <c r="T2490" s="2" t="s">
        <v>68</v>
      </c>
      <c r="U2490" s="2" t="s">
        <v>5</v>
      </c>
      <c r="V2490" s="2" t="s">
        <v>69</v>
      </c>
      <c r="W2490" s="2"/>
      <c r="X2490" s="2">
        <v>904.28</v>
      </c>
      <c r="Y2490" s="34">
        <v>361.7</v>
      </c>
      <c r="Z2490" s="34">
        <v>361.7</v>
      </c>
      <c r="AA2490" s="2"/>
      <c r="AB2490" s="2"/>
      <c r="AC2490" s="2"/>
      <c r="AD2490" s="2"/>
      <c r="AE2490" s="2"/>
      <c r="AF2490" s="2"/>
      <c r="AG2490" s="2"/>
      <c r="AH2490" s="2"/>
      <c r="AI2490" s="2"/>
    </row>
    <row r="2491" spans="1:35" x14ac:dyDescent="0.3">
      <c r="A2491" s="2"/>
      <c r="B2491" s="2"/>
      <c r="C2491" s="2">
        <v>920115379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13" t="s">
        <v>67</v>
      </c>
      <c r="T2491" s="2" t="s">
        <v>68</v>
      </c>
      <c r="U2491" s="2" t="s">
        <v>5</v>
      </c>
      <c r="V2491" s="2" t="s">
        <v>69</v>
      </c>
      <c r="W2491" s="2"/>
      <c r="X2491" s="2">
        <v>-466.03</v>
      </c>
      <c r="Y2491" s="34">
        <v>-186.41</v>
      </c>
      <c r="Z2491" s="34">
        <v>-186.41</v>
      </c>
      <c r="AA2491" s="2"/>
      <c r="AB2491" s="2"/>
      <c r="AC2491" s="2"/>
      <c r="AD2491" s="2"/>
      <c r="AE2491" s="2">
        <v>-46.603000000000002</v>
      </c>
      <c r="AF2491" s="2"/>
      <c r="AG2491" s="2"/>
      <c r="AH2491" s="2"/>
      <c r="AI2491" s="2"/>
    </row>
    <row r="2492" spans="1:35" x14ac:dyDescent="0.3">
      <c r="A2492" s="2"/>
      <c r="B2492" s="2"/>
      <c r="C2492" s="2">
        <v>920115466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13" t="s">
        <v>67</v>
      </c>
      <c r="T2492" s="2" t="s">
        <v>68</v>
      </c>
      <c r="U2492" s="2" t="s">
        <v>5</v>
      </c>
      <c r="V2492" s="2" t="s">
        <v>69</v>
      </c>
      <c r="W2492" s="2"/>
      <c r="X2492" s="2">
        <v>-822.4</v>
      </c>
      <c r="Y2492" s="34">
        <v>-328.96</v>
      </c>
      <c r="Z2492" s="34">
        <v>-328.96</v>
      </c>
      <c r="AA2492" s="2"/>
      <c r="AB2492" s="2"/>
      <c r="AC2492" s="2"/>
      <c r="AD2492" s="2"/>
      <c r="AE2492" s="2">
        <v>0</v>
      </c>
      <c r="AF2492" s="2"/>
      <c r="AG2492" s="2"/>
      <c r="AH2492" s="2"/>
      <c r="AI2492" s="2"/>
    </row>
    <row r="2493" spans="1:35" x14ac:dyDescent="0.3">
      <c r="A2493" s="2"/>
      <c r="B2493" s="2"/>
      <c r="C2493" s="2">
        <v>920115466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13" t="s">
        <v>67</v>
      </c>
      <c r="T2493" s="2" t="s">
        <v>68</v>
      </c>
      <c r="U2493" s="2" t="s">
        <v>5</v>
      </c>
      <c r="V2493" s="2" t="s">
        <v>69</v>
      </c>
      <c r="W2493" s="2"/>
      <c r="X2493" s="2">
        <v>822.4</v>
      </c>
      <c r="Y2493" s="34">
        <v>328.96</v>
      </c>
      <c r="Z2493" s="34">
        <v>328.96</v>
      </c>
      <c r="AA2493" s="2"/>
      <c r="AB2493" s="2"/>
      <c r="AC2493" s="2"/>
      <c r="AD2493" s="2"/>
      <c r="AE2493" s="2">
        <v>0</v>
      </c>
      <c r="AF2493" s="2"/>
      <c r="AG2493" s="2"/>
      <c r="AH2493" s="2"/>
      <c r="AI2493" s="2"/>
    </row>
    <row r="2494" spans="1:35" x14ac:dyDescent="0.3">
      <c r="A2494" s="2"/>
      <c r="B2494" s="2"/>
      <c r="C2494" s="2">
        <v>920115488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13" t="s">
        <v>67</v>
      </c>
      <c r="T2494" s="2" t="s">
        <v>68</v>
      </c>
      <c r="U2494" s="2" t="s">
        <v>5</v>
      </c>
      <c r="V2494" s="2" t="s">
        <v>69</v>
      </c>
      <c r="W2494" s="2"/>
      <c r="X2494" s="2">
        <v>551.48</v>
      </c>
      <c r="Y2494" s="34">
        <v>220.59</v>
      </c>
      <c r="Z2494" s="34">
        <v>220.59</v>
      </c>
      <c r="AA2494" s="2"/>
      <c r="AB2494" s="2"/>
      <c r="AC2494" s="2"/>
      <c r="AD2494" s="2"/>
      <c r="AE2494" s="2"/>
      <c r="AF2494" s="2"/>
      <c r="AG2494" s="2"/>
      <c r="AH2494" s="2"/>
      <c r="AI2494" s="2"/>
    </row>
    <row r="2495" spans="1:35" x14ac:dyDescent="0.3">
      <c r="A2495" s="2"/>
      <c r="B2495" s="2"/>
      <c r="C2495" s="2">
        <v>920115488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13" t="s">
        <v>67</v>
      </c>
      <c r="T2495" s="2" t="s">
        <v>68</v>
      </c>
      <c r="U2495" s="2" t="s">
        <v>5</v>
      </c>
      <c r="V2495" s="2" t="s">
        <v>69</v>
      </c>
      <c r="W2495" s="2"/>
      <c r="X2495" s="2">
        <v>-551.48</v>
      </c>
      <c r="Y2495" s="34">
        <v>-220.59</v>
      </c>
      <c r="Z2495" s="34">
        <v>-220.59</v>
      </c>
      <c r="AA2495" s="2"/>
      <c r="AB2495" s="2"/>
      <c r="AC2495" s="2"/>
      <c r="AD2495" s="2"/>
      <c r="AE2495" s="2"/>
      <c r="AF2495" s="2"/>
      <c r="AG2495" s="2"/>
      <c r="AH2495" s="2"/>
      <c r="AI2495" s="2"/>
    </row>
    <row r="2496" spans="1:35" x14ac:dyDescent="0.3">
      <c r="A2496" s="2"/>
      <c r="B2496" s="2"/>
      <c r="C2496" s="2">
        <v>920115578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13" t="s">
        <v>67</v>
      </c>
      <c r="T2496" s="2" t="s">
        <v>68</v>
      </c>
      <c r="U2496" s="2" t="s">
        <v>5</v>
      </c>
      <c r="V2496" s="2" t="s">
        <v>69</v>
      </c>
      <c r="W2496" s="2"/>
      <c r="X2496" s="2">
        <v>695.88</v>
      </c>
      <c r="Y2496" s="34">
        <v>278.35000000000002</v>
      </c>
      <c r="Z2496" s="34">
        <v>278.35000000000002</v>
      </c>
      <c r="AA2496" s="2"/>
      <c r="AB2496" s="2"/>
      <c r="AC2496" s="2"/>
      <c r="AD2496" s="2"/>
      <c r="AE2496" s="2"/>
      <c r="AF2496" s="2"/>
      <c r="AG2496" s="2"/>
      <c r="AH2496" s="2"/>
      <c r="AI2496" s="2"/>
    </row>
    <row r="2497" spans="1:35" x14ac:dyDescent="0.3">
      <c r="A2497" s="2"/>
      <c r="B2497" s="2"/>
      <c r="C2497" s="2">
        <v>920115640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13" t="s">
        <v>67</v>
      </c>
      <c r="T2497" s="2" t="s">
        <v>68</v>
      </c>
      <c r="U2497" s="2" t="s">
        <v>5</v>
      </c>
      <c r="V2497" s="2" t="s">
        <v>69</v>
      </c>
      <c r="W2497" s="2"/>
      <c r="X2497" s="2">
        <v>1327.31</v>
      </c>
      <c r="Y2497" s="34">
        <v>530.92999999999995</v>
      </c>
      <c r="Z2497" s="34">
        <v>530.92999999999995</v>
      </c>
      <c r="AA2497" s="2"/>
      <c r="AB2497" s="2"/>
      <c r="AC2497" s="2"/>
      <c r="AD2497" s="2"/>
      <c r="AE2497" s="2"/>
      <c r="AF2497" s="2"/>
      <c r="AG2497" s="2"/>
      <c r="AH2497" s="2"/>
      <c r="AI2497" s="2"/>
    </row>
    <row r="2498" spans="1:35" x14ac:dyDescent="0.3">
      <c r="A2498" s="2"/>
      <c r="B2498" s="2"/>
      <c r="C2498" s="2">
        <v>920115671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13" t="s">
        <v>67</v>
      </c>
      <c r="T2498" s="2" t="s">
        <v>68</v>
      </c>
      <c r="U2498" s="2" t="s">
        <v>5</v>
      </c>
      <c r="V2498" s="2" t="s">
        <v>69</v>
      </c>
      <c r="W2498" s="2"/>
      <c r="X2498" s="2">
        <v>477.83</v>
      </c>
      <c r="Y2498" s="34">
        <v>191.13</v>
      </c>
      <c r="Z2498" s="34">
        <v>191.13</v>
      </c>
      <c r="AA2498" s="2"/>
      <c r="AB2498" s="2"/>
      <c r="AC2498" s="2"/>
      <c r="AD2498" s="2"/>
      <c r="AE2498" s="2"/>
      <c r="AF2498" s="2"/>
      <c r="AG2498" s="2"/>
      <c r="AH2498" s="2"/>
      <c r="AI2498" s="2"/>
    </row>
    <row r="2499" spans="1:35" x14ac:dyDescent="0.3">
      <c r="A2499" s="2"/>
      <c r="B2499" s="2"/>
      <c r="C2499" s="2">
        <v>920115683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13" t="s">
        <v>67</v>
      </c>
      <c r="T2499" s="2" t="s">
        <v>68</v>
      </c>
      <c r="U2499" s="2" t="s">
        <v>5</v>
      </c>
      <c r="V2499" s="2" t="s">
        <v>69</v>
      </c>
      <c r="W2499" s="2"/>
      <c r="X2499" s="2">
        <v>578.70000000000005</v>
      </c>
      <c r="Y2499" s="34">
        <v>231.48</v>
      </c>
      <c r="Z2499" s="34">
        <v>231.48</v>
      </c>
      <c r="AA2499" s="2"/>
      <c r="AB2499" s="2"/>
      <c r="AC2499" s="2"/>
      <c r="AD2499" s="2"/>
      <c r="AE2499" s="2"/>
      <c r="AF2499" s="2"/>
      <c r="AG2499" s="2"/>
      <c r="AH2499" s="2"/>
      <c r="AI2499" s="2"/>
    </row>
    <row r="2500" spans="1:35" x14ac:dyDescent="0.3">
      <c r="A2500" s="2"/>
      <c r="B2500" s="2"/>
      <c r="C2500" s="2">
        <v>920115732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13" t="s">
        <v>67</v>
      </c>
      <c r="T2500" s="2" t="s">
        <v>68</v>
      </c>
      <c r="U2500" s="2" t="s">
        <v>5</v>
      </c>
      <c r="V2500" s="2" t="s">
        <v>69</v>
      </c>
      <c r="W2500" s="2"/>
      <c r="X2500" s="2">
        <v>822.4</v>
      </c>
      <c r="Y2500" s="34">
        <v>328.96</v>
      </c>
      <c r="Z2500" s="34">
        <v>328.96</v>
      </c>
      <c r="AA2500" s="2"/>
      <c r="AB2500" s="2"/>
      <c r="AC2500" s="2"/>
      <c r="AD2500" s="2"/>
      <c r="AE2500" s="2"/>
      <c r="AF2500" s="2"/>
      <c r="AG2500" s="2"/>
      <c r="AH2500" s="2"/>
      <c r="AI2500" s="2"/>
    </row>
    <row r="2501" spans="1:35" x14ac:dyDescent="0.3">
      <c r="A2501" s="2"/>
      <c r="B2501" s="2"/>
      <c r="C2501" s="2">
        <v>920115875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13" t="s">
        <v>67</v>
      </c>
      <c r="T2501" s="2" t="s">
        <v>68</v>
      </c>
      <c r="U2501" s="2" t="s">
        <v>5</v>
      </c>
      <c r="V2501" s="2" t="s">
        <v>69</v>
      </c>
      <c r="W2501" s="2"/>
      <c r="X2501" s="2">
        <v>955.67</v>
      </c>
      <c r="Y2501" s="34">
        <v>382.27</v>
      </c>
      <c r="Z2501" s="34">
        <v>382.27</v>
      </c>
      <c r="AA2501" s="2"/>
      <c r="AB2501" s="2"/>
      <c r="AC2501" s="2"/>
      <c r="AD2501" s="2"/>
      <c r="AE2501" s="2"/>
      <c r="AF2501" s="2"/>
      <c r="AG2501" s="2"/>
      <c r="AH2501" s="2"/>
      <c r="AI2501" s="2"/>
    </row>
    <row r="2502" spans="1:35" x14ac:dyDescent="0.3">
      <c r="A2502" s="2"/>
      <c r="B2502" s="2"/>
      <c r="C2502" s="2">
        <v>920115894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13" t="s">
        <v>67</v>
      </c>
      <c r="T2502" s="2" t="s">
        <v>68</v>
      </c>
      <c r="U2502" s="2" t="s">
        <v>5</v>
      </c>
      <c r="V2502" s="2" t="s">
        <v>69</v>
      </c>
      <c r="W2502" s="2"/>
      <c r="X2502" s="2">
        <v>1075.44</v>
      </c>
      <c r="Y2502" s="34">
        <v>430.17</v>
      </c>
      <c r="Z2502" s="34">
        <v>430.17</v>
      </c>
      <c r="AA2502" s="2"/>
      <c r="AB2502" s="2"/>
      <c r="AC2502" s="2"/>
      <c r="AD2502" s="2"/>
      <c r="AE2502" s="2"/>
      <c r="AF2502" s="2"/>
      <c r="AG2502" s="2"/>
      <c r="AH2502" s="2"/>
      <c r="AI2502" s="2"/>
    </row>
    <row r="2503" spans="1:35" x14ac:dyDescent="0.3">
      <c r="A2503" s="2"/>
      <c r="B2503" s="2"/>
      <c r="C2503" s="2">
        <v>920115906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13" t="s">
        <v>67</v>
      </c>
      <c r="T2503" s="2" t="s">
        <v>68</v>
      </c>
      <c r="U2503" s="2" t="s">
        <v>5</v>
      </c>
      <c r="V2503" s="2" t="s">
        <v>69</v>
      </c>
      <c r="W2503" s="2"/>
      <c r="X2503" s="2">
        <v>743.29</v>
      </c>
      <c r="Y2503" s="34">
        <v>297.32</v>
      </c>
      <c r="Z2503" s="34">
        <v>297.32</v>
      </c>
      <c r="AA2503" s="2"/>
      <c r="AB2503" s="2"/>
      <c r="AC2503" s="2"/>
      <c r="AD2503" s="2"/>
      <c r="AE2503" s="2"/>
      <c r="AF2503" s="2"/>
      <c r="AG2503" s="2"/>
      <c r="AH2503" s="2"/>
      <c r="AI2503" s="2"/>
    </row>
    <row r="2504" spans="1:35" x14ac:dyDescent="0.3">
      <c r="A2504" s="2"/>
      <c r="B2504" s="2"/>
      <c r="C2504" s="2">
        <v>920115948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13" t="s">
        <v>67</v>
      </c>
      <c r="T2504" s="2" t="s">
        <v>68</v>
      </c>
      <c r="U2504" s="2" t="s">
        <v>5</v>
      </c>
      <c r="V2504" s="2" t="s">
        <v>69</v>
      </c>
      <c r="W2504" s="2"/>
      <c r="X2504" s="2">
        <v>178.64</v>
      </c>
      <c r="Y2504" s="34">
        <v>71.459999999999994</v>
      </c>
      <c r="Z2504" s="34">
        <v>71.459999999999994</v>
      </c>
      <c r="AA2504" s="2"/>
      <c r="AB2504" s="2"/>
      <c r="AC2504" s="2"/>
      <c r="AD2504" s="2"/>
      <c r="AE2504" s="2">
        <v>0</v>
      </c>
      <c r="AF2504" s="2"/>
      <c r="AG2504" s="2"/>
      <c r="AH2504" s="2"/>
      <c r="AI2504" s="2"/>
    </row>
    <row r="2505" spans="1:35" x14ac:dyDescent="0.3">
      <c r="A2505" s="2"/>
      <c r="B2505" s="2"/>
      <c r="C2505" s="2">
        <v>920115948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13" t="s">
        <v>67</v>
      </c>
      <c r="T2505" s="2" t="s">
        <v>68</v>
      </c>
      <c r="U2505" s="2" t="s">
        <v>5</v>
      </c>
      <c r="V2505" s="2" t="s">
        <v>69</v>
      </c>
      <c r="W2505" s="2"/>
      <c r="X2505" s="2">
        <v>-178.64</v>
      </c>
      <c r="Y2505" s="34">
        <v>-71.459999999999994</v>
      </c>
      <c r="Z2505" s="34">
        <v>-71.459999999999994</v>
      </c>
      <c r="AA2505" s="2"/>
      <c r="AB2505" s="2"/>
      <c r="AC2505" s="2"/>
      <c r="AD2505" s="2"/>
      <c r="AE2505" s="2">
        <v>0</v>
      </c>
      <c r="AF2505" s="2"/>
      <c r="AG2505" s="2"/>
      <c r="AH2505" s="2"/>
      <c r="AI2505" s="2"/>
    </row>
    <row r="2506" spans="1:35" x14ac:dyDescent="0.3">
      <c r="A2506" s="2"/>
      <c r="B2506" s="2"/>
      <c r="C2506" s="2">
        <v>920115949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13" t="s">
        <v>67</v>
      </c>
      <c r="T2506" s="2" t="s">
        <v>68</v>
      </c>
      <c r="U2506" s="2" t="s">
        <v>5</v>
      </c>
      <c r="V2506" s="2" t="s">
        <v>69</v>
      </c>
      <c r="W2506" s="2"/>
      <c r="X2506" s="2">
        <v>462.69</v>
      </c>
      <c r="Y2506" s="34">
        <v>185.08</v>
      </c>
      <c r="Z2506" s="34">
        <v>185.08</v>
      </c>
      <c r="AA2506" s="2"/>
      <c r="AB2506" s="2"/>
      <c r="AC2506" s="2"/>
      <c r="AD2506" s="2"/>
      <c r="AE2506" s="2">
        <v>46.268999999999998</v>
      </c>
      <c r="AF2506" s="2"/>
      <c r="AG2506" s="2"/>
      <c r="AH2506" s="2"/>
      <c r="AI2506" s="2"/>
    </row>
    <row r="2507" spans="1:35" x14ac:dyDescent="0.3">
      <c r="A2507" s="2"/>
      <c r="B2507" s="2"/>
      <c r="C2507" s="2">
        <v>920116040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13" t="s">
        <v>67</v>
      </c>
      <c r="T2507" s="2" t="s">
        <v>68</v>
      </c>
      <c r="U2507" s="2" t="s">
        <v>5</v>
      </c>
      <c r="V2507" s="2" t="s">
        <v>69</v>
      </c>
      <c r="W2507" s="2"/>
      <c r="X2507" s="2">
        <v>632.62</v>
      </c>
      <c r="Y2507" s="34">
        <v>253.04</v>
      </c>
      <c r="Z2507" s="34">
        <v>253.04</v>
      </c>
      <c r="AA2507" s="2"/>
      <c r="AB2507" s="2"/>
      <c r="AC2507" s="2"/>
      <c r="AD2507" s="2"/>
      <c r="AE2507" s="2"/>
      <c r="AF2507" s="2"/>
      <c r="AG2507" s="2"/>
      <c r="AH2507" s="2"/>
      <c r="AI2507" s="2"/>
    </row>
    <row r="2508" spans="1:35" x14ac:dyDescent="0.3">
      <c r="A2508" s="2"/>
      <c r="B2508" s="2"/>
      <c r="C2508" s="2">
        <v>920116048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13" t="s">
        <v>67</v>
      </c>
      <c r="T2508" s="2" t="s">
        <v>68</v>
      </c>
      <c r="U2508" s="2" t="s">
        <v>5</v>
      </c>
      <c r="V2508" s="2" t="s">
        <v>69</v>
      </c>
      <c r="W2508" s="2"/>
      <c r="X2508" s="2">
        <v>504.39</v>
      </c>
      <c r="Y2508" s="34">
        <v>201.76</v>
      </c>
      <c r="Z2508" s="34">
        <v>201.76</v>
      </c>
      <c r="AA2508" s="2"/>
      <c r="AB2508" s="2"/>
      <c r="AC2508" s="2"/>
      <c r="AD2508" s="2"/>
      <c r="AE2508" s="2">
        <v>50.439</v>
      </c>
      <c r="AF2508" s="2"/>
      <c r="AG2508" s="2"/>
      <c r="AH2508" s="2"/>
      <c r="AI2508" s="2"/>
    </row>
    <row r="2509" spans="1:35" x14ac:dyDescent="0.3">
      <c r="A2509" s="2"/>
      <c r="B2509" s="2"/>
      <c r="C2509" s="2">
        <v>920116154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13" t="s">
        <v>67</v>
      </c>
      <c r="T2509" s="2" t="s">
        <v>68</v>
      </c>
      <c r="U2509" s="2" t="s">
        <v>5</v>
      </c>
      <c r="V2509" s="2" t="s">
        <v>69</v>
      </c>
      <c r="W2509" s="2"/>
      <c r="X2509" s="2">
        <v>530.92999999999995</v>
      </c>
      <c r="Y2509" s="34">
        <v>212.37</v>
      </c>
      <c r="Z2509" s="34">
        <v>212.37</v>
      </c>
      <c r="AA2509" s="2"/>
      <c r="AB2509" s="2"/>
      <c r="AC2509" s="2"/>
      <c r="AD2509" s="2"/>
      <c r="AE2509" s="2">
        <v>53.093000000000004</v>
      </c>
      <c r="AF2509" s="2"/>
      <c r="AG2509" s="2"/>
      <c r="AH2509" s="2"/>
      <c r="AI2509" s="2"/>
    </row>
    <row r="2510" spans="1:35" x14ac:dyDescent="0.3">
      <c r="A2510" s="2"/>
      <c r="B2510" s="2"/>
      <c r="C2510" s="2">
        <v>920116163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13" t="s">
        <v>67</v>
      </c>
      <c r="T2510" s="2" t="s">
        <v>68</v>
      </c>
      <c r="U2510" s="2" t="s">
        <v>5</v>
      </c>
      <c r="V2510" s="2" t="s">
        <v>69</v>
      </c>
      <c r="W2510" s="2"/>
      <c r="X2510" s="2">
        <v>276.11</v>
      </c>
      <c r="Y2510" s="34">
        <v>110.44</v>
      </c>
      <c r="Z2510" s="34">
        <v>110.44</v>
      </c>
      <c r="AA2510" s="2"/>
      <c r="AB2510" s="2"/>
      <c r="AC2510" s="2"/>
      <c r="AD2510" s="2"/>
      <c r="AE2510" s="2"/>
      <c r="AF2510" s="2"/>
      <c r="AG2510" s="2"/>
      <c r="AH2510" s="2"/>
      <c r="AI2510" s="2"/>
    </row>
    <row r="2511" spans="1:35" x14ac:dyDescent="0.3">
      <c r="A2511" s="2"/>
      <c r="B2511" s="2"/>
      <c r="C2511" s="2">
        <v>920116190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13" t="s">
        <v>67</v>
      </c>
      <c r="T2511" s="2" t="s">
        <v>68</v>
      </c>
      <c r="U2511" s="2" t="s">
        <v>5</v>
      </c>
      <c r="V2511" s="2" t="s">
        <v>69</v>
      </c>
      <c r="W2511" s="2"/>
      <c r="X2511" s="2">
        <v>318.56</v>
      </c>
      <c r="Y2511" s="34">
        <v>127.42</v>
      </c>
      <c r="Z2511" s="34">
        <v>127.42</v>
      </c>
      <c r="AA2511" s="2"/>
      <c r="AB2511" s="2"/>
      <c r="AC2511" s="2"/>
      <c r="AD2511" s="2"/>
      <c r="AE2511" s="2">
        <v>31.856000000000002</v>
      </c>
      <c r="AF2511" s="2"/>
      <c r="AG2511" s="2"/>
      <c r="AH2511" s="2"/>
      <c r="AI2511" s="2"/>
    </row>
    <row r="2512" spans="1:35" x14ac:dyDescent="0.3">
      <c r="A2512" s="2"/>
      <c r="B2512" s="2"/>
      <c r="C2512" s="2">
        <v>920116194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13" t="s">
        <v>67</v>
      </c>
      <c r="T2512" s="2" t="s">
        <v>68</v>
      </c>
      <c r="U2512" s="2" t="s">
        <v>5</v>
      </c>
      <c r="V2512" s="2" t="s">
        <v>69</v>
      </c>
      <c r="W2512" s="2"/>
      <c r="X2512" s="2">
        <v>371.78</v>
      </c>
      <c r="Y2512" s="34">
        <v>148.71</v>
      </c>
      <c r="Z2512" s="34">
        <v>148.71</v>
      </c>
      <c r="AA2512" s="2"/>
      <c r="AB2512" s="2"/>
      <c r="AC2512" s="2"/>
      <c r="AD2512" s="2"/>
      <c r="AE2512" s="2">
        <v>37.177999999999997</v>
      </c>
      <c r="AF2512" s="2"/>
      <c r="AG2512" s="2"/>
      <c r="AH2512" s="2"/>
      <c r="AI2512" s="2"/>
    </row>
    <row r="2513" spans="1:35" x14ac:dyDescent="0.3">
      <c r="A2513" s="2"/>
      <c r="B2513" s="2"/>
      <c r="C2513" s="2">
        <v>920116212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13" t="s">
        <v>67</v>
      </c>
      <c r="T2513" s="2" t="s">
        <v>68</v>
      </c>
      <c r="U2513" s="2" t="s">
        <v>5</v>
      </c>
      <c r="V2513" s="2" t="s">
        <v>69</v>
      </c>
      <c r="W2513" s="2"/>
      <c r="X2513" s="2">
        <v>451.28</v>
      </c>
      <c r="Y2513" s="34">
        <v>180.52</v>
      </c>
      <c r="Z2513" s="34">
        <v>180.52</v>
      </c>
      <c r="AA2513" s="2"/>
      <c r="AB2513" s="2"/>
      <c r="AC2513" s="2"/>
      <c r="AD2513" s="2"/>
      <c r="AE2513" s="2">
        <v>45.128</v>
      </c>
      <c r="AF2513" s="2"/>
      <c r="AG2513" s="2"/>
      <c r="AH2513" s="2"/>
      <c r="AI2513" s="2"/>
    </row>
    <row r="2514" spans="1:35" x14ac:dyDescent="0.3">
      <c r="A2514" s="2"/>
      <c r="B2514" s="2"/>
      <c r="C2514" s="2">
        <v>920116340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13" t="s">
        <v>67</v>
      </c>
      <c r="T2514" s="2" t="s">
        <v>68</v>
      </c>
      <c r="U2514" s="2" t="s">
        <v>5</v>
      </c>
      <c r="V2514" s="2" t="s">
        <v>69</v>
      </c>
      <c r="W2514" s="2"/>
      <c r="X2514" s="2">
        <v>849.48</v>
      </c>
      <c r="Y2514" s="34">
        <v>339.78</v>
      </c>
      <c r="Z2514" s="34">
        <v>339.78</v>
      </c>
      <c r="AA2514" s="2"/>
      <c r="AB2514" s="2"/>
      <c r="AC2514" s="2"/>
      <c r="AD2514" s="2"/>
      <c r="AE2514" s="2">
        <v>84.947999999999993</v>
      </c>
      <c r="AF2514" s="2"/>
      <c r="AG2514" s="2"/>
      <c r="AH2514" s="2"/>
      <c r="AI2514" s="2"/>
    </row>
    <row r="2515" spans="1:35" x14ac:dyDescent="0.3">
      <c r="A2515" s="2"/>
      <c r="B2515" s="2"/>
      <c r="C2515" s="2">
        <v>920116341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13" t="s">
        <v>67</v>
      </c>
      <c r="T2515" s="2" t="s">
        <v>68</v>
      </c>
      <c r="U2515" s="2" t="s">
        <v>5</v>
      </c>
      <c r="V2515" s="2" t="s">
        <v>69</v>
      </c>
      <c r="W2515" s="2"/>
      <c r="X2515" s="2">
        <v>551.48</v>
      </c>
      <c r="Y2515" s="34">
        <v>220.59</v>
      </c>
      <c r="Z2515" s="34">
        <v>220.59</v>
      </c>
      <c r="AA2515" s="2"/>
      <c r="AB2515" s="2"/>
      <c r="AC2515" s="2"/>
      <c r="AD2515" s="2"/>
      <c r="AE2515" s="2">
        <v>55.148000000000003</v>
      </c>
      <c r="AF2515" s="2"/>
      <c r="AG2515" s="2"/>
      <c r="AH2515" s="2"/>
      <c r="AI2515" s="2"/>
    </row>
    <row r="2516" spans="1:35" x14ac:dyDescent="0.3">
      <c r="A2516" s="2"/>
      <c r="B2516" s="2"/>
      <c r="C2516" s="2">
        <v>920116387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13" t="s">
        <v>67</v>
      </c>
      <c r="T2516" s="2" t="s">
        <v>68</v>
      </c>
      <c r="U2516" s="2" t="s">
        <v>5</v>
      </c>
      <c r="V2516" s="2" t="s">
        <v>69</v>
      </c>
      <c r="W2516" s="2"/>
      <c r="X2516" s="2">
        <v>637.11</v>
      </c>
      <c r="Y2516" s="34">
        <v>254.84</v>
      </c>
      <c r="Z2516" s="34">
        <v>254.84</v>
      </c>
      <c r="AA2516" s="2"/>
      <c r="AB2516" s="2"/>
      <c r="AC2516" s="2"/>
      <c r="AD2516" s="2"/>
      <c r="AE2516" s="2">
        <v>63.710999999999999</v>
      </c>
      <c r="AF2516" s="2"/>
      <c r="AG2516" s="2"/>
      <c r="AH2516" s="2"/>
      <c r="AI2516" s="2"/>
    </row>
    <row r="2517" spans="1:35" x14ac:dyDescent="0.3">
      <c r="A2517" s="2"/>
      <c r="B2517" s="2"/>
      <c r="C2517" s="2">
        <v>920116399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13" t="s">
        <v>67</v>
      </c>
      <c r="T2517" s="2" t="s">
        <v>68</v>
      </c>
      <c r="U2517" s="2" t="s">
        <v>5</v>
      </c>
      <c r="V2517" s="2" t="s">
        <v>69</v>
      </c>
      <c r="W2517" s="2"/>
      <c r="X2517" s="2">
        <v>879.54</v>
      </c>
      <c r="Y2517" s="34">
        <v>351.81</v>
      </c>
      <c r="Z2517" s="34">
        <v>351.81</v>
      </c>
      <c r="AA2517" s="2"/>
      <c r="AB2517" s="2"/>
      <c r="AC2517" s="2"/>
      <c r="AD2517" s="2"/>
      <c r="AE2517" s="2">
        <v>175.90800000000002</v>
      </c>
      <c r="AF2517" s="2"/>
      <c r="AG2517" s="2"/>
      <c r="AH2517" s="2"/>
      <c r="AI2517" s="2"/>
    </row>
    <row r="2518" spans="1:35" x14ac:dyDescent="0.3">
      <c r="A2518" s="2"/>
      <c r="B2518" s="2"/>
      <c r="C2518" s="2">
        <v>920116437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13" t="s">
        <v>67</v>
      </c>
      <c r="T2518" s="2" t="s">
        <v>68</v>
      </c>
      <c r="U2518" s="2" t="s">
        <v>5</v>
      </c>
      <c r="V2518" s="2" t="s">
        <v>69</v>
      </c>
      <c r="W2518" s="2"/>
      <c r="X2518" s="2">
        <v>451.28</v>
      </c>
      <c r="Y2518" s="34">
        <v>180.52</v>
      </c>
      <c r="Z2518" s="34">
        <v>180.52</v>
      </c>
      <c r="AA2518" s="2"/>
      <c r="AB2518" s="2"/>
      <c r="AC2518" s="2"/>
      <c r="AD2518" s="2"/>
      <c r="AE2518" s="2">
        <v>90.256</v>
      </c>
      <c r="AF2518" s="2"/>
      <c r="AG2518" s="2"/>
      <c r="AH2518" s="2"/>
      <c r="AI2518" s="2"/>
    </row>
    <row r="2519" spans="1:35" x14ac:dyDescent="0.3">
      <c r="A2519" s="2"/>
      <c r="B2519" s="2"/>
      <c r="C2519" s="2">
        <v>920116461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13" t="s">
        <v>67</v>
      </c>
      <c r="T2519" s="2" t="s">
        <v>68</v>
      </c>
      <c r="U2519" s="2" t="s">
        <v>5</v>
      </c>
      <c r="V2519" s="2" t="s">
        <v>69</v>
      </c>
      <c r="W2519" s="2"/>
      <c r="X2519" s="2">
        <v>448.31</v>
      </c>
      <c r="Y2519" s="34">
        <v>179.33</v>
      </c>
      <c r="Z2519" s="34">
        <v>179.33</v>
      </c>
      <c r="AA2519" s="2"/>
      <c r="AB2519" s="2"/>
      <c r="AC2519" s="2"/>
      <c r="AD2519" s="2"/>
      <c r="AE2519" s="2">
        <v>44.831000000000003</v>
      </c>
      <c r="AF2519" s="2"/>
      <c r="AG2519" s="2"/>
      <c r="AH2519" s="2"/>
      <c r="AI2519" s="2"/>
    </row>
    <row r="2520" spans="1:35" x14ac:dyDescent="0.3">
      <c r="A2520" s="2"/>
      <c r="B2520" s="2"/>
      <c r="C2520" s="2">
        <v>920116465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13" t="s">
        <v>67</v>
      </c>
      <c r="T2520" s="2" t="s">
        <v>68</v>
      </c>
      <c r="U2520" s="2" t="s">
        <v>5</v>
      </c>
      <c r="V2520" s="2" t="s">
        <v>69</v>
      </c>
      <c r="W2520" s="2"/>
      <c r="X2520" s="2">
        <v>451.28</v>
      </c>
      <c r="Y2520" s="34">
        <v>180.52</v>
      </c>
      <c r="Z2520" s="34">
        <v>180.52</v>
      </c>
      <c r="AA2520" s="2"/>
      <c r="AB2520" s="2"/>
      <c r="AC2520" s="2"/>
      <c r="AD2520" s="2"/>
      <c r="AE2520" s="2">
        <v>45.128</v>
      </c>
      <c r="AF2520" s="2"/>
      <c r="AG2520" s="2"/>
      <c r="AH2520" s="2"/>
      <c r="AI2520" s="2"/>
    </row>
    <row r="2521" spans="1:35" x14ac:dyDescent="0.3">
      <c r="A2521" s="2"/>
      <c r="B2521" s="2"/>
      <c r="C2521" s="2">
        <v>920116493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13" t="s">
        <v>67</v>
      </c>
      <c r="T2521" s="2" t="s">
        <v>68</v>
      </c>
      <c r="U2521" s="2" t="s">
        <v>5</v>
      </c>
      <c r="V2521" s="2" t="s">
        <v>69</v>
      </c>
      <c r="W2521" s="2"/>
      <c r="X2521" s="2">
        <v>551.48</v>
      </c>
      <c r="Y2521" s="34">
        <v>220.59</v>
      </c>
      <c r="Z2521" s="34">
        <v>220.59</v>
      </c>
      <c r="AA2521" s="2"/>
      <c r="AB2521" s="2"/>
      <c r="AC2521" s="2"/>
      <c r="AD2521" s="2"/>
      <c r="AE2521" s="2">
        <v>55.148000000000003</v>
      </c>
      <c r="AF2521" s="2"/>
      <c r="AG2521" s="2"/>
      <c r="AH2521" s="2"/>
      <c r="AI2521" s="2"/>
    </row>
    <row r="2522" spans="1:35" x14ac:dyDescent="0.3">
      <c r="A2522" s="2"/>
      <c r="B2522" s="2"/>
      <c r="C2522" s="2">
        <v>920116495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13" t="s">
        <v>67</v>
      </c>
      <c r="T2522" s="2" t="s">
        <v>68</v>
      </c>
      <c r="U2522" s="2" t="s">
        <v>5</v>
      </c>
      <c r="V2522" s="2" t="s">
        <v>69</v>
      </c>
      <c r="W2522" s="2"/>
      <c r="X2522" s="2">
        <v>422.08</v>
      </c>
      <c r="Y2522" s="34">
        <v>168.83</v>
      </c>
      <c r="Z2522" s="34">
        <v>168.83</v>
      </c>
      <c r="AA2522" s="2"/>
      <c r="AB2522" s="2"/>
      <c r="AC2522" s="2"/>
      <c r="AD2522" s="2"/>
      <c r="AE2522" s="2">
        <v>42.207999999999998</v>
      </c>
      <c r="AF2522" s="2"/>
      <c r="AG2522" s="2"/>
      <c r="AH2522" s="2"/>
      <c r="AI2522" s="2"/>
    </row>
    <row r="2523" spans="1:35" x14ac:dyDescent="0.3">
      <c r="A2523" s="2"/>
      <c r="B2523" s="2"/>
      <c r="C2523" s="2">
        <v>920116527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13" t="s">
        <v>67</v>
      </c>
      <c r="T2523" s="2" t="s">
        <v>68</v>
      </c>
      <c r="U2523" s="2" t="s">
        <v>5</v>
      </c>
      <c r="V2523" s="2" t="s">
        <v>69</v>
      </c>
      <c r="W2523" s="2"/>
      <c r="X2523" s="2">
        <v>315.55</v>
      </c>
      <c r="Y2523" s="34">
        <v>126.23</v>
      </c>
      <c r="Z2523" s="34">
        <v>126.23</v>
      </c>
      <c r="AA2523" s="2"/>
      <c r="AB2523" s="2"/>
      <c r="AC2523" s="2"/>
      <c r="AD2523" s="2"/>
      <c r="AE2523" s="2">
        <v>31.555</v>
      </c>
      <c r="AF2523" s="2"/>
      <c r="AG2523" s="2"/>
      <c r="AH2523" s="2"/>
      <c r="AI2523" s="2"/>
    </row>
    <row r="2524" spans="1:35" x14ac:dyDescent="0.3">
      <c r="A2524" s="2"/>
      <c r="B2524" s="2"/>
      <c r="C2524" s="2">
        <v>920116650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13" t="s">
        <v>67</v>
      </c>
      <c r="T2524" s="2" t="s">
        <v>68</v>
      </c>
      <c r="U2524" s="2" t="s">
        <v>5</v>
      </c>
      <c r="V2524" s="2" t="s">
        <v>69</v>
      </c>
      <c r="W2524" s="2"/>
      <c r="X2524" s="2">
        <v>300.82</v>
      </c>
      <c r="Y2524" s="34">
        <v>122.27</v>
      </c>
      <c r="Z2524" s="34">
        <v>122.27</v>
      </c>
      <c r="AA2524" s="2"/>
      <c r="AB2524" s="2"/>
      <c r="AC2524" s="2"/>
      <c r="AD2524" s="2"/>
      <c r="AE2524" s="2"/>
      <c r="AF2524" s="2"/>
      <c r="AG2524" s="2"/>
      <c r="AH2524" s="2"/>
      <c r="AI2524" s="2"/>
    </row>
    <row r="2525" spans="1:35" x14ac:dyDescent="0.3">
      <c r="A2525" s="2"/>
      <c r="B2525" s="2"/>
      <c r="C2525" s="2">
        <v>920124573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13" t="s">
        <v>67</v>
      </c>
      <c r="T2525" s="2" t="s">
        <v>68</v>
      </c>
      <c r="U2525" s="2" t="s">
        <v>5</v>
      </c>
      <c r="V2525" s="2" t="s">
        <v>69</v>
      </c>
      <c r="W2525" s="2"/>
      <c r="X2525" s="2">
        <v>282.77999999999997</v>
      </c>
      <c r="Y2525" s="34">
        <v>113.1</v>
      </c>
      <c r="Z2525" s="34">
        <v>113.1</v>
      </c>
      <c r="AA2525" s="2"/>
      <c r="AB2525" s="2"/>
      <c r="AC2525" s="2"/>
      <c r="AD2525" s="2"/>
      <c r="AE2525" s="2"/>
      <c r="AF2525" s="2"/>
      <c r="AG2525" s="2"/>
      <c r="AH2525" s="2"/>
      <c r="AI2525" s="2"/>
    </row>
    <row r="2526" spans="1:35" x14ac:dyDescent="0.3">
      <c r="A2526" s="2"/>
      <c r="B2526" s="2"/>
      <c r="C2526" s="2">
        <v>920130007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13" t="s">
        <v>67</v>
      </c>
      <c r="T2526" s="2" t="s">
        <v>68</v>
      </c>
      <c r="U2526" s="2" t="s">
        <v>5</v>
      </c>
      <c r="V2526" s="2" t="s">
        <v>69</v>
      </c>
      <c r="W2526" s="2"/>
      <c r="X2526" s="2">
        <v>-820.97</v>
      </c>
      <c r="Y2526" s="34">
        <v>-328.38</v>
      </c>
      <c r="Z2526" s="34">
        <v>-328.38</v>
      </c>
      <c r="AA2526" s="2"/>
      <c r="AB2526" s="2"/>
      <c r="AC2526" s="2"/>
      <c r="AD2526" s="2"/>
      <c r="AE2526" s="2">
        <v>-164.19399999999999</v>
      </c>
      <c r="AF2526" s="2"/>
      <c r="AG2526" s="2"/>
      <c r="AH2526" s="2"/>
      <c r="AI2526" s="2"/>
    </row>
    <row r="2527" spans="1:35" x14ac:dyDescent="0.3">
      <c r="A2527" s="2"/>
      <c r="B2527" s="2"/>
      <c r="C2527" s="2">
        <v>920131897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13" t="s">
        <v>67</v>
      </c>
      <c r="T2527" s="2" t="s">
        <v>68</v>
      </c>
      <c r="U2527" s="2" t="s">
        <v>5</v>
      </c>
      <c r="V2527" s="2" t="s">
        <v>69</v>
      </c>
      <c r="W2527" s="2"/>
      <c r="X2527" s="2">
        <v>540.80999999999995</v>
      </c>
      <c r="Y2527" s="34">
        <v>216.32</v>
      </c>
      <c r="Z2527" s="34">
        <v>216.32</v>
      </c>
      <c r="AA2527" s="2"/>
      <c r="AB2527" s="2"/>
      <c r="AC2527" s="2"/>
      <c r="AD2527" s="2"/>
      <c r="AE2527" s="2"/>
      <c r="AF2527" s="2"/>
      <c r="AG2527" s="2"/>
      <c r="AH2527" s="2"/>
      <c r="AI2527" s="2"/>
    </row>
    <row r="2528" spans="1:35" x14ac:dyDescent="0.3">
      <c r="A2528" s="2"/>
      <c r="B2528" s="2"/>
      <c r="C2528" s="2">
        <v>920133038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13" t="s">
        <v>67</v>
      </c>
      <c r="T2528" s="2" t="s">
        <v>68</v>
      </c>
      <c r="U2528" s="2" t="s">
        <v>5</v>
      </c>
      <c r="V2528" s="2" t="s">
        <v>69</v>
      </c>
      <c r="W2528" s="2"/>
      <c r="X2528" s="2">
        <v>1130.76</v>
      </c>
      <c r="Y2528" s="34">
        <v>452.31</v>
      </c>
      <c r="Z2528" s="34">
        <v>452.31</v>
      </c>
      <c r="AA2528" s="2"/>
      <c r="AB2528" s="2"/>
      <c r="AC2528" s="2"/>
      <c r="AD2528" s="2"/>
      <c r="AE2528" s="2"/>
      <c r="AF2528" s="2"/>
      <c r="AG2528" s="2"/>
      <c r="AH2528" s="2"/>
      <c r="AI2528" s="2"/>
    </row>
    <row r="2529" spans="1:35" x14ac:dyDescent="0.3">
      <c r="A2529" s="2"/>
      <c r="B2529" s="2"/>
      <c r="C2529" s="2">
        <v>920133265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13" t="s">
        <v>67</v>
      </c>
      <c r="T2529" s="2" t="s">
        <v>68</v>
      </c>
      <c r="U2529" s="2" t="s">
        <v>5</v>
      </c>
      <c r="V2529" s="2" t="s">
        <v>69</v>
      </c>
      <c r="W2529" s="2"/>
      <c r="X2529" s="2">
        <v>565.38</v>
      </c>
      <c r="Y2529" s="34">
        <v>226.16</v>
      </c>
      <c r="Z2529" s="34">
        <v>226.16</v>
      </c>
      <c r="AA2529" s="2"/>
      <c r="AB2529" s="2"/>
      <c r="AC2529" s="2"/>
      <c r="AD2529" s="2"/>
      <c r="AE2529" s="2"/>
      <c r="AF2529" s="2"/>
      <c r="AG2529" s="2"/>
      <c r="AH2529" s="2"/>
      <c r="AI2529" s="2"/>
    </row>
    <row r="2530" spans="1:35" x14ac:dyDescent="0.3">
      <c r="A2530" s="2"/>
      <c r="B2530" s="2"/>
      <c r="C2530" s="2">
        <v>920133297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13" t="s">
        <v>67</v>
      </c>
      <c r="T2530" s="2" t="s">
        <v>68</v>
      </c>
      <c r="U2530" s="2" t="s">
        <v>5</v>
      </c>
      <c r="V2530" s="2" t="s">
        <v>69</v>
      </c>
      <c r="W2530" s="2"/>
      <c r="X2530" s="2">
        <v>811.19</v>
      </c>
      <c r="Y2530" s="34">
        <v>324.47000000000003</v>
      </c>
      <c r="Z2530" s="34">
        <v>324.47000000000003</v>
      </c>
      <c r="AA2530" s="2"/>
      <c r="AB2530" s="2"/>
      <c r="AC2530" s="2"/>
      <c r="AD2530" s="2"/>
      <c r="AE2530" s="2"/>
      <c r="AF2530" s="2"/>
      <c r="AG2530" s="2"/>
      <c r="AH2530" s="2"/>
      <c r="AI2530" s="2"/>
    </row>
    <row r="2531" spans="1:35" x14ac:dyDescent="0.3">
      <c r="A2531" s="2"/>
      <c r="B2531" s="2"/>
      <c r="C2531" s="2">
        <v>920133318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13" t="s">
        <v>67</v>
      </c>
      <c r="T2531" s="2" t="s">
        <v>68</v>
      </c>
      <c r="U2531" s="2" t="s">
        <v>5</v>
      </c>
      <c r="V2531" s="2" t="s">
        <v>69</v>
      </c>
      <c r="W2531" s="2"/>
      <c r="X2531" s="2">
        <v>467.06</v>
      </c>
      <c r="Y2531" s="34">
        <v>186.82</v>
      </c>
      <c r="Z2531" s="34">
        <v>186.82</v>
      </c>
      <c r="AA2531" s="2"/>
      <c r="AB2531" s="2"/>
      <c r="AC2531" s="2"/>
      <c r="AD2531" s="2"/>
      <c r="AE2531" s="2"/>
      <c r="AF2531" s="2"/>
      <c r="AG2531" s="2"/>
      <c r="AH2531" s="2"/>
      <c r="AI2531" s="2"/>
    </row>
    <row r="2532" spans="1:35" x14ac:dyDescent="0.3">
      <c r="A2532" s="2"/>
      <c r="B2532" s="2"/>
      <c r="C2532" s="2">
        <v>920133333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13" t="s">
        <v>67</v>
      </c>
      <c r="T2532" s="2" t="s">
        <v>68</v>
      </c>
      <c r="U2532" s="2" t="s">
        <v>5</v>
      </c>
      <c r="V2532" s="2" t="s">
        <v>69</v>
      </c>
      <c r="W2532" s="2"/>
      <c r="X2532" s="2">
        <v>417.9</v>
      </c>
      <c r="Y2532" s="34">
        <v>167.15</v>
      </c>
      <c r="Z2532" s="34">
        <v>167.15</v>
      </c>
      <c r="AA2532" s="2"/>
      <c r="AB2532" s="2"/>
      <c r="AC2532" s="2"/>
      <c r="AD2532" s="2"/>
      <c r="AE2532" s="2"/>
      <c r="AF2532" s="2"/>
      <c r="AG2532" s="2"/>
      <c r="AH2532" s="2"/>
      <c r="AI2532" s="2"/>
    </row>
    <row r="2533" spans="1:35" x14ac:dyDescent="0.3">
      <c r="A2533" s="2"/>
      <c r="B2533" s="2"/>
      <c r="C2533" s="2">
        <v>920133335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13" t="s">
        <v>67</v>
      </c>
      <c r="T2533" s="2" t="s">
        <v>68</v>
      </c>
      <c r="U2533" s="2" t="s">
        <v>5</v>
      </c>
      <c r="V2533" s="2" t="s">
        <v>69</v>
      </c>
      <c r="W2533" s="2"/>
      <c r="X2533" s="2">
        <v>516.22</v>
      </c>
      <c r="Y2533" s="34">
        <v>206.5</v>
      </c>
      <c r="Z2533" s="34">
        <v>206.5</v>
      </c>
      <c r="AA2533" s="2"/>
      <c r="AB2533" s="2"/>
      <c r="AC2533" s="2"/>
      <c r="AD2533" s="2"/>
      <c r="AE2533" s="2"/>
      <c r="AF2533" s="2"/>
      <c r="AG2533" s="2"/>
      <c r="AH2533" s="2"/>
      <c r="AI2533" s="2"/>
    </row>
    <row r="2534" spans="1:35" x14ac:dyDescent="0.3">
      <c r="A2534" s="2"/>
      <c r="B2534" s="2"/>
      <c r="C2534" s="2">
        <v>920133373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13" t="s">
        <v>67</v>
      </c>
      <c r="T2534" s="2" t="s">
        <v>68</v>
      </c>
      <c r="U2534" s="2" t="s">
        <v>5</v>
      </c>
      <c r="V2534" s="2" t="s">
        <v>69</v>
      </c>
      <c r="W2534" s="2"/>
      <c r="X2534" s="2">
        <v>639.12</v>
      </c>
      <c r="Y2534" s="34">
        <v>255.65</v>
      </c>
      <c r="Z2534" s="34">
        <v>255.65</v>
      </c>
      <c r="AA2534" s="2"/>
      <c r="AB2534" s="2"/>
      <c r="AC2534" s="2"/>
      <c r="AD2534" s="2"/>
      <c r="AE2534" s="2"/>
      <c r="AF2534" s="2"/>
      <c r="AG2534" s="2"/>
      <c r="AH2534" s="2"/>
      <c r="AI2534" s="2"/>
    </row>
    <row r="2535" spans="1:35" x14ac:dyDescent="0.3">
      <c r="A2535" s="2"/>
      <c r="B2535" s="2"/>
      <c r="C2535" s="2">
        <v>920133410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13" t="s">
        <v>67</v>
      </c>
      <c r="T2535" s="2" t="s">
        <v>68</v>
      </c>
      <c r="U2535" s="2" t="s">
        <v>5</v>
      </c>
      <c r="V2535" s="2" t="s">
        <v>69</v>
      </c>
      <c r="W2535" s="2"/>
      <c r="X2535" s="2">
        <v>420.28</v>
      </c>
      <c r="Y2535" s="34">
        <v>168.11</v>
      </c>
      <c r="Z2535" s="34">
        <v>168.11</v>
      </c>
      <c r="AA2535" s="2"/>
      <c r="AB2535" s="2"/>
      <c r="AC2535" s="2"/>
      <c r="AD2535" s="2"/>
      <c r="AE2535" s="2"/>
      <c r="AF2535" s="2"/>
      <c r="AG2535" s="2"/>
      <c r="AH2535" s="2"/>
      <c r="AI2535" s="2"/>
    </row>
    <row r="2536" spans="1:35" x14ac:dyDescent="0.3">
      <c r="A2536" s="2"/>
      <c r="B2536" s="2"/>
      <c r="C2536" s="2">
        <v>920133416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13" t="s">
        <v>67</v>
      </c>
      <c r="T2536" s="2" t="s">
        <v>68</v>
      </c>
      <c r="U2536" s="2" t="s">
        <v>5</v>
      </c>
      <c r="V2536" s="2" t="s">
        <v>69</v>
      </c>
      <c r="W2536" s="2"/>
      <c r="X2536" s="2">
        <v>707.73</v>
      </c>
      <c r="Y2536" s="34">
        <v>283.08999999999997</v>
      </c>
      <c r="Z2536" s="34">
        <v>283.08999999999997</v>
      </c>
      <c r="AA2536" s="2"/>
      <c r="AB2536" s="2"/>
      <c r="AC2536" s="2"/>
      <c r="AD2536" s="2"/>
      <c r="AE2536" s="2"/>
      <c r="AF2536" s="2"/>
      <c r="AG2536" s="2"/>
      <c r="AH2536" s="2"/>
      <c r="AI2536" s="2"/>
    </row>
    <row r="2537" spans="1:35" x14ac:dyDescent="0.3">
      <c r="A2537" s="2"/>
      <c r="B2537" s="2"/>
      <c r="C2537" s="2">
        <v>920133435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13" t="s">
        <v>67</v>
      </c>
      <c r="T2537" s="2" t="s">
        <v>68</v>
      </c>
      <c r="U2537" s="2" t="s">
        <v>5</v>
      </c>
      <c r="V2537" s="2" t="s">
        <v>69</v>
      </c>
      <c r="W2537" s="2"/>
      <c r="X2537" s="2">
        <v>540.80999999999995</v>
      </c>
      <c r="Y2537" s="34">
        <v>216.32</v>
      </c>
      <c r="Z2537" s="34">
        <v>216.32</v>
      </c>
      <c r="AA2537" s="2"/>
      <c r="AB2537" s="2"/>
      <c r="AC2537" s="2"/>
      <c r="AD2537" s="2"/>
      <c r="AE2537" s="2"/>
      <c r="AF2537" s="2"/>
      <c r="AG2537" s="2"/>
      <c r="AH2537" s="2"/>
      <c r="AI2537" s="2"/>
    </row>
    <row r="2538" spans="1:35" x14ac:dyDescent="0.3">
      <c r="A2538" s="2"/>
      <c r="B2538" s="2"/>
      <c r="C2538" s="2">
        <v>920133435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13" t="s">
        <v>67</v>
      </c>
      <c r="T2538" s="2" t="s">
        <v>68</v>
      </c>
      <c r="U2538" s="2" t="s">
        <v>5</v>
      </c>
      <c r="V2538" s="2" t="s">
        <v>69</v>
      </c>
      <c r="W2538" s="2"/>
      <c r="X2538" s="2">
        <v>-540.80999999999995</v>
      </c>
      <c r="Y2538" s="34">
        <v>-216.32</v>
      </c>
      <c r="Z2538" s="34">
        <v>-216.32</v>
      </c>
      <c r="AA2538" s="2"/>
      <c r="AB2538" s="2"/>
      <c r="AC2538" s="2"/>
      <c r="AD2538" s="2"/>
      <c r="AE2538" s="2">
        <v>-108.16200000000001</v>
      </c>
      <c r="AF2538" s="2"/>
      <c r="AG2538" s="2"/>
      <c r="AH2538" s="2"/>
      <c r="AI2538" s="2"/>
    </row>
    <row r="2539" spans="1:35" x14ac:dyDescent="0.3">
      <c r="A2539" s="2"/>
      <c r="B2539" s="2"/>
      <c r="C2539" s="2">
        <v>920133450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13" t="s">
        <v>67</v>
      </c>
      <c r="T2539" s="2" t="s">
        <v>68</v>
      </c>
      <c r="U2539" s="2" t="s">
        <v>5</v>
      </c>
      <c r="V2539" s="2" t="s">
        <v>69</v>
      </c>
      <c r="W2539" s="2"/>
      <c r="X2539" s="2">
        <v>430.19</v>
      </c>
      <c r="Y2539" s="34">
        <v>172.08</v>
      </c>
      <c r="Z2539" s="34">
        <v>172.08</v>
      </c>
      <c r="AA2539" s="2"/>
      <c r="AB2539" s="2"/>
      <c r="AC2539" s="2"/>
      <c r="AD2539" s="2"/>
      <c r="AE2539" s="2"/>
      <c r="AF2539" s="2"/>
      <c r="AG2539" s="2"/>
      <c r="AH2539" s="2"/>
      <c r="AI2539" s="2"/>
    </row>
    <row r="2540" spans="1:35" x14ac:dyDescent="0.3">
      <c r="A2540" s="2"/>
      <c r="B2540" s="2"/>
      <c r="C2540" s="2">
        <v>920133453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13" t="s">
        <v>67</v>
      </c>
      <c r="T2540" s="2" t="s">
        <v>68</v>
      </c>
      <c r="U2540" s="2" t="s">
        <v>5</v>
      </c>
      <c r="V2540" s="2" t="s">
        <v>69</v>
      </c>
      <c r="W2540" s="2"/>
      <c r="X2540" s="2">
        <v>331.85</v>
      </c>
      <c r="Y2540" s="34">
        <v>132.74</v>
      </c>
      <c r="Z2540" s="34">
        <v>132.74</v>
      </c>
      <c r="AA2540" s="2"/>
      <c r="AB2540" s="2"/>
      <c r="AC2540" s="2"/>
      <c r="AD2540" s="2"/>
      <c r="AE2540" s="2"/>
      <c r="AF2540" s="2"/>
      <c r="AG2540" s="2"/>
      <c r="AH2540" s="2"/>
      <c r="AI2540" s="2"/>
    </row>
    <row r="2541" spans="1:35" x14ac:dyDescent="0.3">
      <c r="A2541" s="2"/>
      <c r="B2541" s="2"/>
      <c r="C2541" s="2">
        <v>920133457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13" t="s">
        <v>67</v>
      </c>
      <c r="T2541" s="2" t="s">
        <v>68</v>
      </c>
      <c r="U2541" s="2" t="s">
        <v>5</v>
      </c>
      <c r="V2541" s="2" t="s">
        <v>69</v>
      </c>
      <c r="W2541" s="2"/>
      <c r="X2541" s="2">
        <v>835.78</v>
      </c>
      <c r="Y2541" s="34">
        <v>334.31</v>
      </c>
      <c r="Z2541" s="34">
        <v>334.31</v>
      </c>
      <c r="AA2541" s="2"/>
      <c r="AB2541" s="2"/>
      <c r="AC2541" s="2"/>
      <c r="AD2541" s="2"/>
      <c r="AE2541" s="2"/>
      <c r="AF2541" s="2"/>
      <c r="AG2541" s="2"/>
      <c r="AH2541" s="2"/>
      <c r="AI2541" s="2"/>
    </row>
    <row r="2542" spans="1:35" x14ac:dyDescent="0.3">
      <c r="A2542" s="2"/>
      <c r="B2542" s="2"/>
      <c r="C2542" s="2">
        <v>920133467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13" t="s">
        <v>67</v>
      </c>
      <c r="T2542" s="2" t="s">
        <v>68</v>
      </c>
      <c r="U2542" s="2" t="s">
        <v>5</v>
      </c>
      <c r="V2542" s="2" t="s">
        <v>69</v>
      </c>
      <c r="W2542" s="2"/>
      <c r="X2542" s="2">
        <v>737.46</v>
      </c>
      <c r="Y2542" s="34">
        <v>295</v>
      </c>
      <c r="Z2542" s="34">
        <v>295</v>
      </c>
      <c r="AA2542" s="2"/>
      <c r="AB2542" s="2"/>
      <c r="AC2542" s="2"/>
      <c r="AD2542" s="2"/>
      <c r="AE2542" s="2"/>
      <c r="AF2542" s="2"/>
      <c r="AG2542" s="2"/>
      <c r="AH2542" s="2"/>
      <c r="AI2542" s="2"/>
    </row>
    <row r="2543" spans="1:35" x14ac:dyDescent="0.3">
      <c r="A2543" s="2"/>
      <c r="B2543" s="2"/>
      <c r="C2543" s="2">
        <v>920133472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13" t="s">
        <v>67</v>
      </c>
      <c r="T2543" s="2" t="s">
        <v>68</v>
      </c>
      <c r="U2543" s="2" t="s">
        <v>5</v>
      </c>
      <c r="V2543" s="2" t="s">
        <v>69</v>
      </c>
      <c r="W2543" s="2"/>
      <c r="X2543" s="2">
        <v>1013.19</v>
      </c>
      <c r="Y2543" s="34">
        <v>405.28</v>
      </c>
      <c r="Z2543" s="34">
        <v>405.28</v>
      </c>
      <c r="AA2543" s="2"/>
      <c r="AB2543" s="2"/>
      <c r="AC2543" s="2"/>
      <c r="AD2543" s="2"/>
      <c r="AE2543" s="2"/>
      <c r="AF2543" s="2"/>
      <c r="AG2543" s="2"/>
      <c r="AH2543" s="2"/>
      <c r="AI2543" s="2"/>
    </row>
    <row r="2544" spans="1:35" x14ac:dyDescent="0.3">
      <c r="A2544" s="2"/>
      <c r="B2544" s="2"/>
      <c r="C2544" s="2">
        <v>920133479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13" t="s">
        <v>67</v>
      </c>
      <c r="T2544" s="2" t="s">
        <v>68</v>
      </c>
      <c r="U2544" s="2" t="s">
        <v>5</v>
      </c>
      <c r="V2544" s="2" t="s">
        <v>69</v>
      </c>
      <c r="W2544" s="2"/>
      <c r="X2544" s="2">
        <v>368.73</v>
      </c>
      <c r="Y2544" s="34">
        <v>147.49</v>
      </c>
      <c r="Z2544" s="34">
        <v>147.49</v>
      </c>
      <c r="AA2544" s="2"/>
      <c r="AB2544" s="2"/>
      <c r="AC2544" s="2"/>
      <c r="AD2544" s="2"/>
      <c r="AE2544" s="2"/>
      <c r="AF2544" s="2"/>
      <c r="AG2544" s="2"/>
      <c r="AH2544" s="2"/>
      <c r="AI2544" s="2"/>
    </row>
    <row r="2545" spans="1:35" x14ac:dyDescent="0.3">
      <c r="A2545" s="2"/>
      <c r="B2545" s="2"/>
      <c r="C2545" s="2">
        <v>920133484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13" t="s">
        <v>67</v>
      </c>
      <c r="T2545" s="2" t="s">
        <v>68</v>
      </c>
      <c r="U2545" s="2" t="s">
        <v>5</v>
      </c>
      <c r="V2545" s="2" t="s">
        <v>69</v>
      </c>
      <c r="W2545" s="2"/>
      <c r="X2545" s="2">
        <v>540.80999999999995</v>
      </c>
      <c r="Y2545" s="34">
        <v>216.32</v>
      </c>
      <c r="Z2545" s="34">
        <v>216.32</v>
      </c>
      <c r="AA2545" s="2"/>
      <c r="AB2545" s="2"/>
      <c r="AC2545" s="2"/>
      <c r="AD2545" s="2"/>
      <c r="AE2545" s="2"/>
      <c r="AF2545" s="2"/>
      <c r="AG2545" s="2"/>
      <c r="AH2545" s="2"/>
      <c r="AI2545" s="2"/>
    </row>
    <row r="2546" spans="1:35" x14ac:dyDescent="0.3">
      <c r="A2546" s="2"/>
      <c r="B2546" s="2"/>
      <c r="C2546" s="2">
        <v>920133532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13" t="s">
        <v>67</v>
      </c>
      <c r="T2546" s="2" t="s">
        <v>68</v>
      </c>
      <c r="U2546" s="2" t="s">
        <v>5</v>
      </c>
      <c r="V2546" s="2" t="s">
        <v>69</v>
      </c>
      <c r="W2546" s="2"/>
      <c r="X2546" s="2">
        <v>408.05</v>
      </c>
      <c r="Y2546" s="34">
        <v>163.22</v>
      </c>
      <c r="Z2546" s="34">
        <v>163.22</v>
      </c>
      <c r="AA2546" s="2"/>
      <c r="AB2546" s="2"/>
      <c r="AC2546" s="2"/>
      <c r="AD2546" s="2"/>
      <c r="AE2546" s="2"/>
      <c r="AF2546" s="2"/>
      <c r="AG2546" s="2"/>
      <c r="AH2546" s="2"/>
      <c r="AI2546" s="2"/>
    </row>
    <row r="2547" spans="1:35" x14ac:dyDescent="0.3">
      <c r="A2547" s="2"/>
      <c r="B2547" s="2"/>
      <c r="C2547" s="2">
        <v>920133557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13" t="s">
        <v>67</v>
      </c>
      <c r="T2547" s="2" t="s">
        <v>68</v>
      </c>
      <c r="U2547" s="2" t="s">
        <v>5</v>
      </c>
      <c r="V2547" s="2" t="s">
        <v>69</v>
      </c>
      <c r="W2547" s="2"/>
      <c r="X2547" s="2">
        <v>823.22</v>
      </c>
      <c r="Y2547" s="34">
        <v>329.29</v>
      </c>
      <c r="Z2547" s="34">
        <v>329.29</v>
      </c>
      <c r="AA2547" s="2"/>
      <c r="AB2547" s="2"/>
      <c r="AC2547" s="2"/>
      <c r="AD2547" s="2"/>
      <c r="AE2547" s="2"/>
      <c r="AF2547" s="2"/>
      <c r="AG2547" s="2"/>
      <c r="AH2547" s="2"/>
      <c r="AI2547" s="2"/>
    </row>
    <row r="2548" spans="1:35" x14ac:dyDescent="0.3">
      <c r="A2548" s="2"/>
      <c r="B2548" s="2"/>
      <c r="C2548" s="2">
        <v>920133558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13" t="s">
        <v>67</v>
      </c>
      <c r="T2548" s="2" t="s">
        <v>68</v>
      </c>
      <c r="U2548" s="2" t="s">
        <v>5</v>
      </c>
      <c r="V2548" s="2" t="s">
        <v>69</v>
      </c>
      <c r="W2548" s="2"/>
      <c r="X2548" s="2">
        <v>589.97</v>
      </c>
      <c r="Y2548" s="34">
        <v>235.98</v>
      </c>
      <c r="Z2548" s="34">
        <v>235.98</v>
      </c>
      <c r="AA2548" s="2"/>
      <c r="AB2548" s="2"/>
      <c r="AC2548" s="2"/>
      <c r="AD2548" s="2"/>
      <c r="AE2548" s="2"/>
      <c r="AF2548" s="2"/>
      <c r="AG2548" s="2"/>
      <c r="AH2548" s="2"/>
      <c r="AI2548" s="2"/>
    </row>
    <row r="2549" spans="1:35" x14ac:dyDescent="0.3">
      <c r="A2549" s="2"/>
      <c r="B2549" s="2"/>
      <c r="C2549" s="2">
        <v>920133582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13" t="s">
        <v>67</v>
      </c>
      <c r="T2549" s="2" t="s">
        <v>68</v>
      </c>
      <c r="U2549" s="2" t="s">
        <v>5</v>
      </c>
      <c r="V2549" s="2" t="s">
        <v>69</v>
      </c>
      <c r="W2549" s="2"/>
      <c r="X2549" s="2">
        <v>983.16</v>
      </c>
      <c r="Y2549" s="34">
        <v>393.27</v>
      </c>
      <c r="Z2549" s="34">
        <v>393.27</v>
      </c>
      <c r="AA2549" s="2"/>
      <c r="AB2549" s="2"/>
      <c r="AC2549" s="2"/>
      <c r="AD2549" s="2"/>
      <c r="AE2549" s="2">
        <v>196.63200000000001</v>
      </c>
      <c r="AF2549" s="2"/>
      <c r="AG2549" s="2"/>
      <c r="AH2549" s="2"/>
      <c r="AI2549" s="2"/>
    </row>
    <row r="2550" spans="1:35" x14ac:dyDescent="0.3">
      <c r="A2550" s="2"/>
      <c r="B2550" s="2"/>
      <c r="C2550" s="2">
        <v>920133585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13" t="s">
        <v>67</v>
      </c>
      <c r="T2550" s="2" t="s">
        <v>68</v>
      </c>
      <c r="U2550" s="2" t="s">
        <v>5</v>
      </c>
      <c r="V2550" s="2" t="s">
        <v>69</v>
      </c>
      <c r="W2550" s="2"/>
      <c r="X2550" s="2">
        <v>344.16</v>
      </c>
      <c r="Y2550" s="34">
        <v>137.66999999999999</v>
      </c>
      <c r="Z2550" s="34">
        <v>137.66999999999999</v>
      </c>
      <c r="AA2550" s="2"/>
      <c r="AB2550" s="2"/>
      <c r="AC2550" s="2"/>
      <c r="AD2550" s="2"/>
      <c r="AE2550" s="2">
        <v>68.832000000000008</v>
      </c>
      <c r="AF2550" s="2"/>
      <c r="AG2550" s="2"/>
      <c r="AH2550" s="2"/>
      <c r="AI2550" s="2"/>
    </row>
    <row r="2551" spans="1:35" x14ac:dyDescent="0.3">
      <c r="A2551" s="2"/>
      <c r="B2551" s="2"/>
      <c r="C2551" s="2">
        <v>920133615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13" t="s">
        <v>67</v>
      </c>
      <c r="T2551" s="2" t="s">
        <v>68</v>
      </c>
      <c r="U2551" s="2" t="s">
        <v>5</v>
      </c>
      <c r="V2551" s="2" t="s">
        <v>69</v>
      </c>
      <c r="W2551" s="2"/>
      <c r="X2551" s="2">
        <v>491.63</v>
      </c>
      <c r="Y2551" s="34">
        <v>196.65</v>
      </c>
      <c r="Z2551" s="34">
        <v>196.65</v>
      </c>
      <c r="AA2551" s="2"/>
      <c r="AB2551" s="2"/>
      <c r="AC2551" s="2"/>
      <c r="AD2551" s="2"/>
      <c r="AE2551" s="2">
        <v>98.326000000000008</v>
      </c>
      <c r="AF2551" s="2"/>
      <c r="AG2551" s="2"/>
      <c r="AH2551" s="2"/>
      <c r="AI2551" s="2"/>
    </row>
    <row r="2552" spans="1:35" x14ac:dyDescent="0.3">
      <c r="A2552" s="2"/>
      <c r="B2552" s="2"/>
      <c r="C2552" s="2">
        <v>920133631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13" t="s">
        <v>67</v>
      </c>
      <c r="T2552" s="2" t="s">
        <v>68</v>
      </c>
      <c r="U2552" s="2" t="s">
        <v>5</v>
      </c>
      <c r="V2552" s="2" t="s">
        <v>69</v>
      </c>
      <c r="W2552" s="2"/>
      <c r="X2552" s="2">
        <v>319.57</v>
      </c>
      <c r="Y2552" s="34">
        <v>127.83</v>
      </c>
      <c r="Z2552" s="34">
        <v>127.83</v>
      </c>
      <c r="AA2552" s="2"/>
      <c r="AB2552" s="2"/>
      <c r="AC2552" s="2"/>
      <c r="AD2552" s="2"/>
      <c r="AE2552" s="2">
        <v>63.914000000000001</v>
      </c>
      <c r="AF2552" s="2"/>
      <c r="AG2552" s="2"/>
      <c r="AH2552" s="2"/>
      <c r="AI2552" s="2"/>
    </row>
    <row r="2553" spans="1:35" x14ac:dyDescent="0.3">
      <c r="A2553" s="2"/>
      <c r="B2553" s="2"/>
      <c r="C2553" s="2">
        <v>920133702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13" t="s">
        <v>67</v>
      </c>
      <c r="T2553" s="2" t="s">
        <v>68</v>
      </c>
      <c r="U2553" s="2" t="s">
        <v>5</v>
      </c>
      <c r="V2553" s="2" t="s">
        <v>69</v>
      </c>
      <c r="W2553" s="2"/>
      <c r="X2553" s="2">
        <v>886.55</v>
      </c>
      <c r="Y2553" s="34">
        <v>354.62</v>
      </c>
      <c r="Z2553" s="34">
        <v>354.62</v>
      </c>
      <c r="AA2553" s="2"/>
      <c r="AB2553" s="2"/>
      <c r="AC2553" s="2"/>
      <c r="AD2553" s="2"/>
      <c r="AE2553" s="2">
        <v>177.31</v>
      </c>
      <c r="AF2553" s="2"/>
      <c r="AG2553" s="2"/>
      <c r="AH2553" s="2"/>
      <c r="AI2553" s="2"/>
    </row>
    <row r="2554" spans="1:35" x14ac:dyDescent="0.3">
      <c r="A2554" s="2"/>
      <c r="B2554" s="2"/>
      <c r="C2554" s="2">
        <v>920133713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13" t="s">
        <v>67</v>
      </c>
      <c r="T2554" s="2" t="s">
        <v>68</v>
      </c>
      <c r="U2554" s="2" t="s">
        <v>5</v>
      </c>
      <c r="V2554" s="2" t="s">
        <v>69</v>
      </c>
      <c r="W2554" s="2"/>
      <c r="X2554" s="2">
        <v>677.64</v>
      </c>
      <c r="Y2554" s="34">
        <v>271.06</v>
      </c>
      <c r="Z2554" s="34">
        <v>271.06</v>
      </c>
      <c r="AA2554" s="2"/>
      <c r="AB2554" s="2"/>
      <c r="AC2554" s="2"/>
      <c r="AD2554" s="2"/>
      <c r="AE2554" s="2">
        <v>135.52799999999999</v>
      </c>
      <c r="AF2554" s="2"/>
      <c r="AG2554" s="2"/>
      <c r="AH2554" s="2"/>
      <c r="AI2554" s="2"/>
    </row>
    <row r="2555" spans="1:35" x14ac:dyDescent="0.3">
      <c r="A2555" s="2"/>
      <c r="B2555" s="2"/>
      <c r="C2555" s="2">
        <v>920133734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13" t="s">
        <v>67</v>
      </c>
      <c r="T2555" s="2" t="s">
        <v>68</v>
      </c>
      <c r="U2555" s="2" t="s">
        <v>5</v>
      </c>
      <c r="V2555" s="2" t="s">
        <v>69</v>
      </c>
      <c r="W2555" s="2"/>
      <c r="X2555" s="2">
        <v>905.39</v>
      </c>
      <c r="Y2555" s="34">
        <v>362.15</v>
      </c>
      <c r="Z2555" s="34">
        <v>362.15</v>
      </c>
      <c r="AA2555" s="2"/>
      <c r="AB2555" s="2"/>
      <c r="AC2555" s="2"/>
      <c r="AD2555" s="2"/>
      <c r="AE2555" s="2">
        <v>181.078</v>
      </c>
      <c r="AF2555" s="2"/>
      <c r="AG2555" s="2"/>
      <c r="AH2555" s="2"/>
      <c r="AI2555" s="2"/>
    </row>
    <row r="2556" spans="1:35" x14ac:dyDescent="0.3">
      <c r="A2556" s="2"/>
      <c r="B2556" s="2"/>
      <c r="C2556" s="2">
        <v>920133789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13" t="s">
        <v>67</v>
      </c>
      <c r="T2556" s="2" t="s">
        <v>68</v>
      </c>
      <c r="U2556" s="2" t="s">
        <v>5</v>
      </c>
      <c r="V2556" s="2" t="s">
        <v>69</v>
      </c>
      <c r="W2556" s="2"/>
      <c r="X2556" s="2">
        <v>540.80999999999995</v>
      </c>
      <c r="Y2556" s="34">
        <v>216.32</v>
      </c>
      <c r="Z2556" s="34">
        <v>216.32</v>
      </c>
      <c r="AA2556" s="2"/>
      <c r="AB2556" s="2"/>
      <c r="AC2556" s="2"/>
      <c r="AD2556" s="2"/>
      <c r="AE2556" s="2"/>
      <c r="AF2556" s="2"/>
      <c r="AG2556" s="2"/>
      <c r="AH2556" s="2"/>
      <c r="AI2556" s="2"/>
    </row>
    <row r="2557" spans="1:35" x14ac:dyDescent="0.3">
      <c r="A2557" s="2"/>
      <c r="B2557" s="2"/>
      <c r="C2557" s="2">
        <v>920133796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13" t="s">
        <v>67</v>
      </c>
      <c r="T2557" s="2" t="s">
        <v>68</v>
      </c>
      <c r="U2557" s="2" t="s">
        <v>5</v>
      </c>
      <c r="V2557" s="2" t="s">
        <v>69</v>
      </c>
      <c r="W2557" s="2"/>
      <c r="X2557" s="2">
        <v>445.97</v>
      </c>
      <c r="Y2557" s="34">
        <v>178.4</v>
      </c>
      <c r="Z2557" s="34">
        <v>178.4</v>
      </c>
      <c r="AA2557" s="2"/>
      <c r="AB2557" s="2"/>
      <c r="AC2557" s="2"/>
      <c r="AD2557" s="2"/>
      <c r="AE2557" s="2"/>
      <c r="AF2557" s="2"/>
      <c r="AG2557" s="2"/>
      <c r="AH2557" s="2"/>
      <c r="AI2557" s="2"/>
    </row>
    <row r="2558" spans="1:35" x14ac:dyDescent="0.3">
      <c r="A2558" s="2"/>
      <c r="B2558" s="2"/>
      <c r="C2558" s="2">
        <v>920133975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13" t="s">
        <v>67</v>
      </c>
      <c r="T2558" s="2" t="s">
        <v>68</v>
      </c>
      <c r="U2558" s="2" t="s">
        <v>5</v>
      </c>
      <c r="V2558" s="2" t="s">
        <v>69</v>
      </c>
      <c r="W2558" s="2"/>
      <c r="X2558" s="2">
        <v>534.79999999999995</v>
      </c>
      <c r="Y2558" s="34">
        <v>213.92</v>
      </c>
      <c r="Z2558" s="34">
        <v>213.92</v>
      </c>
      <c r="AA2558" s="2"/>
      <c r="AB2558" s="2"/>
      <c r="AC2558" s="2"/>
      <c r="AD2558" s="2"/>
      <c r="AE2558" s="2">
        <v>106.96</v>
      </c>
      <c r="AF2558" s="2"/>
      <c r="AG2558" s="2"/>
      <c r="AH2558" s="2"/>
      <c r="AI2558" s="2"/>
    </row>
    <row r="2559" spans="1:35" x14ac:dyDescent="0.3">
      <c r="A2559" s="2"/>
      <c r="B2559" s="2"/>
      <c r="C2559" s="2">
        <v>920133995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13" t="s">
        <v>67</v>
      </c>
      <c r="T2559" s="2" t="s">
        <v>68</v>
      </c>
      <c r="U2559" s="2" t="s">
        <v>5</v>
      </c>
      <c r="V2559" s="2" t="s">
        <v>69</v>
      </c>
      <c r="W2559" s="2"/>
      <c r="X2559" s="2">
        <v>395.56</v>
      </c>
      <c r="Y2559" s="34">
        <v>158.21</v>
      </c>
      <c r="Z2559" s="34">
        <v>158.21</v>
      </c>
      <c r="AA2559" s="2"/>
      <c r="AB2559" s="2"/>
      <c r="AC2559" s="2"/>
      <c r="AD2559" s="2"/>
      <c r="AE2559" s="2">
        <v>79.111999999999995</v>
      </c>
      <c r="AF2559" s="2"/>
      <c r="AG2559" s="2"/>
      <c r="AH2559" s="2"/>
      <c r="AI2559" s="2"/>
    </row>
    <row r="2560" spans="1:35" x14ac:dyDescent="0.3">
      <c r="A2560" s="2"/>
      <c r="B2560" s="2"/>
      <c r="C2560" s="2">
        <v>920134021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13" t="s">
        <v>67</v>
      </c>
      <c r="T2560" s="2" t="s">
        <v>68</v>
      </c>
      <c r="U2560" s="2" t="s">
        <v>5</v>
      </c>
      <c r="V2560" s="2" t="s">
        <v>69</v>
      </c>
      <c r="W2560" s="2"/>
      <c r="X2560" s="2">
        <v>949.87</v>
      </c>
      <c r="Y2560" s="34">
        <v>379.95</v>
      </c>
      <c r="Z2560" s="34">
        <v>379.95</v>
      </c>
      <c r="AA2560" s="2"/>
      <c r="AB2560" s="2"/>
      <c r="AC2560" s="2"/>
      <c r="AD2560" s="2"/>
      <c r="AE2560" s="2">
        <v>189.97399999999999</v>
      </c>
      <c r="AF2560" s="2"/>
      <c r="AG2560" s="2"/>
      <c r="AH2560" s="2"/>
      <c r="AI2560" s="2"/>
    </row>
    <row r="2561" spans="1:35" x14ac:dyDescent="0.3">
      <c r="A2561" s="2"/>
      <c r="B2561" s="2"/>
      <c r="C2561" s="2">
        <v>920134025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13" t="s">
        <v>67</v>
      </c>
      <c r="T2561" s="2" t="s">
        <v>68</v>
      </c>
      <c r="U2561" s="2" t="s">
        <v>5</v>
      </c>
      <c r="V2561" s="2" t="s">
        <v>69</v>
      </c>
      <c r="W2561" s="2"/>
      <c r="X2561" s="2">
        <v>540.80999999999995</v>
      </c>
      <c r="Y2561" s="34">
        <v>216.32</v>
      </c>
      <c r="Z2561" s="34">
        <v>216.32</v>
      </c>
      <c r="AA2561" s="2"/>
      <c r="AB2561" s="2"/>
      <c r="AC2561" s="2"/>
      <c r="AD2561" s="2"/>
      <c r="AE2561" s="2">
        <v>108.16200000000001</v>
      </c>
      <c r="AF2561" s="2"/>
      <c r="AG2561" s="2"/>
      <c r="AH2561" s="2"/>
      <c r="AI2561" s="2"/>
    </row>
    <row r="2562" spans="1:35" x14ac:dyDescent="0.3">
      <c r="A2562" s="2"/>
      <c r="B2562" s="2"/>
      <c r="C2562" s="2">
        <v>920134031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13" t="s">
        <v>67</v>
      </c>
      <c r="T2562" s="2" t="s">
        <v>68</v>
      </c>
      <c r="U2562" s="2" t="s">
        <v>5</v>
      </c>
      <c r="V2562" s="2" t="s">
        <v>69</v>
      </c>
      <c r="W2562" s="2"/>
      <c r="X2562" s="2">
        <v>467.06</v>
      </c>
      <c r="Y2562" s="34">
        <v>186.82</v>
      </c>
      <c r="Z2562" s="34">
        <v>186.82</v>
      </c>
      <c r="AA2562" s="2"/>
      <c r="AB2562" s="2"/>
      <c r="AC2562" s="2"/>
      <c r="AD2562" s="2"/>
      <c r="AE2562" s="2">
        <v>93.412000000000006</v>
      </c>
      <c r="AF2562" s="2"/>
      <c r="AG2562" s="2"/>
      <c r="AH2562" s="2"/>
      <c r="AI2562" s="2"/>
    </row>
    <row r="2563" spans="1:35" x14ac:dyDescent="0.3">
      <c r="A2563" s="2"/>
      <c r="B2563" s="2"/>
      <c r="C2563" s="2">
        <v>920134075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13" t="s">
        <v>67</v>
      </c>
      <c r="T2563" s="2" t="s">
        <v>68</v>
      </c>
      <c r="U2563" s="2" t="s">
        <v>5</v>
      </c>
      <c r="V2563" s="2" t="s">
        <v>69</v>
      </c>
      <c r="W2563" s="2"/>
      <c r="X2563" s="2">
        <v>417.9</v>
      </c>
      <c r="Y2563" s="34">
        <v>167.15</v>
      </c>
      <c r="Z2563" s="34">
        <v>167.15</v>
      </c>
      <c r="AA2563" s="2"/>
      <c r="AB2563" s="2"/>
      <c r="AC2563" s="2"/>
      <c r="AD2563" s="2"/>
      <c r="AE2563" s="2"/>
      <c r="AF2563" s="2"/>
      <c r="AG2563" s="2"/>
      <c r="AH2563" s="2"/>
      <c r="AI2563" s="2"/>
    </row>
    <row r="2564" spans="1:35" x14ac:dyDescent="0.3">
      <c r="A2564" s="2"/>
      <c r="B2564" s="2"/>
      <c r="C2564" s="2">
        <v>920134110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13" t="s">
        <v>67</v>
      </c>
      <c r="T2564" s="2" t="s">
        <v>68</v>
      </c>
      <c r="U2564" s="2" t="s">
        <v>5</v>
      </c>
      <c r="V2564" s="2" t="s">
        <v>69</v>
      </c>
      <c r="W2564" s="2"/>
      <c r="X2564" s="2">
        <v>349.03</v>
      </c>
      <c r="Y2564" s="34">
        <v>139.6</v>
      </c>
      <c r="Z2564" s="34">
        <v>139.6</v>
      </c>
      <c r="AA2564" s="2"/>
      <c r="AB2564" s="2"/>
      <c r="AC2564" s="2"/>
      <c r="AD2564" s="2"/>
      <c r="AE2564" s="2">
        <v>69.805999999999997</v>
      </c>
      <c r="AF2564" s="2"/>
      <c r="AG2564" s="2"/>
      <c r="AH2564" s="2"/>
      <c r="AI2564" s="2"/>
    </row>
    <row r="2565" spans="1:35" x14ac:dyDescent="0.3">
      <c r="A2565" s="2"/>
      <c r="B2565" s="2"/>
      <c r="C2565" s="2">
        <v>920134140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13" t="s">
        <v>67</v>
      </c>
      <c r="T2565" s="2" t="s">
        <v>68</v>
      </c>
      <c r="U2565" s="2" t="s">
        <v>5</v>
      </c>
      <c r="V2565" s="2" t="s">
        <v>69</v>
      </c>
      <c r="W2565" s="2"/>
      <c r="X2565" s="2">
        <v>661.29</v>
      </c>
      <c r="Y2565" s="34">
        <v>264.51</v>
      </c>
      <c r="Z2565" s="34">
        <v>264.51</v>
      </c>
      <c r="AA2565" s="2"/>
      <c r="AB2565" s="2"/>
      <c r="AC2565" s="2"/>
      <c r="AD2565" s="2"/>
      <c r="AE2565" s="2"/>
      <c r="AF2565" s="2"/>
      <c r="AG2565" s="2"/>
      <c r="AH2565" s="2"/>
      <c r="AI2565" s="2"/>
    </row>
    <row r="2566" spans="1:35" x14ac:dyDescent="0.3">
      <c r="A2566" s="2"/>
      <c r="B2566" s="2"/>
      <c r="C2566" s="2">
        <v>920134156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13" t="s">
        <v>67</v>
      </c>
      <c r="T2566" s="2" t="s">
        <v>68</v>
      </c>
      <c r="U2566" s="2" t="s">
        <v>5</v>
      </c>
      <c r="V2566" s="2" t="s">
        <v>69</v>
      </c>
      <c r="W2566" s="2"/>
      <c r="X2566" s="2">
        <v>240.61</v>
      </c>
      <c r="Y2566" s="34">
        <v>96.25</v>
      </c>
      <c r="Z2566" s="34">
        <v>96.25</v>
      </c>
      <c r="AA2566" s="2"/>
      <c r="AB2566" s="2"/>
      <c r="AC2566" s="2"/>
      <c r="AD2566" s="2"/>
      <c r="AE2566" s="2">
        <v>48.122</v>
      </c>
      <c r="AF2566" s="2"/>
      <c r="AG2566" s="2"/>
      <c r="AH2566" s="2"/>
      <c r="AI2566" s="2"/>
    </row>
    <row r="2567" spans="1:35" x14ac:dyDescent="0.3">
      <c r="A2567" s="2"/>
      <c r="B2567" s="2"/>
      <c r="C2567" s="2">
        <v>920134157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13" t="s">
        <v>67</v>
      </c>
      <c r="T2567" s="2" t="s">
        <v>68</v>
      </c>
      <c r="U2567" s="2" t="s">
        <v>5</v>
      </c>
      <c r="V2567" s="2" t="s">
        <v>69</v>
      </c>
      <c r="W2567" s="2"/>
      <c r="X2567" s="2">
        <v>762.03</v>
      </c>
      <c r="Y2567" s="34">
        <v>304.81</v>
      </c>
      <c r="Z2567" s="34">
        <v>304.81</v>
      </c>
      <c r="AA2567" s="2"/>
      <c r="AB2567" s="2"/>
      <c r="AC2567" s="2"/>
      <c r="AD2567" s="2"/>
      <c r="AE2567" s="2">
        <v>152.40600000000001</v>
      </c>
      <c r="AF2567" s="2"/>
      <c r="AG2567" s="2"/>
      <c r="AH2567" s="2"/>
      <c r="AI2567" s="2"/>
    </row>
    <row r="2568" spans="1:35" x14ac:dyDescent="0.3">
      <c r="A2568" s="2"/>
      <c r="B2568" s="2"/>
      <c r="C2568" s="2">
        <v>920134166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13" t="s">
        <v>67</v>
      </c>
      <c r="T2568" s="2" t="s">
        <v>68</v>
      </c>
      <c r="U2568" s="2" t="s">
        <v>5</v>
      </c>
      <c r="V2568" s="2" t="s">
        <v>69</v>
      </c>
      <c r="W2568" s="2"/>
      <c r="X2568" s="2">
        <v>526.58000000000004</v>
      </c>
      <c r="Y2568" s="34">
        <v>210.62</v>
      </c>
      <c r="Z2568" s="34">
        <v>210.62</v>
      </c>
      <c r="AA2568" s="2"/>
      <c r="AB2568" s="2"/>
      <c r="AC2568" s="2"/>
      <c r="AD2568" s="2"/>
      <c r="AE2568" s="2">
        <v>105.316</v>
      </c>
      <c r="AF2568" s="2"/>
      <c r="AG2568" s="2"/>
      <c r="AH2568" s="2"/>
      <c r="AI2568" s="2"/>
    </row>
    <row r="2569" spans="1:35" x14ac:dyDescent="0.3">
      <c r="A2569" s="2"/>
      <c r="B2569" s="2"/>
      <c r="C2569" s="2">
        <v>920134242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13" t="s">
        <v>67</v>
      </c>
      <c r="T2569" s="2" t="s">
        <v>68</v>
      </c>
      <c r="U2569" s="2" t="s">
        <v>5</v>
      </c>
      <c r="V2569" s="2" t="s">
        <v>69</v>
      </c>
      <c r="W2569" s="2"/>
      <c r="X2569" s="2">
        <v>639.12</v>
      </c>
      <c r="Y2569" s="34">
        <v>255.65</v>
      </c>
      <c r="Z2569" s="34">
        <v>255.65</v>
      </c>
      <c r="AA2569" s="2"/>
      <c r="AB2569" s="2"/>
      <c r="AC2569" s="2"/>
      <c r="AD2569" s="2"/>
      <c r="AE2569" s="2"/>
      <c r="AF2569" s="2"/>
      <c r="AG2569" s="2"/>
      <c r="AH2569" s="2"/>
      <c r="AI2569" s="2"/>
    </row>
    <row r="2570" spans="1:35" x14ac:dyDescent="0.3">
      <c r="A2570" s="2"/>
      <c r="B2570" s="2"/>
      <c r="C2570" s="2">
        <v>920134245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13" t="s">
        <v>67</v>
      </c>
      <c r="T2570" s="2" t="s">
        <v>68</v>
      </c>
      <c r="U2570" s="2" t="s">
        <v>5</v>
      </c>
      <c r="V2570" s="2" t="s">
        <v>69</v>
      </c>
      <c r="W2570" s="2"/>
      <c r="X2570" s="2">
        <v>912.3</v>
      </c>
      <c r="Y2570" s="34">
        <v>364.91</v>
      </c>
      <c r="Z2570" s="34">
        <v>364.91</v>
      </c>
      <c r="AA2570" s="2"/>
      <c r="AB2570" s="2"/>
      <c r="AC2570" s="2"/>
      <c r="AD2570" s="2"/>
      <c r="AE2570" s="2">
        <v>182.46</v>
      </c>
      <c r="AF2570" s="2"/>
      <c r="AG2570" s="2"/>
      <c r="AH2570" s="2"/>
      <c r="AI2570" s="2"/>
    </row>
    <row r="2571" spans="1:35" x14ac:dyDescent="0.3">
      <c r="A2571" s="2"/>
      <c r="B2571" s="2"/>
      <c r="C2571" s="2">
        <v>920134283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13" t="s">
        <v>67</v>
      </c>
      <c r="T2571" s="2" t="s">
        <v>68</v>
      </c>
      <c r="U2571" s="2" t="s">
        <v>5</v>
      </c>
      <c r="V2571" s="2" t="s">
        <v>69</v>
      </c>
      <c r="W2571" s="2"/>
      <c r="X2571" s="2">
        <v>884.93</v>
      </c>
      <c r="Y2571" s="34">
        <v>353.97</v>
      </c>
      <c r="Z2571" s="34">
        <v>353.97</v>
      </c>
      <c r="AA2571" s="2"/>
      <c r="AB2571" s="2"/>
      <c r="AC2571" s="2"/>
      <c r="AD2571" s="2"/>
      <c r="AE2571" s="2"/>
      <c r="AF2571" s="2"/>
      <c r="AG2571" s="2"/>
      <c r="AH2571" s="2"/>
      <c r="AI2571" s="2"/>
    </row>
    <row r="2572" spans="1:35" x14ac:dyDescent="0.3">
      <c r="A2572" s="2"/>
      <c r="B2572" s="2"/>
      <c r="C2572" s="2">
        <v>920134303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13" t="s">
        <v>67</v>
      </c>
      <c r="T2572" s="2" t="s">
        <v>68</v>
      </c>
      <c r="U2572" s="2" t="s">
        <v>5</v>
      </c>
      <c r="V2572" s="2" t="s">
        <v>69</v>
      </c>
      <c r="W2572" s="2"/>
      <c r="X2572" s="2">
        <v>245.82</v>
      </c>
      <c r="Y2572" s="34">
        <v>98.33</v>
      </c>
      <c r="Z2572" s="34">
        <v>98.33</v>
      </c>
      <c r="AA2572" s="2"/>
      <c r="AB2572" s="2"/>
      <c r="AC2572" s="2"/>
      <c r="AD2572" s="2"/>
      <c r="AE2572" s="2">
        <v>49.164000000000001</v>
      </c>
      <c r="AF2572" s="2"/>
      <c r="AG2572" s="2"/>
      <c r="AH2572" s="2"/>
      <c r="AI2572" s="2"/>
    </row>
    <row r="2573" spans="1:35" x14ac:dyDescent="0.3">
      <c r="A2573" s="2"/>
      <c r="B2573" s="2"/>
      <c r="C2573" s="2">
        <v>920134460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13" t="s">
        <v>67</v>
      </c>
      <c r="T2573" s="2" t="s">
        <v>68</v>
      </c>
      <c r="U2573" s="2" t="s">
        <v>5</v>
      </c>
      <c r="V2573" s="2" t="s">
        <v>69</v>
      </c>
      <c r="W2573" s="2"/>
      <c r="X2573" s="2">
        <v>535.88</v>
      </c>
      <c r="Y2573" s="34">
        <v>214.35</v>
      </c>
      <c r="Z2573" s="34">
        <v>214.35</v>
      </c>
      <c r="AA2573" s="2"/>
      <c r="AB2573" s="2"/>
      <c r="AC2573" s="2"/>
      <c r="AD2573" s="2"/>
      <c r="AE2573" s="2">
        <v>107.17599999999999</v>
      </c>
      <c r="AF2573" s="2"/>
      <c r="AG2573" s="2"/>
      <c r="AH2573" s="2"/>
      <c r="AI2573" s="2"/>
    </row>
    <row r="2574" spans="1:35" x14ac:dyDescent="0.3">
      <c r="A2574" s="2"/>
      <c r="B2574" s="2"/>
      <c r="C2574" s="2">
        <v>920134537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13" t="s">
        <v>67</v>
      </c>
      <c r="T2574" s="2" t="s">
        <v>68</v>
      </c>
      <c r="U2574" s="2" t="s">
        <v>5</v>
      </c>
      <c r="V2574" s="2" t="s">
        <v>69</v>
      </c>
      <c r="W2574" s="2"/>
      <c r="X2574" s="2">
        <v>417.9</v>
      </c>
      <c r="Y2574" s="34">
        <v>167.15</v>
      </c>
      <c r="Z2574" s="34">
        <v>167.15</v>
      </c>
      <c r="AA2574" s="2"/>
      <c r="AB2574" s="2"/>
      <c r="AC2574" s="2"/>
      <c r="AD2574" s="2"/>
      <c r="AE2574" s="2"/>
      <c r="AF2574" s="2"/>
      <c r="AG2574" s="2"/>
      <c r="AH2574" s="2"/>
      <c r="AI2574" s="2"/>
    </row>
    <row r="2575" spans="1:35" x14ac:dyDescent="0.3">
      <c r="A2575" s="2"/>
      <c r="B2575" s="2"/>
      <c r="C2575" s="2">
        <v>4200055483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13" t="s">
        <v>86</v>
      </c>
      <c r="T2575" s="2" t="s">
        <v>4</v>
      </c>
      <c r="U2575" s="2" t="s">
        <v>4</v>
      </c>
      <c r="V2575" s="2" t="s">
        <v>101</v>
      </c>
      <c r="W2575" s="2"/>
      <c r="X2575" s="2">
        <v>210.13</v>
      </c>
      <c r="Y2575" s="34">
        <v>52.53</v>
      </c>
      <c r="Z2575" s="34">
        <v>52.53</v>
      </c>
      <c r="AA2575" s="2"/>
      <c r="AB2575" s="2"/>
      <c r="AC2575" s="2"/>
      <c r="AD2575" s="2"/>
      <c r="AE2575" s="2">
        <v>21.013000000000002</v>
      </c>
      <c r="AF2575" s="2"/>
      <c r="AG2575" s="2"/>
      <c r="AH2575" s="2"/>
      <c r="AI2575" s="2"/>
    </row>
    <row r="2576" spans="1:35" x14ac:dyDescent="0.3">
      <c r="A2576" s="2"/>
      <c r="B2576" s="2"/>
      <c r="C2576" s="2">
        <v>4200057085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13" t="s">
        <v>86</v>
      </c>
      <c r="T2576" s="2" t="s">
        <v>4</v>
      </c>
      <c r="U2576" s="2" t="s">
        <v>4</v>
      </c>
      <c r="V2576" s="2" t="s">
        <v>101</v>
      </c>
      <c r="W2576" s="2"/>
      <c r="X2576" s="2">
        <v>210.13</v>
      </c>
      <c r="Y2576" s="34">
        <v>52.53</v>
      </c>
      <c r="Z2576" s="34">
        <v>52.53</v>
      </c>
      <c r="AA2576" s="2"/>
      <c r="AB2576" s="2"/>
      <c r="AC2576" s="2"/>
      <c r="AD2576" s="2"/>
      <c r="AE2576" s="2">
        <v>21.013000000000002</v>
      </c>
      <c r="AF2576" s="2"/>
      <c r="AG2576" s="2"/>
      <c r="AH2576" s="2"/>
      <c r="AI2576" s="2"/>
    </row>
    <row r="2577" spans="1:35" x14ac:dyDescent="0.3">
      <c r="A2577" s="2"/>
      <c r="B2577" s="2"/>
      <c r="C2577" s="2">
        <v>4200057149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13" t="s">
        <v>86</v>
      </c>
      <c r="T2577" s="2" t="s">
        <v>4</v>
      </c>
      <c r="U2577" s="2" t="s">
        <v>4</v>
      </c>
      <c r="V2577" s="2" t="s">
        <v>101</v>
      </c>
      <c r="W2577" s="2"/>
      <c r="X2577" s="2">
        <v>210.13</v>
      </c>
      <c r="Y2577" s="34">
        <v>52.53</v>
      </c>
      <c r="Z2577" s="34">
        <v>52.53</v>
      </c>
      <c r="AA2577" s="2"/>
      <c r="AB2577" s="2"/>
      <c r="AC2577" s="2"/>
      <c r="AD2577" s="2"/>
      <c r="AE2577" s="2">
        <v>21.012999999999998</v>
      </c>
      <c r="AF2577" s="2"/>
      <c r="AG2577" s="2"/>
      <c r="AH2577" s="2"/>
      <c r="AI2577" s="2"/>
    </row>
    <row r="2578" spans="1:35" x14ac:dyDescent="0.3">
      <c r="A2578" s="2"/>
      <c r="B2578" s="2"/>
      <c r="C2578" s="2">
        <v>4200057154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13" t="s">
        <v>86</v>
      </c>
      <c r="T2578" s="2" t="s">
        <v>4</v>
      </c>
      <c r="U2578" s="2" t="s">
        <v>4</v>
      </c>
      <c r="V2578" s="2" t="s">
        <v>101</v>
      </c>
      <c r="W2578" s="2"/>
      <c r="X2578" s="2">
        <v>212.14000000000001</v>
      </c>
      <c r="Y2578" s="34">
        <v>53.03</v>
      </c>
      <c r="Z2578" s="34">
        <v>53.03</v>
      </c>
      <c r="AA2578" s="2"/>
      <c r="AB2578" s="2"/>
      <c r="AC2578" s="2"/>
      <c r="AD2578" s="2"/>
      <c r="AE2578" s="2">
        <v>21.213999999999999</v>
      </c>
      <c r="AF2578" s="2"/>
      <c r="AG2578" s="2"/>
      <c r="AH2578" s="2"/>
      <c r="AI2578" s="2"/>
    </row>
    <row r="2579" spans="1:35" x14ac:dyDescent="0.3">
      <c r="A2579" s="2"/>
      <c r="B2579" s="2"/>
      <c r="C2579" s="2">
        <v>4200057193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13" t="s">
        <v>86</v>
      </c>
      <c r="T2579" s="2" t="s">
        <v>4</v>
      </c>
      <c r="U2579" s="2" t="s">
        <v>4</v>
      </c>
      <c r="V2579" s="2" t="s">
        <v>101</v>
      </c>
      <c r="W2579" s="2"/>
      <c r="X2579" s="2">
        <v>199.56</v>
      </c>
      <c r="Y2579" s="34">
        <v>49.89</v>
      </c>
      <c r="Z2579" s="34">
        <v>49.89</v>
      </c>
      <c r="AA2579" s="2"/>
      <c r="AB2579" s="2"/>
      <c r="AC2579" s="2"/>
      <c r="AD2579" s="2"/>
      <c r="AE2579" s="2"/>
      <c r="AF2579" s="2"/>
      <c r="AG2579" s="2"/>
      <c r="AH2579" s="2"/>
      <c r="AI2579" s="2"/>
    </row>
    <row r="2580" spans="1:35" x14ac:dyDescent="0.3">
      <c r="A2580" s="2"/>
      <c r="B2580" s="2"/>
      <c r="C2580" s="2">
        <v>4200059573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13" t="s">
        <v>86</v>
      </c>
      <c r="T2580" s="2" t="s">
        <v>4</v>
      </c>
      <c r="U2580" s="2" t="s">
        <v>4</v>
      </c>
      <c r="V2580" s="2" t="s">
        <v>101</v>
      </c>
      <c r="W2580" s="2"/>
      <c r="X2580" s="2">
        <v>210.13</v>
      </c>
      <c r="Y2580" s="34">
        <v>52.53</v>
      </c>
      <c r="Z2580" s="34">
        <v>52.53</v>
      </c>
      <c r="AA2580" s="2"/>
      <c r="AB2580" s="2"/>
      <c r="AC2580" s="2"/>
      <c r="AD2580" s="2"/>
      <c r="AE2580" s="2">
        <v>21.013000000000002</v>
      </c>
      <c r="AF2580" s="2"/>
      <c r="AG2580" s="2"/>
      <c r="AH2580" s="2"/>
      <c r="AI2580" s="2"/>
    </row>
    <row r="2581" spans="1:35" x14ac:dyDescent="0.3">
      <c r="A2581" s="2"/>
      <c r="B2581" s="2"/>
      <c r="C2581" s="2">
        <v>4200059913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13" t="s">
        <v>86</v>
      </c>
      <c r="T2581" s="2" t="s">
        <v>4</v>
      </c>
      <c r="U2581" s="2" t="s">
        <v>4</v>
      </c>
      <c r="V2581" s="2" t="s">
        <v>101</v>
      </c>
      <c r="W2581" s="2"/>
      <c r="X2581" s="2">
        <v>210.13</v>
      </c>
      <c r="Y2581" s="34">
        <v>52.53</v>
      </c>
      <c r="Z2581" s="34">
        <v>52.53</v>
      </c>
      <c r="AA2581" s="2"/>
      <c r="AB2581" s="2"/>
      <c r="AC2581" s="2"/>
      <c r="AD2581" s="2"/>
      <c r="AE2581" s="2">
        <v>21.013000000000002</v>
      </c>
      <c r="AF2581" s="2"/>
      <c r="AG2581" s="2"/>
      <c r="AH2581" s="2"/>
      <c r="AI2581" s="2"/>
    </row>
    <row r="2582" spans="1:35" x14ac:dyDescent="0.3">
      <c r="A2582" s="2"/>
      <c r="B2582" s="2"/>
      <c r="C2582" s="2">
        <v>4200060041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13" t="s">
        <v>86</v>
      </c>
      <c r="T2582" s="2" t="s">
        <v>4</v>
      </c>
      <c r="U2582" s="2" t="s">
        <v>4</v>
      </c>
      <c r="V2582" s="2" t="s">
        <v>101</v>
      </c>
      <c r="W2582" s="2"/>
      <c r="X2582" s="2">
        <v>210.13</v>
      </c>
      <c r="Y2582" s="34">
        <v>52.53</v>
      </c>
      <c r="Z2582" s="34">
        <v>52.53</v>
      </c>
      <c r="AA2582" s="2"/>
      <c r="AB2582" s="2"/>
      <c r="AC2582" s="2"/>
      <c r="AD2582" s="2"/>
      <c r="AE2582" s="2">
        <v>0</v>
      </c>
      <c r="AF2582" s="2"/>
      <c r="AG2582" s="2"/>
      <c r="AH2582" s="2"/>
      <c r="AI2582" s="2"/>
    </row>
    <row r="2583" spans="1:35" x14ac:dyDescent="0.3">
      <c r="A2583" s="2"/>
      <c r="B2583" s="2"/>
      <c r="C2583" s="2">
        <v>4200060041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13" t="s">
        <v>86</v>
      </c>
      <c r="T2583" s="2" t="s">
        <v>4</v>
      </c>
      <c r="U2583" s="2" t="s">
        <v>4</v>
      </c>
      <c r="V2583" s="2" t="s">
        <v>101</v>
      </c>
      <c r="W2583" s="2"/>
      <c r="X2583" s="2">
        <v>-210.13</v>
      </c>
      <c r="Y2583" s="34">
        <v>-52.53</v>
      </c>
      <c r="Z2583" s="34">
        <v>-52.53</v>
      </c>
      <c r="AA2583" s="2"/>
      <c r="AB2583" s="2"/>
      <c r="AC2583" s="2"/>
      <c r="AD2583" s="2"/>
      <c r="AE2583" s="2">
        <v>0</v>
      </c>
      <c r="AF2583" s="2"/>
      <c r="AG2583" s="2"/>
      <c r="AH2583" s="2"/>
      <c r="AI2583" s="2"/>
    </row>
    <row r="2584" spans="1:35" x14ac:dyDescent="0.3">
      <c r="A2584" s="2"/>
      <c r="B2584" s="2"/>
      <c r="C2584" s="2">
        <v>4200060043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13" t="s">
        <v>86</v>
      </c>
      <c r="T2584" s="2" t="s">
        <v>4</v>
      </c>
      <c r="U2584" s="2" t="s">
        <v>4</v>
      </c>
      <c r="V2584" s="2" t="s">
        <v>101</v>
      </c>
      <c r="W2584" s="2"/>
      <c r="X2584" s="2">
        <v>210.13</v>
      </c>
      <c r="Y2584" s="34">
        <v>52.53</v>
      </c>
      <c r="Z2584" s="34">
        <v>52.53</v>
      </c>
      <c r="AA2584" s="2"/>
      <c r="AB2584" s="2"/>
      <c r="AC2584" s="2"/>
      <c r="AD2584" s="2"/>
      <c r="AE2584" s="2">
        <v>0</v>
      </c>
      <c r="AF2584" s="2"/>
      <c r="AG2584" s="2"/>
      <c r="AH2584" s="2"/>
      <c r="AI2584" s="2"/>
    </row>
    <row r="2585" spans="1:35" x14ac:dyDescent="0.3">
      <c r="A2585" s="2"/>
      <c r="B2585" s="2"/>
      <c r="C2585" s="2">
        <v>4200060043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13" t="s">
        <v>86</v>
      </c>
      <c r="T2585" s="2" t="s">
        <v>4</v>
      </c>
      <c r="U2585" s="2" t="s">
        <v>4</v>
      </c>
      <c r="V2585" s="2" t="s">
        <v>101</v>
      </c>
      <c r="W2585" s="2"/>
      <c r="X2585" s="2">
        <v>-210.13</v>
      </c>
      <c r="Y2585" s="34">
        <v>-52.53</v>
      </c>
      <c r="Z2585" s="34">
        <v>-52.53</v>
      </c>
      <c r="AA2585" s="2"/>
      <c r="AB2585" s="2"/>
      <c r="AC2585" s="2"/>
      <c r="AD2585" s="2"/>
      <c r="AE2585" s="2">
        <v>0</v>
      </c>
      <c r="AF2585" s="2"/>
      <c r="AG2585" s="2"/>
      <c r="AH2585" s="2"/>
      <c r="AI2585" s="2"/>
    </row>
    <row r="2586" spans="1:35" x14ac:dyDescent="0.3">
      <c r="A2586" s="2"/>
      <c r="B2586" s="2"/>
      <c r="C2586" s="2">
        <v>4200060044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13" t="s">
        <v>86</v>
      </c>
      <c r="T2586" s="2" t="s">
        <v>4</v>
      </c>
      <c r="U2586" s="2" t="s">
        <v>4</v>
      </c>
      <c r="V2586" s="2" t="s">
        <v>101</v>
      </c>
      <c r="W2586" s="2"/>
      <c r="X2586" s="2">
        <v>210.13</v>
      </c>
      <c r="Y2586" s="34">
        <v>52.53</v>
      </c>
      <c r="Z2586" s="34">
        <v>52.53</v>
      </c>
      <c r="AA2586" s="2"/>
      <c r="AB2586" s="2"/>
      <c r="AC2586" s="2"/>
      <c r="AD2586" s="2"/>
      <c r="AE2586" s="2">
        <v>0</v>
      </c>
      <c r="AF2586" s="2"/>
      <c r="AG2586" s="2"/>
      <c r="AH2586" s="2"/>
      <c r="AI2586" s="2"/>
    </row>
    <row r="2587" spans="1:35" x14ac:dyDescent="0.3">
      <c r="A2587" s="2"/>
      <c r="B2587" s="2"/>
      <c r="C2587" s="2">
        <v>4200060044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13" t="s">
        <v>86</v>
      </c>
      <c r="T2587" s="2" t="s">
        <v>4</v>
      </c>
      <c r="U2587" s="2" t="s">
        <v>4</v>
      </c>
      <c r="V2587" s="2" t="s">
        <v>101</v>
      </c>
      <c r="W2587" s="2"/>
      <c r="X2587" s="2">
        <v>-210.13</v>
      </c>
      <c r="Y2587" s="34">
        <v>-52.53</v>
      </c>
      <c r="Z2587" s="34">
        <v>-52.53</v>
      </c>
      <c r="AA2587" s="2"/>
      <c r="AB2587" s="2"/>
      <c r="AC2587" s="2"/>
      <c r="AD2587" s="2"/>
      <c r="AE2587" s="2">
        <v>0</v>
      </c>
      <c r="AF2587" s="2"/>
      <c r="AG2587" s="2"/>
      <c r="AH2587" s="2"/>
      <c r="AI2587" s="2"/>
    </row>
    <row r="2588" spans="1:35" x14ac:dyDescent="0.3">
      <c r="A2588" s="2"/>
      <c r="B2588" s="2"/>
      <c r="C2588" s="2">
        <v>4200060045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13" t="s">
        <v>86</v>
      </c>
      <c r="T2588" s="2" t="s">
        <v>4</v>
      </c>
      <c r="U2588" s="2" t="s">
        <v>4</v>
      </c>
      <c r="V2588" s="2" t="s">
        <v>101</v>
      </c>
      <c r="W2588" s="2"/>
      <c r="X2588" s="2">
        <v>210.13</v>
      </c>
      <c r="Y2588" s="34">
        <v>52.53</v>
      </c>
      <c r="Z2588" s="34">
        <v>52.53</v>
      </c>
      <c r="AA2588" s="2"/>
      <c r="AB2588" s="2"/>
      <c r="AC2588" s="2"/>
      <c r="AD2588" s="2"/>
      <c r="AE2588" s="2">
        <v>0</v>
      </c>
      <c r="AF2588" s="2"/>
      <c r="AG2588" s="2"/>
      <c r="AH2588" s="2"/>
      <c r="AI2588" s="2"/>
    </row>
    <row r="2589" spans="1:35" x14ac:dyDescent="0.3">
      <c r="A2589" s="2"/>
      <c r="B2589" s="2"/>
      <c r="C2589" s="2">
        <v>4200060045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13" t="s">
        <v>86</v>
      </c>
      <c r="T2589" s="2" t="s">
        <v>4</v>
      </c>
      <c r="U2589" s="2" t="s">
        <v>4</v>
      </c>
      <c r="V2589" s="2" t="s">
        <v>101</v>
      </c>
      <c r="W2589" s="2"/>
      <c r="X2589" s="2">
        <v>-210.13</v>
      </c>
      <c r="Y2589" s="34">
        <v>-52.53</v>
      </c>
      <c r="Z2589" s="34">
        <v>-52.53</v>
      </c>
      <c r="AA2589" s="2"/>
      <c r="AB2589" s="2"/>
      <c r="AC2589" s="2"/>
      <c r="AD2589" s="2"/>
      <c r="AE2589" s="2">
        <v>0</v>
      </c>
      <c r="AF2589" s="2"/>
      <c r="AG2589" s="2"/>
      <c r="AH2589" s="2"/>
      <c r="AI2589" s="2"/>
    </row>
    <row r="2590" spans="1:35" x14ac:dyDescent="0.3">
      <c r="A2590" s="2"/>
      <c r="B2590" s="2"/>
      <c r="C2590" s="2">
        <v>4200060128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13" t="s">
        <v>86</v>
      </c>
      <c r="T2590" s="2" t="s">
        <v>4</v>
      </c>
      <c r="U2590" s="2" t="s">
        <v>4</v>
      </c>
      <c r="V2590" s="2" t="s">
        <v>101</v>
      </c>
      <c r="W2590" s="2"/>
      <c r="X2590" s="2">
        <v>210.13</v>
      </c>
      <c r="Y2590" s="34">
        <v>52.53</v>
      </c>
      <c r="Z2590" s="34">
        <v>52.53</v>
      </c>
      <c r="AA2590" s="2"/>
      <c r="AB2590" s="2"/>
      <c r="AC2590" s="2"/>
      <c r="AD2590" s="2"/>
      <c r="AE2590" s="2">
        <v>21.013000000000002</v>
      </c>
      <c r="AF2590" s="2"/>
      <c r="AG2590" s="2"/>
      <c r="AH2590" s="2"/>
      <c r="AI2590" s="2"/>
    </row>
    <row r="2591" spans="1:35" x14ac:dyDescent="0.3">
      <c r="A2591" s="2"/>
      <c r="B2591" s="2"/>
      <c r="C2591" s="2">
        <v>4200060205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13" t="s">
        <v>86</v>
      </c>
      <c r="T2591" s="2" t="s">
        <v>4</v>
      </c>
      <c r="U2591" s="2" t="s">
        <v>4</v>
      </c>
      <c r="V2591" s="2" t="s">
        <v>101</v>
      </c>
      <c r="W2591" s="2"/>
      <c r="X2591" s="2">
        <v>210.13</v>
      </c>
      <c r="Y2591" s="34">
        <v>52.53</v>
      </c>
      <c r="Z2591" s="34">
        <v>52.53</v>
      </c>
      <c r="AA2591" s="2"/>
      <c r="AB2591" s="2"/>
      <c r="AC2591" s="2"/>
      <c r="AD2591" s="2"/>
      <c r="AE2591" s="2">
        <v>21.012999999999998</v>
      </c>
      <c r="AF2591" s="2"/>
      <c r="AG2591" s="2"/>
      <c r="AH2591" s="2"/>
      <c r="AI2591" s="2"/>
    </row>
    <row r="2592" spans="1:35" x14ac:dyDescent="0.3">
      <c r="A2592" s="2"/>
      <c r="B2592" s="2"/>
      <c r="C2592" s="2">
        <v>4200060274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13" t="s">
        <v>86</v>
      </c>
      <c r="T2592" s="2" t="s">
        <v>4</v>
      </c>
      <c r="U2592" s="2" t="s">
        <v>4</v>
      </c>
      <c r="V2592" s="2" t="s">
        <v>101</v>
      </c>
      <c r="W2592" s="2"/>
      <c r="X2592" s="2">
        <v>210.13</v>
      </c>
      <c r="Y2592" s="34">
        <v>52.53</v>
      </c>
      <c r="Z2592" s="34">
        <v>52.53</v>
      </c>
      <c r="AA2592" s="2"/>
      <c r="AB2592" s="2"/>
      <c r="AC2592" s="2"/>
      <c r="AD2592" s="2"/>
      <c r="AE2592" s="2">
        <v>21.012999999999998</v>
      </c>
      <c r="AF2592" s="2"/>
      <c r="AG2592" s="2"/>
      <c r="AH2592" s="2"/>
      <c r="AI2592" s="2"/>
    </row>
    <row r="2593" spans="1:35" x14ac:dyDescent="0.3">
      <c r="A2593" s="2"/>
      <c r="B2593" s="2"/>
      <c r="C2593" s="2">
        <v>4200060281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13" t="s">
        <v>86</v>
      </c>
      <c r="T2593" s="2" t="s">
        <v>4</v>
      </c>
      <c r="U2593" s="2" t="s">
        <v>4</v>
      </c>
      <c r="V2593" s="2" t="s">
        <v>101</v>
      </c>
      <c r="W2593" s="2"/>
      <c r="X2593" s="2">
        <v>210.13</v>
      </c>
      <c r="Y2593" s="34">
        <v>52.53</v>
      </c>
      <c r="Z2593" s="34">
        <v>52.53</v>
      </c>
      <c r="AA2593" s="2"/>
      <c r="AB2593" s="2"/>
      <c r="AC2593" s="2"/>
      <c r="AD2593" s="2"/>
      <c r="AE2593" s="2">
        <v>21.013000000000002</v>
      </c>
      <c r="AF2593" s="2"/>
      <c r="AG2593" s="2"/>
      <c r="AH2593" s="2"/>
      <c r="AI2593" s="2"/>
    </row>
    <row r="2594" spans="1:35" x14ac:dyDescent="0.3">
      <c r="A2594" s="2"/>
      <c r="B2594" s="2"/>
      <c r="C2594" s="2">
        <v>4200060299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13" t="s">
        <v>86</v>
      </c>
      <c r="T2594" s="2" t="s">
        <v>4</v>
      </c>
      <c r="U2594" s="2" t="s">
        <v>4</v>
      </c>
      <c r="V2594" s="2" t="s">
        <v>101</v>
      </c>
      <c r="W2594" s="2"/>
      <c r="X2594" s="2">
        <v>210.13</v>
      </c>
      <c r="Y2594" s="34">
        <v>52.53</v>
      </c>
      <c r="Z2594" s="34">
        <v>52.53</v>
      </c>
      <c r="AA2594" s="2"/>
      <c r="AB2594" s="2"/>
      <c r="AC2594" s="2"/>
      <c r="AD2594" s="2"/>
      <c r="AE2594" s="2">
        <v>21.012999999999998</v>
      </c>
      <c r="AF2594" s="2"/>
      <c r="AG2594" s="2"/>
      <c r="AH2594" s="2"/>
      <c r="AI2594" s="2"/>
    </row>
    <row r="2595" spans="1:35" x14ac:dyDescent="0.3">
      <c r="A2595" s="2"/>
      <c r="B2595" s="2"/>
      <c r="C2595" s="2">
        <v>4200063885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13" t="s">
        <v>86</v>
      </c>
      <c r="T2595" s="2" t="s">
        <v>4</v>
      </c>
      <c r="U2595" s="2" t="s">
        <v>4</v>
      </c>
      <c r="V2595" s="2" t="s">
        <v>101</v>
      </c>
      <c r="W2595" s="2"/>
      <c r="X2595" s="2">
        <v>258.53000000000003</v>
      </c>
      <c r="Y2595" s="34">
        <v>64.63</v>
      </c>
      <c r="Z2595" s="34">
        <v>64.63</v>
      </c>
      <c r="AA2595" s="2"/>
      <c r="AB2595" s="2"/>
      <c r="AC2595" s="2"/>
      <c r="AD2595" s="2"/>
      <c r="AE2595" s="2">
        <v>25.853000000000002</v>
      </c>
      <c r="AF2595" s="2"/>
      <c r="AG2595" s="2"/>
      <c r="AH2595" s="2"/>
      <c r="AI2595" s="2"/>
    </row>
    <row r="2596" spans="1:35" x14ac:dyDescent="0.3">
      <c r="A2596" s="2"/>
      <c r="B2596" s="2"/>
      <c r="C2596" s="2">
        <v>4200064614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13" t="s">
        <v>86</v>
      </c>
      <c r="T2596" s="2" t="s">
        <v>4</v>
      </c>
      <c r="U2596" s="2" t="s">
        <v>4</v>
      </c>
      <c r="V2596" s="2" t="s">
        <v>101</v>
      </c>
      <c r="W2596" s="2"/>
      <c r="X2596" s="2">
        <v>296.57</v>
      </c>
      <c r="Y2596" s="34">
        <v>88.97</v>
      </c>
      <c r="Z2596" s="34">
        <v>88.97</v>
      </c>
      <c r="AA2596" s="2"/>
      <c r="AB2596" s="2"/>
      <c r="AC2596" s="2"/>
      <c r="AD2596" s="2"/>
      <c r="AE2596" s="2">
        <v>44.485499999999995</v>
      </c>
      <c r="AF2596" s="2"/>
      <c r="AG2596" s="2"/>
      <c r="AH2596" s="2"/>
      <c r="AI2596" s="2"/>
    </row>
    <row r="2597" spans="1:35" x14ac:dyDescent="0.3">
      <c r="A2597" s="2"/>
      <c r="B2597" s="2"/>
      <c r="C2597" s="2">
        <v>5513101157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13" t="s">
        <v>83</v>
      </c>
      <c r="T2597" s="2" t="s">
        <v>84</v>
      </c>
      <c r="U2597" s="2" t="s">
        <v>3</v>
      </c>
      <c r="V2597" s="2" t="s">
        <v>102</v>
      </c>
      <c r="W2597" s="2"/>
      <c r="X2597" s="2">
        <v>53.45</v>
      </c>
      <c r="Y2597" s="34">
        <v>3.75</v>
      </c>
      <c r="Z2597" s="34">
        <v>3.75</v>
      </c>
      <c r="AA2597" s="2"/>
      <c r="AB2597" s="2"/>
      <c r="AC2597" s="2"/>
      <c r="AD2597" s="2"/>
      <c r="AE2597" s="2"/>
      <c r="AF2597" s="2"/>
      <c r="AG2597" s="2"/>
      <c r="AH2597" s="2"/>
      <c r="AI2597" s="2"/>
    </row>
    <row r="2598" spans="1:35" x14ac:dyDescent="0.3">
      <c r="A2598" s="2"/>
      <c r="B2598" s="2"/>
      <c r="C2598" s="2">
        <v>5513101157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13" t="s">
        <v>83</v>
      </c>
      <c r="T2598" s="2" t="s">
        <v>84</v>
      </c>
      <c r="U2598" s="2" t="s">
        <v>3</v>
      </c>
      <c r="V2598" s="2" t="s">
        <v>102</v>
      </c>
      <c r="W2598" s="2"/>
      <c r="X2598" s="2">
        <v>-7.13</v>
      </c>
      <c r="Y2598" s="34">
        <v>-0.5</v>
      </c>
      <c r="Z2598" s="34">
        <v>-0.5</v>
      </c>
      <c r="AA2598" s="2"/>
      <c r="AB2598" s="2"/>
      <c r="AC2598" s="2"/>
      <c r="AD2598" s="2"/>
      <c r="AE2598" s="2"/>
      <c r="AF2598" s="2"/>
      <c r="AG2598" s="2"/>
      <c r="AH2598" s="2"/>
      <c r="AI2598" s="2"/>
    </row>
    <row r="2599" spans="1:35" x14ac:dyDescent="0.3">
      <c r="A2599" s="2"/>
      <c r="B2599" s="2"/>
      <c r="C2599" s="2">
        <v>7001985128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13" t="s">
        <v>83</v>
      </c>
      <c r="T2599" s="2" t="s">
        <v>84</v>
      </c>
      <c r="U2599" s="2" t="s">
        <v>3</v>
      </c>
      <c r="V2599" s="2" t="s">
        <v>102</v>
      </c>
      <c r="W2599" s="2"/>
      <c r="X2599" s="2">
        <v>134.68</v>
      </c>
      <c r="Y2599" s="34">
        <v>13.47</v>
      </c>
      <c r="Z2599" s="34">
        <v>13.47</v>
      </c>
      <c r="AA2599" s="2"/>
      <c r="AB2599" s="2"/>
      <c r="AC2599" s="2"/>
      <c r="AD2599" s="2"/>
      <c r="AE2599" s="2">
        <v>2.0205000000000002</v>
      </c>
      <c r="AF2599" s="2"/>
      <c r="AG2599" s="2"/>
      <c r="AH2599" s="2"/>
      <c r="AI2599" s="2"/>
    </row>
    <row r="2600" spans="1:35" x14ac:dyDescent="0.3">
      <c r="A2600" s="2"/>
      <c r="B2600" s="2"/>
      <c r="C2600" s="2">
        <v>7290100021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13" t="s">
        <v>83</v>
      </c>
      <c r="T2600" s="2" t="s">
        <v>84</v>
      </c>
      <c r="U2600" s="2" t="s">
        <v>3</v>
      </c>
      <c r="V2600" s="2" t="s">
        <v>102</v>
      </c>
      <c r="W2600" s="2"/>
      <c r="X2600" s="2">
        <v>90.47</v>
      </c>
      <c r="Y2600" s="34">
        <v>9.0399999999999991</v>
      </c>
      <c r="Z2600" s="34">
        <v>9.0399999999999991</v>
      </c>
      <c r="AA2600" s="2"/>
      <c r="AB2600" s="2"/>
      <c r="AC2600" s="2"/>
      <c r="AD2600" s="2"/>
      <c r="AE2600" s="2"/>
      <c r="AF2600" s="2"/>
      <c r="AG2600" s="2"/>
      <c r="AH2600" s="2"/>
      <c r="AI2600" s="2"/>
    </row>
    <row r="2601" spans="1:35" x14ac:dyDescent="0.3">
      <c r="A2601" s="2"/>
      <c r="B2601" s="2"/>
      <c r="C2601" s="2">
        <v>7290100029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13" t="s">
        <v>83</v>
      </c>
      <c r="T2601" s="2" t="s">
        <v>84</v>
      </c>
      <c r="U2601" s="2" t="s">
        <v>3</v>
      </c>
      <c r="V2601" s="2" t="s">
        <v>102</v>
      </c>
      <c r="W2601" s="2"/>
      <c r="X2601" s="2">
        <v>770.57</v>
      </c>
      <c r="Y2601" s="34">
        <v>77.05</v>
      </c>
      <c r="Z2601" s="34">
        <v>77.05</v>
      </c>
      <c r="AA2601" s="2"/>
      <c r="AB2601" s="2"/>
      <c r="AC2601" s="2"/>
      <c r="AD2601" s="2"/>
      <c r="AE2601" s="2">
        <v>11.557499999999999</v>
      </c>
      <c r="AF2601" s="2"/>
      <c r="AG2601" s="2"/>
      <c r="AH2601" s="2"/>
      <c r="AI2601" s="2"/>
    </row>
    <row r="2602" spans="1:35" x14ac:dyDescent="0.3">
      <c r="A2602" s="2"/>
      <c r="B2602" s="2"/>
      <c r="C2602" s="2">
        <v>7290100030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13" t="s">
        <v>83</v>
      </c>
      <c r="T2602" s="2" t="s">
        <v>84</v>
      </c>
      <c r="U2602" s="2" t="s">
        <v>3</v>
      </c>
      <c r="V2602" s="2" t="s">
        <v>102</v>
      </c>
      <c r="W2602" s="2"/>
      <c r="X2602" s="2">
        <v>668.81</v>
      </c>
      <c r="Y2602" s="34">
        <v>80.25</v>
      </c>
      <c r="Z2602" s="34">
        <v>80.25</v>
      </c>
      <c r="AA2602" s="2"/>
      <c r="AB2602" s="2"/>
      <c r="AC2602" s="2"/>
      <c r="AD2602" s="2"/>
      <c r="AE2602" s="2">
        <v>12.0375</v>
      </c>
      <c r="AF2602" s="2"/>
      <c r="AG2602" s="2"/>
      <c r="AH2602" s="2"/>
      <c r="AI2602" s="2"/>
    </row>
    <row r="2603" spans="1:35" x14ac:dyDescent="0.3">
      <c r="A2603" s="2"/>
      <c r="B2603" s="2"/>
      <c r="C2603" s="2">
        <v>7602226099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13" t="s">
        <v>103</v>
      </c>
      <c r="T2603" s="2" t="s">
        <v>104</v>
      </c>
      <c r="U2603" s="2" t="s">
        <v>6</v>
      </c>
      <c r="V2603" s="2" t="s">
        <v>105</v>
      </c>
      <c r="W2603" s="2"/>
      <c r="X2603" s="2">
        <v>373.64</v>
      </c>
      <c r="Y2603" s="34">
        <v>93.41</v>
      </c>
      <c r="Z2603" s="34">
        <v>93.41</v>
      </c>
      <c r="AA2603" s="2"/>
      <c r="AB2603" s="2"/>
      <c r="AC2603" s="2"/>
      <c r="AD2603" s="2"/>
      <c r="AE2603" s="2"/>
      <c r="AF2603" s="2"/>
      <c r="AG2603" s="2"/>
      <c r="AH2603" s="2"/>
      <c r="AI2603" s="2"/>
    </row>
    <row r="2604" spans="1:35" x14ac:dyDescent="0.3">
      <c r="A2604" s="2"/>
      <c r="B2604" s="2"/>
      <c r="C2604" s="2">
        <v>7602226786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13" t="s">
        <v>103</v>
      </c>
      <c r="T2604" s="2" t="s">
        <v>104</v>
      </c>
      <c r="U2604" s="2" t="s">
        <v>6</v>
      </c>
      <c r="V2604" s="2" t="s">
        <v>105</v>
      </c>
      <c r="W2604" s="2"/>
      <c r="X2604" s="2">
        <v>438.56</v>
      </c>
      <c r="Y2604" s="34">
        <v>109.64</v>
      </c>
      <c r="Z2604" s="34">
        <v>109.64</v>
      </c>
      <c r="AA2604" s="2"/>
      <c r="AB2604" s="2"/>
      <c r="AC2604" s="2"/>
      <c r="AD2604" s="2"/>
      <c r="AE2604" s="2"/>
      <c r="AF2604" s="2"/>
      <c r="AG2604" s="2"/>
      <c r="AH2604" s="2"/>
      <c r="AI2604" s="2"/>
    </row>
    <row r="2605" spans="1:35" x14ac:dyDescent="0.3">
      <c r="A2605" s="2"/>
      <c r="B2605" s="2"/>
      <c r="C2605" s="2">
        <v>7602226787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13" t="s">
        <v>103</v>
      </c>
      <c r="T2605" s="2" t="s">
        <v>104</v>
      </c>
      <c r="U2605" s="2" t="s">
        <v>6</v>
      </c>
      <c r="V2605" s="2" t="s">
        <v>105</v>
      </c>
      <c r="W2605" s="2"/>
      <c r="X2605" s="2">
        <v>438.56</v>
      </c>
      <c r="Y2605" s="34">
        <v>109.64</v>
      </c>
      <c r="Z2605" s="34">
        <v>109.64</v>
      </c>
      <c r="AA2605" s="2"/>
      <c r="AB2605" s="2"/>
      <c r="AC2605" s="2"/>
      <c r="AD2605" s="2"/>
      <c r="AE2605" s="2"/>
      <c r="AF2605" s="2"/>
      <c r="AG2605" s="2"/>
      <c r="AH2605" s="2"/>
      <c r="AI2605" s="2"/>
    </row>
    <row r="2606" spans="1:35" x14ac:dyDescent="0.3">
      <c r="A2606" s="2"/>
      <c r="B2606" s="2"/>
      <c r="C2606" s="2">
        <v>40000298079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13" t="s">
        <v>86</v>
      </c>
      <c r="T2606" s="2" t="s">
        <v>4</v>
      </c>
      <c r="U2606" s="2" t="s">
        <v>4</v>
      </c>
      <c r="V2606" s="2" t="s">
        <v>106</v>
      </c>
      <c r="W2606" s="2"/>
      <c r="X2606" s="2">
        <v>185.54</v>
      </c>
      <c r="Y2606" s="34">
        <v>46.4</v>
      </c>
      <c r="Z2606" s="34">
        <v>46.4</v>
      </c>
      <c r="AA2606" s="2"/>
      <c r="AB2606" s="2"/>
      <c r="AC2606" s="2"/>
      <c r="AD2606" s="2"/>
      <c r="AE2606" s="2"/>
      <c r="AF2606" s="2"/>
      <c r="AG2606" s="2"/>
      <c r="AH2606" s="2"/>
      <c r="AI2606" s="2"/>
    </row>
    <row r="2607" spans="1:35" x14ac:dyDescent="0.3">
      <c r="A2607" s="2"/>
      <c r="B2607" s="2"/>
      <c r="C2607" s="2">
        <v>40000298127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13" t="s">
        <v>86</v>
      </c>
      <c r="T2607" s="2" t="s">
        <v>4</v>
      </c>
      <c r="U2607" s="2" t="s">
        <v>4</v>
      </c>
      <c r="V2607" s="2" t="s">
        <v>106</v>
      </c>
      <c r="W2607" s="2"/>
      <c r="X2607" s="2">
        <v>172.51</v>
      </c>
      <c r="Y2607" s="34">
        <v>43.15</v>
      </c>
      <c r="Z2607" s="34">
        <v>43.15</v>
      </c>
      <c r="AA2607" s="2"/>
      <c r="AB2607" s="2"/>
      <c r="AC2607" s="2"/>
      <c r="AD2607" s="2"/>
      <c r="AE2607" s="2">
        <v>17.251000000000001</v>
      </c>
      <c r="AF2607" s="2"/>
      <c r="AG2607" s="2"/>
      <c r="AH2607" s="2"/>
      <c r="AI2607" s="2"/>
    </row>
    <row r="2608" spans="1:35" x14ac:dyDescent="0.3">
      <c r="A2608" s="2"/>
      <c r="B2608" s="2"/>
      <c r="C2608" s="2">
        <v>40000308077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13" t="s">
        <v>86</v>
      </c>
      <c r="T2608" s="2" t="s">
        <v>4</v>
      </c>
      <c r="U2608" s="2" t="s">
        <v>4</v>
      </c>
      <c r="V2608" s="2" t="s">
        <v>106</v>
      </c>
      <c r="W2608" s="2"/>
      <c r="X2608" s="2">
        <v>412.53</v>
      </c>
      <c r="Y2608" s="34">
        <v>103.14</v>
      </c>
      <c r="Z2608" s="34">
        <v>103.14</v>
      </c>
      <c r="AA2608" s="2"/>
      <c r="AB2608" s="2"/>
      <c r="AC2608" s="2"/>
      <c r="AD2608" s="2"/>
      <c r="AE2608" s="2">
        <v>61.879499999999993</v>
      </c>
      <c r="AF2608" s="2"/>
      <c r="AG2608" s="2"/>
      <c r="AH2608" s="2"/>
      <c r="AI2608" s="2"/>
    </row>
    <row r="2609" spans="1:35" x14ac:dyDescent="0.3">
      <c r="A2609" s="2"/>
      <c r="B2609" s="2"/>
      <c r="C2609" s="2">
        <v>40000311649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13" t="s">
        <v>86</v>
      </c>
      <c r="T2609" s="2" t="s">
        <v>4</v>
      </c>
      <c r="U2609" s="2" t="s">
        <v>4</v>
      </c>
      <c r="V2609" s="2" t="s">
        <v>106</v>
      </c>
      <c r="W2609" s="2"/>
      <c r="X2609" s="2">
        <v>190.28</v>
      </c>
      <c r="Y2609" s="34">
        <v>47.58</v>
      </c>
      <c r="Z2609" s="34">
        <v>47.58</v>
      </c>
      <c r="AA2609" s="2"/>
      <c r="AB2609" s="2"/>
      <c r="AC2609" s="2"/>
      <c r="AD2609" s="2"/>
      <c r="AE2609" s="2">
        <v>28.542000000000002</v>
      </c>
      <c r="AF2609" s="2"/>
      <c r="AG2609" s="2"/>
      <c r="AH2609" s="2"/>
      <c r="AI2609" s="2"/>
    </row>
    <row r="2610" spans="1:35" x14ac:dyDescent="0.3">
      <c r="A2610" s="2"/>
      <c r="B2610" s="2"/>
      <c r="C2610" s="2">
        <v>40000317088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13" t="s">
        <v>86</v>
      </c>
      <c r="T2610" s="2" t="s">
        <v>4</v>
      </c>
      <c r="U2610" s="2" t="s">
        <v>4</v>
      </c>
      <c r="V2610" s="2" t="s">
        <v>106</v>
      </c>
      <c r="W2610" s="2"/>
      <c r="X2610" s="2">
        <v>140.33000000000001</v>
      </c>
      <c r="Y2610" s="34">
        <v>35.08</v>
      </c>
      <c r="Z2610" s="34">
        <v>35.08</v>
      </c>
      <c r="AA2610" s="2"/>
      <c r="AB2610" s="2"/>
      <c r="AC2610" s="2"/>
      <c r="AD2610" s="2"/>
      <c r="AE2610" s="2"/>
      <c r="AF2610" s="2"/>
      <c r="AG2610" s="2"/>
      <c r="AH2610" s="2"/>
      <c r="AI2610" s="2"/>
    </row>
    <row r="2611" spans="1:35" x14ac:dyDescent="0.3">
      <c r="A2611" s="2"/>
      <c r="B2611" s="2"/>
      <c r="C2611" s="2">
        <v>40000319079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13" t="s">
        <v>86</v>
      </c>
      <c r="T2611" s="2" t="s">
        <v>4</v>
      </c>
      <c r="U2611" s="2" t="s">
        <v>4</v>
      </c>
      <c r="V2611" s="2" t="s">
        <v>106</v>
      </c>
      <c r="W2611" s="2"/>
      <c r="X2611" s="2">
        <v>202.87</v>
      </c>
      <c r="Y2611" s="34">
        <v>50.75</v>
      </c>
      <c r="Z2611" s="34">
        <v>50.75</v>
      </c>
      <c r="AA2611" s="2"/>
      <c r="AB2611" s="2"/>
      <c r="AC2611" s="2"/>
      <c r="AD2611" s="2"/>
      <c r="AE2611" s="2">
        <v>30.430499999999999</v>
      </c>
      <c r="AF2611" s="2"/>
      <c r="AG2611" s="2"/>
      <c r="AH2611" s="2"/>
      <c r="AI2611" s="2"/>
    </row>
    <row r="2612" spans="1:35" x14ac:dyDescent="0.3">
      <c r="A2612" s="2"/>
      <c r="B2612" s="2"/>
      <c r="C2612" s="2">
        <v>40000319376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13" t="s">
        <v>86</v>
      </c>
      <c r="T2612" s="2" t="s">
        <v>4</v>
      </c>
      <c r="U2612" s="2" t="s">
        <v>4</v>
      </c>
      <c r="V2612" s="2" t="s">
        <v>106</v>
      </c>
      <c r="W2612" s="2"/>
      <c r="X2612" s="2">
        <v>148.08000000000001</v>
      </c>
      <c r="Y2612" s="34">
        <v>37.03</v>
      </c>
      <c r="Z2612" s="34">
        <v>37.03</v>
      </c>
      <c r="AA2612" s="2"/>
      <c r="AB2612" s="2"/>
      <c r="AC2612" s="2"/>
      <c r="AD2612" s="2"/>
      <c r="AE2612" s="2">
        <v>22.212</v>
      </c>
      <c r="AF2612" s="2"/>
      <c r="AG2612" s="2"/>
      <c r="AH2612" s="2"/>
      <c r="AI2612" s="2"/>
    </row>
    <row r="2613" spans="1:35" x14ac:dyDescent="0.3">
      <c r="A2613" s="2"/>
      <c r="B2613" s="2"/>
      <c r="C2613" s="2">
        <v>40000320904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13" t="s">
        <v>86</v>
      </c>
      <c r="T2613" s="2" t="s">
        <v>4</v>
      </c>
      <c r="U2613" s="2" t="s">
        <v>4</v>
      </c>
      <c r="V2613" s="2" t="s">
        <v>106</v>
      </c>
      <c r="W2613" s="2"/>
      <c r="X2613" s="2">
        <v>133.22</v>
      </c>
      <c r="Y2613" s="34">
        <v>33.299999999999997</v>
      </c>
      <c r="Z2613" s="34">
        <v>33.299999999999997</v>
      </c>
      <c r="AA2613" s="2"/>
      <c r="AB2613" s="2"/>
      <c r="AC2613" s="2"/>
      <c r="AD2613" s="2"/>
      <c r="AE2613" s="2">
        <v>19.983000000000001</v>
      </c>
      <c r="AF2613" s="2"/>
      <c r="AG2613" s="2"/>
      <c r="AH2613" s="2"/>
      <c r="AI2613" s="2"/>
    </row>
    <row r="2614" spans="1:35" x14ac:dyDescent="0.3">
      <c r="A2614" s="2"/>
      <c r="B2614" s="2"/>
      <c r="C2614" s="2">
        <v>40000322349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13" t="s">
        <v>86</v>
      </c>
      <c r="T2614" s="2" t="s">
        <v>4</v>
      </c>
      <c r="U2614" s="2" t="s">
        <v>4</v>
      </c>
      <c r="V2614" s="2" t="s">
        <v>106</v>
      </c>
      <c r="W2614" s="2"/>
      <c r="X2614" s="2">
        <v>153.52000000000001</v>
      </c>
      <c r="Y2614" s="34">
        <v>38.39</v>
      </c>
      <c r="Z2614" s="34">
        <v>38.39</v>
      </c>
      <c r="AA2614" s="2"/>
      <c r="AB2614" s="2"/>
      <c r="AC2614" s="2"/>
      <c r="AD2614" s="2"/>
      <c r="AE2614" s="2"/>
      <c r="AF2614" s="2"/>
      <c r="AG2614" s="2"/>
      <c r="AH2614" s="2"/>
      <c r="AI2614" s="2"/>
    </row>
    <row r="2615" spans="1:35" x14ac:dyDescent="0.3">
      <c r="A2615" s="2"/>
      <c r="B2615" s="2"/>
      <c r="C2615" s="2">
        <v>40000322545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13" t="s">
        <v>86</v>
      </c>
      <c r="T2615" s="2" t="s">
        <v>4</v>
      </c>
      <c r="U2615" s="2" t="s">
        <v>4</v>
      </c>
      <c r="V2615" s="2" t="s">
        <v>106</v>
      </c>
      <c r="W2615" s="2"/>
      <c r="X2615" s="2">
        <v>197.43</v>
      </c>
      <c r="Y2615" s="34">
        <v>49.35</v>
      </c>
      <c r="Z2615" s="34">
        <v>49.35</v>
      </c>
      <c r="AA2615" s="2"/>
      <c r="AB2615" s="2"/>
      <c r="AC2615" s="2"/>
      <c r="AD2615" s="2"/>
      <c r="AE2615" s="2">
        <v>29.6145</v>
      </c>
      <c r="AF2615" s="2"/>
      <c r="AG2615" s="2"/>
      <c r="AH2615" s="2"/>
      <c r="AI2615" s="2"/>
    </row>
    <row r="2616" spans="1:35" x14ac:dyDescent="0.3">
      <c r="A2616" s="2"/>
      <c r="B2616" s="2"/>
      <c r="C2616" s="2">
        <v>40000322628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13" t="s">
        <v>86</v>
      </c>
      <c r="T2616" s="2" t="s">
        <v>4</v>
      </c>
      <c r="U2616" s="2" t="s">
        <v>4</v>
      </c>
      <c r="V2616" s="2" t="s">
        <v>106</v>
      </c>
      <c r="W2616" s="2"/>
      <c r="X2616" s="2">
        <v>300.69</v>
      </c>
      <c r="Y2616" s="34">
        <v>75.180000000000007</v>
      </c>
      <c r="Z2616" s="34">
        <v>75.180000000000007</v>
      </c>
      <c r="AA2616" s="2"/>
      <c r="AB2616" s="2"/>
      <c r="AC2616" s="2"/>
      <c r="AD2616" s="2"/>
      <c r="AE2616" s="2">
        <v>45.103499999999997</v>
      </c>
      <c r="AF2616" s="2"/>
      <c r="AG2616" s="2"/>
      <c r="AH2616" s="2"/>
      <c r="AI2616" s="2"/>
    </row>
    <row r="2617" spans="1:35" x14ac:dyDescent="0.3">
      <c r="A2617" s="2"/>
      <c r="B2617" s="2"/>
      <c r="C2617" s="2">
        <v>40000322987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13" t="s">
        <v>86</v>
      </c>
      <c r="T2617" s="2" t="s">
        <v>4</v>
      </c>
      <c r="U2617" s="2" t="s">
        <v>4</v>
      </c>
      <c r="V2617" s="2" t="s">
        <v>106</v>
      </c>
      <c r="W2617" s="2"/>
      <c r="X2617" s="2">
        <v>150.1</v>
      </c>
      <c r="Y2617" s="34">
        <v>37.53</v>
      </c>
      <c r="Z2617" s="34">
        <v>37.53</v>
      </c>
      <c r="AA2617" s="2"/>
      <c r="AB2617" s="2"/>
      <c r="AC2617" s="2"/>
      <c r="AD2617" s="2"/>
      <c r="AE2617" s="2">
        <v>22.514999999999997</v>
      </c>
      <c r="AF2617" s="2"/>
      <c r="AG2617" s="2"/>
      <c r="AH2617" s="2"/>
      <c r="AI2617" s="2"/>
    </row>
    <row r="2618" spans="1:35" x14ac:dyDescent="0.3">
      <c r="A2618" s="2"/>
      <c r="B2618" s="2"/>
      <c r="C2618" s="2">
        <v>40000322996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13" t="s">
        <v>86</v>
      </c>
      <c r="T2618" s="2" t="s">
        <v>4</v>
      </c>
      <c r="U2618" s="2" t="s">
        <v>4</v>
      </c>
      <c r="V2618" s="2" t="s">
        <v>106</v>
      </c>
      <c r="W2618" s="2"/>
      <c r="X2618" s="2">
        <v>160.09</v>
      </c>
      <c r="Y2618" s="34">
        <v>40.03</v>
      </c>
      <c r="Z2618" s="34">
        <v>40.03</v>
      </c>
      <c r="AA2618" s="2"/>
      <c r="AB2618" s="2"/>
      <c r="AC2618" s="2"/>
      <c r="AD2618" s="2"/>
      <c r="AE2618" s="2">
        <v>24.013500000000001</v>
      </c>
      <c r="AF2618" s="2"/>
      <c r="AG2618" s="2"/>
      <c r="AH2618" s="2"/>
      <c r="AI2618" s="2"/>
    </row>
    <row r="2619" spans="1:35" x14ac:dyDescent="0.3">
      <c r="A2619" s="2"/>
      <c r="B2619" s="2"/>
      <c r="C2619" s="2">
        <v>40000323008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13" t="s">
        <v>86</v>
      </c>
      <c r="T2619" s="2" t="s">
        <v>4</v>
      </c>
      <c r="U2619" s="2" t="s">
        <v>4</v>
      </c>
      <c r="V2619" s="2" t="s">
        <v>106</v>
      </c>
      <c r="W2619" s="2"/>
      <c r="X2619" s="2">
        <v>152.13999999999999</v>
      </c>
      <c r="Y2619" s="34">
        <v>38.04</v>
      </c>
      <c r="Z2619" s="34">
        <v>38.04</v>
      </c>
      <c r="AA2619" s="2"/>
      <c r="AB2619" s="2"/>
      <c r="AC2619" s="2"/>
      <c r="AD2619" s="2"/>
      <c r="AE2619" s="2"/>
      <c r="AF2619" s="2"/>
      <c r="AG2619" s="2"/>
      <c r="AH2619" s="2"/>
      <c r="AI2619" s="2"/>
    </row>
    <row r="2620" spans="1:35" x14ac:dyDescent="0.3">
      <c r="A2620" s="2"/>
      <c r="B2620" s="2"/>
      <c r="C2620" s="2">
        <v>40000323012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13" t="s">
        <v>86</v>
      </c>
      <c r="T2620" s="2" t="s">
        <v>4</v>
      </c>
      <c r="U2620" s="2" t="s">
        <v>4</v>
      </c>
      <c r="V2620" s="2" t="s">
        <v>106</v>
      </c>
      <c r="W2620" s="2"/>
      <c r="X2620" s="2">
        <v>130.72999999999999</v>
      </c>
      <c r="Y2620" s="34">
        <v>32.700000000000003</v>
      </c>
      <c r="Z2620" s="34">
        <v>32.700000000000003</v>
      </c>
      <c r="AA2620" s="2"/>
      <c r="AB2620" s="2"/>
      <c r="AC2620" s="2"/>
      <c r="AD2620" s="2"/>
      <c r="AE2620" s="2">
        <v>19.609500000000001</v>
      </c>
      <c r="AF2620" s="2"/>
      <c r="AG2620" s="2"/>
      <c r="AH2620" s="2"/>
      <c r="AI2620" s="2"/>
    </row>
    <row r="2621" spans="1:35" x14ac:dyDescent="0.3">
      <c r="A2621" s="2"/>
      <c r="B2621" s="2"/>
      <c r="C2621" s="2">
        <v>40000323532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13" t="s">
        <v>86</v>
      </c>
      <c r="T2621" s="2" t="s">
        <v>4</v>
      </c>
      <c r="U2621" s="2" t="s">
        <v>4</v>
      </c>
      <c r="V2621" s="2" t="s">
        <v>106</v>
      </c>
      <c r="W2621" s="2"/>
      <c r="X2621" s="2">
        <v>163.69</v>
      </c>
      <c r="Y2621" s="34">
        <v>40.93</v>
      </c>
      <c r="Z2621" s="34">
        <v>40.93</v>
      </c>
      <c r="AA2621" s="2"/>
      <c r="AB2621" s="2"/>
      <c r="AC2621" s="2"/>
      <c r="AD2621" s="2"/>
      <c r="AE2621" s="2"/>
      <c r="AF2621" s="2"/>
      <c r="AG2621" s="2"/>
      <c r="AH2621" s="2"/>
      <c r="AI2621" s="2"/>
    </row>
    <row r="2622" spans="1:35" x14ac:dyDescent="0.3">
      <c r="A2622" s="2"/>
      <c r="B2622" s="2"/>
      <c r="C2622" s="2">
        <v>40000323782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13" t="s">
        <v>86</v>
      </c>
      <c r="T2622" s="2" t="s">
        <v>4</v>
      </c>
      <c r="U2622" s="2" t="s">
        <v>4</v>
      </c>
      <c r="V2622" s="2" t="s">
        <v>106</v>
      </c>
      <c r="W2622" s="2"/>
      <c r="X2622" s="2">
        <v>163.87</v>
      </c>
      <c r="Y2622" s="34">
        <v>40.98</v>
      </c>
      <c r="Z2622" s="34">
        <v>40.98</v>
      </c>
      <c r="AA2622" s="2"/>
      <c r="AB2622" s="2"/>
      <c r="AC2622" s="2"/>
      <c r="AD2622" s="2"/>
      <c r="AE2622" s="2"/>
      <c r="AF2622" s="2"/>
      <c r="AG2622" s="2"/>
      <c r="AH2622" s="2"/>
      <c r="AI2622" s="2"/>
    </row>
    <row r="2623" spans="1:35" x14ac:dyDescent="0.3">
      <c r="A2623" s="2"/>
      <c r="B2623" s="2"/>
      <c r="C2623" s="2">
        <v>40000324940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13" t="s">
        <v>86</v>
      </c>
      <c r="T2623" s="2" t="s">
        <v>4</v>
      </c>
      <c r="U2623" s="2" t="s">
        <v>4</v>
      </c>
      <c r="V2623" s="2" t="s">
        <v>106</v>
      </c>
      <c r="W2623" s="2"/>
      <c r="X2623" s="2">
        <v>177.3</v>
      </c>
      <c r="Y2623" s="34">
        <v>44.34</v>
      </c>
      <c r="Z2623" s="34">
        <v>44.34</v>
      </c>
      <c r="AA2623" s="2"/>
      <c r="AB2623" s="2"/>
      <c r="AC2623" s="2"/>
      <c r="AD2623" s="2"/>
      <c r="AE2623" s="2"/>
      <c r="AF2623" s="2"/>
      <c r="AG2623" s="2"/>
      <c r="AH2623" s="2"/>
      <c r="AI2623" s="2"/>
    </row>
    <row r="2624" spans="1:35" x14ac:dyDescent="0.3">
      <c r="A2624" s="2"/>
      <c r="B2624" s="2"/>
      <c r="C2624" s="2">
        <v>40000326034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13" t="s">
        <v>86</v>
      </c>
      <c r="T2624" s="2" t="s">
        <v>4</v>
      </c>
      <c r="U2624" s="2" t="s">
        <v>4</v>
      </c>
      <c r="V2624" s="2" t="s">
        <v>106</v>
      </c>
      <c r="W2624" s="2"/>
      <c r="X2624" s="2">
        <v>166.39</v>
      </c>
      <c r="Y2624" s="34">
        <v>41.61</v>
      </c>
      <c r="Z2624" s="34">
        <v>41.61</v>
      </c>
      <c r="AA2624" s="2"/>
      <c r="AB2624" s="2"/>
      <c r="AC2624" s="2"/>
      <c r="AD2624" s="2"/>
      <c r="AE2624" s="2">
        <v>24.958500000000001</v>
      </c>
      <c r="AF2624" s="2"/>
      <c r="AG2624" s="2"/>
      <c r="AH2624" s="2"/>
      <c r="AI2624" s="2"/>
    </row>
    <row r="2625" spans="1:35" x14ac:dyDescent="0.3">
      <c r="A2625" s="2"/>
      <c r="B2625" s="2"/>
      <c r="C2625" s="2">
        <v>40000326044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13" t="s">
        <v>86</v>
      </c>
      <c r="T2625" s="2" t="s">
        <v>4</v>
      </c>
      <c r="U2625" s="2" t="s">
        <v>4</v>
      </c>
      <c r="V2625" s="2" t="s">
        <v>106</v>
      </c>
      <c r="W2625" s="2"/>
      <c r="X2625" s="2">
        <v>158.76</v>
      </c>
      <c r="Y2625" s="34">
        <v>39.69</v>
      </c>
      <c r="Z2625" s="34">
        <v>39.69</v>
      </c>
      <c r="AA2625" s="2"/>
      <c r="AB2625" s="2"/>
      <c r="AC2625" s="2"/>
      <c r="AD2625" s="2"/>
      <c r="AE2625" s="2"/>
      <c r="AF2625" s="2"/>
      <c r="AG2625" s="2"/>
      <c r="AH2625" s="2"/>
      <c r="AI2625" s="2"/>
    </row>
    <row r="2626" spans="1:35" x14ac:dyDescent="0.3">
      <c r="A2626" s="2"/>
      <c r="B2626" s="2"/>
      <c r="C2626" s="2">
        <v>40000326244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13" t="s">
        <v>86</v>
      </c>
      <c r="T2626" s="2" t="s">
        <v>4</v>
      </c>
      <c r="U2626" s="2" t="s">
        <v>4</v>
      </c>
      <c r="V2626" s="2" t="s">
        <v>106</v>
      </c>
      <c r="W2626" s="2"/>
      <c r="X2626" s="2">
        <v>153.04</v>
      </c>
      <c r="Y2626" s="34">
        <v>38.26</v>
      </c>
      <c r="Z2626" s="34">
        <v>38.26</v>
      </c>
      <c r="AA2626" s="2"/>
      <c r="AB2626" s="2"/>
      <c r="AC2626" s="2"/>
      <c r="AD2626" s="2"/>
      <c r="AE2626" s="2"/>
      <c r="AF2626" s="2"/>
      <c r="AG2626" s="2"/>
      <c r="AH2626" s="2"/>
      <c r="AI2626" s="2"/>
    </row>
    <row r="2627" spans="1:35" x14ac:dyDescent="0.3">
      <c r="A2627" s="2"/>
      <c r="B2627" s="2"/>
      <c r="C2627" s="2">
        <v>40000326703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13" t="s">
        <v>86</v>
      </c>
      <c r="T2627" s="2" t="s">
        <v>4</v>
      </c>
      <c r="U2627" s="2" t="s">
        <v>4</v>
      </c>
      <c r="V2627" s="2" t="s">
        <v>106</v>
      </c>
      <c r="W2627" s="2"/>
      <c r="X2627" s="2">
        <v>431.35</v>
      </c>
      <c r="Y2627" s="34">
        <v>107.84</v>
      </c>
      <c r="Z2627" s="34">
        <v>107.84</v>
      </c>
      <c r="AA2627" s="2"/>
      <c r="AB2627" s="2"/>
      <c r="AC2627" s="2"/>
      <c r="AD2627" s="2"/>
      <c r="AE2627" s="2"/>
      <c r="AF2627" s="2"/>
      <c r="AG2627" s="2"/>
      <c r="AH2627" s="2"/>
      <c r="AI2627" s="2"/>
    </row>
    <row r="2628" spans="1:35" x14ac:dyDescent="0.3">
      <c r="A2628" s="2"/>
      <c r="B2628" s="2"/>
      <c r="C2628" s="2">
        <v>40000327422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13" t="s">
        <v>86</v>
      </c>
      <c r="T2628" s="2" t="s">
        <v>4</v>
      </c>
      <c r="U2628" s="2" t="s">
        <v>4</v>
      </c>
      <c r="V2628" s="2" t="s">
        <v>106</v>
      </c>
      <c r="W2628" s="2"/>
      <c r="X2628" s="2">
        <v>152.47999999999999</v>
      </c>
      <c r="Y2628" s="34">
        <v>38.14</v>
      </c>
      <c r="Z2628" s="34">
        <v>38.14</v>
      </c>
      <c r="AA2628" s="2"/>
      <c r="AB2628" s="2"/>
      <c r="AC2628" s="2"/>
      <c r="AD2628" s="2"/>
      <c r="AE2628" s="2">
        <v>22.872</v>
      </c>
      <c r="AF2628" s="2"/>
      <c r="AG2628" s="2"/>
      <c r="AH2628" s="2"/>
      <c r="AI2628" s="2"/>
    </row>
    <row r="2629" spans="1:35" x14ac:dyDescent="0.3">
      <c r="A2629" s="2"/>
      <c r="B2629" s="2"/>
      <c r="C2629" s="2">
        <v>40000328321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13" t="s">
        <v>86</v>
      </c>
      <c r="T2629" s="2" t="s">
        <v>4</v>
      </c>
      <c r="U2629" s="2" t="s">
        <v>4</v>
      </c>
      <c r="V2629" s="2" t="s">
        <v>106</v>
      </c>
      <c r="W2629" s="2"/>
      <c r="X2629" s="2">
        <v>180.27</v>
      </c>
      <c r="Y2629" s="34">
        <v>45.08</v>
      </c>
      <c r="Z2629" s="34">
        <v>45.08</v>
      </c>
      <c r="AA2629" s="2"/>
      <c r="AB2629" s="2"/>
      <c r="AC2629" s="2"/>
      <c r="AD2629" s="2"/>
      <c r="AE2629" s="2"/>
      <c r="AF2629" s="2"/>
      <c r="AG2629" s="2"/>
      <c r="AH2629" s="2"/>
      <c r="AI2629" s="2"/>
    </row>
    <row r="2630" spans="1:35" x14ac:dyDescent="0.3">
      <c r="A2630" s="2"/>
      <c r="B2630" s="2"/>
      <c r="C2630" s="2">
        <v>40000329408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13" t="s">
        <v>86</v>
      </c>
      <c r="T2630" s="2" t="s">
        <v>4</v>
      </c>
      <c r="U2630" s="2" t="s">
        <v>4</v>
      </c>
      <c r="V2630" s="2" t="s">
        <v>106</v>
      </c>
      <c r="W2630" s="2"/>
      <c r="X2630" s="2">
        <v>274.17</v>
      </c>
      <c r="Y2630" s="34">
        <v>68.540000000000006</v>
      </c>
      <c r="Z2630" s="34">
        <v>68.540000000000006</v>
      </c>
      <c r="AA2630" s="2"/>
      <c r="AB2630" s="2"/>
      <c r="AC2630" s="2"/>
      <c r="AD2630" s="2"/>
      <c r="AE2630" s="2">
        <v>41.125500000000002</v>
      </c>
      <c r="AF2630" s="2"/>
      <c r="AG2630" s="2"/>
      <c r="AH2630" s="2"/>
      <c r="AI2630" s="2"/>
    </row>
    <row r="2631" spans="1:35" x14ac:dyDescent="0.3">
      <c r="A2631" s="2"/>
      <c r="B2631" s="2"/>
      <c r="C2631" s="2">
        <v>40000329909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13" t="s">
        <v>86</v>
      </c>
      <c r="T2631" s="2" t="s">
        <v>4</v>
      </c>
      <c r="U2631" s="2" t="s">
        <v>4</v>
      </c>
      <c r="V2631" s="2" t="s">
        <v>106</v>
      </c>
      <c r="W2631" s="2"/>
      <c r="X2631" s="2">
        <v>160.38999999999999</v>
      </c>
      <c r="Y2631" s="34">
        <v>40.11</v>
      </c>
      <c r="Z2631" s="34">
        <v>40.11</v>
      </c>
      <c r="AA2631" s="2"/>
      <c r="AB2631" s="2"/>
      <c r="AC2631" s="2"/>
      <c r="AD2631" s="2"/>
      <c r="AE2631" s="2"/>
      <c r="AF2631" s="2"/>
      <c r="AG2631" s="2"/>
      <c r="AH2631" s="2"/>
      <c r="AI2631" s="2"/>
    </row>
    <row r="2632" spans="1:35" x14ac:dyDescent="0.3">
      <c r="A2632" s="2"/>
      <c r="B2632" s="2"/>
      <c r="C2632" s="2">
        <v>40000331016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13" t="s">
        <v>86</v>
      </c>
      <c r="T2632" s="2" t="s">
        <v>4</v>
      </c>
      <c r="U2632" s="2" t="s">
        <v>4</v>
      </c>
      <c r="V2632" s="2" t="s">
        <v>106</v>
      </c>
      <c r="W2632" s="2"/>
      <c r="X2632" s="2">
        <v>158.97999999999999</v>
      </c>
      <c r="Y2632" s="34">
        <v>39.770000000000003</v>
      </c>
      <c r="Z2632" s="34">
        <v>39.770000000000003</v>
      </c>
      <c r="AA2632" s="2"/>
      <c r="AB2632" s="2"/>
      <c r="AC2632" s="2"/>
      <c r="AD2632" s="2"/>
      <c r="AE2632" s="2">
        <v>23.847000000000001</v>
      </c>
      <c r="AF2632" s="2"/>
      <c r="AG2632" s="2"/>
      <c r="AH2632" s="2"/>
      <c r="AI2632" s="2"/>
    </row>
    <row r="2633" spans="1:35" x14ac:dyDescent="0.3">
      <c r="A2633" s="2"/>
      <c r="B2633" s="2"/>
      <c r="C2633" s="2">
        <v>40000331639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13" t="s">
        <v>86</v>
      </c>
      <c r="T2633" s="2" t="s">
        <v>4</v>
      </c>
      <c r="U2633" s="2" t="s">
        <v>4</v>
      </c>
      <c r="V2633" s="2" t="s">
        <v>106</v>
      </c>
      <c r="W2633" s="2"/>
      <c r="X2633" s="2">
        <v>150.91</v>
      </c>
      <c r="Y2633" s="34">
        <v>37.74</v>
      </c>
      <c r="Z2633" s="34">
        <v>37.74</v>
      </c>
      <c r="AA2633" s="2"/>
      <c r="AB2633" s="2"/>
      <c r="AC2633" s="2"/>
      <c r="AD2633" s="2"/>
      <c r="AE2633" s="2"/>
      <c r="AF2633" s="2"/>
      <c r="AG2633" s="2"/>
      <c r="AH2633" s="2"/>
      <c r="AI2633" s="2"/>
    </row>
    <row r="2634" spans="1:35" x14ac:dyDescent="0.3">
      <c r="A2634" s="2"/>
      <c r="B2634" s="2"/>
      <c r="C2634" s="2">
        <v>40000331755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13" t="s">
        <v>86</v>
      </c>
      <c r="T2634" s="2" t="s">
        <v>4</v>
      </c>
      <c r="U2634" s="2" t="s">
        <v>4</v>
      </c>
      <c r="V2634" s="2" t="s">
        <v>106</v>
      </c>
      <c r="W2634" s="2"/>
      <c r="X2634" s="2">
        <v>160.84</v>
      </c>
      <c r="Y2634" s="34">
        <v>40.229999999999997</v>
      </c>
      <c r="Z2634" s="34">
        <v>40.229999999999997</v>
      </c>
      <c r="AA2634" s="2"/>
      <c r="AB2634" s="2"/>
      <c r="AC2634" s="2"/>
      <c r="AD2634" s="2"/>
      <c r="AE2634" s="2"/>
      <c r="AF2634" s="2"/>
      <c r="AG2634" s="2"/>
      <c r="AH2634" s="2"/>
      <c r="AI2634" s="2"/>
    </row>
    <row r="2635" spans="1:35" x14ac:dyDescent="0.3">
      <c r="A2635" s="2"/>
      <c r="B2635" s="2"/>
      <c r="C2635" s="2">
        <v>40000331757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13" t="s">
        <v>86</v>
      </c>
      <c r="T2635" s="2" t="s">
        <v>4</v>
      </c>
      <c r="U2635" s="2" t="s">
        <v>4</v>
      </c>
      <c r="V2635" s="2" t="s">
        <v>106</v>
      </c>
      <c r="W2635" s="2"/>
      <c r="X2635" s="2">
        <v>167.8</v>
      </c>
      <c r="Y2635" s="34">
        <v>41.95</v>
      </c>
      <c r="Z2635" s="34">
        <v>41.95</v>
      </c>
      <c r="AA2635" s="2"/>
      <c r="AB2635" s="2"/>
      <c r="AC2635" s="2"/>
      <c r="AD2635" s="2"/>
      <c r="AE2635" s="2">
        <v>25.17</v>
      </c>
      <c r="AF2635" s="2"/>
      <c r="AG2635" s="2"/>
      <c r="AH2635" s="2"/>
      <c r="AI2635" s="2"/>
    </row>
    <row r="2636" spans="1:35" x14ac:dyDescent="0.3">
      <c r="A2636" s="2"/>
      <c r="B2636" s="2"/>
      <c r="C2636" s="2">
        <v>40000331814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13" t="s">
        <v>86</v>
      </c>
      <c r="T2636" s="2" t="s">
        <v>4</v>
      </c>
      <c r="U2636" s="2" t="s">
        <v>4</v>
      </c>
      <c r="V2636" s="2" t="s">
        <v>106</v>
      </c>
      <c r="W2636" s="2"/>
      <c r="X2636" s="2">
        <v>154.86000000000001</v>
      </c>
      <c r="Y2636" s="34">
        <v>38.72</v>
      </c>
      <c r="Z2636" s="34">
        <v>38.72</v>
      </c>
      <c r="AA2636" s="2"/>
      <c r="AB2636" s="2"/>
      <c r="AC2636" s="2"/>
      <c r="AD2636" s="2"/>
      <c r="AE2636" s="2">
        <v>23.228999999999999</v>
      </c>
      <c r="AF2636" s="2"/>
      <c r="AG2636" s="2"/>
      <c r="AH2636" s="2"/>
      <c r="AI2636" s="2"/>
    </row>
    <row r="2637" spans="1:35" x14ac:dyDescent="0.3">
      <c r="A2637" s="2"/>
      <c r="B2637" s="2"/>
      <c r="C2637" s="2">
        <v>40000331969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13" t="s">
        <v>86</v>
      </c>
      <c r="T2637" s="2" t="s">
        <v>4</v>
      </c>
      <c r="U2637" s="2" t="s">
        <v>4</v>
      </c>
      <c r="V2637" s="2" t="s">
        <v>106</v>
      </c>
      <c r="W2637" s="2"/>
      <c r="X2637" s="2">
        <v>237.56</v>
      </c>
      <c r="Y2637" s="34">
        <v>59.4</v>
      </c>
      <c r="Z2637" s="34">
        <v>59.4</v>
      </c>
      <c r="AA2637" s="2"/>
      <c r="AB2637" s="2"/>
      <c r="AC2637" s="2"/>
      <c r="AD2637" s="2"/>
      <c r="AE2637" s="2">
        <v>35.634</v>
      </c>
      <c r="AF2637" s="2"/>
      <c r="AG2637" s="2"/>
      <c r="AH2637" s="2"/>
      <c r="AI2637" s="2"/>
    </row>
    <row r="2638" spans="1:35" x14ac:dyDescent="0.3">
      <c r="A2638" s="2"/>
      <c r="B2638" s="2"/>
      <c r="C2638" s="2">
        <v>40000331985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13" t="s">
        <v>86</v>
      </c>
      <c r="T2638" s="2" t="s">
        <v>4</v>
      </c>
      <c r="U2638" s="2" t="s">
        <v>4</v>
      </c>
      <c r="V2638" s="2" t="s">
        <v>106</v>
      </c>
      <c r="W2638" s="2"/>
      <c r="X2638" s="2">
        <v>164.8</v>
      </c>
      <c r="Y2638" s="34">
        <v>41.21</v>
      </c>
      <c r="Z2638" s="34">
        <v>41.21</v>
      </c>
      <c r="AA2638" s="2"/>
      <c r="AB2638" s="2"/>
      <c r="AC2638" s="2"/>
      <c r="AD2638" s="2"/>
      <c r="AE2638" s="2">
        <v>24.72</v>
      </c>
      <c r="AF2638" s="2"/>
      <c r="AG2638" s="2"/>
      <c r="AH2638" s="2"/>
      <c r="AI2638" s="2"/>
    </row>
    <row r="2639" spans="1:35" x14ac:dyDescent="0.3">
      <c r="A2639" s="2"/>
      <c r="B2639" s="2"/>
      <c r="C2639" s="2">
        <v>40000332317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13" t="s">
        <v>86</v>
      </c>
      <c r="T2639" s="2" t="s">
        <v>4</v>
      </c>
      <c r="U2639" s="2" t="s">
        <v>4</v>
      </c>
      <c r="V2639" s="2" t="s">
        <v>106</v>
      </c>
      <c r="W2639" s="2"/>
      <c r="X2639" s="2">
        <v>137.46</v>
      </c>
      <c r="Y2639" s="34">
        <v>34.36</v>
      </c>
      <c r="Z2639" s="34">
        <v>34.36</v>
      </c>
      <c r="AA2639" s="2"/>
      <c r="AB2639" s="2"/>
      <c r="AC2639" s="2"/>
      <c r="AD2639" s="2"/>
      <c r="AE2639" s="2"/>
      <c r="AF2639" s="2"/>
      <c r="AG2639" s="2"/>
      <c r="AH2639" s="2"/>
      <c r="AI2639" s="2"/>
    </row>
    <row r="2640" spans="1:35" x14ac:dyDescent="0.3">
      <c r="A2640" s="2"/>
      <c r="B2640" s="2"/>
      <c r="C2640" s="2">
        <v>40000333115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13" t="s">
        <v>86</v>
      </c>
      <c r="T2640" s="2" t="s">
        <v>4</v>
      </c>
      <c r="U2640" s="2" t="s">
        <v>4</v>
      </c>
      <c r="V2640" s="2" t="s">
        <v>106</v>
      </c>
      <c r="W2640" s="2"/>
      <c r="X2640" s="2">
        <v>148.26</v>
      </c>
      <c r="Y2640" s="34">
        <v>37.07</v>
      </c>
      <c r="Z2640" s="34">
        <v>37.07</v>
      </c>
      <c r="AA2640" s="2"/>
      <c r="AB2640" s="2"/>
      <c r="AC2640" s="2"/>
      <c r="AD2640" s="2"/>
      <c r="AE2640" s="2"/>
      <c r="AF2640" s="2"/>
      <c r="AG2640" s="2"/>
      <c r="AH2640" s="2"/>
      <c r="AI2640" s="2"/>
    </row>
    <row r="2641" spans="1:35" x14ac:dyDescent="0.3">
      <c r="A2641" s="2"/>
      <c r="B2641" s="2"/>
      <c r="C2641" s="2">
        <v>40000333168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13" t="s">
        <v>86</v>
      </c>
      <c r="T2641" s="2" t="s">
        <v>4</v>
      </c>
      <c r="U2641" s="2" t="s">
        <v>4</v>
      </c>
      <c r="V2641" s="2" t="s">
        <v>106</v>
      </c>
      <c r="W2641" s="2"/>
      <c r="X2641" s="2">
        <v>160.27000000000001</v>
      </c>
      <c r="Y2641" s="34">
        <v>40.07</v>
      </c>
      <c r="Z2641" s="34">
        <v>40.07</v>
      </c>
      <c r="AA2641" s="2"/>
      <c r="AB2641" s="2"/>
      <c r="AC2641" s="2"/>
      <c r="AD2641" s="2"/>
      <c r="AE2641" s="2"/>
      <c r="AF2641" s="2"/>
      <c r="AG2641" s="2"/>
      <c r="AH2641" s="2"/>
      <c r="AI2641" s="2"/>
    </row>
    <row r="2642" spans="1:35" x14ac:dyDescent="0.3">
      <c r="A2642" s="2"/>
      <c r="B2642" s="2"/>
      <c r="C2642" s="2">
        <v>40000333208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13" t="s">
        <v>86</v>
      </c>
      <c r="T2642" s="2" t="s">
        <v>4</v>
      </c>
      <c r="U2642" s="2" t="s">
        <v>4</v>
      </c>
      <c r="V2642" s="2" t="s">
        <v>106</v>
      </c>
      <c r="W2642" s="2"/>
      <c r="X2642" s="2">
        <v>154.91</v>
      </c>
      <c r="Y2642" s="34">
        <v>38.74</v>
      </c>
      <c r="Z2642" s="34">
        <v>38.74</v>
      </c>
      <c r="AA2642" s="2"/>
      <c r="AB2642" s="2"/>
      <c r="AC2642" s="2"/>
      <c r="AD2642" s="2"/>
      <c r="AE2642" s="2"/>
      <c r="AF2642" s="2"/>
      <c r="AG2642" s="2"/>
      <c r="AH2642" s="2"/>
      <c r="AI2642" s="2"/>
    </row>
    <row r="2643" spans="1:35" x14ac:dyDescent="0.3">
      <c r="A2643" s="2"/>
      <c r="B2643" s="2"/>
      <c r="C2643" s="2">
        <v>40000333216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13" t="s">
        <v>86</v>
      </c>
      <c r="T2643" s="2" t="s">
        <v>4</v>
      </c>
      <c r="U2643" s="2" t="s">
        <v>4</v>
      </c>
      <c r="V2643" s="2" t="s">
        <v>106</v>
      </c>
      <c r="W2643" s="2"/>
      <c r="X2643" s="2">
        <v>167.16</v>
      </c>
      <c r="Y2643" s="34">
        <v>41.81</v>
      </c>
      <c r="Z2643" s="34">
        <v>41.81</v>
      </c>
      <c r="AA2643" s="2"/>
      <c r="AB2643" s="2"/>
      <c r="AC2643" s="2"/>
      <c r="AD2643" s="2"/>
      <c r="AE2643" s="2"/>
      <c r="AF2643" s="2"/>
      <c r="AG2643" s="2"/>
      <c r="AH2643" s="2"/>
      <c r="AI2643" s="2"/>
    </row>
    <row r="2644" spans="1:35" x14ac:dyDescent="0.3">
      <c r="A2644" s="2"/>
      <c r="B2644" s="2"/>
      <c r="C2644" s="2">
        <v>40000333225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13" t="s">
        <v>86</v>
      </c>
      <c r="T2644" s="2" t="s">
        <v>4</v>
      </c>
      <c r="U2644" s="2" t="s">
        <v>4</v>
      </c>
      <c r="V2644" s="2" t="s">
        <v>106</v>
      </c>
      <c r="W2644" s="2"/>
      <c r="X2644" s="2">
        <v>163.9</v>
      </c>
      <c r="Y2644" s="34">
        <v>40.99</v>
      </c>
      <c r="Z2644" s="34">
        <v>40.99</v>
      </c>
      <c r="AA2644" s="2"/>
      <c r="AB2644" s="2"/>
      <c r="AC2644" s="2"/>
      <c r="AD2644" s="2"/>
      <c r="AE2644" s="2"/>
      <c r="AF2644" s="2"/>
      <c r="AG2644" s="2"/>
      <c r="AH2644" s="2"/>
      <c r="AI2644" s="2"/>
    </row>
    <row r="2645" spans="1:35" x14ac:dyDescent="0.3">
      <c r="A2645" s="2"/>
      <c r="B2645" s="2"/>
      <c r="C2645" s="2">
        <v>40000333967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13" t="s">
        <v>86</v>
      </c>
      <c r="T2645" s="2" t="s">
        <v>4</v>
      </c>
      <c r="U2645" s="2" t="s">
        <v>4</v>
      </c>
      <c r="V2645" s="2" t="s">
        <v>106</v>
      </c>
      <c r="W2645" s="2"/>
      <c r="X2645" s="2">
        <v>146.47</v>
      </c>
      <c r="Y2645" s="34">
        <v>36.619999999999997</v>
      </c>
      <c r="Z2645" s="34">
        <v>36.619999999999997</v>
      </c>
      <c r="AA2645" s="2"/>
      <c r="AB2645" s="2"/>
      <c r="AC2645" s="2"/>
      <c r="AD2645" s="2"/>
      <c r="AE2645" s="2"/>
      <c r="AF2645" s="2"/>
      <c r="AG2645" s="2"/>
      <c r="AH2645" s="2"/>
      <c r="AI2645" s="2"/>
    </row>
    <row r="2646" spans="1:35" x14ac:dyDescent="0.3">
      <c r="A2646" s="2"/>
      <c r="B2646" s="2"/>
      <c r="C2646" s="2">
        <v>40000334537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13" t="s">
        <v>86</v>
      </c>
      <c r="T2646" s="2" t="s">
        <v>4</v>
      </c>
      <c r="U2646" s="2" t="s">
        <v>4</v>
      </c>
      <c r="V2646" s="2" t="s">
        <v>106</v>
      </c>
      <c r="W2646" s="2"/>
      <c r="X2646" s="2">
        <v>160.38</v>
      </c>
      <c r="Y2646" s="34">
        <v>40.11</v>
      </c>
      <c r="Z2646" s="34">
        <v>40.11</v>
      </c>
      <c r="AA2646" s="2"/>
      <c r="AB2646" s="2"/>
      <c r="AC2646" s="2"/>
      <c r="AD2646" s="2"/>
      <c r="AE2646" s="2">
        <v>24.056999999999999</v>
      </c>
      <c r="AF2646" s="2"/>
      <c r="AG2646" s="2"/>
      <c r="AH2646" s="2"/>
      <c r="AI2646" s="2"/>
    </row>
    <row r="2647" spans="1:35" x14ac:dyDescent="0.3">
      <c r="A2647" s="2"/>
      <c r="B2647" s="2"/>
      <c r="C2647" s="2">
        <v>40000334692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13" t="s">
        <v>86</v>
      </c>
      <c r="T2647" s="2" t="s">
        <v>4</v>
      </c>
      <c r="U2647" s="2" t="s">
        <v>4</v>
      </c>
      <c r="V2647" s="2" t="s">
        <v>106</v>
      </c>
      <c r="W2647" s="2"/>
      <c r="X2647" s="2">
        <v>167.22</v>
      </c>
      <c r="Y2647" s="34">
        <v>41.82</v>
      </c>
      <c r="Z2647" s="34">
        <v>41.82</v>
      </c>
      <c r="AA2647" s="2"/>
      <c r="AB2647" s="2"/>
      <c r="AC2647" s="2"/>
      <c r="AD2647" s="2"/>
      <c r="AE2647" s="2"/>
      <c r="AF2647" s="2"/>
      <c r="AG2647" s="2"/>
      <c r="AH2647" s="2"/>
      <c r="AI2647" s="2"/>
    </row>
    <row r="2648" spans="1:35" x14ac:dyDescent="0.3">
      <c r="A2648" s="2"/>
      <c r="B2648" s="2"/>
      <c r="C2648" s="2">
        <v>40000334874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13" t="s">
        <v>86</v>
      </c>
      <c r="T2648" s="2" t="s">
        <v>4</v>
      </c>
      <c r="U2648" s="2" t="s">
        <v>4</v>
      </c>
      <c r="V2648" s="2" t="s">
        <v>106</v>
      </c>
      <c r="W2648" s="2"/>
      <c r="X2648" s="2">
        <v>155.41</v>
      </c>
      <c r="Y2648" s="34">
        <v>38.85</v>
      </c>
      <c r="Z2648" s="34">
        <v>38.85</v>
      </c>
      <c r="AA2648" s="2"/>
      <c r="AB2648" s="2"/>
      <c r="AC2648" s="2"/>
      <c r="AD2648" s="2"/>
      <c r="AE2648" s="2">
        <v>23.311499999999999</v>
      </c>
      <c r="AF2648" s="2"/>
      <c r="AG2648" s="2"/>
      <c r="AH2648" s="2"/>
      <c r="AI2648" s="2"/>
    </row>
    <row r="2649" spans="1:35" x14ac:dyDescent="0.3">
      <c r="A2649" s="2"/>
      <c r="B2649" s="2"/>
      <c r="C2649" s="2">
        <v>40000334973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13" t="s">
        <v>86</v>
      </c>
      <c r="T2649" s="2" t="s">
        <v>4</v>
      </c>
      <c r="U2649" s="2" t="s">
        <v>4</v>
      </c>
      <c r="V2649" s="2" t="s">
        <v>106</v>
      </c>
      <c r="W2649" s="2"/>
      <c r="X2649" s="2">
        <v>157.66</v>
      </c>
      <c r="Y2649" s="34">
        <v>39.44</v>
      </c>
      <c r="Z2649" s="34">
        <v>39.44</v>
      </c>
      <c r="AA2649" s="2"/>
      <c r="AB2649" s="2"/>
      <c r="AC2649" s="2"/>
      <c r="AD2649" s="2"/>
      <c r="AE2649" s="2">
        <v>23.649000000000001</v>
      </c>
      <c r="AF2649" s="2"/>
      <c r="AG2649" s="2"/>
      <c r="AH2649" s="2"/>
      <c r="AI2649" s="2"/>
    </row>
    <row r="2650" spans="1:35" x14ac:dyDescent="0.3">
      <c r="A2650" s="2"/>
      <c r="B2650" s="2"/>
      <c r="C2650" s="2">
        <v>40000336174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13" t="s">
        <v>86</v>
      </c>
      <c r="T2650" s="2" t="s">
        <v>4</v>
      </c>
      <c r="U2650" s="2" t="s">
        <v>4</v>
      </c>
      <c r="V2650" s="2" t="s">
        <v>106</v>
      </c>
      <c r="W2650" s="2"/>
      <c r="X2650" s="2">
        <v>155.5</v>
      </c>
      <c r="Y2650" s="34">
        <v>38.869999999999997</v>
      </c>
      <c r="Z2650" s="34">
        <v>38.869999999999997</v>
      </c>
      <c r="AA2650" s="2"/>
      <c r="AB2650" s="2"/>
      <c r="AC2650" s="2"/>
      <c r="AD2650" s="2"/>
      <c r="AE2650" s="2">
        <v>23.324999999999999</v>
      </c>
      <c r="AF2650" s="2"/>
      <c r="AG2650" s="2"/>
      <c r="AH2650" s="2"/>
      <c r="AI2650" s="2"/>
    </row>
    <row r="2651" spans="1:35" x14ac:dyDescent="0.3">
      <c r="A2651" s="2"/>
      <c r="B2651" s="2"/>
      <c r="C2651" s="2">
        <v>40000336324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13" t="s">
        <v>86</v>
      </c>
      <c r="T2651" s="2" t="s">
        <v>4</v>
      </c>
      <c r="U2651" s="2" t="s">
        <v>4</v>
      </c>
      <c r="V2651" s="2" t="s">
        <v>106</v>
      </c>
      <c r="W2651" s="2"/>
      <c r="X2651" s="2">
        <v>154.94999999999999</v>
      </c>
      <c r="Y2651" s="34">
        <v>38.74</v>
      </c>
      <c r="Z2651" s="34">
        <v>38.74</v>
      </c>
      <c r="AA2651" s="2"/>
      <c r="AB2651" s="2"/>
      <c r="AC2651" s="2"/>
      <c r="AD2651" s="2"/>
      <c r="AE2651" s="2">
        <v>23.2425</v>
      </c>
      <c r="AF2651" s="2"/>
      <c r="AG2651" s="2"/>
      <c r="AH2651" s="2"/>
      <c r="AI2651" s="2"/>
    </row>
    <row r="2652" spans="1:35" x14ac:dyDescent="0.3">
      <c r="A2652" s="2"/>
      <c r="B2652" s="2"/>
      <c r="C2652" s="2">
        <v>40000336459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13" t="s">
        <v>86</v>
      </c>
      <c r="T2652" s="2" t="s">
        <v>4</v>
      </c>
      <c r="U2652" s="2" t="s">
        <v>4</v>
      </c>
      <c r="V2652" s="2" t="s">
        <v>106</v>
      </c>
      <c r="W2652" s="2"/>
      <c r="X2652" s="2">
        <v>92.81</v>
      </c>
      <c r="Y2652" s="34">
        <v>23.21</v>
      </c>
      <c r="Z2652" s="34">
        <v>23.21</v>
      </c>
      <c r="AA2652" s="2"/>
      <c r="AB2652" s="2"/>
      <c r="AC2652" s="2"/>
      <c r="AD2652" s="2"/>
      <c r="AE2652" s="2"/>
      <c r="AF2652" s="2"/>
      <c r="AG2652" s="2"/>
      <c r="AH2652" s="2"/>
      <c r="AI2652" s="2"/>
    </row>
    <row r="2653" spans="1:35" x14ac:dyDescent="0.3">
      <c r="A2653" s="2"/>
      <c r="B2653" s="2"/>
      <c r="C2653" s="2">
        <v>40000336599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13" t="s">
        <v>86</v>
      </c>
      <c r="T2653" s="2" t="s">
        <v>4</v>
      </c>
      <c r="U2653" s="2" t="s">
        <v>4</v>
      </c>
      <c r="V2653" s="2" t="s">
        <v>106</v>
      </c>
      <c r="W2653" s="2"/>
      <c r="X2653" s="2">
        <v>179.88</v>
      </c>
      <c r="Y2653" s="34">
        <v>44.98</v>
      </c>
      <c r="Z2653" s="34">
        <v>44.98</v>
      </c>
      <c r="AA2653" s="2"/>
      <c r="AB2653" s="2"/>
      <c r="AC2653" s="2"/>
      <c r="AD2653" s="2"/>
      <c r="AE2653" s="2"/>
      <c r="AF2653" s="2"/>
      <c r="AG2653" s="2"/>
      <c r="AH2653" s="2"/>
      <c r="AI2653" s="2"/>
    </row>
    <row r="2654" spans="1:35" x14ac:dyDescent="0.3">
      <c r="A2654" s="2"/>
      <c r="B2654" s="2"/>
      <c r="C2654" s="2">
        <v>40000336895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13" t="s">
        <v>86</v>
      </c>
      <c r="T2654" s="2" t="s">
        <v>4</v>
      </c>
      <c r="U2654" s="2" t="s">
        <v>4</v>
      </c>
      <c r="V2654" s="2" t="s">
        <v>106</v>
      </c>
      <c r="W2654" s="2"/>
      <c r="X2654" s="2">
        <v>204.9</v>
      </c>
      <c r="Y2654" s="34">
        <v>51.24</v>
      </c>
      <c r="Z2654" s="34">
        <v>51.24</v>
      </c>
      <c r="AA2654" s="2"/>
      <c r="AB2654" s="2"/>
      <c r="AC2654" s="2"/>
      <c r="AD2654" s="2"/>
      <c r="AE2654" s="2">
        <v>30.734999999999999</v>
      </c>
      <c r="AF2654" s="2"/>
      <c r="AG2654" s="2"/>
      <c r="AH2654" s="2"/>
      <c r="AI2654" s="2"/>
    </row>
    <row r="2655" spans="1:35" x14ac:dyDescent="0.3">
      <c r="A2655" s="2"/>
      <c r="B2655" s="2"/>
      <c r="C2655" s="2">
        <v>40000337383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13" t="s">
        <v>86</v>
      </c>
      <c r="T2655" s="2" t="s">
        <v>4</v>
      </c>
      <c r="U2655" s="2" t="s">
        <v>4</v>
      </c>
      <c r="V2655" s="2" t="s">
        <v>106</v>
      </c>
      <c r="W2655" s="2"/>
      <c r="X2655" s="2">
        <v>131.32</v>
      </c>
      <c r="Y2655" s="34">
        <v>32.85</v>
      </c>
      <c r="Z2655" s="34">
        <v>32.85</v>
      </c>
      <c r="AA2655" s="2"/>
      <c r="AB2655" s="2"/>
      <c r="AC2655" s="2"/>
      <c r="AD2655" s="2"/>
      <c r="AE2655" s="2"/>
      <c r="AF2655" s="2"/>
      <c r="AG2655" s="2"/>
      <c r="AH2655" s="2"/>
      <c r="AI2655" s="2"/>
    </row>
    <row r="2656" spans="1:35" x14ac:dyDescent="0.3">
      <c r="A2656" s="2"/>
      <c r="B2656" s="2"/>
      <c r="C2656" s="2">
        <v>40000338537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13" t="s">
        <v>86</v>
      </c>
      <c r="T2656" s="2" t="s">
        <v>4</v>
      </c>
      <c r="U2656" s="2" t="s">
        <v>4</v>
      </c>
      <c r="V2656" s="2" t="s">
        <v>106</v>
      </c>
      <c r="W2656" s="2"/>
      <c r="X2656" s="2">
        <v>150.94</v>
      </c>
      <c r="Y2656" s="34">
        <v>37.729999999999997</v>
      </c>
      <c r="Z2656" s="34">
        <v>37.729999999999997</v>
      </c>
      <c r="AA2656" s="2"/>
      <c r="AB2656" s="2"/>
      <c r="AC2656" s="2"/>
      <c r="AD2656" s="2"/>
      <c r="AE2656" s="2"/>
      <c r="AF2656" s="2"/>
      <c r="AG2656" s="2"/>
      <c r="AH2656" s="2"/>
      <c r="AI2656" s="2"/>
    </row>
    <row r="2657" spans="1:35" x14ac:dyDescent="0.3">
      <c r="A2657" s="2"/>
      <c r="B2657" s="2"/>
      <c r="C2657" s="2">
        <v>40000338719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13" t="s">
        <v>86</v>
      </c>
      <c r="T2657" s="2" t="s">
        <v>4</v>
      </c>
      <c r="U2657" s="2" t="s">
        <v>4</v>
      </c>
      <c r="V2657" s="2" t="s">
        <v>106</v>
      </c>
      <c r="W2657" s="2"/>
      <c r="X2657" s="2">
        <v>155.33000000000001</v>
      </c>
      <c r="Y2657" s="34">
        <v>38.83</v>
      </c>
      <c r="Z2657" s="34">
        <v>38.83</v>
      </c>
      <c r="AA2657" s="2"/>
      <c r="AB2657" s="2"/>
      <c r="AC2657" s="2"/>
      <c r="AD2657" s="2"/>
      <c r="AE2657" s="2">
        <v>23.299499999999998</v>
      </c>
      <c r="AF2657" s="2"/>
      <c r="AG2657" s="2"/>
      <c r="AH2657" s="2"/>
      <c r="AI2657" s="2"/>
    </row>
    <row r="2658" spans="1:35" x14ac:dyDescent="0.3">
      <c r="A2658" s="2"/>
      <c r="B2658" s="2"/>
      <c r="C2658" s="2">
        <v>40000338760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13" t="s">
        <v>86</v>
      </c>
      <c r="T2658" s="2" t="s">
        <v>4</v>
      </c>
      <c r="U2658" s="2" t="s">
        <v>4</v>
      </c>
      <c r="V2658" s="2" t="s">
        <v>106</v>
      </c>
      <c r="W2658" s="2"/>
      <c r="X2658" s="2">
        <v>148.82</v>
      </c>
      <c r="Y2658" s="34">
        <v>37.21</v>
      </c>
      <c r="Z2658" s="34">
        <v>37.21</v>
      </c>
      <c r="AA2658" s="2"/>
      <c r="AB2658" s="2"/>
      <c r="AC2658" s="2"/>
      <c r="AD2658" s="2"/>
      <c r="AE2658" s="2">
        <v>22.323</v>
      </c>
      <c r="AF2658" s="2"/>
      <c r="AG2658" s="2"/>
      <c r="AH2658" s="2"/>
      <c r="AI2658" s="2"/>
    </row>
    <row r="2659" spans="1:35" x14ac:dyDescent="0.3">
      <c r="A2659" s="2"/>
      <c r="B2659" s="2"/>
      <c r="C2659" s="2">
        <v>40000339123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13" t="s">
        <v>86</v>
      </c>
      <c r="T2659" s="2" t="s">
        <v>4</v>
      </c>
      <c r="U2659" s="2" t="s">
        <v>4</v>
      </c>
      <c r="V2659" s="2" t="s">
        <v>106</v>
      </c>
      <c r="W2659" s="2"/>
      <c r="X2659" s="2">
        <v>0.06</v>
      </c>
      <c r="Y2659" s="34">
        <v>0.02</v>
      </c>
      <c r="Z2659" s="34">
        <v>0.02</v>
      </c>
      <c r="AA2659" s="2"/>
      <c r="AB2659" s="2"/>
      <c r="AC2659" s="2"/>
      <c r="AD2659" s="2"/>
      <c r="AE2659" s="2"/>
      <c r="AF2659" s="2"/>
      <c r="AG2659" s="2"/>
      <c r="AH2659" s="2"/>
      <c r="AI2659" s="2"/>
    </row>
    <row r="2660" spans="1:35" x14ac:dyDescent="0.3">
      <c r="A2660" s="2"/>
      <c r="B2660" s="2"/>
      <c r="C2660" s="2">
        <v>40000339123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13" t="s">
        <v>86</v>
      </c>
      <c r="T2660" s="2" t="s">
        <v>4</v>
      </c>
      <c r="U2660" s="2" t="s">
        <v>4</v>
      </c>
      <c r="V2660" s="2" t="s">
        <v>106</v>
      </c>
      <c r="W2660" s="2"/>
      <c r="X2660" s="2">
        <v>149.47999999999999</v>
      </c>
      <c r="Y2660" s="34">
        <v>37.369999999999997</v>
      </c>
      <c r="Z2660" s="34">
        <v>37.369999999999997</v>
      </c>
      <c r="AA2660" s="2"/>
      <c r="AB2660" s="2"/>
      <c r="AC2660" s="2"/>
      <c r="AD2660" s="2"/>
      <c r="AE2660" s="2">
        <v>22.431000000000001</v>
      </c>
      <c r="AF2660" s="2"/>
      <c r="AG2660" s="2"/>
      <c r="AH2660" s="2"/>
      <c r="AI2660" s="2"/>
    </row>
    <row r="2661" spans="1:35" x14ac:dyDescent="0.3">
      <c r="A2661" s="2"/>
      <c r="B2661" s="2"/>
      <c r="C2661" s="2">
        <v>40000339250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13" t="s">
        <v>86</v>
      </c>
      <c r="T2661" s="2" t="s">
        <v>4</v>
      </c>
      <c r="U2661" s="2" t="s">
        <v>4</v>
      </c>
      <c r="V2661" s="2" t="s">
        <v>106</v>
      </c>
      <c r="W2661" s="2"/>
      <c r="X2661" s="2">
        <v>152.91</v>
      </c>
      <c r="Y2661" s="34">
        <v>38.25</v>
      </c>
      <c r="Z2661" s="34">
        <v>38.25</v>
      </c>
      <c r="AA2661" s="2"/>
      <c r="AB2661" s="2"/>
      <c r="AC2661" s="2"/>
      <c r="AD2661" s="2"/>
      <c r="AE2661" s="2">
        <v>22.936499999999999</v>
      </c>
      <c r="AF2661" s="2"/>
      <c r="AG2661" s="2"/>
      <c r="AH2661" s="2"/>
      <c r="AI2661" s="2"/>
    </row>
    <row r="2662" spans="1:35" x14ac:dyDescent="0.3">
      <c r="A2662" s="2"/>
      <c r="B2662" s="2"/>
      <c r="C2662" s="2">
        <v>40000340471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13" t="s">
        <v>86</v>
      </c>
      <c r="T2662" s="2" t="s">
        <v>4</v>
      </c>
      <c r="U2662" s="2" t="s">
        <v>4</v>
      </c>
      <c r="V2662" s="2" t="s">
        <v>106</v>
      </c>
      <c r="W2662" s="2"/>
      <c r="X2662" s="2">
        <v>160.62</v>
      </c>
      <c r="Y2662" s="34">
        <v>40.159999999999997</v>
      </c>
      <c r="Z2662" s="34">
        <v>40.159999999999997</v>
      </c>
      <c r="AA2662" s="2"/>
      <c r="AB2662" s="2"/>
      <c r="AC2662" s="2"/>
      <c r="AD2662" s="2"/>
      <c r="AE2662" s="2">
        <v>24.093</v>
      </c>
      <c r="AF2662" s="2"/>
      <c r="AG2662" s="2"/>
      <c r="AH2662" s="2"/>
      <c r="AI2662" s="2"/>
    </row>
    <row r="2663" spans="1:35" x14ac:dyDescent="0.3">
      <c r="A2663" s="2"/>
      <c r="B2663" s="2"/>
      <c r="C2663" s="2">
        <v>40000340492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13" t="s">
        <v>86</v>
      </c>
      <c r="T2663" s="2" t="s">
        <v>4</v>
      </c>
      <c r="U2663" s="2" t="s">
        <v>4</v>
      </c>
      <c r="V2663" s="2" t="s">
        <v>106</v>
      </c>
      <c r="W2663" s="2"/>
      <c r="X2663" s="2">
        <v>167.73</v>
      </c>
      <c r="Y2663" s="34">
        <v>41.94</v>
      </c>
      <c r="Z2663" s="34">
        <v>41.94</v>
      </c>
      <c r="AA2663" s="2"/>
      <c r="AB2663" s="2"/>
      <c r="AC2663" s="2"/>
      <c r="AD2663" s="2"/>
      <c r="AE2663" s="2">
        <v>25.159500000000001</v>
      </c>
      <c r="AF2663" s="2"/>
      <c r="AG2663" s="2"/>
      <c r="AH2663" s="2"/>
      <c r="AI2663" s="2"/>
    </row>
    <row r="2664" spans="1:35" x14ac:dyDescent="0.3">
      <c r="A2664" s="2"/>
      <c r="B2664" s="2"/>
      <c r="C2664" s="2">
        <v>40000340564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13" t="s">
        <v>86</v>
      </c>
      <c r="T2664" s="2" t="s">
        <v>4</v>
      </c>
      <c r="U2664" s="2" t="s">
        <v>4</v>
      </c>
      <c r="V2664" s="2" t="s">
        <v>106</v>
      </c>
      <c r="W2664" s="2"/>
      <c r="X2664" s="2">
        <v>145.55000000000001</v>
      </c>
      <c r="Y2664" s="34">
        <v>36.4</v>
      </c>
      <c r="Z2664" s="34">
        <v>36.4</v>
      </c>
      <c r="AA2664" s="2"/>
      <c r="AB2664" s="2"/>
      <c r="AC2664" s="2"/>
      <c r="AD2664" s="2"/>
      <c r="AE2664" s="2"/>
      <c r="AF2664" s="2"/>
      <c r="AG2664" s="2"/>
      <c r="AH2664" s="2"/>
      <c r="AI2664" s="2"/>
    </row>
    <row r="2665" spans="1:35" x14ac:dyDescent="0.3">
      <c r="A2665" s="2"/>
      <c r="B2665" s="2"/>
      <c r="C2665" s="2">
        <v>40000340697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13" t="s">
        <v>86</v>
      </c>
      <c r="T2665" s="2" t="s">
        <v>4</v>
      </c>
      <c r="U2665" s="2" t="s">
        <v>4</v>
      </c>
      <c r="V2665" s="2" t="s">
        <v>106</v>
      </c>
      <c r="W2665" s="2"/>
      <c r="X2665" s="2">
        <v>168.33</v>
      </c>
      <c r="Y2665" s="34">
        <v>42.08</v>
      </c>
      <c r="Z2665" s="34">
        <v>42.08</v>
      </c>
      <c r="AA2665" s="2"/>
      <c r="AB2665" s="2"/>
      <c r="AC2665" s="2"/>
      <c r="AD2665" s="2"/>
      <c r="AE2665" s="2"/>
      <c r="AF2665" s="2"/>
      <c r="AG2665" s="2"/>
      <c r="AH2665" s="2"/>
      <c r="AI2665" s="2"/>
    </row>
    <row r="2666" spans="1:35" x14ac:dyDescent="0.3">
      <c r="A2666" s="2"/>
      <c r="B2666" s="2"/>
      <c r="C2666" s="2">
        <v>40000340702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13" t="s">
        <v>86</v>
      </c>
      <c r="T2666" s="2" t="s">
        <v>4</v>
      </c>
      <c r="U2666" s="2" t="s">
        <v>4</v>
      </c>
      <c r="V2666" s="2" t="s">
        <v>106</v>
      </c>
      <c r="W2666" s="2"/>
      <c r="X2666" s="2">
        <v>169.98</v>
      </c>
      <c r="Y2666" s="34">
        <v>42.5</v>
      </c>
      <c r="Z2666" s="34">
        <v>42.5</v>
      </c>
      <c r="AA2666" s="2"/>
      <c r="AB2666" s="2"/>
      <c r="AC2666" s="2"/>
      <c r="AD2666" s="2"/>
      <c r="AE2666" s="2"/>
      <c r="AF2666" s="2"/>
      <c r="AG2666" s="2"/>
      <c r="AH2666" s="2"/>
      <c r="AI2666" s="2"/>
    </row>
    <row r="2667" spans="1:35" x14ac:dyDescent="0.3">
      <c r="A2667" s="2"/>
      <c r="B2667" s="2"/>
      <c r="C2667" s="2">
        <v>40000341182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13" t="s">
        <v>86</v>
      </c>
      <c r="T2667" s="2" t="s">
        <v>4</v>
      </c>
      <c r="U2667" s="2" t="s">
        <v>4</v>
      </c>
      <c r="V2667" s="2" t="s">
        <v>106</v>
      </c>
      <c r="W2667" s="2"/>
      <c r="X2667" s="2">
        <v>155.06</v>
      </c>
      <c r="Y2667" s="34">
        <v>38.78</v>
      </c>
      <c r="Z2667" s="34">
        <v>38.78</v>
      </c>
      <c r="AA2667" s="2"/>
      <c r="AB2667" s="2"/>
      <c r="AC2667" s="2"/>
      <c r="AD2667" s="2"/>
      <c r="AE2667" s="2">
        <v>23.259</v>
      </c>
      <c r="AF2667" s="2"/>
      <c r="AG2667" s="2"/>
      <c r="AH2667" s="2"/>
      <c r="AI2667" s="2"/>
    </row>
    <row r="2668" spans="1:35" x14ac:dyDescent="0.3">
      <c r="A2668" s="2"/>
      <c r="B2668" s="2"/>
      <c r="C2668" s="2">
        <v>40000341608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13" t="s">
        <v>86</v>
      </c>
      <c r="T2668" s="2" t="s">
        <v>4</v>
      </c>
      <c r="U2668" s="2" t="s">
        <v>4</v>
      </c>
      <c r="V2668" s="2" t="s">
        <v>106</v>
      </c>
      <c r="W2668" s="2"/>
      <c r="X2668" s="2">
        <v>101.71</v>
      </c>
      <c r="Y2668" s="34">
        <v>25.43</v>
      </c>
      <c r="Z2668" s="34">
        <v>25.43</v>
      </c>
      <c r="AA2668" s="2"/>
      <c r="AB2668" s="2"/>
      <c r="AC2668" s="2"/>
      <c r="AD2668" s="2"/>
      <c r="AE2668" s="2"/>
      <c r="AF2668" s="2"/>
      <c r="AG2668" s="2"/>
      <c r="AH2668" s="2"/>
      <c r="AI2668" s="2"/>
    </row>
    <row r="2669" spans="1:35" x14ac:dyDescent="0.3">
      <c r="A2669" s="2"/>
      <c r="B2669" s="2"/>
      <c r="C2669" s="2">
        <v>40000341620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13" t="s">
        <v>86</v>
      </c>
      <c r="T2669" s="2" t="s">
        <v>4</v>
      </c>
      <c r="U2669" s="2" t="s">
        <v>4</v>
      </c>
      <c r="V2669" s="2" t="s">
        <v>106</v>
      </c>
      <c r="W2669" s="2"/>
      <c r="X2669" s="2">
        <v>165.68</v>
      </c>
      <c r="Y2669" s="34">
        <v>41.42</v>
      </c>
      <c r="Z2669" s="34">
        <v>41.42</v>
      </c>
      <c r="AA2669" s="2"/>
      <c r="AB2669" s="2"/>
      <c r="AC2669" s="2"/>
      <c r="AD2669" s="2"/>
      <c r="AE2669" s="2">
        <v>24.85</v>
      </c>
      <c r="AF2669" s="2"/>
      <c r="AG2669" s="2"/>
      <c r="AH2669" s="2"/>
      <c r="AI2669" s="2"/>
    </row>
    <row r="2670" spans="1:35" x14ac:dyDescent="0.3">
      <c r="A2670" s="2"/>
      <c r="B2670" s="2"/>
      <c r="C2670" s="2">
        <v>40000342271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13" t="s">
        <v>86</v>
      </c>
      <c r="T2670" s="2" t="s">
        <v>4</v>
      </c>
      <c r="U2670" s="2" t="s">
        <v>4</v>
      </c>
      <c r="V2670" s="2" t="s">
        <v>106</v>
      </c>
      <c r="W2670" s="2"/>
      <c r="X2670" s="2">
        <v>167.19</v>
      </c>
      <c r="Y2670" s="34">
        <v>41.8</v>
      </c>
      <c r="Z2670" s="34">
        <v>41.8</v>
      </c>
      <c r="AA2670" s="2"/>
      <c r="AB2670" s="2"/>
      <c r="AC2670" s="2"/>
      <c r="AD2670" s="2"/>
      <c r="AE2670" s="2"/>
      <c r="AF2670" s="2"/>
      <c r="AG2670" s="2"/>
      <c r="AH2670" s="2"/>
      <c r="AI2670" s="2"/>
    </row>
    <row r="2671" spans="1:35" x14ac:dyDescent="0.3">
      <c r="A2671" s="2"/>
      <c r="B2671" s="2"/>
      <c r="C2671" s="2">
        <v>40000342848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13" t="s">
        <v>86</v>
      </c>
      <c r="T2671" s="2" t="s">
        <v>4</v>
      </c>
      <c r="U2671" s="2" t="s">
        <v>4</v>
      </c>
      <c r="V2671" s="2" t="s">
        <v>106</v>
      </c>
      <c r="W2671" s="2"/>
      <c r="X2671" s="2">
        <v>171.93</v>
      </c>
      <c r="Y2671" s="34">
        <v>42.99</v>
      </c>
      <c r="Z2671" s="34">
        <v>42.99</v>
      </c>
      <c r="AA2671" s="2"/>
      <c r="AB2671" s="2"/>
      <c r="AC2671" s="2"/>
      <c r="AD2671" s="2"/>
      <c r="AE2671" s="2">
        <v>25.7895</v>
      </c>
      <c r="AF2671" s="2"/>
      <c r="AG2671" s="2"/>
      <c r="AH2671" s="2"/>
      <c r="AI2671" s="2"/>
    </row>
    <row r="2672" spans="1:35" x14ac:dyDescent="0.3">
      <c r="A2672" s="2"/>
      <c r="B2672" s="2"/>
      <c r="C2672" s="2">
        <v>40000343272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13" t="s">
        <v>86</v>
      </c>
      <c r="T2672" s="2" t="s">
        <v>4</v>
      </c>
      <c r="U2672" s="2" t="s">
        <v>4</v>
      </c>
      <c r="V2672" s="2" t="s">
        <v>106</v>
      </c>
      <c r="W2672" s="2"/>
      <c r="X2672" s="2">
        <v>142.07</v>
      </c>
      <c r="Y2672" s="34">
        <v>35.520000000000003</v>
      </c>
      <c r="Z2672" s="34">
        <v>35.520000000000003</v>
      </c>
      <c r="AA2672" s="2"/>
      <c r="AB2672" s="2"/>
      <c r="AC2672" s="2"/>
      <c r="AD2672" s="2"/>
      <c r="AE2672" s="2"/>
      <c r="AF2672" s="2"/>
      <c r="AG2672" s="2"/>
      <c r="AH2672" s="2"/>
      <c r="AI2672" s="2"/>
    </row>
    <row r="2673" spans="1:35" x14ac:dyDescent="0.3">
      <c r="A2673" s="2"/>
      <c r="B2673" s="2"/>
      <c r="C2673" s="2">
        <v>44000006835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13" t="s">
        <v>70</v>
      </c>
      <c r="T2673" s="2" t="s">
        <v>71</v>
      </c>
      <c r="U2673" s="2" t="s">
        <v>8</v>
      </c>
      <c r="V2673" s="2" t="s">
        <v>107</v>
      </c>
      <c r="W2673" s="2"/>
      <c r="X2673" s="2">
        <v>13.18</v>
      </c>
      <c r="Y2673" s="34">
        <v>3.62</v>
      </c>
      <c r="Z2673" s="34">
        <v>3.62</v>
      </c>
      <c r="AA2673" s="2"/>
      <c r="AB2673" s="2"/>
      <c r="AC2673" s="2"/>
      <c r="AD2673" s="2"/>
      <c r="AE2673" s="2"/>
      <c r="AF2673" s="2"/>
      <c r="AG2673" s="2"/>
      <c r="AH2673" s="2"/>
      <c r="AI2673" s="2"/>
    </row>
    <row r="2674" spans="1:35" x14ac:dyDescent="0.3">
      <c r="A2674" s="2"/>
      <c r="B2674" s="2"/>
      <c r="C2674" s="2">
        <v>60000045208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13" t="s">
        <v>70</v>
      </c>
      <c r="T2674" s="2" t="s">
        <v>71</v>
      </c>
      <c r="U2674" s="2" t="s">
        <v>8</v>
      </c>
      <c r="V2674" s="2" t="s">
        <v>108</v>
      </c>
      <c r="W2674" s="2"/>
      <c r="X2674" s="2">
        <v>58.49</v>
      </c>
      <c r="Y2674" s="34">
        <v>5.99</v>
      </c>
      <c r="Z2674" s="34">
        <v>5.99</v>
      </c>
      <c r="AA2674" s="2"/>
      <c r="AB2674" s="2"/>
      <c r="AC2674" s="2"/>
      <c r="AD2674" s="2"/>
      <c r="AE2674" s="2"/>
      <c r="AF2674" s="2"/>
      <c r="AG2674" s="2"/>
      <c r="AH2674" s="2"/>
      <c r="AI2674" s="2"/>
    </row>
    <row r="2675" spans="1:35" x14ac:dyDescent="0.3">
      <c r="A2675" s="2"/>
      <c r="B2675" s="2"/>
      <c r="C2675" s="2">
        <v>60000115270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13" t="s">
        <v>70</v>
      </c>
      <c r="T2675" s="2" t="s">
        <v>71</v>
      </c>
      <c r="U2675" s="2" t="s">
        <v>8</v>
      </c>
      <c r="V2675" s="2" t="s">
        <v>108</v>
      </c>
      <c r="W2675" s="2"/>
      <c r="X2675" s="2">
        <v>116.39</v>
      </c>
      <c r="Y2675" s="34"/>
      <c r="Z2675" s="34"/>
      <c r="AA2675" s="2"/>
      <c r="AB2675" s="2"/>
      <c r="AC2675" s="2"/>
      <c r="AD2675" s="2"/>
      <c r="AE2675" s="2"/>
      <c r="AF2675" s="2"/>
      <c r="AG2675" s="2"/>
      <c r="AH2675" s="2"/>
      <c r="AI2675" s="2"/>
    </row>
    <row r="2676" spans="1:35" x14ac:dyDescent="0.3">
      <c r="A2676" s="2"/>
      <c r="B2676" s="2"/>
      <c r="C2676" s="2">
        <v>60000122960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13" t="s">
        <v>70</v>
      </c>
      <c r="T2676" s="2" t="s">
        <v>71</v>
      </c>
      <c r="U2676" s="2" t="s">
        <v>8</v>
      </c>
      <c r="V2676" s="2" t="s">
        <v>108</v>
      </c>
      <c r="W2676" s="2"/>
      <c r="X2676" s="2">
        <v>163.71</v>
      </c>
      <c r="Y2676" s="34">
        <v>14.21</v>
      </c>
      <c r="Z2676" s="34">
        <v>14.21</v>
      </c>
      <c r="AA2676" s="2"/>
      <c r="AB2676" s="2"/>
      <c r="AC2676" s="2"/>
      <c r="AD2676" s="2"/>
      <c r="AE2676" s="2"/>
      <c r="AF2676" s="2"/>
      <c r="AG2676" s="2"/>
      <c r="AH2676" s="2"/>
      <c r="AI2676" s="2"/>
    </row>
    <row r="2677" spans="1:35" x14ac:dyDescent="0.3">
      <c r="A2677" s="2"/>
      <c r="B2677" s="2"/>
      <c r="C2677" s="2">
        <v>60000124527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13" t="s">
        <v>70</v>
      </c>
      <c r="T2677" s="2" t="s">
        <v>71</v>
      </c>
      <c r="U2677" s="2" t="s">
        <v>8</v>
      </c>
      <c r="V2677" s="2" t="s">
        <v>108</v>
      </c>
      <c r="W2677" s="2"/>
      <c r="X2677" s="2">
        <v>193.55</v>
      </c>
      <c r="Y2677" s="34">
        <v>16.8</v>
      </c>
      <c r="Z2677" s="34">
        <v>16.8</v>
      </c>
      <c r="AA2677" s="2"/>
      <c r="AB2677" s="2"/>
      <c r="AC2677" s="2"/>
      <c r="AD2677" s="2"/>
      <c r="AE2677" s="2"/>
      <c r="AF2677" s="2"/>
      <c r="AG2677" s="2"/>
      <c r="AH2677" s="2"/>
      <c r="AI2677" s="2"/>
    </row>
    <row r="2678" spans="1:35" x14ac:dyDescent="0.3">
      <c r="A2678" s="2"/>
      <c r="B2678" s="2"/>
      <c r="C2678" s="2">
        <v>60004051568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13" t="s">
        <v>70</v>
      </c>
      <c r="T2678" s="2" t="s">
        <v>71</v>
      </c>
      <c r="U2678" s="2" t="s">
        <v>8</v>
      </c>
      <c r="V2678" s="2" t="s">
        <v>108</v>
      </c>
      <c r="W2678" s="2"/>
      <c r="X2678" s="2">
        <v>31.6</v>
      </c>
      <c r="Y2678" s="34">
        <v>8.11</v>
      </c>
      <c r="Z2678" s="34">
        <v>8.11</v>
      </c>
      <c r="AA2678" s="2"/>
      <c r="AB2678" s="2"/>
      <c r="AC2678" s="2"/>
      <c r="AD2678" s="2"/>
      <c r="AE2678" s="2"/>
      <c r="AF2678" s="2"/>
      <c r="AG2678" s="2"/>
      <c r="AH2678" s="2"/>
      <c r="AI2678" s="2"/>
    </row>
    <row r="2679" spans="1:35" x14ac:dyDescent="0.3">
      <c r="A2679" s="2"/>
      <c r="B2679" s="2"/>
      <c r="C2679" s="2">
        <v>101143520669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13" t="s">
        <v>88</v>
      </c>
      <c r="T2679" s="2" t="s">
        <v>89</v>
      </c>
      <c r="U2679" s="2" t="s">
        <v>9</v>
      </c>
      <c r="V2679" s="2" t="s">
        <v>109</v>
      </c>
      <c r="W2679" s="2"/>
      <c r="X2679" s="2">
        <v>81.2</v>
      </c>
      <c r="Y2679" s="34">
        <v>6.6</v>
      </c>
      <c r="Z2679" s="34">
        <v>6.6</v>
      </c>
      <c r="AA2679" s="2"/>
      <c r="AB2679" s="2"/>
      <c r="AC2679" s="2"/>
      <c r="AD2679" s="2"/>
      <c r="AE2679" s="2"/>
      <c r="AF2679" s="2"/>
      <c r="AG2679" s="2"/>
      <c r="AH2679" s="2"/>
      <c r="AI2679" s="2"/>
    </row>
    <row r="2680" spans="1:35" x14ac:dyDescent="0.3">
      <c r="A2680" s="2"/>
      <c r="B2680" s="2"/>
      <c r="C2680" s="2">
        <v>160000017599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13" t="s">
        <v>70</v>
      </c>
      <c r="T2680" s="2" t="s">
        <v>71</v>
      </c>
      <c r="U2680" s="2" t="s">
        <v>8</v>
      </c>
      <c r="V2680" s="2" t="s">
        <v>108</v>
      </c>
      <c r="W2680" s="2"/>
      <c r="X2680" s="2">
        <v>187.24</v>
      </c>
      <c r="Y2680" s="34">
        <v>16.21</v>
      </c>
      <c r="Z2680" s="34">
        <v>16.21</v>
      </c>
      <c r="AA2680" s="2"/>
      <c r="AB2680" s="2"/>
      <c r="AC2680" s="2"/>
      <c r="AD2680" s="2"/>
      <c r="AE2680" s="2"/>
      <c r="AF2680" s="2"/>
      <c r="AG2680" s="2"/>
      <c r="AH2680" s="2"/>
      <c r="AI2680" s="2"/>
    </row>
    <row r="2681" spans="1:35" x14ac:dyDescent="0.3">
      <c r="A2681" s="2"/>
      <c r="B2681" s="2"/>
      <c r="C2681" s="2">
        <v>168480086808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13" t="s">
        <v>88</v>
      </c>
      <c r="T2681" s="2" t="s">
        <v>89</v>
      </c>
      <c r="U2681" s="2" t="s">
        <v>9</v>
      </c>
      <c r="V2681" s="2" t="s">
        <v>110</v>
      </c>
      <c r="W2681" s="2"/>
      <c r="X2681" s="2">
        <v>1620.22</v>
      </c>
      <c r="Y2681" s="34">
        <v>486.07</v>
      </c>
      <c r="Z2681" s="34">
        <v>486.07</v>
      </c>
      <c r="AA2681" s="2"/>
      <c r="AB2681" s="2"/>
      <c r="AC2681" s="2"/>
      <c r="AD2681" s="2"/>
      <c r="AE2681" s="2"/>
      <c r="AF2681" s="2"/>
      <c r="AG2681" s="2"/>
      <c r="AH2681" s="2"/>
      <c r="AI2681" s="2"/>
    </row>
    <row r="2682" spans="1:35" x14ac:dyDescent="0.3">
      <c r="A2682" s="2"/>
      <c r="B2682" s="2"/>
      <c r="C2682" s="2">
        <v>250420007516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13" t="s">
        <v>70</v>
      </c>
      <c r="T2682" s="2" t="s">
        <v>71</v>
      </c>
      <c r="U2682" s="2" t="s">
        <v>8</v>
      </c>
      <c r="V2682" s="2" t="s">
        <v>110</v>
      </c>
      <c r="W2682" s="2"/>
      <c r="X2682" s="2">
        <v>66.23</v>
      </c>
      <c r="Y2682" s="34">
        <v>6.63</v>
      </c>
      <c r="Z2682" s="34">
        <v>6.63</v>
      </c>
      <c r="AA2682" s="2"/>
      <c r="AB2682" s="2"/>
      <c r="AC2682" s="2"/>
      <c r="AD2682" s="2"/>
      <c r="AE2682" s="2"/>
      <c r="AF2682" s="2"/>
      <c r="AG2682" s="2"/>
      <c r="AH2682" s="2"/>
      <c r="AI2682" s="2"/>
    </row>
    <row r="2683" spans="1:35" x14ac:dyDescent="0.3">
      <c r="A2683" s="2"/>
      <c r="B2683" s="2"/>
      <c r="C2683" s="2">
        <v>250420393974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13" t="s">
        <v>70</v>
      </c>
      <c r="T2683" s="2" t="s">
        <v>71</v>
      </c>
      <c r="U2683" s="2" t="s">
        <v>8</v>
      </c>
      <c r="V2683" s="2" t="s">
        <v>110</v>
      </c>
      <c r="W2683" s="2"/>
      <c r="X2683" s="2">
        <v>314.17</v>
      </c>
      <c r="Y2683" s="34">
        <v>31.42</v>
      </c>
      <c r="Z2683" s="34">
        <v>31.42</v>
      </c>
      <c r="AA2683" s="2"/>
      <c r="AB2683" s="2"/>
      <c r="AC2683" s="2"/>
      <c r="AD2683" s="2"/>
      <c r="AE2683" s="2"/>
      <c r="AF2683" s="2"/>
      <c r="AG2683" s="2"/>
      <c r="AH2683" s="2"/>
      <c r="AI2683" s="2"/>
    </row>
    <row r="2684" spans="1:35" x14ac:dyDescent="0.3">
      <c r="A2684" s="2"/>
      <c r="B2684" s="2"/>
      <c r="C2684" s="2">
        <v>250420399840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13" t="s">
        <v>70</v>
      </c>
      <c r="T2684" s="2" t="s">
        <v>71</v>
      </c>
      <c r="U2684" s="2" t="s">
        <v>8</v>
      </c>
      <c r="V2684" s="2" t="s">
        <v>110</v>
      </c>
      <c r="W2684" s="2"/>
      <c r="X2684" s="2">
        <v>141.03</v>
      </c>
      <c r="Y2684" s="34">
        <v>14.1</v>
      </c>
      <c r="Z2684" s="34">
        <v>14.1</v>
      </c>
      <c r="AA2684" s="2"/>
      <c r="AB2684" s="2"/>
      <c r="AC2684" s="2"/>
      <c r="AD2684" s="2"/>
      <c r="AE2684" s="2"/>
      <c r="AF2684" s="2"/>
      <c r="AG2684" s="2"/>
      <c r="AH2684" s="2"/>
      <c r="AI2684" s="2"/>
    </row>
    <row r="2685" spans="1:35" x14ac:dyDescent="0.3">
      <c r="A2685" s="2"/>
      <c r="B2685" s="2"/>
      <c r="C2685" s="2">
        <v>250420399840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13" t="s">
        <v>70</v>
      </c>
      <c r="T2685" s="2" t="s">
        <v>71</v>
      </c>
      <c r="U2685" s="2" t="s">
        <v>8</v>
      </c>
      <c r="V2685" s="2" t="s">
        <v>110</v>
      </c>
      <c r="W2685" s="2"/>
      <c r="X2685" s="2">
        <v>141.03</v>
      </c>
      <c r="Y2685" s="34">
        <v>14.1</v>
      </c>
      <c r="Z2685" s="34">
        <v>14.1</v>
      </c>
      <c r="AA2685" s="2"/>
      <c r="AB2685" s="2"/>
      <c r="AC2685" s="2"/>
      <c r="AD2685" s="2"/>
      <c r="AE2685" s="2"/>
      <c r="AF2685" s="2"/>
      <c r="AG2685" s="2"/>
      <c r="AH2685" s="2"/>
      <c r="AI2685" s="2"/>
    </row>
    <row r="2686" spans="1:35" x14ac:dyDescent="0.3">
      <c r="A2686" s="2"/>
      <c r="B2686" s="2"/>
      <c r="C2686" s="2">
        <v>250420399840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13" t="s">
        <v>70</v>
      </c>
      <c r="T2686" s="2" t="s">
        <v>71</v>
      </c>
      <c r="U2686" s="2" t="s">
        <v>8</v>
      </c>
      <c r="V2686" s="2" t="s">
        <v>110</v>
      </c>
      <c r="W2686" s="2"/>
      <c r="X2686" s="2">
        <v>-141.03</v>
      </c>
      <c r="Y2686" s="34">
        <v>-14.1</v>
      </c>
      <c r="Z2686" s="34">
        <v>-14.1</v>
      </c>
      <c r="AA2686" s="2"/>
      <c r="AB2686" s="2"/>
      <c r="AC2686" s="2"/>
      <c r="AD2686" s="2"/>
      <c r="AE2686" s="2"/>
      <c r="AF2686" s="2"/>
      <c r="AG2686" s="2"/>
      <c r="AH2686" s="2"/>
      <c r="AI2686" s="2"/>
    </row>
    <row r="2687" spans="1:35" x14ac:dyDescent="0.3">
      <c r="A2687" s="2"/>
      <c r="B2687" s="2"/>
      <c r="C2687" s="2">
        <v>250420408644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13" t="s">
        <v>70</v>
      </c>
      <c r="T2687" s="2" t="s">
        <v>71</v>
      </c>
      <c r="U2687" s="2" t="s">
        <v>8</v>
      </c>
      <c r="V2687" s="2" t="s">
        <v>110</v>
      </c>
      <c r="W2687" s="2"/>
      <c r="X2687" s="2">
        <v>940.37</v>
      </c>
      <c r="Y2687" s="34">
        <v>94.04</v>
      </c>
      <c r="Z2687" s="34">
        <v>94.04</v>
      </c>
      <c r="AA2687" s="2"/>
      <c r="AB2687" s="2"/>
      <c r="AC2687" s="2"/>
      <c r="AD2687" s="2"/>
      <c r="AE2687" s="2"/>
      <c r="AF2687" s="2"/>
      <c r="AG2687" s="2"/>
      <c r="AH2687" s="2"/>
      <c r="AI2687" s="2"/>
    </row>
    <row r="2688" spans="1:35" x14ac:dyDescent="0.3">
      <c r="A2688" s="2"/>
      <c r="B2688" s="2"/>
      <c r="C2688" s="2">
        <v>271380050285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13" t="s">
        <v>67</v>
      </c>
      <c r="T2688" s="2" t="s">
        <v>68</v>
      </c>
      <c r="U2688" s="2" t="s">
        <v>5</v>
      </c>
      <c r="V2688" s="2" t="s">
        <v>102</v>
      </c>
      <c r="W2688" s="2"/>
      <c r="X2688" s="2">
        <v>349.79</v>
      </c>
      <c r="Y2688" s="34">
        <v>87.45</v>
      </c>
      <c r="Z2688" s="34">
        <v>87.45</v>
      </c>
      <c r="AA2688" s="2"/>
      <c r="AB2688" s="2"/>
      <c r="AC2688" s="2"/>
      <c r="AD2688" s="2"/>
      <c r="AE2688" s="2"/>
      <c r="AF2688" s="2"/>
      <c r="AG2688" s="2"/>
      <c r="AH2688" s="2"/>
      <c r="AI2688" s="2"/>
    </row>
    <row r="2689" spans="1:35" x14ac:dyDescent="0.3">
      <c r="A2689" s="2"/>
      <c r="B2689" s="2"/>
      <c r="C2689" s="2">
        <v>271380056987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13" t="s">
        <v>67</v>
      </c>
      <c r="T2689" s="2" t="s">
        <v>68</v>
      </c>
      <c r="U2689" s="2" t="s">
        <v>5</v>
      </c>
      <c r="V2689" s="2" t="s">
        <v>102</v>
      </c>
      <c r="W2689" s="2"/>
      <c r="X2689" s="2">
        <v>315.33999999999997</v>
      </c>
      <c r="Y2689" s="34">
        <v>78.84</v>
      </c>
      <c r="Z2689" s="34">
        <v>78.84</v>
      </c>
      <c r="AA2689" s="2"/>
      <c r="AB2689" s="2"/>
      <c r="AC2689" s="2"/>
      <c r="AD2689" s="2"/>
      <c r="AE2689" s="2"/>
      <c r="AF2689" s="2"/>
      <c r="AG2689" s="2"/>
      <c r="AH2689" s="2"/>
      <c r="AI2689" s="2"/>
    </row>
    <row r="2690" spans="1:35" x14ac:dyDescent="0.3">
      <c r="A2690" s="2"/>
      <c r="B2690" s="2"/>
      <c r="C2690" s="2">
        <v>271480016673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13" t="s">
        <v>67</v>
      </c>
      <c r="T2690" s="2" t="s">
        <v>68</v>
      </c>
      <c r="U2690" s="2" t="s">
        <v>5</v>
      </c>
      <c r="V2690" s="2" t="s">
        <v>102</v>
      </c>
      <c r="W2690" s="2"/>
      <c r="X2690" s="2">
        <v>161.19999999999999</v>
      </c>
      <c r="Y2690" s="34">
        <v>40.299999999999997</v>
      </c>
      <c r="Z2690" s="34">
        <v>40.299999999999997</v>
      </c>
      <c r="AA2690" s="2"/>
      <c r="AB2690" s="2"/>
      <c r="AC2690" s="2"/>
      <c r="AD2690" s="2"/>
      <c r="AE2690" s="2"/>
      <c r="AF2690" s="2"/>
      <c r="AG2690" s="2"/>
      <c r="AH2690" s="2"/>
      <c r="AI2690" s="2"/>
    </row>
    <row r="2691" spans="1:35" x14ac:dyDescent="0.3">
      <c r="A2691" s="2"/>
      <c r="B2691" s="2"/>
      <c r="C2691" s="2">
        <v>271480376162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13" t="s">
        <v>67</v>
      </c>
      <c r="T2691" s="2" t="s">
        <v>68</v>
      </c>
      <c r="U2691" s="2" t="s">
        <v>5</v>
      </c>
      <c r="V2691" s="2" t="s">
        <v>102</v>
      </c>
      <c r="W2691" s="2"/>
      <c r="X2691" s="2">
        <v>24.15</v>
      </c>
      <c r="Y2691" s="34">
        <v>6.05</v>
      </c>
      <c r="Z2691" s="34">
        <v>6.05</v>
      </c>
      <c r="AA2691" s="2"/>
      <c r="AB2691" s="2"/>
      <c r="AC2691" s="2"/>
      <c r="AD2691" s="2"/>
      <c r="AE2691" s="2"/>
      <c r="AF2691" s="2"/>
      <c r="AG2691" s="2"/>
      <c r="AH2691" s="2"/>
      <c r="AI2691" s="2"/>
    </row>
    <row r="2692" spans="1:35" x14ac:dyDescent="0.3">
      <c r="A2692" s="2"/>
      <c r="B2692" s="2"/>
      <c r="C2692" s="2">
        <v>271480379445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13" t="s">
        <v>67</v>
      </c>
      <c r="T2692" s="2" t="s">
        <v>68</v>
      </c>
      <c r="U2692" s="2" t="s">
        <v>5</v>
      </c>
      <c r="V2692" s="2" t="s">
        <v>102</v>
      </c>
      <c r="W2692" s="2"/>
      <c r="X2692" s="2">
        <v>133.05000000000001</v>
      </c>
      <c r="Y2692" s="34">
        <v>33.270000000000003</v>
      </c>
      <c r="Z2692" s="34">
        <v>33.270000000000003</v>
      </c>
      <c r="AA2692" s="2"/>
      <c r="AB2692" s="2"/>
      <c r="AC2692" s="2"/>
      <c r="AD2692" s="2"/>
      <c r="AE2692" s="2"/>
      <c r="AF2692" s="2"/>
      <c r="AG2692" s="2"/>
      <c r="AH2692" s="2"/>
      <c r="AI2692" s="2"/>
    </row>
    <row r="2693" spans="1:35" x14ac:dyDescent="0.3">
      <c r="A2693" s="2"/>
      <c r="B2693" s="2"/>
      <c r="C2693" s="2">
        <v>271580014894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13" t="s">
        <v>67</v>
      </c>
      <c r="T2693" s="2" t="s">
        <v>68</v>
      </c>
      <c r="U2693" s="2" t="s">
        <v>5</v>
      </c>
      <c r="V2693" s="2" t="s">
        <v>102</v>
      </c>
      <c r="W2693" s="2"/>
      <c r="X2693" s="2">
        <v>318.60000000000002</v>
      </c>
      <c r="Y2693" s="34">
        <v>95.58</v>
      </c>
      <c r="Z2693" s="34">
        <v>95.58</v>
      </c>
      <c r="AA2693" s="2"/>
      <c r="AB2693" s="2"/>
      <c r="AC2693" s="2"/>
      <c r="AD2693" s="2"/>
      <c r="AE2693" s="2"/>
      <c r="AF2693" s="2"/>
      <c r="AG2693" s="2"/>
      <c r="AH2693" s="2"/>
      <c r="AI2693" s="2"/>
    </row>
    <row r="2694" spans="1:35" x14ac:dyDescent="0.3">
      <c r="A2694" s="2"/>
      <c r="B2694" s="2"/>
      <c r="C2694" s="2">
        <v>271580019665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13" t="s">
        <v>67</v>
      </c>
      <c r="T2694" s="2" t="s">
        <v>68</v>
      </c>
      <c r="U2694" s="2" t="s">
        <v>5</v>
      </c>
      <c r="V2694" s="2" t="s">
        <v>102</v>
      </c>
      <c r="W2694" s="2"/>
      <c r="X2694" s="2">
        <v>344.7</v>
      </c>
      <c r="Y2694" s="34">
        <v>103.42</v>
      </c>
      <c r="Z2694" s="34">
        <v>103.42</v>
      </c>
      <c r="AA2694" s="2"/>
      <c r="AB2694" s="2"/>
      <c r="AC2694" s="2"/>
      <c r="AD2694" s="2"/>
      <c r="AE2694" s="2"/>
      <c r="AF2694" s="2"/>
      <c r="AG2694" s="2"/>
      <c r="AH2694" s="2"/>
      <c r="AI2694" s="2"/>
    </row>
    <row r="2695" spans="1:35" x14ac:dyDescent="0.3">
      <c r="A2695" s="2"/>
      <c r="B2695" s="2"/>
      <c r="C2695" s="2">
        <v>271580061038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13" t="s">
        <v>67</v>
      </c>
      <c r="T2695" s="2" t="s">
        <v>68</v>
      </c>
      <c r="U2695" s="2" t="s">
        <v>5</v>
      </c>
      <c r="V2695" s="2" t="s">
        <v>102</v>
      </c>
      <c r="W2695" s="2"/>
      <c r="X2695" s="2">
        <v>208.98</v>
      </c>
      <c r="Y2695" s="34">
        <v>62.7</v>
      </c>
      <c r="Z2695" s="34">
        <v>62.7</v>
      </c>
      <c r="AA2695" s="2"/>
      <c r="AB2695" s="2"/>
      <c r="AC2695" s="2"/>
      <c r="AD2695" s="2"/>
      <c r="AE2695" s="2"/>
      <c r="AF2695" s="2"/>
      <c r="AG2695" s="2"/>
      <c r="AH2695" s="2"/>
      <c r="AI2695" s="2"/>
    </row>
    <row r="2696" spans="1:35" x14ac:dyDescent="0.3">
      <c r="A2696" s="2"/>
      <c r="B2696" s="2"/>
      <c r="C2696" s="2">
        <v>271680058870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13" t="s">
        <v>67</v>
      </c>
      <c r="T2696" s="2" t="s">
        <v>68</v>
      </c>
      <c r="U2696" s="2" t="s">
        <v>5</v>
      </c>
      <c r="V2696" s="2" t="s">
        <v>102</v>
      </c>
      <c r="W2696" s="2"/>
      <c r="X2696" s="2">
        <v>246.64</v>
      </c>
      <c r="Y2696" s="34">
        <v>73.989999999999995</v>
      </c>
      <c r="Z2696" s="34">
        <v>73.989999999999995</v>
      </c>
      <c r="AA2696" s="2"/>
      <c r="AB2696" s="2"/>
      <c r="AC2696" s="2"/>
      <c r="AD2696" s="2"/>
      <c r="AE2696" s="2"/>
      <c r="AF2696" s="2"/>
      <c r="AG2696" s="2"/>
      <c r="AH2696" s="2"/>
      <c r="AI2696" s="2"/>
    </row>
    <row r="2697" spans="1:35" x14ac:dyDescent="0.3">
      <c r="A2697" s="2"/>
      <c r="B2697" s="2"/>
      <c r="C2697" s="2">
        <v>271680058873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13" t="s">
        <v>67</v>
      </c>
      <c r="T2697" s="2" t="s">
        <v>68</v>
      </c>
      <c r="U2697" s="2" t="s">
        <v>5</v>
      </c>
      <c r="V2697" s="2" t="s">
        <v>102</v>
      </c>
      <c r="W2697" s="2"/>
      <c r="X2697" s="2">
        <v>118.25</v>
      </c>
      <c r="Y2697" s="34">
        <v>35.479999999999997</v>
      </c>
      <c r="Z2697" s="34">
        <v>35.479999999999997</v>
      </c>
      <c r="AA2697" s="2"/>
      <c r="AB2697" s="2"/>
      <c r="AC2697" s="2"/>
      <c r="AD2697" s="2"/>
      <c r="AE2697" s="2"/>
      <c r="AF2697" s="2"/>
      <c r="AG2697" s="2"/>
      <c r="AH2697" s="2"/>
      <c r="AI2697" s="2"/>
    </row>
    <row r="2698" spans="1:35" x14ac:dyDescent="0.3">
      <c r="A2698" s="2"/>
      <c r="B2698" s="2"/>
      <c r="C2698" s="2">
        <v>271780010670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13" t="s">
        <v>67</v>
      </c>
      <c r="T2698" s="2" t="s">
        <v>68</v>
      </c>
      <c r="U2698" s="2" t="s">
        <v>5</v>
      </c>
      <c r="V2698" s="2" t="s">
        <v>102</v>
      </c>
      <c r="W2698" s="2"/>
      <c r="X2698" s="2">
        <v>201.26</v>
      </c>
      <c r="Y2698" s="34">
        <v>60.38</v>
      </c>
      <c r="Z2698" s="34">
        <v>60.38</v>
      </c>
      <c r="AA2698" s="2"/>
      <c r="AB2698" s="2"/>
      <c r="AC2698" s="2"/>
      <c r="AD2698" s="2"/>
      <c r="AE2698" s="2"/>
      <c r="AF2698" s="2"/>
      <c r="AG2698" s="2"/>
      <c r="AH2698" s="2"/>
      <c r="AI2698" s="2"/>
    </row>
    <row r="2699" spans="1:35" x14ac:dyDescent="0.3">
      <c r="A2699" s="2"/>
      <c r="B2699" s="2"/>
      <c r="C2699" s="2">
        <v>271780026902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13" t="s">
        <v>67</v>
      </c>
      <c r="T2699" s="2" t="s">
        <v>68</v>
      </c>
      <c r="U2699" s="2" t="s">
        <v>5</v>
      </c>
      <c r="V2699" s="2" t="s">
        <v>102</v>
      </c>
      <c r="W2699" s="2"/>
      <c r="X2699" s="2">
        <v>341.57</v>
      </c>
      <c r="Y2699" s="34">
        <v>102.47</v>
      </c>
      <c r="Z2699" s="34">
        <v>102.47</v>
      </c>
      <c r="AA2699" s="2"/>
      <c r="AB2699" s="2"/>
      <c r="AC2699" s="2"/>
      <c r="AD2699" s="2"/>
      <c r="AE2699" s="2">
        <v>17.078499999999998</v>
      </c>
      <c r="AF2699" s="2"/>
      <c r="AG2699" s="2"/>
      <c r="AH2699" s="2"/>
      <c r="AI2699" s="2"/>
    </row>
    <row r="2700" spans="1:35" x14ac:dyDescent="0.3">
      <c r="A2700" s="2"/>
      <c r="B2700" s="2"/>
      <c r="C2700" s="2">
        <v>271780032020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13" t="s">
        <v>67</v>
      </c>
      <c r="T2700" s="2" t="s">
        <v>68</v>
      </c>
      <c r="U2700" s="2" t="s">
        <v>5</v>
      </c>
      <c r="V2700" s="2" t="s">
        <v>102</v>
      </c>
      <c r="W2700" s="2"/>
      <c r="X2700" s="2">
        <v>275.41000000000003</v>
      </c>
      <c r="Y2700" s="34">
        <v>82.63</v>
      </c>
      <c r="Z2700" s="34">
        <v>82.63</v>
      </c>
      <c r="AA2700" s="2"/>
      <c r="AB2700" s="2"/>
      <c r="AC2700" s="2"/>
      <c r="AD2700" s="2"/>
      <c r="AE2700" s="2">
        <v>13.7705</v>
      </c>
      <c r="AF2700" s="2"/>
      <c r="AG2700" s="2"/>
      <c r="AH2700" s="2"/>
      <c r="AI2700" s="2"/>
    </row>
    <row r="2701" spans="1:35" x14ac:dyDescent="0.3">
      <c r="A2701" s="2"/>
      <c r="B2701" s="2"/>
      <c r="C2701" s="2">
        <v>271780036350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13" t="s">
        <v>67</v>
      </c>
      <c r="T2701" s="2" t="s">
        <v>68</v>
      </c>
      <c r="U2701" s="2" t="s">
        <v>5</v>
      </c>
      <c r="V2701" s="2" t="s">
        <v>102</v>
      </c>
      <c r="W2701" s="2"/>
      <c r="X2701" s="2">
        <v>328.53</v>
      </c>
      <c r="Y2701" s="34">
        <v>98.56</v>
      </c>
      <c r="Z2701" s="34">
        <v>98.56</v>
      </c>
      <c r="AA2701" s="2"/>
      <c r="AB2701" s="2"/>
      <c r="AC2701" s="2"/>
      <c r="AD2701" s="2"/>
      <c r="AE2701" s="2">
        <v>16.426500000000001</v>
      </c>
      <c r="AF2701" s="2"/>
      <c r="AG2701" s="2"/>
      <c r="AH2701" s="2"/>
      <c r="AI2701" s="2"/>
    </row>
    <row r="2702" spans="1:35" x14ac:dyDescent="0.3">
      <c r="A2702" s="2"/>
      <c r="B2702" s="2"/>
      <c r="C2702" s="2">
        <v>271780274081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13" t="s">
        <v>67</v>
      </c>
      <c r="T2702" s="2" t="s">
        <v>68</v>
      </c>
      <c r="U2702" s="2" t="s">
        <v>5</v>
      </c>
      <c r="V2702" s="2" t="s">
        <v>102</v>
      </c>
      <c r="W2702" s="2"/>
      <c r="X2702" s="2">
        <v>255.22</v>
      </c>
      <c r="Y2702" s="34">
        <v>76.569999999999993</v>
      </c>
      <c r="Z2702" s="34">
        <v>76.569999999999993</v>
      </c>
      <c r="AA2702" s="2"/>
      <c r="AB2702" s="2"/>
      <c r="AC2702" s="2"/>
      <c r="AD2702" s="2"/>
      <c r="AE2702" s="2"/>
      <c r="AF2702" s="2"/>
      <c r="AG2702" s="2"/>
      <c r="AH2702" s="2"/>
      <c r="AI2702" s="2"/>
    </row>
    <row r="2703" spans="1:35" x14ac:dyDescent="0.3">
      <c r="A2703" s="2"/>
      <c r="B2703" s="2"/>
      <c r="C2703" s="2">
        <v>271880022612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13" t="s">
        <v>67</v>
      </c>
      <c r="T2703" s="2" t="s">
        <v>68</v>
      </c>
      <c r="U2703" s="2" t="s">
        <v>5</v>
      </c>
      <c r="V2703" s="2" t="s">
        <v>102</v>
      </c>
      <c r="W2703" s="2"/>
      <c r="X2703" s="2">
        <v>511.56</v>
      </c>
      <c r="Y2703" s="34">
        <v>153.47</v>
      </c>
      <c r="Z2703" s="34">
        <v>153.47</v>
      </c>
      <c r="AA2703" s="2"/>
      <c r="AB2703" s="2"/>
      <c r="AC2703" s="2"/>
      <c r="AD2703" s="2"/>
      <c r="AE2703" s="2">
        <v>102.312</v>
      </c>
      <c r="AF2703" s="2"/>
      <c r="AG2703" s="2"/>
      <c r="AH2703" s="2"/>
      <c r="AI2703" s="2"/>
    </row>
    <row r="2704" spans="1:35" x14ac:dyDescent="0.3">
      <c r="A2704" s="2"/>
      <c r="B2704" s="2"/>
      <c r="C2704" s="2">
        <v>271880024488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13" t="s">
        <v>67</v>
      </c>
      <c r="T2704" s="2" t="s">
        <v>68</v>
      </c>
      <c r="U2704" s="2" t="s">
        <v>5</v>
      </c>
      <c r="V2704" s="2" t="s">
        <v>102</v>
      </c>
      <c r="W2704" s="2"/>
      <c r="X2704" s="2">
        <v>369.27</v>
      </c>
      <c r="Y2704" s="34">
        <v>110.79</v>
      </c>
      <c r="Z2704" s="34">
        <v>110.79</v>
      </c>
      <c r="AA2704" s="2"/>
      <c r="AB2704" s="2"/>
      <c r="AC2704" s="2"/>
      <c r="AD2704" s="2"/>
      <c r="AE2704" s="2"/>
      <c r="AF2704" s="2"/>
      <c r="AG2704" s="2"/>
      <c r="AH2704" s="2"/>
      <c r="AI2704" s="2"/>
    </row>
    <row r="2705" spans="1:35" x14ac:dyDescent="0.3">
      <c r="A2705" s="2"/>
      <c r="B2705" s="2"/>
      <c r="C2705" s="2">
        <v>279019094127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13" t="s">
        <v>67</v>
      </c>
      <c r="T2705" s="2" t="s">
        <v>68</v>
      </c>
      <c r="U2705" s="2" t="s">
        <v>5</v>
      </c>
      <c r="V2705" s="2" t="s">
        <v>102</v>
      </c>
      <c r="W2705" s="2"/>
      <c r="X2705" s="2">
        <v>439.04</v>
      </c>
      <c r="Y2705" s="34">
        <v>30.75</v>
      </c>
      <c r="Z2705" s="34">
        <v>30.75</v>
      </c>
      <c r="AA2705" s="2"/>
      <c r="AB2705" s="2"/>
      <c r="AC2705" s="2"/>
      <c r="AD2705" s="2"/>
      <c r="AE2705" s="2"/>
      <c r="AF2705" s="2"/>
      <c r="AG2705" s="2"/>
      <c r="AH2705" s="2"/>
      <c r="AI2705" s="2"/>
    </row>
    <row r="2706" spans="1:35" x14ac:dyDescent="0.3">
      <c r="A2706" s="2"/>
      <c r="B2706" s="2"/>
      <c r="C2706" s="2">
        <v>360340204212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13" t="s">
        <v>67</v>
      </c>
      <c r="T2706" s="2" t="s">
        <v>68</v>
      </c>
      <c r="U2706" s="2" t="s">
        <v>5</v>
      </c>
      <c r="V2706" s="2" t="s">
        <v>102</v>
      </c>
      <c r="W2706" s="2"/>
      <c r="X2706" s="2">
        <v>63.01</v>
      </c>
      <c r="Y2706" s="34">
        <v>3.16</v>
      </c>
      <c r="Z2706" s="34">
        <v>3.16</v>
      </c>
      <c r="AA2706" s="2"/>
      <c r="AB2706" s="2"/>
      <c r="AC2706" s="2"/>
      <c r="AD2706" s="2"/>
      <c r="AE2706" s="2"/>
      <c r="AF2706" s="2"/>
      <c r="AG2706" s="2"/>
      <c r="AH2706" s="2"/>
      <c r="AI2706" s="2"/>
    </row>
    <row r="2707" spans="1:35" x14ac:dyDescent="0.3">
      <c r="A2707" s="2"/>
      <c r="B2707" s="2"/>
      <c r="C2707" s="2">
        <v>482011066016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13" t="s">
        <v>67</v>
      </c>
      <c r="T2707" s="2" t="s">
        <v>68</v>
      </c>
      <c r="U2707" s="2" t="s">
        <v>5</v>
      </c>
      <c r="V2707" s="2" t="s">
        <v>102</v>
      </c>
      <c r="W2707" s="2"/>
      <c r="X2707" s="2">
        <v>1248.93</v>
      </c>
      <c r="Y2707" s="34">
        <v>174.84</v>
      </c>
      <c r="Z2707" s="34">
        <v>174.84</v>
      </c>
      <c r="AA2707" s="2"/>
      <c r="AB2707" s="2"/>
      <c r="AC2707" s="2"/>
      <c r="AD2707" s="2"/>
      <c r="AE2707" s="2">
        <v>26.225999999999999</v>
      </c>
      <c r="AF2707" s="2"/>
      <c r="AG2707" s="2"/>
      <c r="AH2707" s="2"/>
      <c r="AI2707" s="2"/>
    </row>
    <row r="2708" spans="1:35" x14ac:dyDescent="0.3">
      <c r="A2708" s="2"/>
      <c r="B2708" s="2"/>
      <c r="C2708" s="2">
        <v>731580547589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13" t="s">
        <v>67</v>
      </c>
      <c r="T2708" s="2" t="s">
        <v>68</v>
      </c>
      <c r="U2708" s="2" t="s">
        <v>5</v>
      </c>
      <c r="V2708" s="2" t="s">
        <v>102</v>
      </c>
      <c r="W2708" s="2"/>
      <c r="X2708" s="2">
        <v>119.89</v>
      </c>
      <c r="Y2708" s="34">
        <v>26.38</v>
      </c>
      <c r="Z2708" s="34">
        <v>26.38</v>
      </c>
      <c r="AA2708" s="2"/>
      <c r="AB2708" s="2"/>
      <c r="AC2708" s="2"/>
      <c r="AD2708" s="2"/>
      <c r="AE2708" s="2"/>
      <c r="AF2708" s="2"/>
      <c r="AG2708" s="2"/>
      <c r="AH2708" s="2"/>
      <c r="AI2708" s="2"/>
    </row>
    <row r="2709" spans="1:35" x14ac:dyDescent="0.3">
      <c r="A2709" s="2"/>
      <c r="B2709" s="2"/>
      <c r="C2709" s="2">
        <v>731880013524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13" t="s">
        <v>67</v>
      </c>
      <c r="T2709" s="2" t="s">
        <v>68</v>
      </c>
      <c r="U2709" s="2" t="s">
        <v>5</v>
      </c>
      <c r="V2709" s="2" t="s">
        <v>102</v>
      </c>
      <c r="W2709" s="2"/>
      <c r="X2709" s="2">
        <v>148.91999999999999</v>
      </c>
      <c r="Y2709" s="34">
        <v>32.770000000000003</v>
      </c>
      <c r="Z2709" s="34">
        <v>32.770000000000003</v>
      </c>
      <c r="AA2709" s="2"/>
      <c r="AB2709" s="2"/>
      <c r="AC2709" s="2"/>
      <c r="AD2709" s="2"/>
      <c r="AE2709" s="2">
        <v>7.4459999999999997</v>
      </c>
      <c r="AF2709" s="2"/>
      <c r="AG2709" s="2"/>
      <c r="AH2709" s="2"/>
      <c r="AI2709" s="2"/>
    </row>
    <row r="2710" spans="1:35" x14ac:dyDescent="0.3">
      <c r="A2710" s="2"/>
      <c r="B2710" s="2"/>
      <c r="C2710" s="2">
        <v>731980023698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13" t="s">
        <v>67</v>
      </c>
      <c r="T2710" s="2" t="s">
        <v>68</v>
      </c>
      <c r="U2710" s="2" t="s">
        <v>5</v>
      </c>
      <c r="V2710" s="2" t="s">
        <v>102</v>
      </c>
      <c r="W2710" s="2"/>
      <c r="X2710" s="2">
        <v>154.79</v>
      </c>
      <c r="Y2710" s="34">
        <v>34.06</v>
      </c>
      <c r="Z2710" s="34">
        <v>34.06</v>
      </c>
      <c r="AA2710" s="2"/>
      <c r="AB2710" s="2"/>
      <c r="AC2710" s="2"/>
      <c r="AD2710" s="2"/>
      <c r="AE2710" s="2"/>
      <c r="AF2710" s="2"/>
      <c r="AG2710" s="2"/>
      <c r="AH2710" s="2"/>
      <c r="AI2710" s="2"/>
    </row>
    <row r="2711" spans="1:35" x14ac:dyDescent="0.3">
      <c r="A2711" s="2"/>
      <c r="B2711" s="2"/>
      <c r="C2711" s="2">
        <v>732100403872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13" t="s">
        <v>67</v>
      </c>
      <c r="T2711" s="2" t="s">
        <v>68</v>
      </c>
      <c r="U2711" s="2" t="s">
        <v>5</v>
      </c>
      <c r="V2711" s="2" t="s">
        <v>102</v>
      </c>
      <c r="W2711" s="2"/>
      <c r="X2711" s="2">
        <v>138.09</v>
      </c>
      <c r="Y2711" s="34">
        <v>37.28</v>
      </c>
      <c r="Z2711" s="34">
        <v>37.28</v>
      </c>
      <c r="AA2711" s="2"/>
      <c r="AB2711" s="2"/>
      <c r="AC2711" s="2"/>
      <c r="AD2711" s="2"/>
      <c r="AE2711" s="2">
        <v>13.81</v>
      </c>
      <c r="AF2711" s="2"/>
      <c r="AG2711" s="2"/>
      <c r="AH2711" s="2"/>
      <c r="AI2711" s="2"/>
    </row>
    <row r="2712" spans="1:35" x14ac:dyDescent="0.3">
      <c r="A2712" s="2"/>
      <c r="B2712" s="2"/>
      <c r="C2712" s="2">
        <v>732200021192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13" t="s">
        <v>67</v>
      </c>
      <c r="T2712" s="2" t="s">
        <v>68</v>
      </c>
      <c r="U2712" s="2" t="s">
        <v>5</v>
      </c>
      <c r="V2712" s="2" t="s">
        <v>102</v>
      </c>
      <c r="W2712" s="2"/>
      <c r="X2712" s="2">
        <v>279.70999999999998</v>
      </c>
      <c r="Y2712" s="34">
        <v>75.540000000000006</v>
      </c>
      <c r="Z2712" s="34">
        <v>75.540000000000006</v>
      </c>
      <c r="AA2712" s="2"/>
      <c r="AB2712" s="2"/>
      <c r="AC2712" s="2"/>
      <c r="AD2712" s="2"/>
      <c r="AE2712" s="2">
        <v>13.9855</v>
      </c>
      <c r="AF2712" s="2"/>
      <c r="AG2712" s="2"/>
      <c r="AH2712" s="2"/>
      <c r="AI2712" s="2"/>
    </row>
    <row r="2713" spans="1:35" x14ac:dyDescent="0.3">
      <c r="A2713" s="2"/>
      <c r="B2713" s="2"/>
      <c r="C2713" s="2">
        <v>732200350508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13" t="s">
        <v>67</v>
      </c>
      <c r="T2713" s="2" t="s">
        <v>68</v>
      </c>
      <c r="U2713" s="2" t="s">
        <v>5</v>
      </c>
      <c r="V2713" s="2" t="s">
        <v>102</v>
      </c>
      <c r="W2713" s="2"/>
      <c r="X2713" s="2">
        <v>-250.31</v>
      </c>
      <c r="Y2713" s="34">
        <v>-67.58</v>
      </c>
      <c r="Z2713" s="34">
        <v>-67.58</v>
      </c>
      <c r="AA2713" s="2"/>
      <c r="AB2713" s="2"/>
      <c r="AC2713" s="2"/>
      <c r="AD2713" s="2"/>
      <c r="AE2713" s="2">
        <v>-12.515499999999999</v>
      </c>
      <c r="AF2713" s="2"/>
      <c r="AG2713" s="2"/>
      <c r="AH2713" s="2"/>
      <c r="AI2713" s="2"/>
    </row>
    <row r="2714" spans="1:35" x14ac:dyDescent="0.3">
      <c r="A2714" s="2"/>
      <c r="B2714" s="2"/>
      <c r="C2714" s="2">
        <v>732200355805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13" t="s">
        <v>67</v>
      </c>
      <c r="T2714" s="2" t="s">
        <v>68</v>
      </c>
      <c r="U2714" s="2" t="s">
        <v>5</v>
      </c>
      <c r="V2714" s="2" t="s">
        <v>102</v>
      </c>
      <c r="W2714" s="2"/>
      <c r="X2714" s="2">
        <v>351.76</v>
      </c>
      <c r="Y2714" s="34">
        <v>77.400000000000006</v>
      </c>
      <c r="Z2714" s="34">
        <v>77.400000000000006</v>
      </c>
      <c r="AA2714" s="2"/>
      <c r="AB2714" s="2"/>
      <c r="AC2714" s="2"/>
      <c r="AD2714" s="2"/>
      <c r="AE2714" s="2">
        <v>17.588000000000001</v>
      </c>
      <c r="AF2714" s="2"/>
      <c r="AG2714" s="2"/>
      <c r="AH2714" s="2"/>
      <c r="AI2714" s="2"/>
    </row>
    <row r="2715" spans="1:35" x14ac:dyDescent="0.3">
      <c r="A2715" s="2"/>
      <c r="B2715" s="2"/>
      <c r="C2715" s="2">
        <v>732200361567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13" t="s">
        <v>67</v>
      </c>
      <c r="T2715" s="2" t="s">
        <v>68</v>
      </c>
      <c r="U2715" s="2" t="s">
        <v>5</v>
      </c>
      <c r="V2715" s="2" t="s">
        <v>102</v>
      </c>
      <c r="W2715" s="2"/>
      <c r="X2715" s="2">
        <v>190.76</v>
      </c>
      <c r="Y2715" s="34">
        <v>41.97</v>
      </c>
      <c r="Z2715" s="34">
        <v>41.97</v>
      </c>
      <c r="AA2715" s="2"/>
      <c r="AB2715" s="2"/>
      <c r="AC2715" s="2"/>
      <c r="AD2715" s="2"/>
      <c r="AE2715" s="2">
        <v>9.5380000000000003</v>
      </c>
      <c r="AF2715" s="2"/>
      <c r="AG2715" s="2"/>
      <c r="AH2715" s="2"/>
      <c r="AI2715" s="2"/>
    </row>
    <row r="2716" spans="1:35" x14ac:dyDescent="0.3">
      <c r="A2716" s="2"/>
      <c r="B2716" s="2"/>
      <c r="C2716" s="2">
        <v>732300016832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13" t="s">
        <v>67</v>
      </c>
      <c r="T2716" s="2" t="s">
        <v>68</v>
      </c>
      <c r="U2716" s="2" t="s">
        <v>5</v>
      </c>
      <c r="V2716" s="2" t="s">
        <v>102</v>
      </c>
      <c r="W2716" s="2"/>
      <c r="X2716" s="2">
        <v>193.29</v>
      </c>
      <c r="Y2716" s="34">
        <v>42.53</v>
      </c>
      <c r="Z2716" s="34">
        <v>42.53</v>
      </c>
      <c r="AA2716" s="2"/>
      <c r="AB2716" s="2"/>
      <c r="AC2716" s="2"/>
      <c r="AD2716" s="2"/>
      <c r="AE2716" s="2">
        <v>9.6645000000000003</v>
      </c>
      <c r="AF2716" s="2"/>
      <c r="AG2716" s="2"/>
      <c r="AH2716" s="2"/>
      <c r="AI2716" s="2"/>
    </row>
    <row r="2717" spans="1:35" x14ac:dyDescent="0.3">
      <c r="A2717" s="2"/>
      <c r="B2717" s="2"/>
      <c r="C2717" s="2">
        <v>732300024856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13" t="s">
        <v>67</v>
      </c>
      <c r="T2717" s="2" t="s">
        <v>68</v>
      </c>
      <c r="U2717" s="2" t="s">
        <v>5</v>
      </c>
      <c r="V2717" s="2" t="s">
        <v>102</v>
      </c>
      <c r="W2717" s="2"/>
      <c r="X2717" s="2">
        <v>223.44</v>
      </c>
      <c r="Y2717" s="34">
        <v>49.16</v>
      </c>
      <c r="Z2717" s="34">
        <v>49.16</v>
      </c>
      <c r="AA2717" s="2"/>
      <c r="AB2717" s="2"/>
      <c r="AC2717" s="2"/>
      <c r="AD2717" s="2"/>
      <c r="AE2717" s="2">
        <v>11.172000000000001</v>
      </c>
      <c r="AF2717" s="2"/>
      <c r="AG2717" s="2"/>
      <c r="AH2717" s="2"/>
      <c r="AI2717" s="2"/>
    </row>
    <row r="2718" spans="1:35" x14ac:dyDescent="0.3">
      <c r="A2718" s="2"/>
      <c r="B2718" s="2"/>
      <c r="C2718" s="2">
        <v>732500000989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13" t="s">
        <v>67</v>
      </c>
      <c r="T2718" s="2" t="s">
        <v>68</v>
      </c>
      <c r="U2718" s="2" t="s">
        <v>5</v>
      </c>
      <c r="V2718" s="2" t="s">
        <v>102</v>
      </c>
      <c r="W2718" s="2"/>
      <c r="X2718" s="2">
        <v>293.77999999999997</v>
      </c>
      <c r="Y2718" s="34">
        <v>79.319999999999993</v>
      </c>
      <c r="Z2718" s="34">
        <v>79.319999999999993</v>
      </c>
      <c r="AA2718" s="2"/>
      <c r="AB2718" s="2"/>
      <c r="AC2718" s="2"/>
      <c r="AD2718" s="2"/>
      <c r="AE2718" s="2"/>
      <c r="AF2718" s="2"/>
      <c r="AG2718" s="2"/>
      <c r="AH2718" s="2"/>
      <c r="AI2718" s="2"/>
    </row>
    <row r="2719" spans="1:35" x14ac:dyDescent="0.3">
      <c r="A2719" s="2"/>
      <c r="B2719" s="2"/>
      <c r="C2719" s="2">
        <v>2002100206932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13" t="s">
        <v>83</v>
      </c>
      <c r="T2719" s="2" t="s">
        <v>84</v>
      </c>
      <c r="U2719" s="2" t="s">
        <v>3</v>
      </c>
      <c r="V2719" s="2" t="s">
        <v>102</v>
      </c>
      <c r="W2719" s="2"/>
      <c r="X2719" s="2">
        <v>35.51</v>
      </c>
      <c r="Y2719" s="34">
        <v>3.55</v>
      </c>
      <c r="Z2719" s="34">
        <v>3.55</v>
      </c>
      <c r="AA2719" s="2"/>
      <c r="AB2719" s="2"/>
      <c r="AC2719" s="2"/>
      <c r="AD2719" s="2"/>
      <c r="AE2719" s="2">
        <v>0.53249999999999997</v>
      </c>
      <c r="AF2719" s="2"/>
      <c r="AG2719" s="2"/>
      <c r="AH2719" s="2"/>
      <c r="AI2719" s="2"/>
    </row>
    <row r="2720" spans="1:35" x14ac:dyDescent="0.3">
      <c r="A2720" s="2"/>
      <c r="B2720" s="2"/>
      <c r="C2720" s="2">
        <v>2002300610233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13" t="s">
        <v>83</v>
      </c>
      <c r="T2720" s="2" t="s">
        <v>84</v>
      </c>
      <c r="U2720" s="2" t="s">
        <v>3</v>
      </c>
      <c r="V2720" s="2" t="s">
        <v>102</v>
      </c>
      <c r="W2720" s="2"/>
      <c r="X2720" s="2">
        <v>-1184.0999999999999</v>
      </c>
      <c r="Y2720" s="34">
        <v>-118.41</v>
      </c>
      <c r="Z2720" s="34">
        <v>-118.41</v>
      </c>
      <c r="AA2720" s="2"/>
      <c r="AB2720" s="2"/>
      <c r="AC2720" s="2"/>
      <c r="AD2720" s="2"/>
      <c r="AE2720" s="2">
        <v>-17.761500000000002</v>
      </c>
      <c r="AF2720" s="2"/>
      <c r="AG2720" s="2"/>
      <c r="AH2720" s="2"/>
      <c r="AI2720" s="2"/>
    </row>
    <row r="2721" spans="1:35" x14ac:dyDescent="0.3">
      <c r="A2721" s="2"/>
      <c r="B2721" s="2"/>
      <c r="C2721" s="2">
        <v>2002500170792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13" t="s">
        <v>83</v>
      </c>
      <c r="T2721" s="2" t="s">
        <v>84</v>
      </c>
      <c r="U2721" s="2" t="s">
        <v>3</v>
      </c>
      <c r="V2721" s="2" t="s">
        <v>102</v>
      </c>
      <c r="W2721" s="2"/>
      <c r="X2721" s="2">
        <v>88.93</v>
      </c>
      <c r="Y2721" s="34">
        <v>8.91</v>
      </c>
      <c r="Z2721" s="34">
        <v>8.91</v>
      </c>
      <c r="AA2721" s="2"/>
      <c r="AB2721" s="2"/>
      <c r="AC2721" s="2"/>
      <c r="AD2721" s="2"/>
      <c r="AE2721" s="2">
        <v>0.34350000000000003</v>
      </c>
      <c r="AF2721" s="2"/>
      <c r="AG2721" s="2"/>
      <c r="AH2721" s="2"/>
      <c r="AI2721" s="2"/>
    </row>
    <row r="2722" spans="1:35" x14ac:dyDescent="0.3">
      <c r="A2722" s="2"/>
      <c r="B2722" s="2"/>
      <c r="C2722" s="2">
        <v>2002500170792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13" t="s">
        <v>83</v>
      </c>
      <c r="T2722" s="2" t="s">
        <v>84</v>
      </c>
      <c r="U2722" s="2" t="s">
        <v>3</v>
      </c>
      <c r="V2722" s="2" t="s">
        <v>102</v>
      </c>
      <c r="W2722" s="2"/>
      <c r="X2722" s="2">
        <v>-12.4</v>
      </c>
      <c r="Y2722" s="34">
        <v>-1.22</v>
      </c>
      <c r="Z2722" s="34">
        <v>-1.22</v>
      </c>
      <c r="AA2722" s="2"/>
      <c r="AB2722" s="2"/>
      <c r="AC2722" s="2"/>
      <c r="AD2722" s="2"/>
      <c r="AE2722" s="2"/>
      <c r="AF2722" s="2"/>
      <c r="AG2722" s="2"/>
      <c r="AH2722" s="2"/>
      <c r="AI2722" s="2"/>
    </row>
    <row r="2723" spans="1:35" x14ac:dyDescent="0.3">
      <c r="A2723" s="2"/>
      <c r="B2723" s="2"/>
      <c r="C2723" s="2">
        <v>2002500170792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13" t="s">
        <v>83</v>
      </c>
      <c r="T2723" s="2" t="s">
        <v>84</v>
      </c>
      <c r="U2723" s="2" t="s">
        <v>3</v>
      </c>
      <c r="V2723" s="2" t="s">
        <v>102</v>
      </c>
      <c r="W2723" s="2"/>
      <c r="X2723" s="2">
        <v>-20.68</v>
      </c>
      <c r="Y2723" s="34">
        <v>-2.09</v>
      </c>
      <c r="Z2723" s="34">
        <v>-2.09</v>
      </c>
      <c r="AA2723" s="2"/>
      <c r="AB2723" s="2"/>
      <c r="AC2723" s="2"/>
      <c r="AD2723" s="2"/>
      <c r="AE2723" s="2"/>
      <c r="AF2723" s="2"/>
      <c r="AG2723" s="2"/>
      <c r="AH2723" s="2"/>
      <c r="AI2723" s="2"/>
    </row>
    <row r="2724" spans="1:35" x14ac:dyDescent="0.3">
      <c r="A2724" s="2"/>
      <c r="B2724" s="2"/>
      <c r="C2724" s="2">
        <v>3022500003355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13" t="s">
        <v>83</v>
      </c>
      <c r="T2724" s="2" t="s">
        <v>84</v>
      </c>
      <c r="U2724" s="2" t="s">
        <v>3</v>
      </c>
      <c r="V2724" s="2" t="s">
        <v>111</v>
      </c>
      <c r="W2724" s="2"/>
      <c r="X2724" s="2">
        <v>366.83</v>
      </c>
      <c r="Y2724" s="34">
        <v>45.85</v>
      </c>
      <c r="Z2724" s="34">
        <v>45.85</v>
      </c>
      <c r="AA2724" s="2"/>
      <c r="AB2724" s="2"/>
      <c r="AC2724" s="2"/>
      <c r="AD2724" s="2"/>
      <c r="AE2724" s="2">
        <v>6.8775000000000004</v>
      </c>
      <c r="AF2724" s="2"/>
      <c r="AG2724" s="2"/>
      <c r="AH2724" s="2"/>
      <c r="AI2724" s="2"/>
    </row>
    <row r="2725" spans="1:35" x14ac:dyDescent="0.3">
      <c r="A2725" s="2"/>
      <c r="B2725" s="2"/>
      <c r="C2725" s="2">
        <v>3022500338105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13" t="s">
        <v>83</v>
      </c>
      <c r="T2725" s="2" t="s">
        <v>84</v>
      </c>
      <c r="U2725" s="2" t="s">
        <v>3</v>
      </c>
      <c r="V2725" s="2" t="s">
        <v>111</v>
      </c>
      <c r="W2725" s="2"/>
      <c r="X2725" s="2">
        <v>204.62</v>
      </c>
      <c r="Y2725" s="34">
        <v>25.92</v>
      </c>
      <c r="Z2725" s="34">
        <v>25.92</v>
      </c>
      <c r="AA2725" s="2"/>
      <c r="AB2725" s="2"/>
      <c r="AC2725" s="2"/>
      <c r="AD2725" s="2"/>
      <c r="AE2725" s="2"/>
      <c r="AF2725" s="2"/>
      <c r="AG2725" s="2"/>
      <c r="AH2725" s="2"/>
      <c r="AI2725" s="2"/>
    </row>
    <row r="2726" spans="1:35" x14ac:dyDescent="0.3">
      <c r="A2726" s="2"/>
      <c r="B2726" s="2"/>
      <c r="C2726" s="2">
        <v>3022500352007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13" t="s">
        <v>83</v>
      </c>
      <c r="T2726" s="2" t="s">
        <v>84</v>
      </c>
      <c r="U2726" s="2" t="s">
        <v>3</v>
      </c>
      <c r="V2726" s="2" t="s">
        <v>111</v>
      </c>
      <c r="W2726" s="2"/>
      <c r="X2726" s="2">
        <v>-611.57000000000005</v>
      </c>
      <c r="Y2726" s="34">
        <v>-134.6</v>
      </c>
      <c r="Z2726" s="34">
        <v>-134.6</v>
      </c>
      <c r="AA2726" s="2"/>
      <c r="AB2726" s="2"/>
      <c r="AC2726" s="2"/>
      <c r="AD2726" s="2"/>
      <c r="AE2726" s="2">
        <v>-67.3</v>
      </c>
      <c r="AF2726" s="2"/>
      <c r="AG2726" s="2"/>
      <c r="AH2726" s="2"/>
      <c r="AI2726" s="2"/>
    </row>
    <row r="2727" spans="1:35" x14ac:dyDescent="0.3">
      <c r="A2727" s="2"/>
      <c r="B2727" s="2"/>
      <c r="C2727" s="2">
        <v>3022600030738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13" t="s">
        <v>83</v>
      </c>
      <c r="T2727" s="2" t="s">
        <v>84</v>
      </c>
      <c r="U2727" s="2" t="s">
        <v>3</v>
      </c>
      <c r="V2727" s="2" t="s">
        <v>111</v>
      </c>
      <c r="W2727" s="2"/>
      <c r="X2727" s="2">
        <v>399.59</v>
      </c>
      <c r="Y2727" s="34">
        <v>49.45</v>
      </c>
      <c r="Z2727" s="34">
        <v>49.45</v>
      </c>
      <c r="AA2727" s="2"/>
      <c r="AB2727" s="2"/>
      <c r="AC2727" s="2"/>
      <c r="AD2727" s="2"/>
      <c r="AE2727" s="2">
        <v>14.835000000000001</v>
      </c>
      <c r="AF2727" s="2"/>
      <c r="AG2727" s="2"/>
      <c r="AH2727" s="2"/>
      <c r="AI2727" s="2"/>
    </row>
    <row r="2728" spans="1:35" x14ac:dyDescent="0.3">
      <c r="A2728" s="2"/>
      <c r="B2728" s="2"/>
      <c r="C2728" s="2">
        <v>6660287662315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13" t="s">
        <v>70</v>
      </c>
      <c r="T2728" s="2" t="s">
        <v>71</v>
      </c>
      <c r="U2728" s="2" t="s">
        <v>8</v>
      </c>
      <c r="V2728" s="2" t="s">
        <v>94</v>
      </c>
      <c r="W2728" s="2"/>
      <c r="X2728" s="2">
        <v>704.42178000000001</v>
      </c>
      <c r="Y2728" s="34">
        <v>35.314500000000002</v>
      </c>
      <c r="Z2728" s="34">
        <v>35.314500000000002</v>
      </c>
      <c r="AA2728" s="2"/>
      <c r="AB2728" s="2"/>
      <c r="AC2728" s="2"/>
      <c r="AD2728" s="2"/>
      <c r="AE2728" s="2">
        <v>0</v>
      </c>
      <c r="AF2728" s="2"/>
      <c r="AG2728" s="2"/>
      <c r="AH2728" s="2"/>
      <c r="AI2728" s="2"/>
    </row>
    <row r="2729" spans="1:35" x14ac:dyDescent="0.3">
      <c r="A2729" s="2"/>
      <c r="B2729" s="2"/>
      <c r="C2729" s="2">
        <v>6660287662315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13" t="s">
        <v>70</v>
      </c>
      <c r="T2729" s="2" t="s">
        <v>71</v>
      </c>
      <c r="U2729" s="2" t="s">
        <v>8</v>
      </c>
      <c r="V2729" s="2" t="s">
        <v>94</v>
      </c>
      <c r="W2729" s="2"/>
      <c r="X2729" s="2">
        <v>14.378399999999999</v>
      </c>
      <c r="Y2729" s="34">
        <v>0.71899999999999997</v>
      </c>
      <c r="Z2729" s="34">
        <v>0.71899999999999997</v>
      </c>
      <c r="AA2729" s="2"/>
      <c r="AB2729" s="2"/>
      <c r="AC2729" s="2"/>
      <c r="AD2729" s="2"/>
      <c r="AE2729" s="2">
        <v>0</v>
      </c>
      <c r="AF2729" s="2"/>
      <c r="AG2729" s="2"/>
      <c r="AH2729" s="2"/>
      <c r="AI2729" s="2"/>
    </row>
    <row r="2730" spans="1:35" x14ac:dyDescent="0.3">
      <c r="A2730" s="2"/>
      <c r="B2730" s="2"/>
      <c r="C2730" s="2">
        <v>6660287662315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13" t="s">
        <v>70</v>
      </c>
      <c r="T2730" s="2" t="s">
        <v>71</v>
      </c>
      <c r="U2730" s="2" t="s">
        <v>8</v>
      </c>
      <c r="V2730" s="2" t="s">
        <v>94</v>
      </c>
      <c r="W2730" s="2"/>
      <c r="X2730" s="2">
        <v>1327.72542</v>
      </c>
      <c r="Y2730" s="34">
        <v>66.48</v>
      </c>
      <c r="Z2730" s="34">
        <v>66.48</v>
      </c>
      <c r="AA2730" s="2"/>
      <c r="AB2730" s="2"/>
      <c r="AC2730" s="2"/>
      <c r="AD2730" s="2"/>
      <c r="AE2730" s="2">
        <v>0</v>
      </c>
      <c r="AF2730" s="2"/>
      <c r="AG2730" s="2"/>
      <c r="AH2730" s="2"/>
      <c r="AI2730" s="2"/>
    </row>
    <row r="2731" spans="1:35" x14ac:dyDescent="0.3">
      <c r="A2731" s="2"/>
      <c r="B2731" s="2"/>
      <c r="C2731" s="2">
        <v>6660287662315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13" t="s">
        <v>70</v>
      </c>
      <c r="T2731" s="2" t="s">
        <v>71</v>
      </c>
      <c r="U2731" s="2" t="s">
        <v>8</v>
      </c>
      <c r="V2731" s="2" t="s">
        <v>94</v>
      </c>
      <c r="W2731" s="2"/>
      <c r="X2731" s="2">
        <v>14.378399999999999</v>
      </c>
      <c r="Y2731" s="34">
        <v>0.71899999999999997</v>
      </c>
      <c r="Z2731" s="34">
        <v>0.71899999999999997</v>
      </c>
      <c r="AA2731" s="2"/>
      <c r="AB2731" s="2"/>
      <c r="AC2731" s="2"/>
      <c r="AD2731" s="2"/>
      <c r="AE2731" s="2">
        <v>0</v>
      </c>
      <c r="AF2731" s="2"/>
      <c r="AG2731" s="2"/>
      <c r="AH2731" s="2"/>
      <c r="AI2731" s="2"/>
    </row>
    <row r="2732" spans="1:35" x14ac:dyDescent="0.3">
      <c r="A2732" s="2"/>
      <c r="B2732" s="2"/>
      <c r="C2732" s="2">
        <v>6660287662315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13" t="s">
        <v>70</v>
      </c>
      <c r="T2732" s="2" t="s">
        <v>71</v>
      </c>
      <c r="U2732" s="2" t="s">
        <v>8</v>
      </c>
      <c r="V2732" s="2" t="s">
        <v>94</v>
      </c>
      <c r="W2732" s="2"/>
      <c r="X2732" s="2">
        <v>-704.42178000000001</v>
      </c>
      <c r="Y2732" s="34">
        <v>-35.314500000000002</v>
      </c>
      <c r="Z2732" s="34">
        <v>-35.314500000000002</v>
      </c>
      <c r="AA2732" s="2"/>
      <c r="AB2732" s="2"/>
      <c r="AC2732" s="2"/>
      <c r="AD2732" s="2"/>
      <c r="AE2732" s="2">
        <v>0</v>
      </c>
      <c r="AF2732" s="2"/>
      <c r="AG2732" s="2"/>
      <c r="AH2732" s="2"/>
      <c r="AI2732" s="2"/>
    </row>
    <row r="2733" spans="1:35" x14ac:dyDescent="0.3">
      <c r="A2733" s="2"/>
      <c r="B2733" s="2"/>
      <c r="C2733" s="2">
        <v>6660287662315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13" t="s">
        <v>70</v>
      </c>
      <c r="T2733" s="2" t="s">
        <v>71</v>
      </c>
      <c r="U2733" s="2" t="s">
        <v>8</v>
      </c>
      <c r="V2733" s="2" t="s">
        <v>94</v>
      </c>
      <c r="W2733" s="2"/>
      <c r="X2733" s="2">
        <v>-14.378399999999999</v>
      </c>
      <c r="Y2733" s="34">
        <v>-0.71899999999999997</v>
      </c>
      <c r="Z2733" s="34">
        <v>-0.71899999999999997</v>
      </c>
      <c r="AA2733" s="2"/>
      <c r="AB2733" s="2"/>
      <c r="AC2733" s="2"/>
      <c r="AD2733" s="2"/>
      <c r="AE2733" s="2">
        <v>0</v>
      </c>
      <c r="AF2733" s="2"/>
      <c r="AG2733" s="2"/>
      <c r="AH2733" s="2"/>
      <c r="AI2733" s="2"/>
    </row>
    <row r="2734" spans="1:35" x14ac:dyDescent="0.3">
      <c r="A2734" s="2"/>
      <c r="B2734" s="2"/>
      <c r="C2734" s="2">
        <v>6660287662315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13" t="s">
        <v>70</v>
      </c>
      <c r="T2734" s="2" t="s">
        <v>71</v>
      </c>
      <c r="U2734" s="2" t="s">
        <v>8</v>
      </c>
      <c r="V2734" s="2" t="s">
        <v>94</v>
      </c>
      <c r="W2734" s="2"/>
      <c r="X2734" s="2">
        <v>-1327.72542</v>
      </c>
      <c r="Y2734" s="34">
        <v>-66.48</v>
      </c>
      <c r="Z2734" s="34">
        <v>-66.48</v>
      </c>
      <c r="AA2734" s="2"/>
      <c r="AB2734" s="2"/>
      <c r="AC2734" s="2"/>
      <c r="AD2734" s="2"/>
      <c r="AE2734" s="2">
        <v>0</v>
      </c>
      <c r="AF2734" s="2"/>
      <c r="AG2734" s="2"/>
      <c r="AH2734" s="2"/>
      <c r="AI2734" s="2"/>
    </row>
    <row r="2735" spans="1:35" x14ac:dyDescent="0.3">
      <c r="A2735" s="2"/>
      <c r="B2735" s="2"/>
      <c r="C2735" s="2">
        <v>6660287662315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13" t="s">
        <v>70</v>
      </c>
      <c r="T2735" s="2" t="s">
        <v>71</v>
      </c>
      <c r="U2735" s="2" t="s">
        <v>8</v>
      </c>
      <c r="V2735" s="2" t="s">
        <v>94</v>
      </c>
      <c r="W2735" s="2"/>
      <c r="X2735" s="2">
        <v>-14.378399999999999</v>
      </c>
      <c r="Y2735" s="34">
        <v>-0.71899999999999997</v>
      </c>
      <c r="Z2735" s="34">
        <v>-0.71899999999999997</v>
      </c>
      <c r="AA2735" s="2"/>
      <c r="AB2735" s="2"/>
      <c r="AC2735" s="2"/>
      <c r="AD2735" s="2"/>
      <c r="AE2735" s="2">
        <v>0</v>
      </c>
      <c r="AF2735" s="2"/>
      <c r="AG2735" s="2"/>
      <c r="AH2735" s="2"/>
      <c r="AI2735" s="2"/>
    </row>
    <row r="2736" spans="1:35" x14ac:dyDescent="0.3">
      <c r="A2736" s="2"/>
      <c r="B2736" s="2"/>
      <c r="C2736" s="2">
        <v>6660287667170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13" t="s">
        <v>70</v>
      </c>
      <c r="T2736" s="2" t="s">
        <v>71</v>
      </c>
      <c r="U2736" s="2" t="s">
        <v>8</v>
      </c>
      <c r="V2736" s="2" t="s">
        <v>94</v>
      </c>
      <c r="W2736" s="2"/>
      <c r="X2736" s="2">
        <v>1327.72542</v>
      </c>
      <c r="Y2736" s="34">
        <v>199.44</v>
      </c>
      <c r="Z2736" s="34">
        <v>199.44</v>
      </c>
      <c r="AA2736" s="2"/>
      <c r="AB2736" s="2"/>
      <c r="AC2736" s="2"/>
      <c r="AD2736" s="2"/>
      <c r="AE2736" s="2"/>
      <c r="AF2736" s="2"/>
      <c r="AG2736" s="2"/>
      <c r="AH2736" s="2"/>
      <c r="AI2736" s="2"/>
    </row>
    <row r="2737" spans="1:35" x14ac:dyDescent="0.3">
      <c r="A2737" s="2"/>
      <c r="B2737" s="2"/>
      <c r="C2737" s="2">
        <v>6660287667170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13" t="s">
        <v>70</v>
      </c>
      <c r="T2737" s="2" t="s">
        <v>71</v>
      </c>
      <c r="U2737" s="2" t="s">
        <v>8</v>
      </c>
      <c r="V2737" s="2" t="s">
        <v>94</v>
      </c>
      <c r="W2737" s="2"/>
      <c r="X2737" s="2">
        <v>14.378399999999999</v>
      </c>
      <c r="Y2737" s="34">
        <v>2.157</v>
      </c>
      <c r="Z2737" s="34">
        <v>2.157</v>
      </c>
      <c r="AA2737" s="2"/>
      <c r="AB2737" s="2"/>
      <c r="AC2737" s="2"/>
      <c r="AD2737" s="2"/>
      <c r="AE2737" s="2"/>
      <c r="AF2737" s="2"/>
      <c r="AG2737" s="2"/>
      <c r="AH2737" s="2"/>
      <c r="AI2737" s="2"/>
    </row>
    <row r="2738" spans="1:35" x14ac:dyDescent="0.3">
      <c r="A2738" s="2"/>
      <c r="B2738" s="2"/>
      <c r="C2738" s="2">
        <v>6660287667170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13" t="s">
        <v>70</v>
      </c>
      <c r="T2738" s="2" t="s">
        <v>71</v>
      </c>
      <c r="U2738" s="2" t="s">
        <v>8</v>
      </c>
      <c r="V2738" s="2" t="s">
        <v>94</v>
      </c>
      <c r="W2738" s="2"/>
      <c r="X2738" s="2">
        <v>-1327.72542</v>
      </c>
      <c r="Y2738" s="34">
        <v>-199.44</v>
      </c>
      <c r="Z2738" s="34">
        <v>-199.44</v>
      </c>
      <c r="AA2738" s="2"/>
      <c r="AB2738" s="2"/>
      <c r="AC2738" s="2"/>
      <c r="AD2738" s="2"/>
      <c r="AE2738" s="2"/>
      <c r="AF2738" s="2"/>
      <c r="AG2738" s="2"/>
      <c r="AH2738" s="2"/>
      <c r="AI2738" s="2"/>
    </row>
    <row r="2739" spans="1:35" x14ac:dyDescent="0.3">
      <c r="A2739" s="2"/>
      <c r="B2739" s="2"/>
      <c r="C2739" s="2">
        <v>6660287667170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13" t="s">
        <v>70</v>
      </c>
      <c r="T2739" s="2" t="s">
        <v>71</v>
      </c>
      <c r="U2739" s="2" t="s">
        <v>8</v>
      </c>
      <c r="V2739" s="2" t="s">
        <v>94</v>
      </c>
      <c r="W2739" s="2"/>
      <c r="X2739" s="2">
        <v>-14.378399999999999</v>
      </c>
      <c r="Y2739" s="34">
        <v>-2.157</v>
      </c>
      <c r="Z2739" s="34">
        <v>-2.157</v>
      </c>
      <c r="AA2739" s="2"/>
      <c r="AB2739" s="2"/>
      <c r="AC2739" s="2"/>
      <c r="AD2739" s="2"/>
      <c r="AE2739" s="2"/>
      <c r="AF2739" s="2"/>
      <c r="AG2739" s="2"/>
      <c r="AH2739" s="2"/>
      <c r="AI2739" s="2"/>
    </row>
    <row r="2740" spans="1:35" x14ac:dyDescent="0.3">
      <c r="A2740" s="2"/>
      <c r="B2740" s="2"/>
      <c r="C2740" s="2">
        <v>6660287682801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13" t="s">
        <v>70</v>
      </c>
      <c r="T2740" s="2" t="s">
        <v>71</v>
      </c>
      <c r="U2740" s="2" t="s">
        <v>8</v>
      </c>
      <c r="V2740" s="2" t="s">
        <v>94</v>
      </c>
      <c r="W2740" s="2"/>
      <c r="X2740" s="2">
        <v>-1071.07098</v>
      </c>
      <c r="Y2740" s="34">
        <v>-53.646999999999998</v>
      </c>
      <c r="Z2740" s="34">
        <v>-53.646999999999998</v>
      </c>
      <c r="AA2740" s="2"/>
      <c r="AB2740" s="2"/>
      <c r="AC2740" s="2"/>
      <c r="AD2740" s="2"/>
      <c r="AE2740" s="2">
        <v>-18.235500000000002</v>
      </c>
      <c r="AF2740" s="2"/>
      <c r="AG2740" s="2"/>
      <c r="AH2740" s="2"/>
      <c r="AI2740" s="2"/>
    </row>
    <row r="2741" spans="1:35" x14ac:dyDescent="0.3">
      <c r="A2741" s="2"/>
      <c r="B2741" s="2"/>
      <c r="C2741" s="2">
        <v>6660287682801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13" t="s">
        <v>70</v>
      </c>
      <c r="T2741" s="2" t="s">
        <v>71</v>
      </c>
      <c r="U2741" s="2" t="s">
        <v>8</v>
      </c>
      <c r="V2741" s="2" t="s">
        <v>94</v>
      </c>
      <c r="W2741" s="2"/>
      <c r="X2741" s="2">
        <v>-14.378399999999999</v>
      </c>
      <c r="Y2741" s="34">
        <v>-0.71899999999999997</v>
      </c>
      <c r="Z2741" s="34">
        <v>-0.71899999999999997</v>
      </c>
      <c r="AA2741" s="2"/>
      <c r="AB2741" s="2"/>
      <c r="AC2741" s="2"/>
      <c r="AD2741" s="2"/>
      <c r="AE2741" s="2"/>
      <c r="AF2741" s="2"/>
      <c r="AG2741" s="2"/>
      <c r="AH2741" s="2"/>
      <c r="AI2741" s="2"/>
    </row>
    <row r="2742" spans="1:35" x14ac:dyDescent="0.3">
      <c r="A2742" s="2"/>
      <c r="B2742" s="2"/>
      <c r="C2742" s="2">
        <v>6660287682801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13" t="s">
        <v>70</v>
      </c>
      <c r="T2742" s="2" t="s">
        <v>71</v>
      </c>
      <c r="U2742" s="2" t="s">
        <v>8</v>
      </c>
      <c r="V2742" s="2" t="s">
        <v>94</v>
      </c>
      <c r="W2742" s="2"/>
      <c r="X2742" s="2">
        <v>-1327.72542</v>
      </c>
      <c r="Y2742" s="34">
        <v>-66.48</v>
      </c>
      <c r="Z2742" s="34">
        <v>-66.48</v>
      </c>
      <c r="AA2742" s="2"/>
      <c r="AB2742" s="2"/>
      <c r="AC2742" s="2"/>
      <c r="AD2742" s="2"/>
      <c r="AE2742" s="2"/>
      <c r="AF2742" s="2"/>
      <c r="AG2742" s="2"/>
      <c r="AH2742" s="2"/>
      <c r="AI2742" s="2"/>
    </row>
    <row r="2743" spans="1:35" x14ac:dyDescent="0.3">
      <c r="A2743" s="2"/>
      <c r="B2743" s="2"/>
      <c r="C2743" s="2">
        <v>6660287682801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13" t="s">
        <v>70</v>
      </c>
      <c r="T2743" s="2" t="s">
        <v>71</v>
      </c>
      <c r="U2743" s="2" t="s">
        <v>8</v>
      </c>
      <c r="V2743" s="2" t="s">
        <v>94</v>
      </c>
      <c r="W2743" s="2"/>
      <c r="X2743" s="2">
        <v>-14.378399999999999</v>
      </c>
      <c r="Y2743" s="34">
        <v>-0.71899999999999997</v>
      </c>
      <c r="Z2743" s="34">
        <v>-0.71899999999999997</v>
      </c>
      <c r="AA2743" s="2"/>
      <c r="AB2743" s="2"/>
      <c r="AC2743" s="2"/>
      <c r="AD2743" s="2"/>
      <c r="AE2743" s="2"/>
      <c r="AF2743" s="2"/>
      <c r="AG2743" s="2"/>
      <c r="AH2743" s="2"/>
      <c r="AI2743" s="2"/>
    </row>
    <row r="2744" spans="1:35" x14ac:dyDescent="0.3">
      <c r="A2744" s="2"/>
      <c r="B2744" s="2"/>
      <c r="C2744" s="2">
        <v>8172200082264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13" t="s">
        <v>86</v>
      </c>
      <c r="T2744" s="2" t="s">
        <v>4</v>
      </c>
      <c r="U2744" s="2" t="s">
        <v>4</v>
      </c>
      <c r="V2744" s="2" t="s">
        <v>111</v>
      </c>
      <c r="W2744" s="2"/>
      <c r="X2744" s="2">
        <v>83.85</v>
      </c>
      <c r="Y2744" s="34">
        <v>20.99</v>
      </c>
      <c r="Z2744" s="34">
        <v>20.99</v>
      </c>
      <c r="AA2744" s="2"/>
      <c r="AB2744" s="2"/>
      <c r="AC2744" s="2"/>
      <c r="AD2744" s="2"/>
      <c r="AE2744" s="2">
        <v>8.3849999999999998</v>
      </c>
      <c r="AF2744" s="2"/>
      <c r="AG2744" s="2"/>
      <c r="AH2744" s="2"/>
      <c r="AI2744" s="2"/>
    </row>
    <row r="2745" spans="1:35" x14ac:dyDescent="0.3">
      <c r="A2745" s="2"/>
      <c r="B2745" s="2"/>
      <c r="C2745" s="2">
        <v>8172400064221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13" t="s">
        <v>86</v>
      </c>
      <c r="T2745" s="2" t="s">
        <v>4</v>
      </c>
      <c r="U2745" s="2" t="s">
        <v>4</v>
      </c>
      <c r="V2745" s="2" t="s">
        <v>111</v>
      </c>
      <c r="W2745" s="2"/>
      <c r="X2745" s="2">
        <v>84.87</v>
      </c>
      <c r="Y2745" s="34">
        <v>21.25</v>
      </c>
      <c r="Z2745" s="34">
        <v>21.25</v>
      </c>
      <c r="AA2745" s="2"/>
      <c r="AB2745" s="2"/>
      <c r="AC2745" s="2"/>
      <c r="AD2745" s="2"/>
      <c r="AE2745" s="2"/>
      <c r="AF2745" s="2"/>
      <c r="AG2745" s="2"/>
      <c r="AH2745" s="2"/>
      <c r="AI2745" s="2"/>
    </row>
    <row r="2746" spans="1:35" x14ac:dyDescent="0.3">
      <c r="A2746" s="2"/>
      <c r="B2746" s="2"/>
      <c r="C2746" s="2">
        <v>8172400064687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13" t="s">
        <v>86</v>
      </c>
      <c r="T2746" s="2" t="s">
        <v>4</v>
      </c>
      <c r="U2746" s="2" t="s">
        <v>4</v>
      </c>
      <c r="V2746" s="2" t="s">
        <v>111</v>
      </c>
      <c r="W2746" s="2"/>
      <c r="X2746" s="2">
        <v>-114.52</v>
      </c>
      <c r="Y2746" s="34">
        <v>-28.66</v>
      </c>
      <c r="Z2746" s="34">
        <v>-28.66</v>
      </c>
      <c r="AA2746" s="2"/>
      <c r="AB2746" s="2"/>
      <c r="AC2746" s="2"/>
      <c r="AD2746" s="2"/>
      <c r="AE2746" s="2">
        <v>-11.452</v>
      </c>
      <c r="AF2746" s="2"/>
      <c r="AG2746" s="2"/>
      <c r="AH2746" s="2"/>
      <c r="AI2746" s="2"/>
    </row>
    <row r="2747" spans="1:35" x14ac:dyDescent="0.3">
      <c r="A2747" s="2"/>
      <c r="B2747" s="2"/>
      <c r="C2747" s="2">
        <v>8172500000321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13" t="s">
        <v>86</v>
      </c>
      <c r="T2747" s="2" t="s">
        <v>4</v>
      </c>
      <c r="U2747" s="2" t="s">
        <v>4</v>
      </c>
      <c r="V2747" s="2" t="s">
        <v>111</v>
      </c>
      <c r="W2747" s="2"/>
      <c r="X2747" s="2">
        <v>89.93</v>
      </c>
      <c r="Y2747" s="34">
        <v>22.53</v>
      </c>
      <c r="Z2747" s="34">
        <v>22.53</v>
      </c>
      <c r="AA2747" s="2"/>
      <c r="AB2747" s="2"/>
      <c r="AC2747" s="2"/>
      <c r="AD2747" s="2"/>
      <c r="AE2747" s="2">
        <v>8.9930000000000003</v>
      </c>
      <c r="AF2747" s="2"/>
      <c r="AG2747" s="2"/>
      <c r="AH2747" s="2"/>
      <c r="AI2747" s="2"/>
    </row>
    <row r="2748" spans="1:35" x14ac:dyDescent="0.3">
      <c r="A2748" s="2"/>
      <c r="B2748" s="2"/>
      <c r="C2748" s="2">
        <v>8172500000541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13" t="s">
        <v>86</v>
      </c>
      <c r="T2748" s="2" t="s">
        <v>4</v>
      </c>
      <c r="U2748" s="2" t="s">
        <v>4</v>
      </c>
      <c r="V2748" s="2" t="s">
        <v>111</v>
      </c>
      <c r="W2748" s="2"/>
      <c r="X2748" s="2">
        <v>-89.89</v>
      </c>
      <c r="Y2748" s="34">
        <v>-22.51</v>
      </c>
      <c r="Z2748" s="34">
        <v>-22.51</v>
      </c>
      <c r="AA2748" s="2"/>
      <c r="AB2748" s="2"/>
      <c r="AC2748" s="2"/>
      <c r="AD2748" s="2"/>
      <c r="AE2748" s="2">
        <v>0</v>
      </c>
      <c r="AF2748" s="2"/>
      <c r="AG2748" s="2"/>
      <c r="AH2748" s="2"/>
      <c r="AI2748" s="2"/>
    </row>
    <row r="2749" spans="1:35" x14ac:dyDescent="0.3">
      <c r="A2749" s="2"/>
      <c r="B2749" s="2"/>
      <c r="C2749" s="2">
        <v>8172500000541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13" t="s">
        <v>86</v>
      </c>
      <c r="T2749" s="2" t="s">
        <v>4</v>
      </c>
      <c r="U2749" s="2" t="s">
        <v>4</v>
      </c>
      <c r="V2749" s="2" t="s">
        <v>111</v>
      </c>
      <c r="W2749" s="2"/>
      <c r="X2749" s="2">
        <v>89.89</v>
      </c>
      <c r="Y2749" s="34">
        <v>22.51</v>
      </c>
      <c r="Z2749" s="34">
        <v>22.51</v>
      </c>
      <c r="AA2749" s="2"/>
      <c r="AB2749" s="2"/>
      <c r="AC2749" s="2"/>
      <c r="AD2749" s="2"/>
      <c r="AE2749" s="2">
        <v>0</v>
      </c>
      <c r="AF2749" s="2"/>
      <c r="AG2749" s="2"/>
      <c r="AH2749" s="2"/>
      <c r="AI2749" s="2"/>
    </row>
    <row r="2750" spans="1:35" x14ac:dyDescent="0.3">
      <c r="A2750" s="2"/>
      <c r="B2750" s="2"/>
      <c r="C2750" s="2">
        <v>8172500000550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13" t="s">
        <v>86</v>
      </c>
      <c r="T2750" s="2" t="s">
        <v>4</v>
      </c>
      <c r="U2750" s="2" t="s">
        <v>4</v>
      </c>
      <c r="V2750" s="2" t="s">
        <v>111</v>
      </c>
      <c r="W2750" s="2"/>
      <c r="X2750" s="2">
        <v>-95.89</v>
      </c>
      <c r="Y2750" s="34">
        <v>-24</v>
      </c>
      <c r="Z2750" s="34">
        <v>-24</v>
      </c>
      <c r="AA2750" s="2"/>
      <c r="AB2750" s="2"/>
      <c r="AC2750" s="2"/>
      <c r="AD2750" s="2"/>
      <c r="AE2750" s="2">
        <v>0</v>
      </c>
      <c r="AF2750" s="2"/>
      <c r="AG2750" s="2"/>
      <c r="AH2750" s="2"/>
      <c r="AI2750" s="2"/>
    </row>
    <row r="2751" spans="1:35" x14ac:dyDescent="0.3">
      <c r="A2751" s="2"/>
      <c r="B2751" s="2"/>
      <c r="C2751" s="2">
        <v>8172500000550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13" t="s">
        <v>86</v>
      </c>
      <c r="T2751" s="2" t="s">
        <v>4</v>
      </c>
      <c r="U2751" s="2" t="s">
        <v>4</v>
      </c>
      <c r="V2751" s="2" t="s">
        <v>111</v>
      </c>
      <c r="W2751" s="2"/>
      <c r="X2751" s="2">
        <v>95.89</v>
      </c>
      <c r="Y2751" s="34">
        <v>24</v>
      </c>
      <c r="Z2751" s="34">
        <v>24</v>
      </c>
      <c r="AA2751" s="2"/>
      <c r="AB2751" s="2"/>
      <c r="AC2751" s="2"/>
      <c r="AD2751" s="2"/>
      <c r="AE2751" s="2">
        <v>0</v>
      </c>
      <c r="AF2751" s="2"/>
      <c r="AG2751" s="2"/>
      <c r="AH2751" s="2"/>
      <c r="AI2751" s="2"/>
    </row>
    <row r="2752" spans="1:35" x14ac:dyDescent="0.3">
      <c r="A2752" s="2"/>
      <c r="B2752" s="2"/>
      <c r="C2752" s="2">
        <v>8172500001917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13" t="s">
        <v>86</v>
      </c>
      <c r="T2752" s="2" t="s">
        <v>4</v>
      </c>
      <c r="U2752" s="2" t="s">
        <v>4</v>
      </c>
      <c r="V2752" s="2" t="s">
        <v>111</v>
      </c>
      <c r="W2752" s="2"/>
      <c r="X2752" s="2">
        <v>92.6</v>
      </c>
      <c r="Y2752" s="34">
        <v>23.19</v>
      </c>
      <c r="Z2752" s="34">
        <v>23.19</v>
      </c>
      <c r="AA2752" s="2"/>
      <c r="AB2752" s="2"/>
      <c r="AC2752" s="2"/>
      <c r="AD2752" s="2"/>
      <c r="AE2752" s="2">
        <v>9.26</v>
      </c>
      <c r="AF2752" s="2"/>
      <c r="AG2752" s="2"/>
      <c r="AH2752" s="2"/>
      <c r="AI2752" s="2"/>
    </row>
    <row r="2753" spans="1:35" x14ac:dyDescent="0.3">
      <c r="A2753" s="2"/>
      <c r="B2753" s="2"/>
      <c r="C2753" s="2">
        <v>8172500002175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13" t="s">
        <v>86</v>
      </c>
      <c r="T2753" s="2" t="s">
        <v>4</v>
      </c>
      <c r="U2753" s="2" t="s">
        <v>4</v>
      </c>
      <c r="V2753" s="2" t="s">
        <v>111</v>
      </c>
      <c r="W2753" s="2"/>
      <c r="X2753" s="2">
        <v>94.92</v>
      </c>
      <c r="Y2753" s="34">
        <v>23.77</v>
      </c>
      <c r="Z2753" s="34">
        <v>23.77</v>
      </c>
      <c r="AA2753" s="2"/>
      <c r="AB2753" s="2"/>
      <c r="AC2753" s="2"/>
      <c r="AD2753" s="2"/>
      <c r="AE2753" s="2">
        <v>9.4920000000000009</v>
      </c>
      <c r="AF2753" s="2"/>
      <c r="AG2753" s="2"/>
      <c r="AH2753" s="2"/>
      <c r="AI2753" s="2"/>
    </row>
    <row r="2754" spans="1:35" x14ac:dyDescent="0.3">
      <c r="A2754" s="2"/>
      <c r="B2754" s="2"/>
      <c r="C2754" s="2">
        <v>8172500002434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13" t="s">
        <v>86</v>
      </c>
      <c r="T2754" s="2" t="s">
        <v>4</v>
      </c>
      <c r="U2754" s="2" t="s">
        <v>4</v>
      </c>
      <c r="V2754" s="2" t="s">
        <v>111</v>
      </c>
      <c r="W2754" s="2"/>
      <c r="X2754" s="2">
        <v>91.73</v>
      </c>
      <c r="Y2754" s="34">
        <v>22.96</v>
      </c>
      <c r="Z2754" s="34">
        <v>22.96</v>
      </c>
      <c r="AA2754" s="2"/>
      <c r="AB2754" s="2"/>
      <c r="AC2754" s="2"/>
      <c r="AD2754" s="2"/>
      <c r="AE2754" s="2">
        <v>9.173</v>
      </c>
      <c r="AF2754" s="2"/>
      <c r="AG2754" s="2"/>
      <c r="AH2754" s="2"/>
      <c r="AI2754" s="2"/>
    </row>
    <row r="2755" spans="1:35" x14ac:dyDescent="0.3">
      <c r="A2755" s="2"/>
      <c r="B2755" s="2"/>
      <c r="C2755" s="2">
        <v>8172500002656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13" t="s">
        <v>86</v>
      </c>
      <c r="T2755" s="2" t="s">
        <v>4</v>
      </c>
      <c r="U2755" s="2" t="s">
        <v>4</v>
      </c>
      <c r="V2755" s="2" t="s">
        <v>111</v>
      </c>
      <c r="W2755" s="2"/>
      <c r="X2755" s="2">
        <v>91.69</v>
      </c>
      <c r="Y2755" s="34">
        <v>22.95</v>
      </c>
      <c r="Z2755" s="34">
        <v>22.95</v>
      </c>
      <c r="AA2755" s="2"/>
      <c r="AB2755" s="2"/>
      <c r="AC2755" s="2"/>
      <c r="AD2755" s="2"/>
      <c r="AE2755" s="2">
        <v>9.1690000000000005</v>
      </c>
      <c r="AF2755" s="2"/>
      <c r="AG2755" s="2"/>
      <c r="AH2755" s="2"/>
      <c r="AI2755" s="2"/>
    </row>
    <row r="2756" spans="1:35" x14ac:dyDescent="0.3">
      <c r="A2756" s="2"/>
      <c r="B2756" s="2"/>
      <c r="C2756" s="2">
        <v>8172500003193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13" t="s">
        <v>86</v>
      </c>
      <c r="T2756" s="2" t="s">
        <v>4</v>
      </c>
      <c r="U2756" s="2" t="s">
        <v>4</v>
      </c>
      <c r="V2756" s="2" t="s">
        <v>111</v>
      </c>
      <c r="W2756" s="2"/>
      <c r="X2756" s="2">
        <v>-102.73</v>
      </c>
      <c r="Y2756" s="34">
        <v>-25.7</v>
      </c>
      <c r="Z2756" s="34">
        <v>-25.7</v>
      </c>
      <c r="AA2756" s="2"/>
      <c r="AB2756" s="2"/>
      <c r="AC2756" s="2"/>
      <c r="AD2756" s="2"/>
      <c r="AE2756" s="2">
        <v>0</v>
      </c>
      <c r="AF2756" s="2"/>
      <c r="AG2756" s="2"/>
      <c r="AH2756" s="2"/>
      <c r="AI2756" s="2"/>
    </row>
    <row r="2757" spans="1:35" x14ac:dyDescent="0.3">
      <c r="A2757" s="2"/>
      <c r="B2757" s="2"/>
      <c r="C2757" s="2">
        <v>8172500003193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13" t="s">
        <v>86</v>
      </c>
      <c r="T2757" s="2" t="s">
        <v>4</v>
      </c>
      <c r="U2757" s="2" t="s">
        <v>4</v>
      </c>
      <c r="V2757" s="2" t="s">
        <v>111</v>
      </c>
      <c r="W2757" s="2"/>
      <c r="X2757" s="2">
        <v>102.73</v>
      </c>
      <c r="Y2757" s="34">
        <v>25.7</v>
      </c>
      <c r="Z2757" s="34">
        <v>25.7</v>
      </c>
      <c r="AA2757" s="2"/>
      <c r="AB2757" s="2"/>
      <c r="AC2757" s="2"/>
      <c r="AD2757" s="2"/>
      <c r="AE2757" s="2">
        <v>0</v>
      </c>
      <c r="AF2757" s="2"/>
      <c r="AG2757" s="2"/>
      <c r="AH2757" s="2"/>
      <c r="AI2757" s="2"/>
    </row>
    <row r="2758" spans="1:35" x14ac:dyDescent="0.3">
      <c r="A2758" s="2"/>
      <c r="B2758" s="2"/>
      <c r="C2758" s="2">
        <v>8172500003466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13" t="s">
        <v>86</v>
      </c>
      <c r="T2758" s="2" t="s">
        <v>4</v>
      </c>
      <c r="U2758" s="2" t="s">
        <v>4</v>
      </c>
      <c r="V2758" s="2" t="s">
        <v>111</v>
      </c>
      <c r="W2758" s="2"/>
      <c r="X2758" s="2">
        <v>84.2</v>
      </c>
      <c r="Y2758" s="34">
        <v>21.07</v>
      </c>
      <c r="Z2758" s="34">
        <v>21.07</v>
      </c>
      <c r="AA2758" s="2"/>
      <c r="AB2758" s="2"/>
      <c r="AC2758" s="2"/>
      <c r="AD2758" s="2"/>
      <c r="AE2758" s="2">
        <v>8.42</v>
      </c>
      <c r="AF2758" s="2"/>
      <c r="AG2758" s="2"/>
      <c r="AH2758" s="2"/>
      <c r="AI2758" s="2"/>
    </row>
    <row r="2759" spans="1:35" x14ac:dyDescent="0.3">
      <c r="A2759" s="2"/>
      <c r="B2759" s="2"/>
      <c r="C2759" s="2">
        <v>8172500003485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13" t="s">
        <v>86</v>
      </c>
      <c r="T2759" s="2" t="s">
        <v>4</v>
      </c>
      <c r="U2759" s="2" t="s">
        <v>4</v>
      </c>
      <c r="V2759" s="2" t="s">
        <v>111</v>
      </c>
      <c r="W2759" s="2"/>
      <c r="X2759" s="2">
        <v>98.24</v>
      </c>
      <c r="Y2759" s="34">
        <v>24.59</v>
      </c>
      <c r="Z2759" s="34">
        <v>24.59</v>
      </c>
      <c r="AA2759" s="2"/>
      <c r="AB2759" s="2"/>
      <c r="AC2759" s="2"/>
      <c r="AD2759" s="2"/>
      <c r="AE2759" s="2">
        <v>9.8239999999999998</v>
      </c>
      <c r="AF2759" s="2"/>
      <c r="AG2759" s="2"/>
      <c r="AH2759" s="2"/>
      <c r="AI2759" s="2"/>
    </row>
    <row r="2760" spans="1:35" x14ac:dyDescent="0.3">
      <c r="A2760" s="2"/>
      <c r="B2760" s="2"/>
      <c r="C2760" s="2">
        <v>8172500003974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13" t="s">
        <v>86</v>
      </c>
      <c r="T2760" s="2" t="s">
        <v>4</v>
      </c>
      <c r="U2760" s="2" t="s">
        <v>4</v>
      </c>
      <c r="V2760" s="2" t="s">
        <v>111</v>
      </c>
      <c r="W2760" s="2"/>
      <c r="X2760" s="2">
        <v>219.96</v>
      </c>
      <c r="Y2760" s="34">
        <v>55.01</v>
      </c>
      <c r="Z2760" s="34">
        <v>55.01</v>
      </c>
      <c r="AA2760" s="2"/>
      <c r="AB2760" s="2"/>
      <c r="AC2760" s="2"/>
      <c r="AD2760" s="2"/>
      <c r="AE2760" s="2">
        <v>21.995999999999999</v>
      </c>
      <c r="AF2760" s="2"/>
      <c r="AG2760" s="2"/>
      <c r="AH2760" s="2"/>
      <c r="AI2760" s="2"/>
    </row>
    <row r="2761" spans="1:35" x14ac:dyDescent="0.3">
      <c r="A2761" s="2"/>
      <c r="B2761" s="2"/>
      <c r="C2761" s="2">
        <v>8172500004395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13" t="s">
        <v>86</v>
      </c>
      <c r="T2761" s="2" t="s">
        <v>4</v>
      </c>
      <c r="U2761" s="2" t="s">
        <v>4</v>
      </c>
      <c r="V2761" s="2" t="s">
        <v>111</v>
      </c>
      <c r="W2761" s="2"/>
      <c r="X2761" s="2">
        <v>93.77</v>
      </c>
      <c r="Y2761" s="34">
        <v>23.46</v>
      </c>
      <c r="Z2761" s="34">
        <v>23.46</v>
      </c>
      <c r="AA2761" s="2"/>
      <c r="AB2761" s="2"/>
      <c r="AC2761" s="2"/>
      <c r="AD2761" s="2"/>
      <c r="AE2761" s="2">
        <v>9.3770000000000007</v>
      </c>
      <c r="AF2761" s="2"/>
      <c r="AG2761" s="2"/>
      <c r="AH2761" s="2"/>
      <c r="AI2761" s="2"/>
    </row>
    <row r="2762" spans="1:35" x14ac:dyDescent="0.3">
      <c r="A2762" s="2"/>
      <c r="B2762" s="2"/>
      <c r="C2762" s="2">
        <v>8172500004964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13" t="s">
        <v>86</v>
      </c>
      <c r="T2762" s="2" t="s">
        <v>4</v>
      </c>
      <c r="U2762" s="2" t="s">
        <v>4</v>
      </c>
      <c r="V2762" s="2" t="s">
        <v>111</v>
      </c>
      <c r="W2762" s="2"/>
      <c r="X2762" s="2">
        <v>98.6</v>
      </c>
      <c r="Y2762" s="34">
        <v>24.68</v>
      </c>
      <c r="Z2762" s="34">
        <v>24.68</v>
      </c>
      <c r="AA2762" s="2"/>
      <c r="AB2762" s="2"/>
      <c r="AC2762" s="2"/>
      <c r="AD2762" s="2"/>
      <c r="AE2762" s="2">
        <v>9.86</v>
      </c>
      <c r="AF2762" s="2"/>
      <c r="AG2762" s="2"/>
      <c r="AH2762" s="2"/>
      <c r="AI2762" s="2"/>
    </row>
    <row r="2763" spans="1:35" x14ac:dyDescent="0.3">
      <c r="A2763" s="2"/>
      <c r="B2763" s="2"/>
      <c r="C2763" s="2">
        <v>8172500048985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13" t="s">
        <v>86</v>
      </c>
      <c r="T2763" s="2" t="s">
        <v>4</v>
      </c>
      <c r="U2763" s="2" t="s">
        <v>4</v>
      </c>
      <c r="V2763" s="2" t="s">
        <v>111</v>
      </c>
      <c r="W2763" s="2"/>
      <c r="X2763" s="2">
        <v>88.51</v>
      </c>
      <c r="Y2763" s="34">
        <v>22.14</v>
      </c>
      <c r="Z2763" s="34">
        <v>22.14</v>
      </c>
      <c r="AA2763" s="2"/>
      <c r="AB2763" s="2"/>
      <c r="AC2763" s="2"/>
      <c r="AD2763" s="2"/>
      <c r="AE2763" s="2">
        <v>13.2765</v>
      </c>
      <c r="AF2763" s="2"/>
      <c r="AG2763" s="2"/>
      <c r="AH2763" s="2"/>
      <c r="AI2763" s="2"/>
    </row>
    <row r="2764" spans="1:35" x14ac:dyDescent="0.3">
      <c r="A2764" s="2"/>
      <c r="B2764" s="2"/>
      <c r="C2764" s="2">
        <v>8172500054002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13" t="s">
        <v>86</v>
      </c>
      <c r="T2764" s="2" t="s">
        <v>4</v>
      </c>
      <c r="U2764" s="2" t="s">
        <v>4</v>
      </c>
      <c r="V2764" s="2" t="s">
        <v>111</v>
      </c>
      <c r="W2764" s="2"/>
      <c r="X2764" s="2">
        <v>88.5</v>
      </c>
      <c r="Y2764" s="34">
        <v>22.15</v>
      </c>
      <c r="Z2764" s="34">
        <v>22.15</v>
      </c>
      <c r="AA2764" s="2"/>
      <c r="AB2764" s="2"/>
      <c r="AC2764" s="2"/>
      <c r="AD2764" s="2"/>
      <c r="AE2764" s="2">
        <v>13.275</v>
      </c>
      <c r="AF2764" s="2"/>
      <c r="AG2764" s="2"/>
      <c r="AH2764" s="2"/>
      <c r="AI2764" s="2"/>
    </row>
    <row r="2765" spans="1:35" x14ac:dyDescent="0.3">
      <c r="A2765" s="2"/>
      <c r="B2765" s="2"/>
      <c r="C2765" s="2">
        <v>8172500054044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13" t="s">
        <v>86</v>
      </c>
      <c r="T2765" s="2" t="s">
        <v>4</v>
      </c>
      <c r="U2765" s="2" t="s">
        <v>4</v>
      </c>
      <c r="V2765" s="2" t="s">
        <v>111</v>
      </c>
      <c r="W2765" s="2"/>
      <c r="X2765" s="2">
        <v>88.51</v>
      </c>
      <c r="Y2765" s="34">
        <v>22.14</v>
      </c>
      <c r="Z2765" s="34">
        <v>22.14</v>
      </c>
      <c r="AA2765" s="2"/>
      <c r="AB2765" s="2"/>
      <c r="AC2765" s="2"/>
      <c r="AD2765" s="2"/>
      <c r="AE2765" s="2">
        <v>13.2765</v>
      </c>
      <c r="AF2765" s="2"/>
      <c r="AG2765" s="2"/>
      <c r="AH2765" s="2"/>
      <c r="AI2765" s="2"/>
    </row>
    <row r="2766" spans="1:35" x14ac:dyDescent="0.3">
      <c r="A2766" s="2"/>
      <c r="B2766" s="2"/>
      <c r="C2766" s="2">
        <v>8172500054061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13" t="s">
        <v>86</v>
      </c>
      <c r="T2766" s="2" t="s">
        <v>4</v>
      </c>
      <c r="U2766" s="2" t="s">
        <v>4</v>
      </c>
      <c r="V2766" s="2" t="s">
        <v>111</v>
      </c>
      <c r="W2766" s="2"/>
      <c r="X2766" s="2">
        <v>88.49</v>
      </c>
      <c r="Y2766" s="34">
        <v>22.15</v>
      </c>
      <c r="Z2766" s="34">
        <v>22.15</v>
      </c>
      <c r="AA2766" s="2"/>
      <c r="AB2766" s="2"/>
      <c r="AC2766" s="2"/>
      <c r="AD2766" s="2"/>
      <c r="AE2766" s="2">
        <v>13.2735</v>
      </c>
      <c r="AF2766" s="2"/>
      <c r="AG2766" s="2"/>
      <c r="AH2766" s="2"/>
      <c r="AI2766" s="2"/>
    </row>
    <row r="2767" spans="1:35" x14ac:dyDescent="0.3">
      <c r="A2767" s="2"/>
      <c r="B2767" s="2"/>
      <c r="C2767" s="2">
        <v>8172500054092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13" t="s">
        <v>86</v>
      </c>
      <c r="T2767" s="2" t="s">
        <v>4</v>
      </c>
      <c r="U2767" s="2" t="s">
        <v>4</v>
      </c>
      <c r="V2767" s="2" t="s">
        <v>111</v>
      </c>
      <c r="W2767" s="2"/>
      <c r="X2767" s="2">
        <v>88.49</v>
      </c>
      <c r="Y2767" s="34">
        <v>22.16</v>
      </c>
      <c r="Z2767" s="34">
        <v>22.16</v>
      </c>
      <c r="AA2767" s="2"/>
      <c r="AB2767" s="2"/>
      <c r="AC2767" s="2"/>
      <c r="AD2767" s="2"/>
      <c r="AE2767" s="2">
        <v>13.2735</v>
      </c>
      <c r="AF2767" s="2"/>
      <c r="AG2767" s="2"/>
      <c r="AH2767" s="2"/>
      <c r="AI2767" s="2"/>
    </row>
    <row r="2768" spans="1:35" x14ac:dyDescent="0.3">
      <c r="A2768" s="2"/>
      <c r="B2768" s="2"/>
      <c r="C2768" s="2">
        <v>8172500057538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13" t="s">
        <v>86</v>
      </c>
      <c r="T2768" s="2" t="s">
        <v>4</v>
      </c>
      <c r="U2768" s="2" t="s">
        <v>4</v>
      </c>
      <c r="V2768" s="2" t="s">
        <v>111</v>
      </c>
      <c r="W2768" s="2"/>
      <c r="X2768" s="2">
        <v>88.5</v>
      </c>
      <c r="Y2768" s="34">
        <v>22.15</v>
      </c>
      <c r="Z2768" s="34">
        <v>22.15</v>
      </c>
      <c r="AA2768" s="2"/>
      <c r="AB2768" s="2"/>
      <c r="AC2768" s="2"/>
      <c r="AD2768" s="2"/>
      <c r="AE2768" s="2">
        <v>13.275</v>
      </c>
      <c r="AF2768" s="2"/>
      <c r="AG2768" s="2"/>
      <c r="AH2768" s="2"/>
      <c r="AI2768" s="2"/>
    </row>
    <row r="2769" spans="1:35" x14ac:dyDescent="0.3">
      <c r="A2769" s="2"/>
      <c r="B2769" s="2"/>
      <c r="C2769" s="2">
        <v>8172500059683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13" t="s">
        <v>86</v>
      </c>
      <c r="T2769" s="2" t="s">
        <v>4</v>
      </c>
      <c r="U2769" s="2" t="s">
        <v>4</v>
      </c>
      <c r="V2769" s="2" t="s">
        <v>111</v>
      </c>
      <c r="W2769" s="2"/>
      <c r="X2769" s="2">
        <v>88.48</v>
      </c>
      <c r="Y2769" s="34">
        <v>22.15</v>
      </c>
      <c r="Z2769" s="34">
        <v>22.15</v>
      </c>
      <c r="AA2769" s="2"/>
      <c r="AB2769" s="2"/>
      <c r="AC2769" s="2"/>
      <c r="AD2769" s="2"/>
      <c r="AE2769" s="2">
        <v>13.272</v>
      </c>
      <c r="AF2769" s="2"/>
      <c r="AG2769" s="2"/>
      <c r="AH2769" s="2"/>
      <c r="AI2769" s="2"/>
    </row>
    <row r="2770" spans="1:35" x14ac:dyDescent="0.3">
      <c r="A2770" s="2"/>
      <c r="B2770" s="2"/>
      <c r="C2770" s="2">
        <v>8172600004191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13" t="s">
        <v>86</v>
      </c>
      <c r="T2770" s="2" t="s">
        <v>4</v>
      </c>
      <c r="U2770" s="2" t="s">
        <v>4</v>
      </c>
      <c r="V2770" s="2" t="s">
        <v>111</v>
      </c>
      <c r="W2770" s="2"/>
      <c r="X2770" s="2">
        <v>127.44</v>
      </c>
      <c r="Y2770" s="34">
        <v>31.89</v>
      </c>
      <c r="Z2770" s="34">
        <v>31.89</v>
      </c>
      <c r="AA2770" s="2"/>
      <c r="AB2770" s="2"/>
      <c r="AC2770" s="2"/>
      <c r="AD2770" s="2"/>
      <c r="AE2770" s="2">
        <v>19.116</v>
      </c>
      <c r="AF2770" s="2"/>
      <c r="AG2770" s="2"/>
      <c r="AH2770" s="2"/>
      <c r="AI2770" s="2"/>
    </row>
    <row r="2771" spans="1:35" x14ac:dyDescent="0.3">
      <c r="A2771" s="2"/>
      <c r="B2771" s="2"/>
      <c r="C2771" s="2">
        <v>8172600005212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13" t="s">
        <v>86</v>
      </c>
      <c r="T2771" s="2" t="s">
        <v>4</v>
      </c>
      <c r="U2771" s="2" t="s">
        <v>4</v>
      </c>
      <c r="V2771" s="2" t="s">
        <v>111</v>
      </c>
      <c r="W2771" s="2"/>
      <c r="X2771" s="2">
        <v>259.32</v>
      </c>
      <c r="Y2771" s="34">
        <v>64.86</v>
      </c>
      <c r="Z2771" s="34">
        <v>64.86</v>
      </c>
      <c r="AA2771" s="2"/>
      <c r="AB2771" s="2"/>
      <c r="AC2771" s="2"/>
      <c r="AD2771" s="2"/>
      <c r="AE2771" s="2">
        <v>38.898000000000003</v>
      </c>
      <c r="AF2771" s="2"/>
      <c r="AG2771" s="2"/>
      <c r="AH2771" s="2"/>
      <c r="AI2771" s="2"/>
    </row>
    <row r="2772" spans="1:35" x14ac:dyDescent="0.3">
      <c r="A2772" s="2"/>
      <c r="B2772" s="2"/>
      <c r="C2772" s="2">
        <v>969007076437307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13" t="s">
        <v>70</v>
      </c>
      <c r="T2772" s="2" t="s">
        <v>71</v>
      </c>
      <c r="U2772" s="2" t="s">
        <v>8</v>
      </c>
      <c r="V2772" s="2" t="s">
        <v>94</v>
      </c>
      <c r="W2772" s="2"/>
      <c r="X2772" s="2">
        <v>42.37</v>
      </c>
      <c r="Y2772" s="34">
        <v>8.4740000000000002</v>
      </c>
      <c r="Z2772" s="34">
        <v>8.4740000000000002</v>
      </c>
      <c r="AA2772" s="2"/>
      <c r="AB2772" s="2"/>
      <c r="AC2772" s="2"/>
      <c r="AD2772" s="2"/>
      <c r="AE2772" s="2"/>
      <c r="AF2772" s="2"/>
      <c r="AG2772" s="2"/>
      <c r="AH2772" s="2"/>
      <c r="AI2772" s="2"/>
    </row>
    <row r="2773" spans="1:35" x14ac:dyDescent="0.3">
      <c r="A2773" s="2"/>
      <c r="B2773" s="2"/>
      <c r="C2773" s="2">
        <v>969007076437307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13" t="s">
        <v>70</v>
      </c>
      <c r="T2773" s="2" t="s">
        <v>71</v>
      </c>
      <c r="U2773" s="2" t="s">
        <v>8</v>
      </c>
      <c r="V2773" s="2" t="s">
        <v>94</v>
      </c>
      <c r="W2773" s="2"/>
      <c r="X2773" s="2">
        <v>-42.37</v>
      </c>
      <c r="Y2773" s="34">
        <v>-8.4740000000000002</v>
      </c>
      <c r="Z2773" s="34">
        <v>-8.4740000000000002</v>
      </c>
      <c r="AA2773" s="2"/>
      <c r="AB2773" s="2"/>
      <c r="AC2773" s="2"/>
      <c r="AD2773" s="2"/>
      <c r="AE2773" s="2"/>
      <c r="AF2773" s="2"/>
      <c r="AG2773" s="2"/>
      <c r="AH2773" s="2"/>
      <c r="AI2773" s="2"/>
    </row>
    <row r="2774" spans="1:35" x14ac:dyDescent="0.3">
      <c r="A2774" s="2"/>
      <c r="B2774" s="2"/>
      <c r="C2774" s="2">
        <v>969007087508243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13" t="s">
        <v>70</v>
      </c>
      <c r="T2774" s="2" t="s">
        <v>71</v>
      </c>
      <c r="U2774" s="2" t="s">
        <v>8</v>
      </c>
      <c r="V2774" s="2" t="s">
        <v>94</v>
      </c>
      <c r="W2774" s="2"/>
      <c r="X2774" s="2">
        <v>124.01</v>
      </c>
      <c r="Y2774" s="34">
        <v>24.802</v>
      </c>
      <c r="Z2774" s="34">
        <v>24.802</v>
      </c>
      <c r="AA2774" s="2"/>
      <c r="AB2774" s="2"/>
      <c r="AC2774" s="2"/>
      <c r="AD2774" s="2"/>
      <c r="AE2774" s="2"/>
      <c r="AF2774" s="2"/>
      <c r="AG2774" s="2"/>
      <c r="AH2774" s="2"/>
      <c r="AI2774" s="2"/>
    </row>
    <row r="2775" spans="1:35" x14ac:dyDescent="0.3">
      <c r="A2775" s="2"/>
      <c r="B2775" s="2"/>
      <c r="C2775" s="2">
        <v>969007087900570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13" t="s">
        <v>70</v>
      </c>
      <c r="T2775" s="2" t="s">
        <v>71</v>
      </c>
      <c r="U2775" s="2" t="s">
        <v>8</v>
      </c>
      <c r="V2775" s="2" t="s">
        <v>94</v>
      </c>
      <c r="W2775" s="2"/>
      <c r="X2775" s="2">
        <v>18.21</v>
      </c>
      <c r="Y2775" s="34">
        <v>3.6419999999999999</v>
      </c>
      <c r="Z2775" s="34">
        <v>3.6419999999999999</v>
      </c>
      <c r="AA2775" s="2"/>
      <c r="AB2775" s="2"/>
      <c r="AC2775" s="2"/>
      <c r="AD2775" s="2"/>
      <c r="AE2775" s="2">
        <v>0.54600000000000004</v>
      </c>
      <c r="AF2775" s="2"/>
      <c r="AG2775" s="2"/>
      <c r="AH2775" s="2"/>
      <c r="AI2775" s="2"/>
    </row>
    <row r="2776" spans="1:35" x14ac:dyDescent="0.3">
      <c r="A2776" s="2"/>
      <c r="B2776" s="2"/>
      <c r="C2776" s="2">
        <v>969007096570888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13" t="s">
        <v>70</v>
      </c>
      <c r="T2776" s="2" t="s">
        <v>71</v>
      </c>
      <c r="U2776" s="2" t="s">
        <v>8</v>
      </c>
      <c r="V2776" s="2" t="s">
        <v>94</v>
      </c>
      <c r="W2776" s="2"/>
      <c r="X2776" s="2">
        <v>23.29</v>
      </c>
      <c r="Y2776" s="34">
        <v>4.6580000000000004</v>
      </c>
      <c r="Z2776" s="34">
        <v>4.6580000000000004</v>
      </c>
      <c r="AA2776" s="2"/>
      <c r="AB2776" s="2"/>
      <c r="AC2776" s="2"/>
      <c r="AD2776" s="2"/>
      <c r="AE2776" s="2">
        <v>0</v>
      </c>
      <c r="AF2776" s="2"/>
      <c r="AG2776" s="2"/>
      <c r="AH2776" s="2"/>
      <c r="AI2776" s="2"/>
    </row>
    <row r="2777" spans="1:35" x14ac:dyDescent="0.3">
      <c r="A2777" s="2"/>
      <c r="B2777" s="2"/>
      <c r="C2777" s="2">
        <v>969007096570888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13" t="s">
        <v>70</v>
      </c>
      <c r="T2777" s="2" t="s">
        <v>71</v>
      </c>
      <c r="U2777" s="2" t="s">
        <v>8</v>
      </c>
      <c r="V2777" s="2" t="s">
        <v>94</v>
      </c>
      <c r="W2777" s="2"/>
      <c r="X2777" s="2">
        <v>-23.29</v>
      </c>
      <c r="Y2777" s="34">
        <v>-4.6580000000000004</v>
      </c>
      <c r="Z2777" s="34">
        <v>-4.6580000000000004</v>
      </c>
      <c r="AA2777" s="2"/>
      <c r="AB2777" s="2"/>
      <c r="AC2777" s="2"/>
      <c r="AD2777" s="2"/>
      <c r="AE2777" s="2">
        <v>0</v>
      </c>
      <c r="AF2777" s="2"/>
      <c r="AG2777" s="2"/>
      <c r="AH2777" s="2"/>
      <c r="AI2777" s="2"/>
    </row>
    <row r="2778" spans="1:35" x14ac:dyDescent="0.3">
      <c r="A2778" s="2"/>
      <c r="B2778" s="2"/>
      <c r="C2778" s="2">
        <v>969007106772313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13" t="s">
        <v>70</v>
      </c>
      <c r="T2778" s="2" t="s">
        <v>71</v>
      </c>
      <c r="U2778" s="2" t="s">
        <v>8</v>
      </c>
      <c r="V2778" s="2" t="s">
        <v>94</v>
      </c>
      <c r="W2778" s="2"/>
      <c r="X2778" s="2">
        <v>7.26</v>
      </c>
      <c r="Y2778" s="34">
        <v>3.63</v>
      </c>
      <c r="Z2778" s="34">
        <v>3.63</v>
      </c>
      <c r="AA2778" s="2"/>
      <c r="AB2778" s="2"/>
      <c r="AC2778" s="2"/>
      <c r="AD2778" s="2"/>
      <c r="AE2778" s="2"/>
      <c r="AF2778" s="2"/>
      <c r="AG2778" s="2"/>
      <c r="AH2778" s="2"/>
      <c r="AI2778" s="2"/>
    </row>
    <row r="2779" spans="1:35" x14ac:dyDescent="0.3">
      <c r="A2779" s="2"/>
      <c r="B2779" s="2"/>
      <c r="C2779" s="2">
        <v>969007107296406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13" t="s">
        <v>70</v>
      </c>
      <c r="T2779" s="2" t="s">
        <v>71</v>
      </c>
      <c r="U2779" s="2" t="s">
        <v>8</v>
      </c>
      <c r="V2779" s="2" t="s">
        <v>94</v>
      </c>
      <c r="W2779" s="2"/>
      <c r="X2779" s="2">
        <v>155.71</v>
      </c>
      <c r="Y2779" s="34">
        <v>20.761344000000001</v>
      </c>
      <c r="Z2779" s="34">
        <v>20.761344000000001</v>
      </c>
      <c r="AA2779" s="2"/>
      <c r="AB2779" s="2"/>
      <c r="AC2779" s="2"/>
      <c r="AD2779" s="2"/>
      <c r="AE2779" s="2"/>
      <c r="AF2779" s="2"/>
      <c r="AG2779" s="2"/>
      <c r="AH2779" s="2"/>
      <c r="AI2779" s="2"/>
    </row>
    <row r="2780" spans="1:35" x14ac:dyDescent="0.3">
      <c r="A2780" s="2"/>
      <c r="B2780" s="2"/>
      <c r="C2780" s="2">
        <v>969007107296406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13" t="s">
        <v>70</v>
      </c>
      <c r="T2780" s="2" t="s">
        <v>71</v>
      </c>
      <c r="U2780" s="2" t="s">
        <v>8</v>
      </c>
      <c r="V2780" s="2" t="s">
        <v>94</v>
      </c>
      <c r="W2780" s="2"/>
      <c r="X2780" s="2">
        <v>155.71</v>
      </c>
      <c r="Y2780" s="34">
        <v>25.951640999999999</v>
      </c>
      <c r="Z2780" s="34">
        <v>25.951640999999999</v>
      </c>
      <c r="AA2780" s="2"/>
      <c r="AB2780" s="2"/>
      <c r="AC2780" s="2"/>
      <c r="AD2780" s="2"/>
      <c r="AE2780" s="2"/>
      <c r="AF2780" s="2"/>
      <c r="AG2780" s="2"/>
      <c r="AH2780" s="2"/>
      <c r="AI2780" s="2"/>
    </row>
    <row r="2781" spans="1:35" x14ac:dyDescent="0.3">
      <c r="A2781" s="2"/>
      <c r="B2781" s="2"/>
      <c r="C2781" s="2">
        <v>969007108535992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13" t="s">
        <v>70</v>
      </c>
      <c r="T2781" s="2" t="s">
        <v>71</v>
      </c>
      <c r="U2781" s="2" t="s">
        <v>8</v>
      </c>
      <c r="V2781" s="2" t="s">
        <v>94</v>
      </c>
      <c r="W2781" s="2"/>
      <c r="X2781" s="2">
        <v>179.53</v>
      </c>
      <c r="Y2781" s="34">
        <v>16.357194</v>
      </c>
      <c r="Z2781" s="34">
        <v>16.357194</v>
      </c>
      <c r="AA2781" s="2"/>
      <c r="AB2781" s="2"/>
      <c r="AC2781" s="2"/>
      <c r="AD2781" s="2"/>
      <c r="AE2781" s="2"/>
      <c r="AF2781" s="2"/>
      <c r="AG2781" s="2"/>
      <c r="AH2781" s="2"/>
      <c r="AI2781" s="2"/>
    </row>
    <row r="2782" spans="1:35" x14ac:dyDescent="0.3">
      <c r="A2782" s="2"/>
      <c r="B2782" s="2"/>
      <c r="C2782" s="2">
        <v>969007108535992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13" t="s">
        <v>70</v>
      </c>
      <c r="T2782" s="2" t="s">
        <v>71</v>
      </c>
      <c r="U2782" s="2" t="s">
        <v>8</v>
      </c>
      <c r="V2782" s="2" t="s">
        <v>94</v>
      </c>
      <c r="W2782" s="2"/>
      <c r="X2782" s="2">
        <v>179.53</v>
      </c>
      <c r="Y2782" s="34">
        <v>48.872016000000002</v>
      </c>
      <c r="Z2782" s="34">
        <v>48.872016000000002</v>
      </c>
      <c r="AA2782" s="2"/>
      <c r="AB2782" s="2"/>
      <c r="AC2782" s="2"/>
      <c r="AD2782" s="2"/>
      <c r="AE2782" s="2"/>
      <c r="AF2782" s="2"/>
      <c r="AG2782" s="2"/>
      <c r="AH2782" s="2"/>
      <c r="AI2782" s="2"/>
    </row>
    <row r="2783" spans="1:35" x14ac:dyDescent="0.3">
      <c r="A2783" s="2"/>
      <c r="B2783" s="2"/>
      <c r="C2783" s="2">
        <v>969007108829295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13" t="s">
        <v>70</v>
      </c>
      <c r="T2783" s="2" t="s">
        <v>71</v>
      </c>
      <c r="U2783" s="2" t="s">
        <v>8</v>
      </c>
      <c r="V2783" s="2" t="s">
        <v>94</v>
      </c>
      <c r="W2783" s="2"/>
      <c r="X2783" s="2">
        <v>10.43</v>
      </c>
      <c r="Y2783" s="34">
        <v>5.2149999999999999</v>
      </c>
      <c r="Z2783" s="34">
        <v>5.2149999999999999</v>
      </c>
      <c r="AA2783" s="2"/>
      <c r="AB2783" s="2"/>
      <c r="AC2783" s="2"/>
      <c r="AD2783" s="2"/>
      <c r="AE2783" s="2"/>
      <c r="AF2783" s="2"/>
      <c r="AG2783" s="2"/>
      <c r="AH2783" s="2"/>
      <c r="AI2783" s="2"/>
    </row>
    <row r="2784" spans="1:35" x14ac:dyDescent="0.3">
      <c r="A2784" s="2"/>
      <c r="B2784" s="2"/>
      <c r="C2784" s="2" t="s">
        <v>112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13" t="s">
        <v>83</v>
      </c>
      <c r="T2784" s="2" t="s">
        <v>84</v>
      </c>
      <c r="U2784" s="2" t="s">
        <v>3</v>
      </c>
      <c r="V2784" s="2" t="s">
        <v>106</v>
      </c>
      <c r="W2784" s="2"/>
      <c r="X2784" s="2">
        <v>153.75</v>
      </c>
      <c r="Y2784" s="34">
        <v>12.3</v>
      </c>
      <c r="Z2784" s="34">
        <v>12.3</v>
      </c>
      <c r="AA2784" s="2"/>
      <c r="AB2784" s="2"/>
      <c r="AC2784" s="2"/>
      <c r="AD2784" s="2"/>
      <c r="AE2784" s="2"/>
      <c r="AF2784" s="2"/>
      <c r="AG2784" s="2"/>
      <c r="AH2784" s="2"/>
      <c r="AI2784" s="2"/>
    </row>
    <row r="2785" spans="1:35" x14ac:dyDescent="0.3">
      <c r="A2785" s="2"/>
      <c r="B2785" s="2"/>
      <c r="C2785" s="2" t="s">
        <v>113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13" t="s">
        <v>83</v>
      </c>
      <c r="T2785" s="2" t="s">
        <v>84</v>
      </c>
      <c r="U2785" s="2" t="s">
        <v>3</v>
      </c>
      <c r="V2785" s="2" t="s">
        <v>106</v>
      </c>
      <c r="W2785" s="2"/>
      <c r="X2785" s="2">
        <v>509.29</v>
      </c>
      <c r="Y2785" s="34">
        <v>50.93</v>
      </c>
      <c r="Z2785" s="34">
        <v>50.93</v>
      </c>
      <c r="AA2785" s="2"/>
      <c r="AB2785" s="2"/>
      <c r="AC2785" s="2"/>
      <c r="AD2785" s="2"/>
      <c r="AE2785" s="2"/>
      <c r="AF2785" s="2"/>
      <c r="AG2785" s="2"/>
      <c r="AH2785" s="2"/>
      <c r="AI2785" s="2"/>
    </row>
    <row r="2786" spans="1:35" x14ac:dyDescent="0.3">
      <c r="A2786" s="2"/>
      <c r="B2786" s="2"/>
      <c r="C2786" s="2" t="s">
        <v>114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13" t="s">
        <v>73</v>
      </c>
      <c r="T2786" s="2" t="s">
        <v>74</v>
      </c>
      <c r="U2786" s="2" t="s">
        <v>8</v>
      </c>
      <c r="V2786" s="2" t="s">
        <v>115</v>
      </c>
      <c r="W2786" s="2"/>
      <c r="X2786" s="2">
        <v>6423.4</v>
      </c>
      <c r="Y2786" s="34">
        <v>1284.68</v>
      </c>
      <c r="Z2786" s="34">
        <v>1284.68</v>
      </c>
      <c r="AA2786" s="2"/>
      <c r="AB2786" s="2"/>
      <c r="AC2786" s="2"/>
      <c r="AD2786" s="2"/>
      <c r="AE2786" s="2">
        <v>192.702</v>
      </c>
      <c r="AF2786" s="2"/>
      <c r="AG2786" s="2"/>
      <c r="AH2786" s="2"/>
      <c r="AI2786" s="2"/>
    </row>
    <row r="2787" spans="1:35" x14ac:dyDescent="0.3">
      <c r="A2787" s="2"/>
      <c r="B2787" s="2"/>
      <c r="C2787" s="2" t="s">
        <v>116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13" t="s">
        <v>78</v>
      </c>
      <c r="T2787" s="2" t="s">
        <v>79</v>
      </c>
      <c r="U2787" s="2" t="s">
        <v>7</v>
      </c>
      <c r="V2787" s="2" t="s">
        <v>115</v>
      </c>
      <c r="W2787" s="2"/>
      <c r="X2787" s="2">
        <v>180.05</v>
      </c>
      <c r="Y2787" s="34">
        <v>36.01</v>
      </c>
      <c r="Z2787" s="34">
        <v>36.01</v>
      </c>
      <c r="AA2787" s="2"/>
      <c r="AB2787" s="2"/>
      <c r="AC2787" s="2"/>
      <c r="AD2787" s="2"/>
      <c r="AE2787" s="2">
        <v>5.4015000000000004</v>
      </c>
      <c r="AF2787" s="2"/>
      <c r="AG2787" s="2"/>
      <c r="AH2787" s="2"/>
      <c r="AI2787" s="2"/>
    </row>
    <row r="2788" spans="1:35" x14ac:dyDescent="0.3">
      <c r="A2788" s="2"/>
      <c r="B2788" s="2"/>
      <c r="C2788" s="2" t="s">
        <v>117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13" t="s">
        <v>78</v>
      </c>
      <c r="T2788" s="2" t="s">
        <v>79</v>
      </c>
      <c r="U2788" s="2" t="s">
        <v>7</v>
      </c>
      <c r="V2788" s="2" t="s">
        <v>115</v>
      </c>
      <c r="W2788" s="2"/>
      <c r="X2788" s="2">
        <v>163.93</v>
      </c>
      <c r="Y2788" s="34">
        <v>32.79</v>
      </c>
      <c r="Z2788" s="34">
        <v>32.79</v>
      </c>
      <c r="AA2788" s="2"/>
      <c r="AB2788" s="2"/>
      <c r="AC2788" s="2"/>
      <c r="AD2788" s="2"/>
      <c r="AE2788" s="2">
        <v>4.9184999999999999</v>
      </c>
      <c r="AF2788" s="2"/>
      <c r="AG2788" s="2"/>
      <c r="AH2788" s="2"/>
      <c r="AI2788" s="2"/>
    </row>
    <row r="2789" spans="1:35" x14ac:dyDescent="0.3">
      <c r="A2789" s="2"/>
      <c r="B2789" s="2"/>
      <c r="C2789" s="2" t="s">
        <v>118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13" t="s">
        <v>78</v>
      </c>
      <c r="T2789" s="2" t="s">
        <v>79</v>
      </c>
      <c r="U2789" s="2" t="s">
        <v>7</v>
      </c>
      <c r="V2789" s="2" t="s">
        <v>115</v>
      </c>
      <c r="W2789" s="2"/>
      <c r="X2789" s="2">
        <v>110.07</v>
      </c>
      <c r="Y2789" s="34">
        <v>24.76</v>
      </c>
      <c r="Z2789" s="34">
        <v>24.76</v>
      </c>
      <c r="AA2789" s="2"/>
      <c r="AB2789" s="2"/>
      <c r="AC2789" s="2"/>
      <c r="AD2789" s="2"/>
      <c r="AE2789" s="2">
        <v>3.714</v>
      </c>
      <c r="AF2789" s="2"/>
      <c r="AG2789" s="2"/>
      <c r="AH2789" s="2"/>
      <c r="AI2789" s="2"/>
    </row>
    <row r="2790" spans="1:35" x14ac:dyDescent="0.3">
      <c r="A2790" s="2"/>
      <c r="B2790" s="2"/>
      <c r="C2790" s="2" t="s">
        <v>119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13" t="s">
        <v>78</v>
      </c>
      <c r="T2790" s="2" t="s">
        <v>79</v>
      </c>
      <c r="U2790" s="2" t="s">
        <v>7</v>
      </c>
      <c r="V2790" s="2" t="s">
        <v>115</v>
      </c>
      <c r="W2790" s="2"/>
      <c r="X2790" s="2">
        <v>157.99</v>
      </c>
      <c r="Y2790" s="34">
        <v>31.6</v>
      </c>
      <c r="Z2790" s="34">
        <v>31.6</v>
      </c>
      <c r="AA2790" s="2"/>
      <c r="AB2790" s="2"/>
      <c r="AC2790" s="2"/>
      <c r="AD2790" s="2"/>
      <c r="AE2790" s="2">
        <v>4.74</v>
      </c>
      <c r="AF2790" s="2"/>
      <c r="AG2790" s="2"/>
      <c r="AH2790" s="2"/>
      <c r="AI2790" s="2"/>
    </row>
    <row r="2791" spans="1:35" x14ac:dyDescent="0.3">
      <c r="A2791" s="2"/>
      <c r="B2791" s="2"/>
      <c r="C2791" s="2" t="s">
        <v>120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13" t="s">
        <v>78</v>
      </c>
      <c r="T2791" s="2" t="s">
        <v>79</v>
      </c>
      <c r="U2791" s="2" t="s">
        <v>7</v>
      </c>
      <c r="V2791" s="2" t="s">
        <v>115</v>
      </c>
      <c r="W2791" s="2"/>
      <c r="X2791" s="2">
        <v>174.77</v>
      </c>
      <c r="Y2791" s="34">
        <v>34.950000000000003</v>
      </c>
      <c r="Z2791" s="34">
        <v>34.950000000000003</v>
      </c>
      <c r="AA2791" s="2"/>
      <c r="AB2791" s="2"/>
      <c r="AC2791" s="2"/>
      <c r="AD2791" s="2"/>
      <c r="AE2791" s="2">
        <v>5.2425000000000006</v>
      </c>
      <c r="AF2791" s="2"/>
      <c r="AG2791" s="2"/>
      <c r="AH2791" s="2"/>
      <c r="AI2791" s="2"/>
    </row>
    <row r="2792" spans="1:35" x14ac:dyDescent="0.3">
      <c r="A2792" s="2"/>
      <c r="B2792" s="2"/>
      <c r="C2792" s="2" t="s">
        <v>121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13" t="s">
        <v>78</v>
      </c>
      <c r="T2792" s="2" t="s">
        <v>79</v>
      </c>
      <c r="U2792" s="2" t="s">
        <v>7</v>
      </c>
      <c r="V2792" s="2" t="s">
        <v>115</v>
      </c>
      <c r="W2792" s="2"/>
      <c r="X2792" s="2">
        <v>200.09</v>
      </c>
      <c r="Y2792" s="34">
        <v>40.020000000000003</v>
      </c>
      <c r="Z2792" s="34">
        <v>40.020000000000003</v>
      </c>
      <c r="AA2792" s="2"/>
      <c r="AB2792" s="2"/>
      <c r="AC2792" s="2"/>
      <c r="AD2792" s="2"/>
      <c r="AE2792" s="2">
        <v>6.0030000000000001</v>
      </c>
      <c r="AF2792" s="2"/>
      <c r="AG2792" s="2"/>
      <c r="AH2792" s="2"/>
      <c r="AI2792" s="2"/>
    </row>
    <row r="2793" spans="1:35" x14ac:dyDescent="0.3">
      <c r="A2793" s="2"/>
      <c r="B2793" s="2"/>
      <c r="C2793" s="2" t="s">
        <v>122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13" t="s">
        <v>78</v>
      </c>
      <c r="T2793" s="2" t="s">
        <v>79</v>
      </c>
      <c r="U2793" s="2" t="s">
        <v>7</v>
      </c>
      <c r="V2793" s="2" t="s">
        <v>115</v>
      </c>
      <c r="W2793" s="2"/>
      <c r="X2793" s="2">
        <v>270</v>
      </c>
      <c r="Y2793" s="34">
        <v>40.5</v>
      </c>
      <c r="Z2793" s="34">
        <v>40.5</v>
      </c>
      <c r="AA2793" s="2"/>
      <c r="AB2793" s="2"/>
      <c r="AC2793" s="2"/>
      <c r="AD2793" s="2"/>
      <c r="AE2793" s="2"/>
      <c r="AF2793" s="2"/>
      <c r="AG2793" s="2"/>
      <c r="AH2793" s="2"/>
      <c r="AI2793" s="2"/>
    </row>
    <row r="2794" spans="1:35" x14ac:dyDescent="0.3">
      <c r="A2794" s="2"/>
      <c r="B2794" s="2"/>
      <c r="C2794" s="2" t="s">
        <v>123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13" t="s">
        <v>78</v>
      </c>
      <c r="T2794" s="2" t="s">
        <v>79</v>
      </c>
      <c r="U2794" s="2" t="s">
        <v>7</v>
      </c>
      <c r="V2794" s="2" t="s">
        <v>115</v>
      </c>
      <c r="W2794" s="2"/>
      <c r="X2794" s="2">
        <v>117.63</v>
      </c>
      <c r="Y2794" s="34">
        <v>23.53</v>
      </c>
      <c r="Z2794" s="34">
        <v>23.53</v>
      </c>
      <c r="AA2794" s="2"/>
      <c r="AB2794" s="2"/>
      <c r="AC2794" s="2"/>
      <c r="AD2794" s="2"/>
      <c r="AE2794" s="2"/>
      <c r="AF2794" s="2"/>
      <c r="AG2794" s="2"/>
      <c r="AH2794" s="2"/>
      <c r="AI2794" s="2"/>
    </row>
    <row r="2795" spans="1:35" x14ac:dyDescent="0.3">
      <c r="A2795" s="2"/>
      <c r="B2795" s="2"/>
      <c r="C2795" s="2" t="s">
        <v>124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13" t="s">
        <v>78</v>
      </c>
      <c r="T2795" s="2" t="s">
        <v>79</v>
      </c>
      <c r="U2795" s="2" t="s">
        <v>7</v>
      </c>
      <c r="V2795" s="2" t="s">
        <v>115</v>
      </c>
      <c r="W2795" s="2"/>
      <c r="X2795" s="2">
        <v>196.09</v>
      </c>
      <c r="Y2795" s="34">
        <v>44.12</v>
      </c>
      <c r="Z2795" s="34">
        <v>44.12</v>
      </c>
      <c r="AA2795" s="2"/>
      <c r="AB2795" s="2"/>
      <c r="AC2795" s="2"/>
      <c r="AD2795" s="2"/>
      <c r="AE2795" s="2"/>
      <c r="AF2795" s="2"/>
      <c r="AG2795" s="2"/>
      <c r="AH2795" s="2"/>
      <c r="AI2795" s="2"/>
    </row>
    <row r="2796" spans="1:35" x14ac:dyDescent="0.3">
      <c r="A2796" s="2"/>
      <c r="B2796" s="2"/>
      <c r="C2796" s="2" t="s">
        <v>125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13" t="s">
        <v>78</v>
      </c>
      <c r="T2796" s="2" t="s">
        <v>79</v>
      </c>
      <c r="U2796" s="2" t="s">
        <v>7</v>
      </c>
      <c r="V2796" s="2" t="s">
        <v>115</v>
      </c>
      <c r="W2796" s="2"/>
      <c r="X2796" s="2">
        <v>197.09</v>
      </c>
      <c r="Y2796" s="34">
        <v>39.42</v>
      </c>
      <c r="Z2796" s="34">
        <v>39.42</v>
      </c>
      <c r="AA2796" s="2"/>
      <c r="AB2796" s="2"/>
      <c r="AC2796" s="2"/>
      <c r="AD2796" s="2"/>
      <c r="AE2796" s="2"/>
      <c r="AF2796" s="2"/>
      <c r="AG2796" s="2"/>
      <c r="AH2796" s="2"/>
      <c r="AI2796" s="2"/>
    </row>
    <row r="2797" spans="1:35" x14ac:dyDescent="0.3">
      <c r="A2797" s="2"/>
      <c r="B2797" s="2"/>
      <c r="C2797" s="2" t="s">
        <v>126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13" t="s">
        <v>78</v>
      </c>
      <c r="T2797" s="2" t="s">
        <v>79</v>
      </c>
      <c r="U2797" s="2" t="s">
        <v>7</v>
      </c>
      <c r="V2797" s="2" t="s">
        <v>115</v>
      </c>
      <c r="W2797" s="2"/>
      <c r="X2797" s="2">
        <v>212.66</v>
      </c>
      <c r="Y2797" s="34">
        <v>42.53</v>
      </c>
      <c r="Z2797" s="34">
        <v>42.53</v>
      </c>
      <c r="AA2797" s="2"/>
      <c r="AB2797" s="2"/>
      <c r="AC2797" s="2"/>
      <c r="AD2797" s="2"/>
      <c r="AE2797" s="2"/>
      <c r="AF2797" s="2"/>
      <c r="AG2797" s="2"/>
      <c r="AH2797" s="2"/>
      <c r="AI2797" s="2"/>
    </row>
    <row r="2798" spans="1:35" x14ac:dyDescent="0.3">
      <c r="A2798" s="2"/>
      <c r="B2798" s="2"/>
      <c r="C2798" s="2" t="s">
        <v>127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13" t="s">
        <v>78</v>
      </c>
      <c r="T2798" s="2" t="s">
        <v>79</v>
      </c>
      <c r="U2798" s="2" t="s">
        <v>7</v>
      </c>
      <c r="V2798" s="2" t="s">
        <v>115</v>
      </c>
      <c r="W2798" s="2"/>
      <c r="X2798" s="2">
        <v>245</v>
      </c>
      <c r="Y2798" s="34">
        <v>49</v>
      </c>
      <c r="Z2798" s="34">
        <v>49</v>
      </c>
      <c r="AA2798" s="2"/>
      <c r="AB2798" s="2"/>
      <c r="AC2798" s="2"/>
      <c r="AD2798" s="2"/>
      <c r="AE2798" s="2"/>
      <c r="AF2798" s="2"/>
      <c r="AG2798" s="2"/>
      <c r="AH2798" s="2"/>
      <c r="AI2798" s="2"/>
    </row>
    <row r="2799" spans="1:35" x14ac:dyDescent="0.3">
      <c r="A2799" s="2"/>
      <c r="B2799" s="2"/>
      <c r="C2799" s="2" t="s">
        <v>128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13" t="s">
        <v>78</v>
      </c>
      <c r="T2799" s="2" t="s">
        <v>79</v>
      </c>
      <c r="U2799" s="2" t="s">
        <v>7</v>
      </c>
      <c r="V2799" s="2" t="s">
        <v>115</v>
      </c>
      <c r="W2799" s="2"/>
      <c r="X2799" s="2">
        <v>245</v>
      </c>
      <c r="Y2799" s="34">
        <v>49</v>
      </c>
      <c r="Z2799" s="34">
        <v>49</v>
      </c>
      <c r="AA2799" s="2"/>
      <c r="AB2799" s="2"/>
      <c r="AC2799" s="2"/>
      <c r="AD2799" s="2"/>
      <c r="AE2799" s="2"/>
      <c r="AF2799" s="2"/>
      <c r="AG2799" s="2"/>
      <c r="AH2799" s="2"/>
      <c r="AI2799" s="2"/>
    </row>
    <row r="2800" spans="1:35" x14ac:dyDescent="0.3">
      <c r="A2800" s="2"/>
      <c r="B2800" s="2"/>
      <c r="C2800" s="2" t="s">
        <v>129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13" t="s">
        <v>78</v>
      </c>
      <c r="T2800" s="2" t="s">
        <v>79</v>
      </c>
      <c r="U2800" s="2" t="s">
        <v>7</v>
      </c>
      <c r="V2800" s="2" t="s">
        <v>115</v>
      </c>
      <c r="W2800" s="2"/>
      <c r="X2800" s="2">
        <v>189.99</v>
      </c>
      <c r="Y2800" s="34">
        <v>38</v>
      </c>
      <c r="Z2800" s="34">
        <v>38</v>
      </c>
      <c r="AA2800" s="2"/>
      <c r="AB2800" s="2"/>
      <c r="AC2800" s="2"/>
      <c r="AD2800" s="2"/>
      <c r="AE2800" s="2"/>
      <c r="AF2800" s="2"/>
      <c r="AG2800" s="2"/>
      <c r="AH2800" s="2"/>
      <c r="AI2800" s="2"/>
    </row>
    <row r="2801" spans="1:35" x14ac:dyDescent="0.3">
      <c r="A2801" s="2"/>
      <c r="B2801" s="2"/>
      <c r="C2801" s="2" t="s">
        <v>130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13" t="s">
        <v>78</v>
      </c>
      <c r="T2801" s="2" t="s">
        <v>79</v>
      </c>
      <c r="U2801" s="2" t="s">
        <v>7</v>
      </c>
      <c r="V2801" s="2" t="s">
        <v>115</v>
      </c>
      <c r="W2801" s="2"/>
      <c r="X2801" s="2">
        <v>190</v>
      </c>
      <c r="Y2801" s="34">
        <v>38</v>
      </c>
      <c r="Z2801" s="34">
        <v>38</v>
      </c>
      <c r="AA2801" s="2"/>
      <c r="AB2801" s="2"/>
      <c r="AC2801" s="2"/>
      <c r="AD2801" s="2"/>
      <c r="AE2801" s="2"/>
      <c r="AF2801" s="2"/>
      <c r="AG2801" s="2"/>
      <c r="AH2801" s="2"/>
      <c r="AI2801" s="2"/>
    </row>
    <row r="2802" spans="1:35" x14ac:dyDescent="0.3">
      <c r="A2802" s="2"/>
      <c r="B2802" s="2"/>
      <c r="C2802" s="2" t="s">
        <v>130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13" t="s">
        <v>78</v>
      </c>
      <c r="T2802" s="2" t="s">
        <v>79</v>
      </c>
      <c r="U2802" s="2" t="s">
        <v>7</v>
      </c>
      <c r="V2802" s="2" t="s">
        <v>115</v>
      </c>
      <c r="W2802" s="2"/>
      <c r="X2802" s="2">
        <v>-190</v>
      </c>
      <c r="Y2802" s="34">
        <v>-38</v>
      </c>
      <c r="Z2802" s="34">
        <v>-38</v>
      </c>
      <c r="AA2802" s="2"/>
      <c r="AB2802" s="2"/>
      <c r="AC2802" s="2"/>
      <c r="AD2802" s="2"/>
      <c r="AE2802" s="2"/>
      <c r="AF2802" s="2"/>
      <c r="AG2802" s="2"/>
      <c r="AH2802" s="2"/>
      <c r="AI2802" s="2"/>
    </row>
    <row r="2803" spans="1:35" x14ac:dyDescent="0.3">
      <c r="A2803" s="2"/>
      <c r="B2803" s="2"/>
      <c r="C2803" s="2" t="s">
        <v>131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13" t="s">
        <v>78</v>
      </c>
      <c r="T2803" s="2" t="s">
        <v>79</v>
      </c>
      <c r="U2803" s="2" t="s">
        <v>7</v>
      </c>
      <c r="V2803" s="2" t="s">
        <v>115</v>
      </c>
      <c r="W2803" s="2"/>
      <c r="X2803" s="2">
        <v>150</v>
      </c>
      <c r="Y2803" s="34">
        <v>30</v>
      </c>
      <c r="Z2803" s="34">
        <v>30</v>
      </c>
      <c r="AA2803" s="2"/>
      <c r="AB2803" s="2"/>
      <c r="AC2803" s="2"/>
      <c r="AD2803" s="2"/>
      <c r="AE2803" s="2"/>
      <c r="AF2803" s="2"/>
      <c r="AG2803" s="2"/>
      <c r="AH2803" s="2"/>
      <c r="AI2803" s="2"/>
    </row>
    <row r="2804" spans="1:35" x14ac:dyDescent="0.3">
      <c r="A2804" s="2"/>
      <c r="B2804" s="2"/>
      <c r="C2804" s="2" t="s">
        <v>132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13" t="s">
        <v>78</v>
      </c>
      <c r="T2804" s="2" t="s">
        <v>79</v>
      </c>
      <c r="U2804" s="2" t="s">
        <v>7</v>
      </c>
      <c r="V2804" s="2" t="s">
        <v>115</v>
      </c>
      <c r="W2804" s="2"/>
      <c r="X2804" s="2">
        <v>175</v>
      </c>
      <c r="Y2804" s="34">
        <v>35</v>
      </c>
      <c r="Z2804" s="34">
        <v>35</v>
      </c>
      <c r="AA2804" s="2"/>
      <c r="AB2804" s="2"/>
      <c r="AC2804" s="2"/>
      <c r="AD2804" s="2"/>
      <c r="AE2804" s="2">
        <v>10.5</v>
      </c>
      <c r="AF2804" s="2"/>
      <c r="AG2804" s="2"/>
      <c r="AH2804" s="2"/>
      <c r="AI2804" s="2"/>
    </row>
    <row r="2805" spans="1:35" x14ac:dyDescent="0.3">
      <c r="A2805" s="2"/>
      <c r="B2805" s="2"/>
      <c r="C2805" s="2" t="s">
        <v>133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13" t="s">
        <v>78</v>
      </c>
      <c r="T2805" s="2" t="s">
        <v>79</v>
      </c>
      <c r="U2805" s="2" t="s">
        <v>7</v>
      </c>
      <c r="V2805" s="2" t="s">
        <v>115</v>
      </c>
      <c r="W2805" s="2"/>
      <c r="X2805" s="2">
        <v>211</v>
      </c>
      <c r="Y2805" s="34">
        <v>42.2</v>
      </c>
      <c r="Z2805" s="34">
        <v>42.2</v>
      </c>
      <c r="AA2805" s="2"/>
      <c r="AB2805" s="2"/>
      <c r="AC2805" s="2"/>
      <c r="AD2805" s="2"/>
      <c r="AE2805" s="2">
        <v>21.1</v>
      </c>
      <c r="AF2805" s="2"/>
      <c r="AG2805" s="2"/>
      <c r="AH2805" s="2"/>
      <c r="AI2805" s="2"/>
    </row>
    <row r="2806" spans="1:35" x14ac:dyDescent="0.3">
      <c r="A2806" s="2"/>
      <c r="B2806" s="2"/>
      <c r="C2806" s="2" t="s">
        <v>134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13" t="s">
        <v>78</v>
      </c>
      <c r="T2806" s="2" t="s">
        <v>79</v>
      </c>
      <c r="U2806" s="2" t="s">
        <v>7</v>
      </c>
      <c r="V2806" s="2" t="s">
        <v>115</v>
      </c>
      <c r="W2806" s="2"/>
      <c r="X2806" s="2">
        <v>175</v>
      </c>
      <c r="Y2806" s="34">
        <v>35</v>
      </c>
      <c r="Z2806" s="34">
        <v>35</v>
      </c>
      <c r="AA2806" s="2"/>
      <c r="AB2806" s="2"/>
      <c r="AC2806" s="2"/>
      <c r="AD2806" s="2"/>
      <c r="AE2806" s="2"/>
      <c r="AF2806" s="2"/>
      <c r="AG2806" s="2"/>
      <c r="AH2806" s="2"/>
      <c r="AI2806" s="2"/>
    </row>
    <row r="2807" spans="1:35" x14ac:dyDescent="0.3">
      <c r="A2807" s="2"/>
      <c r="B2807" s="2"/>
      <c r="C2807" s="2" t="s">
        <v>135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13" t="s">
        <v>88</v>
      </c>
      <c r="T2807" s="2" t="s">
        <v>89</v>
      </c>
      <c r="U2807" s="2" t="s">
        <v>9</v>
      </c>
      <c r="V2807" s="2" t="s">
        <v>136</v>
      </c>
      <c r="W2807" s="2"/>
      <c r="X2807" s="2">
        <v>102.57</v>
      </c>
      <c r="Y2807" s="34">
        <v>20.52</v>
      </c>
      <c r="Z2807" s="34">
        <v>20.52</v>
      </c>
      <c r="AA2807" s="2"/>
      <c r="AB2807" s="2"/>
      <c r="AC2807" s="2"/>
      <c r="AD2807" s="2"/>
      <c r="AE2807" s="2">
        <v>3.0779999999999998</v>
      </c>
      <c r="AF2807" s="2"/>
      <c r="AG2807" s="2"/>
      <c r="AH2807" s="2"/>
      <c r="AI2807" s="2"/>
    </row>
    <row r="2808" spans="1:35" x14ac:dyDescent="0.3">
      <c r="A2808" s="2"/>
      <c r="B2808" s="2"/>
      <c r="C2808" s="2" t="s">
        <v>137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13" t="s">
        <v>88</v>
      </c>
      <c r="T2808" s="2" t="s">
        <v>89</v>
      </c>
      <c r="U2808" s="2" t="s">
        <v>9</v>
      </c>
      <c r="V2808" s="2" t="s">
        <v>136</v>
      </c>
      <c r="W2808" s="2"/>
      <c r="X2808" s="2">
        <v>104.44</v>
      </c>
      <c r="Y2808" s="34">
        <v>10.45</v>
      </c>
      <c r="Z2808" s="34">
        <v>10.45</v>
      </c>
      <c r="AA2808" s="2"/>
      <c r="AB2808" s="2"/>
      <c r="AC2808" s="2"/>
      <c r="AD2808" s="2"/>
      <c r="AE2808" s="2">
        <v>1.5674999999999999</v>
      </c>
      <c r="AF2808" s="2"/>
      <c r="AG2808" s="2"/>
      <c r="AH2808" s="2"/>
      <c r="AI2808" s="2"/>
    </row>
    <row r="2809" spans="1:35" x14ac:dyDescent="0.3">
      <c r="A2809" s="2"/>
      <c r="B2809" s="2"/>
      <c r="C2809" s="2" t="s">
        <v>138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13" t="s">
        <v>88</v>
      </c>
      <c r="T2809" s="2" t="s">
        <v>89</v>
      </c>
      <c r="U2809" s="2" t="s">
        <v>9</v>
      </c>
      <c r="V2809" s="2" t="s">
        <v>136</v>
      </c>
      <c r="W2809" s="2"/>
      <c r="X2809" s="2">
        <v>40.409999999999997</v>
      </c>
      <c r="Y2809" s="34">
        <v>8.1</v>
      </c>
      <c r="Z2809" s="34">
        <v>8.1</v>
      </c>
      <c r="AA2809" s="2"/>
      <c r="AB2809" s="2"/>
      <c r="AC2809" s="2"/>
      <c r="AD2809" s="2"/>
      <c r="AE2809" s="2">
        <v>1.2150000000000001</v>
      </c>
      <c r="AF2809" s="2"/>
      <c r="AG2809" s="2"/>
      <c r="AH2809" s="2"/>
      <c r="AI2809" s="2"/>
    </row>
    <row r="2810" spans="1:35" x14ac:dyDescent="0.3">
      <c r="A2810" s="2"/>
      <c r="B2810" s="2"/>
      <c r="C2810" s="2" t="s">
        <v>139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13" t="s">
        <v>88</v>
      </c>
      <c r="T2810" s="2" t="s">
        <v>89</v>
      </c>
      <c r="U2810" s="2" t="s">
        <v>9</v>
      </c>
      <c r="V2810" s="2" t="s">
        <v>136</v>
      </c>
      <c r="W2810" s="2"/>
      <c r="X2810" s="2">
        <v>41.08</v>
      </c>
      <c r="Y2810" s="34">
        <v>8.3000000000000007</v>
      </c>
      <c r="Z2810" s="34">
        <v>8.3000000000000007</v>
      </c>
      <c r="AA2810" s="2"/>
      <c r="AB2810" s="2"/>
      <c r="AC2810" s="2"/>
      <c r="AD2810" s="2"/>
      <c r="AE2810" s="2">
        <v>1.2449999999999999</v>
      </c>
      <c r="AF2810" s="2"/>
      <c r="AG2810" s="2"/>
      <c r="AH2810" s="2"/>
      <c r="AI2810" s="2"/>
    </row>
    <row r="2811" spans="1:35" x14ac:dyDescent="0.3">
      <c r="A2811" s="2"/>
      <c r="B2811" s="2"/>
      <c r="C2811" s="2" t="s">
        <v>140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13" t="s">
        <v>86</v>
      </c>
      <c r="T2811" s="2" t="s">
        <v>4</v>
      </c>
      <c r="U2811" s="2" t="s">
        <v>4</v>
      </c>
      <c r="V2811" s="2" t="s">
        <v>141</v>
      </c>
      <c r="W2811" s="2"/>
      <c r="X2811" s="2">
        <v>339.88</v>
      </c>
      <c r="Y2811" s="34">
        <v>93.47</v>
      </c>
      <c r="Z2811" s="34">
        <v>93.47</v>
      </c>
      <c r="AA2811" s="2"/>
      <c r="AB2811" s="2"/>
      <c r="AC2811" s="2"/>
      <c r="AD2811" s="2"/>
      <c r="AE2811" s="2">
        <v>33.988</v>
      </c>
      <c r="AF2811" s="2"/>
      <c r="AG2811" s="2"/>
      <c r="AH2811" s="2"/>
      <c r="AI2811" s="2"/>
    </row>
    <row r="2812" spans="1:35" x14ac:dyDescent="0.3">
      <c r="A2812" s="2"/>
      <c r="B2812" s="2"/>
      <c r="C2812" s="2" t="s">
        <v>142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13" t="s">
        <v>86</v>
      </c>
      <c r="T2812" s="2" t="s">
        <v>4</v>
      </c>
      <c r="U2812" s="2" t="s">
        <v>4</v>
      </c>
      <c r="V2812" s="2" t="s">
        <v>141</v>
      </c>
      <c r="W2812" s="2"/>
      <c r="X2812" s="2">
        <v>102.58</v>
      </c>
      <c r="Y2812" s="34">
        <v>25.65</v>
      </c>
      <c r="Z2812" s="34">
        <v>25.65</v>
      </c>
      <c r="AA2812" s="2"/>
      <c r="AB2812" s="2"/>
      <c r="AC2812" s="2"/>
      <c r="AD2812" s="2"/>
      <c r="AE2812" s="2"/>
      <c r="AF2812" s="2"/>
      <c r="AG2812" s="2"/>
      <c r="AH2812" s="2"/>
      <c r="AI2812" s="2"/>
    </row>
    <row r="2813" spans="1:35" x14ac:dyDescent="0.3">
      <c r="A2813" s="2"/>
      <c r="B2813" s="2"/>
      <c r="C2813" s="2" t="s">
        <v>143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13" t="s">
        <v>86</v>
      </c>
      <c r="T2813" s="2" t="s">
        <v>4</v>
      </c>
      <c r="U2813" s="2" t="s">
        <v>4</v>
      </c>
      <c r="V2813" s="2" t="s">
        <v>141</v>
      </c>
      <c r="W2813" s="2"/>
      <c r="X2813" s="2">
        <v>88.63</v>
      </c>
      <c r="Y2813" s="34">
        <v>22.16</v>
      </c>
      <c r="Z2813" s="34">
        <v>22.16</v>
      </c>
      <c r="AA2813" s="2"/>
      <c r="AB2813" s="2"/>
      <c r="AC2813" s="2"/>
      <c r="AD2813" s="2"/>
      <c r="AE2813" s="2"/>
      <c r="AF2813" s="2"/>
      <c r="AG2813" s="2"/>
      <c r="AH2813" s="2"/>
      <c r="AI2813" s="2"/>
    </row>
    <row r="2814" spans="1:35" x14ac:dyDescent="0.3">
      <c r="A2814" s="2"/>
      <c r="B2814" s="2"/>
      <c r="C2814" s="2" t="s">
        <v>144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13" t="s">
        <v>86</v>
      </c>
      <c r="T2814" s="2" t="s">
        <v>4</v>
      </c>
      <c r="U2814" s="2" t="s">
        <v>4</v>
      </c>
      <c r="V2814" s="2" t="s">
        <v>141</v>
      </c>
      <c r="W2814" s="2"/>
      <c r="X2814" s="2">
        <v>102.58</v>
      </c>
      <c r="Y2814" s="34">
        <v>25.65</v>
      </c>
      <c r="Z2814" s="34">
        <v>25.65</v>
      </c>
      <c r="AA2814" s="2"/>
      <c r="AB2814" s="2"/>
      <c r="AC2814" s="2"/>
      <c r="AD2814" s="2"/>
      <c r="AE2814" s="2">
        <v>0</v>
      </c>
      <c r="AF2814" s="2"/>
      <c r="AG2814" s="2"/>
      <c r="AH2814" s="2"/>
      <c r="AI2814" s="2"/>
    </row>
    <row r="2815" spans="1:35" x14ac:dyDescent="0.3">
      <c r="A2815" s="2"/>
      <c r="B2815" s="2"/>
      <c r="C2815" s="2" t="s">
        <v>144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13" t="s">
        <v>86</v>
      </c>
      <c r="T2815" s="2" t="s">
        <v>4</v>
      </c>
      <c r="U2815" s="2" t="s">
        <v>4</v>
      </c>
      <c r="V2815" s="2" t="s">
        <v>141</v>
      </c>
      <c r="W2815" s="2"/>
      <c r="X2815" s="2">
        <v>-102.58</v>
      </c>
      <c r="Y2815" s="34">
        <v>-25.65</v>
      </c>
      <c r="Z2815" s="34">
        <v>-25.65</v>
      </c>
      <c r="AA2815" s="2"/>
      <c r="AB2815" s="2"/>
      <c r="AC2815" s="2"/>
      <c r="AD2815" s="2"/>
      <c r="AE2815" s="2">
        <v>0</v>
      </c>
      <c r="AF2815" s="2"/>
      <c r="AG2815" s="2"/>
      <c r="AH2815" s="2"/>
      <c r="AI2815" s="2"/>
    </row>
    <row r="2816" spans="1:35" x14ac:dyDescent="0.3">
      <c r="A2816" s="2"/>
      <c r="B2816" s="2"/>
      <c r="C2816" s="2" t="s">
        <v>145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13" t="s">
        <v>86</v>
      </c>
      <c r="T2816" s="2" t="s">
        <v>4</v>
      </c>
      <c r="U2816" s="2" t="s">
        <v>4</v>
      </c>
      <c r="V2816" s="2" t="s">
        <v>141</v>
      </c>
      <c r="W2816" s="2"/>
      <c r="X2816" s="2">
        <v>102.58</v>
      </c>
      <c r="Y2816" s="34">
        <v>25.65</v>
      </c>
      <c r="Z2816" s="34">
        <v>25.65</v>
      </c>
      <c r="AA2816" s="2"/>
      <c r="AB2816" s="2"/>
      <c r="AC2816" s="2"/>
      <c r="AD2816" s="2"/>
      <c r="AE2816" s="2">
        <v>15.387</v>
      </c>
      <c r="AF2816" s="2"/>
      <c r="AG2816" s="2"/>
      <c r="AH2816" s="2"/>
      <c r="AI2816" s="2"/>
    </row>
    <row r="2817" spans="1:35" x14ac:dyDescent="0.3">
      <c r="A2817" s="2"/>
      <c r="B2817" s="2"/>
      <c r="C2817" s="2" t="s">
        <v>146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13" t="s">
        <v>86</v>
      </c>
      <c r="T2817" s="2" t="s">
        <v>4</v>
      </c>
      <c r="U2817" s="2" t="s">
        <v>4</v>
      </c>
      <c r="V2817" s="2" t="s">
        <v>141</v>
      </c>
      <c r="W2817" s="2"/>
      <c r="X2817" s="2">
        <v>102.57</v>
      </c>
      <c r="Y2817" s="34">
        <v>25.64</v>
      </c>
      <c r="Z2817" s="34">
        <v>25.64</v>
      </c>
      <c r="AA2817" s="2"/>
      <c r="AB2817" s="2"/>
      <c r="AC2817" s="2"/>
      <c r="AD2817" s="2"/>
      <c r="AE2817" s="2">
        <v>15.3855</v>
      </c>
      <c r="AF2817" s="2"/>
      <c r="AG2817" s="2"/>
      <c r="AH2817" s="2"/>
      <c r="AI2817" s="2"/>
    </row>
    <row r="2818" spans="1:35" x14ac:dyDescent="0.3">
      <c r="A2818" s="2"/>
      <c r="B2818" s="2"/>
      <c r="C2818" s="2" t="s">
        <v>147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13" t="s">
        <v>86</v>
      </c>
      <c r="T2818" s="2" t="s">
        <v>4</v>
      </c>
      <c r="U2818" s="2" t="s">
        <v>4</v>
      </c>
      <c r="V2818" s="2" t="s">
        <v>141</v>
      </c>
      <c r="W2818" s="2"/>
      <c r="X2818" s="2">
        <v>88.65</v>
      </c>
      <c r="Y2818" s="34">
        <v>22.16</v>
      </c>
      <c r="Z2818" s="34">
        <v>22.16</v>
      </c>
      <c r="AA2818" s="2"/>
      <c r="AB2818" s="2"/>
      <c r="AC2818" s="2"/>
      <c r="AD2818" s="2"/>
      <c r="AE2818" s="2"/>
      <c r="AF2818" s="2"/>
      <c r="AG2818" s="2"/>
      <c r="AH2818" s="2"/>
      <c r="AI2818" s="2"/>
    </row>
    <row r="2819" spans="1:35" x14ac:dyDescent="0.3">
      <c r="A2819" s="2"/>
      <c r="B2819" s="2"/>
      <c r="C2819" s="2" t="s">
        <v>148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13" t="s">
        <v>86</v>
      </c>
      <c r="T2819" s="2" t="s">
        <v>4</v>
      </c>
      <c r="U2819" s="2" t="s">
        <v>4</v>
      </c>
      <c r="V2819" s="2" t="s">
        <v>141</v>
      </c>
      <c r="W2819" s="2"/>
      <c r="X2819" s="2">
        <v>88.65</v>
      </c>
      <c r="Y2819" s="34">
        <v>22.16</v>
      </c>
      <c r="Z2819" s="34">
        <v>22.16</v>
      </c>
      <c r="AA2819" s="2"/>
      <c r="AB2819" s="2"/>
      <c r="AC2819" s="2"/>
      <c r="AD2819" s="2"/>
      <c r="AE2819" s="2">
        <v>13.297499999999999</v>
      </c>
      <c r="AF2819" s="2"/>
      <c r="AG2819" s="2"/>
      <c r="AH2819" s="2"/>
      <c r="AI2819" s="2"/>
    </row>
    <row r="2820" spans="1:35" x14ac:dyDescent="0.3">
      <c r="A2820" s="2"/>
      <c r="B2820" s="2"/>
      <c r="C2820" s="2" t="s">
        <v>149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13" t="s">
        <v>86</v>
      </c>
      <c r="T2820" s="2" t="s">
        <v>4</v>
      </c>
      <c r="U2820" s="2" t="s">
        <v>4</v>
      </c>
      <c r="V2820" s="2" t="s">
        <v>141</v>
      </c>
      <c r="W2820" s="2"/>
      <c r="X2820" s="2">
        <v>102.58</v>
      </c>
      <c r="Y2820" s="34">
        <v>25.65</v>
      </c>
      <c r="Z2820" s="34">
        <v>25.65</v>
      </c>
      <c r="AA2820" s="2"/>
      <c r="AB2820" s="2"/>
      <c r="AC2820" s="2"/>
      <c r="AD2820" s="2"/>
      <c r="AE2820" s="2">
        <v>15.387</v>
      </c>
      <c r="AF2820" s="2"/>
      <c r="AG2820" s="2"/>
      <c r="AH2820" s="2"/>
      <c r="AI2820" s="2"/>
    </row>
    <row r="2821" spans="1:35" x14ac:dyDescent="0.3">
      <c r="A2821" s="2"/>
      <c r="B2821" s="2"/>
      <c r="C2821" s="2" t="s">
        <v>150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13" t="s">
        <v>86</v>
      </c>
      <c r="T2821" s="2" t="s">
        <v>4</v>
      </c>
      <c r="U2821" s="2" t="s">
        <v>4</v>
      </c>
      <c r="V2821" s="2" t="s">
        <v>141</v>
      </c>
      <c r="W2821" s="2"/>
      <c r="X2821" s="2">
        <v>102.59</v>
      </c>
      <c r="Y2821" s="34">
        <v>33.86</v>
      </c>
      <c r="Z2821" s="34">
        <v>33.86</v>
      </c>
      <c r="AA2821" s="2"/>
      <c r="AB2821" s="2"/>
      <c r="AC2821" s="2"/>
      <c r="AD2821" s="2"/>
      <c r="AE2821" s="2">
        <v>15.388500000000001</v>
      </c>
      <c r="AF2821" s="2"/>
      <c r="AG2821" s="2"/>
      <c r="AH2821" s="2"/>
      <c r="AI2821" s="2"/>
    </row>
    <row r="2822" spans="1:35" x14ac:dyDescent="0.3">
      <c r="A2822" s="2"/>
      <c r="B2822" s="2"/>
      <c r="C2822" s="2" t="s">
        <v>151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13" t="s">
        <v>86</v>
      </c>
      <c r="T2822" s="2" t="s">
        <v>4</v>
      </c>
      <c r="U2822" s="2" t="s">
        <v>4</v>
      </c>
      <c r="V2822" s="2" t="s">
        <v>141</v>
      </c>
      <c r="W2822" s="2"/>
      <c r="X2822" s="2">
        <v>102.58</v>
      </c>
      <c r="Y2822" s="34">
        <v>25.65</v>
      </c>
      <c r="Z2822" s="34">
        <v>25.65</v>
      </c>
      <c r="AA2822" s="2"/>
      <c r="AB2822" s="2"/>
      <c r="AC2822" s="2"/>
      <c r="AD2822" s="2"/>
      <c r="AE2822" s="2">
        <v>15.387</v>
      </c>
      <c r="AF2822" s="2"/>
      <c r="AG2822" s="2"/>
      <c r="AH2822" s="2"/>
      <c r="AI2822" s="2"/>
    </row>
    <row r="2823" spans="1:35" x14ac:dyDescent="0.3">
      <c r="A2823" s="2"/>
      <c r="B2823" s="2"/>
      <c r="C2823" s="2" t="s">
        <v>151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13" t="s">
        <v>86</v>
      </c>
      <c r="T2823" s="2" t="s">
        <v>4</v>
      </c>
      <c r="U2823" s="2" t="s">
        <v>4</v>
      </c>
      <c r="V2823" s="2" t="s">
        <v>141</v>
      </c>
      <c r="W2823" s="2"/>
      <c r="X2823" s="2">
        <v>-102.58</v>
      </c>
      <c r="Y2823" s="34">
        <v>-25.65</v>
      </c>
      <c r="Z2823" s="34">
        <v>-25.65</v>
      </c>
      <c r="AA2823" s="2"/>
      <c r="AB2823" s="2"/>
      <c r="AC2823" s="2"/>
      <c r="AD2823" s="2"/>
      <c r="AE2823" s="2"/>
      <c r="AF2823" s="2"/>
      <c r="AG2823" s="2"/>
      <c r="AH2823" s="2"/>
      <c r="AI2823" s="2"/>
    </row>
    <row r="2824" spans="1:35" x14ac:dyDescent="0.3">
      <c r="A2824" s="2"/>
      <c r="B2824" s="2"/>
      <c r="C2824" s="2" t="s">
        <v>151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13" t="s">
        <v>86</v>
      </c>
      <c r="T2824" s="2" t="s">
        <v>4</v>
      </c>
      <c r="U2824" s="2" t="s">
        <v>4</v>
      </c>
      <c r="V2824" s="2" t="s">
        <v>141</v>
      </c>
      <c r="W2824" s="2"/>
      <c r="X2824" s="2">
        <v>102.58</v>
      </c>
      <c r="Y2824" s="34">
        <v>25.65</v>
      </c>
      <c r="Z2824" s="34">
        <v>25.65</v>
      </c>
      <c r="AA2824" s="2"/>
      <c r="AB2824" s="2"/>
      <c r="AC2824" s="2"/>
      <c r="AD2824" s="2"/>
      <c r="AE2824" s="2"/>
      <c r="AF2824" s="2"/>
      <c r="AG2824" s="2"/>
      <c r="AH2824" s="2"/>
      <c r="AI2824" s="2"/>
    </row>
    <row r="2825" spans="1:35" x14ac:dyDescent="0.3">
      <c r="A2825" s="2"/>
      <c r="B2825" s="2"/>
      <c r="C2825" s="2" t="s">
        <v>152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13" t="s">
        <v>86</v>
      </c>
      <c r="T2825" s="2" t="s">
        <v>4</v>
      </c>
      <c r="U2825" s="2" t="s">
        <v>4</v>
      </c>
      <c r="V2825" s="2" t="s">
        <v>141</v>
      </c>
      <c r="W2825" s="2"/>
      <c r="X2825" s="2">
        <v>102.6</v>
      </c>
      <c r="Y2825" s="34">
        <v>25.65</v>
      </c>
      <c r="Z2825" s="34">
        <v>25.65</v>
      </c>
      <c r="AA2825" s="2"/>
      <c r="AB2825" s="2"/>
      <c r="AC2825" s="2"/>
      <c r="AD2825" s="2"/>
      <c r="AE2825" s="2">
        <v>15.389999999999999</v>
      </c>
      <c r="AF2825" s="2"/>
      <c r="AG2825" s="2"/>
      <c r="AH2825" s="2"/>
      <c r="AI2825" s="2"/>
    </row>
    <row r="2826" spans="1:35" x14ac:dyDescent="0.3">
      <c r="A2826" s="2"/>
      <c r="B2826" s="2"/>
      <c r="C2826" s="2" t="s">
        <v>153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13" t="s">
        <v>86</v>
      </c>
      <c r="T2826" s="2" t="s">
        <v>4</v>
      </c>
      <c r="U2826" s="2" t="s">
        <v>4</v>
      </c>
      <c r="V2826" s="2" t="s">
        <v>141</v>
      </c>
      <c r="W2826" s="2"/>
      <c r="X2826" s="2">
        <v>88.65</v>
      </c>
      <c r="Y2826" s="34">
        <v>22.16</v>
      </c>
      <c r="Z2826" s="34">
        <v>22.16</v>
      </c>
      <c r="AA2826" s="2"/>
      <c r="AB2826" s="2"/>
      <c r="AC2826" s="2"/>
      <c r="AD2826" s="2"/>
      <c r="AE2826" s="2"/>
      <c r="AF2826" s="2"/>
      <c r="AG2826" s="2"/>
      <c r="AH2826" s="2"/>
      <c r="AI2826" s="2"/>
    </row>
    <row r="2827" spans="1:35" x14ac:dyDescent="0.3">
      <c r="A2827" s="2"/>
      <c r="B2827" s="2"/>
      <c r="C2827" s="2" t="s">
        <v>154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13" t="s">
        <v>86</v>
      </c>
      <c r="T2827" s="2" t="s">
        <v>4</v>
      </c>
      <c r="U2827" s="2" t="s">
        <v>4</v>
      </c>
      <c r="V2827" s="2" t="s">
        <v>141</v>
      </c>
      <c r="W2827" s="2"/>
      <c r="X2827" s="2">
        <v>272.08</v>
      </c>
      <c r="Y2827" s="34">
        <v>74.819999999999993</v>
      </c>
      <c r="Z2827" s="34">
        <v>74.819999999999993</v>
      </c>
      <c r="AA2827" s="2"/>
      <c r="AB2827" s="2"/>
      <c r="AC2827" s="2"/>
      <c r="AD2827" s="2"/>
      <c r="AE2827" s="2">
        <v>27.208000000000002</v>
      </c>
      <c r="AF2827" s="2"/>
      <c r="AG2827" s="2"/>
      <c r="AH2827" s="2"/>
      <c r="AI2827" s="2"/>
    </row>
    <row r="2828" spans="1:35" x14ac:dyDescent="0.3">
      <c r="A2828" s="2"/>
      <c r="B2828" s="2"/>
      <c r="C2828" s="2" t="s">
        <v>155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13" t="s">
        <v>88</v>
      </c>
      <c r="T2828" s="2" t="s">
        <v>89</v>
      </c>
      <c r="U2828" s="2" t="s">
        <v>9</v>
      </c>
      <c r="V2828" s="2" t="s">
        <v>136</v>
      </c>
      <c r="W2828" s="2"/>
      <c r="X2828" s="2">
        <v>429.79</v>
      </c>
      <c r="Y2828" s="34">
        <v>42.98</v>
      </c>
      <c r="Z2828" s="34">
        <v>42.98</v>
      </c>
      <c r="AA2828" s="2"/>
      <c r="AB2828" s="2"/>
      <c r="AC2828" s="2"/>
      <c r="AD2828" s="2"/>
      <c r="AE2828" s="2">
        <v>0</v>
      </c>
      <c r="AF2828" s="2"/>
      <c r="AG2828" s="2"/>
      <c r="AH2828" s="2"/>
      <c r="AI2828" s="2"/>
    </row>
    <row r="2829" spans="1:35" x14ac:dyDescent="0.3">
      <c r="A2829" s="2"/>
      <c r="B2829" s="2"/>
      <c r="C2829" s="2" t="s">
        <v>155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13" t="s">
        <v>88</v>
      </c>
      <c r="T2829" s="2" t="s">
        <v>89</v>
      </c>
      <c r="U2829" s="2" t="s">
        <v>9</v>
      </c>
      <c r="V2829" s="2" t="s">
        <v>136</v>
      </c>
      <c r="W2829" s="2"/>
      <c r="X2829" s="2">
        <v>-429.79</v>
      </c>
      <c r="Y2829" s="34">
        <v>-42.98</v>
      </c>
      <c r="Z2829" s="34">
        <v>-42.98</v>
      </c>
      <c r="AA2829" s="2"/>
      <c r="AB2829" s="2"/>
      <c r="AC2829" s="2"/>
      <c r="AD2829" s="2"/>
      <c r="AE2829" s="2">
        <v>0</v>
      </c>
      <c r="AF2829" s="2"/>
      <c r="AG2829" s="2"/>
      <c r="AH2829" s="2"/>
      <c r="AI2829" s="2"/>
    </row>
    <row r="2830" spans="1:35" x14ac:dyDescent="0.3">
      <c r="A2830" s="2"/>
      <c r="B2830" s="2"/>
      <c r="C2830" s="2" t="s">
        <v>156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13" t="s">
        <v>86</v>
      </c>
      <c r="T2830" s="2" t="s">
        <v>4</v>
      </c>
      <c r="U2830" s="2" t="s">
        <v>4</v>
      </c>
      <c r="V2830" s="2" t="s">
        <v>136</v>
      </c>
      <c r="W2830" s="2"/>
      <c r="X2830" s="2">
        <v>-8.3800000000000008</v>
      </c>
      <c r="Y2830" s="34">
        <v>-2.11</v>
      </c>
      <c r="Z2830" s="34">
        <v>-2.11</v>
      </c>
      <c r="AA2830" s="2"/>
      <c r="AB2830" s="2"/>
      <c r="AC2830" s="2"/>
      <c r="AD2830" s="2"/>
      <c r="AE2830" s="2">
        <v>-0.83799999999999997</v>
      </c>
      <c r="AF2830" s="2"/>
      <c r="AG2830" s="2"/>
      <c r="AH2830" s="2"/>
      <c r="AI2830" s="2"/>
    </row>
    <row r="2831" spans="1:35" x14ac:dyDescent="0.3">
      <c r="A2831" s="2"/>
      <c r="B2831" s="2"/>
      <c r="C2831" s="2" t="s">
        <v>157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13" t="s">
        <v>86</v>
      </c>
      <c r="T2831" s="2" t="s">
        <v>4</v>
      </c>
      <c r="U2831" s="2" t="s">
        <v>4</v>
      </c>
      <c r="V2831" s="2" t="s">
        <v>136</v>
      </c>
      <c r="W2831" s="2"/>
      <c r="X2831" s="2">
        <v>155.56</v>
      </c>
      <c r="Y2831" s="34">
        <v>38.9</v>
      </c>
      <c r="Z2831" s="34">
        <v>38.9</v>
      </c>
      <c r="AA2831" s="2"/>
      <c r="AB2831" s="2"/>
      <c r="AC2831" s="2"/>
      <c r="AD2831" s="2"/>
      <c r="AE2831" s="2"/>
      <c r="AF2831" s="2"/>
      <c r="AG2831" s="2"/>
      <c r="AH2831" s="2"/>
      <c r="AI2831" s="2"/>
    </row>
    <row r="2832" spans="1:35" x14ac:dyDescent="0.3">
      <c r="A2832" s="2"/>
      <c r="B2832" s="2"/>
      <c r="C2832" s="2" t="s">
        <v>158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13" t="s">
        <v>86</v>
      </c>
      <c r="T2832" s="2" t="s">
        <v>4</v>
      </c>
      <c r="U2832" s="2" t="s">
        <v>4</v>
      </c>
      <c r="V2832" s="2" t="s">
        <v>136</v>
      </c>
      <c r="W2832" s="2"/>
      <c r="X2832" s="2">
        <v>190.85</v>
      </c>
      <c r="Y2832" s="34">
        <v>47.73</v>
      </c>
      <c r="Z2832" s="34">
        <v>47.73</v>
      </c>
      <c r="AA2832" s="2"/>
      <c r="AB2832" s="2"/>
      <c r="AC2832" s="2"/>
      <c r="AD2832" s="2"/>
      <c r="AE2832" s="2"/>
      <c r="AF2832" s="2"/>
      <c r="AG2832" s="2"/>
      <c r="AH2832" s="2"/>
      <c r="AI2832" s="2"/>
    </row>
    <row r="2833" spans="1:35" x14ac:dyDescent="0.3">
      <c r="A2833" s="2"/>
      <c r="B2833" s="2"/>
      <c r="C2833" s="2" t="s">
        <v>159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13" t="s">
        <v>86</v>
      </c>
      <c r="T2833" s="2" t="s">
        <v>4</v>
      </c>
      <c r="U2833" s="2" t="s">
        <v>4</v>
      </c>
      <c r="V2833" s="2" t="s">
        <v>136</v>
      </c>
      <c r="W2833" s="2"/>
      <c r="X2833" s="2">
        <v>201.97</v>
      </c>
      <c r="Y2833" s="34">
        <v>50.5</v>
      </c>
      <c r="Z2833" s="34">
        <v>50.5</v>
      </c>
      <c r="AA2833" s="2"/>
      <c r="AB2833" s="2"/>
      <c r="AC2833" s="2"/>
      <c r="AD2833" s="2"/>
      <c r="AE2833" s="2">
        <v>10.0985</v>
      </c>
      <c r="AF2833" s="2"/>
      <c r="AG2833" s="2"/>
      <c r="AH2833" s="2"/>
      <c r="AI2833" s="2"/>
    </row>
    <row r="2834" spans="1:35" x14ac:dyDescent="0.3">
      <c r="A2834" s="2"/>
      <c r="B2834" s="2"/>
      <c r="C2834" s="2" t="s">
        <v>160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13" t="s">
        <v>86</v>
      </c>
      <c r="T2834" s="2" t="s">
        <v>4</v>
      </c>
      <c r="U2834" s="2" t="s">
        <v>4</v>
      </c>
      <c r="V2834" s="2" t="s">
        <v>136</v>
      </c>
      <c r="W2834" s="2"/>
      <c r="X2834" s="2">
        <v>563.02</v>
      </c>
      <c r="Y2834" s="34">
        <v>140.77000000000001</v>
      </c>
      <c r="Z2834" s="34">
        <v>140.77000000000001</v>
      </c>
      <c r="AA2834" s="2"/>
      <c r="AB2834" s="2"/>
      <c r="AC2834" s="2"/>
      <c r="AD2834" s="2"/>
      <c r="AE2834" s="2"/>
      <c r="AF2834" s="2"/>
      <c r="AG2834" s="2"/>
      <c r="AH2834" s="2"/>
      <c r="AI2834" s="2"/>
    </row>
    <row r="2835" spans="1:35" x14ac:dyDescent="0.3">
      <c r="A2835" s="2"/>
      <c r="B2835" s="2"/>
      <c r="C2835" s="2" t="s">
        <v>160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13" t="s">
        <v>86</v>
      </c>
      <c r="T2835" s="2" t="s">
        <v>4</v>
      </c>
      <c r="U2835" s="2" t="s">
        <v>4</v>
      </c>
      <c r="V2835" s="2" t="s">
        <v>136</v>
      </c>
      <c r="W2835" s="2"/>
      <c r="X2835" s="2">
        <v>-563.02</v>
      </c>
      <c r="Y2835" s="34">
        <v>-140.77000000000001</v>
      </c>
      <c r="Z2835" s="34">
        <v>-140.77000000000001</v>
      </c>
      <c r="AA2835" s="2"/>
      <c r="AB2835" s="2"/>
      <c r="AC2835" s="2"/>
      <c r="AD2835" s="2"/>
      <c r="AE2835" s="2"/>
      <c r="AF2835" s="2"/>
      <c r="AG2835" s="2"/>
      <c r="AH2835" s="2"/>
      <c r="AI2835" s="2"/>
    </row>
    <row r="2836" spans="1:35" x14ac:dyDescent="0.3">
      <c r="A2836" s="2"/>
      <c r="B2836" s="2"/>
      <c r="C2836" s="2" t="s">
        <v>160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13" t="s">
        <v>86</v>
      </c>
      <c r="T2836" s="2" t="s">
        <v>4</v>
      </c>
      <c r="U2836" s="2" t="s">
        <v>4</v>
      </c>
      <c r="V2836" s="2" t="s">
        <v>136</v>
      </c>
      <c r="W2836" s="2"/>
      <c r="X2836" s="2">
        <v>563.02</v>
      </c>
      <c r="Y2836" s="34">
        <v>140.77000000000001</v>
      </c>
      <c r="Z2836" s="34">
        <v>140.77000000000001</v>
      </c>
      <c r="AA2836" s="2"/>
      <c r="AB2836" s="2"/>
      <c r="AC2836" s="2"/>
      <c r="AD2836" s="2"/>
      <c r="AE2836" s="2"/>
      <c r="AF2836" s="2"/>
      <c r="AG2836" s="2"/>
      <c r="AH2836" s="2"/>
      <c r="AI2836" s="2"/>
    </row>
    <row r="2837" spans="1:35" x14ac:dyDescent="0.3">
      <c r="A2837" s="2"/>
      <c r="B2837" s="2"/>
      <c r="C2837" s="2" t="s">
        <v>160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13" t="s">
        <v>86</v>
      </c>
      <c r="T2837" s="2" t="s">
        <v>4</v>
      </c>
      <c r="U2837" s="2" t="s">
        <v>4</v>
      </c>
      <c r="V2837" s="2" t="s">
        <v>136</v>
      </c>
      <c r="W2837" s="2"/>
      <c r="X2837" s="2">
        <v>-563.02</v>
      </c>
      <c r="Y2837" s="34">
        <v>-140.77000000000001</v>
      </c>
      <c r="Z2837" s="34">
        <v>-140.77000000000001</v>
      </c>
      <c r="AA2837" s="2"/>
      <c r="AB2837" s="2"/>
      <c r="AC2837" s="2"/>
      <c r="AD2837" s="2"/>
      <c r="AE2837" s="2"/>
      <c r="AF2837" s="2"/>
      <c r="AG2837" s="2"/>
      <c r="AH2837" s="2"/>
      <c r="AI2837" s="2"/>
    </row>
    <row r="2838" spans="1:35" x14ac:dyDescent="0.3">
      <c r="A2838" s="2"/>
      <c r="B2838" s="2"/>
      <c r="C2838" s="2" t="s">
        <v>161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13" t="s">
        <v>86</v>
      </c>
      <c r="T2838" s="2" t="s">
        <v>4</v>
      </c>
      <c r="U2838" s="2" t="s">
        <v>4</v>
      </c>
      <c r="V2838" s="2" t="s">
        <v>136</v>
      </c>
      <c r="W2838" s="2"/>
      <c r="X2838" s="2">
        <v>189.21</v>
      </c>
      <c r="Y2838" s="34">
        <v>47.31</v>
      </c>
      <c r="Z2838" s="34">
        <v>47.31</v>
      </c>
      <c r="AA2838" s="2"/>
      <c r="AB2838" s="2"/>
      <c r="AC2838" s="2"/>
      <c r="AD2838" s="2"/>
      <c r="AE2838" s="2">
        <v>9.4604999999999997</v>
      </c>
      <c r="AF2838" s="2"/>
      <c r="AG2838" s="2"/>
      <c r="AH2838" s="2"/>
      <c r="AI2838" s="2"/>
    </row>
    <row r="2839" spans="1:35" x14ac:dyDescent="0.3">
      <c r="A2839" s="2"/>
      <c r="B2839" s="2"/>
      <c r="C2839" s="2" t="s">
        <v>162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13" t="s">
        <v>86</v>
      </c>
      <c r="T2839" s="2" t="s">
        <v>4</v>
      </c>
      <c r="U2839" s="2" t="s">
        <v>4</v>
      </c>
      <c r="V2839" s="2" t="s">
        <v>136</v>
      </c>
      <c r="W2839" s="2"/>
      <c r="X2839" s="2">
        <v>129.66</v>
      </c>
      <c r="Y2839" s="34">
        <v>32.43</v>
      </c>
      <c r="Z2839" s="34">
        <v>32.43</v>
      </c>
      <c r="AA2839" s="2"/>
      <c r="AB2839" s="2"/>
      <c r="AC2839" s="2"/>
      <c r="AD2839" s="2"/>
      <c r="AE2839" s="2">
        <v>12.965999999999999</v>
      </c>
      <c r="AF2839" s="2"/>
      <c r="AG2839" s="2"/>
      <c r="AH2839" s="2"/>
      <c r="AI2839" s="2"/>
    </row>
    <row r="2840" spans="1:35" x14ac:dyDescent="0.3">
      <c r="A2840" s="2"/>
      <c r="B2840" s="2"/>
      <c r="C2840" s="2" t="s">
        <v>163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13" t="s">
        <v>86</v>
      </c>
      <c r="T2840" s="2" t="s">
        <v>4</v>
      </c>
      <c r="U2840" s="2" t="s">
        <v>4</v>
      </c>
      <c r="V2840" s="2" t="s">
        <v>136</v>
      </c>
      <c r="W2840" s="2"/>
      <c r="X2840" s="2">
        <v>329.78</v>
      </c>
      <c r="Y2840" s="34">
        <v>65.95</v>
      </c>
      <c r="Z2840" s="34">
        <v>65.95</v>
      </c>
      <c r="AA2840" s="2"/>
      <c r="AB2840" s="2"/>
      <c r="AC2840" s="2"/>
      <c r="AD2840" s="2"/>
      <c r="AE2840" s="2">
        <v>16.489000000000001</v>
      </c>
      <c r="AF2840" s="2"/>
      <c r="AG2840" s="2"/>
      <c r="AH2840" s="2"/>
      <c r="AI2840" s="2"/>
    </row>
    <row r="2841" spans="1:35" x14ac:dyDescent="0.3">
      <c r="A2841" s="2"/>
      <c r="B2841" s="2"/>
      <c r="C2841" s="2" t="s">
        <v>164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13" t="s">
        <v>86</v>
      </c>
      <c r="T2841" s="2" t="s">
        <v>4</v>
      </c>
      <c r="U2841" s="2" t="s">
        <v>4</v>
      </c>
      <c r="V2841" s="2" t="s">
        <v>136</v>
      </c>
      <c r="W2841" s="2"/>
      <c r="X2841" s="2">
        <v>547.83000000000004</v>
      </c>
      <c r="Y2841" s="34">
        <v>109.57</v>
      </c>
      <c r="Z2841" s="34">
        <v>109.57</v>
      </c>
      <c r="AA2841" s="2"/>
      <c r="AB2841" s="2"/>
      <c r="AC2841" s="2"/>
      <c r="AD2841" s="2"/>
      <c r="AE2841" s="2"/>
      <c r="AF2841" s="2"/>
      <c r="AG2841" s="2"/>
      <c r="AH2841" s="2"/>
      <c r="AI2841" s="2"/>
    </row>
    <row r="2842" spans="1:35" x14ac:dyDescent="0.3">
      <c r="A2842" s="2"/>
      <c r="B2842" s="2"/>
      <c r="C2842" s="2" t="s">
        <v>165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13" t="s">
        <v>86</v>
      </c>
      <c r="T2842" s="2" t="s">
        <v>4</v>
      </c>
      <c r="U2842" s="2" t="s">
        <v>4</v>
      </c>
      <c r="V2842" s="2" t="s">
        <v>136</v>
      </c>
      <c r="W2842" s="2"/>
      <c r="X2842" s="2">
        <v>1546.13</v>
      </c>
      <c r="Y2842" s="34">
        <v>309.23</v>
      </c>
      <c r="Z2842" s="34">
        <v>309.23</v>
      </c>
      <c r="AA2842" s="2"/>
      <c r="AB2842" s="2"/>
      <c r="AC2842" s="2"/>
      <c r="AD2842" s="2"/>
      <c r="AE2842" s="2">
        <v>77.3065</v>
      </c>
      <c r="AF2842" s="2"/>
      <c r="AG2842" s="2"/>
      <c r="AH2842" s="2"/>
      <c r="AI2842" s="2"/>
    </row>
    <row r="2843" spans="1:35" x14ac:dyDescent="0.3">
      <c r="A2843" s="2"/>
      <c r="B2843" s="2"/>
      <c r="C2843" s="2" t="s">
        <v>166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13" t="s">
        <v>86</v>
      </c>
      <c r="T2843" s="2" t="s">
        <v>4</v>
      </c>
      <c r="U2843" s="2" t="s">
        <v>4</v>
      </c>
      <c r="V2843" s="2" t="s">
        <v>136</v>
      </c>
      <c r="W2843" s="2"/>
      <c r="X2843" s="2">
        <v>126.47</v>
      </c>
      <c r="Y2843" s="34">
        <v>37.94</v>
      </c>
      <c r="Z2843" s="34">
        <v>37.94</v>
      </c>
      <c r="AA2843" s="2"/>
      <c r="AB2843" s="2"/>
      <c r="AC2843" s="2"/>
      <c r="AD2843" s="2"/>
      <c r="AE2843" s="2">
        <v>12.647</v>
      </c>
      <c r="AF2843" s="2"/>
      <c r="AG2843" s="2"/>
      <c r="AH2843" s="2"/>
      <c r="AI2843" s="2"/>
    </row>
    <row r="2844" spans="1:35" x14ac:dyDescent="0.3">
      <c r="A2844" s="2"/>
      <c r="B2844" s="2"/>
      <c r="C2844" s="2" t="s">
        <v>167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13" t="s">
        <v>86</v>
      </c>
      <c r="T2844" s="2" t="s">
        <v>4</v>
      </c>
      <c r="U2844" s="2" t="s">
        <v>4</v>
      </c>
      <c r="V2844" s="2" t="s">
        <v>136</v>
      </c>
      <c r="W2844" s="2"/>
      <c r="X2844" s="2">
        <v>180.19</v>
      </c>
      <c r="Y2844" s="34">
        <v>45.04</v>
      </c>
      <c r="Z2844" s="34">
        <v>45.04</v>
      </c>
      <c r="AA2844" s="2"/>
      <c r="AB2844" s="2"/>
      <c r="AC2844" s="2"/>
      <c r="AD2844" s="2"/>
      <c r="AE2844" s="2">
        <v>18.018999999999998</v>
      </c>
      <c r="AF2844" s="2"/>
      <c r="AG2844" s="2"/>
      <c r="AH2844" s="2"/>
      <c r="AI2844" s="2"/>
    </row>
    <row r="2845" spans="1:35" x14ac:dyDescent="0.3">
      <c r="A2845" s="2"/>
      <c r="B2845" s="2"/>
      <c r="C2845" s="2" t="s">
        <v>168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13" t="s">
        <v>86</v>
      </c>
      <c r="T2845" s="2" t="s">
        <v>4</v>
      </c>
      <c r="U2845" s="2" t="s">
        <v>4</v>
      </c>
      <c r="V2845" s="2" t="s">
        <v>136</v>
      </c>
      <c r="W2845" s="2"/>
      <c r="X2845" s="2">
        <v>313.91000000000003</v>
      </c>
      <c r="Y2845" s="34">
        <v>78.48</v>
      </c>
      <c r="Z2845" s="34">
        <v>78.48</v>
      </c>
      <c r="AA2845" s="2"/>
      <c r="AB2845" s="2"/>
      <c r="AC2845" s="2"/>
      <c r="AD2845" s="2"/>
      <c r="AE2845" s="2"/>
      <c r="AF2845" s="2"/>
      <c r="AG2845" s="2"/>
      <c r="AH2845" s="2"/>
      <c r="AI2845" s="2"/>
    </row>
    <row r="2846" spans="1:35" x14ac:dyDescent="0.3">
      <c r="A2846" s="2"/>
      <c r="B2846" s="2"/>
      <c r="C2846" s="2" t="s">
        <v>169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13" t="s">
        <v>86</v>
      </c>
      <c r="T2846" s="2" t="s">
        <v>4</v>
      </c>
      <c r="U2846" s="2" t="s">
        <v>4</v>
      </c>
      <c r="V2846" s="2" t="s">
        <v>136</v>
      </c>
      <c r="W2846" s="2"/>
      <c r="X2846" s="2">
        <v>301.3</v>
      </c>
      <c r="Y2846" s="34">
        <v>75.33</v>
      </c>
      <c r="Z2846" s="34">
        <v>75.33</v>
      </c>
      <c r="AA2846" s="2"/>
      <c r="AB2846" s="2"/>
      <c r="AC2846" s="2"/>
      <c r="AD2846" s="2"/>
      <c r="AE2846" s="2">
        <v>0</v>
      </c>
      <c r="AF2846" s="2"/>
      <c r="AG2846" s="2"/>
      <c r="AH2846" s="2"/>
      <c r="AI2846" s="2"/>
    </row>
    <row r="2847" spans="1:35" x14ac:dyDescent="0.3">
      <c r="A2847" s="2"/>
      <c r="B2847" s="2"/>
      <c r="C2847" s="2" t="s">
        <v>169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13" t="s">
        <v>86</v>
      </c>
      <c r="T2847" s="2" t="s">
        <v>4</v>
      </c>
      <c r="U2847" s="2" t="s">
        <v>4</v>
      </c>
      <c r="V2847" s="2" t="s">
        <v>136</v>
      </c>
      <c r="W2847" s="2"/>
      <c r="X2847" s="2">
        <v>-301.3</v>
      </c>
      <c r="Y2847" s="34">
        <v>-75.33</v>
      </c>
      <c r="Z2847" s="34">
        <v>-75.33</v>
      </c>
      <c r="AA2847" s="2"/>
      <c r="AB2847" s="2"/>
      <c r="AC2847" s="2"/>
      <c r="AD2847" s="2"/>
      <c r="AE2847" s="2">
        <v>0</v>
      </c>
      <c r="AF2847" s="2"/>
      <c r="AG2847" s="2"/>
      <c r="AH2847" s="2"/>
      <c r="AI2847" s="2"/>
    </row>
    <row r="2848" spans="1:35" x14ac:dyDescent="0.3">
      <c r="A2848" s="2"/>
      <c r="B2848" s="2"/>
      <c r="C2848" s="2" t="s">
        <v>170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13" t="s">
        <v>86</v>
      </c>
      <c r="T2848" s="2" t="s">
        <v>4</v>
      </c>
      <c r="U2848" s="2" t="s">
        <v>4</v>
      </c>
      <c r="V2848" s="2" t="s">
        <v>136</v>
      </c>
      <c r="W2848" s="2"/>
      <c r="X2848" s="2">
        <v>140.63999999999999</v>
      </c>
      <c r="Y2848" s="34">
        <v>42.19</v>
      </c>
      <c r="Z2848" s="34">
        <v>42.19</v>
      </c>
      <c r="AA2848" s="2"/>
      <c r="AB2848" s="2"/>
      <c r="AC2848" s="2"/>
      <c r="AD2848" s="2"/>
      <c r="AE2848" s="2"/>
      <c r="AF2848" s="2"/>
      <c r="AG2848" s="2"/>
      <c r="AH2848" s="2"/>
      <c r="AI2848" s="2"/>
    </row>
    <row r="2849" spans="1:35" x14ac:dyDescent="0.3">
      <c r="A2849" s="2"/>
      <c r="B2849" s="2"/>
      <c r="C2849" s="2" t="s">
        <v>171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13" t="s">
        <v>86</v>
      </c>
      <c r="T2849" s="2" t="s">
        <v>4</v>
      </c>
      <c r="U2849" s="2" t="s">
        <v>4</v>
      </c>
      <c r="V2849" s="2" t="s">
        <v>136</v>
      </c>
      <c r="W2849" s="2"/>
      <c r="X2849" s="2">
        <v>201.71</v>
      </c>
      <c r="Y2849" s="34">
        <v>50.43</v>
      </c>
      <c r="Z2849" s="34">
        <v>50.43</v>
      </c>
      <c r="AA2849" s="2"/>
      <c r="AB2849" s="2"/>
      <c r="AC2849" s="2"/>
      <c r="AD2849" s="2"/>
      <c r="AE2849" s="2">
        <v>20.170999999999999</v>
      </c>
      <c r="AF2849" s="2"/>
      <c r="AG2849" s="2"/>
      <c r="AH2849" s="2"/>
      <c r="AI2849" s="2"/>
    </row>
    <row r="2850" spans="1:35" x14ac:dyDescent="0.3">
      <c r="A2850" s="2"/>
      <c r="B2850" s="2"/>
      <c r="C2850" s="2" t="s">
        <v>172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13" t="s">
        <v>86</v>
      </c>
      <c r="T2850" s="2" t="s">
        <v>4</v>
      </c>
      <c r="U2850" s="2" t="s">
        <v>4</v>
      </c>
      <c r="V2850" s="2" t="s">
        <v>136</v>
      </c>
      <c r="W2850" s="2"/>
      <c r="X2850" s="2">
        <v>151.80000000000001</v>
      </c>
      <c r="Y2850" s="34">
        <v>37.950000000000003</v>
      </c>
      <c r="Z2850" s="34">
        <v>37.950000000000003</v>
      </c>
      <c r="AA2850" s="2"/>
      <c r="AB2850" s="2"/>
      <c r="AC2850" s="2"/>
      <c r="AD2850" s="2"/>
      <c r="AE2850" s="2">
        <v>15.18</v>
      </c>
      <c r="AF2850" s="2"/>
      <c r="AG2850" s="2"/>
      <c r="AH2850" s="2"/>
      <c r="AI2850" s="2"/>
    </row>
    <row r="2851" spans="1:35" x14ac:dyDescent="0.3">
      <c r="A2851" s="2"/>
      <c r="B2851" s="2"/>
      <c r="C2851" s="2" t="s">
        <v>173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13" t="s">
        <v>86</v>
      </c>
      <c r="T2851" s="2" t="s">
        <v>4</v>
      </c>
      <c r="U2851" s="2" t="s">
        <v>4</v>
      </c>
      <c r="V2851" s="2" t="s">
        <v>136</v>
      </c>
      <c r="W2851" s="2"/>
      <c r="X2851" s="2">
        <v>122.04</v>
      </c>
      <c r="Y2851" s="34">
        <v>30.51</v>
      </c>
      <c r="Z2851" s="34">
        <v>30.51</v>
      </c>
      <c r="AA2851" s="2"/>
      <c r="AB2851" s="2"/>
      <c r="AC2851" s="2"/>
      <c r="AD2851" s="2"/>
      <c r="AE2851" s="2">
        <v>12.204000000000001</v>
      </c>
      <c r="AF2851" s="2"/>
      <c r="AG2851" s="2"/>
      <c r="AH2851" s="2"/>
      <c r="AI2851" s="2"/>
    </row>
    <row r="2852" spans="1:35" x14ac:dyDescent="0.3">
      <c r="A2852" s="2"/>
      <c r="B2852" s="2"/>
      <c r="C2852" s="2" t="s">
        <v>174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13" t="s">
        <v>86</v>
      </c>
      <c r="T2852" s="2" t="s">
        <v>4</v>
      </c>
      <c r="U2852" s="2" t="s">
        <v>4</v>
      </c>
      <c r="V2852" s="2" t="s">
        <v>136</v>
      </c>
      <c r="W2852" s="2"/>
      <c r="X2852" s="2">
        <v>229.28</v>
      </c>
      <c r="Y2852" s="34">
        <v>57.32</v>
      </c>
      <c r="Z2852" s="34">
        <v>57.32</v>
      </c>
      <c r="AA2852" s="2"/>
      <c r="AB2852" s="2"/>
      <c r="AC2852" s="2"/>
      <c r="AD2852" s="2"/>
      <c r="AE2852" s="2">
        <v>22.928000000000001</v>
      </c>
      <c r="AF2852" s="2"/>
      <c r="AG2852" s="2"/>
      <c r="AH2852" s="2"/>
      <c r="AI2852" s="2"/>
    </row>
    <row r="2853" spans="1:35" x14ac:dyDescent="0.3">
      <c r="A2853" s="2"/>
      <c r="B2853" s="2"/>
      <c r="C2853" s="2" t="s">
        <v>175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13" t="s">
        <v>86</v>
      </c>
      <c r="T2853" s="2" t="s">
        <v>4</v>
      </c>
      <c r="U2853" s="2" t="s">
        <v>4</v>
      </c>
      <c r="V2853" s="2" t="s">
        <v>136</v>
      </c>
      <c r="W2853" s="2"/>
      <c r="X2853" s="2">
        <v>181.64</v>
      </c>
      <c r="Y2853" s="34">
        <v>45.41</v>
      </c>
      <c r="Z2853" s="34">
        <v>45.41</v>
      </c>
      <c r="AA2853" s="2"/>
      <c r="AB2853" s="2"/>
      <c r="AC2853" s="2"/>
      <c r="AD2853" s="2"/>
      <c r="AE2853" s="2">
        <v>18.164000000000001</v>
      </c>
      <c r="AF2853" s="2"/>
      <c r="AG2853" s="2"/>
      <c r="AH2853" s="2"/>
      <c r="AI2853" s="2"/>
    </row>
    <row r="2854" spans="1:35" x14ac:dyDescent="0.3">
      <c r="A2854" s="2"/>
      <c r="B2854" s="2"/>
      <c r="C2854" s="2" t="s">
        <v>176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13" t="s">
        <v>86</v>
      </c>
      <c r="T2854" s="2" t="s">
        <v>4</v>
      </c>
      <c r="U2854" s="2" t="s">
        <v>4</v>
      </c>
      <c r="V2854" s="2" t="s">
        <v>136</v>
      </c>
      <c r="W2854" s="2"/>
      <c r="X2854" s="2">
        <v>204.57</v>
      </c>
      <c r="Y2854" s="34">
        <v>51.14</v>
      </c>
      <c r="Z2854" s="34">
        <v>51.14</v>
      </c>
      <c r="AA2854" s="2"/>
      <c r="AB2854" s="2"/>
      <c r="AC2854" s="2"/>
      <c r="AD2854" s="2"/>
      <c r="AE2854" s="2">
        <v>20.457000000000001</v>
      </c>
      <c r="AF2854" s="2"/>
      <c r="AG2854" s="2"/>
      <c r="AH2854" s="2"/>
      <c r="AI2854" s="2"/>
    </row>
    <row r="2855" spans="1:35" x14ac:dyDescent="0.3">
      <c r="A2855" s="2"/>
      <c r="B2855" s="2"/>
      <c r="C2855" s="2" t="s">
        <v>177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13" t="s">
        <v>86</v>
      </c>
      <c r="T2855" s="2" t="s">
        <v>4</v>
      </c>
      <c r="U2855" s="2" t="s">
        <v>4</v>
      </c>
      <c r="V2855" s="2" t="s">
        <v>136</v>
      </c>
      <c r="W2855" s="2"/>
      <c r="X2855" s="2">
        <v>151.9</v>
      </c>
      <c r="Y2855" s="34">
        <v>37.979999999999997</v>
      </c>
      <c r="Z2855" s="34">
        <v>37.979999999999997</v>
      </c>
      <c r="AA2855" s="2"/>
      <c r="AB2855" s="2"/>
      <c r="AC2855" s="2"/>
      <c r="AD2855" s="2"/>
      <c r="AE2855" s="2">
        <v>15.19</v>
      </c>
      <c r="AF2855" s="2"/>
      <c r="AG2855" s="2"/>
      <c r="AH2855" s="2"/>
      <c r="AI2855" s="2"/>
    </row>
    <row r="2856" spans="1:35" x14ac:dyDescent="0.3">
      <c r="A2856" s="2"/>
      <c r="B2856" s="2"/>
      <c r="C2856" s="2" t="s">
        <v>178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13" t="s">
        <v>86</v>
      </c>
      <c r="T2856" s="2" t="s">
        <v>4</v>
      </c>
      <c r="U2856" s="2" t="s">
        <v>4</v>
      </c>
      <c r="V2856" s="2" t="s">
        <v>136</v>
      </c>
      <c r="W2856" s="2"/>
      <c r="X2856" s="2">
        <v>115.6</v>
      </c>
      <c r="Y2856" s="34">
        <v>34.67</v>
      </c>
      <c r="Z2856" s="34">
        <v>34.67</v>
      </c>
      <c r="AA2856" s="2"/>
      <c r="AB2856" s="2"/>
      <c r="AC2856" s="2"/>
      <c r="AD2856" s="2"/>
      <c r="AE2856" s="2">
        <v>0</v>
      </c>
      <c r="AF2856" s="2"/>
      <c r="AG2856" s="2"/>
      <c r="AH2856" s="2"/>
      <c r="AI2856" s="2"/>
    </row>
    <row r="2857" spans="1:35" x14ac:dyDescent="0.3">
      <c r="A2857" s="2"/>
      <c r="B2857" s="2"/>
      <c r="C2857" s="2" t="s">
        <v>178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13" t="s">
        <v>86</v>
      </c>
      <c r="T2857" s="2" t="s">
        <v>4</v>
      </c>
      <c r="U2857" s="2" t="s">
        <v>4</v>
      </c>
      <c r="V2857" s="2" t="s">
        <v>136</v>
      </c>
      <c r="W2857" s="2"/>
      <c r="X2857" s="2">
        <v>-115.6</v>
      </c>
      <c r="Y2857" s="34">
        <v>-34.67</v>
      </c>
      <c r="Z2857" s="34">
        <v>-34.67</v>
      </c>
      <c r="AA2857" s="2"/>
      <c r="AB2857" s="2"/>
      <c r="AC2857" s="2"/>
      <c r="AD2857" s="2"/>
      <c r="AE2857" s="2">
        <v>0</v>
      </c>
      <c r="AF2857" s="2"/>
      <c r="AG2857" s="2"/>
      <c r="AH2857" s="2"/>
      <c r="AI2857" s="2"/>
    </row>
    <row r="2858" spans="1:35" x14ac:dyDescent="0.3">
      <c r="A2858" s="2"/>
      <c r="B2858" s="2"/>
      <c r="C2858" s="2" t="s">
        <v>179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13" t="s">
        <v>86</v>
      </c>
      <c r="T2858" s="2" t="s">
        <v>4</v>
      </c>
      <c r="U2858" s="2" t="s">
        <v>4</v>
      </c>
      <c r="V2858" s="2" t="s">
        <v>136</v>
      </c>
      <c r="W2858" s="2"/>
      <c r="X2858" s="2">
        <v>121.02</v>
      </c>
      <c r="Y2858" s="34">
        <v>36.299999999999997</v>
      </c>
      <c r="Z2858" s="34">
        <v>36.299999999999997</v>
      </c>
      <c r="AA2858" s="2"/>
      <c r="AB2858" s="2"/>
      <c r="AC2858" s="2"/>
      <c r="AD2858" s="2"/>
      <c r="AE2858" s="2">
        <v>12.102</v>
      </c>
      <c r="AF2858" s="2"/>
      <c r="AG2858" s="2"/>
      <c r="AH2858" s="2"/>
      <c r="AI2858" s="2"/>
    </row>
    <row r="2859" spans="1:35" x14ac:dyDescent="0.3">
      <c r="A2859" s="2"/>
      <c r="B2859" s="2"/>
      <c r="C2859" s="2" t="s">
        <v>180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13" t="s">
        <v>86</v>
      </c>
      <c r="T2859" s="2" t="s">
        <v>4</v>
      </c>
      <c r="U2859" s="2" t="s">
        <v>4</v>
      </c>
      <c r="V2859" s="2" t="s">
        <v>136</v>
      </c>
      <c r="W2859" s="2"/>
      <c r="X2859" s="2">
        <v>96.64</v>
      </c>
      <c r="Y2859" s="34">
        <v>24.16</v>
      </c>
      <c r="Z2859" s="34">
        <v>24.16</v>
      </c>
      <c r="AA2859" s="2"/>
      <c r="AB2859" s="2"/>
      <c r="AC2859" s="2"/>
      <c r="AD2859" s="2"/>
      <c r="AE2859" s="2">
        <v>9.6639999999999997</v>
      </c>
      <c r="AF2859" s="2"/>
      <c r="AG2859" s="2"/>
      <c r="AH2859" s="2"/>
      <c r="AI2859" s="2"/>
    </row>
    <row r="2860" spans="1:35" x14ac:dyDescent="0.3">
      <c r="A2860" s="2"/>
      <c r="B2860" s="2"/>
      <c r="C2860" s="2" t="s">
        <v>181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13" t="s">
        <v>86</v>
      </c>
      <c r="T2860" s="2" t="s">
        <v>4</v>
      </c>
      <c r="U2860" s="2" t="s">
        <v>4</v>
      </c>
      <c r="V2860" s="2" t="s">
        <v>136</v>
      </c>
      <c r="W2860" s="2"/>
      <c r="X2860" s="2">
        <v>111.48</v>
      </c>
      <c r="Y2860" s="34">
        <v>27.87</v>
      </c>
      <c r="Z2860" s="34">
        <v>27.87</v>
      </c>
      <c r="AA2860" s="2"/>
      <c r="AB2860" s="2"/>
      <c r="AC2860" s="2"/>
      <c r="AD2860" s="2"/>
      <c r="AE2860" s="2">
        <v>11.148</v>
      </c>
      <c r="AF2860" s="2"/>
      <c r="AG2860" s="2"/>
      <c r="AH2860" s="2"/>
      <c r="AI2860" s="2"/>
    </row>
    <row r="2861" spans="1:35" x14ac:dyDescent="0.3">
      <c r="A2861" s="2"/>
      <c r="B2861" s="2"/>
      <c r="C2861" s="2" t="s">
        <v>182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13" t="s">
        <v>86</v>
      </c>
      <c r="T2861" s="2" t="s">
        <v>4</v>
      </c>
      <c r="U2861" s="2" t="s">
        <v>4</v>
      </c>
      <c r="V2861" s="2" t="s">
        <v>136</v>
      </c>
      <c r="W2861" s="2"/>
      <c r="X2861" s="2">
        <v>209.92</v>
      </c>
      <c r="Y2861" s="34">
        <v>62.97</v>
      </c>
      <c r="Z2861" s="34">
        <v>62.97</v>
      </c>
      <c r="AA2861" s="2"/>
      <c r="AB2861" s="2"/>
      <c r="AC2861" s="2"/>
      <c r="AD2861" s="2"/>
      <c r="AE2861" s="2">
        <v>20.992000000000001</v>
      </c>
      <c r="AF2861" s="2"/>
      <c r="AG2861" s="2"/>
      <c r="AH2861" s="2"/>
      <c r="AI2861" s="2"/>
    </row>
    <row r="2862" spans="1:35" x14ac:dyDescent="0.3">
      <c r="A2862" s="2"/>
      <c r="B2862" s="2"/>
      <c r="C2862" s="2" t="s">
        <v>183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13" t="s">
        <v>86</v>
      </c>
      <c r="T2862" s="2" t="s">
        <v>4</v>
      </c>
      <c r="U2862" s="2" t="s">
        <v>4</v>
      </c>
      <c r="V2862" s="2" t="s">
        <v>136</v>
      </c>
      <c r="W2862" s="2"/>
      <c r="X2862" s="2">
        <v>184.92</v>
      </c>
      <c r="Y2862" s="34">
        <v>55.48</v>
      </c>
      <c r="Z2862" s="34">
        <v>55.48</v>
      </c>
      <c r="AA2862" s="2"/>
      <c r="AB2862" s="2"/>
      <c r="AC2862" s="2"/>
      <c r="AD2862" s="2"/>
      <c r="AE2862" s="2">
        <v>18.492000000000001</v>
      </c>
      <c r="AF2862" s="2"/>
      <c r="AG2862" s="2"/>
      <c r="AH2862" s="2"/>
      <c r="AI2862" s="2"/>
    </row>
    <row r="2863" spans="1:35" x14ac:dyDescent="0.3">
      <c r="A2863" s="2"/>
      <c r="B2863" s="2"/>
      <c r="C2863" s="2" t="s">
        <v>184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13" t="s">
        <v>86</v>
      </c>
      <c r="T2863" s="2" t="s">
        <v>4</v>
      </c>
      <c r="U2863" s="2" t="s">
        <v>4</v>
      </c>
      <c r="V2863" s="2" t="s">
        <v>136</v>
      </c>
      <c r="W2863" s="2"/>
      <c r="X2863" s="2">
        <v>276.19</v>
      </c>
      <c r="Y2863" s="34">
        <v>82.86</v>
      </c>
      <c r="Z2863" s="34">
        <v>82.86</v>
      </c>
      <c r="AA2863" s="2"/>
      <c r="AB2863" s="2"/>
      <c r="AC2863" s="2"/>
      <c r="AD2863" s="2"/>
      <c r="AE2863" s="2">
        <v>27.619</v>
      </c>
      <c r="AF2863" s="2"/>
      <c r="AG2863" s="2"/>
      <c r="AH2863" s="2"/>
      <c r="AI2863" s="2"/>
    </row>
    <row r="2864" spans="1:35" x14ac:dyDescent="0.3">
      <c r="A2864" s="2"/>
      <c r="B2864" s="2"/>
      <c r="C2864" s="2" t="s">
        <v>185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13" t="s">
        <v>86</v>
      </c>
      <c r="T2864" s="2" t="s">
        <v>4</v>
      </c>
      <c r="U2864" s="2" t="s">
        <v>4</v>
      </c>
      <c r="V2864" s="2" t="s">
        <v>136</v>
      </c>
      <c r="W2864" s="2"/>
      <c r="X2864" s="2">
        <v>-200.4</v>
      </c>
      <c r="Y2864" s="34">
        <v>-60.12</v>
      </c>
      <c r="Z2864" s="34">
        <v>-60.12</v>
      </c>
      <c r="AA2864" s="2"/>
      <c r="AB2864" s="2"/>
      <c r="AC2864" s="2"/>
      <c r="AD2864" s="2"/>
      <c r="AE2864" s="2">
        <v>-20.040000000000003</v>
      </c>
      <c r="AF2864" s="2"/>
      <c r="AG2864" s="2"/>
      <c r="AH2864" s="2"/>
      <c r="AI2864" s="2"/>
    </row>
    <row r="2865" spans="1:35" x14ac:dyDescent="0.3">
      <c r="A2865" s="2"/>
      <c r="B2865" s="2"/>
      <c r="C2865" s="2" t="s">
        <v>186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13" t="s">
        <v>86</v>
      </c>
      <c r="T2865" s="2" t="s">
        <v>4</v>
      </c>
      <c r="U2865" s="2" t="s">
        <v>4</v>
      </c>
      <c r="V2865" s="2" t="s">
        <v>136</v>
      </c>
      <c r="W2865" s="2"/>
      <c r="X2865" s="2">
        <v>108.64</v>
      </c>
      <c r="Y2865" s="34">
        <v>32.590000000000003</v>
      </c>
      <c r="Z2865" s="34">
        <v>32.590000000000003</v>
      </c>
      <c r="AA2865" s="2"/>
      <c r="AB2865" s="2"/>
      <c r="AC2865" s="2"/>
      <c r="AD2865" s="2"/>
      <c r="AE2865" s="2">
        <v>10.864000000000001</v>
      </c>
      <c r="AF2865" s="2"/>
      <c r="AG2865" s="2"/>
      <c r="AH2865" s="2"/>
      <c r="AI2865" s="2"/>
    </row>
    <row r="2866" spans="1:35" x14ac:dyDescent="0.3">
      <c r="A2866" s="2"/>
      <c r="B2866" s="2"/>
      <c r="C2866" s="2" t="s">
        <v>187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13" t="s">
        <v>86</v>
      </c>
      <c r="T2866" s="2" t="s">
        <v>4</v>
      </c>
      <c r="U2866" s="2" t="s">
        <v>4</v>
      </c>
      <c r="V2866" s="2" t="s">
        <v>136</v>
      </c>
      <c r="W2866" s="2"/>
      <c r="X2866" s="2">
        <v>219.55</v>
      </c>
      <c r="Y2866" s="34">
        <v>65.86</v>
      </c>
      <c r="Z2866" s="34">
        <v>65.86</v>
      </c>
      <c r="AA2866" s="2"/>
      <c r="AB2866" s="2"/>
      <c r="AC2866" s="2"/>
      <c r="AD2866" s="2"/>
      <c r="AE2866" s="2">
        <v>21.954999999999998</v>
      </c>
      <c r="AF2866" s="2"/>
      <c r="AG2866" s="2"/>
      <c r="AH2866" s="2"/>
      <c r="AI2866" s="2"/>
    </row>
    <row r="2867" spans="1:35" x14ac:dyDescent="0.3">
      <c r="A2867" s="2"/>
      <c r="B2867" s="2"/>
      <c r="C2867" s="2" t="s">
        <v>188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13" t="s">
        <v>86</v>
      </c>
      <c r="T2867" s="2" t="s">
        <v>4</v>
      </c>
      <c r="U2867" s="2" t="s">
        <v>4</v>
      </c>
      <c r="V2867" s="2" t="s">
        <v>136</v>
      </c>
      <c r="W2867" s="2"/>
      <c r="X2867" s="2">
        <v>133.80000000000001</v>
      </c>
      <c r="Y2867" s="34">
        <v>40.14</v>
      </c>
      <c r="Z2867" s="34">
        <v>40.14</v>
      </c>
      <c r="AA2867" s="2"/>
      <c r="AB2867" s="2"/>
      <c r="AC2867" s="2"/>
      <c r="AD2867" s="2"/>
      <c r="AE2867" s="2">
        <v>13.38</v>
      </c>
      <c r="AF2867" s="2"/>
      <c r="AG2867" s="2"/>
      <c r="AH2867" s="2"/>
      <c r="AI2867" s="2"/>
    </row>
    <row r="2868" spans="1:35" x14ac:dyDescent="0.3">
      <c r="A2868" s="2"/>
      <c r="B2868" s="2"/>
      <c r="C2868" s="2" t="s">
        <v>189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13" t="s">
        <v>86</v>
      </c>
      <c r="T2868" s="2" t="s">
        <v>4</v>
      </c>
      <c r="U2868" s="2" t="s">
        <v>4</v>
      </c>
      <c r="V2868" s="2" t="s">
        <v>136</v>
      </c>
      <c r="W2868" s="2"/>
      <c r="X2868" s="2">
        <v>100.05</v>
      </c>
      <c r="Y2868" s="34">
        <v>30.01</v>
      </c>
      <c r="Z2868" s="34">
        <v>30.01</v>
      </c>
      <c r="AA2868" s="2"/>
      <c r="AB2868" s="2"/>
      <c r="AC2868" s="2"/>
      <c r="AD2868" s="2"/>
      <c r="AE2868" s="2">
        <v>10.005000000000001</v>
      </c>
      <c r="AF2868" s="2"/>
      <c r="AG2868" s="2"/>
      <c r="AH2868" s="2"/>
      <c r="AI2868" s="2"/>
    </row>
    <row r="2869" spans="1:35" x14ac:dyDescent="0.3">
      <c r="A2869" s="2"/>
      <c r="B2869" s="2"/>
      <c r="C2869" s="2" t="s">
        <v>190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13" t="s">
        <v>86</v>
      </c>
      <c r="T2869" s="2" t="s">
        <v>4</v>
      </c>
      <c r="U2869" s="2" t="s">
        <v>4</v>
      </c>
      <c r="V2869" s="2" t="s">
        <v>136</v>
      </c>
      <c r="W2869" s="2"/>
      <c r="X2869" s="2">
        <v>212.54</v>
      </c>
      <c r="Y2869" s="34">
        <v>63.76</v>
      </c>
      <c r="Z2869" s="34">
        <v>63.76</v>
      </c>
      <c r="AA2869" s="2"/>
      <c r="AB2869" s="2"/>
      <c r="AC2869" s="2"/>
      <c r="AD2869" s="2"/>
      <c r="AE2869" s="2">
        <v>21.254000000000001</v>
      </c>
      <c r="AF2869" s="2"/>
      <c r="AG2869" s="2"/>
      <c r="AH2869" s="2"/>
      <c r="AI2869" s="2"/>
    </row>
    <row r="2870" spans="1:35" x14ac:dyDescent="0.3">
      <c r="A2870" s="2"/>
      <c r="B2870" s="2"/>
      <c r="C2870" s="2" t="s">
        <v>191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13" t="s">
        <v>86</v>
      </c>
      <c r="T2870" s="2" t="s">
        <v>4</v>
      </c>
      <c r="U2870" s="2" t="s">
        <v>4</v>
      </c>
      <c r="V2870" s="2" t="s">
        <v>136</v>
      </c>
      <c r="W2870" s="2"/>
      <c r="X2870" s="2">
        <v>289.35000000000002</v>
      </c>
      <c r="Y2870" s="34">
        <v>86.8</v>
      </c>
      <c r="Z2870" s="34">
        <v>86.8</v>
      </c>
      <c r="AA2870" s="2"/>
      <c r="AB2870" s="2"/>
      <c r="AC2870" s="2"/>
      <c r="AD2870" s="2"/>
      <c r="AE2870" s="2">
        <v>28.934999999999999</v>
      </c>
      <c r="AF2870" s="2"/>
      <c r="AG2870" s="2"/>
      <c r="AH2870" s="2"/>
      <c r="AI2870" s="2"/>
    </row>
    <row r="2871" spans="1:35" x14ac:dyDescent="0.3">
      <c r="A2871" s="2"/>
      <c r="B2871" s="2"/>
      <c r="C2871" s="2" t="s">
        <v>192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13" t="s">
        <v>86</v>
      </c>
      <c r="T2871" s="2" t="s">
        <v>4</v>
      </c>
      <c r="U2871" s="2" t="s">
        <v>4</v>
      </c>
      <c r="V2871" s="2" t="s">
        <v>136</v>
      </c>
      <c r="W2871" s="2"/>
      <c r="X2871" s="2">
        <v>118.52</v>
      </c>
      <c r="Y2871" s="34">
        <v>35.549999999999997</v>
      </c>
      <c r="Z2871" s="34">
        <v>35.549999999999997</v>
      </c>
      <c r="AA2871" s="2"/>
      <c r="AB2871" s="2"/>
      <c r="AC2871" s="2"/>
      <c r="AD2871" s="2"/>
      <c r="AE2871" s="2">
        <v>11.852</v>
      </c>
      <c r="AF2871" s="2"/>
      <c r="AG2871" s="2"/>
      <c r="AH2871" s="2"/>
      <c r="AI2871" s="2"/>
    </row>
    <row r="2872" spans="1:35" x14ac:dyDescent="0.3">
      <c r="A2872" s="2"/>
      <c r="B2872" s="2"/>
      <c r="C2872" s="2" t="s">
        <v>193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13" t="s">
        <v>86</v>
      </c>
      <c r="T2872" s="2" t="s">
        <v>4</v>
      </c>
      <c r="U2872" s="2" t="s">
        <v>4</v>
      </c>
      <c r="V2872" s="2" t="s">
        <v>136</v>
      </c>
      <c r="W2872" s="2"/>
      <c r="X2872" s="2">
        <v>203.46</v>
      </c>
      <c r="Y2872" s="34">
        <v>61.04</v>
      </c>
      <c r="Z2872" s="34">
        <v>61.04</v>
      </c>
      <c r="AA2872" s="2"/>
      <c r="AB2872" s="2"/>
      <c r="AC2872" s="2"/>
      <c r="AD2872" s="2"/>
      <c r="AE2872" s="2">
        <v>20.346</v>
      </c>
      <c r="AF2872" s="2"/>
      <c r="AG2872" s="2"/>
      <c r="AH2872" s="2"/>
      <c r="AI2872" s="2"/>
    </row>
    <row r="2873" spans="1:35" x14ac:dyDescent="0.3">
      <c r="A2873" s="2"/>
      <c r="B2873" s="2"/>
      <c r="C2873" s="2" t="s">
        <v>194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13" t="s">
        <v>86</v>
      </c>
      <c r="T2873" s="2" t="s">
        <v>4</v>
      </c>
      <c r="U2873" s="2" t="s">
        <v>4</v>
      </c>
      <c r="V2873" s="2" t="s">
        <v>136</v>
      </c>
      <c r="W2873" s="2"/>
      <c r="X2873" s="2">
        <v>196.28</v>
      </c>
      <c r="Y2873" s="34">
        <v>58.88</v>
      </c>
      <c r="Z2873" s="34">
        <v>58.88</v>
      </c>
      <c r="AA2873" s="2"/>
      <c r="AB2873" s="2"/>
      <c r="AC2873" s="2"/>
      <c r="AD2873" s="2"/>
      <c r="AE2873" s="2">
        <v>29.442</v>
      </c>
      <c r="AF2873" s="2"/>
      <c r="AG2873" s="2"/>
      <c r="AH2873" s="2"/>
      <c r="AI2873" s="2"/>
    </row>
    <row r="2874" spans="1:35" x14ac:dyDescent="0.3">
      <c r="A2874" s="2"/>
      <c r="B2874" s="2"/>
      <c r="C2874" s="2" t="s">
        <v>195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13" t="s">
        <v>86</v>
      </c>
      <c r="T2874" s="2" t="s">
        <v>4</v>
      </c>
      <c r="U2874" s="2" t="s">
        <v>4</v>
      </c>
      <c r="V2874" s="2" t="s">
        <v>136</v>
      </c>
      <c r="W2874" s="2"/>
      <c r="X2874" s="2">
        <v>163.44999999999999</v>
      </c>
      <c r="Y2874" s="34">
        <v>49.03</v>
      </c>
      <c r="Z2874" s="34">
        <v>49.03</v>
      </c>
      <c r="AA2874" s="2"/>
      <c r="AB2874" s="2"/>
      <c r="AC2874" s="2"/>
      <c r="AD2874" s="2"/>
      <c r="AE2874" s="2"/>
      <c r="AF2874" s="2"/>
      <c r="AG2874" s="2"/>
      <c r="AH2874" s="2"/>
      <c r="AI2874" s="2"/>
    </row>
    <row r="2875" spans="1:35" x14ac:dyDescent="0.3">
      <c r="A2875" s="2"/>
      <c r="B2875" s="2"/>
      <c r="C2875" s="2" t="s">
        <v>196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13" t="s">
        <v>88</v>
      </c>
      <c r="T2875" s="2" t="s">
        <v>89</v>
      </c>
      <c r="U2875" s="2" t="s">
        <v>9</v>
      </c>
      <c r="V2875" s="2" t="s">
        <v>141</v>
      </c>
      <c r="W2875" s="2"/>
      <c r="X2875" s="2">
        <v>56.83</v>
      </c>
      <c r="Y2875" s="34">
        <v>19.89</v>
      </c>
      <c r="Z2875" s="34">
        <v>19.89</v>
      </c>
      <c r="AA2875" s="2"/>
      <c r="AB2875" s="2"/>
      <c r="AC2875" s="2"/>
      <c r="AD2875" s="2"/>
      <c r="AE2875" s="2"/>
      <c r="AF2875" s="2"/>
      <c r="AG2875" s="2"/>
      <c r="AH2875" s="2"/>
      <c r="AI2875" s="2"/>
    </row>
    <row r="2876" spans="1:35" x14ac:dyDescent="0.3">
      <c r="A2876" s="2"/>
      <c r="B2876" s="2"/>
      <c r="C2876" s="2" t="s">
        <v>197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13" t="s">
        <v>88</v>
      </c>
      <c r="T2876" s="2" t="s">
        <v>89</v>
      </c>
      <c r="U2876" s="2" t="s">
        <v>9</v>
      </c>
      <c r="V2876" s="2" t="s">
        <v>141</v>
      </c>
      <c r="W2876" s="2"/>
      <c r="X2876" s="2">
        <v>52.93</v>
      </c>
      <c r="Y2876" s="34">
        <v>18.53</v>
      </c>
      <c r="Z2876" s="34">
        <v>18.53</v>
      </c>
      <c r="AA2876" s="2"/>
      <c r="AB2876" s="2"/>
      <c r="AC2876" s="2"/>
      <c r="AD2876" s="2"/>
      <c r="AE2876" s="2"/>
      <c r="AF2876" s="2"/>
      <c r="AG2876" s="2"/>
      <c r="AH2876" s="2"/>
      <c r="AI2876" s="2"/>
    </row>
    <row r="2877" spans="1:35" x14ac:dyDescent="0.3">
      <c r="A2877" s="2"/>
      <c r="B2877" s="2"/>
      <c r="C2877" s="2" t="s">
        <v>198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13" t="s">
        <v>88</v>
      </c>
      <c r="T2877" s="2" t="s">
        <v>89</v>
      </c>
      <c r="U2877" s="2" t="s">
        <v>9</v>
      </c>
      <c r="V2877" s="2" t="s">
        <v>141</v>
      </c>
      <c r="W2877" s="2"/>
      <c r="X2877" s="2">
        <v>50.99</v>
      </c>
      <c r="Y2877" s="34">
        <v>17.850000000000001</v>
      </c>
      <c r="Z2877" s="34">
        <v>17.850000000000001</v>
      </c>
      <c r="AA2877" s="2"/>
      <c r="AB2877" s="2"/>
      <c r="AC2877" s="2"/>
      <c r="AD2877" s="2"/>
      <c r="AE2877" s="2"/>
      <c r="AF2877" s="2"/>
      <c r="AG2877" s="2"/>
      <c r="AH2877" s="2"/>
      <c r="AI2877" s="2"/>
    </row>
    <row r="2878" spans="1:35" x14ac:dyDescent="0.3">
      <c r="A2878" s="2"/>
      <c r="B2878" s="2"/>
      <c r="C2878" s="2" t="s">
        <v>199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13" t="s">
        <v>88</v>
      </c>
      <c r="T2878" s="2" t="s">
        <v>89</v>
      </c>
      <c r="U2878" s="2" t="s">
        <v>9</v>
      </c>
      <c r="V2878" s="2" t="s">
        <v>141</v>
      </c>
      <c r="W2878" s="2"/>
      <c r="X2878" s="2">
        <v>52.74</v>
      </c>
      <c r="Y2878" s="34">
        <v>16.920000000000002</v>
      </c>
      <c r="Z2878" s="34">
        <v>16.920000000000002</v>
      </c>
      <c r="AA2878" s="2"/>
      <c r="AB2878" s="2"/>
      <c r="AC2878" s="2"/>
      <c r="AD2878" s="2"/>
      <c r="AE2878" s="2"/>
      <c r="AF2878" s="2"/>
      <c r="AG2878" s="2"/>
      <c r="AH2878" s="2"/>
      <c r="AI2878" s="2"/>
    </row>
    <row r="2879" spans="1:35" x14ac:dyDescent="0.3">
      <c r="A2879" s="2"/>
      <c r="B2879" s="2"/>
      <c r="C2879" s="2" t="s">
        <v>200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13" t="s">
        <v>83</v>
      </c>
      <c r="T2879" s="2" t="s">
        <v>84</v>
      </c>
      <c r="U2879" s="2" t="s">
        <v>3</v>
      </c>
      <c r="V2879" s="2" t="s">
        <v>136</v>
      </c>
      <c r="W2879" s="2"/>
      <c r="X2879" s="2">
        <v>-54.32</v>
      </c>
      <c r="Y2879" s="34">
        <v>-5.98</v>
      </c>
      <c r="Z2879" s="34">
        <v>-5.98</v>
      </c>
      <c r="AA2879" s="2"/>
      <c r="AB2879" s="2"/>
      <c r="AC2879" s="2"/>
      <c r="AD2879" s="2"/>
      <c r="AE2879" s="2"/>
      <c r="AF2879" s="2"/>
      <c r="AG2879" s="2"/>
      <c r="AH2879" s="2"/>
      <c r="AI2879" s="2"/>
    </row>
    <row r="2880" spans="1:35" x14ac:dyDescent="0.3">
      <c r="A2880" s="2"/>
      <c r="B2880" s="2"/>
      <c r="C2880" s="2" t="s">
        <v>201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13" t="s">
        <v>83</v>
      </c>
      <c r="T2880" s="2" t="s">
        <v>84</v>
      </c>
      <c r="U2880" s="2" t="s">
        <v>3</v>
      </c>
      <c r="V2880" s="2" t="s">
        <v>136</v>
      </c>
      <c r="W2880" s="2"/>
      <c r="X2880" s="2">
        <v>-602.4</v>
      </c>
      <c r="Y2880" s="34">
        <v>-66.260000000000005</v>
      </c>
      <c r="Z2880" s="34">
        <v>-66.260000000000005</v>
      </c>
      <c r="AA2880" s="2"/>
      <c r="AB2880" s="2"/>
      <c r="AC2880" s="2"/>
      <c r="AD2880" s="2"/>
      <c r="AE2880" s="2">
        <v>-33.130000000000003</v>
      </c>
      <c r="AF2880" s="2"/>
      <c r="AG2880" s="2"/>
      <c r="AH2880" s="2"/>
      <c r="AI2880" s="2"/>
    </row>
    <row r="2881" spans="1:35" x14ac:dyDescent="0.3">
      <c r="A2881" s="2"/>
      <c r="B2881" s="2"/>
      <c r="C2881" s="2" t="s">
        <v>202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13" t="s">
        <v>67</v>
      </c>
      <c r="T2881" s="2" t="s">
        <v>68</v>
      </c>
      <c r="U2881" s="2" t="s">
        <v>5</v>
      </c>
      <c r="V2881" s="2" t="s">
        <v>97</v>
      </c>
      <c r="W2881" s="2"/>
      <c r="X2881" s="2">
        <v>-145.11000000000001</v>
      </c>
      <c r="Y2881" s="34">
        <v>-43.53</v>
      </c>
      <c r="Z2881" s="34">
        <v>-43.53</v>
      </c>
      <c r="AA2881" s="2"/>
      <c r="AB2881" s="2"/>
      <c r="AC2881" s="2"/>
      <c r="AD2881" s="2"/>
      <c r="AE2881" s="2"/>
      <c r="AF2881" s="2"/>
      <c r="AG2881" s="2"/>
      <c r="AH2881" s="2"/>
      <c r="AI2881" s="2"/>
    </row>
    <row r="2882" spans="1:35" x14ac:dyDescent="0.3">
      <c r="A2882" s="2"/>
      <c r="B2882" s="2"/>
      <c r="C2882" s="2" t="s">
        <v>203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13" t="s">
        <v>67</v>
      </c>
      <c r="T2882" s="2" t="s">
        <v>68</v>
      </c>
      <c r="U2882" s="2" t="s">
        <v>5</v>
      </c>
      <c r="V2882" s="2" t="s">
        <v>97</v>
      </c>
      <c r="W2882" s="2"/>
      <c r="X2882" s="2">
        <v>-179.16</v>
      </c>
      <c r="Y2882" s="34">
        <v>-53.75</v>
      </c>
      <c r="Z2882" s="34">
        <v>-53.75</v>
      </c>
      <c r="AA2882" s="2"/>
      <c r="AB2882" s="2"/>
      <c r="AC2882" s="2"/>
      <c r="AD2882" s="2"/>
      <c r="AE2882" s="2"/>
      <c r="AF2882" s="2"/>
      <c r="AG2882" s="2"/>
      <c r="AH2882" s="2"/>
      <c r="AI2882" s="2"/>
    </row>
    <row r="2883" spans="1:35" x14ac:dyDescent="0.3">
      <c r="A2883" s="2"/>
      <c r="B2883" s="2"/>
      <c r="C2883" s="2" t="s">
        <v>204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13" t="s">
        <v>67</v>
      </c>
      <c r="T2883" s="2" t="s">
        <v>68</v>
      </c>
      <c r="U2883" s="2" t="s">
        <v>5</v>
      </c>
      <c r="V2883" s="2" t="s">
        <v>97</v>
      </c>
      <c r="W2883" s="2"/>
      <c r="X2883" s="2">
        <v>-137.65</v>
      </c>
      <c r="Y2883" s="34">
        <v>-41.3</v>
      </c>
      <c r="Z2883" s="34">
        <v>-41.3</v>
      </c>
      <c r="AA2883" s="2"/>
      <c r="AB2883" s="2"/>
      <c r="AC2883" s="2"/>
      <c r="AD2883" s="2"/>
      <c r="AE2883" s="2"/>
      <c r="AF2883" s="2"/>
      <c r="AG2883" s="2"/>
      <c r="AH2883" s="2"/>
      <c r="AI2883" s="2"/>
    </row>
    <row r="2884" spans="1:35" x14ac:dyDescent="0.3">
      <c r="A2884" s="2"/>
      <c r="B2884" s="2"/>
      <c r="C2884" s="2" t="s">
        <v>205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13" t="s">
        <v>67</v>
      </c>
      <c r="T2884" s="2" t="s">
        <v>68</v>
      </c>
      <c r="U2884" s="2" t="s">
        <v>5</v>
      </c>
      <c r="V2884" s="2" t="s">
        <v>97</v>
      </c>
      <c r="W2884" s="2"/>
      <c r="X2884" s="2">
        <v>-153.99</v>
      </c>
      <c r="Y2884" s="34">
        <v>-46.2</v>
      </c>
      <c r="Z2884" s="34">
        <v>-46.2</v>
      </c>
      <c r="AA2884" s="2"/>
      <c r="AB2884" s="2"/>
      <c r="AC2884" s="2"/>
      <c r="AD2884" s="2"/>
      <c r="AE2884" s="2"/>
      <c r="AF2884" s="2"/>
      <c r="AG2884" s="2"/>
      <c r="AH2884" s="2"/>
      <c r="AI2884" s="2"/>
    </row>
    <row r="2885" spans="1:35" x14ac:dyDescent="0.3">
      <c r="A2885" s="2"/>
      <c r="B2885" s="2"/>
      <c r="C2885" s="2" t="s">
        <v>206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13" t="s">
        <v>67</v>
      </c>
      <c r="T2885" s="2" t="s">
        <v>68</v>
      </c>
      <c r="U2885" s="2" t="s">
        <v>5</v>
      </c>
      <c r="V2885" s="2" t="s">
        <v>97</v>
      </c>
      <c r="W2885" s="2"/>
      <c r="X2885" s="2">
        <v>-159.91</v>
      </c>
      <c r="Y2885" s="34">
        <v>-47.97</v>
      </c>
      <c r="Z2885" s="34">
        <v>-47.97</v>
      </c>
      <c r="AA2885" s="2"/>
      <c r="AB2885" s="2"/>
      <c r="AC2885" s="2"/>
      <c r="AD2885" s="2"/>
      <c r="AE2885" s="2"/>
      <c r="AF2885" s="2"/>
      <c r="AG2885" s="2"/>
      <c r="AH2885" s="2"/>
      <c r="AI2885" s="2"/>
    </row>
    <row r="2886" spans="1:35" x14ac:dyDescent="0.3">
      <c r="A2886" s="2"/>
      <c r="B2886" s="2"/>
      <c r="C2886" s="2" t="s">
        <v>207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13" t="s">
        <v>67</v>
      </c>
      <c r="T2886" s="2" t="s">
        <v>68</v>
      </c>
      <c r="U2886" s="2" t="s">
        <v>5</v>
      </c>
      <c r="V2886" s="2" t="s">
        <v>97</v>
      </c>
      <c r="W2886" s="2"/>
      <c r="X2886" s="2">
        <v>-156.96</v>
      </c>
      <c r="Y2886" s="34">
        <v>-47.09</v>
      </c>
      <c r="Z2886" s="34">
        <v>-47.09</v>
      </c>
      <c r="AA2886" s="2"/>
      <c r="AB2886" s="2"/>
      <c r="AC2886" s="2"/>
      <c r="AD2886" s="2"/>
      <c r="AE2886" s="2"/>
      <c r="AF2886" s="2"/>
      <c r="AG2886" s="2"/>
      <c r="AH2886" s="2"/>
      <c r="AI2886" s="2"/>
    </row>
    <row r="2887" spans="1:35" x14ac:dyDescent="0.3">
      <c r="A2887" s="2"/>
      <c r="B2887" s="2"/>
      <c r="C2887" s="2" t="s">
        <v>208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13" t="s">
        <v>67</v>
      </c>
      <c r="T2887" s="2" t="s">
        <v>68</v>
      </c>
      <c r="U2887" s="2" t="s">
        <v>5</v>
      </c>
      <c r="V2887" s="2" t="s">
        <v>97</v>
      </c>
      <c r="W2887" s="2"/>
      <c r="X2887" s="2">
        <v>-168.3</v>
      </c>
      <c r="Y2887" s="34">
        <v>-50.49</v>
      </c>
      <c r="Z2887" s="34">
        <v>-50.49</v>
      </c>
      <c r="AA2887" s="2"/>
      <c r="AB2887" s="2"/>
      <c r="AC2887" s="2"/>
      <c r="AD2887" s="2"/>
      <c r="AE2887" s="2"/>
      <c r="AF2887" s="2"/>
      <c r="AG2887" s="2"/>
      <c r="AH2887" s="2"/>
      <c r="AI2887" s="2"/>
    </row>
    <row r="2888" spans="1:35" x14ac:dyDescent="0.3">
      <c r="A2888" s="2"/>
      <c r="B2888" s="2"/>
      <c r="C2888" s="2" t="s">
        <v>209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13" t="s">
        <v>67</v>
      </c>
      <c r="T2888" s="2" t="s">
        <v>68</v>
      </c>
      <c r="U2888" s="2" t="s">
        <v>5</v>
      </c>
      <c r="V2888" s="2" t="s">
        <v>97</v>
      </c>
      <c r="W2888" s="2"/>
      <c r="X2888" s="2">
        <v>-132.63</v>
      </c>
      <c r="Y2888" s="34">
        <v>-39.79</v>
      </c>
      <c r="Z2888" s="34">
        <v>-39.79</v>
      </c>
      <c r="AA2888" s="2"/>
      <c r="AB2888" s="2"/>
      <c r="AC2888" s="2"/>
      <c r="AD2888" s="2"/>
      <c r="AE2888" s="2"/>
      <c r="AF2888" s="2"/>
      <c r="AG2888" s="2"/>
      <c r="AH2888" s="2"/>
      <c r="AI2888" s="2"/>
    </row>
    <row r="2889" spans="1:35" x14ac:dyDescent="0.3">
      <c r="A2889" s="2"/>
      <c r="B2889" s="2"/>
      <c r="C2889" s="2" t="s">
        <v>210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13" t="s">
        <v>67</v>
      </c>
      <c r="T2889" s="2" t="s">
        <v>68</v>
      </c>
      <c r="U2889" s="2" t="s">
        <v>5</v>
      </c>
      <c r="V2889" s="2" t="s">
        <v>97</v>
      </c>
      <c r="W2889" s="2"/>
      <c r="X2889" s="2">
        <v>-208.38</v>
      </c>
      <c r="Y2889" s="34">
        <v>-62.51</v>
      </c>
      <c r="Z2889" s="34">
        <v>-62.51</v>
      </c>
      <c r="AA2889" s="2"/>
      <c r="AB2889" s="2"/>
      <c r="AC2889" s="2"/>
      <c r="AD2889" s="2"/>
      <c r="AE2889" s="2"/>
      <c r="AF2889" s="2"/>
      <c r="AG2889" s="2"/>
      <c r="AH2889" s="2"/>
      <c r="AI2889" s="2"/>
    </row>
    <row r="2890" spans="1:35" x14ac:dyDescent="0.3">
      <c r="A2890" s="2"/>
      <c r="B2890" s="2"/>
      <c r="C2890" s="2" t="s">
        <v>211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13" t="s">
        <v>67</v>
      </c>
      <c r="T2890" s="2" t="s">
        <v>68</v>
      </c>
      <c r="U2890" s="2" t="s">
        <v>5</v>
      </c>
      <c r="V2890" s="2" t="s">
        <v>97</v>
      </c>
      <c r="W2890" s="2"/>
      <c r="X2890" s="2">
        <v>-216.29</v>
      </c>
      <c r="Y2890" s="34">
        <v>-64.89</v>
      </c>
      <c r="Z2890" s="34">
        <v>-64.89</v>
      </c>
      <c r="AA2890" s="2"/>
      <c r="AB2890" s="2"/>
      <c r="AC2890" s="2"/>
      <c r="AD2890" s="2"/>
      <c r="AE2890" s="2"/>
      <c r="AF2890" s="2"/>
      <c r="AG2890" s="2"/>
      <c r="AH2890" s="2"/>
      <c r="AI2890" s="2"/>
    </row>
    <row r="2891" spans="1:35" x14ac:dyDescent="0.3">
      <c r="A2891" s="2"/>
      <c r="B2891" s="2"/>
      <c r="C2891" s="2" t="s">
        <v>212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13" t="s">
        <v>67</v>
      </c>
      <c r="T2891" s="2" t="s">
        <v>68</v>
      </c>
      <c r="U2891" s="2" t="s">
        <v>5</v>
      </c>
      <c r="V2891" s="2" t="s">
        <v>97</v>
      </c>
      <c r="W2891" s="2"/>
      <c r="X2891" s="2">
        <v>-173.38</v>
      </c>
      <c r="Y2891" s="34">
        <v>-52.01</v>
      </c>
      <c r="Z2891" s="34">
        <v>-52.01</v>
      </c>
      <c r="AA2891" s="2"/>
      <c r="AB2891" s="2"/>
      <c r="AC2891" s="2"/>
      <c r="AD2891" s="2"/>
      <c r="AE2891" s="2"/>
      <c r="AF2891" s="2"/>
      <c r="AG2891" s="2"/>
      <c r="AH2891" s="2"/>
      <c r="AI2891" s="2"/>
    </row>
    <row r="2892" spans="1:35" x14ac:dyDescent="0.3">
      <c r="A2892" s="2"/>
      <c r="B2892" s="2"/>
      <c r="C2892" s="2" t="s">
        <v>213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13" t="s">
        <v>67</v>
      </c>
      <c r="T2892" s="2" t="s">
        <v>68</v>
      </c>
      <c r="U2892" s="2" t="s">
        <v>5</v>
      </c>
      <c r="V2892" s="2" t="s">
        <v>97</v>
      </c>
      <c r="W2892" s="2"/>
      <c r="X2892" s="2">
        <v>-76.59</v>
      </c>
      <c r="Y2892" s="34">
        <v>-22.98</v>
      </c>
      <c r="Z2892" s="34">
        <v>-22.98</v>
      </c>
      <c r="AA2892" s="2"/>
      <c r="AB2892" s="2"/>
      <c r="AC2892" s="2"/>
      <c r="AD2892" s="2"/>
      <c r="AE2892" s="2"/>
      <c r="AF2892" s="2"/>
      <c r="AG2892" s="2"/>
      <c r="AH2892" s="2"/>
      <c r="AI2892" s="2"/>
    </row>
    <row r="2893" spans="1:35" x14ac:dyDescent="0.3">
      <c r="A2893" s="2"/>
      <c r="B2893" s="2"/>
      <c r="C2893" s="2" t="s">
        <v>214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13" t="s">
        <v>67</v>
      </c>
      <c r="T2893" s="2" t="s">
        <v>68</v>
      </c>
      <c r="U2893" s="2" t="s">
        <v>5</v>
      </c>
      <c r="V2893" s="2" t="s">
        <v>97</v>
      </c>
      <c r="W2893" s="2"/>
      <c r="X2893" s="2">
        <v>-209.31</v>
      </c>
      <c r="Y2893" s="34">
        <v>-62.79</v>
      </c>
      <c r="Z2893" s="34">
        <v>-62.79</v>
      </c>
      <c r="AA2893" s="2"/>
      <c r="AB2893" s="2"/>
      <c r="AC2893" s="2"/>
      <c r="AD2893" s="2"/>
      <c r="AE2893" s="2"/>
      <c r="AF2893" s="2"/>
      <c r="AG2893" s="2"/>
      <c r="AH2893" s="2"/>
      <c r="AI2893" s="2"/>
    </row>
    <row r="2894" spans="1:35" x14ac:dyDescent="0.3">
      <c r="A2894" s="2"/>
      <c r="B2894" s="2"/>
      <c r="C2894" s="2" t="s">
        <v>215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13" t="s">
        <v>67</v>
      </c>
      <c r="T2894" s="2" t="s">
        <v>68</v>
      </c>
      <c r="U2894" s="2" t="s">
        <v>5</v>
      </c>
      <c r="V2894" s="2" t="s">
        <v>97</v>
      </c>
      <c r="W2894" s="2"/>
      <c r="X2894" s="2">
        <v>-261.52</v>
      </c>
      <c r="Y2894" s="34">
        <v>-78.459999999999994</v>
      </c>
      <c r="Z2894" s="34">
        <v>-78.459999999999994</v>
      </c>
      <c r="AA2894" s="2"/>
      <c r="AB2894" s="2"/>
      <c r="AC2894" s="2"/>
      <c r="AD2894" s="2"/>
      <c r="AE2894" s="2"/>
      <c r="AF2894" s="2"/>
      <c r="AG2894" s="2"/>
      <c r="AH2894" s="2"/>
      <c r="AI2894" s="2"/>
    </row>
    <row r="2895" spans="1:35" x14ac:dyDescent="0.3">
      <c r="A2895" s="2"/>
      <c r="B2895" s="2"/>
      <c r="C2895" s="2" t="s">
        <v>216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13" t="s">
        <v>67</v>
      </c>
      <c r="T2895" s="2" t="s">
        <v>68</v>
      </c>
      <c r="U2895" s="2" t="s">
        <v>5</v>
      </c>
      <c r="V2895" s="2" t="s">
        <v>97</v>
      </c>
      <c r="W2895" s="2"/>
      <c r="X2895" s="2">
        <v>-198.98</v>
      </c>
      <c r="Y2895" s="34">
        <v>-59.69</v>
      </c>
      <c r="Z2895" s="34">
        <v>-59.69</v>
      </c>
      <c r="AA2895" s="2"/>
      <c r="AB2895" s="2"/>
      <c r="AC2895" s="2"/>
      <c r="AD2895" s="2"/>
      <c r="AE2895" s="2"/>
      <c r="AF2895" s="2"/>
      <c r="AG2895" s="2"/>
      <c r="AH2895" s="2"/>
      <c r="AI2895" s="2"/>
    </row>
    <row r="2896" spans="1:35" x14ac:dyDescent="0.3">
      <c r="A2896" s="2"/>
      <c r="B2896" s="2"/>
      <c r="C2896" s="2" t="s">
        <v>217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13" t="s">
        <v>67</v>
      </c>
      <c r="T2896" s="2" t="s">
        <v>68</v>
      </c>
      <c r="U2896" s="2" t="s">
        <v>5</v>
      </c>
      <c r="V2896" s="2" t="s">
        <v>97</v>
      </c>
      <c r="W2896" s="2"/>
      <c r="X2896" s="2">
        <v>-262.2</v>
      </c>
      <c r="Y2896" s="34">
        <v>-78.680000000000007</v>
      </c>
      <c r="Z2896" s="34">
        <v>-78.680000000000007</v>
      </c>
      <c r="AA2896" s="2"/>
      <c r="AB2896" s="2"/>
      <c r="AC2896" s="2"/>
      <c r="AD2896" s="2"/>
      <c r="AE2896" s="2"/>
      <c r="AF2896" s="2"/>
      <c r="AG2896" s="2"/>
      <c r="AH2896" s="2"/>
      <c r="AI2896" s="2"/>
    </row>
    <row r="2897" spans="1:35" x14ac:dyDescent="0.3">
      <c r="A2897" s="2"/>
      <c r="B2897" s="2"/>
      <c r="C2897" s="2" t="s">
        <v>218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13" t="s">
        <v>67</v>
      </c>
      <c r="T2897" s="2" t="s">
        <v>68</v>
      </c>
      <c r="U2897" s="2" t="s">
        <v>5</v>
      </c>
      <c r="V2897" s="2" t="s">
        <v>97</v>
      </c>
      <c r="W2897" s="2"/>
      <c r="X2897" s="2">
        <v>-224.81</v>
      </c>
      <c r="Y2897" s="34">
        <v>-67.44</v>
      </c>
      <c r="Z2897" s="34">
        <v>-67.44</v>
      </c>
      <c r="AA2897" s="2"/>
      <c r="AB2897" s="2"/>
      <c r="AC2897" s="2"/>
      <c r="AD2897" s="2"/>
      <c r="AE2897" s="2"/>
      <c r="AF2897" s="2"/>
      <c r="AG2897" s="2"/>
      <c r="AH2897" s="2"/>
      <c r="AI2897" s="2"/>
    </row>
    <row r="2898" spans="1:35" x14ac:dyDescent="0.3">
      <c r="A2898" s="2"/>
      <c r="B2898" s="2"/>
      <c r="C2898" s="2" t="s">
        <v>219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13" t="s">
        <v>67</v>
      </c>
      <c r="T2898" s="2" t="s">
        <v>68</v>
      </c>
      <c r="U2898" s="2" t="s">
        <v>5</v>
      </c>
      <c r="V2898" s="2" t="s">
        <v>97</v>
      </c>
      <c r="W2898" s="2"/>
      <c r="X2898" s="2">
        <v>-181.4</v>
      </c>
      <c r="Y2898" s="34">
        <v>-54.42</v>
      </c>
      <c r="Z2898" s="34">
        <v>-54.42</v>
      </c>
      <c r="AA2898" s="2"/>
      <c r="AB2898" s="2"/>
      <c r="AC2898" s="2"/>
      <c r="AD2898" s="2"/>
      <c r="AE2898" s="2"/>
      <c r="AF2898" s="2"/>
      <c r="AG2898" s="2"/>
      <c r="AH2898" s="2"/>
      <c r="AI2898" s="2"/>
    </row>
    <row r="2899" spans="1:35" x14ac:dyDescent="0.3">
      <c r="A2899" s="2"/>
      <c r="B2899" s="2"/>
      <c r="C2899" s="2" t="s">
        <v>220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13" t="s">
        <v>67</v>
      </c>
      <c r="T2899" s="2" t="s">
        <v>68</v>
      </c>
      <c r="U2899" s="2" t="s">
        <v>5</v>
      </c>
      <c r="V2899" s="2" t="s">
        <v>97</v>
      </c>
      <c r="W2899" s="2"/>
      <c r="X2899" s="2">
        <v>-81.33</v>
      </c>
      <c r="Y2899" s="34">
        <v>-24.4</v>
      </c>
      <c r="Z2899" s="34">
        <v>-24.4</v>
      </c>
      <c r="AA2899" s="2"/>
      <c r="AB2899" s="2"/>
      <c r="AC2899" s="2"/>
      <c r="AD2899" s="2"/>
      <c r="AE2899" s="2"/>
      <c r="AF2899" s="2"/>
      <c r="AG2899" s="2"/>
      <c r="AH2899" s="2"/>
      <c r="AI2899" s="2"/>
    </row>
    <row r="2900" spans="1:35" x14ac:dyDescent="0.3">
      <c r="A2900" s="2"/>
      <c r="B2900" s="2"/>
      <c r="C2900" s="2" t="s">
        <v>221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13" t="s">
        <v>67</v>
      </c>
      <c r="T2900" s="2" t="s">
        <v>68</v>
      </c>
      <c r="U2900" s="2" t="s">
        <v>5</v>
      </c>
      <c r="V2900" s="2" t="s">
        <v>97</v>
      </c>
      <c r="W2900" s="2"/>
      <c r="X2900" s="2">
        <v>-159.18</v>
      </c>
      <c r="Y2900" s="34">
        <v>-47.75</v>
      </c>
      <c r="Z2900" s="34">
        <v>-47.75</v>
      </c>
      <c r="AA2900" s="2"/>
      <c r="AB2900" s="2"/>
      <c r="AC2900" s="2"/>
      <c r="AD2900" s="2"/>
      <c r="AE2900" s="2"/>
      <c r="AF2900" s="2"/>
      <c r="AG2900" s="2"/>
      <c r="AH2900" s="2"/>
      <c r="AI2900" s="2"/>
    </row>
    <row r="2901" spans="1:35" x14ac:dyDescent="0.3">
      <c r="A2901" s="2"/>
      <c r="B2901" s="2"/>
      <c r="C2901" s="2" t="s">
        <v>222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13" t="s">
        <v>67</v>
      </c>
      <c r="T2901" s="2" t="s">
        <v>68</v>
      </c>
      <c r="U2901" s="2" t="s">
        <v>5</v>
      </c>
      <c r="V2901" s="2" t="s">
        <v>97</v>
      </c>
      <c r="W2901" s="2"/>
      <c r="X2901" s="2">
        <v>-265.94</v>
      </c>
      <c r="Y2901" s="34">
        <v>-79.78</v>
      </c>
      <c r="Z2901" s="34">
        <v>-79.78</v>
      </c>
      <c r="AA2901" s="2"/>
      <c r="AB2901" s="2"/>
      <c r="AC2901" s="2"/>
      <c r="AD2901" s="2"/>
      <c r="AE2901" s="2"/>
      <c r="AF2901" s="2"/>
      <c r="AG2901" s="2"/>
      <c r="AH2901" s="2"/>
      <c r="AI2901" s="2"/>
    </row>
    <row r="2902" spans="1:35" x14ac:dyDescent="0.3">
      <c r="A2902" s="2"/>
      <c r="B2902" s="2"/>
      <c r="C2902" s="2" t="s">
        <v>223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13" t="s">
        <v>67</v>
      </c>
      <c r="T2902" s="2" t="s">
        <v>68</v>
      </c>
      <c r="U2902" s="2" t="s">
        <v>5</v>
      </c>
      <c r="V2902" s="2" t="s">
        <v>97</v>
      </c>
      <c r="W2902" s="2"/>
      <c r="X2902" s="2">
        <v>-154.02000000000001</v>
      </c>
      <c r="Y2902" s="34">
        <v>-46.21</v>
      </c>
      <c r="Z2902" s="34">
        <v>-46.21</v>
      </c>
      <c r="AA2902" s="2"/>
      <c r="AB2902" s="2"/>
      <c r="AC2902" s="2"/>
      <c r="AD2902" s="2"/>
      <c r="AE2902" s="2"/>
      <c r="AF2902" s="2"/>
      <c r="AG2902" s="2"/>
      <c r="AH2902" s="2"/>
      <c r="AI2902" s="2"/>
    </row>
    <row r="2903" spans="1:35" x14ac:dyDescent="0.3">
      <c r="A2903" s="2"/>
      <c r="B2903" s="2"/>
      <c r="C2903" s="2" t="s">
        <v>224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13" t="s">
        <v>67</v>
      </c>
      <c r="T2903" s="2" t="s">
        <v>68</v>
      </c>
      <c r="U2903" s="2" t="s">
        <v>5</v>
      </c>
      <c r="V2903" s="2" t="s">
        <v>97</v>
      </c>
      <c r="W2903" s="2"/>
      <c r="X2903" s="2">
        <v>-151.97999999999999</v>
      </c>
      <c r="Y2903" s="34">
        <v>-45.6</v>
      </c>
      <c r="Z2903" s="34">
        <v>-45.6</v>
      </c>
      <c r="AA2903" s="2"/>
      <c r="AB2903" s="2"/>
      <c r="AC2903" s="2"/>
      <c r="AD2903" s="2"/>
      <c r="AE2903" s="2"/>
      <c r="AF2903" s="2"/>
      <c r="AG2903" s="2"/>
      <c r="AH2903" s="2"/>
      <c r="AI2903" s="2"/>
    </row>
    <row r="2904" spans="1:35" x14ac:dyDescent="0.3">
      <c r="A2904" s="2"/>
      <c r="B2904" s="2"/>
      <c r="C2904" s="2" t="s">
        <v>225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13" t="s">
        <v>67</v>
      </c>
      <c r="T2904" s="2" t="s">
        <v>68</v>
      </c>
      <c r="U2904" s="2" t="s">
        <v>5</v>
      </c>
      <c r="V2904" s="2" t="s">
        <v>97</v>
      </c>
      <c r="W2904" s="2"/>
      <c r="X2904" s="2">
        <v>-208.85</v>
      </c>
      <c r="Y2904" s="34">
        <v>-62.65</v>
      </c>
      <c r="Z2904" s="34">
        <v>-62.65</v>
      </c>
      <c r="AA2904" s="2"/>
      <c r="AB2904" s="2"/>
      <c r="AC2904" s="2"/>
      <c r="AD2904" s="2"/>
      <c r="AE2904" s="2"/>
      <c r="AF2904" s="2"/>
      <c r="AG2904" s="2"/>
      <c r="AH2904" s="2"/>
      <c r="AI2904" s="2"/>
    </row>
    <row r="2905" spans="1:35" x14ac:dyDescent="0.3">
      <c r="A2905" s="2"/>
      <c r="B2905" s="2"/>
      <c r="C2905" s="2" t="s">
        <v>226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13" t="s">
        <v>67</v>
      </c>
      <c r="T2905" s="2" t="s">
        <v>68</v>
      </c>
      <c r="U2905" s="2" t="s">
        <v>5</v>
      </c>
      <c r="V2905" s="2" t="s">
        <v>97</v>
      </c>
      <c r="W2905" s="2"/>
      <c r="X2905" s="2">
        <v>-133.38</v>
      </c>
      <c r="Y2905" s="34">
        <v>-40.01</v>
      </c>
      <c r="Z2905" s="34">
        <v>-40.01</v>
      </c>
      <c r="AA2905" s="2"/>
      <c r="AB2905" s="2"/>
      <c r="AC2905" s="2"/>
      <c r="AD2905" s="2"/>
      <c r="AE2905" s="2"/>
      <c r="AF2905" s="2"/>
      <c r="AG2905" s="2"/>
      <c r="AH2905" s="2"/>
      <c r="AI2905" s="2"/>
    </row>
    <row r="2906" spans="1:35" x14ac:dyDescent="0.3">
      <c r="A2906" s="2"/>
      <c r="B2906" s="2"/>
      <c r="C2906" s="2" t="s">
        <v>227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13" t="s">
        <v>67</v>
      </c>
      <c r="T2906" s="2" t="s">
        <v>68</v>
      </c>
      <c r="U2906" s="2" t="s">
        <v>5</v>
      </c>
      <c r="V2906" s="2" t="s">
        <v>97</v>
      </c>
      <c r="W2906" s="2"/>
      <c r="X2906" s="2">
        <v>-154.13</v>
      </c>
      <c r="Y2906" s="34">
        <v>-46.24</v>
      </c>
      <c r="Z2906" s="34">
        <v>-46.24</v>
      </c>
      <c r="AA2906" s="2"/>
      <c r="AB2906" s="2"/>
      <c r="AC2906" s="2"/>
      <c r="AD2906" s="2"/>
      <c r="AE2906" s="2"/>
      <c r="AF2906" s="2"/>
      <c r="AG2906" s="2"/>
      <c r="AH2906" s="2"/>
      <c r="AI2906" s="2"/>
    </row>
    <row r="2907" spans="1:35" x14ac:dyDescent="0.3">
      <c r="A2907" s="2"/>
      <c r="B2907" s="2"/>
      <c r="C2907" s="2" t="s">
        <v>228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13" t="s">
        <v>67</v>
      </c>
      <c r="T2907" s="2" t="s">
        <v>68</v>
      </c>
      <c r="U2907" s="2" t="s">
        <v>5</v>
      </c>
      <c r="V2907" s="2" t="s">
        <v>97</v>
      </c>
      <c r="W2907" s="2"/>
      <c r="X2907" s="2">
        <v>-161.01</v>
      </c>
      <c r="Y2907" s="34">
        <v>-48.3</v>
      </c>
      <c r="Z2907" s="34">
        <v>-48.3</v>
      </c>
      <c r="AA2907" s="2"/>
      <c r="AB2907" s="2"/>
      <c r="AC2907" s="2"/>
      <c r="AD2907" s="2"/>
      <c r="AE2907" s="2"/>
      <c r="AF2907" s="2"/>
      <c r="AG2907" s="2"/>
      <c r="AH2907" s="2"/>
      <c r="AI2907" s="2"/>
    </row>
    <row r="2908" spans="1:35" x14ac:dyDescent="0.3">
      <c r="A2908" s="2"/>
      <c r="B2908" s="2"/>
      <c r="C2908" s="2" t="s">
        <v>229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13" t="s">
        <v>67</v>
      </c>
      <c r="T2908" s="2" t="s">
        <v>68</v>
      </c>
      <c r="U2908" s="2" t="s">
        <v>5</v>
      </c>
      <c r="V2908" s="2" t="s">
        <v>97</v>
      </c>
      <c r="W2908" s="2"/>
      <c r="X2908" s="2">
        <v>-166.77</v>
      </c>
      <c r="Y2908" s="34">
        <v>-50.03</v>
      </c>
      <c r="Z2908" s="34">
        <v>-50.03</v>
      </c>
      <c r="AA2908" s="2"/>
      <c r="AB2908" s="2"/>
      <c r="AC2908" s="2"/>
      <c r="AD2908" s="2"/>
      <c r="AE2908" s="2"/>
      <c r="AF2908" s="2"/>
      <c r="AG2908" s="2"/>
      <c r="AH2908" s="2"/>
      <c r="AI2908" s="2"/>
    </row>
    <row r="2909" spans="1:35" x14ac:dyDescent="0.3">
      <c r="A2909" s="2"/>
      <c r="B2909" s="2"/>
      <c r="C2909" s="2" t="s">
        <v>230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13" t="s">
        <v>67</v>
      </c>
      <c r="T2909" s="2" t="s">
        <v>68</v>
      </c>
      <c r="U2909" s="2" t="s">
        <v>5</v>
      </c>
      <c r="V2909" s="2" t="s">
        <v>97</v>
      </c>
      <c r="W2909" s="2"/>
      <c r="X2909" s="2">
        <v>-165.61</v>
      </c>
      <c r="Y2909" s="34">
        <v>-49.68</v>
      </c>
      <c r="Z2909" s="34">
        <v>-49.68</v>
      </c>
      <c r="AA2909" s="2"/>
      <c r="AB2909" s="2"/>
      <c r="AC2909" s="2"/>
      <c r="AD2909" s="2"/>
      <c r="AE2909" s="2"/>
      <c r="AF2909" s="2"/>
      <c r="AG2909" s="2"/>
      <c r="AH2909" s="2"/>
      <c r="AI2909" s="2"/>
    </row>
    <row r="2910" spans="1:35" x14ac:dyDescent="0.3">
      <c r="A2910" s="2"/>
      <c r="B2910" s="2"/>
      <c r="C2910" s="2" t="s">
        <v>231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13" t="s">
        <v>67</v>
      </c>
      <c r="T2910" s="2" t="s">
        <v>68</v>
      </c>
      <c r="U2910" s="2" t="s">
        <v>5</v>
      </c>
      <c r="V2910" s="2" t="s">
        <v>97</v>
      </c>
      <c r="W2910" s="2"/>
      <c r="X2910" s="2">
        <v>-234.04</v>
      </c>
      <c r="Y2910" s="34">
        <v>-70.209999999999994</v>
      </c>
      <c r="Z2910" s="34">
        <v>-70.209999999999994</v>
      </c>
      <c r="AA2910" s="2"/>
      <c r="AB2910" s="2"/>
      <c r="AC2910" s="2"/>
      <c r="AD2910" s="2"/>
      <c r="AE2910" s="2"/>
      <c r="AF2910" s="2"/>
      <c r="AG2910" s="2"/>
      <c r="AH2910" s="2"/>
      <c r="AI2910" s="2"/>
    </row>
    <row r="2911" spans="1:35" x14ac:dyDescent="0.3">
      <c r="A2911" s="2"/>
      <c r="B2911" s="2"/>
      <c r="C2911" s="2" t="s">
        <v>232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13" t="s">
        <v>67</v>
      </c>
      <c r="T2911" s="2" t="s">
        <v>68</v>
      </c>
      <c r="U2911" s="2" t="s">
        <v>5</v>
      </c>
      <c r="V2911" s="2" t="s">
        <v>97</v>
      </c>
      <c r="W2911" s="2"/>
      <c r="X2911" s="2">
        <v>-143.65</v>
      </c>
      <c r="Y2911" s="34">
        <v>-43.1</v>
      </c>
      <c r="Z2911" s="34">
        <v>-43.1</v>
      </c>
      <c r="AA2911" s="2"/>
      <c r="AB2911" s="2"/>
      <c r="AC2911" s="2"/>
      <c r="AD2911" s="2"/>
      <c r="AE2911" s="2"/>
      <c r="AF2911" s="2"/>
      <c r="AG2911" s="2"/>
      <c r="AH2911" s="2"/>
      <c r="AI2911" s="2"/>
    </row>
    <row r="2912" spans="1:35" x14ac:dyDescent="0.3">
      <c r="A2912" s="2"/>
      <c r="B2912" s="2"/>
      <c r="C2912" s="2" t="s">
        <v>233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13" t="s">
        <v>67</v>
      </c>
      <c r="T2912" s="2" t="s">
        <v>68</v>
      </c>
      <c r="U2912" s="2" t="s">
        <v>5</v>
      </c>
      <c r="V2912" s="2" t="s">
        <v>97</v>
      </c>
      <c r="W2912" s="2"/>
      <c r="X2912" s="2">
        <v>-152.15</v>
      </c>
      <c r="Y2912" s="34">
        <v>-45.65</v>
      </c>
      <c r="Z2912" s="34">
        <v>-45.65</v>
      </c>
      <c r="AA2912" s="2"/>
      <c r="AB2912" s="2"/>
      <c r="AC2912" s="2"/>
      <c r="AD2912" s="2"/>
      <c r="AE2912" s="2"/>
      <c r="AF2912" s="2"/>
      <c r="AG2912" s="2"/>
      <c r="AH2912" s="2"/>
      <c r="AI2912" s="2"/>
    </row>
    <row r="2913" spans="1:35" x14ac:dyDescent="0.3">
      <c r="A2913" s="2"/>
      <c r="B2913" s="2"/>
      <c r="C2913" s="2" t="s">
        <v>234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13" t="s">
        <v>67</v>
      </c>
      <c r="T2913" s="2" t="s">
        <v>68</v>
      </c>
      <c r="U2913" s="2" t="s">
        <v>5</v>
      </c>
      <c r="V2913" s="2" t="s">
        <v>97</v>
      </c>
      <c r="W2913" s="2"/>
      <c r="X2913" s="2">
        <v>-95.98</v>
      </c>
      <c r="Y2913" s="34">
        <v>-28.79</v>
      </c>
      <c r="Z2913" s="34">
        <v>-28.79</v>
      </c>
      <c r="AA2913" s="2"/>
      <c r="AB2913" s="2"/>
      <c r="AC2913" s="2"/>
      <c r="AD2913" s="2"/>
      <c r="AE2913" s="2"/>
      <c r="AF2913" s="2"/>
      <c r="AG2913" s="2"/>
      <c r="AH2913" s="2"/>
      <c r="AI2913" s="2"/>
    </row>
    <row r="2914" spans="1:35" x14ac:dyDescent="0.3">
      <c r="A2914" s="2"/>
      <c r="B2914" s="2"/>
      <c r="C2914" s="2" t="s">
        <v>235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13" t="s">
        <v>67</v>
      </c>
      <c r="T2914" s="2" t="s">
        <v>68</v>
      </c>
      <c r="U2914" s="2" t="s">
        <v>5</v>
      </c>
      <c r="V2914" s="2" t="s">
        <v>97</v>
      </c>
      <c r="W2914" s="2"/>
      <c r="X2914" s="2">
        <v>-68.150000000000006</v>
      </c>
      <c r="Y2914" s="34">
        <v>-20.45</v>
      </c>
      <c r="Z2914" s="34">
        <v>-20.45</v>
      </c>
      <c r="AA2914" s="2"/>
      <c r="AB2914" s="2"/>
      <c r="AC2914" s="2"/>
      <c r="AD2914" s="2"/>
      <c r="AE2914" s="2"/>
      <c r="AF2914" s="2"/>
      <c r="AG2914" s="2"/>
      <c r="AH2914" s="2"/>
      <c r="AI2914" s="2"/>
    </row>
    <row r="2915" spans="1:35" x14ac:dyDescent="0.3">
      <c r="A2915" s="2"/>
      <c r="B2915" s="2"/>
      <c r="C2915" s="2" t="s">
        <v>236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13" t="s">
        <v>67</v>
      </c>
      <c r="T2915" s="2" t="s">
        <v>68</v>
      </c>
      <c r="U2915" s="2" t="s">
        <v>5</v>
      </c>
      <c r="V2915" s="2" t="s">
        <v>97</v>
      </c>
      <c r="W2915" s="2"/>
      <c r="X2915" s="2">
        <v>-161.52000000000001</v>
      </c>
      <c r="Y2915" s="34">
        <v>-48.45</v>
      </c>
      <c r="Z2915" s="34">
        <v>-48.45</v>
      </c>
      <c r="AA2915" s="2"/>
      <c r="AB2915" s="2"/>
      <c r="AC2915" s="2"/>
      <c r="AD2915" s="2"/>
      <c r="AE2915" s="2"/>
      <c r="AF2915" s="2"/>
      <c r="AG2915" s="2"/>
      <c r="AH2915" s="2"/>
      <c r="AI2915" s="2"/>
    </row>
    <row r="2916" spans="1:35" x14ac:dyDescent="0.3">
      <c r="A2916" s="2"/>
      <c r="B2916" s="2"/>
      <c r="C2916" s="2" t="s">
        <v>237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13" t="s">
        <v>67</v>
      </c>
      <c r="T2916" s="2" t="s">
        <v>68</v>
      </c>
      <c r="U2916" s="2" t="s">
        <v>5</v>
      </c>
      <c r="V2916" s="2" t="s">
        <v>97</v>
      </c>
      <c r="W2916" s="2"/>
      <c r="X2916" s="2">
        <v>-167.35</v>
      </c>
      <c r="Y2916" s="34">
        <v>-50.21</v>
      </c>
      <c r="Z2916" s="34">
        <v>-50.21</v>
      </c>
      <c r="AA2916" s="2"/>
      <c r="AB2916" s="2"/>
      <c r="AC2916" s="2"/>
      <c r="AD2916" s="2"/>
      <c r="AE2916" s="2"/>
      <c r="AF2916" s="2"/>
      <c r="AG2916" s="2"/>
      <c r="AH2916" s="2"/>
      <c r="AI2916" s="2"/>
    </row>
    <row r="2917" spans="1:35" x14ac:dyDescent="0.3">
      <c r="A2917" s="2"/>
      <c r="B2917" s="2"/>
      <c r="C2917" s="2" t="s">
        <v>238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13" t="s">
        <v>67</v>
      </c>
      <c r="T2917" s="2" t="s">
        <v>68</v>
      </c>
      <c r="U2917" s="2" t="s">
        <v>5</v>
      </c>
      <c r="V2917" s="2" t="s">
        <v>97</v>
      </c>
      <c r="W2917" s="2"/>
      <c r="X2917" s="2">
        <v>-135.08000000000001</v>
      </c>
      <c r="Y2917" s="34">
        <v>-40.520000000000003</v>
      </c>
      <c r="Z2917" s="34">
        <v>-40.520000000000003</v>
      </c>
      <c r="AA2917" s="2"/>
      <c r="AB2917" s="2"/>
      <c r="AC2917" s="2"/>
      <c r="AD2917" s="2"/>
      <c r="AE2917" s="2"/>
      <c r="AF2917" s="2"/>
      <c r="AG2917" s="2"/>
      <c r="AH2917" s="2"/>
      <c r="AI2917" s="2"/>
    </row>
    <row r="2918" spans="1:35" x14ac:dyDescent="0.3">
      <c r="A2918" s="2"/>
      <c r="B2918" s="2"/>
      <c r="C2918" s="2" t="s">
        <v>239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13" t="s">
        <v>67</v>
      </c>
      <c r="T2918" s="2" t="s">
        <v>68</v>
      </c>
      <c r="U2918" s="2" t="s">
        <v>5</v>
      </c>
      <c r="V2918" s="2" t="s">
        <v>97</v>
      </c>
      <c r="W2918" s="2"/>
      <c r="X2918" s="2">
        <v>-179</v>
      </c>
      <c r="Y2918" s="34">
        <v>-53.7</v>
      </c>
      <c r="Z2918" s="34">
        <v>-53.7</v>
      </c>
      <c r="AA2918" s="2"/>
      <c r="AB2918" s="2"/>
      <c r="AC2918" s="2"/>
      <c r="AD2918" s="2"/>
      <c r="AE2918" s="2"/>
      <c r="AF2918" s="2"/>
      <c r="AG2918" s="2"/>
      <c r="AH2918" s="2"/>
      <c r="AI2918" s="2"/>
    </row>
    <row r="2919" spans="1:35" x14ac:dyDescent="0.3">
      <c r="A2919" s="2"/>
      <c r="B2919" s="2"/>
      <c r="C2919" s="2" t="s">
        <v>240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13" t="s">
        <v>67</v>
      </c>
      <c r="T2919" s="2" t="s">
        <v>68</v>
      </c>
      <c r="U2919" s="2" t="s">
        <v>5</v>
      </c>
      <c r="V2919" s="2" t="s">
        <v>97</v>
      </c>
      <c r="W2919" s="2"/>
      <c r="X2919" s="2">
        <v>-158.34</v>
      </c>
      <c r="Y2919" s="34">
        <v>-47.5</v>
      </c>
      <c r="Z2919" s="34">
        <v>-47.5</v>
      </c>
      <c r="AA2919" s="2"/>
      <c r="AB2919" s="2"/>
      <c r="AC2919" s="2"/>
      <c r="AD2919" s="2"/>
      <c r="AE2919" s="2"/>
      <c r="AF2919" s="2"/>
      <c r="AG2919" s="2"/>
      <c r="AH2919" s="2"/>
      <c r="AI2919" s="2"/>
    </row>
    <row r="2920" spans="1:35" x14ac:dyDescent="0.3">
      <c r="A2920" s="2"/>
      <c r="B2920" s="2"/>
      <c r="C2920" s="2" t="s">
        <v>241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13" t="s">
        <v>67</v>
      </c>
      <c r="T2920" s="2" t="s">
        <v>68</v>
      </c>
      <c r="U2920" s="2" t="s">
        <v>5</v>
      </c>
      <c r="V2920" s="2" t="s">
        <v>97</v>
      </c>
      <c r="W2920" s="2"/>
      <c r="X2920" s="2">
        <v>-143.78</v>
      </c>
      <c r="Y2920" s="34">
        <v>-43.13</v>
      </c>
      <c r="Z2920" s="34">
        <v>-43.13</v>
      </c>
      <c r="AA2920" s="2"/>
      <c r="AB2920" s="2"/>
      <c r="AC2920" s="2"/>
      <c r="AD2920" s="2"/>
      <c r="AE2920" s="2"/>
      <c r="AF2920" s="2"/>
      <c r="AG2920" s="2"/>
      <c r="AH2920" s="2"/>
      <c r="AI2920" s="2"/>
    </row>
    <row r="2921" spans="1:35" x14ac:dyDescent="0.3">
      <c r="A2921" s="2"/>
      <c r="B2921" s="2"/>
      <c r="C2921" s="2" t="s">
        <v>242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13" t="s">
        <v>67</v>
      </c>
      <c r="T2921" s="2" t="s">
        <v>68</v>
      </c>
      <c r="U2921" s="2" t="s">
        <v>5</v>
      </c>
      <c r="V2921" s="2" t="s">
        <v>97</v>
      </c>
      <c r="W2921" s="2"/>
      <c r="X2921" s="2">
        <v>-185.11</v>
      </c>
      <c r="Y2921" s="34">
        <v>-55.53</v>
      </c>
      <c r="Z2921" s="34">
        <v>-55.53</v>
      </c>
      <c r="AA2921" s="2"/>
      <c r="AB2921" s="2"/>
      <c r="AC2921" s="2"/>
      <c r="AD2921" s="2"/>
      <c r="AE2921" s="2"/>
      <c r="AF2921" s="2"/>
      <c r="AG2921" s="2"/>
      <c r="AH2921" s="2"/>
      <c r="AI2921" s="2"/>
    </row>
    <row r="2922" spans="1:35" x14ac:dyDescent="0.3">
      <c r="A2922" s="2"/>
      <c r="B2922" s="2"/>
      <c r="C2922" s="2" t="s">
        <v>243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13" t="s">
        <v>67</v>
      </c>
      <c r="T2922" s="2" t="s">
        <v>68</v>
      </c>
      <c r="U2922" s="2" t="s">
        <v>5</v>
      </c>
      <c r="V2922" s="2" t="s">
        <v>97</v>
      </c>
      <c r="W2922" s="2"/>
      <c r="X2922" s="2">
        <v>-77.5</v>
      </c>
      <c r="Y2922" s="34">
        <v>-23.25</v>
      </c>
      <c r="Z2922" s="34">
        <v>-23.25</v>
      </c>
      <c r="AA2922" s="2"/>
      <c r="AB2922" s="2"/>
      <c r="AC2922" s="2"/>
      <c r="AD2922" s="2"/>
      <c r="AE2922" s="2"/>
      <c r="AF2922" s="2"/>
      <c r="AG2922" s="2"/>
      <c r="AH2922" s="2"/>
      <c r="AI2922" s="2"/>
    </row>
    <row r="2923" spans="1:35" x14ac:dyDescent="0.3">
      <c r="A2923" s="2"/>
      <c r="B2923" s="2"/>
      <c r="C2923" s="2" t="s">
        <v>244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13" t="s">
        <v>67</v>
      </c>
      <c r="T2923" s="2" t="s">
        <v>68</v>
      </c>
      <c r="U2923" s="2" t="s">
        <v>5</v>
      </c>
      <c r="V2923" s="2" t="s">
        <v>97</v>
      </c>
      <c r="W2923" s="2"/>
      <c r="X2923" s="2">
        <v>-199.83</v>
      </c>
      <c r="Y2923" s="34">
        <v>-59.95</v>
      </c>
      <c r="Z2923" s="34">
        <v>-59.95</v>
      </c>
      <c r="AA2923" s="2"/>
      <c r="AB2923" s="2"/>
      <c r="AC2923" s="2"/>
      <c r="AD2923" s="2"/>
      <c r="AE2923" s="2"/>
      <c r="AF2923" s="2"/>
      <c r="AG2923" s="2"/>
      <c r="AH2923" s="2"/>
      <c r="AI2923" s="2"/>
    </row>
    <row r="2924" spans="1:35" x14ac:dyDescent="0.3">
      <c r="A2924" s="2"/>
      <c r="B2924" s="2"/>
      <c r="C2924" s="2" t="s">
        <v>245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13" t="s">
        <v>67</v>
      </c>
      <c r="T2924" s="2" t="s">
        <v>68</v>
      </c>
      <c r="U2924" s="2" t="s">
        <v>5</v>
      </c>
      <c r="V2924" s="2" t="s">
        <v>97</v>
      </c>
      <c r="W2924" s="2"/>
      <c r="X2924" s="2">
        <v>-182.19</v>
      </c>
      <c r="Y2924" s="34">
        <v>-54.66</v>
      </c>
      <c r="Z2924" s="34">
        <v>-54.66</v>
      </c>
      <c r="AA2924" s="2"/>
      <c r="AB2924" s="2"/>
      <c r="AC2924" s="2"/>
      <c r="AD2924" s="2"/>
      <c r="AE2924" s="2"/>
      <c r="AF2924" s="2"/>
      <c r="AG2924" s="2"/>
      <c r="AH2924" s="2"/>
      <c r="AI2924" s="2"/>
    </row>
    <row r="2925" spans="1:35" x14ac:dyDescent="0.3">
      <c r="A2925" s="2"/>
      <c r="B2925" s="2"/>
      <c r="C2925" s="2" t="s">
        <v>246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13" t="s">
        <v>67</v>
      </c>
      <c r="T2925" s="2" t="s">
        <v>68</v>
      </c>
      <c r="U2925" s="2" t="s">
        <v>5</v>
      </c>
      <c r="V2925" s="2" t="s">
        <v>97</v>
      </c>
      <c r="W2925" s="2"/>
      <c r="X2925" s="2">
        <v>-100.97</v>
      </c>
      <c r="Y2925" s="34">
        <v>-30.29</v>
      </c>
      <c r="Z2925" s="34">
        <v>-30.29</v>
      </c>
      <c r="AA2925" s="2"/>
      <c r="AB2925" s="2"/>
      <c r="AC2925" s="2"/>
      <c r="AD2925" s="2"/>
      <c r="AE2925" s="2"/>
      <c r="AF2925" s="2"/>
      <c r="AG2925" s="2"/>
      <c r="AH2925" s="2"/>
      <c r="AI2925" s="2"/>
    </row>
    <row r="2926" spans="1:35" x14ac:dyDescent="0.3">
      <c r="A2926" s="2"/>
      <c r="B2926" s="2"/>
      <c r="C2926" s="2" t="s">
        <v>247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13" t="s">
        <v>67</v>
      </c>
      <c r="T2926" s="2" t="s">
        <v>68</v>
      </c>
      <c r="U2926" s="2" t="s">
        <v>5</v>
      </c>
      <c r="V2926" s="2" t="s">
        <v>97</v>
      </c>
      <c r="W2926" s="2"/>
      <c r="X2926" s="2">
        <v>-149.59</v>
      </c>
      <c r="Y2926" s="34">
        <v>-44.88</v>
      </c>
      <c r="Z2926" s="34">
        <v>-44.88</v>
      </c>
      <c r="AA2926" s="2"/>
      <c r="AB2926" s="2"/>
      <c r="AC2926" s="2"/>
      <c r="AD2926" s="2"/>
      <c r="AE2926" s="2"/>
      <c r="AF2926" s="2"/>
      <c r="AG2926" s="2"/>
      <c r="AH2926" s="2"/>
      <c r="AI2926" s="2"/>
    </row>
    <row r="2927" spans="1:35" x14ac:dyDescent="0.3">
      <c r="A2927" s="2"/>
      <c r="B2927" s="2"/>
      <c r="C2927" s="2" t="s">
        <v>248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13" t="s">
        <v>67</v>
      </c>
      <c r="T2927" s="2" t="s">
        <v>68</v>
      </c>
      <c r="U2927" s="2" t="s">
        <v>5</v>
      </c>
      <c r="V2927" s="2" t="s">
        <v>97</v>
      </c>
      <c r="W2927" s="2"/>
      <c r="X2927" s="2">
        <v>-180.69</v>
      </c>
      <c r="Y2927" s="34">
        <v>-54.21</v>
      </c>
      <c r="Z2927" s="34">
        <v>-54.21</v>
      </c>
      <c r="AA2927" s="2"/>
      <c r="AB2927" s="2"/>
      <c r="AC2927" s="2"/>
      <c r="AD2927" s="2"/>
      <c r="AE2927" s="2"/>
      <c r="AF2927" s="2"/>
      <c r="AG2927" s="2"/>
      <c r="AH2927" s="2"/>
      <c r="AI2927" s="2"/>
    </row>
    <row r="2928" spans="1:35" x14ac:dyDescent="0.3">
      <c r="A2928" s="2"/>
      <c r="B2928" s="2"/>
      <c r="C2928" s="2" t="s">
        <v>249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13" t="s">
        <v>67</v>
      </c>
      <c r="T2928" s="2" t="s">
        <v>68</v>
      </c>
      <c r="U2928" s="2" t="s">
        <v>5</v>
      </c>
      <c r="V2928" s="2" t="s">
        <v>97</v>
      </c>
      <c r="W2928" s="2"/>
      <c r="X2928" s="2">
        <v>-173.4</v>
      </c>
      <c r="Y2928" s="34">
        <v>-52.02</v>
      </c>
      <c r="Z2928" s="34">
        <v>-52.02</v>
      </c>
      <c r="AA2928" s="2"/>
      <c r="AB2928" s="2"/>
      <c r="AC2928" s="2"/>
      <c r="AD2928" s="2"/>
      <c r="AE2928" s="2"/>
      <c r="AF2928" s="2"/>
      <c r="AG2928" s="2"/>
      <c r="AH2928" s="2"/>
      <c r="AI2928" s="2"/>
    </row>
    <row r="2929" spans="1:35" x14ac:dyDescent="0.3">
      <c r="A2929" s="2"/>
      <c r="B2929" s="2"/>
      <c r="C2929" s="2" t="s">
        <v>250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13" t="s">
        <v>67</v>
      </c>
      <c r="T2929" s="2" t="s">
        <v>68</v>
      </c>
      <c r="U2929" s="2" t="s">
        <v>5</v>
      </c>
      <c r="V2929" s="2" t="s">
        <v>97</v>
      </c>
      <c r="W2929" s="2"/>
      <c r="X2929" s="2">
        <v>-133.51</v>
      </c>
      <c r="Y2929" s="34">
        <v>-40.049999999999997</v>
      </c>
      <c r="Z2929" s="34">
        <v>-40.049999999999997</v>
      </c>
      <c r="AA2929" s="2"/>
      <c r="AB2929" s="2"/>
      <c r="AC2929" s="2"/>
      <c r="AD2929" s="2"/>
      <c r="AE2929" s="2"/>
      <c r="AF2929" s="2"/>
      <c r="AG2929" s="2"/>
      <c r="AH2929" s="2"/>
      <c r="AI2929" s="2"/>
    </row>
    <row r="2930" spans="1:35" x14ac:dyDescent="0.3">
      <c r="A2930" s="2"/>
      <c r="B2930" s="2"/>
      <c r="C2930" s="2" t="s">
        <v>251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13" t="s">
        <v>67</v>
      </c>
      <c r="T2930" s="2" t="s">
        <v>68</v>
      </c>
      <c r="U2930" s="2" t="s">
        <v>5</v>
      </c>
      <c r="V2930" s="2" t="s">
        <v>97</v>
      </c>
      <c r="W2930" s="2"/>
      <c r="X2930" s="2">
        <v>-175</v>
      </c>
      <c r="Y2930" s="34">
        <v>-52.5</v>
      </c>
      <c r="Z2930" s="34">
        <v>-52.5</v>
      </c>
      <c r="AA2930" s="2"/>
      <c r="AB2930" s="2"/>
      <c r="AC2930" s="2"/>
      <c r="AD2930" s="2"/>
      <c r="AE2930" s="2"/>
      <c r="AF2930" s="2"/>
      <c r="AG2930" s="2"/>
      <c r="AH2930" s="2"/>
      <c r="AI2930" s="2"/>
    </row>
    <row r="2931" spans="1:35" x14ac:dyDescent="0.3">
      <c r="A2931" s="2"/>
      <c r="B2931" s="2"/>
      <c r="C2931" s="2" t="s">
        <v>252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13" t="s">
        <v>67</v>
      </c>
      <c r="T2931" s="2" t="s">
        <v>68</v>
      </c>
      <c r="U2931" s="2" t="s">
        <v>5</v>
      </c>
      <c r="V2931" s="2" t="s">
        <v>97</v>
      </c>
      <c r="W2931" s="2"/>
      <c r="X2931" s="2">
        <v>-128.16999999999999</v>
      </c>
      <c r="Y2931" s="34">
        <v>-38.450000000000003</v>
      </c>
      <c r="Z2931" s="34">
        <v>-38.450000000000003</v>
      </c>
      <c r="AA2931" s="2"/>
      <c r="AB2931" s="2"/>
      <c r="AC2931" s="2"/>
      <c r="AD2931" s="2"/>
      <c r="AE2931" s="2"/>
      <c r="AF2931" s="2"/>
      <c r="AG2931" s="2"/>
      <c r="AH2931" s="2"/>
      <c r="AI2931" s="2"/>
    </row>
    <row r="2932" spans="1:35" x14ac:dyDescent="0.3">
      <c r="A2932" s="2"/>
      <c r="B2932" s="2"/>
      <c r="C2932" s="2" t="s">
        <v>253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13" t="s">
        <v>67</v>
      </c>
      <c r="T2932" s="2" t="s">
        <v>68</v>
      </c>
      <c r="U2932" s="2" t="s">
        <v>5</v>
      </c>
      <c r="V2932" s="2" t="s">
        <v>97</v>
      </c>
      <c r="W2932" s="2"/>
      <c r="X2932" s="2">
        <v>-159.03</v>
      </c>
      <c r="Y2932" s="34">
        <v>-47.71</v>
      </c>
      <c r="Z2932" s="34">
        <v>-47.71</v>
      </c>
      <c r="AA2932" s="2"/>
      <c r="AB2932" s="2"/>
      <c r="AC2932" s="2"/>
      <c r="AD2932" s="2"/>
      <c r="AE2932" s="2"/>
      <c r="AF2932" s="2"/>
      <c r="AG2932" s="2"/>
      <c r="AH2932" s="2"/>
      <c r="AI2932" s="2"/>
    </row>
    <row r="2933" spans="1:35" x14ac:dyDescent="0.3">
      <c r="A2933" s="2"/>
      <c r="B2933" s="2"/>
      <c r="C2933" s="2" t="s">
        <v>254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13" t="s">
        <v>67</v>
      </c>
      <c r="T2933" s="2" t="s">
        <v>68</v>
      </c>
      <c r="U2933" s="2" t="s">
        <v>5</v>
      </c>
      <c r="V2933" s="2" t="s">
        <v>97</v>
      </c>
      <c r="W2933" s="2"/>
      <c r="X2933" s="2">
        <v>-116.57</v>
      </c>
      <c r="Y2933" s="34">
        <v>-34.97</v>
      </c>
      <c r="Z2933" s="34">
        <v>-34.97</v>
      </c>
      <c r="AA2933" s="2"/>
      <c r="AB2933" s="2"/>
      <c r="AC2933" s="2"/>
      <c r="AD2933" s="2"/>
      <c r="AE2933" s="2"/>
      <c r="AF2933" s="2"/>
      <c r="AG2933" s="2"/>
      <c r="AH2933" s="2"/>
      <c r="AI2933" s="2"/>
    </row>
    <row r="2934" spans="1:35" x14ac:dyDescent="0.3">
      <c r="A2934" s="2"/>
      <c r="B2934" s="2"/>
      <c r="C2934" s="2" t="s">
        <v>255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13" t="s">
        <v>67</v>
      </c>
      <c r="T2934" s="2" t="s">
        <v>68</v>
      </c>
      <c r="U2934" s="2" t="s">
        <v>5</v>
      </c>
      <c r="V2934" s="2" t="s">
        <v>97</v>
      </c>
      <c r="W2934" s="2"/>
      <c r="X2934" s="2">
        <v>-171.58</v>
      </c>
      <c r="Y2934" s="34">
        <v>-51.47</v>
      </c>
      <c r="Z2934" s="34">
        <v>-51.47</v>
      </c>
      <c r="AA2934" s="2"/>
      <c r="AB2934" s="2"/>
      <c r="AC2934" s="2"/>
      <c r="AD2934" s="2"/>
      <c r="AE2934" s="2"/>
      <c r="AF2934" s="2"/>
      <c r="AG2934" s="2"/>
      <c r="AH2934" s="2"/>
      <c r="AI2934" s="2"/>
    </row>
    <row r="2935" spans="1:35" x14ac:dyDescent="0.3">
      <c r="A2935" s="2"/>
      <c r="B2935" s="2"/>
      <c r="C2935" s="2" t="s">
        <v>256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13" t="s">
        <v>67</v>
      </c>
      <c r="T2935" s="2" t="s">
        <v>68</v>
      </c>
      <c r="U2935" s="2" t="s">
        <v>5</v>
      </c>
      <c r="V2935" s="2" t="s">
        <v>97</v>
      </c>
      <c r="W2935" s="2"/>
      <c r="X2935" s="2">
        <v>-121.89</v>
      </c>
      <c r="Y2935" s="34">
        <v>-36.57</v>
      </c>
      <c r="Z2935" s="34">
        <v>-36.57</v>
      </c>
      <c r="AA2935" s="2"/>
      <c r="AB2935" s="2"/>
      <c r="AC2935" s="2"/>
      <c r="AD2935" s="2"/>
      <c r="AE2935" s="2"/>
      <c r="AF2935" s="2"/>
      <c r="AG2935" s="2"/>
      <c r="AH2935" s="2"/>
      <c r="AI2935" s="2"/>
    </row>
    <row r="2936" spans="1:35" x14ac:dyDescent="0.3">
      <c r="A2936" s="2"/>
      <c r="B2936" s="2"/>
      <c r="C2936" s="2" t="s">
        <v>257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13" t="s">
        <v>67</v>
      </c>
      <c r="T2936" s="2" t="s">
        <v>68</v>
      </c>
      <c r="U2936" s="2" t="s">
        <v>5</v>
      </c>
      <c r="V2936" s="2" t="s">
        <v>97</v>
      </c>
      <c r="W2936" s="2"/>
      <c r="X2936" s="2">
        <v>-178.44</v>
      </c>
      <c r="Y2936" s="34">
        <v>-53.53</v>
      </c>
      <c r="Z2936" s="34">
        <v>-53.53</v>
      </c>
      <c r="AA2936" s="2"/>
      <c r="AB2936" s="2"/>
      <c r="AC2936" s="2"/>
      <c r="AD2936" s="2"/>
      <c r="AE2936" s="2"/>
      <c r="AF2936" s="2"/>
      <c r="AG2936" s="2"/>
      <c r="AH2936" s="2"/>
      <c r="AI2936" s="2"/>
    </row>
    <row r="2937" spans="1:35" x14ac:dyDescent="0.3">
      <c r="A2937" s="2"/>
      <c r="B2937" s="2"/>
      <c r="C2937" s="2" t="s">
        <v>258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13" t="s">
        <v>67</v>
      </c>
      <c r="T2937" s="2" t="s">
        <v>68</v>
      </c>
      <c r="U2937" s="2" t="s">
        <v>5</v>
      </c>
      <c r="V2937" s="2" t="s">
        <v>97</v>
      </c>
      <c r="W2937" s="2"/>
      <c r="X2937" s="2">
        <v>-196.16</v>
      </c>
      <c r="Y2937" s="34">
        <v>-58.85</v>
      </c>
      <c r="Z2937" s="34">
        <v>-58.85</v>
      </c>
      <c r="AA2937" s="2"/>
      <c r="AB2937" s="2"/>
      <c r="AC2937" s="2"/>
      <c r="AD2937" s="2"/>
      <c r="AE2937" s="2"/>
      <c r="AF2937" s="2"/>
      <c r="AG2937" s="2"/>
      <c r="AH2937" s="2"/>
      <c r="AI2937" s="2"/>
    </row>
    <row r="2938" spans="1:35" x14ac:dyDescent="0.3">
      <c r="A2938" s="2"/>
      <c r="B2938" s="2"/>
      <c r="C2938" s="2" t="s">
        <v>259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13" t="s">
        <v>67</v>
      </c>
      <c r="T2938" s="2" t="s">
        <v>68</v>
      </c>
      <c r="U2938" s="2" t="s">
        <v>5</v>
      </c>
      <c r="V2938" s="2" t="s">
        <v>97</v>
      </c>
      <c r="W2938" s="2"/>
      <c r="X2938" s="2">
        <v>-90.91</v>
      </c>
      <c r="Y2938" s="34">
        <v>-27.27</v>
      </c>
      <c r="Z2938" s="34">
        <v>-27.27</v>
      </c>
      <c r="AA2938" s="2"/>
      <c r="AB2938" s="2"/>
      <c r="AC2938" s="2"/>
      <c r="AD2938" s="2"/>
      <c r="AE2938" s="2"/>
      <c r="AF2938" s="2"/>
      <c r="AG2938" s="2"/>
      <c r="AH2938" s="2"/>
      <c r="AI2938" s="2"/>
    </row>
    <row r="2939" spans="1:35" x14ac:dyDescent="0.3">
      <c r="A2939" s="2"/>
      <c r="B2939" s="2"/>
      <c r="C2939" s="2" t="s">
        <v>260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13" t="s">
        <v>67</v>
      </c>
      <c r="T2939" s="2" t="s">
        <v>68</v>
      </c>
      <c r="U2939" s="2" t="s">
        <v>5</v>
      </c>
      <c r="V2939" s="2" t="s">
        <v>97</v>
      </c>
      <c r="W2939" s="2"/>
      <c r="X2939" s="2">
        <v>-148.12</v>
      </c>
      <c r="Y2939" s="34">
        <v>-44.44</v>
      </c>
      <c r="Z2939" s="34">
        <v>-44.44</v>
      </c>
      <c r="AA2939" s="2"/>
      <c r="AB2939" s="2"/>
      <c r="AC2939" s="2"/>
      <c r="AD2939" s="2"/>
      <c r="AE2939" s="2"/>
      <c r="AF2939" s="2"/>
      <c r="AG2939" s="2"/>
      <c r="AH2939" s="2"/>
      <c r="AI2939" s="2"/>
    </row>
    <row r="2940" spans="1:35" x14ac:dyDescent="0.3">
      <c r="A2940" s="2"/>
      <c r="B2940" s="2"/>
      <c r="C2940" s="2" t="s">
        <v>261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13" t="s">
        <v>67</v>
      </c>
      <c r="T2940" s="2" t="s">
        <v>68</v>
      </c>
      <c r="U2940" s="2" t="s">
        <v>5</v>
      </c>
      <c r="V2940" s="2" t="s">
        <v>97</v>
      </c>
      <c r="W2940" s="2"/>
      <c r="X2940" s="2">
        <v>-176.91</v>
      </c>
      <c r="Y2940" s="34">
        <v>-53.07</v>
      </c>
      <c r="Z2940" s="34">
        <v>-53.07</v>
      </c>
      <c r="AA2940" s="2"/>
      <c r="AB2940" s="2"/>
      <c r="AC2940" s="2"/>
      <c r="AD2940" s="2"/>
      <c r="AE2940" s="2"/>
      <c r="AF2940" s="2"/>
      <c r="AG2940" s="2"/>
      <c r="AH2940" s="2"/>
      <c r="AI2940" s="2"/>
    </row>
    <row r="2941" spans="1:35" x14ac:dyDescent="0.3">
      <c r="A2941" s="2"/>
      <c r="B2941" s="2"/>
      <c r="C2941" s="2" t="s">
        <v>262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13" t="s">
        <v>67</v>
      </c>
      <c r="T2941" s="2" t="s">
        <v>68</v>
      </c>
      <c r="U2941" s="2" t="s">
        <v>5</v>
      </c>
      <c r="V2941" s="2" t="s">
        <v>97</v>
      </c>
      <c r="W2941" s="2"/>
      <c r="X2941" s="2">
        <v>-129.41</v>
      </c>
      <c r="Y2941" s="34">
        <v>-38.82</v>
      </c>
      <c r="Z2941" s="34">
        <v>-38.82</v>
      </c>
      <c r="AA2941" s="2"/>
      <c r="AB2941" s="2"/>
      <c r="AC2941" s="2"/>
      <c r="AD2941" s="2"/>
      <c r="AE2941" s="2"/>
      <c r="AF2941" s="2"/>
      <c r="AG2941" s="2"/>
      <c r="AH2941" s="2"/>
      <c r="AI2941" s="2"/>
    </row>
    <row r="2942" spans="1:35" x14ac:dyDescent="0.3">
      <c r="A2942" s="2"/>
      <c r="B2942" s="2"/>
      <c r="C2942" s="2" t="s">
        <v>263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13" t="s">
        <v>67</v>
      </c>
      <c r="T2942" s="2" t="s">
        <v>68</v>
      </c>
      <c r="U2942" s="2" t="s">
        <v>5</v>
      </c>
      <c r="V2942" s="2" t="s">
        <v>97</v>
      </c>
      <c r="W2942" s="2"/>
      <c r="X2942" s="2">
        <v>277.89999999999998</v>
      </c>
      <c r="Y2942" s="34">
        <v>83.37</v>
      </c>
      <c r="Z2942" s="34">
        <v>83.37</v>
      </c>
      <c r="AA2942" s="2"/>
      <c r="AB2942" s="2"/>
      <c r="AC2942" s="2"/>
      <c r="AD2942" s="2"/>
      <c r="AE2942" s="2"/>
      <c r="AF2942" s="2"/>
      <c r="AG2942" s="2"/>
      <c r="AH2942" s="2"/>
      <c r="AI2942" s="2"/>
    </row>
    <row r="2943" spans="1:35" x14ac:dyDescent="0.3">
      <c r="A2943" s="2"/>
      <c r="B2943" s="2"/>
      <c r="C2943" s="2" t="s">
        <v>264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13" t="s">
        <v>67</v>
      </c>
      <c r="T2943" s="2" t="s">
        <v>68</v>
      </c>
      <c r="U2943" s="2" t="s">
        <v>5</v>
      </c>
      <c r="V2943" s="2" t="s">
        <v>97</v>
      </c>
      <c r="W2943" s="2"/>
      <c r="X2943" s="2">
        <v>191.82</v>
      </c>
      <c r="Y2943" s="34">
        <v>57.55</v>
      </c>
      <c r="Z2943" s="34">
        <v>57.55</v>
      </c>
      <c r="AA2943" s="2"/>
      <c r="AB2943" s="2"/>
      <c r="AC2943" s="2"/>
      <c r="AD2943" s="2"/>
      <c r="AE2943" s="2"/>
      <c r="AF2943" s="2"/>
      <c r="AG2943" s="2"/>
      <c r="AH2943" s="2"/>
      <c r="AI2943" s="2"/>
    </row>
    <row r="2944" spans="1:35" x14ac:dyDescent="0.3">
      <c r="A2944" s="2"/>
      <c r="B2944" s="2"/>
      <c r="C2944" s="2" t="s">
        <v>265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13" t="s">
        <v>67</v>
      </c>
      <c r="T2944" s="2" t="s">
        <v>68</v>
      </c>
      <c r="U2944" s="2" t="s">
        <v>5</v>
      </c>
      <c r="V2944" s="2" t="s">
        <v>97</v>
      </c>
      <c r="W2944" s="2"/>
      <c r="X2944" s="2">
        <v>387.99</v>
      </c>
      <c r="Y2944" s="34">
        <v>116.4</v>
      </c>
      <c r="Z2944" s="34">
        <v>116.4</v>
      </c>
      <c r="AA2944" s="2"/>
      <c r="AB2944" s="2"/>
      <c r="AC2944" s="2"/>
      <c r="AD2944" s="2"/>
      <c r="AE2944" s="2"/>
      <c r="AF2944" s="2"/>
      <c r="AG2944" s="2"/>
      <c r="AH2944" s="2"/>
      <c r="AI2944" s="2"/>
    </row>
    <row r="2945" spans="1:35" x14ac:dyDescent="0.3">
      <c r="A2945" s="2"/>
      <c r="B2945" s="2"/>
      <c r="C2945" s="2" t="s">
        <v>266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13" t="s">
        <v>67</v>
      </c>
      <c r="T2945" s="2" t="s">
        <v>68</v>
      </c>
      <c r="U2945" s="2" t="s">
        <v>5</v>
      </c>
      <c r="V2945" s="2" t="s">
        <v>97</v>
      </c>
      <c r="W2945" s="2"/>
      <c r="X2945" s="2">
        <v>359.04</v>
      </c>
      <c r="Y2945" s="34">
        <v>107.71</v>
      </c>
      <c r="Z2945" s="34">
        <v>107.71</v>
      </c>
      <c r="AA2945" s="2"/>
      <c r="AB2945" s="2"/>
      <c r="AC2945" s="2"/>
      <c r="AD2945" s="2"/>
      <c r="AE2945" s="2"/>
      <c r="AF2945" s="2"/>
      <c r="AG2945" s="2"/>
      <c r="AH2945" s="2"/>
      <c r="AI2945" s="2"/>
    </row>
    <row r="2946" spans="1:35" x14ac:dyDescent="0.3">
      <c r="A2946" s="2"/>
      <c r="B2946" s="2"/>
      <c r="C2946" s="2" t="s">
        <v>267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13" t="s">
        <v>67</v>
      </c>
      <c r="T2946" s="2" t="s">
        <v>68</v>
      </c>
      <c r="U2946" s="2" t="s">
        <v>5</v>
      </c>
      <c r="V2946" s="2" t="s">
        <v>97</v>
      </c>
      <c r="W2946" s="2"/>
      <c r="X2946" s="2">
        <v>-6.6</v>
      </c>
      <c r="Y2946" s="34">
        <v>-1.98</v>
      </c>
      <c r="Z2946" s="34">
        <v>-1.98</v>
      </c>
      <c r="AA2946" s="2"/>
      <c r="AB2946" s="2"/>
      <c r="AC2946" s="2"/>
      <c r="AD2946" s="2"/>
      <c r="AE2946" s="2"/>
      <c r="AF2946" s="2"/>
      <c r="AG2946" s="2"/>
      <c r="AH2946" s="2"/>
      <c r="AI2946" s="2"/>
    </row>
    <row r="2947" spans="1:35" x14ac:dyDescent="0.3">
      <c r="A2947" s="2"/>
      <c r="B2947" s="2"/>
      <c r="C2947" s="2" t="s">
        <v>268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13" t="s">
        <v>67</v>
      </c>
      <c r="T2947" s="2" t="s">
        <v>68</v>
      </c>
      <c r="U2947" s="2" t="s">
        <v>5</v>
      </c>
      <c r="V2947" s="2" t="s">
        <v>97</v>
      </c>
      <c r="W2947" s="2"/>
      <c r="X2947" s="2">
        <v>323.17</v>
      </c>
      <c r="Y2947" s="34">
        <v>96.95</v>
      </c>
      <c r="Z2947" s="34">
        <v>96.95</v>
      </c>
      <c r="AA2947" s="2"/>
      <c r="AB2947" s="2"/>
      <c r="AC2947" s="2"/>
      <c r="AD2947" s="2"/>
      <c r="AE2947" s="2"/>
      <c r="AF2947" s="2"/>
      <c r="AG2947" s="2"/>
      <c r="AH2947" s="2"/>
      <c r="AI2947" s="2"/>
    </row>
    <row r="2948" spans="1:35" x14ac:dyDescent="0.3">
      <c r="A2948" s="2"/>
      <c r="B2948" s="2"/>
      <c r="C2948" s="2" t="s">
        <v>269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13" t="s">
        <v>67</v>
      </c>
      <c r="T2948" s="2" t="s">
        <v>68</v>
      </c>
      <c r="U2948" s="2" t="s">
        <v>5</v>
      </c>
      <c r="V2948" s="2" t="s">
        <v>97</v>
      </c>
      <c r="W2948" s="2"/>
      <c r="X2948" s="2">
        <v>303.08</v>
      </c>
      <c r="Y2948" s="34">
        <v>90.92</v>
      </c>
      <c r="Z2948" s="34">
        <v>90.92</v>
      </c>
      <c r="AA2948" s="2"/>
      <c r="AB2948" s="2"/>
      <c r="AC2948" s="2"/>
      <c r="AD2948" s="2"/>
      <c r="AE2948" s="2"/>
      <c r="AF2948" s="2"/>
      <c r="AG2948" s="2"/>
      <c r="AH2948" s="2"/>
      <c r="AI2948" s="2"/>
    </row>
    <row r="2949" spans="1:35" x14ac:dyDescent="0.3">
      <c r="A2949" s="2"/>
      <c r="B2949" s="2"/>
      <c r="C2949" s="2" t="s">
        <v>270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13" t="s">
        <v>67</v>
      </c>
      <c r="T2949" s="2" t="s">
        <v>68</v>
      </c>
      <c r="U2949" s="2" t="s">
        <v>5</v>
      </c>
      <c r="V2949" s="2" t="s">
        <v>97</v>
      </c>
      <c r="W2949" s="2"/>
      <c r="X2949" s="2">
        <v>226.13</v>
      </c>
      <c r="Y2949" s="34">
        <v>67.84</v>
      </c>
      <c r="Z2949" s="34">
        <v>67.84</v>
      </c>
      <c r="AA2949" s="2"/>
      <c r="AB2949" s="2"/>
      <c r="AC2949" s="2"/>
      <c r="AD2949" s="2"/>
      <c r="AE2949" s="2"/>
      <c r="AF2949" s="2"/>
      <c r="AG2949" s="2"/>
      <c r="AH2949" s="2"/>
      <c r="AI2949" s="2"/>
    </row>
    <row r="2950" spans="1:35" x14ac:dyDescent="0.3">
      <c r="A2950" s="2"/>
      <c r="B2950" s="2"/>
      <c r="C2950" s="2" t="s">
        <v>271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13" t="s">
        <v>67</v>
      </c>
      <c r="T2950" s="2" t="s">
        <v>68</v>
      </c>
      <c r="U2950" s="2" t="s">
        <v>5</v>
      </c>
      <c r="V2950" s="2" t="s">
        <v>97</v>
      </c>
      <c r="W2950" s="2"/>
      <c r="X2950" s="2">
        <v>-32.17</v>
      </c>
      <c r="Y2950" s="34">
        <v>-9.65</v>
      </c>
      <c r="Z2950" s="34">
        <v>-9.65</v>
      </c>
      <c r="AA2950" s="2"/>
      <c r="AB2950" s="2"/>
      <c r="AC2950" s="2"/>
      <c r="AD2950" s="2"/>
      <c r="AE2950" s="2"/>
      <c r="AF2950" s="2"/>
      <c r="AG2950" s="2"/>
      <c r="AH2950" s="2"/>
      <c r="AI2950" s="2"/>
    </row>
    <row r="2951" spans="1:35" x14ac:dyDescent="0.3">
      <c r="A2951" s="2"/>
      <c r="B2951" s="2"/>
      <c r="C2951" s="2" t="s">
        <v>272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13" t="s">
        <v>67</v>
      </c>
      <c r="T2951" s="2" t="s">
        <v>68</v>
      </c>
      <c r="U2951" s="2" t="s">
        <v>5</v>
      </c>
      <c r="V2951" s="2" t="s">
        <v>97</v>
      </c>
      <c r="W2951" s="2"/>
      <c r="X2951" s="2">
        <v>269.57</v>
      </c>
      <c r="Y2951" s="34">
        <v>80.87</v>
      </c>
      <c r="Z2951" s="34">
        <v>80.87</v>
      </c>
      <c r="AA2951" s="2"/>
      <c r="AB2951" s="2"/>
      <c r="AC2951" s="2"/>
      <c r="AD2951" s="2"/>
      <c r="AE2951" s="2"/>
      <c r="AF2951" s="2"/>
      <c r="AG2951" s="2"/>
      <c r="AH2951" s="2"/>
      <c r="AI2951" s="2"/>
    </row>
    <row r="2952" spans="1:35" x14ac:dyDescent="0.3">
      <c r="A2952" s="2"/>
      <c r="B2952" s="2"/>
      <c r="C2952" s="2" t="s">
        <v>273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13" t="s">
        <v>67</v>
      </c>
      <c r="T2952" s="2" t="s">
        <v>68</v>
      </c>
      <c r="U2952" s="2" t="s">
        <v>5</v>
      </c>
      <c r="V2952" s="2" t="s">
        <v>97</v>
      </c>
      <c r="W2952" s="2"/>
      <c r="X2952" s="2">
        <v>209.75</v>
      </c>
      <c r="Y2952" s="34">
        <v>62.93</v>
      </c>
      <c r="Z2952" s="34">
        <v>62.93</v>
      </c>
      <c r="AA2952" s="2"/>
      <c r="AB2952" s="2"/>
      <c r="AC2952" s="2"/>
      <c r="AD2952" s="2"/>
      <c r="AE2952" s="2"/>
      <c r="AF2952" s="2"/>
      <c r="AG2952" s="2"/>
      <c r="AH2952" s="2"/>
      <c r="AI2952" s="2"/>
    </row>
    <row r="2953" spans="1:35" x14ac:dyDescent="0.3">
      <c r="A2953" s="2"/>
      <c r="B2953" s="2"/>
      <c r="C2953" s="2" t="s">
        <v>274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13" t="s">
        <v>67</v>
      </c>
      <c r="T2953" s="2" t="s">
        <v>68</v>
      </c>
      <c r="U2953" s="2" t="s">
        <v>5</v>
      </c>
      <c r="V2953" s="2" t="s">
        <v>97</v>
      </c>
      <c r="W2953" s="2"/>
      <c r="X2953" s="2">
        <v>350.2</v>
      </c>
      <c r="Y2953" s="34">
        <v>105.09</v>
      </c>
      <c r="Z2953" s="34">
        <v>105.09</v>
      </c>
      <c r="AA2953" s="2"/>
      <c r="AB2953" s="2"/>
      <c r="AC2953" s="2"/>
      <c r="AD2953" s="2"/>
      <c r="AE2953" s="2"/>
      <c r="AF2953" s="2"/>
      <c r="AG2953" s="2"/>
      <c r="AH2953" s="2"/>
      <c r="AI2953" s="2"/>
    </row>
    <row r="2954" spans="1:35" x14ac:dyDescent="0.3">
      <c r="A2954" s="2"/>
      <c r="B2954" s="2"/>
      <c r="C2954" s="2" t="s">
        <v>275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13" t="s">
        <v>67</v>
      </c>
      <c r="T2954" s="2" t="s">
        <v>68</v>
      </c>
      <c r="U2954" s="2" t="s">
        <v>5</v>
      </c>
      <c r="V2954" s="2" t="s">
        <v>97</v>
      </c>
      <c r="W2954" s="2"/>
      <c r="X2954" s="2">
        <v>378.81</v>
      </c>
      <c r="Y2954" s="34">
        <v>113.64</v>
      </c>
      <c r="Z2954" s="34">
        <v>113.64</v>
      </c>
      <c r="AA2954" s="2"/>
      <c r="AB2954" s="2"/>
      <c r="AC2954" s="2"/>
      <c r="AD2954" s="2"/>
      <c r="AE2954" s="2"/>
      <c r="AF2954" s="2"/>
      <c r="AG2954" s="2"/>
      <c r="AH2954" s="2"/>
      <c r="AI2954" s="2"/>
    </row>
    <row r="2955" spans="1:35" x14ac:dyDescent="0.3">
      <c r="A2955" s="2"/>
      <c r="B2955" s="2"/>
      <c r="C2955" s="2" t="s">
        <v>276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13" t="s">
        <v>67</v>
      </c>
      <c r="T2955" s="2" t="s">
        <v>68</v>
      </c>
      <c r="U2955" s="2" t="s">
        <v>5</v>
      </c>
      <c r="V2955" s="2" t="s">
        <v>97</v>
      </c>
      <c r="W2955" s="2"/>
      <c r="X2955" s="2">
        <v>316.77</v>
      </c>
      <c r="Y2955" s="34">
        <v>95.03</v>
      </c>
      <c r="Z2955" s="34">
        <v>95.03</v>
      </c>
      <c r="AA2955" s="2"/>
      <c r="AB2955" s="2"/>
      <c r="AC2955" s="2"/>
      <c r="AD2955" s="2"/>
      <c r="AE2955" s="2"/>
      <c r="AF2955" s="2"/>
      <c r="AG2955" s="2"/>
      <c r="AH2955" s="2"/>
      <c r="AI2955" s="2"/>
    </row>
    <row r="2956" spans="1:35" x14ac:dyDescent="0.3">
      <c r="A2956" s="2"/>
      <c r="B2956" s="2"/>
      <c r="C2956" s="2" t="s">
        <v>277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13" t="s">
        <v>67</v>
      </c>
      <c r="T2956" s="2" t="s">
        <v>68</v>
      </c>
      <c r="U2956" s="2" t="s">
        <v>5</v>
      </c>
      <c r="V2956" s="2" t="s">
        <v>97</v>
      </c>
      <c r="W2956" s="2"/>
      <c r="X2956" s="2">
        <v>344.94</v>
      </c>
      <c r="Y2956" s="34">
        <v>103.48</v>
      </c>
      <c r="Z2956" s="34">
        <v>103.48</v>
      </c>
      <c r="AA2956" s="2"/>
      <c r="AB2956" s="2"/>
      <c r="AC2956" s="2"/>
      <c r="AD2956" s="2"/>
      <c r="AE2956" s="2"/>
      <c r="AF2956" s="2"/>
      <c r="AG2956" s="2"/>
      <c r="AH2956" s="2"/>
      <c r="AI2956" s="2"/>
    </row>
    <row r="2957" spans="1:35" x14ac:dyDescent="0.3">
      <c r="A2957" s="2"/>
      <c r="B2957" s="2"/>
      <c r="C2957" s="2" t="s">
        <v>278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13" t="s">
        <v>67</v>
      </c>
      <c r="T2957" s="2" t="s">
        <v>68</v>
      </c>
      <c r="U2957" s="2" t="s">
        <v>5</v>
      </c>
      <c r="V2957" s="2" t="s">
        <v>97</v>
      </c>
      <c r="W2957" s="2"/>
      <c r="X2957" s="2">
        <v>200.1</v>
      </c>
      <c r="Y2957" s="34">
        <v>60.03</v>
      </c>
      <c r="Z2957" s="34">
        <v>60.03</v>
      </c>
      <c r="AA2957" s="2"/>
      <c r="AB2957" s="2"/>
      <c r="AC2957" s="2"/>
      <c r="AD2957" s="2"/>
      <c r="AE2957" s="2"/>
      <c r="AF2957" s="2"/>
      <c r="AG2957" s="2"/>
      <c r="AH2957" s="2"/>
      <c r="AI2957" s="2"/>
    </row>
    <row r="2958" spans="1:35" x14ac:dyDescent="0.3">
      <c r="A2958" s="2"/>
      <c r="B2958" s="2"/>
      <c r="C2958" s="2" t="s">
        <v>279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13" t="s">
        <v>67</v>
      </c>
      <c r="T2958" s="2" t="s">
        <v>68</v>
      </c>
      <c r="U2958" s="2" t="s">
        <v>5</v>
      </c>
      <c r="V2958" s="2" t="s">
        <v>97</v>
      </c>
      <c r="W2958" s="2"/>
      <c r="X2958" s="2">
        <v>262.08</v>
      </c>
      <c r="Y2958" s="34">
        <v>78.62</v>
      </c>
      <c r="Z2958" s="34">
        <v>78.62</v>
      </c>
      <c r="AA2958" s="2"/>
      <c r="AB2958" s="2"/>
      <c r="AC2958" s="2"/>
      <c r="AD2958" s="2"/>
      <c r="AE2958" s="2"/>
      <c r="AF2958" s="2"/>
      <c r="AG2958" s="2"/>
      <c r="AH2958" s="2"/>
      <c r="AI2958" s="2"/>
    </row>
    <row r="2959" spans="1:35" x14ac:dyDescent="0.3">
      <c r="A2959" s="2"/>
      <c r="B2959" s="2"/>
      <c r="C2959" s="2" t="s">
        <v>280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13" t="s">
        <v>67</v>
      </c>
      <c r="T2959" s="2" t="s">
        <v>68</v>
      </c>
      <c r="U2959" s="2" t="s">
        <v>5</v>
      </c>
      <c r="V2959" s="2" t="s">
        <v>97</v>
      </c>
      <c r="W2959" s="2"/>
      <c r="X2959" s="2">
        <v>239.17</v>
      </c>
      <c r="Y2959" s="34">
        <v>71.75</v>
      </c>
      <c r="Z2959" s="34">
        <v>71.75</v>
      </c>
      <c r="AA2959" s="2"/>
      <c r="AB2959" s="2"/>
      <c r="AC2959" s="2"/>
      <c r="AD2959" s="2"/>
      <c r="AE2959" s="2"/>
      <c r="AF2959" s="2"/>
      <c r="AG2959" s="2"/>
      <c r="AH2959" s="2"/>
      <c r="AI2959" s="2"/>
    </row>
    <row r="2960" spans="1:35" x14ac:dyDescent="0.3">
      <c r="A2960" s="2"/>
      <c r="B2960" s="2"/>
      <c r="C2960" s="2" t="s">
        <v>281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13" t="s">
        <v>67</v>
      </c>
      <c r="T2960" s="2" t="s">
        <v>68</v>
      </c>
      <c r="U2960" s="2" t="s">
        <v>5</v>
      </c>
      <c r="V2960" s="2" t="s">
        <v>97</v>
      </c>
      <c r="W2960" s="2"/>
      <c r="X2960" s="2">
        <v>229.38</v>
      </c>
      <c r="Y2960" s="34">
        <v>68.81</v>
      </c>
      <c r="Z2960" s="34">
        <v>68.81</v>
      </c>
      <c r="AA2960" s="2"/>
      <c r="AB2960" s="2"/>
      <c r="AC2960" s="2"/>
      <c r="AD2960" s="2"/>
      <c r="AE2960" s="2"/>
      <c r="AF2960" s="2"/>
      <c r="AG2960" s="2"/>
      <c r="AH2960" s="2"/>
      <c r="AI2960" s="2"/>
    </row>
    <row r="2961" spans="1:35" x14ac:dyDescent="0.3">
      <c r="A2961" s="2"/>
      <c r="B2961" s="2"/>
      <c r="C2961" s="2" t="s">
        <v>282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13" t="s">
        <v>67</v>
      </c>
      <c r="T2961" s="2" t="s">
        <v>68</v>
      </c>
      <c r="U2961" s="2" t="s">
        <v>5</v>
      </c>
      <c r="V2961" s="2" t="s">
        <v>97</v>
      </c>
      <c r="W2961" s="2"/>
      <c r="X2961" s="2">
        <v>257.89</v>
      </c>
      <c r="Y2961" s="34">
        <v>77.37</v>
      </c>
      <c r="Z2961" s="34">
        <v>77.37</v>
      </c>
      <c r="AA2961" s="2"/>
      <c r="AB2961" s="2"/>
      <c r="AC2961" s="2"/>
      <c r="AD2961" s="2"/>
      <c r="AE2961" s="2"/>
      <c r="AF2961" s="2"/>
      <c r="AG2961" s="2"/>
      <c r="AH2961" s="2"/>
      <c r="AI2961" s="2"/>
    </row>
    <row r="2962" spans="1:35" x14ac:dyDescent="0.3">
      <c r="A2962" s="2"/>
      <c r="B2962" s="2"/>
      <c r="C2962" s="2" t="s">
        <v>283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13" t="s">
        <v>67</v>
      </c>
      <c r="T2962" s="2" t="s">
        <v>68</v>
      </c>
      <c r="U2962" s="2" t="s">
        <v>5</v>
      </c>
      <c r="V2962" s="2" t="s">
        <v>97</v>
      </c>
      <c r="W2962" s="2"/>
      <c r="X2962" s="2">
        <v>219.16</v>
      </c>
      <c r="Y2962" s="34">
        <v>65.75</v>
      </c>
      <c r="Z2962" s="34">
        <v>65.75</v>
      </c>
      <c r="AA2962" s="2"/>
      <c r="AB2962" s="2"/>
      <c r="AC2962" s="2"/>
      <c r="AD2962" s="2"/>
      <c r="AE2962" s="2"/>
      <c r="AF2962" s="2"/>
      <c r="AG2962" s="2"/>
      <c r="AH2962" s="2"/>
      <c r="AI2962" s="2"/>
    </row>
    <row r="2963" spans="1:35" x14ac:dyDescent="0.3">
      <c r="A2963" s="2"/>
      <c r="B2963" s="2"/>
      <c r="C2963" s="2" t="s">
        <v>284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13" t="s">
        <v>67</v>
      </c>
      <c r="T2963" s="2" t="s">
        <v>68</v>
      </c>
      <c r="U2963" s="2" t="s">
        <v>5</v>
      </c>
      <c r="V2963" s="2" t="s">
        <v>97</v>
      </c>
      <c r="W2963" s="2"/>
      <c r="X2963" s="2">
        <v>298.26</v>
      </c>
      <c r="Y2963" s="34">
        <v>89.48</v>
      </c>
      <c r="Z2963" s="34">
        <v>89.48</v>
      </c>
      <c r="AA2963" s="2"/>
      <c r="AB2963" s="2"/>
      <c r="AC2963" s="2"/>
      <c r="AD2963" s="2"/>
      <c r="AE2963" s="2"/>
      <c r="AF2963" s="2"/>
      <c r="AG2963" s="2"/>
      <c r="AH2963" s="2"/>
      <c r="AI2963" s="2"/>
    </row>
    <row r="2964" spans="1:35" x14ac:dyDescent="0.3">
      <c r="A2964" s="2"/>
      <c r="B2964" s="2"/>
      <c r="C2964" s="2" t="s">
        <v>285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13" t="s">
        <v>67</v>
      </c>
      <c r="T2964" s="2" t="s">
        <v>68</v>
      </c>
      <c r="U2964" s="2" t="s">
        <v>5</v>
      </c>
      <c r="V2964" s="2" t="s">
        <v>97</v>
      </c>
      <c r="W2964" s="2"/>
      <c r="X2964" s="2">
        <v>209.71</v>
      </c>
      <c r="Y2964" s="34">
        <v>62.91</v>
      </c>
      <c r="Z2964" s="34">
        <v>62.91</v>
      </c>
      <c r="AA2964" s="2"/>
      <c r="AB2964" s="2"/>
      <c r="AC2964" s="2"/>
      <c r="AD2964" s="2"/>
      <c r="AE2964" s="2"/>
      <c r="AF2964" s="2"/>
      <c r="AG2964" s="2"/>
      <c r="AH2964" s="2"/>
      <c r="AI2964" s="2"/>
    </row>
    <row r="2965" spans="1:35" x14ac:dyDescent="0.3">
      <c r="A2965" s="2"/>
      <c r="B2965" s="2"/>
      <c r="C2965" s="2" t="s">
        <v>286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13" t="s">
        <v>67</v>
      </c>
      <c r="T2965" s="2" t="s">
        <v>68</v>
      </c>
      <c r="U2965" s="2" t="s">
        <v>5</v>
      </c>
      <c r="V2965" s="2" t="s">
        <v>97</v>
      </c>
      <c r="W2965" s="2"/>
      <c r="X2965" s="2">
        <v>263.14</v>
      </c>
      <c r="Y2965" s="34">
        <v>78.94</v>
      </c>
      <c r="Z2965" s="34">
        <v>78.94</v>
      </c>
      <c r="AA2965" s="2"/>
      <c r="AB2965" s="2"/>
      <c r="AC2965" s="2"/>
      <c r="AD2965" s="2"/>
      <c r="AE2965" s="2"/>
      <c r="AF2965" s="2"/>
      <c r="AG2965" s="2"/>
      <c r="AH2965" s="2"/>
      <c r="AI2965" s="2"/>
    </row>
    <row r="2966" spans="1:35" x14ac:dyDescent="0.3">
      <c r="A2966" s="2"/>
      <c r="B2966" s="2"/>
      <c r="C2966" s="2" t="s">
        <v>287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13" t="s">
        <v>67</v>
      </c>
      <c r="T2966" s="2" t="s">
        <v>68</v>
      </c>
      <c r="U2966" s="2" t="s">
        <v>5</v>
      </c>
      <c r="V2966" s="2" t="s">
        <v>97</v>
      </c>
      <c r="W2966" s="2"/>
      <c r="X2966" s="2">
        <v>286.73</v>
      </c>
      <c r="Y2966" s="34">
        <v>86.02</v>
      </c>
      <c r="Z2966" s="34">
        <v>86.02</v>
      </c>
      <c r="AA2966" s="2"/>
      <c r="AB2966" s="2"/>
      <c r="AC2966" s="2"/>
      <c r="AD2966" s="2"/>
      <c r="AE2966" s="2"/>
      <c r="AF2966" s="2"/>
      <c r="AG2966" s="2"/>
      <c r="AH2966" s="2"/>
      <c r="AI2966" s="2"/>
    </row>
    <row r="2967" spans="1:35" x14ac:dyDescent="0.3">
      <c r="A2967" s="2"/>
      <c r="B2967" s="2"/>
      <c r="C2967" s="2" t="s">
        <v>288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13" t="s">
        <v>67</v>
      </c>
      <c r="T2967" s="2" t="s">
        <v>68</v>
      </c>
      <c r="U2967" s="2" t="s">
        <v>5</v>
      </c>
      <c r="V2967" s="2" t="s">
        <v>97</v>
      </c>
      <c r="W2967" s="2"/>
      <c r="X2967" s="2">
        <v>310.83</v>
      </c>
      <c r="Y2967" s="34">
        <v>93.25</v>
      </c>
      <c r="Z2967" s="34">
        <v>93.25</v>
      </c>
      <c r="AA2967" s="2"/>
      <c r="AB2967" s="2"/>
      <c r="AC2967" s="2"/>
      <c r="AD2967" s="2"/>
      <c r="AE2967" s="2"/>
      <c r="AF2967" s="2"/>
      <c r="AG2967" s="2"/>
      <c r="AH2967" s="2"/>
      <c r="AI2967" s="2"/>
    </row>
    <row r="2968" spans="1:35" x14ac:dyDescent="0.3">
      <c r="A2968" s="2"/>
      <c r="B2968" s="2"/>
      <c r="C2968" s="2" t="s">
        <v>289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13" t="s">
        <v>67</v>
      </c>
      <c r="T2968" s="2" t="s">
        <v>68</v>
      </c>
      <c r="U2968" s="2" t="s">
        <v>5</v>
      </c>
      <c r="V2968" s="2" t="s">
        <v>97</v>
      </c>
      <c r="W2968" s="2"/>
      <c r="X2968" s="2">
        <v>215.6</v>
      </c>
      <c r="Y2968" s="34">
        <v>64.680000000000007</v>
      </c>
      <c r="Z2968" s="34">
        <v>64.680000000000007</v>
      </c>
      <c r="AA2968" s="2"/>
      <c r="AB2968" s="2"/>
      <c r="AC2968" s="2"/>
      <c r="AD2968" s="2"/>
      <c r="AE2968" s="2"/>
      <c r="AF2968" s="2"/>
      <c r="AG2968" s="2"/>
      <c r="AH2968" s="2"/>
      <c r="AI2968" s="2"/>
    </row>
    <row r="2969" spans="1:35" x14ac:dyDescent="0.3">
      <c r="A2969" s="2"/>
      <c r="B2969" s="2"/>
      <c r="C2969" s="2" t="s">
        <v>290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13" t="s">
        <v>67</v>
      </c>
      <c r="T2969" s="2" t="s">
        <v>68</v>
      </c>
      <c r="U2969" s="2" t="s">
        <v>5</v>
      </c>
      <c r="V2969" s="2" t="s">
        <v>97</v>
      </c>
      <c r="W2969" s="2"/>
      <c r="X2969" s="2">
        <v>244.96</v>
      </c>
      <c r="Y2969" s="34">
        <v>73.489999999999995</v>
      </c>
      <c r="Z2969" s="34">
        <v>73.489999999999995</v>
      </c>
      <c r="AA2969" s="2"/>
      <c r="AB2969" s="2"/>
      <c r="AC2969" s="2"/>
      <c r="AD2969" s="2"/>
      <c r="AE2969" s="2"/>
      <c r="AF2969" s="2"/>
      <c r="AG2969" s="2"/>
      <c r="AH2969" s="2"/>
      <c r="AI2969" s="2"/>
    </row>
    <row r="2970" spans="1:35" x14ac:dyDescent="0.3">
      <c r="A2970" s="2"/>
      <c r="B2970" s="2"/>
      <c r="C2970" s="2" t="s">
        <v>291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13" t="s">
        <v>67</v>
      </c>
      <c r="T2970" s="2" t="s">
        <v>68</v>
      </c>
      <c r="U2970" s="2" t="s">
        <v>5</v>
      </c>
      <c r="V2970" s="2" t="s">
        <v>97</v>
      </c>
      <c r="W2970" s="2"/>
      <c r="X2970" s="2">
        <v>151.87</v>
      </c>
      <c r="Y2970" s="34">
        <v>45.56</v>
      </c>
      <c r="Z2970" s="34">
        <v>45.56</v>
      </c>
      <c r="AA2970" s="2"/>
      <c r="AB2970" s="2"/>
      <c r="AC2970" s="2"/>
      <c r="AD2970" s="2"/>
      <c r="AE2970" s="2"/>
      <c r="AF2970" s="2"/>
      <c r="AG2970" s="2"/>
      <c r="AH2970" s="2"/>
      <c r="AI2970" s="2"/>
    </row>
    <row r="2971" spans="1:35" x14ac:dyDescent="0.3">
      <c r="A2971" s="2"/>
      <c r="B2971" s="2"/>
      <c r="C2971" s="2" t="s">
        <v>292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13" t="s">
        <v>67</v>
      </c>
      <c r="T2971" s="2" t="s">
        <v>68</v>
      </c>
      <c r="U2971" s="2" t="s">
        <v>5</v>
      </c>
      <c r="V2971" s="2" t="s">
        <v>97</v>
      </c>
      <c r="W2971" s="2"/>
      <c r="X2971" s="2">
        <v>217.4</v>
      </c>
      <c r="Y2971" s="34">
        <v>65.22</v>
      </c>
      <c r="Z2971" s="34">
        <v>65.22</v>
      </c>
      <c r="AA2971" s="2"/>
      <c r="AB2971" s="2"/>
      <c r="AC2971" s="2"/>
      <c r="AD2971" s="2"/>
      <c r="AE2971" s="2"/>
      <c r="AF2971" s="2"/>
      <c r="AG2971" s="2"/>
      <c r="AH2971" s="2"/>
      <c r="AI2971" s="2"/>
    </row>
    <row r="2972" spans="1:35" x14ac:dyDescent="0.3">
      <c r="A2972" s="2"/>
      <c r="B2972" s="2"/>
      <c r="C2972" s="2" t="s">
        <v>293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13" t="s">
        <v>67</v>
      </c>
      <c r="T2972" s="2" t="s">
        <v>68</v>
      </c>
      <c r="U2972" s="2" t="s">
        <v>5</v>
      </c>
      <c r="V2972" s="2" t="s">
        <v>97</v>
      </c>
      <c r="W2972" s="2"/>
      <c r="X2972" s="2">
        <v>167.33</v>
      </c>
      <c r="Y2972" s="34">
        <v>50.2</v>
      </c>
      <c r="Z2972" s="34">
        <v>50.2</v>
      </c>
      <c r="AA2972" s="2"/>
      <c r="AB2972" s="2"/>
      <c r="AC2972" s="2"/>
      <c r="AD2972" s="2"/>
      <c r="AE2972" s="2"/>
      <c r="AF2972" s="2"/>
      <c r="AG2972" s="2"/>
      <c r="AH2972" s="2"/>
      <c r="AI2972" s="2"/>
    </row>
    <row r="2973" spans="1:35" x14ac:dyDescent="0.3">
      <c r="A2973" s="2"/>
      <c r="B2973" s="2"/>
      <c r="C2973" s="2" t="s">
        <v>294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13" t="s">
        <v>67</v>
      </c>
      <c r="T2973" s="2" t="s">
        <v>68</v>
      </c>
      <c r="U2973" s="2" t="s">
        <v>5</v>
      </c>
      <c r="V2973" s="2" t="s">
        <v>97</v>
      </c>
      <c r="W2973" s="2"/>
      <c r="X2973" s="2">
        <v>-60.37</v>
      </c>
      <c r="Y2973" s="34">
        <v>-18.11</v>
      </c>
      <c r="Z2973" s="34">
        <v>-18.11</v>
      </c>
      <c r="AA2973" s="2"/>
      <c r="AB2973" s="2"/>
      <c r="AC2973" s="2"/>
      <c r="AD2973" s="2"/>
      <c r="AE2973" s="2"/>
      <c r="AF2973" s="2"/>
      <c r="AG2973" s="2"/>
      <c r="AH2973" s="2"/>
      <c r="AI2973" s="2"/>
    </row>
    <row r="2974" spans="1:35" x14ac:dyDescent="0.3">
      <c r="A2974" s="2"/>
      <c r="B2974" s="2"/>
      <c r="C2974" s="2" t="s">
        <v>295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13" t="s">
        <v>67</v>
      </c>
      <c r="T2974" s="2" t="s">
        <v>68</v>
      </c>
      <c r="U2974" s="2" t="s">
        <v>5</v>
      </c>
      <c r="V2974" s="2" t="s">
        <v>97</v>
      </c>
      <c r="W2974" s="2"/>
      <c r="X2974" s="2">
        <v>232.21</v>
      </c>
      <c r="Y2974" s="34">
        <v>69.66</v>
      </c>
      <c r="Z2974" s="34">
        <v>69.66</v>
      </c>
      <c r="AA2974" s="2"/>
      <c r="AB2974" s="2"/>
      <c r="AC2974" s="2"/>
      <c r="AD2974" s="2"/>
      <c r="AE2974" s="2"/>
      <c r="AF2974" s="2"/>
      <c r="AG2974" s="2"/>
      <c r="AH2974" s="2"/>
      <c r="AI2974" s="2"/>
    </row>
    <row r="2975" spans="1:35" x14ac:dyDescent="0.3">
      <c r="A2975" s="2"/>
      <c r="B2975" s="2"/>
      <c r="C2975" s="2" t="s">
        <v>296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13" t="s">
        <v>67</v>
      </c>
      <c r="T2975" s="2" t="s">
        <v>68</v>
      </c>
      <c r="U2975" s="2" t="s">
        <v>5</v>
      </c>
      <c r="V2975" s="2" t="s">
        <v>97</v>
      </c>
      <c r="W2975" s="2"/>
      <c r="X2975" s="2">
        <v>321.72000000000003</v>
      </c>
      <c r="Y2975" s="34">
        <v>96.52</v>
      </c>
      <c r="Z2975" s="34">
        <v>96.52</v>
      </c>
      <c r="AA2975" s="2"/>
      <c r="AB2975" s="2"/>
      <c r="AC2975" s="2"/>
      <c r="AD2975" s="2"/>
      <c r="AE2975" s="2"/>
      <c r="AF2975" s="2"/>
      <c r="AG2975" s="2"/>
      <c r="AH2975" s="2"/>
      <c r="AI2975" s="2"/>
    </row>
    <row r="2976" spans="1:35" x14ac:dyDescent="0.3">
      <c r="A2976" s="2"/>
      <c r="B2976" s="2"/>
      <c r="C2976" s="2" t="s">
        <v>297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13" t="s">
        <v>67</v>
      </c>
      <c r="T2976" s="2" t="s">
        <v>68</v>
      </c>
      <c r="U2976" s="2" t="s">
        <v>5</v>
      </c>
      <c r="V2976" s="2" t="s">
        <v>97</v>
      </c>
      <c r="W2976" s="2"/>
      <c r="X2976" s="2">
        <v>280.36</v>
      </c>
      <c r="Y2976" s="34">
        <v>84.11</v>
      </c>
      <c r="Z2976" s="34">
        <v>84.11</v>
      </c>
      <c r="AA2976" s="2"/>
      <c r="AB2976" s="2"/>
      <c r="AC2976" s="2"/>
      <c r="AD2976" s="2"/>
      <c r="AE2976" s="2"/>
      <c r="AF2976" s="2"/>
      <c r="AG2976" s="2"/>
      <c r="AH2976" s="2"/>
      <c r="AI2976" s="2"/>
    </row>
    <row r="2977" spans="1:35" x14ac:dyDescent="0.3">
      <c r="A2977" s="2"/>
      <c r="B2977" s="2"/>
      <c r="C2977" s="2" t="s">
        <v>298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13" t="s">
        <v>67</v>
      </c>
      <c r="T2977" s="2" t="s">
        <v>68</v>
      </c>
      <c r="U2977" s="2" t="s">
        <v>5</v>
      </c>
      <c r="V2977" s="2" t="s">
        <v>97</v>
      </c>
      <c r="W2977" s="2"/>
      <c r="X2977" s="2">
        <v>332.33</v>
      </c>
      <c r="Y2977" s="34">
        <v>99.7</v>
      </c>
      <c r="Z2977" s="34">
        <v>99.7</v>
      </c>
      <c r="AA2977" s="2"/>
      <c r="AB2977" s="2"/>
      <c r="AC2977" s="2"/>
      <c r="AD2977" s="2"/>
      <c r="AE2977" s="2"/>
      <c r="AF2977" s="2"/>
      <c r="AG2977" s="2"/>
      <c r="AH2977" s="2"/>
      <c r="AI2977" s="2"/>
    </row>
    <row r="2978" spans="1:35" x14ac:dyDescent="0.3">
      <c r="A2978" s="2"/>
      <c r="B2978" s="2"/>
      <c r="C2978" s="2" t="s">
        <v>299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13" t="s">
        <v>67</v>
      </c>
      <c r="T2978" s="2" t="s">
        <v>68</v>
      </c>
      <c r="U2978" s="2" t="s">
        <v>5</v>
      </c>
      <c r="V2978" s="2" t="s">
        <v>97</v>
      </c>
      <c r="W2978" s="2"/>
      <c r="X2978" s="2">
        <v>276.58999999999997</v>
      </c>
      <c r="Y2978" s="34">
        <v>82.98</v>
      </c>
      <c r="Z2978" s="34">
        <v>82.98</v>
      </c>
      <c r="AA2978" s="2"/>
      <c r="AB2978" s="2"/>
      <c r="AC2978" s="2"/>
      <c r="AD2978" s="2"/>
      <c r="AE2978" s="2"/>
      <c r="AF2978" s="2"/>
      <c r="AG2978" s="2"/>
      <c r="AH2978" s="2"/>
      <c r="AI2978" s="2"/>
    </row>
    <row r="2979" spans="1:35" x14ac:dyDescent="0.3">
      <c r="A2979" s="2"/>
      <c r="B2979" s="2"/>
      <c r="C2979" s="2" t="s">
        <v>300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13" t="s">
        <v>67</v>
      </c>
      <c r="T2979" s="2" t="s">
        <v>68</v>
      </c>
      <c r="U2979" s="2" t="s">
        <v>5</v>
      </c>
      <c r="V2979" s="2" t="s">
        <v>97</v>
      </c>
      <c r="W2979" s="2"/>
      <c r="X2979" s="2">
        <v>305.47000000000003</v>
      </c>
      <c r="Y2979" s="34">
        <v>91.64</v>
      </c>
      <c r="Z2979" s="34">
        <v>91.64</v>
      </c>
      <c r="AA2979" s="2"/>
      <c r="AB2979" s="2"/>
      <c r="AC2979" s="2"/>
      <c r="AD2979" s="2"/>
      <c r="AE2979" s="2"/>
      <c r="AF2979" s="2"/>
      <c r="AG2979" s="2"/>
      <c r="AH2979" s="2"/>
      <c r="AI2979" s="2"/>
    </row>
    <row r="2980" spans="1:35" x14ac:dyDescent="0.3">
      <c r="A2980" s="2"/>
      <c r="B2980" s="2"/>
      <c r="C2980" s="2" t="s">
        <v>301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13" t="s">
        <v>67</v>
      </c>
      <c r="T2980" s="2" t="s">
        <v>68</v>
      </c>
      <c r="U2980" s="2" t="s">
        <v>5</v>
      </c>
      <c r="V2980" s="2" t="s">
        <v>97</v>
      </c>
      <c r="W2980" s="2"/>
      <c r="X2980" s="2">
        <v>326.45</v>
      </c>
      <c r="Y2980" s="34">
        <v>97.94</v>
      </c>
      <c r="Z2980" s="34">
        <v>97.94</v>
      </c>
      <c r="AA2980" s="2"/>
      <c r="AB2980" s="2"/>
      <c r="AC2980" s="2"/>
      <c r="AD2980" s="2"/>
      <c r="AE2980" s="2"/>
      <c r="AF2980" s="2"/>
      <c r="AG2980" s="2"/>
      <c r="AH2980" s="2"/>
      <c r="AI2980" s="2"/>
    </row>
    <row r="2981" spans="1:35" x14ac:dyDescent="0.3">
      <c r="A2981" s="2"/>
      <c r="B2981" s="2"/>
      <c r="C2981" s="2" t="s">
        <v>302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13" t="s">
        <v>67</v>
      </c>
      <c r="T2981" s="2" t="s">
        <v>68</v>
      </c>
      <c r="U2981" s="2" t="s">
        <v>5</v>
      </c>
      <c r="V2981" s="2" t="s">
        <v>97</v>
      </c>
      <c r="W2981" s="2"/>
      <c r="X2981" s="2">
        <v>307.39999999999998</v>
      </c>
      <c r="Y2981" s="34">
        <v>92.22</v>
      </c>
      <c r="Z2981" s="34">
        <v>92.22</v>
      </c>
      <c r="AA2981" s="2"/>
      <c r="AB2981" s="2"/>
      <c r="AC2981" s="2"/>
      <c r="AD2981" s="2"/>
      <c r="AE2981" s="2"/>
      <c r="AF2981" s="2"/>
      <c r="AG2981" s="2"/>
      <c r="AH2981" s="2"/>
      <c r="AI2981" s="2"/>
    </row>
    <row r="2982" spans="1:35" x14ac:dyDescent="0.3">
      <c r="A2982" s="2"/>
      <c r="B2982" s="2"/>
      <c r="C2982" s="2" t="s">
        <v>303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13" t="s">
        <v>67</v>
      </c>
      <c r="T2982" s="2" t="s">
        <v>68</v>
      </c>
      <c r="U2982" s="2" t="s">
        <v>5</v>
      </c>
      <c r="V2982" s="2" t="s">
        <v>97</v>
      </c>
      <c r="W2982" s="2"/>
      <c r="X2982" s="2">
        <v>280.37</v>
      </c>
      <c r="Y2982" s="34">
        <v>84.11</v>
      </c>
      <c r="Z2982" s="34">
        <v>84.11</v>
      </c>
      <c r="AA2982" s="2"/>
      <c r="AB2982" s="2"/>
      <c r="AC2982" s="2"/>
      <c r="AD2982" s="2"/>
      <c r="AE2982" s="2"/>
      <c r="AF2982" s="2"/>
      <c r="AG2982" s="2"/>
      <c r="AH2982" s="2"/>
      <c r="AI2982" s="2"/>
    </row>
    <row r="2983" spans="1:35" x14ac:dyDescent="0.3">
      <c r="A2983" s="2"/>
      <c r="B2983" s="2"/>
      <c r="C2983" s="2" t="s">
        <v>304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13" t="s">
        <v>67</v>
      </c>
      <c r="T2983" s="2" t="s">
        <v>68</v>
      </c>
      <c r="U2983" s="2" t="s">
        <v>5</v>
      </c>
      <c r="V2983" s="2" t="s">
        <v>97</v>
      </c>
      <c r="W2983" s="2"/>
      <c r="X2983" s="2">
        <v>532.49</v>
      </c>
      <c r="Y2983" s="34">
        <v>159.75</v>
      </c>
      <c r="Z2983" s="34">
        <v>159.75</v>
      </c>
      <c r="AA2983" s="2"/>
      <c r="AB2983" s="2"/>
      <c r="AC2983" s="2"/>
      <c r="AD2983" s="2"/>
      <c r="AE2983" s="2"/>
      <c r="AF2983" s="2"/>
      <c r="AG2983" s="2"/>
      <c r="AH2983" s="2"/>
      <c r="AI2983" s="2"/>
    </row>
    <row r="2984" spans="1:35" x14ac:dyDescent="0.3">
      <c r="A2984" s="2"/>
      <c r="B2984" s="2"/>
      <c r="C2984" s="2" t="s">
        <v>305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13" t="s">
        <v>67</v>
      </c>
      <c r="T2984" s="2" t="s">
        <v>68</v>
      </c>
      <c r="U2984" s="2" t="s">
        <v>5</v>
      </c>
      <c r="V2984" s="2" t="s">
        <v>97</v>
      </c>
      <c r="W2984" s="2"/>
      <c r="X2984" s="2">
        <v>322.24</v>
      </c>
      <c r="Y2984" s="34">
        <v>96.67</v>
      </c>
      <c r="Z2984" s="34">
        <v>96.67</v>
      </c>
      <c r="AA2984" s="2"/>
      <c r="AB2984" s="2"/>
      <c r="AC2984" s="2"/>
      <c r="AD2984" s="2"/>
      <c r="AE2984" s="2"/>
      <c r="AF2984" s="2"/>
      <c r="AG2984" s="2"/>
      <c r="AH2984" s="2"/>
      <c r="AI2984" s="2"/>
    </row>
    <row r="2985" spans="1:35" x14ac:dyDescent="0.3">
      <c r="A2985" s="2"/>
      <c r="B2985" s="2"/>
      <c r="C2985" s="2" t="s">
        <v>306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13" t="s">
        <v>67</v>
      </c>
      <c r="T2985" s="2" t="s">
        <v>68</v>
      </c>
      <c r="U2985" s="2" t="s">
        <v>5</v>
      </c>
      <c r="V2985" s="2" t="s">
        <v>97</v>
      </c>
      <c r="W2985" s="2"/>
      <c r="X2985" s="2">
        <v>311.41000000000003</v>
      </c>
      <c r="Y2985" s="34">
        <v>93.42</v>
      </c>
      <c r="Z2985" s="34">
        <v>93.42</v>
      </c>
      <c r="AA2985" s="2"/>
      <c r="AB2985" s="2"/>
      <c r="AC2985" s="2"/>
      <c r="AD2985" s="2"/>
      <c r="AE2985" s="2"/>
      <c r="AF2985" s="2"/>
      <c r="AG2985" s="2"/>
      <c r="AH2985" s="2"/>
      <c r="AI2985" s="2"/>
    </row>
    <row r="2986" spans="1:35" x14ac:dyDescent="0.3">
      <c r="A2986" s="2"/>
      <c r="B2986" s="2"/>
      <c r="C2986" s="2" t="s">
        <v>307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13" t="s">
        <v>67</v>
      </c>
      <c r="T2986" s="2" t="s">
        <v>68</v>
      </c>
      <c r="U2986" s="2" t="s">
        <v>5</v>
      </c>
      <c r="V2986" s="2" t="s">
        <v>97</v>
      </c>
      <c r="W2986" s="2"/>
      <c r="X2986" s="2">
        <v>286</v>
      </c>
      <c r="Y2986" s="34">
        <v>85.8</v>
      </c>
      <c r="Z2986" s="34">
        <v>85.8</v>
      </c>
      <c r="AA2986" s="2"/>
      <c r="AB2986" s="2"/>
      <c r="AC2986" s="2"/>
      <c r="AD2986" s="2"/>
      <c r="AE2986" s="2"/>
      <c r="AF2986" s="2"/>
      <c r="AG2986" s="2"/>
      <c r="AH2986" s="2"/>
      <c r="AI2986" s="2"/>
    </row>
    <row r="2987" spans="1:35" x14ac:dyDescent="0.3">
      <c r="A2987" s="2"/>
      <c r="B2987" s="2"/>
      <c r="C2987" s="2" t="s">
        <v>308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13" t="s">
        <v>67</v>
      </c>
      <c r="T2987" s="2" t="s">
        <v>68</v>
      </c>
      <c r="U2987" s="2" t="s">
        <v>5</v>
      </c>
      <c r="V2987" s="2" t="s">
        <v>97</v>
      </c>
      <c r="W2987" s="2"/>
      <c r="X2987" s="2">
        <v>300.38</v>
      </c>
      <c r="Y2987" s="34">
        <v>90.11</v>
      </c>
      <c r="Z2987" s="34">
        <v>90.11</v>
      </c>
      <c r="AA2987" s="2"/>
      <c r="AB2987" s="2"/>
      <c r="AC2987" s="2"/>
      <c r="AD2987" s="2"/>
      <c r="AE2987" s="2"/>
      <c r="AF2987" s="2"/>
      <c r="AG2987" s="2"/>
      <c r="AH2987" s="2"/>
      <c r="AI2987" s="2"/>
    </row>
    <row r="2988" spans="1:35" x14ac:dyDescent="0.3">
      <c r="A2988" s="2"/>
      <c r="B2988" s="2"/>
      <c r="C2988" s="2" t="s">
        <v>309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13" t="s">
        <v>67</v>
      </c>
      <c r="T2988" s="2" t="s">
        <v>68</v>
      </c>
      <c r="U2988" s="2" t="s">
        <v>5</v>
      </c>
      <c r="V2988" s="2" t="s">
        <v>97</v>
      </c>
      <c r="W2988" s="2"/>
      <c r="X2988" s="2">
        <v>377</v>
      </c>
      <c r="Y2988" s="34">
        <v>113.1</v>
      </c>
      <c r="Z2988" s="34">
        <v>113.1</v>
      </c>
      <c r="AA2988" s="2"/>
      <c r="AB2988" s="2"/>
      <c r="AC2988" s="2"/>
      <c r="AD2988" s="2"/>
      <c r="AE2988" s="2"/>
      <c r="AF2988" s="2"/>
      <c r="AG2988" s="2"/>
      <c r="AH2988" s="2"/>
      <c r="AI2988" s="2"/>
    </row>
    <row r="2989" spans="1:35" x14ac:dyDescent="0.3">
      <c r="A2989" s="2"/>
      <c r="B2989" s="2"/>
      <c r="C2989" s="2" t="s">
        <v>310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13" t="s">
        <v>67</v>
      </c>
      <c r="T2989" s="2" t="s">
        <v>68</v>
      </c>
      <c r="U2989" s="2" t="s">
        <v>5</v>
      </c>
      <c r="V2989" s="2" t="s">
        <v>97</v>
      </c>
      <c r="W2989" s="2"/>
      <c r="X2989" s="2">
        <v>236.66</v>
      </c>
      <c r="Y2989" s="34">
        <v>71</v>
      </c>
      <c r="Z2989" s="34">
        <v>71</v>
      </c>
      <c r="AA2989" s="2"/>
      <c r="AB2989" s="2"/>
      <c r="AC2989" s="2"/>
      <c r="AD2989" s="2"/>
      <c r="AE2989" s="2"/>
      <c r="AF2989" s="2"/>
      <c r="AG2989" s="2"/>
      <c r="AH2989" s="2"/>
      <c r="AI2989" s="2"/>
    </row>
    <row r="2990" spans="1:35" x14ac:dyDescent="0.3">
      <c r="A2990" s="2"/>
      <c r="B2990" s="2"/>
      <c r="C2990" s="2" t="s">
        <v>311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13" t="s">
        <v>67</v>
      </c>
      <c r="T2990" s="2" t="s">
        <v>68</v>
      </c>
      <c r="U2990" s="2" t="s">
        <v>5</v>
      </c>
      <c r="V2990" s="2" t="s">
        <v>97</v>
      </c>
      <c r="W2990" s="2"/>
      <c r="X2990" s="2">
        <v>255.83</v>
      </c>
      <c r="Y2990" s="34">
        <v>76.75</v>
      </c>
      <c r="Z2990" s="34">
        <v>76.75</v>
      </c>
      <c r="AA2990" s="2"/>
      <c r="AB2990" s="2"/>
      <c r="AC2990" s="2"/>
      <c r="AD2990" s="2"/>
      <c r="AE2990" s="2"/>
      <c r="AF2990" s="2"/>
      <c r="AG2990" s="2"/>
      <c r="AH2990" s="2"/>
      <c r="AI2990" s="2"/>
    </row>
    <row r="2991" spans="1:35" x14ac:dyDescent="0.3">
      <c r="A2991" s="2"/>
      <c r="B2991" s="2"/>
      <c r="C2991" s="2" t="s">
        <v>312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13" t="s">
        <v>67</v>
      </c>
      <c r="T2991" s="2" t="s">
        <v>68</v>
      </c>
      <c r="U2991" s="2" t="s">
        <v>5</v>
      </c>
      <c r="V2991" s="2" t="s">
        <v>97</v>
      </c>
      <c r="W2991" s="2"/>
      <c r="X2991" s="2">
        <v>307.93</v>
      </c>
      <c r="Y2991" s="34">
        <v>92.38</v>
      </c>
      <c r="Z2991" s="34">
        <v>92.38</v>
      </c>
      <c r="AA2991" s="2"/>
      <c r="AB2991" s="2"/>
      <c r="AC2991" s="2"/>
      <c r="AD2991" s="2"/>
      <c r="AE2991" s="2"/>
      <c r="AF2991" s="2"/>
      <c r="AG2991" s="2"/>
      <c r="AH2991" s="2"/>
      <c r="AI2991" s="2"/>
    </row>
    <row r="2992" spans="1:35" x14ac:dyDescent="0.3">
      <c r="A2992" s="2"/>
      <c r="B2992" s="2"/>
      <c r="C2992" s="2" t="s">
        <v>313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13" t="s">
        <v>67</v>
      </c>
      <c r="T2992" s="2" t="s">
        <v>68</v>
      </c>
      <c r="U2992" s="2" t="s">
        <v>5</v>
      </c>
      <c r="V2992" s="2" t="s">
        <v>97</v>
      </c>
      <c r="W2992" s="2"/>
      <c r="X2992" s="2">
        <v>390.45</v>
      </c>
      <c r="Y2992" s="34">
        <v>117.14</v>
      </c>
      <c r="Z2992" s="34">
        <v>117.14</v>
      </c>
      <c r="AA2992" s="2"/>
      <c r="AB2992" s="2"/>
      <c r="AC2992" s="2"/>
      <c r="AD2992" s="2"/>
      <c r="AE2992" s="2"/>
      <c r="AF2992" s="2"/>
      <c r="AG2992" s="2"/>
      <c r="AH2992" s="2"/>
      <c r="AI2992" s="2"/>
    </row>
    <row r="2993" spans="1:35" x14ac:dyDescent="0.3">
      <c r="A2993" s="2"/>
      <c r="B2993" s="2"/>
      <c r="C2993" s="2" t="s">
        <v>314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13" t="s">
        <v>67</v>
      </c>
      <c r="T2993" s="2" t="s">
        <v>68</v>
      </c>
      <c r="U2993" s="2" t="s">
        <v>5</v>
      </c>
      <c r="V2993" s="2" t="s">
        <v>97</v>
      </c>
      <c r="W2993" s="2"/>
      <c r="X2993" s="2">
        <v>309.58</v>
      </c>
      <c r="Y2993" s="34">
        <v>92.87</v>
      </c>
      <c r="Z2993" s="34">
        <v>92.87</v>
      </c>
      <c r="AA2993" s="2"/>
      <c r="AB2993" s="2"/>
      <c r="AC2993" s="2"/>
      <c r="AD2993" s="2"/>
      <c r="AE2993" s="2"/>
      <c r="AF2993" s="2"/>
      <c r="AG2993" s="2"/>
      <c r="AH2993" s="2"/>
      <c r="AI2993" s="2"/>
    </row>
    <row r="2994" spans="1:35" x14ac:dyDescent="0.3">
      <c r="A2994" s="2"/>
      <c r="B2994" s="2"/>
      <c r="C2994" s="2" t="s">
        <v>315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13" t="s">
        <v>67</v>
      </c>
      <c r="T2994" s="2" t="s">
        <v>68</v>
      </c>
      <c r="U2994" s="2" t="s">
        <v>5</v>
      </c>
      <c r="V2994" s="2" t="s">
        <v>97</v>
      </c>
      <c r="W2994" s="2"/>
      <c r="X2994" s="2">
        <v>227.57</v>
      </c>
      <c r="Y2994" s="34">
        <v>68.27</v>
      </c>
      <c r="Z2994" s="34">
        <v>68.27</v>
      </c>
      <c r="AA2994" s="2"/>
      <c r="AB2994" s="2"/>
      <c r="AC2994" s="2"/>
      <c r="AD2994" s="2"/>
      <c r="AE2994" s="2"/>
      <c r="AF2994" s="2"/>
      <c r="AG2994" s="2"/>
      <c r="AH2994" s="2"/>
      <c r="AI2994" s="2"/>
    </row>
    <row r="2995" spans="1:35" x14ac:dyDescent="0.3">
      <c r="A2995" s="2"/>
      <c r="B2995" s="2"/>
      <c r="C2995" s="2" t="s">
        <v>316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13" t="s">
        <v>67</v>
      </c>
      <c r="T2995" s="2" t="s">
        <v>68</v>
      </c>
      <c r="U2995" s="2" t="s">
        <v>5</v>
      </c>
      <c r="V2995" s="2" t="s">
        <v>97</v>
      </c>
      <c r="W2995" s="2"/>
      <c r="X2995" s="2">
        <v>308.85000000000002</v>
      </c>
      <c r="Y2995" s="34">
        <v>92.66</v>
      </c>
      <c r="Z2995" s="34">
        <v>92.66</v>
      </c>
      <c r="AA2995" s="2"/>
      <c r="AB2995" s="2"/>
      <c r="AC2995" s="2"/>
      <c r="AD2995" s="2"/>
      <c r="AE2995" s="2"/>
      <c r="AF2995" s="2"/>
      <c r="AG2995" s="2"/>
      <c r="AH2995" s="2"/>
      <c r="AI2995" s="2"/>
    </row>
    <row r="2996" spans="1:35" x14ac:dyDescent="0.3">
      <c r="A2996" s="2"/>
      <c r="B2996" s="2"/>
      <c r="C2996" s="2" t="s">
        <v>317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13" t="s">
        <v>67</v>
      </c>
      <c r="T2996" s="2" t="s">
        <v>68</v>
      </c>
      <c r="U2996" s="2" t="s">
        <v>5</v>
      </c>
      <c r="V2996" s="2" t="s">
        <v>97</v>
      </c>
      <c r="W2996" s="2"/>
      <c r="X2996" s="2">
        <v>279.26</v>
      </c>
      <c r="Y2996" s="34">
        <v>83.78</v>
      </c>
      <c r="Z2996" s="34">
        <v>83.78</v>
      </c>
      <c r="AA2996" s="2"/>
      <c r="AB2996" s="2"/>
      <c r="AC2996" s="2"/>
      <c r="AD2996" s="2"/>
      <c r="AE2996" s="2"/>
      <c r="AF2996" s="2"/>
      <c r="AG2996" s="2"/>
      <c r="AH2996" s="2"/>
      <c r="AI2996" s="2"/>
    </row>
    <row r="2997" spans="1:35" x14ac:dyDescent="0.3">
      <c r="A2997" s="2"/>
      <c r="B2997" s="2"/>
      <c r="C2997" s="2" t="s">
        <v>318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13" t="s">
        <v>67</v>
      </c>
      <c r="T2997" s="2" t="s">
        <v>68</v>
      </c>
      <c r="U2997" s="2" t="s">
        <v>5</v>
      </c>
      <c r="V2997" s="2" t="s">
        <v>97</v>
      </c>
      <c r="W2997" s="2"/>
      <c r="X2997" s="2">
        <v>257.73</v>
      </c>
      <c r="Y2997" s="34">
        <v>77.319999999999993</v>
      </c>
      <c r="Z2997" s="34">
        <v>77.319999999999993</v>
      </c>
      <c r="AA2997" s="2"/>
      <c r="AB2997" s="2"/>
      <c r="AC2997" s="2"/>
      <c r="AD2997" s="2"/>
      <c r="AE2997" s="2"/>
      <c r="AF2997" s="2"/>
      <c r="AG2997" s="2"/>
      <c r="AH2997" s="2"/>
      <c r="AI2997" s="2"/>
    </row>
    <row r="2998" spans="1:35" x14ac:dyDescent="0.3">
      <c r="A2998" s="2"/>
      <c r="B2998" s="2"/>
      <c r="C2998" s="2" t="s">
        <v>319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13" t="s">
        <v>67</v>
      </c>
      <c r="T2998" s="2" t="s">
        <v>68</v>
      </c>
      <c r="U2998" s="2" t="s">
        <v>5</v>
      </c>
      <c r="V2998" s="2" t="s">
        <v>97</v>
      </c>
      <c r="W2998" s="2"/>
      <c r="X2998" s="2">
        <v>308.43</v>
      </c>
      <c r="Y2998" s="34">
        <v>92.53</v>
      </c>
      <c r="Z2998" s="34">
        <v>92.53</v>
      </c>
      <c r="AA2998" s="2"/>
      <c r="AB2998" s="2"/>
      <c r="AC2998" s="2"/>
      <c r="AD2998" s="2"/>
      <c r="AE2998" s="2"/>
      <c r="AF2998" s="2"/>
      <c r="AG2998" s="2"/>
      <c r="AH2998" s="2"/>
      <c r="AI2998" s="2"/>
    </row>
    <row r="2999" spans="1:35" x14ac:dyDescent="0.3">
      <c r="A2999" s="2"/>
      <c r="B2999" s="2"/>
      <c r="C2999" s="2" t="s">
        <v>320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13" t="s">
        <v>67</v>
      </c>
      <c r="T2999" s="2" t="s">
        <v>68</v>
      </c>
      <c r="U2999" s="2" t="s">
        <v>5</v>
      </c>
      <c r="V2999" s="2" t="s">
        <v>97</v>
      </c>
      <c r="W2999" s="2"/>
      <c r="X2999" s="2">
        <v>368.35</v>
      </c>
      <c r="Y2999" s="34">
        <v>110.5</v>
      </c>
      <c r="Z2999" s="34">
        <v>110.5</v>
      </c>
      <c r="AA2999" s="2"/>
      <c r="AB2999" s="2"/>
      <c r="AC2999" s="2"/>
      <c r="AD2999" s="2"/>
      <c r="AE2999" s="2"/>
      <c r="AF2999" s="2"/>
      <c r="AG2999" s="2"/>
      <c r="AH2999" s="2"/>
      <c r="AI2999" s="2"/>
    </row>
    <row r="3000" spans="1:35" x14ac:dyDescent="0.3">
      <c r="A3000" s="2"/>
      <c r="B3000" s="2"/>
      <c r="C3000" s="2" t="s">
        <v>321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13" t="s">
        <v>67</v>
      </c>
      <c r="T3000" s="2" t="s">
        <v>68</v>
      </c>
      <c r="U3000" s="2" t="s">
        <v>5</v>
      </c>
      <c r="V3000" s="2" t="s">
        <v>97</v>
      </c>
      <c r="W3000" s="2"/>
      <c r="X3000" s="2">
        <v>297.32</v>
      </c>
      <c r="Y3000" s="34">
        <v>89.19</v>
      </c>
      <c r="Z3000" s="34">
        <v>89.19</v>
      </c>
      <c r="AA3000" s="2"/>
      <c r="AB3000" s="2"/>
      <c r="AC3000" s="2"/>
      <c r="AD3000" s="2"/>
      <c r="AE3000" s="2"/>
      <c r="AF3000" s="2"/>
      <c r="AG3000" s="2"/>
      <c r="AH3000" s="2"/>
      <c r="AI3000" s="2"/>
    </row>
    <row r="3001" spans="1:35" x14ac:dyDescent="0.3">
      <c r="A3001" s="2"/>
      <c r="B3001" s="2"/>
      <c r="C3001" s="2" t="s">
        <v>322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13" t="s">
        <v>67</v>
      </c>
      <c r="T3001" s="2" t="s">
        <v>68</v>
      </c>
      <c r="U3001" s="2" t="s">
        <v>5</v>
      </c>
      <c r="V3001" s="2" t="s">
        <v>97</v>
      </c>
      <c r="W3001" s="2"/>
      <c r="X3001" s="2">
        <v>345.01</v>
      </c>
      <c r="Y3001" s="34">
        <v>103.5</v>
      </c>
      <c r="Z3001" s="34">
        <v>103.5</v>
      </c>
      <c r="AA3001" s="2"/>
      <c r="AB3001" s="2"/>
      <c r="AC3001" s="2"/>
      <c r="AD3001" s="2"/>
      <c r="AE3001" s="2"/>
      <c r="AF3001" s="2"/>
      <c r="AG3001" s="2"/>
      <c r="AH3001" s="2"/>
      <c r="AI3001" s="2"/>
    </row>
    <row r="3002" spans="1:35" x14ac:dyDescent="0.3">
      <c r="A3002" s="2"/>
      <c r="B3002" s="2"/>
      <c r="C3002" s="2" t="s">
        <v>323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13" t="s">
        <v>67</v>
      </c>
      <c r="T3002" s="2" t="s">
        <v>68</v>
      </c>
      <c r="U3002" s="2" t="s">
        <v>5</v>
      </c>
      <c r="V3002" s="2" t="s">
        <v>97</v>
      </c>
      <c r="W3002" s="2"/>
      <c r="X3002" s="2">
        <v>304.42</v>
      </c>
      <c r="Y3002" s="34">
        <v>91.32</v>
      </c>
      <c r="Z3002" s="34">
        <v>91.32</v>
      </c>
      <c r="AA3002" s="2"/>
      <c r="AB3002" s="2"/>
      <c r="AC3002" s="2"/>
      <c r="AD3002" s="2"/>
      <c r="AE3002" s="2"/>
      <c r="AF3002" s="2"/>
      <c r="AG3002" s="2"/>
      <c r="AH3002" s="2"/>
      <c r="AI3002" s="2"/>
    </row>
    <row r="3003" spans="1:35" x14ac:dyDescent="0.3">
      <c r="A3003" s="2"/>
      <c r="B3003" s="2"/>
      <c r="C3003" s="2" t="s">
        <v>324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13" t="s">
        <v>67</v>
      </c>
      <c r="T3003" s="2" t="s">
        <v>68</v>
      </c>
      <c r="U3003" s="2" t="s">
        <v>5</v>
      </c>
      <c r="V3003" s="2" t="s">
        <v>97</v>
      </c>
      <c r="W3003" s="2"/>
      <c r="X3003" s="2">
        <v>324.14999999999998</v>
      </c>
      <c r="Y3003" s="34">
        <v>97.24</v>
      </c>
      <c r="Z3003" s="34">
        <v>97.24</v>
      </c>
      <c r="AA3003" s="2"/>
      <c r="AB3003" s="2"/>
      <c r="AC3003" s="2"/>
      <c r="AD3003" s="2"/>
      <c r="AE3003" s="2"/>
      <c r="AF3003" s="2"/>
      <c r="AG3003" s="2"/>
      <c r="AH3003" s="2"/>
      <c r="AI3003" s="2"/>
    </row>
    <row r="3004" spans="1:35" x14ac:dyDescent="0.3">
      <c r="A3004" s="2"/>
      <c r="B3004" s="2"/>
      <c r="C3004" s="2" t="s">
        <v>325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13" t="s">
        <v>67</v>
      </c>
      <c r="T3004" s="2" t="s">
        <v>68</v>
      </c>
      <c r="U3004" s="2" t="s">
        <v>5</v>
      </c>
      <c r="V3004" s="2" t="s">
        <v>97</v>
      </c>
      <c r="W3004" s="2"/>
      <c r="X3004" s="2">
        <v>301.68</v>
      </c>
      <c r="Y3004" s="34">
        <v>90.5</v>
      </c>
      <c r="Z3004" s="34">
        <v>90.5</v>
      </c>
      <c r="AA3004" s="2"/>
      <c r="AB3004" s="2"/>
      <c r="AC3004" s="2"/>
      <c r="AD3004" s="2"/>
      <c r="AE3004" s="2"/>
      <c r="AF3004" s="2"/>
      <c r="AG3004" s="2"/>
      <c r="AH3004" s="2"/>
      <c r="AI3004" s="2"/>
    </row>
    <row r="3005" spans="1:35" x14ac:dyDescent="0.3">
      <c r="A3005" s="2"/>
      <c r="B3005" s="2"/>
      <c r="C3005" s="2" t="s">
        <v>326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13" t="s">
        <v>67</v>
      </c>
      <c r="T3005" s="2" t="s">
        <v>68</v>
      </c>
      <c r="U3005" s="2" t="s">
        <v>5</v>
      </c>
      <c r="V3005" s="2" t="s">
        <v>97</v>
      </c>
      <c r="W3005" s="2"/>
      <c r="X3005" s="2">
        <v>266.33</v>
      </c>
      <c r="Y3005" s="34">
        <v>79.900000000000006</v>
      </c>
      <c r="Z3005" s="34">
        <v>79.900000000000006</v>
      </c>
      <c r="AA3005" s="2"/>
      <c r="AB3005" s="2"/>
      <c r="AC3005" s="2"/>
      <c r="AD3005" s="2"/>
      <c r="AE3005" s="2"/>
      <c r="AF3005" s="2"/>
      <c r="AG3005" s="2"/>
      <c r="AH3005" s="2"/>
      <c r="AI3005" s="2"/>
    </row>
    <row r="3006" spans="1:35" x14ac:dyDescent="0.3">
      <c r="A3006" s="2"/>
      <c r="B3006" s="2"/>
      <c r="C3006" s="2" t="s">
        <v>327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13" t="s">
        <v>67</v>
      </c>
      <c r="T3006" s="2" t="s">
        <v>68</v>
      </c>
      <c r="U3006" s="2" t="s">
        <v>5</v>
      </c>
      <c r="V3006" s="2" t="s">
        <v>97</v>
      </c>
      <c r="W3006" s="2"/>
      <c r="X3006" s="2">
        <v>275.98</v>
      </c>
      <c r="Y3006" s="34">
        <v>82.79</v>
      </c>
      <c r="Z3006" s="34">
        <v>82.79</v>
      </c>
      <c r="AA3006" s="2"/>
      <c r="AB3006" s="2"/>
      <c r="AC3006" s="2"/>
      <c r="AD3006" s="2"/>
      <c r="AE3006" s="2"/>
      <c r="AF3006" s="2"/>
      <c r="AG3006" s="2"/>
      <c r="AH3006" s="2"/>
      <c r="AI3006" s="2"/>
    </row>
    <row r="3007" spans="1:35" x14ac:dyDescent="0.3">
      <c r="A3007" s="2"/>
      <c r="B3007" s="2"/>
      <c r="C3007" s="2" t="s">
        <v>328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13" t="s">
        <v>67</v>
      </c>
      <c r="T3007" s="2" t="s">
        <v>68</v>
      </c>
      <c r="U3007" s="2" t="s">
        <v>5</v>
      </c>
      <c r="V3007" s="2" t="s">
        <v>97</v>
      </c>
      <c r="W3007" s="2"/>
      <c r="X3007" s="2">
        <v>263.81</v>
      </c>
      <c r="Y3007" s="34">
        <v>79.14</v>
      </c>
      <c r="Z3007" s="34">
        <v>79.14</v>
      </c>
      <c r="AA3007" s="2"/>
      <c r="AB3007" s="2"/>
      <c r="AC3007" s="2"/>
      <c r="AD3007" s="2"/>
      <c r="AE3007" s="2"/>
      <c r="AF3007" s="2"/>
      <c r="AG3007" s="2"/>
      <c r="AH3007" s="2"/>
      <c r="AI3007" s="2"/>
    </row>
    <row r="3008" spans="1:35" x14ac:dyDescent="0.3">
      <c r="A3008" s="2"/>
      <c r="B3008" s="2"/>
      <c r="C3008" s="2" t="s">
        <v>329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13" t="s">
        <v>67</v>
      </c>
      <c r="T3008" s="2" t="s">
        <v>68</v>
      </c>
      <c r="U3008" s="2" t="s">
        <v>5</v>
      </c>
      <c r="V3008" s="2" t="s">
        <v>97</v>
      </c>
      <c r="W3008" s="2"/>
      <c r="X3008" s="2">
        <v>177.73</v>
      </c>
      <c r="Y3008" s="34">
        <v>53.32</v>
      </c>
      <c r="Z3008" s="34">
        <v>53.32</v>
      </c>
      <c r="AA3008" s="2"/>
      <c r="AB3008" s="2"/>
      <c r="AC3008" s="2"/>
      <c r="AD3008" s="2"/>
      <c r="AE3008" s="2"/>
      <c r="AF3008" s="2"/>
      <c r="AG3008" s="2"/>
      <c r="AH3008" s="2"/>
      <c r="AI3008" s="2"/>
    </row>
    <row r="3009" spans="1:35" x14ac:dyDescent="0.3">
      <c r="A3009" s="2"/>
      <c r="B3009" s="2"/>
      <c r="C3009" s="2" t="s">
        <v>330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13" t="s">
        <v>67</v>
      </c>
      <c r="T3009" s="2" t="s">
        <v>68</v>
      </c>
      <c r="U3009" s="2" t="s">
        <v>5</v>
      </c>
      <c r="V3009" s="2" t="s">
        <v>97</v>
      </c>
      <c r="W3009" s="2"/>
      <c r="X3009" s="2">
        <v>151.15</v>
      </c>
      <c r="Y3009" s="34">
        <v>45.34</v>
      </c>
      <c r="Z3009" s="34">
        <v>45.34</v>
      </c>
      <c r="AA3009" s="2"/>
      <c r="AB3009" s="2"/>
      <c r="AC3009" s="2"/>
      <c r="AD3009" s="2"/>
      <c r="AE3009" s="2"/>
      <c r="AF3009" s="2"/>
      <c r="AG3009" s="2"/>
      <c r="AH3009" s="2"/>
      <c r="AI3009" s="2"/>
    </row>
    <row r="3010" spans="1:35" x14ac:dyDescent="0.3">
      <c r="A3010" s="2"/>
      <c r="B3010" s="2"/>
      <c r="C3010" s="2" t="s">
        <v>331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13" t="s">
        <v>67</v>
      </c>
      <c r="T3010" s="2" t="s">
        <v>68</v>
      </c>
      <c r="U3010" s="2" t="s">
        <v>5</v>
      </c>
      <c r="V3010" s="2" t="s">
        <v>97</v>
      </c>
      <c r="W3010" s="2"/>
      <c r="X3010" s="2">
        <v>366.77</v>
      </c>
      <c r="Y3010" s="34">
        <v>110.03</v>
      </c>
      <c r="Z3010" s="34">
        <v>110.03</v>
      </c>
      <c r="AA3010" s="2"/>
      <c r="AB3010" s="2"/>
      <c r="AC3010" s="2"/>
      <c r="AD3010" s="2"/>
      <c r="AE3010" s="2"/>
      <c r="AF3010" s="2"/>
      <c r="AG3010" s="2"/>
      <c r="AH3010" s="2"/>
      <c r="AI3010" s="2"/>
    </row>
    <row r="3011" spans="1:35" x14ac:dyDescent="0.3">
      <c r="A3011" s="2"/>
      <c r="B3011" s="2"/>
      <c r="C3011" s="2" t="s">
        <v>332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13" t="s">
        <v>67</v>
      </c>
      <c r="T3011" s="2" t="s">
        <v>68</v>
      </c>
      <c r="U3011" s="2" t="s">
        <v>5</v>
      </c>
      <c r="V3011" s="2" t="s">
        <v>97</v>
      </c>
      <c r="W3011" s="2"/>
      <c r="X3011" s="2">
        <v>245.07</v>
      </c>
      <c r="Y3011" s="34">
        <v>73.52</v>
      </c>
      <c r="Z3011" s="34">
        <v>73.52</v>
      </c>
      <c r="AA3011" s="2"/>
      <c r="AB3011" s="2"/>
      <c r="AC3011" s="2"/>
      <c r="AD3011" s="2"/>
      <c r="AE3011" s="2"/>
      <c r="AF3011" s="2"/>
      <c r="AG3011" s="2"/>
      <c r="AH3011" s="2"/>
      <c r="AI3011" s="2"/>
    </row>
    <row r="3012" spans="1:35" x14ac:dyDescent="0.3">
      <c r="A3012" s="2"/>
      <c r="B3012" s="2"/>
      <c r="C3012" s="2" t="s">
        <v>333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13" t="s">
        <v>67</v>
      </c>
      <c r="T3012" s="2" t="s">
        <v>68</v>
      </c>
      <c r="U3012" s="2" t="s">
        <v>5</v>
      </c>
      <c r="V3012" s="2" t="s">
        <v>97</v>
      </c>
      <c r="W3012" s="2"/>
      <c r="X3012" s="2">
        <v>221.42</v>
      </c>
      <c r="Y3012" s="34">
        <v>66.42</v>
      </c>
      <c r="Z3012" s="34">
        <v>66.42</v>
      </c>
      <c r="AA3012" s="2"/>
      <c r="AB3012" s="2"/>
      <c r="AC3012" s="2"/>
      <c r="AD3012" s="2"/>
      <c r="AE3012" s="2"/>
      <c r="AF3012" s="2"/>
      <c r="AG3012" s="2"/>
      <c r="AH3012" s="2"/>
      <c r="AI3012" s="2"/>
    </row>
    <row r="3013" spans="1:35" x14ac:dyDescent="0.3">
      <c r="A3013" s="2"/>
      <c r="B3013" s="2"/>
      <c r="C3013" s="2" t="s">
        <v>334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13" t="s">
        <v>67</v>
      </c>
      <c r="T3013" s="2" t="s">
        <v>68</v>
      </c>
      <c r="U3013" s="2" t="s">
        <v>5</v>
      </c>
      <c r="V3013" s="2" t="s">
        <v>97</v>
      </c>
      <c r="W3013" s="2"/>
      <c r="X3013" s="2">
        <v>301.83</v>
      </c>
      <c r="Y3013" s="34">
        <v>90.55</v>
      </c>
      <c r="Z3013" s="34">
        <v>90.55</v>
      </c>
      <c r="AA3013" s="2"/>
      <c r="AB3013" s="2"/>
      <c r="AC3013" s="2"/>
      <c r="AD3013" s="2"/>
      <c r="AE3013" s="2"/>
      <c r="AF3013" s="2"/>
      <c r="AG3013" s="2"/>
      <c r="AH3013" s="2"/>
      <c r="AI3013" s="2"/>
    </row>
    <row r="3014" spans="1:35" x14ac:dyDescent="0.3">
      <c r="A3014" s="2"/>
      <c r="B3014" s="2"/>
      <c r="C3014" s="2" t="s">
        <v>335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13" t="s">
        <v>67</v>
      </c>
      <c r="T3014" s="2" t="s">
        <v>68</v>
      </c>
      <c r="U3014" s="2" t="s">
        <v>5</v>
      </c>
      <c r="V3014" s="2" t="s">
        <v>97</v>
      </c>
      <c r="W3014" s="2"/>
      <c r="X3014" s="2">
        <v>302.43</v>
      </c>
      <c r="Y3014" s="34">
        <v>90.73</v>
      </c>
      <c r="Z3014" s="34">
        <v>90.73</v>
      </c>
      <c r="AA3014" s="2"/>
      <c r="AB3014" s="2"/>
      <c r="AC3014" s="2"/>
      <c r="AD3014" s="2"/>
      <c r="AE3014" s="2"/>
      <c r="AF3014" s="2"/>
      <c r="AG3014" s="2"/>
      <c r="AH3014" s="2"/>
      <c r="AI3014" s="2"/>
    </row>
    <row r="3015" spans="1:35" x14ac:dyDescent="0.3">
      <c r="A3015" s="2"/>
      <c r="B3015" s="2"/>
      <c r="C3015" s="2" t="s">
        <v>336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13" t="s">
        <v>67</v>
      </c>
      <c r="T3015" s="2" t="s">
        <v>68</v>
      </c>
      <c r="U3015" s="2" t="s">
        <v>5</v>
      </c>
      <c r="V3015" s="2" t="s">
        <v>97</v>
      </c>
      <c r="W3015" s="2"/>
      <c r="X3015" s="2">
        <v>295.39999999999998</v>
      </c>
      <c r="Y3015" s="34">
        <v>88.62</v>
      </c>
      <c r="Z3015" s="34">
        <v>88.62</v>
      </c>
      <c r="AA3015" s="2"/>
      <c r="AB3015" s="2"/>
      <c r="AC3015" s="2"/>
      <c r="AD3015" s="2"/>
      <c r="AE3015" s="2"/>
      <c r="AF3015" s="2"/>
      <c r="AG3015" s="2"/>
      <c r="AH3015" s="2"/>
      <c r="AI3015" s="2"/>
    </row>
    <row r="3016" spans="1:35" x14ac:dyDescent="0.3">
      <c r="A3016" s="2"/>
      <c r="B3016" s="2"/>
      <c r="C3016" s="2" t="s">
        <v>337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13" t="s">
        <v>67</v>
      </c>
      <c r="T3016" s="2" t="s">
        <v>68</v>
      </c>
      <c r="U3016" s="2" t="s">
        <v>5</v>
      </c>
      <c r="V3016" s="2" t="s">
        <v>97</v>
      </c>
      <c r="W3016" s="2"/>
      <c r="X3016" s="2">
        <v>366</v>
      </c>
      <c r="Y3016" s="34">
        <v>109.8</v>
      </c>
      <c r="Z3016" s="34">
        <v>109.8</v>
      </c>
      <c r="AA3016" s="2"/>
      <c r="AB3016" s="2"/>
      <c r="AC3016" s="2"/>
      <c r="AD3016" s="2"/>
      <c r="AE3016" s="2"/>
      <c r="AF3016" s="2"/>
      <c r="AG3016" s="2"/>
      <c r="AH3016" s="2"/>
      <c r="AI3016" s="2"/>
    </row>
    <row r="3017" spans="1:35" x14ac:dyDescent="0.3">
      <c r="A3017" s="2"/>
      <c r="B3017" s="2"/>
      <c r="C3017" s="2" t="s">
        <v>338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13" t="s">
        <v>67</v>
      </c>
      <c r="T3017" s="2" t="s">
        <v>68</v>
      </c>
      <c r="U3017" s="2" t="s">
        <v>5</v>
      </c>
      <c r="V3017" s="2" t="s">
        <v>97</v>
      </c>
      <c r="W3017" s="2"/>
      <c r="X3017" s="2">
        <v>212.81</v>
      </c>
      <c r="Y3017" s="34">
        <v>63.84</v>
      </c>
      <c r="Z3017" s="34">
        <v>63.84</v>
      </c>
      <c r="AA3017" s="2"/>
      <c r="AB3017" s="2"/>
      <c r="AC3017" s="2"/>
      <c r="AD3017" s="2"/>
      <c r="AE3017" s="2"/>
      <c r="AF3017" s="2"/>
      <c r="AG3017" s="2"/>
      <c r="AH3017" s="2"/>
      <c r="AI3017" s="2"/>
    </row>
    <row r="3018" spans="1:35" x14ac:dyDescent="0.3">
      <c r="A3018" s="2"/>
      <c r="B3018" s="2"/>
      <c r="C3018" s="2" t="s">
        <v>339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13" t="s">
        <v>67</v>
      </c>
      <c r="T3018" s="2" t="s">
        <v>68</v>
      </c>
      <c r="U3018" s="2" t="s">
        <v>5</v>
      </c>
      <c r="V3018" s="2" t="s">
        <v>97</v>
      </c>
      <c r="W3018" s="2"/>
      <c r="X3018" s="2">
        <v>296.27</v>
      </c>
      <c r="Y3018" s="34">
        <v>88.88</v>
      </c>
      <c r="Z3018" s="34">
        <v>88.88</v>
      </c>
      <c r="AA3018" s="2"/>
      <c r="AB3018" s="2"/>
      <c r="AC3018" s="2"/>
      <c r="AD3018" s="2"/>
      <c r="AE3018" s="2"/>
      <c r="AF3018" s="2"/>
      <c r="AG3018" s="2"/>
      <c r="AH3018" s="2"/>
      <c r="AI3018" s="2"/>
    </row>
    <row r="3019" spans="1:35" x14ac:dyDescent="0.3">
      <c r="A3019" s="2"/>
      <c r="B3019" s="2"/>
      <c r="C3019" s="2" t="s">
        <v>340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13" t="s">
        <v>67</v>
      </c>
      <c r="T3019" s="2" t="s">
        <v>68</v>
      </c>
      <c r="U3019" s="2" t="s">
        <v>5</v>
      </c>
      <c r="V3019" s="2" t="s">
        <v>97</v>
      </c>
      <c r="W3019" s="2"/>
      <c r="X3019" s="2">
        <v>552.04</v>
      </c>
      <c r="Y3019" s="34">
        <v>165.61</v>
      </c>
      <c r="Z3019" s="34">
        <v>165.61</v>
      </c>
      <c r="AA3019" s="2"/>
      <c r="AB3019" s="2"/>
      <c r="AC3019" s="2"/>
      <c r="AD3019" s="2"/>
      <c r="AE3019" s="2"/>
      <c r="AF3019" s="2"/>
      <c r="AG3019" s="2"/>
      <c r="AH3019" s="2"/>
      <c r="AI3019" s="2"/>
    </row>
    <row r="3020" spans="1:35" x14ac:dyDescent="0.3">
      <c r="A3020" s="2"/>
      <c r="B3020" s="2"/>
      <c r="C3020" s="2" t="s">
        <v>341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13" t="s">
        <v>67</v>
      </c>
      <c r="T3020" s="2" t="s">
        <v>68</v>
      </c>
      <c r="U3020" s="2" t="s">
        <v>5</v>
      </c>
      <c r="V3020" s="2" t="s">
        <v>97</v>
      </c>
      <c r="W3020" s="2"/>
      <c r="X3020" s="2">
        <v>340.05</v>
      </c>
      <c r="Y3020" s="34">
        <v>102.02</v>
      </c>
      <c r="Z3020" s="34">
        <v>102.02</v>
      </c>
      <c r="AA3020" s="2"/>
      <c r="AB3020" s="2"/>
      <c r="AC3020" s="2"/>
      <c r="AD3020" s="2"/>
      <c r="AE3020" s="2"/>
      <c r="AF3020" s="2"/>
      <c r="AG3020" s="2"/>
      <c r="AH3020" s="2"/>
      <c r="AI3020" s="2"/>
    </row>
    <row r="3021" spans="1:35" x14ac:dyDescent="0.3">
      <c r="A3021" s="2"/>
      <c r="B3021" s="2"/>
      <c r="C3021" s="2" t="s">
        <v>342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13" t="s">
        <v>67</v>
      </c>
      <c r="T3021" s="2" t="s">
        <v>68</v>
      </c>
      <c r="U3021" s="2" t="s">
        <v>5</v>
      </c>
      <c r="V3021" s="2" t="s">
        <v>97</v>
      </c>
      <c r="W3021" s="2"/>
      <c r="X3021" s="2">
        <v>429.93</v>
      </c>
      <c r="Y3021" s="34">
        <v>128.97999999999999</v>
      </c>
      <c r="Z3021" s="34">
        <v>128.97999999999999</v>
      </c>
      <c r="AA3021" s="2"/>
      <c r="AB3021" s="2"/>
      <c r="AC3021" s="2"/>
      <c r="AD3021" s="2"/>
      <c r="AE3021" s="2"/>
      <c r="AF3021" s="2"/>
      <c r="AG3021" s="2"/>
      <c r="AH3021" s="2"/>
      <c r="AI3021" s="2"/>
    </row>
    <row r="3022" spans="1:35" x14ac:dyDescent="0.3">
      <c r="A3022" s="2"/>
      <c r="B3022" s="2"/>
      <c r="C3022" s="2" t="s">
        <v>343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13" t="s">
        <v>67</v>
      </c>
      <c r="T3022" s="2" t="s">
        <v>68</v>
      </c>
      <c r="U3022" s="2" t="s">
        <v>5</v>
      </c>
      <c r="V3022" s="2" t="s">
        <v>97</v>
      </c>
      <c r="W3022" s="2"/>
      <c r="X3022" s="2">
        <v>341.86</v>
      </c>
      <c r="Y3022" s="34">
        <v>102.56</v>
      </c>
      <c r="Z3022" s="34">
        <v>102.56</v>
      </c>
      <c r="AA3022" s="2"/>
      <c r="AB3022" s="2"/>
      <c r="AC3022" s="2"/>
      <c r="AD3022" s="2"/>
      <c r="AE3022" s="2"/>
      <c r="AF3022" s="2"/>
      <c r="AG3022" s="2"/>
      <c r="AH3022" s="2"/>
      <c r="AI3022" s="2"/>
    </row>
    <row r="3023" spans="1:35" x14ac:dyDescent="0.3">
      <c r="A3023" s="2"/>
      <c r="B3023" s="2"/>
      <c r="C3023" s="2" t="s">
        <v>344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13" t="s">
        <v>67</v>
      </c>
      <c r="T3023" s="2" t="s">
        <v>68</v>
      </c>
      <c r="U3023" s="2" t="s">
        <v>5</v>
      </c>
      <c r="V3023" s="2" t="s">
        <v>97</v>
      </c>
      <c r="W3023" s="2"/>
      <c r="X3023" s="2">
        <v>504.03</v>
      </c>
      <c r="Y3023" s="34">
        <v>151.21</v>
      </c>
      <c r="Z3023" s="34">
        <v>151.21</v>
      </c>
      <c r="AA3023" s="2"/>
      <c r="AB3023" s="2"/>
      <c r="AC3023" s="2"/>
      <c r="AD3023" s="2"/>
      <c r="AE3023" s="2"/>
      <c r="AF3023" s="2"/>
      <c r="AG3023" s="2"/>
      <c r="AH3023" s="2"/>
      <c r="AI3023" s="2"/>
    </row>
    <row r="3024" spans="1:35" x14ac:dyDescent="0.3">
      <c r="A3024" s="2"/>
      <c r="B3024" s="2"/>
      <c r="C3024" s="2" t="s">
        <v>345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13" t="s">
        <v>67</v>
      </c>
      <c r="T3024" s="2" t="s">
        <v>68</v>
      </c>
      <c r="U3024" s="2" t="s">
        <v>5</v>
      </c>
      <c r="V3024" s="2" t="s">
        <v>97</v>
      </c>
      <c r="W3024" s="2"/>
      <c r="X3024" s="2">
        <v>275.39999999999998</v>
      </c>
      <c r="Y3024" s="34">
        <v>82.62</v>
      </c>
      <c r="Z3024" s="34">
        <v>82.62</v>
      </c>
      <c r="AA3024" s="2"/>
      <c r="AB3024" s="2"/>
      <c r="AC3024" s="2"/>
      <c r="AD3024" s="2"/>
      <c r="AE3024" s="2"/>
      <c r="AF3024" s="2"/>
      <c r="AG3024" s="2"/>
      <c r="AH3024" s="2"/>
      <c r="AI3024" s="2"/>
    </row>
    <row r="3025" spans="1:35" x14ac:dyDescent="0.3">
      <c r="A3025" s="2"/>
      <c r="B3025" s="2"/>
      <c r="C3025" s="2" t="s">
        <v>346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13" t="s">
        <v>67</v>
      </c>
      <c r="T3025" s="2" t="s">
        <v>68</v>
      </c>
      <c r="U3025" s="2" t="s">
        <v>5</v>
      </c>
      <c r="V3025" s="2" t="s">
        <v>97</v>
      </c>
      <c r="W3025" s="2"/>
      <c r="X3025" s="2">
        <v>255.61</v>
      </c>
      <c r="Y3025" s="34">
        <v>76.680000000000007</v>
      </c>
      <c r="Z3025" s="34">
        <v>76.680000000000007</v>
      </c>
      <c r="AA3025" s="2"/>
      <c r="AB3025" s="2"/>
      <c r="AC3025" s="2"/>
      <c r="AD3025" s="2"/>
      <c r="AE3025" s="2"/>
      <c r="AF3025" s="2"/>
      <c r="AG3025" s="2"/>
      <c r="AH3025" s="2"/>
      <c r="AI3025" s="2"/>
    </row>
    <row r="3026" spans="1:35" x14ac:dyDescent="0.3">
      <c r="A3026" s="2"/>
      <c r="B3026" s="2"/>
      <c r="C3026" s="2" t="s">
        <v>347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13" t="s">
        <v>67</v>
      </c>
      <c r="T3026" s="2" t="s">
        <v>68</v>
      </c>
      <c r="U3026" s="2" t="s">
        <v>5</v>
      </c>
      <c r="V3026" s="2" t="s">
        <v>97</v>
      </c>
      <c r="W3026" s="2"/>
      <c r="X3026" s="2">
        <v>194.09</v>
      </c>
      <c r="Y3026" s="34">
        <v>58.23</v>
      </c>
      <c r="Z3026" s="34">
        <v>58.23</v>
      </c>
      <c r="AA3026" s="2"/>
      <c r="AB3026" s="2"/>
      <c r="AC3026" s="2"/>
      <c r="AD3026" s="2"/>
      <c r="AE3026" s="2"/>
      <c r="AF3026" s="2"/>
      <c r="AG3026" s="2"/>
      <c r="AH3026" s="2"/>
      <c r="AI3026" s="2"/>
    </row>
    <row r="3027" spans="1:35" x14ac:dyDescent="0.3">
      <c r="A3027" s="2"/>
      <c r="B3027" s="2"/>
      <c r="C3027" s="2" t="s">
        <v>348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13" t="s">
        <v>67</v>
      </c>
      <c r="T3027" s="2" t="s">
        <v>68</v>
      </c>
      <c r="U3027" s="2" t="s">
        <v>5</v>
      </c>
      <c r="V3027" s="2" t="s">
        <v>97</v>
      </c>
      <c r="W3027" s="2"/>
      <c r="X3027" s="2">
        <v>297.97000000000003</v>
      </c>
      <c r="Y3027" s="34">
        <v>89.39</v>
      </c>
      <c r="Z3027" s="34">
        <v>89.39</v>
      </c>
      <c r="AA3027" s="2"/>
      <c r="AB3027" s="2"/>
      <c r="AC3027" s="2"/>
      <c r="AD3027" s="2"/>
      <c r="AE3027" s="2"/>
      <c r="AF3027" s="2"/>
      <c r="AG3027" s="2"/>
      <c r="AH3027" s="2"/>
      <c r="AI3027" s="2"/>
    </row>
    <row r="3028" spans="1:35" x14ac:dyDescent="0.3">
      <c r="A3028" s="2"/>
      <c r="B3028" s="2"/>
      <c r="C3028" s="2" t="s">
        <v>349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13" t="s">
        <v>67</v>
      </c>
      <c r="T3028" s="2" t="s">
        <v>68</v>
      </c>
      <c r="U3028" s="2" t="s">
        <v>5</v>
      </c>
      <c r="V3028" s="2" t="s">
        <v>97</v>
      </c>
      <c r="W3028" s="2"/>
      <c r="X3028" s="2">
        <v>312.73</v>
      </c>
      <c r="Y3028" s="34">
        <v>93.82</v>
      </c>
      <c r="Z3028" s="34">
        <v>93.82</v>
      </c>
      <c r="AA3028" s="2"/>
      <c r="AB3028" s="2"/>
      <c r="AC3028" s="2"/>
      <c r="AD3028" s="2"/>
      <c r="AE3028" s="2"/>
      <c r="AF3028" s="2"/>
      <c r="AG3028" s="2"/>
      <c r="AH3028" s="2"/>
      <c r="AI3028" s="2"/>
    </row>
    <row r="3029" spans="1:35" x14ac:dyDescent="0.3">
      <c r="A3029" s="2"/>
      <c r="B3029" s="2"/>
      <c r="C3029" s="2" t="s">
        <v>350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13" t="s">
        <v>67</v>
      </c>
      <c r="T3029" s="2" t="s">
        <v>68</v>
      </c>
      <c r="U3029" s="2" t="s">
        <v>5</v>
      </c>
      <c r="V3029" s="2" t="s">
        <v>97</v>
      </c>
      <c r="W3029" s="2"/>
      <c r="X3029" s="2">
        <v>342.68</v>
      </c>
      <c r="Y3029" s="34">
        <v>102.81</v>
      </c>
      <c r="Z3029" s="34">
        <v>102.81</v>
      </c>
      <c r="AA3029" s="2"/>
      <c r="AB3029" s="2"/>
      <c r="AC3029" s="2"/>
      <c r="AD3029" s="2"/>
      <c r="AE3029" s="2"/>
      <c r="AF3029" s="2"/>
      <c r="AG3029" s="2"/>
      <c r="AH3029" s="2"/>
      <c r="AI3029" s="2"/>
    </row>
    <row r="3030" spans="1:35" x14ac:dyDescent="0.3">
      <c r="A3030" s="2"/>
      <c r="B3030" s="2"/>
      <c r="C3030" s="2" t="s">
        <v>351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13" t="s">
        <v>67</v>
      </c>
      <c r="T3030" s="2" t="s">
        <v>68</v>
      </c>
      <c r="U3030" s="2" t="s">
        <v>5</v>
      </c>
      <c r="V3030" s="2" t="s">
        <v>97</v>
      </c>
      <c r="W3030" s="2"/>
      <c r="X3030" s="2">
        <v>322.24</v>
      </c>
      <c r="Y3030" s="34">
        <v>96.67</v>
      </c>
      <c r="Z3030" s="34">
        <v>96.67</v>
      </c>
      <c r="AA3030" s="2"/>
      <c r="AB3030" s="2"/>
      <c r="AC3030" s="2"/>
      <c r="AD3030" s="2"/>
      <c r="AE3030" s="2"/>
      <c r="AF3030" s="2"/>
      <c r="AG3030" s="2"/>
      <c r="AH3030" s="2"/>
      <c r="AI3030" s="2"/>
    </row>
    <row r="3031" spans="1:35" x14ac:dyDescent="0.3">
      <c r="A3031" s="2"/>
      <c r="B3031" s="2"/>
      <c r="C3031" s="2" t="s">
        <v>352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13" t="s">
        <v>67</v>
      </c>
      <c r="T3031" s="2" t="s">
        <v>68</v>
      </c>
      <c r="U3031" s="2" t="s">
        <v>5</v>
      </c>
      <c r="V3031" s="2" t="s">
        <v>97</v>
      </c>
      <c r="W3031" s="2"/>
      <c r="X3031" s="2">
        <v>373.12</v>
      </c>
      <c r="Y3031" s="34">
        <v>111.94</v>
      </c>
      <c r="Z3031" s="34">
        <v>111.94</v>
      </c>
      <c r="AA3031" s="2"/>
      <c r="AB3031" s="2"/>
      <c r="AC3031" s="2"/>
      <c r="AD3031" s="2"/>
      <c r="AE3031" s="2"/>
      <c r="AF3031" s="2"/>
      <c r="AG3031" s="2"/>
      <c r="AH3031" s="2"/>
      <c r="AI3031" s="2"/>
    </row>
    <row r="3032" spans="1:35" x14ac:dyDescent="0.3">
      <c r="A3032" s="2"/>
      <c r="B3032" s="2"/>
      <c r="C3032" s="2" t="s">
        <v>353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13" t="s">
        <v>67</v>
      </c>
      <c r="T3032" s="2" t="s">
        <v>68</v>
      </c>
      <c r="U3032" s="2" t="s">
        <v>5</v>
      </c>
      <c r="V3032" s="2" t="s">
        <v>97</v>
      </c>
      <c r="W3032" s="2"/>
      <c r="X3032" s="2">
        <v>288.69</v>
      </c>
      <c r="Y3032" s="34">
        <v>86.61</v>
      </c>
      <c r="Z3032" s="34">
        <v>86.61</v>
      </c>
      <c r="AA3032" s="2"/>
      <c r="AB3032" s="2"/>
      <c r="AC3032" s="2"/>
      <c r="AD3032" s="2"/>
      <c r="AE3032" s="2"/>
      <c r="AF3032" s="2"/>
      <c r="AG3032" s="2"/>
      <c r="AH3032" s="2"/>
      <c r="AI3032" s="2"/>
    </row>
    <row r="3033" spans="1:35" x14ac:dyDescent="0.3">
      <c r="A3033" s="2"/>
      <c r="B3033" s="2"/>
      <c r="C3033" s="2" t="s">
        <v>354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13" t="s">
        <v>67</v>
      </c>
      <c r="T3033" s="2" t="s">
        <v>68</v>
      </c>
      <c r="U3033" s="2" t="s">
        <v>5</v>
      </c>
      <c r="V3033" s="2" t="s">
        <v>97</v>
      </c>
      <c r="W3033" s="2"/>
      <c r="X3033" s="2">
        <v>262.61</v>
      </c>
      <c r="Y3033" s="34">
        <v>78.78</v>
      </c>
      <c r="Z3033" s="34">
        <v>78.78</v>
      </c>
      <c r="AA3033" s="2"/>
      <c r="AB3033" s="2"/>
      <c r="AC3033" s="2"/>
      <c r="AD3033" s="2"/>
      <c r="AE3033" s="2"/>
      <c r="AF3033" s="2"/>
      <c r="AG3033" s="2"/>
      <c r="AH3033" s="2"/>
      <c r="AI3033" s="2"/>
    </row>
    <row r="3034" spans="1:35" x14ac:dyDescent="0.3">
      <c r="A3034" s="2"/>
      <c r="B3034" s="2"/>
      <c r="C3034" s="2" t="s">
        <v>355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13" t="s">
        <v>67</v>
      </c>
      <c r="T3034" s="2" t="s">
        <v>68</v>
      </c>
      <c r="U3034" s="2" t="s">
        <v>5</v>
      </c>
      <c r="V3034" s="2" t="s">
        <v>97</v>
      </c>
      <c r="W3034" s="2"/>
      <c r="X3034" s="2">
        <v>254.39</v>
      </c>
      <c r="Y3034" s="34">
        <v>76.319999999999993</v>
      </c>
      <c r="Z3034" s="34">
        <v>76.319999999999993</v>
      </c>
      <c r="AA3034" s="2"/>
      <c r="AB3034" s="2"/>
      <c r="AC3034" s="2"/>
      <c r="AD3034" s="2"/>
      <c r="AE3034" s="2"/>
      <c r="AF3034" s="2"/>
      <c r="AG3034" s="2"/>
      <c r="AH3034" s="2"/>
      <c r="AI3034" s="2"/>
    </row>
    <row r="3035" spans="1:35" x14ac:dyDescent="0.3">
      <c r="A3035" s="2"/>
      <c r="B3035" s="2"/>
      <c r="C3035" s="2" t="s">
        <v>356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13" t="s">
        <v>67</v>
      </c>
      <c r="T3035" s="2" t="s">
        <v>68</v>
      </c>
      <c r="U3035" s="2" t="s">
        <v>5</v>
      </c>
      <c r="V3035" s="2" t="s">
        <v>97</v>
      </c>
      <c r="W3035" s="2"/>
      <c r="X3035" s="2">
        <v>259.52</v>
      </c>
      <c r="Y3035" s="34">
        <v>77.86</v>
      </c>
      <c r="Z3035" s="34">
        <v>77.86</v>
      </c>
      <c r="AA3035" s="2"/>
      <c r="AB3035" s="2"/>
      <c r="AC3035" s="2"/>
      <c r="AD3035" s="2"/>
      <c r="AE3035" s="2"/>
      <c r="AF3035" s="2"/>
      <c r="AG3035" s="2"/>
      <c r="AH3035" s="2"/>
      <c r="AI3035" s="2"/>
    </row>
    <row r="3036" spans="1:35" x14ac:dyDescent="0.3">
      <c r="A3036" s="2"/>
      <c r="B3036" s="2"/>
      <c r="C3036" s="2" t="s">
        <v>357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13" t="s">
        <v>67</v>
      </c>
      <c r="T3036" s="2" t="s">
        <v>68</v>
      </c>
      <c r="U3036" s="2" t="s">
        <v>5</v>
      </c>
      <c r="V3036" s="2" t="s">
        <v>97</v>
      </c>
      <c r="W3036" s="2"/>
      <c r="X3036" s="2">
        <v>267.92</v>
      </c>
      <c r="Y3036" s="34">
        <v>80.38</v>
      </c>
      <c r="Z3036" s="34">
        <v>80.38</v>
      </c>
      <c r="AA3036" s="2"/>
      <c r="AB3036" s="2"/>
      <c r="AC3036" s="2"/>
      <c r="AD3036" s="2"/>
      <c r="AE3036" s="2"/>
      <c r="AF3036" s="2"/>
      <c r="AG3036" s="2"/>
      <c r="AH3036" s="2"/>
      <c r="AI3036" s="2"/>
    </row>
    <row r="3037" spans="1:35" x14ac:dyDescent="0.3">
      <c r="A3037" s="2"/>
      <c r="B3037" s="2"/>
      <c r="C3037" s="2" t="s">
        <v>358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13" t="s">
        <v>67</v>
      </c>
      <c r="T3037" s="2" t="s">
        <v>68</v>
      </c>
      <c r="U3037" s="2" t="s">
        <v>5</v>
      </c>
      <c r="V3037" s="2" t="s">
        <v>97</v>
      </c>
      <c r="W3037" s="2"/>
      <c r="X3037" s="2">
        <v>309.7</v>
      </c>
      <c r="Y3037" s="34">
        <v>92.91</v>
      </c>
      <c r="Z3037" s="34">
        <v>92.91</v>
      </c>
      <c r="AA3037" s="2"/>
      <c r="AB3037" s="2"/>
      <c r="AC3037" s="2"/>
      <c r="AD3037" s="2"/>
      <c r="AE3037" s="2"/>
      <c r="AF3037" s="2"/>
      <c r="AG3037" s="2"/>
      <c r="AH3037" s="2"/>
      <c r="AI3037" s="2"/>
    </row>
    <row r="3038" spans="1:35" x14ac:dyDescent="0.3">
      <c r="A3038" s="2"/>
      <c r="B3038" s="2"/>
      <c r="C3038" s="2" t="s">
        <v>359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13" t="s">
        <v>67</v>
      </c>
      <c r="T3038" s="2" t="s">
        <v>68</v>
      </c>
      <c r="U3038" s="2" t="s">
        <v>5</v>
      </c>
      <c r="V3038" s="2" t="s">
        <v>97</v>
      </c>
      <c r="W3038" s="2"/>
      <c r="X3038" s="2">
        <v>296.63</v>
      </c>
      <c r="Y3038" s="34">
        <v>88.99</v>
      </c>
      <c r="Z3038" s="34">
        <v>88.99</v>
      </c>
      <c r="AA3038" s="2"/>
      <c r="AB3038" s="2"/>
      <c r="AC3038" s="2"/>
      <c r="AD3038" s="2"/>
      <c r="AE3038" s="2"/>
      <c r="AF3038" s="2"/>
      <c r="AG3038" s="2"/>
      <c r="AH3038" s="2"/>
      <c r="AI3038" s="2"/>
    </row>
    <row r="3039" spans="1:35" x14ac:dyDescent="0.3">
      <c r="A3039" s="2"/>
      <c r="B3039" s="2"/>
      <c r="C3039" s="2" t="s">
        <v>360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13" t="s">
        <v>67</v>
      </c>
      <c r="T3039" s="2" t="s">
        <v>68</v>
      </c>
      <c r="U3039" s="2" t="s">
        <v>5</v>
      </c>
      <c r="V3039" s="2" t="s">
        <v>97</v>
      </c>
      <c r="W3039" s="2"/>
      <c r="X3039" s="2">
        <v>196.07</v>
      </c>
      <c r="Y3039" s="34">
        <v>58.82</v>
      </c>
      <c r="Z3039" s="34">
        <v>58.82</v>
      </c>
      <c r="AA3039" s="2"/>
      <c r="AB3039" s="2"/>
      <c r="AC3039" s="2"/>
      <c r="AD3039" s="2"/>
      <c r="AE3039" s="2"/>
      <c r="AF3039" s="2"/>
      <c r="AG3039" s="2"/>
      <c r="AH3039" s="2"/>
      <c r="AI3039" s="2"/>
    </row>
    <row r="3040" spans="1:35" x14ac:dyDescent="0.3">
      <c r="A3040" s="2"/>
      <c r="B3040" s="2"/>
      <c r="C3040" s="2" t="s">
        <v>361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13" t="s">
        <v>67</v>
      </c>
      <c r="T3040" s="2" t="s">
        <v>68</v>
      </c>
      <c r="U3040" s="2" t="s">
        <v>5</v>
      </c>
      <c r="V3040" s="2" t="s">
        <v>97</v>
      </c>
      <c r="W3040" s="2"/>
      <c r="X3040" s="2">
        <v>313.85000000000002</v>
      </c>
      <c r="Y3040" s="34">
        <v>94.16</v>
      </c>
      <c r="Z3040" s="34">
        <v>94.16</v>
      </c>
      <c r="AA3040" s="2"/>
      <c r="AB3040" s="2"/>
      <c r="AC3040" s="2"/>
      <c r="AD3040" s="2"/>
      <c r="AE3040" s="2"/>
      <c r="AF3040" s="2"/>
      <c r="AG3040" s="2"/>
      <c r="AH3040" s="2"/>
      <c r="AI3040" s="2"/>
    </row>
    <row r="3041" spans="1:35" x14ac:dyDescent="0.3">
      <c r="A3041" s="2"/>
      <c r="B3041" s="2"/>
      <c r="C3041" s="2" t="s">
        <v>362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13" t="s">
        <v>67</v>
      </c>
      <c r="T3041" s="2" t="s">
        <v>68</v>
      </c>
      <c r="U3041" s="2" t="s">
        <v>5</v>
      </c>
      <c r="V3041" s="2" t="s">
        <v>97</v>
      </c>
      <c r="W3041" s="2"/>
      <c r="X3041" s="2">
        <v>197.06</v>
      </c>
      <c r="Y3041" s="34">
        <v>59.12</v>
      </c>
      <c r="Z3041" s="34">
        <v>59.12</v>
      </c>
      <c r="AA3041" s="2"/>
      <c r="AB3041" s="2"/>
      <c r="AC3041" s="2"/>
      <c r="AD3041" s="2"/>
      <c r="AE3041" s="2"/>
      <c r="AF3041" s="2"/>
      <c r="AG3041" s="2"/>
      <c r="AH3041" s="2"/>
      <c r="AI3041" s="2"/>
    </row>
    <row r="3042" spans="1:35" x14ac:dyDescent="0.3">
      <c r="A3042" s="2"/>
      <c r="B3042" s="2"/>
      <c r="C3042" s="2" t="s">
        <v>363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13" t="s">
        <v>67</v>
      </c>
      <c r="T3042" s="2" t="s">
        <v>68</v>
      </c>
      <c r="U3042" s="2" t="s">
        <v>5</v>
      </c>
      <c r="V3042" s="2" t="s">
        <v>97</v>
      </c>
      <c r="W3042" s="2"/>
      <c r="X3042" s="2">
        <v>145.25</v>
      </c>
      <c r="Y3042" s="34">
        <v>43.57</v>
      </c>
      <c r="Z3042" s="34">
        <v>43.57</v>
      </c>
      <c r="AA3042" s="2"/>
      <c r="AB3042" s="2"/>
      <c r="AC3042" s="2"/>
      <c r="AD3042" s="2"/>
      <c r="AE3042" s="2"/>
      <c r="AF3042" s="2"/>
      <c r="AG3042" s="2"/>
      <c r="AH3042" s="2"/>
      <c r="AI3042" s="2"/>
    </row>
    <row r="3043" spans="1:35" x14ac:dyDescent="0.3">
      <c r="A3043" s="2"/>
      <c r="B3043" s="2"/>
      <c r="C3043" s="2" t="s">
        <v>364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13" t="s">
        <v>67</v>
      </c>
      <c r="T3043" s="2" t="s">
        <v>68</v>
      </c>
      <c r="U3043" s="2" t="s">
        <v>5</v>
      </c>
      <c r="V3043" s="2" t="s">
        <v>97</v>
      </c>
      <c r="W3043" s="2"/>
      <c r="X3043" s="2">
        <v>289.57</v>
      </c>
      <c r="Y3043" s="34">
        <v>86.87</v>
      </c>
      <c r="Z3043" s="34">
        <v>86.87</v>
      </c>
      <c r="AA3043" s="2"/>
      <c r="AB3043" s="2"/>
      <c r="AC3043" s="2"/>
      <c r="AD3043" s="2"/>
      <c r="AE3043" s="2"/>
      <c r="AF3043" s="2"/>
      <c r="AG3043" s="2"/>
      <c r="AH3043" s="2"/>
      <c r="AI3043" s="2"/>
    </row>
    <row r="3044" spans="1:35" x14ac:dyDescent="0.3">
      <c r="A3044" s="2"/>
      <c r="B3044" s="2"/>
      <c r="C3044" s="2" t="s">
        <v>365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13" t="s">
        <v>67</v>
      </c>
      <c r="T3044" s="2" t="s">
        <v>68</v>
      </c>
      <c r="U3044" s="2" t="s">
        <v>5</v>
      </c>
      <c r="V3044" s="2" t="s">
        <v>97</v>
      </c>
      <c r="W3044" s="2"/>
      <c r="X3044" s="2">
        <v>264.12</v>
      </c>
      <c r="Y3044" s="34">
        <v>79.25</v>
      </c>
      <c r="Z3044" s="34">
        <v>79.25</v>
      </c>
      <c r="AA3044" s="2"/>
      <c r="AB3044" s="2"/>
      <c r="AC3044" s="2"/>
      <c r="AD3044" s="2"/>
      <c r="AE3044" s="2"/>
      <c r="AF3044" s="2"/>
      <c r="AG3044" s="2"/>
      <c r="AH3044" s="2"/>
      <c r="AI3044" s="2"/>
    </row>
    <row r="3045" spans="1:35" x14ac:dyDescent="0.3">
      <c r="A3045" s="2"/>
      <c r="B3045" s="2"/>
      <c r="C3045" s="2" t="s">
        <v>366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13" t="s">
        <v>67</v>
      </c>
      <c r="T3045" s="2" t="s">
        <v>68</v>
      </c>
      <c r="U3045" s="2" t="s">
        <v>5</v>
      </c>
      <c r="V3045" s="2" t="s">
        <v>97</v>
      </c>
      <c r="W3045" s="2"/>
      <c r="X3045" s="2">
        <v>318.18</v>
      </c>
      <c r="Y3045" s="34">
        <v>95.45</v>
      </c>
      <c r="Z3045" s="34">
        <v>95.45</v>
      </c>
      <c r="AA3045" s="2"/>
      <c r="AB3045" s="2"/>
      <c r="AC3045" s="2"/>
      <c r="AD3045" s="2"/>
      <c r="AE3045" s="2"/>
      <c r="AF3045" s="2"/>
      <c r="AG3045" s="2"/>
      <c r="AH3045" s="2"/>
      <c r="AI3045" s="2"/>
    </row>
    <row r="3046" spans="1:35" x14ac:dyDescent="0.3">
      <c r="A3046" s="2"/>
      <c r="B3046" s="2"/>
      <c r="C3046" s="2" t="s">
        <v>367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13" t="s">
        <v>67</v>
      </c>
      <c r="T3046" s="2" t="s">
        <v>68</v>
      </c>
      <c r="U3046" s="2" t="s">
        <v>5</v>
      </c>
      <c r="V3046" s="2" t="s">
        <v>97</v>
      </c>
      <c r="W3046" s="2"/>
      <c r="X3046" s="2">
        <v>-35.270000000000003</v>
      </c>
      <c r="Y3046" s="34">
        <v>-10.58</v>
      </c>
      <c r="Z3046" s="34">
        <v>-10.58</v>
      </c>
      <c r="AA3046" s="2"/>
      <c r="AB3046" s="2"/>
      <c r="AC3046" s="2"/>
      <c r="AD3046" s="2"/>
      <c r="AE3046" s="2"/>
      <c r="AF3046" s="2"/>
      <c r="AG3046" s="2"/>
      <c r="AH3046" s="2"/>
      <c r="AI3046" s="2"/>
    </row>
    <row r="3047" spans="1:35" x14ac:dyDescent="0.3">
      <c r="A3047" s="2"/>
      <c r="B3047" s="2"/>
      <c r="C3047" s="2" t="s">
        <v>368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13" t="s">
        <v>67</v>
      </c>
      <c r="T3047" s="2" t="s">
        <v>68</v>
      </c>
      <c r="U3047" s="2" t="s">
        <v>5</v>
      </c>
      <c r="V3047" s="2" t="s">
        <v>97</v>
      </c>
      <c r="W3047" s="2"/>
      <c r="X3047" s="2">
        <v>261.87</v>
      </c>
      <c r="Y3047" s="34">
        <v>78.56</v>
      </c>
      <c r="Z3047" s="34">
        <v>78.56</v>
      </c>
      <c r="AA3047" s="2"/>
      <c r="AB3047" s="2"/>
      <c r="AC3047" s="2"/>
      <c r="AD3047" s="2"/>
      <c r="AE3047" s="2"/>
      <c r="AF3047" s="2"/>
      <c r="AG3047" s="2"/>
      <c r="AH3047" s="2"/>
      <c r="AI3047" s="2"/>
    </row>
    <row r="3048" spans="1:35" x14ac:dyDescent="0.3">
      <c r="A3048" s="2"/>
      <c r="B3048" s="2"/>
      <c r="C3048" s="2" t="s">
        <v>369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13" t="s">
        <v>67</v>
      </c>
      <c r="T3048" s="2" t="s">
        <v>68</v>
      </c>
      <c r="U3048" s="2" t="s">
        <v>5</v>
      </c>
      <c r="V3048" s="2" t="s">
        <v>97</v>
      </c>
      <c r="W3048" s="2"/>
      <c r="X3048" s="2">
        <v>-11.78</v>
      </c>
      <c r="Y3048" s="34">
        <v>-3.53</v>
      </c>
      <c r="Z3048" s="34">
        <v>-3.53</v>
      </c>
      <c r="AA3048" s="2"/>
      <c r="AB3048" s="2"/>
      <c r="AC3048" s="2"/>
      <c r="AD3048" s="2"/>
      <c r="AE3048" s="2"/>
      <c r="AF3048" s="2"/>
      <c r="AG3048" s="2"/>
      <c r="AH3048" s="2"/>
      <c r="AI3048" s="2"/>
    </row>
    <row r="3049" spans="1:35" x14ac:dyDescent="0.3">
      <c r="A3049" s="2"/>
      <c r="B3049" s="2"/>
      <c r="C3049" s="2" t="s">
        <v>370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13" t="s">
        <v>67</v>
      </c>
      <c r="T3049" s="2" t="s">
        <v>68</v>
      </c>
      <c r="U3049" s="2" t="s">
        <v>5</v>
      </c>
      <c r="V3049" s="2" t="s">
        <v>97</v>
      </c>
      <c r="W3049" s="2"/>
      <c r="X3049" s="2">
        <v>289.75</v>
      </c>
      <c r="Y3049" s="34">
        <v>86.93</v>
      </c>
      <c r="Z3049" s="34">
        <v>86.93</v>
      </c>
      <c r="AA3049" s="2"/>
      <c r="AB3049" s="2"/>
      <c r="AC3049" s="2"/>
      <c r="AD3049" s="2"/>
      <c r="AE3049" s="2"/>
      <c r="AF3049" s="2"/>
      <c r="AG3049" s="2"/>
      <c r="AH3049" s="2"/>
      <c r="AI3049" s="2"/>
    </row>
    <row r="3050" spans="1:35" x14ac:dyDescent="0.3">
      <c r="A3050" s="2"/>
      <c r="B3050" s="2"/>
      <c r="C3050" s="2" t="s">
        <v>371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13" t="s">
        <v>67</v>
      </c>
      <c r="T3050" s="2" t="s">
        <v>68</v>
      </c>
      <c r="U3050" s="2" t="s">
        <v>5</v>
      </c>
      <c r="V3050" s="2" t="s">
        <v>97</v>
      </c>
      <c r="W3050" s="2"/>
      <c r="X3050" s="2">
        <v>179.89</v>
      </c>
      <c r="Y3050" s="34">
        <v>53.97</v>
      </c>
      <c r="Z3050" s="34">
        <v>53.97</v>
      </c>
      <c r="AA3050" s="2"/>
      <c r="AB3050" s="2"/>
      <c r="AC3050" s="2"/>
      <c r="AD3050" s="2"/>
      <c r="AE3050" s="2"/>
      <c r="AF3050" s="2"/>
      <c r="AG3050" s="2"/>
      <c r="AH3050" s="2"/>
      <c r="AI3050" s="2"/>
    </row>
    <row r="3051" spans="1:35" x14ac:dyDescent="0.3">
      <c r="A3051" s="2"/>
      <c r="B3051" s="2"/>
      <c r="C3051" s="2" t="s">
        <v>372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13" t="s">
        <v>67</v>
      </c>
      <c r="T3051" s="2" t="s">
        <v>68</v>
      </c>
      <c r="U3051" s="2" t="s">
        <v>5</v>
      </c>
      <c r="V3051" s="2" t="s">
        <v>97</v>
      </c>
      <c r="W3051" s="2"/>
      <c r="X3051" s="2">
        <v>299.47000000000003</v>
      </c>
      <c r="Y3051" s="34">
        <v>89.84</v>
      </c>
      <c r="Z3051" s="34">
        <v>89.84</v>
      </c>
      <c r="AA3051" s="2"/>
      <c r="AB3051" s="2"/>
      <c r="AC3051" s="2"/>
      <c r="AD3051" s="2"/>
      <c r="AE3051" s="2"/>
      <c r="AF3051" s="2"/>
      <c r="AG3051" s="2"/>
      <c r="AH3051" s="2"/>
      <c r="AI3051" s="2"/>
    </row>
    <row r="3052" spans="1:35" x14ac:dyDescent="0.3">
      <c r="A3052" s="2"/>
      <c r="B3052" s="2"/>
      <c r="C3052" s="2" t="s">
        <v>373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13" t="s">
        <v>67</v>
      </c>
      <c r="T3052" s="2" t="s">
        <v>68</v>
      </c>
      <c r="U3052" s="2" t="s">
        <v>5</v>
      </c>
      <c r="V3052" s="2" t="s">
        <v>97</v>
      </c>
      <c r="W3052" s="2"/>
      <c r="X3052" s="2">
        <v>404.88</v>
      </c>
      <c r="Y3052" s="34">
        <v>121.47</v>
      </c>
      <c r="Z3052" s="34">
        <v>121.47</v>
      </c>
      <c r="AA3052" s="2"/>
      <c r="AB3052" s="2"/>
      <c r="AC3052" s="2"/>
      <c r="AD3052" s="2"/>
      <c r="AE3052" s="2"/>
      <c r="AF3052" s="2"/>
      <c r="AG3052" s="2"/>
      <c r="AH3052" s="2"/>
      <c r="AI3052" s="2"/>
    </row>
    <row r="3053" spans="1:35" x14ac:dyDescent="0.3">
      <c r="A3053" s="2"/>
      <c r="B3053" s="2"/>
      <c r="C3053" s="2" t="s">
        <v>374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13" t="s">
        <v>67</v>
      </c>
      <c r="T3053" s="2" t="s">
        <v>68</v>
      </c>
      <c r="U3053" s="2" t="s">
        <v>5</v>
      </c>
      <c r="V3053" s="2" t="s">
        <v>97</v>
      </c>
      <c r="W3053" s="2"/>
      <c r="X3053" s="2">
        <v>390.73</v>
      </c>
      <c r="Y3053" s="34">
        <v>117.22</v>
      </c>
      <c r="Z3053" s="34">
        <v>117.22</v>
      </c>
      <c r="AA3053" s="2"/>
      <c r="AB3053" s="2"/>
      <c r="AC3053" s="2"/>
      <c r="AD3053" s="2"/>
      <c r="AE3053" s="2"/>
      <c r="AF3053" s="2"/>
      <c r="AG3053" s="2"/>
      <c r="AH3053" s="2"/>
      <c r="AI3053" s="2"/>
    </row>
    <row r="3054" spans="1:35" x14ac:dyDescent="0.3">
      <c r="A3054" s="2"/>
      <c r="B3054" s="2"/>
      <c r="C3054" s="2" t="s">
        <v>375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13" t="s">
        <v>67</v>
      </c>
      <c r="T3054" s="2" t="s">
        <v>68</v>
      </c>
      <c r="U3054" s="2" t="s">
        <v>5</v>
      </c>
      <c r="V3054" s="2" t="s">
        <v>97</v>
      </c>
      <c r="W3054" s="2"/>
      <c r="X3054" s="2">
        <v>336.48</v>
      </c>
      <c r="Y3054" s="34">
        <v>100.94</v>
      </c>
      <c r="Z3054" s="34">
        <v>100.94</v>
      </c>
      <c r="AA3054" s="2"/>
      <c r="AB3054" s="2"/>
      <c r="AC3054" s="2"/>
      <c r="AD3054" s="2"/>
      <c r="AE3054" s="2"/>
      <c r="AF3054" s="2"/>
      <c r="AG3054" s="2"/>
      <c r="AH3054" s="2"/>
      <c r="AI3054" s="2"/>
    </row>
    <row r="3055" spans="1:35" x14ac:dyDescent="0.3">
      <c r="A3055" s="2"/>
      <c r="B3055" s="2"/>
      <c r="C3055" s="2" t="s">
        <v>376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13" t="s">
        <v>67</v>
      </c>
      <c r="T3055" s="2" t="s">
        <v>68</v>
      </c>
      <c r="U3055" s="2" t="s">
        <v>5</v>
      </c>
      <c r="V3055" s="2" t="s">
        <v>97</v>
      </c>
      <c r="W3055" s="2"/>
      <c r="X3055" s="2">
        <v>218.29</v>
      </c>
      <c r="Y3055" s="34">
        <v>65.489999999999995</v>
      </c>
      <c r="Z3055" s="34">
        <v>65.489999999999995</v>
      </c>
      <c r="AA3055" s="2"/>
      <c r="AB3055" s="2"/>
      <c r="AC3055" s="2"/>
      <c r="AD3055" s="2"/>
      <c r="AE3055" s="2"/>
      <c r="AF3055" s="2"/>
      <c r="AG3055" s="2"/>
      <c r="AH3055" s="2"/>
      <c r="AI3055" s="2"/>
    </row>
    <row r="3056" spans="1:35" x14ac:dyDescent="0.3">
      <c r="A3056" s="2"/>
      <c r="B3056" s="2"/>
      <c r="C3056" s="2" t="s">
        <v>377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13" t="s">
        <v>67</v>
      </c>
      <c r="T3056" s="2" t="s">
        <v>68</v>
      </c>
      <c r="U3056" s="2" t="s">
        <v>5</v>
      </c>
      <c r="V3056" s="2" t="s">
        <v>97</v>
      </c>
      <c r="W3056" s="2"/>
      <c r="X3056" s="2">
        <v>404.66</v>
      </c>
      <c r="Y3056" s="34">
        <v>121.4</v>
      </c>
      <c r="Z3056" s="34">
        <v>121.4</v>
      </c>
      <c r="AA3056" s="2"/>
      <c r="AB3056" s="2"/>
      <c r="AC3056" s="2"/>
      <c r="AD3056" s="2"/>
      <c r="AE3056" s="2"/>
      <c r="AF3056" s="2"/>
      <c r="AG3056" s="2"/>
      <c r="AH3056" s="2"/>
      <c r="AI3056" s="2"/>
    </row>
    <row r="3057" spans="1:35" x14ac:dyDescent="0.3">
      <c r="A3057" s="2"/>
      <c r="B3057" s="2"/>
      <c r="C3057" s="2" t="s">
        <v>378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13" t="s">
        <v>67</v>
      </c>
      <c r="T3057" s="2" t="s">
        <v>68</v>
      </c>
      <c r="U3057" s="2" t="s">
        <v>5</v>
      </c>
      <c r="V3057" s="2" t="s">
        <v>97</v>
      </c>
      <c r="W3057" s="2"/>
      <c r="X3057" s="2">
        <v>273.20999999999998</v>
      </c>
      <c r="Y3057" s="34">
        <v>81.96</v>
      </c>
      <c r="Z3057" s="34">
        <v>81.96</v>
      </c>
      <c r="AA3057" s="2"/>
      <c r="AB3057" s="2"/>
      <c r="AC3057" s="2"/>
      <c r="AD3057" s="2"/>
      <c r="AE3057" s="2"/>
      <c r="AF3057" s="2"/>
      <c r="AG3057" s="2"/>
      <c r="AH3057" s="2"/>
      <c r="AI3057" s="2"/>
    </row>
    <row r="3058" spans="1:35" x14ac:dyDescent="0.3">
      <c r="A3058" s="2"/>
      <c r="B3058" s="2"/>
      <c r="C3058" s="2" t="s">
        <v>379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13" t="s">
        <v>67</v>
      </c>
      <c r="T3058" s="2" t="s">
        <v>68</v>
      </c>
      <c r="U3058" s="2" t="s">
        <v>5</v>
      </c>
      <c r="V3058" s="2" t="s">
        <v>97</v>
      </c>
      <c r="W3058" s="2"/>
      <c r="X3058" s="2">
        <v>182.69</v>
      </c>
      <c r="Y3058" s="34">
        <v>54.81</v>
      </c>
      <c r="Z3058" s="34">
        <v>54.81</v>
      </c>
      <c r="AA3058" s="2"/>
      <c r="AB3058" s="2"/>
      <c r="AC3058" s="2"/>
      <c r="AD3058" s="2"/>
      <c r="AE3058" s="2"/>
      <c r="AF3058" s="2"/>
      <c r="AG3058" s="2"/>
      <c r="AH3058" s="2"/>
      <c r="AI3058" s="2"/>
    </row>
    <row r="3059" spans="1:35" x14ac:dyDescent="0.3">
      <c r="A3059" s="2"/>
      <c r="B3059" s="2"/>
      <c r="C3059" s="2" t="s">
        <v>380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13" t="s">
        <v>67</v>
      </c>
      <c r="T3059" s="2" t="s">
        <v>68</v>
      </c>
      <c r="U3059" s="2" t="s">
        <v>5</v>
      </c>
      <c r="V3059" s="2" t="s">
        <v>97</v>
      </c>
      <c r="W3059" s="2"/>
      <c r="X3059" s="2">
        <v>275.02</v>
      </c>
      <c r="Y3059" s="34">
        <v>82.51</v>
      </c>
      <c r="Z3059" s="34">
        <v>82.51</v>
      </c>
      <c r="AA3059" s="2"/>
      <c r="AB3059" s="2"/>
      <c r="AC3059" s="2"/>
      <c r="AD3059" s="2"/>
      <c r="AE3059" s="2"/>
      <c r="AF3059" s="2"/>
      <c r="AG3059" s="2"/>
      <c r="AH3059" s="2"/>
      <c r="AI3059" s="2"/>
    </row>
    <row r="3060" spans="1:35" x14ac:dyDescent="0.3">
      <c r="A3060" s="2"/>
      <c r="B3060" s="2"/>
      <c r="C3060" s="2" t="s">
        <v>381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13" t="s">
        <v>67</v>
      </c>
      <c r="T3060" s="2" t="s">
        <v>68</v>
      </c>
      <c r="U3060" s="2" t="s">
        <v>5</v>
      </c>
      <c r="V3060" s="2" t="s">
        <v>97</v>
      </c>
      <c r="W3060" s="2"/>
      <c r="X3060" s="2">
        <v>247.82</v>
      </c>
      <c r="Y3060" s="34">
        <v>74.34</v>
      </c>
      <c r="Z3060" s="34">
        <v>74.34</v>
      </c>
      <c r="AA3060" s="2"/>
      <c r="AB3060" s="2"/>
      <c r="AC3060" s="2"/>
      <c r="AD3060" s="2"/>
      <c r="AE3060" s="2"/>
      <c r="AF3060" s="2"/>
      <c r="AG3060" s="2"/>
      <c r="AH3060" s="2"/>
      <c r="AI3060" s="2"/>
    </row>
    <row r="3061" spans="1:35" x14ac:dyDescent="0.3">
      <c r="A3061" s="2"/>
      <c r="B3061" s="2"/>
      <c r="C3061" s="2" t="s">
        <v>382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13" t="s">
        <v>67</v>
      </c>
      <c r="T3061" s="2" t="s">
        <v>68</v>
      </c>
      <c r="U3061" s="2" t="s">
        <v>5</v>
      </c>
      <c r="V3061" s="2" t="s">
        <v>97</v>
      </c>
      <c r="W3061" s="2"/>
      <c r="X3061" s="2">
        <v>281.14</v>
      </c>
      <c r="Y3061" s="34">
        <v>84.34</v>
      </c>
      <c r="Z3061" s="34">
        <v>84.34</v>
      </c>
      <c r="AA3061" s="2"/>
      <c r="AB3061" s="2"/>
      <c r="AC3061" s="2"/>
      <c r="AD3061" s="2"/>
      <c r="AE3061" s="2"/>
      <c r="AF3061" s="2"/>
      <c r="AG3061" s="2"/>
      <c r="AH3061" s="2"/>
      <c r="AI3061" s="2"/>
    </row>
    <row r="3062" spans="1:35" x14ac:dyDescent="0.3">
      <c r="A3062" s="2"/>
      <c r="B3062" s="2"/>
      <c r="C3062" s="2" t="s">
        <v>383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13" t="s">
        <v>67</v>
      </c>
      <c r="T3062" s="2" t="s">
        <v>68</v>
      </c>
      <c r="U3062" s="2" t="s">
        <v>5</v>
      </c>
      <c r="V3062" s="2" t="s">
        <v>97</v>
      </c>
      <c r="W3062" s="2"/>
      <c r="X3062" s="2">
        <v>295.17</v>
      </c>
      <c r="Y3062" s="34">
        <v>88.55</v>
      </c>
      <c r="Z3062" s="34">
        <v>88.55</v>
      </c>
      <c r="AA3062" s="2"/>
      <c r="AB3062" s="2"/>
      <c r="AC3062" s="2"/>
      <c r="AD3062" s="2"/>
      <c r="AE3062" s="2"/>
      <c r="AF3062" s="2"/>
      <c r="AG3062" s="2"/>
      <c r="AH3062" s="2"/>
      <c r="AI3062" s="2"/>
    </row>
    <row r="3063" spans="1:35" x14ac:dyDescent="0.3">
      <c r="A3063" s="2"/>
      <c r="B3063" s="2"/>
      <c r="C3063" s="2" t="s">
        <v>384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13" t="s">
        <v>67</v>
      </c>
      <c r="T3063" s="2" t="s">
        <v>68</v>
      </c>
      <c r="U3063" s="2" t="s">
        <v>5</v>
      </c>
      <c r="V3063" s="2" t="s">
        <v>97</v>
      </c>
      <c r="W3063" s="2"/>
      <c r="X3063" s="2">
        <v>140.47999999999999</v>
      </c>
      <c r="Y3063" s="34">
        <v>42.14</v>
      </c>
      <c r="Z3063" s="34">
        <v>42.14</v>
      </c>
      <c r="AA3063" s="2"/>
      <c r="AB3063" s="2"/>
      <c r="AC3063" s="2"/>
      <c r="AD3063" s="2"/>
      <c r="AE3063" s="2"/>
      <c r="AF3063" s="2"/>
      <c r="AG3063" s="2"/>
      <c r="AH3063" s="2"/>
      <c r="AI3063" s="2"/>
    </row>
    <row r="3064" spans="1:35" x14ac:dyDescent="0.3">
      <c r="A3064" s="2"/>
      <c r="B3064" s="2"/>
      <c r="C3064" s="2" t="s">
        <v>385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13" t="s">
        <v>67</v>
      </c>
      <c r="T3064" s="2" t="s">
        <v>68</v>
      </c>
      <c r="U3064" s="2" t="s">
        <v>5</v>
      </c>
      <c r="V3064" s="2" t="s">
        <v>97</v>
      </c>
      <c r="W3064" s="2"/>
      <c r="X3064" s="2">
        <v>382.65</v>
      </c>
      <c r="Y3064" s="34">
        <v>114.8</v>
      </c>
      <c r="Z3064" s="34">
        <v>114.8</v>
      </c>
      <c r="AA3064" s="2"/>
      <c r="AB3064" s="2"/>
      <c r="AC3064" s="2"/>
      <c r="AD3064" s="2"/>
      <c r="AE3064" s="2"/>
      <c r="AF3064" s="2"/>
      <c r="AG3064" s="2"/>
      <c r="AH3064" s="2"/>
      <c r="AI3064" s="2"/>
    </row>
    <row r="3065" spans="1:35" x14ac:dyDescent="0.3">
      <c r="A3065" s="2"/>
      <c r="B3065" s="2"/>
      <c r="C3065" s="2" t="s">
        <v>386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13" t="s">
        <v>67</v>
      </c>
      <c r="T3065" s="2" t="s">
        <v>68</v>
      </c>
      <c r="U3065" s="2" t="s">
        <v>5</v>
      </c>
      <c r="V3065" s="2" t="s">
        <v>97</v>
      </c>
      <c r="W3065" s="2"/>
      <c r="X3065" s="2">
        <v>242.48</v>
      </c>
      <c r="Y3065" s="34">
        <v>72.739999999999995</v>
      </c>
      <c r="Z3065" s="34">
        <v>72.739999999999995</v>
      </c>
      <c r="AA3065" s="2"/>
      <c r="AB3065" s="2"/>
      <c r="AC3065" s="2"/>
      <c r="AD3065" s="2"/>
      <c r="AE3065" s="2"/>
      <c r="AF3065" s="2"/>
      <c r="AG3065" s="2"/>
      <c r="AH3065" s="2"/>
      <c r="AI3065" s="2"/>
    </row>
    <row r="3066" spans="1:35" x14ac:dyDescent="0.3">
      <c r="A3066" s="2"/>
      <c r="B3066" s="2"/>
      <c r="C3066" s="2" t="s">
        <v>387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13" t="s">
        <v>67</v>
      </c>
      <c r="T3066" s="2" t="s">
        <v>68</v>
      </c>
      <c r="U3066" s="2" t="s">
        <v>5</v>
      </c>
      <c r="V3066" s="2" t="s">
        <v>97</v>
      </c>
      <c r="W3066" s="2"/>
      <c r="X3066" s="2">
        <v>203.47</v>
      </c>
      <c r="Y3066" s="34">
        <v>61.04</v>
      </c>
      <c r="Z3066" s="34">
        <v>61.04</v>
      </c>
      <c r="AA3066" s="2"/>
      <c r="AB3066" s="2"/>
      <c r="AC3066" s="2"/>
      <c r="AD3066" s="2"/>
      <c r="AE3066" s="2"/>
      <c r="AF3066" s="2"/>
      <c r="AG3066" s="2"/>
      <c r="AH3066" s="2"/>
      <c r="AI3066" s="2"/>
    </row>
    <row r="3067" spans="1:35" x14ac:dyDescent="0.3">
      <c r="A3067" s="2"/>
      <c r="B3067" s="2"/>
      <c r="C3067" s="2" t="s">
        <v>388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13" t="s">
        <v>67</v>
      </c>
      <c r="T3067" s="2" t="s">
        <v>68</v>
      </c>
      <c r="U3067" s="2" t="s">
        <v>5</v>
      </c>
      <c r="V3067" s="2" t="s">
        <v>97</v>
      </c>
      <c r="W3067" s="2"/>
      <c r="X3067" s="2">
        <v>242.7</v>
      </c>
      <c r="Y3067" s="34">
        <v>72.81</v>
      </c>
      <c r="Z3067" s="34">
        <v>72.81</v>
      </c>
      <c r="AA3067" s="2"/>
      <c r="AB3067" s="2"/>
      <c r="AC3067" s="2"/>
      <c r="AD3067" s="2"/>
      <c r="AE3067" s="2"/>
      <c r="AF3067" s="2"/>
      <c r="AG3067" s="2"/>
      <c r="AH3067" s="2"/>
      <c r="AI3067" s="2"/>
    </row>
    <row r="3068" spans="1:35" x14ac:dyDescent="0.3">
      <c r="A3068" s="2"/>
      <c r="B3068" s="2"/>
      <c r="C3068" s="2" t="s">
        <v>389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13" t="s">
        <v>67</v>
      </c>
      <c r="T3068" s="2" t="s">
        <v>68</v>
      </c>
      <c r="U3068" s="2" t="s">
        <v>5</v>
      </c>
      <c r="V3068" s="2" t="s">
        <v>97</v>
      </c>
      <c r="W3068" s="2"/>
      <c r="X3068" s="2">
        <v>236.83</v>
      </c>
      <c r="Y3068" s="34">
        <v>71.05</v>
      </c>
      <c r="Z3068" s="34">
        <v>71.05</v>
      </c>
      <c r="AA3068" s="2"/>
      <c r="AB3068" s="2"/>
      <c r="AC3068" s="2"/>
      <c r="AD3068" s="2"/>
      <c r="AE3068" s="2"/>
      <c r="AF3068" s="2"/>
      <c r="AG3068" s="2"/>
      <c r="AH3068" s="2"/>
      <c r="AI3068" s="2"/>
    </row>
    <row r="3069" spans="1:35" x14ac:dyDescent="0.3">
      <c r="A3069" s="2"/>
      <c r="B3069" s="2"/>
      <c r="C3069" s="2" t="s">
        <v>390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13" t="s">
        <v>67</v>
      </c>
      <c r="T3069" s="2" t="s">
        <v>68</v>
      </c>
      <c r="U3069" s="2" t="s">
        <v>5</v>
      </c>
      <c r="V3069" s="2" t="s">
        <v>97</v>
      </c>
      <c r="W3069" s="2"/>
      <c r="X3069" s="2">
        <v>191.29</v>
      </c>
      <c r="Y3069" s="34">
        <v>57.39</v>
      </c>
      <c r="Z3069" s="34">
        <v>57.39</v>
      </c>
      <c r="AA3069" s="2"/>
      <c r="AB3069" s="2"/>
      <c r="AC3069" s="2"/>
      <c r="AD3069" s="2"/>
      <c r="AE3069" s="2"/>
      <c r="AF3069" s="2"/>
      <c r="AG3069" s="2"/>
      <c r="AH3069" s="2"/>
      <c r="AI3069" s="2"/>
    </row>
    <row r="3070" spans="1:35" x14ac:dyDescent="0.3">
      <c r="A3070" s="2"/>
      <c r="B3070" s="2"/>
      <c r="C3070" s="2" t="s">
        <v>391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13" t="s">
        <v>67</v>
      </c>
      <c r="T3070" s="2" t="s">
        <v>68</v>
      </c>
      <c r="U3070" s="2" t="s">
        <v>5</v>
      </c>
      <c r="V3070" s="2" t="s">
        <v>97</v>
      </c>
      <c r="W3070" s="2"/>
      <c r="X3070" s="2">
        <v>165.69</v>
      </c>
      <c r="Y3070" s="34">
        <v>49.71</v>
      </c>
      <c r="Z3070" s="34">
        <v>49.71</v>
      </c>
      <c r="AA3070" s="2"/>
      <c r="AB3070" s="2"/>
      <c r="AC3070" s="2"/>
      <c r="AD3070" s="2"/>
      <c r="AE3070" s="2"/>
      <c r="AF3070" s="2"/>
      <c r="AG3070" s="2"/>
      <c r="AH3070" s="2"/>
      <c r="AI3070" s="2"/>
    </row>
    <row r="3071" spans="1:35" x14ac:dyDescent="0.3">
      <c r="A3071" s="2"/>
      <c r="B3071" s="2"/>
      <c r="C3071" s="2" t="s">
        <v>392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13" t="s">
        <v>67</v>
      </c>
      <c r="T3071" s="2" t="s">
        <v>68</v>
      </c>
      <c r="U3071" s="2" t="s">
        <v>5</v>
      </c>
      <c r="V3071" s="2" t="s">
        <v>97</v>
      </c>
      <c r="W3071" s="2"/>
      <c r="X3071" s="2">
        <v>199.06</v>
      </c>
      <c r="Y3071" s="34">
        <v>59.72</v>
      </c>
      <c r="Z3071" s="34">
        <v>59.72</v>
      </c>
      <c r="AA3071" s="2"/>
      <c r="AB3071" s="2"/>
      <c r="AC3071" s="2"/>
      <c r="AD3071" s="2"/>
      <c r="AE3071" s="2"/>
      <c r="AF3071" s="2"/>
      <c r="AG3071" s="2"/>
      <c r="AH3071" s="2"/>
      <c r="AI3071" s="2"/>
    </row>
    <row r="3072" spans="1:35" x14ac:dyDescent="0.3">
      <c r="A3072" s="2"/>
      <c r="B3072" s="2"/>
      <c r="C3072" s="2" t="s">
        <v>393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13" t="s">
        <v>67</v>
      </c>
      <c r="T3072" s="2" t="s">
        <v>68</v>
      </c>
      <c r="U3072" s="2" t="s">
        <v>5</v>
      </c>
      <c r="V3072" s="2" t="s">
        <v>97</v>
      </c>
      <c r="W3072" s="2"/>
      <c r="X3072" s="2">
        <v>186.1</v>
      </c>
      <c r="Y3072" s="34">
        <v>55.83</v>
      </c>
      <c r="Z3072" s="34">
        <v>55.83</v>
      </c>
      <c r="AA3072" s="2"/>
      <c r="AB3072" s="2"/>
      <c r="AC3072" s="2"/>
      <c r="AD3072" s="2"/>
      <c r="AE3072" s="2"/>
      <c r="AF3072" s="2"/>
      <c r="AG3072" s="2"/>
      <c r="AH3072" s="2"/>
      <c r="AI3072" s="2"/>
    </row>
    <row r="3073" spans="1:35" x14ac:dyDescent="0.3">
      <c r="A3073" s="2"/>
      <c r="B3073" s="2"/>
      <c r="C3073" s="2" t="s">
        <v>394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13" t="s">
        <v>67</v>
      </c>
      <c r="T3073" s="2" t="s">
        <v>68</v>
      </c>
      <c r="U3073" s="2" t="s">
        <v>5</v>
      </c>
      <c r="V3073" s="2" t="s">
        <v>97</v>
      </c>
      <c r="W3073" s="2"/>
      <c r="X3073" s="2">
        <v>257.14</v>
      </c>
      <c r="Y3073" s="34">
        <v>77.14</v>
      </c>
      <c r="Z3073" s="34">
        <v>77.14</v>
      </c>
      <c r="AA3073" s="2"/>
      <c r="AB3073" s="2"/>
      <c r="AC3073" s="2"/>
      <c r="AD3073" s="2"/>
      <c r="AE3073" s="2"/>
      <c r="AF3073" s="2"/>
      <c r="AG3073" s="2"/>
      <c r="AH3073" s="2"/>
      <c r="AI3073" s="2"/>
    </row>
    <row r="3074" spans="1:35" x14ac:dyDescent="0.3">
      <c r="A3074" s="2"/>
      <c r="B3074" s="2"/>
      <c r="C3074" s="2" t="s">
        <v>395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13" t="s">
        <v>67</v>
      </c>
      <c r="T3074" s="2" t="s">
        <v>68</v>
      </c>
      <c r="U3074" s="2" t="s">
        <v>5</v>
      </c>
      <c r="V3074" s="2" t="s">
        <v>97</v>
      </c>
      <c r="W3074" s="2"/>
      <c r="X3074" s="2">
        <v>213.74</v>
      </c>
      <c r="Y3074" s="34">
        <v>64.12</v>
      </c>
      <c r="Z3074" s="34">
        <v>64.12</v>
      </c>
      <c r="AA3074" s="2"/>
      <c r="AB3074" s="2"/>
      <c r="AC3074" s="2"/>
      <c r="AD3074" s="2"/>
      <c r="AE3074" s="2"/>
      <c r="AF3074" s="2"/>
      <c r="AG3074" s="2"/>
      <c r="AH3074" s="2"/>
      <c r="AI3074" s="2"/>
    </row>
    <row r="3075" spans="1:35" x14ac:dyDescent="0.3">
      <c r="A3075" s="2"/>
      <c r="B3075" s="2"/>
      <c r="C3075" s="2" t="s">
        <v>396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13" t="s">
        <v>67</v>
      </c>
      <c r="T3075" s="2" t="s">
        <v>68</v>
      </c>
      <c r="U3075" s="2" t="s">
        <v>5</v>
      </c>
      <c r="V3075" s="2" t="s">
        <v>97</v>
      </c>
      <c r="W3075" s="2"/>
      <c r="X3075" s="2">
        <v>321.56</v>
      </c>
      <c r="Y3075" s="34">
        <v>96.47</v>
      </c>
      <c r="Z3075" s="34">
        <v>96.47</v>
      </c>
      <c r="AA3075" s="2"/>
      <c r="AB3075" s="2"/>
      <c r="AC3075" s="2"/>
      <c r="AD3075" s="2"/>
      <c r="AE3075" s="2"/>
      <c r="AF3075" s="2"/>
      <c r="AG3075" s="2"/>
      <c r="AH3075" s="2"/>
      <c r="AI3075" s="2"/>
    </row>
    <row r="3076" spans="1:35" x14ac:dyDescent="0.3">
      <c r="A3076" s="2"/>
      <c r="B3076" s="2"/>
      <c r="C3076" s="2" t="s">
        <v>397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13" t="s">
        <v>67</v>
      </c>
      <c r="T3076" s="2" t="s">
        <v>68</v>
      </c>
      <c r="U3076" s="2" t="s">
        <v>5</v>
      </c>
      <c r="V3076" s="2" t="s">
        <v>97</v>
      </c>
      <c r="W3076" s="2"/>
      <c r="X3076" s="2">
        <v>431.25</v>
      </c>
      <c r="Y3076" s="34">
        <v>129.38</v>
      </c>
      <c r="Z3076" s="34">
        <v>129.38</v>
      </c>
      <c r="AA3076" s="2"/>
      <c r="AB3076" s="2"/>
      <c r="AC3076" s="2"/>
      <c r="AD3076" s="2"/>
      <c r="AE3076" s="2"/>
      <c r="AF3076" s="2"/>
      <c r="AG3076" s="2"/>
      <c r="AH3076" s="2"/>
      <c r="AI3076" s="2"/>
    </row>
    <row r="3077" spans="1:35" x14ac:dyDescent="0.3">
      <c r="A3077" s="2"/>
      <c r="B3077" s="2"/>
      <c r="C3077" s="2" t="s">
        <v>398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13" t="s">
        <v>67</v>
      </c>
      <c r="T3077" s="2" t="s">
        <v>68</v>
      </c>
      <c r="U3077" s="2" t="s">
        <v>5</v>
      </c>
      <c r="V3077" s="2" t="s">
        <v>97</v>
      </c>
      <c r="W3077" s="2"/>
      <c r="X3077" s="2">
        <v>569.5</v>
      </c>
      <c r="Y3077" s="34">
        <v>170.85</v>
      </c>
      <c r="Z3077" s="34">
        <v>170.85</v>
      </c>
      <c r="AA3077" s="2"/>
      <c r="AB3077" s="2"/>
      <c r="AC3077" s="2"/>
      <c r="AD3077" s="2"/>
      <c r="AE3077" s="2"/>
      <c r="AF3077" s="2"/>
      <c r="AG3077" s="2"/>
      <c r="AH3077" s="2"/>
      <c r="AI3077" s="2"/>
    </row>
    <row r="3078" spans="1:35" x14ac:dyDescent="0.3">
      <c r="A3078" s="2"/>
      <c r="B3078" s="2"/>
      <c r="C3078" s="2" t="s">
        <v>399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13" t="s">
        <v>67</v>
      </c>
      <c r="T3078" s="2" t="s">
        <v>68</v>
      </c>
      <c r="U3078" s="2" t="s">
        <v>5</v>
      </c>
      <c r="V3078" s="2" t="s">
        <v>97</v>
      </c>
      <c r="W3078" s="2"/>
      <c r="X3078" s="2">
        <v>433.93</v>
      </c>
      <c r="Y3078" s="34">
        <v>130.18</v>
      </c>
      <c r="Z3078" s="34">
        <v>130.18</v>
      </c>
      <c r="AA3078" s="2"/>
      <c r="AB3078" s="2"/>
      <c r="AC3078" s="2"/>
      <c r="AD3078" s="2"/>
      <c r="AE3078" s="2"/>
      <c r="AF3078" s="2"/>
      <c r="AG3078" s="2"/>
      <c r="AH3078" s="2"/>
      <c r="AI3078" s="2"/>
    </row>
    <row r="3079" spans="1:35" x14ac:dyDescent="0.3">
      <c r="A3079" s="2"/>
      <c r="B3079" s="2"/>
      <c r="C3079" s="2" t="s">
        <v>400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13" t="s">
        <v>67</v>
      </c>
      <c r="T3079" s="2" t="s">
        <v>68</v>
      </c>
      <c r="U3079" s="2" t="s">
        <v>5</v>
      </c>
      <c r="V3079" s="2" t="s">
        <v>97</v>
      </c>
      <c r="W3079" s="2"/>
      <c r="X3079" s="2">
        <v>329.99</v>
      </c>
      <c r="Y3079" s="34">
        <v>99</v>
      </c>
      <c r="Z3079" s="34">
        <v>99</v>
      </c>
      <c r="AA3079" s="2"/>
      <c r="AB3079" s="2"/>
      <c r="AC3079" s="2"/>
      <c r="AD3079" s="2"/>
      <c r="AE3079" s="2"/>
      <c r="AF3079" s="2"/>
      <c r="AG3079" s="2"/>
      <c r="AH3079" s="2"/>
      <c r="AI3079" s="2"/>
    </row>
    <row r="3080" spans="1:35" x14ac:dyDescent="0.3">
      <c r="A3080" s="2"/>
      <c r="B3080" s="2"/>
      <c r="C3080" s="2" t="s">
        <v>401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13" t="s">
        <v>67</v>
      </c>
      <c r="T3080" s="2" t="s">
        <v>68</v>
      </c>
      <c r="U3080" s="2" t="s">
        <v>5</v>
      </c>
      <c r="V3080" s="2" t="s">
        <v>97</v>
      </c>
      <c r="W3080" s="2"/>
      <c r="X3080" s="2">
        <v>225.15</v>
      </c>
      <c r="Y3080" s="34">
        <v>67.55</v>
      </c>
      <c r="Z3080" s="34">
        <v>67.55</v>
      </c>
      <c r="AA3080" s="2"/>
      <c r="AB3080" s="2"/>
      <c r="AC3080" s="2"/>
      <c r="AD3080" s="2"/>
      <c r="AE3080" s="2"/>
      <c r="AF3080" s="2"/>
      <c r="AG3080" s="2"/>
      <c r="AH3080" s="2"/>
      <c r="AI3080" s="2"/>
    </row>
    <row r="3081" spans="1:35" x14ac:dyDescent="0.3">
      <c r="A3081" s="2"/>
      <c r="B3081" s="2"/>
      <c r="C3081" s="2" t="s">
        <v>402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13" t="s">
        <v>67</v>
      </c>
      <c r="T3081" s="2" t="s">
        <v>68</v>
      </c>
      <c r="U3081" s="2" t="s">
        <v>5</v>
      </c>
      <c r="V3081" s="2" t="s">
        <v>97</v>
      </c>
      <c r="W3081" s="2"/>
      <c r="X3081" s="2">
        <v>360.49</v>
      </c>
      <c r="Y3081" s="34">
        <v>108.15</v>
      </c>
      <c r="Z3081" s="34">
        <v>108.15</v>
      </c>
      <c r="AA3081" s="2"/>
      <c r="AB3081" s="2"/>
      <c r="AC3081" s="2"/>
      <c r="AD3081" s="2"/>
      <c r="AE3081" s="2"/>
      <c r="AF3081" s="2"/>
      <c r="AG3081" s="2"/>
      <c r="AH3081" s="2"/>
      <c r="AI3081" s="2"/>
    </row>
    <row r="3082" spans="1:35" x14ac:dyDescent="0.3">
      <c r="A3082" s="2"/>
      <c r="B3082" s="2"/>
      <c r="C3082" s="2" t="s">
        <v>403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13" t="s">
        <v>67</v>
      </c>
      <c r="T3082" s="2" t="s">
        <v>68</v>
      </c>
      <c r="U3082" s="2" t="s">
        <v>5</v>
      </c>
      <c r="V3082" s="2" t="s">
        <v>97</v>
      </c>
      <c r="W3082" s="2"/>
      <c r="X3082" s="2">
        <v>373.41</v>
      </c>
      <c r="Y3082" s="34">
        <v>112.02</v>
      </c>
      <c r="Z3082" s="34">
        <v>112.02</v>
      </c>
      <c r="AA3082" s="2"/>
      <c r="AB3082" s="2"/>
      <c r="AC3082" s="2"/>
      <c r="AD3082" s="2"/>
      <c r="AE3082" s="2"/>
      <c r="AF3082" s="2"/>
      <c r="AG3082" s="2"/>
      <c r="AH3082" s="2"/>
      <c r="AI3082" s="2"/>
    </row>
    <row r="3083" spans="1:35" x14ac:dyDescent="0.3">
      <c r="A3083" s="2"/>
      <c r="B3083" s="2"/>
      <c r="C3083" s="2" t="s">
        <v>404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13" t="s">
        <v>67</v>
      </c>
      <c r="T3083" s="2" t="s">
        <v>68</v>
      </c>
      <c r="U3083" s="2" t="s">
        <v>5</v>
      </c>
      <c r="V3083" s="2" t="s">
        <v>97</v>
      </c>
      <c r="W3083" s="2"/>
      <c r="X3083" s="2">
        <v>226.89</v>
      </c>
      <c r="Y3083" s="34">
        <v>68.069999999999993</v>
      </c>
      <c r="Z3083" s="34">
        <v>68.069999999999993</v>
      </c>
      <c r="AA3083" s="2"/>
      <c r="AB3083" s="2"/>
      <c r="AC3083" s="2"/>
      <c r="AD3083" s="2"/>
      <c r="AE3083" s="2"/>
      <c r="AF3083" s="2"/>
      <c r="AG3083" s="2"/>
      <c r="AH3083" s="2"/>
      <c r="AI3083" s="2"/>
    </row>
    <row r="3084" spans="1:35" x14ac:dyDescent="0.3">
      <c r="A3084" s="2"/>
      <c r="B3084" s="2"/>
      <c r="C3084" s="2" t="s">
        <v>405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13" t="s">
        <v>67</v>
      </c>
      <c r="T3084" s="2" t="s">
        <v>68</v>
      </c>
      <c r="U3084" s="2" t="s">
        <v>5</v>
      </c>
      <c r="V3084" s="2" t="s">
        <v>97</v>
      </c>
      <c r="W3084" s="2"/>
      <c r="X3084" s="2">
        <v>350.08</v>
      </c>
      <c r="Y3084" s="34">
        <v>105.02</v>
      </c>
      <c r="Z3084" s="34">
        <v>105.02</v>
      </c>
      <c r="AA3084" s="2"/>
      <c r="AB3084" s="2"/>
      <c r="AC3084" s="2"/>
      <c r="AD3084" s="2"/>
      <c r="AE3084" s="2"/>
      <c r="AF3084" s="2"/>
      <c r="AG3084" s="2"/>
      <c r="AH3084" s="2"/>
      <c r="AI3084" s="2"/>
    </row>
    <row r="3085" spans="1:35" x14ac:dyDescent="0.3">
      <c r="A3085" s="2"/>
      <c r="B3085" s="2"/>
      <c r="C3085" s="2" t="s">
        <v>406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13" t="s">
        <v>67</v>
      </c>
      <c r="T3085" s="2" t="s">
        <v>68</v>
      </c>
      <c r="U3085" s="2" t="s">
        <v>5</v>
      </c>
      <c r="V3085" s="2" t="s">
        <v>97</v>
      </c>
      <c r="W3085" s="2"/>
      <c r="X3085" s="2">
        <v>335.28</v>
      </c>
      <c r="Y3085" s="34">
        <v>100.58</v>
      </c>
      <c r="Z3085" s="34">
        <v>100.58</v>
      </c>
      <c r="AA3085" s="2"/>
      <c r="AB3085" s="2"/>
      <c r="AC3085" s="2"/>
      <c r="AD3085" s="2"/>
      <c r="AE3085" s="2"/>
      <c r="AF3085" s="2"/>
      <c r="AG3085" s="2"/>
      <c r="AH3085" s="2"/>
      <c r="AI3085" s="2"/>
    </row>
    <row r="3086" spans="1:35" x14ac:dyDescent="0.3">
      <c r="A3086" s="2"/>
      <c r="B3086" s="2"/>
      <c r="C3086" s="2" t="s">
        <v>407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13" t="s">
        <v>67</v>
      </c>
      <c r="T3086" s="2" t="s">
        <v>68</v>
      </c>
      <c r="U3086" s="2" t="s">
        <v>5</v>
      </c>
      <c r="V3086" s="2" t="s">
        <v>97</v>
      </c>
      <c r="W3086" s="2"/>
      <c r="X3086" s="2">
        <v>189.97</v>
      </c>
      <c r="Y3086" s="34">
        <v>56.99</v>
      </c>
      <c r="Z3086" s="34">
        <v>56.99</v>
      </c>
      <c r="AA3086" s="2"/>
      <c r="AB3086" s="2"/>
      <c r="AC3086" s="2"/>
      <c r="AD3086" s="2"/>
      <c r="AE3086" s="2"/>
      <c r="AF3086" s="2"/>
      <c r="AG3086" s="2"/>
      <c r="AH3086" s="2"/>
      <c r="AI3086" s="2"/>
    </row>
    <row r="3087" spans="1:35" x14ac:dyDescent="0.3">
      <c r="A3087" s="2"/>
      <c r="B3087" s="2"/>
      <c r="C3087" s="2" t="s">
        <v>408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13" t="s">
        <v>67</v>
      </c>
      <c r="T3087" s="2" t="s">
        <v>68</v>
      </c>
      <c r="U3087" s="2" t="s">
        <v>5</v>
      </c>
      <c r="V3087" s="2" t="s">
        <v>97</v>
      </c>
      <c r="W3087" s="2"/>
      <c r="X3087" s="2">
        <v>154.21</v>
      </c>
      <c r="Y3087" s="34">
        <v>46.26</v>
      </c>
      <c r="Z3087" s="34">
        <v>46.26</v>
      </c>
      <c r="AA3087" s="2"/>
      <c r="AB3087" s="2"/>
      <c r="AC3087" s="2"/>
      <c r="AD3087" s="2"/>
      <c r="AE3087" s="2"/>
      <c r="AF3087" s="2"/>
      <c r="AG3087" s="2"/>
      <c r="AH3087" s="2"/>
      <c r="AI3087" s="2"/>
    </row>
    <row r="3088" spans="1:35" x14ac:dyDescent="0.3">
      <c r="A3088" s="2"/>
      <c r="B3088" s="2"/>
      <c r="C3088" s="2" t="s">
        <v>409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13" t="s">
        <v>67</v>
      </c>
      <c r="T3088" s="2" t="s">
        <v>68</v>
      </c>
      <c r="U3088" s="2" t="s">
        <v>5</v>
      </c>
      <c r="V3088" s="2" t="s">
        <v>97</v>
      </c>
      <c r="W3088" s="2"/>
      <c r="X3088" s="2">
        <v>263.73</v>
      </c>
      <c r="Y3088" s="34">
        <v>79.12</v>
      </c>
      <c r="Z3088" s="34">
        <v>79.12</v>
      </c>
      <c r="AA3088" s="2"/>
      <c r="AB3088" s="2"/>
      <c r="AC3088" s="2"/>
      <c r="AD3088" s="2"/>
      <c r="AE3088" s="2"/>
      <c r="AF3088" s="2"/>
      <c r="AG3088" s="2"/>
      <c r="AH3088" s="2"/>
      <c r="AI3088" s="2"/>
    </row>
    <row r="3089" spans="1:35" x14ac:dyDescent="0.3">
      <c r="A3089" s="2"/>
      <c r="B3089" s="2"/>
      <c r="C3089" s="2" t="s">
        <v>410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13" t="s">
        <v>67</v>
      </c>
      <c r="T3089" s="2" t="s">
        <v>68</v>
      </c>
      <c r="U3089" s="2" t="s">
        <v>5</v>
      </c>
      <c r="V3089" s="2" t="s">
        <v>97</v>
      </c>
      <c r="W3089" s="2"/>
      <c r="X3089" s="2">
        <v>213.54</v>
      </c>
      <c r="Y3089" s="34">
        <v>64.06</v>
      </c>
      <c r="Z3089" s="34">
        <v>64.06</v>
      </c>
      <c r="AA3089" s="2"/>
      <c r="AB3089" s="2"/>
      <c r="AC3089" s="2"/>
      <c r="AD3089" s="2"/>
      <c r="AE3089" s="2"/>
      <c r="AF3089" s="2"/>
      <c r="AG3089" s="2"/>
      <c r="AH3089" s="2"/>
      <c r="AI3089" s="2"/>
    </row>
    <row r="3090" spans="1:35" x14ac:dyDescent="0.3">
      <c r="A3090" s="2"/>
      <c r="B3090" s="2"/>
      <c r="C3090" s="2" t="s">
        <v>411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13" t="s">
        <v>67</v>
      </c>
      <c r="T3090" s="2" t="s">
        <v>68</v>
      </c>
      <c r="U3090" s="2" t="s">
        <v>5</v>
      </c>
      <c r="V3090" s="2" t="s">
        <v>97</v>
      </c>
      <c r="W3090" s="2"/>
      <c r="X3090" s="2">
        <v>336.42</v>
      </c>
      <c r="Y3090" s="34">
        <v>100.92</v>
      </c>
      <c r="Z3090" s="34">
        <v>100.92</v>
      </c>
      <c r="AA3090" s="2"/>
      <c r="AB3090" s="2"/>
      <c r="AC3090" s="2"/>
      <c r="AD3090" s="2"/>
      <c r="AE3090" s="2"/>
      <c r="AF3090" s="2"/>
      <c r="AG3090" s="2"/>
      <c r="AH3090" s="2"/>
      <c r="AI3090" s="2"/>
    </row>
    <row r="3091" spans="1:35" x14ac:dyDescent="0.3">
      <c r="A3091" s="2"/>
      <c r="B3091" s="2"/>
      <c r="C3091" s="2" t="s">
        <v>412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13" t="s">
        <v>67</v>
      </c>
      <c r="T3091" s="2" t="s">
        <v>68</v>
      </c>
      <c r="U3091" s="2" t="s">
        <v>5</v>
      </c>
      <c r="V3091" s="2" t="s">
        <v>97</v>
      </c>
      <c r="W3091" s="2"/>
      <c r="X3091" s="2">
        <v>261.97000000000003</v>
      </c>
      <c r="Y3091" s="34">
        <v>78.59</v>
      </c>
      <c r="Z3091" s="34">
        <v>78.59</v>
      </c>
      <c r="AA3091" s="2"/>
      <c r="AB3091" s="2"/>
      <c r="AC3091" s="2"/>
      <c r="AD3091" s="2"/>
      <c r="AE3091" s="2"/>
      <c r="AF3091" s="2"/>
      <c r="AG3091" s="2"/>
      <c r="AH3091" s="2"/>
      <c r="AI3091" s="2"/>
    </row>
    <row r="3092" spans="1:35" x14ac:dyDescent="0.3">
      <c r="A3092" s="2"/>
      <c r="B3092" s="2"/>
      <c r="C3092" s="2" t="s">
        <v>413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13" t="s">
        <v>67</v>
      </c>
      <c r="T3092" s="2" t="s">
        <v>68</v>
      </c>
      <c r="U3092" s="2" t="s">
        <v>5</v>
      </c>
      <c r="V3092" s="2" t="s">
        <v>97</v>
      </c>
      <c r="W3092" s="2"/>
      <c r="X3092" s="2">
        <v>287.69</v>
      </c>
      <c r="Y3092" s="34">
        <v>86.31</v>
      </c>
      <c r="Z3092" s="34">
        <v>86.31</v>
      </c>
      <c r="AA3092" s="2"/>
      <c r="AB3092" s="2"/>
      <c r="AC3092" s="2"/>
      <c r="AD3092" s="2"/>
      <c r="AE3092" s="2"/>
      <c r="AF3092" s="2"/>
      <c r="AG3092" s="2"/>
      <c r="AH3092" s="2"/>
      <c r="AI3092" s="2"/>
    </row>
    <row r="3093" spans="1:35" x14ac:dyDescent="0.3">
      <c r="A3093" s="2"/>
      <c r="B3093" s="2"/>
      <c r="C3093" s="2" t="s">
        <v>414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13" t="s">
        <v>67</v>
      </c>
      <c r="T3093" s="2" t="s">
        <v>68</v>
      </c>
      <c r="U3093" s="2" t="s">
        <v>5</v>
      </c>
      <c r="V3093" s="2" t="s">
        <v>97</v>
      </c>
      <c r="W3093" s="2"/>
      <c r="X3093" s="2">
        <v>264.45999999999998</v>
      </c>
      <c r="Y3093" s="34">
        <v>79.34</v>
      </c>
      <c r="Z3093" s="34">
        <v>79.34</v>
      </c>
      <c r="AA3093" s="2"/>
      <c r="AB3093" s="2"/>
      <c r="AC3093" s="2"/>
      <c r="AD3093" s="2"/>
      <c r="AE3093" s="2"/>
      <c r="AF3093" s="2"/>
      <c r="AG3093" s="2"/>
      <c r="AH3093" s="2"/>
      <c r="AI3093" s="2"/>
    </row>
    <row r="3094" spans="1:35" x14ac:dyDescent="0.3">
      <c r="A3094" s="2"/>
      <c r="B3094" s="2"/>
      <c r="C3094" s="2" t="s">
        <v>415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13" t="s">
        <v>67</v>
      </c>
      <c r="T3094" s="2" t="s">
        <v>68</v>
      </c>
      <c r="U3094" s="2" t="s">
        <v>5</v>
      </c>
      <c r="V3094" s="2" t="s">
        <v>97</v>
      </c>
      <c r="W3094" s="2"/>
      <c r="X3094" s="2">
        <v>277.95999999999998</v>
      </c>
      <c r="Y3094" s="34">
        <v>83.39</v>
      </c>
      <c r="Z3094" s="34">
        <v>83.39</v>
      </c>
      <c r="AA3094" s="2"/>
      <c r="AB3094" s="2"/>
      <c r="AC3094" s="2"/>
      <c r="AD3094" s="2"/>
      <c r="AE3094" s="2"/>
      <c r="AF3094" s="2"/>
      <c r="AG3094" s="2"/>
      <c r="AH3094" s="2"/>
      <c r="AI3094" s="2"/>
    </row>
    <row r="3095" spans="1:35" x14ac:dyDescent="0.3">
      <c r="A3095" s="2"/>
      <c r="B3095" s="2"/>
      <c r="C3095" s="2" t="s">
        <v>416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13" t="s">
        <v>67</v>
      </c>
      <c r="T3095" s="2" t="s">
        <v>68</v>
      </c>
      <c r="U3095" s="2" t="s">
        <v>5</v>
      </c>
      <c r="V3095" s="2" t="s">
        <v>97</v>
      </c>
      <c r="W3095" s="2"/>
      <c r="X3095" s="2">
        <v>248.82</v>
      </c>
      <c r="Y3095" s="34">
        <v>74.650000000000006</v>
      </c>
      <c r="Z3095" s="34">
        <v>74.650000000000006</v>
      </c>
      <c r="AA3095" s="2"/>
      <c r="AB3095" s="2"/>
      <c r="AC3095" s="2"/>
      <c r="AD3095" s="2"/>
      <c r="AE3095" s="2"/>
      <c r="AF3095" s="2"/>
      <c r="AG3095" s="2"/>
      <c r="AH3095" s="2"/>
      <c r="AI3095" s="2"/>
    </row>
    <row r="3096" spans="1:35" x14ac:dyDescent="0.3">
      <c r="A3096" s="2"/>
      <c r="B3096" s="2"/>
      <c r="C3096" s="2" t="s">
        <v>417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13" t="s">
        <v>67</v>
      </c>
      <c r="T3096" s="2" t="s">
        <v>68</v>
      </c>
      <c r="U3096" s="2" t="s">
        <v>5</v>
      </c>
      <c r="V3096" s="2" t="s">
        <v>97</v>
      </c>
      <c r="W3096" s="2"/>
      <c r="X3096" s="2">
        <v>293.58</v>
      </c>
      <c r="Y3096" s="34">
        <v>88.07</v>
      </c>
      <c r="Z3096" s="34">
        <v>88.07</v>
      </c>
      <c r="AA3096" s="2"/>
      <c r="AB3096" s="2"/>
      <c r="AC3096" s="2"/>
      <c r="AD3096" s="2"/>
      <c r="AE3096" s="2"/>
      <c r="AF3096" s="2"/>
      <c r="AG3096" s="2"/>
      <c r="AH3096" s="2"/>
      <c r="AI3096" s="2"/>
    </row>
    <row r="3097" spans="1:35" x14ac:dyDescent="0.3">
      <c r="A3097" s="2"/>
      <c r="B3097" s="2"/>
      <c r="C3097" s="2" t="s">
        <v>418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13" t="s">
        <v>67</v>
      </c>
      <c r="T3097" s="2" t="s">
        <v>68</v>
      </c>
      <c r="U3097" s="2" t="s">
        <v>5</v>
      </c>
      <c r="V3097" s="2" t="s">
        <v>97</v>
      </c>
      <c r="W3097" s="2"/>
      <c r="X3097" s="2">
        <v>242.44</v>
      </c>
      <c r="Y3097" s="34">
        <v>72.73</v>
      </c>
      <c r="Z3097" s="34">
        <v>72.73</v>
      </c>
      <c r="AA3097" s="2"/>
      <c r="AB3097" s="2"/>
      <c r="AC3097" s="2"/>
      <c r="AD3097" s="2"/>
      <c r="AE3097" s="2"/>
      <c r="AF3097" s="2"/>
      <c r="AG3097" s="2"/>
      <c r="AH3097" s="2"/>
      <c r="AI3097" s="2"/>
    </row>
    <row r="3098" spans="1:35" x14ac:dyDescent="0.3">
      <c r="A3098" s="2"/>
      <c r="B3098" s="2"/>
      <c r="C3098" s="2" t="s">
        <v>419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13" t="s">
        <v>67</v>
      </c>
      <c r="T3098" s="2" t="s">
        <v>68</v>
      </c>
      <c r="U3098" s="2" t="s">
        <v>5</v>
      </c>
      <c r="V3098" s="2" t="s">
        <v>97</v>
      </c>
      <c r="W3098" s="2"/>
      <c r="X3098" s="2">
        <v>296.88</v>
      </c>
      <c r="Y3098" s="34">
        <v>89.06</v>
      </c>
      <c r="Z3098" s="34">
        <v>89.06</v>
      </c>
      <c r="AA3098" s="2"/>
      <c r="AB3098" s="2"/>
      <c r="AC3098" s="2"/>
      <c r="AD3098" s="2"/>
      <c r="AE3098" s="2"/>
      <c r="AF3098" s="2"/>
      <c r="AG3098" s="2"/>
      <c r="AH3098" s="2"/>
      <c r="AI3098" s="2"/>
    </row>
    <row r="3099" spans="1:35" x14ac:dyDescent="0.3">
      <c r="A3099" s="2"/>
      <c r="B3099" s="2"/>
      <c r="C3099" s="2" t="s">
        <v>420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13" t="s">
        <v>67</v>
      </c>
      <c r="T3099" s="2" t="s">
        <v>68</v>
      </c>
      <c r="U3099" s="2" t="s">
        <v>5</v>
      </c>
      <c r="V3099" s="2" t="s">
        <v>97</v>
      </c>
      <c r="W3099" s="2"/>
      <c r="X3099" s="2">
        <v>223.23</v>
      </c>
      <c r="Y3099" s="34">
        <v>66.97</v>
      </c>
      <c r="Z3099" s="34">
        <v>66.97</v>
      </c>
      <c r="AA3099" s="2"/>
      <c r="AB3099" s="2"/>
      <c r="AC3099" s="2"/>
      <c r="AD3099" s="2"/>
      <c r="AE3099" s="2"/>
      <c r="AF3099" s="2"/>
      <c r="AG3099" s="2"/>
      <c r="AH3099" s="2"/>
      <c r="AI3099" s="2"/>
    </row>
    <row r="3100" spans="1:35" x14ac:dyDescent="0.3">
      <c r="A3100" s="2"/>
      <c r="B3100" s="2"/>
      <c r="C3100" s="2" t="s">
        <v>421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13" t="s">
        <v>67</v>
      </c>
      <c r="T3100" s="2" t="s">
        <v>68</v>
      </c>
      <c r="U3100" s="2" t="s">
        <v>5</v>
      </c>
      <c r="V3100" s="2" t="s">
        <v>97</v>
      </c>
      <c r="W3100" s="2"/>
      <c r="X3100" s="2">
        <v>212.33</v>
      </c>
      <c r="Y3100" s="34">
        <v>63.7</v>
      </c>
      <c r="Z3100" s="34">
        <v>63.7</v>
      </c>
      <c r="AA3100" s="2"/>
      <c r="AB3100" s="2"/>
      <c r="AC3100" s="2"/>
      <c r="AD3100" s="2"/>
      <c r="AE3100" s="2"/>
      <c r="AF3100" s="2"/>
      <c r="AG3100" s="2"/>
      <c r="AH3100" s="2"/>
      <c r="AI3100" s="2"/>
    </row>
    <row r="3101" spans="1:35" x14ac:dyDescent="0.3">
      <c r="A3101" s="2"/>
      <c r="B3101" s="2"/>
      <c r="C3101" s="2" t="s">
        <v>422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13" t="s">
        <v>67</v>
      </c>
      <c r="T3101" s="2" t="s">
        <v>68</v>
      </c>
      <c r="U3101" s="2" t="s">
        <v>5</v>
      </c>
      <c r="V3101" s="2" t="s">
        <v>97</v>
      </c>
      <c r="W3101" s="2"/>
      <c r="X3101" s="2">
        <v>211.74</v>
      </c>
      <c r="Y3101" s="34">
        <v>63.52</v>
      </c>
      <c r="Z3101" s="34">
        <v>63.52</v>
      </c>
      <c r="AA3101" s="2"/>
      <c r="AB3101" s="2"/>
      <c r="AC3101" s="2"/>
      <c r="AD3101" s="2"/>
      <c r="AE3101" s="2"/>
      <c r="AF3101" s="2"/>
      <c r="AG3101" s="2"/>
      <c r="AH3101" s="2"/>
      <c r="AI3101" s="2"/>
    </row>
    <row r="3102" spans="1:35" x14ac:dyDescent="0.3">
      <c r="A3102" s="2"/>
      <c r="B3102" s="2"/>
      <c r="C3102" s="2" t="s">
        <v>423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13" t="s">
        <v>67</v>
      </c>
      <c r="T3102" s="2" t="s">
        <v>68</v>
      </c>
      <c r="U3102" s="2" t="s">
        <v>5</v>
      </c>
      <c r="V3102" s="2" t="s">
        <v>97</v>
      </c>
      <c r="W3102" s="2"/>
      <c r="X3102" s="2">
        <v>380.88</v>
      </c>
      <c r="Y3102" s="34">
        <v>114.27</v>
      </c>
      <c r="Z3102" s="34">
        <v>114.27</v>
      </c>
      <c r="AA3102" s="2"/>
      <c r="AB3102" s="2"/>
      <c r="AC3102" s="2"/>
      <c r="AD3102" s="2"/>
      <c r="AE3102" s="2"/>
      <c r="AF3102" s="2"/>
      <c r="AG3102" s="2"/>
      <c r="AH3102" s="2"/>
      <c r="AI3102" s="2"/>
    </row>
    <row r="3103" spans="1:35" x14ac:dyDescent="0.3">
      <c r="A3103" s="2"/>
      <c r="B3103" s="2"/>
      <c r="C3103" s="2" t="s">
        <v>424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13" t="s">
        <v>67</v>
      </c>
      <c r="T3103" s="2" t="s">
        <v>68</v>
      </c>
      <c r="U3103" s="2" t="s">
        <v>5</v>
      </c>
      <c r="V3103" s="2" t="s">
        <v>97</v>
      </c>
      <c r="W3103" s="2"/>
      <c r="X3103" s="2">
        <v>254.81</v>
      </c>
      <c r="Y3103" s="34">
        <v>76.44</v>
      </c>
      <c r="Z3103" s="34">
        <v>76.44</v>
      </c>
      <c r="AA3103" s="2"/>
      <c r="AB3103" s="2"/>
      <c r="AC3103" s="2"/>
      <c r="AD3103" s="2"/>
      <c r="AE3103" s="2"/>
      <c r="AF3103" s="2"/>
      <c r="AG3103" s="2"/>
      <c r="AH3103" s="2"/>
      <c r="AI3103" s="2"/>
    </row>
    <row r="3104" spans="1:35" x14ac:dyDescent="0.3">
      <c r="A3104" s="2"/>
      <c r="B3104" s="2"/>
      <c r="C3104" s="2" t="s">
        <v>425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13" t="s">
        <v>67</v>
      </c>
      <c r="T3104" s="2" t="s">
        <v>68</v>
      </c>
      <c r="U3104" s="2" t="s">
        <v>5</v>
      </c>
      <c r="V3104" s="2" t="s">
        <v>97</v>
      </c>
      <c r="W3104" s="2"/>
      <c r="X3104" s="2">
        <v>251.08</v>
      </c>
      <c r="Y3104" s="34">
        <v>75.319999999999993</v>
      </c>
      <c r="Z3104" s="34">
        <v>75.319999999999993</v>
      </c>
      <c r="AA3104" s="2"/>
      <c r="AB3104" s="2"/>
      <c r="AC3104" s="2"/>
      <c r="AD3104" s="2"/>
      <c r="AE3104" s="2"/>
      <c r="AF3104" s="2"/>
      <c r="AG3104" s="2"/>
      <c r="AH3104" s="2"/>
      <c r="AI3104" s="2"/>
    </row>
    <row r="3105" spans="1:35" x14ac:dyDescent="0.3">
      <c r="A3105" s="2"/>
      <c r="B3105" s="2"/>
      <c r="C3105" s="2" t="s">
        <v>426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13" t="s">
        <v>67</v>
      </c>
      <c r="T3105" s="2" t="s">
        <v>68</v>
      </c>
      <c r="U3105" s="2" t="s">
        <v>5</v>
      </c>
      <c r="V3105" s="2" t="s">
        <v>97</v>
      </c>
      <c r="W3105" s="2"/>
      <c r="X3105" s="2">
        <v>582.45000000000005</v>
      </c>
      <c r="Y3105" s="34">
        <v>174.74</v>
      </c>
      <c r="Z3105" s="34">
        <v>174.74</v>
      </c>
      <c r="AA3105" s="2"/>
      <c r="AB3105" s="2"/>
      <c r="AC3105" s="2"/>
      <c r="AD3105" s="2"/>
      <c r="AE3105" s="2"/>
      <c r="AF3105" s="2"/>
      <c r="AG3105" s="2"/>
      <c r="AH3105" s="2"/>
      <c r="AI3105" s="2"/>
    </row>
    <row r="3106" spans="1:35" x14ac:dyDescent="0.3">
      <c r="A3106" s="2"/>
      <c r="B3106" s="2"/>
      <c r="C3106" s="2" t="s">
        <v>427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13" t="s">
        <v>67</v>
      </c>
      <c r="T3106" s="2" t="s">
        <v>68</v>
      </c>
      <c r="U3106" s="2" t="s">
        <v>5</v>
      </c>
      <c r="V3106" s="2" t="s">
        <v>97</v>
      </c>
      <c r="W3106" s="2"/>
      <c r="X3106" s="2">
        <v>228.97</v>
      </c>
      <c r="Y3106" s="34">
        <v>68.69</v>
      </c>
      <c r="Z3106" s="34">
        <v>68.69</v>
      </c>
      <c r="AA3106" s="2"/>
      <c r="AB3106" s="2"/>
      <c r="AC3106" s="2"/>
      <c r="AD3106" s="2"/>
      <c r="AE3106" s="2"/>
      <c r="AF3106" s="2"/>
      <c r="AG3106" s="2"/>
      <c r="AH3106" s="2"/>
      <c r="AI3106" s="2"/>
    </row>
    <row r="3107" spans="1:35" x14ac:dyDescent="0.3">
      <c r="A3107" s="2"/>
      <c r="B3107" s="2"/>
      <c r="C3107" s="2" t="s">
        <v>428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13" t="s">
        <v>67</v>
      </c>
      <c r="T3107" s="2" t="s">
        <v>68</v>
      </c>
      <c r="U3107" s="2" t="s">
        <v>5</v>
      </c>
      <c r="V3107" s="2" t="s">
        <v>97</v>
      </c>
      <c r="W3107" s="2"/>
      <c r="X3107" s="2">
        <v>144.28</v>
      </c>
      <c r="Y3107" s="34">
        <v>43.28</v>
      </c>
      <c r="Z3107" s="34">
        <v>43.28</v>
      </c>
      <c r="AA3107" s="2"/>
      <c r="AB3107" s="2"/>
      <c r="AC3107" s="2"/>
      <c r="AD3107" s="2"/>
      <c r="AE3107" s="2"/>
      <c r="AF3107" s="2"/>
      <c r="AG3107" s="2"/>
      <c r="AH3107" s="2"/>
      <c r="AI3107" s="2"/>
    </row>
    <row r="3108" spans="1:35" x14ac:dyDescent="0.3">
      <c r="A3108" s="2"/>
      <c r="B3108" s="2"/>
      <c r="C3108" s="2" t="s">
        <v>429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13" t="s">
        <v>67</v>
      </c>
      <c r="T3108" s="2" t="s">
        <v>68</v>
      </c>
      <c r="U3108" s="2" t="s">
        <v>5</v>
      </c>
      <c r="V3108" s="2" t="s">
        <v>97</v>
      </c>
      <c r="W3108" s="2"/>
      <c r="X3108" s="2">
        <v>391.49</v>
      </c>
      <c r="Y3108" s="34">
        <v>117.45</v>
      </c>
      <c r="Z3108" s="34">
        <v>117.45</v>
      </c>
      <c r="AA3108" s="2"/>
      <c r="AB3108" s="2"/>
      <c r="AC3108" s="2"/>
      <c r="AD3108" s="2"/>
      <c r="AE3108" s="2"/>
      <c r="AF3108" s="2"/>
      <c r="AG3108" s="2"/>
      <c r="AH3108" s="2"/>
      <c r="AI3108" s="2"/>
    </row>
    <row r="3109" spans="1:35" x14ac:dyDescent="0.3">
      <c r="A3109" s="2"/>
      <c r="B3109" s="2"/>
      <c r="C3109" s="2" t="s">
        <v>430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13" t="s">
        <v>67</v>
      </c>
      <c r="T3109" s="2" t="s">
        <v>68</v>
      </c>
      <c r="U3109" s="2" t="s">
        <v>5</v>
      </c>
      <c r="V3109" s="2" t="s">
        <v>97</v>
      </c>
      <c r="W3109" s="2"/>
      <c r="X3109" s="2">
        <v>224.35</v>
      </c>
      <c r="Y3109" s="34">
        <v>67.31</v>
      </c>
      <c r="Z3109" s="34">
        <v>67.31</v>
      </c>
      <c r="AA3109" s="2"/>
      <c r="AB3109" s="2"/>
      <c r="AC3109" s="2"/>
      <c r="AD3109" s="2"/>
      <c r="AE3109" s="2"/>
      <c r="AF3109" s="2"/>
      <c r="AG3109" s="2"/>
      <c r="AH3109" s="2"/>
      <c r="AI3109" s="2"/>
    </row>
    <row r="3110" spans="1:35" x14ac:dyDescent="0.3">
      <c r="A3110" s="2"/>
      <c r="B3110" s="2"/>
      <c r="C3110" s="2" t="s">
        <v>431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13" t="s">
        <v>67</v>
      </c>
      <c r="T3110" s="2" t="s">
        <v>68</v>
      </c>
      <c r="U3110" s="2" t="s">
        <v>5</v>
      </c>
      <c r="V3110" s="2" t="s">
        <v>97</v>
      </c>
      <c r="W3110" s="2"/>
      <c r="X3110" s="2">
        <v>392.94</v>
      </c>
      <c r="Y3110" s="34">
        <v>117.88</v>
      </c>
      <c r="Z3110" s="34">
        <v>117.88</v>
      </c>
      <c r="AA3110" s="2"/>
      <c r="AB3110" s="2"/>
      <c r="AC3110" s="2"/>
      <c r="AD3110" s="2"/>
      <c r="AE3110" s="2"/>
      <c r="AF3110" s="2"/>
      <c r="AG3110" s="2"/>
      <c r="AH3110" s="2"/>
      <c r="AI3110" s="2"/>
    </row>
    <row r="3111" spans="1:35" x14ac:dyDescent="0.3">
      <c r="A3111" s="2"/>
      <c r="B3111" s="2"/>
      <c r="C3111" s="2" t="s">
        <v>432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13" t="s">
        <v>67</v>
      </c>
      <c r="T3111" s="2" t="s">
        <v>68</v>
      </c>
      <c r="U3111" s="2" t="s">
        <v>5</v>
      </c>
      <c r="V3111" s="2" t="s">
        <v>97</v>
      </c>
      <c r="W3111" s="2"/>
      <c r="X3111" s="2">
        <v>283.56</v>
      </c>
      <c r="Y3111" s="34">
        <v>85.07</v>
      </c>
      <c r="Z3111" s="34">
        <v>85.07</v>
      </c>
      <c r="AA3111" s="2"/>
      <c r="AB3111" s="2"/>
      <c r="AC3111" s="2"/>
      <c r="AD3111" s="2"/>
      <c r="AE3111" s="2"/>
      <c r="AF3111" s="2"/>
      <c r="AG3111" s="2"/>
      <c r="AH3111" s="2"/>
      <c r="AI3111" s="2"/>
    </row>
    <row r="3112" spans="1:35" x14ac:dyDescent="0.3">
      <c r="A3112" s="2"/>
      <c r="B3112" s="2"/>
      <c r="C3112" s="2" t="s">
        <v>433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13" t="s">
        <v>67</v>
      </c>
      <c r="T3112" s="2" t="s">
        <v>68</v>
      </c>
      <c r="U3112" s="2" t="s">
        <v>5</v>
      </c>
      <c r="V3112" s="2" t="s">
        <v>97</v>
      </c>
      <c r="W3112" s="2"/>
      <c r="X3112" s="2">
        <v>278.74</v>
      </c>
      <c r="Y3112" s="34">
        <v>83.62</v>
      </c>
      <c r="Z3112" s="34">
        <v>83.62</v>
      </c>
      <c r="AA3112" s="2"/>
      <c r="AB3112" s="2"/>
      <c r="AC3112" s="2"/>
      <c r="AD3112" s="2"/>
      <c r="AE3112" s="2"/>
      <c r="AF3112" s="2"/>
      <c r="AG3112" s="2"/>
      <c r="AH3112" s="2"/>
      <c r="AI3112" s="2"/>
    </row>
    <row r="3113" spans="1:35" x14ac:dyDescent="0.3">
      <c r="A3113" s="2"/>
      <c r="B3113" s="2"/>
      <c r="C3113" s="2" t="s">
        <v>434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13" t="s">
        <v>67</v>
      </c>
      <c r="T3113" s="2" t="s">
        <v>68</v>
      </c>
      <c r="U3113" s="2" t="s">
        <v>5</v>
      </c>
      <c r="V3113" s="2" t="s">
        <v>97</v>
      </c>
      <c r="W3113" s="2"/>
      <c r="X3113" s="2">
        <v>223.2</v>
      </c>
      <c r="Y3113" s="34">
        <v>66.959999999999994</v>
      </c>
      <c r="Z3113" s="34">
        <v>66.959999999999994</v>
      </c>
      <c r="AA3113" s="2"/>
      <c r="AB3113" s="2"/>
      <c r="AC3113" s="2"/>
      <c r="AD3113" s="2"/>
      <c r="AE3113" s="2"/>
      <c r="AF3113" s="2"/>
      <c r="AG3113" s="2"/>
      <c r="AH3113" s="2"/>
      <c r="AI3113" s="2"/>
    </row>
    <row r="3114" spans="1:35" x14ac:dyDescent="0.3">
      <c r="A3114" s="2"/>
      <c r="B3114" s="2"/>
      <c r="C3114" s="2" t="s">
        <v>435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13" t="s">
        <v>67</v>
      </c>
      <c r="T3114" s="2" t="s">
        <v>68</v>
      </c>
      <c r="U3114" s="2" t="s">
        <v>5</v>
      </c>
      <c r="V3114" s="2" t="s">
        <v>97</v>
      </c>
      <c r="W3114" s="2"/>
      <c r="X3114" s="2">
        <v>268.89</v>
      </c>
      <c r="Y3114" s="34">
        <v>80.67</v>
      </c>
      <c r="Z3114" s="34">
        <v>80.67</v>
      </c>
      <c r="AA3114" s="2"/>
      <c r="AB3114" s="2"/>
      <c r="AC3114" s="2"/>
      <c r="AD3114" s="2"/>
      <c r="AE3114" s="2"/>
      <c r="AF3114" s="2"/>
      <c r="AG3114" s="2"/>
      <c r="AH3114" s="2"/>
      <c r="AI3114" s="2"/>
    </row>
    <row r="3115" spans="1:35" x14ac:dyDescent="0.3">
      <c r="A3115" s="2"/>
      <c r="B3115" s="2"/>
      <c r="C3115" s="2" t="s">
        <v>436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13" t="s">
        <v>67</v>
      </c>
      <c r="T3115" s="2" t="s">
        <v>68</v>
      </c>
      <c r="U3115" s="2" t="s">
        <v>5</v>
      </c>
      <c r="V3115" s="2" t="s">
        <v>97</v>
      </c>
      <c r="W3115" s="2"/>
      <c r="X3115" s="2">
        <v>263.86</v>
      </c>
      <c r="Y3115" s="34">
        <v>79.16</v>
      </c>
      <c r="Z3115" s="34">
        <v>79.16</v>
      </c>
      <c r="AA3115" s="2"/>
      <c r="AB3115" s="2"/>
      <c r="AC3115" s="2"/>
      <c r="AD3115" s="2"/>
      <c r="AE3115" s="2"/>
      <c r="AF3115" s="2"/>
      <c r="AG3115" s="2"/>
      <c r="AH3115" s="2"/>
      <c r="AI3115" s="2"/>
    </row>
    <row r="3116" spans="1:35" x14ac:dyDescent="0.3">
      <c r="A3116" s="2"/>
      <c r="B3116" s="2"/>
      <c r="C3116" s="2" t="s">
        <v>437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13" t="s">
        <v>67</v>
      </c>
      <c r="T3116" s="2" t="s">
        <v>68</v>
      </c>
      <c r="U3116" s="2" t="s">
        <v>5</v>
      </c>
      <c r="V3116" s="2" t="s">
        <v>97</v>
      </c>
      <c r="W3116" s="2"/>
      <c r="X3116" s="2">
        <v>243.92</v>
      </c>
      <c r="Y3116" s="34">
        <v>73.180000000000007</v>
      </c>
      <c r="Z3116" s="34">
        <v>73.180000000000007</v>
      </c>
      <c r="AA3116" s="2"/>
      <c r="AB3116" s="2"/>
      <c r="AC3116" s="2"/>
      <c r="AD3116" s="2"/>
      <c r="AE3116" s="2"/>
      <c r="AF3116" s="2"/>
      <c r="AG3116" s="2"/>
      <c r="AH3116" s="2"/>
      <c r="AI3116" s="2"/>
    </row>
    <row r="3117" spans="1:35" x14ac:dyDescent="0.3">
      <c r="A3117" s="2"/>
      <c r="B3117" s="2"/>
      <c r="C3117" s="2" t="s">
        <v>438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13" t="s">
        <v>67</v>
      </c>
      <c r="T3117" s="2" t="s">
        <v>68</v>
      </c>
      <c r="U3117" s="2" t="s">
        <v>5</v>
      </c>
      <c r="V3117" s="2" t="s">
        <v>97</v>
      </c>
      <c r="W3117" s="2"/>
      <c r="X3117" s="2">
        <v>241.91</v>
      </c>
      <c r="Y3117" s="34">
        <v>72.569999999999993</v>
      </c>
      <c r="Z3117" s="34">
        <v>72.569999999999993</v>
      </c>
      <c r="AA3117" s="2"/>
      <c r="AB3117" s="2"/>
      <c r="AC3117" s="2"/>
      <c r="AD3117" s="2"/>
      <c r="AE3117" s="2"/>
      <c r="AF3117" s="2"/>
      <c r="AG3117" s="2"/>
      <c r="AH3117" s="2"/>
      <c r="AI3117" s="2"/>
    </row>
    <row r="3118" spans="1:35" x14ac:dyDescent="0.3">
      <c r="A3118" s="2"/>
      <c r="B3118" s="2"/>
      <c r="C3118" s="2" t="s">
        <v>439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13" t="s">
        <v>67</v>
      </c>
      <c r="T3118" s="2" t="s">
        <v>68</v>
      </c>
      <c r="U3118" s="2" t="s">
        <v>5</v>
      </c>
      <c r="V3118" s="2" t="s">
        <v>97</v>
      </c>
      <c r="W3118" s="2"/>
      <c r="X3118" s="2">
        <v>286.17</v>
      </c>
      <c r="Y3118" s="34">
        <v>85.85</v>
      </c>
      <c r="Z3118" s="34">
        <v>85.85</v>
      </c>
      <c r="AA3118" s="2"/>
      <c r="AB3118" s="2"/>
      <c r="AC3118" s="2"/>
      <c r="AD3118" s="2"/>
      <c r="AE3118" s="2"/>
      <c r="AF3118" s="2"/>
      <c r="AG3118" s="2"/>
      <c r="AH3118" s="2"/>
      <c r="AI3118" s="2"/>
    </row>
    <row r="3119" spans="1:35" x14ac:dyDescent="0.3">
      <c r="A3119" s="2"/>
      <c r="B3119" s="2"/>
      <c r="C3119" s="2" t="s">
        <v>440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13" t="s">
        <v>67</v>
      </c>
      <c r="T3119" s="2" t="s">
        <v>68</v>
      </c>
      <c r="U3119" s="2" t="s">
        <v>5</v>
      </c>
      <c r="V3119" s="2" t="s">
        <v>97</v>
      </c>
      <c r="W3119" s="2"/>
      <c r="X3119" s="2">
        <v>372.67</v>
      </c>
      <c r="Y3119" s="34">
        <v>111.8</v>
      </c>
      <c r="Z3119" s="34">
        <v>111.8</v>
      </c>
      <c r="AA3119" s="2"/>
      <c r="AB3119" s="2"/>
      <c r="AC3119" s="2"/>
      <c r="AD3119" s="2"/>
      <c r="AE3119" s="2"/>
      <c r="AF3119" s="2"/>
      <c r="AG3119" s="2"/>
      <c r="AH3119" s="2"/>
      <c r="AI3119" s="2"/>
    </row>
    <row r="3120" spans="1:35" x14ac:dyDescent="0.3">
      <c r="A3120" s="2"/>
      <c r="B3120" s="2"/>
      <c r="C3120" s="2" t="s">
        <v>441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13" t="s">
        <v>67</v>
      </c>
      <c r="T3120" s="2" t="s">
        <v>68</v>
      </c>
      <c r="U3120" s="2" t="s">
        <v>5</v>
      </c>
      <c r="V3120" s="2" t="s">
        <v>97</v>
      </c>
      <c r="W3120" s="2"/>
      <c r="X3120" s="2">
        <v>247.39</v>
      </c>
      <c r="Y3120" s="34">
        <v>74.22</v>
      </c>
      <c r="Z3120" s="34">
        <v>74.22</v>
      </c>
      <c r="AA3120" s="2"/>
      <c r="AB3120" s="2"/>
      <c r="AC3120" s="2"/>
      <c r="AD3120" s="2"/>
      <c r="AE3120" s="2"/>
      <c r="AF3120" s="2"/>
      <c r="AG3120" s="2"/>
      <c r="AH3120" s="2"/>
      <c r="AI3120" s="2"/>
    </row>
    <row r="3121" spans="1:35" x14ac:dyDescent="0.3">
      <c r="A3121" s="2"/>
      <c r="B3121" s="2"/>
      <c r="C3121" s="2" t="s">
        <v>442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13" t="s">
        <v>67</v>
      </c>
      <c r="T3121" s="2" t="s">
        <v>68</v>
      </c>
      <c r="U3121" s="2" t="s">
        <v>5</v>
      </c>
      <c r="V3121" s="2" t="s">
        <v>97</v>
      </c>
      <c r="W3121" s="2"/>
      <c r="X3121" s="2">
        <v>225.88</v>
      </c>
      <c r="Y3121" s="34">
        <v>67.760000000000005</v>
      </c>
      <c r="Z3121" s="34">
        <v>67.760000000000005</v>
      </c>
      <c r="AA3121" s="2"/>
      <c r="AB3121" s="2"/>
      <c r="AC3121" s="2"/>
      <c r="AD3121" s="2"/>
      <c r="AE3121" s="2"/>
      <c r="AF3121" s="2"/>
      <c r="AG3121" s="2"/>
      <c r="AH3121" s="2"/>
      <c r="AI3121" s="2"/>
    </row>
    <row r="3122" spans="1:35" x14ac:dyDescent="0.3">
      <c r="A3122" s="2"/>
      <c r="B3122" s="2"/>
      <c r="C3122" s="2" t="s">
        <v>443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13" t="s">
        <v>67</v>
      </c>
      <c r="T3122" s="2" t="s">
        <v>68</v>
      </c>
      <c r="U3122" s="2" t="s">
        <v>5</v>
      </c>
      <c r="V3122" s="2" t="s">
        <v>97</v>
      </c>
      <c r="W3122" s="2"/>
      <c r="X3122" s="2">
        <v>196.58</v>
      </c>
      <c r="Y3122" s="34">
        <v>58.97</v>
      </c>
      <c r="Z3122" s="34">
        <v>58.97</v>
      </c>
      <c r="AA3122" s="2"/>
      <c r="AB3122" s="2"/>
      <c r="AC3122" s="2"/>
      <c r="AD3122" s="2"/>
      <c r="AE3122" s="2"/>
      <c r="AF3122" s="2"/>
      <c r="AG3122" s="2"/>
      <c r="AH3122" s="2"/>
      <c r="AI3122" s="2"/>
    </row>
    <row r="3123" spans="1:35" x14ac:dyDescent="0.3">
      <c r="A3123" s="2"/>
      <c r="B3123" s="2"/>
      <c r="C3123" s="2" t="s">
        <v>444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13" t="s">
        <v>67</v>
      </c>
      <c r="T3123" s="2" t="s">
        <v>68</v>
      </c>
      <c r="U3123" s="2" t="s">
        <v>5</v>
      </c>
      <c r="V3123" s="2" t="s">
        <v>97</v>
      </c>
      <c r="W3123" s="2"/>
      <c r="X3123" s="2">
        <v>256.02999999999997</v>
      </c>
      <c r="Y3123" s="34">
        <v>76.81</v>
      </c>
      <c r="Z3123" s="34">
        <v>76.81</v>
      </c>
      <c r="AA3123" s="2"/>
      <c r="AB3123" s="2"/>
      <c r="AC3123" s="2"/>
      <c r="AD3123" s="2"/>
      <c r="AE3123" s="2"/>
      <c r="AF3123" s="2"/>
      <c r="AG3123" s="2"/>
      <c r="AH3123" s="2"/>
      <c r="AI3123" s="2"/>
    </row>
    <row r="3124" spans="1:35" x14ac:dyDescent="0.3">
      <c r="A3124" s="2"/>
      <c r="B3124" s="2"/>
      <c r="C3124" s="2" t="s">
        <v>445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13" t="s">
        <v>67</v>
      </c>
      <c r="T3124" s="2" t="s">
        <v>68</v>
      </c>
      <c r="U3124" s="2" t="s">
        <v>5</v>
      </c>
      <c r="V3124" s="2" t="s">
        <v>97</v>
      </c>
      <c r="W3124" s="2"/>
      <c r="X3124" s="2">
        <v>246.16</v>
      </c>
      <c r="Y3124" s="34">
        <v>73.849999999999994</v>
      </c>
      <c r="Z3124" s="34">
        <v>73.849999999999994</v>
      </c>
      <c r="AA3124" s="2"/>
      <c r="AB3124" s="2"/>
      <c r="AC3124" s="2"/>
      <c r="AD3124" s="2"/>
      <c r="AE3124" s="2"/>
      <c r="AF3124" s="2"/>
      <c r="AG3124" s="2"/>
      <c r="AH3124" s="2"/>
      <c r="AI3124" s="2"/>
    </row>
    <row r="3125" spans="1:35" x14ac:dyDescent="0.3">
      <c r="A3125" s="2"/>
      <c r="B3125" s="2"/>
      <c r="C3125" s="2" t="s">
        <v>446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13" t="s">
        <v>67</v>
      </c>
      <c r="T3125" s="2" t="s">
        <v>68</v>
      </c>
      <c r="U3125" s="2" t="s">
        <v>5</v>
      </c>
      <c r="V3125" s="2" t="s">
        <v>97</v>
      </c>
      <c r="W3125" s="2"/>
      <c r="X3125" s="2">
        <v>294.20999999999998</v>
      </c>
      <c r="Y3125" s="34">
        <v>88.26</v>
      </c>
      <c r="Z3125" s="34">
        <v>88.26</v>
      </c>
      <c r="AA3125" s="2"/>
      <c r="AB3125" s="2"/>
      <c r="AC3125" s="2"/>
      <c r="AD3125" s="2"/>
      <c r="AE3125" s="2"/>
      <c r="AF3125" s="2"/>
      <c r="AG3125" s="2"/>
      <c r="AH3125" s="2"/>
      <c r="AI3125" s="2"/>
    </row>
    <row r="3126" spans="1:35" x14ac:dyDescent="0.3">
      <c r="A3126" s="2"/>
      <c r="B3126" s="2"/>
      <c r="C3126" s="2" t="s">
        <v>447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13" t="s">
        <v>67</v>
      </c>
      <c r="T3126" s="2" t="s">
        <v>68</v>
      </c>
      <c r="U3126" s="2" t="s">
        <v>5</v>
      </c>
      <c r="V3126" s="2" t="s">
        <v>97</v>
      </c>
      <c r="W3126" s="2"/>
      <c r="X3126" s="2">
        <v>297.2</v>
      </c>
      <c r="Y3126" s="34">
        <v>89.16</v>
      </c>
      <c r="Z3126" s="34">
        <v>89.16</v>
      </c>
      <c r="AA3126" s="2"/>
      <c r="AB3126" s="2"/>
      <c r="AC3126" s="2"/>
      <c r="AD3126" s="2"/>
      <c r="AE3126" s="2"/>
      <c r="AF3126" s="2"/>
      <c r="AG3126" s="2"/>
      <c r="AH3126" s="2"/>
      <c r="AI3126" s="2"/>
    </row>
    <row r="3127" spans="1:35" x14ac:dyDescent="0.3">
      <c r="A3127" s="2"/>
      <c r="B3127" s="2"/>
      <c r="C3127" s="2" t="s">
        <v>448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13" t="s">
        <v>67</v>
      </c>
      <c r="T3127" s="2" t="s">
        <v>68</v>
      </c>
      <c r="U3127" s="2" t="s">
        <v>5</v>
      </c>
      <c r="V3127" s="2" t="s">
        <v>97</v>
      </c>
      <c r="W3127" s="2"/>
      <c r="X3127" s="2">
        <v>261.01</v>
      </c>
      <c r="Y3127" s="34">
        <v>78.3</v>
      </c>
      <c r="Z3127" s="34">
        <v>78.3</v>
      </c>
      <c r="AA3127" s="2"/>
      <c r="AB3127" s="2"/>
      <c r="AC3127" s="2"/>
      <c r="AD3127" s="2"/>
      <c r="AE3127" s="2"/>
      <c r="AF3127" s="2"/>
      <c r="AG3127" s="2"/>
      <c r="AH3127" s="2"/>
      <c r="AI3127" s="2"/>
    </row>
    <row r="3128" spans="1:35" x14ac:dyDescent="0.3">
      <c r="A3128" s="2"/>
      <c r="B3128" s="2"/>
      <c r="C3128" s="2" t="s">
        <v>449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13" t="s">
        <v>67</v>
      </c>
      <c r="T3128" s="2" t="s">
        <v>68</v>
      </c>
      <c r="U3128" s="2" t="s">
        <v>5</v>
      </c>
      <c r="V3128" s="2" t="s">
        <v>97</v>
      </c>
      <c r="W3128" s="2"/>
      <c r="X3128" s="2">
        <v>322.31</v>
      </c>
      <c r="Y3128" s="34">
        <v>96.69</v>
      </c>
      <c r="Z3128" s="34">
        <v>96.69</v>
      </c>
      <c r="AA3128" s="2"/>
      <c r="AB3128" s="2"/>
      <c r="AC3128" s="2"/>
      <c r="AD3128" s="2"/>
      <c r="AE3128" s="2"/>
      <c r="AF3128" s="2"/>
      <c r="AG3128" s="2"/>
      <c r="AH3128" s="2"/>
      <c r="AI3128" s="2"/>
    </row>
    <row r="3129" spans="1:35" x14ac:dyDescent="0.3">
      <c r="A3129" s="2"/>
      <c r="B3129" s="2"/>
      <c r="C3129" s="2" t="s">
        <v>450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13" t="s">
        <v>67</v>
      </c>
      <c r="T3129" s="2" t="s">
        <v>68</v>
      </c>
      <c r="U3129" s="2" t="s">
        <v>5</v>
      </c>
      <c r="V3129" s="2" t="s">
        <v>97</v>
      </c>
      <c r="W3129" s="2"/>
      <c r="X3129" s="2">
        <v>342.06</v>
      </c>
      <c r="Y3129" s="34">
        <v>102.62</v>
      </c>
      <c r="Z3129" s="34">
        <v>102.62</v>
      </c>
      <c r="AA3129" s="2"/>
      <c r="AB3129" s="2"/>
      <c r="AC3129" s="2"/>
      <c r="AD3129" s="2"/>
      <c r="AE3129" s="2"/>
      <c r="AF3129" s="2"/>
      <c r="AG3129" s="2"/>
      <c r="AH3129" s="2"/>
      <c r="AI3129" s="2"/>
    </row>
    <row r="3130" spans="1:35" x14ac:dyDescent="0.3">
      <c r="A3130" s="2"/>
      <c r="B3130" s="2"/>
      <c r="C3130" s="2" t="s">
        <v>451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13" t="s">
        <v>67</v>
      </c>
      <c r="T3130" s="2" t="s">
        <v>68</v>
      </c>
      <c r="U3130" s="2" t="s">
        <v>5</v>
      </c>
      <c r="V3130" s="2" t="s">
        <v>97</v>
      </c>
      <c r="W3130" s="2"/>
      <c r="X3130" s="2">
        <v>341.38</v>
      </c>
      <c r="Y3130" s="34">
        <v>102.41</v>
      </c>
      <c r="Z3130" s="34">
        <v>102.41</v>
      </c>
      <c r="AA3130" s="2"/>
      <c r="AB3130" s="2"/>
      <c r="AC3130" s="2"/>
      <c r="AD3130" s="2"/>
      <c r="AE3130" s="2"/>
      <c r="AF3130" s="2"/>
      <c r="AG3130" s="2"/>
      <c r="AH3130" s="2"/>
      <c r="AI3130" s="2"/>
    </row>
    <row r="3131" spans="1:35" x14ac:dyDescent="0.3">
      <c r="A3131" s="2"/>
      <c r="B3131" s="2"/>
      <c r="C3131" s="2" t="s">
        <v>452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13" t="s">
        <v>67</v>
      </c>
      <c r="T3131" s="2" t="s">
        <v>68</v>
      </c>
      <c r="U3131" s="2" t="s">
        <v>5</v>
      </c>
      <c r="V3131" s="2" t="s">
        <v>97</v>
      </c>
      <c r="W3131" s="2"/>
      <c r="X3131" s="2">
        <v>366.97</v>
      </c>
      <c r="Y3131" s="34">
        <v>110.09</v>
      </c>
      <c r="Z3131" s="34">
        <v>110.09</v>
      </c>
      <c r="AA3131" s="2"/>
      <c r="AB3131" s="2"/>
      <c r="AC3131" s="2"/>
      <c r="AD3131" s="2"/>
      <c r="AE3131" s="2"/>
      <c r="AF3131" s="2"/>
      <c r="AG3131" s="2"/>
      <c r="AH3131" s="2"/>
      <c r="AI3131" s="2"/>
    </row>
    <row r="3132" spans="1:35" x14ac:dyDescent="0.3">
      <c r="A3132" s="2"/>
      <c r="B3132" s="2"/>
      <c r="C3132" s="2" t="s">
        <v>453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13" t="s">
        <v>67</v>
      </c>
      <c r="T3132" s="2" t="s">
        <v>68</v>
      </c>
      <c r="U3132" s="2" t="s">
        <v>5</v>
      </c>
      <c r="V3132" s="2" t="s">
        <v>97</v>
      </c>
      <c r="W3132" s="2"/>
      <c r="X3132" s="2">
        <v>424.88</v>
      </c>
      <c r="Y3132" s="34">
        <v>127.46</v>
      </c>
      <c r="Z3132" s="34">
        <v>127.46</v>
      </c>
      <c r="AA3132" s="2"/>
      <c r="AB3132" s="2"/>
      <c r="AC3132" s="2"/>
      <c r="AD3132" s="2"/>
      <c r="AE3132" s="2"/>
      <c r="AF3132" s="2"/>
      <c r="AG3132" s="2"/>
      <c r="AH3132" s="2"/>
      <c r="AI3132" s="2"/>
    </row>
    <row r="3133" spans="1:35" x14ac:dyDescent="0.3">
      <c r="A3133" s="2"/>
      <c r="B3133" s="2"/>
      <c r="C3133" s="2" t="s">
        <v>454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13" t="s">
        <v>67</v>
      </c>
      <c r="T3133" s="2" t="s">
        <v>68</v>
      </c>
      <c r="U3133" s="2" t="s">
        <v>5</v>
      </c>
      <c r="V3133" s="2" t="s">
        <v>97</v>
      </c>
      <c r="W3133" s="2"/>
      <c r="X3133" s="2">
        <v>335.06</v>
      </c>
      <c r="Y3133" s="34">
        <v>100.52</v>
      </c>
      <c r="Z3133" s="34">
        <v>100.52</v>
      </c>
      <c r="AA3133" s="2"/>
      <c r="AB3133" s="2"/>
      <c r="AC3133" s="2"/>
      <c r="AD3133" s="2"/>
      <c r="AE3133" s="2"/>
      <c r="AF3133" s="2"/>
      <c r="AG3133" s="2"/>
      <c r="AH3133" s="2"/>
      <c r="AI3133" s="2"/>
    </row>
    <row r="3134" spans="1:35" x14ac:dyDescent="0.3">
      <c r="A3134" s="2"/>
      <c r="B3134" s="2"/>
      <c r="C3134" s="2" t="s">
        <v>455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13" t="s">
        <v>67</v>
      </c>
      <c r="T3134" s="2" t="s">
        <v>68</v>
      </c>
      <c r="U3134" s="2" t="s">
        <v>5</v>
      </c>
      <c r="V3134" s="2" t="s">
        <v>97</v>
      </c>
      <c r="W3134" s="2"/>
      <c r="X3134" s="2">
        <v>338.4</v>
      </c>
      <c r="Y3134" s="34">
        <v>101.52</v>
      </c>
      <c r="Z3134" s="34">
        <v>101.52</v>
      </c>
      <c r="AA3134" s="2"/>
      <c r="AB3134" s="2"/>
      <c r="AC3134" s="2"/>
      <c r="AD3134" s="2"/>
      <c r="AE3134" s="2"/>
      <c r="AF3134" s="2"/>
      <c r="AG3134" s="2"/>
      <c r="AH3134" s="2"/>
      <c r="AI3134" s="2"/>
    </row>
    <row r="3135" spans="1:35" x14ac:dyDescent="0.3">
      <c r="A3135" s="2"/>
      <c r="B3135" s="2"/>
      <c r="C3135" s="2" t="s">
        <v>456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13" t="s">
        <v>67</v>
      </c>
      <c r="T3135" s="2" t="s">
        <v>68</v>
      </c>
      <c r="U3135" s="2" t="s">
        <v>5</v>
      </c>
      <c r="V3135" s="2" t="s">
        <v>97</v>
      </c>
      <c r="W3135" s="2"/>
      <c r="X3135" s="2">
        <v>270.44</v>
      </c>
      <c r="Y3135" s="34">
        <v>81.13</v>
      </c>
      <c r="Z3135" s="34">
        <v>81.13</v>
      </c>
      <c r="AA3135" s="2"/>
      <c r="AB3135" s="2"/>
      <c r="AC3135" s="2"/>
      <c r="AD3135" s="2"/>
      <c r="AE3135" s="2"/>
      <c r="AF3135" s="2"/>
      <c r="AG3135" s="2"/>
      <c r="AH3135" s="2"/>
      <c r="AI3135" s="2"/>
    </row>
    <row r="3136" spans="1:35" x14ac:dyDescent="0.3">
      <c r="A3136" s="2"/>
      <c r="B3136" s="2"/>
      <c r="C3136" s="2" t="s">
        <v>457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13" t="s">
        <v>67</v>
      </c>
      <c r="T3136" s="2" t="s">
        <v>68</v>
      </c>
      <c r="U3136" s="2" t="s">
        <v>5</v>
      </c>
      <c r="V3136" s="2" t="s">
        <v>97</v>
      </c>
      <c r="W3136" s="2"/>
      <c r="X3136" s="2">
        <v>341.35</v>
      </c>
      <c r="Y3136" s="34">
        <v>102.4</v>
      </c>
      <c r="Z3136" s="34">
        <v>102.4</v>
      </c>
      <c r="AA3136" s="2"/>
      <c r="AB3136" s="2"/>
      <c r="AC3136" s="2"/>
      <c r="AD3136" s="2"/>
      <c r="AE3136" s="2"/>
      <c r="AF3136" s="2"/>
      <c r="AG3136" s="2"/>
      <c r="AH3136" s="2"/>
      <c r="AI3136" s="2"/>
    </row>
    <row r="3137" spans="1:35" x14ac:dyDescent="0.3">
      <c r="A3137" s="2"/>
      <c r="B3137" s="2"/>
      <c r="C3137" s="2" t="s">
        <v>458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13" t="s">
        <v>67</v>
      </c>
      <c r="T3137" s="2" t="s">
        <v>68</v>
      </c>
      <c r="U3137" s="2" t="s">
        <v>5</v>
      </c>
      <c r="V3137" s="2" t="s">
        <v>97</v>
      </c>
      <c r="W3137" s="2"/>
      <c r="X3137" s="2">
        <v>305.79000000000002</v>
      </c>
      <c r="Y3137" s="34">
        <v>91.74</v>
      </c>
      <c r="Z3137" s="34">
        <v>91.74</v>
      </c>
      <c r="AA3137" s="2"/>
      <c r="AB3137" s="2"/>
      <c r="AC3137" s="2"/>
      <c r="AD3137" s="2"/>
      <c r="AE3137" s="2"/>
      <c r="AF3137" s="2"/>
      <c r="AG3137" s="2"/>
      <c r="AH3137" s="2"/>
      <c r="AI3137" s="2"/>
    </row>
    <row r="3138" spans="1:35" x14ac:dyDescent="0.3">
      <c r="A3138" s="2"/>
      <c r="B3138" s="2"/>
      <c r="C3138" s="2" t="s">
        <v>459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13" t="s">
        <v>67</v>
      </c>
      <c r="T3138" s="2" t="s">
        <v>68</v>
      </c>
      <c r="U3138" s="2" t="s">
        <v>5</v>
      </c>
      <c r="V3138" s="2" t="s">
        <v>97</v>
      </c>
      <c r="W3138" s="2"/>
      <c r="X3138" s="2">
        <v>324.43</v>
      </c>
      <c r="Y3138" s="34">
        <v>97.33</v>
      </c>
      <c r="Z3138" s="34">
        <v>97.33</v>
      </c>
      <c r="AA3138" s="2"/>
      <c r="AB3138" s="2"/>
      <c r="AC3138" s="2"/>
      <c r="AD3138" s="2"/>
      <c r="AE3138" s="2"/>
      <c r="AF3138" s="2"/>
      <c r="AG3138" s="2"/>
      <c r="AH3138" s="2"/>
      <c r="AI3138" s="2"/>
    </row>
    <row r="3139" spans="1:35" x14ac:dyDescent="0.3">
      <c r="A3139" s="2"/>
      <c r="B3139" s="2"/>
      <c r="C3139" s="2" t="s">
        <v>460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13" t="s">
        <v>67</v>
      </c>
      <c r="T3139" s="2" t="s">
        <v>68</v>
      </c>
      <c r="U3139" s="2" t="s">
        <v>5</v>
      </c>
      <c r="V3139" s="2" t="s">
        <v>97</v>
      </c>
      <c r="W3139" s="2"/>
      <c r="X3139" s="2">
        <v>368.69</v>
      </c>
      <c r="Y3139" s="34">
        <v>110.61</v>
      </c>
      <c r="Z3139" s="34">
        <v>110.61</v>
      </c>
      <c r="AA3139" s="2"/>
      <c r="AB3139" s="2"/>
      <c r="AC3139" s="2"/>
      <c r="AD3139" s="2"/>
      <c r="AE3139" s="2"/>
      <c r="AF3139" s="2"/>
      <c r="AG3139" s="2"/>
      <c r="AH3139" s="2"/>
      <c r="AI3139" s="2"/>
    </row>
    <row r="3140" spans="1:35" x14ac:dyDescent="0.3">
      <c r="A3140" s="2"/>
      <c r="B3140" s="2"/>
      <c r="C3140" s="2" t="s">
        <v>461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13" t="s">
        <v>67</v>
      </c>
      <c r="T3140" s="2" t="s">
        <v>68</v>
      </c>
      <c r="U3140" s="2" t="s">
        <v>5</v>
      </c>
      <c r="V3140" s="2" t="s">
        <v>97</v>
      </c>
      <c r="W3140" s="2"/>
      <c r="X3140" s="2">
        <v>351.53</v>
      </c>
      <c r="Y3140" s="34">
        <v>105.46</v>
      </c>
      <c r="Z3140" s="34">
        <v>105.46</v>
      </c>
      <c r="AA3140" s="2"/>
      <c r="AB3140" s="2"/>
      <c r="AC3140" s="2"/>
      <c r="AD3140" s="2"/>
      <c r="AE3140" s="2"/>
      <c r="AF3140" s="2"/>
      <c r="AG3140" s="2"/>
      <c r="AH3140" s="2"/>
      <c r="AI3140" s="2"/>
    </row>
    <row r="3141" spans="1:35" x14ac:dyDescent="0.3">
      <c r="A3141" s="2"/>
      <c r="B3141" s="2"/>
      <c r="C3141" s="2" t="s">
        <v>462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13" t="s">
        <v>67</v>
      </c>
      <c r="T3141" s="2" t="s">
        <v>68</v>
      </c>
      <c r="U3141" s="2" t="s">
        <v>5</v>
      </c>
      <c r="V3141" s="2" t="s">
        <v>97</v>
      </c>
      <c r="W3141" s="2"/>
      <c r="X3141" s="2">
        <v>364.77</v>
      </c>
      <c r="Y3141" s="34">
        <v>109.45</v>
      </c>
      <c r="Z3141" s="34">
        <v>109.45</v>
      </c>
      <c r="AA3141" s="2"/>
      <c r="AB3141" s="2"/>
      <c r="AC3141" s="2"/>
      <c r="AD3141" s="2"/>
      <c r="AE3141" s="2"/>
      <c r="AF3141" s="2"/>
      <c r="AG3141" s="2"/>
      <c r="AH3141" s="2"/>
      <c r="AI3141" s="2"/>
    </row>
    <row r="3142" spans="1:35" x14ac:dyDescent="0.3">
      <c r="A3142" s="2"/>
      <c r="B3142" s="2"/>
      <c r="C3142" s="2" t="s">
        <v>463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13" t="s">
        <v>67</v>
      </c>
      <c r="T3142" s="2" t="s">
        <v>68</v>
      </c>
      <c r="U3142" s="2" t="s">
        <v>5</v>
      </c>
      <c r="V3142" s="2" t="s">
        <v>97</v>
      </c>
      <c r="W3142" s="2"/>
      <c r="X3142" s="2">
        <v>401.21</v>
      </c>
      <c r="Y3142" s="34">
        <v>120.36</v>
      </c>
      <c r="Z3142" s="34">
        <v>120.36</v>
      </c>
      <c r="AA3142" s="2"/>
      <c r="AB3142" s="2"/>
      <c r="AC3142" s="2"/>
      <c r="AD3142" s="2"/>
      <c r="AE3142" s="2"/>
      <c r="AF3142" s="2"/>
      <c r="AG3142" s="2"/>
      <c r="AH3142" s="2"/>
      <c r="AI3142" s="2"/>
    </row>
    <row r="3143" spans="1:35" x14ac:dyDescent="0.3">
      <c r="A3143" s="2"/>
      <c r="B3143" s="2"/>
      <c r="C3143" s="2" t="s">
        <v>464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13" t="s">
        <v>67</v>
      </c>
      <c r="T3143" s="2" t="s">
        <v>68</v>
      </c>
      <c r="U3143" s="2" t="s">
        <v>5</v>
      </c>
      <c r="V3143" s="2" t="s">
        <v>97</v>
      </c>
      <c r="W3143" s="2"/>
      <c r="X3143" s="2">
        <v>336.66</v>
      </c>
      <c r="Y3143" s="34">
        <v>101</v>
      </c>
      <c r="Z3143" s="34">
        <v>101</v>
      </c>
      <c r="AA3143" s="2"/>
      <c r="AB3143" s="2"/>
      <c r="AC3143" s="2"/>
      <c r="AD3143" s="2"/>
      <c r="AE3143" s="2"/>
      <c r="AF3143" s="2"/>
      <c r="AG3143" s="2"/>
      <c r="AH3143" s="2"/>
      <c r="AI3143" s="2"/>
    </row>
    <row r="3144" spans="1:35" x14ac:dyDescent="0.3">
      <c r="A3144" s="2"/>
      <c r="B3144" s="2"/>
      <c r="C3144" s="2" t="s">
        <v>465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13" t="s">
        <v>67</v>
      </c>
      <c r="T3144" s="2" t="s">
        <v>68</v>
      </c>
      <c r="U3144" s="2" t="s">
        <v>5</v>
      </c>
      <c r="V3144" s="2" t="s">
        <v>97</v>
      </c>
      <c r="W3144" s="2"/>
      <c r="X3144" s="2">
        <v>247.29</v>
      </c>
      <c r="Y3144" s="34">
        <v>74.19</v>
      </c>
      <c r="Z3144" s="34">
        <v>74.19</v>
      </c>
      <c r="AA3144" s="2"/>
      <c r="AB3144" s="2"/>
      <c r="AC3144" s="2"/>
      <c r="AD3144" s="2"/>
      <c r="AE3144" s="2"/>
      <c r="AF3144" s="2"/>
      <c r="AG3144" s="2"/>
      <c r="AH3144" s="2"/>
      <c r="AI3144" s="2"/>
    </row>
    <row r="3145" spans="1:35" x14ac:dyDescent="0.3">
      <c r="A3145" s="2"/>
      <c r="B3145" s="2"/>
      <c r="C3145" s="2" t="s">
        <v>466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13" t="s">
        <v>67</v>
      </c>
      <c r="T3145" s="2" t="s">
        <v>68</v>
      </c>
      <c r="U3145" s="2" t="s">
        <v>5</v>
      </c>
      <c r="V3145" s="2" t="s">
        <v>97</v>
      </c>
      <c r="W3145" s="2"/>
      <c r="X3145" s="2">
        <v>239.41</v>
      </c>
      <c r="Y3145" s="34">
        <v>71.819999999999993</v>
      </c>
      <c r="Z3145" s="34">
        <v>71.819999999999993</v>
      </c>
      <c r="AA3145" s="2"/>
      <c r="AB3145" s="2"/>
      <c r="AC3145" s="2"/>
      <c r="AD3145" s="2"/>
      <c r="AE3145" s="2"/>
      <c r="AF3145" s="2"/>
      <c r="AG3145" s="2"/>
      <c r="AH3145" s="2"/>
      <c r="AI3145" s="2"/>
    </row>
    <row r="3146" spans="1:35" x14ac:dyDescent="0.3">
      <c r="A3146" s="2"/>
      <c r="B3146" s="2"/>
      <c r="C3146" s="2" t="s">
        <v>467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13" t="s">
        <v>67</v>
      </c>
      <c r="T3146" s="2" t="s">
        <v>68</v>
      </c>
      <c r="U3146" s="2" t="s">
        <v>5</v>
      </c>
      <c r="V3146" s="2" t="s">
        <v>97</v>
      </c>
      <c r="W3146" s="2"/>
      <c r="X3146" s="2">
        <v>304.20999999999998</v>
      </c>
      <c r="Y3146" s="34">
        <v>91.26</v>
      </c>
      <c r="Z3146" s="34">
        <v>91.26</v>
      </c>
      <c r="AA3146" s="2"/>
      <c r="AB3146" s="2"/>
      <c r="AC3146" s="2"/>
      <c r="AD3146" s="2"/>
      <c r="AE3146" s="2"/>
      <c r="AF3146" s="2"/>
      <c r="AG3146" s="2"/>
      <c r="AH3146" s="2"/>
      <c r="AI3146" s="2"/>
    </row>
    <row r="3147" spans="1:35" x14ac:dyDescent="0.3">
      <c r="A3147" s="2"/>
      <c r="B3147" s="2"/>
      <c r="C3147" s="2" t="s">
        <v>468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13" t="s">
        <v>67</v>
      </c>
      <c r="T3147" s="2" t="s">
        <v>68</v>
      </c>
      <c r="U3147" s="2" t="s">
        <v>5</v>
      </c>
      <c r="V3147" s="2" t="s">
        <v>97</v>
      </c>
      <c r="W3147" s="2"/>
      <c r="X3147" s="2">
        <v>296.5</v>
      </c>
      <c r="Y3147" s="34">
        <v>88.95</v>
      </c>
      <c r="Z3147" s="34">
        <v>88.95</v>
      </c>
      <c r="AA3147" s="2"/>
      <c r="AB3147" s="2"/>
      <c r="AC3147" s="2"/>
      <c r="AD3147" s="2"/>
      <c r="AE3147" s="2"/>
      <c r="AF3147" s="2"/>
      <c r="AG3147" s="2"/>
      <c r="AH3147" s="2"/>
      <c r="AI3147" s="2"/>
    </row>
    <row r="3148" spans="1:35" x14ac:dyDescent="0.3">
      <c r="A3148" s="2"/>
      <c r="B3148" s="2"/>
      <c r="C3148" s="2" t="s">
        <v>469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13" t="s">
        <v>67</v>
      </c>
      <c r="T3148" s="2" t="s">
        <v>68</v>
      </c>
      <c r="U3148" s="2" t="s">
        <v>5</v>
      </c>
      <c r="V3148" s="2" t="s">
        <v>97</v>
      </c>
      <c r="W3148" s="2"/>
      <c r="X3148" s="2">
        <v>325.64999999999998</v>
      </c>
      <c r="Y3148" s="34">
        <v>97.7</v>
      </c>
      <c r="Z3148" s="34">
        <v>97.7</v>
      </c>
      <c r="AA3148" s="2"/>
      <c r="AB3148" s="2"/>
      <c r="AC3148" s="2"/>
      <c r="AD3148" s="2"/>
      <c r="AE3148" s="2"/>
      <c r="AF3148" s="2"/>
      <c r="AG3148" s="2"/>
      <c r="AH3148" s="2"/>
      <c r="AI3148" s="2"/>
    </row>
    <row r="3149" spans="1:35" x14ac:dyDescent="0.3">
      <c r="A3149" s="2"/>
      <c r="B3149" s="2"/>
      <c r="C3149" s="2" t="s">
        <v>470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13" t="s">
        <v>67</v>
      </c>
      <c r="T3149" s="2" t="s">
        <v>68</v>
      </c>
      <c r="U3149" s="2" t="s">
        <v>5</v>
      </c>
      <c r="V3149" s="2" t="s">
        <v>97</v>
      </c>
      <c r="W3149" s="2"/>
      <c r="X3149" s="2">
        <v>315.60000000000002</v>
      </c>
      <c r="Y3149" s="34">
        <v>94.68</v>
      </c>
      <c r="Z3149" s="34">
        <v>94.68</v>
      </c>
      <c r="AA3149" s="2"/>
      <c r="AB3149" s="2"/>
      <c r="AC3149" s="2"/>
      <c r="AD3149" s="2"/>
      <c r="AE3149" s="2"/>
      <c r="AF3149" s="2"/>
      <c r="AG3149" s="2"/>
      <c r="AH3149" s="2"/>
      <c r="AI3149" s="2"/>
    </row>
    <row r="3150" spans="1:35" x14ac:dyDescent="0.3">
      <c r="A3150" s="2"/>
      <c r="B3150" s="2"/>
      <c r="C3150" s="2" t="s">
        <v>471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13" t="s">
        <v>67</v>
      </c>
      <c r="T3150" s="2" t="s">
        <v>68</v>
      </c>
      <c r="U3150" s="2" t="s">
        <v>5</v>
      </c>
      <c r="V3150" s="2" t="s">
        <v>97</v>
      </c>
      <c r="W3150" s="2"/>
      <c r="X3150" s="2">
        <v>211.62</v>
      </c>
      <c r="Y3150" s="34">
        <v>63.49</v>
      </c>
      <c r="Z3150" s="34">
        <v>63.49</v>
      </c>
      <c r="AA3150" s="2"/>
      <c r="AB3150" s="2"/>
      <c r="AC3150" s="2"/>
      <c r="AD3150" s="2"/>
      <c r="AE3150" s="2"/>
      <c r="AF3150" s="2"/>
      <c r="AG3150" s="2"/>
      <c r="AH3150" s="2"/>
      <c r="AI3150" s="2"/>
    </row>
    <row r="3151" spans="1:35" x14ac:dyDescent="0.3">
      <c r="A3151" s="2"/>
      <c r="B3151" s="2"/>
      <c r="C3151" s="2" t="s">
        <v>472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13" t="s">
        <v>67</v>
      </c>
      <c r="T3151" s="2" t="s">
        <v>68</v>
      </c>
      <c r="U3151" s="2" t="s">
        <v>5</v>
      </c>
      <c r="V3151" s="2" t="s">
        <v>97</v>
      </c>
      <c r="W3151" s="2"/>
      <c r="X3151" s="2">
        <v>163.30000000000001</v>
      </c>
      <c r="Y3151" s="34">
        <v>48.99</v>
      </c>
      <c r="Z3151" s="34">
        <v>48.99</v>
      </c>
      <c r="AA3151" s="2"/>
      <c r="AB3151" s="2"/>
      <c r="AC3151" s="2"/>
      <c r="AD3151" s="2"/>
      <c r="AE3151" s="2"/>
      <c r="AF3151" s="2"/>
      <c r="AG3151" s="2"/>
      <c r="AH3151" s="2"/>
      <c r="AI3151" s="2"/>
    </row>
    <row r="3152" spans="1:35" x14ac:dyDescent="0.3">
      <c r="A3152" s="2"/>
      <c r="B3152" s="2"/>
      <c r="C3152" s="2" t="s">
        <v>473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13" t="s">
        <v>67</v>
      </c>
      <c r="T3152" s="2" t="s">
        <v>68</v>
      </c>
      <c r="U3152" s="2" t="s">
        <v>5</v>
      </c>
      <c r="V3152" s="2" t="s">
        <v>97</v>
      </c>
      <c r="W3152" s="2"/>
      <c r="X3152" s="2">
        <v>322.25</v>
      </c>
      <c r="Y3152" s="34">
        <v>96.67</v>
      </c>
      <c r="Z3152" s="34">
        <v>96.67</v>
      </c>
      <c r="AA3152" s="2"/>
      <c r="AB3152" s="2"/>
      <c r="AC3152" s="2"/>
      <c r="AD3152" s="2"/>
      <c r="AE3152" s="2"/>
      <c r="AF3152" s="2"/>
      <c r="AG3152" s="2"/>
      <c r="AH3152" s="2"/>
      <c r="AI3152" s="2"/>
    </row>
    <row r="3153" spans="1:35" x14ac:dyDescent="0.3">
      <c r="A3153" s="2"/>
      <c r="B3153" s="2"/>
      <c r="C3153" s="2" t="s">
        <v>474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13" t="s">
        <v>67</v>
      </c>
      <c r="T3153" s="2" t="s">
        <v>68</v>
      </c>
      <c r="U3153" s="2" t="s">
        <v>5</v>
      </c>
      <c r="V3153" s="2" t="s">
        <v>97</v>
      </c>
      <c r="W3153" s="2"/>
      <c r="X3153" s="2">
        <v>242.64</v>
      </c>
      <c r="Y3153" s="34">
        <v>72.81</v>
      </c>
      <c r="Z3153" s="34">
        <v>72.81</v>
      </c>
      <c r="AA3153" s="2"/>
      <c r="AB3153" s="2"/>
      <c r="AC3153" s="2"/>
      <c r="AD3153" s="2"/>
      <c r="AE3153" s="2"/>
      <c r="AF3153" s="2"/>
      <c r="AG3153" s="2"/>
      <c r="AH3153" s="2"/>
      <c r="AI3153" s="2"/>
    </row>
    <row r="3154" spans="1:35" x14ac:dyDescent="0.3">
      <c r="A3154" s="2"/>
      <c r="B3154" s="2"/>
      <c r="C3154" s="2" t="s">
        <v>475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13" t="s">
        <v>67</v>
      </c>
      <c r="T3154" s="2" t="s">
        <v>68</v>
      </c>
      <c r="U3154" s="2" t="s">
        <v>5</v>
      </c>
      <c r="V3154" s="2" t="s">
        <v>97</v>
      </c>
      <c r="W3154" s="2"/>
      <c r="X3154" s="2">
        <v>342.38</v>
      </c>
      <c r="Y3154" s="34">
        <v>102.71</v>
      </c>
      <c r="Z3154" s="34">
        <v>102.71</v>
      </c>
      <c r="AA3154" s="2"/>
      <c r="AB3154" s="2"/>
      <c r="AC3154" s="2"/>
      <c r="AD3154" s="2"/>
      <c r="AE3154" s="2"/>
      <c r="AF3154" s="2"/>
      <c r="AG3154" s="2"/>
      <c r="AH3154" s="2"/>
      <c r="AI3154" s="2"/>
    </row>
    <row r="3155" spans="1:35" x14ac:dyDescent="0.3">
      <c r="A3155" s="2"/>
      <c r="B3155" s="2"/>
      <c r="C3155" s="2" t="s">
        <v>476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13" t="s">
        <v>67</v>
      </c>
      <c r="T3155" s="2" t="s">
        <v>68</v>
      </c>
      <c r="U3155" s="2" t="s">
        <v>5</v>
      </c>
      <c r="V3155" s="2" t="s">
        <v>97</v>
      </c>
      <c r="W3155" s="2"/>
      <c r="X3155" s="2">
        <v>370.18</v>
      </c>
      <c r="Y3155" s="34">
        <v>111.05</v>
      </c>
      <c r="Z3155" s="34">
        <v>111.05</v>
      </c>
      <c r="AA3155" s="2"/>
      <c r="AB3155" s="2"/>
      <c r="AC3155" s="2"/>
      <c r="AD3155" s="2"/>
      <c r="AE3155" s="2"/>
      <c r="AF3155" s="2"/>
      <c r="AG3155" s="2"/>
      <c r="AH3155" s="2"/>
      <c r="AI3155" s="2"/>
    </row>
    <row r="3156" spans="1:35" x14ac:dyDescent="0.3">
      <c r="A3156" s="2"/>
      <c r="B3156" s="2"/>
      <c r="C3156" s="2" t="s">
        <v>477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13" t="s">
        <v>67</v>
      </c>
      <c r="T3156" s="2" t="s">
        <v>68</v>
      </c>
      <c r="U3156" s="2" t="s">
        <v>5</v>
      </c>
      <c r="V3156" s="2" t="s">
        <v>97</v>
      </c>
      <c r="W3156" s="2"/>
      <c r="X3156" s="2">
        <v>155.13</v>
      </c>
      <c r="Y3156" s="34">
        <v>46.54</v>
      </c>
      <c r="Z3156" s="34">
        <v>46.54</v>
      </c>
      <c r="AA3156" s="2"/>
      <c r="AB3156" s="2"/>
      <c r="AC3156" s="2"/>
      <c r="AD3156" s="2"/>
      <c r="AE3156" s="2"/>
      <c r="AF3156" s="2"/>
      <c r="AG3156" s="2"/>
      <c r="AH3156" s="2"/>
      <c r="AI3156" s="2"/>
    </row>
    <row r="3157" spans="1:35" x14ac:dyDescent="0.3">
      <c r="A3157" s="2"/>
      <c r="B3157" s="2"/>
      <c r="C3157" s="2" t="s">
        <v>478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13" t="s">
        <v>67</v>
      </c>
      <c r="T3157" s="2" t="s">
        <v>68</v>
      </c>
      <c r="U3157" s="2" t="s">
        <v>5</v>
      </c>
      <c r="V3157" s="2" t="s">
        <v>97</v>
      </c>
      <c r="W3157" s="2"/>
      <c r="X3157" s="2">
        <v>155.13</v>
      </c>
      <c r="Y3157" s="34">
        <v>46.54</v>
      </c>
      <c r="Z3157" s="34">
        <v>46.54</v>
      </c>
      <c r="AA3157" s="2"/>
      <c r="AB3157" s="2"/>
      <c r="AC3157" s="2"/>
      <c r="AD3157" s="2"/>
      <c r="AE3157" s="2"/>
      <c r="AF3157" s="2"/>
      <c r="AG3157" s="2"/>
      <c r="AH3157" s="2"/>
      <c r="AI3157" s="2"/>
    </row>
    <row r="3158" spans="1:35" x14ac:dyDescent="0.3">
      <c r="A3158" s="2"/>
      <c r="B3158" s="2"/>
      <c r="C3158" s="2" t="s">
        <v>479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13" t="s">
        <v>67</v>
      </c>
      <c r="T3158" s="2" t="s">
        <v>68</v>
      </c>
      <c r="U3158" s="2" t="s">
        <v>5</v>
      </c>
      <c r="V3158" s="2" t="s">
        <v>97</v>
      </c>
      <c r="W3158" s="2"/>
      <c r="X3158" s="2">
        <v>251.44</v>
      </c>
      <c r="Y3158" s="34">
        <v>75.430000000000007</v>
      </c>
      <c r="Z3158" s="34">
        <v>75.430000000000007</v>
      </c>
      <c r="AA3158" s="2"/>
      <c r="AB3158" s="2"/>
      <c r="AC3158" s="2"/>
      <c r="AD3158" s="2"/>
      <c r="AE3158" s="2"/>
      <c r="AF3158" s="2"/>
      <c r="AG3158" s="2"/>
      <c r="AH3158" s="2"/>
      <c r="AI3158" s="2"/>
    </row>
    <row r="3159" spans="1:35" x14ac:dyDescent="0.3">
      <c r="A3159" s="2"/>
      <c r="B3159" s="2"/>
      <c r="C3159" s="2" t="s">
        <v>480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13" t="s">
        <v>67</v>
      </c>
      <c r="T3159" s="2" t="s">
        <v>68</v>
      </c>
      <c r="U3159" s="2" t="s">
        <v>5</v>
      </c>
      <c r="V3159" s="2" t="s">
        <v>97</v>
      </c>
      <c r="W3159" s="2"/>
      <c r="X3159" s="2">
        <v>218.29</v>
      </c>
      <c r="Y3159" s="34">
        <v>65.489999999999995</v>
      </c>
      <c r="Z3159" s="34">
        <v>65.489999999999995</v>
      </c>
      <c r="AA3159" s="2"/>
      <c r="AB3159" s="2"/>
      <c r="AC3159" s="2"/>
      <c r="AD3159" s="2"/>
      <c r="AE3159" s="2"/>
      <c r="AF3159" s="2"/>
      <c r="AG3159" s="2"/>
      <c r="AH3159" s="2"/>
      <c r="AI3159" s="2"/>
    </row>
    <row r="3160" spans="1:35" x14ac:dyDescent="0.3">
      <c r="A3160" s="2"/>
      <c r="B3160" s="2"/>
      <c r="C3160" s="2" t="s">
        <v>481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13" t="s">
        <v>67</v>
      </c>
      <c r="T3160" s="2" t="s">
        <v>68</v>
      </c>
      <c r="U3160" s="2" t="s">
        <v>5</v>
      </c>
      <c r="V3160" s="2" t="s">
        <v>97</v>
      </c>
      <c r="W3160" s="2"/>
      <c r="X3160" s="2">
        <v>146.97</v>
      </c>
      <c r="Y3160" s="34">
        <v>44.09</v>
      </c>
      <c r="Z3160" s="34">
        <v>44.09</v>
      </c>
      <c r="AA3160" s="2"/>
      <c r="AB3160" s="2"/>
      <c r="AC3160" s="2"/>
      <c r="AD3160" s="2"/>
      <c r="AE3160" s="2"/>
      <c r="AF3160" s="2"/>
      <c r="AG3160" s="2"/>
      <c r="AH3160" s="2"/>
      <c r="AI3160" s="2"/>
    </row>
    <row r="3161" spans="1:35" x14ac:dyDescent="0.3">
      <c r="A3161" s="2"/>
      <c r="B3161" s="2"/>
      <c r="C3161" s="2" t="s">
        <v>482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13" t="s">
        <v>67</v>
      </c>
      <c r="T3161" s="2" t="s">
        <v>68</v>
      </c>
      <c r="U3161" s="2" t="s">
        <v>5</v>
      </c>
      <c r="V3161" s="2" t="s">
        <v>97</v>
      </c>
      <c r="W3161" s="2"/>
      <c r="X3161" s="2">
        <v>225.35</v>
      </c>
      <c r="Y3161" s="34">
        <v>67.599999999999994</v>
      </c>
      <c r="Z3161" s="34">
        <v>67.599999999999994</v>
      </c>
      <c r="AA3161" s="2"/>
      <c r="AB3161" s="2"/>
      <c r="AC3161" s="2"/>
      <c r="AD3161" s="2"/>
      <c r="AE3161" s="2"/>
      <c r="AF3161" s="2"/>
      <c r="AG3161" s="2"/>
      <c r="AH3161" s="2"/>
      <c r="AI3161" s="2"/>
    </row>
    <row r="3162" spans="1:35" x14ac:dyDescent="0.3">
      <c r="A3162" s="2"/>
      <c r="B3162" s="2"/>
      <c r="C3162" s="2" t="s">
        <v>483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13" t="s">
        <v>67</v>
      </c>
      <c r="T3162" s="2" t="s">
        <v>68</v>
      </c>
      <c r="U3162" s="2" t="s">
        <v>5</v>
      </c>
      <c r="V3162" s="2" t="s">
        <v>97</v>
      </c>
      <c r="W3162" s="2"/>
      <c r="X3162" s="2">
        <v>276.47000000000003</v>
      </c>
      <c r="Y3162" s="34">
        <v>82.94</v>
      </c>
      <c r="Z3162" s="34">
        <v>82.94</v>
      </c>
      <c r="AA3162" s="2"/>
      <c r="AB3162" s="2"/>
      <c r="AC3162" s="2"/>
      <c r="AD3162" s="2"/>
      <c r="AE3162" s="2"/>
      <c r="AF3162" s="2"/>
      <c r="AG3162" s="2"/>
      <c r="AH3162" s="2"/>
      <c r="AI3162" s="2"/>
    </row>
    <row r="3163" spans="1:35" x14ac:dyDescent="0.3">
      <c r="A3163" s="2"/>
      <c r="B3163" s="2"/>
      <c r="C3163" s="2" t="s">
        <v>484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13" t="s">
        <v>67</v>
      </c>
      <c r="T3163" s="2" t="s">
        <v>68</v>
      </c>
      <c r="U3163" s="2" t="s">
        <v>5</v>
      </c>
      <c r="V3163" s="2" t="s">
        <v>97</v>
      </c>
      <c r="W3163" s="2"/>
      <c r="X3163" s="2">
        <v>212.04</v>
      </c>
      <c r="Y3163" s="34">
        <v>63.61</v>
      </c>
      <c r="Z3163" s="34">
        <v>63.61</v>
      </c>
      <c r="AA3163" s="2"/>
      <c r="AB3163" s="2"/>
      <c r="AC3163" s="2"/>
      <c r="AD3163" s="2"/>
      <c r="AE3163" s="2"/>
      <c r="AF3163" s="2"/>
      <c r="AG3163" s="2"/>
      <c r="AH3163" s="2"/>
      <c r="AI3163" s="2"/>
    </row>
    <row r="3164" spans="1:35" x14ac:dyDescent="0.3">
      <c r="A3164" s="2"/>
      <c r="B3164" s="2"/>
      <c r="C3164" s="2" t="s">
        <v>485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13" t="s">
        <v>67</v>
      </c>
      <c r="T3164" s="2" t="s">
        <v>68</v>
      </c>
      <c r="U3164" s="2" t="s">
        <v>5</v>
      </c>
      <c r="V3164" s="2" t="s">
        <v>97</v>
      </c>
      <c r="W3164" s="2"/>
      <c r="X3164" s="2">
        <v>261.24</v>
      </c>
      <c r="Y3164" s="34">
        <v>78.37</v>
      </c>
      <c r="Z3164" s="34">
        <v>78.37</v>
      </c>
      <c r="AA3164" s="2"/>
      <c r="AB3164" s="2"/>
      <c r="AC3164" s="2"/>
      <c r="AD3164" s="2"/>
      <c r="AE3164" s="2"/>
      <c r="AF3164" s="2"/>
      <c r="AG3164" s="2"/>
      <c r="AH3164" s="2"/>
      <c r="AI3164" s="2"/>
    </row>
    <row r="3165" spans="1:35" x14ac:dyDescent="0.3">
      <c r="A3165" s="2"/>
      <c r="B3165" s="2"/>
      <c r="C3165" s="2" t="s">
        <v>486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13" t="s">
        <v>67</v>
      </c>
      <c r="T3165" s="2" t="s">
        <v>68</v>
      </c>
      <c r="U3165" s="2" t="s">
        <v>5</v>
      </c>
      <c r="V3165" s="2" t="s">
        <v>97</v>
      </c>
      <c r="W3165" s="2"/>
      <c r="X3165" s="2">
        <v>382.39</v>
      </c>
      <c r="Y3165" s="34">
        <v>114.72</v>
      </c>
      <c r="Z3165" s="34">
        <v>114.72</v>
      </c>
      <c r="AA3165" s="2"/>
      <c r="AB3165" s="2"/>
      <c r="AC3165" s="2"/>
      <c r="AD3165" s="2"/>
      <c r="AE3165" s="2"/>
      <c r="AF3165" s="2"/>
      <c r="AG3165" s="2"/>
      <c r="AH3165" s="2"/>
      <c r="AI3165" s="2"/>
    </row>
    <row r="3166" spans="1:35" x14ac:dyDescent="0.3">
      <c r="A3166" s="2"/>
      <c r="B3166" s="2"/>
      <c r="C3166" s="2" t="s">
        <v>487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13" t="s">
        <v>67</v>
      </c>
      <c r="T3166" s="2" t="s">
        <v>68</v>
      </c>
      <c r="U3166" s="2" t="s">
        <v>5</v>
      </c>
      <c r="V3166" s="2" t="s">
        <v>97</v>
      </c>
      <c r="W3166" s="2"/>
      <c r="X3166" s="2">
        <v>265.86</v>
      </c>
      <c r="Y3166" s="34">
        <v>79.760000000000005</v>
      </c>
      <c r="Z3166" s="34">
        <v>79.760000000000005</v>
      </c>
      <c r="AA3166" s="2"/>
      <c r="AB3166" s="2"/>
      <c r="AC3166" s="2"/>
      <c r="AD3166" s="2"/>
      <c r="AE3166" s="2"/>
      <c r="AF3166" s="2"/>
      <c r="AG3166" s="2"/>
      <c r="AH3166" s="2"/>
      <c r="AI3166" s="2"/>
    </row>
    <row r="3167" spans="1:35" x14ac:dyDescent="0.3">
      <c r="A3167" s="2"/>
      <c r="B3167" s="2"/>
      <c r="C3167" s="2" t="s">
        <v>488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13" t="s">
        <v>67</v>
      </c>
      <c r="T3167" s="2" t="s">
        <v>68</v>
      </c>
      <c r="U3167" s="2" t="s">
        <v>5</v>
      </c>
      <c r="V3167" s="2" t="s">
        <v>97</v>
      </c>
      <c r="W3167" s="2"/>
      <c r="X3167" s="2">
        <v>272.24</v>
      </c>
      <c r="Y3167" s="34">
        <v>81.67</v>
      </c>
      <c r="Z3167" s="34">
        <v>81.67</v>
      </c>
      <c r="AA3167" s="2"/>
      <c r="AB3167" s="2"/>
      <c r="AC3167" s="2"/>
      <c r="AD3167" s="2"/>
      <c r="AE3167" s="2"/>
      <c r="AF3167" s="2"/>
      <c r="AG3167" s="2"/>
      <c r="AH3167" s="2"/>
      <c r="AI3167" s="2"/>
    </row>
    <row r="3168" spans="1:35" x14ac:dyDescent="0.3">
      <c r="A3168" s="2"/>
      <c r="B3168" s="2"/>
      <c r="C3168" s="2" t="s">
        <v>489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13" t="s">
        <v>67</v>
      </c>
      <c r="T3168" s="2" t="s">
        <v>68</v>
      </c>
      <c r="U3168" s="2" t="s">
        <v>5</v>
      </c>
      <c r="V3168" s="2" t="s">
        <v>97</v>
      </c>
      <c r="W3168" s="2"/>
      <c r="X3168" s="2">
        <v>189.84</v>
      </c>
      <c r="Y3168" s="34">
        <v>56.95</v>
      </c>
      <c r="Z3168" s="34">
        <v>56.95</v>
      </c>
      <c r="AA3168" s="2"/>
      <c r="AB3168" s="2"/>
      <c r="AC3168" s="2"/>
      <c r="AD3168" s="2"/>
      <c r="AE3168" s="2"/>
      <c r="AF3168" s="2"/>
      <c r="AG3168" s="2"/>
      <c r="AH3168" s="2"/>
      <c r="AI3168" s="2"/>
    </row>
    <row r="3169" spans="1:35" x14ac:dyDescent="0.3">
      <c r="A3169" s="2"/>
      <c r="B3169" s="2"/>
      <c r="C3169" s="2" t="s">
        <v>490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13" t="s">
        <v>67</v>
      </c>
      <c r="T3169" s="2" t="s">
        <v>68</v>
      </c>
      <c r="U3169" s="2" t="s">
        <v>5</v>
      </c>
      <c r="V3169" s="2" t="s">
        <v>97</v>
      </c>
      <c r="W3169" s="2"/>
      <c r="X3169" s="2">
        <v>286.39</v>
      </c>
      <c r="Y3169" s="34">
        <v>85.92</v>
      </c>
      <c r="Z3169" s="34">
        <v>85.92</v>
      </c>
      <c r="AA3169" s="2"/>
      <c r="AB3169" s="2"/>
      <c r="AC3169" s="2"/>
      <c r="AD3169" s="2"/>
      <c r="AE3169" s="2"/>
      <c r="AF3169" s="2"/>
      <c r="AG3169" s="2"/>
      <c r="AH3169" s="2"/>
      <c r="AI3169" s="2"/>
    </row>
    <row r="3170" spans="1:35" x14ac:dyDescent="0.3">
      <c r="A3170" s="2"/>
      <c r="B3170" s="2"/>
      <c r="C3170" s="2" t="s">
        <v>491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13" t="s">
        <v>67</v>
      </c>
      <c r="T3170" s="2" t="s">
        <v>68</v>
      </c>
      <c r="U3170" s="2" t="s">
        <v>5</v>
      </c>
      <c r="V3170" s="2" t="s">
        <v>97</v>
      </c>
      <c r="W3170" s="2"/>
      <c r="X3170" s="2">
        <v>232.78</v>
      </c>
      <c r="Y3170" s="34">
        <v>69.83</v>
      </c>
      <c r="Z3170" s="34">
        <v>69.83</v>
      </c>
      <c r="AA3170" s="2"/>
      <c r="AB3170" s="2"/>
      <c r="AC3170" s="2"/>
      <c r="AD3170" s="2"/>
      <c r="AE3170" s="2"/>
      <c r="AF3170" s="2"/>
      <c r="AG3170" s="2"/>
      <c r="AH3170" s="2"/>
      <c r="AI3170" s="2"/>
    </row>
    <row r="3171" spans="1:35" x14ac:dyDescent="0.3">
      <c r="A3171" s="2"/>
      <c r="B3171" s="2"/>
      <c r="C3171" s="2" t="s">
        <v>492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13" t="s">
        <v>67</v>
      </c>
      <c r="T3171" s="2" t="s">
        <v>68</v>
      </c>
      <c r="U3171" s="2" t="s">
        <v>5</v>
      </c>
      <c r="V3171" s="2" t="s">
        <v>97</v>
      </c>
      <c r="W3171" s="2"/>
      <c r="X3171" s="2">
        <v>252.81</v>
      </c>
      <c r="Y3171" s="34">
        <v>75.84</v>
      </c>
      <c r="Z3171" s="34">
        <v>75.84</v>
      </c>
      <c r="AA3171" s="2"/>
      <c r="AB3171" s="2"/>
      <c r="AC3171" s="2"/>
      <c r="AD3171" s="2"/>
      <c r="AE3171" s="2"/>
      <c r="AF3171" s="2"/>
      <c r="AG3171" s="2"/>
      <c r="AH3171" s="2"/>
      <c r="AI3171" s="2"/>
    </row>
    <row r="3172" spans="1:35" x14ac:dyDescent="0.3">
      <c r="A3172" s="2"/>
      <c r="B3172" s="2"/>
      <c r="C3172" s="2" t="s">
        <v>493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13" t="s">
        <v>67</v>
      </c>
      <c r="T3172" s="2" t="s">
        <v>68</v>
      </c>
      <c r="U3172" s="2" t="s">
        <v>5</v>
      </c>
      <c r="V3172" s="2" t="s">
        <v>97</v>
      </c>
      <c r="W3172" s="2"/>
      <c r="X3172" s="2">
        <v>300.85000000000002</v>
      </c>
      <c r="Y3172" s="34">
        <v>90.25</v>
      </c>
      <c r="Z3172" s="34">
        <v>90.25</v>
      </c>
      <c r="AA3172" s="2"/>
      <c r="AB3172" s="2"/>
      <c r="AC3172" s="2"/>
      <c r="AD3172" s="2"/>
      <c r="AE3172" s="2"/>
      <c r="AF3172" s="2"/>
      <c r="AG3172" s="2"/>
      <c r="AH3172" s="2"/>
      <c r="AI3172" s="2"/>
    </row>
    <row r="3173" spans="1:35" x14ac:dyDescent="0.3">
      <c r="A3173" s="2"/>
      <c r="B3173" s="2"/>
      <c r="C3173" s="2" t="s">
        <v>494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13" t="s">
        <v>67</v>
      </c>
      <c r="T3173" s="2" t="s">
        <v>68</v>
      </c>
      <c r="U3173" s="2" t="s">
        <v>5</v>
      </c>
      <c r="V3173" s="2" t="s">
        <v>97</v>
      </c>
      <c r="W3173" s="2"/>
      <c r="X3173" s="2">
        <v>215.72</v>
      </c>
      <c r="Y3173" s="34">
        <v>64.72</v>
      </c>
      <c r="Z3173" s="34">
        <v>64.72</v>
      </c>
      <c r="AA3173" s="2"/>
      <c r="AB3173" s="2"/>
      <c r="AC3173" s="2"/>
      <c r="AD3173" s="2"/>
      <c r="AE3173" s="2"/>
      <c r="AF3173" s="2"/>
      <c r="AG3173" s="2"/>
      <c r="AH3173" s="2"/>
      <c r="AI3173" s="2"/>
    </row>
    <row r="3174" spans="1:35" x14ac:dyDescent="0.3">
      <c r="A3174" s="2"/>
      <c r="B3174" s="2"/>
      <c r="C3174" s="2" t="s">
        <v>495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13" t="s">
        <v>67</v>
      </c>
      <c r="T3174" s="2" t="s">
        <v>68</v>
      </c>
      <c r="U3174" s="2" t="s">
        <v>5</v>
      </c>
      <c r="V3174" s="2" t="s">
        <v>97</v>
      </c>
      <c r="W3174" s="2"/>
      <c r="X3174" s="2">
        <v>222.24</v>
      </c>
      <c r="Y3174" s="34">
        <v>66.67</v>
      </c>
      <c r="Z3174" s="34">
        <v>66.67</v>
      </c>
      <c r="AA3174" s="2"/>
      <c r="AB3174" s="2"/>
      <c r="AC3174" s="2"/>
      <c r="AD3174" s="2"/>
      <c r="AE3174" s="2"/>
      <c r="AF3174" s="2"/>
      <c r="AG3174" s="2"/>
      <c r="AH3174" s="2"/>
      <c r="AI3174" s="2"/>
    </row>
    <row r="3175" spans="1:35" x14ac:dyDescent="0.3">
      <c r="A3175" s="2"/>
      <c r="B3175" s="2"/>
      <c r="C3175" s="2" t="s">
        <v>496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13" t="s">
        <v>67</v>
      </c>
      <c r="T3175" s="2" t="s">
        <v>68</v>
      </c>
      <c r="U3175" s="2" t="s">
        <v>5</v>
      </c>
      <c r="V3175" s="2" t="s">
        <v>97</v>
      </c>
      <c r="W3175" s="2"/>
      <c r="X3175" s="2">
        <v>405.77</v>
      </c>
      <c r="Y3175" s="34">
        <v>121.73</v>
      </c>
      <c r="Z3175" s="34">
        <v>121.73</v>
      </c>
      <c r="AA3175" s="2"/>
      <c r="AB3175" s="2"/>
      <c r="AC3175" s="2"/>
      <c r="AD3175" s="2"/>
      <c r="AE3175" s="2"/>
      <c r="AF3175" s="2"/>
      <c r="AG3175" s="2"/>
      <c r="AH3175" s="2"/>
      <c r="AI3175" s="2"/>
    </row>
    <row r="3176" spans="1:35" x14ac:dyDescent="0.3">
      <c r="A3176" s="2"/>
      <c r="B3176" s="2"/>
      <c r="C3176" s="2" t="s">
        <v>497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13" t="s">
        <v>67</v>
      </c>
      <c r="T3176" s="2" t="s">
        <v>68</v>
      </c>
      <c r="U3176" s="2" t="s">
        <v>5</v>
      </c>
      <c r="V3176" s="2" t="s">
        <v>97</v>
      </c>
      <c r="W3176" s="2"/>
      <c r="X3176" s="2">
        <v>263.69</v>
      </c>
      <c r="Y3176" s="34">
        <v>79.11</v>
      </c>
      <c r="Z3176" s="34">
        <v>79.11</v>
      </c>
      <c r="AA3176" s="2"/>
      <c r="AB3176" s="2"/>
      <c r="AC3176" s="2"/>
      <c r="AD3176" s="2"/>
      <c r="AE3176" s="2"/>
      <c r="AF3176" s="2"/>
      <c r="AG3176" s="2"/>
      <c r="AH3176" s="2"/>
      <c r="AI3176" s="2"/>
    </row>
    <row r="3177" spans="1:35" x14ac:dyDescent="0.3">
      <c r="A3177" s="2"/>
      <c r="B3177" s="2"/>
      <c r="C3177" s="2" t="s">
        <v>498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13" t="s">
        <v>67</v>
      </c>
      <c r="T3177" s="2" t="s">
        <v>68</v>
      </c>
      <c r="U3177" s="2" t="s">
        <v>5</v>
      </c>
      <c r="V3177" s="2" t="s">
        <v>97</v>
      </c>
      <c r="W3177" s="2"/>
      <c r="X3177" s="2">
        <v>540.88</v>
      </c>
      <c r="Y3177" s="34">
        <v>162.27000000000001</v>
      </c>
      <c r="Z3177" s="34">
        <v>162.27000000000001</v>
      </c>
      <c r="AA3177" s="2"/>
      <c r="AB3177" s="2"/>
      <c r="AC3177" s="2"/>
      <c r="AD3177" s="2"/>
      <c r="AE3177" s="2"/>
      <c r="AF3177" s="2"/>
      <c r="AG3177" s="2"/>
      <c r="AH3177" s="2"/>
      <c r="AI3177" s="2"/>
    </row>
    <row r="3178" spans="1:35" x14ac:dyDescent="0.3">
      <c r="A3178" s="2"/>
      <c r="B3178" s="2"/>
      <c r="C3178" s="2" t="s">
        <v>499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13" t="s">
        <v>67</v>
      </c>
      <c r="T3178" s="2" t="s">
        <v>68</v>
      </c>
      <c r="U3178" s="2" t="s">
        <v>5</v>
      </c>
      <c r="V3178" s="2" t="s">
        <v>97</v>
      </c>
      <c r="W3178" s="2"/>
      <c r="X3178" s="2">
        <v>231.42</v>
      </c>
      <c r="Y3178" s="34">
        <v>69.430000000000007</v>
      </c>
      <c r="Z3178" s="34">
        <v>69.430000000000007</v>
      </c>
      <c r="AA3178" s="2"/>
      <c r="AB3178" s="2"/>
      <c r="AC3178" s="2"/>
      <c r="AD3178" s="2"/>
      <c r="AE3178" s="2"/>
      <c r="AF3178" s="2"/>
      <c r="AG3178" s="2"/>
      <c r="AH3178" s="2"/>
      <c r="AI3178" s="2"/>
    </row>
    <row r="3179" spans="1:35" x14ac:dyDescent="0.3">
      <c r="A3179" s="2"/>
      <c r="B3179" s="2"/>
      <c r="C3179" s="2" t="s">
        <v>500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13" t="s">
        <v>67</v>
      </c>
      <c r="T3179" s="2" t="s">
        <v>68</v>
      </c>
      <c r="U3179" s="2" t="s">
        <v>5</v>
      </c>
      <c r="V3179" s="2" t="s">
        <v>97</v>
      </c>
      <c r="W3179" s="2"/>
      <c r="X3179" s="2">
        <v>338.52</v>
      </c>
      <c r="Y3179" s="34">
        <v>101.56</v>
      </c>
      <c r="Z3179" s="34">
        <v>101.56</v>
      </c>
      <c r="AA3179" s="2"/>
      <c r="AB3179" s="2"/>
      <c r="AC3179" s="2"/>
      <c r="AD3179" s="2"/>
      <c r="AE3179" s="2"/>
      <c r="AF3179" s="2"/>
      <c r="AG3179" s="2"/>
      <c r="AH3179" s="2"/>
      <c r="AI3179" s="2"/>
    </row>
    <row r="3180" spans="1:35" x14ac:dyDescent="0.3">
      <c r="A3180" s="2"/>
      <c r="B3180" s="2"/>
      <c r="C3180" s="2" t="s">
        <v>501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13" t="s">
        <v>67</v>
      </c>
      <c r="T3180" s="2" t="s">
        <v>68</v>
      </c>
      <c r="U3180" s="2" t="s">
        <v>5</v>
      </c>
      <c r="V3180" s="2" t="s">
        <v>97</v>
      </c>
      <c r="W3180" s="2"/>
      <c r="X3180" s="2">
        <v>282.70999999999998</v>
      </c>
      <c r="Y3180" s="34">
        <v>84.81</v>
      </c>
      <c r="Z3180" s="34">
        <v>84.81</v>
      </c>
      <c r="AA3180" s="2"/>
      <c r="AB3180" s="2"/>
      <c r="AC3180" s="2"/>
      <c r="AD3180" s="2"/>
      <c r="AE3180" s="2"/>
      <c r="AF3180" s="2"/>
      <c r="AG3180" s="2"/>
      <c r="AH3180" s="2"/>
      <c r="AI3180" s="2"/>
    </row>
    <row r="3181" spans="1:35" x14ac:dyDescent="0.3">
      <c r="A3181" s="2"/>
      <c r="B3181" s="2"/>
      <c r="C3181" s="2" t="s">
        <v>502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13" t="s">
        <v>67</v>
      </c>
      <c r="T3181" s="2" t="s">
        <v>68</v>
      </c>
      <c r="U3181" s="2" t="s">
        <v>5</v>
      </c>
      <c r="V3181" s="2" t="s">
        <v>97</v>
      </c>
      <c r="W3181" s="2"/>
      <c r="X3181" s="2">
        <v>263.25</v>
      </c>
      <c r="Y3181" s="34">
        <v>78.98</v>
      </c>
      <c r="Z3181" s="34">
        <v>78.98</v>
      </c>
      <c r="AA3181" s="2"/>
      <c r="AB3181" s="2"/>
      <c r="AC3181" s="2"/>
      <c r="AD3181" s="2"/>
      <c r="AE3181" s="2"/>
      <c r="AF3181" s="2"/>
      <c r="AG3181" s="2"/>
      <c r="AH3181" s="2"/>
      <c r="AI3181" s="2"/>
    </row>
    <row r="3182" spans="1:35" x14ac:dyDescent="0.3">
      <c r="A3182" s="2"/>
      <c r="B3182" s="2"/>
      <c r="C3182" s="2" t="s">
        <v>503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13" t="s">
        <v>67</v>
      </c>
      <c r="T3182" s="2" t="s">
        <v>68</v>
      </c>
      <c r="U3182" s="2" t="s">
        <v>5</v>
      </c>
      <c r="V3182" s="2" t="s">
        <v>97</v>
      </c>
      <c r="W3182" s="2"/>
      <c r="X3182" s="2">
        <v>604.96</v>
      </c>
      <c r="Y3182" s="34">
        <v>181.49</v>
      </c>
      <c r="Z3182" s="34">
        <v>181.49</v>
      </c>
      <c r="AA3182" s="2"/>
      <c r="AB3182" s="2"/>
      <c r="AC3182" s="2"/>
      <c r="AD3182" s="2"/>
      <c r="AE3182" s="2"/>
      <c r="AF3182" s="2"/>
      <c r="AG3182" s="2"/>
      <c r="AH3182" s="2"/>
      <c r="AI3182" s="2"/>
    </row>
    <row r="3183" spans="1:35" x14ac:dyDescent="0.3">
      <c r="A3183" s="2"/>
      <c r="B3183" s="2"/>
      <c r="C3183" s="2" t="s">
        <v>504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13" t="s">
        <v>67</v>
      </c>
      <c r="T3183" s="2" t="s">
        <v>68</v>
      </c>
      <c r="U3183" s="2" t="s">
        <v>5</v>
      </c>
      <c r="V3183" s="2" t="s">
        <v>97</v>
      </c>
      <c r="W3183" s="2"/>
      <c r="X3183" s="2">
        <v>151.46</v>
      </c>
      <c r="Y3183" s="34">
        <v>45.44</v>
      </c>
      <c r="Z3183" s="34">
        <v>45.44</v>
      </c>
      <c r="AA3183" s="2"/>
      <c r="AB3183" s="2"/>
      <c r="AC3183" s="2"/>
      <c r="AD3183" s="2"/>
      <c r="AE3183" s="2"/>
      <c r="AF3183" s="2"/>
      <c r="AG3183" s="2"/>
      <c r="AH3183" s="2"/>
      <c r="AI3183" s="2"/>
    </row>
    <row r="3184" spans="1:35" x14ac:dyDescent="0.3">
      <c r="A3184" s="2"/>
      <c r="B3184" s="2"/>
      <c r="C3184" s="2" t="s">
        <v>505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13" t="s">
        <v>67</v>
      </c>
      <c r="T3184" s="2" t="s">
        <v>68</v>
      </c>
      <c r="U3184" s="2" t="s">
        <v>5</v>
      </c>
      <c r="V3184" s="2" t="s">
        <v>97</v>
      </c>
      <c r="W3184" s="2"/>
      <c r="X3184" s="2">
        <v>255.81</v>
      </c>
      <c r="Y3184" s="34">
        <v>76.739999999999995</v>
      </c>
      <c r="Z3184" s="34">
        <v>76.739999999999995</v>
      </c>
      <c r="AA3184" s="2"/>
      <c r="AB3184" s="2"/>
      <c r="AC3184" s="2"/>
      <c r="AD3184" s="2"/>
      <c r="AE3184" s="2"/>
      <c r="AF3184" s="2"/>
      <c r="AG3184" s="2"/>
      <c r="AH3184" s="2"/>
      <c r="AI3184" s="2"/>
    </row>
    <row r="3185" spans="1:35" x14ac:dyDescent="0.3">
      <c r="A3185" s="2"/>
      <c r="B3185" s="2"/>
      <c r="C3185" s="2" t="s">
        <v>506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13" t="s">
        <v>67</v>
      </c>
      <c r="T3185" s="2" t="s">
        <v>68</v>
      </c>
      <c r="U3185" s="2" t="s">
        <v>5</v>
      </c>
      <c r="V3185" s="2" t="s">
        <v>97</v>
      </c>
      <c r="W3185" s="2"/>
      <c r="X3185" s="2">
        <v>123.82</v>
      </c>
      <c r="Y3185" s="34">
        <v>37.15</v>
      </c>
      <c r="Z3185" s="34">
        <v>37.15</v>
      </c>
      <c r="AA3185" s="2"/>
      <c r="AB3185" s="2"/>
      <c r="AC3185" s="2"/>
      <c r="AD3185" s="2"/>
      <c r="AE3185" s="2"/>
      <c r="AF3185" s="2"/>
      <c r="AG3185" s="2"/>
      <c r="AH3185" s="2"/>
      <c r="AI3185" s="2"/>
    </row>
    <row r="3186" spans="1:35" x14ac:dyDescent="0.3">
      <c r="A3186" s="2"/>
      <c r="B3186" s="2"/>
      <c r="C3186" s="2" t="s">
        <v>507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13" t="s">
        <v>67</v>
      </c>
      <c r="T3186" s="2" t="s">
        <v>68</v>
      </c>
      <c r="U3186" s="2" t="s">
        <v>5</v>
      </c>
      <c r="V3186" s="2" t="s">
        <v>97</v>
      </c>
      <c r="W3186" s="2"/>
      <c r="X3186" s="2">
        <v>339.37</v>
      </c>
      <c r="Y3186" s="34">
        <v>101.81</v>
      </c>
      <c r="Z3186" s="34">
        <v>101.81</v>
      </c>
      <c r="AA3186" s="2"/>
      <c r="AB3186" s="2"/>
      <c r="AC3186" s="2"/>
      <c r="AD3186" s="2"/>
      <c r="AE3186" s="2"/>
      <c r="AF3186" s="2"/>
      <c r="AG3186" s="2"/>
      <c r="AH3186" s="2"/>
      <c r="AI3186" s="2"/>
    </row>
    <row r="3187" spans="1:35" x14ac:dyDescent="0.3">
      <c r="A3187" s="2"/>
      <c r="B3187" s="2"/>
      <c r="C3187" s="2" t="s">
        <v>508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13" t="s">
        <v>67</v>
      </c>
      <c r="T3187" s="2" t="s">
        <v>68</v>
      </c>
      <c r="U3187" s="2" t="s">
        <v>5</v>
      </c>
      <c r="V3187" s="2" t="s">
        <v>97</v>
      </c>
      <c r="W3187" s="2"/>
      <c r="X3187" s="2">
        <v>228.5</v>
      </c>
      <c r="Y3187" s="34">
        <v>68.55</v>
      </c>
      <c r="Z3187" s="34">
        <v>68.55</v>
      </c>
      <c r="AA3187" s="2"/>
      <c r="AB3187" s="2"/>
      <c r="AC3187" s="2"/>
      <c r="AD3187" s="2"/>
      <c r="AE3187" s="2"/>
      <c r="AF3187" s="2"/>
      <c r="AG3187" s="2"/>
      <c r="AH3187" s="2"/>
      <c r="AI3187" s="2"/>
    </row>
    <row r="3188" spans="1:35" x14ac:dyDescent="0.3">
      <c r="A3188" s="2"/>
      <c r="B3188" s="2"/>
      <c r="C3188" s="2" t="s">
        <v>509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13" t="s">
        <v>67</v>
      </c>
      <c r="T3188" s="2" t="s">
        <v>68</v>
      </c>
      <c r="U3188" s="2" t="s">
        <v>5</v>
      </c>
      <c r="V3188" s="2" t="s">
        <v>97</v>
      </c>
      <c r="W3188" s="2"/>
      <c r="X3188" s="2">
        <v>204.06</v>
      </c>
      <c r="Y3188" s="34">
        <v>61.22</v>
      </c>
      <c r="Z3188" s="34">
        <v>61.22</v>
      </c>
      <c r="AA3188" s="2"/>
      <c r="AB3188" s="2"/>
      <c r="AC3188" s="2"/>
      <c r="AD3188" s="2"/>
      <c r="AE3188" s="2"/>
      <c r="AF3188" s="2"/>
      <c r="AG3188" s="2"/>
      <c r="AH3188" s="2"/>
      <c r="AI3188" s="2"/>
    </row>
    <row r="3189" spans="1:35" x14ac:dyDescent="0.3">
      <c r="A3189" s="2"/>
      <c r="B3189" s="2"/>
      <c r="C3189" s="2" t="s">
        <v>510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13" t="s">
        <v>67</v>
      </c>
      <c r="T3189" s="2" t="s">
        <v>68</v>
      </c>
      <c r="U3189" s="2" t="s">
        <v>5</v>
      </c>
      <c r="V3189" s="2" t="s">
        <v>97</v>
      </c>
      <c r="W3189" s="2"/>
      <c r="X3189" s="2">
        <v>320.27</v>
      </c>
      <c r="Y3189" s="34">
        <v>96.08</v>
      </c>
      <c r="Z3189" s="34">
        <v>96.08</v>
      </c>
      <c r="AA3189" s="2"/>
      <c r="AB3189" s="2"/>
      <c r="AC3189" s="2"/>
      <c r="AD3189" s="2"/>
      <c r="AE3189" s="2"/>
      <c r="AF3189" s="2"/>
      <c r="AG3189" s="2"/>
      <c r="AH3189" s="2"/>
      <c r="AI3189" s="2"/>
    </row>
    <row r="3190" spans="1:35" x14ac:dyDescent="0.3">
      <c r="A3190" s="2"/>
      <c r="B3190" s="2"/>
      <c r="C3190" s="2" t="s">
        <v>511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13" t="s">
        <v>67</v>
      </c>
      <c r="T3190" s="2" t="s">
        <v>68</v>
      </c>
      <c r="U3190" s="2" t="s">
        <v>5</v>
      </c>
      <c r="V3190" s="2" t="s">
        <v>97</v>
      </c>
      <c r="W3190" s="2"/>
      <c r="X3190" s="2">
        <v>263.73</v>
      </c>
      <c r="Y3190" s="34">
        <v>79.12</v>
      </c>
      <c r="Z3190" s="34">
        <v>79.12</v>
      </c>
      <c r="AA3190" s="2"/>
      <c r="AB3190" s="2"/>
      <c r="AC3190" s="2"/>
      <c r="AD3190" s="2"/>
      <c r="AE3190" s="2"/>
      <c r="AF3190" s="2"/>
      <c r="AG3190" s="2"/>
      <c r="AH3190" s="2"/>
      <c r="AI3190" s="2"/>
    </row>
    <row r="3191" spans="1:35" x14ac:dyDescent="0.3">
      <c r="A3191" s="2"/>
      <c r="B3191" s="2"/>
      <c r="C3191" s="2" t="s">
        <v>512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13" t="s">
        <v>67</v>
      </c>
      <c r="T3191" s="2" t="s">
        <v>68</v>
      </c>
      <c r="U3191" s="2" t="s">
        <v>5</v>
      </c>
      <c r="V3191" s="2" t="s">
        <v>97</v>
      </c>
      <c r="W3191" s="2"/>
      <c r="X3191" s="2">
        <v>205.29</v>
      </c>
      <c r="Y3191" s="34">
        <v>61.59</v>
      </c>
      <c r="Z3191" s="34">
        <v>61.59</v>
      </c>
      <c r="AA3191" s="2"/>
      <c r="AB3191" s="2"/>
      <c r="AC3191" s="2"/>
      <c r="AD3191" s="2"/>
      <c r="AE3191" s="2"/>
      <c r="AF3191" s="2"/>
      <c r="AG3191" s="2"/>
      <c r="AH3191" s="2"/>
      <c r="AI3191" s="2"/>
    </row>
    <row r="3192" spans="1:35" x14ac:dyDescent="0.3">
      <c r="A3192" s="2"/>
      <c r="B3192" s="2"/>
      <c r="C3192" s="2" t="s">
        <v>513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13" t="s">
        <v>67</v>
      </c>
      <c r="T3192" s="2" t="s">
        <v>68</v>
      </c>
      <c r="U3192" s="2" t="s">
        <v>5</v>
      </c>
      <c r="V3192" s="2" t="s">
        <v>97</v>
      </c>
      <c r="W3192" s="2"/>
      <c r="X3192" s="2">
        <v>284.58999999999997</v>
      </c>
      <c r="Y3192" s="34">
        <v>85.38</v>
      </c>
      <c r="Z3192" s="34">
        <v>85.38</v>
      </c>
      <c r="AA3192" s="2"/>
      <c r="AB3192" s="2"/>
      <c r="AC3192" s="2"/>
      <c r="AD3192" s="2"/>
      <c r="AE3192" s="2"/>
      <c r="AF3192" s="2"/>
      <c r="AG3192" s="2"/>
      <c r="AH3192" s="2"/>
      <c r="AI3192" s="2"/>
    </row>
    <row r="3193" spans="1:35" x14ac:dyDescent="0.3">
      <c r="A3193" s="2"/>
      <c r="B3193" s="2"/>
      <c r="C3193" s="2" t="s">
        <v>514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13" t="s">
        <v>67</v>
      </c>
      <c r="T3193" s="2" t="s">
        <v>68</v>
      </c>
      <c r="U3193" s="2" t="s">
        <v>5</v>
      </c>
      <c r="V3193" s="2" t="s">
        <v>97</v>
      </c>
      <c r="W3193" s="2"/>
      <c r="X3193" s="2">
        <v>342.68</v>
      </c>
      <c r="Y3193" s="34">
        <v>102.8</v>
      </c>
      <c r="Z3193" s="34">
        <v>102.8</v>
      </c>
      <c r="AA3193" s="2"/>
      <c r="AB3193" s="2"/>
      <c r="AC3193" s="2"/>
      <c r="AD3193" s="2"/>
      <c r="AE3193" s="2"/>
      <c r="AF3193" s="2"/>
      <c r="AG3193" s="2"/>
      <c r="AH3193" s="2"/>
      <c r="AI3193" s="2"/>
    </row>
    <row r="3194" spans="1:35" x14ac:dyDescent="0.3">
      <c r="A3194" s="2"/>
      <c r="B3194" s="2"/>
      <c r="C3194" s="2" t="s">
        <v>515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13" t="s">
        <v>67</v>
      </c>
      <c r="T3194" s="2" t="s">
        <v>68</v>
      </c>
      <c r="U3194" s="2" t="s">
        <v>5</v>
      </c>
      <c r="V3194" s="2" t="s">
        <v>97</v>
      </c>
      <c r="W3194" s="2"/>
      <c r="X3194" s="2">
        <v>189.35</v>
      </c>
      <c r="Y3194" s="34">
        <v>56.8</v>
      </c>
      <c r="Z3194" s="34">
        <v>56.8</v>
      </c>
      <c r="AA3194" s="2"/>
      <c r="AB3194" s="2"/>
      <c r="AC3194" s="2"/>
      <c r="AD3194" s="2"/>
      <c r="AE3194" s="2"/>
      <c r="AF3194" s="2"/>
      <c r="AG3194" s="2"/>
      <c r="AH3194" s="2"/>
      <c r="AI3194" s="2"/>
    </row>
    <row r="3195" spans="1:35" x14ac:dyDescent="0.3">
      <c r="A3195" s="2"/>
      <c r="B3195" s="2"/>
      <c r="C3195" s="2" t="s">
        <v>516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13" t="s">
        <v>67</v>
      </c>
      <c r="T3195" s="2" t="s">
        <v>68</v>
      </c>
      <c r="U3195" s="2" t="s">
        <v>5</v>
      </c>
      <c r="V3195" s="2" t="s">
        <v>97</v>
      </c>
      <c r="W3195" s="2"/>
      <c r="X3195" s="2">
        <v>274.32</v>
      </c>
      <c r="Y3195" s="34">
        <v>82.29</v>
      </c>
      <c r="Z3195" s="34">
        <v>82.29</v>
      </c>
      <c r="AA3195" s="2"/>
      <c r="AB3195" s="2"/>
      <c r="AC3195" s="2"/>
      <c r="AD3195" s="2"/>
      <c r="AE3195" s="2"/>
      <c r="AF3195" s="2"/>
      <c r="AG3195" s="2"/>
      <c r="AH3195" s="2"/>
      <c r="AI3195" s="2"/>
    </row>
    <row r="3196" spans="1:35" x14ac:dyDescent="0.3">
      <c r="A3196" s="2"/>
      <c r="B3196" s="2"/>
      <c r="C3196" s="2" t="s">
        <v>517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13" t="s">
        <v>67</v>
      </c>
      <c r="T3196" s="2" t="s">
        <v>68</v>
      </c>
      <c r="U3196" s="2" t="s">
        <v>5</v>
      </c>
      <c r="V3196" s="2" t="s">
        <v>97</v>
      </c>
      <c r="W3196" s="2"/>
      <c r="X3196" s="2">
        <v>261.56</v>
      </c>
      <c r="Y3196" s="34">
        <v>78.47</v>
      </c>
      <c r="Z3196" s="34">
        <v>78.47</v>
      </c>
      <c r="AA3196" s="2"/>
      <c r="AB3196" s="2"/>
      <c r="AC3196" s="2"/>
      <c r="AD3196" s="2"/>
      <c r="AE3196" s="2"/>
      <c r="AF3196" s="2"/>
      <c r="AG3196" s="2"/>
      <c r="AH3196" s="2"/>
      <c r="AI3196" s="2"/>
    </row>
    <row r="3197" spans="1:35" x14ac:dyDescent="0.3">
      <c r="A3197" s="2"/>
      <c r="B3197" s="2"/>
      <c r="C3197" s="2" t="s">
        <v>518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13" t="s">
        <v>67</v>
      </c>
      <c r="T3197" s="2" t="s">
        <v>68</v>
      </c>
      <c r="U3197" s="2" t="s">
        <v>5</v>
      </c>
      <c r="V3197" s="2" t="s">
        <v>97</v>
      </c>
      <c r="W3197" s="2"/>
      <c r="X3197" s="2">
        <v>187.61</v>
      </c>
      <c r="Y3197" s="34">
        <v>56.28</v>
      </c>
      <c r="Z3197" s="34">
        <v>56.28</v>
      </c>
      <c r="AA3197" s="2"/>
      <c r="AB3197" s="2"/>
      <c r="AC3197" s="2"/>
      <c r="AD3197" s="2"/>
      <c r="AE3197" s="2"/>
      <c r="AF3197" s="2"/>
      <c r="AG3197" s="2"/>
      <c r="AH3197" s="2"/>
      <c r="AI3197" s="2"/>
    </row>
    <row r="3198" spans="1:35" x14ac:dyDescent="0.3">
      <c r="A3198" s="2"/>
      <c r="B3198" s="2"/>
      <c r="C3198" s="2" t="s">
        <v>519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13" t="s">
        <v>67</v>
      </c>
      <c r="T3198" s="2" t="s">
        <v>68</v>
      </c>
      <c r="U3198" s="2" t="s">
        <v>5</v>
      </c>
      <c r="V3198" s="2" t="s">
        <v>97</v>
      </c>
      <c r="W3198" s="2"/>
      <c r="X3198" s="2">
        <v>355.82</v>
      </c>
      <c r="Y3198" s="34">
        <v>106.74</v>
      </c>
      <c r="Z3198" s="34">
        <v>106.74</v>
      </c>
      <c r="AA3198" s="2"/>
      <c r="AB3198" s="2"/>
      <c r="AC3198" s="2"/>
      <c r="AD3198" s="2"/>
      <c r="AE3198" s="2"/>
      <c r="AF3198" s="2"/>
      <c r="AG3198" s="2"/>
      <c r="AH3198" s="2"/>
      <c r="AI3198" s="2"/>
    </row>
    <row r="3199" spans="1:35" x14ac:dyDescent="0.3">
      <c r="A3199" s="2"/>
      <c r="B3199" s="2"/>
      <c r="C3199" s="2" t="s">
        <v>520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13" t="s">
        <v>67</v>
      </c>
      <c r="T3199" s="2" t="s">
        <v>68</v>
      </c>
      <c r="U3199" s="2" t="s">
        <v>5</v>
      </c>
      <c r="V3199" s="2" t="s">
        <v>97</v>
      </c>
      <c r="W3199" s="2"/>
      <c r="X3199" s="2">
        <v>287</v>
      </c>
      <c r="Y3199" s="34">
        <v>86.1</v>
      </c>
      <c r="Z3199" s="34">
        <v>86.1</v>
      </c>
      <c r="AA3199" s="2"/>
      <c r="AB3199" s="2"/>
      <c r="AC3199" s="2"/>
      <c r="AD3199" s="2"/>
      <c r="AE3199" s="2"/>
      <c r="AF3199" s="2"/>
      <c r="AG3199" s="2"/>
      <c r="AH3199" s="2"/>
      <c r="AI3199" s="2"/>
    </row>
    <row r="3200" spans="1:35" x14ac:dyDescent="0.3">
      <c r="A3200" s="2"/>
      <c r="B3200" s="2"/>
      <c r="C3200" s="2" t="s">
        <v>521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13" t="s">
        <v>67</v>
      </c>
      <c r="T3200" s="2" t="s">
        <v>68</v>
      </c>
      <c r="U3200" s="2" t="s">
        <v>5</v>
      </c>
      <c r="V3200" s="2" t="s">
        <v>97</v>
      </c>
      <c r="W3200" s="2"/>
      <c r="X3200" s="2">
        <v>615.1</v>
      </c>
      <c r="Y3200" s="34">
        <v>184.53</v>
      </c>
      <c r="Z3200" s="34">
        <v>184.53</v>
      </c>
      <c r="AA3200" s="2"/>
      <c r="AB3200" s="2"/>
      <c r="AC3200" s="2"/>
      <c r="AD3200" s="2"/>
      <c r="AE3200" s="2"/>
      <c r="AF3200" s="2"/>
      <c r="AG3200" s="2"/>
      <c r="AH3200" s="2"/>
      <c r="AI3200" s="2"/>
    </row>
    <row r="3201" spans="1:35" x14ac:dyDescent="0.3">
      <c r="A3201" s="2"/>
      <c r="B3201" s="2"/>
      <c r="C3201" s="2" t="s">
        <v>522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13" t="s">
        <v>67</v>
      </c>
      <c r="T3201" s="2" t="s">
        <v>68</v>
      </c>
      <c r="U3201" s="2" t="s">
        <v>5</v>
      </c>
      <c r="V3201" s="2" t="s">
        <v>97</v>
      </c>
      <c r="W3201" s="2"/>
      <c r="X3201" s="2">
        <v>-9.67</v>
      </c>
      <c r="Y3201" s="34">
        <v>-2.9</v>
      </c>
      <c r="Z3201" s="34">
        <v>-2.9</v>
      </c>
      <c r="AA3201" s="2"/>
      <c r="AB3201" s="2"/>
      <c r="AC3201" s="2"/>
      <c r="AD3201" s="2"/>
      <c r="AE3201" s="2"/>
      <c r="AF3201" s="2"/>
      <c r="AG3201" s="2"/>
      <c r="AH3201" s="2"/>
      <c r="AI3201" s="2"/>
    </row>
    <row r="3202" spans="1:35" x14ac:dyDescent="0.3">
      <c r="A3202" s="2"/>
      <c r="B3202" s="2"/>
      <c r="C3202" s="2" t="s">
        <v>523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13" t="s">
        <v>67</v>
      </c>
      <c r="T3202" s="2" t="s">
        <v>68</v>
      </c>
      <c r="U3202" s="2" t="s">
        <v>5</v>
      </c>
      <c r="V3202" s="2" t="s">
        <v>97</v>
      </c>
      <c r="W3202" s="2"/>
      <c r="X3202" s="2">
        <v>315.14999999999998</v>
      </c>
      <c r="Y3202" s="34">
        <v>94.54</v>
      </c>
      <c r="Z3202" s="34">
        <v>94.54</v>
      </c>
      <c r="AA3202" s="2"/>
      <c r="AB3202" s="2"/>
      <c r="AC3202" s="2"/>
      <c r="AD3202" s="2"/>
      <c r="AE3202" s="2"/>
      <c r="AF3202" s="2"/>
      <c r="AG3202" s="2"/>
      <c r="AH3202" s="2"/>
      <c r="AI3202" s="2"/>
    </row>
    <row r="3203" spans="1:35" x14ac:dyDescent="0.3">
      <c r="A3203" s="2"/>
      <c r="B3203" s="2"/>
      <c r="C3203" s="2" t="s">
        <v>524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13" t="s">
        <v>67</v>
      </c>
      <c r="T3203" s="2" t="s">
        <v>68</v>
      </c>
      <c r="U3203" s="2" t="s">
        <v>5</v>
      </c>
      <c r="V3203" s="2" t="s">
        <v>97</v>
      </c>
      <c r="W3203" s="2"/>
      <c r="X3203" s="2">
        <v>333.48</v>
      </c>
      <c r="Y3203" s="34">
        <v>100.04</v>
      </c>
      <c r="Z3203" s="34">
        <v>100.04</v>
      </c>
      <c r="AA3203" s="2"/>
      <c r="AB3203" s="2"/>
      <c r="AC3203" s="2"/>
      <c r="AD3203" s="2"/>
      <c r="AE3203" s="2"/>
      <c r="AF3203" s="2"/>
      <c r="AG3203" s="2"/>
      <c r="AH3203" s="2"/>
      <c r="AI3203" s="2"/>
    </row>
    <row r="3204" spans="1:35" x14ac:dyDescent="0.3">
      <c r="A3204" s="2"/>
      <c r="B3204" s="2"/>
      <c r="C3204" s="2" t="s">
        <v>525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13" t="s">
        <v>67</v>
      </c>
      <c r="T3204" s="2" t="s">
        <v>68</v>
      </c>
      <c r="U3204" s="2" t="s">
        <v>5</v>
      </c>
      <c r="V3204" s="2" t="s">
        <v>97</v>
      </c>
      <c r="W3204" s="2"/>
      <c r="X3204" s="2">
        <v>349.23</v>
      </c>
      <c r="Y3204" s="34">
        <v>104.77</v>
      </c>
      <c r="Z3204" s="34">
        <v>104.77</v>
      </c>
      <c r="AA3204" s="2"/>
      <c r="AB3204" s="2"/>
      <c r="AC3204" s="2"/>
      <c r="AD3204" s="2"/>
      <c r="AE3204" s="2"/>
      <c r="AF3204" s="2"/>
      <c r="AG3204" s="2"/>
      <c r="AH3204" s="2"/>
      <c r="AI3204" s="2"/>
    </row>
    <row r="3205" spans="1:35" x14ac:dyDescent="0.3">
      <c r="A3205" s="2"/>
      <c r="B3205" s="2"/>
      <c r="C3205" s="2" t="s">
        <v>526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13" t="s">
        <v>67</v>
      </c>
      <c r="T3205" s="2" t="s">
        <v>68</v>
      </c>
      <c r="U3205" s="2" t="s">
        <v>5</v>
      </c>
      <c r="V3205" s="2" t="s">
        <v>97</v>
      </c>
      <c r="W3205" s="2"/>
      <c r="X3205" s="2">
        <v>337.33</v>
      </c>
      <c r="Y3205" s="34">
        <v>101.2</v>
      </c>
      <c r="Z3205" s="34">
        <v>101.2</v>
      </c>
      <c r="AA3205" s="2"/>
      <c r="AB3205" s="2"/>
      <c r="AC3205" s="2"/>
      <c r="AD3205" s="2"/>
      <c r="AE3205" s="2"/>
      <c r="AF3205" s="2"/>
      <c r="AG3205" s="2"/>
      <c r="AH3205" s="2"/>
      <c r="AI3205" s="2"/>
    </row>
    <row r="3206" spans="1:35" x14ac:dyDescent="0.3">
      <c r="A3206" s="2"/>
      <c r="B3206" s="2"/>
      <c r="C3206" s="2" t="s">
        <v>527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13" t="s">
        <v>67</v>
      </c>
      <c r="T3206" s="2" t="s">
        <v>68</v>
      </c>
      <c r="U3206" s="2" t="s">
        <v>5</v>
      </c>
      <c r="V3206" s="2" t="s">
        <v>97</v>
      </c>
      <c r="W3206" s="2"/>
      <c r="X3206" s="2">
        <v>340.42</v>
      </c>
      <c r="Y3206" s="34">
        <v>102.13</v>
      </c>
      <c r="Z3206" s="34">
        <v>102.13</v>
      </c>
      <c r="AA3206" s="2"/>
      <c r="AB3206" s="2"/>
      <c r="AC3206" s="2"/>
      <c r="AD3206" s="2"/>
      <c r="AE3206" s="2"/>
      <c r="AF3206" s="2"/>
      <c r="AG3206" s="2"/>
      <c r="AH3206" s="2"/>
      <c r="AI3206" s="2"/>
    </row>
    <row r="3207" spans="1:35" x14ac:dyDescent="0.3">
      <c r="A3207" s="2"/>
      <c r="B3207" s="2"/>
      <c r="C3207" s="2" t="s">
        <v>528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13" t="s">
        <v>67</v>
      </c>
      <c r="T3207" s="2" t="s">
        <v>68</v>
      </c>
      <c r="U3207" s="2" t="s">
        <v>5</v>
      </c>
      <c r="V3207" s="2" t="s">
        <v>97</v>
      </c>
      <c r="W3207" s="2"/>
      <c r="X3207" s="2">
        <v>231.48</v>
      </c>
      <c r="Y3207" s="34">
        <v>69.44</v>
      </c>
      <c r="Z3207" s="34">
        <v>69.44</v>
      </c>
      <c r="AA3207" s="2"/>
      <c r="AB3207" s="2"/>
      <c r="AC3207" s="2"/>
      <c r="AD3207" s="2"/>
      <c r="AE3207" s="2"/>
      <c r="AF3207" s="2"/>
      <c r="AG3207" s="2"/>
      <c r="AH3207" s="2"/>
      <c r="AI3207" s="2"/>
    </row>
    <row r="3208" spans="1:35" x14ac:dyDescent="0.3">
      <c r="A3208" s="2"/>
      <c r="B3208" s="2"/>
      <c r="C3208" s="2" t="s">
        <v>529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13" t="s">
        <v>67</v>
      </c>
      <c r="T3208" s="2" t="s">
        <v>68</v>
      </c>
      <c r="U3208" s="2" t="s">
        <v>5</v>
      </c>
      <c r="V3208" s="2" t="s">
        <v>97</v>
      </c>
      <c r="W3208" s="2"/>
      <c r="X3208" s="2">
        <v>250.99</v>
      </c>
      <c r="Y3208" s="34">
        <v>75.3</v>
      </c>
      <c r="Z3208" s="34">
        <v>75.3</v>
      </c>
      <c r="AA3208" s="2"/>
      <c r="AB3208" s="2"/>
      <c r="AC3208" s="2"/>
      <c r="AD3208" s="2"/>
      <c r="AE3208" s="2"/>
      <c r="AF3208" s="2"/>
      <c r="AG3208" s="2"/>
      <c r="AH3208" s="2"/>
      <c r="AI3208" s="2"/>
    </row>
    <row r="3209" spans="1:35" x14ac:dyDescent="0.3">
      <c r="A3209" s="2"/>
      <c r="B3209" s="2"/>
      <c r="C3209" s="2" t="s">
        <v>530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13" t="s">
        <v>67</v>
      </c>
      <c r="T3209" s="2" t="s">
        <v>68</v>
      </c>
      <c r="U3209" s="2" t="s">
        <v>5</v>
      </c>
      <c r="V3209" s="2" t="s">
        <v>97</v>
      </c>
      <c r="W3209" s="2"/>
      <c r="X3209" s="2">
        <v>284.19</v>
      </c>
      <c r="Y3209" s="34">
        <v>85.26</v>
      </c>
      <c r="Z3209" s="34">
        <v>85.26</v>
      </c>
      <c r="AA3209" s="2"/>
      <c r="AB3209" s="2"/>
      <c r="AC3209" s="2"/>
      <c r="AD3209" s="2"/>
      <c r="AE3209" s="2"/>
      <c r="AF3209" s="2"/>
      <c r="AG3209" s="2"/>
      <c r="AH3209" s="2"/>
      <c r="AI3209" s="2"/>
    </row>
    <row r="3210" spans="1:35" x14ac:dyDescent="0.3">
      <c r="A3210" s="2"/>
      <c r="B3210" s="2"/>
      <c r="C3210" s="2" t="s">
        <v>531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13" t="s">
        <v>67</v>
      </c>
      <c r="T3210" s="2" t="s">
        <v>68</v>
      </c>
      <c r="U3210" s="2" t="s">
        <v>5</v>
      </c>
      <c r="V3210" s="2" t="s">
        <v>97</v>
      </c>
      <c r="W3210" s="2"/>
      <c r="X3210" s="2">
        <v>339.39</v>
      </c>
      <c r="Y3210" s="34">
        <v>101.82</v>
      </c>
      <c r="Z3210" s="34">
        <v>101.82</v>
      </c>
      <c r="AA3210" s="2"/>
      <c r="AB3210" s="2"/>
      <c r="AC3210" s="2"/>
      <c r="AD3210" s="2"/>
      <c r="AE3210" s="2"/>
      <c r="AF3210" s="2"/>
      <c r="AG3210" s="2"/>
      <c r="AH3210" s="2"/>
      <c r="AI3210" s="2"/>
    </row>
    <row r="3211" spans="1:35" x14ac:dyDescent="0.3">
      <c r="A3211" s="2"/>
      <c r="B3211" s="2"/>
      <c r="C3211" s="2" t="s">
        <v>532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13" t="s">
        <v>67</v>
      </c>
      <c r="T3211" s="2" t="s">
        <v>68</v>
      </c>
      <c r="U3211" s="2" t="s">
        <v>5</v>
      </c>
      <c r="V3211" s="2" t="s">
        <v>97</v>
      </c>
      <c r="W3211" s="2"/>
      <c r="X3211" s="2">
        <v>252.69</v>
      </c>
      <c r="Y3211" s="34">
        <v>75.81</v>
      </c>
      <c r="Z3211" s="34">
        <v>75.81</v>
      </c>
      <c r="AA3211" s="2"/>
      <c r="AB3211" s="2"/>
      <c r="AC3211" s="2"/>
      <c r="AD3211" s="2"/>
      <c r="AE3211" s="2"/>
      <c r="AF3211" s="2"/>
      <c r="AG3211" s="2"/>
      <c r="AH3211" s="2"/>
      <c r="AI3211" s="2"/>
    </row>
    <row r="3212" spans="1:35" x14ac:dyDescent="0.3">
      <c r="A3212" s="2"/>
      <c r="B3212" s="2"/>
      <c r="C3212" s="2" t="s">
        <v>533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13" t="s">
        <v>67</v>
      </c>
      <c r="T3212" s="2" t="s">
        <v>68</v>
      </c>
      <c r="U3212" s="2" t="s">
        <v>5</v>
      </c>
      <c r="V3212" s="2" t="s">
        <v>97</v>
      </c>
      <c r="W3212" s="2"/>
      <c r="X3212" s="2">
        <v>220.48</v>
      </c>
      <c r="Y3212" s="34">
        <v>66.14</v>
      </c>
      <c r="Z3212" s="34">
        <v>66.14</v>
      </c>
      <c r="AA3212" s="2"/>
      <c r="AB3212" s="2"/>
      <c r="AC3212" s="2"/>
      <c r="AD3212" s="2"/>
      <c r="AE3212" s="2"/>
      <c r="AF3212" s="2"/>
      <c r="AG3212" s="2"/>
      <c r="AH3212" s="2"/>
      <c r="AI3212" s="2"/>
    </row>
    <row r="3213" spans="1:35" x14ac:dyDescent="0.3">
      <c r="A3213" s="2"/>
      <c r="B3213" s="2"/>
      <c r="C3213" s="2" t="s">
        <v>534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13" t="s">
        <v>67</v>
      </c>
      <c r="T3213" s="2" t="s">
        <v>68</v>
      </c>
      <c r="U3213" s="2" t="s">
        <v>5</v>
      </c>
      <c r="V3213" s="2" t="s">
        <v>97</v>
      </c>
      <c r="W3213" s="2"/>
      <c r="X3213" s="2">
        <v>247.88</v>
      </c>
      <c r="Y3213" s="34">
        <v>74.36</v>
      </c>
      <c r="Z3213" s="34">
        <v>74.36</v>
      </c>
      <c r="AA3213" s="2"/>
      <c r="AB3213" s="2"/>
      <c r="AC3213" s="2"/>
      <c r="AD3213" s="2"/>
      <c r="AE3213" s="2"/>
      <c r="AF3213" s="2"/>
      <c r="AG3213" s="2"/>
      <c r="AH3213" s="2"/>
      <c r="AI3213" s="2"/>
    </row>
    <row r="3214" spans="1:35" x14ac:dyDescent="0.3">
      <c r="A3214" s="2"/>
      <c r="B3214" s="2"/>
      <c r="C3214" s="2" t="s">
        <v>535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13" t="s">
        <v>67</v>
      </c>
      <c r="T3214" s="2" t="s">
        <v>68</v>
      </c>
      <c r="U3214" s="2" t="s">
        <v>5</v>
      </c>
      <c r="V3214" s="2" t="s">
        <v>97</v>
      </c>
      <c r="W3214" s="2"/>
      <c r="X3214" s="2">
        <v>265.32</v>
      </c>
      <c r="Y3214" s="34">
        <v>79.599999999999994</v>
      </c>
      <c r="Z3214" s="34">
        <v>79.599999999999994</v>
      </c>
      <c r="AA3214" s="2"/>
      <c r="AB3214" s="2"/>
      <c r="AC3214" s="2"/>
      <c r="AD3214" s="2"/>
      <c r="AE3214" s="2"/>
      <c r="AF3214" s="2"/>
      <c r="AG3214" s="2"/>
      <c r="AH3214" s="2"/>
      <c r="AI3214" s="2"/>
    </row>
    <row r="3215" spans="1:35" x14ac:dyDescent="0.3">
      <c r="A3215" s="2"/>
      <c r="B3215" s="2"/>
      <c r="C3215" s="2" t="s">
        <v>536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13" t="s">
        <v>67</v>
      </c>
      <c r="T3215" s="2" t="s">
        <v>68</v>
      </c>
      <c r="U3215" s="2" t="s">
        <v>5</v>
      </c>
      <c r="V3215" s="2" t="s">
        <v>97</v>
      </c>
      <c r="W3215" s="2"/>
      <c r="X3215" s="2">
        <v>365.93</v>
      </c>
      <c r="Y3215" s="34">
        <v>109.78</v>
      </c>
      <c r="Z3215" s="34">
        <v>109.78</v>
      </c>
      <c r="AA3215" s="2"/>
      <c r="AB3215" s="2"/>
      <c r="AC3215" s="2"/>
      <c r="AD3215" s="2"/>
      <c r="AE3215" s="2"/>
      <c r="AF3215" s="2"/>
      <c r="AG3215" s="2"/>
      <c r="AH3215" s="2"/>
      <c r="AI3215" s="2"/>
    </row>
    <row r="3216" spans="1:35" x14ac:dyDescent="0.3">
      <c r="A3216" s="2"/>
      <c r="B3216" s="2"/>
      <c r="C3216" s="2" t="s">
        <v>537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13" t="s">
        <v>67</v>
      </c>
      <c r="T3216" s="2" t="s">
        <v>68</v>
      </c>
      <c r="U3216" s="2" t="s">
        <v>5</v>
      </c>
      <c r="V3216" s="2" t="s">
        <v>97</v>
      </c>
      <c r="W3216" s="2"/>
      <c r="X3216" s="2">
        <v>201.52</v>
      </c>
      <c r="Y3216" s="34">
        <v>60.46</v>
      </c>
      <c r="Z3216" s="34">
        <v>60.46</v>
      </c>
      <c r="AA3216" s="2"/>
      <c r="AB3216" s="2"/>
      <c r="AC3216" s="2"/>
      <c r="AD3216" s="2"/>
      <c r="AE3216" s="2"/>
      <c r="AF3216" s="2"/>
      <c r="AG3216" s="2"/>
      <c r="AH3216" s="2"/>
      <c r="AI3216" s="2"/>
    </row>
    <row r="3217" spans="1:35" x14ac:dyDescent="0.3">
      <c r="A3217" s="2"/>
      <c r="B3217" s="2"/>
      <c r="C3217" s="2" t="s">
        <v>538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13" t="s">
        <v>67</v>
      </c>
      <c r="T3217" s="2" t="s">
        <v>68</v>
      </c>
      <c r="U3217" s="2" t="s">
        <v>5</v>
      </c>
      <c r="V3217" s="2" t="s">
        <v>97</v>
      </c>
      <c r="W3217" s="2"/>
      <c r="X3217" s="2">
        <v>293.67</v>
      </c>
      <c r="Y3217" s="34">
        <v>88.1</v>
      </c>
      <c r="Z3217" s="34">
        <v>88.1</v>
      </c>
      <c r="AA3217" s="2"/>
      <c r="AB3217" s="2"/>
      <c r="AC3217" s="2"/>
      <c r="AD3217" s="2"/>
      <c r="AE3217" s="2"/>
      <c r="AF3217" s="2"/>
      <c r="AG3217" s="2"/>
      <c r="AH3217" s="2"/>
      <c r="AI3217" s="2"/>
    </row>
    <row r="3218" spans="1:35" x14ac:dyDescent="0.3">
      <c r="A3218" s="2"/>
      <c r="B3218" s="2"/>
      <c r="C3218" s="2" t="s">
        <v>539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13" t="s">
        <v>67</v>
      </c>
      <c r="T3218" s="2" t="s">
        <v>68</v>
      </c>
      <c r="U3218" s="2" t="s">
        <v>5</v>
      </c>
      <c r="V3218" s="2" t="s">
        <v>97</v>
      </c>
      <c r="W3218" s="2"/>
      <c r="X3218" s="2">
        <v>457.27</v>
      </c>
      <c r="Y3218" s="34">
        <v>137.18</v>
      </c>
      <c r="Z3218" s="34">
        <v>137.18</v>
      </c>
      <c r="AA3218" s="2"/>
      <c r="AB3218" s="2"/>
      <c r="AC3218" s="2"/>
      <c r="AD3218" s="2"/>
      <c r="AE3218" s="2"/>
      <c r="AF3218" s="2"/>
      <c r="AG3218" s="2"/>
      <c r="AH3218" s="2"/>
      <c r="AI3218" s="2"/>
    </row>
    <row r="3219" spans="1:35" x14ac:dyDescent="0.3">
      <c r="A3219" s="2"/>
      <c r="B3219" s="2"/>
      <c r="C3219" s="2" t="s">
        <v>540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13" t="s">
        <v>67</v>
      </c>
      <c r="T3219" s="2" t="s">
        <v>68</v>
      </c>
      <c r="U3219" s="2" t="s">
        <v>5</v>
      </c>
      <c r="V3219" s="2" t="s">
        <v>97</v>
      </c>
      <c r="W3219" s="2"/>
      <c r="X3219" s="2">
        <v>402.67</v>
      </c>
      <c r="Y3219" s="34">
        <v>120.8</v>
      </c>
      <c r="Z3219" s="34">
        <v>120.8</v>
      </c>
      <c r="AA3219" s="2"/>
      <c r="AB3219" s="2"/>
      <c r="AC3219" s="2"/>
      <c r="AD3219" s="2"/>
      <c r="AE3219" s="2"/>
      <c r="AF3219" s="2"/>
      <c r="AG3219" s="2"/>
      <c r="AH3219" s="2"/>
      <c r="AI3219" s="2"/>
    </row>
    <row r="3220" spans="1:35" x14ac:dyDescent="0.3">
      <c r="A3220" s="2"/>
      <c r="B3220" s="2"/>
      <c r="C3220" s="2" t="s">
        <v>541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13" t="s">
        <v>67</v>
      </c>
      <c r="T3220" s="2" t="s">
        <v>68</v>
      </c>
      <c r="U3220" s="2" t="s">
        <v>5</v>
      </c>
      <c r="V3220" s="2" t="s">
        <v>97</v>
      </c>
      <c r="W3220" s="2"/>
      <c r="X3220" s="2">
        <v>202.48</v>
      </c>
      <c r="Y3220" s="34">
        <v>60.74</v>
      </c>
      <c r="Z3220" s="34">
        <v>60.74</v>
      </c>
      <c r="AA3220" s="2"/>
      <c r="AB3220" s="2"/>
      <c r="AC3220" s="2"/>
      <c r="AD3220" s="2"/>
      <c r="AE3220" s="2"/>
      <c r="AF3220" s="2"/>
      <c r="AG3220" s="2"/>
      <c r="AH3220" s="2"/>
      <c r="AI3220" s="2"/>
    </row>
    <row r="3221" spans="1:35" x14ac:dyDescent="0.3">
      <c r="A3221" s="2"/>
      <c r="B3221" s="2"/>
      <c r="C3221" s="2" t="s">
        <v>542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13" t="s">
        <v>67</v>
      </c>
      <c r="T3221" s="2" t="s">
        <v>68</v>
      </c>
      <c r="U3221" s="2" t="s">
        <v>5</v>
      </c>
      <c r="V3221" s="2" t="s">
        <v>97</v>
      </c>
      <c r="W3221" s="2"/>
      <c r="X3221" s="2">
        <v>294.48</v>
      </c>
      <c r="Y3221" s="34">
        <v>88.34</v>
      </c>
      <c r="Z3221" s="34">
        <v>88.34</v>
      </c>
      <c r="AA3221" s="2"/>
      <c r="AB3221" s="2"/>
      <c r="AC3221" s="2"/>
      <c r="AD3221" s="2"/>
      <c r="AE3221" s="2"/>
      <c r="AF3221" s="2"/>
      <c r="AG3221" s="2"/>
      <c r="AH3221" s="2"/>
      <c r="AI3221" s="2"/>
    </row>
    <row r="3222" spans="1:35" x14ac:dyDescent="0.3">
      <c r="A3222" s="2"/>
      <c r="B3222" s="2"/>
      <c r="C3222" s="2" t="s">
        <v>543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13" t="s">
        <v>67</v>
      </c>
      <c r="T3222" s="2" t="s">
        <v>68</v>
      </c>
      <c r="U3222" s="2" t="s">
        <v>5</v>
      </c>
      <c r="V3222" s="2" t="s">
        <v>97</v>
      </c>
      <c r="W3222" s="2"/>
      <c r="X3222" s="2">
        <v>203.94</v>
      </c>
      <c r="Y3222" s="34">
        <v>61.18</v>
      </c>
      <c r="Z3222" s="34">
        <v>61.18</v>
      </c>
      <c r="AA3222" s="2"/>
      <c r="AB3222" s="2"/>
      <c r="AC3222" s="2"/>
      <c r="AD3222" s="2"/>
      <c r="AE3222" s="2"/>
      <c r="AF3222" s="2"/>
      <c r="AG3222" s="2"/>
      <c r="AH3222" s="2"/>
      <c r="AI3222" s="2"/>
    </row>
    <row r="3223" spans="1:35" x14ac:dyDescent="0.3">
      <c r="A3223" s="2"/>
      <c r="B3223" s="2"/>
      <c r="C3223" s="2" t="s">
        <v>544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13" t="s">
        <v>67</v>
      </c>
      <c r="T3223" s="2" t="s">
        <v>68</v>
      </c>
      <c r="U3223" s="2" t="s">
        <v>5</v>
      </c>
      <c r="V3223" s="2" t="s">
        <v>97</v>
      </c>
      <c r="W3223" s="2"/>
      <c r="X3223" s="2">
        <v>281.64</v>
      </c>
      <c r="Y3223" s="34">
        <v>84.49</v>
      </c>
      <c r="Z3223" s="34">
        <v>84.49</v>
      </c>
      <c r="AA3223" s="2"/>
      <c r="AB3223" s="2"/>
      <c r="AC3223" s="2"/>
      <c r="AD3223" s="2"/>
      <c r="AE3223" s="2"/>
      <c r="AF3223" s="2"/>
      <c r="AG3223" s="2"/>
      <c r="AH3223" s="2"/>
      <c r="AI3223" s="2"/>
    </row>
    <row r="3224" spans="1:35" x14ac:dyDescent="0.3">
      <c r="A3224" s="2"/>
      <c r="B3224" s="2"/>
      <c r="C3224" s="2" t="s">
        <v>545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13" t="s">
        <v>67</v>
      </c>
      <c r="T3224" s="2" t="s">
        <v>68</v>
      </c>
      <c r="U3224" s="2" t="s">
        <v>5</v>
      </c>
      <c r="V3224" s="2" t="s">
        <v>97</v>
      </c>
      <c r="W3224" s="2"/>
      <c r="X3224" s="2">
        <v>236.22</v>
      </c>
      <c r="Y3224" s="34">
        <v>70.87</v>
      </c>
      <c r="Z3224" s="34">
        <v>70.87</v>
      </c>
      <c r="AA3224" s="2"/>
      <c r="AB3224" s="2"/>
      <c r="AC3224" s="2"/>
      <c r="AD3224" s="2"/>
      <c r="AE3224" s="2"/>
      <c r="AF3224" s="2"/>
      <c r="AG3224" s="2"/>
      <c r="AH3224" s="2"/>
      <c r="AI3224" s="2"/>
    </row>
    <row r="3225" spans="1:35" x14ac:dyDescent="0.3">
      <c r="A3225" s="2"/>
      <c r="B3225" s="2"/>
      <c r="C3225" s="2" t="s">
        <v>546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13" t="s">
        <v>67</v>
      </c>
      <c r="T3225" s="2" t="s">
        <v>68</v>
      </c>
      <c r="U3225" s="2" t="s">
        <v>5</v>
      </c>
      <c r="V3225" s="2" t="s">
        <v>97</v>
      </c>
      <c r="W3225" s="2"/>
      <c r="X3225" s="2">
        <v>342.34</v>
      </c>
      <c r="Y3225" s="34">
        <v>102.7</v>
      </c>
      <c r="Z3225" s="34">
        <v>102.7</v>
      </c>
      <c r="AA3225" s="2"/>
      <c r="AB3225" s="2"/>
      <c r="AC3225" s="2"/>
      <c r="AD3225" s="2"/>
      <c r="AE3225" s="2"/>
      <c r="AF3225" s="2"/>
      <c r="AG3225" s="2"/>
      <c r="AH3225" s="2"/>
      <c r="AI3225" s="2"/>
    </row>
    <row r="3226" spans="1:35" x14ac:dyDescent="0.3">
      <c r="A3226" s="2"/>
      <c r="B3226" s="2"/>
      <c r="C3226" s="2" t="s">
        <v>547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13" t="s">
        <v>67</v>
      </c>
      <c r="T3226" s="2" t="s">
        <v>68</v>
      </c>
      <c r="U3226" s="2" t="s">
        <v>5</v>
      </c>
      <c r="V3226" s="2" t="s">
        <v>97</v>
      </c>
      <c r="W3226" s="2"/>
      <c r="X3226" s="2">
        <v>163.30000000000001</v>
      </c>
      <c r="Y3226" s="34">
        <v>48.99</v>
      </c>
      <c r="Z3226" s="34">
        <v>48.99</v>
      </c>
      <c r="AA3226" s="2"/>
      <c r="AB3226" s="2"/>
      <c r="AC3226" s="2"/>
      <c r="AD3226" s="2"/>
      <c r="AE3226" s="2"/>
      <c r="AF3226" s="2"/>
      <c r="AG3226" s="2"/>
      <c r="AH3226" s="2"/>
      <c r="AI3226" s="2"/>
    </row>
    <row r="3227" spans="1:35" x14ac:dyDescent="0.3">
      <c r="A3227" s="2"/>
      <c r="B3227" s="2"/>
      <c r="C3227" s="2" t="s">
        <v>548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13" t="s">
        <v>67</v>
      </c>
      <c r="T3227" s="2" t="s">
        <v>68</v>
      </c>
      <c r="U3227" s="2" t="s">
        <v>5</v>
      </c>
      <c r="V3227" s="2" t="s">
        <v>97</v>
      </c>
      <c r="W3227" s="2"/>
      <c r="X3227" s="2">
        <v>307.06</v>
      </c>
      <c r="Y3227" s="34">
        <v>92.12</v>
      </c>
      <c r="Z3227" s="34">
        <v>92.12</v>
      </c>
      <c r="AA3227" s="2"/>
      <c r="AB3227" s="2"/>
      <c r="AC3227" s="2"/>
      <c r="AD3227" s="2"/>
      <c r="AE3227" s="2"/>
      <c r="AF3227" s="2"/>
      <c r="AG3227" s="2"/>
      <c r="AH3227" s="2"/>
      <c r="AI3227" s="2"/>
    </row>
    <row r="3228" spans="1:35" x14ac:dyDescent="0.3">
      <c r="A3228" s="2"/>
      <c r="B3228" s="2"/>
      <c r="C3228" s="2" t="s">
        <v>549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13" t="s">
        <v>67</v>
      </c>
      <c r="T3228" s="2" t="s">
        <v>68</v>
      </c>
      <c r="U3228" s="2" t="s">
        <v>5</v>
      </c>
      <c r="V3228" s="2" t="s">
        <v>97</v>
      </c>
      <c r="W3228" s="2"/>
      <c r="X3228" s="2">
        <v>304.29000000000002</v>
      </c>
      <c r="Y3228" s="34">
        <v>91.29</v>
      </c>
      <c r="Z3228" s="34">
        <v>91.29</v>
      </c>
      <c r="AA3228" s="2"/>
      <c r="AB3228" s="2"/>
      <c r="AC3228" s="2"/>
      <c r="AD3228" s="2"/>
      <c r="AE3228" s="2"/>
      <c r="AF3228" s="2"/>
      <c r="AG3228" s="2"/>
      <c r="AH3228" s="2"/>
      <c r="AI3228" s="2"/>
    </row>
    <row r="3229" spans="1:35" x14ac:dyDescent="0.3">
      <c r="A3229" s="2"/>
      <c r="B3229" s="2"/>
      <c r="C3229" s="2" t="s">
        <v>550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13" t="s">
        <v>67</v>
      </c>
      <c r="T3229" s="2" t="s">
        <v>68</v>
      </c>
      <c r="U3229" s="2" t="s">
        <v>5</v>
      </c>
      <c r="V3229" s="2" t="s">
        <v>97</v>
      </c>
      <c r="W3229" s="2"/>
      <c r="X3229" s="2">
        <v>279.33999999999997</v>
      </c>
      <c r="Y3229" s="34">
        <v>83.8</v>
      </c>
      <c r="Z3229" s="34">
        <v>83.8</v>
      </c>
      <c r="AA3229" s="2"/>
      <c r="AB3229" s="2"/>
      <c r="AC3229" s="2"/>
      <c r="AD3229" s="2"/>
      <c r="AE3229" s="2"/>
      <c r="AF3229" s="2"/>
      <c r="AG3229" s="2"/>
      <c r="AH3229" s="2"/>
      <c r="AI3229" s="2"/>
    </row>
    <row r="3230" spans="1:35" x14ac:dyDescent="0.3">
      <c r="A3230" s="2"/>
      <c r="B3230" s="2"/>
      <c r="C3230" s="2" t="s">
        <v>551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13" t="s">
        <v>67</v>
      </c>
      <c r="T3230" s="2" t="s">
        <v>68</v>
      </c>
      <c r="U3230" s="2" t="s">
        <v>5</v>
      </c>
      <c r="V3230" s="2" t="s">
        <v>97</v>
      </c>
      <c r="W3230" s="2"/>
      <c r="X3230" s="2">
        <v>328.99</v>
      </c>
      <c r="Y3230" s="34">
        <v>98.7</v>
      </c>
      <c r="Z3230" s="34">
        <v>98.7</v>
      </c>
      <c r="AA3230" s="2"/>
      <c r="AB3230" s="2"/>
      <c r="AC3230" s="2"/>
      <c r="AD3230" s="2"/>
      <c r="AE3230" s="2"/>
      <c r="AF3230" s="2"/>
      <c r="AG3230" s="2"/>
      <c r="AH3230" s="2"/>
      <c r="AI3230" s="2"/>
    </row>
    <row r="3231" spans="1:35" x14ac:dyDescent="0.3">
      <c r="A3231" s="2"/>
      <c r="B3231" s="2"/>
      <c r="C3231" s="2" t="s">
        <v>552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13" t="s">
        <v>67</v>
      </c>
      <c r="T3231" s="2" t="s">
        <v>68</v>
      </c>
      <c r="U3231" s="2" t="s">
        <v>5</v>
      </c>
      <c r="V3231" s="2" t="s">
        <v>97</v>
      </c>
      <c r="W3231" s="2"/>
      <c r="X3231" s="2">
        <v>265.87</v>
      </c>
      <c r="Y3231" s="34">
        <v>79.760000000000005</v>
      </c>
      <c r="Z3231" s="34">
        <v>79.760000000000005</v>
      </c>
      <c r="AA3231" s="2"/>
      <c r="AB3231" s="2"/>
      <c r="AC3231" s="2"/>
      <c r="AD3231" s="2"/>
      <c r="AE3231" s="2"/>
      <c r="AF3231" s="2"/>
      <c r="AG3231" s="2"/>
      <c r="AH3231" s="2"/>
      <c r="AI3231" s="2"/>
    </row>
    <row r="3232" spans="1:35" x14ac:dyDescent="0.3">
      <c r="A3232" s="2"/>
      <c r="B3232" s="2"/>
      <c r="C3232" s="2" t="s">
        <v>553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13" t="s">
        <v>67</v>
      </c>
      <c r="T3232" s="2" t="s">
        <v>68</v>
      </c>
      <c r="U3232" s="2" t="s">
        <v>5</v>
      </c>
      <c r="V3232" s="2" t="s">
        <v>97</v>
      </c>
      <c r="W3232" s="2"/>
      <c r="X3232" s="2">
        <v>510.44</v>
      </c>
      <c r="Y3232" s="34">
        <v>153.13</v>
      </c>
      <c r="Z3232" s="34">
        <v>153.13</v>
      </c>
      <c r="AA3232" s="2"/>
      <c r="AB3232" s="2"/>
      <c r="AC3232" s="2"/>
      <c r="AD3232" s="2"/>
      <c r="AE3232" s="2"/>
      <c r="AF3232" s="2"/>
      <c r="AG3232" s="2"/>
      <c r="AH3232" s="2"/>
      <c r="AI3232" s="2"/>
    </row>
    <row r="3233" spans="1:35" x14ac:dyDescent="0.3">
      <c r="A3233" s="2"/>
      <c r="B3233" s="2"/>
      <c r="C3233" s="2" t="s">
        <v>554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13" t="s">
        <v>67</v>
      </c>
      <c r="T3233" s="2" t="s">
        <v>68</v>
      </c>
      <c r="U3233" s="2" t="s">
        <v>5</v>
      </c>
      <c r="V3233" s="2" t="s">
        <v>97</v>
      </c>
      <c r="W3233" s="2"/>
      <c r="X3233" s="2">
        <v>450.87</v>
      </c>
      <c r="Y3233" s="34">
        <v>135.26</v>
      </c>
      <c r="Z3233" s="34">
        <v>135.26</v>
      </c>
      <c r="AA3233" s="2"/>
      <c r="AB3233" s="2"/>
      <c r="AC3233" s="2"/>
      <c r="AD3233" s="2"/>
      <c r="AE3233" s="2"/>
      <c r="AF3233" s="2"/>
      <c r="AG3233" s="2"/>
      <c r="AH3233" s="2"/>
      <c r="AI3233" s="2"/>
    </row>
    <row r="3234" spans="1:35" x14ac:dyDescent="0.3">
      <c r="A3234" s="2"/>
      <c r="B3234" s="2"/>
      <c r="C3234" s="2" t="s">
        <v>555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13" t="s">
        <v>67</v>
      </c>
      <c r="T3234" s="2" t="s">
        <v>68</v>
      </c>
      <c r="U3234" s="2" t="s">
        <v>5</v>
      </c>
      <c r="V3234" s="2" t="s">
        <v>97</v>
      </c>
      <c r="W3234" s="2"/>
      <c r="X3234" s="2">
        <v>303.23</v>
      </c>
      <c r="Y3234" s="34">
        <v>90.97</v>
      </c>
      <c r="Z3234" s="34">
        <v>90.97</v>
      </c>
      <c r="AA3234" s="2"/>
      <c r="AB3234" s="2"/>
      <c r="AC3234" s="2"/>
      <c r="AD3234" s="2"/>
      <c r="AE3234" s="2"/>
      <c r="AF3234" s="2"/>
      <c r="AG3234" s="2"/>
      <c r="AH3234" s="2"/>
      <c r="AI3234" s="2"/>
    </row>
    <row r="3235" spans="1:35" x14ac:dyDescent="0.3">
      <c r="A3235" s="2"/>
      <c r="B3235" s="2"/>
      <c r="C3235" s="2" t="s">
        <v>556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13" t="s">
        <v>67</v>
      </c>
      <c r="T3235" s="2" t="s">
        <v>68</v>
      </c>
      <c r="U3235" s="2" t="s">
        <v>5</v>
      </c>
      <c r="V3235" s="2" t="s">
        <v>97</v>
      </c>
      <c r="W3235" s="2"/>
      <c r="X3235" s="2">
        <v>297.98</v>
      </c>
      <c r="Y3235" s="34">
        <v>89.39</v>
      </c>
      <c r="Z3235" s="34">
        <v>89.39</v>
      </c>
      <c r="AA3235" s="2"/>
      <c r="AB3235" s="2"/>
      <c r="AC3235" s="2"/>
      <c r="AD3235" s="2"/>
      <c r="AE3235" s="2"/>
      <c r="AF3235" s="2"/>
      <c r="AG3235" s="2"/>
      <c r="AH3235" s="2"/>
      <c r="AI3235" s="2"/>
    </row>
    <row r="3236" spans="1:35" x14ac:dyDescent="0.3">
      <c r="A3236" s="2"/>
      <c r="B3236" s="2"/>
      <c r="C3236" s="2" t="s">
        <v>557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13" t="s">
        <v>67</v>
      </c>
      <c r="T3236" s="2" t="s">
        <v>68</v>
      </c>
      <c r="U3236" s="2" t="s">
        <v>5</v>
      </c>
      <c r="V3236" s="2" t="s">
        <v>97</v>
      </c>
      <c r="W3236" s="2"/>
      <c r="X3236" s="2">
        <v>194.28</v>
      </c>
      <c r="Y3236" s="34">
        <v>58.28</v>
      </c>
      <c r="Z3236" s="34">
        <v>58.28</v>
      </c>
      <c r="AA3236" s="2"/>
      <c r="AB3236" s="2"/>
      <c r="AC3236" s="2"/>
      <c r="AD3236" s="2"/>
      <c r="AE3236" s="2"/>
      <c r="AF3236" s="2"/>
      <c r="AG3236" s="2"/>
      <c r="AH3236" s="2"/>
      <c r="AI3236" s="2"/>
    </row>
    <row r="3237" spans="1:35" x14ac:dyDescent="0.3">
      <c r="A3237" s="2"/>
      <c r="B3237" s="2"/>
      <c r="C3237" s="2" t="s">
        <v>558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13" t="s">
        <v>67</v>
      </c>
      <c r="T3237" s="2" t="s">
        <v>68</v>
      </c>
      <c r="U3237" s="2" t="s">
        <v>5</v>
      </c>
      <c r="V3237" s="2" t="s">
        <v>97</v>
      </c>
      <c r="W3237" s="2"/>
      <c r="X3237" s="2">
        <v>330.77</v>
      </c>
      <c r="Y3237" s="34">
        <v>99.23</v>
      </c>
      <c r="Z3237" s="34">
        <v>99.23</v>
      </c>
      <c r="AA3237" s="2"/>
      <c r="AB3237" s="2"/>
      <c r="AC3237" s="2"/>
      <c r="AD3237" s="2"/>
      <c r="AE3237" s="2"/>
      <c r="AF3237" s="2"/>
      <c r="AG3237" s="2"/>
      <c r="AH3237" s="2"/>
      <c r="AI3237" s="2"/>
    </row>
    <row r="3238" spans="1:35" x14ac:dyDescent="0.3">
      <c r="A3238" s="2"/>
      <c r="B3238" s="2"/>
      <c r="C3238" s="2" t="s">
        <v>559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13" t="s">
        <v>67</v>
      </c>
      <c r="T3238" s="2" t="s">
        <v>68</v>
      </c>
      <c r="U3238" s="2" t="s">
        <v>5</v>
      </c>
      <c r="V3238" s="2" t="s">
        <v>97</v>
      </c>
      <c r="W3238" s="2"/>
      <c r="X3238" s="2">
        <v>264.83999999999997</v>
      </c>
      <c r="Y3238" s="34">
        <v>79.45</v>
      </c>
      <c r="Z3238" s="34">
        <v>79.45</v>
      </c>
      <c r="AA3238" s="2"/>
      <c r="AB3238" s="2"/>
      <c r="AC3238" s="2"/>
      <c r="AD3238" s="2"/>
      <c r="AE3238" s="2"/>
      <c r="AF3238" s="2"/>
      <c r="AG3238" s="2"/>
      <c r="AH3238" s="2"/>
      <c r="AI3238" s="2"/>
    </row>
    <row r="3239" spans="1:35" x14ac:dyDescent="0.3">
      <c r="A3239" s="2"/>
      <c r="B3239" s="2"/>
      <c r="C3239" s="2" t="s">
        <v>560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13" t="s">
        <v>67</v>
      </c>
      <c r="T3239" s="2" t="s">
        <v>68</v>
      </c>
      <c r="U3239" s="2" t="s">
        <v>5</v>
      </c>
      <c r="V3239" s="2" t="s">
        <v>97</v>
      </c>
      <c r="W3239" s="2"/>
      <c r="X3239" s="2">
        <v>289.5</v>
      </c>
      <c r="Y3239" s="34">
        <v>86.85</v>
      </c>
      <c r="Z3239" s="34">
        <v>86.85</v>
      </c>
      <c r="AA3239" s="2"/>
      <c r="AB3239" s="2"/>
      <c r="AC3239" s="2"/>
      <c r="AD3239" s="2"/>
      <c r="AE3239" s="2"/>
      <c r="AF3239" s="2"/>
      <c r="AG3239" s="2"/>
      <c r="AH3239" s="2"/>
      <c r="AI3239" s="2"/>
    </row>
    <row r="3240" spans="1:35" x14ac:dyDescent="0.3">
      <c r="A3240" s="2"/>
      <c r="B3240" s="2"/>
      <c r="C3240" s="2" t="s">
        <v>561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13" t="s">
        <v>67</v>
      </c>
      <c r="T3240" s="2" t="s">
        <v>68</v>
      </c>
      <c r="U3240" s="2" t="s">
        <v>5</v>
      </c>
      <c r="V3240" s="2" t="s">
        <v>97</v>
      </c>
      <c r="W3240" s="2"/>
      <c r="X3240" s="2">
        <v>227.59</v>
      </c>
      <c r="Y3240" s="34">
        <v>68.28</v>
      </c>
      <c r="Z3240" s="34">
        <v>68.28</v>
      </c>
      <c r="AA3240" s="2"/>
      <c r="AB3240" s="2"/>
      <c r="AC3240" s="2"/>
      <c r="AD3240" s="2"/>
      <c r="AE3240" s="2"/>
      <c r="AF3240" s="2"/>
      <c r="AG3240" s="2"/>
      <c r="AH3240" s="2"/>
      <c r="AI3240" s="2"/>
    </row>
    <row r="3241" spans="1:35" x14ac:dyDescent="0.3">
      <c r="A3241" s="2"/>
      <c r="B3241" s="2"/>
      <c r="C3241" s="2" t="s">
        <v>562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13" t="s">
        <v>67</v>
      </c>
      <c r="T3241" s="2" t="s">
        <v>68</v>
      </c>
      <c r="U3241" s="2" t="s">
        <v>5</v>
      </c>
      <c r="V3241" s="2" t="s">
        <v>97</v>
      </c>
      <c r="W3241" s="2"/>
      <c r="X3241" s="2">
        <v>211.34</v>
      </c>
      <c r="Y3241" s="34">
        <v>63.4</v>
      </c>
      <c r="Z3241" s="34">
        <v>63.4</v>
      </c>
      <c r="AA3241" s="2"/>
      <c r="AB3241" s="2"/>
      <c r="AC3241" s="2"/>
      <c r="AD3241" s="2"/>
      <c r="AE3241" s="2"/>
      <c r="AF3241" s="2"/>
      <c r="AG3241" s="2"/>
      <c r="AH3241" s="2"/>
      <c r="AI3241" s="2"/>
    </row>
    <row r="3242" spans="1:35" x14ac:dyDescent="0.3">
      <c r="A3242" s="2"/>
      <c r="B3242" s="2"/>
      <c r="C3242" s="2" t="s">
        <v>563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13" t="s">
        <v>67</v>
      </c>
      <c r="T3242" s="2" t="s">
        <v>68</v>
      </c>
      <c r="U3242" s="2" t="s">
        <v>5</v>
      </c>
      <c r="V3242" s="2" t="s">
        <v>97</v>
      </c>
      <c r="W3242" s="2"/>
      <c r="X3242" s="2">
        <v>236.14</v>
      </c>
      <c r="Y3242" s="34">
        <v>70.84</v>
      </c>
      <c r="Z3242" s="34">
        <v>70.84</v>
      </c>
      <c r="AA3242" s="2"/>
      <c r="AB3242" s="2"/>
      <c r="AC3242" s="2"/>
      <c r="AD3242" s="2"/>
      <c r="AE3242" s="2"/>
      <c r="AF3242" s="2"/>
      <c r="AG3242" s="2"/>
      <c r="AH3242" s="2"/>
      <c r="AI3242" s="2"/>
    </row>
    <row r="3243" spans="1:35" x14ac:dyDescent="0.3">
      <c r="A3243" s="2"/>
      <c r="B3243" s="2"/>
      <c r="C3243" s="2" t="s">
        <v>564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13" t="s">
        <v>67</v>
      </c>
      <c r="T3243" s="2" t="s">
        <v>68</v>
      </c>
      <c r="U3243" s="2" t="s">
        <v>5</v>
      </c>
      <c r="V3243" s="2" t="s">
        <v>97</v>
      </c>
      <c r="W3243" s="2"/>
      <c r="X3243" s="2">
        <v>242.56</v>
      </c>
      <c r="Y3243" s="34">
        <v>72.77</v>
      </c>
      <c r="Z3243" s="34">
        <v>72.77</v>
      </c>
      <c r="AA3243" s="2"/>
      <c r="AB3243" s="2"/>
      <c r="AC3243" s="2"/>
      <c r="AD3243" s="2"/>
      <c r="AE3243" s="2"/>
      <c r="AF3243" s="2"/>
      <c r="AG3243" s="2"/>
      <c r="AH3243" s="2"/>
      <c r="AI3243" s="2"/>
    </row>
    <row r="3244" spans="1:35" x14ac:dyDescent="0.3">
      <c r="A3244" s="2"/>
      <c r="B3244" s="2"/>
      <c r="C3244" s="2" t="s">
        <v>565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13" t="s">
        <v>67</v>
      </c>
      <c r="T3244" s="2" t="s">
        <v>68</v>
      </c>
      <c r="U3244" s="2" t="s">
        <v>5</v>
      </c>
      <c r="V3244" s="2" t="s">
        <v>97</v>
      </c>
      <c r="W3244" s="2"/>
      <c r="X3244" s="2">
        <v>291.83999999999997</v>
      </c>
      <c r="Y3244" s="34">
        <v>87.55</v>
      </c>
      <c r="Z3244" s="34">
        <v>87.55</v>
      </c>
      <c r="AA3244" s="2"/>
      <c r="AB3244" s="2"/>
      <c r="AC3244" s="2"/>
      <c r="AD3244" s="2"/>
      <c r="AE3244" s="2"/>
      <c r="AF3244" s="2"/>
      <c r="AG3244" s="2"/>
      <c r="AH3244" s="2"/>
      <c r="AI3244" s="2"/>
    </row>
    <row r="3245" spans="1:35" x14ac:dyDescent="0.3">
      <c r="A3245" s="2"/>
      <c r="B3245" s="2"/>
      <c r="C3245" s="2" t="s">
        <v>566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13" t="s">
        <v>67</v>
      </c>
      <c r="T3245" s="2" t="s">
        <v>68</v>
      </c>
      <c r="U3245" s="2" t="s">
        <v>5</v>
      </c>
      <c r="V3245" s="2" t="s">
        <v>97</v>
      </c>
      <c r="W3245" s="2"/>
      <c r="X3245" s="2">
        <v>351.93</v>
      </c>
      <c r="Y3245" s="34">
        <v>105.58</v>
      </c>
      <c r="Z3245" s="34">
        <v>105.58</v>
      </c>
      <c r="AA3245" s="2"/>
      <c r="AB3245" s="2"/>
      <c r="AC3245" s="2"/>
      <c r="AD3245" s="2"/>
      <c r="AE3245" s="2"/>
      <c r="AF3245" s="2"/>
      <c r="AG3245" s="2"/>
      <c r="AH3245" s="2"/>
      <c r="AI3245" s="2"/>
    </row>
    <row r="3246" spans="1:35" x14ac:dyDescent="0.3">
      <c r="A3246" s="2"/>
      <c r="B3246" s="2"/>
      <c r="C3246" s="2" t="s">
        <v>567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13" t="s">
        <v>67</v>
      </c>
      <c r="T3246" s="2" t="s">
        <v>68</v>
      </c>
      <c r="U3246" s="2" t="s">
        <v>5</v>
      </c>
      <c r="V3246" s="2" t="s">
        <v>97</v>
      </c>
      <c r="W3246" s="2"/>
      <c r="X3246" s="2">
        <v>221.3</v>
      </c>
      <c r="Y3246" s="34">
        <v>66.39</v>
      </c>
      <c r="Z3246" s="34">
        <v>66.39</v>
      </c>
      <c r="AA3246" s="2"/>
      <c r="AB3246" s="2"/>
      <c r="AC3246" s="2"/>
      <c r="AD3246" s="2"/>
      <c r="AE3246" s="2"/>
      <c r="AF3246" s="2"/>
      <c r="AG3246" s="2"/>
      <c r="AH3246" s="2"/>
      <c r="AI3246" s="2"/>
    </row>
    <row r="3247" spans="1:35" x14ac:dyDescent="0.3">
      <c r="A3247" s="2"/>
      <c r="B3247" s="2"/>
      <c r="C3247" s="2" t="s">
        <v>568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13" t="s">
        <v>67</v>
      </c>
      <c r="T3247" s="2" t="s">
        <v>68</v>
      </c>
      <c r="U3247" s="2" t="s">
        <v>5</v>
      </c>
      <c r="V3247" s="2" t="s">
        <v>97</v>
      </c>
      <c r="W3247" s="2"/>
      <c r="X3247" s="2">
        <v>286.72000000000003</v>
      </c>
      <c r="Y3247" s="34">
        <v>86.02</v>
      </c>
      <c r="Z3247" s="34">
        <v>86.02</v>
      </c>
      <c r="AA3247" s="2"/>
      <c r="AB3247" s="2"/>
      <c r="AC3247" s="2"/>
      <c r="AD3247" s="2"/>
      <c r="AE3247" s="2"/>
      <c r="AF3247" s="2"/>
      <c r="AG3247" s="2"/>
      <c r="AH3247" s="2"/>
      <c r="AI3247" s="2"/>
    </row>
    <row r="3248" spans="1:35" x14ac:dyDescent="0.3">
      <c r="A3248" s="2"/>
      <c r="B3248" s="2"/>
      <c r="C3248" s="2" t="s">
        <v>569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13" t="s">
        <v>67</v>
      </c>
      <c r="T3248" s="2" t="s">
        <v>68</v>
      </c>
      <c r="U3248" s="2" t="s">
        <v>5</v>
      </c>
      <c r="V3248" s="2" t="s">
        <v>97</v>
      </c>
      <c r="W3248" s="2"/>
      <c r="X3248" s="2">
        <v>186.68</v>
      </c>
      <c r="Y3248" s="34">
        <v>56.01</v>
      </c>
      <c r="Z3248" s="34">
        <v>56.01</v>
      </c>
      <c r="AA3248" s="2"/>
      <c r="AB3248" s="2"/>
      <c r="AC3248" s="2"/>
      <c r="AD3248" s="2"/>
      <c r="AE3248" s="2"/>
      <c r="AF3248" s="2"/>
      <c r="AG3248" s="2"/>
      <c r="AH3248" s="2"/>
      <c r="AI3248" s="2"/>
    </row>
    <row r="3249" spans="1:35" x14ac:dyDescent="0.3">
      <c r="A3249" s="2"/>
      <c r="B3249" s="2"/>
      <c r="C3249" s="2" t="s">
        <v>570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13" t="s">
        <v>67</v>
      </c>
      <c r="T3249" s="2" t="s">
        <v>68</v>
      </c>
      <c r="U3249" s="2" t="s">
        <v>5</v>
      </c>
      <c r="V3249" s="2" t="s">
        <v>97</v>
      </c>
      <c r="W3249" s="2"/>
      <c r="X3249" s="2">
        <v>320.32</v>
      </c>
      <c r="Y3249" s="34">
        <v>96.1</v>
      </c>
      <c r="Z3249" s="34">
        <v>96.1</v>
      </c>
      <c r="AA3249" s="2"/>
      <c r="AB3249" s="2"/>
      <c r="AC3249" s="2"/>
      <c r="AD3249" s="2"/>
      <c r="AE3249" s="2"/>
      <c r="AF3249" s="2"/>
      <c r="AG3249" s="2"/>
      <c r="AH3249" s="2"/>
      <c r="AI3249" s="2"/>
    </row>
    <row r="3250" spans="1:35" x14ac:dyDescent="0.3">
      <c r="A3250" s="2"/>
      <c r="B3250" s="2"/>
      <c r="C3250" s="2" t="s">
        <v>571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13" t="s">
        <v>67</v>
      </c>
      <c r="T3250" s="2" t="s">
        <v>68</v>
      </c>
      <c r="U3250" s="2" t="s">
        <v>5</v>
      </c>
      <c r="V3250" s="2" t="s">
        <v>97</v>
      </c>
      <c r="W3250" s="2"/>
      <c r="X3250" s="2">
        <v>305.12</v>
      </c>
      <c r="Y3250" s="34">
        <v>91.53</v>
      </c>
      <c r="Z3250" s="34">
        <v>91.53</v>
      </c>
      <c r="AA3250" s="2"/>
      <c r="AB3250" s="2"/>
      <c r="AC3250" s="2"/>
      <c r="AD3250" s="2"/>
      <c r="AE3250" s="2"/>
      <c r="AF3250" s="2"/>
      <c r="AG3250" s="2"/>
      <c r="AH3250" s="2"/>
      <c r="AI3250" s="2"/>
    </row>
    <row r="3251" spans="1:35" x14ac:dyDescent="0.3">
      <c r="A3251" s="2"/>
      <c r="B3251" s="2"/>
      <c r="C3251" s="2" t="s">
        <v>572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13" t="s">
        <v>67</v>
      </c>
      <c r="T3251" s="2" t="s">
        <v>68</v>
      </c>
      <c r="U3251" s="2" t="s">
        <v>5</v>
      </c>
      <c r="V3251" s="2" t="s">
        <v>97</v>
      </c>
      <c r="W3251" s="2"/>
      <c r="X3251" s="2">
        <v>216.31</v>
      </c>
      <c r="Y3251" s="34">
        <v>64.900000000000006</v>
      </c>
      <c r="Z3251" s="34">
        <v>64.900000000000006</v>
      </c>
      <c r="AA3251" s="2"/>
      <c r="AB3251" s="2"/>
      <c r="AC3251" s="2"/>
      <c r="AD3251" s="2"/>
      <c r="AE3251" s="2"/>
      <c r="AF3251" s="2"/>
      <c r="AG3251" s="2"/>
      <c r="AH3251" s="2"/>
      <c r="AI3251" s="2"/>
    </row>
    <row r="3252" spans="1:35" x14ac:dyDescent="0.3">
      <c r="A3252" s="2"/>
      <c r="B3252" s="2"/>
      <c r="C3252" s="2" t="s">
        <v>573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13" t="s">
        <v>67</v>
      </c>
      <c r="T3252" s="2" t="s">
        <v>68</v>
      </c>
      <c r="U3252" s="2" t="s">
        <v>5</v>
      </c>
      <c r="V3252" s="2" t="s">
        <v>97</v>
      </c>
      <c r="W3252" s="2"/>
      <c r="X3252" s="2">
        <v>323.02999999999997</v>
      </c>
      <c r="Y3252" s="34">
        <v>96.91</v>
      </c>
      <c r="Z3252" s="34">
        <v>96.91</v>
      </c>
      <c r="AA3252" s="2"/>
      <c r="AB3252" s="2"/>
      <c r="AC3252" s="2"/>
      <c r="AD3252" s="2"/>
      <c r="AE3252" s="2"/>
      <c r="AF3252" s="2"/>
      <c r="AG3252" s="2"/>
      <c r="AH3252" s="2"/>
      <c r="AI3252" s="2"/>
    </row>
    <row r="3253" spans="1:35" x14ac:dyDescent="0.3">
      <c r="A3253" s="2"/>
      <c r="B3253" s="2"/>
      <c r="C3253" s="2" t="s">
        <v>574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13" t="s">
        <v>67</v>
      </c>
      <c r="T3253" s="2" t="s">
        <v>68</v>
      </c>
      <c r="U3253" s="2" t="s">
        <v>5</v>
      </c>
      <c r="V3253" s="2" t="s">
        <v>97</v>
      </c>
      <c r="W3253" s="2"/>
      <c r="X3253" s="2">
        <v>244.83</v>
      </c>
      <c r="Y3253" s="34">
        <v>73.45</v>
      </c>
      <c r="Z3253" s="34">
        <v>73.45</v>
      </c>
      <c r="AA3253" s="2"/>
      <c r="AB3253" s="2"/>
      <c r="AC3253" s="2"/>
      <c r="AD3253" s="2"/>
      <c r="AE3253" s="2"/>
      <c r="AF3253" s="2"/>
      <c r="AG3253" s="2"/>
      <c r="AH3253" s="2"/>
      <c r="AI3253" s="2"/>
    </row>
    <row r="3254" spans="1:35" x14ac:dyDescent="0.3">
      <c r="A3254" s="2"/>
      <c r="B3254" s="2"/>
      <c r="C3254" s="2" t="s">
        <v>575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13" t="s">
        <v>67</v>
      </c>
      <c r="T3254" s="2" t="s">
        <v>68</v>
      </c>
      <c r="U3254" s="2" t="s">
        <v>5</v>
      </c>
      <c r="V3254" s="2" t="s">
        <v>97</v>
      </c>
      <c r="W3254" s="2"/>
      <c r="X3254" s="2">
        <v>280.68</v>
      </c>
      <c r="Y3254" s="34">
        <v>84.2</v>
      </c>
      <c r="Z3254" s="34">
        <v>84.2</v>
      </c>
      <c r="AA3254" s="2"/>
      <c r="AB3254" s="2"/>
      <c r="AC3254" s="2"/>
      <c r="AD3254" s="2"/>
      <c r="AE3254" s="2"/>
      <c r="AF3254" s="2"/>
      <c r="AG3254" s="2"/>
      <c r="AH3254" s="2"/>
      <c r="AI3254" s="2"/>
    </row>
    <row r="3255" spans="1:35" x14ac:dyDescent="0.3">
      <c r="A3255" s="2"/>
      <c r="B3255" s="2"/>
      <c r="C3255" s="2" t="s">
        <v>576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13" t="s">
        <v>67</v>
      </c>
      <c r="T3255" s="2" t="s">
        <v>68</v>
      </c>
      <c r="U3255" s="2" t="s">
        <v>5</v>
      </c>
      <c r="V3255" s="2" t="s">
        <v>97</v>
      </c>
      <c r="W3255" s="2"/>
      <c r="X3255" s="2">
        <v>236.34</v>
      </c>
      <c r="Y3255" s="34">
        <v>70.900000000000006</v>
      </c>
      <c r="Z3255" s="34">
        <v>70.900000000000006</v>
      </c>
      <c r="AA3255" s="2"/>
      <c r="AB3255" s="2"/>
      <c r="AC3255" s="2"/>
      <c r="AD3255" s="2"/>
      <c r="AE3255" s="2"/>
      <c r="AF3255" s="2"/>
      <c r="AG3255" s="2"/>
      <c r="AH3255" s="2"/>
      <c r="AI3255" s="2"/>
    </row>
    <row r="3256" spans="1:35" x14ac:dyDescent="0.3">
      <c r="A3256" s="2"/>
      <c r="B3256" s="2"/>
      <c r="C3256" s="2" t="s">
        <v>577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13" t="s">
        <v>67</v>
      </c>
      <c r="T3256" s="2" t="s">
        <v>68</v>
      </c>
      <c r="U3256" s="2" t="s">
        <v>5</v>
      </c>
      <c r="V3256" s="2" t="s">
        <v>97</v>
      </c>
      <c r="W3256" s="2"/>
      <c r="X3256" s="2">
        <v>211.26</v>
      </c>
      <c r="Y3256" s="34">
        <v>63.38</v>
      </c>
      <c r="Z3256" s="34">
        <v>63.38</v>
      </c>
      <c r="AA3256" s="2"/>
      <c r="AB3256" s="2"/>
      <c r="AC3256" s="2"/>
      <c r="AD3256" s="2"/>
      <c r="AE3256" s="2"/>
      <c r="AF3256" s="2"/>
      <c r="AG3256" s="2"/>
      <c r="AH3256" s="2"/>
      <c r="AI3256" s="2"/>
    </row>
    <row r="3257" spans="1:35" x14ac:dyDescent="0.3">
      <c r="A3257" s="2"/>
      <c r="B3257" s="2"/>
      <c r="C3257" s="2" t="s">
        <v>578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13" t="s">
        <v>67</v>
      </c>
      <c r="T3257" s="2" t="s">
        <v>68</v>
      </c>
      <c r="U3257" s="2" t="s">
        <v>5</v>
      </c>
      <c r="V3257" s="2" t="s">
        <v>97</v>
      </c>
      <c r="W3257" s="2"/>
      <c r="X3257" s="2">
        <v>228.91</v>
      </c>
      <c r="Y3257" s="34">
        <v>68.67</v>
      </c>
      <c r="Z3257" s="34">
        <v>68.67</v>
      </c>
      <c r="AA3257" s="2"/>
      <c r="AB3257" s="2"/>
      <c r="AC3257" s="2"/>
      <c r="AD3257" s="2"/>
      <c r="AE3257" s="2"/>
      <c r="AF3257" s="2"/>
      <c r="AG3257" s="2"/>
      <c r="AH3257" s="2"/>
      <c r="AI3257" s="2"/>
    </row>
    <row r="3258" spans="1:35" x14ac:dyDescent="0.3">
      <c r="A3258" s="2"/>
      <c r="B3258" s="2"/>
      <c r="C3258" s="2" t="s">
        <v>579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13" t="s">
        <v>67</v>
      </c>
      <c r="T3258" s="2" t="s">
        <v>68</v>
      </c>
      <c r="U3258" s="2" t="s">
        <v>5</v>
      </c>
      <c r="V3258" s="2" t="s">
        <v>97</v>
      </c>
      <c r="W3258" s="2"/>
      <c r="X3258" s="2">
        <v>377.2</v>
      </c>
      <c r="Y3258" s="34">
        <v>113.16</v>
      </c>
      <c r="Z3258" s="34">
        <v>113.16</v>
      </c>
      <c r="AA3258" s="2"/>
      <c r="AB3258" s="2"/>
      <c r="AC3258" s="2"/>
      <c r="AD3258" s="2"/>
      <c r="AE3258" s="2"/>
      <c r="AF3258" s="2"/>
      <c r="AG3258" s="2"/>
      <c r="AH3258" s="2"/>
      <c r="AI3258" s="2"/>
    </row>
    <row r="3259" spans="1:35" x14ac:dyDescent="0.3">
      <c r="A3259" s="2"/>
      <c r="B3259" s="2"/>
      <c r="C3259" s="2" t="s">
        <v>580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13" t="s">
        <v>67</v>
      </c>
      <c r="T3259" s="2" t="s">
        <v>68</v>
      </c>
      <c r="U3259" s="2" t="s">
        <v>5</v>
      </c>
      <c r="V3259" s="2" t="s">
        <v>97</v>
      </c>
      <c r="W3259" s="2"/>
      <c r="X3259" s="2">
        <v>333.87</v>
      </c>
      <c r="Y3259" s="34">
        <v>100.16</v>
      </c>
      <c r="Z3259" s="34">
        <v>100.16</v>
      </c>
      <c r="AA3259" s="2"/>
      <c r="AB3259" s="2"/>
      <c r="AC3259" s="2"/>
      <c r="AD3259" s="2"/>
      <c r="AE3259" s="2"/>
      <c r="AF3259" s="2"/>
      <c r="AG3259" s="2"/>
      <c r="AH3259" s="2"/>
      <c r="AI3259" s="2"/>
    </row>
    <row r="3260" spans="1:35" x14ac:dyDescent="0.3">
      <c r="A3260" s="2"/>
      <c r="B3260" s="2"/>
      <c r="C3260" s="2" t="s">
        <v>581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13" t="s">
        <v>67</v>
      </c>
      <c r="T3260" s="2" t="s">
        <v>68</v>
      </c>
      <c r="U3260" s="2" t="s">
        <v>5</v>
      </c>
      <c r="V3260" s="2" t="s">
        <v>97</v>
      </c>
      <c r="W3260" s="2"/>
      <c r="X3260" s="2">
        <v>362.34</v>
      </c>
      <c r="Y3260" s="34">
        <v>108.7</v>
      </c>
      <c r="Z3260" s="34">
        <v>108.7</v>
      </c>
      <c r="AA3260" s="2"/>
      <c r="AB3260" s="2"/>
      <c r="AC3260" s="2"/>
      <c r="AD3260" s="2"/>
      <c r="AE3260" s="2"/>
      <c r="AF3260" s="2"/>
      <c r="AG3260" s="2"/>
      <c r="AH3260" s="2"/>
      <c r="AI3260" s="2"/>
    </row>
    <row r="3261" spans="1:35" x14ac:dyDescent="0.3">
      <c r="A3261" s="2"/>
      <c r="B3261" s="2"/>
      <c r="C3261" s="2" t="s">
        <v>582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13" t="s">
        <v>67</v>
      </c>
      <c r="T3261" s="2" t="s">
        <v>68</v>
      </c>
      <c r="U3261" s="2" t="s">
        <v>5</v>
      </c>
      <c r="V3261" s="2" t="s">
        <v>97</v>
      </c>
      <c r="W3261" s="2"/>
      <c r="X3261" s="2">
        <v>255.58</v>
      </c>
      <c r="Y3261" s="34">
        <v>76.67</v>
      </c>
      <c r="Z3261" s="34">
        <v>76.67</v>
      </c>
      <c r="AA3261" s="2"/>
      <c r="AB3261" s="2"/>
      <c r="AC3261" s="2"/>
      <c r="AD3261" s="2"/>
      <c r="AE3261" s="2"/>
      <c r="AF3261" s="2"/>
      <c r="AG3261" s="2"/>
      <c r="AH3261" s="2"/>
      <c r="AI3261" s="2"/>
    </row>
    <row r="3262" spans="1:35" x14ac:dyDescent="0.3">
      <c r="A3262" s="2"/>
      <c r="B3262" s="2"/>
      <c r="C3262" s="2" t="s">
        <v>583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13" t="s">
        <v>67</v>
      </c>
      <c r="T3262" s="2" t="s">
        <v>68</v>
      </c>
      <c r="U3262" s="2" t="s">
        <v>5</v>
      </c>
      <c r="V3262" s="2" t="s">
        <v>97</v>
      </c>
      <c r="W3262" s="2"/>
      <c r="X3262" s="2">
        <v>313.52</v>
      </c>
      <c r="Y3262" s="34">
        <v>94.06</v>
      </c>
      <c r="Z3262" s="34">
        <v>94.06</v>
      </c>
      <c r="AA3262" s="2"/>
      <c r="AB3262" s="2"/>
      <c r="AC3262" s="2"/>
      <c r="AD3262" s="2"/>
      <c r="AE3262" s="2"/>
      <c r="AF3262" s="2"/>
      <c r="AG3262" s="2"/>
      <c r="AH3262" s="2"/>
      <c r="AI3262" s="2"/>
    </row>
    <row r="3263" spans="1:35" x14ac:dyDescent="0.3">
      <c r="A3263" s="2"/>
      <c r="B3263" s="2"/>
      <c r="C3263" s="2" t="s">
        <v>584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13" t="s">
        <v>67</v>
      </c>
      <c r="T3263" s="2" t="s">
        <v>68</v>
      </c>
      <c r="U3263" s="2" t="s">
        <v>5</v>
      </c>
      <c r="V3263" s="2" t="s">
        <v>97</v>
      </c>
      <c r="W3263" s="2"/>
      <c r="X3263" s="2">
        <v>266.79000000000002</v>
      </c>
      <c r="Y3263" s="34">
        <v>80.040000000000006</v>
      </c>
      <c r="Z3263" s="34">
        <v>80.040000000000006</v>
      </c>
      <c r="AA3263" s="2"/>
      <c r="AB3263" s="2"/>
      <c r="AC3263" s="2"/>
      <c r="AD3263" s="2"/>
      <c r="AE3263" s="2"/>
      <c r="AF3263" s="2"/>
      <c r="AG3263" s="2"/>
      <c r="AH3263" s="2"/>
      <c r="AI3263" s="2"/>
    </row>
    <row r="3264" spans="1:35" x14ac:dyDescent="0.3">
      <c r="A3264" s="2"/>
      <c r="B3264" s="2"/>
      <c r="C3264" s="2" t="s">
        <v>585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13" t="s">
        <v>67</v>
      </c>
      <c r="T3264" s="2" t="s">
        <v>68</v>
      </c>
      <c r="U3264" s="2" t="s">
        <v>5</v>
      </c>
      <c r="V3264" s="2" t="s">
        <v>97</v>
      </c>
      <c r="W3264" s="2"/>
      <c r="X3264" s="2">
        <v>334.47</v>
      </c>
      <c r="Y3264" s="34">
        <v>100.34</v>
      </c>
      <c r="Z3264" s="34">
        <v>100.34</v>
      </c>
      <c r="AA3264" s="2"/>
      <c r="AB3264" s="2"/>
      <c r="AC3264" s="2"/>
      <c r="AD3264" s="2"/>
      <c r="AE3264" s="2"/>
      <c r="AF3264" s="2"/>
      <c r="AG3264" s="2"/>
      <c r="AH3264" s="2"/>
      <c r="AI3264" s="2"/>
    </row>
    <row r="3265" spans="1:35" x14ac:dyDescent="0.3">
      <c r="A3265" s="2"/>
      <c r="B3265" s="2"/>
      <c r="C3265" s="2" t="s">
        <v>586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13" t="s">
        <v>67</v>
      </c>
      <c r="T3265" s="2" t="s">
        <v>68</v>
      </c>
      <c r="U3265" s="2" t="s">
        <v>5</v>
      </c>
      <c r="V3265" s="2" t="s">
        <v>97</v>
      </c>
      <c r="W3265" s="2"/>
      <c r="X3265" s="2">
        <v>306.3</v>
      </c>
      <c r="Y3265" s="34">
        <v>91.89</v>
      </c>
      <c r="Z3265" s="34">
        <v>91.89</v>
      </c>
      <c r="AA3265" s="2"/>
      <c r="AB3265" s="2"/>
      <c r="AC3265" s="2"/>
      <c r="AD3265" s="2"/>
      <c r="AE3265" s="2"/>
      <c r="AF3265" s="2"/>
      <c r="AG3265" s="2"/>
      <c r="AH3265" s="2"/>
      <c r="AI3265" s="2"/>
    </row>
    <row r="3266" spans="1:35" x14ac:dyDescent="0.3">
      <c r="A3266" s="2"/>
      <c r="B3266" s="2"/>
      <c r="C3266" s="2" t="s">
        <v>587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13" t="s">
        <v>67</v>
      </c>
      <c r="T3266" s="2" t="s">
        <v>68</v>
      </c>
      <c r="U3266" s="2" t="s">
        <v>5</v>
      </c>
      <c r="V3266" s="2" t="s">
        <v>97</v>
      </c>
      <c r="W3266" s="2"/>
      <c r="X3266" s="2">
        <v>319.94</v>
      </c>
      <c r="Y3266" s="34">
        <v>95.98</v>
      </c>
      <c r="Z3266" s="34">
        <v>95.98</v>
      </c>
      <c r="AA3266" s="2"/>
      <c r="AB3266" s="2"/>
      <c r="AC3266" s="2"/>
      <c r="AD3266" s="2"/>
      <c r="AE3266" s="2"/>
      <c r="AF3266" s="2"/>
      <c r="AG3266" s="2"/>
      <c r="AH3266" s="2"/>
      <c r="AI3266" s="2"/>
    </row>
    <row r="3267" spans="1:35" x14ac:dyDescent="0.3">
      <c r="A3267" s="2"/>
      <c r="B3267" s="2"/>
      <c r="C3267" s="2" t="s">
        <v>588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13" t="s">
        <v>67</v>
      </c>
      <c r="T3267" s="2" t="s">
        <v>68</v>
      </c>
      <c r="U3267" s="2" t="s">
        <v>5</v>
      </c>
      <c r="V3267" s="2" t="s">
        <v>97</v>
      </c>
      <c r="W3267" s="2"/>
      <c r="X3267" s="2">
        <v>255.63</v>
      </c>
      <c r="Y3267" s="34">
        <v>76.69</v>
      </c>
      <c r="Z3267" s="34">
        <v>76.69</v>
      </c>
      <c r="AA3267" s="2"/>
      <c r="AB3267" s="2"/>
      <c r="AC3267" s="2"/>
      <c r="AD3267" s="2"/>
      <c r="AE3267" s="2"/>
      <c r="AF3267" s="2"/>
      <c r="AG3267" s="2"/>
      <c r="AH3267" s="2"/>
      <c r="AI3267" s="2"/>
    </row>
    <row r="3268" spans="1:35" x14ac:dyDescent="0.3">
      <c r="A3268" s="2"/>
      <c r="B3268" s="2"/>
      <c r="C3268" s="2" t="s">
        <v>589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13" t="s">
        <v>67</v>
      </c>
      <c r="T3268" s="2" t="s">
        <v>68</v>
      </c>
      <c r="U3268" s="2" t="s">
        <v>5</v>
      </c>
      <c r="V3268" s="2" t="s">
        <v>97</v>
      </c>
      <c r="W3268" s="2"/>
      <c r="X3268" s="2">
        <v>320.64</v>
      </c>
      <c r="Y3268" s="34">
        <v>96.19</v>
      </c>
      <c r="Z3268" s="34">
        <v>96.19</v>
      </c>
      <c r="AA3268" s="2"/>
      <c r="AB3268" s="2"/>
      <c r="AC3268" s="2"/>
      <c r="AD3268" s="2"/>
      <c r="AE3268" s="2"/>
      <c r="AF3268" s="2"/>
      <c r="AG3268" s="2"/>
      <c r="AH3268" s="2"/>
      <c r="AI3268" s="2"/>
    </row>
    <row r="3269" spans="1:35" x14ac:dyDescent="0.3">
      <c r="A3269" s="2"/>
      <c r="B3269" s="2"/>
      <c r="C3269" s="2" t="s">
        <v>590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13" t="s">
        <v>67</v>
      </c>
      <c r="T3269" s="2" t="s">
        <v>68</v>
      </c>
      <c r="U3269" s="2" t="s">
        <v>5</v>
      </c>
      <c r="V3269" s="2" t="s">
        <v>97</v>
      </c>
      <c r="W3269" s="2"/>
      <c r="X3269" s="2">
        <v>282.55</v>
      </c>
      <c r="Y3269" s="34">
        <v>84.76</v>
      </c>
      <c r="Z3269" s="34">
        <v>84.76</v>
      </c>
      <c r="AA3269" s="2"/>
      <c r="AB3269" s="2"/>
      <c r="AC3269" s="2"/>
      <c r="AD3269" s="2"/>
      <c r="AE3269" s="2"/>
      <c r="AF3269" s="2"/>
      <c r="AG3269" s="2"/>
      <c r="AH3269" s="2"/>
      <c r="AI3269" s="2"/>
    </row>
    <row r="3270" spans="1:35" x14ac:dyDescent="0.3">
      <c r="A3270" s="2"/>
      <c r="B3270" s="2"/>
      <c r="C3270" s="2" t="s">
        <v>591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13" t="s">
        <v>67</v>
      </c>
      <c r="T3270" s="2" t="s">
        <v>68</v>
      </c>
      <c r="U3270" s="2" t="s">
        <v>5</v>
      </c>
      <c r="V3270" s="2" t="s">
        <v>97</v>
      </c>
      <c r="W3270" s="2"/>
      <c r="X3270" s="2">
        <v>318.61</v>
      </c>
      <c r="Y3270" s="34">
        <v>95.58</v>
      </c>
      <c r="Z3270" s="34">
        <v>95.58</v>
      </c>
      <c r="AA3270" s="2"/>
      <c r="AB3270" s="2"/>
      <c r="AC3270" s="2"/>
      <c r="AD3270" s="2"/>
      <c r="AE3270" s="2"/>
      <c r="AF3270" s="2"/>
      <c r="AG3270" s="2"/>
      <c r="AH3270" s="2"/>
      <c r="AI3270" s="2"/>
    </row>
    <row r="3271" spans="1:35" x14ac:dyDescent="0.3">
      <c r="A3271" s="2"/>
      <c r="B3271" s="2"/>
      <c r="C3271" s="2" t="s">
        <v>592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13" t="s">
        <v>67</v>
      </c>
      <c r="T3271" s="2" t="s">
        <v>68</v>
      </c>
      <c r="U3271" s="2" t="s">
        <v>5</v>
      </c>
      <c r="V3271" s="2" t="s">
        <v>97</v>
      </c>
      <c r="W3271" s="2"/>
      <c r="X3271" s="2">
        <v>370.59</v>
      </c>
      <c r="Y3271" s="34">
        <v>111.18</v>
      </c>
      <c r="Z3271" s="34">
        <v>111.18</v>
      </c>
      <c r="AA3271" s="2"/>
      <c r="AB3271" s="2"/>
      <c r="AC3271" s="2"/>
      <c r="AD3271" s="2"/>
      <c r="AE3271" s="2"/>
      <c r="AF3271" s="2"/>
      <c r="AG3271" s="2"/>
      <c r="AH3271" s="2"/>
      <c r="AI3271" s="2"/>
    </row>
    <row r="3272" spans="1:35" x14ac:dyDescent="0.3">
      <c r="A3272" s="2"/>
      <c r="B3272" s="2"/>
      <c r="C3272" s="2" t="s">
        <v>593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13" t="s">
        <v>67</v>
      </c>
      <c r="T3272" s="2" t="s">
        <v>68</v>
      </c>
      <c r="U3272" s="2" t="s">
        <v>5</v>
      </c>
      <c r="V3272" s="2" t="s">
        <v>97</v>
      </c>
      <c r="W3272" s="2"/>
      <c r="X3272" s="2">
        <v>303.14</v>
      </c>
      <c r="Y3272" s="34">
        <v>90.94</v>
      </c>
      <c r="Z3272" s="34">
        <v>90.94</v>
      </c>
      <c r="AA3272" s="2"/>
      <c r="AB3272" s="2"/>
      <c r="AC3272" s="2"/>
      <c r="AD3272" s="2"/>
      <c r="AE3272" s="2"/>
      <c r="AF3272" s="2"/>
      <c r="AG3272" s="2"/>
      <c r="AH3272" s="2"/>
      <c r="AI3272" s="2"/>
    </row>
    <row r="3273" spans="1:35" x14ac:dyDescent="0.3">
      <c r="A3273" s="2"/>
      <c r="B3273" s="2"/>
      <c r="C3273" s="2" t="s">
        <v>594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13" t="s">
        <v>67</v>
      </c>
      <c r="T3273" s="2" t="s">
        <v>68</v>
      </c>
      <c r="U3273" s="2" t="s">
        <v>5</v>
      </c>
      <c r="V3273" s="2" t="s">
        <v>97</v>
      </c>
      <c r="W3273" s="2"/>
      <c r="X3273" s="2">
        <v>339.36</v>
      </c>
      <c r="Y3273" s="34">
        <v>101.81</v>
      </c>
      <c r="Z3273" s="34">
        <v>101.81</v>
      </c>
      <c r="AA3273" s="2"/>
      <c r="AB3273" s="2"/>
      <c r="AC3273" s="2"/>
      <c r="AD3273" s="2"/>
      <c r="AE3273" s="2"/>
      <c r="AF3273" s="2"/>
      <c r="AG3273" s="2"/>
      <c r="AH3273" s="2"/>
      <c r="AI3273" s="2"/>
    </row>
    <row r="3274" spans="1:35" x14ac:dyDescent="0.3">
      <c r="A3274" s="2"/>
      <c r="B3274" s="2"/>
      <c r="C3274" s="2" t="s">
        <v>595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13" t="s">
        <v>67</v>
      </c>
      <c r="T3274" s="2" t="s">
        <v>68</v>
      </c>
      <c r="U3274" s="2" t="s">
        <v>5</v>
      </c>
      <c r="V3274" s="2" t="s">
        <v>97</v>
      </c>
      <c r="W3274" s="2"/>
      <c r="X3274" s="2">
        <v>333.04</v>
      </c>
      <c r="Y3274" s="34">
        <v>99.91</v>
      </c>
      <c r="Z3274" s="34">
        <v>99.91</v>
      </c>
      <c r="AA3274" s="2"/>
      <c r="AB3274" s="2"/>
      <c r="AC3274" s="2"/>
      <c r="AD3274" s="2"/>
      <c r="AE3274" s="2"/>
      <c r="AF3274" s="2"/>
      <c r="AG3274" s="2"/>
      <c r="AH3274" s="2"/>
      <c r="AI3274" s="2"/>
    </row>
    <row r="3275" spans="1:35" x14ac:dyDescent="0.3">
      <c r="A3275" s="2"/>
      <c r="B3275" s="2"/>
      <c r="C3275" s="2" t="s">
        <v>596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13" t="s">
        <v>67</v>
      </c>
      <c r="T3275" s="2" t="s">
        <v>68</v>
      </c>
      <c r="U3275" s="2" t="s">
        <v>5</v>
      </c>
      <c r="V3275" s="2" t="s">
        <v>97</v>
      </c>
      <c r="W3275" s="2"/>
      <c r="X3275" s="2">
        <v>369.58</v>
      </c>
      <c r="Y3275" s="34">
        <v>110.87</v>
      </c>
      <c r="Z3275" s="34">
        <v>110.87</v>
      </c>
      <c r="AA3275" s="2"/>
      <c r="AB3275" s="2"/>
      <c r="AC3275" s="2"/>
      <c r="AD3275" s="2"/>
      <c r="AE3275" s="2"/>
      <c r="AF3275" s="2"/>
      <c r="AG3275" s="2"/>
      <c r="AH3275" s="2"/>
      <c r="AI3275" s="2"/>
    </row>
    <row r="3276" spans="1:35" x14ac:dyDescent="0.3">
      <c r="A3276" s="2"/>
      <c r="B3276" s="2"/>
      <c r="C3276" s="2" t="s">
        <v>597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13" t="s">
        <v>67</v>
      </c>
      <c r="T3276" s="2" t="s">
        <v>68</v>
      </c>
      <c r="U3276" s="2" t="s">
        <v>5</v>
      </c>
      <c r="V3276" s="2" t="s">
        <v>97</v>
      </c>
      <c r="W3276" s="2"/>
      <c r="X3276" s="2">
        <v>318.41000000000003</v>
      </c>
      <c r="Y3276" s="34">
        <v>95.52</v>
      </c>
      <c r="Z3276" s="34">
        <v>95.52</v>
      </c>
      <c r="AA3276" s="2"/>
      <c r="AB3276" s="2"/>
      <c r="AC3276" s="2"/>
      <c r="AD3276" s="2"/>
      <c r="AE3276" s="2"/>
      <c r="AF3276" s="2"/>
      <c r="AG3276" s="2"/>
      <c r="AH3276" s="2"/>
      <c r="AI3276" s="2"/>
    </row>
    <row r="3277" spans="1:35" x14ac:dyDescent="0.3">
      <c r="A3277" s="2"/>
      <c r="B3277" s="2"/>
      <c r="C3277" s="2" t="s">
        <v>598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13" t="s">
        <v>67</v>
      </c>
      <c r="T3277" s="2" t="s">
        <v>68</v>
      </c>
      <c r="U3277" s="2" t="s">
        <v>5</v>
      </c>
      <c r="V3277" s="2" t="s">
        <v>97</v>
      </c>
      <c r="W3277" s="2"/>
      <c r="X3277" s="2">
        <v>369.9</v>
      </c>
      <c r="Y3277" s="34">
        <v>110.97</v>
      </c>
      <c r="Z3277" s="34">
        <v>110.97</v>
      </c>
      <c r="AA3277" s="2"/>
      <c r="AB3277" s="2"/>
      <c r="AC3277" s="2"/>
      <c r="AD3277" s="2"/>
      <c r="AE3277" s="2"/>
      <c r="AF3277" s="2"/>
      <c r="AG3277" s="2"/>
      <c r="AH3277" s="2"/>
      <c r="AI3277" s="2"/>
    </row>
    <row r="3278" spans="1:35" x14ac:dyDescent="0.3">
      <c r="A3278" s="2"/>
      <c r="B3278" s="2"/>
      <c r="C3278" s="2" t="s">
        <v>599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13" t="s">
        <v>67</v>
      </c>
      <c r="T3278" s="2" t="s">
        <v>68</v>
      </c>
      <c r="U3278" s="2" t="s">
        <v>5</v>
      </c>
      <c r="V3278" s="2" t="s">
        <v>97</v>
      </c>
      <c r="W3278" s="2"/>
      <c r="X3278" s="2">
        <v>277.10000000000002</v>
      </c>
      <c r="Y3278" s="34">
        <v>83.13</v>
      </c>
      <c r="Z3278" s="34">
        <v>83.13</v>
      </c>
      <c r="AA3278" s="2"/>
      <c r="AB3278" s="2"/>
      <c r="AC3278" s="2"/>
      <c r="AD3278" s="2"/>
      <c r="AE3278" s="2"/>
      <c r="AF3278" s="2"/>
      <c r="AG3278" s="2"/>
      <c r="AH3278" s="2"/>
      <c r="AI3278" s="2"/>
    </row>
    <row r="3279" spans="1:35" x14ac:dyDescent="0.3">
      <c r="A3279" s="2"/>
      <c r="B3279" s="2"/>
      <c r="C3279" s="2" t="s">
        <v>600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13" t="s">
        <v>67</v>
      </c>
      <c r="T3279" s="2" t="s">
        <v>68</v>
      </c>
      <c r="U3279" s="2" t="s">
        <v>5</v>
      </c>
      <c r="V3279" s="2" t="s">
        <v>97</v>
      </c>
      <c r="W3279" s="2"/>
      <c r="X3279" s="2">
        <v>323.45</v>
      </c>
      <c r="Y3279" s="34">
        <v>97.04</v>
      </c>
      <c r="Z3279" s="34">
        <v>97.04</v>
      </c>
      <c r="AA3279" s="2"/>
      <c r="AB3279" s="2"/>
      <c r="AC3279" s="2"/>
      <c r="AD3279" s="2"/>
      <c r="AE3279" s="2"/>
      <c r="AF3279" s="2"/>
      <c r="AG3279" s="2"/>
      <c r="AH3279" s="2"/>
      <c r="AI3279" s="2"/>
    </row>
    <row r="3280" spans="1:35" x14ac:dyDescent="0.3">
      <c r="A3280" s="2"/>
      <c r="B3280" s="2"/>
      <c r="C3280" s="2" t="s">
        <v>601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13" t="s">
        <v>67</v>
      </c>
      <c r="T3280" s="2" t="s">
        <v>68</v>
      </c>
      <c r="U3280" s="2" t="s">
        <v>5</v>
      </c>
      <c r="V3280" s="2" t="s">
        <v>97</v>
      </c>
      <c r="W3280" s="2"/>
      <c r="X3280" s="2">
        <v>258.77999999999997</v>
      </c>
      <c r="Y3280" s="34">
        <v>77.63</v>
      </c>
      <c r="Z3280" s="34">
        <v>77.63</v>
      </c>
      <c r="AA3280" s="2"/>
      <c r="AB3280" s="2"/>
      <c r="AC3280" s="2"/>
      <c r="AD3280" s="2"/>
      <c r="AE3280" s="2"/>
      <c r="AF3280" s="2"/>
      <c r="AG3280" s="2"/>
      <c r="AH3280" s="2"/>
      <c r="AI3280" s="2"/>
    </row>
    <row r="3281" spans="1:35" x14ac:dyDescent="0.3">
      <c r="A3281" s="2"/>
      <c r="B3281" s="2"/>
      <c r="C3281" s="2" t="s">
        <v>602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13" t="s">
        <v>67</v>
      </c>
      <c r="T3281" s="2" t="s">
        <v>68</v>
      </c>
      <c r="U3281" s="2" t="s">
        <v>5</v>
      </c>
      <c r="V3281" s="2" t="s">
        <v>97</v>
      </c>
      <c r="W3281" s="2"/>
      <c r="X3281" s="2">
        <v>321.52</v>
      </c>
      <c r="Y3281" s="34">
        <v>96.46</v>
      </c>
      <c r="Z3281" s="34">
        <v>96.46</v>
      </c>
      <c r="AA3281" s="2"/>
      <c r="AB3281" s="2"/>
      <c r="AC3281" s="2"/>
      <c r="AD3281" s="2"/>
      <c r="AE3281" s="2"/>
      <c r="AF3281" s="2"/>
      <c r="AG3281" s="2"/>
      <c r="AH3281" s="2"/>
      <c r="AI3281" s="2"/>
    </row>
    <row r="3282" spans="1:35" x14ac:dyDescent="0.3">
      <c r="A3282" s="2"/>
      <c r="B3282" s="2"/>
      <c r="C3282" s="2" t="s">
        <v>603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13" t="s">
        <v>67</v>
      </c>
      <c r="T3282" s="2" t="s">
        <v>68</v>
      </c>
      <c r="U3282" s="2" t="s">
        <v>5</v>
      </c>
      <c r="V3282" s="2" t="s">
        <v>97</v>
      </c>
      <c r="W3282" s="2"/>
      <c r="X3282" s="2">
        <v>351.72</v>
      </c>
      <c r="Y3282" s="34">
        <v>105.52</v>
      </c>
      <c r="Z3282" s="34">
        <v>105.52</v>
      </c>
      <c r="AA3282" s="2"/>
      <c r="AB3282" s="2"/>
      <c r="AC3282" s="2"/>
      <c r="AD3282" s="2"/>
      <c r="AE3282" s="2"/>
      <c r="AF3282" s="2"/>
      <c r="AG3282" s="2"/>
      <c r="AH3282" s="2"/>
      <c r="AI3282" s="2"/>
    </row>
    <row r="3283" spans="1:35" x14ac:dyDescent="0.3">
      <c r="A3283" s="2"/>
      <c r="B3283" s="2"/>
      <c r="C3283" s="2" t="s">
        <v>604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13" t="s">
        <v>67</v>
      </c>
      <c r="T3283" s="2" t="s">
        <v>68</v>
      </c>
      <c r="U3283" s="2" t="s">
        <v>5</v>
      </c>
      <c r="V3283" s="2" t="s">
        <v>97</v>
      </c>
      <c r="W3283" s="2"/>
      <c r="X3283" s="2">
        <v>330.71</v>
      </c>
      <c r="Y3283" s="34">
        <v>99.21</v>
      </c>
      <c r="Z3283" s="34">
        <v>99.21</v>
      </c>
      <c r="AA3283" s="2"/>
      <c r="AB3283" s="2"/>
      <c r="AC3283" s="2"/>
      <c r="AD3283" s="2"/>
      <c r="AE3283" s="2"/>
      <c r="AF3283" s="2"/>
      <c r="AG3283" s="2"/>
      <c r="AH3283" s="2"/>
      <c r="AI3283" s="2"/>
    </row>
    <row r="3284" spans="1:35" x14ac:dyDescent="0.3">
      <c r="A3284" s="2"/>
      <c r="B3284" s="2"/>
      <c r="C3284" s="2" t="s">
        <v>605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13" t="s">
        <v>67</v>
      </c>
      <c r="T3284" s="2" t="s">
        <v>68</v>
      </c>
      <c r="U3284" s="2" t="s">
        <v>5</v>
      </c>
      <c r="V3284" s="2" t="s">
        <v>97</v>
      </c>
      <c r="W3284" s="2"/>
      <c r="X3284" s="2">
        <v>356.47</v>
      </c>
      <c r="Y3284" s="34">
        <v>106.94</v>
      </c>
      <c r="Z3284" s="34">
        <v>106.94</v>
      </c>
      <c r="AA3284" s="2"/>
      <c r="AB3284" s="2"/>
      <c r="AC3284" s="2"/>
      <c r="AD3284" s="2"/>
      <c r="AE3284" s="2"/>
      <c r="AF3284" s="2"/>
      <c r="AG3284" s="2"/>
      <c r="AH3284" s="2"/>
      <c r="AI3284" s="2"/>
    </row>
    <row r="3285" spans="1:35" x14ac:dyDescent="0.3">
      <c r="A3285" s="2"/>
      <c r="B3285" s="2"/>
      <c r="C3285" s="2" t="s">
        <v>606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13" t="s">
        <v>67</v>
      </c>
      <c r="T3285" s="2" t="s">
        <v>68</v>
      </c>
      <c r="U3285" s="2" t="s">
        <v>5</v>
      </c>
      <c r="V3285" s="2" t="s">
        <v>97</v>
      </c>
      <c r="W3285" s="2"/>
      <c r="X3285" s="2">
        <v>293.31</v>
      </c>
      <c r="Y3285" s="34">
        <v>87.99</v>
      </c>
      <c r="Z3285" s="34">
        <v>87.99</v>
      </c>
      <c r="AA3285" s="2"/>
      <c r="AB3285" s="2"/>
      <c r="AC3285" s="2"/>
      <c r="AD3285" s="2"/>
      <c r="AE3285" s="2"/>
      <c r="AF3285" s="2"/>
      <c r="AG3285" s="2"/>
      <c r="AH3285" s="2"/>
      <c r="AI3285" s="2"/>
    </row>
    <row r="3286" spans="1:35" x14ac:dyDescent="0.3">
      <c r="A3286" s="2"/>
      <c r="B3286" s="2"/>
      <c r="C3286" s="2" t="s">
        <v>607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13" t="s">
        <v>67</v>
      </c>
      <c r="T3286" s="2" t="s">
        <v>68</v>
      </c>
      <c r="U3286" s="2" t="s">
        <v>5</v>
      </c>
      <c r="V3286" s="2" t="s">
        <v>97</v>
      </c>
      <c r="W3286" s="2"/>
      <c r="X3286" s="2">
        <v>350.78</v>
      </c>
      <c r="Y3286" s="34">
        <v>105.23</v>
      </c>
      <c r="Z3286" s="34">
        <v>105.23</v>
      </c>
      <c r="AA3286" s="2"/>
      <c r="AB3286" s="2"/>
      <c r="AC3286" s="2"/>
      <c r="AD3286" s="2"/>
      <c r="AE3286" s="2"/>
      <c r="AF3286" s="2"/>
      <c r="AG3286" s="2"/>
      <c r="AH3286" s="2"/>
      <c r="AI3286" s="2"/>
    </row>
    <row r="3287" spans="1:35" x14ac:dyDescent="0.3">
      <c r="A3287" s="2"/>
      <c r="B3287" s="2"/>
      <c r="C3287" s="2" t="s">
        <v>608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13" t="s">
        <v>67</v>
      </c>
      <c r="T3287" s="2" t="s">
        <v>68</v>
      </c>
      <c r="U3287" s="2" t="s">
        <v>5</v>
      </c>
      <c r="V3287" s="2" t="s">
        <v>97</v>
      </c>
      <c r="W3287" s="2"/>
      <c r="X3287" s="2">
        <v>291.39999999999998</v>
      </c>
      <c r="Y3287" s="34">
        <v>87.42</v>
      </c>
      <c r="Z3287" s="34">
        <v>87.42</v>
      </c>
      <c r="AA3287" s="2"/>
      <c r="AB3287" s="2"/>
      <c r="AC3287" s="2"/>
      <c r="AD3287" s="2"/>
      <c r="AE3287" s="2"/>
      <c r="AF3287" s="2"/>
      <c r="AG3287" s="2"/>
      <c r="AH3287" s="2"/>
      <c r="AI3287" s="2"/>
    </row>
    <row r="3288" spans="1:35" x14ac:dyDescent="0.3">
      <c r="A3288" s="2"/>
      <c r="B3288" s="2"/>
      <c r="C3288" s="2" t="s">
        <v>609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13" t="s">
        <v>67</v>
      </c>
      <c r="T3288" s="2" t="s">
        <v>68</v>
      </c>
      <c r="U3288" s="2" t="s">
        <v>5</v>
      </c>
      <c r="V3288" s="2" t="s">
        <v>97</v>
      </c>
      <c r="W3288" s="2"/>
      <c r="X3288" s="2">
        <v>366.99</v>
      </c>
      <c r="Y3288" s="34">
        <v>110.1</v>
      </c>
      <c r="Z3288" s="34">
        <v>110.1</v>
      </c>
      <c r="AA3288" s="2"/>
      <c r="AB3288" s="2"/>
      <c r="AC3288" s="2"/>
      <c r="AD3288" s="2"/>
      <c r="AE3288" s="2"/>
      <c r="AF3288" s="2"/>
      <c r="AG3288" s="2"/>
      <c r="AH3288" s="2"/>
      <c r="AI3288" s="2"/>
    </row>
    <row r="3289" spans="1:35" x14ac:dyDescent="0.3">
      <c r="A3289" s="2"/>
      <c r="B3289" s="2"/>
      <c r="C3289" s="2" t="s">
        <v>610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13" t="s">
        <v>67</v>
      </c>
      <c r="T3289" s="2" t="s">
        <v>68</v>
      </c>
      <c r="U3289" s="2" t="s">
        <v>5</v>
      </c>
      <c r="V3289" s="2" t="s">
        <v>97</v>
      </c>
      <c r="W3289" s="2"/>
      <c r="X3289" s="2">
        <v>284.33999999999997</v>
      </c>
      <c r="Y3289" s="34">
        <v>85.3</v>
      </c>
      <c r="Z3289" s="34">
        <v>85.3</v>
      </c>
      <c r="AA3289" s="2"/>
      <c r="AB3289" s="2"/>
      <c r="AC3289" s="2"/>
      <c r="AD3289" s="2"/>
      <c r="AE3289" s="2"/>
      <c r="AF3289" s="2"/>
      <c r="AG3289" s="2"/>
      <c r="AH3289" s="2"/>
      <c r="AI3289" s="2"/>
    </row>
    <row r="3290" spans="1:35" x14ac:dyDescent="0.3">
      <c r="A3290" s="2"/>
      <c r="B3290" s="2"/>
      <c r="C3290" s="2" t="s">
        <v>611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13" t="s">
        <v>67</v>
      </c>
      <c r="T3290" s="2" t="s">
        <v>68</v>
      </c>
      <c r="U3290" s="2" t="s">
        <v>5</v>
      </c>
      <c r="V3290" s="2" t="s">
        <v>97</v>
      </c>
      <c r="W3290" s="2"/>
      <c r="X3290" s="2">
        <v>316.39999999999998</v>
      </c>
      <c r="Y3290" s="34">
        <v>94.92</v>
      </c>
      <c r="Z3290" s="34">
        <v>94.92</v>
      </c>
      <c r="AA3290" s="2"/>
      <c r="AB3290" s="2"/>
      <c r="AC3290" s="2"/>
      <c r="AD3290" s="2"/>
      <c r="AE3290" s="2"/>
      <c r="AF3290" s="2"/>
      <c r="AG3290" s="2"/>
      <c r="AH3290" s="2"/>
      <c r="AI3290" s="2"/>
    </row>
    <row r="3291" spans="1:35" x14ac:dyDescent="0.3">
      <c r="A3291" s="2"/>
      <c r="B3291" s="2"/>
      <c r="C3291" s="2" t="s">
        <v>612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13" t="s">
        <v>67</v>
      </c>
      <c r="T3291" s="2" t="s">
        <v>68</v>
      </c>
      <c r="U3291" s="2" t="s">
        <v>5</v>
      </c>
      <c r="V3291" s="2" t="s">
        <v>97</v>
      </c>
      <c r="W3291" s="2"/>
      <c r="X3291" s="2">
        <v>321.91000000000003</v>
      </c>
      <c r="Y3291" s="34">
        <v>96.57</v>
      </c>
      <c r="Z3291" s="34">
        <v>96.57</v>
      </c>
      <c r="AA3291" s="2"/>
      <c r="AB3291" s="2"/>
      <c r="AC3291" s="2"/>
      <c r="AD3291" s="2"/>
      <c r="AE3291" s="2"/>
      <c r="AF3291" s="2"/>
      <c r="AG3291" s="2"/>
      <c r="AH3291" s="2"/>
      <c r="AI3291" s="2"/>
    </row>
    <row r="3292" spans="1:35" x14ac:dyDescent="0.3">
      <c r="A3292" s="2"/>
      <c r="B3292" s="2"/>
      <c r="C3292" s="2" t="s">
        <v>613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13" t="s">
        <v>67</v>
      </c>
      <c r="T3292" s="2" t="s">
        <v>68</v>
      </c>
      <c r="U3292" s="2" t="s">
        <v>5</v>
      </c>
      <c r="V3292" s="2" t="s">
        <v>97</v>
      </c>
      <c r="W3292" s="2"/>
      <c r="X3292" s="2">
        <v>402.04</v>
      </c>
      <c r="Y3292" s="34">
        <v>120.61</v>
      </c>
      <c r="Z3292" s="34">
        <v>120.61</v>
      </c>
      <c r="AA3292" s="2"/>
      <c r="AB3292" s="2"/>
      <c r="AC3292" s="2"/>
      <c r="AD3292" s="2"/>
      <c r="AE3292" s="2"/>
      <c r="AF3292" s="2"/>
      <c r="AG3292" s="2"/>
      <c r="AH3292" s="2"/>
      <c r="AI3292" s="2"/>
    </row>
    <row r="3293" spans="1:35" x14ac:dyDescent="0.3">
      <c r="A3293" s="2"/>
      <c r="B3293" s="2"/>
      <c r="C3293" s="2" t="s">
        <v>614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13" t="s">
        <v>67</v>
      </c>
      <c r="T3293" s="2" t="s">
        <v>68</v>
      </c>
      <c r="U3293" s="2" t="s">
        <v>5</v>
      </c>
      <c r="V3293" s="2" t="s">
        <v>97</v>
      </c>
      <c r="W3293" s="2"/>
      <c r="X3293" s="2">
        <v>305.35000000000002</v>
      </c>
      <c r="Y3293" s="34">
        <v>91.61</v>
      </c>
      <c r="Z3293" s="34">
        <v>91.61</v>
      </c>
      <c r="AA3293" s="2"/>
      <c r="AB3293" s="2"/>
      <c r="AC3293" s="2"/>
      <c r="AD3293" s="2"/>
      <c r="AE3293" s="2"/>
      <c r="AF3293" s="2"/>
      <c r="AG3293" s="2"/>
      <c r="AH3293" s="2"/>
      <c r="AI3293" s="2"/>
    </row>
    <row r="3294" spans="1:35" x14ac:dyDescent="0.3">
      <c r="A3294" s="2"/>
      <c r="B3294" s="2"/>
      <c r="C3294" s="2" t="s">
        <v>615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13" t="s">
        <v>67</v>
      </c>
      <c r="T3294" s="2" t="s">
        <v>68</v>
      </c>
      <c r="U3294" s="2" t="s">
        <v>5</v>
      </c>
      <c r="V3294" s="2" t="s">
        <v>97</v>
      </c>
      <c r="W3294" s="2"/>
      <c r="X3294" s="2">
        <v>290</v>
      </c>
      <c r="Y3294" s="34">
        <v>87</v>
      </c>
      <c r="Z3294" s="34">
        <v>87</v>
      </c>
      <c r="AA3294" s="2"/>
      <c r="AB3294" s="2"/>
      <c r="AC3294" s="2"/>
      <c r="AD3294" s="2"/>
      <c r="AE3294" s="2"/>
      <c r="AF3294" s="2"/>
      <c r="AG3294" s="2"/>
      <c r="AH3294" s="2"/>
      <c r="AI3294" s="2"/>
    </row>
    <row r="3295" spans="1:35" x14ac:dyDescent="0.3">
      <c r="A3295" s="2"/>
      <c r="B3295" s="2"/>
      <c r="C3295" s="2" t="s">
        <v>616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13" t="s">
        <v>67</v>
      </c>
      <c r="T3295" s="2" t="s">
        <v>68</v>
      </c>
      <c r="U3295" s="2" t="s">
        <v>5</v>
      </c>
      <c r="V3295" s="2" t="s">
        <v>97</v>
      </c>
      <c r="W3295" s="2"/>
      <c r="X3295" s="2">
        <v>311.19</v>
      </c>
      <c r="Y3295" s="34">
        <v>93.36</v>
      </c>
      <c r="Z3295" s="34">
        <v>93.36</v>
      </c>
      <c r="AA3295" s="2"/>
      <c r="AB3295" s="2"/>
      <c r="AC3295" s="2"/>
      <c r="AD3295" s="2"/>
      <c r="AE3295" s="2"/>
      <c r="AF3295" s="2"/>
      <c r="AG3295" s="2"/>
      <c r="AH3295" s="2"/>
      <c r="AI3295" s="2"/>
    </row>
    <row r="3296" spans="1:35" x14ac:dyDescent="0.3">
      <c r="A3296" s="2"/>
      <c r="B3296" s="2"/>
      <c r="C3296" s="2" t="s">
        <v>617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13" t="s">
        <v>67</v>
      </c>
      <c r="T3296" s="2" t="s">
        <v>68</v>
      </c>
      <c r="U3296" s="2" t="s">
        <v>5</v>
      </c>
      <c r="V3296" s="2" t="s">
        <v>97</v>
      </c>
      <c r="W3296" s="2"/>
      <c r="X3296" s="2">
        <v>353.9</v>
      </c>
      <c r="Y3296" s="34">
        <v>106.17</v>
      </c>
      <c r="Z3296" s="34">
        <v>106.17</v>
      </c>
      <c r="AA3296" s="2"/>
      <c r="AB3296" s="2"/>
      <c r="AC3296" s="2"/>
      <c r="AD3296" s="2"/>
      <c r="AE3296" s="2"/>
      <c r="AF3296" s="2"/>
      <c r="AG3296" s="2"/>
      <c r="AH3296" s="2"/>
      <c r="AI3296" s="2"/>
    </row>
    <row r="3297" spans="1:35" x14ac:dyDescent="0.3">
      <c r="A3297" s="2"/>
      <c r="B3297" s="2"/>
      <c r="C3297" s="2" t="s">
        <v>618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13" t="s">
        <v>67</v>
      </c>
      <c r="T3297" s="2" t="s">
        <v>68</v>
      </c>
      <c r="U3297" s="2" t="s">
        <v>5</v>
      </c>
      <c r="V3297" s="2" t="s">
        <v>97</v>
      </c>
      <c r="W3297" s="2"/>
      <c r="X3297" s="2">
        <v>274.58999999999997</v>
      </c>
      <c r="Y3297" s="34">
        <v>82.38</v>
      </c>
      <c r="Z3297" s="34">
        <v>82.38</v>
      </c>
      <c r="AA3297" s="2"/>
      <c r="AB3297" s="2"/>
      <c r="AC3297" s="2"/>
      <c r="AD3297" s="2"/>
      <c r="AE3297" s="2"/>
      <c r="AF3297" s="2"/>
      <c r="AG3297" s="2"/>
      <c r="AH3297" s="2"/>
      <c r="AI3297" s="2"/>
    </row>
    <row r="3298" spans="1:35" x14ac:dyDescent="0.3">
      <c r="A3298" s="2"/>
      <c r="B3298" s="2"/>
      <c r="C3298" s="2" t="s">
        <v>619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13" t="s">
        <v>67</v>
      </c>
      <c r="T3298" s="2" t="s">
        <v>68</v>
      </c>
      <c r="U3298" s="2" t="s">
        <v>5</v>
      </c>
      <c r="V3298" s="2" t="s">
        <v>97</v>
      </c>
      <c r="W3298" s="2"/>
      <c r="X3298" s="2">
        <v>327.66000000000003</v>
      </c>
      <c r="Y3298" s="34">
        <v>98.3</v>
      </c>
      <c r="Z3298" s="34">
        <v>98.3</v>
      </c>
      <c r="AA3298" s="2"/>
      <c r="AB3298" s="2"/>
      <c r="AC3298" s="2"/>
      <c r="AD3298" s="2"/>
      <c r="AE3298" s="2"/>
      <c r="AF3298" s="2"/>
      <c r="AG3298" s="2"/>
      <c r="AH3298" s="2"/>
      <c r="AI3298" s="2"/>
    </row>
    <row r="3299" spans="1:35" x14ac:dyDescent="0.3">
      <c r="A3299" s="2"/>
      <c r="B3299" s="2"/>
      <c r="C3299" s="2" t="s">
        <v>620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13" t="s">
        <v>67</v>
      </c>
      <c r="T3299" s="2" t="s">
        <v>68</v>
      </c>
      <c r="U3299" s="2" t="s">
        <v>5</v>
      </c>
      <c r="V3299" s="2" t="s">
        <v>97</v>
      </c>
      <c r="W3299" s="2"/>
      <c r="X3299" s="2">
        <v>302.79000000000002</v>
      </c>
      <c r="Y3299" s="34">
        <v>90.84</v>
      </c>
      <c r="Z3299" s="34">
        <v>90.84</v>
      </c>
      <c r="AA3299" s="2"/>
      <c r="AB3299" s="2"/>
      <c r="AC3299" s="2"/>
      <c r="AD3299" s="2"/>
      <c r="AE3299" s="2"/>
      <c r="AF3299" s="2"/>
      <c r="AG3299" s="2"/>
      <c r="AH3299" s="2"/>
      <c r="AI3299" s="2"/>
    </row>
    <row r="3300" spans="1:35" x14ac:dyDescent="0.3">
      <c r="A3300" s="2"/>
      <c r="B3300" s="2"/>
      <c r="C3300" s="2" t="s">
        <v>621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13" t="s">
        <v>67</v>
      </c>
      <c r="T3300" s="2" t="s">
        <v>68</v>
      </c>
      <c r="U3300" s="2" t="s">
        <v>5</v>
      </c>
      <c r="V3300" s="2" t="s">
        <v>97</v>
      </c>
      <c r="W3300" s="2"/>
      <c r="X3300" s="2">
        <v>382.99</v>
      </c>
      <c r="Y3300" s="34">
        <v>114.9</v>
      </c>
      <c r="Z3300" s="34">
        <v>114.9</v>
      </c>
      <c r="AA3300" s="2"/>
      <c r="AB3300" s="2"/>
      <c r="AC3300" s="2"/>
      <c r="AD3300" s="2"/>
      <c r="AE3300" s="2"/>
      <c r="AF3300" s="2"/>
      <c r="AG3300" s="2"/>
      <c r="AH3300" s="2"/>
      <c r="AI3300" s="2"/>
    </row>
    <row r="3301" spans="1:35" x14ac:dyDescent="0.3">
      <c r="A3301" s="2"/>
      <c r="B3301" s="2"/>
      <c r="C3301" s="2" t="s">
        <v>622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13" t="s">
        <v>67</v>
      </c>
      <c r="T3301" s="2" t="s">
        <v>68</v>
      </c>
      <c r="U3301" s="2" t="s">
        <v>5</v>
      </c>
      <c r="V3301" s="2" t="s">
        <v>97</v>
      </c>
      <c r="W3301" s="2"/>
      <c r="X3301" s="2">
        <v>322.35000000000002</v>
      </c>
      <c r="Y3301" s="34">
        <v>96.7</v>
      </c>
      <c r="Z3301" s="34">
        <v>96.7</v>
      </c>
      <c r="AA3301" s="2"/>
      <c r="AB3301" s="2"/>
      <c r="AC3301" s="2"/>
      <c r="AD3301" s="2"/>
      <c r="AE3301" s="2"/>
      <c r="AF3301" s="2"/>
      <c r="AG3301" s="2"/>
      <c r="AH3301" s="2"/>
      <c r="AI3301" s="2"/>
    </row>
    <row r="3302" spans="1:35" x14ac:dyDescent="0.3">
      <c r="A3302" s="2"/>
      <c r="B3302" s="2"/>
      <c r="C3302" s="2" t="s">
        <v>623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13" t="s">
        <v>67</v>
      </c>
      <c r="T3302" s="2" t="s">
        <v>68</v>
      </c>
      <c r="U3302" s="2" t="s">
        <v>5</v>
      </c>
      <c r="V3302" s="2" t="s">
        <v>97</v>
      </c>
      <c r="W3302" s="2"/>
      <c r="X3302" s="2">
        <v>323.68</v>
      </c>
      <c r="Y3302" s="34">
        <v>97.1</v>
      </c>
      <c r="Z3302" s="34">
        <v>97.1</v>
      </c>
      <c r="AA3302" s="2"/>
      <c r="AB3302" s="2"/>
      <c r="AC3302" s="2"/>
      <c r="AD3302" s="2"/>
      <c r="AE3302" s="2"/>
      <c r="AF3302" s="2"/>
      <c r="AG3302" s="2"/>
      <c r="AH3302" s="2"/>
      <c r="AI3302" s="2"/>
    </row>
    <row r="3303" spans="1:35" x14ac:dyDescent="0.3">
      <c r="A3303" s="2"/>
      <c r="B3303" s="2"/>
      <c r="C3303" s="2" t="s">
        <v>624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13" t="s">
        <v>67</v>
      </c>
      <c r="T3303" s="2" t="s">
        <v>68</v>
      </c>
      <c r="U3303" s="2" t="s">
        <v>5</v>
      </c>
      <c r="V3303" s="2" t="s">
        <v>97</v>
      </c>
      <c r="W3303" s="2"/>
      <c r="X3303" s="2">
        <v>350.74</v>
      </c>
      <c r="Y3303" s="34">
        <v>105.22</v>
      </c>
      <c r="Z3303" s="34">
        <v>105.22</v>
      </c>
      <c r="AA3303" s="2"/>
      <c r="AB3303" s="2"/>
      <c r="AC3303" s="2"/>
      <c r="AD3303" s="2"/>
      <c r="AE3303" s="2"/>
      <c r="AF3303" s="2"/>
      <c r="AG3303" s="2"/>
      <c r="AH3303" s="2"/>
      <c r="AI3303" s="2"/>
    </row>
    <row r="3304" spans="1:35" x14ac:dyDescent="0.3">
      <c r="A3304" s="2"/>
      <c r="B3304" s="2"/>
      <c r="C3304" s="2" t="s">
        <v>625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13" t="s">
        <v>67</v>
      </c>
      <c r="T3304" s="2" t="s">
        <v>68</v>
      </c>
      <c r="U3304" s="2" t="s">
        <v>5</v>
      </c>
      <c r="V3304" s="2" t="s">
        <v>97</v>
      </c>
      <c r="W3304" s="2"/>
      <c r="X3304" s="2">
        <v>244.11</v>
      </c>
      <c r="Y3304" s="34">
        <v>73.23</v>
      </c>
      <c r="Z3304" s="34">
        <v>73.23</v>
      </c>
      <c r="AA3304" s="2"/>
      <c r="AB3304" s="2"/>
      <c r="AC3304" s="2"/>
      <c r="AD3304" s="2"/>
      <c r="AE3304" s="2"/>
      <c r="AF3304" s="2"/>
      <c r="AG3304" s="2"/>
      <c r="AH3304" s="2"/>
      <c r="AI3304" s="2"/>
    </row>
    <row r="3305" spans="1:35" x14ac:dyDescent="0.3">
      <c r="A3305" s="2"/>
      <c r="B3305" s="2"/>
      <c r="C3305" s="2" t="s">
        <v>626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13" t="s">
        <v>67</v>
      </c>
      <c r="T3305" s="2" t="s">
        <v>68</v>
      </c>
      <c r="U3305" s="2" t="s">
        <v>5</v>
      </c>
      <c r="V3305" s="2" t="s">
        <v>97</v>
      </c>
      <c r="W3305" s="2"/>
      <c r="X3305" s="2">
        <v>302.77999999999997</v>
      </c>
      <c r="Y3305" s="34">
        <v>90.83</v>
      </c>
      <c r="Z3305" s="34">
        <v>90.83</v>
      </c>
      <c r="AA3305" s="2"/>
      <c r="AB3305" s="2"/>
      <c r="AC3305" s="2"/>
      <c r="AD3305" s="2"/>
      <c r="AE3305" s="2"/>
      <c r="AF3305" s="2"/>
      <c r="AG3305" s="2"/>
      <c r="AH3305" s="2"/>
      <c r="AI3305" s="2"/>
    </row>
    <row r="3306" spans="1:35" x14ac:dyDescent="0.3">
      <c r="A3306" s="2"/>
      <c r="B3306" s="2"/>
      <c r="C3306" s="2" t="s">
        <v>627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13" t="s">
        <v>67</v>
      </c>
      <c r="T3306" s="2" t="s">
        <v>68</v>
      </c>
      <c r="U3306" s="2" t="s">
        <v>5</v>
      </c>
      <c r="V3306" s="2" t="s">
        <v>97</v>
      </c>
      <c r="W3306" s="2"/>
      <c r="X3306" s="2">
        <v>347.89</v>
      </c>
      <c r="Y3306" s="34">
        <v>104.37</v>
      </c>
      <c r="Z3306" s="34">
        <v>104.37</v>
      </c>
      <c r="AA3306" s="2"/>
      <c r="AB3306" s="2"/>
      <c r="AC3306" s="2"/>
      <c r="AD3306" s="2"/>
      <c r="AE3306" s="2"/>
      <c r="AF3306" s="2"/>
      <c r="AG3306" s="2"/>
      <c r="AH3306" s="2"/>
      <c r="AI3306" s="2"/>
    </row>
    <row r="3307" spans="1:35" x14ac:dyDescent="0.3">
      <c r="A3307" s="2"/>
      <c r="B3307" s="2"/>
      <c r="C3307" s="2" t="s">
        <v>628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13" t="s">
        <v>67</v>
      </c>
      <c r="T3307" s="2" t="s">
        <v>68</v>
      </c>
      <c r="U3307" s="2" t="s">
        <v>5</v>
      </c>
      <c r="V3307" s="2" t="s">
        <v>97</v>
      </c>
      <c r="W3307" s="2"/>
      <c r="X3307" s="2">
        <v>340.59</v>
      </c>
      <c r="Y3307" s="34">
        <v>102.18</v>
      </c>
      <c r="Z3307" s="34">
        <v>102.18</v>
      </c>
      <c r="AA3307" s="2"/>
      <c r="AB3307" s="2"/>
      <c r="AC3307" s="2"/>
      <c r="AD3307" s="2"/>
      <c r="AE3307" s="2"/>
      <c r="AF3307" s="2"/>
      <c r="AG3307" s="2"/>
      <c r="AH3307" s="2"/>
      <c r="AI3307" s="2"/>
    </row>
    <row r="3308" spans="1:35" x14ac:dyDescent="0.3">
      <c r="A3308" s="2"/>
      <c r="B3308" s="2"/>
      <c r="C3308" s="2" t="s">
        <v>629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13" t="s">
        <v>67</v>
      </c>
      <c r="T3308" s="2" t="s">
        <v>68</v>
      </c>
      <c r="U3308" s="2" t="s">
        <v>5</v>
      </c>
      <c r="V3308" s="2" t="s">
        <v>97</v>
      </c>
      <c r="W3308" s="2"/>
      <c r="X3308" s="2">
        <v>404.3</v>
      </c>
      <c r="Y3308" s="34">
        <v>121.29</v>
      </c>
      <c r="Z3308" s="34">
        <v>121.29</v>
      </c>
      <c r="AA3308" s="2"/>
      <c r="AB3308" s="2"/>
      <c r="AC3308" s="2"/>
      <c r="AD3308" s="2"/>
      <c r="AE3308" s="2"/>
      <c r="AF3308" s="2"/>
      <c r="AG3308" s="2"/>
      <c r="AH3308" s="2"/>
      <c r="AI3308" s="2"/>
    </row>
    <row r="3309" spans="1:35" x14ac:dyDescent="0.3">
      <c r="A3309" s="2"/>
      <c r="B3309" s="2"/>
      <c r="C3309" s="2" t="s">
        <v>630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13" t="s">
        <v>67</v>
      </c>
      <c r="T3309" s="2" t="s">
        <v>68</v>
      </c>
      <c r="U3309" s="2" t="s">
        <v>5</v>
      </c>
      <c r="V3309" s="2" t="s">
        <v>97</v>
      </c>
      <c r="W3309" s="2"/>
      <c r="X3309" s="2">
        <v>292.70999999999998</v>
      </c>
      <c r="Y3309" s="34">
        <v>87.81</v>
      </c>
      <c r="Z3309" s="34">
        <v>87.81</v>
      </c>
      <c r="AA3309" s="2"/>
      <c r="AB3309" s="2"/>
      <c r="AC3309" s="2"/>
      <c r="AD3309" s="2"/>
      <c r="AE3309" s="2"/>
      <c r="AF3309" s="2"/>
      <c r="AG3309" s="2"/>
      <c r="AH3309" s="2"/>
      <c r="AI3309" s="2"/>
    </row>
    <row r="3310" spans="1:35" x14ac:dyDescent="0.3">
      <c r="A3310" s="2"/>
      <c r="B3310" s="2"/>
      <c r="C3310" s="2" t="s">
        <v>631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13" t="s">
        <v>67</v>
      </c>
      <c r="T3310" s="2" t="s">
        <v>68</v>
      </c>
      <c r="U3310" s="2" t="s">
        <v>5</v>
      </c>
      <c r="V3310" s="2" t="s">
        <v>97</v>
      </c>
      <c r="W3310" s="2"/>
      <c r="X3310" s="2">
        <v>316.93</v>
      </c>
      <c r="Y3310" s="34">
        <v>95.08</v>
      </c>
      <c r="Z3310" s="34">
        <v>95.08</v>
      </c>
      <c r="AA3310" s="2"/>
      <c r="AB3310" s="2"/>
      <c r="AC3310" s="2"/>
      <c r="AD3310" s="2"/>
      <c r="AE3310" s="2"/>
      <c r="AF3310" s="2"/>
      <c r="AG3310" s="2"/>
      <c r="AH3310" s="2"/>
      <c r="AI3310" s="2"/>
    </row>
    <row r="3311" spans="1:35" x14ac:dyDescent="0.3">
      <c r="A3311" s="2"/>
      <c r="B3311" s="2"/>
      <c r="C3311" s="2" t="s">
        <v>632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13" t="s">
        <v>67</v>
      </c>
      <c r="T3311" s="2" t="s">
        <v>68</v>
      </c>
      <c r="U3311" s="2" t="s">
        <v>5</v>
      </c>
      <c r="V3311" s="2" t="s">
        <v>97</v>
      </c>
      <c r="W3311" s="2"/>
      <c r="X3311" s="2">
        <v>338.42</v>
      </c>
      <c r="Y3311" s="34">
        <v>101.52</v>
      </c>
      <c r="Z3311" s="34">
        <v>101.52</v>
      </c>
      <c r="AA3311" s="2"/>
      <c r="AB3311" s="2"/>
      <c r="AC3311" s="2"/>
      <c r="AD3311" s="2"/>
      <c r="AE3311" s="2"/>
      <c r="AF3311" s="2"/>
      <c r="AG3311" s="2"/>
      <c r="AH3311" s="2"/>
      <c r="AI3311" s="2"/>
    </row>
    <row r="3312" spans="1:35" x14ac:dyDescent="0.3">
      <c r="A3312" s="2"/>
      <c r="B3312" s="2"/>
      <c r="C3312" s="2" t="s">
        <v>633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13" t="s">
        <v>67</v>
      </c>
      <c r="T3312" s="2" t="s">
        <v>68</v>
      </c>
      <c r="U3312" s="2" t="s">
        <v>5</v>
      </c>
      <c r="V3312" s="2" t="s">
        <v>97</v>
      </c>
      <c r="W3312" s="2"/>
      <c r="X3312" s="2">
        <v>346.04</v>
      </c>
      <c r="Y3312" s="34">
        <v>103.81</v>
      </c>
      <c r="Z3312" s="34">
        <v>103.81</v>
      </c>
      <c r="AA3312" s="2"/>
      <c r="AB3312" s="2"/>
      <c r="AC3312" s="2"/>
      <c r="AD3312" s="2"/>
      <c r="AE3312" s="2"/>
      <c r="AF3312" s="2"/>
      <c r="AG3312" s="2"/>
      <c r="AH3312" s="2"/>
      <c r="AI3312" s="2"/>
    </row>
    <row r="3313" spans="1:35" x14ac:dyDescent="0.3">
      <c r="A3313" s="2"/>
      <c r="B3313" s="2"/>
      <c r="C3313" s="2" t="s">
        <v>634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13" t="s">
        <v>67</v>
      </c>
      <c r="T3313" s="2" t="s">
        <v>68</v>
      </c>
      <c r="U3313" s="2" t="s">
        <v>5</v>
      </c>
      <c r="V3313" s="2" t="s">
        <v>97</v>
      </c>
      <c r="W3313" s="2"/>
      <c r="X3313" s="2">
        <v>324.77999999999997</v>
      </c>
      <c r="Y3313" s="34">
        <v>97.43</v>
      </c>
      <c r="Z3313" s="34">
        <v>97.43</v>
      </c>
      <c r="AA3313" s="2"/>
      <c r="AB3313" s="2"/>
      <c r="AC3313" s="2"/>
      <c r="AD3313" s="2"/>
      <c r="AE3313" s="2"/>
      <c r="AF3313" s="2"/>
      <c r="AG3313" s="2"/>
      <c r="AH3313" s="2"/>
      <c r="AI3313" s="2"/>
    </row>
    <row r="3314" spans="1:35" x14ac:dyDescent="0.3">
      <c r="A3314" s="2"/>
      <c r="B3314" s="2"/>
      <c r="C3314" s="2" t="s">
        <v>635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13" t="s">
        <v>67</v>
      </c>
      <c r="T3314" s="2" t="s">
        <v>68</v>
      </c>
      <c r="U3314" s="2" t="s">
        <v>5</v>
      </c>
      <c r="V3314" s="2" t="s">
        <v>97</v>
      </c>
      <c r="W3314" s="2"/>
      <c r="X3314" s="2">
        <v>280</v>
      </c>
      <c r="Y3314" s="34">
        <v>84.05</v>
      </c>
      <c r="Z3314" s="34">
        <v>84.05</v>
      </c>
      <c r="AA3314" s="2"/>
      <c r="AB3314" s="2"/>
      <c r="AC3314" s="2"/>
      <c r="AD3314" s="2"/>
      <c r="AE3314" s="2"/>
      <c r="AF3314" s="2"/>
      <c r="AG3314" s="2"/>
      <c r="AH3314" s="2"/>
      <c r="AI3314" s="2"/>
    </row>
    <row r="3315" spans="1:35" x14ac:dyDescent="0.3">
      <c r="A3315" s="2"/>
      <c r="B3315" s="2"/>
      <c r="C3315" s="2" t="s">
        <v>636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13" t="s">
        <v>67</v>
      </c>
      <c r="T3315" s="2" t="s">
        <v>68</v>
      </c>
      <c r="U3315" s="2" t="s">
        <v>5</v>
      </c>
      <c r="V3315" s="2" t="s">
        <v>97</v>
      </c>
      <c r="W3315" s="2"/>
      <c r="X3315" s="2">
        <v>349.82</v>
      </c>
      <c r="Y3315" s="34">
        <v>104.99</v>
      </c>
      <c r="Z3315" s="34">
        <v>104.99</v>
      </c>
      <c r="AA3315" s="2"/>
      <c r="AB3315" s="2"/>
      <c r="AC3315" s="2"/>
      <c r="AD3315" s="2"/>
      <c r="AE3315" s="2"/>
      <c r="AF3315" s="2"/>
      <c r="AG3315" s="2"/>
      <c r="AH3315" s="2"/>
      <c r="AI3315" s="2"/>
    </row>
    <row r="3316" spans="1:35" x14ac:dyDescent="0.3">
      <c r="A3316" s="2"/>
      <c r="B3316" s="2"/>
      <c r="C3316" s="2" t="s">
        <v>637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13" t="s">
        <v>67</v>
      </c>
      <c r="T3316" s="2" t="s">
        <v>68</v>
      </c>
      <c r="U3316" s="2" t="s">
        <v>5</v>
      </c>
      <c r="V3316" s="2" t="s">
        <v>97</v>
      </c>
      <c r="W3316" s="2"/>
      <c r="X3316" s="2">
        <v>283.37</v>
      </c>
      <c r="Y3316" s="34">
        <v>85.01</v>
      </c>
      <c r="Z3316" s="34">
        <v>85.01</v>
      </c>
      <c r="AA3316" s="2"/>
      <c r="AB3316" s="2"/>
      <c r="AC3316" s="2"/>
      <c r="AD3316" s="2"/>
      <c r="AE3316" s="2"/>
      <c r="AF3316" s="2"/>
      <c r="AG3316" s="2"/>
      <c r="AH3316" s="2"/>
      <c r="AI3316" s="2"/>
    </row>
    <row r="3317" spans="1:35" x14ac:dyDescent="0.3">
      <c r="A3317" s="2"/>
      <c r="B3317" s="2"/>
      <c r="C3317" s="2" t="s">
        <v>638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13" t="s">
        <v>67</v>
      </c>
      <c r="T3317" s="2" t="s">
        <v>68</v>
      </c>
      <c r="U3317" s="2" t="s">
        <v>5</v>
      </c>
      <c r="V3317" s="2" t="s">
        <v>97</v>
      </c>
      <c r="W3317" s="2"/>
      <c r="X3317" s="2">
        <v>295</v>
      </c>
      <c r="Y3317" s="34">
        <v>88.5</v>
      </c>
      <c r="Z3317" s="34">
        <v>88.5</v>
      </c>
      <c r="AA3317" s="2"/>
      <c r="AB3317" s="2"/>
      <c r="AC3317" s="2"/>
      <c r="AD3317" s="2"/>
      <c r="AE3317" s="2"/>
      <c r="AF3317" s="2"/>
      <c r="AG3317" s="2"/>
      <c r="AH3317" s="2"/>
      <c r="AI3317" s="2"/>
    </row>
    <row r="3318" spans="1:35" x14ac:dyDescent="0.3">
      <c r="A3318" s="2"/>
      <c r="B3318" s="2"/>
      <c r="C3318" s="2" t="s">
        <v>639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13" t="s">
        <v>67</v>
      </c>
      <c r="T3318" s="2" t="s">
        <v>68</v>
      </c>
      <c r="U3318" s="2" t="s">
        <v>5</v>
      </c>
      <c r="V3318" s="2" t="s">
        <v>97</v>
      </c>
      <c r="W3318" s="2"/>
      <c r="X3318" s="2">
        <v>306.25</v>
      </c>
      <c r="Y3318" s="34">
        <v>91.88</v>
      </c>
      <c r="Z3318" s="34">
        <v>91.88</v>
      </c>
      <c r="AA3318" s="2"/>
      <c r="AB3318" s="2"/>
      <c r="AC3318" s="2"/>
      <c r="AD3318" s="2"/>
      <c r="AE3318" s="2"/>
      <c r="AF3318" s="2"/>
      <c r="AG3318" s="2"/>
      <c r="AH3318" s="2"/>
      <c r="AI3318" s="2"/>
    </row>
    <row r="3319" spans="1:35" x14ac:dyDescent="0.3">
      <c r="A3319" s="2"/>
      <c r="B3319" s="2"/>
      <c r="C3319" s="2" t="s">
        <v>640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13" t="s">
        <v>67</v>
      </c>
      <c r="T3319" s="2" t="s">
        <v>68</v>
      </c>
      <c r="U3319" s="2" t="s">
        <v>5</v>
      </c>
      <c r="V3319" s="2" t="s">
        <v>97</v>
      </c>
      <c r="W3319" s="2"/>
      <c r="X3319" s="2">
        <v>311.83</v>
      </c>
      <c r="Y3319" s="34">
        <v>93.55</v>
      </c>
      <c r="Z3319" s="34">
        <v>93.55</v>
      </c>
      <c r="AA3319" s="2"/>
      <c r="AB3319" s="2"/>
      <c r="AC3319" s="2"/>
      <c r="AD3319" s="2"/>
      <c r="AE3319" s="2"/>
      <c r="AF3319" s="2"/>
      <c r="AG3319" s="2"/>
      <c r="AH3319" s="2"/>
      <c r="AI3319" s="2"/>
    </row>
    <row r="3320" spans="1:35" x14ac:dyDescent="0.3">
      <c r="A3320" s="2"/>
      <c r="B3320" s="2"/>
      <c r="C3320" s="2" t="s">
        <v>641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13" t="s">
        <v>67</v>
      </c>
      <c r="T3320" s="2" t="s">
        <v>68</v>
      </c>
      <c r="U3320" s="2" t="s">
        <v>5</v>
      </c>
      <c r="V3320" s="2" t="s">
        <v>97</v>
      </c>
      <c r="W3320" s="2"/>
      <c r="X3320" s="2">
        <v>318.57</v>
      </c>
      <c r="Y3320" s="34">
        <v>95.57</v>
      </c>
      <c r="Z3320" s="34">
        <v>95.57</v>
      </c>
      <c r="AA3320" s="2"/>
      <c r="AB3320" s="2"/>
      <c r="AC3320" s="2"/>
      <c r="AD3320" s="2"/>
      <c r="AE3320" s="2"/>
      <c r="AF3320" s="2"/>
      <c r="AG3320" s="2"/>
      <c r="AH3320" s="2"/>
      <c r="AI3320" s="2"/>
    </row>
    <row r="3321" spans="1:35" x14ac:dyDescent="0.3">
      <c r="A3321" s="2"/>
      <c r="B3321" s="2"/>
      <c r="C3321" s="2" t="s">
        <v>642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13" t="s">
        <v>67</v>
      </c>
      <c r="T3321" s="2" t="s">
        <v>68</v>
      </c>
      <c r="U3321" s="2" t="s">
        <v>5</v>
      </c>
      <c r="V3321" s="2" t="s">
        <v>97</v>
      </c>
      <c r="W3321" s="2"/>
      <c r="X3321" s="2">
        <v>373.19</v>
      </c>
      <c r="Y3321" s="34">
        <v>111.96</v>
      </c>
      <c r="Z3321" s="34">
        <v>111.96</v>
      </c>
      <c r="AA3321" s="2"/>
      <c r="AB3321" s="2"/>
      <c r="AC3321" s="2"/>
      <c r="AD3321" s="2"/>
      <c r="AE3321" s="2"/>
      <c r="AF3321" s="2"/>
      <c r="AG3321" s="2"/>
      <c r="AH3321" s="2"/>
      <c r="AI3321" s="2"/>
    </row>
    <row r="3322" spans="1:35" x14ac:dyDescent="0.3">
      <c r="A3322" s="2"/>
      <c r="B3322" s="2"/>
      <c r="C3322" s="2" t="s">
        <v>643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13" t="s">
        <v>67</v>
      </c>
      <c r="T3322" s="2" t="s">
        <v>68</v>
      </c>
      <c r="U3322" s="2" t="s">
        <v>5</v>
      </c>
      <c r="V3322" s="2" t="s">
        <v>97</v>
      </c>
      <c r="W3322" s="2"/>
      <c r="X3322" s="2">
        <v>305.29000000000002</v>
      </c>
      <c r="Y3322" s="34">
        <v>91.59</v>
      </c>
      <c r="Z3322" s="34">
        <v>91.59</v>
      </c>
      <c r="AA3322" s="2"/>
      <c r="AB3322" s="2"/>
      <c r="AC3322" s="2"/>
      <c r="AD3322" s="2"/>
      <c r="AE3322" s="2"/>
      <c r="AF3322" s="2"/>
      <c r="AG3322" s="2"/>
      <c r="AH3322" s="2"/>
      <c r="AI3322" s="2"/>
    </row>
    <row r="3323" spans="1:35" x14ac:dyDescent="0.3">
      <c r="A3323" s="2"/>
      <c r="B3323" s="2"/>
      <c r="C3323" s="2" t="s">
        <v>644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13" t="s">
        <v>67</v>
      </c>
      <c r="T3323" s="2" t="s">
        <v>68</v>
      </c>
      <c r="U3323" s="2" t="s">
        <v>5</v>
      </c>
      <c r="V3323" s="2" t="s">
        <v>97</v>
      </c>
      <c r="W3323" s="2"/>
      <c r="X3323" s="2">
        <v>312.97000000000003</v>
      </c>
      <c r="Y3323" s="34">
        <v>93.89</v>
      </c>
      <c r="Z3323" s="34">
        <v>93.89</v>
      </c>
      <c r="AA3323" s="2"/>
      <c r="AB3323" s="2"/>
      <c r="AC3323" s="2"/>
      <c r="AD3323" s="2"/>
      <c r="AE3323" s="2"/>
      <c r="AF3323" s="2"/>
      <c r="AG3323" s="2"/>
      <c r="AH3323" s="2"/>
      <c r="AI3323" s="2"/>
    </row>
    <row r="3324" spans="1:35" x14ac:dyDescent="0.3">
      <c r="A3324" s="2"/>
      <c r="B3324" s="2"/>
      <c r="C3324" s="2" t="s">
        <v>645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13" t="s">
        <v>67</v>
      </c>
      <c r="T3324" s="2" t="s">
        <v>68</v>
      </c>
      <c r="U3324" s="2" t="s">
        <v>5</v>
      </c>
      <c r="V3324" s="2" t="s">
        <v>97</v>
      </c>
      <c r="W3324" s="2"/>
      <c r="X3324" s="2">
        <v>300.01</v>
      </c>
      <c r="Y3324" s="34">
        <v>90</v>
      </c>
      <c r="Z3324" s="34">
        <v>90</v>
      </c>
      <c r="AA3324" s="2"/>
      <c r="AB3324" s="2"/>
      <c r="AC3324" s="2"/>
      <c r="AD3324" s="2"/>
      <c r="AE3324" s="2"/>
      <c r="AF3324" s="2"/>
      <c r="AG3324" s="2"/>
      <c r="AH3324" s="2"/>
      <c r="AI3324" s="2"/>
    </row>
    <row r="3325" spans="1:35" x14ac:dyDescent="0.3">
      <c r="A3325" s="2"/>
      <c r="B3325" s="2"/>
      <c r="C3325" s="2" t="s">
        <v>646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13" t="s">
        <v>67</v>
      </c>
      <c r="T3325" s="2" t="s">
        <v>68</v>
      </c>
      <c r="U3325" s="2" t="s">
        <v>5</v>
      </c>
      <c r="V3325" s="2" t="s">
        <v>97</v>
      </c>
      <c r="W3325" s="2"/>
      <c r="X3325" s="2">
        <v>319.63</v>
      </c>
      <c r="Y3325" s="34">
        <v>95.89</v>
      </c>
      <c r="Z3325" s="34">
        <v>95.89</v>
      </c>
      <c r="AA3325" s="2"/>
      <c r="AB3325" s="2"/>
      <c r="AC3325" s="2"/>
      <c r="AD3325" s="2"/>
      <c r="AE3325" s="2"/>
      <c r="AF3325" s="2"/>
      <c r="AG3325" s="2"/>
      <c r="AH3325" s="2"/>
      <c r="AI3325" s="2"/>
    </row>
    <row r="3326" spans="1:35" x14ac:dyDescent="0.3">
      <c r="A3326" s="2"/>
      <c r="B3326" s="2"/>
      <c r="C3326" s="2" t="s">
        <v>647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13" t="s">
        <v>67</v>
      </c>
      <c r="T3326" s="2" t="s">
        <v>68</v>
      </c>
      <c r="U3326" s="2" t="s">
        <v>5</v>
      </c>
      <c r="V3326" s="2" t="s">
        <v>97</v>
      </c>
      <c r="W3326" s="2"/>
      <c r="X3326" s="2">
        <v>261</v>
      </c>
      <c r="Y3326" s="34">
        <v>78.3</v>
      </c>
      <c r="Z3326" s="34">
        <v>78.3</v>
      </c>
      <c r="AA3326" s="2"/>
      <c r="AB3326" s="2"/>
      <c r="AC3326" s="2"/>
      <c r="AD3326" s="2"/>
      <c r="AE3326" s="2"/>
      <c r="AF3326" s="2"/>
      <c r="AG3326" s="2"/>
      <c r="AH3326" s="2"/>
      <c r="AI3326" s="2"/>
    </row>
    <row r="3327" spans="1:35" x14ac:dyDescent="0.3">
      <c r="A3327" s="2"/>
      <c r="B3327" s="2"/>
      <c r="C3327" s="2" t="s">
        <v>648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13" t="s">
        <v>67</v>
      </c>
      <c r="T3327" s="2" t="s">
        <v>68</v>
      </c>
      <c r="U3327" s="2" t="s">
        <v>5</v>
      </c>
      <c r="V3327" s="2" t="s">
        <v>97</v>
      </c>
      <c r="W3327" s="2"/>
      <c r="X3327" s="2">
        <v>360.29</v>
      </c>
      <c r="Y3327" s="34">
        <v>108.09</v>
      </c>
      <c r="Z3327" s="34">
        <v>108.09</v>
      </c>
      <c r="AA3327" s="2"/>
      <c r="AB3327" s="2"/>
      <c r="AC3327" s="2"/>
      <c r="AD3327" s="2"/>
      <c r="AE3327" s="2"/>
      <c r="AF3327" s="2"/>
      <c r="AG3327" s="2"/>
      <c r="AH3327" s="2"/>
      <c r="AI3327" s="2"/>
    </row>
    <row r="3328" spans="1:35" x14ac:dyDescent="0.3">
      <c r="A3328" s="2"/>
      <c r="B3328" s="2"/>
      <c r="C3328" s="2" t="s">
        <v>649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13" t="s">
        <v>67</v>
      </c>
      <c r="T3328" s="2" t="s">
        <v>68</v>
      </c>
      <c r="U3328" s="2" t="s">
        <v>5</v>
      </c>
      <c r="V3328" s="2" t="s">
        <v>97</v>
      </c>
      <c r="W3328" s="2"/>
      <c r="X3328" s="2">
        <v>333.73</v>
      </c>
      <c r="Y3328" s="34">
        <v>100.12</v>
      </c>
      <c r="Z3328" s="34">
        <v>100.12</v>
      </c>
      <c r="AA3328" s="2"/>
      <c r="AB3328" s="2"/>
      <c r="AC3328" s="2"/>
      <c r="AD3328" s="2"/>
      <c r="AE3328" s="2"/>
      <c r="AF3328" s="2"/>
      <c r="AG3328" s="2"/>
      <c r="AH3328" s="2"/>
      <c r="AI3328" s="2"/>
    </row>
    <row r="3329" spans="1:35" x14ac:dyDescent="0.3">
      <c r="A3329" s="2"/>
      <c r="B3329" s="2"/>
      <c r="C3329" s="2" t="s">
        <v>650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13" t="s">
        <v>67</v>
      </c>
      <c r="T3329" s="2" t="s">
        <v>68</v>
      </c>
      <c r="U3329" s="2" t="s">
        <v>5</v>
      </c>
      <c r="V3329" s="2" t="s">
        <v>97</v>
      </c>
      <c r="W3329" s="2"/>
      <c r="X3329" s="2">
        <v>369.32</v>
      </c>
      <c r="Y3329" s="34">
        <v>110.8</v>
      </c>
      <c r="Z3329" s="34">
        <v>110.8</v>
      </c>
      <c r="AA3329" s="2"/>
      <c r="AB3329" s="2"/>
      <c r="AC3329" s="2"/>
      <c r="AD3329" s="2"/>
      <c r="AE3329" s="2"/>
      <c r="AF3329" s="2"/>
      <c r="AG3329" s="2"/>
      <c r="AH3329" s="2"/>
      <c r="AI3329" s="2"/>
    </row>
    <row r="3330" spans="1:35" x14ac:dyDescent="0.3">
      <c r="A3330" s="2"/>
      <c r="B3330" s="2"/>
      <c r="C3330" s="2" t="s">
        <v>651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13" t="s">
        <v>67</v>
      </c>
      <c r="T3330" s="2" t="s">
        <v>68</v>
      </c>
      <c r="U3330" s="2" t="s">
        <v>5</v>
      </c>
      <c r="V3330" s="2" t="s">
        <v>97</v>
      </c>
      <c r="W3330" s="2"/>
      <c r="X3330" s="2">
        <v>347.68</v>
      </c>
      <c r="Y3330" s="34">
        <v>104.3</v>
      </c>
      <c r="Z3330" s="34">
        <v>104.3</v>
      </c>
      <c r="AA3330" s="2"/>
      <c r="AB3330" s="2"/>
      <c r="AC3330" s="2"/>
      <c r="AD3330" s="2"/>
      <c r="AE3330" s="2"/>
      <c r="AF3330" s="2"/>
      <c r="AG3330" s="2"/>
      <c r="AH3330" s="2"/>
      <c r="AI3330" s="2"/>
    </row>
    <row r="3331" spans="1:35" x14ac:dyDescent="0.3">
      <c r="A3331" s="2"/>
      <c r="B3331" s="2"/>
      <c r="C3331" s="2" t="s">
        <v>652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13" t="s">
        <v>67</v>
      </c>
      <c r="T3331" s="2" t="s">
        <v>68</v>
      </c>
      <c r="U3331" s="2" t="s">
        <v>5</v>
      </c>
      <c r="V3331" s="2" t="s">
        <v>97</v>
      </c>
      <c r="W3331" s="2"/>
      <c r="X3331" s="2">
        <v>313.85000000000002</v>
      </c>
      <c r="Y3331" s="34">
        <v>94.16</v>
      </c>
      <c r="Z3331" s="34">
        <v>94.16</v>
      </c>
      <c r="AA3331" s="2"/>
      <c r="AB3331" s="2"/>
      <c r="AC3331" s="2"/>
      <c r="AD3331" s="2"/>
      <c r="AE3331" s="2"/>
      <c r="AF3331" s="2"/>
      <c r="AG3331" s="2"/>
      <c r="AH3331" s="2"/>
      <c r="AI3331" s="2"/>
    </row>
    <row r="3332" spans="1:35" x14ac:dyDescent="0.3">
      <c r="A3332" s="2"/>
      <c r="B3332" s="2"/>
      <c r="C3332" s="2" t="s">
        <v>653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13" t="s">
        <v>67</v>
      </c>
      <c r="T3332" s="2" t="s">
        <v>68</v>
      </c>
      <c r="U3332" s="2" t="s">
        <v>5</v>
      </c>
      <c r="V3332" s="2" t="s">
        <v>97</v>
      </c>
      <c r="W3332" s="2"/>
      <c r="X3332" s="2">
        <v>341.59</v>
      </c>
      <c r="Y3332" s="34">
        <v>102.48</v>
      </c>
      <c r="Z3332" s="34">
        <v>102.48</v>
      </c>
      <c r="AA3332" s="2"/>
      <c r="AB3332" s="2"/>
      <c r="AC3332" s="2"/>
      <c r="AD3332" s="2"/>
      <c r="AE3332" s="2"/>
      <c r="AF3332" s="2"/>
      <c r="AG3332" s="2"/>
      <c r="AH3332" s="2"/>
      <c r="AI3332" s="2"/>
    </row>
    <row r="3333" spans="1:35" x14ac:dyDescent="0.3">
      <c r="A3333" s="2"/>
      <c r="B3333" s="2"/>
      <c r="C3333" s="2" t="s">
        <v>654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13" t="s">
        <v>67</v>
      </c>
      <c r="T3333" s="2" t="s">
        <v>68</v>
      </c>
      <c r="U3333" s="2" t="s">
        <v>5</v>
      </c>
      <c r="V3333" s="2" t="s">
        <v>97</v>
      </c>
      <c r="W3333" s="2"/>
      <c r="X3333" s="2">
        <v>317.18</v>
      </c>
      <c r="Y3333" s="34">
        <v>95.15</v>
      </c>
      <c r="Z3333" s="34">
        <v>95.15</v>
      </c>
      <c r="AA3333" s="2"/>
      <c r="AB3333" s="2"/>
      <c r="AC3333" s="2"/>
      <c r="AD3333" s="2"/>
      <c r="AE3333" s="2"/>
      <c r="AF3333" s="2"/>
      <c r="AG3333" s="2"/>
      <c r="AH3333" s="2"/>
      <c r="AI3333" s="2"/>
    </row>
    <row r="3334" spans="1:35" x14ac:dyDescent="0.3">
      <c r="A3334" s="2"/>
      <c r="B3334" s="2"/>
      <c r="C3334" s="2" t="s">
        <v>655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13" t="s">
        <v>67</v>
      </c>
      <c r="T3334" s="2" t="s">
        <v>68</v>
      </c>
      <c r="U3334" s="2" t="s">
        <v>5</v>
      </c>
      <c r="V3334" s="2" t="s">
        <v>97</v>
      </c>
      <c r="W3334" s="2"/>
      <c r="X3334" s="2">
        <v>281.38</v>
      </c>
      <c r="Y3334" s="34">
        <v>84.41</v>
      </c>
      <c r="Z3334" s="34">
        <v>84.41</v>
      </c>
      <c r="AA3334" s="2"/>
      <c r="AB3334" s="2"/>
      <c r="AC3334" s="2"/>
      <c r="AD3334" s="2"/>
      <c r="AE3334" s="2"/>
      <c r="AF3334" s="2"/>
      <c r="AG3334" s="2"/>
      <c r="AH3334" s="2"/>
      <c r="AI3334" s="2"/>
    </row>
    <row r="3335" spans="1:35" x14ac:dyDescent="0.3">
      <c r="A3335" s="2"/>
      <c r="B3335" s="2"/>
      <c r="C3335" s="2" t="s">
        <v>656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13" t="s">
        <v>67</v>
      </c>
      <c r="T3335" s="2" t="s">
        <v>68</v>
      </c>
      <c r="U3335" s="2" t="s">
        <v>5</v>
      </c>
      <c r="V3335" s="2" t="s">
        <v>97</v>
      </c>
      <c r="W3335" s="2"/>
      <c r="X3335" s="2">
        <v>333.71</v>
      </c>
      <c r="Y3335" s="34">
        <v>100.11</v>
      </c>
      <c r="Z3335" s="34">
        <v>100.11</v>
      </c>
      <c r="AA3335" s="2"/>
      <c r="AB3335" s="2"/>
      <c r="AC3335" s="2"/>
      <c r="AD3335" s="2"/>
      <c r="AE3335" s="2"/>
      <c r="AF3335" s="2"/>
      <c r="AG3335" s="2"/>
      <c r="AH3335" s="2"/>
      <c r="AI3335" s="2"/>
    </row>
    <row r="3336" spans="1:35" x14ac:dyDescent="0.3">
      <c r="A3336" s="2"/>
      <c r="B3336" s="2"/>
      <c r="C3336" s="2" t="s">
        <v>657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13" t="s">
        <v>67</v>
      </c>
      <c r="T3336" s="2" t="s">
        <v>68</v>
      </c>
      <c r="U3336" s="2" t="s">
        <v>5</v>
      </c>
      <c r="V3336" s="2" t="s">
        <v>97</v>
      </c>
      <c r="W3336" s="2"/>
      <c r="X3336" s="2">
        <v>299.2</v>
      </c>
      <c r="Y3336" s="34">
        <v>89.76</v>
      </c>
      <c r="Z3336" s="34">
        <v>89.76</v>
      </c>
      <c r="AA3336" s="2"/>
      <c r="AB3336" s="2"/>
      <c r="AC3336" s="2"/>
      <c r="AD3336" s="2"/>
      <c r="AE3336" s="2"/>
      <c r="AF3336" s="2"/>
      <c r="AG3336" s="2"/>
      <c r="AH3336" s="2"/>
      <c r="AI3336" s="2"/>
    </row>
    <row r="3337" spans="1:35" x14ac:dyDescent="0.3">
      <c r="A3337" s="2"/>
      <c r="B3337" s="2"/>
      <c r="C3337" s="2" t="s">
        <v>658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13" t="s">
        <v>67</v>
      </c>
      <c r="T3337" s="2" t="s">
        <v>68</v>
      </c>
      <c r="U3337" s="2" t="s">
        <v>5</v>
      </c>
      <c r="V3337" s="2" t="s">
        <v>97</v>
      </c>
      <c r="W3337" s="2"/>
      <c r="X3337" s="2">
        <v>302.07</v>
      </c>
      <c r="Y3337" s="34">
        <v>90.62</v>
      </c>
      <c r="Z3337" s="34">
        <v>90.62</v>
      </c>
      <c r="AA3337" s="2"/>
      <c r="AB3337" s="2"/>
      <c r="AC3337" s="2"/>
      <c r="AD3337" s="2"/>
      <c r="AE3337" s="2"/>
      <c r="AF3337" s="2"/>
      <c r="AG3337" s="2"/>
      <c r="AH3337" s="2"/>
      <c r="AI3337" s="2"/>
    </row>
    <row r="3338" spans="1:35" x14ac:dyDescent="0.3">
      <c r="A3338" s="2"/>
      <c r="B3338" s="2"/>
      <c r="C3338" s="2" t="s">
        <v>659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13" t="s">
        <v>67</v>
      </c>
      <c r="T3338" s="2" t="s">
        <v>68</v>
      </c>
      <c r="U3338" s="2" t="s">
        <v>5</v>
      </c>
      <c r="V3338" s="2" t="s">
        <v>97</v>
      </c>
      <c r="W3338" s="2"/>
      <c r="X3338" s="2">
        <v>314.98</v>
      </c>
      <c r="Y3338" s="34">
        <v>94.49</v>
      </c>
      <c r="Z3338" s="34">
        <v>94.49</v>
      </c>
      <c r="AA3338" s="2"/>
      <c r="AB3338" s="2"/>
      <c r="AC3338" s="2"/>
      <c r="AD3338" s="2"/>
      <c r="AE3338" s="2"/>
      <c r="AF3338" s="2"/>
      <c r="AG3338" s="2"/>
      <c r="AH3338" s="2"/>
      <c r="AI3338" s="2"/>
    </row>
    <row r="3339" spans="1:35" x14ac:dyDescent="0.3">
      <c r="A3339" s="2"/>
      <c r="B3339" s="2"/>
      <c r="C3339" s="2" t="s">
        <v>660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13" t="s">
        <v>67</v>
      </c>
      <c r="T3339" s="2" t="s">
        <v>68</v>
      </c>
      <c r="U3339" s="2" t="s">
        <v>5</v>
      </c>
      <c r="V3339" s="2" t="s">
        <v>97</v>
      </c>
      <c r="W3339" s="2"/>
      <c r="X3339" s="2">
        <v>319.42</v>
      </c>
      <c r="Y3339" s="34">
        <v>95.83</v>
      </c>
      <c r="Z3339" s="34">
        <v>95.83</v>
      </c>
      <c r="AA3339" s="2"/>
      <c r="AB3339" s="2"/>
      <c r="AC3339" s="2"/>
      <c r="AD3339" s="2"/>
      <c r="AE3339" s="2"/>
      <c r="AF3339" s="2"/>
      <c r="AG3339" s="2"/>
      <c r="AH3339" s="2"/>
      <c r="AI3339" s="2"/>
    </row>
    <row r="3340" spans="1:35" x14ac:dyDescent="0.3">
      <c r="A3340" s="2"/>
      <c r="B3340" s="2"/>
      <c r="C3340" s="2" t="s">
        <v>661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13" t="s">
        <v>67</v>
      </c>
      <c r="T3340" s="2" t="s">
        <v>68</v>
      </c>
      <c r="U3340" s="2" t="s">
        <v>5</v>
      </c>
      <c r="V3340" s="2" t="s">
        <v>97</v>
      </c>
      <c r="W3340" s="2"/>
      <c r="X3340" s="2">
        <v>307.52999999999997</v>
      </c>
      <c r="Y3340" s="34">
        <v>92.26</v>
      </c>
      <c r="Z3340" s="34">
        <v>92.26</v>
      </c>
      <c r="AA3340" s="2"/>
      <c r="AB3340" s="2"/>
      <c r="AC3340" s="2"/>
      <c r="AD3340" s="2"/>
      <c r="AE3340" s="2"/>
      <c r="AF3340" s="2"/>
      <c r="AG3340" s="2"/>
      <c r="AH3340" s="2"/>
      <c r="AI3340" s="2"/>
    </row>
    <row r="3341" spans="1:35" x14ac:dyDescent="0.3">
      <c r="A3341" s="2"/>
      <c r="B3341" s="2"/>
      <c r="C3341" s="2" t="s">
        <v>662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13" t="s">
        <v>67</v>
      </c>
      <c r="T3341" s="2" t="s">
        <v>68</v>
      </c>
      <c r="U3341" s="2" t="s">
        <v>5</v>
      </c>
      <c r="V3341" s="2" t="s">
        <v>97</v>
      </c>
      <c r="W3341" s="2"/>
      <c r="X3341" s="2">
        <v>330.92</v>
      </c>
      <c r="Y3341" s="34">
        <v>99.27</v>
      </c>
      <c r="Z3341" s="34">
        <v>99.27</v>
      </c>
      <c r="AA3341" s="2"/>
      <c r="AB3341" s="2"/>
      <c r="AC3341" s="2"/>
      <c r="AD3341" s="2"/>
      <c r="AE3341" s="2"/>
      <c r="AF3341" s="2"/>
      <c r="AG3341" s="2"/>
      <c r="AH3341" s="2"/>
      <c r="AI3341" s="2"/>
    </row>
    <row r="3342" spans="1:35" x14ac:dyDescent="0.3">
      <c r="A3342" s="2"/>
      <c r="B3342" s="2"/>
      <c r="C3342" s="2" t="s">
        <v>663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13" t="s">
        <v>67</v>
      </c>
      <c r="T3342" s="2" t="s">
        <v>68</v>
      </c>
      <c r="U3342" s="2" t="s">
        <v>5</v>
      </c>
      <c r="V3342" s="2" t="s">
        <v>97</v>
      </c>
      <c r="W3342" s="2"/>
      <c r="X3342" s="2">
        <v>329.33</v>
      </c>
      <c r="Y3342" s="34">
        <v>98.8</v>
      </c>
      <c r="Z3342" s="34">
        <v>98.8</v>
      </c>
      <c r="AA3342" s="2"/>
      <c r="AB3342" s="2"/>
      <c r="AC3342" s="2"/>
      <c r="AD3342" s="2"/>
      <c r="AE3342" s="2"/>
      <c r="AF3342" s="2"/>
      <c r="AG3342" s="2"/>
      <c r="AH3342" s="2"/>
      <c r="AI3342" s="2"/>
    </row>
    <row r="3343" spans="1:35" x14ac:dyDescent="0.3">
      <c r="A3343" s="2"/>
      <c r="B3343" s="2"/>
      <c r="C3343" s="2" t="s">
        <v>664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13" t="s">
        <v>67</v>
      </c>
      <c r="T3343" s="2" t="s">
        <v>68</v>
      </c>
      <c r="U3343" s="2" t="s">
        <v>5</v>
      </c>
      <c r="V3343" s="2" t="s">
        <v>97</v>
      </c>
      <c r="W3343" s="2"/>
      <c r="X3343" s="2">
        <v>348.58</v>
      </c>
      <c r="Y3343" s="34">
        <v>104.57</v>
      </c>
      <c r="Z3343" s="34">
        <v>104.57</v>
      </c>
      <c r="AA3343" s="2"/>
      <c r="AB3343" s="2"/>
      <c r="AC3343" s="2"/>
      <c r="AD3343" s="2"/>
      <c r="AE3343" s="2"/>
      <c r="AF3343" s="2"/>
      <c r="AG3343" s="2"/>
      <c r="AH3343" s="2"/>
      <c r="AI3343" s="2"/>
    </row>
    <row r="3344" spans="1:35" x14ac:dyDescent="0.3">
      <c r="A3344" s="2"/>
      <c r="B3344" s="2"/>
      <c r="C3344" s="2" t="s">
        <v>665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13" t="s">
        <v>67</v>
      </c>
      <c r="T3344" s="2" t="s">
        <v>68</v>
      </c>
      <c r="U3344" s="2" t="s">
        <v>5</v>
      </c>
      <c r="V3344" s="2" t="s">
        <v>97</v>
      </c>
      <c r="W3344" s="2"/>
      <c r="X3344" s="2">
        <v>324.79000000000002</v>
      </c>
      <c r="Y3344" s="34">
        <v>97.44</v>
      </c>
      <c r="Z3344" s="34">
        <v>97.44</v>
      </c>
      <c r="AA3344" s="2"/>
      <c r="AB3344" s="2"/>
      <c r="AC3344" s="2"/>
      <c r="AD3344" s="2"/>
      <c r="AE3344" s="2"/>
      <c r="AF3344" s="2"/>
      <c r="AG3344" s="2"/>
      <c r="AH3344" s="2"/>
      <c r="AI3344" s="2"/>
    </row>
    <row r="3345" spans="1:35" x14ac:dyDescent="0.3">
      <c r="A3345" s="2"/>
      <c r="B3345" s="2"/>
      <c r="C3345" s="2" t="s">
        <v>666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13" t="s">
        <v>67</v>
      </c>
      <c r="T3345" s="2" t="s">
        <v>68</v>
      </c>
      <c r="U3345" s="2" t="s">
        <v>5</v>
      </c>
      <c r="V3345" s="2" t="s">
        <v>97</v>
      </c>
      <c r="W3345" s="2"/>
      <c r="X3345" s="2">
        <v>-36.67</v>
      </c>
      <c r="Y3345" s="34">
        <v>-11</v>
      </c>
      <c r="Z3345" s="34">
        <v>-11</v>
      </c>
      <c r="AA3345" s="2"/>
      <c r="AB3345" s="2"/>
      <c r="AC3345" s="2"/>
      <c r="AD3345" s="2"/>
      <c r="AE3345" s="2"/>
      <c r="AF3345" s="2"/>
      <c r="AG3345" s="2"/>
      <c r="AH3345" s="2"/>
      <c r="AI3345" s="2"/>
    </row>
    <row r="3346" spans="1:35" x14ac:dyDescent="0.3">
      <c r="A3346" s="2"/>
      <c r="B3346" s="2"/>
      <c r="C3346" s="2" t="s">
        <v>667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13" t="s">
        <v>67</v>
      </c>
      <c r="T3346" s="2" t="s">
        <v>68</v>
      </c>
      <c r="U3346" s="2" t="s">
        <v>5</v>
      </c>
      <c r="V3346" s="2" t="s">
        <v>97</v>
      </c>
      <c r="W3346" s="2"/>
      <c r="X3346" s="2">
        <v>331.5</v>
      </c>
      <c r="Y3346" s="34">
        <v>99.45</v>
      </c>
      <c r="Z3346" s="34">
        <v>99.45</v>
      </c>
      <c r="AA3346" s="2"/>
      <c r="AB3346" s="2"/>
      <c r="AC3346" s="2"/>
      <c r="AD3346" s="2"/>
      <c r="AE3346" s="2"/>
      <c r="AF3346" s="2"/>
      <c r="AG3346" s="2"/>
      <c r="AH3346" s="2"/>
      <c r="AI3346" s="2"/>
    </row>
    <row r="3347" spans="1:35" x14ac:dyDescent="0.3">
      <c r="A3347" s="2"/>
      <c r="B3347" s="2"/>
      <c r="C3347" s="2" t="s">
        <v>668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13" t="s">
        <v>67</v>
      </c>
      <c r="T3347" s="2" t="s">
        <v>68</v>
      </c>
      <c r="U3347" s="2" t="s">
        <v>5</v>
      </c>
      <c r="V3347" s="2" t="s">
        <v>97</v>
      </c>
      <c r="W3347" s="2"/>
      <c r="X3347" s="2">
        <v>282.49</v>
      </c>
      <c r="Y3347" s="34">
        <v>84.75</v>
      </c>
      <c r="Z3347" s="34">
        <v>84.75</v>
      </c>
      <c r="AA3347" s="2"/>
      <c r="AB3347" s="2"/>
      <c r="AC3347" s="2"/>
      <c r="AD3347" s="2"/>
      <c r="AE3347" s="2"/>
      <c r="AF3347" s="2"/>
      <c r="AG3347" s="2"/>
      <c r="AH3347" s="2"/>
      <c r="AI3347" s="2"/>
    </row>
    <row r="3348" spans="1:35" x14ac:dyDescent="0.3">
      <c r="A3348" s="2"/>
      <c r="B3348" s="2"/>
      <c r="C3348" s="2" t="s">
        <v>669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13" t="s">
        <v>67</v>
      </c>
      <c r="T3348" s="2" t="s">
        <v>68</v>
      </c>
      <c r="U3348" s="2" t="s">
        <v>5</v>
      </c>
      <c r="V3348" s="2" t="s">
        <v>97</v>
      </c>
      <c r="W3348" s="2"/>
      <c r="X3348" s="2">
        <v>319.43</v>
      </c>
      <c r="Y3348" s="34">
        <v>95.83</v>
      </c>
      <c r="Z3348" s="34">
        <v>95.83</v>
      </c>
      <c r="AA3348" s="2"/>
      <c r="AB3348" s="2"/>
      <c r="AC3348" s="2"/>
      <c r="AD3348" s="2"/>
      <c r="AE3348" s="2"/>
      <c r="AF3348" s="2"/>
      <c r="AG3348" s="2"/>
      <c r="AH3348" s="2"/>
      <c r="AI3348" s="2"/>
    </row>
    <row r="3349" spans="1:35" x14ac:dyDescent="0.3">
      <c r="A3349" s="2"/>
      <c r="B3349" s="2"/>
      <c r="C3349" s="2" t="s">
        <v>670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13" t="s">
        <v>67</v>
      </c>
      <c r="T3349" s="2" t="s">
        <v>68</v>
      </c>
      <c r="U3349" s="2" t="s">
        <v>5</v>
      </c>
      <c r="V3349" s="2" t="s">
        <v>97</v>
      </c>
      <c r="W3349" s="2"/>
      <c r="X3349" s="2">
        <v>-28.5</v>
      </c>
      <c r="Y3349" s="34">
        <v>-8.5500000000000007</v>
      </c>
      <c r="Z3349" s="34">
        <v>-8.5500000000000007</v>
      </c>
      <c r="AA3349" s="2"/>
      <c r="AB3349" s="2"/>
      <c r="AC3349" s="2"/>
      <c r="AD3349" s="2"/>
      <c r="AE3349" s="2"/>
      <c r="AF3349" s="2"/>
      <c r="AG3349" s="2"/>
      <c r="AH3349" s="2"/>
      <c r="AI3349" s="2"/>
    </row>
    <row r="3350" spans="1:35" x14ac:dyDescent="0.3">
      <c r="A3350" s="2"/>
      <c r="B3350" s="2"/>
      <c r="C3350" s="2" t="s">
        <v>671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13" t="s">
        <v>67</v>
      </c>
      <c r="T3350" s="2" t="s">
        <v>68</v>
      </c>
      <c r="U3350" s="2" t="s">
        <v>5</v>
      </c>
      <c r="V3350" s="2" t="s">
        <v>97</v>
      </c>
      <c r="W3350" s="2"/>
      <c r="X3350" s="2">
        <v>284.89999999999998</v>
      </c>
      <c r="Y3350" s="34">
        <v>85.47</v>
      </c>
      <c r="Z3350" s="34">
        <v>85.47</v>
      </c>
      <c r="AA3350" s="2"/>
      <c r="AB3350" s="2"/>
      <c r="AC3350" s="2"/>
      <c r="AD3350" s="2"/>
      <c r="AE3350" s="2"/>
      <c r="AF3350" s="2"/>
      <c r="AG3350" s="2"/>
      <c r="AH3350" s="2"/>
      <c r="AI3350" s="2"/>
    </row>
    <row r="3351" spans="1:35" x14ac:dyDescent="0.3">
      <c r="A3351" s="2"/>
      <c r="B3351" s="2"/>
      <c r="C3351" s="2" t="s">
        <v>672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13" t="s">
        <v>67</v>
      </c>
      <c r="T3351" s="2" t="s">
        <v>68</v>
      </c>
      <c r="U3351" s="2" t="s">
        <v>5</v>
      </c>
      <c r="V3351" s="2" t="s">
        <v>97</v>
      </c>
      <c r="W3351" s="2"/>
      <c r="X3351" s="2">
        <v>292.75</v>
      </c>
      <c r="Y3351" s="34">
        <v>87.83</v>
      </c>
      <c r="Z3351" s="34">
        <v>87.83</v>
      </c>
      <c r="AA3351" s="2"/>
      <c r="AB3351" s="2"/>
      <c r="AC3351" s="2"/>
      <c r="AD3351" s="2"/>
      <c r="AE3351" s="2"/>
      <c r="AF3351" s="2"/>
      <c r="AG3351" s="2"/>
      <c r="AH3351" s="2"/>
      <c r="AI3351" s="2"/>
    </row>
    <row r="3352" spans="1:35" x14ac:dyDescent="0.3">
      <c r="A3352" s="2"/>
      <c r="B3352" s="2"/>
      <c r="C3352" s="2" t="s">
        <v>673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13" t="s">
        <v>67</v>
      </c>
      <c r="T3352" s="2" t="s">
        <v>68</v>
      </c>
      <c r="U3352" s="2" t="s">
        <v>5</v>
      </c>
      <c r="V3352" s="2" t="s">
        <v>97</v>
      </c>
      <c r="W3352" s="2"/>
      <c r="X3352" s="2">
        <v>308.52</v>
      </c>
      <c r="Y3352" s="34">
        <v>92.56</v>
      </c>
      <c r="Z3352" s="34">
        <v>92.56</v>
      </c>
      <c r="AA3352" s="2"/>
      <c r="AB3352" s="2"/>
      <c r="AC3352" s="2"/>
      <c r="AD3352" s="2"/>
      <c r="AE3352" s="2"/>
      <c r="AF3352" s="2"/>
      <c r="AG3352" s="2"/>
      <c r="AH3352" s="2"/>
      <c r="AI3352" s="2"/>
    </row>
    <row r="3353" spans="1:35" x14ac:dyDescent="0.3">
      <c r="A3353" s="2"/>
      <c r="B3353" s="2"/>
      <c r="C3353" s="2" t="s">
        <v>674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13" t="s">
        <v>67</v>
      </c>
      <c r="T3353" s="2" t="s">
        <v>68</v>
      </c>
      <c r="U3353" s="2" t="s">
        <v>5</v>
      </c>
      <c r="V3353" s="2" t="s">
        <v>97</v>
      </c>
      <c r="W3353" s="2"/>
      <c r="X3353" s="2">
        <v>312.37</v>
      </c>
      <c r="Y3353" s="34">
        <v>93.71</v>
      </c>
      <c r="Z3353" s="34">
        <v>93.71</v>
      </c>
      <c r="AA3353" s="2"/>
      <c r="AB3353" s="2"/>
      <c r="AC3353" s="2"/>
      <c r="AD3353" s="2"/>
      <c r="AE3353" s="2"/>
      <c r="AF3353" s="2"/>
      <c r="AG3353" s="2"/>
      <c r="AH3353" s="2"/>
      <c r="AI3353" s="2"/>
    </row>
    <row r="3354" spans="1:35" x14ac:dyDescent="0.3">
      <c r="A3354" s="2"/>
      <c r="B3354" s="2"/>
      <c r="C3354" s="2" t="s">
        <v>675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13" t="s">
        <v>67</v>
      </c>
      <c r="T3354" s="2" t="s">
        <v>68</v>
      </c>
      <c r="U3354" s="2" t="s">
        <v>5</v>
      </c>
      <c r="V3354" s="2" t="s">
        <v>97</v>
      </c>
      <c r="W3354" s="2"/>
      <c r="X3354" s="2">
        <v>335.72</v>
      </c>
      <c r="Y3354" s="34">
        <v>100.72</v>
      </c>
      <c r="Z3354" s="34">
        <v>100.72</v>
      </c>
      <c r="AA3354" s="2"/>
      <c r="AB3354" s="2"/>
      <c r="AC3354" s="2"/>
      <c r="AD3354" s="2"/>
      <c r="AE3354" s="2"/>
      <c r="AF3354" s="2"/>
      <c r="AG3354" s="2"/>
      <c r="AH3354" s="2"/>
      <c r="AI3354" s="2"/>
    </row>
    <row r="3355" spans="1:35" x14ac:dyDescent="0.3">
      <c r="A3355" s="2"/>
      <c r="B3355" s="2"/>
      <c r="C3355" s="2" t="s">
        <v>676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13" t="s">
        <v>67</v>
      </c>
      <c r="T3355" s="2" t="s">
        <v>68</v>
      </c>
      <c r="U3355" s="2" t="s">
        <v>5</v>
      </c>
      <c r="V3355" s="2" t="s">
        <v>97</v>
      </c>
      <c r="W3355" s="2"/>
      <c r="X3355" s="2">
        <v>332.99</v>
      </c>
      <c r="Y3355" s="34">
        <v>99.9</v>
      </c>
      <c r="Z3355" s="34">
        <v>99.9</v>
      </c>
      <c r="AA3355" s="2"/>
      <c r="AB3355" s="2"/>
      <c r="AC3355" s="2"/>
      <c r="AD3355" s="2"/>
      <c r="AE3355" s="2"/>
      <c r="AF3355" s="2"/>
      <c r="AG3355" s="2"/>
      <c r="AH3355" s="2"/>
      <c r="AI3355" s="2"/>
    </row>
    <row r="3356" spans="1:35" x14ac:dyDescent="0.3">
      <c r="A3356" s="2"/>
      <c r="B3356" s="2"/>
      <c r="C3356" s="2" t="s">
        <v>677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13" t="s">
        <v>67</v>
      </c>
      <c r="T3356" s="2" t="s">
        <v>68</v>
      </c>
      <c r="U3356" s="2" t="s">
        <v>5</v>
      </c>
      <c r="V3356" s="2" t="s">
        <v>97</v>
      </c>
      <c r="W3356" s="2"/>
      <c r="X3356" s="2">
        <v>280.74</v>
      </c>
      <c r="Y3356" s="34">
        <v>84.22</v>
      </c>
      <c r="Z3356" s="34">
        <v>84.22</v>
      </c>
      <c r="AA3356" s="2"/>
      <c r="AB3356" s="2"/>
      <c r="AC3356" s="2"/>
      <c r="AD3356" s="2"/>
      <c r="AE3356" s="2"/>
      <c r="AF3356" s="2"/>
      <c r="AG3356" s="2"/>
      <c r="AH3356" s="2"/>
      <c r="AI3356" s="2"/>
    </row>
    <row r="3357" spans="1:35" x14ac:dyDescent="0.3">
      <c r="A3357" s="2"/>
      <c r="B3357" s="2"/>
      <c r="C3357" s="2" t="s">
        <v>678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13" t="s">
        <v>67</v>
      </c>
      <c r="T3357" s="2" t="s">
        <v>68</v>
      </c>
      <c r="U3357" s="2" t="s">
        <v>5</v>
      </c>
      <c r="V3357" s="2" t="s">
        <v>97</v>
      </c>
      <c r="W3357" s="2"/>
      <c r="X3357" s="2">
        <v>287.08</v>
      </c>
      <c r="Y3357" s="34">
        <v>86.13</v>
      </c>
      <c r="Z3357" s="34">
        <v>86.13</v>
      </c>
      <c r="AA3357" s="2"/>
      <c r="AB3357" s="2"/>
      <c r="AC3357" s="2"/>
      <c r="AD3357" s="2"/>
      <c r="AE3357" s="2"/>
      <c r="AF3357" s="2"/>
      <c r="AG3357" s="2"/>
      <c r="AH3357" s="2"/>
      <c r="AI3357" s="2"/>
    </row>
    <row r="3358" spans="1:35" x14ac:dyDescent="0.3">
      <c r="A3358" s="2"/>
      <c r="B3358" s="2"/>
      <c r="C3358" s="2" t="s">
        <v>679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13" t="s">
        <v>67</v>
      </c>
      <c r="T3358" s="2" t="s">
        <v>68</v>
      </c>
      <c r="U3358" s="2" t="s">
        <v>5</v>
      </c>
      <c r="V3358" s="2" t="s">
        <v>97</v>
      </c>
      <c r="W3358" s="2"/>
      <c r="X3358" s="2">
        <v>271.95999999999998</v>
      </c>
      <c r="Y3358" s="34">
        <v>81.59</v>
      </c>
      <c r="Z3358" s="34">
        <v>81.59</v>
      </c>
      <c r="AA3358" s="2"/>
      <c r="AB3358" s="2"/>
      <c r="AC3358" s="2"/>
      <c r="AD3358" s="2"/>
      <c r="AE3358" s="2"/>
      <c r="AF3358" s="2"/>
      <c r="AG3358" s="2"/>
      <c r="AH3358" s="2"/>
      <c r="AI3358" s="2"/>
    </row>
    <row r="3359" spans="1:35" x14ac:dyDescent="0.3">
      <c r="A3359" s="2"/>
      <c r="B3359" s="2"/>
      <c r="C3359" s="2" t="s">
        <v>680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13" t="s">
        <v>67</v>
      </c>
      <c r="T3359" s="2" t="s">
        <v>68</v>
      </c>
      <c r="U3359" s="2" t="s">
        <v>5</v>
      </c>
      <c r="V3359" s="2" t="s">
        <v>97</v>
      </c>
      <c r="W3359" s="2"/>
      <c r="X3359" s="2">
        <v>288.73</v>
      </c>
      <c r="Y3359" s="34">
        <v>86.62</v>
      </c>
      <c r="Z3359" s="34">
        <v>86.62</v>
      </c>
      <c r="AA3359" s="2"/>
      <c r="AB3359" s="2"/>
      <c r="AC3359" s="2"/>
      <c r="AD3359" s="2"/>
      <c r="AE3359" s="2"/>
      <c r="AF3359" s="2"/>
      <c r="AG3359" s="2"/>
      <c r="AH3359" s="2"/>
      <c r="AI3359" s="2"/>
    </row>
    <row r="3360" spans="1:35" x14ac:dyDescent="0.3">
      <c r="A3360" s="2"/>
      <c r="B3360" s="2"/>
      <c r="C3360" s="2" t="s">
        <v>681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13" t="s">
        <v>67</v>
      </c>
      <c r="T3360" s="2" t="s">
        <v>68</v>
      </c>
      <c r="U3360" s="2" t="s">
        <v>5</v>
      </c>
      <c r="V3360" s="2" t="s">
        <v>97</v>
      </c>
      <c r="W3360" s="2"/>
      <c r="X3360" s="2">
        <v>323.12</v>
      </c>
      <c r="Y3360" s="34">
        <v>96.94</v>
      </c>
      <c r="Z3360" s="34">
        <v>96.94</v>
      </c>
      <c r="AA3360" s="2"/>
      <c r="AB3360" s="2"/>
      <c r="AC3360" s="2"/>
      <c r="AD3360" s="2"/>
      <c r="AE3360" s="2"/>
      <c r="AF3360" s="2"/>
      <c r="AG3360" s="2"/>
      <c r="AH3360" s="2"/>
      <c r="AI3360" s="2"/>
    </row>
    <row r="3361" spans="1:35" x14ac:dyDescent="0.3">
      <c r="A3361" s="2"/>
      <c r="B3361" s="2"/>
      <c r="C3361" s="2" t="s">
        <v>682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13" t="s">
        <v>67</v>
      </c>
      <c r="T3361" s="2" t="s">
        <v>68</v>
      </c>
      <c r="U3361" s="2" t="s">
        <v>5</v>
      </c>
      <c r="V3361" s="2" t="s">
        <v>97</v>
      </c>
      <c r="W3361" s="2"/>
      <c r="X3361" s="2">
        <v>-57.35</v>
      </c>
      <c r="Y3361" s="34">
        <v>-17.2</v>
      </c>
      <c r="Z3361" s="34">
        <v>-17.2</v>
      </c>
      <c r="AA3361" s="2"/>
      <c r="AB3361" s="2"/>
      <c r="AC3361" s="2"/>
      <c r="AD3361" s="2"/>
      <c r="AE3361" s="2"/>
      <c r="AF3361" s="2"/>
      <c r="AG3361" s="2"/>
      <c r="AH3361" s="2"/>
      <c r="AI3361" s="2"/>
    </row>
    <row r="3362" spans="1:35" x14ac:dyDescent="0.3">
      <c r="A3362" s="2"/>
      <c r="B3362" s="2"/>
      <c r="C3362" s="2" t="s">
        <v>683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13" t="s">
        <v>67</v>
      </c>
      <c r="T3362" s="2" t="s">
        <v>68</v>
      </c>
      <c r="U3362" s="2" t="s">
        <v>5</v>
      </c>
      <c r="V3362" s="2" t="s">
        <v>97</v>
      </c>
      <c r="W3362" s="2"/>
      <c r="X3362" s="2">
        <v>-51.49</v>
      </c>
      <c r="Y3362" s="34">
        <v>-15.45</v>
      </c>
      <c r="Z3362" s="34">
        <v>-15.45</v>
      </c>
      <c r="AA3362" s="2"/>
      <c r="AB3362" s="2"/>
      <c r="AC3362" s="2"/>
      <c r="AD3362" s="2"/>
      <c r="AE3362" s="2"/>
      <c r="AF3362" s="2"/>
      <c r="AG3362" s="2"/>
      <c r="AH3362" s="2"/>
      <c r="AI3362" s="2"/>
    </row>
    <row r="3363" spans="1:35" x14ac:dyDescent="0.3">
      <c r="A3363" s="2"/>
      <c r="B3363" s="2"/>
      <c r="C3363" s="2" t="s">
        <v>684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13" t="s">
        <v>67</v>
      </c>
      <c r="T3363" s="2" t="s">
        <v>68</v>
      </c>
      <c r="U3363" s="2" t="s">
        <v>5</v>
      </c>
      <c r="V3363" s="2" t="s">
        <v>97</v>
      </c>
      <c r="W3363" s="2"/>
      <c r="X3363" s="2">
        <v>-39.619999999999997</v>
      </c>
      <c r="Y3363" s="34">
        <v>-11.89</v>
      </c>
      <c r="Z3363" s="34">
        <v>-11.89</v>
      </c>
      <c r="AA3363" s="2"/>
      <c r="AB3363" s="2"/>
      <c r="AC3363" s="2"/>
      <c r="AD3363" s="2"/>
      <c r="AE3363" s="2"/>
      <c r="AF3363" s="2"/>
      <c r="AG3363" s="2"/>
      <c r="AH3363" s="2"/>
      <c r="AI3363" s="2"/>
    </row>
    <row r="3364" spans="1:35" x14ac:dyDescent="0.3">
      <c r="A3364" s="2"/>
      <c r="B3364" s="2"/>
      <c r="C3364" s="2" t="s">
        <v>685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13" t="s">
        <v>67</v>
      </c>
      <c r="T3364" s="2" t="s">
        <v>68</v>
      </c>
      <c r="U3364" s="2" t="s">
        <v>5</v>
      </c>
      <c r="V3364" s="2" t="s">
        <v>97</v>
      </c>
      <c r="W3364" s="2"/>
      <c r="X3364" s="2">
        <v>-57.45</v>
      </c>
      <c r="Y3364" s="34">
        <v>-17.23</v>
      </c>
      <c r="Z3364" s="34">
        <v>-17.23</v>
      </c>
      <c r="AA3364" s="2"/>
      <c r="AB3364" s="2"/>
      <c r="AC3364" s="2"/>
      <c r="AD3364" s="2"/>
      <c r="AE3364" s="2"/>
      <c r="AF3364" s="2"/>
      <c r="AG3364" s="2"/>
      <c r="AH3364" s="2"/>
      <c r="AI3364" s="2"/>
    </row>
    <row r="3365" spans="1:35" x14ac:dyDescent="0.3">
      <c r="A3365" s="2"/>
      <c r="B3365" s="2"/>
      <c r="C3365" s="2" t="s">
        <v>686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13" t="s">
        <v>67</v>
      </c>
      <c r="T3365" s="2" t="s">
        <v>68</v>
      </c>
      <c r="U3365" s="2" t="s">
        <v>5</v>
      </c>
      <c r="V3365" s="2" t="s">
        <v>97</v>
      </c>
      <c r="W3365" s="2"/>
      <c r="X3365" s="2">
        <v>-19.649999999999999</v>
      </c>
      <c r="Y3365" s="34">
        <v>-5.9</v>
      </c>
      <c r="Z3365" s="34">
        <v>-5.9</v>
      </c>
      <c r="AA3365" s="2"/>
      <c r="AB3365" s="2"/>
      <c r="AC3365" s="2"/>
      <c r="AD3365" s="2"/>
      <c r="AE3365" s="2"/>
      <c r="AF3365" s="2"/>
      <c r="AG3365" s="2"/>
      <c r="AH3365" s="2"/>
      <c r="AI3365" s="2"/>
    </row>
    <row r="3366" spans="1:35" x14ac:dyDescent="0.3">
      <c r="A3366" s="2"/>
      <c r="B3366" s="2"/>
      <c r="C3366" s="2" t="s">
        <v>687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13" t="s">
        <v>67</v>
      </c>
      <c r="T3366" s="2" t="s">
        <v>68</v>
      </c>
      <c r="U3366" s="2" t="s">
        <v>5</v>
      </c>
      <c r="V3366" s="2" t="s">
        <v>97</v>
      </c>
      <c r="W3366" s="2"/>
      <c r="X3366" s="2">
        <v>-29.42</v>
      </c>
      <c r="Y3366" s="34">
        <v>-8.83</v>
      </c>
      <c r="Z3366" s="34">
        <v>-8.83</v>
      </c>
      <c r="AA3366" s="2"/>
      <c r="AB3366" s="2"/>
      <c r="AC3366" s="2"/>
      <c r="AD3366" s="2"/>
      <c r="AE3366" s="2"/>
      <c r="AF3366" s="2"/>
      <c r="AG3366" s="2"/>
      <c r="AH3366" s="2"/>
      <c r="AI3366" s="2"/>
    </row>
    <row r="3367" spans="1:35" x14ac:dyDescent="0.3">
      <c r="A3367" s="2"/>
      <c r="B3367" s="2"/>
      <c r="C3367" s="2" t="s">
        <v>688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13" t="s">
        <v>67</v>
      </c>
      <c r="T3367" s="2" t="s">
        <v>68</v>
      </c>
      <c r="U3367" s="2" t="s">
        <v>5</v>
      </c>
      <c r="V3367" s="2" t="s">
        <v>97</v>
      </c>
      <c r="W3367" s="2"/>
      <c r="X3367" s="2">
        <v>-60.86</v>
      </c>
      <c r="Y3367" s="34">
        <v>-18.260000000000002</v>
      </c>
      <c r="Z3367" s="34">
        <v>-18.260000000000002</v>
      </c>
      <c r="AA3367" s="2"/>
      <c r="AB3367" s="2"/>
      <c r="AC3367" s="2"/>
      <c r="AD3367" s="2"/>
      <c r="AE3367" s="2"/>
      <c r="AF3367" s="2"/>
      <c r="AG3367" s="2"/>
      <c r="AH3367" s="2"/>
      <c r="AI3367" s="2"/>
    </row>
    <row r="3368" spans="1:35" x14ac:dyDescent="0.3">
      <c r="A3368" s="2"/>
      <c r="B3368" s="2"/>
      <c r="C3368" s="2" t="s">
        <v>689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13" t="s">
        <v>67</v>
      </c>
      <c r="T3368" s="2" t="s">
        <v>68</v>
      </c>
      <c r="U3368" s="2" t="s">
        <v>5</v>
      </c>
      <c r="V3368" s="2" t="s">
        <v>97</v>
      </c>
      <c r="W3368" s="2"/>
      <c r="X3368" s="2">
        <v>-62.29</v>
      </c>
      <c r="Y3368" s="34">
        <v>-18.690000000000001</v>
      </c>
      <c r="Z3368" s="34">
        <v>-18.690000000000001</v>
      </c>
      <c r="AA3368" s="2"/>
      <c r="AB3368" s="2"/>
      <c r="AC3368" s="2"/>
      <c r="AD3368" s="2"/>
      <c r="AE3368" s="2"/>
      <c r="AF3368" s="2"/>
      <c r="AG3368" s="2"/>
      <c r="AH3368" s="2"/>
      <c r="AI3368" s="2"/>
    </row>
    <row r="3369" spans="1:35" x14ac:dyDescent="0.3">
      <c r="A3369" s="2"/>
      <c r="B3369" s="2"/>
      <c r="C3369" s="2" t="s">
        <v>690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13" t="s">
        <v>67</v>
      </c>
      <c r="T3369" s="2" t="s">
        <v>68</v>
      </c>
      <c r="U3369" s="2" t="s">
        <v>5</v>
      </c>
      <c r="V3369" s="2" t="s">
        <v>97</v>
      </c>
      <c r="W3369" s="2"/>
      <c r="X3369" s="2">
        <v>-36.380000000000003</v>
      </c>
      <c r="Y3369" s="34">
        <v>-10.92</v>
      </c>
      <c r="Z3369" s="34">
        <v>-10.92</v>
      </c>
      <c r="AA3369" s="2"/>
      <c r="AB3369" s="2"/>
      <c r="AC3369" s="2"/>
      <c r="AD3369" s="2"/>
      <c r="AE3369" s="2"/>
      <c r="AF3369" s="2"/>
      <c r="AG3369" s="2"/>
      <c r="AH3369" s="2"/>
      <c r="AI3369" s="2"/>
    </row>
    <row r="3370" spans="1:35" x14ac:dyDescent="0.3">
      <c r="A3370" s="2"/>
      <c r="B3370" s="2"/>
      <c r="C3370" s="2" t="s">
        <v>691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13" t="s">
        <v>67</v>
      </c>
      <c r="T3370" s="2" t="s">
        <v>68</v>
      </c>
      <c r="U3370" s="2" t="s">
        <v>5</v>
      </c>
      <c r="V3370" s="2" t="s">
        <v>97</v>
      </c>
      <c r="W3370" s="2"/>
      <c r="X3370" s="2">
        <v>-27</v>
      </c>
      <c r="Y3370" s="34">
        <v>-8.1</v>
      </c>
      <c r="Z3370" s="34">
        <v>-8.1</v>
      </c>
      <c r="AA3370" s="2"/>
      <c r="AB3370" s="2"/>
      <c r="AC3370" s="2"/>
      <c r="AD3370" s="2"/>
      <c r="AE3370" s="2"/>
      <c r="AF3370" s="2"/>
      <c r="AG3370" s="2"/>
      <c r="AH3370" s="2"/>
      <c r="AI3370" s="2"/>
    </row>
    <row r="3371" spans="1:35" x14ac:dyDescent="0.3">
      <c r="A3371" s="2"/>
      <c r="B3371" s="2"/>
      <c r="C3371" s="2" t="s">
        <v>692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13" t="s">
        <v>67</v>
      </c>
      <c r="T3371" s="2" t="s">
        <v>68</v>
      </c>
      <c r="U3371" s="2" t="s">
        <v>5</v>
      </c>
      <c r="V3371" s="2" t="s">
        <v>97</v>
      </c>
      <c r="W3371" s="2"/>
      <c r="X3371" s="2">
        <v>-76.930000000000007</v>
      </c>
      <c r="Y3371" s="34">
        <v>-23.08</v>
      </c>
      <c r="Z3371" s="34">
        <v>-23.08</v>
      </c>
      <c r="AA3371" s="2"/>
      <c r="AB3371" s="2"/>
      <c r="AC3371" s="2"/>
      <c r="AD3371" s="2"/>
      <c r="AE3371" s="2"/>
      <c r="AF3371" s="2"/>
      <c r="AG3371" s="2"/>
      <c r="AH3371" s="2"/>
      <c r="AI3371" s="2"/>
    </row>
    <row r="3372" spans="1:35" x14ac:dyDescent="0.3">
      <c r="A3372" s="2"/>
      <c r="B3372" s="2"/>
      <c r="C3372" s="2" t="s">
        <v>693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13" t="s">
        <v>67</v>
      </c>
      <c r="T3372" s="2" t="s">
        <v>68</v>
      </c>
      <c r="U3372" s="2" t="s">
        <v>5</v>
      </c>
      <c r="V3372" s="2" t="s">
        <v>97</v>
      </c>
      <c r="W3372" s="2"/>
      <c r="X3372" s="2">
        <v>-93.02</v>
      </c>
      <c r="Y3372" s="34">
        <v>-27.9</v>
      </c>
      <c r="Z3372" s="34">
        <v>-27.9</v>
      </c>
      <c r="AA3372" s="2"/>
      <c r="AB3372" s="2"/>
      <c r="AC3372" s="2"/>
      <c r="AD3372" s="2"/>
      <c r="AE3372" s="2"/>
      <c r="AF3372" s="2"/>
      <c r="AG3372" s="2"/>
      <c r="AH3372" s="2"/>
      <c r="AI3372" s="2"/>
    </row>
    <row r="3373" spans="1:35" x14ac:dyDescent="0.3">
      <c r="A3373" s="2"/>
      <c r="B3373" s="2"/>
      <c r="C3373" s="2" t="s">
        <v>694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13" t="s">
        <v>67</v>
      </c>
      <c r="T3373" s="2" t="s">
        <v>68</v>
      </c>
      <c r="U3373" s="2" t="s">
        <v>5</v>
      </c>
      <c r="V3373" s="2" t="s">
        <v>97</v>
      </c>
      <c r="W3373" s="2"/>
      <c r="X3373" s="2">
        <v>-65.92</v>
      </c>
      <c r="Y3373" s="34">
        <v>-19.78</v>
      </c>
      <c r="Z3373" s="34">
        <v>-19.78</v>
      </c>
      <c r="AA3373" s="2"/>
      <c r="AB3373" s="2"/>
      <c r="AC3373" s="2"/>
      <c r="AD3373" s="2"/>
      <c r="AE3373" s="2"/>
      <c r="AF3373" s="2"/>
      <c r="AG3373" s="2"/>
      <c r="AH3373" s="2"/>
      <c r="AI3373" s="2"/>
    </row>
    <row r="3374" spans="1:35" x14ac:dyDescent="0.3">
      <c r="A3374" s="2"/>
      <c r="B3374" s="2"/>
      <c r="C3374" s="2" t="s">
        <v>695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13" t="s">
        <v>67</v>
      </c>
      <c r="T3374" s="2" t="s">
        <v>68</v>
      </c>
      <c r="U3374" s="2" t="s">
        <v>5</v>
      </c>
      <c r="V3374" s="2" t="s">
        <v>97</v>
      </c>
      <c r="W3374" s="2"/>
      <c r="X3374" s="2">
        <v>-67.91</v>
      </c>
      <c r="Y3374" s="34">
        <v>-20.37</v>
      </c>
      <c r="Z3374" s="34">
        <v>-20.37</v>
      </c>
      <c r="AA3374" s="2"/>
      <c r="AB3374" s="2"/>
      <c r="AC3374" s="2"/>
      <c r="AD3374" s="2"/>
      <c r="AE3374" s="2"/>
      <c r="AF3374" s="2"/>
      <c r="AG3374" s="2"/>
      <c r="AH3374" s="2"/>
      <c r="AI3374" s="2"/>
    </row>
    <row r="3375" spans="1:35" x14ac:dyDescent="0.3">
      <c r="A3375" s="2"/>
      <c r="B3375" s="2"/>
      <c r="C3375" s="2" t="s">
        <v>696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13" t="s">
        <v>67</v>
      </c>
      <c r="T3375" s="2" t="s">
        <v>68</v>
      </c>
      <c r="U3375" s="2" t="s">
        <v>5</v>
      </c>
      <c r="V3375" s="2" t="s">
        <v>97</v>
      </c>
      <c r="W3375" s="2"/>
      <c r="X3375" s="2">
        <v>-39.18</v>
      </c>
      <c r="Y3375" s="34">
        <v>-11.75</v>
      </c>
      <c r="Z3375" s="34">
        <v>-11.75</v>
      </c>
      <c r="AA3375" s="2"/>
      <c r="AB3375" s="2"/>
      <c r="AC3375" s="2"/>
      <c r="AD3375" s="2"/>
      <c r="AE3375" s="2"/>
      <c r="AF3375" s="2"/>
      <c r="AG3375" s="2"/>
      <c r="AH3375" s="2"/>
      <c r="AI3375" s="2"/>
    </row>
    <row r="3376" spans="1:35" x14ac:dyDescent="0.3">
      <c r="A3376" s="2"/>
      <c r="B3376" s="2"/>
      <c r="C3376" s="2" t="s">
        <v>697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13" t="s">
        <v>67</v>
      </c>
      <c r="T3376" s="2" t="s">
        <v>68</v>
      </c>
      <c r="U3376" s="2" t="s">
        <v>5</v>
      </c>
      <c r="V3376" s="2" t="s">
        <v>97</v>
      </c>
      <c r="W3376" s="2"/>
      <c r="X3376" s="2">
        <v>-43.95</v>
      </c>
      <c r="Y3376" s="34">
        <v>-13.18</v>
      </c>
      <c r="Z3376" s="34">
        <v>-13.18</v>
      </c>
      <c r="AA3376" s="2"/>
      <c r="AB3376" s="2"/>
      <c r="AC3376" s="2"/>
      <c r="AD3376" s="2"/>
      <c r="AE3376" s="2"/>
      <c r="AF3376" s="2"/>
      <c r="AG3376" s="2"/>
      <c r="AH3376" s="2"/>
      <c r="AI3376" s="2"/>
    </row>
    <row r="3377" spans="1:35" x14ac:dyDescent="0.3">
      <c r="A3377" s="2"/>
      <c r="B3377" s="2"/>
      <c r="C3377" s="2" t="s">
        <v>698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13" t="s">
        <v>67</v>
      </c>
      <c r="T3377" s="2" t="s">
        <v>68</v>
      </c>
      <c r="U3377" s="2" t="s">
        <v>5</v>
      </c>
      <c r="V3377" s="2" t="s">
        <v>97</v>
      </c>
      <c r="W3377" s="2"/>
      <c r="X3377" s="2">
        <v>-125.77</v>
      </c>
      <c r="Y3377" s="34">
        <v>-37.729999999999997</v>
      </c>
      <c r="Z3377" s="34">
        <v>-37.729999999999997</v>
      </c>
      <c r="AA3377" s="2"/>
      <c r="AB3377" s="2"/>
      <c r="AC3377" s="2"/>
      <c r="AD3377" s="2"/>
      <c r="AE3377" s="2"/>
      <c r="AF3377" s="2"/>
      <c r="AG3377" s="2"/>
      <c r="AH3377" s="2"/>
      <c r="AI3377" s="2"/>
    </row>
    <row r="3378" spans="1:35" x14ac:dyDescent="0.3">
      <c r="A3378" s="2"/>
      <c r="B3378" s="2"/>
      <c r="C3378" s="2" t="s">
        <v>699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13" t="s">
        <v>67</v>
      </c>
      <c r="T3378" s="2" t="s">
        <v>68</v>
      </c>
      <c r="U3378" s="2" t="s">
        <v>5</v>
      </c>
      <c r="V3378" s="2" t="s">
        <v>97</v>
      </c>
      <c r="W3378" s="2"/>
      <c r="X3378" s="2">
        <v>-59.35</v>
      </c>
      <c r="Y3378" s="34">
        <v>-17.809999999999999</v>
      </c>
      <c r="Z3378" s="34">
        <v>-17.809999999999999</v>
      </c>
      <c r="AA3378" s="2"/>
      <c r="AB3378" s="2"/>
      <c r="AC3378" s="2"/>
      <c r="AD3378" s="2"/>
      <c r="AE3378" s="2"/>
      <c r="AF3378" s="2"/>
      <c r="AG3378" s="2"/>
      <c r="AH3378" s="2"/>
      <c r="AI3378" s="2"/>
    </row>
    <row r="3379" spans="1:35" x14ac:dyDescent="0.3">
      <c r="A3379" s="2"/>
      <c r="B3379" s="2"/>
      <c r="C3379" s="2" t="s">
        <v>700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13" t="s">
        <v>67</v>
      </c>
      <c r="T3379" s="2" t="s">
        <v>68</v>
      </c>
      <c r="U3379" s="2" t="s">
        <v>5</v>
      </c>
      <c r="V3379" s="2" t="s">
        <v>97</v>
      </c>
      <c r="W3379" s="2"/>
      <c r="X3379" s="2">
        <v>-113.42</v>
      </c>
      <c r="Y3379" s="34">
        <v>-34.03</v>
      </c>
      <c r="Z3379" s="34">
        <v>-34.03</v>
      </c>
      <c r="AA3379" s="2"/>
      <c r="AB3379" s="2"/>
      <c r="AC3379" s="2"/>
      <c r="AD3379" s="2"/>
      <c r="AE3379" s="2"/>
      <c r="AF3379" s="2"/>
      <c r="AG3379" s="2"/>
      <c r="AH3379" s="2"/>
      <c r="AI3379" s="2"/>
    </row>
    <row r="3380" spans="1:35" x14ac:dyDescent="0.3">
      <c r="A3380" s="2"/>
      <c r="B3380" s="2"/>
      <c r="C3380" s="2" t="s">
        <v>701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13" t="s">
        <v>67</v>
      </c>
      <c r="T3380" s="2" t="s">
        <v>68</v>
      </c>
      <c r="U3380" s="2" t="s">
        <v>5</v>
      </c>
      <c r="V3380" s="2" t="s">
        <v>97</v>
      </c>
      <c r="W3380" s="2"/>
      <c r="X3380" s="2">
        <v>-125.87</v>
      </c>
      <c r="Y3380" s="34">
        <v>-37.76</v>
      </c>
      <c r="Z3380" s="34">
        <v>-37.76</v>
      </c>
      <c r="AA3380" s="2"/>
      <c r="AB3380" s="2"/>
      <c r="AC3380" s="2"/>
      <c r="AD3380" s="2"/>
      <c r="AE3380" s="2"/>
      <c r="AF3380" s="2"/>
      <c r="AG3380" s="2"/>
      <c r="AH3380" s="2"/>
      <c r="AI3380" s="2"/>
    </row>
    <row r="3381" spans="1:35" x14ac:dyDescent="0.3">
      <c r="A3381" s="2"/>
      <c r="B3381" s="2"/>
      <c r="C3381" s="2" t="s">
        <v>702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13" t="s">
        <v>67</v>
      </c>
      <c r="T3381" s="2" t="s">
        <v>68</v>
      </c>
      <c r="U3381" s="2" t="s">
        <v>5</v>
      </c>
      <c r="V3381" s="2" t="s">
        <v>97</v>
      </c>
      <c r="W3381" s="2"/>
      <c r="X3381" s="2">
        <v>-96.31</v>
      </c>
      <c r="Y3381" s="34">
        <v>-28.89</v>
      </c>
      <c r="Z3381" s="34">
        <v>-28.89</v>
      </c>
      <c r="AA3381" s="2"/>
      <c r="AB3381" s="2"/>
      <c r="AC3381" s="2"/>
      <c r="AD3381" s="2"/>
      <c r="AE3381" s="2"/>
      <c r="AF3381" s="2"/>
      <c r="AG3381" s="2"/>
      <c r="AH3381" s="2"/>
      <c r="AI3381" s="2"/>
    </row>
    <row r="3382" spans="1:35" x14ac:dyDescent="0.3">
      <c r="A3382" s="2"/>
      <c r="B3382" s="2"/>
      <c r="C3382" s="2" t="s">
        <v>703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13" t="s">
        <v>67</v>
      </c>
      <c r="T3382" s="2" t="s">
        <v>68</v>
      </c>
      <c r="U3382" s="2" t="s">
        <v>5</v>
      </c>
      <c r="V3382" s="2" t="s">
        <v>97</v>
      </c>
      <c r="W3382" s="2"/>
      <c r="X3382" s="2">
        <v>-118.88</v>
      </c>
      <c r="Y3382" s="34">
        <v>-35.67</v>
      </c>
      <c r="Z3382" s="34">
        <v>-35.67</v>
      </c>
      <c r="AA3382" s="2"/>
      <c r="AB3382" s="2"/>
      <c r="AC3382" s="2"/>
      <c r="AD3382" s="2"/>
      <c r="AE3382" s="2"/>
      <c r="AF3382" s="2"/>
      <c r="AG3382" s="2"/>
      <c r="AH3382" s="2"/>
      <c r="AI3382" s="2"/>
    </row>
    <row r="3383" spans="1:35" x14ac:dyDescent="0.3">
      <c r="A3383" s="2"/>
      <c r="B3383" s="2"/>
      <c r="C3383" s="2" t="s">
        <v>704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13" t="s">
        <v>67</v>
      </c>
      <c r="T3383" s="2" t="s">
        <v>68</v>
      </c>
      <c r="U3383" s="2" t="s">
        <v>5</v>
      </c>
      <c r="V3383" s="2" t="s">
        <v>97</v>
      </c>
      <c r="W3383" s="2"/>
      <c r="X3383" s="2">
        <v>-89.45</v>
      </c>
      <c r="Y3383" s="34">
        <v>-26.84</v>
      </c>
      <c r="Z3383" s="34">
        <v>-26.84</v>
      </c>
      <c r="AA3383" s="2"/>
      <c r="AB3383" s="2"/>
      <c r="AC3383" s="2"/>
      <c r="AD3383" s="2"/>
      <c r="AE3383" s="2"/>
      <c r="AF3383" s="2"/>
      <c r="AG3383" s="2"/>
      <c r="AH3383" s="2"/>
      <c r="AI3383" s="2"/>
    </row>
    <row r="3384" spans="1:35" x14ac:dyDescent="0.3">
      <c r="A3384" s="2"/>
      <c r="B3384" s="2"/>
      <c r="C3384" s="2" t="s">
        <v>705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13" t="s">
        <v>67</v>
      </c>
      <c r="T3384" s="2" t="s">
        <v>68</v>
      </c>
      <c r="U3384" s="2" t="s">
        <v>5</v>
      </c>
      <c r="V3384" s="2" t="s">
        <v>97</v>
      </c>
      <c r="W3384" s="2"/>
      <c r="X3384" s="2">
        <v>-171.47</v>
      </c>
      <c r="Y3384" s="34">
        <v>-51.44</v>
      </c>
      <c r="Z3384" s="34">
        <v>-51.44</v>
      </c>
      <c r="AA3384" s="2"/>
      <c r="AB3384" s="2"/>
      <c r="AC3384" s="2"/>
      <c r="AD3384" s="2"/>
      <c r="AE3384" s="2"/>
      <c r="AF3384" s="2"/>
      <c r="AG3384" s="2"/>
      <c r="AH3384" s="2"/>
      <c r="AI3384" s="2"/>
    </row>
    <row r="3385" spans="1:35" x14ac:dyDescent="0.3">
      <c r="A3385" s="2"/>
      <c r="B3385" s="2"/>
      <c r="C3385" s="2" t="s">
        <v>706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13" t="s">
        <v>67</v>
      </c>
      <c r="T3385" s="2" t="s">
        <v>68</v>
      </c>
      <c r="U3385" s="2" t="s">
        <v>5</v>
      </c>
      <c r="V3385" s="2" t="s">
        <v>97</v>
      </c>
      <c r="W3385" s="2"/>
      <c r="X3385" s="2">
        <v>-79.010000000000005</v>
      </c>
      <c r="Y3385" s="34">
        <v>-23.7</v>
      </c>
      <c r="Z3385" s="34">
        <v>-23.7</v>
      </c>
      <c r="AA3385" s="2"/>
      <c r="AB3385" s="2"/>
      <c r="AC3385" s="2"/>
      <c r="AD3385" s="2"/>
      <c r="AE3385" s="2"/>
      <c r="AF3385" s="2"/>
      <c r="AG3385" s="2"/>
      <c r="AH3385" s="2"/>
      <c r="AI3385" s="2"/>
    </row>
    <row r="3386" spans="1:35" x14ac:dyDescent="0.3">
      <c r="A3386" s="2"/>
      <c r="B3386" s="2"/>
      <c r="C3386" s="2" t="s">
        <v>707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13" t="s">
        <v>67</v>
      </c>
      <c r="T3386" s="2" t="s">
        <v>68</v>
      </c>
      <c r="U3386" s="2" t="s">
        <v>5</v>
      </c>
      <c r="V3386" s="2" t="s">
        <v>97</v>
      </c>
      <c r="W3386" s="2"/>
      <c r="X3386" s="2">
        <v>-96.42</v>
      </c>
      <c r="Y3386" s="34">
        <v>-28.92</v>
      </c>
      <c r="Z3386" s="34">
        <v>-28.92</v>
      </c>
      <c r="AA3386" s="2"/>
      <c r="AB3386" s="2"/>
      <c r="AC3386" s="2"/>
      <c r="AD3386" s="2"/>
      <c r="AE3386" s="2"/>
      <c r="AF3386" s="2"/>
      <c r="AG3386" s="2"/>
      <c r="AH3386" s="2"/>
      <c r="AI3386" s="2"/>
    </row>
    <row r="3387" spans="1:35" x14ac:dyDescent="0.3">
      <c r="A3387" s="2"/>
      <c r="B3387" s="2"/>
      <c r="C3387" s="2" t="s">
        <v>708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13" t="s">
        <v>67</v>
      </c>
      <c r="T3387" s="2" t="s">
        <v>68</v>
      </c>
      <c r="U3387" s="2" t="s">
        <v>5</v>
      </c>
      <c r="V3387" s="2" t="s">
        <v>97</v>
      </c>
      <c r="W3387" s="2"/>
      <c r="X3387" s="2">
        <v>-91.72</v>
      </c>
      <c r="Y3387" s="34">
        <v>-27.52</v>
      </c>
      <c r="Z3387" s="34">
        <v>-27.52</v>
      </c>
      <c r="AA3387" s="2"/>
      <c r="AB3387" s="2"/>
      <c r="AC3387" s="2"/>
      <c r="AD3387" s="2"/>
      <c r="AE3387" s="2"/>
      <c r="AF3387" s="2"/>
      <c r="AG3387" s="2"/>
      <c r="AH3387" s="2"/>
      <c r="AI3387" s="2"/>
    </row>
    <row r="3388" spans="1:35" x14ac:dyDescent="0.3">
      <c r="A3388" s="2"/>
      <c r="B3388" s="2"/>
      <c r="C3388" s="2" t="s">
        <v>709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13" t="s">
        <v>67</v>
      </c>
      <c r="T3388" s="2" t="s">
        <v>68</v>
      </c>
      <c r="U3388" s="2" t="s">
        <v>5</v>
      </c>
      <c r="V3388" s="2" t="s">
        <v>97</v>
      </c>
      <c r="W3388" s="2"/>
      <c r="X3388" s="2">
        <v>-73.180000000000007</v>
      </c>
      <c r="Y3388" s="34">
        <v>-21.95</v>
      </c>
      <c r="Z3388" s="34">
        <v>-21.95</v>
      </c>
      <c r="AA3388" s="2"/>
      <c r="AB3388" s="2"/>
      <c r="AC3388" s="2"/>
      <c r="AD3388" s="2"/>
      <c r="AE3388" s="2"/>
      <c r="AF3388" s="2"/>
      <c r="AG3388" s="2"/>
      <c r="AH3388" s="2"/>
      <c r="AI3388" s="2"/>
    </row>
    <row r="3389" spans="1:35" x14ac:dyDescent="0.3">
      <c r="A3389" s="2"/>
      <c r="B3389" s="2"/>
      <c r="C3389" s="2" t="s">
        <v>710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13" t="s">
        <v>67</v>
      </c>
      <c r="T3389" s="2" t="s">
        <v>68</v>
      </c>
      <c r="U3389" s="2" t="s">
        <v>5</v>
      </c>
      <c r="V3389" s="2" t="s">
        <v>97</v>
      </c>
      <c r="W3389" s="2"/>
      <c r="X3389" s="2">
        <v>-86.44</v>
      </c>
      <c r="Y3389" s="34">
        <v>-25.93</v>
      </c>
      <c r="Z3389" s="34">
        <v>-25.93</v>
      </c>
      <c r="AA3389" s="2"/>
      <c r="AB3389" s="2"/>
      <c r="AC3389" s="2"/>
      <c r="AD3389" s="2"/>
      <c r="AE3389" s="2"/>
      <c r="AF3389" s="2"/>
      <c r="AG3389" s="2"/>
      <c r="AH3389" s="2"/>
      <c r="AI3389" s="2"/>
    </row>
    <row r="3390" spans="1:35" x14ac:dyDescent="0.3">
      <c r="A3390" s="2"/>
      <c r="B3390" s="2"/>
      <c r="C3390" s="2" t="s">
        <v>711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13" t="s">
        <v>67</v>
      </c>
      <c r="T3390" s="2" t="s">
        <v>68</v>
      </c>
      <c r="U3390" s="2" t="s">
        <v>5</v>
      </c>
      <c r="V3390" s="2" t="s">
        <v>97</v>
      </c>
      <c r="W3390" s="2"/>
      <c r="X3390" s="2">
        <v>-119.3</v>
      </c>
      <c r="Y3390" s="34">
        <v>-35.79</v>
      </c>
      <c r="Z3390" s="34">
        <v>-35.79</v>
      </c>
      <c r="AA3390" s="2"/>
      <c r="AB3390" s="2"/>
      <c r="AC3390" s="2"/>
      <c r="AD3390" s="2"/>
      <c r="AE3390" s="2"/>
      <c r="AF3390" s="2"/>
      <c r="AG3390" s="2"/>
      <c r="AH3390" s="2"/>
      <c r="AI3390" s="2"/>
    </row>
    <row r="3391" spans="1:35" x14ac:dyDescent="0.3">
      <c r="A3391" s="2"/>
      <c r="B3391" s="2"/>
      <c r="C3391" s="2" t="s">
        <v>712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13" t="s">
        <v>67</v>
      </c>
      <c r="T3391" s="2" t="s">
        <v>68</v>
      </c>
      <c r="U3391" s="2" t="s">
        <v>5</v>
      </c>
      <c r="V3391" s="2" t="s">
        <v>97</v>
      </c>
      <c r="W3391" s="2"/>
      <c r="X3391" s="2">
        <v>-85.23</v>
      </c>
      <c r="Y3391" s="34">
        <v>-25.57</v>
      </c>
      <c r="Z3391" s="34">
        <v>-25.57</v>
      </c>
      <c r="AA3391" s="2"/>
      <c r="AB3391" s="2"/>
      <c r="AC3391" s="2"/>
      <c r="AD3391" s="2"/>
      <c r="AE3391" s="2"/>
      <c r="AF3391" s="2"/>
      <c r="AG3391" s="2"/>
      <c r="AH3391" s="2"/>
      <c r="AI3391" s="2"/>
    </row>
    <row r="3392" spans="1:35" x14ac:dyDescent="0.3">
      <c r="A3392" s="2"/>
      <c r="B3392" s="2"/>
      <c r="C3392" s="2" t="s">
        <v>713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13" t="s">
        <v>67</v>
      </c>
      <c r="T3392" s="2" t="s">
        <v>68</v>
      </c>
      <c r="U3392" s="2" t="s">
        <v>5</v>
      </c>
      <c r="V3392" s="2" t="s">
        <v>97</v>
      </c>
      <c r="W3392" s="2"/>
      <c r="X3392" s="2">
        <v>-129.30000000000001</v>
      </c>
      <c r="Y3392" s="34">
        <v>-38.79</v>
      </c>
      <c r="Z3392" s="34">
        <v>-38.79</v>
      </c>
      <c r="AA3392" s="2"/>
      <c r="AB3392" s="2"/>
      <c r="AC3392" s="2"/>
      <c r="AD3392" s="2"/>
      <c r="AE3392" s="2"/>
      <c r="AF3392" s="2"/>
      <c r="AG3392" s="2"/>
      <c r="AH3392" s="2"/>
      <c r="AI3392" s="2"/>
    </row>
    <row r="3393" spans="1:35" x14ac:dyDescent="0.3">
      <c r="A3393" s="2"/>
      <c r="B3393" s="2"/>
      <c r="C3393" s="2" t="s">
        <v>714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13" t="s">
        <v>67</v>
      </c>
      <c r="T3393" s="2" t="s">
        <v>68</v>
      </c>
      <c r="U3393" s="2" t="s">
        <v>5</v>
      </c>
      <c r="V3393" s="2" t="s">
        <v>97</v>
      </c>
      <c r="W3393" s="2"/>
      <c r="X3393" s="2">
        <v>-126.6</v>
      </c>
      <c r="Y3393" s="34">
        <v>-37.979999999999997</v>
      </c>
      <c r="Z3393" s="34">
        <v>-37.979999999999997</v>
      </c>
      <c r="AA3393" s="2"/>
      <c r="AB3393" s="2"/>
      <c r="AC3393" s="2"/>
      <c r="AD3393" s="2"/>
      <c r="AE3393" s="2"/>
      <c r="AF3393" s="2"/>
      <c r="AG3393" s="2"/>
      <c r="AH3393" s="2"/>
      <c r="AI3393" s="2"/>
    </row>
    <row r="3394" spans="1:35" x14ac:dyDescent="0.3">
      <c r="A3394" s="2"/>
      <c r="B3394" s="2"/>
      <c r="C3394" s="2" t="s">
        <v>715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13" t="s">
        <v>67</v>
      </c>
      <c r="T3394" s="2" t="s">
        <v>68</v>
      </c>
      <c r="U3394" s="2" t="s">
        <v>5</v>
      </c>
      <c r="V3394" s="2" t="s">
        <v>97</v>
      </c>
      <c r="W3394" s="2"/>
      <c r="X3394" s="2">
        <v>-122.38</v>
      </c>
      <c r="Y3394" s="34">
        <v>-36.71</v>
      </c>
      <c r="Z3394" s="34">
        <v>-36.71</v>
      </c>
      <c r="AA3394" s="2"/>
      <c r="AB3394" s="2"/>
      <c r="AC3394" s="2"/>
      <c r="AD3394" s="2"/>
      <c r="AE3394" s="2"/>
      <c r="AF3394" s="2"/>
      <c r="AG3394" s="2"/>
      <c r="AH3394" s="2"/>
      <c r="AI3394" s="2"/>
    </row>
    <row r="3395" spans="1:35" x14ac:dyDescent="0.3">
      <c r="A3395" s="2"/>
      <c r="B3395" s="2"/>
      <c r="C3395" s="2" t="s">
        <v>716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13" t="s">
        <v>67</v>
      </c>
      <c r="T3395" s="2" t="s">
        <v>68</v>
      </c>
      <c r="U3395" s="2" t="s">
        <v>5</v>
      </c>
      <c r="V3395" s="2" t="s">
        <v>97</v>
      </c>
      <c r="W3395" s="2"/>
      <c r="X3395" s="2">
        <v>-112.12</v>
      </c>
      <c r="Y3395" s="34">
        <v>-33.64</v>
      </c>
      <c r="Z3395" s="34">
        <v>-33.64</v>
      </c>
      <c r="AA3395" s="2"/>
      <c r="AB3395" s="2"/>
      <c r="AC3395" s="2"/>
      <c r="AD3395" s="2"/>
      <c r="AE3395" s="2"/>
      <c r="AF3395" s="2"/>
      <c r="AG3395" s="2"/>
      <c r="AH3395" s="2"/>
      <c r="AI3395" s="2"/>
    </row>
    <row r="3396" spans="1:35" x14ac:dyDescent="0.3">
      <c r="A3396" s="2"/>
      <c r="B3396" s="2"/>
      <c r="C3396" s="2" t="s">
        <v>717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13" t="s">
        <v>67</v>
      </c>
      <c r="T3396" s="2" t="s">
        <v>68</v>
      </c>
      <c r="U3396" s="2" t="s">
        <v>5</v>
      </c>
      <c r="V3396" s="2" t="s">
        <v>97</v>
      </c>
      <c r="W3396" s="2"/>
      <c r="X3396" s="2">
        <v>-99.13</v>
      </c>
      <c r="Y3396" s="34">
        <v>-29.74</v>
      </c>
      <c r="Z3396" s="34">
        <v>-29.74</v>
      </c>
      <c r="AA3396" s="2"/>
      <c r="AB3396" s="2"/>
      <c r="AC3396" s="2"/>
      <c r="AD3396" s="2"/>
      <c r="AE3396" s="2"/>
      <c r="AF3396" s="2"/>
      <c r="AG3396" s="2"/>
      <c r="AH3396" s="2"/>
      <c r="AI3396" s="2"/>
    </row>
    <row r="3397" spans="1:35" x14ac:dyDescent="0.3">
      <c r="A3397" s="2"/>
      <c r="B3397" s="2"/>
      <c r="C3397" s="2" t="s">
        <v>718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13" t="s">
        <v>67</v>
      </c>
      <c r="T3397" s="2" t="s">
        <v>68</v>
      </c>
      <c r="U3397" s="2" t="s">
        <v>5</v>
      </c>
      <c r="V3397" s="2" t="s">
        <v>97</v>
      </c>
      <c r="W3397" s="2"/>
      <c r="X3397" s="2">
        <v>-103.71</v>
      </c>
      <c r="Y3397" s="34">
        <v>-31.11</v>
      </c>
      <c r="Z3397" s="34">
        <v>-31.11</v>
      </c>
      <c r="AA3397" s="2"/>
      <c r="AB3397" s="2"/>
      <c r="AC3397" s="2"/>
      <c r="AD3397" s="2"/>
      <c r="AE3397" s="2"/>
      <c r="AF3397" s="2"/>
      <c r="AG3397" s="2"/>
      <c r="AH3397" s="2"/>
      <c r="AI3397" s="2"/>
    </row>
    <row r="3398" spans="1:35" x14ac:dyDescent="0.3">
      <c r="A3398" s="2"/>
      <c r="B3398" s="2"/>
      <c r="C3398" s="2" t="s">
        <v>719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13" t="s">
        <v>67</v>
      </c>
      <c r="T3398" s="2" t="s">
        <v>68</v>
      </c>
      <c r="U3398" s="2" t="s">
        <v>5</v>
      </c>
      <c r="V3398" s="2" t="s">
        <v>97</v>
      </c>
      <c r="W3398" s="2"/>
      <c r="X3398" s="2">
        <v>-139.25</v>
      </c>
      <c r="Y3398" s="34">
        <v>-41.77</v>
      </c>
      <c r="Z3398" s="34">
        <v>-41.77</v>
      </c>
      <c r="AA3398" s="2"/>
      <c r="AB3398" s="2"/>
      <c r="AC3398" s="2"/>
      <c r="AD3398" s="2"/>
      <c r="AE3398" s="2"/>
      <c r="AF3398" s="2"/>
      <c r="AG3398" s="2"/>
      <c r="AH3398" s="2"/>
      <c r="AI3398" s="2"/>
    </row>
    <row r="3399" spans="1:35" x14ac:dyDescent="0.3">
      <c r="A3399" s="2"/>
      <c r="B3399" s="2"/>
      <c r="C3399" s="2" t="s">
        <v>720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13" t="s">
        <v>67</v>
      </c>
      <c r="T3399" s="2" t="s">
        <v>68</v>
      </c>
      <c r="U3399" s="2" t="s">
        <v>5</v>
      </c>
      <c r="V3399" s="2" t="s">
        <v>97</v>
      </c>
      <c r="W3399" s="2"/>
      <c r="X3399" s="2">
        <v>-121.23</v>
      </c>
      <c r="Y3399" s="34">
        <v>-36.369999999999997</v>
      </c>
      <c r="Z3399" s="34">
        <v>-36.369999999999997</v>
      </c>
      <c r="AA3399" s="2"/>
      <c r="AB3399" s="2"/>
      <c r="AC3399" s="2"/>
      <c r="AD3399" s="2"/>
      <c r="AE3399" s="2"/>
      <c r="AF3399" s="2"/>
      <c r="AG3399" s="2"/>
      <c r="AH3399" s="2"/>
      <c r="AI3399" s="2"/>
    </row>
    <row r="3400" spans="1:35" x14ac:dyDescent="0.3">
      <c r="A3400" s="2"/>
      <c r="B3400" s="2"/>
      <c r="C3400" s="2" t="s">
        <v>721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13" t="s">
        <v>67</v>
      </c>
      <c r="T3400" s="2" t="s">
        <v>68</v>
      </c>
      <c r="U3400" s="2" t="s">
        <v>5</v>
      </c>
      <c r="V3400" s="2" t="s">
        <v>97</v>
      </c>
      <c r="W3400" s="2"/>
      <c r="X3400" s="2">
        <v>-132.69</v>
      </c>
      <c r="Y3400" s="34">
        <v>-39.81</v>
      </c>
      <c r="Z3400" s="34">
        <v>-39.81</v>
      </c>
      <c r="AA3400" s="2"/>
      <c r="AB3400" s="2"/>
      <c r="AC3400" s="2"/>
      <c r="AD3400" s="2"/>
      <c r="AE3400" s="2"/>
      <c r="AF3400" s="2"/>
      <c r="AG3400" s="2"/>
      <c r="AH3400" s="2"/>
      <c r="AI3400" s="2"/>
    </row>
    <row r="3401" spans="1:35" x14ac:dyDescent="0.3">
      <c r="A3401" s="2"/>
      <c r="B3401" s="2"/>
      <c r="C3401" s="2" t="s">
        <v>722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13" t="s">
        <v>67</v>
      </c>
      <c r="T3401" s="2" t="s">
        <v>68</v>
      </c>
      <c r="U3401" s="2" t="s">
        <v>5</v>
      </c>
      <c r="V3401" s="2" t="s">
        <v>97</v>
      </c>
      <c r="W3401" s="2"/>
      <c r="X3401" s="2">
        <v>-118.19</v>
      </c>
      <c r="Y3401" s="34">
        <v>-35.46</v>
      </c>
      <c r="Z3401" s="34">
        <v>-35.46</v>
      </c>
      <c r="AA3401" s="2"/>
      <c r="AB3401" s="2"/>
      <c r="AC3401" s="2"/>
      <c r="AD3401" s="2"/>
      <c r="AE3401" s="2"/>
      <c r="AF3401" s="2"/>
      <c r="AG3401" s="2"/>
      <c r="AH3401" s="2"/>
      <c r="AI3401" s="2"/>
    </row>
    <row r="3402" spans="1:35" x14ac:dyDescent="0.3">
      <c r="A3402" s="2"/>
      <c r="B3402" s="2"/>
      <c r="C3402" s="2" t="s">
        <v>723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13" t="s">
        <v>67</v>
      </c>
      <c r="T3402" s="2" t="s">
        <v>68</v>
      </c>
      <c r="U3402" s="2" t="s">
        <v>5</v>
      </c>
      <c r="V3402" s="2" t="s">
        <v>97</v>
      </c>
      <c r="W3402" s="2"/>
      <c r="X3402" s="2">
        <v>-254.65</v>
      </c>
      <c r="Y3402" s="34">
        <v>-76.39</v>
      </c>
      <c r="Z3402" s="34">
        <v>-76.39</v>
      </c>
      <c r="AA3402" s="2"/>
      <c r="AB3402" s="2"/>
      <c r="AC3402" s="2"/>
      <c r="AD3402" s="2"/>
      <c r="AE3402" s="2"/>
      <c r="AF3402" s="2"/>
      <c r="AG3402" s="2"/>
      <c r="AH3402" s="2"/>
      <c r="AI3402" s="2"/>
    </row>
    <row r="3403" spans="1:35" x14ac:dyDescent="0.3">
      <c r="A3403" s="2"/>
      <c r="B3403" s="2"/>
      <c r="C3403" s="2" t="s">
        <v>724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13" t="s">
        <v>67</v>
      </c>
      <c r="T3403" s="2" t="s">
        <v>68</v>
      </c>
      <c r="U3403" s="2" t="s">
        <v>5</v>
      </c>
      <c r="V3403" s="2" t="s">
        <v>97</v>
      </c>
      <c r="W3403" s="2"/>
      <c r="X3403" s="2">
        <v>-148.97999999999999</v>
      </c>
      <c r="Y3403" s="34">
        <v>-44.7</v>
      </c>
      <c r="Z3403" s="34">
        <v>-44.7</v>
      </c>
      <c r="AA3403" s="2"/>
      <c r="AB3403" s="2"/>
      <c r="AC3403" s="2"/>
      <c r="AD3403" s="2"/>
      <c r="AE3403" s="2"/>
      <c r="AF3403" s="2"/>
      <c r="AG3403" s="2"/>
      <c r="AH3403" s="2"/>
      <c r="AI3403" s="2"/>
    </row>
    <row r="3404" spans="1:35" x14ac:dyDescent="0.3">
      <c r="A3404" s="2"/>
      <c r="B3404" s="2"/>
      <c r="C3404" s="2" t="s">
        <v>725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13" t="s">
        <v>67</v>
      </c>
      <c r="T3404" s="2" t="s">
        <v>68</v>
      </c>
      <c r="U3404" s="2" t="s">
        <v>5</v>
      </c>
      <c r="V3404" s="2" t="s">
        <v>97</v>
      </c>
      <c r="W3404" s="2"/>
      <c r="X3404" s="2">
        <v>-125.27</v>
      </c>
      <c r="Y3404" s="34">
        <v>-37.58</v>
      </c>
      <c r="Z3404" s="34">
        <v>-37.58</v>
      </c>
      <c r="AA3404" s="2"/>
      <c r="AB3404" s="2"/>
      <c r="AC3404" s="2"/>
      <c r="AD3404" s="2"/>
      <c r="AE3404" s="2"/>
      <c r="AF3404" s="2"/>
      <c r="AG3404" s="2"/>
      <c r="AH3404" s="2"/>
      <c r="AI3404" s="2"/>
    </row>
    <row r="3405" spans="1:35" x14ac:dyDescent="0.3">
      <c r="A3405" s="2"/>
      <c r="B3405" s="2"/>
      <c r="C3405" s="2" t="s">
        <v>726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13" t="s">
        <v>67</v>
      </c>
      <c r="T3405" s="2" t="s">
        <v>68</v>
      </c>
      <c r="U3405" s="2" t="s">
        <v>5</v>
      </c>
      <c r="V3405" s="2" t="s">
        <v>97</v>
      </c>
      <c r="W3405" s="2"/>
      <c r="X3405" s="2">
        <v>-123.46</v>
      </c>
      <c r="Y3405" s="34">
        <v>-37.04</v>
      </c>
      <c r="Z3405" s="34">
        <v>-37.04</v>
      </c>
      <c r="AA3405" s="2"/>
      <c r="AB3405" s="2"/>
      <c r="AC3405" s="2"/>
      <c r="AD3405" s="2"/>
      <c r="AE3405" s="2"/>
      <c r="AF3405" s="2"/>
      <c r="AG3405" s="2"/>
      <c r="AH3405" s="2"/>
      <c r="AI3405" s="2"/>
    </row>
    <row r="3406" spans="1:35" x14ac:dyDescent="0.3">
      <c r="A3406" s="2"/>
      <c r="B3406" s="2"/>
      <c r="C3406" s="2" t="s">
        <v>727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13" t="s">
        <v>67</v>
      </c>
      <c r="T3406" s="2" t="s">
        <v>68</v>
      </c>
      <c r="U3406" s="2" t="s">
        <v>5</v>
      </c>
      <c r="V3406" s="2" t="s">
        <v>97</v>
      </c>
      <c r="W3406" s="2"/>
      <c r="X3406" s="2">
        <v>-47.84</v>
      </c>
      <c r="Y3406" s="34">
        <v>-14.35</v>
      </c>
      <c r="Z3406" s="34">
        <v>-14.35</v>
      </c>
      <c r="AA3406" s="2"/>
      <c r="AB3406" s="2"/>
      <c r="AC3406" s="2"/>
      <c r="AD3406" s="2"/>
      <c r="AE3406" s="2"/>
      <c r="AF3406" s="2"/>
      <c r="AG3406" s="2"/>
      <c r="AH3406" s="2"/>
      <c r="AI3406" s="2"/>
    </row>
    <row r="3407" spans="1:35" x14ac:dyDescent="0.3">
      <c r="A3407" s="2"/>
      <c r="B3407" s="2"/>
      <c r="C3407" s="2" t="s">
        <v>728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13" t="s">
        <v>67</v>
      </c>
      <c r="T3407" s="2" t="s">
        <v>68</v>
      </c>
      <c r="U3407" s="2" t="s">
        <v>5</v>
      </c>
      <c r="V3407" s="2" t="s">
        <v>97</v>
      </c>
      <c r="W3407" s="2"/>
      <c r="X3407" s="2">
        <v>-132.13</v>
      </c>
      <c r="Y3407" s="34">
        <v>-39.64</v>
      </c>
      <c r="Z3407" s="34">
        <v>-39.64</v>
      </c>
      <c r="AA3407" s="2"/>
      <c r="AB3407" s="2"/>
      <c r="AC3407" s="2"/>
      <c r="AD3407" s="2"/>
      <c r="AE3407" s="2"/>
      <c r="AF3407" s="2"/>
      <c r="AG3407" s="2"/>
      <c r="AH3407" s="2"/>
      <c r="AI3407" s="2"/>
    </row>
    <row r="3408" spans="1:35" x14ac:dyDescent="0.3">
      <c r="A3408" s="2"/>
      <c r="B3408" s="2"/>
      <c r="C3408" s="2" t="s">
        <v>729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13" t="s">
        <v>67</v>
      </c>
      <c r="T3408" s="2" t="s">
        <v>68</v>
      </c>
      <c r="U3408" s="2" t="s">
        <v>5</v>
      </c>
      <c r="V3408" s="2" t="s">
        <v>97</v>
      </c>
      <c r="W3408" s="2"/>
      <c r="X3408" s="2">
        <v>-177.23</v>
      </c>
      <c r="Y3408" s="34">
        <v>-53.17</v>
      </c>
      <c r="Z3408" s="34">
        <v>-53.17</v>
      </c>
      <c r="AA3408" s="2"/>
      <c r="AB3408" s="2"/>
      <c r="AC3408" s="2"/>
      <c r="AD3408" s="2"/>
      <c r="AE3408" s="2"/>
      <c r="AF3408" s="2"/>
      <c r="AG3408" s="2"/>
      <c r="AH3408" s="2"/>
      <c r="AI3408" s="2"/>
    </row>
    <row r="3409" spans="1:35" x14ac:dyDescent="0.3">
      <c r="A3409" s="2"/>
      <c r="B3409" s="2"/>
      <c r="C3409" s="2" t="s">
        <v>730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13" t="s">
        <v>67</v>
      </c>
      <c r="T3409" s="2" t="s">
        <v>68</v>
      </c>
      <c r="U3409" s="2" t="s">
        <v>5</v>
      </c>
      <c r="V3409" s="2" t="s">
        <v>97</v>
      </c>
      <c r="W3409" s="2"/>
      <c r="X3409" s="2">
        <v>-104.46</v>
      </c>
      <c r="Y3409" s="34">
        <v>-31.34</v>
      </c>
      <c r="Z3409" s="34">
        <v>-31.34</v>
      </c>
      <c r="AA3409" s="2"/>
      <c r="AB3409" s="2"/>
      <c r="AC3409" s="2"/>
      <c r="AD3409" s="2"/>
      <c r="AE3409" s="2"/>
      <c r="AF3409" s="2"/>
      <c r="AG3409" s="2"/>
      <c r="AH3409" s="2"/>
      <c r="AI3409" s="2"/>
    </row>
    <row r="3410" spans="1:35" x14ac:dyDescent="0.3">
      <c r="A3410" s="2"/>
      <c r="B3410" s="2"/>
      <c r="C3410" s="2" t="s">
        <v>731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13" t="s">
        <v>67</v>
      </c>
      <c r="T3410" s="2" t="s">
        <v>68</v>
      </c>
      <c r="U3410" s="2" t="s">
        <v>5</v>
      </c>
      <c r="V3410" s="2" t="s">
        <v>97</v>
      </c>
      <c r="W3410" s="2"/>
      <c r="X3410" s="2">
        <v>-173.42</v>
      </c>
      <c r="Y3410" s="34">
        <v>-52.03</v>
      </c>
      <c r="Z3410" s="34">
        <v>-52.03</v>
      </c>
      <c r="AA3410" s="2"/>
      <c r="AB3410" s="2"/>
      <c r="AC3410" s="2"/>
      <c r="AD3410" s="2"/>
      <c r="AE3410" s="2"/>
      <c r="AF3410" s="2"/>
      <c r="AG3410" s="2"/>
      <c r="AH3410" s="2"/>
      <c r="AI3410" s="2"/>
    </row>
    <row r="3411" spans="1:35" x14ac:dyDescent="0.3">
      <c r="A3411" s="2"/>
      <c r="B3411" s="2"/>
      <c r="C3411" s="2" t="s">
        <v>732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13" t="s">
        <v>67</v>
      </c>
      <c r="T3411" s="2" t="s">
        <v>68</v>
      </c>
      <c r="U3411" s="2" t="s">
        <v>5</v>
      </c>
      <c r="V3411" s="2" t="s">
        <v>97</v>
      </c>
      <c r="W3411" s="2"/>
      <c r="X3411" s="2">
        <v>-103.3</v>
      </c>
      <c r="Y3411" s="34">
        <v>-30.99</v>
      </c>
      <c r="Z3411" s="34">
        <v>-30.99</v>
      </c>
      <c r="AA3411" s="2"/>
      <c r="AB3411" s="2"/>
      <c r="AC3411" s="2"/>
      <c r="AD3411" s="2"/>
      <c r="AE3411" s="2"/>
      <c r="AF3411" s="2"/>
      <c r="AG3411" s="2"/>
      <c r="AH3411" s="2"/>
      <c r="AI3411" s="2"/>
    </row>
    <row r="3412" spans="1:35" x14ac:dyDescent="0.3">
      <c r="A3412" s="2"/>
      <c r="B3412" s="2"/>
      <c r="C3412" s="2" t="s">
        <v>733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13" t="s">
        <v>67</v>
      </c>
      <c r="T3412" s="2" t="s">
        <v>68</v>
      </c>
      <c r="U3412" s="2" t="s">
        <v>5</v>
      </c>
      <c r="V3412" s="2" t="s">
        <v>97</v>
      </c>
      <c r="W3412" s="2"/>
      <c r="X3412" s="2">
        <v>-66.31</v>
      </c>
      <c r="Y3412" s="34">
        <v>-19.89</v>
      </c>
      <c r="Z3412" s="34">
        <v>-19.89</v>
      </c>
      <c r="AA3412" s="2"/>
      <c r="AB3412" s="2"/>
      <c r="AC3412" s="2"/>
      <c r="AD3412" s="2"/>
      <c r="AE3412" s="2"/>
      <c r="AF3412" s="2"/>
      <c r="AG3412" s="2"/>
      <c r="AH3412" s="2"/>
      <c r="AI3412" s="2"/>
    </row>
    <row r="3413" spans="1:35" x14ac:dyDescent="0.3">
      <c r="A3413" s="2"/>
      <c r="B3413" s="2"/>
      <c r="C3413" s="2" t="s">
        <v>734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13" t="s">
        <v>67</v>
      </c>
      <c r="T3413" s="2" t="s">
        <v>68</v>
      </c>
      <c r="U3413" s="2" t="s">
        <v>5</v>
      </c>
      <c r="V3413" s="2" t="s">
        <v>97</v>
      </c>
      <c r="W3413" s="2"/>
      <c r="X3413" s="2">
        <v>-97.71</v>
      </c>
      <c r="Y3413" s="34">
        <v>-29.31</v>
      </c>
      <c r="Z3413" s="34">
        <v>-29.31</v>
      </c>
      <c r="AA3413" s="2"/>
      <c r="AB3413" s="2"/>
      <c r="AC3413" s="2"/>
      <c r="AD3413" s="2"/>
      <c r="AE3413" s="2"/>
      <c r="AF3413" s="2"/>
      <c r="AG3413" s="2"/>
      <c r="AH3413" s="2"/>
      <c r="AI3413" s="2"/>
    </row>
    <row r="3414" spans="1:35" x14ac:dyDescent="0.3">
      <c r="A3414" s="2"/>
      <c r="B3414" s="2"/>
      <c r="C3414" s="2" t="s">
        <v>735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13" t="s">
        <v>67</v>
      </c>
      <c r="T3414" s="2" t="s">
        <v>68</v>
      </c>
      <c r="U3414" s="2" t="s">
        <v>5</v>
      </c>
      <c r="V3414" s="2" t="s">
        <v>97</v>
      </c>
      <c r="W3414" s="2"/>
      <c r="X3414" s="2">
        <v>-91.31</v>
      </c>
      <c r="Y3414" s="34">
        <v>-27.39</v>
      </c>
      <c r="Z3414" s="34">
        <v>-27.39</v>
      </c>
      <c r="AA3414" s="2"/>
      <c r="AB3414" s="2"/>
      <c r="AC3414" s="2"/>
      <c r="AD3414" s="2"/>
      <c r="AE3414" s="2"/>
      <c r="AF3414" s="2"/>
      <c r="AG3414" s="2"/>
      <c r="AH3414" s="2"/>
      <c r="AI3414" s="2"/>
    </row>
    <row r="3415" spans="1:35" x14ac:dyDescent="0.3">
      <c r="A3415" s="2"/>
      <c r="B3415" s="2"/>
      <c r="C3415" s="2" t="s">
        <v>736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13" t="s">
        <v>67</v>
      </c>
      <c r="T3415" s="2" t="s">
        <v>68</v>
      </c>
      <c r="U3415" s="2" t="s">
        <v>5</v>
      </c>
      <c r="V3415" s="2" t="s">
        <v>97</v>
      </c>
      <c r="W3415" s="2"/>
      <c r="X3415" s="2">
        <v>-93.32</v>
      </c>
      <c r="Y3415" s="34">
        <v>-28</v>
      </c>
      <c r="Z3415" s="34">
        <v>-28</v>
      </c>
      <c r="AA3415" s="2"/>
      <c r="AB3415" s="2"/>
      <c r="AC3415" s="2"/>
      <c r="AD3415" s="2"/>
      <c r="AE3415" s="2"/>
      <c r="AF3415" s="2"/>
      <c r="AG3415" s="2"/>
      <c r="AH3415" s="2"/>
      <c r="AI3415" s="2"/>
    </row>
    <row r="3416" spans="1:35" x14ac:dyDescent="0.3">
      <c r="A3416" s="2"/>
      <c r="B3416" s="2"/>
      <c r="C3416" s="2" t="s">
        <v>737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13" t="s">
        <v>67</v>
      </c>
      <c r="T3416" s="2" t="s">
        <v>68</v>
      </c>
      <c r="U3416" s="2" t="s">
        <v>5</v>
      </c>
      <c r="V3416" s="2" t="s">
        <v>97</v>
      </c>
      <c r="W3416" s="2"/>
      <c r="X3416" s="2">
        <v>-117.68</v>
      </c>
      <c r="Y3416" s="34">
        <v>-35.299999999999997</v>
      </c>
      <c r="Z3416" s="34">
        <v>-35.299999999999997</v>
      </c>
      <c r="AA3416" s="2"/>
      <c r="AB3416" s="2"/>
      <c r="AC3416" s="2"/>
      <c r="AD3416" s="2"/>
      <c r="AE3416" s="2"/>
      <c r="AF3416" s="2"/>
      <c r="AG3416" s="2"/>
      <c r="AH3416" s="2"/>
      <c r="AI3416" s="2"/>
    </row>
    <row r="3417" spans="1:35" x14ac:dyDescent="0.3">
      <c r="A3417" s="2"/>
      <c r="B3417" s="2"/>
      <c r="C3417" s="2" t="s">
        <v>738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13" t="s">
        <v>67</v>
      </c>
      <c r="T3417" s="2" t="s">
        <v>68</v>
      </c>
      <c r="U3417" s="2" t="s">
        <v>5</v>
      </c>
      <c r="V3417" s="2" t="s">
        <v>97</v>
      </c>
      <c r="W3417" s="2"/>
      <c r="X3417" s="2">
        <v>-243.83</v>
      </c>
      <c r="Y3417" s="34">
        <v>-73.150000000000006</v>
      </c>
      <c r="Z3417" s="34">
        <v>-73.150000000000006</v>
      </c>
      <c r="AA3417" s="2"/>
      <c r="AB3417" s="2"/>
      <c r="AC3417" s="2"/>
      <c r="AD3417" s="2"/>
      <c r="AE3417" s="2"/>
      <c r="AF3417" s="2"/>
      <c r="AG3417" s="2"/>
      <c r="AH3417" s="2"/>
      <c r="AI3417" s="2"/>
    </row>
    <row r="3418" spans="1:35" x14ac:dyDescent="0.3">
      <c r="A3418" s="2"/>
      <c r="B3418" s="2"/>
      <c r="C3418" s="2" t="s">
        <v>739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13" t="s">
        <v>67</v>
      </c>
      <c r="T3418" s="2" t="s">
        <v>68</v>
      </c>
      <c r="U3418" s="2" t="s">
        <v>5</v>
      </c>
      <c r="V3418" s="2" t="s">
        <v>97</v>
      </c>
      <c r="W3418" s="2"/>
      <c r="X3418" s="2">
        <v>-138.07</v>
      </c>
      <c r="Y3418" s="34">
        <v>-41.42</v>
      </c>
      <c r="Z3418" s="34">
        <v>-41.42</v>
      </c>
      <c r="AA3418" s="2"/>
      <c r="AB3418" s="2"/>
      <c r="AC3418" s="2"/>
      <c r="AD3418" s="2"/>
      <c r="AE3418" s="2"/>
      <c r="AF3418" s="2"/>
      <c r="AG3418" s="2"/>
      <c r="AH3418" s="2"/>
      <c r="AI3418" s="2"/>
    </row>
    <row r="3419" spans="1:35" x14ac:dyDescent="0.3">
      <c r="A3419" s="2"/>
      <c r="B3419" s="2"/>
      <c r="C3419" s="2" t="s">
        <v>740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13" t="s">
        <v>67</v>
      </c>
      <c r="T3419" s="2" t="s">
        <v>68</v>
      </c>
      <c r="U3419" s="2" t="s">
        <v>5</v>
      </c>
      <c r="V3419" s="2" t="s">
        <v>97</v>
      </c>
      <c r="W3419" s="2"/>
      <c r="X3419" s="2">
        <v>-120.08</v>
      </c>
      <c r="Y3419" s="34">
        <v>-36.020000000000003</v>
      </c>
      <c r="Z3419" s="34">
        <v>-36.020000000000003</v>
      </c>
      <c r="AA3419" s="2"/>
      <c r="AB3419" s="2"/>
      <c r="AC3419" s="2"/>
      <c r="AD3419" s="2"/>
      <c r="AE3419" s="2"/>
      <c r="AF3419" s="2"/>
      <c r="AG3419" s="2"/>
      <c r="AH3419" s="2"/>
      <c r="AI3419" s="2"/>
    </row>
    <row r="3420" spans="1:35" x14ac:dyDescent="0.3">
      <c r="A3420" s="2"/>
      <c r="B3420" s="2"/>
      <c r="C3420" s="2" t="s">
        <v>741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13" t="s">
        <v>67</v>
      </c>
      <c r="T3420" s="2" t="s">
        <v>68</v>
      </c>
      <c r="U3420" s="2" t="s">
        <v>5</v>
      </c>
      <c r="V3420" s="2" t="s">
        <v>97</v>
      </c>
      <c r="W3420" s="2"/>
      <c r="X3420" s="2">
        <v>-206.17</v>
      </c>
      <c r="Y3420" s="34">
        <v>-61.85</v>
      </c>
      <c r="Z3420" s="34">
        <v>-61.85</v>
      </c>
      <c r="AA3420" s="2"/>
      <c r="AB3420" s="2"/>
      <c r="AC3420" s="2"/>
      <c r="AD3420" s="2"/>
      <c r="AE3420" s="2"/>
      <c r="AF3420" s="2"/>
      <c r="AG3420" s="2"/>
      <c r="AH3420" s="2"/>
      <c r="AI3420" s="2"/>
    </row>
    <row r="3421" spans="1:35" x14ac:dyDescent="0.3">
      <c r="A3421" s="2"/>
      <c r="B3421" s="2"/>
      <c r="C3421" s="2" t="s">
        <v>742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13" t="s">
        <v>67</v>
      </c>
      <c r="T3421" s="2" t="s">
        <v>68</v>
      </c>
      <c r="U3421" s="2" t="s">
        <v>5</v>
      </c>
      <c r="V3421" s="2" t="s">
        <v>97</v>
      </c>
      <c r="W3421" s="2"/>
      <c r="X3421" s="2">
        <v>-146.88999999999999</v>
      </c>
      <c r="Y3421" s="34">
        <v>-44.07</v>
      </c>
      <c r="Z3421" s="34">
        <v>-44.07</v>
      </c>
      <c r="AA3421" s="2"/>
      <c r="AB3421" s="2"/>
      <c r="AC3421" s="2"/>
      <c r="AD3421" s="2"/>
      <c r="AE3421" s="2"/>
      <c r="AF3421" s="2"/>
      <c r="AG3421" s="2"/>
      <c r="AH3421" s="2"/>
      <c r="AI3421" s="2"/>
    </row>
    <row r="3422" spans="1:35" x14ac:dyDescent="0.3">
      <c r="A3422" s="2"/>
      <c r="B3422" s="2"/>
      <c r="C3422" s="2" t="s">
        <v>743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13" t="s">
        <v>67</v>
      </c>
      <c r="T3422" s="2" t="s">
        <v>68</v>
      </c>
      <c r="U3422" s="2" t="s">
        <v>5</v>
      </c>
      <c r="V3422" s="2" t="s">
        <v>97</v>
      </c>
      <c r="W3422" s="2"/>
      <c r="X3422" s="2">
        <v>-167.43</v>
      </c>
      <c r="Y3422" s="34">
        <v>-50.23</v>
      </c>
      <c r="Z3422" s="34">
        <v>-50.23</v>
      </c>
      <c r="AA3422" s="2"/>
      <c r="AB3422" s="2"/>
      <c r="AC3422" s="2"/>
      <c r="AD3422" s="2"/>
      <c r="AE3422" s="2"/>
      <c r="AF3422" s="2"/>
      <c r="AG3422" s="2"/>
      <c r="AH3422" s="2"/>
      <c r="AI3422" s="2"/>
    </row>
    <row r="3423" spans="1:35" x14ac:dyDescent="0.3">
      <c r="A3423" s="2"/>
      <c r="B3423" s="2"/>
      <c r="C3423" s="2" t="s">
        <v>744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13" t="s">
        <v>67</v>
      </c>
      <c r="T3423" s="2" t="s">
        <v>68</v>
      </c>
      <c r="U3423" s="2" t="s">
        <v>5</v>
      </c>
      <c r="V3423" s="2" t="s">
        <v>97</v>
      </c>
      <c r="W3423" s="2"/>
      <c r="X3423" s="2">
        <v>-111.89</v>
      </c>
      <c r="Y3423" s="34">
        <v>-33.57</v>
      </c>
      <c r="Z3423" s="34">
        <v>-33.57</v>
      </c>
      <c r="AA3423" s="2"/>
      <c r="AB3423" s="2"/>
      <c r="AC3423" s="2"/>
      <c r="AD3423" s="2"/>
      <c r="AE3423" s="2"/>
      <c r="AF3423" s="2"/>
      <c r="AG3423" s="2"/>
      <c r="AH3423" s="2"/>
      <c r="AI3423" s="2"/>
    </row>
    <row r="3424" spans="1:35" x14ac:dyDescent="0.3">
      <c r="A3424" s="2"/>
      <c r="B3424" s="2"/>
      <c r="C3424" s="2" t="s">
        <v>745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13" t="s">
        <v>67</v>
      </c>
      <c r="T3424" s="2" t="s">
        <v>68</v>
      </c>
      <c r="U3424" s="2" t="s">
        <v>5</v>
      </c>
      <c r="V3424" s="2" t="s">
        <v>97</v>
      </c>
      <c r="W3424" s="2"/>
      <c r="X3424" s="2">
        <v>-234.04</v>
      </c>
      <c r="Y3424" s="34">
        <v>-70.209999999999994</v>
      </c>
      <c r="Z3424" s="34">
        <v>-70.209999999999994</v>
      </c>
      <c r="AA3424" s="2"/>
      <c r="AB3424" s="2"/>
      <c r="AC3424" s="2"/>
      <c r="AD3424" s="2"/>
      <c r="AE3424" s="2"/>
      <c r="AF3424" s="2"/>
      <c r="AG3424" s="2"/>
      <c r="AH3424" s="2"/>
      <c r="AI3424" s="2"/>
    </row>
    <row r="3425" spans="1:35" x14ac:dyDescent="0.3">
      <c r="A3425" s="2"/>
      <c r="B3425" s="2"/>
      <c r="C3425" s="2" t="s">
        <v>746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13" t="s">
        <v>67</v>
      </c>
      <c r="T3425" s="2" t="s">
        <v>68</v>
      </c>
      <c r="U3425" s="2" t="s">
        <v>5</v>
      </c>
      <c r="V3425" s="2" t="s">
        <v>97</v>
      </c>
      <c r="W3425" s="2"/>
      <c r="X3425" s="2">
        <v>-186.75</v>
      </c>
      <c r="Y3425" s="34">
        <v>-56.02</v>
      </c>
      <c r="Z3425" s="34">
        <v>-56.02</v>
      </c>
      <c r="AA3425" s="2"/>
      <c r="AB3425" s="2"/>
      <c r="AC3425" s="2"/>
      <c r="AD3425" s="2"/>
      <c r="AE3425" s="2"/>
      <c r="AF3425" s="2"/>
      <c r="AG3425" s="2"/>
      <c r="AH3425" s="2"/>
      <c r="AI3425" s="2"/>
    </row>
    <row r="3426" spans="1:35" x14ac:dyDescent="0.3">
      <c r="A3426" s="2"/>
      <c r="B3426" s="2"/>
      <c r="C3426" s="2" t="s">
        <v>747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13" t="s">
        <v>67</v>
      </c>
      <c r="T3426" s="2" t="s">
        <v>68</v>
      </c>
      <c r="U3426" s="2" t="s">
        <v>5</v>
      </c>
      <c r="V3426" s="2" t="s">
        <v>97</v>
      </c>
      <c r="W3426" s="2"/>
      <c r="X3426" s="2">
        <v>-164.62</v>
      </c>
      <c r="Y3426" s="34">
        <v>-49.39</v>
      </c>
      <c r="Z3426" s="34">
        <v>-49.39</v>
      </c>
      <c r="AA3426" s="2"/>
      <c r="AB3426" s="2"/>
      <c r="AC3426" s="2"/>
      <c r="AD3426" s="2"/>
      <c r="AE3426" s="2"/>
      <c r="AF3426" s="2"/>
      <c r="AG3426" s="2"/>
      <c r="AH3426" s="2"/>
      <c r="AI3426" s="2"/>
    </row>
    <row r="3427" spans="1:35" x14ac:dyDescent="0.3">
      <c r="A3427" s="2"/>
      <c r="B3427" s="2"/>
      <c r="C3427" s="2" t="s">
        <v>748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13" t="s">
        <v>67</v>
      </c>
      <c r="T3427" s="2" t="s">
        <v>68</v>
      </c>
      <c r="U3427" s="2" t="s">
        <v>5</v>
      </c>
      <c r="V3427" s="2" t="s">
        <v>97</v>
      </c>
      <c r="W3427" s="2"/>
      <c r="X3427" s="2">
        <v>-128.61000000000001</v>
      </c>
      <c r="Y3427" s="34">
        <v>-38.58</v>
      </c>
      <c r="Z3427" s="34">
        <v>-38.58</v>
      </c>
      <c r="AA3427" s="2"/>
      <c r="AB3427" s="2"/>
      <c r="AC3427" s="2"/>
      <c r="AD3427" s="2"/>
      <c r="AE3427" s="2"/>
      <c r="AF3427" s="2"/>
      <c r="AG3427" s="2"/>
      <c r="AH3427" s="2"/>
      <c r="AI3427" s="2"/>
    </row>
    <row r="3428" spans="1:35" x14ac:dyDescent="0.3">
      <c r="A3428" s="2"/>
      <c r="B3428" s="2"/>
      <c r="C3428" s="2" t="s">
        <v>749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13" t="s">
        <v>67</v>
      </c>
      <c r="T3428" s="2" t="s">
        <v>68</v>
      </c>
      <c r="U3428" s="2" t="s">
        <v>5</v>
      </c>
      <c r="V3428" s="2" t="s">
        <v>97</v>
      </c>
      <c r="W3428" s="2"/>
      <c r="X3428" s="2">
        <v>-159.12</v>
      </c>
      <c r="Y3428" s="34">
        <v>-47.73</v>
      </c>
      <c r="Z3428" s="34">
        <v>-47.73</v>
      </c>
      <c r="AA3428" s="2"/>
      <c r="AB3428" s="2"/>
      <c r="AC3428" s="2"/>
      <c r="AD3428" s="2"/>
      <c r="AE3428" s="2"/>
      <c r="AF3428" s="2"/>
      <c r="AG3428" s="2"/>
      <c r="AH3428" s="2"/>
      <c r="AI3428" s="2"/>
    </row>
    <row r="3429" spans="1:35" x14ac:dyDescent="0.3">
      <c r="A3429" s="2"/>
      <c r="B3429" s="2"/>
      <c r="C3429" s="2" t="s">
        <v>750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13" t="s">
        <v>67</v>
      </c>
      <c r="T3429" s="2" t="s">
        <v>68</v>
      </c>
      <c r="U3429" s="2" t="s">
        <v>5</v>
      </c>
      <c r="V3429" s="2" t="s">
        <v>97</v>
      </c>
      <c r="W3429" s="2"/>
      <c r="X3429" s="2">
        <v>-165.03</v>
      </c>
      <c r="Y3429" s="34">
        <v>-49.51</v>
      </c>
      <c r="Z3429" s="34">
        <v>-49.51</v>
      </c>
      <c r="AA3429" s="2"/>
      <c r="AB3429" s="2"/>
      <c r="AC3429" s="2"/>
      <c r="AD3429" s="2"/>
      <c r="AE3429" s="2"/>
      <c r="AF3429" s="2"/>
      <c r="AG3429" s="2"/>
      <c r="AH3429" s="2"/>
      <c r="AI3429" s="2"/>
    </row>
    <row r="3430" spans="1:35" x14ac:dyDescent="0.3">
      <c r="A3430" s="2"/>
      <c r="B3430" s="2"/>
      <c r="C3430" s="2" t="s">
        <v>751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13" t="s">
        <v>67</v>
      </c>
      <c r="T3430" s="2" t="s">
        <v>68</v>
      </c>
      <c r="U3430" s="2" t="s">
        <v>5</v>
      </c>
      <c r="V3430" s="2" t="s">
        <v>97</v>
      </c>
      <c r="W3430" s="2"/>
      <c r="X3430" s="2">
        <v>-135.38</v>
      </c>
      <c r="Y3430" s="34">
        <v>-40.619999999999997</v>
      </c>
      <c r="Z3430" s="34">
        <v>-40.619999999999997</v>
      </c>
      <c r="AA3430" s="2"/>
      <c r="AB3430" s="2"/>
      <c r="AC3430" s="2"/>
      <c r="AD3430" s="2"/>
      <c r="AE3430" s="2"/>
      <c r="AF3430" s="2"/>
      <c r="AG3430" s="2"/>
      <c r="AH3430" s="2"/>
      <c r="AI3430" s="2"/>
    </row>
    <row r="3431" spans="1:35" x14ac:dyDescent="0.3">
      <c r="A3431" s="2"/>
      <c r="B3431" s="2"/>
      <c r="C3431" s="2" t="s">
        <v>752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13" t="s">
        <v>67</v>
      </c>
      <c r="T3431" s="2" t="s">
        <v>68</v>
      </c>
      <c r="U3431" s="2" t="s">
        <v>5</v>
      </c>
      <c r="V3431" s="2" t="s">
        <v>97</v>
      </c>
      <c r="W3431" s="2"/>
      <c r="X3431" s="2">
        <v>-148.66999999999999</v>
      </c>
      <c r="Y3431" s="34">
        <v>-44.6</v>
      </c>
      <c r="Z3431" s="34">
        <v>-44.6</v>
      </c>
      <c r="AA3431" s="2"/>
      <c r="AB3431" s="2"/>
      <c r="AC3431" s="2"/>
      <c r="AD3431" s="2"/>
      <c r="AE3431" s="2"/>
      <c r="AF3431" s="2"/>
      <c r="AG3431" s="2"/>
      <c r="AH3431" s="2"/>
      <c r="AI3431" s="2"/>
    </row>
    <row r="3432" spans="1:35" x14ac:dyDescent="0.3">
      <c r="A3432" s="2"/>
      <c r="B3432" s="2"/>
      <c r="C3432" s="2" t="s">
        <v>753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13" t="s">
        <v>67</v>
      </c>
      <c r="T3432" s="2" t="s">
        <v>68</v>
      </c>
      <c r="U3432" s="2" t="s">
        <v>5</v>
      </c>
      <c r="V3432" s="2" t="s">
        <v>97</v>
      </c>
      <c r="W3432" s="2"/>
      <c r="X3432" s="2">
        <v>-127.78</v>
      </c>
      <c r="Y3432" s="34">
        <v>-38.33</v>
      </c>
      <c r="Z3432" s="34">
        <v>-38.33</v>
      </c>
      <c r="AA3432" s="2"/>
      <c r="AB3432" s="2"/>
      <c r="AC3432" s="2"/>
      <c r="AD3432" s="2"/>
      <c r="AE3432" s="2"/>
      <c r="AF3432" s="2"/>
      <c r="AG3432" s="2"/>
      <c r="AH3432" s="2"/>
      <c r="AI3432" s="2"/>
    </row>
    <row r="3433" spans="1:35" x14ac:dyDescent="0.3">
      <c r="A3433" s="2"/>
      <c r="B3433" s="2"/>
      <c r="C3433" s="2" t="s">
        <v>754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13" t="s">
        <v>67</v>
      </c>
      <c r="T3433" s="2" t="s">
        <v>68</v>
      </c>
      <c r="U3433" s="2" t="s">
        <v>5</v>
      </c>
      <c r="V3433" s="2" t="s">
        <v>97</v>
      </c>
      <c r="W3433" s="2"/>
      <c r="X3433" s="2">
        <v>-182.94</v>
      </c>
      <c r="Y3433" s="34">
        <v>-54.88</v>
      </c>
      <c r="Z3433" s="34">
        <v>-54.88</v>
      </c>
      <c r="AA3433" s="2"/>
      <c r="AB3433" s="2"/>
      <c r="AC3433" s="2"/>
      <c r="AD3433" s="2"/>
      <c r="AE3433" s="2"/>
      <c r="AF3433" s="2"/>
      <c r="AG3433" s="2"/>
      <c r="AH3433" s="2"/>
      <c r="AI3433" s="2"/>
    </row>
    <row r="3434" spans="1:35" x14ac:dyDescent="0.3">
      <c r="A3434" s="2"/>
      <c r="B3434" s="2"/>
      <c r="C3434" s="2" t="s">
        <v>755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13" t="s">
        <v>67</v>
      </c>
      <c r="T3434" s="2" t="s">
        <v>68</v>
      </c>
      <c r="U3434" s="2" t="s">
        <v>5</v>
      </c>
      <c r="V3434" s="2" t="s">
        <v>97</v>
      </c>
      <c r="W3434" s="2"/>
      <c r="X3434" s="2">
        <v>-267.37</v>
      </c>
      <c r="Y3434" s="34">
        <v>-80.209999999999994</v>
      </c>
      <c r="Z3434" s="34">
        <v>-80.209999999999994</v>
      </c>
      <c r="AA3434" s="2"/>
      <c r="AB3434" s="2"/>
      <c r="AC3434" s="2"/>
      <c r="AD3434" s="2"/>
      <c r="AE3434" s="2"/>
      <c r="AF3434" s="2"/>
      <c r="AG3434" s="2"/>
      <c r="AH3434" s="2"/>
      <c r="AI3434" s="2"/>
    </row>
    <row r="3435" spans="1:35" x14ac:dyDescent="0.3">
      <c r="A3435" s="2"/>
      <c r="B3435" s="2"/>
      <c r="C3435" s="2" t="s">
        <v>756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13" t="s">
        <v>67</v>
      </c>
      <c r="T3435" s="2" t="s">
        <v>68</v>
      </c>
      <c r="U3435" s="2" t="s">
        <v>5</v>
      </c>
      <c r="V3435" s="2" t="s">
        <v>97</v>
      </c>
      <c r="W3435" s="2"/>
      <c r="X3435" s="2">
        <v>-238.29</v>
      </c>
      <c r="Y3435" s="34">
        <v>-71.489999999999995</v>
      </c>
      <c r="Z3435" s="34">
        <v>-71.489999999999995</v>
      </c>
      <c r="AA3435" s="2"/>
      <c r="AB3435" s="2"/>
      <c r="AC3435" s="2"/>
      <c r="AD3435" s="2"/>
      <c r="AE3435" s="2"/>
      <c r="AF3435" s="2"/>
      <c r="AG3435" s="2"/>
      <c r="AH3435" s="2"/>
      <c r="AI3435" s="2"/>
    </row>
    <row r="3436" spans="1:35" x14ac:dyDescent="0.3">
      <c r="A3436" s="2"/>
      <c r="B3436" s="2"/>
      <c r="C3436" s="2" t="s">
        <v>757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13" t="s">
        <v>67</v>
      </c>
      <c r="T3436" s="2" t="s">
        <v>68</v>
      </c>
      <c r="U3436" s="2" t="s">
        <v>5</v>
      </c>
      <c r="V3436" s="2" t="s">
        <v>97</v>
      </c>
      <c r="W3436" s="2"/>
      <c r="X3436" s="2">
        <v>-142.63999999999999</v>
      </c>
      <c r="Y3436" s="34">
        <v>-42.79</v>
      </c>
      <c r="Z3436" s="34">
        <v>-42.79</v>
      </c>
      <c r="AA3436" s="2"/>
      <c r="AB3436" s="2"/>
      <c r="AC3436" s="2"/>
      <c r="AD3436" s="2"/>
      <c r="AE3436" s="2"/>
      <c r="AF3436" s="2"/>
      <c r="AG3436" s="2"/>
      <c r="AH3436" s="2"/>
      <c r="AI3436" s="2"/>
    </row>
    <row r="3437" spans="1:35" x14ac:dyDescent="0.3">
      <c r="A3437" s="2"/>
      <c r="B3437" s="2"/>
      <c r="C3437" s="2" t="s">
        <v>758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13" t="s">
        <v>67</v>
      </c>
      <c r="T3437" s="2" t="s">
        <v>68</v>
      </c>
      <c r="U3437" s="2" t="s">
        <v>5</v>
      </c>
      <c r="V3437" s="2" t="s">
        <v>97</v>
      </c>
      <c r="W3437" s="2"/>
      <c r="X3437" s="2">
        <v>-172.81</v>
      </c>
      <c r="Y3437" s="34">
        <v>-51.84</v>
      </c>
      <c r="Z3437" s="34">
        <v>-51.84</v>
      </c>
      <c r="AA3437" s="2"/>
      <c r="AB3437" s="2"/>
      <c r="AC3437" s="2"/>
      <c r="AD3437" s="2"/>
      <c r="AE3437" s="2"/>
      <c r="AF3437" s="2"/>
      <c r="AG3437" s="2"/>
      <c r="AH3437" s="2"/>
      <c r="AI3437" s="2"/>
    </row>
    <row r="3438" spans="1:35" x14ac:dyDescent="0.3">
      <c r="A3438" s="2"/>
      <c r="B3438" s="2"/>
      <c r="C3438" s="2" t="s">
        <v>759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13" t="s">
        <v>67</v>
      </c>
      <c r="T3438" s="2" t="s">
        <v>68</v>
      </c>
      <c r="U3438" s="2" t="s">
        <v>5</v>
      </c>
      <c r="V3438" s="2" t="s">
        <v>97</v>
      </c>
      <c r="W3438" s="2"/>
      <c r="X3438" s="2">
        <v>-128.97999999999999</v>
      </c>
      <c r="Y3438" s="34">
        <v>-38.69</v>
      </c>
      <c r="Z3438" s="34">
        <v>-38.69</v>
      </c>
      <c r="AA3438" s="2"/>
      <c r="AB3438" s="2"/>
      <c r="AC3438" s="2"/>
      <c r="AD3438" s="2"/>
      <c r="AE3438" s="2"/>
      <c r="AF3438" s="2"/>
      <c r="AG3438" s="2"/>
      <c r="AH3438" s="2"/>
      <c r="AI3438" s="2"/>
    </row>
    <row r="3439" spans="1:35" x14ac:dyDescent="0.3">
      <c r="A3439" s="2"/>
      <c r="B3439" s="2"/>
      <c r="C3439" s="2" t="s">
        <v>760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13" t="s">
        <v>67</v>
      </c>
      <c r="T3439" s="2" t="s">
        <v>68</v>
      </c>
      <c r="U3439" s="2" t="s">
        <v>5</v>
      </c>
      <c r="V3439" s="2" t="s">
        <v>97</v>
      </c>
      <c r="W3439" s="2"/>
      <c r="X3439" s="2">
        <v>-148.1</v>
      </c>
      <c r="Y3439" s="34">
        <v>-44.43</v>
      </c>
      <c r="Z3439" s="34">
        <v>-44.43</v>
      </c>
      <c r="AA3439" s="2"/>
      <c r="AB3439" s="2"/>
      <c r="AC3439" s="2"/>
      <c r="AD3439" s="2"/>
      <c r="AE3439" s="2"/>
      <c r="AF3439" s="2"/>
      <c r="AG3439" s="2"/>
      <c r="AH3439" s="2"/>
      <c r="AI3439" s="2"/>
    </row>
    <row r="3440" spans="1:35" x14ac:dyDescent="0.3">
      <c r="A3440" s="2"/>
      <c r="B3440" s="2"/>
      <c r="C3440" s="2" t="s">
        <v>761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13" t="s">
        <v>67</v>
      </c>
      <c r="T3440" s="2" t="s">
        <v>68</v>
      </c>
      <c r="U3440" s="2" t="s">
        <v>5</v>
      </c>
      <c r="V3440" s="2" t="s">
        <v>97</v>
      </c>
      <c r="W3440" s="2"/>
      <c r="X3440" s="2">
        <v>-226.56</v>
      </c>
      <c r="Y3440" s="34">
        <v>-67.97</v>
      </c>
      <c r="Z3440" s="34">
        <v>-67.97</v>
      </c>
      <c r="AA3440" s="2"/>
      <c r="AB3440" s="2"/>
      <c r="AC3440" s="2"/>
      <c r="AD3440" s="2"/>
      <c r="AE3440" s="2"/>
      <c r="AF3440" s="2"/>
      <c r="AG3440" s="2"/>
      <c r="AH3440" s="2"/>
      <c r="AI3440" s="2"/>
    </row>
    <row r="3441" spans="1:35" x14ac:dyDescent="0.3">
      <c r="A3441" s="2"/>
      <c r="B3441" s="2"/>
      <c r="C3441" s="2" t="s">
        <v>762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13" t="s">
        <v>67</v>
      </c>
      <c r="T3441" s="2" t="s">
        <v>68</v>
      </c>
      <c r="U3441" s="2" t="s">
        <v>5</v>
      </c>
      <c r="V3441" s="2" t="s">
        <v>97</v>
      </c>
      <c r="W3441" s="2"/>
      <c r="X3441" s="2">
        <v>-214.94</v>
      </c>
      <c r="Y3441" s="34">
        <v>-64.48</v>
      </c>
      <c r="Z3441" s="34">
        <v>-64.48</v>
      </c>
      <c r="AA3441" s="2"/>
      <c r="AB3441" s="2"/>
      <c r="AC3441" s="2"/>
      <c r="AD3441" s="2"/>
      <c r="AE3441" s="2"/>
      <c r="AF3441" s="2"/>
      <c r="AG3441" s="2"/>
      <c r="AH3441" s="2"/>
      <c r="AI3441" s="2"/>
    </row>
    <row r="3442" spans="1:35" x14ac:dyDescent="0.3">
      <c r="A3442" s="2"/>
      <c r="B3442" s="2"/>
      <c r="C3442" s="2" t="s">
        <v>763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13" t="s">
        <v>67</v>
      </c>
      <c r="T3442" s="2" t="s">
        <v>68</v>
      </c>
      <c r="U3442" s="2" t="s">
        <v>5</v>
      </c>
      <c r="V3442" s="2" t="s">
        <v>97</v>
      </c>
      <c r="W3442" s="2"/>
      <c r="X3442" s="2">
        <v>-227.85</v>
      </c>
      <c r="Y3442" s="34">
        <v>-68.349999999999994</v>
      </c>
      <c r="Z3442" s="34">
        <v>-68.349999999999994</v>
      </c>
      <c r="AA3442" s="2"/>
      <c r="AB3442" s="2"/>
      <c r="AC3442" s="2"/>
      <c r="AD3442" s="2"/>
      <c r="AE3442" s="2"/>
      <c r="AF3442" s="2"/>
      <c r="AG3442" s="2"/>
      <c r="AH3442" s="2"/>
      <c r="AI3442" s="2"/>
    </row>
    <row r="3443" spans="1:35" x14ac:dyDescent="0.3">
      <c r="A3443" s="2"/>
      <c r="B3443" s="2"/>
      <c r="C3443" s="2" t="s">
        <v>764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13" t="s">
        <v>70</v>
      </c>
      <c r="T3443" s="2" t="s">
        <v>71</v>
      </c>
      <c r="U3443" s="2" t="s">
        <v>8</v>
      </c>
      <c r="V3443" s="2" t="s">
        <v>94</v>
      </c>
      <c r="W3443" s="2"/>
      <c r="X3443" s="2">
        <v>4.1759250000000003</v>
      </c>
      <c r="Y3443" s="34">
        <v>0.20899999999999999</v>
      </c>
      <c r="Z3443" s="34">
        <v>0.20899999999999999</v>
      </c>
      <c r="AA3443" s="2"/>
      <c r="AB3443" s="2"/>
      <c r="AC3443" s="2"/>
      <c r="AD3443" s="2"/>
      <c r="AE3443" s="2"/>
      <c r="AF3443" s="2"/>
      <c r="AG3443" s="2"/>
      <c r="AH3443" s="2"/>
      <c r="AI3443" s="2"/>
    </row>
    <row r="3444" spans="1:35" x14ac:dyDescent="0.3">
      <c r="A3444" s="2"/>
      <c r="B3444" s="2"/>
      <c r="C3444" s="2" t="s">
        <v>764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13" t="s">
        <v>70</v>
      </c>
      <c r="T3444" s="2" t="s">
        <v>71</v>
      </c>
      <c r="U3444" s="2" t="s">
        <v>8</v>
      </c>
      <c r="V3444" s="2" t="s">
        <v>94</v>
      </c>
      <c r="W3444" s="2"/>
      <c r="X3444" s="2">
        <v>113.63812299999999</v>
      </c>
      <c r="Y3444" s="34">
        <v>5.69</v>
      </c>
      <c r="Z3444" s="34">
        <v>5.69</v>
      </c>
      <c r="AA3444" s="2"/>
      <c r="AB3444" s="2"/>
      <c r="AC3444" s="2"/>
      <c r="AD3444" s="2"/>
      <c r="AE3444" s="2"/>
      <c r="AF3444" s="2"/>
      <c r="AG3444" s="2"/>
      <c r="AH3444" s="2"/>
      <c r="AI3444" s="2"/>
    </row>
    <row r="3445" spans="1:35" x14ac:dyDescent="0.3">
      <c r="A3445" s="2"/>
      <c r="B3445" s="2"/>
      <c r="C3445" s="2" t="s">
        <v>765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13" t="s">
        <v>70</v>
      </c>
      <c r="T3445" s="2" t="s">
        <v>71</v>
      </c>
      <c r="U3445" s="2" t="s">
        <v>8</v>
      </c>
      <c r="V3445" s="2" t="s">
        <v>94</v>
      </c>
      <c r="W3445" s="2"/>
      <c r="X3445" s="2">
        <v>3.5367449999999998</v>
      </c>
      <c r="Y3445" s="34">
        <v>0.17699999999999999</v>
      </c>
      <c r="Z3445" s="34">
        <v>0.17699999999999999</v>
      </c>
      <c r="AA3445" s="2"/>
      <c r="AB3445" s="2"/>
      <c r="AC3445" s="2"/>
      <c r="AD3445" s="2"/>
      <c r="AE3445" s="2"/>
      <c r="AF3445" s="2"/>
      <c r="AG3445" s="2"/>
      <c r="AH3445" s="2"/>
      <c r="AI3445" s="2"/>
    </row>
    <row r="3446" spans="1:35" x14ac:dyDescent="0.3">
      <c r="A3446" s="2"/>
      <c r="B3446" s="2"/>
      <c r="C3446" s="2" t="s">
        <v>765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13" t="s">
        <v>70</v>
      </c>
      <c r="T3446" s="2" t="s">
        <v>71</v>
      </c>
      <c r="U3446" s="2" t="s">
        <v>8</v>
      </c>
      <c r="V3446" s="2" t="s">
        <v>94</v>
      </c>
      <c r="W3446" s="2"/>
      <c r="X3446" s="2">
        <v>142.38465299999999</v>
      </c>
      <c r="Y3446" s="34">
        <v>7.1269999999999998</v>
      </c>
      <c r="Z3446" s="34">
        <v>7.1269999999999998</v>
      </c>
      <c r="AA3446" s="2"/>
      <c r="AB3446" s="2"/>
      <c r="AC3446" s="2"/>
      <c r="AD3446" s="2"/>
      <c r="AE3446" s="2"/>
      <c r="AF3446" s="2"/>
      <c r="AG3446" s="2"/>
      <c r="AH3446" s="2"/>
      <c r="AI3446" s="2"/>
    </row>
    <row r="3447" spans="1:35" x14ac:dyDescent="0.3">
      <c r="A3447" s="2"/>
      <c r="B3447" s="2"/>
      <c r="C3447" s="2" t="s">
        <v>765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13" t="s">
        <v>70</v>
      </c>
      <c r="T3447" s="2" t="s">
        <v>71</v>
      </c>
      <c r="U3447" s="2" t="s">
        <v>8</v>
      </c>
      <c r="V3447" s="2" t="s">
        <v>94</v>
      </c>
      <c r="W3447" s="2"/>
      <c r="X3447" s="2">
        <v>3.5367449999999998</v>
      </c>
      <c r="Y3447" s="34">
        <v>0.17699999999999999</v>
      </c>
      <c r="Z3447" s="34">
        <v>0.17699999999999999</v>
      </c>
      <c r="AA3447" s="2"/>
      <c r="AB3447" s="2"/>
      <c r="AC3447" s="2"/>
      <c r="AD3447" s="2"/>
      <c r="AE3447" s="2"/>
      <c r="AF3447" s="2"/>
      <c r="AG3447" s="2"/>
      <c r="AH3447" s="2"/>
      <c r="AI3447" s="2"/>
    </row>
    <row r="3448" spans="1:35" x14ac:dyDescent="0.3">
      <c r="A3448" s="2"/>
      <c r="B3448" s="2"/>
      <c r="C3448" s="2" t="s">
        <v>765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13" t="s">
        <v>70</v>
      </c>
      <c r="T3448" s="2" t="s">
        <v>71</v>
      </c>
      <c r="U3448" s="2" t="s">
        <v>8</v>
      </c>
      <c r="V3448" s="2" t="s">
        <v>94</v>
      </c>
      <c r="W3448" s="2"/>
      <c r="X3448" s="2">
        <v>83.521428999999998</v>
      </c>
      <c r="Y3448" s="34">
        <v>4.1840000000000002</v>
      </c>
      <c r="Z3448" s="34">
        <v>4.1840000000000002</v>
      </c>
      <c r="AA3448" s="2"/>
      <c r="AB3448" s="2"/>
      <c r="AC3448" s="2"/>
      <c r="AD3448" s="2"/>
      <c r="AE3448" s="2"/>
      <c r="AF3448" s="2"/>
      <c r="AG3448" s="2"/>
      <c r="AH3448" s="2"/>
      <c r="AI3448" s="2"/>
    </row>
    <row r="3449" spans="1:35" x14ac:dyDescent="0.3">
      <c r="A3449" s="2"/>
      <c r="B3449" s="2"/>
      <c r="C3449" s="2" t="s">
        <v>766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13" t="s">
        <v>70</v>
      </c>
      <c r="T3449" s="2" t="s">
        <v>71</v>
      </c>
      <c r="U3449" s="2" t="s">
        <v>8</v>
      </c>
      <c r="V3449" s="2" t="s">
        <v>94</v>
      </c>
      <c r="W3449" s="2"/>
      <c r="X3449" s="2">
        <v>4.6299530000000004</v>
      </c>
      <c r="Y3449" s="34">
        <v>0.23150000000000001</v>
      </c>
      <c r="Z3449" s="34">
        <v>0.23150000000000001</v>
      </c>
      <c r="AA3449" s="2"/>
      <c r="AB3449" s="2"/>
      <c r="AC3449" s="2"/>
      <c r="AD3449" s="2"/>
      <c r="AE3449" s="2"/>
      <c r="AF3449" s="2"/>
      <c r="AG3449" s="2"/>
      <c r="AH3449" s="2"/>
      <c r="AI3449" s="2"/>
    </row>
    <row r="3450" spans="1:35" x14ac:dyDescent="0.3">
      <c r="A3450" s="2"/>
      <c r="B3450" s="2"/>
      <c r="C3450" s="2" t="s">
        <v>766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13" t="s">
        <v>70</v>
      </c>
      <c r="T3450" s="2" t="s">
        <v>71</v>
      </c>
      <c r="U3450" s="2" t="s">
        <v>8</v>
      </c>
      <c r="V3450" s="2" t="s">
        <v>94</v>
      </c>
      <c r="W3450" s="2"/>
      <c r="X3450" s="2">
        <v>186.44821300000001</v>
      </c>
      <c r="Y3450" s="34">
        <v>9.3305000000000007</v>
      </c>
      <c r="Z3450" s="34">
        <v>9.3305000000000007</v>
      </c>
      <c r="AA3450" s="2"/>
      <c r="AB3450" s="2"/>
      <c r="AC3450" s="2"/>
      <c r="AD3450" s="2"/>
      <c r="AE3450" s="2"/>
      <c r="AF3450" s="2"/>
      <c r="AG3450" s="2"/>
      <c r="AH3450" s="2"/>
      <c r="AI3450" s="2"/>
    </row>
    <row r="3451" spans="1:35" x14ac:dyDescent="0.3">
      <c r="A3451" s="2"/>
      <c r="B3451" s="2"/>
      <c r="C3451" s="2" t="s">
        <v>767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13" t="s">
        <v>70</v>
      </c>
      <c r="T3451" s="2" t="s">
        <v>71</v>
      </c>
      <c r="U3451" s="2" t="s">
        <v>8</v>
      </c>
      <c r="V3451" s="2" t="s">
        <v>94</v>
      </c>
      <c r="W3451" s="2"/>
      <c r="X3451" s="2">
        <v>4.57843</v>
      </c>
      <c r="Y3451" s="34">
        <v>0.22900000000000001</v>
      </c>
      <c r="Z3451" s="34">
        <v>0.22900000000000001</v>
      </c>
      <c r="AA3451" s="2"/>
      <c r="AB3451" s="2"/>
      <c r="AC3451" s="2"/>
      <c r="AD3451" s="2"/>
      <c r="AE3451" s="2"/>
      <c r="AF3451" s="2"/>
      <c r="AG3451" s="2"/>
      <c r="AH3451" s="2"/>
      <c r="AI3451" s="2"/>
    </row>
    <row r="3452" spans="1:35" x14ac:dyDescent="0.3">
      <c r="A3452" s="2"/>
      <c r="B3452" s="2"/>
      <c r="C3452" s="2" t="s">
        <v>767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13" t="s">
        <v>70</v>
      </c>
      <c r="T3452" s="2" t="s">
        <v>71</v>
      </c>
      <c r="U3452" s="2" t="s">
        <v>8</v>
      </c>
      <c r="V3452" s="2" t="s">
        <v>94</v>
      </c>
      <c r="W3452" s="2"/>
      <c r="X3452" s="2">
        <v>184.37150800000001</v>
      </c>
      <c r="Y3452" s="34">
        <v>9.2264999999999997</v>
      </c>
      <c r="Z3452" s="34">
        <v>9.2264999999999997</v>
      </c>
      <c r="AA3452" s="2"/>
      <c r="AB3452" s="2"/>
      <c r="AC3452" s="2"/>
      <c r="AD3452" s="2"/>
      <c r="AE3452" s="2"/>
      <c r="AF3452" s="2"/>
      <c r="AG3452" s="2"/>
      <c r="AH3452" s="2"/>
      <c r="AI3452" s="2"/>
    </row>
    <row r="3453" spans="1:35" x14ac:dyDescent="0.3">
      <c r="A3453" s="2"/>
      <c r="B3453" s="2"/>
      <c r="C3453" s="2" t="s">
        <v>768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13" t="s">
        <v>70</v>
      </c>
      <c r="T3453" s="2" t="s">
        <v>71</v>
      </c>
      <c r="U3453" s="2" t="s">
        <v>8</v>
      </c>
      <c r="V3453" s="2" t="s">
        <v>94</v>
      </c>
      <c r="W3453" s="2"/>
      <c r="X3453" s="2">
        <v>3.4586190000000001</v>
      </c>
      <c r="Y3453" s="34">
        <v>0.17299999999999999</v>
      </c>
      <c r="Z3453" s="34">
        <v>0.17299999999999999</v>
      </c>
      <c r="AA3453" s="2"/>
      <c r="AB3453" s="2"/>
      <c r="AC3453" s="2"/>
      <c r="AD3453" s="2"/>
      <c r="AE3453" s="2"/>
      <c r="AF3453" s="2"/>
      <c r="AG3453" s="2"/>
      <c r="AH3453" s="2"/>
      <c r="AI3453" s="2"/>
    </row>
    <row r="3454" spans="1:35" x14ac:dyDescent="0.3">
      <c r="A3454" s="2"/>
      <c r="B3454" s="2"/>
      <c r="C3454" s="2" t="s">
        <v>768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13" t="s">
        <v>70</v>
      </c>
      <c r="T3454" s="2" t="s">
        <v>71</v>
      </c>
      <c r="U3454" s="2" t="s">
        <v>8</v>
      </c>
      <c r="V3454" s="2" t="s">
        <v>94</v>
      </c>
      <c r="W3454" s="2"/>
      <c r="X3454" s="2">
        <v>94.089158999999995</v>
      </c>
      <c r="Y3454" s="34">
        <v>4.7125000000000004</v>
      </c>
      <c r="Z3454" s="34">
        <v>4.7125000000000004</v>
      </c>
      <c r="AA3454" s="2"/>
      <c r="AB3454" s="2"/>
      <c r="AC3454" s="2"/>
      <c r="AD3454" s="2"/>
      <c r="AE3454" s="2"/>
      <c r="AF3454" s="2"/>
      <c r="AG3454" s="2"/>
      <c r="AH3454" s="2"/>
      <c r="AI3454" s="2"/>
    </row>
    <row r="3455" spans="1:35" x14ac:dyDescent="0.3">
      <c r="A3455" s="2"/>
      <c r="B3455" s="2"/>
      <c r="C3455" s="2" t="s">
        <v>769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13" t="s">
        <v>70</v>
      </c>
      <c r="T3455" s="2" t="s">
        <v>71</v>
      </c>
      <c r="U3455" s="2" t="s">
        <v>8</v>
      </c>
      <c r="V3455" s="2" t="s">
        <v>94</v>
      </c>
      <c r="W3455" s="2"/>
      <c r="X3455" s="2">
        <v>3.8233540000000001</v>
      </c>
      <c r="Y3455" s="34">
        <v>0.191</v>
      </c>
      <c r="Z3455" s="34">
        <v>0.191</v>
      </c>
      <c r="AA3455" s="2"/>
      <c r="AB3455" s="2"/>
      <c r="AC3455" s="2"/>
      <c r="AD3455" s="2"/>
      <c r="AE3455" s="2"/>
      <c r="AF3455" s="2"/>
      <c r="AG3455" s="2"/>
      <c r="AH3455" s="2"/>
      <c r="AI3455" s="2"/>
    </row>
    <row r="3456" spans="1:35" x14ac:dyDescent="0.3">
      <c r="A3456" s="2"/>
      <c r="B3456" s="2"/>
      <c r="C3456" s="2" t="s">
        <v>769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13" t="s">
        <v>70</v>
      </c>
      <c r="T3456" s="2" t="s">
        <v>71</v>
      </c>
      <c r="U3456" s="2" t="s">
        <v>8</v>
      </c>
      <c r="V3456" s="2" t="s">
        <v>94</v>
      </c>
      <c r="W3456" s="2"/>
      <c r="X3456" s="2">
        <v>104.02940599999999</v>
      </c>
      <c r="Y3456" s="34">
        <v>5.2095000000000002</v>
      </c>
      <c r="Z3456" s="34">
        <v>5.2095000000000002</v>
      </c>
      <c r="AA3456" s="2"/>
      <c r="AB3456" s="2"/>
      <c r="AC3456" s="2"/>
      <c r="AD3456" s="2"/>
      <c r="AE3456" s="2"/>
      <c r="AF3456" s="2"/>
      <c r="AG3456" s="2"/>
      <c r="AH3456" s="2"/>
      <c r="AI3456" s="2"/>
    </row>
    <row r="3457" spans="1:35" x14ac:dyDescent="0.3">
      <c r="A3457" s="2"/>
      <c r="B3457" s="2"/>
      <c r="C3457" s="2" t="s">
        <v>770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13" t="s">
        <v>70</v>
      </c>
      <c r="T3457" s="2" t="s">
        <v>71</v>
      </c>
      <c r="U3457" s="2" t="s">
        <v>8</v>
      </c>
      <c r="V3457" s="2" t="s">
        <v>94</v>
      </c>
      <c r="W3457" s="2"/>
      <c r="X3457" s="2">
        <v>3.487911</v>
      </c>
      <c r="Y3457" s="34">
        <v>0.17449999999999999</v>
      </c>
      <c r="Z3457" s="34">
        <v>0.17449999999999999</v>
      </c>
      <c r="AA3457" s="2"/>
      <c r="AB3457" s="2"/>
      <c r="AC3457" s="2"/>
      <c r="AD3457" s="2"/>
      <c r="AE3457" s="2"/>
      <c r="AF3457" s="2"/>
      <c r="AG3457" s="2"/>
      <c r="AH3457" s="2"/>
      <c r="AI3457" s="2"/>
    </row>
    <row r="3458" spans="1:35" x14ac:dyDescent="0.3">
      <c r="A3458" s="2"/>
      <c r="B3458" s="2"/>
      <c r="C3458" s="2" t="s">
        <v>770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13" t="s">
        <v>70</v>
      </c>
      <c r="T3458" s="2" t="s">
        <v>71</v>
      </c>
      <c r="U3458" s="2" t="s">
        <v>8</v>
      </c>
      <c r="V3458" s="2" t="s">
        <v>94</v>
      </c>
      <c r="W3458" s="2"/>
      <c r="X3458" s="2">
        <v>94.887454000000005</v>
      </c>
      <c r="Y3458" s="34">
        <v>4.7525000000000004</v>
      </c>
      <c r="Z3458" s="34">
        <v>4.7525000000000004</v>
      </c>
      <c r="AA3458" s="2"/>
      <c r="AB3458" s="2"/>
      <c r="AC3458" s="2"/>
      <c r="AD3458" s="2"/>
      <c r="AE3458" s="2"/>
      <c r="AF3458" s="2"/>
      <c r="AG3458" s="2"/>
      <c r="AH3458" s="2"/>
      <c r="AI3458" s="2"/>
    </row>
    <row r="3459" spans="1:35" x14ac:dyDescent="0.3">
      <c r="A3459" s="2"/>
      <c r="B3459" s="2"/>
      <c r="C3459" s="2" t="s">
        <v>771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13" t="s">
        <v>70</v>
      </c>
      <c r="T3459" s="2" t="s">
        <v>71</v>
      </c>
      <c r="U3459" s="2" t="s">
        <v>8</v>
      </c>
      <c r="V3459" s="2" t="s">
        <v>94</v>
      </c>
      <c r="W3459" s="2"/>
      <c r="X3459" s="2">
        <v>3.6428690000000001</v>
      </c>
      <c r="Y3459" s="34">
        <v>0.182</v>
      </c>
      <c r="Z3459" s="34">
        <v>0.182</v>
      </c>
      <c r="AA3459" s="2"/>
      <c r="AB3459" s="2"/>
      <c r="AC3459" s="2"/>
      <c r="AD3459" s="2"/>
      <c r="AE3459" s="2"/>
      <c r="AF3459" s="2"/>
      <c r="AG3459" s="2"/>
      <c r="AH3459" s="2"/>
      <c r="AI3459" s="2"/>
    </row>
    <row r="3460" spans="1:35" x14ac:dyDescent="0.3">
      <c r="A3460" s="2"/>
      <c r="B3460" s="2"/>
      <c r="C3460" s="2" t="s">
        <v>771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13" t="s">
        <v>70</v>
      </c>
      <c r="T3460" s="2" t="s">
        <v>71</v>
      </c>
      <c r="U3460" s="2" t="s">
        <v>8</v>
      </c>
      <c r="V3460" s="2" t="s">
        <v>94</v>
      </c>
      <c r="W3460" s="2"/>
      <c r="X3460" s="2">
        <v>99.110590999999999</v>
      </c>
      <c r="Y3460" s="34">
        <v>4.9634999999999998</v>
      </c>
      <c r="Z3460" s="34">
        <v>4.9634999999999998</v>
      </c>
      <c r="AA3460" s="2"/>
      <c r="AB3460" s="2"/>
      <c r="AC3460" s="2"/>
      <c r="AD3460" s="2"/>
      <c r="AE3460" s="2"/>
      <c r="AF3460" s="2"/>
      <c r="AG3460" s="2"/>
      <c r="AH3460" s="2"/>
      <c r="AI3460" s="2"/>
    </row>
    <row r="3461" spans="1:35" x14ac:dyDescent="0.3">
      <c r="A3461" s="2"/>
      <c r="B3461" s="2"/>
      <c r="C3461" s="2" t="s">
        <v>772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13" t="s">
        <v>70</v>
      </c>
      <c r="T3461" s="2" t="s">
        <v>71</v>
      </c>
      <c r="U3461" s="2" t="s">
        <v>8</v>
      </c>
      <c r="V3461" s="2" t="s">
        <v>94</v>
      </c>
      <c r="W3461" s="2"/>
      <c r="X3461" s="2">
        <v>3.8246419999999999</v>
      </c>
      <c r="Y3461" s="34">
        <v>0.191</v>
      </c>
      <c r="Z3461" s="34">
        <v>0.191</v>
      </c>
      <c r="AA3461" s="2"/>
      <c r="AB3461" s="2"/>
      <c r="AC3461" s="2"/>
      <c r="AD3461" s="2"/>
      <c r="AE3461" s="2"/>
      <c r="AF3461" s="2"/>
      <c r="AG3461" s="2"/>
      <c r="AH3461" s="2"/>
      <c r="AI3461" s="2"/>
    </row>
    <row r="3462" spans="1:35" x14ac:dyDescent="0.3">
      <c r="A3462" s="2"/>
      <c r="B3462" s="2"/>
      <c r="C3462" s="2" t="s">
        <v>772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13" t="s">
        <v>70</v>
      </c>
      <c r="T3462" s="2" t="s">
        <v>71</v>
      </c>
      <c r="U3462" s="2" t="s">
        <v>8</v>
      </c>
      <c r="V3462" s="2" t="s">
        <v>94</v>
      </c>
      <c r="W3462" s="2"/>
      <c r="X3462" s="2">
        <v>104.06451</v>
      </c>
      <c r="Y3462" s="34">
        <v>5.2110000000000003</v>
      </c>
      <c r="Z3462" s="34">
        <v>5.2110000000000003</v>
      </c>
      <c r="AA3462" s="2"/>
      <c r="AB3462" s="2"/>
      <c r="AC3462" s="2"/>
      <c r="AD3462" s="2"/>
      <c r="AE3462" s="2"/>
      <c r="AF3462" s="2"/>
      <c r="AG3462" s="2"/>
      <c r="AH3462" s="2"/>
      <c r="AI3462" s="2"/>
    </row>
    <row r="3463" spans="1:35" x14ac:dyDescent="0.3">
      <c r="A3463" s="2"/>
      <c r="B3463" s="2"/>
      <c r="C3463" s="2" t="s">
        <v>773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13" t="s">
        <v>70</v>
      </c>
      <c r="T3463" s="2" t="s">
        <v>71</v>
      </c>
      <c r="U3463" s="2" t="s">
        <v>8</v>
      </c>
      <c r="V3463" s="2" t="s">
        <v>94</v>
      </c>
      <c r="W3463" s="2"/>
      <c r="X3463" s="2">
        <v>3.1155149999999998</v>
      </c>
      <c r="Y3463" s="34">
        <v>0.156</v>
      </c>
      <c r="Z3463" s="34">
        <v>0.156</v>
      </c>
      <c r="AA3463" s="2"/>
      <c r="AB3463" s="2"/>
      <c r="AC3463" s="2"/>
      <c r="AD3463" s="2"/>
      <c r="AE3463" s="2"/>
      <c r="AF3463" s="2"/>
      <c r="AG3463" s="2"/>
      <c r="AH3463" s="2"/>
      <c r="AI3463" s="2"/>
    </row>
    <row r="3464" spans="1:35" x14ac:dyDescent="0.3">
      <c r="A3464" s="2"/>
      <c r="B3464" s="2"/>
      <c r="C3464" s="2" t="s">
        <v>773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13" t="s">
        <v>70</v>
      </c>
      <c r="T3464" s="2" t="s">
        <v>71</v>
      </c>
      <c r="U3464" s="2" t="s">
        <v>8</v>
      </c>
      <c r="V3464" s="2" t="s">
        <v>94</v>
      </c>
      <c r="W3464" s="2"/>
      <c r="X3464" s="2">
        <v>125.406268</v>
      </c>
      <c r="Y3464" s="34">
        <v>6.2785000000000002</v>
      </c>
      <c r="Z3464" s="34">
        <v>6.2785000000000002</v>
      </c>
      <c r="AA3464" s="2"/>
      <c r="AB3464" s="2"/>
      <c r="AC3464" s="2"/>
      <c r="AD3464" s="2"/>
      <c r="AE3464" s="2"/>
      <c r="AF3464" s="2"/>
      <c r="AG3464" s="2"/>
      <c r="AH3464" s="2"/>
      <c r="AI3464" s="2"/>
    </row>
    <row r="3465" spans="1:35" x14ac:dyDescent="0.3">
      <c r="A3465" s="2"/>
      <c r="B3465" s="2"/>
      <c r="C3465" s="2" t="s">
        <v>773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13" t="s">
        <v>70</v>
      </c>
      <c r="T3465" s="2" t="s">
        <v>71</v>
      </c>
      <c r="U3465" s="2" t="s">
        <v>8</v>
      </c>
      <c r="V3465" s="2" t="s">
        <v>94</v>
      </c>
      <c r="W3465" s="2"/>
      <c r="X3465" s="2">
        <v>3.1155149999999998</v>
      </c>
      <c r="Y3465" s="34">
        <v>0.156</v>
      </c>
      <c r="Z3465" s="34">
        <v>0.156</v>
      </c>
      <c r="AA3465" s="2"/>
      <c r="AB3465" s="2"/>
      <c r="AC3465" s="2"/>
      <c r="AD3465" s="2"/>
      <c r="AE3465" s="2"/>
      <c r="AF3465" s="2"/>
      <c r="AG3465" s="2"/>
      <c r="AH3465" s="2"/>
      <c r="AI3465" s="2"/>
    </row>
    <row r="3466" spans="1:35" x14ac:dyDescent="0.3">
      <c r="A3466" s="2"/>
      <c r="B3466" s="2"/>
      <c r="C3466" s="2" t="s">
        <v>773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13" t="s">
        <v>70</v>
      </c>
      <c r="T3466" s="2" t="s">
        <v>71</v>
      </c>
      <c r="U3466" s="2" t="s">
        <v>8</v>
      </c>
      <c r="V3466" s="2" t="s">
        <v>94</v>
      </c>
      <c r="W3466" s="2"/>
      <c r="X3466" s="2">
        <v>229.46445900000001</v>
      </c>
      <c r="Y3466" s="34">
        <v>11.481</v>
      </c>
      <c r="Z3466" s="34">
        <v>11.481</v>
      </c>
      <c r="AA3466" s="2"/>
      <c r="AB3466" s="2"/>
      <c r="AC3466" s="2"/>
      <c r="AD3466" s="2"/>
      <c r="AE3466" s="2"/>
      <c r="AF3466" s="2"/>
      <c r="AG3466" s="2"/>
      <c r="AH3466" s="2"/>
      <c r="AI3466" s="2"/>
    </row>
    <row r="3467" spans="1:35" x14ac:dyDescent="0.3">
      <c r="A3467" s="2"/>
      <c r="B3467" s="2"/>
      <c r="C3467" s="2" t="s">
        <v>774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13" t="s">
        <v>70</v>
      </c>
      <c r="T3467" s="2" t="s">
        <v>71</v>
      </c>
      <c r="U3467" s="2" t="s">
        <v>8</v>
      </c>
      <c r="V3467" s="2" t="s">
        <v>94</v>
      </c>
      <c r="W3467" s="2"/>
      <c r="X3467" s="2">
        <v>4.1465719999999999</v>
      </c>
      <c r="Y3467" s="34">
        <v>0.20749999999999999</v>
      </c>
      <c r="Z3467" s="34">
        <v>0.20749999999999999</v>
      </c>
      <c r="AA3467" s="2"/>
      <c r="AB3467" s="2"/>
      <c r="AC3467" s="2"/>
      <c r="AD3467" s="2"/>
      <c r="AE3467" s="2"/>
      <c r="AF3467" s="2"/>
      <c r="AG3467" s="2"/>
      <c r="AH3467" s="2"/>
      <c r="AI3467" s="2"/>
    </row>
    <row r="3468" spans="1:35" x14ac:dyDescent="0.3">
      <c r="A3468" s="2"/>
      <c r="B3468" s="2"/>
      <c r="C3468" s="2" t="s">
        <v>774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13" t="s">
        <v>70</v>
      </c>
      <c r="T3468" s="2" t="s">
        <v>71</v>
      </c>
      <c r="U3468" s="2" t="s">
        <v>8</v>
      </c>
      <c r="V3468" s="2" t="s">
        <v>94</v>
      </c>
      <c r="W3468" s="2"/>
      <c r="X3468" s="2">
        <v>112.83815800000001</v>
      </c>
      <c r="Y3468" s="34">
        <v>5.65</v>
      </c>
      <c r="Z3468" s="34">
        <v>5.65</v>
      </c>
      <c r="AA3468" s="2"/>
      <c r="AB3468" s="2"/>
      <c r="AC3468" s="2"/>
      <c r="AD3468" s="2"/>
      <c r="AE3468" s="2"/>
      <c r="AF3468" s="2"/>
      <c r="AG3468" s="2"/>
      <c r="AH3468" s="2"/>
      <c r="AI3468" s="2"/>
    </row>
    <row r="3469" spans="1:35" x14ac:dyDescent="0.3">
      <c r="A3469" s="2"/>
      <c r="B3469" s="2"/>
      <c r="C3469" s="2" t="s">
        <v>775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13" t="s">
        <v>70</v>
      </c>
      <c r="T3469" s="2" t="s">
        <v>71</v>
      </c>
      <c r="U3469" s="2" t="s">
        <v>8</v>
      </c>
      <c r="V3469" s="2" t="s">
        <v>94</v>
      </c>
      <c r="W3469" s="2"/>
      <c r="X3469" s="2">
        <v>3.9541050000000002</v>
      </c>
      <c r="Y3469" s="34">
        <v>0.19750000000000001</v>
      </c>
      <c r="Z3469" s="34">
        <v>0.19750000000000001</v>
      </c>
      <c r="AA3469" s="2"/>
      <c r="AB3469" s="2"/>
      <c r="AC3469" s="2"/>
      <c r="AD3469" s="2"/>
      <c r="AE3469" s="2"/>
      <c r="AF3469" s="2"/>
      <c r="AG3469" s="2"/>
      <c r="AH3469" s="2"/>
      <c r="AI3469" s="2"/>
    </row>
    <row r="3470" spans="1:35" x14ac:dyDescent="0.3">
      <c r="A3470" s="2"/>
      <c r="B3470" s="2"/>
      <c r="C3470" s="2" t="s">
        <v>775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13" t="s">
        <v>70</v>
      </c>
      <c r="T3470" s="2" t="s">
        <v>71</v>
      </c>
      <c r="U3470" s="2" t="s">
        <v>8</v>
      </c>
      <c r="V3470" s="2" t="s">
        <v>94</v>
      </c>
      <c r="W3470" s="2"/>
      <c r="X3470" s="2">
        <v>107.592795</v>
      </c>
      <c r="Y3470" s="34">
        <v>5.3875000000000002</v>
      </c>
      <c r="Z3470" s="34">
        <v>5.3875000000000002</v>
      </c>
      <c r="AA3470" s="2"/>
      <c r="AB3470" s="2"/>
      <c r="AC3470" s="2"/>
      <c r="AD3470" s="2"/>
      <c r="AE3470" s="2"/>
      <c r="AF3470" s="2"/>
      <c r="AG3470" s="2"/>
      <c r="AH3470" s="2"/>
      <c r="AI3470" s="2"/>
    </row>
    <row r="3471" spans="1:35" x14ac:dyDescent="0.3">
      <c r="A3471" s="2"/>
      <c r="B3471" s="2"/>
      <c r="C3471" s="2" t="s">
        <v>776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13" t="s">
        <v>70</v>
      </c>
      <c r="T3471" s="2" t="s">
        <v>71</v>
      </c>
      <c r="U3471" s="2" t="s">
        <v>8</v>
      </c>
      <c r="V3471" s="2" t="s">
        <v>94</v>
      </c>
      <c r="W3471" s="2"/>
      <c r="X3471" s="2">
        <v>2.4851730000000001</v>
      </c>
      <c r="Y3471" s="34">
        <v>0.1245</v>
      </c>
      <c r="Z3471" s="34">
        <v>0.1245</v>
      </c>
      <c r="AA3471" s="2"/>
      <c r="AB3471" s="2"/>
      <c r="AC3471" s="2"/>
      <c r="AD3471" s="2"/>
      <c r="AE3471" s="2"/>
      <c r="AF3471" s="2"/>
      <c r="AG3471" s="2"/>
      <c r="AH3471" s="2"/>
      <c r="AI3471" s="2"/>
    </row>
    <row r="3472" spans="1:35" x14ac:dyDescent="0.3">
      <c r="A3472" s="2"/>
      <c r="B3472" s="2"/>
      <c r="C3472" s="2" t="s">
        <v>776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13" t="s">
        <v>70</v>
      </c>
      <c r="T3472" s="2" t="s">
        <v>71</v>
      </c>
      <c r="U3472" s="2" t="s">
        <v>8</v>
      </c>
      <c r="V3472" s="2" t="s">
        <v>94</v>
      </c>
      <c r="W3472" s="2"/>
      <c r="X3472" s="2">
        <v>67.559510000000003</v>
      </c>
      <c r="Y3472" s="34">
        <v>3.3860000000000001</v>
      </c>
      <c r="Z3472" s="34">
        <v>3.3860000000000001</v>
      </c>
      <c r="AA3472" s="2"/>
      <c r="AB3472" s="2"/>
      <c r="AC3472" s="2"/>
      <c r="AD3472" s="2"/>
      <c r="AE3472" s="2"/>
      <c r="AF3472" s="2"/>
      <c r="AG3472" s="2"/>
      <c r="AH3472" s="2"/>
      <c r="AI3472" s="2"/>
    </row>
    <row r="3473" spans="1:35" x14ac:dyDescent="0.3">
      <c r="A3473" s="2"/>
      <c r="B3473" s="2"/>
      <c r="C3473" s="2" t="s">
        <v>777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13" t="s">
        <v>70</v>
      </c>
      <c r="T3473" s="2" t="s">
        <v>71</v>
      </c>
      <c r="U3473" s="2" t="s">
        <v>8</v>
      </c>
      <c r="V3473" s="2" t="s">
        <v>94</v>
      </c>
      <c r="W3473" s="2"/>
      <c r="X3473" s="2">
        <v>3.7098100000000001</v>
      </c>
      <c r="Y3473" s="34">
        <v>0.1855</v>
      </c>
      <c r="Z3473" s="34">
        <v>0.1855</v>
      </c>
      <c r="AA3473" s="2"/>
      <c r="AB3473" s="2"/>
      <c r="AC3473" s="2"/>
      <c r="AD3473" s="2"/>
      <c r="AE3473" s="2"/>
      <c r="AF3473" s="2"/>
      <c r="AG3473" s="2"/>
      <c r="AH3473" s="2"/>
      <c r="AI3473" s="2"/>
    </row>
    <row r="3474" spans="1:35" x14ac:dyDescent="0.3">
      <c r="A3474" s="2"/>
      <c r="B3474" s="2"/>
      <c r="C3474" s="2" t="s">
        <v>777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13" t="s">
        <v>70</v>
      </c>
      <c r="T3474" s="2" t="s">
        <v>71</v>
      </c>
      <c r="U3474" s="2" t="s">
        <v>8</v>
      </c>
      <c r="V3474" s="2" t="s">
        <v>94</v>
      </c>
      <c r="W3474" s="2"/>
      <c r="X3474" s="2">
        <v>87.616724000000005</v>
      </c>
      <c r="Y3474" s="34">
        <v>4.3890000000000002</v>
      </c>
      <c r="Z3474" s="34">
        <v>4.3890000000000002</v>
      </c>
      <c r="AA3474" s="2"/>
      <c r="AB3474" s="2"/>
      <c r="AC3474" s="2"/>
      <c r="AD3474" s="2"/>
      <c r="AE3474" s="2"/>
      <c r="AF3474" s="2"/>
      <c r="AG3474" s="2"/>
      <c r="AH3474" s="2"/>
      <c r="AI3474" s="2"/>
    </row>
    <row r="3475" spans="1:35" x14ac:dyDescent="0.3">
      <c r="A3475" s="2"/>
      <c r="B3475" s="2"/>
      <c r="C3475" s="2" t="s">
        <v>778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13" t="s">
        <v>70</v>
      </c>
      <c r="T3475" s="2" t="s">
        <v>71</v>
      </c>
      <c r="U3475" s="2" t="s">
        <v>8</v>
      </c>
      <c r="V3475" s="2" t="s">
        <v>94</v>
      </c>
      <c r="W3475" s="2"/>
      <c r="X3475" s="2">
        <v>5.1347990000000001</v>
      </c>
      <c r="Y3475" s="34">
        <v>0.25650000000000001</v>
      </c>
      <c r="Z3475" s="34">
        <v>0.25650000000000001</v>
      </c>
      <c r="AA3475" s="2"/>
      <c r="AB3475" s="2"/>
      <c r="AC3475" s="2"/>
      <c r="AD3475" s="2"/>
      <c r="AE3475" s="2"/>
      <c r="AF3475" s="2"/>
      <c r="AG3475" s="2"/>
      <c r="AH3475" s="2"/>
      <c r="AI3475" s="2"/>
    </row>
    <row r="3476" spans="1:35" x14ac:dyDescent="0.3">
      <c r="A3476" s="2"/>
      <c r="B3476" s="2"/>
      <c r="C3476" s="2" t="s">
        <v>778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13" t="s">
        <v>70</v>
      </c>
      <c r="T3476" s="2" t="s">
        <v>71</v>
      </c>
      <c r="U3476" s="2" t="s">
        <v>8</v>
      </c>
      <c r="V3476" s="2" t="s">
        <v>94</v>
      </c>
      <c r="W3476" s="2"/>
      <c r="X3476" s="2">
        <v>139.77064999999999</v>
      </c>
      <c r="Y3476" s="34">
        <v>6.9965000000000002</v>
      </c>
      <c r="Z3476" s="34">
        <v>6.9965000000000002</v>
      </c>
      <c r="AA3476" s="2"/>
      <c r="AB3476" s="2"/>
      <c r="AC3476" s="2"/>
      <c r="AD3476" s="2"/>
      <c r="AE3476" s="2"/>
      <c r="AF3476" s="2"/>
      <c r="AG3476" s="2"/>
      <c r="AH3476" s="2"/>
      <c r="AI3476" s="2"/>
    </row>
    <row r="3477" spans="1:35" x14ac:dyDescent="0.3">
      <c r="A3477" s="2"/>
      <c r="B3477" s="2"/>
      <c r="C3477" s="2" t="s">
        <v>779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13" t="s">
        <v>70</v>
      </c>
      <c r="T3477" s="2" t="s">
        <v>71</v>
      </c>
      <c r="U3477" s="2" t="s">
        <v>8</v>
      </c>
      <c r="V3477" s="2" t="s">
        <v>94</v>
      </c>
      <c r="W3477" s="2"/>
      <c r="X3477" s="2">
        <v>3.0582500000000001</v>
      </c>
      <c r="Y3477" s="34">
        <v>0.153</v>
      </c>
      <c r="Z3477" s="34">
        <v>0.153</v>
      </c>
      <c r="AA3477" s="2"/>
      <c r="AB3477" s="2"/>
      <c r="AC3477" s="2"/>
      <c r="AD3477" s="2"/>
      <c r="AE3477" s="2"/>
      <c r="AF3477" s="2"/>
      <c r="AG3477" s="2"/>
      <c r="AH3477" s="2"/>
      <c r="AI3477" s="2"/>
    </row>
    <row r="3478" spans="1:35" x14ac:dyDescent="0.3">
      <c r="A3478" s="2"/>
      <c r="B3478" s="2"/>
      <c r="C3478" s="2" t="s">
        <v>779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13" t="s">
        <v>70</v>
      </c>
      <c r="T3478" s="2" t="s">
        <v>71</v>
      </c>
      <c r="U3478" s="2" t="s">
        <v>8</v>
      </c>
      <c r="V3478" s="2" t="s">
        <v>94</v>
      </c>
      <c r="W3478" s="2"/>
      <c r="X3478" s="2">
        <v>123.098108</v>
      </c>
      <c r="Y3478" s="34">
        <v>6.1630000000000003</v>
      </c>
      <c r="Z3478" s="34">
        <v>6.1630000000000003</v>
      </c>
      <c r="AA3478" s="2"/>
      <c r="AB3478" s="2"/>
      <c r="AC3478" s="2"/>
      <c r="AD3478" s="2"/>
      <c r="AE3478" s="2"/>
      <c r="AF3478" s="2"/>
      <c r="AG3478" s="2"/>
      <c r="AH3478" s="2"/>
      <c r="AI3478" s="2"/>
    </row>
    <row r="3479" spans="1:35" x14ac:dyDescent="0.3">
      <c r="A3479" s="2"/>
      <c r="B3479" s="2"/>
      <c r="C3479" s="2" t="s">
        <v>780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13" t="s">
        <v>70</v>
      </c>
      <c r="T3479" s="2" t="s">
        <v>71</v>
      </c>
      <c r="U3479" s="2" t="s">
        <v>8</v>
      </c>
      <c r="V3479" s="2" t="s">
        <v>94</v>
      </c>
      <c r="W3479" s="2"/>
      <c r="X3479" s="2">
        <v>3.3693230000000001</v>
      </c>
      <c r="Y3479" s="34">
        <v>0.16850000000000001</v>
      </c>
      <c r="Z3479" s="34">
        <v>0.16850000000000001</v>
      </c>
      <c r="AA3479" s="2"/>
      <c r="AB3479" s="2"/>
      <c r="AC3479" s="2"/>
      <c r="AD3479" s="2"/>
      <c r="AE3479" s="2"/>
      <c r="AF3479" s="2"/>
      <c r="AG3479" s="2"/>
      <c r="AH3479" s="2"/>
      <c r="AI3479" s="2"/>
    </row>
    <row r="3480" spans="1:35" x14ac:dyDescent="0.3">
      <c r="A3480" s="2"/>
      <c r="B3480" s="2"/>
      <c r="C3480" s="2" t="s">
        <v>780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13" t="s">
        <v>70</v>
      </c>
      <c r="T3480" s="2" t="s">
        <v>71</v>
      </c>
      <c r="U3480" s="2" t="s">
        <v>8</v>
      </c>
      <c r="V3480" s="2" t="s">
        <v>94</v>
      </c>
      <c r="W3480" s="2"/>
      <c r="X3480" s="2">
        <v>86.354481000000007</v>
      </c>
      <c r="Y3480" s="34">
        <v>4.3254999999999999</v>
      </c>
      <c r="Z3480" s="34">
        <v>4.3254999999999999</v>
      </c>
      <c r="AA3480" s="2"/>
      <c r="AB3480" s="2"/>
      <c r="AC3480" s="2"/>
      <c r="AD3480" s="2"/>
      <c r="AE3480" s="2"/>
      <c r="AF3480" s="2"/>
      <c r="AG3480" s="2"/>
      <c r="AH3480" s="2"/>
      <c r="AI3480" s="2"/>
    </row>
    <row r="3481" spans="1:35" x14ac:dyDescent="0.3">
      <c r="A3481" s="2"/>
      <c r="B3481" s="2"/>
      <c r="C3481" s="2" t="s">
        <v>780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13" t="s">
        <v>70</v>
      </c>
      <c r="T3481" s="2" t="s">
        <v>71</v>
      </c>
      <c r="U3481" s="2" t="s">
        <v>8</v>
      </c>
      <c r="V3481" s="2" t="s">
        <v>94</v>
      </c>
      <c r="W3481" s="2"/>
      <c r="X3481" s="2">
        <v>3.3693230000000001</v>
      </c>
      <c r="Y3481" s="34">
        <v>0.16850000000000001</v>
      </c>
      <c r="Z3481" s="34">
        <v>0.16850000000000001</v>
      </c>
      <c r="AA3481" s="2"/>
      <c r="AB3481" s="2"/>
      <c r="AC3481" s="2"/>
      <c r="AD3481" s="2"/>
      <c r="AE3481" s="2"/>
      <c r="AF3481" s="2"/>
      <c r="AG3481" s="2"/>
      <c r="AH3481" s="2"/>
      <c r="AI3481" s="2"/>
    </row>
    <row r="3482" spans="1:35" x14ac:dyDescent="0.3">
      <c r="A3482" s="2"/>
      <c r="B3482" s="2"/>
      <c r="C3482" s="2" t="s">
        <v>780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13" t="s">
        <v>70</v>
      </c>
      <c r="T3482" s="2" t="s">
        <v>71</v>
      </c>
      <c r="U3482" s="2" t="s">
        <v>8</v>
      </c>
      <c r="V3482" s="2" t="s">
        <v>94</v>
      </c>
      <c r="W3482" s="2"/>
      <c r="X3482" s="2">
        <v>60.242224</v>
      </c>
      <c r="Y3482" s="34">
        <v>3.02</v>
      </c>
      <c r="Z3482" s="34">
        <v>3.02</v>
      </c>
      <c r="AA3482" s="2"/>
      <c r="AB3482" s="2"/>
      <c r="AC3482" s="2"/>
      <c r="AD3482" s="2"/>
      <c r="AE3482" s="2"/>
      <c r="AF3482" s="2"/>
      <c r="AG3482" s="2"/>
      <c r="AH3482" s="2"/>
      <c r="AI3482" s="2"/>
    </row>
    <row r="3483" spans="1:35" x14ac:dyDescent="0.3">
      <c r="A3483" s="2"/>
      <c r="B3483" s="2"/>
      <c r="C3483" s="2" t="s">
        <v>780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13" t="s">
        <v>70</v>
      </c>
      <c r="T3483" s="2" t="s">
        <v>71</v>
      </c>
      <c r="U3483" s="2" t="s">
        <v>8</v>
      </c>
      <c r="V3483" s="2" t="s">
        <v>94</v>
      </c>
      <c r="W3483" s="2"/>
      <c r="X3483" s="2">
        <v>3.3693230000000001</v>
      </c>
      <c r="Y3483" s="34">
        <v>0.16850000000000001</v>
      </c>
      <c r="Z3483" s="34">
        <v>0.16850000000000001</v>
      </c>
      <c r="AA3483" s="2"/>
      <c r="AB3483" s="2"/>
      <c r="AC3483" s="2"/>
      <c r="AD3483" s="2"/>
      <c r="AE3483" s="2"/>
      <c r="AF3483" s="2"/>
      <c r="AG3483" s="2"/>
      <c r="AH3483" s="2"/>
      <c r="AI3483" s="2"/>
    </row>
    <row r="3484" spans="1:35" x14ac:dyDescent="0.3">
      <c r="A3484" s="2"/>
      <c r="B3484" s="2"/>
      <c r="C3484" s="2" t="s">
        <v>780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13" t="s">
        <v>70</v>
      </c>
      <c r="T3484" s="2" t="s">
        <v>71</v>
      </c>
      <c r="U3484" s="2" t="s">
        <v>8</v>
      </c>
      <c r="V3484" s="2" t="s">
        <v>94</v>
      </c>
      <c r="W3484" s="2"/>
      <c r="X3484" s="2">
        <v>74.932473999999999</v>
      </c>
      <c r="Y3484" s="34">
        <v>3.7545000000000002</v>
      </c>
      <c r="Z3484" s="34">
        <v>3.7545000000000002</v>
      </c>
      <c r="AA3484" s="2"/>
      <c r="AB3484" s="2"/>
      <c r="AC3484" s="2"/>
      <c r="AD3484" s="2"/>
      <c r="AE3484" s="2"/>
      <c r="AF3484" s="2"/>
      <c r="AG3484" s="2"/>
      <c r="AH3484" s="2"/>
      <c r="AI3484" s="2"/>
    </row>
    <row r="3485" spans="1:35" x14ac:dyDescent="0.3">
      <c r="A3485" s="2"/>
      <c r="B3485" s="2"/>
      <c r="C3485" s="2" t="s">
        <v>780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13" t="s">
        <v>70</v>
      </c>
      <c r="T3485" s="2" t="s">
        <v>71</v>
      </c>
      <c r="U3485" s="2" t="s">
        <v>8</v>
      </c>
      <c r="V3485" s="2" t="s">
        <v>94</v>
      </c>
      <c r="W3485" s="2"/>
      <c r="X3485" s="2">
        <v>3.9204889999999999</v>
      </c>
      <c r="Y3485" s="34">
        <v>0.19600000000000001</v>
      </c>
      <c r="Z3485" s="34">
        <v>0.19600000000000001</v>
      </c>
      <c r="AA3485" s="2"/>
      <c r="AB3485" s="2"/>
      <c r="AC3485" s="2"/>
      <c r="AD3485" s="2"/>
      <c r="AE3485" s="2"/>
      <c r="AF3485" s="2"/>
      <c r="AG3485" s="2"/>
      <c r="AH3485" s="2"/>
      <c r="AI3485" s="2"/>
    </row>
    <row r="3486" spans="1:35" x14ac:dyDescent="0.3">
      <c r="A3486" s="2"/>
      <c r="B3486" s="2"/>
      <c r="C3486" s="2" t="s">
        <v>780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13" t="s">
        <v>70</v>
      </c>
      <c r="T3486" s="2" t="s">
        <v>71</v>
      </c>
      <c r="U3486" s="2" t="s">
        <v>8</v>
      </c>
      <c r="V3486" s="2" t="s">
        <v>94</v>
      </c>
      <c r="W3486" s="2"/>
      <c r="X3486" s="2">
        <v>106.67666</v>
      </c>
      <c r="Y3486" s="34">
        <v>5.3419999999999996</v>
      </c>
      <c r="Z3486" s="34">
        <v>5.3419999999999996</v>
      </c>
      <c r="AA3486" s="2"/>
      <c r="AB3486" s="2"/>
      <c r="AC3486" s="2"/>
      <c r="AD3486" s="2"/>
      <c r="AE3486" s="2"/>
      <c r="AF3486" s="2"/>
      <c r="AG3486" s="2"/>
      <c r="AH3486" s="2"/>
      <c r="AI3486" s="2"/>
    </row>
    <row r="3487" spans="1:35" x14ac:dyDescent="0.3">
      <c r="A3487" s="2"/>
      <c r="B3487" s="2"/>
      <c r="C3487" s="2" t="s">
        <v>780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13" t="s">
        <v>70</v>
      </c>
      <c r="T3487" s="2" t="s">
        <v>71</v>
      </c>
      <c r="U3487" s="2" t="s">
        <v>8</v>
      </c>
      <c r="V3487" s="2" t="s">
        <v>94</v>
      </c>
      <c r="W3487" s="2"/>
      <c r="X3487" s="2">
        <v>3.9204889999999999</v>
      </c>
      <c r="Y3487" s="34">
        <v>0.19600000000000001</v>
      </c>
      <c r="Z3487" s="34">
        <v>0.19600000000000001</v>
      </c>
      <c r="AA3487" s="2"/>
      <c r="AB3487" s="2"/>
      <c r="AC3487" s="2"/>
      <c r="AD3487" s="2"/>
      <c r="AE3487" s="2"/>
      <c r="AF3487" s="2"/>
      <c r="AG3487" s="2"/>
      <c r="AH3487" s="2"/>
      <c r="AI3487" s="2"/>
    </row>
    <row r="3488" spans="1:35" x14ac:dyDescent="0.3">
      <c r="A3488" s="2"/>
      <c r="B3488" s="2"/>
      <c r="C3488" s="2" t="s">
        <v>780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13" t="s">
        <v>70</v>
      </c>
      <c r="T3488" s="2" t="s">
        <v>71</v>
      </c>
      <c r="U3488" s="2" t="s">
        <v>8</v>
      </c>
      <c r="V3488" s="2" t="s">
        <v>94</v>
      </c>
      <c r="W3488" s="2"/>
      <c r="X3488" s="2">
        <v>92.602103</v>
      </c>
      <c r="Y3488" s="34">
        <v>4.6379999999999999</v>
      </c>
      <c r="Z3488" s="34">
        <v>4.6379999999999999</v>
      </c>
      <c r="AA3488" s="2"/>
      <c r="AB3488" s="2"/>
      <c r="AC3488" s="2"/>
      <c r="AD3488" s="2"/>
      <c r="AE3488" s="2"/>
      <c r="AF3488" s="2"/>
      <c r="AG3488" s="2"/>
      <c r="AH3488" s="2"/>
      <c r="AI3488" s="2"/>
    </row>
    <row r="3489" spans="1:35" x14ac:dyDescent="0.3">
      <c r="A3489" s="2"/>
      <c r="B3489" s="2"/>
      <c r="C3489" s="2" t="s">
        <v>780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13" t="s">
        <v>70</v>
      </c>
      <c r="T3489" s="2" t="s">
        <v>71</v>
      </c>
      <c r="U3489" s="2" t="s">
        <v>8</v>
      </c>
      <c r="V3489" s="2" t="s">
        <v>94</v>
      </c>
      <c r="W3489" s="2"/>
      <c r="X3489" s="2">
        <v>3.9204889999999999</v>
      </c>
      <c r="Y3489" s="34">
        <v>0.19600000000000001</v>
      </c>
      <c r="Z3489" s="34">
        <v>0.19600000000000001</v>
      </c>
      <c r="AA3489" s="2"/>
      <c r="AB3489" s="2"/>
      <c r="AC3489" s="2"/>
      <c r="AD3489" s="2"/>
      <c r="AE3489" s="2"/>
      <c r="AF3489" s="2"/>
      <c r="AG3489" s="2"/>
      <c r="AH3489" s="2"/>
      <c r="AI3489" s="2"/>
    </row>
    <row r="3490" spans="1:35" x14ac:dyDescent="0.3">
      <c r="A3490" s="2"/>
      <c r="B3490" s="2"/>
      <c r="C3490" s="2" t="s">
        <v>780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13" t="s">
        <v>70</v>
      </c>
      <c r="T3490" s="2" t="s">
        <v>71</v>
      </c>
      <c r="U3490" s="2" t="s">
        <v>8</v>
      </c>
      <c r="V3490" s="2" t="s">
        <v>94</v>
      </c>
      <c r="W3490" s="2"/>
      <c r="X3490" s="2">
        <v>92.602103</v>
      </c>
      <c r="Y3490" s="34">
        <v>4.6379999999999999</v>
      </c>
      <c r="Z3490" s="34">
        <v>4.6379999999999999</v>
      </c>
      <c r="AA3490" s="2"/>
      <c r="AB3490" s="2"/>
      <c r="AC3490" s="2"/>
      <c r="AD3490" s="2"/>
      <c r="AE3490" s="2"/>
      <c r="AF3490" s="2"/>
      <c r="AG3490" s="2"/>
      <c r="AH3490" s="2"/>
      <c r="AI3490" s="2"/>
    </row>
    <row r="3491" spans="1:35" x14ac:dyDescent="0.3">
      <c r="A3491" s="2"/>
      <c r="B3491" s="2"/>
      <c r="C3491" s="2" t="s">
        <v>780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13" t="s">
        <v>70</v>
      </c>
      <c r="T3491" s="2" t="s">
        <v>71</v>
      </c>
      <c r="U3491" s="2" t="s">
        <v>8</v>
      </c>
      <c r="V3491" s="2" t="s">
        <v>94</v>
      </c>
      <c r="W3491" s="2"/>
      <c r="X3491" s="2">
        <v>3.9204889999999999</v>
      </c>
      <c r="Y3491" s="34">
        <v>0.19600000000000001</v>
      </c>
      <c r="Z3491" s="34">
        <v>0.19600000000000001</v>
      </c>
      <c r="AA3491" s="2"/>
      <c r="AB3491" s="2"/>
      <c r="AC3491" s="2"/>
      <c r="AD3491" s="2"/>
      <c r="AE3491" s="2"/>
      <c r="AF3491" s="2"/>
      <c r="AG3491" s="2"/>
      <c r="AH3491" s="2"/>
      <c r="AI3491" s="2"/>
    </row>
    <row r="3492" spans="1:35" x14ac:dyDescent="0.3">
      <c r="A3492" s="2"/>
      <c r="B3492" s="2"/>
      <c r="C3492" s="2" t="s">
        <v>780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13" t="s">
        <v>70</v>
      </c>
      <c r="T3492" s="2" t="s">
        <v>71</v>
      </c>
      <c r="U3492" s="2" t="s">
        <v>8</v>
      </c>
      <c r="V3492" s="2" t="s">
        <v>94</v>
      </c>
      <c r="W3492" s="2"/>
      <c r="X3492" s="2">
        <v>106.67666</v>
      </c>
      <c r="Y3492" s="34">
        <v>5.3419999999999996</v>
      </c>
      <c r="Z3492" s="34">
        <v>5.3419999999999996</v>
      </c>
      <c r="AA3492" s="2"/>
      <c r="AB3492" s="2"/>
      <c r="AC3492" s="2"/>
      <c r="AD3492" s="2"/>
      <c r="AE3492" s="2"/>
      <c r="AF3492" s="2"/>
      <c r="AG3492" s="2"/>
      <c r="AH3492" s="2"/>
      <c r="AI3492" s="2"/>
    </row>
    <row r="3493" spans="1:35" x14ac:dyDescent="0.3">
      <c r="A3493" s="2"/>
      <c r="B3493" s="2"/>
      <c r="C3493" s="2" t="s">
        <v>780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13" t="s">
        <v>70</v>
      </c>
      <c r="T3493" s="2" t="s">
        <v>71</v>
      </c>
      <c r="U3493" s="2" t="s">
        <v>8</v>
      </c>
      <c r="V3493" s="2" t="s">
        <v>94</v>
      </c>
      <c r="W3493" s="2"/>
      <c r="X3493" s="2">
        <v>3.9204889999999999</v>
      </c>
      <c r="Y3493" s="34">
        <v>0.19600000000000001</v>
      </c>
      <c r="Z3493" s="34">
        <v>0.19600000000000001</v>
      </c>
      <c r="AA3493" s="2"/>
      <c r="AB3493" s="2"/>
      <c r="AC3493" s="2"/>
      <c r="AD3493" s="2"/>
      <c r="AE3493" s="2"/>
      <c r="AF3493" s="2"/>
      <c r="AG3493" s="2"/>
      <c r="AH3493" s="2"/>
      <c r="AI3493" s="2"/>
    </row>
    <row r="3494" spans="1:35" x14ac:dyDescent="0.3">
      <c r="A3494" s="2"/>
      <c r="B3494" s="2"/>
      <c r="C3494" s="2" t="s">
        <v>780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13" t="s">
        <v>70</v>
      </c>
      <c r="T3494" s="2" t="s">
        <v>71</v>
      </c>
      <c r="U3494" s="2" t="s">
        <v>8</v>
      </c>
      <c r="V3494" s="2" t="s">
        <v>94</v>
      </c>
      <c r="W3494" s="2"/>
      <c r="X3494" s="2">
        <v>92.602103</v>
      </c>
      <c r="Y3494" s="34">
        <v>4.6379999999999999</v>
      </c>
      <c r="Z3494" s="34">
        <v>4.6379999999999999</v>
      </c>
      <c r="AA3494" s="2"/>
      <c r="AB3494" s="2"/>
      <c r="AC3494" s="2"/>
      <c r="AD3494" s="2"/>
      <c r="AE3494" s="2"/>
      <c r="AF3494" s="2"/>
      <c r="AG3494" s="2"/>
      <c r="AH3494" s="2"/>
      <c r="AI3494" s="2"/>
    </row>
    <row r="3495" spans="1:35" x14ac:dyDescent="0.3">
      <c r="A3495" s="2"/>
      <c r="B3495" s="2"/>
      <c r="C3495" s="2" t="s">
        <v>780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13" t="s">
        <v>70</v>
      </c>
      <c r="T3495" s="2" t="s">
        <v>71</v>
      </c>
      <c r="U3495" s="2" t="s">
        <v>8</v>
      </c>
      <c r="V3495" s="2" t="s">
        <v>94</v>
      </c>
      <c r="W3495" s="2"/>
      <c r="X3495" s="2">
        <v>3.9204889999999999</v>
      </c>
      <c r="Y3495" s="34">
        <v>0.19600000000000001</v>
      </c>
      <c r="Z3495" s="34">
        <v>0.19600000000000001</v>
      </c>
      <c r="AA3495" s="2"/>
      <c r="AB3495" s="2"/>
      <c r="AC3495" s="2"/>
      <c r="AD3495" s="2"/>
      <c r="AE3495" s="2"/>
      <c r="AF3495" s="2"/>
      <c r="AG3495" s="2"/>
      <c r="AH3495" s="2"/>
      <c r="AI3495" s="2"/>
    </row>
    <row r="3496" spans="1:35" x14ac:dyDescent="0.3">
      <c r="A3496" s="2"/>
      <c r="B3496" s="2"/>
      <c r="C3496" s="2" t="s">
        <v>780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13" t="s">
        <v>70</v>
      </c>
      <c r="T3496" s="2" t="s">
        <v>71</v>
      </c>
      <c r="U3496" s="2" t="s">
        <v>8</v>
      </c>
      <c r="V3496" s="2" t="s">
        <v>94</v>
      </c>
      <c r="W3496" s="2"/>
      <c r="X3496" s="2">
        <v>92.602103</v>
      </c>
      <c r="Y3496" s="34">
        <v>4.6379999999999999</v>
      </c>
      <c r="Z3496" s="34">
        <v>4.6379999999999999</v>
      </c>
      <c r="AA3496" s="2"/>
      <c r="AB3496" s="2"/>
      <c r="AC3496" s="2"/>
      <c r="AD3496" s="2"/>
      <c r="AE3496" s="2"/>
      <c r="AF3496" s="2"/>
      <c r="AG3496" s="2"/>
      <c r="AH3496" s="2"/>
      <c r="AI3496" s="2"/>
    </row>
    <row r="3497" spans="1:35" x14ac:dyDescent="0.3">
      <c r="A3497" s="2"/>
      <c r="B3497" s="2"/>
      <c r="C3497" s="2" t="s">
        <v>780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13" t="s">
        <v>70</v>
      </c>
      <c r="T3497" s="2" t="s">
        <v>71</v>
      </c>
      <c r="U3497" s="2" t="s">
        <v>8</v>
      </c>
      <c r="V3497" s="2" t="s">
        <v>94</v>
      </c>
      <c r="W3497" s="2"/>
      <c r="X3497" s="2">
        <v>-3.3693230000000001</v>
      </c>
      <c r="Y3497" s="34">
        <v>-0.16850000000000001</v>
      </c>
      <c r="Z3497" s="34">
        <v>-0.16850000000000001</v>
      </c>
      <c r="AA3497" s="2"/>
      <c r="AB3497" s="2"/>
      <c r="AC3497" s="2"/>
      <c r="AD3497" s="2"/>
      <c r="AE3497" s="2"/>
      <c r="AF3497" s="2"/>
      <c r="AG3497" s="2"/>
      <c r="AH3497" s="2"/>
      <c r="AI3497" s="2"/>
    </row>
    <row r="3498" spans="1:35" x14ac:dyDescent="0.3">
      <c r="A3498" s="2"/>
      <c r="B3498" s="2"/>
      <c r="C3498" s="2" t="s">
        <v>780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13" t="s">
        <v>70</v>
      </c>
      <c r="T3498" s="2" t="s">
        <v>71</v>
      </c>
      <c r="U3498" s="2" t="s">
        <v>8</v>
      </c>
      <c r="V3498" s="2" t="s">
        <v>94</v>
      </c>
      <c r="W3498" s="2"/>
      <c r="X3498" s="2">
        <v>-86.354481000000007</v>
      </c>
      <c r="Y3498" s="34">
        <v>-4.3254999999999999</v>
      </c>
      <c r="Z3498" s="34">
        <v>-4.3254999999999999</v>
      </c>
      <c r="AA3498" s="2"/>
      <c r="AB3498" s="2"/>
      <c r="AC3498" s="2"/>
      <c r="AD3498" s="2"/>
      <c r="AE3498" s="2"/>
      <c r="AF3498" s="2"/>
      <c r="AG3498" s="2"/>
      <c r="AH3498" s="2"/>
      <c r="AI3498" s="2"/>
    </row>
    <row r="3499" spans="1:35" x14ac:dyDescent="0.3">
      <c r="A3499" s="2"/>
      <c r="B3499" s="2"/>
      <c r="C3499" s="2" t="s">
        <v>780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13" t="s">
        <v>70</v>
      </c>
      <c r="T3499" s="2" t="s">
        <v>71</v>
      </c>
      <c r="U3499" s="2" t="s">
        <v>8</v>
      </c>
      <c r="V3499" s="2" t="s">
        <v>94</v>
      </c>
      <c r="W3499" s="2"/>
      <c r="X3499" s="2">
        <v>-3.3693230000000001</v>
      </c>
      <c r="Y3499" s="34">
        <v>-0.16850000000000001</v>
      </c>
      <c r="Z3499" s="34">
        <v>-0.16850000000000001</v>
      </c>
      <c r="AA3499" s="2"/>
      <c r="AB3499" s="2"/>
      <c r="AC3499" s="2"/>
      <c r="AD3499" s="2"/>
      <c r="AE3499" s="2"/>
      <c r="AF3499" s="2"/>
      <c r="AG3499" s="2"/>
      <c r="AH3499" s="2"/>
      <c r="AI3499" s="2"/>
    </row>
    <row r="3500" spans="1:35" x14ac:dyDescent="0.3">
      <c r="A3500" s="2"/>
      <c r="B3500" s="2"/>
      <c r="C3500" s="2" t="s">
        <v>780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13" t="s">
        <v>70</v>
      </c>
      <c r="T3500" s="2" t="s">
        <v>71</v>
      </c>
      <c r="U3500" s="2" t="s">
        <v>8</v>
      </c>
      <c r="V3500" s="2" t="s">
        <v>94</v>
      </c>
      <c r="W3500" s="2"/>
      <c r="X3500" s="2">
        <v>-60.242224</v>
      </c>
      <c r="Y3500" s="34">
        <v>-3.02</v>
      </c>
      <c r="Z3500" s="34">
        <v>-3.02</v>
      </c>
      <c r="AA3500" s="2"/>
      <c r="AB3500" s="2"/>
      <c r="AC3500" s="2"/>
      <c r="AD3500" s="2"/>
      <c r="AE3500" s="2"/>
      <c r="AF3500" s="2"/>
      <c r="AG3500" s="2"/>
      <c r="AH3500" s="2"/>
      <c r="AI3500" s="2"/>
    </row>
    <row r="3501" spans="1:35" x14ac:dyDescent="0.3">
      <c r="A3501" s="2"/>
      <c r="B3501" s="2"/>
      <c r="C3501" s="2" t="s">
        <v>780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13" t="s">
        <v>70</v>
      </c>
      <c r="T3501" s="2" t="s">
        <v>71</v>
      </c>
      <c r="U3501" s="2" t="s">
        <v>8</v>
      </c>
      <c r="V3501" s="2" t="s">
        <v>94</v>
      </c>
      <c r="W3501" s="2"/>
      <c r="X3501" s="2">
        <v>-3.3693230000000001</v>
      </c>
      <c r="Y3501" s="34">
        <v>-0.16850000000000001</v>
      </c>
      <c r="Z3501" s="34">
        <v>-0.16850000000000001</v>
      </c>
      <c r="AA3501" s="2"/>
      <c r="AB3501" s="2"/>
      <c r="AC3501" s="2"/>
      <c r="AD3501" s="2"/>
      <c r="AE3501" s="2"/>
      <c r="AF3501" s="2"/>
      <c r="AG3501" s="2"/>
      <c r="AH3501" s="2"/>
      <c r="AI3501" s="2"/>
    </row>
    <row r="3502" spans="1:35" x14ac:dyDescent="0.3">
      <c r="A3502" s="2"/>
      <c r="B3502" s="2"/>
      <c r="C3502" s="2" t="s">
        <v>780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13" t="s">
        <v>70</v>
      </c>
      <c r="T3502" s="2" t="s">
        <v>71</v>
      </c>
      <c r="U3502" s="2" t="s">
        <v>8</v>
      </c>
      <c r="V3502" s="2" t="s">
        <v>94</v>
      </c>
      <c r="W3502" s="2"/>
      <c r="X3502" s="2">
        <v>-74.932473999999999</v>
      </c>
      <c r="Y3502" s="34">
        <v>-3.7545000000000002</v>
      </c>
      <c r="Z3502" s="34">
        <v>-3.7545000000000002</v>
      </c>
      <c r="AA3502" s="2"/>
      <c r="AB3502" s="2"/>
      <c r="AC3502" s="2"/>
      <c r="AD3502" s="2"/>
      <c r="AE3502" s="2"/>
      <c r="AF3502" s="2"/>
      <c r="AG3502" s="2"/>
      <c r="AH3502" s="2"/>
      <c r="AI3502" s="2"/>
    </row>
    <row r="3503" spans="1:35" x14ac:dyDescent="0.3">
      <c r="A3503" s="2"/>
      <c r="B3503" s="2"/>
      <c r="C3503" s="2" t="s">
        <v>780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13" t="s">
        <v>70</v>
      </c>
      <c r="T3503" s="2" t="s">
        <v>71</v>
      </c>
      <c r="U3503" s="2" t="s">
        <v>8</v>
      </c>
      <c r="V3503" s="2" t="s">
        <v>94</v>
      </c>
      <c r="W3503" s="2"/>
      <c r="X3503" s="2">
        <v>-3.9204889999999999</v>
      </c>
      <c r="Y3503" s="34">
        <v>-0.19600000000000001</v>
      </c>
      <c r="Z3503" s="34">
        <v>-0.19600000000000001</v>
      </c>
      <c r="AA3503" s="2"/>
      <c r="AB3503" s="2"/>
      <c r="AC3503" s="2"/>
      <c r="AD3503" s="2"/>
      <c r="AE3503" s="2"/>
      <c r="AF3503" s="2"/>
      <c r="AG3503" s="2"/>
      <c r="AH3503" s="2"/>
      <c r="AI3503" s="2"/>
    </row>
    <row r="3504" spans="1:35" x14ac:dyDescent="0.3">
      <c r="A3504" s="2"/>
      <c r="B3504" s="2"/>
      <c r="C3504" s="2" t="s">
        <v>780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13" t="s">
        <v>70</v>
      </c>
      <c r="T3504" s="2" t="s">
        <v>71</v>
      </c>
      <c r="U3504" s="2" t="s">
        <v>8</v>
      </c>
      <c r="V3504" s="2" t="s">
        <v>94</v>
      </c>
      <c r="W3504" s="2"/>
      <c r="X3504" s="2">
        <v>-106.67666</v>
      </c>
      <c r="Y3504" s="34">
        <v>-5.3419999999999996</v>
      </c>
      <c r="Z3504" s="34">
        <v>-5.3419999999999996</v>
      </c>
      <c r="AA3504" s="2"/>
      <c r="AB3504" s="2"/>
      <c r="AC3504" s="2"/>
      <c r="AD3504" s="2"/>
      <c r="AE3504" s="2"/>
      <c r="AF3504" s="2"/>
      <c r="AG3504" s="2"/>
      <c r="AH3504" s="2"/>
      <c r="AI3504" s="2"/>
    </row>
    <row r="3505" spans="1:35" x14ac:dyDescent="0.3">
      <c r="A3505" s="2"/>
      <c r="B3505" s="2"/>
      <c r="C3505" s="2" t="s">
        <v>780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13" t="s">
        <v>70</v>
      </c>
      <c r="T3505" s="2" t="s">
        <v>71</v>
      </c>
      <c r="U3505" s="2" t="s">
        <v>8</v>
      </c>
      <c r="V3505" s="2" t="s">
        <v>94</v>
      </c>
      <c r="W3505" s="2"/>
      <c r="X3505" s="2">
        <v>-3.9204889999999999</v>
      </c>
      <c r="Y3505" s="34">
        <v>-0.19600000000000001</v>
      </c>
      <c r="Z3505" s="34">
        <v>-0.19600000000000001</v>
      </c>
      <c r="AA3505" s="2"/>
      <c r="AB3505" s="2"/>
      <c r="AC3505" s="2"/>
      <c r="AD3505" s="2"/>
      <c r="AE3505" s="2"/>
      <c r="AF3505" s="2"/>
      <c r="AG3505" s="2"/>
      <c r="AH3505" s="2"/>
      <c r="AI3505" s="2"/>
    </row>
    <row r="3506" spans="1:35" x14ac:dyDescent="0.3">
      <c r="A3506" s="2"/>
      <c r="B3506" s="2"/>
      <c r="C3506" s="2" t="s">
        <v>780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13" t="s">
        <v>70</v>
      </c>
      <c r="T3506" s="2" t="s">
        <v>71</v>
      </c>
      <c r="U3506" s="2" t="s">
        <v>8</v>
      </c>
      <c r="V3506" s="2" t="s">
        <v>94</v>
      </c>
      <c r="W3506" s="2"/>
      <c r="X3506" s="2">
        <v>-92.602103</v>
      </c>
      <c r="Y3506" s="34">
        <v>-4.6379999999999999</v>
      </c>
      <c r="Z3506" s="34">
        <v>-4.6379999999999999</v>
      </c>
      <c r="AA3506" s="2"/>
      <c r="AB3506" s="2"/>
      <c r="AC3506" s="2"/>
      <c r="AD3506" s="2"/>
      <c r="AE3506" s="2"/>
      <c r="AF3506" s="2"/>
      <c r="AG3506" s="2"/>
      <c r="AH3506" s="2"/>
      <c r="AI3506" s="2"/>
    </row>
    <row r="3507" spans="1:35" x14ac:dyDescent="0.3">
      <c r="A3507" s="2"/>
      <c r="B3507" s="2"/>
      <c r="C3507" s="2" t="s">
        <v>780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13" t="s">
        <v>70</v>
      </c>
      <c r="T3507" s="2" t="s">
        <v>71</v>
      </c>
      <c r="U3507" s="2" t="s">
        <v>8</v>
      </c>
      <c r="V3507" s="2" t="s">
        <v>94</v>
      </c>
      <c r="W3507" s="2"/>
      <c r="X3507" s="2">
        <v>-3.9204889999999999</v>
      </c>
      <c r="Y3507" s="34">
        <v>-0.19600000000000001</v>
      </c>
      <c r="Z3507" s="34">
        <v>-0.19600000000000001</v>
      </c>
      <c r="AA3507" s="2"/>
      <c r="AB3507" s="2"/>
      <c r="AC3507" s="2"/>
      <c r="AD3507" s="2"/>
      <c r="AE3507" s="2"/>
      <c r="AF3507" s="2"/>
      <c r="AG3507" s="2"/>
      <c r="AH3507" s="2"/>
      <c r="AI3507" s="2"/>
    </row>
    <row r="3508" spans="1:35" x14ac:dyDescent="0.3">
      <c r="A3508" s="2"/>
      <c r="B3508" s="2"/>
      <c r="C3508" s="2" t="s">
        <v>780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13" t="s">
        <v>70</v>
      </c>
      <c r="T3508" s="2" t="s">
        <v>71</v>
      </c>
      <c r="U3508" s="2" t="s">
        <v>8</v>
      </c>
      <c r="V3508" s="2" t="s">
        <v>94</v>
      </c>
      <c r="W3508" s="2"/>
      <c r="X3508" s="2">
        <v>-92.602103</v>
      </c>
      <c r="Y3508" s="34">
        <v>-4.6379999999999999</v>
      </c>
      <c r="Z3508" s="34">
        <v>-4.6379999999999999</v>
      </c>
      <c r="AA3508" s="2"/>
      <c r="AB3508" s="2"/>
      <c r="AC3508" s="2"/>
      <c r="AD3508" s="2"/>
      <c r="AE3508" s="2"/>
      <c r="AF3508" s="2"/>
      <c r="AG3508" s="2"/>
      <c r="AH3508" s="2"/>
      <c r="AI3508" s="2"/>
    </row>
    <row r="3509" spans="1:35" x14ac:dyDescent="0.3">
      <c r="A3509" s="2"/>
      <c r="B3509" s="2"/>
      <c r="C3509" s="2" t="s">
        <v>781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13" t="s">
        <v>86</v>
      </c>
      <c r="T3509" s="2" t="s">
        <v>4</v>
      </c>
      <c r="U3509" s="2" t="s">
        <v>4</v>
      </c>
      <c r="V3509" s="2" t="s">
        <v>96</v>
      </c>
      <c r="W3509" s="2"/>
      <c r="X3509" s="2">
        <v>193.4</v>
      </c>
      <c r="Y3509" s="34">
        <v>46.03</v>
      </c>
      <c r="Z3509" s="34">
        <v>46.03</v>
      </c>
      <c r="AA3509" s="2"/>
      <c r="AB3509" s="2"/>
      <c r="AC3509" s="2"/>
      <c r="AD3509" s="2"/>
      <c r="AE3509" s="2">
        <v>19.34</v>
      </c>
      <c r="AF3509" s="2"/>
      <c r="AG3509" s="2"/>
      <c r="AH3509" s="2"/>
      <c r="AI3509" s="2"/>
    </row>
    <row r="3510" spans="1:35" x14ac:dyDescent="0.3">
      <c r="A3510" s="2"/>
      <c r="B3510" s="2"/>
      <c r="C3510" s="2" t="s">
        <v>782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13" t="s">
        <v>86</v>
      </c>
      <c r="T3510" s="2" t="s">
        <v>4</v>
      </c>
      <c r="U3510" s="2" t="s">
        <v>4</v>
      </c>
      <c r="V3510" s="2" t="s">
        <v>96</v>
      </c>
      <c r="W3510" s="2"/>
      <c r="X3510" s="2">
        <v>116.33</v>
      </c>
      <c r="Y3510" s="34">
        <v>27.69</v>
      </c>
      <c r="Z3510" s="34">
        <v>27.69</v>
      </c>
      <c r="AA3510" s="2"/>
      <c r="AB3510" s="2"/>
      <c r="AC3510" s="2"/>
      <c r="AD3510" s="2"/>
      <c r="AE3510" s="2"/>
      <c r="AF3510" s="2"/>
      <c r="AG3510" s="2"/>
      <c r="AH3510" s="2"/>
      <c r="AI3510" s="2"/>
    </row>
    <row r="3511" spans="1:35" x14ac:dyDescent="0.3">
      <c r="A3511" s="2"/>
      <c r="B3511" s="2"/>
      <c r="C3511" s="2" t="s">
        <v>783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13" t="s">
        <v>86</v>
      </c>
      <c r="T3511" s="2" t="s">
        <v>4</v>
      </c>
      <c r="U3511" s="2" t="s">
        <v>4</v>
      </c>
      <c r="V3511" s="2" t="s">
        <v>96</v>
      </c>
      <c r="W3511" s="2"/>
      <c r="X3511" s="2">
        <v>170.33</v>
      </c>
      <c r="Y3511" s="34">
        <v>40.54</v>
      </c>
      <c r="Z3511" s="34">
        <v>40.54</v>
      </c>
      <c r="AA3511" s="2"/>
      <c r="AB3511" s="2"/>
      <c r="AC3511" s="2"/>
      <c r="AD3511" s="2"/>
      <c r="AE3511" s="2"/>
      <c r="AF3511" s="2"/>
      <c r="AG3511" s="2"/>
      <c r="AH3511" s="2"/>
      <c r="AI3511" s="2"/>
    </row>
    <row r="3512" spans="1:35" x14ac:dyDescent="0.3">
      <c r="A3512" s="2"/>
      <c r="B3512" s="2"/>
      <c r="C3512" s="2" t="s">
        <v>784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13" t="s">
        <v>86</v>
      </c>
      <c r="T3512" s="2" t="s">
        <v>4</v>
      </c>
      <c r="U3512" s="2" t="s">
        <v>4</v>
      </c>
      <c r="V3512" s="2" t="s">
        <v>96</v>
      </c>
      <c r="W3512" s="2"/>
      <c r="X3512" s="2">
        <v>221.96</v>
      </c>
      <c r="Y3512" s="34">
        <v>52.83</v>
      </c>
      <c r="Z3512" s="34">
        <v>52.83</v>
      </c>
      <c r="AA3512" s="2"/>
      <c r="AB3512" s="2"/>
      <c r="AC3512" s="2"/>
      <c r="AD3512" s="2"/>
      <c r="AE3512" s="2">
        <v>22.196000000000002</v>
      </c>
      <c r="AF3512" s="2"/>
      <c r="AG3512" s="2"/>
      <c r="AH3512" s="2"/>
      <c r="AI3512" s="2"/>
    </row>
    <row r="3513" spans="1:35" x14ac:dyDescent="0.3">
      <c r="A3513" s="2"/>
      <c r="B3513" s="2"/>
      <c r="C3513" s="2" t="s">
        <v>785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13" t="s">
        <v>86</v>
      </c>
      <c r="T3513" s="2" t="s">
        <v>4</v>
      </c>
      <c r="U3513" s="2" t="s">
        <v>4</v>
      </c>
      <c r="V3513" s="2" t="s">
        <v>96</v>
      </c>
      <c r="W3513" s="2"/>
      <c r="X3513" s="2">
        <v>975.87</v>
      </c>
      <c r="Y3513" s="34">
        <v>195.17</v>
      </c>
      <c r="Z3513" s="34">
        <v>195.17</v>
      </c>
      <c r="AA3513" s="2"/>
      <c r="AB3513" s="2"/>
      <c r="AC3513" s="2"/>
      <c r="AD3513" s="2"/>
      <c r="AE3513" s="2">
        <v>48.793500000000002</v>
      </c>
      <c r="AF3513" s="2"/>
      <c r="AG3513" s="2"/>
      <c r="AH3513" s="2"/>
      <c r="AI3513" s="2"/>
    </row>
    <row r="3514" spans="1:35" x14ac:dyDescent="0.3">
      <c r="A3514" s="2"/>
      <c r="B3514" s="2"/>
      <c r="C3514" s="2" t="s">
        <v>786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13" t="s">
        <v>86</v>
      </c>
      <c r="T3514" s="2" t="s">
        <v>4</v>
      </c>
      <c r="U3514" s="2" t="s">
        <v>4</v>
      </c>
      <c r="V3514" s="2" t="s">
        <v>96</v>
      </c>
      <c r="W3514" s="2"/>
      <c r="X3514" s="2">
        <v>326.39999999999998</v>
      </c>
      <c r="Y3514" s="34">
        <v>77.680000000000007</v>
      </c>
      <c r="Z3514" s="34">
        <v>77.680000000000007</v>
      </c>
      <c r="AA3514" s="2"/>
      <c r="AB3514" s="2"/>
      <c r="AC3514" s="2"/>
      <c r="AD3514" s="2"/>
      <c r="AE3514" s="2">
        <v>32.64</v>
      </c>
      <c r="AF3514" s="2"/>
      <c r="AG3514" s="2"/>
      <c r="AH3514" s="2"/>
      <c r="AI3514" s="2"/>
    </row>
    <row r="3515" spans="1:35" x14ac:dyDescent="0.3">
      <c r="A3515" s="2"/>
      <c r="B3515" s="2"/>
      <c r="C3515" s="2" t="s">
        <v>787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13" t="s">
        <v>86</v>
      </c>
      <c r="T3515" s="2" t="s">
        <v>4</v>
      </c>
      <c r="U3515" s="2" t="s">
        <v>4</v>
      </c>
      <c r="V3515" s="2" t="s">
        <v>96</v>
      </c>
      <c r="W3515" s="2"/>
      <c r="X3515" s="2">
        <v>274.01</v>
      </c>
      <c r="Y3515" s="34">
        <v>54.81</v>
      </c>
      <c r="Z3515" s="34">
        <v>54.81</v>
      </c>
      <c r="AA3515" s="2"/>
      <c r="AB3515" s="2"/>
      <c r="AC3515" s="2"/>
      <c r="AD3515" s="2"/>
      <c r="AE3515" s="2">
        <v>13.7005</v>
      </c>
      <c r="AF3515" s="2"/>
      <c r="AG3515" s="2"/>
      <c r="AH3515" s="2"/>
      <c r="AI3515" s="2"/>
    </row>
    <row r="3516" spans="1:35" x14ac:dyDescent="0.3">
      <c r="A3516" s="2"/>
      <c r="B3516" s="2"/>
      <c r="C3516" s="2" t="s">
        <v>788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13" t="s">
        <v>86</v>
      </c>
      <c r="T3516" s="2" t="s">
        <v>4</v>
      </c>
      <c r="U3516" s="2" t="s">
        <v>4</v>
      </c>
      <c r="V3516" s="2" t="s">
        <v>96</v>
      </c>
      <c r="W3516" s="2"/>
      <c r="X3516" s="2">
        <v>186.34</v>
      </c>
      <c r="Y3516" s="34">
        <v>38.200000000000003</v>
      </c>
      <c r="Z3516" s="34">
        <v>38.200000000000003</v>
      </c>
      <c r="AA3516" s="2"/>
      <c r="AB3516" s="2"/>
      <c r="AC3516" s="2"/>
      <c r="AD3516" s="2"/>
      <c r="AE3516" s="2">
        <v>9.3170000000000002</v>
      </c>
      <c r="AF3516" s="2"/>
      <c r="AG3516" s="2"/>
      <c r="AH3516" s="2"/>
      <c r="AI3516" s="2"/>
    </row>
    <row r="3517" spans="1:35" x14ac:dyDescent="0.3">
      <c r="A3517" s="2"/>
      <c r="B3517" s="2"/>
      <c r="C3517" s="2" t="s">
        <v>789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13" t="s">
        <v>86</v>
      </c>
      <c r="T3517" s="2" t="s">
        <v>4</v>
      </c>
      <c r="U3517" s="2" t="s">
        <v>4</v>
      </c>
      <c r="V3517" s="2" t="s">
        <v>96</v>
      </c>
      <c r="W3517" s="2"/>
      <c r="X3517" s="2">
        <v>488.64</v>
      </c>
      <c r="Y3517" s="34">
        <v>100.17</v>
      </c>
      <c r="Z3517" s="34">
        <v>100.17</v>
      </c>
      <c r="AA3517" s="2"/>
      <c r="AB3517" s="2"/>
      <c r="AC3517" s="2"/>
      <c r="AD3517" s="2"/>
      <c r="AE3517" s="2"/>
      <c r="AF3517" s="2"/>
      <c r="AG3517" s="2"/>
      <c r="AH3517" s="2"/>
      <c r="AI3517" s="2"/>
    </row>
    <row r="3518" spans="1:35" x14ac:dyDescent="0.3">
      <c r="A3518" s="2"/>
      <c r="B3518" s="2"/>
      <c r="C3518" s="2" t="s">
        <v>790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13" t="s">
        <v>86</v>
      </c>
      <c r="T3518" s="2" t="s">
        <v>4</v>
      </c>
      <c r="U3518" s="2" t="s">
        <v>4</v>
      </c>
      <c r="V3518" s="2" t="s">
        <v>96</v>
      </c>
      <c r="W3518" s="2"/>
      <c r="X3518" s="2">
        <v>315.60000000000002</v>
      </c>
      <c r="Y3518" s="34">
        <v>47.34</v>
      </c>
      <c r="Z3518" s="34">
        <v>47.34</v>
      </c>
      <c r="AA3518" s="2"/>
      <c r="AB3518" s="2"/>
      <c r="AC3518" s="2"/>
      <c r="AD3518" s="2"/>
      <c r="AE3518" s="2">
        <v>0</v>
      </c>
      <c r="AF3518" s="2"/>
      <c r="AG3518" s="2"/>
      <c r="AH3518" s="2"/>
      <c r="AI3518" s="2"/>
    </row>
    <row r="3519" spans="1:35" x14ac:dyDescent="0.3">
      <c r="A3519" s="2"/>
      <c r="B3519" s="2"/>
      <c r="C3519" s="2" t="s">
        <v>790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13" t="s">
        <v>86</v>
      </c>
      <c r="T3519" s="2" t="s">
        <v>4</v>
      </c>
      <c r="U3519" s="2" t="s">
        <v>4</v>
      </c>
      <c r="V3519" s="2" t="s">
        <v>96</v>
      </c>
      <c r="W3519" s="2"/>
      <c r="X3519" s="2">
        <v>-315.60000000000002</v>
      </c>
      <c r="Y3519" s="34">
        <v>-47.34</v>
      </c>
      <c r="Z3519" s="34">
        <v>-47.34</v>
      </c>
      <c r="AA3519" s="2"/>
      <c r="AB3519" s="2"/>
      <c r="AC3519" s="2"/>
      <c r="AD3519" s="2"/>
      <c r="AE3519" s="2">
        <v>0</v>
      </c>
      <c r="AF3519" s="2"/>
      <c r="AG3519" s="2"/>
      <c r="AH3519" s="2"/>
      <c r="AI3519" s="2"/>
    </row>
    <row r="3520" spans="1:35" x14ac:dyDescent="0.3">
      <c r="A3520" s="2"/>
      <c r="B3520" s="2"/>
      <c r="C3520" s="2" t="s">
        <v>791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13" t="s">
        <v>86</v>
      </c>
      <c r="T3520" s="2" t="s">
        <v>4</v>
      </c>
      <c r="U3520" s="2" t="s">
        <v>4</v>
      </c>
      <c r="V3520" s="2" t="s">
        <v>96</v>
      </c>
      <c r="W3520" s="2"/>
      <c r="X3520" s="2">
        <v>309.73</v>
      </c>
      <c r="Y3520" s="34">
        <v>61.95</v>
      </c>
      <c r="Z3520" s="34">
        <v>61.95</v>
      </c>
      <c r="AA3520" s="2"/>
      <c r="AB3520" s="2"/>
      <c r="AC3520" s="2"/>
      <c r="AD3520" s="2"/>
      <c r="AE3520" s="2">
        <v>15.486499999999999</v>
      </c>
      <c r="AF3520" s="2"/>
      <c r="AG3520" s="2"/>
      <c r="AH3520" s="2"/>
      <c r="AI3520" s="2"/>
    </row>
    <row r="3521" spans="1:35" x14ac:dyDescent="0.3">
      <c r="A3521" s="2"/>
      <c r="B3521" s="2"/>
      <c r="C3521" s="2" t="s">
        <v>792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13" t="s">
        <v>86</v>
      </c>
      <c r="T3521" s="2" t="s">
        <v>4</v>
      </c>
      <c r="U3521" s="2" t="s">
        <v>4</v>
      </c>
      <c r="V3521" s="2" t="s">
        <v>96</v>
      </c>
      <c r="W3521" s="2"/>
      <c r="X3521" s="2">
        <v>243.44</v>
      </c>
      <c r="Y3521" s="34">
        <v>57.94</v>
      </c>
      <c r="Z3521" s="34">
        <v>57.94</v>
      </c>
      <c r="AA3521" s="2"/>
      <c r="AB3521" s="2"/>
      <c r="AC3521" s="2"/>
      <c r="AD3521" s="2"/>
      <c r="AE3521" s="2">
        <v>24.344000000000001</v>
      </c>
      <c r="AF3521" s="2"/>
      <c r="AG3521" s="2"/>
      <c r="AH3521" s="2"/>
      <c r="AI3521" s="2"/>
    </row>
    <row r="3522" spans="1:35" x14ac:dyDescent="0.3">
      <c r="A3522" s="2"/>
      <c r="B3522" s="2"/>
      <c r="C3522" s="2" t="s">
        <v>793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13" t="s">
        <v>86</v>
      </c>
      <c r="T3522" s="2" t="s">
        <v>4</v>
      </c>
      <c r="U3522" s="2" t="s">
        <v>4</v>
      </c>
      <c r="V3522" s="2" t="s">
        <v>96</v>
      </c>
      <c r="W3522" s="2"/>
      <c r="X3522" s="2">
        <v>279.27999999999997</v>
      </c>
      <c r="Y3522" s="34">
        <v>66.47</v>
      </c>
      <c r="Z3522" s="34">
        <v>66.47</v>
      </c>
      <c r="AA3522" s="2"/>
      <c r="AB3522" s="2"/>
      <c r="AC3522" s="2"/>
      <c r="AD3522" s="2"/>
      <c r="AE3522" s="2">
        <v>27.928000000000001</v>
      </c>
      <c r="AF3522" s="2"/>
      <c r="AG3522" s="2"/>
      <c r="AH3522" s="2"/>
      <c r="AI3522" s="2"/>
    </row>
    <row r="3523" spans="1:35" x14ac:dyDescent="0.3">
      <c r="A3523" s="2"/>
      <c r="B3523" s="2"/>
      <c r="C3523" s="2" t="s">
        <v>794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13" t="s">
        <v>86</v>
      </c>
      <c r="T3523" s="2" t="s">
        <v>4</v>
      </c>
      <c r="U3523" s="2" t="s">
        <v>4</v>
      </c>
      <c r="V3523" s="2" t="s">
        <v>96</v>
      </c>
      <c r="W3523" s="2"/>
      <c r="X3523" s="2">
        <v>221.98</v>
      </c>
      <c r="Y3523" s="34">
        <v>52.83</v>
      </c>
      <c r="Z3523" s="34">
        <v>52.83</v>
      </c>
      <c r="AA3523" s="2"/>
      <c r="AB3523" s="2"/>
      <c r="AC3523" s="2"/>
      <c r="AD3523" s="2"/>
      <c r="AE3523" s="2">
        <v>22.198</v>
      </c>
      <c r="AF3523" s="2"/>
      <c r="AG3523" s="2"/>
      <c r="AH3523" s="2"/>
      <c r="AI3523" s="2"/>
    </row>
    <row r="3524" spans="1:35" x14ac:dyDescent="0.3">
      <c r="A3524" s="2"/>
      <c r="B3524" s="2"/>
      <c r="C3524" s="2" t="s">
        <v>795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13" t="s">
        <v>86</v>
      </c>
      <c r="T3524" s="2" t="s">
        <v>4</v>
      </c>
      <c r="U3524" s="2" t="s">
        <v>4</v>
      </c>
      <c r="V3524" s="2" t="s">
        <v>96</v>
      </c>
      <c r="W3524" s="2"/>
      <c r="X3524" s="2">
        <v>281.19</v>
      </c>
      <c r="Y3524" s="34">
        <v>70.3</v>
      </c>
      <c r="Z3524" s="34">
        <v>70.3</v>
      </c>
      <c r="AA3524" s="2"/>
      <c r="AB3524" s="2"/>
      <c r="AC3524" s="2"/>
      <c r="AD3524" s="2"/>
      <c r="AE3524" s="2">
        <v>28.119</v>
      </c>
      <c r="AF3524" s="2"/>
      <c r="AG3524" s="2"/>
      <c r="AH3524" s="2"/>
      <c r="AI3524" s="2"/>
    </row>
    <row r="3525" spans="1:35" x14ac:dyDescent="0.3">
      <c r="A3525" s="2"/>
      <c r="B3525" s="2"/>
      <c r="C3525" s="2" t="s">
        <v>796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13" t="s">
        <v>73</v>
      </c>
      <c r="T3525" s="2" t="s">
        <v>74</v>
      </c>
      <c r="U3525" s="2" t="s">
        <v>8</v>
      </c>
      <c r="V3525" s="2" t="s">
        <v>96</v>
      </c>
      <c r="W3525" s="2"/>
      <c r="X3525" s="2">
        <v>220.22</v>
      </c>
      <c r="Y3525" s="34">
        <v>52.86</v>
      </c>
      <c r="Z3525" s="34">
        <v>52.86</v>
      </c>
      <c r="AA3525" s="2"/>
      <c r="AB3525" s="2"/>
      <c r="AC3525" s="2"/>
      <c r="AD3525" s="2"/>
      <c r="AE3525" s="2"/>
      <c r="AF3525" s="2"/>
      <c r="AG3525" s="2"/>
      <c r="AH3525" s="2"/>
      <c r="AI3525" s="2"/>
    </row>
    <row r="3526" spans="1:35" x14ac:dyDescent="0.3">
      <c r="A3526" s="2"/>
      <c r="B3526" s="2"/>
      <c r="C3526" s="2" t="s">
        <v>797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13" t="s">
        <v>73</v>
      </c>
      <c r="T3526" s="2" t="s">
        <v>74</v>
      </c>
      <c r="U3526" s="2" t="s">
        <v>8</v>
      </c>
      <c r="V3526" s="2" t="s">
        <v>96</v>
      </c>
      <c r="W3526" s="2"/>
      <c r="X3526" s="2">
        <v>218.09</v>
      </c>
      <c r="Y3526" s="34">
        <v>52.34</v>
      </c>
      <c r="Z3526" s="34">
        <v>52.34</v>
      </c>
      <c r="AA3526" s="2"/>
      <c r="AB3526" s="2"/>
      <c r="AC3526" s="2"/>
      <c r="AD3526" s="2"/>
      <c r="AE3526" s="2"/>
      <c r="AF3526" s="2"/>
      <c r="AG3526" s="2"/>
      <c r="AH3526" s="2"/>
      <c r="AI3526" s="2"/>
    </row>
    <row r="3527" spans="1:35" x14ac:dyDescent="0.3">
      <c r="A3527" s="2"/>
      <c r="B3527" s="2"/>
      <c r="C3527" s="2" t="s">
        <v>798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13" t="s">
        <v>73</v>
      </c>
      <c r="T3527" s="2" t="s">
        <v>74</v>
      </c>
      <c r="U3527" s="2" t="s">
        <v>8</v>
      </c>
      <c r="V3527" s="2" t="s">
        <v>96</v>
      </c>
      <c r="W3527" s="2"/>
      <c r="X3527" s="2">
        <v>311.16000000000003</v>
      </c>
      <c r="Y3527" s="34">
        <v>37.340000000000003</v>
      </c>
      <c r="Z3527" s="34">
        <v>37.340000000000003</v>
      </c>
      <c r="AA3527" s="2"/>
      <c r="AB3527" s="2"/>
      <c r="AC3527" s="2"/>
      <c r="AD3527" s="2"/>
      <c r="AE3527" s="2"/>
      <c r="AF3527" s="2"/>
      <c r="AG3527" s="2"/>
      <c r="AH3527" s="2"/>
      <c r="AI3527" s="2"/>
    </row>
    <row r="3528" spans="1:35" x14ac:dyDescent="0.3">
      <c r="A3528" s="2"/>
      <c r="B3528" s="2"/>
      <c r="C3528" s="2" t="s">
        <v>799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13" t="s">
        <v>73</v>
      </c>
      <c r="T3528" s="2" t="s">
        <v>74</v>
      </c>
      <c r="U3528" s="2" t="s">
        <v>8</v>
      </c>
      <c r="V3528" s="2" t="s">
        <v>96</v>
      </c>
      <c r="W3528" s="2"/>
      <c r="X3528" s="2">
        <v>37.42</v>
      </c>
      <c r="Y3528" s="34">
        <v>5.61</v>
      </c>
      <c r="Z3528" s="34">
        <v>5.61</v>
      </c>
      <c r="AA3528" s="2"/>
      <c r="AB3528" s="2"/>
      <c r="AC3528" s="2"/>
      <c r="AD3528" s="2"/>
      <c r="AE3528" s="2"/>
      <c r="AF3528" s="2"/>
      <c r="AG3528" s="2"/>
      <c r="AH3528" s="2"/>
      <c r="AI3528" s="2"/>
    </row>
    <row r="3529" spans="1:35" x14ac:dyDescent="0.3">
      <c r="A3529" s="2"/>
      <c r="B3529" s="2"/>
      <c r="C3529" s="2" t="s">
        <v>800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13" t="s">
        <v>73</v>
      </c>
      <c r="T3529" s="2" t="s">
        <v>74</v>
      </c>
      <c r="U3529" s="2" t="s">
        <v>8</v>
      </c>
      <c r="V3529" s="2" t="s">
        <v>96</v>
      </c>
      <c r="W3529" s="2"/>
      <c r="X3529" s="2">
        <v>8349.0300000000007</v>
      </c>
      <c r="Y3529" s="34">
        <v>417.45</v>
      </c>
      <c r="Z3529" s="34">
        <v>417.45</v>
      </c>
      <c r="AA3529" s="2"/>
      <c r="AB3529" s="2"/>
      <c r="AC3529" s="2"/>
      <c r="AD3529" s="2"/>
      <c r="AE3529" s="2"/>
      <c r="AF3529" s="2"/>
      <c r="AG3529" s="2"/>
      <c r="AH3529" s="2"/>
      <c r="AI3529" s="2"/>
    </row>
    <row r="3530" spans="1:35" x14ac:dyDescent="0.3">
      <c r="A3530" s="2"/>
      <c r="B3530" s="2"/>
      <c r="C3530" s="2" t="s">
        <v>801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13" t="s">
        <v>70</v>
      </c>
      <c r="T3530" s="2" t="s">
        <v>71</v>
      </c>
      <c r="U3530" s="2" t="s">
        <v>8</v>
      </c>
      <c r="V3530" s="2" t="s">
        <v>141</v>
      </c>
      <c r="W3530" s="2"/>
      <c r="X3530" s="2">
        <v>18.850000000000001</v>
      </c>
      <c r="Y3530" s="34">
        <v>4.24</v>
      </c>
      <c r="Z3530" s="34">
        <v>4.24</v>
      </c>
      <c r="AA3530" s="2"/>
      <c r="AB3530" s="2"/>
      <c r="AC3530" s="2"/>
      <c r="AD3530" s="2"/>
      <c r="AE3530" s="2">
        <v>0.63600000000000001</v>
      </c>
      <c r="AF3530" s="2"/>
      <c r="AG3530" s="2"/>
      <c r="AH3530" s="2"/>
      <c r="AI3530" s="2"/>
    </row>
    <row r="3531" spans="1:35" x14ac:dyDescent="0.3">
      <c r="A3531" s="2"/>
      <c r="B3531" s="2"/>
      <c r="C3531" s="2" t="s">
        <v>801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13" t="s">
        <v>70</v>
      </c>
      <c r="T3531" s="2" t="s">
        <v>71</v>
      </c>
      <c r="U3531" s="2" t="s">
        <v>8</v>
      </c>
      <c r="V3531" s="2" t="s">
        <v>141</v>
      </c>
      <c r="W3531" s="2"/>
      <c r="X3531" s="2">
        <v>18.850000000000001</v>
      </c>
      <c r="Y3531" s="34">
        <v>4.24</v>
      </c>
      <c r="Z3531" s="34">
        <v>4.24</v>
      </c>
      <c r="AA3531" s="2"/>
      <c r="AB3531" s="2"/>
      <c r="AC3531" s="2"/>
      <c r="AD3531" s="2"/>
      <c r="AE3531" s="2"/>
      <c r="AF3531" s="2"/>
      <c r="AG3531" s="2"/>
      <c r="AH3531" s="2"/>
      <c r="AI3531" s="2"/>
    </row>
    <row r="3532" spans="1:35" x14ac:dyDescent="0.3">
      <c r="A3532" s="2"/>
      <c r="B3532" s="2"/>
      <c r="C3532" s="2" t="s">
        <v>802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13" t="s">
        <v>70</v>
      </c>
      <c r="T3532" s="2" t="s">
        <v>71</v>
      </c>
      <c r="U3532" s="2" t="s">
        <v>8</v>
      </c>
      <c r="V3532" s="2" t="s">
        <v>141</v>
      </c>
      <c r="W3532" s="2"/>
      <c r="X3532" s="2">
        <v>26.58</v>
      </c>
      <c r="Y3532" s="34">
        <v>5.97</v>
      </c>
      <c r="Z3532" s="34">
        <v>5.97</v>
      </c>
      <c r="AA3532" s="2"/>
      <c r="AB3532" s="2"/>
      <c r="AC3532" s="2"/>
      <c r="AD3532" s="2"/>
      <c r="AE3532" s="2">
        <v>0.89549999999999996</v>
      </c>
      <c r="AF3532" s="2"/>
      <c r="AG3532" s="2"/>
      <c r="AH3532" s="2"/>
      <c r="AI3532" s="2"/>
    </row>
    <row r="3533" spans="1:35" x14ac:dyDescent="0.3">
      <c r="A3533" s="2"/>
      <c r="B3533" s="2"/>
      <c r="C3533" s="2" t="s">
        <v>803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13" t="s">
        <v>86</v>
      </c>
      <c r="T3533" s="2" t="s">
        <v>4</v>
      </c>
      <c r="U3533" s="2" t="s">
        <v>4</v>
      </c>
      <c r="V3533" s="2" t="s">
        <v>141</v>
      </c>
      <c r="W3533" s="2"/>
      <c r="X3533" s="2">
        <v>0</v>
      </c>
      <c r="Y3533" s="34">
        <v>125</v>
      </c>
      <c r="Z3533" s="34"/>
      <c r="AA3533" s="34">
        <v>125</v>
      </c>
      <c r="AB3533" s="2"/>
      <c r="AC3533" s="2"/>
      <c r="AD3533" s="2"/>
      <c r="AE3533" s="2"/>
      <c r="AF3533" s="2"/>
      <c r="AG3533" s="2"/>
      <c r="AH3533" s="2"/>
      <c r="AI3533" s="2"/>
    </row>
    <row r="3534" spans="1:35" x14ac:dyDescent="0.3">
      <c r="A3534" s="2"/>
      <c r="B3534" s="2"/>
      <c r="C3534" s="2" t="s">
        <v>803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13" t="s">
        <v>86</v>
      </c>
      <c r="T3534" s="2" t="s">
        <v>4</v>
      </c>
      <c r="U3534" s="2" t="s">
        <v>4</v>
      </c>
      <c r="V3534" s="2" t="s">
        <v>96</v>
      </c>
      <c r="W3534" s="2"/>
      <c r="X3534" s="2">
        <v>0</v>
      </c>
      <c r="Y3534" s="34">
        <v>150</v>
      </c>
      <c r="Z3534" s="34"/>
      <c r="AA3534" s="34">
        <v>150</v>
      </c>
      <c r="AB3534" s="2"/>
      <c r="AC3534" s="2"/>
      <c r="AD3534" s="2"/>
      <c r="AE3534" s="2"/>
      <c r="AF3534" s="2"/>
      <c r="AG3534" s="2"/>
      <c r="AH3534" s="2"/>
      <c r="AI3534" s="2"/>
    </row>
    <row r="3535" spans="1:35" x14ac:dyDescent="0.3">
      <c r="A3535" s="2"/>
      <c r="B3535" s="2"/>
      <c r="C3535" s="2" t="s">
        <v>804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13" t="s">
        <v>86</v>
      </c>
      <c r="T3535" s="2" t="s">
        <v>4</v>
      </c>
      <c r="U3535" s="2" t="s">
        <v>4</v>
      </c>
      <c r="V3535" s="2" t="s">
        <v>96</v>
      </c>
      <c r="W3535" s="2"/>
      <c r="X3535" s="2">
        <v>179.95</v>
      </c>
      <c r="Y3535" s="34">
        <v>21.59</v>
      </c>
      <c r="Z3535" s="34">
        <v>21.59</v>
      </c>
      <c r="AA3535" s="2"/>
      <c r="AB3535" s="2"/>
      <c r="AC3535" s="2"/>
      <c r="AD3535" s="2"/>
      <c r="AE3535" s="2"/>
      <c r="AF3535" s="2"/>
      <c r="AG3535" s="2"/>
      <c r="AH3535" s="2"/>
      <c r="AI3535" s="2"/>
    </row>
    <row r="3536" spans="1:35" x14ac:dyDescent="0.3">
      <c r="A3536" s="2"/>
      <c r="B3536" s="2"/>
      <c r="C3536" s="2" t="s">
        <v>805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13" t="s">
        <v>86</v>
      </c>
      <c r="T3536" s="2" t="s">
        <v>4</v>
      </c>
      <c r="U3536" s="2" t="s">
        <v>4</v>
      </c>
      <c r="V3536" s="2" t="s">
        <v>96</v>
      </c>
      <c r="W3536" s="2"/>
      <c r="X3536" s="2">
        <v>255.24</v>
      </c>
      <c r="Y3536" s="34">
        <v>30.63</v>
      </c>
      <c r="Z3536" s="34">
        <v>30.63</v>
      </c>
      <c r="AA3536" s="2"/>
      <c r="AB3536" s="2"/>
      <c r="AC3536" s="2"/>
      <c r="AD3536" s="2"/>
      <c r="AE3536" s="2"/>
      <c r="AF3536" s="2"/>
      <c r="AG3536" s="2"/>
      <c r="AH3536" s="2"/>
      <c r="AI3536" s="2"/>
    </row>
    <row r="3537" spans="1:35" x14ac:dyDescent="0.3">
      <c r="A3537" s="2"/>
      <c r="B3537" s="2"/>
      <c r="C3537" s="2" t="s">
        <v>806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13" t="s">
        <v>83</v>
      </c>
      <c r="T3537" s="2" t="s">
        <v>84</v>
      </c>
      <c r="U3537" s="2" t="s">
        <v>3</v>
      </c>
      <c r="V3537" s="2" t="s">
        <v>106</v>
      </c>
      <c r="W3537" s="2"/>
      <c r="X3537" s="2">
        <v>301.25</v>
      </c>
      <c r="Y3537" s="34">
        <v>24.1</v>
      </c>
      <c r="Z3537" s="34">
        <v>24.1</v>
      </c>
      <c r="AA3537" s="2"/>
      <c r="AB3537" s="2"/>
      <c r="AC3537" s="2"/>
      <c r="AD3537" s="2"/>
      <c r="AE3537" s="2"/>
      <c r="AF3537" s="2"/>
      <c r="AG3537" s="2"/>
      <c r="AH3537" s="2"/>
      <c r="AI3537" s="2"/>
    </row>
    <row r="3538" spans="1:35" x14ac:dyDescent="0.3">
      <c r="A3538" s="2"/>
      <c r="B3538" s="2"/>
      <c r="C3538" s="2" t="s">
        <v>807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13" t="s">
        <v>83</v>
      </c>
      <c r="T3538" s="2" t="s">
        <v>84</v>
      </c>
      <c r="U3538" s="2" t="s">
        <v>3</v>
      </c>
      <c r="V3538" s="2" t="s">
        <v>106</v>
      </c>
      <c r="W3538" s="2"/>
      <c r="X3538" s="2">
        <v>364.48</v>
      </c>
      <c r="Y3538" s="34">
        <v>36.46</v>
      </c>
      <c r="Z3538" s="34">
        <v>36.46</v>
      </c>
      <c r="AA3538" s="2"/>
      <c r="AB3538" s="2"/>
      <c r="AC3538" s="2"/>
      <c r="AD3538" s="2"/>
      <c r="AE3538" s="2"/>
      <c r="AF3538" s="2"/>
      <c r="AG3538" s="2"/>
      <c r="AH3538" s="2"/>
      <c r="AI3538" s="2"/>
    </row>
    <row r="3539" spans="1:35" x14ac:dyDescent="0.3">
      <c r="A3539" s="2"/>
      <c r="B3539" s="2"/>
      <c r="C3539" s="2" t="s">
        <v>807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13" t="s">
        <v>83</v>
      </c>
      <c r="T3539" s="2" t="s">
        <v>84</v>
      </c>
      <c r="U3539" s="2" t="s">
        <v>3</v>
      </c>
      <c r="V3539" s="2" t="s">
        <v>106</v>
      </c>
      <c r="W3539" s="2"/>
      <c r="X3539" s="2">
        <v>411.48</v>
      </c>
      <c r="Y3539" s="34">
        <v>41.17</v>
      </c>
      <c r="Z3539" s="34">
        <v>41.17</v>
      </c>
      <c r="AA3539" s="2"/>
      <c r="AB3539" s="2"/>
      <c r="AC3539" s="2"/>
      <c r="AD3539" s="2"/>
      <c r="AE3539" s="2"/>
      <c r="AF3539" s="2"/>
      <c r="AG3539" s="2"/>
      <c r="AH3539" s="2"/>
      <c r="AI3539" s="2"/>
    </row>
    <row r="3540" spans="1:35" x14ac:dyDescent="0.3">
      <c r="A3540" s="2"/>
      <c r="B3540" s="2"/>
      <c r="C3540" s="2" t="s">
        <v>808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13" t="s">
        <v>83</v>
      </c>
      <c r="T3540" s="2" t="s">
        <v>84</v>
      </c>
      <c r="U3540" s="2" t="s">
        <v>3</v>
      </c>
      <c r="V3540" s="2" t="s">
        <v>106</v>
      </c>
      <c r="W3540" s="2"/>
      <c r="X3540" s="2">
        <v>312.02999999999997</v>
      </c>
      <c r="Y3540" s="34">
        <v>31.21</v>
      </c>
      <c r="Z3540" s="34">
        <v>31.21</v>
      </c>
      <c r="AA3540" s="2"/>
      <c r="AB3540" s="2"/>
      <c r="AC3540" s="2"/>
      <c r="AD3540" s="2"/>
      <c r="AE3540" s="2">
        <v>10.26</v>
      </c>
      <c r="AF3540" s="2"/>
      <c r="AG3540" s="2"/>
      <c r="AH3540" s="2"/>
      <c r="AI3540" s="2"/>
    </row>
    <row r="3541" spans="1:35" x14ac:dyDescent="0.3">
      <c r="A3541" s="2"/>
      <c r="B3541" s="2"/>
      <c r="C3541" s="2" t="s">
        <v>808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13" t="s">
        <v>83</v>
      </c>
      <c r="T3541" s="2" t="s">
        <v>84</v>
      </c>
      <c r="U3541" s="2" t="s">
        <v>3</v>
      </c>
      <c r="V3541" s="2" t="s">
        <v>106</v>
      </c>
      <c r="W3541" s="2"/>
      <c r="X3541" s="2">
        <v>29.94</v>
      </c>
      <c r="Y3541" s="34">
        <v>2.99</v>
      </c>
      <c r="Z3541" s="34">
        <v>2.99</v>
      </c>
      <c r="AA3541" s="2"/>
      <c r="AB3541" s="2"/>
      <c r="AC3541" s="2"/>
      <c r="AD3541" s="2"/>
      <c r="AE3541" s="2"/>
      <c r="AF3541" s="2"/>
      <c r="AG3541" s="2"/>
      <c r="AH3541" s="2"/>
      <c r="AI3541" s="2"/>
    </row>
    <row r="3542" spans="1:35" x14ac:dyDescent="0.3">
      <c r="A3542" s="2"/>
      <c r="B3542" s="2"/>
      <c r="C3542" s="2" t="s">
        <v>809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13" t="s">
        <v>83</v>
      </c>
      <c r="T3542" s="2" t="s">
        <v>84</v>
      </c>
      <c r="U3542" s="2" t="s">
        <v>3</v>
      </c>
      <c r="V3542" s="2" t="s">
        <v>106</v>
      </c>
      <c r="W3542" s="2"/>
      <c r="X3542" s="2">
        <v>362.31</v>
      </c>
      <c r="Y3542" s="34">
        <v>36.229999999999997</v>
      </c>
      <c r="Z3542" s="34">
        <v>36.229999999999997</v>
      </c>
      <c r="AA3542" s="2"/>
      <c r="AB3542" s="2"/>
      <c r="AC3542" s="2"/>
      <c r="AD3542" s="2"/>
      <c r="AE3542" s="2">
        <v>10.869</v>
      </c>
      <c r="AF3542" s="2"/>
      <c r="AG3542" s="2"/>
      <c r="AH3542" s="2"/>
      <c r="AI3542" s="2"/>
    </row>
    <row r="3543" spans="1:35" x14ac:dyDescent="0.3">
      <c r="A3543" s="2"/>
      <c r="B3543" s="2"/>
      <c r="C3543" s="2" t="s">
        <v>810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13" t="s">
        <v>83</v>
      </c>
      <c r="T3543" s="2" t="s">
        <v>84</v>
      </c>
      <c r="U3543" s="2" t="s">
        <v>3</v>
      </c>
      <c r="V3543" s="2" t="s">
        <v>106</v>
      </c>
      <c r="W3543" s="2"/>
      <c r="X3543" s="2">
        <v>456.78</v>
      </c>
      <c r="Y3543" s="34">
        <v>45.69</v>
      </c>
      <c r="Z3543" s="34">
        <v>45.69</v>
      </c>
      <c r="AA3543" s="2"/>
      <c r="AB3543" s="2"/>
      <c r="AC3543" s="2"/>
      <c r="AD3543" s="2"/>
      <c r="AE3543" s="2"/>
      <c r="AF3543" s="2"/>
      <c r="AG3543" s="2"/>
      <c r="AH3543" s="2"/>
      <c r="AI3543" s="2"/>
    </row>
    <row r="3544" spans="1:35" x14ac:dyDescent="0.3">
      <c r="A3544" s="2"/>
      <c r="B3544" s="2"/>
      <c r="C3544" s="2" t="s">
        <v>811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13" t="s">
        <v>83</v>
      </c>
      <c r="T3544" s="2" t="s">
        <v>84</v>
      </c>
      <c r="U3544" s="2" t="s">
        <v>3</v>
      </c>
      <c r="V3544" s="2" t="s">
        <v>106</v>
      </c>
      <c r="W3544" s="2"/>
      <c r="X3544" s="2">
        <v>298.97000000000003</v>
      </c>
      <c r="Y3544" s="34">
        <v>29.91</v>
      </c>
      <c r="Z3544" s="34">
        <v>29.91</v>
      </c>
      <c r="AA3544" s="2"/>
      <c r="AB3544" s="2"/>
      <c r="AC3544" s="2"/>
      <c r="AD3544" s="2"/>
      <c r="AE3544" s="2"/>
      <c r="AF3544" s="2"/>
      <c r="AG3544" s="2"/>
      <c r="AH3544" s="2"/>
      <c r="AI3544" s="2"/>
    </row>
    <row r="3545" spans="1:35" x14ac:dyDescent="0.3">
      <c r="A3545" s="2"/>
      <c r="B3545" s="2"/>
      <c r="C3545" s="2" t="s">
        <v>812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13" t="s">
        <v>83</v>
      </c>
      <c r="T3545" s="2" t="s">
        <v>84</v>
      </c>
      <c r="U3545" s="2" t="s">
        <v>3</v>
      </c>
      <c r="V3545" s="2" t="s">
        <v>106</v>
      </c>
      <c r="W3545" s="2"/>
      <c r="X3545" s="2">
        <v>385.49</v>
      </c>
      <c r="Y3545" s="34">
        <v>38.56</v>
      </c>
      <c r="Z3545" s="34">
        <v>38.56</v>
      </c>
      <c r="AA3545" s="2"/>
      <c r="AB3545" s="2"/>
      <c r="AC3545" s="2"/>
      <c r="AD3545" s="2"/>
      <c r="AE3545" s="2"/>
      <c r="AF3545" s="2"/>
      <c r="AG3545" s="2"/>
      <c r="AH3545" s="2"/>
      <c r="AI3545" s="2"/>
    </row>
    <row r="3546" spans="1:35" x14ac:dyDescent="0.3">
      <c r="A3546" s="2"/>
      <c r="B3546" s="2"/>
      <c r="C3546" s="2" t="s">
        <v>813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13" t="s">
        <v>83</v>
      </c>
      <c r="T3546" s="2" t="s">
        <v>84</v>
      </c>
      <c r="U3546" s="2" t="s">
        <v>3</v>
      </c>
      <c r="V3546" s="2" t="s">
        <v>106</v>
      </c>
      <c r="W3546" s="2"/>
      <c r="X3546" s="2">
        <v>1140.78</v>
      </c>
      <c r="Y3546" s="34">
        <v>114.09</v>
      </c>
      <c r="Z3546" s="34">
        <v>114.09</v>
      </c>
      <c r="AA3546" s="2"/>
      <c r="AB3546" s="2"/>
      <c r="AC3546" s="2"/>
      <c r="AD3546" s="2"/>
      <c r="AE3546" s="2">
        <v>57.045000000000002</v>
      </c>
      <c r="AF3546" s="2"/>
      <c r="AG3546" s="2"/>
      <c r="AH3546" s="2"/>
      <c r="AI3546" s="2"/>
    </row>
    <row r="3547" spans="1:35" x14ac:dyDescent="0.3">
      <c r="A3547" s="2"/>
      <c r="B3547" s="2"/>
      <c r="C3547" s="2" t="s">
        <v>814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13" t="s">
        <v>83</v>
      </c>
      <c r="T3547" s="2" t="s">
        <v>84</v>
      </c>
      <c r="U3547" s="2" t="s">
        <v>3</v>
      </c>
      <c r="V3547" s="2" t="s">
        <v>106</v>
      </c>
      <c r="W3547" s="2"/>
      <c r="X3547" s="2">
        <v>521.08000000000004</v>
      </c>
      <c r="Y3547" s="34">
        <v>52.12</v>
      </c>
      <c r="Z3547" s="34">
        <v>52.12</v>
      </c>
      <c r="AA3547" s="2"/>
      <c r="AB3547" s="2"/>
      <c r="AC3547" s="2"/>
      <c r="AD3547" s="2"/>
      <c r="AE3547" s="2">
        <v>26.06</v>
      </c>
      <c r="AF3547" s="2"/>
      <c r="AG3547" s="2"/>
      <c r="AH3547" s="2"/>
      <c r="AI3547" s="2"/>
    </row>
    <row r="3548" spans="1:35" x14ac:dyDescent="0.3">
      <c r="A3548" s="2"/>
      <c r="B3548" s="2"/>
      <c r="C3548" s="2" t="s">
        <v>815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13" t="s">
        <v>83</v>
      </c>
      <c r="T3548" s="2" t="s">
        <v>84</v>
      </c>
      <c r="U3548" s="2" t="s">
        <v>3</v>
      </c>
      <c r="V3548" s="2" t="s">
        <v>106</v>
      </c>
      <c r="W3548" s="2"/>
      <c r="X3548" s="2">
        <v>260.38</v>
      </c>
      <c r="Y3548" s="34">
        <v>26.05</v>
      </c>
      <c r="Z3548" s="34">
        <v>26.05</v>
      </c>
      <c r="AA3548" s="2"/>
      <c r="AB3548" s="2"/>
      <c r="AC3548" s="2"/>
      <c r="AD3548" s="2"/>
      <c r="AE3548" s="2">
        <v>7.8150000000000004</v>
      </c>
      <c r="AF3548" s="2"/>
      <c r="AG3548" s="2"/>
      <c r="AH3548" s="2"/>
      <c r="AI3548" s="2"/>
    </row>
    <row r="3549" spans="1:35" x14ac:dyDescent="0.3">
      <c r="A3549" s="2"/>
      <c r="B3549" s="2"/>
      <c r="C3549" s="2" t="s">
        <v>816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13" t="s">
        <v>83</v>
      </c>
      <c r="T3549" s="2" t="s">
        <v>84</v>
      </c>
      <c r="U3549" s="2" t="s">
        <v>3</v>
      </c>
      <c r="V3549" s="2" t="s">
        <v>106</v>
      </c>
      <c r="W3549" s="2"/>
      <c r="X3549" s="2">
        <v>439</v>
      </c>
      <c r="Y3549" s="34">
        <v>43.91</v>
      </c>
      <c r="Z3549" s="34">
        <v>43.91</v>
      </c>
      <c r="AA3549" s="2"/>
      <c r="AB3549" s="2"/>
      <c r="AC3549" s="2"/>
      <c r="AD3549" s="2"/>
      <c r="AE3549" s="2"/>
      <c r="AF3549" s="2"/>
      <c r="AG3549" s="2"/>
      <c r="AH3549" s="2"/>
      <c r="AI3549" s="2"/>
    </row>
    <row r="3550" spans="1:35" x14ac:dyDescent="0.3">
      <c r="A3550" s="2"/>
      <c r="B3550" s="2"/>
      <c r="C3550" s="2" t="s">
        <v>817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13" t="s">
        <v>78</v>
      </c>
      <c r="T3550" s="2" t="s">
        <v>79</v>
      </c>
      <c r="U3550" s="2" t="s">
        <v>7</v>
      </c>
      <c r="V3550" s="2" t="s">
        <v>818</v>
      </c>
      <c r="W3550" s="2"/>
      <c r="X3550" s="2">
        <v>16462.5</v>
      </c>
      <c r="Y3550" s="34">
        <v>2205.98</v>
      </c>
      <c r="Z3550" s="34">
        <v>2205.98</v>
      </c>
      <c r="AA3550" s="2"/>
      <c r="AB3550" s="2"/>
      <c r="AC3550" s="2"/>
      <c r="AD3550" s="2"/>
      <c r="AE3550" s="2"/>
      <c r="AF3550" s="2"/>
      <c r="AG3550" s="2"/>
      <c r="AH3550" s="2"/>
      <c r="AI3550" s="2"/>
    </row>
    <row r="3551" spans="1:35" x14ac:dyDescent="0.3">
      <c r="A3551" s="2"/>
      <c r="B3551" s="2"/>
      <c r="C3551" s="2" t="s">
        <v>819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13" t="s">
        <v>78</v>
      </c>
      <c r="T3551" s="2" t="s">
        <v>79</v>
      </c>
      <c r="U3551" s="2" t="s">
        <v>7</v>
      </c>
      <c r="V3551" s="2" t="s">
        <v>820</v>
      </c>
      <c r="W3551" s="2"/>
      <c r="X3551" s="2">
        <v>261.73</v>
      </c>
      <c r="Y3551" s="34">
        <v>65.44</v>
      </c>
      <c r="Z3551" s="34">
        <v>65.44</v>
      </c>
      <c r="AA3551" s="2"/>
      <c r="AB3551" s="2"/>
      <c r="AC3551" s="2"/>
      <c r="AD3551" s="2"/>
      <c r="AE3551" s="2"/>
      <c r="AF3551" s="2"/>
      <c r="AG3551" s="2"/>
      <c r="AH3551" s="2"/>
      <c r="AI3551" s="2"/>
    </row>
    <row r="3552" spans="1:35" x14ac:dyDescent="0.3">
      <c r="A3552" s="2"/>
      <c r="B3552" s="2"/>
      <c r="C3552" s="2" t="s">
        <v>821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13" t="s">
        <v>78</v>
      </c>
      <c r="T3552" s="2" t="s">
        <v>79</v>
      </c>
      <c r="U3552" s="2" t="s">
        <v>7</v>
      </c>
      <c r="V3552" s="2" t="s">
        <v>820</v>
      </c>
      <c r="W3552" s="2"/>
      <c r="X3552" s="2">
        <v>225.46</v>
      </c>
      <c r="Y3552" s="34">
        <v>49.6</v>
      </c>
      <c r="Z3552" s="34">
        <v>49.6</v>
      </c>
      <c r="AA3552" s="2"/>
      <c r="AB3552" s="2"/>
      <c r="AC3552" s="2"/>
      <c r="AD3552" s="2"/>
      <c r="AE3552" s="2">
        <v>7.44</v>
      </c>
      <c r="AF3552" s="2"/>
      <c r="AG3552" s="2"/>
      <c r="AH3552" s="2"/>
      <c r="AI3552" s="2"/>
    </row>
    <row r="3553" spans="1:35" x14ac:dyDescent="0.3">
      <c r="A3553" s="2"/>
      <c r="B3553" s="2"/>
      <c r="C3553" s="2" t="s">
        <v>822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13" t="s">
        <v>86</v>
      </c>
      <c r="T3553" s="2" t="s">
        <v>4</v>
      </c>
      <c r="U3553" s="2" t="s">
        <v>4</v>
      </c>
      <c r="V3553" s="2" t="s">
        <v>141</v>
      </c>
      <c r="W3553" s="2"/>
      <c r="X3553" s="2">
        <v>244.85</v>
      </c>
      <c r="Y3553" s="34">
        <v>68.56</v>
      </c>
      <c r="Z3553" s="34">
        <v>68.56</v>
      </c>
      <c r="AA3553" s="2"/>
      <c r="AB3553" s="2"/>
      <c r="AC3553" s="2"/>
      <c r="AD3553" s="2"/>
      <c r="AE3553" s="2">
        <v>24.484999999999999</v>
      </c>
      <c r="AF3553" s="2"/>
      <c r="AG3553" s="2"/>
      <c r="AH3553" s="2"/>
      <c r="AI3553" s="2"/>
    </row>
    <row r="3554" spans="1:35" x14ac:dyDescent="0.3">
      <c r="A3554" s="2"/>
      <c r="B3554" s="2"/>
      <c r="C3554" s="2" t="s">
        <v>823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13" t="s">
        <v>88</v>
      </c>
      <c r="T3554" s="2" t="s">
        <v>89</v>
      </c>
      <c r="U3554" s="2" t="s">
        <v>9</v>
      </c>
      <c r="V3554" s="2" t="s">
        <v>76</v>
      </c>
      <c r="W3554" s="2"/>
      <c r="X3554" s="2">
        <v>6409.01</v>
      </c>
      <c r="Y3554" s="34">
        <v>4.8099999999999996</v>
      </c>
      <c r="Z3554" s="34">
        <v>4.8099999999999996</v>
      </c>
      <c r="AA3554" s="2"/>
      <c r="AB3554" s="2"/>
      <c r="AC3554" s="2"/>
      <c r="AD3554" s="2"/>
      <c r="AE3554" s="2"/>
      <c r="AF3554" s="2"/>
      <c r="AG3554" s="2"/>
      <c r="AH3554" s="2"/>
      <c r="AI3554" s="2"/>
    </row>
    <row r="3555" spans="1:35" x14ac:dyDescent="0.3">
      <c r="A3555" s="2"/>
      <c r="B3555" s="2"/>
      <c r="C3555" s="2" t="s">
        <v>824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13" t="s">
        <v>83</v>
      </c>
      <c r="T3555" s="2" t="s">
        <v>84</v>
      </c>
      <c r="U3555" s="2" t="s">
        <v>3</v>
      </c>
      <c r="V3555" s="2" t="s">
        <v>141</v>
      </c>
      <c r="W3555" s="2"/>
      <c r="X3555" s="2">
        <v>-383.33</v>
      </c>
      <c r="Y3555" s="34">
        <v>-55.58</v>
      </c>
      <c r="Z3555" s="34">
        <v>-55.58</v>
      </c>
      <c r="AA3555" s="2"/>
      <c r="AB3555" s="2"/>
      <c r="AC3555" s="2"/>
      <c r="AD3555" s="2"/>
      <c r="AE3555" s="2">
        <v>-8.3369999999999997</v>
      </c>
      <c r="AF3555" s="2"/>
      <c r="AG3555" s="2"/>
      <c r="AH3555" s="2"/>
      <c r="AI3555" s="2"/>
    </row>
    <row r="3556" spans="1:35" x14ac:dyDescent="0.3">
      <c r="A3556" s="2"/>
      <c r="B3556" s="2"/>
      <c r="C3556" s="2" t="s">
        <v>825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13" t="s">
        <v>83</v>
      </c>
      <c r="T3556" s="2" t="s">
        <v>84</v>
      </c>
      <c r="U3556" s="2" t="s">
        <v>3</v>
      </c>
      <c r="V3556" s="2" t="s">
        <v>141</v>
      </c>
      <c r="W3556" s="2"/>
      <c r="X3556" s="2">
        <v>564.33000000000004</v>
      </c>
      <c r="Y3556" s="34">
        <v>81.83</v>
      </c>
      <c r="Z3556" s="34">
        <v>81.83</v>
      </c>
      <c r="AA3556" s="2"/>
      <c r="AB3556" s="2"/>
      <c r="AC3556" s="2"/>
      <c r="AD3556" s="2"/>
      <c r="AE3556" s="2">
        <v>12.2745</v>
      </c>
      <c r="AF3556" s="2"/>
      <c r="AG3556" s="2"/>
      <c r="AH3556" s="2"/>
      <c r="AI3556" s="2"/>
    </row>
    <row r="3557" spans="1:35" x14ac:dyDescent="0.3">
      <c r="A3557" s="2"/>
      <c r="B3557" s="2"/>
      <c r="C3557" s="2" t="s">
        <v>826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13" t="s">
        <v>83</v>
      </c>
      <c r="T3557" s="2" t="s">
        <v>84</v>
      </c>
      <c r="U3557" s="2" t="s">
        <v>3</v>
      </c>
      <c r="V3557" s="2" t="s">
        <v>141</v>
      </c>
      <c r="W3557" s="2"/>
      <c r="X3557" s="2">
        <v>-399.99</v>
      </c>
      <c r="Y3557" s="34">
        <v>-80</v>
      </c>
      <c r="Z3557" s="34">
        <v>-80</v>
      </c>
      <c r="AA3557" s="2"/>
      <c r="AB3557" s="2"/>
      <c r="AC3557" s="2"/>
      <c r="AD3557" s="2"/>
      <c r="AE3557" s="2"/>
      <c r="AF3557" s="2"/>
      <c r="AG3557" s="2"/>
      <c r="AH3557" s="2"/>
      <c r="AI3557" s="2"/>
    </row>
    <row r="3558" spans="1:35" x14ac:dyDescent="0.3">
      <c r="A3558" s="2"/>
      <c r="B3558" s="2"/>
      <c r="C3558" s="2" t="s">
        <v>827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13" t="s">
        <v>83</v>
      </c>
      <c r="T3558" s="2" t="s">
        <v>84</v>
      </c>
      <c r="U3558" s="2" t="s">
        <v>3</v>
      </c>
      <c r="V3558" s="2" t="s">
        <v>141</v>
      </c>
      <c r="W3558" s="2"/>
      <c r="X3558" s="2">
        <v>755.13</v>
      </c>
      <c r="Y3558" s="34">
        <v>151.03</v>
      </c>
      <c r="Z3558" s="34">
        <v>151.03</v>
      </c>
      <c r="AA3558" s="2"/>
      <c r="AB3558" s="2"/>
      <c r="AC3558" s="2"/>
      <c r="AD3558" s="2"/>
      <c r="AE3558" s="2"/>
      <c r="AF3558" s="2"/>
      <c r="AG3558" s="2"/>
      <c r="AH3558" s="2"/>
      <c r="AI3558" s="2"/>
    </row>
    <row r="3559" spans="1:35" x14ac:dyDescent="0.3">
      <c r="A3559" s="2"/>
      <c r="B3559" s="2"/>
      <c r="C3559" s="2" t="s">
        <v>828</v>
      </c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13" t="s">
        <v>83</v>
      </c>
      <c r="T3559" s="2" t="s">
        <v>84</v>
      </c>
      <c r="U3559" s="2" t="s">
        <v>3</v>
      </c>
      <c r="V3559" s="2" t="s">
        <v>141</v>
      </c>
      <c r="W3559" s="2"/>
      <c r="X3559" s="2">
        <v>698.83</v>
      </c>
      <c r="Y3559" s="34">
        <v>101.33</v>
      </c>
      <c r="Z3559" s="34">
        <v>101.33</v>
      </c>
      <c r="AA3559" s="2"/>
      <c r="AB3559" s="2"/>
      <c r="AC3559" s="2"/>
      <c r="AD3559" s="2"/>
      <c r="AE3559" s="2"/>
      <c r="AF3559" s="2"/>
      <c r="AG3559" s="2"/>
      <c r="AH3559" s="2"/>
      <c r="AI3559" s="2"/>
    </row>
    <row r="3560" spans="1:35" x14ac:dyDescent="0.3">
      <c r="A3560" s="2"/>
      <c r="B3560" s="2"/>
      <c r="C3560" s="2">
        <v>221008281</v>
      </c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 t="s">
        <v>70</v>
      </c>
      <c r="T3560" s="2" t="s">
        <v>71</v>
      </c>
      <c r="U3560" s="2" t="s">
        <v>8</v>
      </c>
      <c r="V3560" s="2" t="s">
        <v>94</v>
      </c>
      <c r="W3560" s="2"/>
      <c r="X3560" s="2">
        <v>65.360754999999997</v>
      </c>
      <c r="Y3560" s="34">
        <v>6.56</v>
      </c>
      <c r="Z3560" s="34">
        <v>6.56</v>
      </c>
      <c r="AA3560" s="2"/>
      <c r="AB3560" s="2"/>
      <c r="AC3560" s="2"/>
      <c r="AD3560" s="2"/>
      <c r="AE3560" s="2"/>
      <c r="AF3560" s="2"/>
      <c r="AG3560" s="2"/>
      <c r="AH3560" s="2"/>
      <c r="AI3560" s="2"/>
    </row>
    <row r="3561" spans="1:35" x14ac:dyDescent="0.3">
      <c r="A3561" s="2"/>
      <c r="B3561" s="2"/>
      <c r="C3561" s="2">
        <v>221008289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 t="s">
        <v>70</v>
      </c>
      <c r="T3561" s="2" t="s">
        <v>71</v>
      </c>
      <c r="U3561" s="2" t="s">
        <v>8</v>
      </c>
      <c r="V3561" s="2" t="s">
        <v>94</v>
      </c>
      <c r="W3561" s="2"/>
      <c r="X3561" s="2">
        <v>8.9116669999999996</v>
      </c>
      <c r="Y3561" s="34">
        <v>0.89100000000000001</v>
      </c>
      <c r="Z3561" s="34">
        <v>0.89100000000000001</v>
      </c>
      <c r="AA3561" s="2"/>
      <c r="AB3561" s="2"/>
      <c r="AC3561" s="2"/>
      <c r="AD3561" s="2"/>
      <c r="AE3561" s="2"/>
      <c r="AF3561" s="2"/>
      <c r="AG3561" s="2"/>
      <c r="AH3561" s="2"/>
      <c r="AI3561" s="2"/>
    </row>
    <row r="3562" spans="1:35" x14ac:dyDescent="0.3">
      <c r="A3562" s="2"/>
      <c r="B3562" s="2"/>
      <c r="C3562" s="2">
        <v>282310091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 t="s">
        <v>70</v>
      </c>
      <c r="T3562" s="2" t="s">
        <v>71</v>
      </c>
      <c r="U3562" s="2" t="s">
        <v>8</v>
      </c>
      <c r="V3562" s="2" t="s">
        <v>94</v>
      </c>
      <c r="W3562" s="2"/>
      <c r="X3562" s="2">
        <v>112.246594</v>
      </c>
      <c r="Y3562" s="34">
        <v>11.259</v>
      </c>
      <c r="Z3562" s="34">
        <v>11.259</v>
      </c>
      <c r="AA3562" s="2"/>
      <c r="AB3562" s="2"/>
      <c r="AC3562" s="2"/>
      <c r="AD3562" s="2"/>
      <c r="AE3562" s="2"/>
      <c r="AF3562" s="2"/>
      <c r="AG3562" s="2"/>
      <c r="AH3562" s="2"/>
      <c r="AI3562" s="2"/>
    </row>
    <row r="3563" spans="1:35" x14ac:dyDescent="0.3">
      <c r="A3563" s="2"/>
      <c r="B3563" s="2"/>
      <c r="C3563" s="2">
        <v>282310091</v>
      </c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 t="s">
        <v>70</v>
      </c>
      <c r="T3563" s="2" t="s">
        <v>71</v>
      </c>
      <c r="U3563" s="2" t="s">
        <v>8</v>
      </c>
      <c r="V3563" s="2" t="s">
        <v>94</v>
      </c>
      <c r="W3563" s="2"/>
      <c r="X3563" s="2">
        <v>16.750039000000001</v>
      </c>
      <c r="Y3563" s="34">
        <v>1.675</v>
      </c>
      <c r="Z3563" s="34">
        <v>1.675</v>
      </c>
      <c r="AA3563" s="2"/>
      <c r="AB3563" s="2"/>
      <c r="AC3563" s="2"/>
      <c r="AD3563" s="2"/>
      <c r="AE3563" s="2"/>
      <c r="AF3563" s="2"/>
      <c r="AG3563" s="2"/>
      <c r="AH3563" s="2"/>
      <c r="AI3563" s="2"/>
    </row>
    <row r="3564" spans="1:35" x14ac:dyDescent="0.3">
      <c r="A3564" s="2"/>
      <c r="B3564" s="2"/>
      <c r="C3564" s="2">
        <v>282436044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 t="s">
        <v>70</v>
      </c>
      <c r="T3564" s="2" t="s">
        <v>71</v>
      </c>
      <c r="U3564" s="2" t="s">
        <v>8</v>
      </c>
      <c r="V3564" s="2" t="s">
        <v>94</v>
      </c>
      <c r="W3564" s="2"/>
      <c r="X3564" s="2">
        <v>108.517914</v>
      </c>
      <c r="Y3564" s="34">
        <v>10.896000000000001</v>
      </c>
      <c r="Z3564" s="34">
        <v>10.896000000000001</v>
      </c>
      <c r="AA3564" s="2"/>
      <c r="AB3564" s="2"/>
      <c r="AC3564" s="2"/>
      <c r="AD3564" s="2"/>
      <c r="AE3564" s="2"/>
      <c r="AF3564" s="2"/>
      <c r="AG3564" s="2"/>
      <c r="AH3564" s="2"/>
      <c r="AI3564" s="2"/>
    </row>
    <row r="3565" spans="1:35" x14ac:dyDescent="0.3">
      <c r="A3565" s="2"/>
      <c r="B3565" s="2"/>
      <c r="C3565" s="2">
        <v>282436044</v>
      </c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 t="s">
        <v>70</v>
      </c>
      <c r="T3565" s="2" t="s">
        <v>71</v>
      </c>
      <c r="U3565" s="2" t="s">
        <v>8</v>
      </c>
      <c r="V3565" s="2" t="s">
        <v>94</v>
      </c>
      <c r="W3565" s="2"/>
      <c r="X3565" s="2">
        <v>87.898477</v>
      </c>
      <c r="Y3565" s="34">
        <v>8.8249999999999993</v>
      </c>
      <c r="Z3565" s="34">
        <v>8.8249999999999993</v>
      </c>
      <c r="AA3565" s="2"/>
      <c r="AB3565" s="2"/>
      <c r="AC3565" s="2"/>
      <c r="AD3565" s="2"/>
      <c r="AE3565" s="2"/>
      <c r="AF3565" s="2"/>
      <c r="AG3565" s="2"/>
      <c r="AH3565" s="2"/>
      <c r="AI3565" s="2"/>
    </row>
    <row r="3566" spans="1:35" x14ac:dyDescent="0.3">
      <c r="A3566" s="2"/>
      <c r="B3566" s="2"/>
      <c r="C3566" s="2">
        <v>282508184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 t="s">
        <v>70</v>
      </c>
      <c r="T3566" s="2" t="s">
        <v>71</v>
      </c>
      <c r="U3566" s="2" t="s">
        <v>8</v>
      </c>
      <c r="V3566" s="2" t="s">
        <v>94</v>
      </c>
      <c r="W3566" s="2"/>
      <c r="X3566" s="2">
        <v>67.900340999999997</v>
      </c>
      <c r="Y3566" s="34">
        <v>6.8170000000000002</v>
      </c>
      <c r="Z3566" s="34">
        <v>6.8170000000000002</v>
      </c>
      <c r="AA3566" s="2"/>
      <c r="AB3566" s="2"/>
      <c r="AC3566" s="2"/>
      <c r="AD3566" s="2"/>
      <c r="AE3566" s="2"/>
      <c r="AF3566" s="2"/>
      <c r="AG3566" s="2"/>
      <c r="AH3566" s="2"/>
      <c r="AI3566" s="2"/>
    </row>
    <row r="3567" spans="1:35" x14ac:dyDescent="0.3">
      <c r="A3567" s="2"/>
      <c r="B3567" s="2"/>
      <c r="C3567" s="2">
        <v>282508184</v>
      </c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 t="s">
        <v>70</v>
      </c>
      <c r="T3567" s="2" t="s">
        <v>71</v>
      </c>
      <c r="U3567" s="2" t="s">
        <v>8</v>
      </c>
      <c r="V3567" s="2" t="s">
        <v>94</v>
      </c>
      <c r="W3567" s="2"/>
      <c r="X3567" s="2">
        <v>67.900340999999997</v>
      </c>
      <c r="Y3567" s="34">
        <v>6.8170000000000002</v>
      </c>
      <c r="Z3567" s="34">
        <v>6.8170000000000002</v>
      </c>
      <c r="AA3567" s="2"/>
      <c r="AB3567" s="2"/>
      <c r="AC3567" s="2"/>
      <c r="AD3567" s="2"/>
      <c r="AE3567" s="2"/>
      <c r="AF3567" s="2"/>
      <c r="AG3567" s="2"/>
      <c r="AH3567" s="2"/>
      <c r="AI3567" s="2"/>
    </row>
    <row r="3568" spans="1:35" x14ac:dyDescent="0.3">
      <c r="A3568" s="2"/>
      <c r="B3568" s="2"/>
      <c r="C3568" s="2">
        <v>282511386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 t="s">
        <v>70</v>
      </c>
      <c r="T3568" s="2" t="s">
        <v>71</v>
      </c>
      <c r="U3568" s="2" t="s">
        <v>8</v>
      </c>
      <c r="V3568" s="2" t="s">
        <v>94</v>
      </c>
      <c r="W3568" s="2"/>
      <c r="X3568" s="2">
        <v>69.552594999999997</v>
      </c>
      <c r="Y3568" s="34">
        <v>6.9829999999999997</v>
      </c>
      <c r="Z3568" s="34">
        <v>6.9829999999999997</v>
      </c>
      <c r="AA3568" s="2"/>
      <c r="AB3568" s="2"/>
      <c r="AC3568" s="2"/>
      <c r="AD3568" s="2"/>
      <c r="AE3568" s="2"/>
      <c r="AF3568" s="2"/>
      <c r="AG3568" s="2"/>
      <c r="AH3568" s="2"/>
      <c r="AI3568" s="2"/>
    </row>
    <row r="3569" spans="1:35" x14ac:dyDescent="0.3">
      <c r="A3569" s="2"/>
      <c r="B3569" s="2"/>
      <c r="C3569" s="2">
        <v>282511386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 t="s">
        <v>70</v>
      </c>
      <c r="T3569" s="2" t="s">
        <v>71</v>
      </c>
      <c r="U3569" s="2" t="s">
        <v>8</v>
      </c>
      <c r="V3569" s="2" t="s">
        <v>94</v>
      </c>
      <c r="W3569" s="2"/>
      <c r="X3569" s="2">
        <v>69.552594999999997</v>
      </c>
      <c r="Y3569" s="34">
        <v>6.9829999999999997</v>
      </c>
      <c r="Z3569" s="34">
        <v>6.9829999999999997</v>
      </c>
      <c r="AA3569" s="2"/>
      <c r="AB3569" s="2"/>
      <c r="AC3569" s="2"/>
      <c r="AD3569" s="2"/>
      <c r="AE3569" s="2"/>
      <c r="AF3569" s="2"/>
      <c r="AG3569" s="2"/>
      <c r="AH3569" s="2"/>
      <c r="AI3569" s="2"/>
    </row>
    <row r="3570" spans="1:35" x14ac:dyDescent="0.3">
      <c r="A3570" s="2"/>
      <c r="B3570" s="2"/>
      <c r="C3570" s="2">
        <v>282648270</v>
      </c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 t="s">
        <v>70</v>
      </c>
      <c r="T3570" s="2" t="s">
        <v>71</v>
      </c>
      <c r="U3570" s="2" t="s">
        <v>8</v>
      </c>
      <c r="V3570" s="2" t="s">
        <v>94</v>
      </c>
      <c r="W3570" s="2"/>
      <c r="X3570" s="2">
        <v>53.411178</v>
      </c>
      <c r="Y3570" s="34">
        <v>4.2888000000000002</v>
      </c>
      <c r="Z3570" s="34">
        <v>4.2888000000000002</v>
      </c>
      <c r="AA3570" s="2"/>
      <c r="AB3570" s="2"/>
      <c r="AC3570" s="2"/>
      <c r="AD3570" s="2"/>
      <c r="AE3570" s="2"/>
      <c r="AF3570" s="2"/>
      <c r="AG3570" s="2"/>
      <c r="AH3570" s="2"/>
      <c r="AI3570" s="2"/>
    </row>
    <row r="3571" spans="1:35" x14ac:dyDescent="0.3">
      <c r="A3571" s="2"/>
      <c r="B3571" s="2"/>
      <c r="C3571" s="2">
        <v>282648270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 t="s">
        <v>70</v>
      </c>
      <c r="T3571" s="2" t="s">
        <v>71</v>
      </c>
      <c r="U3571" s="2" t="s">
        <v>8</v>
      </c>
      <c r="V3571" s="2" t="s">
        <v>94</v>
      </c>
      <c r="W3571" s="2"/>
      <c r="X3571" s="2">
        <v>53.411178</v>
      </c>
      <c r="Y3571" s="34">
        <v>4.2888000000000002</v>
      </c>
      <c r="Z3571" s="34">
        <v>4.2888000000000002</v>
      </c>
      <c r="AA3571" s="2"/>
      <c r="AB3571" s="2"/>
      <c r="AC3571" s="2"/>
      <c r="AD3571" s="2"/>
      <c r="AE3571" s="2"/>
      <c r="AF3571" s="2"/>
      <c r="AG3571" s="2"/>
      <c r="AH3571" s="2"/>
      <c r="AI3571" s="2"/>
    </row>
    <row r="3572" spans="1:35" x14ac:dyDescent="0.3">
      <c r="A3572" s="2"/>
      <c r="B3572" s="2"/>
      <c r="C3572" s="2">
        <v>282648270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 t="s">
        <v>70</v>
      </c>
      <c r="T3572" s="2" t="s">
        <v>71</v>
      </c>
      <c r="U3572" s="2" t="s">
        <v>8</v>
      </c>
      <c r="V3572" s="2" t="s">
        <v>94</v>
      </c>
      <c r="W3572" s="2"/>
      <c r="X3572" s="2">
        <v>81.525490000000005</v>
      </c>
      <c r="Y3572" s="34">
        <v>6.5472000000000001</v>
      </c>
      <c r="Z3572" s="34">
        <v>6.5472000000000001</v>
      </c>
      <c r="AA3572" s="2"/>
      <c r="AB3572" s="2"/>
      <c r="AC3572" s="2"/>
      <c r="AD3572" s="2"/>
      <c r="AE3572" s="2"/>
      <c r="AF3572" s="2"/>
      <c r="AG3572" s="2"/>
      <c r="AH3572" s="2"/>
      <c r="AI3572" s="2"/>
    </row>
    <row r="3573" spans="1:35" x14ac:dyDescent="0.3">
      <c r="A3573" s="2"/>
      <c r="B3573" s="2"/>
      <c r="C3573" s="2">
        <v>282648270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 t="s">
        <v>70</v>
      </c>
      <c r="T3573" s="2" t="s">
        <v>71</v>
      </c>
      <c r="U3573" s="2" t="s">
        <v>8</v>
      </c>
      <c r="V3573" s="2" t="s">
        <v>94</v>
      </c>
      <c r="W3573" s="2"/>
      <c r="X3573" s="2">
        <v>53.411178</v>
      </c>
      <c r="Y3573" s="34">
        <v>4.2888000000000002</v>
      </c>
      <c r="Z3573" s="34">
        <v>4.2888000000000002</v>
      </c>
      <c r="AA3573" s="2"/>
      <c r="AB3573" s="2"/>
      <c r="AC3573" s="2"/>
      <c r="AD3573" s="2"/>
      <c r="AE3573" s="2"/>
      <c r="AF3573" s="2"/>
      <c r="AG3573" s="2"/>
      <c r="AH3573" s="2"/>
      <c r="AI3573" s="2"/>
    </row>
    <row r="3574" spans="1:35" x14ac:dyDescent="0.3">
      <c r="A3574" s="2"/>
      <c r="B3574" s="2"/>
      <c r="C3574" s="2">
        <v>282648270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 t="s">
        <v>70</v>
      </c>
      <c r="T3574" s="2" t="s">
        <v>71</v>
      </c>
      <c r="U3574" s="2" t="s">
        <v>8</v>
      </c>
      <c r="V3574" s="2" t="s">
        <v>94</v>
      </c>
      <c r="W3574" s="2"/>
      <c r="X3574" s="2">
        <v>53.411178</v>
      </c>
      <c r="Y3574" s="34">
        <v>4.2888000000000002</v>
      </c>
      <c r="Z3574" s="34">
        <v>4.2888000000000002</v>
      </c>
      <c r="AA3574" s="2"/>
      <c r="AB3574" s="2"/>
      <c r="AC3574" s="2"/>
      <c r="AD3574" s="2"/>
      <c r="AE3574" s="2"/>
      <c r="AF3574" s="2"/>
      <c r="AG3574" s="2"/>
      <c r="AH3574" s="2"/>
      <c r="AI3574" s="2"/>
    </row>
    <row r="3575" spans="1:35" x14ac:dyDescent="0.3">
      <c r="A3575" s="2"/>
      <c r="B3575" s="2"/>
      <c r="C3575" s="2">
        <v>291103186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 t="s">
        <v>70</v>
      </c>
      <c r="T3575" s="2" t="s">
        <v>71</v>
      </c>
      <c r="U3575" s="2" t="s">
        <v>8</v>
      </c>
      <c r="V3575" s="2" t="s">
        <v>94</v>
      </c>
      <c r="W3575" s="2"/>
      <c r="X3575" s="2">
        <v>53.64873</v>
      </c>
      <c r="Y3575" s="34">
        <v>5.3869999999999996</v>
      </c>
      <c r="Z3575" s="34">
        <v>5.3869999999999996</v>
      </c>
      <c r="AA3575" s="2"/>
      <c r="AB3575" s="2"/>
      <c r="AC3575" s="2"/>
      <c r="AD3575" s="2"/>
      <c r="AE3575" s="2"/>
      <c r="AF3575" s="2"/>
      <c r="AG3575" s="2"/>
      <c r="AH3575" s="2"/>
      <c r="AI3575" s="2"/>
    </row>
    <row r="3576" spans="1:35" x14ac:dyDescent="0.3">
      <c r="A3576" s="2"/>
      <c r="B3576" s="2"/>
      <c r="C3576" s="2">
        <v>381116110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 t="s">
        <v>70</v>
      </c>
      <c r="T3576" s="2" t="s">
        <v>71</v>
      </c>
      <c r="U3576" s="2" t="s">
        <v>8</v>
      </c>
      <c r="V3576" s="2" t="s">
        <v>94</v>
      </c>
      <c r="W3576" s="2"/>
      <c r="X3576" s="2">
        <v>62.730995999999998</v>
      </c>
      <c r="Y3576" s="34">
        <v>6.298</v>
      </c>
      <c r="Z3576" s="34">
        <v>6.298</v>
      </c>
      <c r="AA3576" s="2"/>
      <c r="AB3576" s="2"/>
      <c r="AC3576" s="2"/>
      <c r="AD3576" s="2"/>
      <c r="AE3576" s="2"/>
      <c r="AF3576" s="2"/>
      <c r="AG3576" s="2"/>
      <c r="AH3576" s="2"/>
      <c r="AI3576" s="2"/>
    </row>
    <row r="3577" spans="1:35" x14ac:dyDescent="0.3">
      <c r="A3577" s="2"/>
      <c r="B3577" s="2"/>
      <c r="C3577" s="2">
        <v>381116110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 t="s">
        <v>70</v>
      </c>
      <c r="T3577" s="2" t="s">
        <v>71</v>
      </c>
      <c r="U3577" s="2" t="s">
        <v>8</v>
      </c>
      <c r="V3577" s="2" t="s">
        <v>94</v>
      </c>
      <c r="W3577" s="2"/>
      <c r="X3577" s="2">
        <v>4.3557100000000002</v>
      </c>
      <c r="Y3577" s="34">
        <v>0.436</v>
      </c>
      <c r="Z3577" s="34">
        <v>0.436</v>
      </c>
      <c r="AA3577" s="2"/>
      <c r="AB3577" s="2"/>
      <c r="AC3577" s="2"/>
      <c r="AD3577" s="2"/>
      <c r="AE3577" s="2"/>
      <c r="AF3577" s="2"/>
      <c r="AG3577" s="2"/>
      <c r="AH3577" s="2"/>
      <c r="AI3577" s="2"/>
    </row>
    <row r="3578" spans="1:35" x14ac:dyDescent="0.3">
      <c r="A3578" s="2"/>
      <c r="B3578" s="2"/>
      <c r="C3578" s="2">
        <v>471046563</v>
      </c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 t="s">
        <v>70</v>
      </c>
      <c r="T3578" s="2" t="s">
        <v>71</v>
      </c>
      <c r="U3578" s="2" t="s">
        <v>8</v>
      </c>
      <c r="V3578" s="2" t="s">
        <v>94</v>
      </c>
      <c r="W3578" s="2"/>
      <c r="X3578" s="2">
        <v>66.150949999999995</v>
      </c>
      <c r="Y3578" s="34">
        <v>6.6420000000000003</v>
      </c>
      <c r="Z3578" s="34">
        <v>6.6420000000000003</v>
      </c>
      <c r="AA3578" s="2"/>
      <c r="AB3578" s="2"/>
      <c r="AC3578" s="2"/>
      <c r="AD3578" s="2"/>
      <c r="AE3578" s="2"/>
      <c r="AF3578" s="2"/>
      <c r="AG3578" s="2"/>
      <c r="AH3578" s="2"/>
      <c r="AI3578" s="2"/>
    </row>
    <row r="3579" spans="1:35" x14ac:dyDescent="0.3">
      <c r="A3579" s="2"/>
      <c r="B3579" s="2"/>
      <c r="C3579" s="2">
        <v>471046563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 t="s">
        <v>70</v>
      </c>
      <c r="T3579" s="2" t="s">
        <v>71</v>
      </c>
      <c r="U3579" s="2" t="s">
        <v>8</v>
      </c>
      <c r="V3579" s="2" t="s">
        <v>94</v>
      </c>
      <c r="W3579" s="2"/>
      <c r="X3579" s="2">
        <v>6.6435659999999999</v>
      </c>
      <c r="Y3579" s="34">
        <v>0.66400000000000003</v>
      </c>
      <c r="Z3579" s="34">
        <v>0.66400000000000003</v>
      </c>
      <c r="AA3579" s="2"/>
      <c r="AB3579" s="2"/>
      <c r="AC3579" s="2"/>
      <c r="AD3579" s="2"/>
      <c r="AE3579" s="2"/>
      <c r="AF3579" s="2"/>
      <c r="AG3579" s="2"/>
      <c r="AH3579" s="2"/>
      <c r="AI3579" s="2"/>
    </row>
    <row r="3580" spans="1:35" x14ac:dyDescent="0.3">
      <c r="A3580" s="2"/>
      <c r="B3580" s="2"/>
      <c r="C3580" s="2">
        <v>471046563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 t="s">
        <v>70</v>
      </c>
      <c r="T3580" s="2" t="s">
        <v>71</v>
      </c>
      <c r="U3580" s="2" t="s">
        <v>8</v>
      </c>
      <c r="V3580" s="2" t="s">
        <v>94</v>
      </c>
      <c r="W3580" s="2"/>
      <c r="X3580" s="2">
        <v>66.150949999999995</v>
      </c>
      <c r="Y3580" s="34">
        <v>6.6420000000000003</v>
      </c>
      <c r="Z3580" s="34">
        <v>6.6420000000000003</v>
      </c>
      <c r="AA3580" s="2"/>
      <c r="AB3580" s="2"/>
      <c r="AC3580" s="2"/>
      <c r="AD3580" s="2"/>
      <c r="AE3580" s="2"/>
      <c r="AF3580" s="2"/>
      <c r="AG3580" s="2"/>
      <c r="AH3580" s="2"/>
      <c r="AI3580" s="2"/>
    </row>
    <row r="3581" spans="1:35" x14ac:dyDescent="0.3">
      <c r="A3581" s="2"/>
      <c r="B3581" s="2"/>
      <c r="C3581" s="2">
        <v>471046563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 t="s">
        <v>70</v>
      </c>
      <c r="T3581" s="2" t="s">
        <v>71</v>
      </c>
      <c r="U3581" s="2" t="s">
        <v>8</v>
      </c>
      <c r="V3581" s="2" t="s">
        <v>94</v>
      </c>
      <c r="W3581" s="2"/>
      <c r="X3581" s="2">
        <v>6.6435659999999999</v>
      </c>
      <c r="Y3581" s="34">
        <v>0.66400000000000003</v>
      </c>
      <c r="Z3581" s="34">
        <v>0.66400000000000003</v>
      </c>
      <c r="AA3581" s="2"/>
      <c r="AB3581" s="2"/>
      <c r="AC3581" s="2"/>
      <c r="AD3581" s="2"/>
      <c r="AE3581" s="2"/>
      <c r="AF3581" s="2"/>
      <c r="AG3581" s="2"/>
      <c r="AH3581" s="2"/>
      <c r="AI3581" s="2"/>
    </row>
    <row r="3582" spans="1:35" x14ac:dyDescent="0.3">
      <c r="A3582" s="2"/>
      <c r="B3582" s="2"/>
      <c r="C3582" s="2">
        <v>666005883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 t="s">
        <v>70</v>
      </c>
      <c r="T3582" s="2" t="s">
        <v>71</v>
      </c>
      <c r="U3582" s="2" t="s">
        <v>8</v>
      </c>
      <c r="V3582" s="2" t="s">
        <v>94</v>
      </c>
      <c r="W3582" s="2"/>
      <c r="X3582" s="2">
        <v>53.429735000000001</v>
      </c>
      <c r="Y3582" s="34">
        <v>3.7513000000000001</v>
      </c>
      <c r="Z3582" s="34">
        <v>3.7513000000000001</v>
      </c>
      <c r="AA3582" s="2"/>
      <c r="AB3582" s="2"/>
      <c r="AC3582" s="2"/>
      <c r="AD3582" s="2"/>
      <c r="AE3582" s="2"/>
      <c r="AF3582" s="2"/>
      <c r="AG3582" s="2"/>
      <c r="AH3582" s="2"/>
      <c r="AI3582" s="2"/>
    </row>
    <row r="3583" spans="1:35" x14ac:dyDescent="0.3">
      <c r="A3583" s="2"/>
      <c r="B3583" s="2"/>
      <c r="C3583" s="2">
        <v>666005883</v>
      </c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 t="s">
        <v>70</v>
      </c>
      <c r="T3583" s="2" t="s">
        <v>71</v>
      </c>
      <c r="U3583" s="2" t="s">
        <v>8</v>
      </c>
      <c r="V3583" s="2" t="s">
        <v>94</v>
      </c>
      <c r="W3583" s="2"/>
      <c r="X3583" s="2">
        <v>53.429735000000001</v>
      </c>
      <c r="Y3583" s="34">
        <v>3.7513000000000001</v>
      </c>
      <c r="Z3583" s="34">
        <v>3.7513000000000001</v>
      </c>
      <c r="AA3583" s="2"/>
      <c r="AB3583" s="2"/>
      <c r="AC3583" s="2"/>
      <c r="AD3583" s="2"/>
      <c r="AE3583" s="2"/>
      <c r="AF3583" s="2"/>
      <c r="AG3583" s="2"/>
      <c r="AH3583" s="2"/>
      <c r="AI3583" s="2"/>
    </row>
    <row r="3584" spans="1:35" x14ac:dyDescent="0.3">
      <c r="A3584" s="2"/>
      <c r="B3584" s="2"/>
      <c r="C3584" s="2">
        <v>666005883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 t="s">
        <v>70</v>
      </c>
      <c r="T3584" s="2" t="s">
        <v>71</v>
      </c>
      <c r="U3584" s="2" t="s">
        <v>8</v>
      </c>
      <c r="V3584" s="2" t="s">
        <v>94</v>
      </c>
      <c r="W3584" s="2"/>
      <c r="X3584" s="2">
        <v>53.429735000000001</v>
      </c>
      <c r="Y3584" s="34">
        <v>3.7513000000000001</v>
      </c>
      <c r="Z3584" s="34">
        <v>3.7513000000000001</v>
      </c>
      <c r="AA3584" s="2"/>
      <c r="AB3584" s="2"/>
      <c r="AC3584" s="2"/>
      <c r="AD3584" s="2"/>
      <c r="AE3584" s="2"/>
      <c r="AF3584" s="2"/>
      <c r="AG3584" s="2"/>
      <c r="AH3584" s="2"/>
      <c r="AI3584" s="2"/>
    </row>
    <row r="3585" spans="1:35" x14ac:dyDescent="0.3">
      <c r="A3585" s="2"/>
      <c r="B3585" s="2"/>
      <c r="C3585" s="2">
        <v>666005883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 t="s">
        <v>70</v>
      </c>
      <c r="T3585" s="2" t="s">
        <v>71</v>
      </c>
      <c r="U3585" s="2" t="s">
        <v>8</v>
      </c>
      <c r="V3585" s="2" t="s">
        <v>94</v>
      </c>
      <c r="W3585" s="2"/>
      <c r="X3585" s="2">
        <v>53.429735000000001</v>
      </c>
      <c r="Y3585" s="34">
        <v>3.7513000000000001</v>
      </c>
      <c r="Z3585" s="34">
        <v>3.7513000000000001</v>
      </c>
      <c r="AA3585" s="2"/>
      <c r="AB3585" s="2"/>
      <c r="AC3585" s="2"/>
      <c r="AD3585" s="2"/>
      <c r="AE3585" s="2"/>
      <c r="AF3585" s="2"/>
      <c r="AG3585" s="2"/>
      <c r="AH3585" s="2"/>
      <c r="AI3585" s="2"/>
    </row>
    <row r="3586" spans="1:35" x14ac:dyDescent="0.3">
      <c r="A3586" s="2"/>
      <c r="B3586" s="2"/>
      <c r="C3586" s="2">
        <v>666005883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 t="s">
        <v>70</v>
      </c>
      <c r="T3586" s="2" t="s">
        <v>71</v>
      </c>
      <c r="U3586" s="2" t="s">
        <v>8</v>
      </c>
      <c r="V3586" s="2" t="s">
        <v>94</v>
      </c>
      <c r="W3586" s="2"/>
      <c r="X3586" s="2">
        <v>53.429735000000001</v>
      </c>
      <c r="Y3586" s="34">
        <v>3.7513000000000001</v>
      </c>
      <c r="Z3586" s="34">
        <v>3.7513000000000001</v>
      </c>
      <c r="AA3586" s="2"/>
      <c r="AB3586" s="2"/>
      <c r="AC3586" s="2"/>
      <c r="AD3586" s="2"/>
      <c r="AE3586" s="2"/>
      <c r="AF3586" s="2"/>
      <c r="AG3586" s="2"/>
      <c r="AH3586" s="2"/>
      <c r="AI3586" s="2"/>
    </row>
    <row r="3587" spans="1:35" x14ac:dyDescent="0.3">
      <c r="A3587" s="2"/>
      <c r="B3587" s="2"/>
      <c r="C3587" s="2">
        <v>666005883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 t="s">
        <v>70</v>
      </c>
      <c r="T3587" s="2" t="s">
        <v>71</v>
      </c>
      <c r="U3587" s="2" t="s">
        <v>8</v>
      </c>
      <c r="V3587" s="2" t="s">
        <v>94</v>
      </c>
      <c r="W3587" s="2"/>
      <c r="X3587" s="2">
        <v>53.429735000000001</v>
      </c>
      <c r="Y3587" s="34">
        <v>3.7513000000000001</v>
      </c>
      <c r="Z3587" s="34">
        <v>3.7513000000000001</v>
      </c>
      <c r="AA3587" s="2"/>
      <c r="AB3587" s="2"/>
      <c r="AC3587" s="2"/>
      <c r="AD3587" s="2"/>
      <c r="AE3587" s="2"/>
      <c r="AF3587" s="2"/>
      <c r="AG3587" s="2"/>
      <c r="AH3587" s="2"/>
      <c r="AI3587" s="2"/>
    </row>
    <row r="3588" spans="1:35" x14ac:dyDescent="0.3">
      <c r="A3588" s="2"/>
      <c r="B3588" s="2"/>
      <c r="C3588" s="2">
        <v>666005883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 t="s">
        <v>70</v>
      </c>
      <c r="T3588" s="2" t="s">
        <v>71</v>
      </c>
      <c r="U3588" s="2" t="s">
        <v>8</v>
      </c>
      <c r="V3588" s="2" t="s">
        <v>94</v>
      </c>
      <c r="W3588" s="2"/>
      <c r="X3588" s="2">
        <v>53.429735000000001</v>
      </c>
      <c r="Y3588" s="34">
        <v>3.7513000000000001</v>
      </c>
      <c r="Z3588" s="34">
        <v>3.7513000000000001</v>
      </c>
      <c r="AA3588" s="2"/>
      <c r="AB3588" s="2"/>
      <c r="AC3588" s="2"/>
      <c r="AD3588" s="2"/>
      <c r="AE3588" s="2"/>
      <c r="AF3588" s="2"/>
      <c r="AG3588" s="2"/>
      <c r="AH3588" s="2"/>
      <c r="AI3588" s="2"/>
    </row>
    <row r="3589" spans="1:35" x14ac:dyDescent="0.3">
      <c r="A3589" s="2"/>
      <c r="B3589" s="2"/>
      <c r="C3589" s="2">
        <v>666005883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 t="s">
        <v>70</v>
      </c>
      <c r="T3589" s="2" t="s">
        <v>71</v>
      </c>
      <c r="U3589" s="2" t="s">
        <v>8</v>
      </c>
      <c r="V3589" s="2" t="s">
        <v>94</v>
      </c>
      <c r="W3589" s="2"/>
      <c r="X3589" s="2">
        <v>53.429735000000001</v>
      </c>
      <c r="Y3589" s="34">
        <v>3.7513000000000001</v>
      </c>
      <c r="Z3589" s="34">
        <v>3.7513000000000001</v>
      </c>
      <c r="AA3589" s="2"/>
      <c r="AB3589" s="2"/>
      <c r="AC3589" s="2"/>
      <c r="AD3589" s="2"/>
      <c r="AE3589" s="2"/>
      <c r="AF3589" s="2"/>
      <c r="AG3589" s="2"/>
      <c r="AH3589" s="2"/>
      <c r="AI3589" s="2"/>
    </row>
    <row r="3590" spans="1:35" x14ac:dyDescent="0.3">
      <c r="A3590" s="2"/>
      <c r="B3590" s="2"/>
      <c r="C3590" s="2">
        <v>666005883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 t="s">
        <v>70</v>
      </c>
      <c r="T3590" s="2" t="s">
        <v>71</v>
      </c>
      <c r="U3590" s="2" t="s">
        <v>8</v>
      </c>
      <c r="V3590" s="2" t="s">
        <v>94</v>
      </c>
      <c r="W3590" s="2"/>
      <c r="X3590" s="2">
        <v>53.429735000000001</v>
      </c>
      <c r="Y3590" s="34">
        <v>3.7513000000000001</v>
      </c>
      <c r="Z3590" s="34">
        <v>3.7513000000000001</v>
      </c>
      <c r="AA3590" s="2"/>
      <c r="AB3590" s="2"/>
      <c r="AC3590" s="2"/>
      <c r="AD3590" s="2"/>
      <c r="AE3590" s="2"/>
      <c r="AF3590" s="2"/>
      <c r="AG3590" s="2"/>
      <c r="AH3590" s="2"/>
      <c r="AI3590" s="2"/>
    </row>
    <row r="3591" spans="1:35" x14ac:dyDescent="0.3">
      <c r="A3591" s="2"/>
      <c r="B3591" s="2"/>
      <c r="C3591" s="2">
        <v>666005883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 t="s">
        <v>70</v>
      </c>
      <c r="T3591" s="2" t="s">
        <v>71</v>
      </c>
      <c r="U3591" s="2" t="s">
        <v>8</v>
      </c>
      <c r="V3591" s="2" t="s">
        <v>94</v>
      </c>
      <c r="W3591" s="2"/>
      <c r="X3591" s="2">
        <v>53.429735000000001</v>
      </c>
      <c r="Y3591" s="34">
        <v>3.7513000000000001</v>
      </c>
      <c r="Z3591" s="34">
        <v>3.7513000000000001</v>
      </c>
      <c r="AA3591" s="2"/>
      <c r="AB3591" s="2"/>
      <c r="AC3591" s="2"/>
      <c r="AD3591" s="2"/>
      <c r="AE3591" s="2"/>
      <c r="AF3591" s="2"/>
      <c r="AG3591" s="2"/>
      <c r="AH3591" s="2"/>
      <c r="AI3591" s="2"/>
    </row>
    <row r="3592" spans="1:35" x14ac:dyDescent="0.3">
      <c r="A3592" s="2"/>
      <c r="B3592" s="2"/>
      <c r="C3592" s="2">
        <v>666005883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 t="s">
        <v>70</v>
      </c>
      <c r="T3592" s="2" t="s">
        <v>71</v>
      </c>
      <c r="U3592" s="2" t="s">
        <v>8</v>
      </c>
      <c r="V3592" s="2" t="s">
        <v>94</v>
      </c>
      <c r="W3592" s="2"/>
      <c r="X3592" s="2">
        <v>53.429735000000001</v>
      </c>
      <c r="Y3592" s="34">
        <v>3.7513000000000001</v>
      </c>
      <c r="Z3592" s="34">
        <v>3.7513000000000001</v>
      </c>
      <c r="AA3592" s="2"/>
      <c r="AB3592" s="2"/>
      <c r="AC3592" s="2"/>
      <c r="AD3592" s="2"/>
      <c r="AE3592" s="2"/>
      <c r="AF3592" s="2"/>
      <c r="AG3592" s="2"/>
      <c r="AH3592" s="2"/>
      <c r="AI3592" s="2"/>
    </row>
    <row r="3593" spans="1:35" x14ac:dyDescent="0.3">
      <c r="A3593" s="2"/>
      <c r="B3593" s="2"/>
      <c r="C3593" s="2">
        <v>666005883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 t="s">
        <v>70</v>
      </c>
      <c r="T3593" s="2" t="s">
        <v>71</v>
      </c>
      <c r="U3593" s="2" t="s">
        <v>8</v>
      </c>
      <c r="V3593" s="2" t="s">
        <v>94</v>
      </c>
      <c r="W3593" s="2"/>
      <c r="X3593" s="2">
        <v>53.429735000000001</v>
      </c>
      <c r="Y3593" s="34">
        <v>3.7513000000000001</v>
      </c>
      <c r="Z3593" s="34">
        <v>3.7513000000000001</v>
      </c>
      <c r="AA3593" s="2"/>
      <c r="AB3593" s="2"/>
      <c r="AC3593" s="2"/>
      <c r="AD3593" s="2"/>
      <c r="AE3593" s="2"/>
      <c r="AF3593" s="2"/>
      <c r="AG3593" s="2"/>
      <c r="AH3593" s="2"/>
      <c r="AI3593" s="2"/>
    </row>
    <row r="3594" spans="1:35" x14ac:dyDescent="0.3">
      <c r="A3594" s="2"/>
      <c r="B3594" s="2"/>
      <c r="C3594" s="2">
        <v>666005883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 t="s">
        <v>70</v>
      </c>
      <c r="T3594" s="2" t="s">
        <v>71</v>
      </c>
      <c r="U3594" s="2" t="s">
        <v>8</v>
      </c>
      <c r="V3594" s="2" t="s">
        <v>94</v>
      </c>
      <c r="W3594" s="2"/>
      <c r="X3594" s="2">
        <v>53.429735000000001</v>
      </c>
      <c r="Y3594" s="34">
        <v>3.7513000000000001</v>
      </c>
      <c r="Z3594" s="34">
        <v>3.7513000000000001</v>
      </c>
      <c r="AA3594" s="2"/>
      <c r="AB3594" s="2"/>
      <c r="AC3594" s="2"/>
      <c r="AD3594" s="2"/>
      <c r="AE3594" s="2"/>
      <c r="AF3594" s="2"/>
      <c r="AG3594" s="2"/>
      <c r="AH3594" s="2"/>
      <c r="AI3594" s="2"/>
    </row>
    <row r="3595" spans="1:35" x14ac:dyDescent="0.3">
      <c r="A3595" s="2"/>
      <c r="B3595" s="2"/>
      <c r="C3595" s="2">
        <v>666005883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 t="s">
        <v>70</v>
      </c>
      <c r="T3595" s="2" t="s">
        <v>71</v>
      </c>
      <c r="U3595" s="2" t="s">
        <v>8</v>
      </c>
      <c r="V3595" s="2" t="s">
        <v>94</v>
      </c>
      <c r="W3595" s="2"/>
      <c r="X3595" s="2">
        <v>53.429735000000001</v>
      </c>
      <c r="Y3595" s="34">
        <v>3.7513000000000001</v>
      </c>
      <c r="Z3595" s="34">
        <v>3.7513000000000001</v>
      </c>
      <c r="AA3595" s="2"/>
      <c r="AB3595" s="2"/>
      <c r="AC3595" s="2"/>
      <c r="AD3595" s="2"/>
      <c r="AE3595" s="2"/>
      <c r="AF3595" s="2"/>
      <c r="AG3595" s="2"/>
      <c r="AH3595" s="2"/>
      <c r="AI3595" s="2"/>
    </row>
    <row r="3596" spans="1:35" x14ac:dyDescent="0.3">
      <c r="A3596" s="2"/>
      <c r="B3596" s="2"/>
      <c r="C3596" s="2">
        <v>666005883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 t="s">
        <v>70</v>
      </c>
      <c r="T3596" s="2" t="s">
        <v>71</v>
      </c>
      <c r="U3596" s="2" t="s">
        <v>8</v>
      </c>
      <c r="V3596" s="2" t="s">
        <v>94</v>
      </c>
      <c r="W3596" s="2"/>
      <c r="X3596" s="2">
        <v>53.429735000000001</v>
      </c>
      <c r="Y3596" s="34">
        <v>3.7513000000000001</v>
      </c>
      <c r="Z3596" s="34">
        <v>3.7513000000000001</v>
      </c>
      <c r="AA3596" s="2"/>
      <c r="AB3596" s="2"/>
      <c r="AC3596" s="2"/>
      <c r="AD3596" s="2"/>
      <c r="AE3596" s="2"/>
      <c r="AF3596" s="2"/>
      <c r="AG3596" s="2"/>
      <c r="AH3596" s="2"/>
      <c r="AI3596" s="2"/>
    </row>
    <row r="3597" spans="1:35" x14ac:dyDescent="0.3">
      <c r="A3597" s="2"/>
      <c r="B3597" s="2"/>
      <c r="C3597" s="2">
        <v>666005883</v>
      </c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 t="s">
        <v>70</v>
      </c>
      <c r="T3597" s="2" t="s">
        <v>71</v>
      </c>
      <c r="U3597" s="2" t="s">
        <v>8</v>
      </c>
      <c r="V3597" s="2" t="s">
        <v>94</v>
      </c>
      <c r="W3597" s="2"/>
      <c r="X3597" s="2">
        <v>53.429735000000001</v>
      </c>
      <c r="Y3597" s="34">
        <v>3.7513000000000001</v>
      </c>
      <c r="Z3597" s="34">
        <v>3.7513000000000001</v>
      </c>
      <c r="AA3597" s="2"/>
      <c r="AB3597" s="2"/>
      <c r="AC3597" s="2"/>
      <c r="AD3597" s="2"/>
      <c r="AE3597" s="2"/>
      <c r="AF3597" s="2"/>
      <c r="AG3597" s="2"/>
      <c r="AH3597" s="2"/>
      <c r="AI3597" s="2"/>
    </row>
    <row r="3598" spans="1:35" x14ac:dyDescent="0.3">
      <c r="A3598" s="2"/>
      <c r="B3598" s="2"/>
      <c r="C3598" s="2">
        <v>666005883</v>
      </c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 t="s">
        <v>70</v>
      </c>
      <c r="T3598" s="2" t="s">
        <v>71</v>
      </c>
      <c r="U3598" s="2" t="s">
        <v>8</v>
      </c>
      <c r="V3598" s="2" t="s">
        <v>94</v>
      </c>
      <c r="W3598" s="2"/>
      <c r="X3598" s="2">
        <v>53.429735000000001</v>
      </c>
      <c r="Y3598" s="34">
        <v>3.7513000000000001</v>
      </c>
      <c r="Z3598" s="34">
        <v>3.7513000000000001</v>
      </c>
      <c r="AA3598" s="2"/>
      <c r="AB3598" s="2"/>
      <c r="AC3598" s="2"/>
      <c r="AD3598" s="2"/>
      <c r="AE3598" s="2"/>
      <c r="AF3598" s="2"/>
      <c r="AG3598" s="2"/>
      <c r="AH3598" s="2"/>
      <c r="AI3598" s="2"/>
    </row>
    <row r="3599" spans="1:35" x14ac:dyDescent="0.3">
      <c r="A3599" s="2"/>
      <c r="B3599" s="2"/>
      <c r="C3599" s="2">
        <v>666005883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 t="s">
        <v>70</v>
      </c>
      <c r="T3599" s="2" t="s">
        <v>71</v>
      </c>
      <c r="U3599" s="2" t="s">
        <v>8</v>
      </c>
      <c r="V3599" s="2" t="s">
        <v>94</v>
      </c>
      <c r="W3599" s="2"/>
      <c r="X3599" s="2">
        <v>53.429735000000001</v>
      </c>
      <c r="Y3599" s="34">
        <v>3.7513000000000001</v>
      </c>
      <c r="Z3599" s="34">
        <v>3.7513000000000001</v>
      </c>
      <c r="AA3599" s="2"/>
      <c r="AB3599" s="2"/>
      <c r="AC3599" s="2"/>
      <c r="AD3599" s="2"/>
      <c r="AE3599" s="2"/>
      <c r="AF3599" s="2"/>
      <c r="AG3599" s="2"/>
      <c r="AH3599" s="2"/>
      <c r="AI3599" s="2"/>
    </row>
    <row r="3600" spans="1:35" x14ac:dyDescent="0.3">
      <c r="A3600" s="2"/>
      <c r="B3600" s="2"/>
      <c r="C3600" s="2">
        <v>666005883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 t="s">
        <v>70</v>
      </c>
      <c r="T3600" s="2" t="s">
        <v>71</v>
      </c>
      <c r="U3600" s="2" t="s">
        <v>8</v>
      </c>
      <c r="V3600" s="2" t="s">
        <v>94</v>
      </c>
      <c r="W3600" s="2"/>
      <c r="X3600" s="2">
        <v>53.429735000000001</v>
      </c>
      <c r="Y3600" s="34">
        <v>3.7513000000000001</v>
      </c>
      <c r="Z3600" s="34">
        <v>3.7513000000000001</v>
      </c>
      <c r="AA3600" s="2"/>
      <c r="AB3600" s="2"/>
      <c r="AC3600" s="2"/>
      <c r="AD3600" s="2"/>
      <c r="AE3600" s="2"/>
      <c r="AF3600" s="2"/>
      <c r="AG3600" s="2"/>
      <c r="AH3600" s="2"/>
      <c r="AI3600" s="2"/>
    </row>
    <row r="3601" spans="1:35" x14ac:dyDescent="0.3">
      <c r="A3601" s="2"/>
      <c r="B3601" s="2"/>
      <c r="C3601" s="2">
        <v>666005883</v>
      </c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 t="s">
        <v>70</v>
      </c>
      <c r="T3601" s="2" t="s">
        <v>71</v>
      </c>
      <c r="U3601" s="2" t="s">
        <v>8</v>
      </c>
      <c r="V3601" s="2" t="s">
        <v>94</v>
      </c>
      <c r="W3601" s="2"/>
      <c r="X3601" s="2">
        <v>53.429735000000001</v>
      </c>
      <c r="Y3601" s="34">
        <v>3.7513000000000001</v>
      </c>
      <c r="Z3601" s="34">
        <v>3.7513000000000001</v>
      </c>
      <c r="AA3601" s="2"/>
      <c r="AB3601" s="2"/>
      <c r="AC3601" s="2"/>
      <c r="AD3601" s="2"/>
      <c r="AE3601" s="2"/>
      <c r="AF3601" s="2"/>
      <c r="AG3601" s="2"/>
      <c r="AH3601" s="2"/>
      <c r="AI3601" s="2"/>
    </row>
    <row r="3602" spans="1:35" x14ac:dyDescent="0.3">
      <c r="A3602" s="2"/>
      <c r="B3602" s="2"/>
      <c r="C3602" s="2">
        <v>666005883</v>
      </c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 t="s">
        <v>70</v>
      </c>
      <c r="T3602" s="2" t="s">
        <v>71</v>
      </c>
      <c r="U3602" s="2" t="s">
        <v>8</v>
      </c>
      <c r="V3602" s="2" t="s">
        <v>94</v>
      </c>
      <c r="W3602" s="2"/>
      <c r="X3602" s="2">
        <v>53.429735000000001</v>
      </c>
      <c r="Y3602" s="34">
        <v>3.7513000000000001</v>
      </c>
      <c r="Z3602" s="34">
        <v>3.7513000000000001</v>
      </c>
      <c r="AA3602" s="2"/>
      <c r="AB3602" s="2"/>
      <c r="AC3602" s="2"/>
      <c r="AD3602" s="2"/>
      <c r="AE3602" s="2"/>
      <c r="AF3602" s="2"/>
      <c r="AG3602" s="2"/>
      <c r="AH3602" s="2"/>
      <c r="AI3602" s="2"/>
    </row>
    <row r="3603" spans="1:35" x14ac:dyDescent="0.3">
      <c r="A3603" s="2"/>
      <c r="B3603" s="2"/>
      <c r="C3603" s="2">
        <v>666005883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 t="s">
        <v>70</v>
      </c>
      <c r="T3603" s="2" t="s">
        <v>71</v>
      </c>
      <c r="U3603" s="2" t="s">
        <v>8</v>
      </c>
      <c r="V3603" s="2" t="s">
        <v>94</v>
      </c>
      <c r="W3603" s="2"/>
      <c r="X3603" s="2">
        <v>53.429735000000001</v>
      </c>
      <c r="Y3603" s="34">
        <v>3.7513000000000001</v>
      </c>
      <c r="Z3603" s="34">
        <v>3.7513000000000001</v>
      </c>
      <c r="AA3603" s="2"/>
      <c r="AB3603" s="2"/>
      <c r="AC3603" s="2"/>
      <c r="AD3603" s="2"/>
      <c r="AE3603" s="2"/>
      <c r="AF3603" s="2"/>
      <c r="AG3603" s="2"/>
      <c r="AH3603" s="2"/>
      <c r="AI3603" s="2"/>
    </row>
    <row r="3604" spans="1:35" x14ac:dyDescent="0.3">
      <c r="A3604" s="2"/>
      <c r="B3604" s="2"/>
      <c r="C3604" s="2">
        <v>666005883</v>
      </c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 t="s">
        <v>70</v>
      </c>
      <c r="T3604" s="2" t="s">
        <v>71</v>
      </c>
      <c r="U3604" s="2" t="s">
        <v>8</v>
      </c>
      <c r="V3604" s="2" t="s">
        <v>94</v>
      </c>
      <c r="W3604" s="2"/>
      <c r="X3604" s="2">
        <v>53.429735000000001</v>
      </c>
      <c r="Y3604" s="34">
        <v>3.7513000000000001</v>
      </c>
      <c r="Z3604" s="34">
        <v>3.7513000000000001</v>
      </c>
      <c r="AA3604" s="2"/>
      <c r="AB3604" s="2"/>
      <c r="AC3604" s="2"/>
      <c r="AD3604" s="2"/>
      <c r="AE3604" s="2"/>
      <c r="AF3604" s="2"/>
      <c r="AG3604" s="2"/>
      <c r="AH3604" s="2"/>
      <c r="AI3604" s="2"/>
    </row>
    <row r="3605" spans="1:35" x14ac:dyDescent="0.3">
      <c r="A3605" s="2"/>
      <c r="B3605" s="2"/>
      <c r="C3605" s="2">
        <v>666005883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 t="s">
        <v>70</v>
      </c>
      <c r="T3605" s="2" t="s">
        <v>71</v>
      </c>
      <c r="U3605" s="2" t="s">
        <v>8</v>
      </c>
      <c r="V3605" s="2" t="s">
        <v>94</v>
      </c>
      <c r="W3605" s="2"/>
      <c r="X3605" s="2">
        <v>53.429735000000001</v>
      </c>
      <c r="Y3605" s="34">
        <v>3.7513000000000001</v>
      </c>
      <c r="Z3605" s="34">
        <v>3.7513000000000001</v>
      </c>
      <c r="AA3605" s="2"/>
      <c r="AB3605" s="2"/>
      <c r="AC3605" s="2"/>
      <c r="AD3605" s="2"/>
      <c r="AE3605" s="2"/>
      <c r="AF3605" s="2"/>
      <c r="AG3605" s="2"/>
      <c r="AH3605" s="2"/>
      <c r="AI3605" s="2"/>
    </row>
    <row r="3606" spans="1:35" x14ac:dyDescent="0.3">
      <c r="A3606" s="2"/>
      <c r="B3606" s="2"/>
      <c r="C3606" s="2">
        <v>666005883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 t="s">
        <v>70</v>
      </c>
      <c r="T3606" s="2" t="s">
        <v>71</v>
      </c>
      <c r="U3606" s="2" t="s">
        <v>8</v>
      </c>
      <c r="V3606" s="2" t="s">
        <v>94</v>
      </c>
      <c r="W3606" s="2"/>
      <c r="X3606" s="2">
        <v>53.429735000000001</v>
      </c>
      <c r="Y3606" s="34">
        <v>3.7513000000000001</v>
      </c>
      <c r="Z3606" s="34">
        <v>3.7513000000000001</v>
      </c>
      <c r="AA3606" s="2"/>
      <c r="AB3606" s="2"/>
      <c r="AC3606" s="2"/>
      <c r="AD3606" s="2"/>
      <c r="AE3606" s="2"/>
      <c r="AF3606" s="2"/>
      <c r="AG3606" s="2"/>
      <c r="AH3606" s="2"/>
      <c r="AI3606" s="2"/>
    </row>
    <row r="3607" spans="1:35" x14ac:dyDescent="0.3">
      <c r="A3607" s="2"/>
      <c r="B3607" s="2"/>
      <c r="C3607" s="2">
        <v>666005883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 t="s">
        <v>70</v>
      </c>
      <c r="T3607" s="2" t="s">
        <v>71</v>
      </c>
      <c r="U3607" s="2" t="s">
        <v>8</v>
      </c>
      <c r="V3607" s="2" t="s">
        <v>94</v>
      </c>
      <c r="W3607" s="2"/>
      <c r="X3607" s="2">
        <v>53.429735000000001</v>
      </c>
      <c r="Y3607" s="34">
        <v>3.7513000000000001</v>
      </c>
      <c r="Z3607" s="34">
        <v>3.7513000000000001</v>
      </c>
      <c r="AA3607" s="2"/>
      <c r="AB3607" s="2"/>
      <c r="AC3607" s="2"/>
      <c r="AD3607" s="2"/>
      <c r="AE3607" s="2"/>
      <c r="AF3607" s="2"/>
      <c r="AG3607" s="2"/>
      <c r="AH3607" s="2"/>
      <c r="AI3607" s="2"/>
    </row>
    <row r="3608" spans="1:35" x14ac:dyDescent="0.3">
      <c r="A3608" s="2"/>
      <c r="B3608" s="2"/>
      <c r="C3608" s="2">
        <v>666005883</v>
      </c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 t="s">
        <v>70</v>
      </c>
      <c r="T3608" s="2" t="s">
        <v>71</v>
      </c>
      <c r="U3608" s="2" t="s">
        <v>8</v>
      </c>
      <c r="V3608" s="2" t="s">
        <v>94</v>
      </c>
      <c r="W3608" s="2"/>
      <c r="X3608" s="2">
        <v>53.429735000000001</v>
      </c>
      <c r="Y3608" s="34">
        <v>3.7513000000000001</v>
      </c>
      <c r="Z3608" s="34">
        <v>3.7513000000000001</v>
      </c>
      <c r="AA3608" s="2"/>
      <c r="AB3608" s="2"/>
      <c r="AC3608" s="2"/>
      <c r="AD3608" s="2"/>
      <c r="AE3608" s="2"/>
      <c r="AF3608" s="2"/>
      <c r="AG3608" s="2"/>
      <c r="AH3608" s="2"/>
      <c r="AI3608" s="2"/>
    </row>
    <row r="3609" spans="1:35" x14ac:dyDescent="0.3">
      <c r="A3609" s="2"/>
      <c r="B3609" s="2"/>
      <c r="C3609" s="2">
        <v>666005883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 t="s">
        <v>70</v>
      </c>
      <c r="T3609" s="2" t="s">
        <v>71</v>
      </c>
      <c r="U3609" s="2" t="s">
        <v>8</v>
      </c>
      <c r="V3609" s="2" t="s">
        <v>94</v>
      </c>
      <c r="W3609" s="2"/>
      <c r="X3609" s="2">
        <v>53.429735000000001</v>
      </c>
      <c r="Y3609" s="34">
        <v>3.7513000000000001</v>
      </c>
      <c r="Z3609" s="34">
        <v>3.7513000000000001</v>
      </c>
      <c r="AA3609" s="2"/>
      <c r="AB3609" s="2"/>
      <c r="AC3609" s="2"/>
      <c r="AD3609" s="2"/>
      <c r="AE3609" s="2"/>
      <c r="AF3609" s="2"/>
      <c r="AG3609" s="2"/>
      <c r="AH3609" s="2"/>
      <c r="AI3609" s="2"/>
    </row>
    <row r="3610" spans="1:35" x14ac:dyDescent="0.3">
      <c r="A3610" s="2"/>
      <c r="B3610" s="2"/>
      <c r="C3610" s="2">
        <v>666005883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 t="s">
        <v>70</v>
      </c>
      <c r="T3610" s="2" t="s">
        <v>71</v>
      </c>
      <c r="U3610" s="2" t="s">
        <v>8</v>
      </c>
      <c r="V3610" s="2" t="s">
        <v>94</v>
      </c>
      <c r="W3610" s="2"/>
      <c r="X3610" s="2">
        <v>53.429735000000001</v>
      </c>
      <c r="Y3610" s="34">
        <v>3.7513000000000001</v>
      </c>
      <c r="Z3610" s="34">
        <v>3.7513000000000001</v>
      </c>
      <c r="AA3610" s="2"/>
      <c r="AB3610" s="2"/>
      <c r="AC3610" s="2"/>
      <c r="AD3610" s="2"/>
      <c r="AE3610" s="2"/>
      <c r="AF3610" s="2"/>
      <c r="AG3610" s="2"/>
      <c r="AH3610" s="2"/>
      <c r="AI3610" s="2"/>
    </row>
    <row r="3611" spans="1:35" x14ac:dyDescent="0.3">
      <c r="A3611" s="2"/>
      <c r="B3611" s="2"/>
      <c r="C3611" s="2">
        <v>666005883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 t="s">
        <v>70</v>
      </c>
      <c r="T3611" s="2" t="s">
        <v>71</v>
      </c>
      <c r="U3611" s="2" t="s">
        <v>8</v>
      </c>
      <c r="V3611" s="2" t="s">
        <v>94</v>
      </c>
      <c r="W3611" s="2"/>
      <c r="X3611" s="2">
        <v>53.429735000000001</v>
      </c>
      <c r="Y3611" s="34">
        <v>3.7513000000000001</v>
      </c>
      <c r="Z3611" s="34">
        <v>3.7513000000000001</v>
      </c>
      <c r="AA3611" s="2"/>
      <c r="AB3611" s="2"/>
      <c r="AC3611" s="2"/>
      <c r="AD3611" s="2"/>
      <c r="AE3611" s="2"/>
      <c r="AF3611" s="2"/>
      <c r="AG3611" s="2"/>
      <c r="AH3611" s="2"/>
      <c r="AI3611" s="2"/>
    </row>
    <row r="3612" spans="1:35" x14ac:dyDescent="0.3">
      <c r="A3612" s="2"/>
      <c r="B3612" s="2"/>
      <c r="C3612" s="2">
        <v>666005883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 t="s">
        <v>70</v>
      </c>
      <c r="T3612" s="2" t="s">
        <v>71</v>
      </c>
      <c r="U3612" s="2" t="s">
        <v>8</v>
      </c>
      <c r="V3612" s="2" t="s">
        <v>94</v>
      </c>
      <c r="W3612" s="2"/>
      <c r="X3612" s="2">
        <v>53.429735000000001</v>
      </c>
      <c r="Y3612" s="34">
        <v>3.7513000000000001</v>
      </c>
      <c r="Z3612" s="34">
        <v>3.7513000000000001</v>
      </c>
      <c r="AA3612" s="2"/>
      <c r="AB3612" s="2"/>
      <c r="AC3612" s="2"/>
      <c r="AD3612" s="2"/>
      <c r="AE3612" s="2"/>
      <c r="AF3612" s="2"/>
      <c r="AG3612" s="2"/>
      <c r="AH3612" s="2"/>
      <c r="AI3612" s="2"/>
    </row>
    <row r="3613" spans="1:35" x14ac:dyDescent="0.3">
      <c r="A3613" s="2"/>
      <c r="B3613" s="2"/>
      <c r="C3613" s="2">
        <v>666005883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 t="s">
        <v>70</v>
      </c>
      <c r="T3613" s="2" t="s">
        <v>71</v>
      </c>
      <c r="U3613" s="2" t="s">
        <v>8</v>
      </c>
      <c r="V3613" s="2" t="s">
        <v>94</v>
      </c>
      <c r="W3613" s="2"/>
      <c r="X3613" s="2">
        <v>53.429735000000001</v>
      </c>
      <c r="Y3613" s="34">
        <v>3.7513000000000001</v>
      </c>
      <c r="Z3613" s="34">
        <v>3.7513000000000001</v>
      </c>
      <c r="AA3613" s="2"/>
      <c r="AB3613" s="2"/>
      <c r="AC3613" s="2"/>
      <c r="AD3613" s="2"/>
      <c r="AE3613" s="2"/>
      <c r="AF3613" s="2"/>
      <c r="AG3613" s="2"/>
      <c r="AH3613" s="2"/>
      <c r="AI3613" s="2"/>
    </row>
    <row r="3614" spans="1:35" x14ac:dyDescent="0.3">
      <c r="A3614" s="2"/>
      <c r="B3614" s="2"/>
      <c r="C3614" s="2">
        <v>666005883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 t="s">
        <v>70</v>
      </c>
      <c r="T3614" s="2" t="s">
        <v>71</v>
      </c>
      <c r="U3614" s="2" t="s">
        <v>8</v>
      </c>
      <c r="V3614" s="2" t="s">
        <v>94</v>
      </c>
      <c r="W3614" s="2"/>
      <c r="X3614" s="2">
        <v>53.429735000000001</v>
      </c>
      <c r="Y3614" s="34">
        <v>3.7513000000000001</v>
      </c>
      <c r="Z3614" s="34">
        <v>3.7513000000000001</v>
      </c>
      <c r="AA3614" s="2"/>
      <c r="AB3614" s="2"/>
      <c r="AC3614" s="2"/>
      <c r="AD3614" s="2"/>
      <c r="AE3614" s="2"/>
      <c r="AF3614" s="2"/>
      <c r="AG3614" s="2"/>
      <c r="AH3614" s="2"/>
      <c r="AI3614" s="2"/>
    </row>
    <row r="3615" spans="1:35" x14ac:dyDescent="0.3">
      <c r="A3615" s="2"/>
      <c r="B3615" s="2"/>
      <c r="C3615" s="2">
        <v>666005883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 t="s">
        <v>70</v>
      </c>
      <c r="T3615" s="2" t="s">
        <v>71</v>
      </c>
      <c r="U3615" s="2" t="s">
        <v>8</v>
      </c>
      <c r="V3615" s="2" t="s">
        <v>94</v>
      </c>
      <c r="W3615" s="2"/>
      <c r="X3615" s="2">
        <v>53.429735000000001</v>
      </c>
      <c r="Y3615" s="34">
        <v>3.7513000000000001</v>
      </c>
      <c r="Z3615" s="34">
        <v>3.7513000000000001</v>
      </c>
      <c r="AA3615" s="2"/>
      <c r="AB3615" s="2"/>
      <c r="AC3615" s="2"/>
      <c r="AD3615" s="2"/>
      <c r="AE3615" s="2"/>
      <c r="AF3615" s="2"/>
      <c r="AG3615" s="2"/>
      <c r="AH3615" s="2"/>
      <c r="AI3615" s="2"/>
    </row>
    <row r="3616" spans="1:35" x14ac:dyDescent="0.3">
      <c r="A3616" s="2"/>
      <c r="B3616" s="2"/>
      <c r="C3616" s="2">
        <v>666005883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 t="s">
        <v>70</v>
      </c>
      <c r="T3616" s="2" t="s">
        <v>71</v>
      </c>
      <c r="U3616" s="2" t="s">
        <v>8</v>
      </c>
      <c r="V3616" s="2" t="s">
        <v>94</v>
      </c>
      <c r="W3616" s="2"/>
      <c r="X3616" s="2">
        <v>53.429735000000001</v>
      </c>
      <c r="Y3616" s="34">
        <v>3.7513000000000001</v>
      </c>
      <c r="Z3616" s="34">
        <v>3.7513000000000001</v>
      </c>
      <c r="AA3616" s="2"/>
      <c r="AB3616" s="2"/>
      <c r="AC3616" s="2"/>
      <c r="AD3616" s="2"/>
      <c r="AE3616" s="2"/>
      <c r="AF3616" s="2"/>
      <c r="AG3616" s="2"/>
      <c r="AH3616" s="2"/>
      <c r="AI3616" s="2"/>
    </row>
    <row r="3617" spans="1:35" x14ac:dyDescent="0.3">
      <c r="A3617" s="2"/>
      <c r="B3617" s="2"/>
      <c r="C3617" s="2">
        <v>666005883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 t="s">
        <v>70</v>
      </c>
      <c r="T3617" s="2" t="s">
        <v>71</v>
      </c>
      <c r="U3617" s="2" t="s">
        <v>8</v>
      </c>
      <c r="V3617" s="2" t="s">
        <v>94</v>
      </c>
      <c r="W3617" s="2"/>
      <c r="X3617" s="2">
        <v>53.429735000000001</v>
      </c>
      <c r="Y3617" s="34">
        <v>3.7513000000000001</v>
      </c>
      <c r="Z3617" s="34">
        <v>3.7513000000000001</v>
      </c>
      <c r="AA3617" s="2"/>
      <c r="AB3617" s="2"/>
      <c r="AC3617" s="2"/>
      <c r="AD3617" s="2"/>
      <c r="AE3617" s="2"/>
      <c r="AF3617" s="2"/>
      <c r="AG3617" s="2"/>
      <c r="AH3617" s="2"/>
      <c r="AI3617" s="2"/>
    </row>
    <row r="3618" spans="1:35" x14ac:dyDescent="0.3">
      <c r="A3618" s="2"/>
      <c r="B3618" s="2"/>
      <c r="C3618" s="2">
        <v>666005883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 t="s">
        <v>70</v>
      </c>
      <c r="T3618" s="2" t="s">
        <v>71</v>
      </c>
      <c r="U3618" s="2" t="s">
        <v>8</v>
      </c>
      <c r="V3618" s="2" t="s">
        <v>94</v>
      </c>
      <c r="W3618" s="2"/>
      <c r="X3618" s="2">
        <v>53.429735000000001</v>
      </c>
      <c r="Y3618" s="34">
        <v>3.7513000000000001</v>
      </c>
      <c r="Z3618" s="34">
        <v>3.7513000000000001</v>
      </c>
      <c r="AA3618" s="2"/>
      <c r="AB3618" s="2"/>
      <c r="AC3618" s="2"/>
      <c r="AD3618" s="2"/>
      <c r="AE3618" s="2"/>
      <c r="AF3618" s="2"/>
      <c r="AG3618" s="2"/>
      <c r="AH3618" s="2"/>
      <c r="AI3618" s="2"/>
    </row>
    <row r="3619" spans="1:35" x14ac:dyDescent="0.3">
      <c r="A3619" s="2"/>
      <c r="B3619" s="2"/>
      <c r="C3619" s="2">
        <v>666005883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 t="s">
        <v>70</v>
      </c>
      <c r="T3619" s="2" t="s">
        <v>71</v>
      </c>
      <c r="U3619" s="2" t="s">
        <v>8</v>
      </c>
      <c r="V3619" s="2" t="s">
        <v>94</v>
      </c>
      <c r="W3619" s="2"/>
      <c r="X3619" s="2">
        <v>53.429735000000001</v>
      </c>
      <c r="Y3619" s="34">
        <v>3.7513000000000001</v>
      </c>
      <c r="Z3619" s="34">
        <v>3.7513000000000001</v>
      </c>
      <c r="AA3619" s="2"/>
      <c r="AB3619" s="2"/>
      <c r="AC3619" s="2"/>
      <c r="AD3619" s="2"/>
      <c r="AE3619" s="2"/>
      <c r="AF3619" s="2"/>
      <c r="AG3619" s="2"/>
      <c r="AH3619" s="2"/>
      <c r="AI3619" s="2"/>
    </row>
    <row r="3620" spans="1:35" x14ac:dyDescent="0.3">
      <c r="A3620" s="2"/>
      <c r="B3620" s="2"/>
      <c r="C3620" s="2">
        <v>666005883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 t="s">
        <v>70</v>
      </c>
      <c r="T3620" s="2" t="s">
        <v>71</v>
      </c>
      <c r="U3620" s="2" t="s">
        <v>8</v>
      </c>
      <c r="V3620" s="2" t="s">
        <v>94</v>
      </c>
      <c r="W3620" s="2"/>
      <c r="X3620" s="2">
        <v>53.429735000000001</v>
      </c>
      <c r="Y3620" s="34">
        <v>3.7513000000000001</v>
      </c>
      <c r="Z3620" s="34">
        <v>3.7513000000000001</v>
      </c>
      <c r="AA3620" s="2"/>
      <c r="AB3620" s="2"/>
      <c r="AC3620" s="2"/>
      <c r="AD3620" s="2"/>
      <c r="AE3620" s="2"/>
      <c r="AF3620" s="2"/>
      <c r="AG3620" s="2"/>
      <c r="AH3620" s="2"/>
      <c r="AI3620" s="2"/>
    </row>
    <row r="3621" spans="1:35" x14ac:dyDescent="0.3">
      <c r="A3621" s="2"/>
      <c r="B3621" s="2"/>
      <c r="C3621" s="2">
        <v>666005883</v>
      </c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 t="s">
        <v>70</v>
      </c>
      <c r="T3621" s="2" t="s">
        <v>71</v>
      </c>
      <c r="U3621" s="2" t="s">
        <v>8</v>
      </c>
      <c r="V3621" s="2" t="s">
        <v>94</v>
      </c>
      <c r="W3621" s="2"/>
      <c r="X3621" s="2">
        <v>53.429735000000001</v>
      </c>
      <c r="Y3621" s="34">
        <v>3.7513000000000001</v>
      </c>
      <c r="Z3621" s="34">
        <v>3.7513000000000001</v>
      </c>
      <c r="AA3621" s="2"/>
      <c r="AB3621" s="2"/>
      <c r="AC3621" s="2"/>
      <c r="AD3621" s="2"/>
      <c r="AE3621" s="2"/>
      <c r="AF3621" s="2"/>
      <c r="AG3621" s="2"/>
      <c r="AH3621" s="2"/>
      <c r="AI3621" s="2"/>
    </row>
    <row r="3622" spans="1:35" x14ac:dyDescent="0.3">
      <c r="A3622" s="2"/>
      <c r="B3622" s="2"/>
      <c r="C3622" s="2">
        <v>666005883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 t="s">
        <v>70</v>
      </c>
      <c r="T3622" s="2" t="s">
        <v>71</v>
      </c>
      <c r="U3622" s="2" t="s">
        <v>8</v>
      </c>
      <c r="V3622" s="2" t="s">
        <v>94</v>
      </c>
      <c r="W3622" s="2"/>
      <c r="X3622" s="2">
        <v>53.429735000000001</v>
      </c>
      <c r="Y3622" s="34">
        <v>3.7513000000000001</v>
      </c>
      <c r="Z3622" s="34">
        <v>3.7513000000000001</v>
      </c>
      <c r="AA3622" s="2"/>
      <c r="AB3622" s="2"/>
      <c r="AC3622" s="2"/>
      <c r="AD3622" s="2"/>
      <c r="AE3622" s="2"/>
      <c r="AF3622" s="2"/>
      <c r="AG3622" s="2"/>
      <c r="AH3622" s="2"/>
      <c r="AI3622" s="2"/>
    </row>
    <row r="3623" spans="1:35" x14ac:dyDescent="0.3">
      <c r="A3623" s="2"/>
      <c r="B3623" s="2"/>
      <c r="C3623" s="2">
        <v>666005883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 t="s">
        <v>70</v>
      </c>
      <c r="T3623" s="2" t="s">
        <v>71</v>
      </c>
      <c r="U3623" s="2" t="s">
        <v>8</v>
      </c>
      <c r="V3623" s="2" t="s">
        <v>94</v>
      </c>
      <c r="W3623" s="2"/>
      <c r="X3623" s="2">
        <v>53.429735000000001</v>
      </c>
      <c r="Y3623" s="34">
        <v>3.7513000000000001</v>
      </c>
      <c r="Z3623" s="34">
        <v>3.7513000000000001</v>
      </c>
      <c r="AA3623" s="2"/>
      <c r="AB3623" s="2"/>
      <c r="AC3623" s="2"/>
      <c r="AD3623" s="2"/>
      <c r="AE3623" s="2"/>
      <c r="AF3623" s="2"/>
      <c r="AG3623" s="2"/>
      <c r="AH3623" s="2"/>
      <c r="AI3623" s="2"/>
    </row>
    <row r="3624" spans="1:35" x14ac:dyDescent="0.3">
      <c r="A3624" s="2"/>
      <c r="B3624" s="2"/>
      <c r="C3624" s="2">
        <v>666005883</v>
      </c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 t="s">
        <v>70</v>
      </c>
      <c r="T3624" s="2" t="s">
        <v>71</v>
      </c>
      <c r="U3624" s="2" t="s">
        <v>8</v>
      </c>
      <c r="V3624" s="2" t="s">
        <v>94</v>
      </c>
      <c r="W3624" s="2"/>
      <c r="X3624" s="2">
        <v>53.429735000000001</v>
      </c>
      <c r="Y3624" s="34">
        <v>3.7513000000000001</v>
      </c>
      <c r="Z3624" s="34">
        <v>3.7513000000000001</v>
      </c>
      <c r="AA3624" s="2"/>
      <c r="AB3624" s="2"/>
      <c r="AC3624" s="2"/>
      <c r="AD3624" s="2"/>
      <c r="AE3624" s="2"/>
      <c r="AF3624" s="2"/>
      <c r="AG3624" s="2"/>
      <c r="AH3624" s="2"/>
      <c r="AI3624" s="2"/>
    </row>
    <row r="3625" spans="1:35" x14ac:dyDescent="0.3">
      <c r="A3625" s="2"/>
      <c r="B3625" s="2"/>
      <c r="C3625" s="2">
        <v>666005883</v>
      </c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 t="s">
        <v>70</v>
      </c>
      <c r="T3625" s="2" t="s">
        <v>71</v>
      </c>
      <c r="U3625" s="2" t="s">
        <v>8</v>
      </c>
      <c r="V3625" s="2" t="s">
        <v>94</v>
      </c>
      <c r="W3625" s="2"/>
      <c r="X3625" s="2">
        <v>53.429735000000001</v>
      </c>
      <c r="Y3625" s="34">
        <v>3.7513000000000001</v>
      </c>
      <c r="Z3625" s="34">
        <v>3.7513000000000001</v>
      </c>
      <c r="AA3625" s="2"/>
      <c r="AB3625" s="2"/>
      <c r="AC3625" s="2"/>
      <c r="AD3625" s="2"/>
      <c r="AE3625" s="2"/>
      <c r="AF3625" s="2"/>
      <c r="AG3625" s="2"/>
      <c r="AH3625" s="2"/>
      <c r="AI3625" s="2"/>
    </row>
    <row r="3626" spans="1:35" x14ac:dyDescent="0.3">
      <c r="A3626" s="2"/>
      <c r="B3626" s="2"/>
      <c r="C3626" s="2">
        <v>666005883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 t="s">
        <v>70</v>
      </c>
      <c r="T3626" s="2" t="s">
        <v>71</v>
      </c>
      <c r="U3626" s="2" t="s">
        <v>8</v>
      </c>
      <c r="V3626" s="2" t="s">
        <v>94</v>
      </c>
      <c r="W3626" s="2"/>
      <c r="X3626" s="2">
        <v>53.429735000000001</v>
      </c>
      <c r="Y3626" s="34">
        <v>3.7513000000000001</v>
      </c>
      <c r="Z3626" s="34">
        <v>3.7513000000000001</v>
      </c>
      <c r="AA3626" s="2"/>
      <c r="AB3626" s="2"/>
      <c r="AC3626" s="2"/>
      <c r="AD3626" s="2"/>
      <c r="AE3626" s="2"/>
      <c r="AF3626" s="2"/>
      <c r="AG3626" s="2"/>
      <c r="AH3626" s="2"/>
      <c r="AI3626" s="2"/>
    </row>
    <row r="3627" spans="1:35" x14ac:dyDescent="0.3">
      <c r="A3627" s="2"/>
      <c r="B3627" s="2"/>
      <c r="C3627" s="2">
        <v>666005883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 t="s">
        <v>70</v>
      </c>
      <c r="T3627" s="2" t="s">
        <v>71</v>
      </c>
      <c r="U3627" s="2" t="s">
        <v>8</v>
      </c>
      <c r="V3627" s="2" t="s">
        <v>94</v>
      </c>
      <c r="W3627" s="2"/>
      <c r="X3627" s="2">
        <v>53.429735000000001</v>
      </c>
      <c r="Y3627" s="34">
        <v>3.7513000000000001</v>
      </c>
      <c r="Z3627" s="34">
        <v>3.7513000000000001</v>
      </c>
      <c r="AA3627" s="2"/>
      <c r="AB3627" s="2"/>
      <c r="AC3627" s="2"/>
      <c r="AD3627" s="2"/>
      <c r="AE3627" s="2"/>
      <c r="AF3627" s="2"/>
      <c r="AG3627" s="2"/>
      <c r="AH3627" s="2"/>
      <c r="AI3627" s="2"/>
    </row>
    <row r="3628" spans="1:35" x14ac:dyDescent="0.3">
      <c r="A3628" s="2"/>
      <c r="B3628" s="2"/>
      <c r="C3628" s="2">
        <v>666005883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 t="s">
        <v>70</v>
      </c>
      <c r="T3628" s="2" t="s">
        <v>71</v>
      </c>
      <c r="U3628" s="2" t="s">
        <v>8</v>
      </c>
      <c r="V3628" s="2" t="s">
        <v>94</v>
      </c>
      <c r="W3628" s="2"/>
      <c r="X3628" s="2">
        <v>53.429735000000001</v>
      </c>
      <c r="Y3628" s="34">
        <v>3.7513000000000001</v>
      </c>
      <c r="Z3628" s="34">
        <v>3.7513000000000001</v>
      </c>
      <c r="AA3628" s="2"/>
      <c r="AB3628" s="2"/>
      <c r="AC3628" s="2"/>
      <c r="AD3628" s="2"/>
      <c r="AE3628" s="2"/>
      <c r="AF3628" s="2"/>
      <c r="AG3628" s="2"/>
      <c r="AH3628" s="2"/>
      <c r="AI3628" s="2"/>
    </row>
    <row r="3629" spans="1:35" x14ac:dyDescent="0.3">
      <c r="A3629" s="2"/>
      <c r="B3629" s="2"/>
      <c r="C3629" s="2">
        <v>666005883</v>
      </c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 t="s">
        <v>70</v>
      </c>
      <c r="T3629" s="2" t="s">
        <v>71</v>
      </c>
      <c r="U3629" s="2" t="s">
        <v>8</v>
      </c>
      <c r="V3629" s="2" t="s">
        <v>94</v>
      </c>
      <c r="W3629" s="2"/>
      <c r="X3629" s="2">
        <v>53.429735000000001</v>
      </c>
      <c r="Y3629" s="34">
        <v>3.7513000000000001</v>
      </c>
      <c r="Z3629" s="34">
        <v>3.7513000000000001</v>
      </c>
      <c r="AA3629" s="2"/>
      <c r="AB3629" s="2"/>
      <c r="AC3629" s="2"/>
      <c r="AD3629" s="2"/>
      <c r="AE3629" s="2"/>
      <c r="AF3629" s="2"/>
      <c r="AG3629" s="2"/>
      <c r="AH3629" s="2"/>
      <c r="AI3629" s="2"/>
    </row>
    <row r="3630" spans="1:35" x14ac:dyDescent="0.3">
      <c r="A3630" s="2"/>
      <c r="B3630" s="2"/>
      <c r="C3630" s="2">
        <v>666005883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 t="s">
        <v>70</v>
      </c>
      <c r="T3630" s="2" t="s">
        <v>71</v>
      </c>
      <c r="U3630" s="2" t="s">
        <v>8</v>
      </c>
      <c r="V3630" s="2" t="s">
        <v>94</v>
      </c>
      <c r="W3630" s="2"/>
      <c r="X3630" s="2">
        <v>53.429735000000001</v>
      </c>
      <c r="Y3630" s="34">
        <v>3.7513000000000001</v>
      </c>
      <c r="Z3630" s="34">
        <v>3.7513000000000001</v>
      </c>
      <c r="AA3630" s="2"/>
      <c r="AB3630" s="2"/>
      <c r="AC3630" s="2"/>
      <c r="AD3630" s="2"/>
      <c r="AE3630" s="2"/>
      <c r="AF3630" s="2"/>
      <c r="AG3630" s="2"/>
      <c r="AH3630" s="2"/>
      <c r="AI3630" s="2"/>
    </row>
    <row r="3631" spans="1:35" x14ac:dyDescent="0.3">
      <c r="A3631" s="2"/>
      <c r="B3631" s="2"/>
      <c r="C3631" s="2">
        <v>666005883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 t="s">
        <v>70</v>
      </c>
      <c r="T3631" s="2" t="s">
        <v>71</v>
      </c>
      <c r="U3631" s="2" t="s">
        <v>8</v>
      </c>
      <c r="V3631" s="2" t="s">
        <v>94</v>
      </c>
      <c r="W3631" s="2"/>
      <c r="X3631" s="2">
        <v>53.429735000000001</v>
      </c>
      <c r="Y3631" s="34">
        <v>3.7513000000000001</v>
      </c>
      <c r="Z3631" s="34">
        <v>3.7513000000000001</v>
      </c>
      <c r="AA3631" s="2"/>
      <c r="AB3631" s="2"/>
      <c r="AC3631" s="2"/>
      <c r="AD3631" s="2"/>
      <c r="AE3631" s="2"/>
      <c r="AF3631" s="2"/>
      <c r="AG3631" s="2"/>
      <c r="AH3631" s="2"/>
      <c r="AI3631" s="2"/>
    </row>
    <row r="3632" spans="1:35" x14ac:dyDescent="0.3">
      <c r="A3632" s="2"/>
      <c r="B3632" s="2"/>
      <c r="C3632" s="2">
        <v>666005883</v>
      </c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 t="s">
        <v>70</v>
      </c>
      <c r="T3632" s="2" t="s">
        <v>71</v>
      </c>
      <c r="U3632" s="2" t="s">
        <v>8</v>
      </c>
      <c r="V3632" s="2" t="s">
        <v>94</v>
      </c>
      <c r="W3632" s="2"/>
      <c r="X3632" s="2">
        <v>53.429735000000001</v>
      </c>
      <c r="Y3632" s="34">
        <v>3.7513000000000001</v>
      </c>
      <c r="Z3632" s="34">
        <v>3.7513000000000001</v>
      </c>
      <c r="AA3632" s="2"/>
      <c r="AB3632" s="2"/>
      <c r="AC3632" s="2"/>
      <c r="AD3632" s="2"/>
      <c r="AE3632" s="2"/>
      <c r="AF3632" s="2"/>
      <c r="AG3632" s="2"/>
      <c r="AH3632" s="2"/>
      <c r="AI3632" s="2"/>
    </row>
    <row r="3633" spans="1:35" x14ac:dyDescent="0.3">
      <c r="A3633" s="2"/>
      <c r="B3633" s="2"/>
      <c r="C3633" s="2">
        <v>666005883</v>
      </c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 t="s">
        <v>70</v>
      </c>
      <c r="T3633" s="2" t="s">
        <v>71</v>
      </c>
      <c r="U3633" s="2" t="s">
        <v>8</v>
      </c>
      <c r="V3633" s="2" t="s">
        <v>94</v>
      </c>
      <c r="W3633" s="2"/>
      <c r="X3633" s="2">
        <v>53.429735000000001</v>
      </c>
      <c r="Y3633" s="34">
        <v>3.7513000000000001</v>
      </c>
      <c r="Z3633" s="34">
        <v>3.7513000000000001</v>
      </c>
      <c r="AA3633" s="2"/>
      <c r="AB3633" s="2"/>
      <c r="AC3633" s="2"/>
      <c r="AD3633" s="2"/>
      <c r="AE3633" s="2"/>
      <c r="AF3633" s="2"/>
      <c r="AG3633" s="2"/>
      <c r="AH3633" s="2"/>
      <c r="AI3633" s="2"/>
    </row>
    <row r="3634" spans="1:35" x14ac:dyDescent="0.3">
      <c r="A3634" s="2"/>
      <c r="B3634" s="2"/>
      <c r="C3634" s="2">
        <v>666005883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 t="s">
        <v>70</v>
      </c>
      <c r="T3634" s="2" t="s">
        <v>71</v>
      </c>
      <c r="U3634" s="2" t="s">
        <v>8</v>
      </c>
      <c r="V3634" s="2" t="s">
        <v>94</v>
      </c>
      <c r="W3634" s="2"/>
      <c r="X3634" s="2">
        <v>53.429735000000001</v>
      </c>
      <c r="Y3634" s="34">
        <v>3.7513000000000001</v>
      </c>
      <c r="Z3634" s="34">
        <v>3.7513000000000001</v>
      </c>
      <c r="AA3634" s="2"/>
      <c r="AB3634" s="2"/>
      <c r="AC3634" s="2"/>
      <c r="AD3634" s="2"/>
      <c r="AE3634" s="2"/>
      <c r="AF3634" s="2"/>
      <c r="AG3634" s="2"/>
      <c r="AH3634" s="2"/>
      <c r="AI3634" s="2"/>
    </row>
    <row r="3635" spans="1:35" x14ac:dyDescent="0.3">
      <c r="A3635" s="2"/>
      <c r="B3635" s="2"/>
      <c r="C3635" s="2">
        <v>666005883</v>
      </c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 t="s">
        <v>70</v>
      </c>
      <c r="T3635" s="2" t="s">
        <v>71</v>
      </c>
      <c r="U3635" s="2" t="s">
        <v>8</v>
      </c>
      <c r="V3635" s="2" t="s">
        <v>94</v>
      </c>
      <c r="W3635" s="2"/>
      <c r="X3635" s="2">
        <v>53.429735000000001</v>
      </c>
      <c r="Y3635" s="34">
        <v>3.7513000000000001</v>
      </c>
      <c r="Z3635" s="34">
        <v>3.7513000000000001</v>
      </c>
      <c r="AA3635" s="2"/>
      <c r="AB3635" s="2"/>
      <c r="AC3635" s="2"/>
      <c r="AD3635" s="2"/>
      <c r="AE3635" s="2"/>
      <c r="AF3635" s="2"/>
      <c r="AG3635" s="2"/>
      <c r="AH3635" s="2"/>
      <c r="AI3635" s="2"/>
    </row>
    <row r="3636" spans="1:35" x14ac:dyDescent="0.3">
      <c r="A3636" s="2"/>
      <c r="B3636" s="2"/>
      <c r="C3636" s="2">
        <v>666005883</v>
      </c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 t="s">
        <v>70</v>
      </c>
      <c r="T3636" s="2" t="s">
        <v>71</v>
      </c>
      <c r="U3636" s="2" t="s">
        <v>8</v>
      </c>
      <c r="V3636" s="2" t="s">
        <v>94</v>
      </c>
      <c r="W3636" s="2"/>
      <c r="X3636" s="2">
        <v>53.429735000000001</v>
      </c>
      <c r="Y3636" s="34">
        <v>3.7513000000000001</v>
      </c>
      <c r="Z3636" s="34">
        <v>3.7513000000000001</v>
      </c>
      <c r="AA3636" s="2"/>
      <c r="AB3636" s="2"/>
      <c r="AC3636" s="2"/>
      <c r="AD3636" s="2"/>
      <c r="AE3636" s="2"/>
      <c r="AF3636" s="2"/>
      <c r="AG3636" s="2"/>
      <c r="AH3636" s="2"/>
      <c r="AI3636" s="2"/>
    </row>
    <row r="3637" spans="1:35" x14ac:dyDescent="0.3">
      <c r="A3637" s="2"/>
      <c r="B3637" s="2"/>
      <c r="C3637" s="2">
        <v>666005883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 t="s">
        <v>70</v>
      </c>
      <c r="T3637" s="2" t="s">
        <v>71</v>
      </c>
      <c r="U3637" s="2" t="s">
        <v>8</v>
      </c>
      <c r="V3637" s="2" t="s">
        <v>94</v>
      </c>
      <c r="W3637" s="2"/>
      <c r="X3637" s="2">
        <v>53.429735000000001</v>
      </c>
      <c r="Y3637" s="34">
        <v>3.7513000000000001</v>
      </c>
      <c r="Z3637" s="34">
        <v>3.7513000000000001</v>
      </c>
      <c r="AA3637" s="2"/>
      <c r="AB3637" s="2"/>
      <c r="AC3637" s="2"/>
      <c r="AD3637" s="2"/>
      <c r="AE3637" s="2"/>
      <c r="AF3637" s="2"/>
      <c r="AG3637" s="2"/>
      <c r="AH3637" s="2"/>
      <c r="AI3637" s="2"/>
    </row>
    <row r="3638" spans="1:35" x14ac:dyDescent="0.3">
      <c r="A3638" s="2"/>
      <c r="B3638" s="2"/>
      <c r="C3638" s="2">
        <v>666005883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 t="s">
        <v>70</v>
      </c>
      <c r="T3638" s="2" t="s">
        <v>71</v>
      </c>
      <c r="U3638" s="2" t="s">
        <v>8</v>
      </c>
      <c r="V3638" s="2" t="s">
        <v>94</v>
      </c>
      <c r="W3638" s="2"/>
      <c r="X3638" s="2">
        <v>53.429735000000001</v>
      </c>
      <c r="Y3638" s="34">
        <v>3.7513000000000001</v>
      </c>
      <c r="Z3638" s="34">
        <v>3.7513000000000001</v>
      </c>
      <c r="AA3638" s="2"/>
      <c r="AB3638" s="2"/>
      <c r="AC3638" s="2"/>
      <c r="AD3638" s="2"/>
      <c r="AE3638" s="2"/>
      <c r="AF3638" s="2"/>
      <c r="AG3638" s="2"/>
      <c r="AH3638" s="2"/>
      <c r="AI3638" s="2"/>
    </row>
    <row r="3639" spans="1:35" x14ac:dyDescent="0.3">
      <c r="A3639" s="2"/>
      <c r="B3639" s="2"/>
      <c r="C3639" s="2">
        <v>666005883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 t="s">
        <v>70</v>
      </c>
      <c r="T3639" s="2" t="s">
        <v>71</v>
      </c>
      <c r="U3639" s="2" t="s">
        <v>8</v>
      </c>
      <c r="V3639" s="2" t="s">
        <v>94</v>
      </c>
      <c r="W3639" s="2"/>
      <c r="X3639" s="2">
        <v>53.429735000000001</v>
      </c>
      <c r="Y3639" s="34">
        <v>3.7513000000000001</v>
      </c>
      <c r="Z3639" s="34">
        <v>3.7513000000000001</v>
      </c>
      <c r="AA3639" s="2"/>
      <c r="AB3639" s="2"/>
      <c r="AC3639" s="2"/>
      <c r="AD3639" s="2"/>
      <c r="AE3639" s="2"/>
      <c r="AF3639" s="2"/>
      <c r="AG3639" s="2"/>
      <c r="AH3639" s="2"/>
      <c r="AI3639" s="2"/>
    </row>
    <row r="3640" spans="1:35" x14ac:dyDescent="0.3">
      <c r="A3640" s="2"/>
      <c r="B3640" s="2"/>
      <c r="C3640" s="2">
        <v>666005883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 t="s">
        <v>70</v>
      </c>
      <c r="T3640" s="2" t="s">
        <v>71</v>
      </c>
      <c r="U3640" s="2" t="s">
        <v>8</v>
      </c>
      <c r="V3640" s="2" t="s">
        <v>94</v>
      </c>
      <c r="W3640" s="2"/>
      <c r="X3640" s="2">
        <v>53.429735000000001</v>
      </c>
      <c r="Y3640" s="34">
        <v>3.7513000000000001</v>
      </c>
      <c r="Z3640" s="34">
        <v>3.7513000000000001</v>
      </c>
      <c r="AA3640" s="2"/>
      <c r="AB3640" s="2"/>
      <c r="AC3640" s="2"/>
      <c r="AD3640" s="2"/>
      <c r="AE3640" s="2"/>
      <c r="AF3640" s="2"/>
      <c r="AG3640" s="2"/>
      <c r="AH3640" s="2"/>
      <c r="AI3640" s="2"/>
    </row>
    <row r="3641" spans="1:35" x14ac:dyDescent="0.3">
      <c r="A3641" s="2"/>
      <c r="B3641" s="2"/>
      <c r="C3641" s="2">
        <v>666005883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 t="s">
        <v>70</v>
      </c>
      <c r="T3641" s="2" t="s">
        <v>71</v>
      </c>
      <c r="U3641" s="2" t="s">
        <v>8</v>
      </c>
      <c r="V3641" s="2" t="s">
        <v>94</v>
      </c>
      <c r="W3641" s="2"/>
      <c r="X3641" s="2">
        <v>53.429735000000001</v>
      </c>
      <c r="Y3641" s="34">
        <v>3.7513000000000001</v>
      </c>
      <c r="Z3641" s="34">
        <v>3.7513000000000001</v>
      </c>
      <c r="AA3641" s="2"/>
      <c r="AB3641" s="2"/>
      <c r="AC3641" s="2"/>
      <c r="AD3641" s="2"/>
      <c r="AE3641" s="2"/>
      <c r="AF3641" s="2"/>
      <c r="AG3641" s="2"/>
      <c r="AH3641" s="2"/>
      <c r="AI3641" s="2"/>
    </row>
    <row r="3642" spans="1:35" x14ac:dyDescent="0.3">
      <c r="A3642" s="2"/>
      <c r="B3642" s="2"/>
      <c r="C3642" s="2">
        <v>666005883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 t="s">
        <v>70</v>
      </c>
      <c r="T3642" s="2" t="s">
        <v>71</v>
      </c>
      <c r="U3642" s="2" t="s">
        <v>8</v>
      </c>
      <c r="V3642" s="2" t="s">
        <v>94</v>
      </c>
      <c r="W3642" s="2"/>
      <c r="X3642" s="2">
        <v>53.429735000000001</v>
      </c>
      <c r="Y3642" s="34">
        <v>3.7513000000000001</v>
      </c>
      <c r="Z3642" s="34">
        <v>3.7513000000000001</v>
      </c>
      <c r="AA3642" s="2"/>
      <c r="AB3642" s="2"/>
      <c r="AC3642" s="2"/>
      <c r="AD3642" s="2"/>
      <c r="AE3642" s="2"/>
      <c r="AF3642" s="2"/>
      <c r="AG3642" s="2"/>
      <c r="AH3642" s="2"/>
      <c r="AI3642" s="2"/>
    </row>
    <row r="3643" spans="1:35" x14ac:dyDescent="0.3">
      <c r="A3643" s="2"/>
      <c r="B3643" s="2"/>
      <c r="C3643" s="2">
        <v>666005883</v>
      </c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 t="s">
        <v>70</v>
      </c>
      <c r="T3643" s="2" t="s">
        <v>71</v>
      </c>
      <c r="U3643" s="2" t="s">
        <v>8</v>
      </c>
      <c r="V3643" s="2" t="s">
        <v>94</v>
      </c>
      <c r="W3643" s="2"/>
      <c r="X3643" s="2">
        <v>53.429735000000001</v>
      </c>
      <c r="Y3643" s="34">
        <v>3.7513000000000001</v>
      </c>
      <c r="Z3643" s="34">
        <v>3.7513000000000001</v>
      </c>
      <c r="AA3643" s="2"/>
      <c r="AB3643" s="2"/>
      <c r="AC3643" s="2"/>
      <c r="AD3643" s="2"/>
      <c r="AE3643" s="2"/>
      <c r="AF3643" s="2"/>
      <c r="AG3643" s="2"/>
      <c r="AH3643" s="2"/>
      <c r="AI3643" s="2"/>
    </row>
    <row r="3644" spans="1:35" x14ac:dyDescent="0.3">
      <c r="A3644" s="2"/>
      <c r="B3644" s="2"/>
      <c r="C3644" s="2">
        <v>666005883</v>
      </c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 t="s">
        <v>70</v>
      </c>
      <c r="T3644" s="2" t="s">
        <v>71</v>
      </c>
      <c r="U3644" s="2" t="s">
        <v>8</v>
      </c>
      <c r="V3644" s="2" t="s">
        <v>94</v>
      </c>
      <c r="W3644" s="2"/>
      <c r="X3644" s="2">
        <v>53.429735000000001</v>
      </c>
      <c r="Y3644" s="34">
        <v>3.7513000000000001</v>
      </c>
      <c r="Z3644" s="34">
        <v>3.7513000000000001</v>
      </c>
      <c r="AA3644" s="2"/>
      <c r="AB3644" s="2"/>
      <c r="AC3644" s="2"/>
      <c r="AD3644" s="2"/>
      <c r="AE3644" s="2"/>
      <c r="AF3644" s="2"/>
      <c r="AG3644" s="2"/>
      <c r="AH3644" s="2"/>
      <c r="AI3644" s="2"/>
    </row>
    <row r="3645" spans="1:35" x14ac:dyDescent="0.3">
      <c r="A3645" s="2"/>
      <c r="B3645" s="2"/>
      <c r="C3645" s="2">
        <v>666005883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 t="s">
        <v>70</v>
      </c>
      <c r="T3645" s="2" t="s">
        <v>71</v>
      </c>
      <c r="U3645" s="2" t="s">
        <v>8</v>
      </c>
      <c r="V3645" s="2" t="s">
        <v>94</v>
      </c>
      <c r="W3645" s="2"/>
      <c r="X3645" s="2">
        <v>53.429735000000001</v>
      </c>
      <c r="Y3645" s="34">
        <v>3.7513000000000001</v>
      </c>
      <c r="Z3645" s="34">
        <v>3.7513000000000001</v>
      </c>
      <c r="AA3645" s="2"/>
      <c r="AB3645" s="2"/>
      <c r="AC3645" s="2"/>
      <c r="AD3645" s="2"/>
      <c r="AE3645" s="2"/>
      <c r="AF3645" s="2"/>
      <c r="AG3645" s="2"/>
      <c r="AH3645" s="2"/>
      <c r="AI3645" s="2"/>
    </row>
    <row r="3646" spans="1:35" x14ac:dyDescent="0.3">
      <c r="A3646" s="2"/>
      <c r="B3646" s="2"/>
      <c r="C3646" s="2">
        <v>666005883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 t="s">
        <v>70</v>
      </c>
      <c r="T3646" s="2" t="s">
        <v>71</v>
      </c>
      <c r="U3646" s="2" t="s">
        <v>8</v>
      </c>
      <c r="V3646" s="2" t="s">
        <v>94</v>
      </c>
      <c r="W3646" s="2"/>
      <c r="X3646" s="2">
        <v>53.429735000000001</v>
      </c>
      <c r="Y3646" s="34">
        <v>3.7513000000000001</v>
      </c>
      <c r="Z3646" s="34">
        <v>3.7513000000000001</v>
      </c>
      <c r="AA3646" s="2"/>
      <c r="AB3646" s="2"/>
      <c r="AC3646" s="2"/>
      <c r="AD3646" s="2"/>
      <c r="AE3646" s="2"/>
      <c r="AF3646" s="2"/>
      <c r="AG3646" s="2"/>
      <c r="AH3646" s="2"/>
      <c r="AI3646" s="2"/>
    </row>
    <row r="3647" spans="1:35" x14ac:dyDescent="0.3">
      <c r="A3647" s="2"/>
      <c r="B3647" s="2"/>
      <c r="C3647" s="2">
        <v>666005883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 t="s">
        <v>70</v>
      </c>
      <c r="T3647" s="2" t="s">
        <v>71</v>
      </c>
      <c r="U3647" s="2" t="s">
        <v>8</v>
      </c>
      <c r="V3647" s="2" t="s">
        <v>94</v>
      </c>
      <c r="W3647" s="2"/>
      <c r="X3647" s="2">
        <v>53.429735000000001</v>
      </c>
      <c r="Y3647" s="34">
        <v>3.7513000000000001</v>
      </c>
      <c r="Z3647" s="34">
        <v>3.7513000000000001</v>
      </c>
      <c r="AA3647" s="2"/>
      <c r="AB3647" s="2"/>
      <c r="AC3647" s="2"/>
      <c r="AD3647" s="2"/>
      <c r="AE3647" s="2"/>
      <c r="AF3647" s="2"/>
      <c r="AG3647" s="2"/>
      <c r="AH3647" s="2"/>
      <c r="AI3647" s="2"/>
    </row>
    <row r="3648" spans="1:35" x14ac:dyDescent="0.3">
      <c r="A3648" s="2"/>
      <c r="B3648" s="2"/>
      <c r="C3648" s="2">
        <v>666005883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 t="s">
        <v>70</v>
      </c>
      <c r="T3648" s="2" t="s">
        <v>71</v>
      </c>
      <c r="U3648" s="2" t="s">
        <v>8</v>
      </c>
      <c r="V3648" s="2" t="s">
        <v>94</v>
      </c>
      <c r="W3648" s="2"/>
      <c r="X3648" s="2">
        <v>53.429735000000001</v>
      </c>
      <c r="Y3648" s="34">
        <v>3.7513000000000001</v>
      </c>
      <c r="Z3648" s="34">
        <v>3.7513000000000001</v>
      </c>
      <c r="AA3648" s="2"/>
      <c r="AB3648" s="2"/>
      <c r="AC3648" s="2"/>
      <c r="AD3648" s="2"/>
      <c r="AE3648" s="2"/>
      <c r="AF3648" s="2"/>
      <c r="AG3648" s="2"/>
      <c r="AH3648" s="2"/>
      <c r="AI3648" s="2"/>
    </row>
    <row r="3649" spans="1:35" x14ac:dyDescent="0.3">
      <c r="A3649" s="2"/>
      <c r="B3649" s="2"/>
      <c r="C3649" s="2">
        <v>666005883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 t="s">
        <v>70</v>
      </c>
      <c r="T3649" s="2" t="s">
        <v>71</v>
      </c>
      <c r="U3649" s="2" t="s">
        <v>8</v>
      </c>
      <c r="V3649" s="2" t="s">
        <v>94</v>
      </c>
      <c r="W3649" s="2"/>
      <c r="X3649" s="2">
        <v>53.429735000000001</v>
      </c>
      <c r="Y3649" s="34">
        <v>3.7513000000000001</v>
      </c>
      <c r="Z3649" s="34">
        <v>3.7513000000000001</v>
      </c>
      <c r="AA3649" s="2"/>
      <c r="AB3649" s="2"/>
      <c r="AC3649" s="2"/>
      <c r="AD3649" s="2"/>
      <c r="AE3649" s="2"/>
      <c r="AF3649" s="2"/>
      <c r="AG3649" s="2"/>
      <c r="AH3649" s="2"/>
      <c r="AI3649" s="2"/>
    </row>
    <row r="3650" spans="1:35" x14ac:dyDescent="0.3">
      <c r="A3650" s="2"/>
      <c r="B3650" s="2"/>
      <c r="C3650" s="2">
        <v>666005883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 t="s">
        <v>70</v>
      </c>
      <c r="T3650" s="2" t="s">
        <v>71</v>
      </c>
      <c r="U3650" s="2" t="s">
        <v>8</v>
      </c>
      <c r="V3650" s="2" t="s">
        <v>94</v>
      </c>
      <c r="W3650" s="2"/>
      <c r="X3650" s="2">
        <v>53.429735000000001</v>
      </c>
      <c r="Y3650" s="34">
        <v>3.7513000000000001</v>
      </c>
      <c r="Z3650" s="34">
        <v>3.7513000000000001</v>
      </c>
      <c r="AA3650" s="2"/>
      <c r="AB3650" s="2"/>
      <c r="AC3650" s="2"/>
      <c r="AD3650" s="2"/>
      <c r="AE3650" s="2"/>
      <c r="AF3650" s="2"/>
      <c r="AG3650" s="2"/>
      <c r="AH3650" s="2"/>
      <c r="AI3650" s="2"/>
    </row>
    <row r="3651" spans="1:35" x14ac:dyDescent="0.3">
      <c r="A3651" s="2"/>
      <c r="B3651" s="2"/>
      <c r="C3651" s="2">
        <v>666005883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 t="s">
        <v>70</v>
      </c>
      <c r="T3651" s="2" t="s">
        <v>71</v>
      </c>
      <c r="U3651" s="2" t="s">
        <v>8</v>
      </c>
      <c r="V3651" s="2" t="s">
        <v>94</v>
      </c>
      <c r="W3651" s="2"/>
      <c r="X3651" s="2">
        <v>53.429735000000001</v>
      </c>
      <c r="Y3651" s="34">
        <v>3.7513000000000001</v>
      </c>
      <c r="Z3651" s="34">
        <v>3.7513000000000001</v>
      </c>
      <c r="AA3651" s="2"/>
      <c r="AB3651" s="2"/>
      <c r="AC3651" s="2"/>
      <c r="AD3651" s="2"/>
      <c r="AE3651" s="2"/>
      <c r="AF3651" s="2"/>
      <c r="AG3651" s="2"/>
      <c r="AH3651" s="2"/>
      <c r="AI3651" s="2"/>
    </row>
    <row r="3652" spans="1:35" x14ac:dyDescent="0.3">
      <c r="A3652" s="2"/>
      <c r="B3652" s="2"/>
      <c r="C3652" s="2">
        <v>666005883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 t="s">
        <v>70</v>
      </c>
      <c r="T3652" s="2" t="s">
        <v>71</v>
      </c>
      <c r="U3652" s="2" t="s">
        <v>8</v>
      </c>
      <c r="V3652" s="2" t="s">
        <v>94</v>
      </c>
      <c r="W3652" s="2"/>
      <c r="X3652" s="2">
        <v>53.429735000000001</v>
      </c>
      <c r="Y3652" s="34">
        <v>3.7513000000000001</v>
      </c>
      <c r="Z3652" s="34">
        <v>3.7513000000000001</v>
      </c>
      <c r="AA3652" s="2"/>
      <c r="AB3652" s="2"/>
      <c r="AC3652" s="2"/>
      <c r="AD3652" s="2"/>
      <c r="AE3652" s="2"/>
      <c r="AF3652" s="2"/>
      <c r="AG3652" s="2"/>
      <c r="AH3652" s="2"/>
      <c r="AI3652" s="2"/>
    </row>
    <row r="3653" spans="1:35" x14ac:dyDescent="0.3">
      <c r="A3653" s="2"/>
      <c r="B3653" s="2"/>
      <c r="C3653" s="2">
        <v>666005883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 t="s">
        <v>70</v>
      </c>
      <c r="T3653" s="2" t="s">
        <v>71</v>
      </c>
      <c r="U3653" s="2" t="s">
        <v>8</v>
      </c>
      <c r="V3653" s="2" t="s">
        <v>94</v>
      </c>
      <c r="W3653" s="2"/>
      <c r="X3653" s="2">
        <v>53.429735000000001</v>
      </c>
      <c r="Y3653" s="34">
        <v>3.7513000000000001</v>
      </c>
      <c r="Z3653" s="34">
        <v>3.7513000000000001</v>
      </c>
      <c r="AA3653" s="2"/>
      <c r="AB3653" s="2"/>
      <c r="AC3653" s="2"/>
      <c r="AD3653" s="2"/>
      <c r="AE3653" s="2"/>
      <c r="AF3653" s="2"/>
      <c r="AG3653" s="2"/>
      <c r="AH3653" s="2"/>
      <c r="AI3653" s="2"/>
    </row>
    <row r="3654" spans="1:35" x14ac:dyDescent="0.3">
      <c r="A3654" s="2"/>
      <c r="B3654" s="2"/>
      <c r="C3654" s="2">
        <v>666005883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 t="s">
        <v>70</v>
      </c>
      <c r="T3654" s="2" t="s">
        <v>71</v>
      </c>
      <c r="U3654" s="2" t="s">
        <v>8</v>
      </c>
      <c r="V3654" s="2" t="s">
        <v>94</v>
      </c>
      <c r="W3654" s="2"/>
      <c r="X3654" s="2">
        <v>53.429735000000001</v>
      </c>
      <c r="Y3654" s="34">
        <v>3.7513000000000001</v>
      </c>
      <c r="Z3654" s="34">
        <v>3.7513000000000001</v>
      </c>
      <c r="AA3654" s="2"/>
      <c r="AB3654" s="2"/>
      <c r="AC3654" s="2"/>
      <c r="AD3654" s="2"/>
      <c r="AE3654" s="2"/>
      <c r="AF3654" s="2"/>
      <c r="AG3654" s="2"/>
      <c r="AH3654" s="2"/>
      <c r="AI3654" s="2"/>
    </row>
    <row r="3655" spans="1:35" x14ac:dyDescent="0.3">
      <c r="A3655" s="2"/>
      <c r="B3655" s="2"/>
      <c r="C3655" s="2">
        <v>666005883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 t="s">
        <v>70</v>
      </c>
      <c r="T3655" s="2" t="s">
        <v>71</v>
      </c>
      <c r="U3655" s="2" t="s">
        <v>8</v>
      </c>
      <c r="V3655" s="2" t="s">
        <v>94</v>
      </c>
      <c r="W3655" s="2"/>
      <c r="X3655" s="2">
        <v>53.429735000000001</v>
      </c>
      <c r="Y3655" s="34">
        <v>3.7513000000000001</v>
      </c>
      <c r="Z3655" s="34">
        <v>3.7513000000000001</v>
      </c>
      <c r="AA3655" s="2"/>
      <c r="AB3655" s="2"/>
      <c r="AC3655" s="2"/>
      <c r="AD3655" s="2"/>
      <c r="AE3655" s="2"/>
      <c r="AF3655" s="2"/>
      <c r="AG3655" s="2"/>
      <c r="AH3655" s="2"/>
      <c r="AI3655" s="2"/>
    </row>
    <row r="3656" spans="1:35" x14ac:dyDescent="0.3">
      <c r="A3656" s="2"/>
      <c r="B3656" s="2"/>
      <c r="C3656" s="2">
        <v>666005883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 t="s">
        <v>70</v>
      </c>
      <c r="T3656" s="2" t="s">
        <v>71</v>
      </c>
      <c r="U3656" s="2" t="s">
        <v>8</v>
      </c>
      <c r="V3656" s="2" t="s">
        <v>94</v>
      </c>
      <c r="W3656" s="2"/>
      <c r="X3656" s="2">
        <v>53.429735000000001</v>
      </c>
      <c r="Y3656" s="34">
        <v>3.7513000000000001</v>
      </c>
      <c r="Z3656" s="34">
        <v>3.7513000000000001</v>
      </c>
      <c r="AA3656" s="2"/>
      <c r="AB3656" s="2"/>
      <c r="AC3656" s="2"/>
      <c r="AD3656" s="2"/>
      <c r="AE3656" s="2"/>
      <c r="AF3656" s="2"/>
      <c r="AG3656" s="2"/>
      <c r="AH3656" s="2"/>
      <c r="AI3656" s="2"/>
    </row>
    <row r="3657" spans="1:35" x14ac:dyDescent="0.3">
      <c r="A3657" s="2"/>
      <c r="B3657" s="2"/>
      <c r="C3657" s="2">
        <v>666005883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 t="s">
        <v>70</v>
      </c>
      <c r="T3657" s="2" t="s">
        <v>71</v>
      </c>
      <c r="U3657" s="2" t="s">
        <v>8</v>
      </c>
      <c r="V3657" s="2" t="s">
        <v>94</v>
      </c>
      <c r="W3657" s="2"/>
      <c r="X3657" s="2">
        <v>53.429735000000001</v>
      </c>
      <c r="Y3657" s="34">
        <v>3.7513000000000001</v>
      </c>
      <c r="Z3657" s="34">
        <v>3.7513000000000001</v>
      </c>
      <c r="AA3657" s="2"/>
      <c r="AB3657" s="2"/>
      <c r="AC3657" s="2"/>
      <c r="AD3657" s="2"/>
      <c r="AE3657" s="2"/>
      <c r="AF3657" s="2"/>
      <c r="AG3657" s="2"/>
      <c r="AH3657" s="2"/>
      <c r="AI3657" s="2"/>
    </row>
    <row r="3658" spans="1:35" x14ac:dyDescent="0.3">
      <c r="A3658" s="2"/>
      <c r="B3658" s="2"/>
      <c r="C3658" s="2">
        <v>666005883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 t="s">
        <v>70</v>
      </c>
      <c r="T3658" s="2" t="s">
        <v>71</v>
      </c>
      <c r="U3658" s="2" t="s">
        <v>8</v>
      </c>
      <c r="V3658" s="2" t="s">
        <v>94</v>
      </c>
      <c r="W3658" s="2"/>
      <c r="X3658" s="2">
        <v>53.429735000000001</v>
      </c>
      <c r="Y3658" s="34">
        <v>3.7513000000000001</v>
      </c>
      <c r="Z3658" s="34">
        <v>3.7513000000000001</v>
      </c>
      <c r="AA3658" s="2"/>
      <c r="AB3658" s="2"/>
      <c r="AC3658" s="2"/>
      <c r="AD3658" s="2"/>
      <c r="AE3658" s="2"/>
      <c r="AF3658" s="2"/>
      <c r="AG3658" s="2"/>
      <c r="AH3658" s="2"/>
      <c r="AI3658" s="2"/>
    </row>
    <row r="3659" spans="1:35" x14ac:dyDescent="0.3">
      <c r="A3659" s="2"/>
      <c r="B3659" s="2"/>
      <c r="C3659" s="2">
        <v>666005883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 t="s">
        <v>70</v>
      </c>
      <c r="T3659" s="2" t="s">
        <v>71</v>
      </c>
      <c r="U3659" s="2" t="s">
        <v>8</v>
      </c>
      <c r="V3659" s="2" t="s">
        <v>94</v>
      </c>
      <c r="W3659" s="2"/>
      <c r="X3659" s="2">
        <v>53.429735000000001</v>
      </c>
      <c r="Y3659" s="34">
        <v>3.7513000000000001</v>
      </c>
      <c r="Z3659" s="34">
        <v>3.7513000000000001</v>
      </c>
      <c r="AA3659" s="2"/>
      <c r="AB3659" s="2"/>
      <c r="AC3659" s="2"/>
      <c r="AD3659" s="2"/>
      <c r="AE3659" s="2"/>
      <c r="AF3659" s="2"/>
      <c r="AG3659" s="2"/>
      <c r="AH3659" s="2"/>
      <c r="AI3659" s="2"/>
    </row>
    <row r="3660" spans="1:35" x14ac:dyDescent="0.3">
      <c r="A3660" s="2"/>
      <c r="B3660" s="2"/>
      <c r="C3660" s="2">
        <v>666005883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 t="s">
        <v>70</v>
      </c>
      <c r="T3660" s="2" t="s">
        <v>71</v>
      </c>
      <c r="U3660" s="2" t="s">
        <v>8</v>
      </c>
      <c r="V3660" s="2" t="s">
        <v>94</v>
      </c>
      <c r="W3660" s="2"/>
      <c r="X3660" s="2">
        <v>53.429735000000001</v>
      </c>
      <c r="Y3660" s="34">
        <v>3.7513000000000001</v>
      </c>
      <c r="Z3660" s="34">
        <v>3.7513000000000001</v>
      </c>
      <c r="AA3660" s="2"/>
      <c r="AB3660" s="2"/>
      <c r="AC3660" s="2"/>
      <c r="AD3660" s="2"/>
      <c r="AE3660" s="2"/>
      <c r="AF3660" s="2"/>
      <c r="AG3660" s="2"/>
      <c r="AH3660" s="2"/>
      <c r="AI3660" s="2"/>
    </row>
    <row r="3661" spans="1:35" x14ac:dyDescent="0.3">
      <c r="A3661" s="2"/>
      <c r="B3661" s="2"/>
      <c r="C3661" s="2">
        <v>666005883</v>
      </c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 t="s">
        <v>70</v>
      </c>
      <c r="T3661" s="2" t="s">
        <v>71</v>
      </c>
      <c r="U3661" s="2" t="s">
        <v>8</v>
      </c>
      <c r="V3661" s="2" t="s">
        <v>94</v>
      </c>
      <c r="W3661" s="2"/>
      <c r="X3661" s="2">
        <v>53.429735000000001</v>
      </c>
      <c r="Y3661" s="34">
        <v>3.7513000000000001</v>
      </c>
      <c r="Z3661" s="34">
        <v>3.7513000000000001</v>
      </c>
      <c r="AA3661" s="2"/>
      <c r="AB3661" s="2"/>
      <c r="AC3661" s="2"/>
      <c r="AD3661" s="2"/>
      <c r="AE3661" s="2"/>
      <c r="AF3661" s="2"/>
      <c r="AG3661" s="2"/>
      <c r="AH3661" s="2"/>
      <c r="AI3661" s="2"/>
    </row>
    <row r="3662" spans="1:35" x14ac:dyDescent="0.3">
      <c r="A3662" s="2"/>
      <c r="B3662" s="2"/>
      <c r="C3662" s="2">
        <v>666005883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 t="s">
        <v>70</v>
      </c>
      <c r="T3662" s="2" t="s">
        <v>71</v>
      </c>
      <c r="U3662" s="2" t="s">
        <v>8</v>
      </c>
      <c r="V3662" s="2" t="s">
        <v>94</v>
      </c>
      <c r="W3662" s="2"/>
      <c r="X3662" s="2">
        <v>53.429735000000001</v>
      </c>
      <c r="Y3662" s="34">
        <v>3.7513000000000001</v>
      </c>
      <c r="Z3662" s="34">
        <v>3.7513000000000001</v>
      </c>
      <c r="AA3662" s="2"/>
      <c r="AB3662" s="2"/>
      <c r="AC3662" s="2"/>
      <c r="AD3662" s="2"/>
      <c r="AE3662" s="2"/>
      <c r="AF3662" s="2"/>
      <c r="AG3662" s="2"/>
      <c r="AH3662" s="2"/>
      <c r="AI3662" s="2"/>
    </row>
    <row r="3663" spans="1:35" x14ac:dyDescent="0.3">
      <c r="A3663" s="2"/>
      <c r="B3663" s="2"/>
      <c r="C3663" s="2">
        <v>666005883</v>
      </c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 t="s">
        <v>70</v>
      </c>
      <c r="T3663" s="2" t="s">
        <v>71</v>
      </c>
      <c r="U3663" s="2" t="s">
        <v>8</v>
      </c>
      <c r="V3663" s="2" t="s">
        <v>94</v>
      </c>
      <c r="W3663" s="2"/>
      <c r="X3663" s="2">
        <v>53.429735000000001</v>
      </c>
      <c r="Y3663" s="34">
        <v>3.7513000000000001</v>
      </c>
      <c r="Z3663" s="34">
        <v>3.7513000000000001</v>
      </c>
      <c r="AA3663" s="2"/>
      <c r="AB3663" s="2"/>
      <c r="AC3663" s="2"/>
      <c r="AD3663" s="2"/>
      <c r="AE3663" s="2"/>
      <c r="AF3663" s="2"/>
      <c r="AG3663" s="2"/>
      <c r="AH3663" s="2"/>
      <c r="AI3663" s="2"/>
    </row>
    <row r="3664" spans="1:35" x14ac:dyDescent="0.3">
      <c r="A3664" s="2"/>
      <c r="B3664" s="2"/>
      <c r="C3664" s="2">
        <v>666005883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 t="s">
        <v>70</v>
      </c>
      <c r="T3664" s="2" t="s">
        <v>71</v>
      </c>
      <c r="U3664" s="2" t="s">
        <v>8</v>
      </c>
      <c r="V3664" s="2" t="s">
        <v>94</v>
      </c>
      <c r="W3664" s="2"/>
      <c r="X3664" s="2">
        <v>53.429735000000001</v>
      </c>
      <c r="Y3664" s="34">
        <v>3.7513000000000001</v>
      </c>
      <c r="Z3664" s="34">
        <v>3.7513000000000001</v>
      </c>
      <c r="AA3664" s="2"/>
      <c r="AB3664" s="2"/>
      <c r="AC3664" s="2"/>
      <c r="AD3664" s="2"/>
      <c r="AE3664" s="2"/>
      <c r="AF3664" s="2"/>
      <c r="AG3664" s="2"/>
      <c r="AH3664" s="2"/>
      <c r="AI3664" s="2"/>
    </row>
    <row r="3665" spans="1:35" x14ac:dyDescent="0.3">
      <c r="A3665" s="2"/>
      <c r="B3665" s="2"/>
      <c r="C3665" s="2">
        <v>666005883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 t="s">
        <v>70</v>
      </c>
      <c r="T3665" s="2" t="s">
        <v>71</v>
      </c>
      <c r="U3665" s="2" t="s">
        <v>8</v>
      </c>
      <c r="V3665" s="2" t="s">
        <v>94</v>
      </c>
      <c r="W3665" s="2"/>
      <c r="X3665" s="2">
        <v>53.429735000000001</v>
      </c>
      <c r="Y3665" s="34">
        <v>3.7513000000000001</v>
      </c>
      <c r="Z3665" s="34">
        <v>3.7513000000000001</v>
      </c>
      <c r="AA3665" s="2"/>
      <c r="AB3665" s="2"/>
      <c r="AC3665" s="2"/>
      <c r="AD3665" s="2"/>
      <c r="AE3665" s="2"/>
      <c r="AF3665" s="2"/>
      <c r="AG3665" s="2"/>
      <c r="AH3665" s="2"/>
      <c r="AI3665" s="2"/>
    </row>
    <row r="3666" spans="1:35" x14ac:dyDescent="0.3">
      <c r="A3666" s="2"/>
      <c r="B3666" s="2"/>
      <c r="C3666" s="2">
        <v>666005883</v>
      </c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 t="s">
        <v>70</v>
      </c>
      <c r="T3666" s="2" t="s">
        <v>71</v>
      </c>
      <c r="U3666" s="2" t="s">
        <v>8</v>
      </c>
      <c r="V3666" s="2" t="s">
        <v>94</v>
      </c>
      <c r="W3666" s="2"/>
      <c r="X3666" s="2">
        <v>53.429735000000001</v>
      </c>
      <c r="Y3666" s="34">
        <v>3.7513000000000001</v>
      </c>
      <c r="Z3666" s="34">
        <v>3.7513000000000001</v>
      </c>
      <c r="AA3666" s="2"/>
      <c r="AB3666" s="2"/>
      <c r="AC3666" s="2"/>
      <c r="AD3666" s="2"/>
      <c r="AE3666" s="2"/>
      <c r="AF3666" s="2"/>
      <c r="AG3666" s="2"/>
      <c r="AH3666" s="2"/>
      <c r="AI3666" s="2"/>
    </row>
    <row r="3667" spans="1:35" x14ac:dyDescent="0.3">
      <c r="A3667" s="2"/>
      <c r="B3667" s="2"/>
      <c r="C3667" s="2">
        <v>666005883</v>
      </c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 t="s">
        <v>70</v>
      </c>
      <c r="T3667" s="2" t="s">
        <v>71</v>
      </c>
      <c r="U3667" s="2" t="s">
        <v>8</v>
      </c>
      <c r="V3667" s="2" t="s">
        <v>94</v>
      </c>
      <c r="W3667" s="2"/>
      <c r="X3667" s="2">
        <v>53.429735000000001</v>
      </c>
      <c r="Y3667" s="34">
        <v>3.7513000000000001</v>
      </c>
      <c r="Z3667" s="34">
        <v>3.7513000000000001</v>
      </c>
      <c r="AA3667" s="2"/>
      <c r="AB3667" s="2"/>
      <c r="AC3667" s="2"/>
      <c r="AD3667" s="2"/>
      <c r="AE3667" s="2"/>
      <c r="AF3667" s="2"/>
      <c r="AG3667" s="2"/>
      <c r="AH3667" s="2"/>
      <c r="AI3667" s="2"/>
    </row>
    <row r="3668" spans="1:35" x14ac:dyDescent="0.3">
      <c r="A3668" s="2"/>
      <c r="B3668" s="2"/>
      <c r="C3668" s="2">
        <v>666005883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 t="s">
        <v>70</v>
      </c>
      <c r="T3668" s="2" t="s">
        <v>71</v>
      </c>
      <c r="U3668" s="2" t="s">
        <v>8</v>
      </c>
      <c r="V3668" s="2" t="s">
        <v>94</v>
      </c>
      <c r="W3668" s="2"/>
      <c r="X3668" s="2">
        <v>53.429735000000001</v>
      </c>
      <c r="Y3668" s="34">
        <v>3.7513000000000001</v>
      </c>
      <c r="Z3668" s="34">
        <v>3.7513000000000001</v>
      </c>
      <c r="AA3668" s="2"/>
      <c r="AB3668" s="2"/>
      <c r="AC3668" s="2"/>
      <c r="AD3668" s="2"/>
      <c r="AE3668" s="2"/>
      <c r="AF3668" s="2"/>
      <c r="AG3668" s="2"/>
      <c r="AH3668" s="2"/>
      <c r="AI3668" s="2"/>
    </row>
    <row r="3669" spans="1:35" x14ac:dyDescent="0.3">
      <c r="A3669" s="2"/>
      <c r="B3669" s="2"/>
      <c r="C3669" s="2">
        <v>666005883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 t="s">
        <v>70</v>
      </c>
      <c r="T3669" s="2" t="s">
        <v>71</v>
      </c>
      <c r="U3669" s="2" t="s">
        <v>8</v>
      </c>
      <c r="V3669" s="2" t="s">
        <v>94</v>
      </c>
      <c r="W3669" s="2"/>
      <c r="X3669" s="2">
        <v>53.429735000000001</v>
      </c>
      <c r="Y3669" s="34">
        <v>3.7513000000000001</v>
      </c>
      <c r="Z3669" s="34">
        <v>3.7513000000000001</v>
      </c>
      <c r="AA3669" s="2"/>
      <c r="AB3669" s="2"/>
      <c r="AC3669" s="2"/>
      <c r="AD3669" s="2"/>
      <c r="AE3669" s="2"/>
      <c r="AF3669" s="2"/>
      <c r="AG3669" s="2"/>
      <c r="AH3669" s="2"/>
      <c r="AI3669" s="2"/>
    </row>
    <row r="3670" spans="1:35" x14ac:dyDescent="0.3">
      <c r="A3670" s="2"/>
      <c r="B3670" s="2"/>
      <c r="C3670" s="2">
        <v>666005883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 t="s">
        <v>70</v>
      </c>
      <c r="T3670" s="2" t="s">
        <v>71</v>
      </c>
      <c r="U3670" s="2" t="s">
        <v>8</v>
      </c>
      <c r="V3670" s="2" t="s">
        <v>94</v>
      </c>
      <c r="W3670" s="2"/>
      <c r="X3670" s="2">
        <v>53.429735000000001</v>
      </c>
      <c r="Y3670" s="34">
        <v>3.7513000000000001</v>
      </c>
      <c r="Z3670" s="34">
        <v>3.7513000000000001</v>
      </c>
      <c r="AA3670" s="2"/>
      <c r="AB3670" s="2"/>
      <c r="AC3670" s="2"/>
      <c r="AD3670" s="2"/>
      <c r="AE3670" s="2"/>
      <c r="AF3670" s="2"/>
      <c r="AG3670" s="2"/>
      <c r="AH3670" s="2"/>
      <c r="AI3670" s="2"/>
    </row>
    <row r="3671" spans="1:35" x14ac:dyDescent="0.3">
      <c r="A3671" s="2"/>
      <c r="B3671" s="2"/>
      <c r="C3671" s="2">
        <v>666005883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 t="s">
        <v>70</v>
      </c>
      <c r="T3671" s="2" t="s">
        <v>71</v>
      </c>
      <c r="U3671" s="2" t="s">
        <v>8</v>
      </c>
      <c r="V3671" s="2" t="s">
        <v>94</v>
      </c>
      <c r="W3671" s="2"/>
      <c r="X3671" s="2">
        <v>53.429735000000001</v>
      </c>
      <c r="Y3671" s="34">
        <v>3.7513000000000001</v>
      </c>
      <c r="Z3671" s="34">
        <v>3.7513000000000001</v>
      </c>
      <c r="AA3671" s="2"/>
      <c r="AB3671" s="2"/>
      <c r="AC3671" s="2"/>
      <c r="AD3671" s="2"/>
      <c r="AE3671" s="2"/>
      <c r="AF3671" s="2"/>
      <c r="AG3671" s="2"/>
      <c r="AH3671" s="2"/>
      <c r="AI3671" s="2"/>
    </row>
    <row r="3672" spans="1:35" x14ac:dyDescent="0.3">
      <c r="A3672" s="2"/>
      <c r="B3672" s="2"/>
      <c r="C3672" s="2">
        <v>666005883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 t="s">
        <v>70</v>
      </c>
      <c r="T3672" s="2" t="s">
        <v>71</v>
      </c>
      <c r="U3672" s="2" t="s">
        <v>8</v>
      </c>
      <c r="V3672" s="2" t="s">
        <v>94</v>
      </c>
      <c r="W3672" s="2"/>
      <c r="X3672" s="2">
        <v>53.429735000000001</v>
      </c>
      <c r="Y3672" s="34">
        <v>3.7513000000000001</v>
      </c>
      <c r="Z3672" s="34">
        <v>3.7513000000000001</v>
      </c>
      <c r="AA3672" s="2"/>
      <c r="AB3672" s="2"/>
      <c r="AC3672" s="2"/>
      <c r="AD3672" s="2"/>
      <c r="AE3672" s="2"/>
      <c r="AF3672" s="2"/>
      <c r="AG3672" s="2"/>
      <c r="AH3672" s="2"/>
      <c r="AI3672" s="2"/>
    </row>
    <row r="3673" spans="1:35" x14ac:dyDescent="0.3">
      <c r="A3673" s="2"/>
      <c r="B3673" s="2"/>
      <c r="C3673" s="2">
        <v>666005883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 t="s">
        <v>70</v>
      </c>
      <c r="T3673" s="2" t="s">
        <v>71</v>
      </c>
      <c r="U3673" s="2" t="s">
        <v>8</v>
      </c>
      <c r="V3673" s="2" t="s">
        <v>94</v>
      </c>
      <c r="W3673" s="2"/>
      <c r="X3673" s="2">
        <v>53.429735000000001</v>
      </c>
      <c r="Y3673" s="34">
        <v>3.7513000000000001</v>
      </c>
      <c r="Z3673" s="34">
        <v>3.7513000000000001</v>
      </c>
      <c r="AA3673" s="2"/>
      <c r="AB3673" s="2"/>
      <c r="AC3673" s="2"/>
      <c r="AD3673" s="2"/>
      <c r="AE3673" s="2"/>
      <c r="AF3673" s="2"/>
      <c r="AG3673" s="2"/>
      <c r="AH3673" s="2"/>
      <c r="AI3673" s="2"/>
    </row>
    <row r="3674" spans="1:35" x14ac:dyDescent="0.3">
      <c r="A3674" s="2"/>
      <c r="B3674" s="2"/>
      <c r="C3674" s="2">
        <v>666005883</v>
      </c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 t="s">
        <v>70</v>
      </c>
      <c r="T3674" s="2" t="s">
        <v>71</v>
      </c>
      <c r="U3674" s="2" t="s">
        <v>8</v>
      </c>
      <c r="V3674" s="2" t="s">
        <v>94</v>
      </c>
      <c r="W3674" s="2"/>
      <c r="X3674" s="2">
        <v>53.429735000000001</v>
      </c>
      <c r="Y3674" s="34">
        <v>3.7513000000000001</v>
      </c>
      <c r="Z3674" s="34">
        <v>3.7513000000000001</v>
      </c>
      <c r="AA3674" s="2"/>
      <c r="AB3674" s="2"/>
      <c r="AC3674" s="2"/>
      <c r="AD3674" s="2"/>
      <c r="AE3674" s="2"/>
      <c r="AF3674" s="2"/>
      <c r="AG3674" s="2"/>
      <c r="AH3674" s="2"/>
      <c r="AI3674" s="2"/>
    </row>
    <row r="3675" spans="1:35" x14ac:dyDescent="0.3">
      <c r="A3675" s="2"/>
      <c r="B3675" s="2"/>
      <c r="C3675" s="2">
        <v>666005883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 t="s">
        <v>70</v>
      </c>
      <c r="T3675" s="2" t="s">
        <v>71</v>
      </c>
      <c r="U3675" s="2" t="s">
        <v>8</v>
      </c>
      <c r="V3675" s="2" t="s">
        <v>94</v>
      </c>
      <c r="W3675" s="2"/>
      <c r="X3675" s="2">
        <v>53.429735000000001</v>
      </c>
      <c r="Y3675" s="34">
        <v>3.7513000000000001</v>
      </c>
      <c r="Z3675" s="34">
        <v>3.7513000000000001</v>
      </c>
      <c r="AA3675" s="2"/>
      <c r="AB3675" s="2"/>
      <c r="AC3675" s="2"/>
      <c r="AD3675" s="2"/>
      <c r="AE3675" s="2"/>
      <c r="AF3675" s="2"/>
      <c r="AG3675" s="2"/>
      <c r="AH3675" s="2"/>
      <c r="AI3675" s="2"/>
    </row>
    <row r="3676" spans="1:35" x14ac:dyDescent="0.3">
      <c r="A3676" s="2"/>
      <c r="B3676" s="2"/>
      <c r="C3676" s="2">
        <v>666005883</v>
      </c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 t="s">
        <v>70</v>
      </c>
      <c r="T3676" s="2" t="s">
        <v>71</v>
      </c>
      <c r="U3676" s="2" t="s">
        <v>8</v>
      </c>
      <c r="V3676" s="2" t="s">
        <v>94</v>
      </c>
      <c r="W3676" s="2"/>
      <c r="X3676" s="2">
        <v>53.429735000000001</v>
      </c>
      <c r="Y3676" s="34">
        <v>3.7513000000000001</v>
      </c>
      <c r="Z3676" s="34">
        <v>3.7513000000000001</v>
      </c>
      <c r="AA3676" s="2"/>
      <c r="AB3676" s="2"/>
      <c r="AC3676" s="2"/>
      <c r="AD3676" s="2"/>
      <c r="AE3676" s="2"/>
      <c r="AF3676" s="2"/>
      <c r="AG3676" s="2"/>
      <c r="AH3676" s="2"/>
      <c r="AI3676" s="2"/>
    </row>
    <row r="3677" spans="1:35" x14ac:dyDescent="0.3">
      <c r="A3677" s="2"/>
      <c r="B3677" s="2"/>
      <c r="C3677" s="2">
        <v>666005883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 t="s">
        <v>70</v>
      </c>
      <c r="T3677" s="2" t="s">
        <v>71</v>
      </c>
      <c r="U3677" s="2" t="s">
        <v>8</v>
      </c>
      <c r="V3677" s="2" t="s">
        <v>94</v>
      </c>
      <c r="W3677" s="2"/>
      <c r="X3677" s="2">
        <v>53.429735000000001</v>
      </c>
      <c r="Y3677" s="34">
        <v>3.7513000000000001</v>
      </c>
      <c r="Z3677" s="34">
        <v>3.7513000000000001</v>
      </c>
      <c r="AA3677" s="2"/>
      <c r="AB3677" s="2"/>
      <c r="AC3677" s="2"/>
      <c r="AD3677" s="2"/>
      <c r="AE3677" s="2"/>
      <c r="AF3677" s="2"/>
      <c r="AG3677" s="2"/>
      <c r="AH3677" s="2"/>
      <c r="AI3677" s="2"/>
    </row>
    <row r="3678" spans="1:35" x14ac:dyDescent="0.3">
      <c r="A3678" s="2"/>
      <c r="B3678" s="2"/>
      <c r="C3678" s="2">
        <v>666005883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 t="s">
        <v>70</v>
      </c>
      <c r="T3678" s="2" t="s">
        <v>71</v>
      </c>
      <c r="U3678" s="2" t="s">
        <v>8</v>
      </c>
      <c r="V3678" s="2" t="s">
        <v>94</v>
      </c>
      <c r="W3678" s="2"/>
      <c r="X3678" s="2">
        <v>53.429735000000001</v>
      </c>
      <c r="Y3678" s="34">
        <v>3.7513000000000001</v>
      </c>
      <c r="Z3678" s="34">
        <v>3.7513000000000001</v>
      </c>
      <c r="AA3678" s="2"/>
      <c r="AB3678" s="2"/>
      <c r="AC3678" s="2"/>
      <c r="AD3678" s="2"/>
      <c r="AE3678" s="2"/>
      <c r="AF3678" s="2"/>
      <c r="AG3678" s="2"/>
      <c r="AH3678" s="2"/>
      <c r="AI3678" s="2"/>
    </row>
    <row r="3679" spans="1:35" x14ac:dyDescent="0.3">
      <c r="A3679" s="2"/>
      <c r="B3679" s="2"/>
      <c r="C3679" s="2">
        <v>666005883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 t="s">
        <v>70</v>
      </c>
      <c r="T3679" s="2" t="s">
        <v>71</v>
      </c>
      <c r="U3679" s="2" t="s">
        <v>8</v>
      </c>
      <c r="V3679" s="2" t="s">
        <v>94</v>
      </c>
      <c r="W3679" s="2"/>
      <c r="X3679" s="2">
        <v>53.429735000000001</v>
      </c>
      <c r="Y3679" s="34">
        <v>3.7513000000000001</v>
      </c>
      <c r="Z3679" s="34">
        <v>3.7513000000000001</v>
      </c>
      <c r="AA3679" s="2"/>
      <c r="AB3679" s="2"/>
      <c r="AC3679" s="2"/>
      <c r="AD3679" s="2"/>
      <c r="AE3679" s="2"/>
      <c r="AF3679" s="2"/>
      <c r="AG3679" s="2"/>
      <c r="AH3679" s="2"/>
      <c r="AI3679" s="2"/>
    </row>
    <row r="3680" spans="1:35" x14ac:dyDescent="0.3">
      <c r="A3680" s="2"/>
      <c r="B3680" s="2"/>
      <c r="C3680" s="2">
        <v>666005883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 t="s">
        <v>70</v>
      </c>
      <c r="T3680" s="2" t="s">
        <v>71</v>
      </c>
      <c r="U3680" s="2" t="s">
        <v>8</v>
      </c>
      <c r="V3680" s="2" t="s">
        <v>94</v>
      </c>
      <c r="W3680" s="2"/>
      <c r="X3680" s="2">
        <v>53.429735000000001</v>
      </c>
      <c r="Y3680" s="34">
        <v>3.7513000000000001</v>
      </c>
      <c r="Z3680" s="34">
        <v>3.7513000000000001</v>
      </c>
      <c r="AA3680" s="2"/>
      <c r="AB3680" s="2"/>
      <c r="AC3680" s="2"/>
      <c r="AD3680" s="2"/>
      <c r="AE3680" s="2"/>
      <c r="AF3680" s="2"/>
      <c r="AG3680" s="2"/>
      <c r="AH3680" s="2"/>
      <c r="AI3680" s="2"/>
    </row>
    <row r="3681" spans="1:35" x14ac:dyDescent="0.3">
      <c r="A3681" s="2"/>
      <c r="B3681" s="2"/>
      <c r="C3681" s="2">
        <v>666005883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 t="s">
        <v>70</v>
      </c>
      <c r="T3681" s="2" t="s">
        <v>71</v>
      </c>
      <c r="U3681" s="2" t="s">
        <v>8</v>
      </c>
      <c r="V3681" s="2" t="s">
        <v>94</v>
      </c>
      <c r="W3681" s="2"/>
      <c r="X3681" s="2">
        <v>53.429735000000001</v>
      </c>
      <c r="Y3681" s="34">
        <v>3.7513000000000001</v>
      </c>
      <c r="Z3681" s="34">
        <v>3.7513000000000001</v>
      </c>
      <c r="AA3681" s="2"/>
      <c r="AB3681" s="2"/>
      <c r="AC3681" s="2"/>
      <c r="AD3681" s="2"/>
      <c r="AE3681" s="2"/>
      <c r="AF3681" s="2"/>
      <c r="AG3681" s="2"/>
      <c r="AH3681" s="2"/>
      <c r="AI3681" s="2"/>
    </row>
    <row r="3682" spans="1:35" x14ac:dyDescent="0.3">
      <c r="A3682" s="2"/>
      <c r="B3682" s="2"/>
      <c r="C3682" s="2">
        <v>666005883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 t="s">
        <v>70</v>
      </c>
      <c r="T3682" s="2" t="s">
        <v>71</v>
      </c>
      <c r="U3682" s="2" t="s">
        <v>8</v>
      </c>
      <c r="V3682" s="2" t="s">
        <v>94</v>
      </c>
      <c r="W3682" s="2"/>
      <c r="X3682" s="2">
        <v>53.429735000000001</v>
      </c>
      <c r="Y3682" s="34">
        <v>3.7513000000000001</v>
      </c>
      <c r="Z3682" s="34">
        <v>3.7513000000000001</v>
      </c>
      <c r="AA3682" s="2"/>
      <c r="AB3682" s="2"/>
      <c r="AC3682" s="2"/>
      <c r="AD3682" s="2"/>
      <c r="AE3682" s="2"/>
      <c r="AF3682" s="2"/>
      <c r="AG3682" s="2"/>
      <c r="AH3682" s="2"/>
      <c r="AI3682" s="2"/>
    </row>
    <row r="3683" spans="1:35" x14ac:dyDescent="0.3">
      <c r="A3683" s="2"/>
      <c r="B3683" s="2"/>
      <c r="C3683" s="2">
        <v>666005883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 t="s">
        <v>70</v>
      </c>
      <c r="T3683" s="2" t="s">
        <v>71</v>
      </c>
      <c r="U3683" s="2" t="s">
        <v>8</v>
      </c>
      <c r="V3683" s="2" t="s">
        <v>94</v>
      </c>
      <c r="W3683" s="2"/>
      <c r="X3683" s="2">
        <v>53.429735000000001</v>
      </c>
      <c r="Y3683" s="34">
        <v>3.7513000000000001</v>
      </c>
      <c r="Z3683" s="34">
        <v>3.7513000000000001</v>
      </c>
      <c r="AA3683" s="2"/>
      <c r="AB3683" s="2"/>
      <c r="AC3683" s="2"/>
      <c r="AD3683" s="2"/>
      <c r="AE3683" s="2"/>
      <c r="AF3683" s="2"/>
      <c r="AG3683" s="2"/>
      <c r="AH3683" s="2"/>
      <c r="AI3683" s="2"/>
    </row>
    <row r="3684" spans="1:35" x14ac:dyDescent="0.3">
      <c r="A3684" s="2"/>
      <c r="B3684" s="2"/>
      <c r="C3684" s="2">
        <v>666005883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 t="s">
        <v>70</v>
      </c>
      <c r="T3684" s="2" t="s">
        <v>71</v>
      </c>
      <c r="U3684" s="2" t="s">
        <v>8</v>
      </c>
      <c r="V3684" s="2" t="s">
        <v>94</v>
      </c>
      <c r="W3684" s="2"/>
      <c r="X3684" s="2">
        <v>53.429735000000001</v>
      </c>
      <c r="Y3684" s="34">
        <v>3.7513000000000001</v>
      </c>
      <c r="Z3684" s="34">
        <v>3.7513000000000001</v>
      </c>
      <c r="AA3684" s="2"/>
      <c r="AB3684" s="2"/>
      <c r="AC3684" s="2"/>
      <c r="AD3684" s="2"/>
      <c r="AE3684" s="2"/>
      <c r="AF3684" s="2"/>
      <c r="AG3684" s="2"/>
      <c r="AH3684" s="2"/>
      <c r="AI3684" s="2"/>
    </row>
    <row r="3685" spans="1:35" x14ac:dyDescent="0.3">
      <c r="A3685" s="2"/>
      <c r="B3685" s="2"/>
      <c r="C3685" s="2">
        <v>666005883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 t="s">
        <v>70</v>
      </c>
      <c r="T3685" s="2" t="s">
        <v>71</v>
      </c>
      <c r="U3685" s="2" t="s">
        <v>8</v>
      </c>
      <c r="V3685" s="2" t="s">
        <v>94</v>
      </c>
      <c r="W3685" s="2"/>
      <c r="X3685" s="2">
        <v>53.429735000000001</v>
      </c>
      <c r="Y3685" s="34">
        <v>3.7513000000000001</v>
      </c>
      <c r="Z3685" s="34">
        <v>3.7513000000000001</v>
      </c>
      <c r="AA3685" s="2"/>
      <c r="AB3685" s="2"/>
      <c r="AC3685" s="2"/>
      <c r="AD3685" s="2"/>
      <c r="AE3685" s="2"/>
      <c r="AF3685" s="2"/>
      <c r="AG3685" s="2"/>
      <c r="AH3685" s="2"/>
      <c r="AI3685" s="2"/>
    </row>
    <row r="3686" spans="1:35" x14ac:dyDescent="0.3">
      <c r="A3686" s="2"/>
      <c r="B3686" s="2"/>
      <c r="C3686" s="2">
        <v>666005883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 t="s">
        <v>70</v>
      </c>
      <c r="T3686" s="2" t="s">
        <v>71</v>
      </c>
      <c r="U3686" s="2" t="s">
        <v>8</v>
      </c>
      <c r="V3686" s="2" t="s">
        <v>94</v>
      </c>
      <c r="W3686" s="2"/>
      <c r="X3686" s="2">
        <v>53.429735000000001</v>
      </c>
      <c r="Y3686" s="34">
        <v>3.7513000000000001</v>
      </c>
      <c r="Z3686" s="34">
        <v>3.7513000000000001</v>
      </c>
      <c r="AA3686" s="2"/>
      <c r="AB3686" s="2"/>
      <c r="AC3686" s="2"/>
      <c r="AD3686" s="2"/>
      <c r="AE3686" s="2"/>
      <c r="AF3686" s="2"/>
      <c r="AG3686" s="2"/>
      <c r="AH3686" s="2"/>
      <c r="AI3686" s="2"/>
    </row>
    <row r="3687" spans="1:35" x14ac:dyDescent="0.3">
      <c r="A3687" s="2"/>
      <c r="B3687" s="2"/>
      <c r="C3687" s="2">
        <v>666005883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 t="s">
        <v>70</v>
      </c>
      <c r="T3687" s="2" t="s">
        <v>71</v>
      </c>
      <c r="U3687" s="2" t="s">
        <v>8</v>
      </c>
      <c r="V3687" s="2" t="s">
        <v>94</v>
      </c>
      <c r="W3687" s="2"/>
      <c r="X3687" s="2">
        <v>53.429735000000001</v>
      </c>
      <c r="Y3687" s="34">
        <v>3.7513000000000001</v>
      </c>
      <c r="Z3687" s="34">
        <v>3.7513000000000001</v>
      </c>
      <c r="AA3687" s="2"/>
      <c r="AB3687" s="2"/>
      <c r="AC3687" s="2"/>
      <c r="AD3687" s="2"/>
      <c r="AE3687" s="2"/>
      <c r="AF3687" s="2"/>
      <c r="AG3687" s="2"/>
      <c r="AH3687" s="2"/>
      <c r="AI3687" s="2"/>
    </row>
    <row r="3688" spans="1:35" x14ac:dyDescent="0.3">
      <c r="A3688" s="2"/>
      <c r="B3688" s="2"/>
      <c r="C3688" s="2">
        <v>666005883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 t="s">
        <v>70</v>
      </c>
      <c r="T3688" s="2" t="s">
        <v>71</v>
      </c>
      <c r="U3688" s="2" t="s">
        <v>8</v>
      </c>
      <c r="V3688" s="2" t="s">
        <v>94</v>
      </c>
      <c r="W3688" s="2"/>
      <c r="X3688" s="2">
        <v>53.429735000000001</v>
      </c>
      <c r="Y3688" s="34">
        <v>3.7513000000000001</v>
      </c>
      <c r="Z3688" s="34">
        <v>3.7513000000000001</v>
      </c>
      <c r="AA3688" s="2"/>
      <c r="AB3688" s="2"/>
      <c r="AC3688" s="2"/>
      <c r="AD3688" s="2"/>
      <c r="AE3688" s="2"/>
      <c r="AF3688" s="2"/>
      <c r="AG3688" s="2"/>
      <c r="AH3688" s="2"/>
      <c r="AI3688" s="2"/>
    </row>
    <row r="3689" spans="1:35" x14ac:dyDescent="0.3">
      <c r="A3689" s="2"/>
      <c r="B3689" s="2"/>
      <c r="C3689" s="2">
        <v>666005883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 t="s">
        <v>70</v>
      </c>
      <c r="T3689" s="2" t="s">
        <v>71</v>
      </c>
      <c r="U3689" s="2" t="s">
        <v>8</v>
      </c>
      <c r="V3689" s="2" t="s">
        <v>94</v>
      </c>
      <c r="W3689" s="2"/>
      <c r="X3689" s="2">
        <v>53.429735000000001</v>
      </c>
      <c r="Y3689" s="34">
        <v>3.7513000000000001</v>
      </c>
      <c r="Z3689" s="34">
        <v>3.7513000000000001</v>
      </c>
      <c r="AA3689" s="2"/>
      <c r="AB3689" s="2"/>
      <c r="AC3689" s="2"/>
      <c r="AD3689" s="2"/>
      <c r="AE3689" s="2"/>
      <c r="AF3689" s="2"/>
      <c r="AG3689" s="2"/>
      <c r="AH3689" s="2"/>
      <c r="AI3689" s="2"/>
    </row>
    <row r="3690" spans="1:35" x14ac:dyDescent="0.3">
      <c r="A3690" s="2"/>
      <c r="B3690" s="2"/>
      <c r="C3690" s="2">
        <v>666005883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 t="s">
        <v>70</v>
      </c>
      <c r="T3690" s="2" t="s">
        <v>71</v>
      </c>
      <c r="U3690" s="2" t="s">
        <v>8</v>
      </c>
      <c r="V3690" s="2" t="s">
        <v>94</v>
      </c>
      <c r="W3690" s="2"/>
      <c r="X3690" s="2">
        <v>53.429735000000001</v>
      </c>
      <c r="Y3690" s="34">
        <v>3.7513000000000001</v>
      </c>
      <c r="Z3690" s="34">
        <v>3.7513000000000001</v>
      </c>
      <c r="AA3690" s="2"/>
      <c r="AB3690" s="2"/>
      <c r="AC3690" s="2"/>
      <c r="AD3690" s="2"/>
      <c r="AE3690" s="2"/>
      <c r="AF3690" s="2"/>
      <c r="AG3690" s="2"/>
      <c r="AH3690" s="2"/>
      <c r="AI3690" s="2"/>
    </row>
    <row r="3691" spans="1:35" x14ac:dyDescent="0.3">
      <c r="A3691" s="2"/>
      <c r="B3691" s="2"/>
      <c r="C3691" s="2">
        <v>666005883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 t="s">
        <v>70</v>
      </c>
      <c r="T3691" s="2" t="s">
        <v>71</v>
      </c>
      <c r="U3691" s="2" t="s">
        <v>8</v>
      </c>
      <c r="V3691" s="2" t="s">
        <v>94</v>
      </c>
      <c r="W3691" s="2"/>
      <c r="X3691" s="2">
        <v>53.429735000000001</v>
      </c>
      <c r="Y3691" s="34">
        <v>3.7513000000000001</v>
      </c>
      <c r="Z3691" s="34">
        <v>3.7513000000000001</v>
      </c>
      <c r="AA3691" s="2"/>
      <c r="AB3691" s="2"/>
      <c r="AC3691" s="2"/>
      <c r="AD3691" s="2"/>
      <c r="AE3691" s="2"/>
      <c r="AF3691" s="2"/>
      <c r="AG3691" s="2"/>
      <c r="AH3691" s="2"/>
      <c r="AI3691" s="2"/>
    </row>
    <row r="3692" spans="1:35" x14ac:dyDescent="0.3">
      <c r="A3692" s="2"/>
      <c r="B3692" s="2"/>
      <c r="C3692" s="2">
        <v>666005883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 t="s">
        <v>70</v>
      </c>
      <c r="T3692" s="2" t="s">
        <v>71</v>
      </c>
      <c r="U3692" s="2" t="s">
        <v>8</v>
      </c>
      <c r="V3692" s="2" t="s">
        <v>94</v>
      </c>
      <c r="W3692" s="2"/>
      <c r="X3692" s="2">
        <v>53.429735000000001</v>
      </c>
      <c r="Y3692" s="34">
        <v>3.7513000000000001</v>
      </c>
      <c r="Z3692" s="34">
        <v>3.7513000000000001</v>
      </c>
      <c r="AA3692" s="2"/>
      <c r="AB3692" s="2"/>
      <c r="AC3692" s="2"/>
      <c r="AD3692" s="2"/>
      <c r="AE3692" s="2"/>
      <c r="AF3692" s="2"/>
      <c r="AG3692" s="2"/>
      <c r="AH3692" s="2"/>
      <c r="AI3692" s="2"/>
    </row>
    <row r="3693" spans="1:35" x14ac:dyDescent="0.3">
      <c r="A3693" s="2"/>
      <c r="B3693" s="2"/>
      <c r="C3693" s="2">
        <v>666005883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 t="s">
        <v>70</v>
      </c>
      <c r="T3693" s="2" t="s">
        <v>71</v>
      </c>
      <c r="U3693" s="2" t="s">
        <v>8</v>
      </c>
      <c r="V3693" s="2" t="s">
        <v>94</v>
      </c>
      <c r="W3693" s="2"/>
      <c r="X3693" s="2">
        <v>53.429735000000001</v>
      </c>
      <c r="Y3693" s="34">
        <v>3.7513000000000001</v>
      </c>
      <c r="Z3693" s="34">
        <v>3.7513000000000001</v>
      </c>
      <c r="AA3693" s="2"/>
      <c r="AB3693" s="2"/>
      <c r="AC3693" s="2"/>
      <c r="AD3693" s="2"/>
      <c r="AE3693" s="2"/>
      <c r="AF3693" s="2"/>
      <c r="AG3693" s="2"/>
      <c r="AH3693" s="2"/>
      <c r="AI3693" s="2"/>
    </row>
    <row r="3694" spans="1:35" x14ac:dyDescent="0.3">
      <c r="A3694" s="2"/>
      <c r="B3694" s="2"/>
      <c r="C3694" s="2">
        <v>666005883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 t="s">
        <v>70</v>
      </c>
      <c r="T3694" s="2" t="s">
        <v>71</v>
      </c>
      <c r="U3694" s="2" t="s">
        <v>8</v>
      </c>
      <c r="V3694" s="2" t="s">
        <v>94</v>
      </c>
      <c r="W3694" s="2"/>
      <c r="X3694" s="2">
        <v>53.429735000000001</v>
      </c>
      <c r="Y3694" s="34">
        <v>3.7513000000000001</v>
      </c>
      <c r="Z3694" s="34">
        <v>3.7513000000000001</v>
      </c>
      <c r="AA3694" s="2"/>
      <c r="AB3694" s="2"/>
      <c r="AC3694" s="2"/>
      <c r="AD3694" s="2"/>
      <c r="AE3694" s="2"/>
      <c r="AF3694" s="2"/>
      <c r="AG3694" s="2"/>
      <c r="AH3694" s="2"/>
      <c r="AI3694" s="2"/>
    </row>
    <row r="3695" spans="1:35" x14ac:dyDescent="0.3">
      <c r="A3695" s="2"/>
      <c r="B3695" s="2"/>
      <c r="C3695" s="2">
        <v>666005883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 t="s">
        <v>70</v>
      </c>
      <c r="T3695" s="2" t="s">
        <v>71</v>
      </c>
      <c r="U3695" s="2" t="s">
        <v>8</v>
      </c>
      <c r="V3695" s="2" t="s">
        <v>94</v>
      </c>
      <c r="W3695" s="2"/>
      <c r="X3695" s="2">
        <v>53.429735000000001</v>
      </c>
      <c r="Y3695" s="34">
        <v>3.7513000000000001</v>
      </c>
      <c r="Z3695" s="34">
        <v>3.7513000000000001</v>
      </c>
      <c r="AA3695" s="2"/>
      <c r="AB3695" s="2"/>
      <c r="AC3695" s="2"/>
      <c r="AD3695" s="2"/>
      <c r="AE3695" s="2"/>
      <c r="AF3695" s="2"/>
      <c r="AG3695" s="2"/>
      <c r="AH3695" s="2"/>
      <c r="AI3695" s="2"/>
    </row>
    <row r="3696" spans="1:35" x14ac:dyDescent="0.3">
      <c r="A3696" s="2"/>
      <c r="B3696" s="2"/>
      <c r="C3696" s="2">
        <v>666005883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 t="s">
        <v>70</v>
      </c>
      <c r="T3696" s="2" t="s">
        <v>71</v>
      </c>
      <c r="U3696" s="2" t="s">
        <v>8</v>
      </c>
      <c r="V3696" s="2" t="s">
        <v>94</v>
      </c>
      <c r="W3696" s="2"/>
      <c r="X3696" s="2">
        <v>53.429735000000001</v>
      </c>
      <c r="Y3696" s="34">
        <v>3.7513000000000001</v>
      </c>
      <c r="Z3696" s="34">
        <v>3.7513000000000001</v>
      </c>
      <c r="AA3696" s="2"/>
      <c r="AB3696" s="2"/>
      <c r="AC3696" s="2"/>
      <c r="AD3696" s="2"/>
      <c r="AE3696" s="2"/>
      <c r="AF3696" s="2"/>
      <c r="AG3696" s="2"/>
      <c r="AH3696" s="2"/>
      <c r="AI3696" s="2"/>
    </row>
    <row r="3697" spans="1:35" x14ac:dyDescent="0.3">
      <c r="A3697" s="2"/>
      <c r="B3697" s="2"/>
      <c r="C3697" s="2">
        <v>666005883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 t="s">
        <v>70</v>
      </c>
      <c r="T3697" s="2" t="s">
        <v>71</v>
      </c>
      <c r="U3697" s="2" t="s">
        <v>8</v>
      </c>
      <c r="V3697" s="2" t="s">
        <v>94</v>
      </c>
      <c r="W3697" s="2"/>
      <c r="X3697" s="2">
        <v>53.429735000000001</v>
      </c>
      <c r="Y3697" s="34">
        <v>3.7513000000000001</v>
      </c>
      <c r="Z3697" s="34">
        <v>3.7513000000000001</v>
      </c>
      <c r="AA3697" s="2"/>
      <c r="AB3697" s="2"/>
      <c r="AC3697" s="2"/>
      <c r="AD3697" s="2"/>
      <c r="AE3697" s="2"/>
      <c r="AF3697" s="2"/>
      <c r="AG3697" s="2"/>
      <c r="AH3697" s="2"/>
      <c r="AI3697" s="2"/>
    </row>
    <row r="3698" spans="1:35" x14ac:dyDescent="0.3">
      <c r="A3698" s="2"/>
      <c r="B3698" s="2"/>
      <c r="C3698" s="2">
        <v>666005883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 t="s">
        <v>70</v>
      </c>
      <c r="T3698" s="2" t="s">
        <v>71</v>
      </c>
      <c r="U3698" s="2" t="s">
        <v>8</v>
      </c>
      <c r="V3698" s="2" t="s">
        <v>94</v>
      </c>
      <c r="W3698" s="2"/>
      <c r="X3698" s="2">
        <v>53.429735000000001</v>
      </c>
      <c r="Y3698" s="34">
        <v>3.7513000000000001</v>
      </c>
      <c r="Z3698" s="34">
        <v>3.7513000000000001</v>
      </c>
      <c r="AA3698" s="2"/>
      <c r="AB3698" s="2"/>
      <c r="AC3698" s="2"/>
      <c r="AD3698" s="2"/>
      <c r="AE3698" s="2"/>
      <c r="AF3698" s="2"/>
      <c r="AG3698" s="2"/>
      <c r="AH3698" s="2"/>
      <c r="AI3698" s="2"/>
    </row>
    <row r="3699" spans="1:35" x14ac:dyDescent="0.3">
      <c r="A3699" s="2"/>
      <c r="B3699" s="2"/>
      <c r="C3699" s="2">
        <v>666005883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 t="s">
        <v>70</v>
      </c>
      <c r="T3699" s="2" t="s">
        <v>71</v>
      </c>
      <c r="U3699" s="2" t="s">
        <v>8</v>
      </c>
      <c r="V3699" s="2" t="s">
        <v>94</v>
      </c>
      <c r="W3699" s="2"/>
      <c r="X3699" s="2">
        <v>53.429735000000001</v>
      </c>
      <c r="Y3699" s="34">
        <v>3.7513000000000001</v>
      </c>
      <c r="Z3699" s="34">
        <v>3.7513000000000001</v>
      </c>
      <c r="AA3699" s="2"/>
      <c r="AB3699" s="2"/>
      <c r="AC3699" s="2"/>
      <c r="AD3699" s="2"/>
      <c r="AE3699" s="2"/>
      <c r="AF3699" s="2"/>
      <c r="AG3699" s="2"/>
      <c r="AH3699" s="2"/>
      <c r="AI3699" s="2"/>
    </row>
    <row r="3700" spans="1:35" x14ac:dyDescent="0.3">
      <c r="A3700" s="2"/>
      <c r="B3700" s="2"/>
      <c r="C3700" s="2">
        <v>666005883</v>
      </c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 t="s">
        <v>70</v>
      </c>
      <c r="T3700" s="2" t="s">
        <v>71</v>
      </c>
      <c r="U3700" s="2" t="s">
        <v>8</v>
      </c>
      <c r="V3700" s="2" t="s">
        <v>94</v>
      </c>
      <c r="W3700" s="2"/>
      <c r="X3700" s="2">
        <v>53.429735000000001</v>
      </c>
      <c r="Y3700" s="34">
        <v>3.7513000000000001</v>
      </c>
      <c r="Z3700" s="34">
        <v>3.7513000000000001</v>
      </c>
      <c r="AA3700" s="2"/>
      <c r="AB3700" s="2"/>
      <c r="AC3700" s="2"/>
      <c r="AD3700" s="2"/>
      <c r="AE3700" s="2"/>
      <c r="AF3700" s="2"/>
      <c r="AG3700" s="2"/>
      <c r="AH3700" s="2"/>
      <c r="AI3700" s="2"/>
    </row>
    <row r="3701" spans="1:35" x14ac:dyDescent="0.3">
      <c r="A3701" s="2"/>
      <c r="B3701" s="2"/>
      <c r="C3701" s="2">
        <v>666005883</v>
      </c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 t="s">
        <v>70</v>
      </c>
      <c r="T3701" s="2" t="s">
        <v>71</v>
      </c>
      <c r="U3701" s="2" t="s">
        <v>8</v>
      </c>
      <c r="V3701" s="2" t="s">
        <v>94</v>
      </c>
      <c r="W3701" s="2"/>
      <c r="X3701" s="2">
        <v>53.429735000000001</v>
      </c>
      <c r="Y3701" s="34">
        <v>3.7513000000000001</v>
      </c>
      <c r="Z3701" s="34">
        <v>3.7513000000000001</v>
      </c>
      <c r="AA3701" s="2"/>
      <c r="AB3701" s="2"/>
      <c r="AC3701" s="2"/>
      <c r="AD3701" s="2"/>
      <c r="AE3701" s="2"/>
      <c r="AF3701" s="2"/>
      <c r="AG3701" s="2"/>
      <c r="AH3701" s="2"/>
      <c r="AI3701" s="2"/>
    </row>
    <row r="3702" spans="1:35" x14ac:dyDescent="0.3">
      <c r="A3702" s="2"/>
      <c r="B3702" s="2"/>
      <c r="C3702" s="2">
        <v>666005883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 t="s">
        <v>70</v>
      </c>
      <c r="T3702" s="2" t="s">
        <v>71</v>
      </c>
      <c r="U3702" s="2" t="s">
        <v>8</v>
      </c>
      <c r="V3702" s="2" t="s">
        <v>94</v>
      </c>
      <c r="W3702" s="2"/>
      <c r="X3702" s="2">
        <v>53.429735000000001</v>
      </c>
      <c r="Y3702" s="34">
        <v>3.7513000000000001</v>
      </c>
      <c r="Z3702" s="34">
        <v>3.7513000000000001</v>
      </c>
      <c r="AA3702" s="2"/>
      <c r="AB3702" s="2"/>
      <c r="AC3702" s="2"/>
      <c r="AD3702" s="2"/>
      <c r="AE3702" s="2"/>
      <c r="AF3702" s="2"/>
      <c r="AG3702" s="2"/>
      <c r="AH3702" s="2"/>
      <c r="AI3702" s="2"/>
    </row>
    <row r="3703" spans="1:35" x14ac:dyDescent="0.3">
      <c r="A3703" s="2"/>
      <c r="B3703" s="2"/>
      <c r="C3703" s="2">
        <v>666005883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 t="s">
        <v>70</v>
      </c>
      <c r="T3703" s="2" t="s">
        <v>71</v>
      </c>
      <c r="U3703" s="2" t="s">
        <v>8</v>
      </c>
      <c r="V3703" s="2" t="s">
        <v>94</v>
      </c>
      <c r="W3703" s="2"/>
      <c r="X3703" s="2">
        <v>53.429735000000001</v>
      </c>
      <c r="Y3703" s="34">
        <v>3.7513000000000001</v>
      </c>
      <c r="Z3703" s="34">
        <v>3.7513000000000001</v>
      </c>
      <c r="AA3703" s="2"/>
      <c r="AB3703" s="2"/>
      <c r="AC3703" s="2"/>
      <c r="AD3703" s="2"/>
      <c r="AE3703" s="2"/>
      <c r="AF3703" s="2"/>
      <c r="AG3703" s="2"/>
      <c r="AH3703" s="2"/>
      <c r="AI3703" s="2"/>
    </row>
    <row r="3704" spans="1:35" x14ac:dyDescent="0.3">
      <c r="A3704" s="2"/>
      <c r="B3704" s="2"/>
      <c r="C3704" s="2">
        <v>666005883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 t="s">
        <v>70</v>
      </c>
      <c r="T3704" s="2" t="s">
        <v>71</v>
      </c>
      <c r="U3704" s="2" t="s">
        <v>8</v>
      </c>
      <c r="V3704" s="2" t="s">
        <v>94</v>
      </c>
      <c r="W3704" s="2"/>
      <c r="X3704" s="2">
        <v>53.429735000000001</v>
      </c>
      <c r="Y3704" s="34">
        <v>3.7513000000000001</v>
      </c>
      <c r="Z3704" s="34">
        <v>3.7513000000000001</v>
      </c>
      <c r="AA3704" s="2"/>
      <c r="AB3704" s="2"/>
      <c r="AC3704" s="2"/>
      <c r="AD3704" s="2"/>
      <c r="AE3704" s="2"/>
      <c r="AF3704" s="2"/>
      <c r="AG3704" s="2"/>
      <c r="AH3704" s="2"/>
      <c r="AI3704" s="2"/>
    </row>
    <row r="3705" spans="1:35" x14ac:dyDescent="0.3">
      <c r="A3705" s="2"/>
      <c r="B3705" s="2"/>
      <c r="C3705" s="2">
        <v>666005883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 t="s">
        <v>70</v>
      </c>
      <c r="T3705" s="2" t="s">
        <v>71</v>
      </c>
      <c r="U3705" s="2" t="s">
        <v>8</v>
      </c>
      <c r="V3705" s="2" t="s">
        <v>94</v>
      </c>
      <c r="W3705" s="2"/>
      <c r="X3705" s="2">
        <v>53.429735000000001</v>
      </c>
      <c r="Y3705" s="34">
        <v>3.7513000000000001</v>
      </c>
      <c r="Z3705" s="34">
        <v>3.7513000000000001</v>
      </c>
      <c r="AA3705" s="2"/>
      <c r="AB3705" s="2"/>
      <c r="AC3705" s="2"/>
      <c r="AD3705" s="2"/>
      <c r="AE3705" s="2"/>
      <c r="AF3705" s="2"/>
      <c r="AG3705" s="2"/>
      <c r="AH3705" s="2"/>
      <c r="AI3705" s="2"/>
    </row>
    <row r="3706" spans="1:35" x14ac:dyDescent="0.3">
      <c r="A3706" s="2"/>
      <c r="B3706" s="2"/>
      <c r="C3706" s="2">
        <v>666005883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 t="s">
        <v>70</v>
      </c>
      <c r="T3706" s="2" t="s">
        <v>71</v>
      </c>
      <c r="U3706" s="2" t="s">
        <v>8</v>
      </c>
      <c r="V3706" s="2" t="s">
        <v>94</v>
      </c>
      <c r="W3706" s="2"/>
      <c r="X3706" s="2">
        <v>53.429735000000001</v>
      </c>
      <c r="Y3706" s="34">
        <v>3.7513000000000001</v>
      </c>
      <c r="Z3706" s="34">
        <v>3.7513000000000001</v>
      </c>
      <c r="AA3706" s="2"/>
      <c r="AB3706" s="2"/>
      <c r="AC3706" s="2"/>
      <c r="AD3706" s="2"/>
      <c r="AE3706" s="2"/>
      <c r="AF3706" s="2"/>
      <c r="AG3706" s="2"/>
      <c r="AH3706" s="2"/>
      <c r="AI3706" s="2"/>
    </row>
    <row r="3707" spans="1:35" x14ac:dyDescent="0.3">
      <c r="A3707" s="2"/>
      <c r="B3707" s="2"/>
      <c r="C3707" s="2">
        <v>666005883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 t="s">
        <v>70</v>
      </c>
      <c r="T3707" s="2" t="s">
        <v>71</v>
      </c>
      <c r="U3707" s="2" t="s">
        <v>8</v>
      </c>
      <c r="V3707" s="2" t="s">
        <v>94</v>
      </c>
      <c r="W3707" s="2"/>
      <c r="X3707" s="2">
        <v>53.429735000000001</v>
      </c>
      <c r="Y3707" s="34">
        <v>3.7513000000000001</v>
      </c>
      <c r="Z3707" s="34">
        <v>3.7513000000000001</v>
      </c>
      <c r="AA3707" s="2"/>
      <c r="AB3707" s="2"/>
      <c r="AC3707" s="2"/>
      <c r="AD3707" s="2"/>
      <c r="AE3707" s="2"/>
      <c r="AF3707" s="2"/>
      <c r="AG3707" s="2"/>
      <c r="AH3707" s="2"/>
      <c r="AI3707" s="2"/>
    </row>
    <row r="3708" spans="1:35" x14ac:dyDescent="0.3">
      <c r="A3708" s="2"/>
      <c r="B3708" s="2"/>
      <c r="C3708" s="2">
        <v>666005883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 t="s">
        <v>70</v>
      </c>
      <c r="T3708" s="2" t="s">
        <v>71</v>
      </c>
      <c r="U3708" s="2" t="s">
        <v>8</v>
      </c>
      <c r="V3708" s="2" t="s">
        <v>94</v>
      </c>
      <c r="W3708" s="2"/>
      <c r="X3708" s="2">
        <v>53.429735000000001</v>
      </c>
      <c r="Y3708" s="34">
        <v>3.7513000000000001</v>
      </c>
      <c r="Z3708" s="34">
        <v>3.7513000000000001</v>
      </c>
      <c r="AA3708" s="2"/>
      <c r="AB3708" s="2"/>
      <c r="AC3708" s="2"/>
      <c r="AD3708" s="2"/>
      <c r="AE3708" s="2"/>
      <c r="AF3708" s="2"/>
      <c r="AG3708" s="2"/>
      <c r="AH3708" s="2"/>
      <c r="AI3708" s="2"/>
    </row>
    <row r="3709" spans="1:35" x14ac:dyDescent="0.3">
      <c r="A3709" s="2"/>
      <c r="B3709" s="2"/>
      <c r="C3709" s="2">
        <v>666005883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 t="s">
        <v>70</v>
      </c>
      <c r="T3709" s="2" t="s">
        <v>71</v>
      </c>
      <c r="U3709" s="2" t="s">
        <v>8</v>
      </c>
      <c r="V3709" s="2" t="s">
        <v>94</v>
      </c>
      <c r="W3709" s="2"/>
      <c r="X3709" s="2">
        <v>53.429735000000001</v>
      </c>
      <c r="Y3709" s="34">
        <v>3.7513000000000001</v>
      </c>
      <c r="Z3709" s="34">
        <v>3.7513000000000001</v>
      </c>
      <c r="AA3709" s="2"/>
      <c r="AB3709" s="2"/>
      <c r="AC3709" s="2"/>
      <c r="AD3709" s="2"/>
      <c r="AE3709" s="2"/>
      <c r="AF3709" s="2"/>
      <c r="AG3709" s="2"/>
      <c r="AH3709" s="2"/>
      <c r="AI3709" s="2"/>
    </row>
    <row r="3710" spans="1:35" x14ac:dyDescent="0.3">
      <c r="A3710" s="2"/>
      <c r="B3710" s="2"/>
      <c r="C3710" s="2">
        <v>666005883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 t="s">
        <v>70</v>
      </c>
      <c r="T3710" s="2" t="s">
        <v>71</v>
      </c>
      <c r="U3710" s="2" t="s">
        <v>8</v>
      </c>
      <c r="V3710" s="2" t="s">
        <v>94</v>
      </c>
      <c r="W3710" s="2"/>
      <c r="X3710" s="2">
        <v>53.429735000000001</v>
      </c>
      <c r="Y3710" s="34">
        <v>3.7513000000000001</v>
      </c>
      <c r="Z3710" s="34">
        <v>3.7513000000000001</v>
      </c>
      <c r="AA3710" s="2"/>
      <c r="AB3710" s="2"/>
      <c r="AC3710" s="2"/>
      <c r="AD3710" s="2"/>
      <c r="AE3710" s="2"/>
      <c r="AF3710" s="2"/>
      <c r="AG3710" s="2"/>
      <c r="AH3710" s="2"/>
      <c r="AI3710" s="2"/>
    </row>
    <row r="3711" spans="1:35" x14ac:dyDescent="0.3">
      <c r="A3711" s="2"/>
      <c r="B3711" s="2"/>
      <c r="C3711" s="2">
        <v>666005883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 t="s">
        <v>70</v>
      </c>
      <c r="T3711" s="2" t="s">
        <v>71</v>
      </c>
      <c r="U3711" s="2" t="s">
        <v>8</v>
      </c>
      <c r="V3711" s="2" t="s">
        <v>94</v>
      </c>
      <c r="W3711" s="2"/>
      <c r="X3711" s="2">
        <v>53.429735000000001</v>
      </c>
      <c r="Y3711" s="34">
        <v>3.7513000000000001</v>
      </c>
      <c r="Z3711" s="34">
        <v>3.7513000000000001</v>
      </c>
      <c r="AA3711" s="2"/>
      <c r="AB3711" s="2"/>
      <c r="AC3711" s="2"/>
      <c r="AD3711" s="2"/>
      <c r="AE3711" s="2"/>
      <c r="AF3711" s="2"/>
      <c r="AG3711" s="2"/>
      <c r="AH3711" s="2"/>
      <c r="AI3711" s="2"/>
    </row>
    <row r="3712" spans="1:35" x14ac:dyDescent="0.3">
      <c r="A3712" s="2"/>
      <c r="B3712" s="2"/>
      <c r="C3712" s="2">
        <v>666005883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 t="s">
        <v>70</v>
      </c>
      <c r="T3712" s="2" t="s">
        <v>71</v>
      </c>
      <c r="U3712" s="2" t="s">
        <v>8</v>
      </c>
      <c r="V3712" s="2" t="s">
        <v>94</v>
      </c>
      <c r="W3712" s="2"/>
      <c r="X3712" s="2">
        <v>53.429735000000001</v>
      </c>
      <c r="Y3712" s="34">
        <v>3.7513000000000001</v>
      </c>
      <c r="Z3712" s="34">
        <v>3.7513000000000001</v>
      </c>
      <c r="AA3712" s="2"/>
      <c r="AB3712" s="2"/>
      <c r="AC3712" s="2"/>
      <c r="AD3712" s="2"/>
      <c r="AE3712" s="2"/>
      <c r="AF3712" s="2"/>
      <c r="AG3712" s="2"/>
      <c r="AH3712" s="2"/>
      <c r="AI3712" s="2"/>
    </row>
    <row r="3713" spans="1:35" x14ac:dyDescent="0.3">
      <c r="A3713" s="2"/>
      <c r="B3713" s="2"/>
      <c r="C3713" s="2">
        <v>666005883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 t="s">
        <v>70</v>
      </c>
      <c r="T3713" s="2" t="s">
        <v>71</v>
      </c>
      <c r="U3713" s="2" t="s">
        <v>8</v>
      </c>
      <c r="V3713" s="2" t="s">
        <v>94</v>
      </c>
      <c r="W3713" s="2"/>
      <c r="X3713" s="2">
        <v>53.429735000000001</v>
      </c>
      <c r="Y3713" s="34">
        <v>3.7513000000000001</v>
      </c>
      <c r="Z3713" s="34">
        <v>3.7513000000000001</v>
      </c>
      <c r="AA3713" s="2"/>
      <c r="AB3713" s="2"/>
      <c r="AC3713" s="2"/>
      <c r="AD3713" s="2"/>
      <c r="AE3713" s="2"/>
      <c r="AF3713" s="2"/>
      <c r="AG3713" s="2"/>
      <c r="AH3713" s="2"/>
      <c r="AI3713" s="2"/>
    </row>
    <row r="3714" spans="1:35" x14ac:dyDescent="0.3">
      <c r="A3714" s="2"/>
      <c r="B3714" s="2"/>
      <c r="C3714" s="2">
        <v>666005883</v>
      </c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 t="s">
        <v>70</v>
      </c>
      <c r="T3714" s="2" t="s">
        <v>71</v>
      </c>
      <c r="U3714" s="2" t="s">
        <v>8</v>
      </c>
      <c r="V3714" s="2" t="s">
        <v>94</v>
      </c>
      <c r="W3714" s="2"/>
      <c r="X3714" s="2">
        <v>53.429735000000001</v>
      </c>
      <c r="Y3714" s="34">
        <v>3.7513000000000001</v>
      </c>
      <c r="Z3714" s="34">
        <v>3.7513000000000001</v>
      </c>
      <c r="AA3714" s="2"/>
      <c r="AB3714" s="2"/>
      <c r="AC3714" s="2"/>
      <c r="AD3714" s="2"/>
      <c r="AE3714" s="2"/>
      <c r="AF3714" s="2"/>
      <c r="AG3714" s="2"/>
      <c r="AH3714" s="2"/>
      <c r="AI3714" s="2"/>
    </row>
    <row r="3715" spans="1:35" x14ac:dyDescent="0.3">
      <c r="A3715" s="2"/>
      <c r="B3715" s="2"/>
      <c r="C3715" s="2">
        <v>666005883</v>
      </c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 t="s">
        <v>70</v>
      </c>
      <c r="T3715" s="2" t="s">
        <v>71</v>
      </c>
      <c r="U3715" s="2" t="s">
        <v>8</v>
      </c>
      <c r="V3715" s="2" t="s">
        <v>94</v>
      </c>
      <c r="W3715" s="2"/>
      <c r="X3715" s="2">
        <v>53.429735000000001</v>
      </c>
      <c r="Y3715" s="34">
        <v>3.7513000000000001</v>
      </c>
      <c r="Z3715" s="34">
        <v>3.7513000000000001</v>
      </c>
      <c r="AA3715" s="2"/>
      <c r="AB3715" s="2"/>
      <c r="AC3715" s="2"/>
      <c r="AD3715" s="2"/>
      <c r="AE3715" s="2"/>
      <c r="AF3715" s="2"/>
      <c r="AG3715" s="2"/>
      <c r="AH3715" s="2"/>
      <c r="AI3715" s="2"/>
    </row>
    <row r="3716" spans="1:35" x14ac:dyDescent="0.3">
      <c r="A3716" s="2"/>
      <c r="B3716" s="2"/>
      <c r="C3716" s="2">
        <v>666005883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 t="s">
        <v>70</v>
      </c>
      <c r="T3716" s="2" t="s">
        <v>71</v>
      </c>
      <c r="U3716" s="2" t="s">
        <v>8</v>
      </c>
      <c r="V3716" s="2" t="s">
        <v>94</v>
      </c>
      <c r="W3716" s="2"/>
      <c r="X3716" s="2">
        <v>53.429735000000001</v>
      </c>
      <c r="Y3716" s="34">
        <v>3.7513000000000001</v>
      </c>
      <c r="Z3716" s="34">
        <v>3.7513000000000001</v>
      </c>
      <c r="AA3716" s="2"/>
      <c r="AB3716" s="2"/>
      <c r="AC3716" s="2"/>
      <c r="AD3716" s="2"/>
      <c r="AE3716" s="2"/>
      <c r="AF3716" s="2"/>
      <c r="AG3716" s="2"/>
      <c r="AH3716" s="2"/>
      <c r="AI3716" s="2"/>
    </row>
    <row r="3717" spans="1:35" x14ac:dyDescent="0.3">
      <c r="A3717" s="2"/>
      <c r="B3717" s="2"/>
      <c r="C3717" s="2">
        <v>666005883</v>
      </c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 t="s">
        <v>70</v>
      </c>
      <c r="T3717" s="2" t="s">
        <v>71</v>
      </c>
      <c r="U3717" s="2" t="s">
        <v>8</v>
      </c>
      <c r="V3717" s="2" t="s">
        <v>94</v>
      </c>
      <c r="W3717" s="2"/>
      <c r="X3717" s="2">
        <v>53.429735000000001</v>
      </c>
      <c r="Y3717" s="34">
        <v>3.7513000000000001</v>
      </c>
      <c r="Z3717" s="34">
        <v>3.7513000000000001</v>
      </c>
      <c r="AA3717" s="2"/>
      <c r="AB3717" s="2"/>
      <c r="AC3717" s="2"/>
      <c r="AD3717" s="2"/>
      <c r="AE3717" s="2"/>
      <c r="AF3717" s="2"/>
      <c r="AG3717" s="2"/>
      <c r="AH3717" s="2"/>
      <c r="AI3717" s="2"/>
    </row>
    <row r="3718" spans="1:35" x14ac:dyDescent="0.3">
      <c r="A3718" s="2"/>
      <c r="B3718" s="2"/>
      <c r="C3718" s="2">
        <v>666005883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 t="s">
        <v>70</v>
      </c>
      <c r="T3718" s="2" t="s">
        <v>71</v>
      </c>
      <c r="U3718" s="2" t="s">
        <v>8</v>
      </c>
      <c r="V3718" s="2" t="s">
        <v>94</v>
      </c>
      <c r="W3718" s="2"/>
      <c r="X3718" s="2">
        <v>53.429735000000001</v>
      </c>
      <c r="Y3718" s="34">
        <v>3.7513000000000001</v>
      </c>
      <c r="Z3718" s="34">
        <v>3.7513000000000001</v>
      </c>
      <c r="AA3718" s="2"/>
      <c r="AB3718" s="2"/>
      <c r="AC3718" s="2"/>
      <c r="AD3718" s="2"/>
      <c r="AE3718" s="2"/>
      <c r="AF3718" s="2"/>
      <c r="AG3718" s="2"/>
      <c r="AH3718" s="2"/>
      <c r="AI3718" s="2"/>
    </row>
    <row r="3719" spans="1:35" x14ac:dyDescent="0.3">
      <c r="A3719" s="2"/>
      <c r="B3719" s="2"/>
      <c r="C3719" s="2">
        <v>666005883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 t="s">
        <v>70</v>
      </c>
      <c r="T3719" s="2" t="s">
        <v>71</v>
      </c>
      <c r="U3719" s="2" t="s">
        <v>8</v>
      </c>
      <c r="V3719" s="2" t="s">
        <v>94</v>
      </c>
      <c r="W3719" s="2"/>
      <c r="X3719" s="2">
        <v>53.429735000000001</v>
      </c>
      <c r="Y3719" s="34">
        <v>3.7513000000000001</v>
      </c>
      <c r="Z3719" s="34">
        <v>3.7513000000000001</v>
      </c>
      <c r="AA3719" s="2"/>
      <c r="AB3719" s="2"/>
      <c r="AC3719" s="2"/>
      <c r="AD3719" s="2"/>
      <c r="AE3719" s="2"/>
      <c r="AF3719" s="2"/>
      <c r="AG3719" s="2"/>
      <c r="AH3719" s="2"/>
      <c r="AI3719" s="2"/>
    </row>
    <row r="3720" spans="1:35" x14ac:dyDescent="0.3">
      <c r="A3720" s="2"/>
      <c r="B3720" s="2"/>
      <c r="C3720" s="2">
        <v>666005883</v>
      </c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 t="s">
        <v>70</v>
      </c>
      <c r="T3720" s="2" t="s">
        <v>71</v>
      </c>
      <c r="U3720" s="2" t="s">
        <v>8</v>
      </c>
      <c r="V3720" s="2" t="s">
        <v>94</v>
      </c>
      <c r="W3720" s="2"/>
      <c r="X3720" s="2">
        <v>53.429735000000001</v>
      </c>
      <c r="Y3720" s="34">
        <v>3.7513000000000001</v>
      </c>
      <c r="Z3720" s="34">
        <v>3.7513000000000001</v>
      </c>
      <c r="AA3720" s="2"/>
      <c r="AB3720" s="2"/>
      <c r="AC3720" s="2"/>
      <c r="AD3720" s="2"/>
      <c r="AE3720" s="2"/>
      <c r="AF3720" s="2"/>
      <c r="AG3720" s="2"/>
      <c r="AH3720" s="2"/>
      <c r="AI3720" s="2"/>
    </row>
    <row r="3721" spans="1:35" x14ac:dyDescent="0.3">
      <c r="A3721" s="2"/>
      <c r="B3721" s="2"/>
      <c r="C3721" s="2">
        <v>666005883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 t="s">
        <v>70</v>
      </c>
      <c r="T3721" s="2" t="s">
        <v>71</v>
      </c>
      <c r="U3721" s="2" t="s">
        <v>8</v>
      </c>
      <c r="V3721" s="2" t="s">
        <v>94</v>
      </c>
      <c r="W3721" s="2"/>
      <c r="X3721" s="2">
        <v>53.429735000000001</v>
      </c>
      <c r="Y3721" s="34">
        <v>3.7513000000000001</v>
      </c>
      <c r="Z3721" s="34">
        <v>3.7513000000000001</v>
      </c>
      <c r="AA3721" s="2"/>
      <c r="AB3721" s="2"/>
      <c r="AC3721" s="2"/>
      <c r="AD3721" s="2"/>
      <c r="AE3721" s="2"/>
      <c r="AF3721" s="2"/>
      <c r="AG3721" s="2"/>
      <c r="AH3721" s="2"/>
      <c r="AI3721" s="2"/>
    </row>
    <row r="3722" spans="1:35" x14ac:dyDescent="0.3">
      <c r="A3722" s="2"/>
      <c r="B3722" s="2"/>
      <c r="C3722" s="2">
        <v>666005883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 t="s">
        <v>70</v>
      </c>
      <c r="T3722" s="2" t="s">
        <v>71</v>
      </c>
      <c r="U3722" s="2" t="s">
        <v>8</v>
      </c>
      <c r="V3722" s="2" t="s">
        <v>94</v>
      </c>
      <c r="W3722" s="2"/>
      <c r="X3722" s="2">
        <v>53.429735000000001</v>
      </c>
      <c r="Y3722" s="34">
        <v>3.7513000000000001</v>
      </c>
      <c r="Z3722" s="34">
        <v>3.7513000000000001</v>
      </c>
      <c r="AA3722" s="2"/>
      <c r="AB3722" s="2"/>
      <c r="AC3722" s="2"/>
      <c r="AD3722" s="2"/>
      <c r="AE3722" s="2"/>
      <c r="AF3722" s="2"/>
      <c r="AG3722" s="2"/>
      <c r="AH3722" s="2"/>
      <c r="AI3722" s="2"/>
    </row>
    <row r="3723" spans="1:35" x14ac:dyDescent="0.3">
      <c r="A3723" s="2"/>
      <c r="B3723" s="2"/>
      <c r="C3723" s="2">
        <v>666005883</v>
      </c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 t="s">
        <v>70</v>
      </c>
      <c r="T3723" s="2" t="s">
        <v>71</v>
      </c>
      <c r="U3723" s="2" t="s">
        <v>8</v>
      </c>
      <c r="V3723" s="2" t="s">
        <v>94</v>
      </c>
      <c r="W3723" s="2"/>
      <c r="X3723" s="2">
        <v>53.429735000000001</v>
      </c>
      <c r="Y3723" s="34">
        <v>3.7513000000000001</v>
      </c>
      <c r="Z3723" s="34">
        <v>3.7513000000000001</v>
      </c>
      <c r="AA3723" s="2"/>
      <c r="AB3723" s="2"/>
      <c r="AC3723" s="2"/>
      <c r="AD3723" s="2"/>
      <c r="AE3723" s="2"/>
      <c r="AF3723" s="2"/>
      <c r="AG3723" s="2"/>
      <c r="AH3723" s="2"/>
      <c r="AI3723" s="2"/>
    </row>
    <row r="3724" spans="1:35" x14ac:dyDescent="0.3">
      <c r="A3724" s="2"/>
      <c r="B3724" s="2"/>
      <c r="C3724" s="2">
        <v>666005883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 t="s">
        <v>70</v>
      </c>
      <c r="T3724" s="2" t="s">
        <v>71</v>
      </c>
      <c r="U3724" s="2" t="s">
        <v>8</v>
      </c>
      <c r="V3724" s="2" t="s">
        <v>94</v>
      </c>
      <c r="W3724" s="2"/>
      <c r="X3724" s="2">
        <v>53.429735000000001</v>
      </c>
      <c r="Y3724" s="34">
        <v>3.7513000000000001</v>
      </c>
      <c r="Z3724" s="34">
        <v>3.7513000000000001</v>
      </c>
      <c r="AA3724" s="2"/>
      <c r="AB3724" s="2"/>
      <c r="AC3724" s="2"/>
      <c r="AD3724" s="2"/>
      <c r="AE3724" s="2"/>
      <c r="AF3724" s="2"/>
      <c r="AG3724" s="2"/>
      <c r="AH3724" s="2"/>
      <c r="AI3724" s="2"/>
    </row>
    <row r="3725" spans="1:35" x14ac:dyDescent="0.3">
      <c r="A3725" s="2"/>
      <c r="B3725" s="2"/>
      <c r="C3725" s="2">
        <v>666005883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 t="s">
        <v>70</v>
      </c>
      <c r="T3725" s="2" t="s">
        <v>71</v>
      </c>
      <c r="U3725" s="2" t="s">
        <v>8</v>
      </c>
      <c r="V3725" s="2" t="s">
        <v>94</v>
      </c>
      <c r="W3725" s="2"/>
      <c r="X3725" s="2">
        <v>53.429735000000001</v>
      </c>
      <c r="Y3725" s="34">
        <v>3.7513000000000001</v>
      </c>
      <c r="Z3725" s="34">
        <v>3.7513000000000001</v>
      </c>
      <c r="AA3725" s="2"/>
      <c r="AB3725" s="2"/>
      <c r="AC3725" s="2"/>
      <c r="AD3725" s="2"/>
      <c r="AE3725" s="2"/>
      <c r="AF3725" s="2"/>
      <c r="AG3725" s="2"/>
      <c r="AH3725" s="2"/>
      <c r="AI3725" s="2"/>
    </row>
    <row r="3726" spans="1:35" x14ac:dyDescent="0.3">
      <c r="A3726" s="2"/>
      <c r="B3726" s="2"/>
      <c r="C3726" s="2">
        <v>666005883</v>
      </c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 t="s">
        <v>70</v>
      </c>
      <c r="T3726" s="2" t="s">
        <v>71</v>
      </c>
      <c r="U3726" s="2" t="s">
        <v>8</v>
      </c>
      <c r="V3726" s="2" t="s">
        <v>94</v>
      </c>
      <c r="W3726" s="2"/>
      <c r="X3726" s="2">
        <v>53.429735000000001</v>
      </c>
      <c r="Y3726" s="34">
        <v>3.7513000000000001</v>
      </c>
      <c r="Z3726" s="34">
        <v>3.7513000000000001</v>
      </c>
      <c r="AA3726" s="2"/>
      <c r="AB3726" s="2"/>
      <c r="AC3726" s="2"/>
      <c r="AD3726" s="2"/>
      <c r="AE3726" s="2"/>
      <c r="AF3726" s="2"/>
      <c r="AG3726" s="2"/>
      <c r="AH3726" s="2"/>
      <c r="AI3726" s="2"/>
    </row>
    <row r="3727" spans="1:35" x14ac:dyDescent="0.3">
      <c r="A3727" s="2"/>
      <c r="B3727" s="2"/>
      <c r="C3727" s="2">
        <v>666005883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 t="s">
        <v>70</v>
      </c>
      <c r="T3727" s="2" t="s">
        <v>71</v>
      </c>
      <c r="U3727" s="2" t="s">
        <v>8</v>
      </c>
      <c r="V3727" s="2" t="s">
        <v>94</v>
      </c>
      <c r="W3727" s="2"/>
      <c r="X3727" s="2">
        <v>53.429735000000001</v>
      </c>
      <c r="Y3727" s="34">
        <v>3.7513000000000001</v>
      </c>
      <c r="Z3727" s="34">
        <v>3.7513000000000001</v>
      </c>
      <c r="AA3727" s="2"/>
      <c r="AB3727" s="2"/>
      <c r="AC3727" s="2"/>
      <c r="AD3727" s="2"/>
      <c r="AE3727" s="2"/>
      <c r="AF3727" s="2"/>
      <c r="AG3727" s="2"/>
      <c r="AH3727" s="2"/>
      <c r="AI3727" s="2"/>
    </row>
    <row r="3728" spans="1:35" x14ac:dyDescent="0.3">
      <c r="A3728" s="2"/>
      <c r="B3728" s="2"/>
      <c r="C3728" s="2">
        <v>666005883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 t="s">
        <v>70</v>
      </c>
      <c r="T3728" s="2" t="s">
        <v>71</v>
      </c>
      <c r="U3728" s="2" t="s">
        <v>8</v>
      </c>
      <c r="V3728" s="2" t="s">
        <v>94</v>
      </c>
      <c r="W3728" s="2"/>
      <c r="X3728" s="2">
        <v>53.429735000000001</v>
      </c>
      <c r="Y3728" s="34">
        <v>3.7513000000000001</v>
      </c>
      <c r="Z3728" s="34">
        <v>3.7513000000000001</v>
      </c>
      <c r="AA3728" s="2"/>
      <c r="AB3728" s="2"/>
      <c r="AC3728" s="2"/>
      <c r="AD3728" s="2"/>
      <c r="AE3728" s="2"/>
      <c r="AF3728" s="2"/>
      <c r="AG3728" s="2"/>
      <c r="AH3728" s="2"/>
      <c r="AI3728" s="2"/>
    </row>
    <row r="3729" spans="1:35" x14ac:dyDescent="0.3">
      <c r="A3729" s="2"/>
      <c r="B3729" s="2"/>
      <c r="C3729" s="2">
        <v>666005883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 t="s">
        <v>70</v>
      </c>
      <c r="T3729" s="2" t="s">
        <v>71</v>
      </c>
      <c r="U3729" s="2" t="s">
        <v>8</v>
      </c>
      <c r="V3729" s="2" t="s">
        <v>94</v>
      </c>
      <c r="W3729" s="2"/>
      <c r="X3729" s="2">
        <v>53.429735000000001</v>
      </c>
      <c r="Y3729" s="34">
        <v>3.7513000000000001</v>
      </c>
      <c r="Z3729" s="34">
        <v>3.7513000000000001</v>
      </c>
      <c r="AA3729" s="2"/>
      <c r="AB3729" s="2"/>
      <c r="AC3729" s="2"/>
      <c r="AD3729" s="2"/>
      <c r="AE3729" s="2"/>
      <c r="AF3729" s="2"/>
      <c r="AG3729" s="2"/>
      <c r="AH3729" s="2"/>
      <c r="AI3729" s="2"/>
    </row>
    <row r="3730" spans="1:35" x14ac:dyDescent="0.3">
      <c r="A3730" s="2"/>
      <c r="B3730" s="2"/>
      <c r="C3730" s="2">
        <v>666005883</v>
      </c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 t="s">
        <v>70</v>
      </c>
      <c r="T3730" s="2" t="s">
        <v>71</v>
      </c>
      <c r="U3730" s="2" t="s">
        <v>8</v>
      </c>
      <c r="V3730" s="2" t="s">
        <v>94</v>
      </c>
      <c r="W3730" s="2"/>
      <c r="X3730" s="2">
        <v>53.429735000000001</v>
      </c>
      <c r="Y3730" s="34">
        <v>3.7513000000000001</v>
      </c>
      <c r="Z3730" s="34">
        <v>3.7513000000000001</v>
      </c>
      <c r="AA3730" s="2"/>
      <c r="AB3730" s="2"/>
      <c r="AC3730" s="2"/>
      <c r="AD3730" s="2"/>
      <c r="AE3730" s="2"/>
      <c r="AF3730" s="2"/>
      <c r="AG3730" s="2"/>
      <c r="AH3730" s="2"/>
      <c r="AI3730" s="2"/>
    </row>
    <row r="3731" spans="1:35" x14ac:dyDescent="0.3">
      <c r="A3731" s="2"/>
      <c r="B3731" s="2"/>
      <c r="C3731" s="2">
        <v>666005883</v>
      </c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 t="s">
        <v>70</v>
      </c>
      <c r="T3731" s="2" t="s">
        <v>71</v>
      </c>
      <c r="U3731" s="2" t="s">
        <v>8</v>
      </c>
      <c r="V3731" s="2" t="s">
        <v>94</v>
      </c>
      <c r="W3731" s="2"/>
      <c r="X3731" s="2">
        <v>53.429735000000001</v>
      </c>
      <c r="Y3731" s="34">
        <v>3.7513000000000001</v>
      </c>
      <c r="Z3731" s="34">
        <v>3.7513000000000001</v>
      </c>
      <c r="AA3731" s="2"/>
      <c r="AB3731" s="2"/>
      <c r="AC3731" s="2"/>
      <c r="AD3731" s="2"/>
      <c r="AE3731" s="2"/>
      <c r="AF3731" s="2"/>
      <c r="AG3731" s="2"/>
      <c r="AH3731" s="2"/>
      <c r="AI3731" s="2"/>
    </row>
    <row r="3732" spans="1:35" x14ac:dyDescent="0.3">
      <c r="A3732" s="2"/>
      <c r="B3732" s="2"/>
      <c r="C3732" s="2">
        <v>666005883</v>
      </c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 t="s">
        <v>70</v>
      </c>
      <c r="T3732" s="2" t="s">
        <v>71</v>
      </c>
      <c r="U3732" s="2" t="s">
        <v>8</v>
      </c>
      <c r="V3732" s="2" t="s">
        <v>94</v>
      </c>
      <c r="W3732" s="2"/>
      <c r="X3732" s="2">
        <v>53.429735000000001</v>
      </c>
      <c r="Y3732" s="34">
        <v>3.7513000000000001</v>
      </c>
      <c r="Z3732" s="34">
        <v>3.7513000000000001</v>
      </c>
      <c r="AA3732" s="2"/>
      <c r="AB3732" s="2"/>
      <c r="AC3732" s="2"/>
      <c r="AD3732" s="2"/>
      <c r="AE3732" s="2"/>
      <c r="AF3732" s="2"/>
      <c r="AG3732" s="2"/>
      <c r="AH3732" s="2"/>
      <c r="AI3732" s="2"/>
    </row>
    <row r="3733" spans="1:35" x14ac:dyDescent="0.3">
      <c r="A3733" s="2"/>
      <c r="B3733" s="2"/>
      <c r="C3733" s="2">
        <v>666005883</v>
      </c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 t="s">
        <v>70</v>
      </c>
      <c r="T3733" s="2" t="s">
        <v>71</v>
      </c>
      <c r="U3733" s="2" t="s">
        <v>8</v>
      </c>
      <c r="V3733" s="2" t="s">
        <v>94</v>
      </c>
      <c r="W3733" s="2"/>
      <c r="X3733" s="2">
        <v>53.429735000000001</v>
      </c>
      <c r="Y3733" s="34">
        <v>3.7513000000000001</v>
      </c>
      <c r="Z3733" s="34">
        <v>3.7513000000000001</v>
      </c>
      <c r="AA3733" s="2"/>
      <c r="AB3733" s="2"/>
      <c r="AC3733" s="2"/>
      <c r="AD3733" s="2"/>
      <c r="AE3733" s="2"/>
      <c r="AF3733" s="2"/>
      <c r="AG3733" s="2"/>
      <c r="AH3733" s="2"/>
      <c r="AI3733" s="2"/>
    </row>
    <row r="3734" spans="1:35" x14ac:dyDescent="0.3">
      <c r="A3734" s="2"/>
      <c r="B3734" s="2"/>
      <c r="C3734" s="2">
        <v>666005883</v>
      </c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 t="s">
        <v>70</v>
      </c>
      <c r="T3734" s="2" t="s">
        <v>71</v>
      </c>
      <c r="U3734" s="2" t="s">
        <v>8</v>
      </c>
      <c r="V3734" s="2" t="s">
        <v>94</v>
      </c>
      <c r="W3734" s="2"/>
      <c r="X3734" s="2">
        <v>53.429735000000001</v>
      </c>
      <c r="Y3734" s="34">
        <v>3.7513000000000001</v>
      </c>
      <c r="Z3734" s="34">
        <v>3.7513000000000001</v>
      </c>
      <c r="AA3734" s="2"/>
      <c r="AB3734" s="2"/>
      <c r="AC3734" s="2"/>
      <c r="AD3734" s="2"/>
      <c r="AE3734" s="2"/>
      <c r="AF3734" s="2"/>
      <c r="AG3734" s="2"/>
      <c r="AH3734" s="2"/>
      <c r="AI3734" s="2"/>
    </row>
    <row r="3735" spans="1:35" x14ac:dyDescent="0.3">
      <c r="A3735" s="2"/>
      <c r="B3735" s="2"/>
      <c r="C3735" s="2">
        <v>666005883</v>
      </c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 t="s">
        <v>70</v>
      </c>
      <c r="T3735" s="2" t="s">
        <v>71</v>
      </c>
      <c r="U3735" s="2" t="s">
        <v>8</v>
      </c>
      <c r="V3735" s="2" t="s">
        <v>94</v>
      </c>
      <c r="W3735" s="2"/>
      <c r="X3735" s="2">
        <v>53.429735000000001</v>
      </c>
      <c r="Y3735" s="34">
        <v>3.7513000000000001</v>
      </c>
      <c r="Z3735" s="34">
        <v>3.7513000000000001</v>
      </c>
      <c r="AA3735" s="2"/>
      <c r="AB3735" s="2"/>
      <c r="AC3735" s="2"/>
      <c r="AD3735" s="2"/>
      <c r="AE3735" s="2"/>
      <c r="AF3735" s="2"/>
      <c r="AG3735" s="2"/>
      <c r="AH3735" s="2"/>
      <c r="AI3735" s="2"/>
    </row>
    <row r="3736" spans="1:35" x14ac:dyDescent="0.3">
      <c r="A3736" s="2"/>
      <c r="B3736" s="2"/>
      <c r="C3736" s="2">
        <v>666005883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 t="s">
        <v>70</v>
      </c>
      <c r="T3736" s="2" t="s">
        <v>71</v>
      </c>
      <c r="U3736" s="2" t="s">
        <v>8</v>
      </c>
      <c r="V3736" s="2" t="s">
        <v>94</v>
      </c>
      <c r="W3736" s="2"/>
      <c r="X3736" s="2">
        <v>53.429735000000001</v>
      </c>
      <c r="Y3736" s="34">
        <v>3.7513000000000001</v>
      </c>
      <c r="Z3736" s="34">
        <v>3.7513000000000001</v>
      </c>
      <c r="AA3736" s="2"/>
      <c r="AB3736" s="2"/>
      <c r="AC3736" s="2"/>
      <c r="AD3736" s="2"/>
      <c r="AE3736" s="2"/>
      <c r="AF3736" s="2"/>
      <c r="AG3736" s="2"/>
      <c r="AH3736" s="2"/>
      <c r="AI3736" s="2"/>
    </row>
    <row r="3737" spans="1:35" x14ac:dyDescent="0.3">
      <c r="A3737" s="2"/>
      <c r="B3737" s="2"/>
      <c r="C3737" s="2">
        <v>666005883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 t="s">
        <v>70</v>
      </c>
      <c r="T3737" s="2" t="s">
        <v>71</v>
      </c>
      <c r="U3737" s="2" t="s">
        <v>8</v>
      </c>
      <c r="V3737" s="2" t="s">
        <v>94</v>
      </c>
      <c r="W3737" s="2"/>
      <c r="X3737" s="2">
        <v>53.429735000000001</v>
      </c>
      <c r="Y3737" s="34">
        <v>3.7513000000000001</v>
      </c>
      <c r="Z3737" s="34">
        <v>3.7513000000000001</v>
      </c>
      <c r="AA3737" s="2"/>
      <c r="AB3737" s="2"/>
      <c r="AC3737" s="2"/>
      <c r="AD3737" s="2"/>
      <c r="AE3737" s="2"/>
      <c r="AF3737" s="2"/>
      <c r="AG3737" s="2"/>
      <c r="AH3737" s="2"/>
      <c r="AI3737" s="2"/>
    </row>
    <row r="3738" spans="1:35" x14ac:dyDescent="0.3">
      <c r="A3738" s="2"/>
      <c r="B3738" s="2"/>
      <c r="C3738" s="2">
        <v>666005883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 t="s">
        <v>70</v>
      </c>
      <c r="T3738" s="2" t="s">
        <v>71</v>
      </c>
      <c r="U3738" s="2" t="s">
        <v>8</v>
      </c>
      <c r="V3738" s="2" t="s">
        <v>94</v>
      </c>
      <c r="W3738" s="2"/>
      <c r="X3738" s="2">
        <v>53.429735000000001</v>
      </c>
      <c r="Y3738" s="34">
        <v>3.7513000000000001</v>
      </c>
      <c r="Z3738" s="34">
        <v>3.7513000000000001</v>
      </c>
      <c r="AA3738" s="2"/>
      <c r="AB3738" s="2"/>
      <c r="AC3738" s="2"/>
      <c r="AD3738" s="2"/>
      <c r="AE3738" s="2"/>
      <c r="AF3738" s="2"/>
      <c r="AG3738" s="2"/>
      <c r="AH3738" s="2"/>
      <c r="AI3738" s="2"/>
    </row>
    <row r="3739" spans="1:35" x14ac:dyDescent="0.3">
      <c r="A3739" s="2"/>
      <c r="B3739" s="2"/>
      <c r="C3739" s="2">
        <v>666005883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 t="s">
        <v>70</v>
      </c>
      <c r="T3739" s="2" t="s">
        <v>71</v>
      </c>
      <c r="U3739" s="2" t="s">
        <v>8</v>
      </c>
      <c r="V3739" s="2" t="s">
        <v>94</v>
      </c>
      <c r="W3739" s="2"/>
      <c r="X3739" s="2">
        <v>53.429735000000001</v>
      </c>
      <c r="Y3739" s="34">
        <v>3.7513000000000001</v>
      </c>
      <c r="Z3739" s="34">
        <v>3.7513000000000001</v>
      </c>
      <c r="AA3739" s="2"/>
      <c r="AB3739" s="2"/>
      <c r="AC3739" s="2"/>
      <c r="AD3739" s="2"/>
      <c r="AE3739" s="2"/>
      <c r="AF3739" s="2"/>
      <c r="AG3739" s="2"/>
      <c r="AH3739" s="2"/>
      <c r="AI3739" s="2"/>
    </row>
    <row r="3740" spans="1:35" x14ac:dyDescent="0.3">
      <c r="A3740" s="2"/>
      <c r="B3740" s="2"/>
      <c r="C3740" s="2">
        <v>666005883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 t="s">
        <v>70</v>
      </c>
      <c r="T3740" s="2" t="s">
        <v>71</v>
      </c>
      <c r="U3740" s="2" t="s">
        <v>8</v>
      </c>
      <c r="V3740" s="2" t="s">
        <v>94</v>
      </c>
      <c r="W3740" s="2"/>
      <c r="X3740" s="2">
        <v>53.429735000000001</v>
      </c>
      <c r="Y3740" s="34">
        <v>3.7513000000000001</v>
      </c>
      <c r="Z3740" s="34">
        <v>3.7513000000000001</v>
      </c>
      <c r="AA3740" s="2"/>
      <c r="AB3740" s="2"/>
      <c r="AC3740" s="2"/>
      <c r="AD3740" s="2"/>
      <c r="AE3740" s="2"/>
      <c r="AF3740" s="2"/>
      <c r="AG3740" s="2"/>
      <c r="AH3740" s="2"/>
      <c r="AI3740" s="2"/>
    </row>
    <row r="3741" spans="1:35" x14ac:dyDescent="0.3">
      <c r="A3741" s="2"/>
      <c r="B3741" s="2"/>
      <c r="C3741" s="2">
        <v>666005883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 t="s">
        <v>70</v>
      </c>
      <c r="T3741" s="2" t="s">
        <v>71</v>
      </c>
      <c r="U3741" s="2" t="s">
        <v>8</v>
      </c>
      <c r="V3741" s="2" t="s">
        <v>94</v>
      </c>
      <c r="W3741" s="2"/>
      <c r="X3741" s="2">
        <v>53.429735000000001</v>
      </c>
      <c r="Y3741" s="34">
        <v>3.7513000000000001</v>
      </c>
      <c r="Z3741" s="34">
        <v>3.7513000000000001</v>
      </c>
      <c r="AA3741" s="2"/>
      <c r="AB3741" s="2"/>
      <c r="AC3741" s="2"/>
      <c r="AD3741" s="2"/>
      <c r="AE3741" s="2"/>
      <c r="AF3741" s="2"/>
      <c r="AG3741" s="2"/>
      <c r="AH3741" s="2"/>
      <c r="AI3741" s="2"/>
    </row>
    <row r="3742" spans="1:35" x14ac:dyDescent="0.3">
      <c r="A3742" s="2"/>
      <c r="B3742" s="2"/>
      <c r="C3742" s="2">
        <v>666005883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 t="s">
        <v>70</v>
      </c>
      <c r="T3742" s="2" t="s">
        <v>71</v>
      </c>
      <c r="U3742" s="2" t="s">
        <v>8</v>
      </c>
      <c r="V3742" s="2" t="s">
        <v>94</v>
      </c>
      <c r="W3742" s="2"/>
      <c r="X3742" s="2">
        <v>53.429735000000001</v>
      </c>
      <c r="Y3742" s="34">
        <v>3.7513000000000001</v>
      </c>
      <c r="Z3742" s="34">
        <v>3.7513000000000001</v>
      </c>
      <c r="AA3742" s="2"/>
      <c r="AB3742" s="2"/>
      <c r="AC3742" s="2"/>
      <c r="AD3742" s="2"/>
      <c r="AE3742" s="2"/>
      <c r="AF3742" s="2"/>
      <c r="AG3742" s="2"/>
      <c r="AH3742" s="2"/>
      <c r="AI3742" s="2"/>
    </row>
    <row r="3743" spans="1:35" x14ac:dyDescent="0.3">
      <c r="A3743" s="2"/>
      <c r="B3743" s="2"/>
      <c r="C3743" s="2">
        <v>666005883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 t="s">
        <v>70</v>
      </c>
      <c r="T3743" s="2" t="s">
        <v>71</v>
      </c>
      <c r="U3743" s="2" t="s">
        <v>8</v>
      </c>
      <c r="V3743" s="2" t="s">
        <v>94</v>
      </c>
      <c r="W3743" s="2"/>
      <c r="X3743" s="2">
        <v>53.429735000000001</v>
      </c>
      <c r="Y3743" s="34">
        <v>3.7513000000000001</v>
      </c>
      <c r="Z3743" s="34">
        <v>3.7513000000000001</v>
      </c>
      <c r="AA3743" s="2"/>
      <c r="AB3743" s="2"/>
      <c r="AC3743" s="2"/>
      <c r="AD3743" s="2"/>
      <c r="AE3743" s="2"/>
      <c r="AF3743" s="2"/>
      <c r="AG3743" s="2"/>
      <c r="AH3743" s="2"/>
      <c r="AI3743" s="2"/>
    </row>
    <row r="3744" spans="1:35" x14ac:dyDescent="0.3">
      <c r="A3744" s="2"/>
      <c r="B3744" s="2"/>
      <c r="C3744" s="2">
        <v>666005883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 t="s">
        <v>70</v>
      </c>
      <c r="T3744" s="2" t="s">
        <v>71</v>
      </c>
      <c r="U3744" s="2" t="s">
        <v>8</v>
      </c>
      <c r="V3744" s="2" t="s">
        <v>94</v>
      </c>
      <c r="W3744" s="2"/>
      <c r="X3744" s="2">
        <v>53.429735000000001</v>
      </c>
      <c r="Y3744" s="34">
        <v>3.7513000000000001</v>
      </c>
      <c r="Z3744" s="34">
        <v>3.7513000000000001</v>
      </c>
      <c r="AA3744" s="2"/>
      <c r="AB3744" s="2"/>
      <c r="AC3744" s="2"/>
      <c r="AD3744" s="2"/>
      <c r="AE3744" s="2"/>
      <c r="AF3744" s="2"/>
      <c r="AG3744" s="2"/>
      <c r="AH3744" s="2"/>
      <c r="AI3744" s="2"/>
    </row>
    <row r="3745" spans="1:35" x14ac:dyDescent="0.3">
      <c r="A3745" s="2"/>
      <c r="B3745" s="2"/>
      <c r="C3745" s="2">
        <v>666005883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 t="s">
        <v>70</v>
      </c>
      <c r="T3745" s="2" t="s">
        <v>71</v>
      </c>
      <c r="U3745" s="2" t="s">
        <v>8</v>
      </c>
      <c r="V3745" s="2" t="s">
        <v>94</v>
      </c>
      <c r="W3745" s="2"/>
      <c r="X3745" s="2">
        <v>53.429735000000001</v>
      </c>
      <c r="Y3745" s="34">
        <v>3.7513000000000001</v>
      </c>
      <c r="Z3745" s="34">
        <v>3.7513000000000001</v>
      </c>
      <c r="AA3745" s="2"/>
      <c r="AB3745" s="2"/>
      <c r="AC3745" s="2"/>
      <c r="AD3745" s="2"/>
      <c r="AE3745" s="2"/>
      <c r="AF3745" s="2"/>
      <c r="AG3745" s="2"/>
      <c r="AH3745" s="2"/>
      <c r="AI3745" s="2"/>
    </row>
    <row r="3746" spans="1:35" x14ac:dyDescent="0.3">
      <c r="A3746" s="2"/>
      <c r="B3746" s="2"/>
      <c r="C3746" s="2">
        <v>666005883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 t="s">
        <v>70</v>
      </c>
      <c r="T3746" s="2" t="s">
        <v>71</v>
      </c>
      <c r="U3746" s="2" t="s">
        <v>8</v>
      </c>
      <c r="V3746" s="2" t="s">
        <v>94</v>
      </c>
      <c r="W3746" s="2"/>
      <c r="X3746" s="2">
        <v>53.429735000000001</v>
      </c>
      <c r="Y3746" s="34">
        <v>3.7513000000000001</v>
      </c>
      <c r="Z3746" s="34">
        <v>3.7513000000000001</v>
      </c>
      <c r="AA3746" s="2"/>
      <c r="AB3746" s="2"/>
      <c r="AC3746" s="2"/>
      <c r="AD3746" s="2"/>
      <c r="AE3746" s="2"/>
      <c r="AF3746" s="2"/>
      <c r="AG3746" s="2"/>
      <c r="AH3746" s="2"/>
      <c r="AI3746" s="2"/>
    </row>
    <row r="3747" spans="1:35" x14ac:dyDescent="0.3">
      <c r="A3747" s="2"/>
      <c r="B3747" s="2"/>
      <c r="C3747" s="2">
        <v>666005883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 t="s">
        <v>70</v>
      </c>
      <c r="T3747" s="2" t="s">
        <v>71</v>
      </c>
      <c r="U3747" s="2" t="s">
        <v>8</v>
      </c>
      <c r="V3747" s="2" t="s">
        <v>94</v>
      </c>
      <c r="W3747" s="2"/>
      <c r="X3747" s="2">
        <v>53.429735000000001</v>
      </c>
      <c r="Y3747" s="34">
        <v>3.7513000000000001</v>
      </c>
      <c r="Z3747" s="34">
        <v>3.7513000000000001</v>
      </c>
      <c r="AA3747" s="2"/>
      <c r="AB3747" s="2"/>
      <c r="AC3747" s="2"/>
      <c r="AD3747" s="2"/>
      <c r="AE3747" s="2"/>
      <c r="AF3747" s="2"/>
      <c r="AG3747" s="2"/>
      <c r="AH3747" s="2"/>
      <c r="AI3747" s="2"/>
    </row>
    <row r="3748" spans="1:35" x14ac:dyDescent="0.3">
      <c r="A3748" s="2"/>
      <c r="B3748" s="2"/>
      <c r="C3748" s="2">
        <v>666005883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 t="s">
        <v>70</v>
      </c>
      <c r="T3748" s="2" t="s">
        <v>71</v>
      </c>
      <c r="U3748" s="2" t="s">
        <v>8</v>
      </c>
      <c r="V3748" s="2" t="s">
        <v>94</v>
      </c>
      <c r="W3748" s="2"/>
      <c r="X3748" s="2">
        <v>53.429735000000001</v>
      </c>
      <c r="Y3748" s="34">
        <v>3.7513000000000001</v>
      </c>
      <c r="Z3748" s="34">
        <v>3.7513000000000001</v>
      </c>
      <c r="AA3748" s="2"/>
      <c r="AB3748" s="2"/>
      <c r="AC3748" s="2"/>
      <c r="AD3748" s="2"/>
      <c r="AE3748" s="2"/>
      <c r="AF3748" s="2"/>
      <c r="AG3748" s="2"/>
      <c r="AH3748" s="2"/>
      <c r="AI3748" s="2"/>
    </row>
    <row r="3749" spans="1:35" x14ac:dyDescent="0.3">
      <c r="A3749" s="2"/>
      <c r="B3749" s="2"/>
      <c r="C3749" s="2">
        <v>666005883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 t="s">
        <v>70</v>
      </c>
      <c r="T3749" s="2" t="s">
        <v>71</v>
      </c>
      <c r="U3749" s="2" t="s">
        <v>8</v>
      </c>
      <c r="V3749" s="2" t="s">
        <v>94</v>
      </c>
      <c r="W3749" s="2"/>
      <c r="X3749" s="2">
        <v>53.429735000000001</v>
      </c>
      <c r="Y3749" s="34">
        <v>3.7513000000000001</v>
      </c>
      <c r="Z3749" s="34">
        <v>3.7513000000000001</v>
      </c>
      <c r="AA3749" s="2"/>
      <c r="AB3749" s="2"/>
      <c r="AC3749" s="2"/>
      <c r="AD3749" s="2"/>
      <c r="AE3749" s="2"/>
      <c r="AF3749" s="2"/>
      <c r="AG3749" s="2"/>
      <c r="AH3749" s="2"/>
      <c r="AI3749" s="2"/>
    </row>
    <row r="3750" spans="1:35" x14ac:dyDescent="0.3">
      <c r="A3750" s="2"/>
      <c r="B3750" s="2"/>
      <c r="C3750" s="2">
        <v>666005883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 t="s">
        <v>70</v>
      </c>
      <c r="T3750" s="2" t="s">
        <v>71</v>
      </c>
      <c r="U3750" s="2" t="s">
        <v>8</v>
      </c>
      <c r="V3750" s="2" t="s">
        <v>94</v>
      </c>
      <c r="W3750" s="2"/>
      <c r="X3750" s="2">
        <v>53.429735000000001</v>
      </c>
      <c r="Y3750" s="34">
        <v>3.7513000000000001</v>
      </c>
      <c r="Z3750" s="34">
        <v>3.7513000000000001</v>
      </c>
      <c r="AA3750" s="2"/>
      <c r="AB3750" s="2"/>
      <c r="AC3750" s="2"/>
      <c r="AD3750" s="2"/>
      <c r="AE3750" s="2"/>
      <c r="AF3750" s="2"/>
      <c r="AG3750" s="2"/>
      <c r="AH3750" s="2"/>
      <c r="AI3750" s="2"/>
    </row>
    <row r="3751" spans="1:35" x14ac:dyDescent="0.3">
      <c r="A3751" s="2"/>
      <c r="B3751" s="2"/>
      <c r="C3751" s="2">
        <v>666005883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 t="s">
        <v>70</v>
      </c>
      <c r="T3751" s="2" t="s">
        <v>71</v>
      </c>
      <c r="U3751" s="2" t="s">
        <v>8</v>
      </c>
      <c r="V3751" s="2" t="s">
        <v>94</v>
      </c>
      <c r="W3751" s="2"/>
      <c r="X3751" s="2">
        <v>53.429735000000001</v>
      </c>
      <c r="Y3751" s="34">
        <v>3.7513000000000001</v>
      </c>
      <c r="Z3751" s="34">
        <v>3.7513000000000001</v>
      </c>
      <c r="AA3751" s="2"/>
      <c r="AB3751" s="2"/>
      <c r="AC3751" s="2"/>
      <c r="AD3751" s="2"/>
      <c r="AE3751" s="2"/>
      <c r="AF3751" s="2"/>
      <c r="AG3751" s="2"/>
      <c r="AH3751" s="2"/>
      <c r="AI3751" s="2"/>
    </row>
    <row r="3752" spans="1:35" x14ac:dyDescent="0.3">
      <c r="A3752" s="2"/>
      <c r="B3752" s="2"/>
      <c r="C3752" s="2">
        <v>666005883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 t="s">
        <v>70</v>
      </c>
      <c r="T3752" s="2" t="s">
        <v>71</v>
      </c>
      <c r="U3752" s="2" t="s">
        <v>8</v>
      </c>
      <c r="V3752" s="2" t="s">
        <v>94</v>
      </c>
      <c r="W3752" s="2"/>
      <c r="X3752" s="2">
        <v>53.429735000000001</v>
      </c>
      <c r="Y3752" s="34">
        <v>3.7513000000000001</v>
      </c>
      <c r="Z3752" s="34">
        <v>3.7513000000000001</v>
      </c>
      <c r="AA3752" s="2"/>
      <c r="AB3752" s="2"/>
      <c r="AC3752" s="2"/>
      <c r="AD3752" s="2"/>
      <c r="AE3752" s="2"/>
      <c r="AF3752" s="2"/>
      <c r="AG3752" s="2"/>
      <c r="AH3752" s="2"/>
      <c r="AI3752" s="2"/>
    </row>
    <row r="3753" spans="1:35" x14ac:dyDescent="0.3">
      <c r="A3753" s="2"/>
      <c r="B3753" s="2"/>
      <c r="C3753" s="2">
        <v>666005883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 t="s">
        <v>70</v>
      </c>
      <c r="T3753" s="2" t="s">
        <v>71</v>
      </c>
      <c r="U3753" s="2" t="s">
        <v>8</v>
      </c>
      <c r="V3753" s="2" t="s">
        <v>94</v>
      </c>
      <c r="W3753" s="2"/>
      <c r="X3753" s="2">
        <v>53.429735000000001</v>
      </c>
      <c r="Y3753" s="34">
        <v>3.7513000000000001</v>
      </c>
      <c r="Z3753" s="34">
        <v>3.7513000000000001</v>
      </c>
      <c r="AA3753" s="2"/>
      <c r="AB3753" s="2"/>
      <c r="AC3753" s="2"/>
      <c r="AD3753" s="2"/>
      <c r="AE3753" s="2"/>
      <c r="AF3753" s="2"/>
      <c r="AG3753" s="2"/>
      <c r="AH3753" s="2"/>
      <c r="AI3753" s="2"/>
    </row>
    <row r="3754" spans="1:35" x14ac:dyDescent="0.3">
      <c r="A3754" s="2"/>
      <c r="B3754" s="2"/>
      <c r="C3754" s="2">
        <v>666005883</v>
      </c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 t="s">
        <v>70</v>
      </c>
      <c r="T3754" s="2" t="s">
        <v>71</v>
      </c>
      <c r="U3754" s="2" t="s">
        <v>8</v>
      </c>
      <c r="V3754" s="2" t="s">
        <v>94</v>
      </c>
      <c r="W3754" s="2"/>
      <c r="X3754" s="2">
        <v>53.429735000000001</v>
      </c>
      <c r="Y3754" s="34">
        <v>3.7513000000000001</v>
      </c>
      <c r="Z3754" s="34">
        <v>3.7513000000000001</v>
      </c>
      <c r="AA3754" s="2"/>
      <c r="AB3754" s="2"/>
      <c r="AC3754" s="2"/>
      <c r="AD3754" s="2"/>
      <c r="AE3754" s="2"/>
      <c r="AF3754" s="2"/>
      <c r="AG3754" s="2"/>
      <c r="AH3754" s="2"/>
      <c r="AI3754" s="2"/>
    </row>
    <row r="3755" spans="1:35" x14ac:dyDescent="0.3">
      <c r="A3755" s="2"/>
      <c r="B3755" s="2"/>
      <c r="C3755" s="2">
        <v>666005883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 t="s">
        <v>70</v>
      </c>
      <c r="T3755" s="2" t="s">
        <v>71</v>
      </c>
      <c r="U3755" s="2" t="s">
        <v>8</v>
      </c>
      <c r="V3755" s="2" t="s">
        <v>94</v>
      </c>
      <c r="W3755" s="2"/>
      <c r="X3755" s="2">
        <v>53.429735000000001</v>
      </c>
      <c r="Y3755" s="34">
        <v>3.7513000000000001</v>
      </c>
      <c r="Z3755" s="34">
        <v>3.7513000000000001</v>
      </c>
      <c r="AA3755" s="2"/>
      <c r="AB3755" s="2"/>
      <c r="AC3755" s="2"/>
      <c r="AD3755" s="2"/>
      <c r="AE3755" s="2"/>
      <c r="AF3755" s="2"/>
      <c r="AG3755" s="2"/>
      <c r="AH3755" s="2"/>
      <c r="AI3755" s="2"/>
    </row>
    <row r="3756" spans="1:35" x14ac:dyDescent="0.3">
      <c r="A3756" s="2"/>
      <c r="B3756" s="2"/>
      <c r="C3756" s="2">
        <v>666005883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 t="s">
        <v>70</v>
      </c>
      <c r="T3756" s="2" t="s">
        <v>71</v>
      </c>
      <c r="U3756" s="2" t="s">
        <v>8</v>
      </c>
      <c r="V3756" s="2" t="s">
        <v>94</v>
      </c>
      <c r="W3756" s="2"/>
      <c r="X3756" s="2">
        <v>53.429735000000001</v>
      </c>
      <c r="Y3756" s="34">
        <v>3.7513000000000001</v>
      </c>
      <c r="Z3756" s="34">
        <v>3.7513000000000001</v>
      </c>
      <c r="AA3756" s="2"/>
      <c r="AB3756" s="2"/>
      <c r="AC3756" s="2"/>
      <c r="AD3756" s="2"/>
      <c r="AE3756" s="2"/>
      <c r="AF3756" s="2"/>
      <c r="AG3756" s="2"/>
      <c r="AH3756" s="2"/>
      <c r="AI3756" s="2"/>
    </row>
    <row r="3757" spans="1:35" x14ac:dyDescent="0.3">
      <c r="A3757" s="2"/>
      <c r="B3757" s="2"/>
      <c r="C3757" s="2">
        <v>666005883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 t="s">
        <v>70</v>
      </c>
      <c r="T3757" s="2" t="s">
        <v>71</v>
      </c>
      <c r="U3757" s="2" t="s">
        <v>8</v>
      </c>
      <c r="V3757" s="2" t="s">
        <v>94</v>
      </c>
      <c r="W3757" s="2"/>
      <c r="X3757" s="2">
        <v>53.429735000000001</v>
      </c>
      <c r="Y3757" s="34">
        <v>3.7513000000000001</v>
      </c>
      <c r="Z3757" s="34">
        <v>3.7513000000000001</v>
      </c>
      <c r="AA3757" s="2"/>
      <c r="AB3757" s="2"/>
      <c r="AC3757" s="2"/>
      <c r="AD3757" s="2"/>
      <c r="AE3757" s="2"/>
      <c r="AF3757" s="2"/>
      <c r="AG3757" s="2"/>
      <c r="AH3757" s="2"/>
      <c r="AI3757" s="2"/>
    </row>
    <row r="3758" spans="1:35" x14ac:dyDescent="0.3">
      <c r="A3758" s="2"/>
      <c r="B3758" s="2"/>
      <c r="C3758" s="2">
        <v>666005883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 t="s">
        <v>70</v>
      </c>
      <c r="T3758" s="2" t="s">
        <v>71</v>
      </c>
      <c r="U3758" s="2" t="s">
        <v>8</v>
      </c>
      <c r="V3758" s="2" t="s">
        <v>94</v>
      </c>
      <c r="W3758" s="2"/>
      <c r="X3758" s="2">
        <v>53.429735000000001</v>
      </c>
      <c r="Y3758" s="34">
        <v>3.7513000000000001</v>
      </c>
      <c r="Z3758" s="34">
        <v>3.7513000000000001</v>
      </c>
      <c r="AA3758" s="2"/>
      <c r="AB3758" s="2"/>
      <c r="AC3758" s="2"/>
      <c r="AD3758" s="2"/>
      <c r="AE3758" s="2"/>
      <c r="AF3758" s="2"/>
      <c r="AG3758" s="2"/>
      <c r="AH3758" s="2"/>
      <c r="AI3758" s="2"/>
    </row>
    <row r="3759" spans="1:35" x14ac:dyDescent="0.3">
      <c r="A3759" s="2"/>
      <c r="B3759" s="2"/>
      <c r="C3759" s="2">
        <v>666005883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 t="s">
        <v>70</v>
      </c>
      <c r="T3759" s="2" t="s">
        <v>71</v>
      </c>
      <c r="U3759" s="2" t="s">
        <v>8</v>
      </c>
      <c r="V3759" s="2" t="s">
        <v>94</v>
      </c>
      <c r="W3759" s="2"/>
      <c r="X3759" s="2">
        <v>53.429735000000001</v>
      </c>
      <c r="Y3759" s="34">
        <v>3.7513000000000001</v>
      </c>
      <c r="Z3759" s="34">
        <v>3.7513000000000001</v>
      </c>
      <c r="AA3759" s="2"/>
      <c r="AB3759" s="2"/>
      <c r="AC3759" s="2"/>
      <c r="AD3759" s="2"/>
      <c r="AE3759" s="2"/>
      <c r="AF3759" s="2"/>
      <c r="AG3759" s="2"/>
      <c r="AH3759" s="2"/>
      <c r="AI3759" s="2"/>
    </row>
    <row r="3760" spans="1:35" x14ac:dyDescent="0.3">
      <c r="A3760" s="2"/>
      <c r="B3760" s="2"/>
      <c r="C3760" s="2">
        <v>666005883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 t="s">
        <v>70</v>
      </c>
      <c r="T3760" s="2" t="s">
        <v>71</v>
      </c>
      <c r="U3760" s="2" t="s">
        <v>8</v>
      </c>
      <c r="V3760" s="2" t="s">
        <v>94</v>
      </c>
      <c r="W3760" s="2"/>
      <c r="X3760" s="2">
        <v>53.429735000000001</v>
      </c>
      <c r="Y3760" s="34">
        <v>3.7513000000000001</v>
      </c>
      <c r="Z3760" s="34">
        <v>3.7513000000000001</v>
      </c>
      <c r="AA3760" s="2"/>
      <c r="AB3760" s="2"/>
      <c r="AC3760" s="2"/>
      <c r="AD3760" s="2"/>
      <c r="AE3760" s="2"/>
      <c r="AF3760" s="2"/>
      <c r="AG3760" s="2"/>
      <c r="AH3760" s="2"/>
      <c r="AI3760" s="2"/>
    </row>
    <row r="3761" spans="1:35" x14ac:dyDescent="0.3">
      <c r="A3761" s="2"/>
      <c r="B3761" s="2"/>
      <c r="C3761" s="2">
        <v>666005883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 t="s">
        <v>70</v>
      </c>
      <c r="T3761" s="2" t="s">
        <v>71</v>
      </c>
      <c r="U3761" s="2" t="s">
        <v>8</v>
      </c>
      <c r="V3761" s="2" t="s">
        <v>94</v>
      </c>
      <c r="W3761" s="2"/>
      <c r="X3761" s="2">
        <v>53.429735000000001</v>
      </c>
      <c r="Y3761" s="34">
        <v>3.7513000000000001</v>
      </c>
      <c r="Z3761" s="34">
        <v>3.7513000000000001</v>
      </c>
      <c r="AA3761" s="2"/>
      <c r="AB3761" s="2"/>
      <c r="AC3761" s="2"/>
      <c r="AD3761" s="2"/>
      <c r="AE3761" s="2"/>
      <c r="AF3761" s="2"/>
      <c r="AG3761" s="2"/>
      <c r="AH3761" s="2"/>
      <c r="AI3761" s="2"/>
    </row>
    <row r="3762" spans="1:35" x14ac:dyDescent="0.3">
      <c r="A3762" s="2"/>
      <c r="B3762" s="2"/>
      <c r="C3762" s="2">
        <v>666005883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 t="s">
        <v>70</v>
      </c>
      <c r="T3762" s="2" t="s">
        <v>71</v>
      </c>
      <c r="U3762" s="2" t="s">
        <v>8</v>
      </c>
      <c r="V3762" s="2" t="s">
        <v>94</v>
      </c>
      <c r="W3762" s="2"/>
      <c r="X3762" s="2">
        <v>53.429735000000001</v>
      </c>
      <c r="Y3762" s="34">
        <v>3.7513000000000001</v>
      </c>
      <c r="Z3762" s="34">
        <v>3.7513000000000001</v>
      </c>
      <c r="AA3762" s="2"/>
      <c r="AB3762" s="2"/>
      <c r="AC3762" s="2"/>
      <c r="AD3762" s="2"/>
      <c r="AE3762" s="2"/>
      <c r="AF3762" s="2"/>
      <c r="AG3762" s="2"/>
      <c r="AH3762" s="2"/>
      <c r="AI3762" s="2"/>
    </row>
    <row r="3763" spans="1:35" x14ac:dyDescent="0.3">
      <c r="A3763" s="2"/>
      <c r="B3763" s="2"/>
      <c r="C3763" s="2">
        <v>666005883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 t="s">
        <v>70</v>
      </c>
      <c r="T3763" s="2" t="s">
        <v>71</v>
      </c>
      <c r="U3763" s="2" t="s">
        <v>8</v>
      </c>
      <c r="V3763" s="2" t="s">
        <v>94</v>
      </c>
      <c r="W3763" s="2"/>
      <c r="X3763" s="2">
        <v>53.429735000000001</v>
      </c>
      <c r="Y3763" s="34">
        <v>3.7513000000000001</v>
      </c>
      <c r="Z3763" s="34">
        <v>3.7513000000000001</v>
      </c>
      <c r="AA3763" s="2"/>
      <c r="AB3763" s="2"/>
      <c r="AC3763" s="2"/>
      <c r="AD3763" s="2"/>
      <c r="AE3763" s="2"/>
      <c r="AF3763" s="2"/>
      <c r="AG3763" s="2"/>
      <c r="AH3763" s="2"/>
      <c r="AI3763" s="2"/>
    </row>
    <row r="3764" spans="1:35" x14ac:dyDescent="0.3">
      <c r="A3764" s="2"/>
      <c r="B3764" s="2"/>
      <c r="C3764" s="2">
        <v>666005883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 t="s">
        <v>70</v>
      </c>
      <c r="T3764" s="2" t="s">
        <v>71</v>
      </c>
      <c r="U3764" s="2" t="s">
        <v>8</v>
      </c>
      <c r="V3764" s="2" t="s">
        <v>94</v>
      </c>
      <c r="W3764" s="2"/>
      <c r="X3764" s="2">
        <v>53.429735000000001</v>
      </c>
      <c r="Y3764" s="34">
        <v>3.7513000000000001</v>
      </c>
      <c r="Z3764" s="34">
        <v>3.7513000000000001</v>
      </c>
      <c r="AA3764" s="2"/>
      <c r="AB3764" s="2"/>
      <c r="AC3764" s="2"/>
      <c r="AD3764" s="2"/>
      <c r="AE3764" s="2"/>
      <c r="AF3764" s="2"/>
      <c r="AG3764" s="2"/>
      <c r="AH3764" s="2"/>
      <c r="AI3764" s="2"/>
    </row>
    <row r="3765" spans="1:35" x14ac:dyDescent="0.3">
      <c r="A3765" s="2"/>
      <c r="B3765" s="2"/>
      <c r="C3765" s="2">
        <v>666005883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 t="s">
        <v>70</v>
      </c>
      <c r="T3765" s="2" t="s">
        <v>71</v>
      </c>
      <c r="U3765" s="2" t="s">
        <v>8</v>
      </c>
      <c r="V3765" s="2" t="s">
        <v>94</v>
      </c>
      <c r="W3765" s="2"/>
      <c r="X3765" s="2">
        <v>53.429735000000001</v>
      </c>
      <c r="Y3765" s="34">
        <v>3.7513000000000001</v>
      </c>
      <c r="Z3765" s="34">
        <v>3.7513000000000001</v>
      </c>
      <c r="AA3765" s="2"/>
      <c r="AB3765" s="2"/>
      <c r="AC3765" s="2"/>
      <c r="AD3765" s="2"/>
      <c r="AE3765" s="2"/>
      <c r="AF3765" s="2"/>
      <c r="AG3765" s="2"/>
      <c r="AH3765" s="2"/>
      <c r="AI3765" s="2"/>
    </row>
    <row r="3766" spans="1:35" x14ac:dyDescent="0.3">
      <c r="A3766" s="2"/>
      <c r="B3766" s="2"/>
      <c r="C3766" s="2">
        <v>666005883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 t="s">
        <v>70</v>
      </c>
      <c r="T3766" s="2" t="s">
        <v>71</v>
      </c>
      <c r="U3766" s="2" t="s">
        <v>8</v>
      </c>
      <c r="V3766" s="2" t="s">
        <v>94</v>
      </c>
      <c r="W3766" s="2"/>
      <c r="X3766" s="2">
        <v>53.429735000000001</v>
      </c>
      <c r="Y3766" s="34">
        <v>3.7513000000000001</v>
      </c>
      <c r="Z3766" s="34">
        <v>3.7513000000000001</v>
      </c>
      <c r="AA3766" s="2"/>
      <c r="AB3766" s="2"/>
      <c r="AC3766" s="2"/>
      <c r="AD3766" s="2"/>
      <c r="AE3766" s="2"/>
      <c r="AF3766" s="2"/>
      <c r="AG3766" s="2"/>
      <c r="AH3766" s="2"/>
      <c r="AI3766" s="2"/>
    </row>
    <row r="3767" spans="1:35" x14ac:dyDescent="0.3">
      <c r="A3767" s="2"/>
      <c r="B3767" s="2"/>
      <c r="C3767" s="2">
        <v>666005883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 t="s">
        <v>70</v>
      </c>
      <c r="T3767" s="2" t="s">
        <v>71</v>
      </c>
      <c r="U3767" s="2" t="s">
        <v>8</v>
      </c>
      <c r="V3767" s="2" t="s">
        <v>94</v>
      </c>
      <c r="W3767" s="2"/>
      <c r="X3767" s="2">
        <v>53.429735000000001</v>
      </c>
      <c r="Y3767" s="34">
        <v>3.7513000000000001</v>
      </c>
      <c r="Z3767" s="34">
        <v>3.7513000000000001</v>
      </c>
      <c r="AA3767" s="2"/>
      <c r="AB3767" s="2"/>
      <c r="AC3767" s="2"/>
      <c r="AD3767" s="2"/>
      <c r="AE3767" s="2"/>
      <c r="AF3767" s="2"/>
      <c r="AG3767" s="2"/>
      <c r="AH3767" s="2"/>
      <c r="AI3767" s="2"/>
    </row>
    <row r="3768" spans="1:35" x14ac:dyDescent="0.3">
      <c r="A3768" s="2"/>
      <c r="B3768" s="2"/>
      <c r="C3768" s="2">
        <v>666005883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 t="s">
        <v>70</v>
      </c>
      <c r="T3768" s="2" t="s">
        <v>71</v>
      </c>
      <c r="U3768" s="2" t="s">
        <v>8</v>
      </c>
      <c r="V3768" s="2" t="s">
        <v>94</v>
      </c>
      <c r="W3768" s="2"/>
      <c r="X3768" s="2">
        <v>53.429735000000001</v>
      </c>
      <c r="Y3768" s="34">
        <v>3.7513000000000001</v>
      </c>
      <c r="Z3768" s="34">
        <v>3.7513000000000001</v>
      </c>
      <c r="AA3768" s="2"/>
      <c r="AB3768" s="2"/>
      <c r="AC3768" s="2"/>
      <c r="AD3768" s="2"/>
      <c r="AE3768" s="2"/>
      <c r="AF3768" s="2"/>
      <c r="AG3768" s="2"/>
      <c r="AH3768" s="2"/>
      <c r="AI3768" s="2"/>
    </row>
    <row r="3769" spans="1:35" x14ac:dyDescent="0.3">
      <c r="A3769" s="2"/>
      <c r="B3769" s="2"/>
      <c r="C3769" s="2">
        <v>666005883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 t="s">
        <v>70</v>
      </c>
      <c r="T3769" s="2" t="s">
        <v>71</v>
      </c>
      <c r="U3769" s="2" t="s">
        <v>8</v>
      </c>
      <c r="V3769" s="2" t="s">
        <v>94</v>
      </c>
      <c r="W3769" s="2"/>
      <c r="X3769" s="2">
        <v>53.429735000000001</v>
      </c>
      <c r="Y3769" s="34">
        <v>3.7513000000000001</v>
      </c>
      <c r="Z3769" s="34">
        <v>3.7513000000000001</v>
      </c>
      <c r="AA3769" s="2"/>
      <c r="AB3769" s="2"/>
      <c r="AC3769" s="2"/>
      <c r="AD3769" s="2"/>
      <c r="AE3769" s="2"/>
      <c r="AF3769" s="2"/>
      <c r="AG3769" s="2"/>
      <c r="AH3769" s="2"/>
      <c r="AI3769" s="2"/>
    </row>
    <row r="3770" spans="1:35" x14ac:dyDescent="0.3">
      <c r="A3770" s="2"/>
      <c r="B3770" s="2"/>
      <c r="C3770" s="2">
        <v>666005883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 t="s">
        <v>70</v>
      </c>
      <c r="T3770" s="2" t="s">
        <v>71</v>
      </c>
      <c r="U3770" s="2" t="s">
        <v>8</v>
      </c>
      <c r="V3770" s="2" t="s">
        <v>94</v>
      </c>
      <c r="W3770" s="2"/>
      <c r="X3770" s="2">
        <v>53.429735000000001</v>
      </c>
      <c r="Y3770" s="34">
        <v>3.7513000000000001</v>
      </c>
      <c r="Z3770" s="34">
        <v>3.7513000000000001</v>
      </c>
      <c r="AA3770" s="2"/>
      <c r="AB3770" s="2"/>
      <c r="AC3770" s="2"/>
      <c r="AD3770" s="2"/>
      <c r="AE3770" s="2"/>
      <c r="AF3770" s="2"/>
      <c r="AG3770" s="2"/>
      <c r="AH3770" s="2"/>
      <c r="AI3770" s="2"/>
    </row>
    <row r="3771" spans="1:35" x14ac:dyDescent="0.3">
      <c r="A3771" s="2"/>
      <c r="B3771" s="2"/>
      <c r="C3771" s="2">
        <v>666005883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 t="s">
        <v>70</v>
      </c>
      <c r="T3771" s="2" t="s">
        <v>71</v>
      </c>
      <c r="U3771" s="2" t="s">
        <v>8</v>
      </c>
      <c r="V3771" s="2" t="s">
        <v>94</v>
      </c>
      <c r="W3771" s="2"/>
      <c r="X3771" s="2">
        <v>53.429735000000001</v>
      </c>
      <c r="Y3771" s="34">
        <v>3.7513000000000001</v>
      </c>
      <c r="Z3771" s="34">
        <v>3.7513000000000001</v>
      </c>
      <c r="AA3771" s="2"/>
      <c r="AB3771" s="2"/>
      <c r="AC3771" s="2"/>
      <c r="AD3771" s="2"/>
      <c r="AE3771" s="2"/>
      <c r="AF3771" s="2"/>
      <c r="AG3771" s="2"/>
      <c r="AH3771" s="2"/>
      <c r="AI3771" s="2"/>
    </row>
    <row r="3772" spans="1:35" x14ac:dyDescent="0.3">
      <c r="A3772" s="2"/>
      <c r="B3772" s="2"/>
      <c r="C3772" s="2">
        <v>666005883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 t="s">
        <v>70</v>
      </c>
      <c r="T3772" s="2" t="s">
        <v>71</v>
      </c>
      <c r="U3772" s="2" t="s">
        <v>8</v>
      </c>
      <c r="V3772" s="2" t="s">
        <v>94</v>
      </c>
      <c r="W3772" s="2"/>
      <c r="X3772" s="2">
        <v>53.429735000000001</v>
      </c>
      <c r="Y3772" s="34">
        <v>3.7513000000000001</v>
      </c>
      <c r="Z3772" s="34">
        <v>3.7513000000000001</v>
      </c>
      <c r="AA3772" s="2"/>
      <c r="AB3772" s="2"/>
      <c r="AC3772" s="2"/>
      <c r="AD3772" s="2"/>
      <c r="AE3772" s="2"/>
      <c r="AF3772" s="2"/>
      <c r="AG3772" s="2"/>
      <c r="AH3772" s="2"/>
      <c r="AI3772" s="2"/>
    </row>
    <row r="3773" spans="1:35" x14ac:dyDescent="0.3">
      <c r="A3773" s="2"/>
      <c r="B3773" s="2"/>
      <c r="C3773" s="2">
        <v>666005883</v>
      </c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 t="s">
        <v>70</v>
      </c>
      <c r="T3773" s="2" t="s">
        <v>71</v>
      </c>
      <c r="U3773" s="2" t="s">
        <v>8</v>
      </c>
      <c r="V3773" s="2" t="s">
        <v>94</v>
      </c>
      <c r="W3773" s="2"/>
      <c r="X3773" s="2">
        <v>53.429735000000001</v>
      </c>
      <c r="Y3773" s="34">
        <v>3.7513000000000001</v>
      </c>
      <c r="Z3773" s="34">
        <v>3.7513000000000001</v>
      </c>
      <c r="AA3773" s="2"/>
      <c r="AB3773" s="2"/>
      <c r="AC3773" s="2"/>
      <c r="AD3773" s="2"/>
      <c r="AE3773" s="2"/>
      <c r="AF3773" s="2"/>
      <c r="AG3773" s="2"/>
      <c r="AH3773" s="2"/>
      <c r="AI3773" s="2"/>
    </row>
    <row r="3774" spans="1:35" x14ac:dyDescent="0.3">
      <c r="A3774" s="2"/>
      <c r="B3774" s="2"/>
      <c r="C3774" s="2">
        <v>666005883</v>
      </c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 t="s">
        <v>70</v>
      </c>
      <c r="T3774" s="2" t="s">
        <v>71</v>
      </c>
      <c r="U3774" s="2" t="s">
        <v>8</v>
      </c>
      <c r="V3774" s="2" t="s">
        <v>94</v>
      </c>
      <c r="W3774" s="2"/>
      <c r="X3774" s="2">
        <v>53.429735000000001</v>
      </c>
      <c r="Y3774" s="34">
        <v>3.7513000000000001</v>
      </c>
      <c r="Z3774" s="34">
        <v>3.7513000000000001</v>
      </c>
      <c r="AA3774" s="2"/>
      <c r="AB3774" s="2"/>
      <c r="AC3774" s="2"/>
      <c r="AD3774" s="2"/>
      <c r="AE3774" s="2"/>
      <c r="AF3774" s="2"/>
      <c r="AG3774" s="2"/>
      <c r="AH3774" s="2"/>
      <c r="AI3774" s="2"/>
    </row>
    <row r="3775" spans="1:35" x14ac:dyDescent="0.3">
      <c r="A3775" s="2"/>
      <c r="B3775" s="2"/>
      <c r="C3775" s="2">
        <v>666005883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 t="s">
        <v>70</v>
      </c>
      <c r="T3775" s="2" t="s">
        <v>71</v>
      </c>
      <c r="U3775" s="2" t="s">
        <v>8</v>
      </c>
      <c r="V3775" s="2" t="s">
        <v>94</v>
      </c>
      <c r="W3775" s="2"/>
      <c r="X3775" s="2">
        <v>53.429735000000001</v>
      </c>
      <c r="Y3775" s="34">
        <v>3.7513000000000001</v>
      </c>
      <c r="Z3775" s="34">
        <v>3.7513000000000001</v>
      </c>
      <c r="AA3775" s="2"/>
      <c r="AB3775" s="2"/>
      <c r="AC3775" s="2"/>
      <c r="AD3775" s="2"/>
      <c r="AE3775" s="2"/>
      <c r="AF3775" s="2"/>
      <c r="AG3775" s="2"/>
      <c r="AH3775" s="2"/>
      <c r="AI3775" s="2"/>
    </row>
    <row r="3776" spans="1:35" x14ac:dyDescent="0.3">
      <c r="A3776" s="2"/>
      <c r="B3776" s="2"/>
      <c r="C3776" s="2">
        <v>666005883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 t="s">
        <v>70</v>
      </c>
      <c r="T3776" s="2" t="s">
        <v>71</v>
      </c>
      <c r="U3776" s="2" t="s">
        <v>8</v>
      </c>
      <c r="V3776" s="2" t="s">
        <v>94</v>
      </c>
      <c r="W3776" s="2"/>
      <c r="X3776" s="2">
        <v>53.429735000000001</v>
      </c>
      <c r="Y3776" s="34">
        <v>3.7513000000000001</v>
      </c>
      <c r="Z3776" s="34">
        <v>3.7513000000000001</v>
      </c>
      <c r="AA3776" s="2"/>
      <c r="AB3776" s="2"/>
      <c r="AC3776" s="2"/>
      <c r="AD3776" s="2"/>
      <c r="AE3776" s="2"/>
      <c r="AF3776" s="2"/>
      <c r="AG3776" s="2"/>
      <c r="AH3776" s="2"/>
      <c r="AI3776" s="2"/>
    </row>
    <row r="3777" spans="1:35" x14ac:dyDescent="0.3">
      <c r="A3777" s="2"/>
      <c r="B3777" s="2"/>
      <c r="C3777" s="2">
        <v>666005883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 t="s">
        <v>70</v>
      </c>
      <c r="T3777" s="2" t="s">
        <v>71</v>
      </c>
      <c r="U3777" s="2" t="s">
        <v>8</v>
      </c>
      <c r="V3777" s="2" t="s">
        <v>94</v>
      </c>
      <c r="W3777" s="2"/>
      <c r="X3777" s="2">
        <v>53.429735000000001</v>
      </c>
      <c r="Y3777" s="34">
        <v>3.7513000000000001</v>
      </c>
      <c r="Z3777" s="34">
        <v>3.7513000000000001</v>
      </c>
      <c r="AA3777" s="2"/>
      <c r="AB3777" s="2"/>
      <c r="AC3777" s="2"/>
      <c r="AD3777" s="2"/>
      <c r="AE3777" s="2"/>
      <c r="AF3777" s="2"/>
      <c r="AG3777" s="2"/>
      <c r="AH3777" s="2"/>
      <c r="AI3777" s="2"/>
    </row>
    <row r="3778" spans="1:35" x14ac:dyDescent="0.3">
      <c r="A3778" s="2"/>
      <c r="B3778" s="2"/>
      <c r="C3778" s="2">
        <v>666005883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 t="s">
        <v>70</v>
      </c>
      <c r="T3778" s="2" t="s">
        <v>71</v>
      </c>
      <c r="U3778" s="2" t="s">
        <v>8</v>
      </c>
      <c r="V3778" s="2" t="s">
        <v>94</v>
      </c>
      <c r="W3778" s="2"/>
      <c r="X3778" s="2">
        <v>53.429735000000001</v>
      </c>
      <c r="Y3778" s="34">
        <v>3.7513000000000001</v>
      </c>
      <c r="Z3778" s="34">
        <v>3.7513000000000001</v>
      </c>
      <c r="AA3778" s="2"/>
      <c r="AB3778" s="2"/>
      <c r="AC3778" s="2"/>
      <c r="AD3778" s="2"/>
      <c r="AE3778" s="2"/>
      <c r="AF3778" s="2"/>
      <c r="AG3778" s="2"/>
      <c r="AH3778" s="2"/>
      <c r="AI3778" s="2"/>
    </row>
    <row r="3779" spans="1:35" x14ac:dyDescent="0.3">
      <c r="A3779" s="2"/>
      <c r="B3779" s="2"/>
      <c r="C3779" s="2">
        <v>666005883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 t="s">
        <v>70</v>
      </c>
      <c r="T3779" s="2" t="s">
        <v>71</v>
      </c>
      <c r="U3779" s="2" t="s">
        <v>8</v>
      </c>
      <c r="V3779" s="2" t="s">
        <v>94</v>
      </c>
      <c r="W3779" s="2"/>
      <c r="X3779" s="2">
        <v>53.429735000000001</v>
      </c>
      <c r="Y3779" s="34">
        <v>3.7513000000000001</v>
      </c>
      <c r="Z3779" s="34">
        <v>3.7513000000000001</v>
      </c>
      <c r="AA3779" s="2"/>
      <c r="AB3779" s="2"/>
      <c r="AC3779" s="2"/>
      <c r="AD3779" s="2"/>
      <c r="AE3779" s="2"/>
      <c r="AF3779" s="2"/>
      <c r="AG3779" s="2"/>
      <c r="AH3779" s="2"/>
      <c r="AI3779" s="2"/>
    </row>
    <row r="3780" spans="1:35" x14ac:dyDescent="0.3">
      <c r="A3780" s="2"/>
      <c r="B3780" s="2"/>
      <c r="C3780" s="2">
        <v>666005883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 t="s">
        <v>70</v>
      </c>
      <c r="T3780" s="2" t="s">
        <v>71</v>
      </c>
      <c r="U3780" s="2" t="s">
        <v>8</v>
      </c>
      <c r="V3780" s="2" t="s">
        <v>94</v>
      </c>
      <c r="W3780" s="2"/>
      <c r="X3780" s="2">
        <v>53.429735000000001</v>
      </c>
      <c r="Y3780" s="34">
        <v>3.7513000000000001</v>
      </c>
      <c r="Z3780" s="34">
        <v>3.7513000000000001</v>
      </c>
      <c r="AA3780" s="2"/>
      <c r="AB3780" s="2"/>
      <c r="AC3780" s="2"/>
      <c r="AD3780" s="2"/>
      <c r="AE3780" s="2"/>
      <c r="AF3780" s="2"/>
      <c r="AG3780" s="2"/>
      <c r="AH3780" s="2"/>
      <c r="AI3780" s="2"/>
    </row>
    <row r="3781" spans="1:35" x14ac:dyDescent="0.3">
      <c r="A3781" s="2"/>
      <c r="B3781" s="2"/>
      <c r="C3781" s="2">
        <v>666005883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 t="s">
        <v>70</v>
      </c>
      <c r="T3781" s="2" t="s">
        <v>71</v>
      </c>
      <c r="U3781" s="2" t="s">
        <v>8</v>
      </c>
      <c r="V3781" s="2" t="s">
        <v>94</v>
      </c>
      <c r="W3781" s="2"/>
      <c r="X3781" s="2">
        <v>53.429735000000001</v>
      </c>
      <c r="Y3781" s="34">
        <v>3.7513000000000001</v>
      </c>
      <c r="Z3781" s="34">
        <v>3.7513000000000001</v>
      </c>
      <c r="AA3781" s="2"/>
      <c r="AB3781" s="2"/>
      <c r="AC3781" s="2"/>
      <c r="AD3781" s="2"/>
      <c r="AE3781" s="2"/>
      <c r="AF3781" s="2"/>
      <c r="AG3781" s="2"/>
      <c r="AH3781" s="2"/>
      <c r="AI3781" s="2"/>
    </row>
    <row r="3782" spans="1:35" x14ac:dyDescent="0.3">
      <c r="A3782" s="2"/>
      <c r="B3782" s="2"/>
      <c r="C3782" s="2">
        <v>666005883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 t="s">
        <v>70</v>
      </c>
      <c r="T3782" s="2" t="s">
        <v>71</v>
      </c>
      <c r="U3782" s="2" t="s">
        <v>8</v>
      </c>
      <c r="V3782" s="2" t="s">
        <v>94</v>
      </c>
      <c r="W3782" s="2"/>
      <c r="X3782" s="2">
        <v>53.429735000000001</v>
      </c>
      <c r="Y3782" s="34">
        <v>3.7513000000000001</v>
      </c>
      <c r="Z3782" s="34">
        <v>3.7513000000000001</v>
      </c>
      <c r="AA3782" s="2"/>
      <c r="AB3782" s="2"/>
      <c r="AC3782" s="2"/>
      <c r="AD3782" s="2"/>
      <c r="AE3782" s="2"/>
      <c r="AF3782" s="2"/>
      <c r="AG3782" s="2"/>
      <c r="AH3782" s="2"/>
      <c r="AI3782" s="2"/>
    </row>
    <row r="3783" spans="1:35" x14ac:dyDescent="0.3">
      <c r="A3783" s="2"/>
      <c r="B3783" s="2"/>
      <c r="C3783" s="2">
        <v>666005883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 t="s">
        <v>70</v>
      </c>
      <c r="T3783" s="2" t="s">
        <v>71</v>
      </c>
      <c r="U3783" s="2" t="s">
        <v>8</v>
      </c>
      <c r="V3783" s="2" t="s">
        <v>94</v>
      </c>
      <c r="W3783" s="2"/>
      <c r="X3783" s="2">
        <v>53.429735000000001</v>
      </c>
      <c r="Y3783" s="34">
        <v>3.7513000000000001</v>
      </c>
      <c r="Z3783" s="34">
        <v>3.7513000000000001</v>
      </c>
      <c r="AA3783" s="2"/>
      <c r="AB3783" s="2"/>
      <c r="AC3783" s="2"/>
      <c r="AD3783" s="2"/>
      <c r="AE3783" s="2"/>
      <c r="AF3783" s="2"/>
      <c r="AG3783" s="2"/>
      <c r="AH3783" s="2"/>
      <c r="AI3783" s="2"/>
    </row>
    <row r="3784" spans="1:35" x14ac:dyDescent="0.3">
      <c r="A3784" s="2"/>
      <c r="B3784" s="2"/>
      <c r="C3784" s="2">
        <v>666005883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 t="s">
        <v>70</v>
      </c>
      <c r="T3784" s="2" t="s">
        <v>71</v>
      </c>
      <c r="U3784" s="2" t="s">
        <v>8</v>
      </c>
      <c r="V3784" s="2" t="s">
        <v>94</v>
      </c>
      <c r="W3784" s="2"/>
      <c r="X3784" s="2">
        <v>53.429735000000001</v>
      </c>
      <c r="Y3784" s="34">
        <v>3.7513000000000001</v>
      </c>
      <c r="Z3784" s="34">
        <v>3.7513000000000001</v>
      </c>
      <c r="AA3784" s="2"/>
      <c r="AB3784" s="2"/>
      <c r="AC3784" s="2"/>
      <c r="AD3784" s="2"/>
      <c r="AE3784" s="2"/>
      <c r="AF3784" s="2"/>
      <c r="AG3784" s="2"/>
      <c r="AH3784" s="2"/>
      <c r="AI3784" s="2"/>
    </row>
    <row r="3785" spans="1:35" x14ac:dyDescent="0.3">
      <c r="A3785" s="2"/>
      <c r="B3785" s="2"/>
      <c r="C3785" s="2">
        <v>666005883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 t="s">
        <v>70</v>
      </c>
      <c r="T3785" s="2" t="s">
        <v>71</v>
      </c>
      <c r="U3785" s="2" t="s">
        <v>8</v>
      </c>
      <c r="V3785" s="2" t="s">
        <v>94</v>
      </c>
      <c r="W3785" s="2"/>
      <c r="X3785" s="2">
        <v>53.429735000000001</v>
      </c>
      <c r="Y3785" s="34">
        <v>3.7513000000000001</v>
      </c>
      <c r="Z3785" s="34">
        <v>3.7513000000000001</v>
      </c>
      <c r="AA3785" s="2"/>
      <c r="AB3785" s="2"/>
      <c r="AC3785" s="2"/>
      <c r="AD3785" s="2"/>
      <c r="AE3785" s="2"/>
      <c r="AF3785" s="2"/>
      <c r="AG3785" s="2"/>
      <c r="AH3785" s="2"/>
      <c r="AI3785" s="2"/>
    </row>
    <row r="3786" spans="1:35" x14ac:dyDescent="0.3">
      <c r="A3786" s="2"/>
      <c r="B3786" s="2"/>
      <c r="C3786" s="2">
        <v>666005883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 t="s">
        <v>70</v>
      </c>
      <c r="T3786" s="2" t="s">
        <v>71</v>
      </c>
      <c r="U3786" s="2" t="s">
        <v>8</v>
      </c>
      <c r="V3786" s="2" t="s">
        <v>94</v>
      </c>
      <c r="W3786" s="2"/>
      <c r="X3786" s="2">
        <v>53.429735000000001</v>
      </c>
      <c r="Y3786" s="34">
        <v>3.7513000000000001</v>
      </c>
      <c r="Z3786" s="34">
        <v>3.7513000000000001</v>
      </c>
      <c r="AA3786" s="2"/>
      <c r="AB3786" s="2"/>
      <c r="AC3786" s="2"/>
      <c r="AD3786" s="2"/>
      <c r="AE3786" s="2"/>
      <c r="AF3786" s="2"/>
      <c r="AG3786" s="2"/>
      <c r="AH3786" s="2"/>
      <c r="AI3786" s="2"/>
    </row>
    <row r="3787" spans="1:35" x14ac:dyDescent="0.3">
      <c r="A3787" s="2"/>
      <c r="B3787" s="2"/>
      <c r="C3787" s="2">
        <v>666005883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 t="s">
        <v>70</v>
      </c>
      <c r="T3787" s="2" t="s">
        <v>71</v>
      </c>
      <c r="U3787" s="2" t="s">
        <v>8</v>
      </c>
      <c r="V3787" s="2" t="s">
        <v>94</v>
      </c>
      <c r="W3787" s="2"/>
      <c r="X3787" s="2">
        <v>53.429735000000001</v>
      </c>
      <c r="Y3787" s="34">
        <v>3.7513000000000001</v>
      </c>
      <c r="Z3787" s="34">
        <v>3.7513000000000001</v>
      </c>
      <c r="AA3787" s="2"/>
      <c r="AB3787" s="2"/>
      <c r="AC3787" s="2"/>
      <c r="AD3787" s="2"/>
      <c r="AE3787" s="2"/>
      <c r="AF3787" s="2"/>
      <c r="AG3787" s="2"/>
      <c r="AH3787" s="2"/>
      <c r="AI3787" s="2"/>
    </row>
    <row r="3788" spans="1:35" x14ac:dyDescent="0.3">
      <c r="A3788" s="2"/>
      <c r="B3788" s="2"/>
      <c r="C3788" s="2">
        <v>666005883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 t="s">
        <v>70</v>
      </c>
      <c r="T3788" s="2" t="s">
        <v>71</v>
      </c>
      <c r="U3788" s="2" t="s">
        <v>8</v>
      </c>
      <c r="V3788" s="2" t="s">
        <v>94</v>
      </c>
      <c r="W3788" s="2"/>
      <c r="X3788" s="2">
        <v>53.429735000000001</v>
      </c>
      <c r="Y3788" s="34">
        <v>3.7513000000000001</v>
      </c>
      <c r="Z3788" s="34">
        <v>3.7513000000000001</v>
      </c>
      <c r="AA3788" s="2"/>
      <c r="AB3788" s="2"/>
      <c r="AC3788" s="2"/>
      <c r="AD3788" s="2"/>
      <c r="AE3788" s="2"/>
      <c r="AF3788" s="2"/>
      <c r="AG3788" s="2"/>
      <c r="AH3788" s="2"/>
      <c r="AI3788" s="2"/>
    </row>
    <row r="3789" spans="1:35" x14ac:dyDescent="0.3">
      <c r="A3789" s="2"/>
      <c r="B3789" s="2"/>
      <c r="C3789" s="2">
        <v>666005883</v>
      </c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 t="s">
        <v>70</v>
      </c>
      <c r="T3789" s="2" t="s">
        <v>71</v>
      </c>
      <c r="U3789" s="2" t="s">
        <v>8</v>
      </c>
      <c r="V3789" s="2" t="s">
        <v>94</v>
      </c>
      <c r="W3789" s="2"/>
      <c r="X3789" s="2">
        <v>53.429735000000001</v>
      </c>
      <c r="Y3789" s="34">
        <v>3.7513000000000001</v>
      </c>
      <c r="Z3789" s="34">
        <v>3.7513000000000001</v>
      </c>
      <c r="AA3789" s="2"/>
      <c r="AB3789" s="2"/>
      <c r="AC3789" s="2"/>
      <c r="AD3789" s="2"/>
      <c r="AE3789" s="2"/>
      <c r="AF3789" s="2"/>
      <c r="AG3789" s="2"/>
      <c r="AH3789" s="2"/>
      <c r="AI3789" s="2"/>
    </row>
    <row r="3790" spans="1:35" x14ac:dyDescent="0.3">
      <c r="A3790" s="2"/>
      <c r="B3790" s="2"/>
      <c r="C3790" s="2">
        <v>666005883</v>
      </c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 t="s">
        <v>70</v>
      </c>
      <c r="T3790" s="2" t="s">
        <v>71</v>
      </c>
      <c r="U3790" s="2" t="s">
        <v>8</v>
      </c>
      <c r="V3790" s="2" t="s">
        <v>94</v>
      </c>
      <c r="W3790" s="2"/>
      <c r="X3790" s="2">
        <v>53.429735000000001</v>
      </c>
      <c r="Y3790" s="34">
        <v>3.7513000000000001</v>
      </c>
      <c r="Z3790" s="34">
        <v>3.7513000000000001</v>
      </c>
      <c r="AA3790" s="2"/>
      <c r="AB3790" s="2"/>
      <c r="AC3790" s="2"/>
      <c r="AD3790" s="2"/>
      <c r="AE3790" s="2"/>
      <c r="AF3790" s="2"/>
      <c r="AG3790" s="2"/>
      <c r="AH3790" s="2"/>
      <c r="AI3790" s="2"/>
    </row>
    <row r="3791" spans="1:35" x14ac:dyDescent="0.3">
      <c r="A3791" s="2"/>
      <c r="B3791" s="2"/>
      <c r="C3791" s="2">
        <v>666005883</v>
      </c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 t="s">
        <v>70</v>
      </c>
      <c r="T3791" s="2" t="s">
        <v>71</v>
      </c>
      <c r="U3791" s="2" t="s">
        <v>8</v>
      </c>
      <c r="V3791" s="2" t="s">
        <v>94</v>
      </c>
      <c r="W3791" s="2"/>
      <c r="X3791" s="2">
        <v>53.429735000000001</v>
      </c>
      <c r="Y3791" s="34">
        <v>3.7513000000000001</v>
      </c>
      <c r="Z3791" s="34">
        <v>3.7513000000000001</v>
      </c>
      <c r="AA3791" s="2"/>
      <c r="AB3791" s="2"/>
      <c r="AC3791" s="2"/>
      <c r="AD3791" s="2"/>
      <c r="AE3791" s="2"/>
      <c r="AF3791" s="2"/>
      <c r="AG3791" s="2"/>
      <c r="AH3791" s="2"/>
      <c r="AI3791" s="2"/>
    </row>
    <row r="3792" spans="1:35" x14ac:dyDescent="0.3">
      <c r="A3792" s="2"/>
      <c r="B3792" s="2"/>
      <c r="C3792" s="2">
        <v>666005883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 t="s">
        <v>70</v>
      </c>
      <c r="T3792" s="2" t="s">
        <v>71</v>
      </c>
      <c r="U3792" s="2" t="s">
        <v>8</v>
      </c>
      <c r="V3792" s="2" t="s">
        <v>94</v>
      </c>
      <c r="W3792" s="2"/>
      <c r="X3792" s="2">
        <v>53.429735000000001</v>
      </c>
      <c r="Y3792" s="34">
        <v>3.7513000000000001</v>
      </c>
      <c r="Z3792" s="34">
        <v>3.7513000000000001</v>
      </c>
      <c r="AA3792" s="2"/>
      <c r="AB3792" s="2"/>
      <c r="AC3792" s="2"/>
      <c r="AD3792" s="2"/>
      <c r="AE3792" s="2"/>
      <c r="AF3792" s="2"/>
      <c r="AG3792" s="2"/>
      <c r="AH3792" s="2"/>
      <c r="AI3792" s="2"/>
    </row>
    <row r="3793" spans="1:35" x14ac:dyDescent="0.3">
      <c r="A3793" s="2"/>
      <c r="B3793" s="2"/>
      <c r="C3793" s="2">
        <v>666005883</v>
      </c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 t="s">
        <v>70</v>
      </c>
      <c r="T3793" s="2" t="s">
        <v>71</v>
      </c>
      <c r="U3793" s="2" t="s">
        <v>8</v>
      </c>
      <c r="V3793" s="2" t="s">
        <v>94</v>
      </c>
      <c r="W3793" s="2"/>
      <c r="X3793" s="2">
        <v>53.429735000000001</v>
      </c>
      <c r="Y3793" s="34">
        <v>3.7513000000000001</v>
      </c>
      <c r="Z3793" s="34">
        <v>3.7513000000000001</v>
      </c>
      <c r="AA3793" s="2"/>
      <c r="AB3793" s="2"/>
      <c r="AC3793" s="2"/>
      <c r="AD3793" s="2"/>
      <c r="AE3793" s="2"/>
      <c r="AF3793" s="2"/>
      <c r="AG3793" s="2"/>
      <c r="AH3793" s="2"/>
      <c r="AI3793" s="2"/>
    </row>
    <row r="3794" spans="1:35" x14ac:dyDescent="0.3">
      <c r="A3794" s="2"/>
      <c r="B3794" s="2"/>
      <c r="C3794" s="2">
        <v>666005883</v>
      </c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 t="s">
        <v>70</v>
      </c>
      <c r="T3794" s="2" t="s">
        <v>71</v>
      </c>
      <c r="U3794" s="2" t="s">
        <v>8</v>
      </c>
      <c r="V3794" s="2" t="s">
        <v>94</v>
      </c>
      <c r="W3794" s="2"/>
      <c r="X3794" s="2">
        <v>53.429735000000001</v>
      </c>
      <c r="Y3794" s="34">
        <v>3.7513000000000001</v>
      </c>
      <c r="Z3794" s="34">
        <v>3.7513000000000001</v>
      </c>
      <c r="AA3794" s="2"/>
      <c r="AB3794" s="2"/>
      <c r="AC3794" s="2"/>
      <c r="AD3794" s="2"/>
      <c r="AE3794" s="2"/>
      <c r="AF3794" s="2"/>
      <c r="AG3794" s="2"/>
      <c r="AH3794" s="2"/>
      <c r="AI3794" s="2"/>
    </row>
    <row r="3795" spans="1:35" x14ac:dyDescent="0.3">
      <c r="A3795" s="2"/>
      <c r="B3795" s="2"/>
      <c r="C3795" s="2">
        <v>666005883</v>
      </c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 t="s">
        <v>70</v>
      </c>
      <c r="T3795" s="2" t="s">
        <v>71</v>
      </c>
      <c r="U3795" s="2" t="s">
        <v>8</v>
      </c>
      <c r="V3795" s="2" t="s">
        <v>94</v>
      </c>
      <c r="W3795" s="2"/>
      <c r="X3795" s="2">
        <v>53.429735000000001</v>
      </c>
      <c r="Y3795" s="34">
        <v>3.7513000000000001</v>
      </c>
      <c r="Z3795" s="34">
        <v>3.7513000000000001</v>
      </c>
      <c r="AA3795" s="2"/>
      <c r="AB3795" s="2"/>
      <c r="AC3795" s="2"/>
      <c r="AD3795" s="2"/>
      <c r="AE3795" s="2"/>
      <c r="AF3795" s="2"/>
      <c r="AG3795" s="2"/>
      <c r="AH3795" s="2"/>
      <c r="AI3795" s="2"/>
    </row>
    <row r="3796" spans="1:35" x14ac:dyDescent="0.3">
      <c r="A3796" s="2"/>
      <c r="B3796" s="2"/>
      <c r="C3796" s="2">
        <v>666005883</v>
      </c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 t="s">
        <v>70</v>
      </c>
      <c r="T3796" s="2" t="s">
        <v>71</v>
      </c>
      <c r="U3796" s="2" t="s">
        <v>8</v>
      </c>
      <c r="V3796" s="2" t="s">
        <v>94</v>
      </c>
      <c r="W3796" s="2"/>
      <c r="X3796" s="2">
        <v>53.429735000000001</v>
      </c>
      <c r="Y3796" s="34">
        <v>3.7513000000000001</v>
      </c>
      <c r="Z3796" s="34">
        <v>3.7513000000000001</v>
      </c>
      <c r="AA3796" s="2"/>
      <c r="AB3796" s="2"/>
      <c r="AC3796" s="2"/>
      <c r="AD3796" s="2"/>
      <c r="AE3796" s="2"/>
      <c r="AF3796" s="2"/>
      <c r="AG3796" s="2"/>
      <c r="AH3796" s="2"/>
      <c r="AI3796" s="2"/>
    </row>
    <row r="3797" spans="1:35" x14ac:dyDescent="0.3">
      <c r="A3797" s="2"/>
      <c r="B3797" s="2"/>
      <c r="C3797" s="2">
        <v>666005883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 t="s">
        <v>70</v>
      </c>
      <c r="T3797" s="2" t="s">
        <v>71</v>
      </c>
      <c r="U3797" s="2" t="s">
        <v>8</v>
      </c>
      <c r="V3797" s="2" t="s">
        <v>94</v>
      </c>
      <c r="W3797" s="2"/>
      <c r="X3797" s="2">
        <v>53.429735000000001</v>
      </c>
      <c r="Y3797" s="34">
        <v>3.7513000000000001</v>
      </c>
      <c r="Z3797" s="34">
        <v>3.7513000000000001</v>
      </c>
      <c r="AA3797" s="2"/>
      <c r="AB3797" s="2"/>
      <c r="AC3797" s="2"/>
      <c r="AD3797" s="2"/>
      <c r="AE3797" s="2"/>
      <c r="AF3797" s="2"/>
      <c r="AG3797" s="2"/>
      <c r="AH3797" s="2"/>
      <c r="AI3797" s="2"/>
    </row>
    <row r="3798" spans="1:35" x14ac:dyDescent="0.3">
      <c r="A3798" s="2"/>
      <c r="B3798" s="2"/>
      <c r="C3798" s="2">
        <v>666005883</v>
      </c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 t="s">
        <v>70</v>
      </c>
      <c r="T3798" s="2" t="s">
        <v>71</v>
      </c>
      <c r="U3798" s="2" t="s">
        <v>8</v>
      </c>
      <c r="V3798" s="2" t="s">
        <v>94</v>
      </c>
      <c r="W3798" s="2"/>
      <c r="X3798" s="2">
        <v>53.429735000000001</v>
      </c>
      <c r="Y3798" s="34">
        <v>3.7513000000000001</v>
      </c>
      <c r="Z3798" s="34">
        <v>3.7513000000000001</v>
      </c>
      <c r="AA3798" s="2"/>
      <c r="AB3798" s="2"/>
      <c r="AC3798" s="2"/>
      <c r="AD3798" s="2"/>
      <c r="AE3798" s="2"/>
      <c r="AF3798" s="2"/>
      <c r="AG3798" s="2"/>
      <c r="AH3798" s="2"/>
      <c r="AI3798" s="2"/>
    </row>
    <row r="3799" spans="1:35" x14ac:dyDescent="0.3">
      <c r="A3799" s="2"/>
      <c r="B3799" s="2"/>
      <c r="C3799" s="2">
        <v>666005883</v>
      </c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 t="s">
        <v>70</v>
      </c>
      <c r="T3799" s="2" t="s">
        <v>71</v>
      </c>
      <c r="U3799" s="2" t="s">
        <v>8</v>
      </c>
      <c r="V3799" s="2" t="s">
        <v>94</v>
      </c>
      <c r="W3799" s="2"/>
      <c r="X3799" s="2">
        <v>53.429735000000001</v>
      </c>
      <c r="Y3799" s="34">
        <v>3.7513000000000001</v>
      </c>
      <c r="Z3799" s="34">
        <v>3.7513000000000001</v>
      </c>
      <c r="AA3799" s="2"/>
      <c r="AB3799" s="2"/>
      <c r="AC3799" s="2"/>
      <c r="AD3799" s="2"/>
      <c r="AE3799" s="2"/>
      <c r="AF3799" s="2"/>
      <c r="AG3799" s="2"/>
      <c r="AH3799" s="2"/>
      <c r="AI3799" s="2"/>
    </row>
    <row r="3800" spans="1:35" x14ac:dyDescent="0.3">
      <c r="A3800" s="2"/>
      <c r="B3800" s="2"/>
      <c r="C3800" s="2">
        <v>666005883</v>
      </c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 t="s">
        <v>70</v>
      </c>
      <c r="T3800" s="2" t="s">
        <v>71</v>
      </c>
      <c r="U3800" s="2" t="s">
        <v>8</v>
      </c>
      <c r="V3800" s="2" t="s">
        <v>94</v>
      </c>
      <c r="W3800" s="2"/>
      <c r="X3800" s="2">
        <v>53.429735000000001</v>
      </c>
      <c r="Y3800" s="34">
        <v>3.7513000000000001</v>
      </c>
      <c r="Z3800" s="34">
        <v>3.7513000000000001</v>
      </c>
      <c r="AA3800" s="2"/>
      <c r="AB3800" s="2"/>
      <c r="AC3800" s="2"/>
      <c r="AD3800" s="2"/>
      <c r="AE3800" s="2"/>
      <c r="AF3800" s="2"/>
      <c r="AG3800" s="2"/>
      <c r="AH3800" s="2"/>
      <c r="AI3800" s="2"/>
    </row>
    <row r="3801" spans="1:35" x14ac:dyDescent="0.3">
      <c r="A3801" s="2"/>
      <c r="B3801" s="2"/>
      <c r="C3801" s="2">
        <v>666005883</v>
      </c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 t="s">
        <v>70</v>
      </c>
      <c r="T3801" s="2" t="s">
        <v>71</v>
      </c>
      <c r="U3801" s="2" t="s">
        <v>8</v>
      </c>
      <c r="V3801" s="2" t="s">
        <v>94</v>
      </c>
      <c r="W3801" s="2"/>
      <c r="X3801" s="2">
        <v>53.429735000000001</v>
      </c>
      <c r="Y3801" s="34">
        <v>3.7513000000000001</v>
      </c>
      <c r="Z3801" s="34">
        <v>3.7513000000000001</v>
      </c>
      <c r="AA3801" s="2"/>
      <c r="AB3801" s="2"/>
      <c r="AC3801" s="2"/>
      <c r="AD3801" s="2"/>
      <c r="AE3801" s="2"/>
      <c r="AF3801" s="2"/>
      <c r="AG3801" s="2"/>
      <c r="AH3801" s="2"/>
      <c r="AI3801" s="2"/>
    </row>
    <row r="3802" spans="1:35" x14ac:dyDescent="0.3">
      <c r="A3802" s="2"/>
      <c r="B3802" s="2"/>
      <c r="C3802" s="2">
        <v>666005883</v>
      </c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 t="s">
        <v>70</v>
      </c>
      <c r="T3802" s="2" t="s">
        <v>71</v>
      </c>
      <c r="U3802" s="2" t="s">
        <v>8</v>
      </c>
      <c r="V3802" s="2" t="s">
        <v>94</v>
      </c>
      <c r="W3802" s="2"/>
      <c r="X3802" s="2">
        <v>53.429735000000001</v>
      </c>
      <c r="Y3802" s="34">
        <v>3.7513000000000001</v>
      </c>
      <c r="Z3802" s="34">
        <v>3.7513000000000001</v>
      </c>
      <c r="AA3802" s="2"/>
      <c r="AB3802" s="2"/>
      <c r="AC3802" s="2"/>
      <c r="AD3802" s="2"/>
      <c r="AE3802" s="2"/>
      <c r="AF3802" s="2"/>
      <c r="AG3802" s="2"/>
      <c r="AH3802" s="2"/>
      <c r="AI3802" s="2"/>
    </row>
    <row r="3803" spans="1:35" x14ac:dyDescent="0.3">
      <c r="A3803" s="2"/>
      <c r="B3803" s="2"/>
      <c r="C3803" s="2">
        <v>666005883</v>
      </c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 t="s">
        <v>70</v>
      </c>
      <c r="T3803" s="2" t="s">
        <v>71</v>
      </c>
      <c r="U3803" s="2" t="s">
        <v>8</v>
      </c>
      <c r="V3803" s="2" t="s">
        <v>94</v>
      </c>
      <c r="W3803" s="2"/>
      <c r="X3803" s="2">
        <v>53.429735000000001</v>
      </c>
      <c r="Y3803" s="34">
        <v>3.7513000000000001</v>
      </c>
      <c r="Z3803" s="34">
        <v>3.7513000000000001</v>
      </c>
      <c r="AA3803" s="2"/>
      <c r="AB3803" s="2"/>
      <c r="AC3803" s="2"/>
      <c r="AD3803" s="2"/>
      <c r="AE3803" s="2"/>
      <c r="AF3803" s="2"/>
      <c r="AG3803" s="2"/>
      <c r="AH3803" s="2"/>
      <c r="AI3803" s="2"/>
    </row>
    <row r="3804" spans="1:35" x14ac:dyDescent="0.3">
      <c r="A3804" s="2"/>
      <c r="B3804" s="2"/>
      <c r="C3804" s="2">
        <v>666005883</v>
      </c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 t="s">
        <v>70</v>
      </c>
      <c r="T3804" s="2" t="s">
        <v>71</v>
      </c>
      <c r="U3804" s="2" t="s">
        <v>8</v>
      </c>
      <c r="V3804" s="2" t="s">
        <v>94</v>
      </c>
      <c r="W3804" s="2"/>
      <c r="X3804" s="2">
        <v>53.429735000000001</v>
      </c>
      <c r="Y3804" s="34">
        <v>3.7513000000000001</v>
      </c>
      <c r="Z3804" s="34">
        <v>3.7513000000000001</v>
      </c>
      <c r="AA3804" s="2"/>
      <c r="AB3804" s="2"/>
      <c r="AC3804" s="2"/>
      <c r="AD3804" s="2"/>
      <c r="AE3804" s="2"/>
      <c r="AF3804" s="2"/>
      <c r="AG3804" s="2"/>
      <c r="AH3804" s="2"/>
      <c r="AI3804" s="2"/>
    </row>
    <row r="3805" spans="1:35" x14ac:dyDescent="0.3">
      <c r="A3805" s="2"/>
      <c r="B3805" s="2"/>
      <c r="C3805" s="2">
        <v>666005883</v>
      </c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 t="s">
        <v>70</v>
      </c>
      <c r="T3805" s="2" t="s">
        <v>71</v>
      </c>
      <c r="U3805" s="2" t="s">
        <v>8</v>
      </c>
      <c r="V3805" s="2" t="s">
        <v>94</v>
      </c>
      <c r="W3805" s="2"/>
      <c r="X3805" s="2">
        <v>53.429735000000001</v>
      </c>
      <c r="Y3805" s="34">
        <v>3.7513000000000001</v>
      </c>
      <c r="Z3805" s="34">
        <v>3.7513000000000001</v>
      </c>
      <c r="AA3805" s="2"/>
      <c r="AB3805" s="2"/>
      <c r="AC3805" s="2"/>
      <c r="AD3805" s="2"/>
      <c r="AE3805" s="2"/>
      <c r="AF3805" s="2"/>
      <c r="AG3805" s="2"/>
      <c r="AH3805" s="2"/>
      <c r="AI3805" s="2"/>
    </row>
    <row r="3806" spans="1:35" x14ac:dyDescent="0.3">
      <c r="A3806" s="2"/>
      <c r="B3806" s="2"/>
      <c r="C3806" s="2">
        <v>666005883</v>
      </c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 t="s">
        <v>70</v>
      </c>
      <c r="T3806" s="2" t="s">
        <v>71</v>
      </c>
      <c r="U3806" s="2" t="s">
        <v>8</v>
      </c>
      <c r="V3806" s="2" t="s">
        <v>94</v>
      </c>
      <c r="W3806" s="2"/>
      <c r="X3806" s="2">
        <v>53.429735000000001</v>
      </c>
      <c r="Y3806" s="34">
        <v>3.7513000000000001</v>
      </c>
      <c r="Z3806" s="34">
        <v>3.7513000000000001</v>
      </c>
      <c r="AA3806" s="2"/>
      <c r="AB3806" s="2"/>
      <c r="AC3806" s="2"/>
      <c r="AD3806" s="2"/>
      <c r="AE3806" s="2"/>
      <c r="AF3806" s="2"/>
      <c r="AG3806" s="2"/>
      <c r="AH3806" s="2"/>
      <c r="AI3806" s="2"/>
    </row>
    <row r="3807" spans="1:35" x14ac:dyDescent="0.3">
      <c r="A3807" s="2"/>
      <c r="B3807" s="2"/>
      <c r="C3807" s="2">
        <v>666005883</v>
      </c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 t="s">
        <v>70</v>
      </c>
      <c r="T3807" s="2" t="s">
        <v>71</v>
      </c>
      <c r="U3807" s="2" t="s">
        <v>8</v>
      </c>
      <c r="V3807" s="2" t="s">
        <v>94</v>
      </c>
      <c r="W3807" s="2"/>
      <c r="X3807" s="2">
        <v>53.429735000000001</v>
      </c>
      <c r="Y3807" s="34">
        <v>3.7513000000000001</v>
      </c>
      <c r="Z3807" s="34">
        <v>3.7513000000000001</v>
      </c>
      <c r="AA3807" s="2"/>
      <c r="AB3807" s="2"/>
      <c r="AC3807" s="2"/>
      <c r="AD3807" s="2"/>
      <c r="AE3807" s="2"/>
      <c r="AF3807" s="2"/>
      <c r="AG3807" s="2"/>
      <c r="AH3807" s="2"/>
      <c r="AI3807" s="2"/>
    </row>
    <row r="3808" spans="1:35" x14ac:dyDescent="0.3">
      <c r="A3808" s="2"/>
      <c r="B3808" s="2"/>
      <c r="C3808" s="2">
        <v>666005883</v>
      </c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 t="s">
        <v>70</v>
      </c>
      <c r="T3808" s="2" t="s">
        <v>71</v>
      </c>
      <c r="U3808" s="2" t="s">
        <v>8</v>
      </c>
      <c r="V3808" s="2" t="s">
        <v>94</v>
      </c>
      <c r="W3808" s="2"/>
      <c r="X3808" s="2">
        <v>53.429735000000001</v>
      </c>
      <c r="Y3808" s="34">
        <v>3.7513000000000001</v>
      </c>
      <c r="Z3808" s="34">
        <v>3.7513000000000001</v>
      </c>
      <c r="AA3808" s="2"/>
      <c r="AB3808" s="2"/>
      <c r="AC3808" s="2"/>
      <c r="AD3808" s="2"/>
      <c r="AE3808" s="2"/>
      <c r="AF3808" s="2"/>
      <c r="AG3808" s="2"/>
      <c r="AH3808" s="2"/>
      <c r="AI3808" s="2"/>
    </row>
    <row r="3809" spans="1:35" x14ac:dyDescent="0.3">
      <c r="A3809" s="2"/>
      <c r="B3809" s="2"/>
      <c r="C3809" s="2">
        <v>666005883</v>
      </c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 t="s">
        <v>70</v>
      </c>
      <c r="T3809" s="2" t="s">
        <v>71</v>
      </c>
      <c r="U3809" s="2" t="s">
        <v>8</v>
      </c>
      <c r="V3809" s="2" t="s">
        <v>94</v>
      </c>
      <c r="W3809" s="2"/>
      <c r="X3809" s="2">
        <v>53.429735000000001</v>
      </c>
      <c r="Y3809" s="34">
        <v>3.7513000000000001</v>
      </c>
      <c r="Z3809" s="34">
        <v>3.7513000000000001</v>
      </c>
      <c r="AA3809" s="2"/>
      <c r="AB3809" s="2"/>
      <c r="AC3809" s="2"/>
      <c r="AD3809" s="2"/>
      <c r="AE3809" s="2"/>
      <c r="AF3809" s="2"/>
      <c r="AG3809" s="2"/>
      <c r="AH3809" s="2"/>
      <c r="AI3809" s="2"/>
    </row>
    <row r="3810" spans="1:35" x14ac:dyDescent="0.3">
      <c r="A3810" s="2"/>
      <c r="B3810" s="2"/>
      <c r="C3810" s="2">
        <v>666005883</v>
      </c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 t="s">
        <v>70</v>
      </c>
      <c r="T3810" s="2" t="s">
        <v>71</v>
      </c>
      <c r="U3810" s="2" t="s">
        <v>8</v>
      </c>
      <c r="V3810" s="2" t="s">
        <v>94</v>
      </c>
      <c r="W3810" s="2"/>
      <c r="X3810" s="2">
        <v>53.429735000000001</v>
      </c>
      <c r="Y3810" s="34">
        <v>3.7513000000000001</v>
      </c>
      <c r="Z3810" s="34">
        <v>3.7513000000000001</v>
      </c>
      <c r="AA3810" s="2"/>
      <c r="AB3810" s="2"/>
      <c r="AC3810" s="2"/>
      <c r="AD3810" s="2"/>
      <c r="AE3810" s="2"/>
      <c r="AF3810" s="2"/>
      <c r="AG3810" s="2"/>
      <c r="AH3810" s="2"/>
      <c r="AI3810" s="2"/>
    </row>
    <row r="3811" spans="1:35" x14ac:dyDescent="0.3">
      <c r="A3811" s="2"/>
      <c r="B3811" s="2"/>
      <c r="C3811" s="2">
        <v>666005883</v>
      </c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 t="s">
        <v>70</v>
      </c>
      <c r="T3811" s="2" t="s">
        <v>71</v>
      </c>
      <c r="U3811" s="2" t="s">
        <v>8</v>
      </c>
      <c r="V3811" s="2" t="s">
        <v>94</v>
      </c>
      <c r="W3811" s="2"/>
      <c r="X3811" s="2">
        <v>53.429735000000001</v>
      </c>
      <c r="Y3811" s="34">
        <v>3.7513000000000001</v>
      </c>
      <c r="Z3811" s="34">
        <v>3.7513000000000001</v>
      </c>
      <c r="AA3811" s="2"/>
      <c r="AB3811" s="2"/>
      <c r="AC3811" s="2"/>
      <c r="AD3811" s="2"/>
      <c r="AE3811" s="2"/>
      <c r="AF3811" s="2"/>
      <c r="AG3811" s="2"/>
      <c r="AH3811" s="2"/>
      <c r="AI3811" s="2"/>
    </row>
    <row r="3812" spans="1:35" x14ac:dyDescent="0.3">
      <c r="A3812" s="2"/>
      <c r="B3812" s="2"/>
      <c r="C3812" s="2">
        <v>666005883</v>
      </c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 t="s">
        <v>70</v>
      </c>
      <c r="T3812" s="2" t="s">
        <v>71</v>
      </c>
      <c r="U3812" s="2" t="s">
        <v>8</v>
      </c>
      <c r="V3812" s="2" t="s">
        <v>94</v>
      </c>
      <c r="W3812" s="2"/>
      <c r="X3812" s="2">
        <v>53.429735000000001</v>
      </c>
      <c r="Y3812" s="34">
        <v>3.7513000000000001</v>
      </c>
      <c r="Z3812" s="34">
        <v>3.7513000000000001</v>
      </c>
      <c r="AA3812" s="2"/>
      <c r="AB3812" s="2"/>
      <c r="AC3812" s="2"/>
      <c r="AD3812" s="2"/>
      <c r="AE3812" s="2"/>
      <c r="AF3812" s="2"/>
      <c r="AG3812" s="2"/>
      <c r="AH3812" s="2"/>
      <c r="AI3812" s="2"/>
    </row>
    <row r="3813" spans="1:35" x14ac:dyDescent="0.3">
      <c r="A3813" s="2"/>
      <c r="B3813" s="2"/>
      <c r="C3813" s="2">
        <v>666005883</v>
      </c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 t="s">
        <v>70</v>
      </c>
      <c r="T3813" s="2" t="s">
        <v>71</v>
      </c>
      <c r="U3813" s="2" t="s">
        <v>8</v>
      </c>
      <c r="V3813" s="2" t="s">
        <v>94</v>
      </c>
      <c r="W3813" s="2"/>
      <c r="X3813" s="2">
        <v>53.429735000000001</v>
      </c>
      <c r="Y3813" s="34">
        <v>3.7513000000000001</v>
      </c>
      <c r="Z3813" s="34">
        <v>3.7513000000000001</v>
      </c>
      <c r="AA3813" s="2"/>
      <c r="AB3813" s="2"/>
      <c r="AC3813" s="2"/>
      <c r="AD3813" s="2"/>
      <c r="AE3813" s="2"/>
      <c r="AF3813" s="2"/>
      <c r="AG3813" s="2"/>
      <c r="AH3813" s="2"/>
      <c r="AI3813" s="2"/>
    </row>
    <row r="3814" spans="1:35" x14ac:dyDescent="0.3">
      <c r="A3814" s="2"/>
      <c r="B3814" s="2"/>
      <c r="C3814" s="2">
        <v>666005883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 t="s">
        <v>70</v>
      </c>
      <c r="T3814" s="2" t="s">
        <v>71</v>
      </c>
      <c r="U3814" s="2" t="s">
        <v>8</v>
      </c>
      <c r="V3814" s="2" t="s">
        <v>94</v>
      </c>
      <c r="W3814" s="2"/>
      <c r="X3814" s="2">
        <v>53.429735000000001</v>
      </c>
      <c r="Y3814" s="34">
        <v>3.7513000000000001</v>
      </c>
      <c r="Z3814" s="34">
        <v>3.7513000000000001</v>
      </c>
      <c r="AA3814" s="2"/>
      <c r="AB3814" s="2"/>
      <c r="AC3814" s="2"/>
      <c r="AD3814" s="2"/>
      <c r="AE3814" s="2"/>
      <c r="AF3814" s="2"/>
      <c r="AG3814" s="2"/>
      <c r="AH3814" s="2"/>
      <c r="AI3814" s="2"/>
    </row>
    <row r="3815" spans="1:35" x14ac:dyDescent="0.3">
      <c r="A3815" s="2"/>
      <c r="B3815" s="2"/>
      <c r="C3815" s="2">
        <v>666005883</v>
      </c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 t="s">
        <v>70</v>
      </c>
      <c r="T3815" s="2" t="s">
        <v>71</v>
      </c>
      <c r="U3815" s="2" t="s">
        <v>8</v>
      </c>
      <c r="V3815" s="2" t="s">
        <v>94</v>
      </c>
      <c r="W3815" s="2"/>
      <c r="X3815" s="2">
        <v>53.429735000000001</v>
      </c>
      <c r="Y3815" s="34">
        <v>3.7513000000000001</v>
      </c>
      <c r="Z3815" s="34">
        <v>3.7513000000000001</v>
      </c>
      <c r="AA3815" s="2"/>
      <c r="AB3815" s="2"/>
      <c r="AC3815" s="2"/>
      <c r="AD3815" s="2"/>
      <c r="AE3815" s="2"/>
      <c r="AF3815" s="2"/>
      <c r="AG3815" s="2"/>
      <c r="AH3815" s="2"/>
      <c r="AI3815" s="2"/>
    </row>
    <row r="3816" spans="1:35" x14ac:dyDescent="0.3">
      <c r="A3816" s="2"/>
      <c r="B3816" s="2"/>
      <c r="C3816" s="2">
        <v>666005883</v>
      </c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 t="s">
        <v>70</v>
      </c>
      <c r="T3816" s="2" t="s">
        <v>71</v>
      </c>
      <c r="U3816" s="2" t="s">
        <v>8</v>
      </c>
      <c r="V3816" s="2" t="s">
        <v>94</v>
      </c>
      <c r="W3816" s="2"/>
      <c r="X3816" s="2">
        <v>53.429735000000001</v>
      </c>
      <c r="Y3816" s="34">
        <v>3.7513000000000001</v>
      </c>
      <c r="Z3816" s="34">
        <v>3.7513000000000001</v>
      </c>
      <c r="AA3816" s="2"/>
      <c r="AB3816" s="2"/>
      <c r="AC3816" s="2"/>
      <c r="AD3816" s="2"/>
      <c r="AE3816" s="2"/>
      <c r="AF3816" s="2"/>
      <c r="AG3816" s="2"/>
      <c r="AH3816" s="2"/>
      <c r="AI3816" s="2"/>
    </row>
    <row r="3817" spans="1:35" x14ac:dyDescent="0.3">
      <c r="A3817" s="2"/>
      <c r="B3817" s="2"/>
      <c r="C3817" s="2">
        <v>666005883</v>
      </c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 t="s">
        <v>70</v>
      </c>
      <c r="T3817" s="2" t="s">
        <v>71</v>
      </c>
      <c r="U3817" s="2" t="s">
        <v>8</v>
      </c>
      <c r="V3817" s="2" t="s">
        <v>94</v>
      </c>
      <c r="W3817" s="2"/>
      <c r="X3817" s="2">
        <v>53.429735000000001</v>
      </c>
      <c r="Y3817" s="34">
        <v>3.7513000000000001</v>
      </c>
      <c r="Z3817" s="34">
        <v>3.7513000000000001</v>
      </c>
      <c r="AA3817" s="2"/>
      <c r="AB3817" s="2"/>
      <c r="AC3817" s="2"/>
      <c r="AD3817" s="2"/>
      <c r="AE3817" s="2"/>
      <c r="AF3817" s="2"/>
      <c r="AG3817" s="2"/>
      <c r="AH3817" s="2"/>
      <c r="AI3817" s="2"/>
    </row>
    <row r="3818" spans="1:35" x14ac:dyDescent="0.3">
      <c r="A3818" s="2"/>
      <c r="B3818" s="2"/>
      <c r="C3818" s="2">
        <v>666005883</v>
      </c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 t="s">
        <v>70</v>
      </c>
      <c r="T3818" s="2" t="s">
        <v>71</v>
      </c>
      <c r="U3818" s="2" t="s">
        <v>8</v>
      </c>
      <c r="V3818" s="2" t="s">
        <v>94</v>
      </c>
      <c r="W3818" s="2"/>
      <c r="X3818" s="2">
        <v>53.429735000000001</v>
      </c>
      <c r="Y3818" s="34">
        <v>3.7513000000000001</v>
      </c>
      <c r="Z3818" s="34">
        <v>3.7513000000000001</v>
      </c>
      <c r="AA3818" s="2"/>
      <c r="AB3818" s="2"/>
      <c r="AC3818" s="2"/>
      <c r="AD3818" s="2"/>
      <c r="AE3818" s="2"/>
      <c r="AF3818" s="2"/>
      <c r="AG3818" s="2"/>
      <c r="AH3818" s="2"/>
      <c r="AI3818" s="2"/>
    </row>
    <row r="3819" spans="1:35" x14ac:dyDescent="0.3">
      <c r="A3819" s="2"/>
      <c r="B3819" s="2"/>
      <c r="C3819" s="2">
        <v>666005883</v>
      </c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 t="s">
        <v>70</v>
      </c>
      <c r="T3819" s="2" t="s">
        <v>71</v>
      </c>
      <c r="U3819" s="2" t="s">
        <v>8</v>
      </c>
      <c r="V3819" s="2" t="s">
        <v>94</v>
      </c>
      <c r="W3819" s="2"/>
      <c r="X3819" s="2">
        <v>53.429735000000001</v>
      </c>
      <c r="Y3819" s="34">
        <v>3.7513000000000001</v>
      </c>
      <c r="Z3819" s="34">
        <v>3.7513000000000001</v>
      </c>
      <c r="AA3819" s="2"/>
      <c r="AB3819" s="2"/>
      <c r="AC3819" s="2"/>
      <c r="AD3819" s="2"/>
      <c r="AE3819" s="2"/>
      <c r="AF3819" s="2"/>
      <c r="AG3819" s="2"/>
      <c r="AH3819" s="2"/>
      <c r="AI3819" s="2"/>
    </row>
    <row r="3820" spans="1:35" x14ac:dyDescent="0.3">
      <c r="A3820" s="2"/>
      <c r="B3820" s="2"/>
      <c r="C3820" s="2">
        <v>666005883</v>
      </c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 t="s">
        <v>70</v>
      </c>
      <c r="T3820" s="2" t="s">
        <v>71</v>
      </c>
      <c r="U3820" s="2" t="s">
        <v>8</v>
      </c>
      <c r="V3820" s="2" t="s">
        <v>94</v>
      </c>
      <c r="W3820" s="2"/>
      <c r="X3820" s="2">
        <v>53.429735000000001</v>
      </c>
      <c r="Y3820" s="34">
        <v>3.7513000000000001</v>
      </c>
      <c r="Z3820" s="34">
        <v>3.7513000000000001</v>
      </c>
      <c r="AA3820" s="2"/>
      <c r="AB3820" s="2"/>
      <c r="AC3820" s="2"/>
      <c r="AD3820" s="2"/>
      <c r="AE3820" s="2"/>
      <c r="AF3820" s="2"/>
      <c r="AG3820" s="2"/>
      <c r="AH3820" s="2"/>
      <c r="AI3820" s="2"/>
    </row>
    <row r="3821" spans="1:35" x14ac:dyDescent="0.3">
      <c r="A3821" s="2"/>
      <c r="B3821" s="2"/>
      <c r="C3821" s="2">
        <v>666005883</v>
      </c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 t="s">
        <v>70</v>
      </c>
      <c r="T3821" s="2" t="s">
        <v>71</v>
      </c>
      <c r="U3821" s="2" t="s">
        <v>8</v>
      </c>
      <c r="V3821" s="2" t="s">
        <v>94</v>
      </c>
      <c r="W3821" s="2"/>
      <c r="X3821" s="2">
        <v>53.429735000000001</v>
      </c>
      <c r="Y3821" s="34">
        <v>3.7513000000000001</v>
      </c>
      <c r="Z3821" s="34">
        <v>3.7513000000000001</v>
      </c>
      <c r="AA3821" s="2"/>
      <c r="AB3821" s="2"/>
      <c r="AC3821" s="2"/>
      <c r="AD3821" s="2"/>
      <c r="AE3821" s="2"/>
      <c r="AF3821" s="2"/>
      <c r="AG3821" s="2"/>
      <c r="AH3821" s="2"/>
      <c r="AI3821" s="2"/>
    </row>
    <row r="3822" spans="1:35" x14ac:dyDescent="0.3">
      <c r="A3822" s="2"/>
      <c r="B3822" s="2"/>
      <c r="C3822" s="2">
        <v>666005883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 t="s">
        <v>70</v>
      </c>
      <c r="T3822" s="2" t="s">
        <v>71</v>
      </c>
      <c r="U3822" s="2" t="s">
        <v>8</v>
      </c>
      <c r="V3822" s="2" t="s">
        <v>94</v>
      </c>
      <c r="W3822" s="2"/>
      <c r="X3822" s="2">
        <v>53.429735000000001</v>
      </c>
      <c r="Y3822" s="34">
        <v>3.7513000000000001</v>
      </c>
      <c r="Z3822" s="34">
        <v>3.7513000000000001</v>
      </c>
      <c r="AA3822" s="2"/>
      <c r="AB3822" s="2"/>
      <c r="AC3822" s="2"/>
      <c r="AD3822" s="2"/>
      <c r="AE3822" s="2"/>
      <c r="AF3822" s="2"/>
      <c r="AG3822" s="2"/>
      <c r="AH3822" s="2"/>
      <c r="AI3822" s="2"/>
    </row>
    <row r="3823" spans="1:35" x14ac:dyDescent="0.3">
      <c r="A3823" s="2"/>
      <c r="B3823" s="2"/>
      <c r="C3823" s="2">
        <v>666005883</v>
      </c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 t="s">
        <v>70</v>
      </c>
      <c r="T3823" s="2" t="s">
        <v>71</v>
      </c>
      <c r="U3823" s="2" t="s">
        <v>8</v>
      </c>
      <c r="V3823" s="2" t="s">
        <v>94</v>
      </c>
      <c r="W3823" s="2"/>
      <c r="X3823" s="2">
        <v>53.429735000000001</v>
      </c>
      <c r="Y3823" s="34">
        <v>3.7513000000000001</v>
      </c>
      <c r="Z3823" s="34">
        <v>3.7513000000000001</v>
      </c>
      <c r="AA3823" s="2"/>
      <c r="AB3823" s="2"/>
      <c r="AC3823" s="2"/>
      <c r="AD3823" s="2"/>
      <c r="AE3823" s="2"/>
      <c r="AF3823" s="2"/>
      <c r="AG3823" s="2"/>
      <c r="AH3823" s="2"/>
      <c r="AI3823" s="2"/>
    </row>
    <row r="3824" spans="1:35" x14ac:dyDescent="0.3">
      <c r="A3824" s="2"/>
      <c r="B3824" s="2"/>
      <c r="C3824" s="2">
        <v>666005883</v>
      </c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 t="s">
        <v>70</v>
      </c>
      <c r="T3824" s="2" t="s">
        <v>71</v>
      </c>
      <c r="U3824" s="2" t="s">
        <v>8</v>
      </c>
      <c r="V3824" s="2" t="s">
        <v>94</v>
      </c>
      <c r="W3824" s="2"/>
      <c r="X3824" s="2">
        <v>53.429735000000001</v>
      </c>
      <c r="Y3824" s="34">
        <v>3.7513000000000001</v>
      </c>
      <c r="Z3824" s="34">
        <v>3.7513000000000001</v>
      </c>
      <c r="AA3824" s="2"/>
      <c r="AB3824" s="2"/>
      <c r="AC3824" s="2"/>
      <c r="AD3824" s="2"/>
      <c r="AE3824" s="2"/>
      <c r="AF3824" s="2"/>
      <c r="AG3824" s="2"/>
      <c r="AH3824" s="2"/>
      <c r="AI3824" s="2"/>
    </row>
    <row r="3825" spans="1:35" x14ac:dyDescent="0.3">
      <c r="A3825" s="2"/>
      <c r="B3825" s="2"/>
      <c r="C3825" s="2">
        <v>666005883</v>
      </c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 t="s">
        <v>70</v>
      </c>
      <c r="T3825" s="2" t="s">
        <v>71</v>
      </c>
      <c r="U3825" s="2" t="s">
        <v>8</v>
      </c>
      <c r="V3825" s="2" t="s">
        <v>94</v>
      </c>
      <c r="W3825" s="2"/>
      <c r="X3825" s="2">
        <v>53.429735000000001</v>
      </c>
      <c r="Y3825" s="34">
        <v>3.7513000000000001</v>
      </c>
      <c r="Z3825" s="34">
        <v>3.7513000000000001</v>
      </c>
      <c r="AA3825" s="2"/>
      <c r="AB3825" s="2"/>
      <c r="AC3825" s="2"/>
      <c r="AD3825" s="2"/>
      <c r="AE3825" s="2"/>
      <c r="AF3825" s="2"/>
      <c r="AG3825" s="2"/>
      <c r="AH3825" s="2"/>
      <c r="AI3825" s="2"/>
    </row>
    <row r="3826" spans="1:35" x14ac:dyDescent="0.3">
      <c r="A3826" s="2"/>
      <c r="B3826" s="2"/>
      <c r="C3826" s="2">
        <v>666005883</v>
      </c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 t="s">
        <v>70</v>
      </c>
      <c r="T3826" s="2" t="s">
        <v>71</v>
      </c>
      <c r="U3826" s="2" t="s">
        <v>8</v>
      </c>
      <c r="V3826" s="2" t="s">
        <v>94</v>
      </c>
      <c r="W3826" s="2"/>
      <c r="X3826" s="2">
        <v>53.429735000000001</v>
      </c>
      <c r="Y3826" s="34">
        <v>3.7513000000000001</v>
      </c>
      <c r="Z3826" s="34">
        <v>3.7513000000000001</v>
      </c>
      <c r="AA3826" s="2"/>
      <c r="AB3826" s="2"/>
      <c r="AC3826" s="2"/>
      <c r="AD3826" s="2"/>
      <c r="AE3826" s="2"/>
      <c r="AF3826" s="2"/>
      <c r="AG3826" s="2"/>
      <c r="AH3826" s="2"/>
      <c r="AI3826" s="2"/>
    </row>
    <row r="3827" spans="1:35" x14ac:dyDescent="0.3">
      <c r="A3827" s="2"/>
      <c r="B3827" s="2"/>
      <c r="C3827" s="2">
        <v>666005883</v>
      </c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 t="s">
        <v>70</v>
      </c>
      <c r="T3827" s="2" t="s">
        <v>71</v>
      </c>
      <c r="U3827" s="2" t="s">
        <v>8</v>
      </c>
      <c r="V3827" s="2" t="s">
        <v>94</v>
      </c>
      <c r="W3827" s="2"/>
      <c r="X3827" s="2">
        <v>53.429735000000001</v>
      </c>
      <c r="Y3827" s="34">
        <v>3.7513000000000001</v>
      </c>
      <c r="Z3827" s="34">
        <v>3.7513000000000001</v>
      </c>
      <c r="AA3827" s="2"/>
      <c r="AB3827" s="2"/>
      <c r="AC3827" s="2"/>
      <c r="AD3827" s="2"/>
      <c r="AE3827" s="2"/>
      <c r="AF3827" s="2"/>
      <c r="AG3827" s="2"/>
      <c r="AH3827" s="2"/>
      <c r="AI3827" s="2"/>
    </row>
    <row r="3828" spans="1:35" x14ac:dyDescent="0.3">
      <c r="A3828" s="2"/>
      <c r="B3828" s="2"/>
      <c r="C3828" s="2">
        <v>666005883</v>
      </c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 t="s">
        <v>70</v>
      </c>
      <c r="T3828" s="2" t="s">
        <v>71</v>
      </c>
      <c r="U3828" s="2" t="s">
        <v>8</v>
      </c>
      <c r="V3828" s="2" t="s">
        <v>94</v>
      </c>
      <c r="W3828" s="2"/>
      <c r="X3828" s="2">
        <v>53.429735000000001</v>
      </c>
      <c r="Y3828" s="34">
        <v>3.7513000000000001</v>
      </c>
      <c r="Z3828" s="34">
        <v>3.7513000000000001</v>
      </c>
      <c r="AA3828" s="2"/>
      <c r="AB3828" s="2"/>
      <c r="AC3828" s="2"/>
      <c r="AD3828" s="2"/>
      <c r="AE3828" s="2"/>
      <c r="AF3828" s="2"/>
      <c r="AG3828" s="2"/>
      <c r="AH3828" s="2"/>
      <c r="AI3828" s="2"/>
    </row>
    <row r="3829" spans="1:35" x14ac:dyDescent="0.3">
      <c r="A3829" s="2"/>
      <c r="B3829" s="2"/>
      <c r="C3829" s="2">
        <v>666005883</v>
      </c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 t="s">
        <v>70</v>
      </c>
      <c r="T3829" s="2" t="s">
        <v>71</v>
      </c>
      <c r="U3829" s="2" t="s">
        <v>8</v>
      </c>
      <c r="V3829" s="2" t="s">
        <v>94</v>
      </c>
      <c r="W3829" s="2"/>
      <c r="X3829" s="2">
        <v>53.429735000000001</v>
      </c>
      <c r="Y3829" s="34">
        <v>3.7513000000000001</v>
      </c>
      <c r="Z3829" s="34">
        <v>3.7513000000000001</v>
      </c>
      <c r="AA3829" s="2"/>
      <c r="AB3829" s="2"/>
      <c r="AC3829" s="2"/>
      <c r="AD3829" s="2"/>
      <c r="AE3829" s="2"/>
      <c r="AF3829" s="2"/>
      <c r="AG3829" s="2"/>
      <c r="AH3829" s="2"/>
      <c r="AI3829" s="2"/>
    </row>
    <row r="3830" spans="1:35" x14ac:dyDescent="0.3">
      <c r="A3830" s="2"/>
      <c r="B3830" s="2"/>
      <c r="C3830" s="2">
        <v>666005883</v>
      </c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 t="s">
        <v>70</v>
      </c>
      <c r="T3830" s="2" t="s">
        <v>71</v>
      </c>
      <c r="U3830" s="2" t="s">
        <v>8</v>
      </c>
      <c r="V3830" s="2" t="s">
        <v>94</v>
      </c>
      <c r="W3830" s="2"/>
      <c r="X3830" s="2">
        <v>53.429735000000001</v>
      </c>
      <c r="Y3830" s="34">
        <v>3.7513000000000001</v>
      </c>
      <c r="Z3830" s="34">
        <v>3.7513000000000001</v>
      </c>
      <c r="AA3830" s="2"/>
      <c r="AB3830" s="2"/>
      <c r="AC3830" s="2"/>
      <c r="AD3830" s="2"/>
      <c r="AE3830" s="2"/>
      <c r="AF3830" s="2"/>
      <c r="AG3830" s="2"/>
      <c r="AH3830" s="2"/>
      <c r="AI3830" s="2"/>
    </row>
    <row r="3831" spans="1:35" x14ac:dyDescent="0.3">
      <c r="A3831" s="2"/>
      <c r="B3831" s="2"/>
      <c r="C3831" s="2">
        <v>666005883</v>
      </c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 t="s">
        <v>70</v>
      </c>
      <c r="T3831" s="2" t="s">
        <v>71</v>
      </c>
      <c r="U3831" s="2" t="s">
        <v>8</v>
      </c>
      <c r="V3831" s="2" t="s">
        <v>94</v>
      </c>
      <c r="W3831" s="2"/>
      <c r="X3831" s="2">
        <v>53.429735000000001</v>
      </c>
      <c r="Y3831" s="34">
        <v>3.7513000000000001</v>
      </c>
      <c r="Z3831" s="34">
        <v>3.7513000000000001</v>
      </c>
      <c r="AA3831" s="2"/>
      <c r="AB3831" s="2"/>
      <c r="AC3831" s="2"/>
      <c r="AD3831" s="2"/>
      <c r="AE3831" s="2"/>
      <c r="AF3831" s="2"/>
      <c r="AG3831" s="2"/>
      <c r="AH3831" s="2"/>
      <c r="AI3831" s="2"/>
    </row>
    <row r="3832" spans="1:35" x14ac:dyDescent="0.3">
      <c r="A3832" s="2"/>
      <c r="B3832" s="2"/>
      <c r="C3832" s="2">
        <v>666005883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 t="s">
        <v>70</v>
      </c>
      <c r="T3832" s="2" t="s">
        <v>71</v>
      </c>
      <c r="U3832" s="2" t="s">
        <v>8</v>
      </c>
      <c r="V3832" s="2" t="s">
        <v>94</v>
      </c>
      <c r="W3832" s="2"/>
      <c r="X3832" s="2">
        <v>53.429735000000001</v>
      </c>
      <c r="Y3832" s="34">
        <v>3.7513000000000001</v>
      </c>
      <c r="Z3832" s="34">
        <v>3.7513000000000001</v>
      </c>
      <c r="AA3832" s="2"/>
      <c r="AB3832" s="2"/>
      <c r="AC3832" s="2"/>
      <c r="AD3832" s="2"/>
      <c r="AE3832" s="2"/>
      <c r="AF3832" s="2"/>
      <c r="AG3832" s="2"/>
      <c r="AH3832" s="2"/>
      <c r="AI3832" s="2"/>
    </row>
    <row r="3833" spans="1:35" x14ac:dyDescent="0.3">
      <c r="A3833" s="2"/>
      <c r="B3833" s="2"/>
      <c r="C3833" s="2">
        <v>666005883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 t="s">
        <v>70</v>
      </c>
      <c r="T3833" s="2" t="s">
        <v>71</v>
      </c>
      <c r="U3833" s="2" t="s">
        <v>8</v>
      </c>
      <c r="V3833" s="2" t="s">
        <v>94</v>
      </c>
      <c r="W3833" s="2"/>
      <c r="X3833" s="2">
        <v>53.429735000000001</v>
      </c>
      <c r="Y3833" s="34">
        <v>3.7513000000000001</v>
      </c>
      <c r="Z3833" s="34">
        <v>3.7513000000000001</v>
      </c>
      <c r="AA3833" s="2"/>
      <c r="AB3833" s="2"/>
      <c r="AC3833" s="2"/>
      <c r="AD3833" s="2"/>
      <c r="AE3833" s="2"/>
      <c r="AF3833" s="2"/>
      <c r="AG3833" s="2"/>
      <c r="AH3833" s="2"/>
      <c r="AI3833" s="2"/>
    </row>
    <row r="3834" spans="1:35" x14ac:dyDescent="0.3">
      <c r="A3834" s="2"/>
      <c r="B3834" s="2"/>
      <c r="C3834" s="2">
        <v>666005883</v>
      </c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 t="s">
        <v>70</v>
      </c>
      <c r="T3834" s="2" t="s">
        <v>71</v>
      </c>
      <c r="U3834" s="2" t="s">
        <v>8</v>
      </c>
      <c r="V3834" s="2" t="s">
        <v>94</v>
      </c>
      <c r="W3834" s="2"/>
      <c r="X3834" s="2">
        <v>53.429735000000001</v>
      </c>
      <c r="Y3834" s="34">
        <v>3.7513000000000001</v>
      </c>
      <c r="Z3834" s="34">
        <v>3.7513000000000001</v>
      </c>
      <c r="AA3834" s="2"/>
      <c r="AB3834" s="2"/>
      <c r="AC3834" s="2"/>
      <c r="AD3834" s="2"/>
      <c r="AE3834" s="2"/>
      <c r="AF3834" s="2"/>
      <c r="AG3834" s="2"/>
      <c r="AH3834" s="2"/>
      <c r="AI3834" s="2"/>
    </row>
    <row r="3835" spans="1:35" x14ac:dyDescent="0.3">
      <c r="A3835" s="2"/>
      <c r="B3835" s="2"/>
      <c r="C3835" s="2">
        <v>666005883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 t="s">
        <v>70</v>
      </c>
      <c r="T3835" s="2" t="s">
        <v>71</v>
      </c>
      <c r="U3835" s="2" t="s">
        <v>8</v>
      </c>
      <c r="V3835" s="2" t="s">
        <v>94</v>
      </c>
      <c r="W3835" s="2"/>
      <c r="X3835" s="2">
        <v>53.429735000000001</v>
      </c>
      <c r="Y3835" s="34">
        <v>3.7513000000000001</v>
      </c>
      <c r="Z3835" s="34">
        <v>3.7513000000000001</v>
      </c>
      <c r="AA3835" s="2"/>
      <c r="AB3835" s="2"/>
      <c r="AC3835" s="2"/>
      <c r="AD3835" s="2"/>
      <c r="AE3835" s="2"/>
      <c r="AF3835" s="2"/>
      <c r="AG3835" s="2"/>
      <c r="AH3835" s="2"/>
      <c r="AI3835" s="2"/>
    </row>
    <row r="3836" spans="1:35" x14ac:dyDescent="0.3">
      <c r="A3836" s="2"/>
      <c r="B3836" s="2"/>
      <c r="C3836" s="2">
        <v>666005883</v>
      </c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 t="s">
        <v>70</v>
      </c>
      <c r="T3836" s="2" t="s">
        <v>71</v>
      </c>
      <c r="U3836" s="2" t="s">
        <v>8</v>
      </c>
      <c r="V3836" s="2" t="s">
        <v>94</v>
      </c>
      <c r="W3836" s="2"/>
      <c r="X3836" s="2">
        <v>53.429735000000001</v>
      </c>
      <c r="Y3836" s="34">
        <v>3.7513000000000001</v>
      </c>
      <c r="Z3836" s="34">
        <v>3.7513000000000001</v>
      </c>
      <c r="AA3836" s="2"/>
      <c r="AB3836" s="2"/>
      <c r="AC3836" s="2"/>
      <c r="AD3836" s="2"/>
      <c r="AE3836" s="2"/>
      <c r="AF3836" s="2"/>
      <c r="AG3836" s="2"/>
      <c r="AH3836" s="2"/>
      <c r="AI3836" s="2"/>
    </row>
    <row r="3837" spans="1:35" x14ac:dyDescent="0.3">
      <c r="A3837" s="2"/>
      <c r="B3837" s="2"/>
      <c r="C3837" s="2">
        <v>666005883</v>
      </c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 t="s">
        <v>70</v>
      </c>
      <c r="T3837" s="2" t="s">
        <v>71</v>
      </c>
      <c r="U3837" s="2" t="s">
        <v>8</v>
      </c>
      <c r="V3837" s="2" t="s">
        <v>94</v>
      </c>
      <c r="W3837" s="2"/>
      <c r="X3837" s="2">
        <v>53.429735000000001</v>
      </c>
      <c r="Y3837" s="34">
        <v>3.7513000000000001</v>
      </c>
      <c r="Z3837" s="34">
        <v>3.7513000000000001</v>
      </c>
      <c r="AA3837" s="2"/>
      <c r="AB3837" s="2"/>
      <c r="AC3837" s="2"/>
      <c r="AD3837" s="2"/>
      <c r="AE3837" s="2"/>
      <c r="AF3837" s="2"/>
      <c r="AG3837" s="2"/>
      <c r="AH3837" s="2"/>
      <c r="AI3837" s="2"/>
    </row>
    <row r="3838" spans="1:35" x14ac:dyDescent="0.3">
      <c r="A3838" s="2"/>
      <c r="B3838" s="2"/>
      <c r="C3838" s="2">
        <v>666005883</v>
      </c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 t="s">
        <v>70</v>
      </c>
      <c r="T3838" s="2" t="s">
        <v>71</v>
      </c>
      <c r="U3838" s="2" t="s">
        <v>8</v>
      </c>
      <c r="V3838" s="2" t="s">
        <v>94</v>
      </c>
      <c r="W3838" s="2"/>
      <c r="X3838" s="2">
        <v>53.429735000000001</v>
      </c>
      <c r="Y3838" s="34">
        <v>3.7513000000000001</v>
      </c>
      <c r="Z3838" s="34">
        <v>3.7513000000000001</v>
      </c>
      <c r="AA3838" s="2"/>
      <c r="AB3838" s="2"/>
      <c r="AC3838" s="2"/>
      <c r="AD3838" s="2"/>
      <c r="AE3838" s="2"/>
      <c r="AF3838" s="2"/>
      <c r="AG3838" s="2"/>
      <c r="AH3838" s="2"/>
      <c r="AI3838" s="2"/>
    </row>
    <row r="3839" spans="1:35" x14ac:dyDescent="0.3">
      <c r="A3839" s="2"/>
      <c r="B3839" s="2"/>
      <c r="C3839" s="2">
        <v>666005883</v>
      </c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 t="s">
        <v>70</v>
      </c>
      <c r="T3839" s="2" t="s">
        <v>71</v>
      </c>
      <c r="U3839" s="2" t="s">
        <v>8</v>
      </c>
      <c r="V3839" s="2" t="s">
        <v>94</v>
      </c>
      <c r="W3839" s="2"/>
      <c r="X3839" s="2">
        <v>53.429735000000001</v>
      </c>
      <c r="Y3839" s="34">
        <v>3.7513000000000001</v>
      </c>
      <c r="Z3839" s="34">
        <v>3.7513000000000001</v>
      </c>
      <c r="AA3839" s="2"/>
      <c r="AB3839" s="2"/>
      <c r="AC3839" s="2"/>
      <c r="AD3839" s="2"/>
      <c r="AE3839" s="2"/>
      <c r="AF3839" s="2"/>
      <c r="AG3839" s="2"/>
      <c r="AH3839" s="2"/>
      <c r="AI3839" s="2"/>
    </row>
    <row r="3840" spans="1:35" x14ac:dyDescent="0.3">
      <c r="A3840" s="2"/>
      <c r="B3840" s="2"/>
      <c r="C3840" s="2">
        <v>666005883</v>
      </c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 t="s">
        <v>70</v>
      </c>
      <c r="T3840" s="2" t="s">
        <v>71</v>
      </c>
      <c r="U3840" s="2" t="s">
        <v>8</v>
      </c>
      <c r="V3840" s="2" t="s">
        <v>94</v>
      </c>
      <c r="W3840" s="2"/>
      <c r="X3840" s="2">
        <v>53.429735000000001</v>
      </c>
      <c r="Y3840" s="34">
        <v>3.7513000000000001</v>
      </c>
      <c r="Z3840" s="34">
        <v>3.7513000000000001</v>
      </c>
      <c r="AA3840" s="2"/>
      <c r="AB3840" s="2"/>
      <c r="AC3840" s="2"/>
      <c r="AD3840" s="2"/>
      <c r="AE3840" s="2"/>
      <c r="AF3840" s="2"/>
      <c r="AG3840" s="2"/>
      <c r="AH3840" s="2"/>
      <c r="AI3840" s="2"/>
    </row>
    <row r="3841" spans="1:35" x14ac:dyDescent="0.3">
      <c r="A3841" s="2"/>
      <c r="B3841" s="2"/>
      <c r="C3841" s="2">
        <v>666005883</v>
      </c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 t="s">
        <v>70</v>
      </c>
      <c r="T3841" s="2" t="s">
        <v>71</v>
      </c>
      <c r="U3841" s="2" t="s">
        <v>8</v>
      </c>
      <c r="V3841" s="2" t="s">
        <v>94</v>
      </c>
      <c r="W3841" s="2"/>
      <c r="X3841" s="2">
        <v>53.429735000000001</v>
      </c>
      <c r="Y3841" s="34">
        <v>3.7513000000000001</v>
      </c>
      <c r="Z3841" s="34">
        <v>3.7513000000000001</v>
      </c>
      <c r="AA3841" s="2"/>
      <c r="AB3841" s="2"/>
      <c r="AC3841" s="2"/>
      <c r="AD3841" s="2"/>
      <c r="AE3841" s="2"/>
      <c r="AF3841" s="2"/>
      <c r="AG3841" s="2"/>
      <c r="AH3841" s="2"/>
      <c r="AI3841" s="2"/>
    </row>
    <row r="3842" spans="1:35" x14ac:dyDescent="0.3">
      <c r="A3842" s="2"/>
      <c r="B3842" s="2"/>
      <c r="C3842" s="2">
        <v>666005883</v>
      </c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 t="s">
        <v>70</v>
      </c>
      <c r="T3842" s="2" t="s">
        <v>71</v>
      </c>
      <c r="U3842" s="2" t="s">
        <v>8</v>
      </c>
      <c r="V3842" s="2" t="s">
        <v>94</v>
      </c>
      <c r="W3842" s="2"/>
      <c r="X3842" s="2">
        <v>53.429735000000001</v>
      </c>
      <c r="Y3842" s="34">
        <v>3.7513000000000001</v>
      </c>
      <c r="Z3842" s="34">
        <v>3.7513000000000001</v>
      </c>
      <c r="AA3842" s="2"/>
      <c r="AB3842" s="2"/>
      <c r="AC3842" s="2"/>
      <c r="AD3842" s="2"/>
      <c r="AE3842" s="2"/>
      <c r="AF3842" s="2"/>
      <c r="AG3842" s="2"/>
      <c r="AH3842" s="2"/>
      <c r="AI3842" s="2"/>
    </row>
    <row r="3843" spans="1:35" x14ac:dyDescent="0.3">
      <c r="A3843" s="2"/>
      <c r="B3843" s="2"/>
      <c r="C3843" s="2">
        <v>666005883</v>
      </c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 t="s">
        <v>70</v>
      </c>
      <c r="T3843" s="2" t="s">
        <v>71</v>
      </c>
      <c r="U3843" s="2" t="s">
        <v>8</v>
      </c>
      <c r="V3843" s="2" t="s">
        <v>94</v>
      </c>
      <c r="W3843" s="2"/>
      <c r="X3843" s="2">
        <v>53.429735000000001</v>
      </c>
      <c r="Y3843" s="34">
        <v>3.7513000000000001</v>
      </c>
      <c r="Z3843" s="34">
        <v>3.7513000000000001</v>
      </c>
      <c r="AA3843" s="2"/>
      <c r="AB3843" s="2"/>
      <c r="AC3843" s="2"/>
      <c r="AD3843" s="2"/>
      <c r="AE3843" s="2"/>
      <c r="AF3843" s="2"/>
      <c r="AG3843" s="2"/>
      <c r="AH3843" s="2"/>
      <c r="AI3843" s="2"/>
    </row>
    <row r="3844" spans="1:35" x14ac:dyDescent="0.3">
      <c r="A3844" s="2"/>
      <c r="B3844" s="2"/>
      <c r="C3844" s="2">
        <v>666005883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 t="s">
        <v>70</v>
      </c>
      <c r="T3844" s="2" t="s">
        <v>71</v>
      </c>
      <c r="U3844" s="2" t="s">
        <v>8</v>
      </c>
      <c r="V3844" s="2" t="s">
        <v>94</v>
      </c>
      <c r="W3844" s="2"/>
      <c r="X3844" s="2">
        <v>53.429735000000001</v>
      </c>
      <c r="Y3844" s="34">
        <v>3.7513000000000001</v>
      </c>
      <c r="Z3844" s="34">
        <v>3.7513000000000001</v>
      </c>
      <c r="AA3844" s="2"/>
      <c r="AB3844" s="2"/>
      <c r="AC3844" s="2"/>
      <c r="AD3844" s="2"/>
      <c r="AE3844" s="2"/>
      <c r="AF3844" s="2"/>
      <c r="AG3844" s="2"/>
      <c r="AH3844" s="2"/>
      <c r="AI3844" s="2"/>
    </row>
    <row r="3845" spans="1:35" x14ac:dyDescent="0.3">
      <c r="A3845" s="2"/>
      <c r="B3845" s="2"/>
      <c r="C3845" s="2">
        <v>666005883</v>
      </c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 t="s">
        <v>70</v>
      </c>
      <c r="T3845" s="2" t="s">
        <v>71</v>
      </c>
      <c r="U3845" s="2" t="s">
        <v>8</v>
      </c>
      <c r="V3845" s="2" t="s">
        <v>94</v>
      </c>
      <c r="W3845" s="2"/>
      <c r="X3845" s="2">
        <v>53.429735000000001</v>
      </c>
      <c r="Y3845" s="34">
        <v>3.7513000000000001</v>
      </c>
      <c r="Z3845" s="34">
        <v>3.7513000000000001</v>
      </c>
      <c r="AA3845" s="2"/>
      <c r="AB3845" s="2"/>
      <c r="AC3845" s="2"/>
      <c r="AD3845" s="2"/>
      <c r="AE3845" s="2"/>
      <c r="AF3845" s="2"/>
      <c r="AG3845" s="2"/>
      <c r="AH3845" s="2"/>
      <c r="AI3845" s="2"/>
    </row>
    <row r="3846" spans="1:35" x14ac:dyDescent="0.3">
      <c r="A3846" s="2"/>
      <c r="B3846" s="2"/>
      <c r="C3846" s="2">
        <v>666005883</v>
      </c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 t="s">
        <v>70</v>
      </c>
      <c r="T3846" s="2" t="s">
        <v>71</v>
      </c>
      <c r="U3846" s="2" t="s">
        <v>8</v>
      </c>
      <c r="V3846" s="2" t="s">
        <v>94</v>
      </c>
      <c r="W3846" s="2"/>
      <c r="X3846" s="2">
        <v>53.429735000000001</v>
      </c>
      <c r="Y3846" s="34">
        <v>3.7513000000000001</v>
      </c>
      <c r="Z3846" s="34">
        <v>3.7513000000000001</v>
      </c>
      <c r="AA3846" s="2"/>
      <c r="AB3846" s="2"/>
      <c r="AC3846" s="2"/>
      <c r="AD3846" s="2"/>
      <c r="AE3846" s="2"/>
      <c r="AF3846" s="2"/>
      <c r="AG3846" s="2"/>
      <c r="AH3846" s="2"/>
      <c r="AI3846" s="2"/>
    </row>
    <row r="3847" spans="1:35" x14ac:dyDescent="0.3">
      <c r="A3847" s="2"/>
      <c r="B3847" s="2"/>
      <c r="C3847" s="2">
        <v>666005883</v>
      </c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 t="s">
        <v>70</v>
      </c>
      <c r="T3847" s="2" t="s">
        <v>71</v>
      </c>
      <c r="U3847" s="2" t="s">
        <v>8</v>
      </c>
      <c r="V3847" s="2" t="s">
        <v>94</v>
      </c>
      <c r="W3847" s="2"/>
      <c r="X3847" s="2">
        <v>53.429735000000001</v>
      </c>
      <c r="Y3847" s="34">
        <v>3.7513000000000001</v>
      </c>
      <c r="Z3847" s="34">
        <v>3.7513000000000001</v>
      </c>
      <c r="AA3847" s="2"/>
      <c r="AB3847" s="2"/>
      <c r="AC3847" s="2"/>
      <c r="AD3847" s="2"/>
      <c r="AE3847" s="2"/>
      <c r="AF3847" s="2"/>
      <c r="AG3847" s="2"/>
      <c r="AH3847" s="2"/>
      <c r="AI3847" s="2"/>
    </row>
    <row r="3848" spans="1:35" x14ac:dyDescent="0.3">
      <c r="A3848" s="2"/>
      <c r="B3848" s="2"/>
      <c r="C3848" s="2">
        <v>666005883</v>
      </c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 t="s">
        <v>70</v>
      </c>
      <c r="T3848" s="2" t="s">
        <v>71</v>
      </c>
      <c r="U3848" s="2" t="s">
        <v>8</v>
      </c>
      <c r="V3848" s="2" t="s">
        <v>94</v>
      </c>
      <c r="W3848" s="2"/>
      <c r="X3848" s="2">
        <v>53.429735000000001</v>
      </c>
      <c r="Y3848" s="34">
        <v>3.7513000000000001</v>
      </c>
      <c r="Z3848" s="34">
        <v>3.7513000000000001</v>
      </c>
      <c r="AA3848" s="2"/>
      <c r="AB3848" s="2"/>
      <c r="AC3848" s="2"/>
      <c r="AD3848" s="2"/>
      <c r="AE3848" s="2"/>
      <c r="AF3848" s="2"/>
      <c r="AG3848" s="2"/>
      <c r="AH3848" s="2"/>
      <c r="AI3848" s="2"/>
    </row>
    <row r="3849" spans="1:35" x14ac:dyDescent="0.3">
      <c r="A3849" s="2"/>
      <c r="B3849" s="2"/>
      <c r="C3849" s="2">
        <v>666005883</v>
      </c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 t="s">
        <v>70</v>
      </c>
      <c r="T3849" s="2" t="s">
        <v>71</v>
      </c>
      <c r="U3849" s="2" t="s">
        <v>8</v>
      </c>
      <c r="V3849" s="2" t="s">
        <v>94</v>
      </c>
      <c r="W3849" s="2"/>
      <c r="X3849" s="2">
        <v>53.429735000000001</v>
      </c>
      <c r="Y3849" s="34">
        <v>3.7513000000000001</v>
      </c>
      <c r="Z3849" s="34">
        <v>3.7513000000000001</v>
      </c>
      <c r="AA3849" s="2"/>
      <c r="AB3849" s="2"/>
      <c r="AC3849" s="2"/>
      <c r="AD3849" s="2"/>
      <c r="AE3849" s="2"/>
      <c r="AF3849" s="2"/>
      <c r="AG3849" s="2"/>
      <c r="AH3849" s="2"/>
      <c r="AI3849" s="2"/>
    </row>
    <row r="3850" spans="1:35" x14ac:dyDescent="0.3">
      <c r="A3850" s="2"/>
      <c r="B3850" s="2"/>
      <c r="C3850" s="2">
        <v>666005883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 t="s">
        <v>70</v>
      </c>
      <c r="T3850" s="2" t="s">
        <v>71</v>
      </c>
      <c r="U3850" s="2" t="s">
        <v>8</v>
      </c>
      <c r="V3850" s="2" t="s">
        <v>94</v>
      </c>
      <c r="W3850" s="2"/>
      <c r="X3850" s="2">
        <v>53.429735000000001</v>
      </c>
      <c r="Y3850" s="34">
        <v>3.7513000000000001</v>
      </c>
      <c r="Z3850" s="34">
        <v>3.7513000000000001</v>
      </c>
      <c r="AA3850" s="2"/>
      <c r="AB3850" s="2"/>
      <c r="AC3850" s="2"/>
      <c r="AD3850" s="2"/>
      <c r="AE3850" s="2"/>
      <c r="AF3850" s="2"/>
      <c r="AG3850" s="2"/>
      <c r="AH3850" s="2"/>
      <c r="AI3850" s="2"/>
    </row>
    <row r="3851" spans="1:35" x14ac:dyDescent="0.3">
      <c r="A3851" s="2"/>
      <c r="B3851" s="2"/>
      <c r="C3851" s="2">
        <v>666005883</v>
      </c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 t="s">
        <v>70</v>
      </c>
      <c r="T3851" s="2" t="s">
        <v>71</v>
      </c>
      <c r="U3851" s="2" t="s">
        <v>8</v>
      </c>
      <c r="V3851" s="2" t="s">
        <v>94</v>
      </c>
      <c r="W3851" s="2"/>
      <c r="X3851" s="2">
        <v>53.429735000000001</v>
      </c>
      <c r="Y3851" s="34">
        <v>3.7513000000000001</v>
      </c>
      <c r="Z3851" s="34">
        <v>3.7513000000000001</v>
      </c>
      <c r="AA3851" s="2"/>
      <c r="AB3851" s="2"/>
      <c r="AC3851" s="2"/>
      <c r="AD3851" s="2"/>
      <c r="AE3851" s="2"/>
      <c r="AF3851" s="2"/>
      <c r="AG3851" s="2"/>
      <c r="AH3851" s="2"/>
      <c r="AI3851" s="2"/>
    </row>
    <row r="3852" spans="1:35" x14ac:dyDescent="0.3">
      <c r="A3852" s="2"/>
      <c r="B3852" s="2"/>
      <c r="C3852" s="2">
        <v>666005883</v>
      </c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 t="s">
        <v>70</v>
      </c>
      <c r="T3852" s="2" t="s">
        <v>71</v>
      </c>
      <c r="U3852" s="2" t="s">
        <v>8</v>
      </c>
      <c r="V3852" s="2" t="s">
        <v>94</v>
      </c>
      <c r="W3852" s="2"/>
      <c r="X3852" s="2">
        <v>53.429735000000001</v>
      </c>
      <c r="Y3852" s="34">
        <v>3.7513000000000001</v>
      </c>
      <c r="Z3852" s="34">
        <v>3.7513000000000001</v>
      </c>
      <c r="AA3852" s="2"/>
      <c r="AB3852" s="2"/>
      <c r="AC3852" s="2"/>
      <c r="AD3852" s="2"/>
      <c r="AE3852" s="2"/>
      <c r="AF3852" s="2"/>
      <c r="AG3852" s="2"/>
      <c r="AH3852" s="2"/>
      <c r="AI3852" s="2"/>
    </row>
    <row r="3853" spans="1:35" x14ac:dyDescent="0.3">
      <c r="A3853" s="2"/>
      <c r="B3853" s="2"/>
      <c r="C3853" s="2">
        <v>666005883</v>
      </c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 t="s">
        <v>70</v>
      </c>
      <c r="T3853" s="2" t="s">
        <v>71</v>
      </c>
      <c r="U3853" s="2" t="s">
        <v>8</v>
      </c>
      <c r="V3853" s="2" t="s">
        <v>94</v>
      </c>
      <c r="W3853" s="2"/>
      <c r="X3853" s="2">
        <v>53.429735000000001</v>
      </c>
      <c r="Y3853" s="34">
        <v>3.7513000000000001</v>
      </c>
      <c r="Z3853" s="34">
        <v>3.7513000000000001</v>
      </c>
      <c r="AA3853" s="2"/>
      <c r="AB3853" s="2"/>
      <c r="AC3853" s="2"/>
      <c r="AD3853" s="2"/>
      <c r="AE3853" s="2"/>
      <c r="AF3853" s="2"/>
      <c r="AG3853" s="2"/>
      <c r="AH3853" s="2"/>
      <c r="AI3853" s="2"/>
    </row>
    <row r="3854" spans="1:35" x14ac:dyDescent="0.3">
      <c r="A3854" s="2"/>
      <c r="B3854" s="2"/>
      <c r="C3854" s="2">
        <v>666005883</v>
      </c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 t="s">
        <v>70</v>
      </c>
      <c r="T3854" s="2" t="s">
        <v>71</v>
      </c>
      <c r="U3854" s="2" t="s">
        <v>8</v>
      </c>
      <c r="V3854" s="2" t="s">
        <v>94</v>
      </c>
      <c r="W3854" s="2"/>
      <c r="X3854" s="2">
        <v>53.429735000000001</v>
      </c>
      <c r="Y3854" s="34">
        <v>3.7513000000000001</v>
      </c>
      <c r="Z3854" s="34">
        <v>3.7513000000000001</v>
      </c>
      <c r="AA3854" s="2"/>
      <c r="AB3854" s="2"/>
      <c r="AC3854" s="2"/>
      <c r="AD3854" s="2"/>
      <c r="AE3854" s="2"/>
      <c r="AF3854" s="2"/>
      <c r="AG3854" s="2"/>
      <c r="AH3854" s="2"/>
      <c r="AI3854" s="2"/>
    </row>
    <row r="3855" spans="1:35" x14ac:dyDescent="0.3">
      <c r="A3855" s="2"/>
      <c r="B3855" s="2"/>
      <c r="C3855" s="2">
        <v>666005883</v>
      </c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 t="s">
        <v>70</v>
      </c>
      <c r="T3855" s="2" t="s">
        <v>71</v>
      </c>
      <c r="U3855" s="2" t="s">
        <v>8</v>
      </c>
      <c r="V3855" s="2" t="s">
        <v>94</v>
      </c>
      <c r="W3855" s="2"/>
      <c r="X3855" s="2">
        <v>53.429735000000001</v>
      </c>
      <c r="Y3855" s="34">
        <v>3.7513000000000001</v>
      </c>
      <c r="Z3855" s="34">
        <v>3.7513000000000001</v>
      </c>
      <c r="AA3855" s="2"/>
      <c r="AB3855" s="2"/>
      <c r="AC3855" s="2"/>
      <c r="AD3855" s="2"/>
      <c r="AE3855" s="2"/>
      <c r="AF3855" s="2"/>
      <c r="AG3855" s="2"/>
      <c r="AH3855" s="2"/>
      <c r="AI3855" s="2"/>
    </row>
    <row r="3856" spans="1:35" x14ac:dyDescent="0.3">
      <c r="A3856" s="2"/>
      <c r="B3856" s="2"/>
      <c r="C3856" s="2">
        <v>666005883</v>
      </c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 t="s">
        <v>70</v>
      </c>
      <c r="T3856" s="2" t="s">
        <v>71</v>
      </c>
      <c r="U3856" s="2" t="s">
        <v>8</v>
      </c>
      <c r="V3856" s="2" t="s">
        <v>94</v>
      </c>
      <c r="W3856" s="2"/>
      <c r="X3856" s="2">
        <v>53.429735000000001</v>
      </c>
      <c r="Y3856" s="34">
        <v>3.7513000000000001</v>
      </c>
      <c r="Z3856" s="34">
        <v>3.7513000000000001</v>
      </c>
      <c r="AA3856" s="2"/>
      <c r="AB3856" s="2"/>
      <c r="AC3856" s="2"/>
      <c r="AD3856" s="2"/>
      <c r="AE3856" s="2"/>
      <c r="AF3856" s="2"/>
      <c r="AG3856" s="2"/>
      <c r="AH3856" s="2"/>
      <c r="AI3856" s="2"/>
    </row>
    <row r="3857" spans="1:35" x14ac:dyDescent="0.3">
      <c r="A3857" s="2"/>
      <c r="B3857" s="2"/>
      <c r="C3857" s="2">
        <v>666005883</v>
      </c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 t="s">
        <v>70</v>
      </c>
      <c r="T3857" s="2" t="s">
        <v>71</v>
      </c>
      <c r="U3857" s="2" t="s">
        <v>8</v>
      </c>
      <c r="V3857" s="2" t="s">
        <v>94</v>
      </c>
      <c r="W3857" s="2"/>
      <c r="X3857" s="2">
        <v>53.429735000000001</v>
      </c>
      <c r="Y3857" s="34">
        <v>3.7513000000000001</v>
      </c>
      <c r="Z3857" s="34">
        <v>3.7513000000000001</v>
      </c>
      <c r="AA3857" s="2"/>
      <c r="AB3857" s="2"/>
      <c r="AC3857" s="2"/>
      <c r="AD3857" s="2"/>
      <c r="AE3857" s="2"/>
      <c r="AF3857" s="2"/>
      <c r="AG3857" s="2"/>
      <c r="AH3857" s="2"/>
      <c r="AI3857" s="2"/>
    </row>
    <row r="3858" spans="1:35" x14ac:dyDescent="0.3">
      <c r="A3858" s="2"/>
      <c r="B3858" s="2"/>
      <c r="C3858" s="2">
        <v>666005883</v>
      </c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 t="s">
        <v>70</v>
      </c>
      <c r="T3858" s="2" t="s">
        <v>71</v>
      </c>
      <c r="U3858" s="2" t="s">
        <v>8</v>
      </c>
      <c r="V3858" s="2" t="s">
        <v>94</v>
      </c>
      <c r="W3858" s="2"/>
      <c r="X3858" s="2">
        <v>53.429735000000001</v>
      </c>
      <c r="Y3858" s="34">
        <v>3.7513000000000001</v>
      </c>
      <c r="Z3858" s="34">
        <v>3.7513000000000001</v>
      </c>
      <c r="AA3858" s="2"/>
      <c r="AB3858" s="2"/>
      <c r="AC3858" s="2"/>
      <c r="AD3858" s="2"/>
      <c r="AE3858" s="2"/>
      <c r="AF3858" s="2"/>
      <c r="AG3858" s="2"/>
      <c r="AH3858" s="2"/>
      <c r="AI3858" s="2"/>
    </row>
    <row r="3859" spans="1:35" x14ac:dyDescent="0.3">
      <c r="A3859" s="2"/>
      <c r="B3859" s="2"/>
      <c r="C3859" s="2">
        <v>666005883</v>
      </c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 t="s">
        <v>70</v>
      </c>
      <c r="T3859" s="2" t="s">
        <v>71</v>
      </c>
      <c r="U3859" s="2" t="s">
        <v>8</v>
      </c>
      <c r="V3859" s="2" t="s">
        <v>94</v>
      </c>
      <c r="W3859" s="2"/>
      <c r="X3859" s="2">
        <v>53.429735000000001</v>
      </c>
      <c r="Y3859" s="34">
        <v>3.7513000000000001</v>
      </c>
      <c r="Z3859" s="34">
        <v>3.7513000000000001</v>
      </c>
      <c r="AA3859" s="2"/>
      <c r="AB3859" s="2"/>
      <c r="AC3859" s="2"/>
      <c r="AD3859" s="2"/>
      <c r="AE3859" s="2"/>
      <c r="AF3859" s="2"/>
      <c r="AG3859" s="2"/>
      <c r="AH3859" s="2"/>
      <c r="AI3859" s="2"/>
    </row>
    <row r="3860" spans="1:35" x14ac:dyDescent="0.3">
      <c r="A3860" s="2"/>
      <c r="B3860" s="2"/>
      <c r="C3860" s="2">
        <v>666005883</v>
      </c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 t="s">
        <v>70</v>
      </c>
      <c r="T3860" s="2" t="s">
        <v>71</v>
      </c>
      <c r="U3860" s="2" t="s">
        <v>8</v>
      </c>
      <c r="V3860" s="2" t="s">
        <v>94</v>
      </c>
      <c r="W3860" s="2"/>
      <c r="X3860" s="2">
        <v>53.429735000000001</v>
      </c>
      <c r="Y3860" s="34">
        <v>3.7513000000000001</v>
      </c>
      <c r="Z3860" s="34">
        <v>3.7513000000000001</v>
      </c>
      <c r="AA3860" s="2"/>
      <c r="AB3860" s="2"/>
      <c r="AC3860" s="2"/>
      <c r="AD3860" s="2"/>
      <c r="AE3860" s="2"/>
      <c r="AF3860" s="2"/>
      <c r="AG3860" s="2"/>
      <c r="AH3860" s="2"/>
      <c r="AI3860" s="2"/>
    </row>
    <row r="3861" spans="1:35" x14ac:dyDescent="0.3">
      <c r="A3861" s="2"/>
      <c r="B3861" s="2"/>
      <c r="C3861" s="2">
        <v>666005883</v>
      </c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 t="s">
        <v>70</v>
      </c>
      <c r="T3861" s="2" t="s">
        <v>71</v>
      </c>
      <c r="U3861" s="2" t="s">
        <v>8</v>
      </c>
      <c r="V3861" s="2" t="s">
        <v>94</v>
      </c>
      <c r="W3861" s="2"/>
      <c r="X3861" s="2">
        <v>53.429735000000001</v>
      </c>
      <c r="Y3861" s="34">
        <v>3.7513000000000001</v>
      </c>
      <c r="Z3861" s="34">
        <v>3.7513000000000001</v>
      </c>
      <c r="AA3861" s="2"/>
      <c r="AB3861" s="2"/>
      <c r="AC3861" s="2"/>
      <c r="AD3861" s="2"/>
      <c r="AE3861" s="2"/>
      <c r="AF3861" s="2"/>
      <c r="AG3861" s="2"/>
      <c r="AH3861" s="2"/>
      <c r="AI3861" s="2"/>
    </row>
    <row r="3862" spans="1:35" x14ac:dyDescent="0.3">
      <c r="A3862" s="2"/>
      <c r="B3862" s="2"/>
      <c r="C3862" s="2" t="s">
        <v>765</v>
      </c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 t="s">
        <v>70</v>
      </c>
      <c r="T3862" s="2" t="s">
        <v>71</v>
      </c>
      <c r="U3862" s="2" t="s">
        <v>8</v>
      </c>
      <c r="V3862" s="2" t="s">
        <v>94</v>
      </c>
      <c r="W3862" s="2"/>
      <c r="X3862" s="2">
        <v>3.5367449999999998</v>
      </c>
      <c r="Y3862" s="34">
        <v>0.17699999999999999</v>
      </c>
      <c r="Z3862" s="34">
        <v>0.17699999999999999</v>
      </c>
      <c r="AA3862" s="2"/>
      <c r="AB3862" s="2"/>
      <c r="AC3862" s="2"/>
      <c r="AD3862" s="2"/>
      <c r="AE3862" s="2"/>
      <c r="AF3862" s="2"/>
      <c r="AG3862" s="2"/>
      <c r="AH3862" s="2"/>
      <c r="AI3862" s="2"/>
    </row>
    <row r="3863" spans="1:35" x14ac:dyDescent="0.3">
      <c r="A3863" s="2"/>
      <c r="B3863" s="2"/>
      <c r="C3863" s="2" t="s">
        <v>765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 t="s">
        <v>70</v>
      </c>
      <c r="T3863" s="2" t="s">
        <v>71</v>
      </c>
      <c r="U3863" s="2" t="s">
        <v>8</v>
      </c>
      <c r="V3863" s="2" t="s">
        <v>94</v>
      </c>
      <c r="W3863" s="2"/>
      <c r="X3863" s="2">
        <v>142.38465299999999</v>
      </c>
      <c r="Y3863" s="34">
        <v>7.1269999999999998</v>
      </c>
      <c r="Z3863" s="34">
        <v>7.1269999999999998</v>
      </c>
      <c r="AA3863" s="2"/>
      <c r="AB3863" s="2"/>
      <c r="AC3863" s="2"/>
      <c r="AD3863" s="2"/>
      <c r="AE3863" s="2"/>
      <c r="AF3863" s="2"/>
      <c r="AG3863" s="2"/>
      <c r="AH3863" s="2"/>
      <c r="AI3863" s="2"/>
    </row>
    <row r="3864" spans="1:35" x14ac:dyDescent="0.3">
      <c r="A3864" s="2"/>
      <c r="B3864" s="2"/>
      <c r="C3864" s="2" t="s">
        <v>765</v>
      </c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 t="s">
        <v>70</v>
      </c>
      <c r="T3864" s="2" t="s">
        <v>71</v>
      </c>
      <c r="U3864" s="2" t="s">
        <v>8</v>
      </c>
      <c r="V3864" s="2" t="s">
        <v>94</v>
      </c>
      <c r="W3864" s="2"/>
      <c r="X3864" s="2">
        <v>3.5367449999999998</v>
      </c>
      <c r="Y3864" s="34">
        <v>0.17699999999999999</v>
      </c>
      <c r="Z3864" s="34">
        <v>0.17699999999999999</v>
      </c>
      <c r="AA3864" s="2"/>
      <c r="AB3864" s="2"/>
      <c r="AC3864" s="2"/>
      <c r="AD3864" s="2"/>
      <c r="AE3864" s="2"/>
      <c r="AF3864" s="2"/>
      <c r="AG3864" s="2"/>
      <c r="AH3864" s="2"/>
      <c r="AI3864" s="2"/>
    </row>
    <row r="3865" spans="1:35" x14ac:dyDescent="0.3">
      <c r="A3865" s="2"/>
      <c r="B3865" s="2"/>
      <c r="C3865" s="2" t="s">
        <v>765</v>
      </c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 t="s">
        <v>70</v>
      </c>
      <c r="T3865" s="2" t="s">
        <v>71</v>
      </c>
      <c r="U3865" s="2" t="s">
        <v>8</v>
      </c>
      <c r="V3865" s="2" t="s">
        <v>94</v>
      </c>
      <c r="W3865" s="2"/>
      <c r="X3865" s="2">
        <v>83.521428999999998</v>
      </c>
      <c r="Y3865" s="34">
        <v>4.1840000000000002</v>
      </c>
      <c r="Z3865" s="34">
        <v>4.1840000000000002</v>
      </c>
      <c r="AA3865" s="2"/>
      <c r="AB3865" s="2"/>
      <c r="AC3865" s="2"/>
      <c r="AD3865" s="2"/>
      <c r="AE3865" s="2"/>
      <c r="AF3865" s="2"/>
      <c r="AG3865" s="2"/>
      <c r="AH3865" s="2"/>
      <c r="AI3865" s="2"/>
    </row>
    <row r="3866" spans="1:35" x14ac:dyDescent="0.3">
      <c r="A3866" s="2"/>
      <c r="B3866" s="2"/>
      <c r="C3866" s="2" t="s">
        <v>764</v>
      </c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 t="s">
        <v>70</v>
      </c>
      <c r="T3866" s="2" t="s">
        <v>71</v>
      </c>
      <c r="U3866" s="2" t="s">
        <v>8</v>
      </c>
      <c r="V3866" s="2" t="s">
        <v>94</v>
      </c>
      <c r="W3866" s="2"/>
      <c r="X3866" s="2">
        <v>4.1759250000000003</v>
      </c>
      <c r="Y3866" s="34">
        <v>0.20899999999999999</v>
      </c>
      <c r="Z3866" s="34">
        <v>0.20899999999999999</v>
      </c>
      <c r="AA3866" s="2"/>
      <c r="AB3866" s="2"/>
      <c r="AC3866" s="2"/>
      <c r="AD3866" s="2"/>
      <c r="AE3866" s="2"/>
      <c r="AF3866" s="2"/>
      <c r="AG3866" s="2"/>
      <c r="AH3866" s="2"/>
      <c r="AI3866" s="2"/>
    </row>
    <row r="3867" spans="1:35" x14ac:dyDescent="0.3">
      <c r="A3867" s="2"/>
      <c r="B3867" s="2"/>
      <c r="C3867" s="2" t="s">
        <v>764</v>
      </c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 t="s">
        <v>70</v>
      </c>
      <c r="T3867" s="2" t="s">
        <v>71</v>
      </c>
      <c r="U3867" s="2" t="s">
        <v>8</v>
      </c>
      <c r="V3867" s="2" t="s">
        <v>94</v>
      </c>
      <c r="W3867" s="2"/>
      <c r="X3867" s="2">
        <v>113.63812299999999</v>
      </c>
      <c r="Y3867" s="34">
        <v>5.69</v>
      </c>
      <c r="Z3867" s="34">
        <v>5.69</v>
      </c>
      <c r="AA3867" s="2"/>
      <c r="AB3867" s="2"/>
      <c r="AC3867" s="2"/>
      <c r="AD3867" s="2"/>
      <c r="AE3867" s="2"/>
      <c r="AF3867" s="2"/>
      <c r="AG3867" s="2"/>
      <c r="AH3867" s="2"/>
      <c r="AI3867" s="2"/>
    </row>
    <row r="3868" spans="1:35" x14ac:dyDescent="0.3">
      <c r="A3868" s="2"/>
      <c r="B3868" s="2"/>
      <c r="C3868" s="2" t="s">
        <v>955</v>
      </c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 t="s">
        <v>70</v>
      </c>
      <c r="T3868" s="2" t="s">
        <v>71</v>
      </c>
      <c r="U3868" s="2" t="s">
        <v>8</v>
      </c>
      <c r="V3868" s="2" t="s">
        <v>94</v>
      </c>
      <c r="W3868" s="2"/>
      <c r="X3868" s="2">
        <v>4.226642</v>
      </c>
      <c r="Y3868" s="34">
        <v>0.21149999999999999</v>
      </c>
      <c r="Z3868" s="34">
        <v>0.21149999999999999</v>
      </c>
      <c r="AA3868" s="2"/>
      <c r="AB3868" s="2"/>
      <c r="AC3868" s="2"/>
      <c r="AD3868" s="2"/>
      <c r="AE3868" s="2"/>
      <c r="AF3868" s="2"/>
      <c r="AG3868" s="2"/>
      <c r="AH3868" s="2"/>
      <c r="AI3868" s="2"/>
    </row>
    <row r="3869" spans="1:35" x14ac:dyDescent="0.3">
      <c r="A3869" s="2"/>
      <c r="B3869" s="2"/>
      <c r="C3869" s="2" t="s">
        <v>955</v>
      </c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 t="s">
        <v>70</v>
      </c>
      <c r="T3869" s="2" t="s">
        <v>71</v>
      </c>
      <c r="U3869" s="2" t="s">
        <v>8</v>
      </c>
      <c r="V3869" s="2" t="s">
        <v>94</v>
      </c>
      <c r="W3869" s="2"/>
      <c r="X3869" s="2">
        <v>170.19208599999999</v>
      </c>
      <c r="Y3869" s="34">
        <v>8.5175000000000001</v>
      </c>
      <c r="Z3869" s="34">
        <v>8.5175000000000001</v>
      </c>
      <c r="AA3869" s="2"/>
      <c r="AB3869" s="2"/>
      <c r="AC3869" s="2"/>
      <c r="AD3869" s="2"/>
      <c r="AE3869" s="2"/>
      <c r="AF3869" s="2"/>
      <c r="AG3869" s="2"/>
      <c r="AH3869" s="2"/>
      <c r="AI3869" s="2"/>
    </row>
    <row r="3870" spans="1:35" x14ac:dyDescent="0.3">
      <c r="A3870" s="2"/>
      <c r="B3870" s="2"/>
      <c r="C3870" s="2" t="s">
        <v>766</v>
      </c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 t="s">
        <v>70</v>
      </c>
      <c r="T3870" s="2" t="s">
        <v>71</v>
      </c>
      <c r="U3870" s="2" t="s">
        <v>8</v>
      </c>
      <c r="V3870" s="2" t="s">
        <v>94</v>
      </c>
      <c r="W3870" s="2"/>
      <c r="X3870" s="2">
        <v>4.6299530000000004</v>
      </c>
      <c r="Y3870" s="34">
        <v>0.23150000000000001</v>
      </c>
      <c r="Z3870" s="34">
        <v>0.23150000000000001</v>
      </c>
      <c r="AA3870" s="2"/>
      <c r="AB3870" s="2"/>
      <c r="AC3870" s="2"/>
      <c r="AD3870" s="2"/>
      <c r="AE3870" s="2"/>
      <c r="AF3870" s="2"/>
      <c r="AG3870" s="2"/>
      <c r="AH3870" s="2"/>
      <c r="AI3870" s="2"/>
    </row>
    <row r="3871" spans="1:35" x14ac:dyDescent="0.3">
      <c r="A3871" s="2"/>
      <c r="B3871" s="2"/>
      <c r="C3871" s="2" t="s">
        <v>766</v>
      </c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 t="s">
        <v>70</v>
      </c>
      <c r="T3871" s="2" t="s">
        <v>71</v>
      </c>
      <c r="U3871" s="2" t="s">
        <v>8</v>
      </c>
      <c r="V3871" s="2" t="s">
        <v>94</v>
      </c>
      <c r="W3871" s="2"/>
      <c r="X3871" s="2">
        <v>186.44821300000001</v>
      </c>
      <c r="Y3871" s="34">
        <v>9.3305000000000007</v>
      </c>
      <c r="Z3871" s="34">
        <v>9.3305000000000007</v>
      </c>
      <c r="AA3871" s="2"/>
      <c r="AB3871" s="2"/>
      <c r="AC3871" s="2"/>
      <c r="AD3871" s="2"/>
      <c r="AE3871" s="2"/>
      <c r="AF3871" s="2"/>
      <c r="AG3871" s="2"/>
      <c r="AH3871" s="2"/>
      <c r="AI3871" s="2"/>
    </row>
    <row r="3872" spans="1:35" x14ac:dyDescent="0.3">
      <c r="A3872" s="2"/>
      <c r="B3872" s="2"/>
      <c r="C3872" s="2" t="s">
        <v>767</v>
      </c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 t="s">
        <v>70</v>
      </c>
      <c r="T3872" s="2" t="s">
        <v>71</v>
      </c>
      <c r="U3872" s="2" t="s">
        <v>8</v>
      </c>
      <c r="V3872" s="2" t="s">
        <v>94</v>
      </c>
      <c r="W3872" s="2"/>
      <c r="X3872" s="2">
        <v>4.57843</v>
      </c>
      <c r="Y3872" s="34">
        <v>0.22900000000000001</v>
      </c>
      <c r="Z3872" s="34">
        <v>0.22900000000000001</v>
      </c>
      <c r="AA3872" s="2"/>
      <c r="AB3872" s="2"/>
      <c r="AC3872" s="2"/>
      <c r="AD3872" s="2"/>
      <c r="AE3872" s="2"/>
      <c r="AF3872" s="2"/>
      <c r="AG3872" s="2"/>
      <c r="AH3872" s="2"/>
      <c r="AI3872" s="2"/>
    </row>
    <row r="3873" spans="1:35" x14ac:dyDescent="0.3">
      <c r="A3873" s="2"/>
      <c r="B3873" s="2"/>
      <c r="C3873" s="2" t="s">
        <v>767</v>
      </c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 t="s">
        <v>70</v>
      </c>
      <c r="T3873" s="2" t="s">
        <v>71</v>
      </c>
      <c r="U3873" s="2" t="s">
        <v>8</v>
      </c>
      <c r="V3873" s="2" t="s">
        <v>94</v>
      </c>
      <c r="W3873" s="2"/>
      <c r="X3873" s="2">
        <v>184.37150800000001</v>
      </c>
      <c r="Y3873" s="34">
        <v>9.2264999999999997</v>
      </c>
      <c r="Z3873" s="34">
        <v>9.2264999999999997</v>
      </c>
      <c r="AA3873" s="2"/>
      <c r="AB3873" s="2"/>
      <c r="AC3873" s="2"/>
      <c r="AD3873" s="2"/>
      <c r="AE3873" s="2"/>
      <c r="AF3873" s="2"/>
      <c r="AG3873" s="2"/>
      <c r="AH3873" s="2"/>
      <c r="AI3873" s="2"/>
    </row>
    <row r="3874" spans="1:35" x14ac:dyDescent="0.3">
      <c r="A3874" s="2"/>
      <c r="B3874" s="2"/>
      <c r="C3874" s="2" t="s">
        <v>768</v>
      </c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 t="s">
        <v>70</v>
      </c>
      <c r="T3874" s="2" t="s">
        <v>71</v>
      </c>
      <c r="U3874" s="2" t="s">
        <v>8</v>
      </c>
      <c r="V3874" s="2" t="s">
        <v>94</v>
      </c>
      <c r="W3874" s="2"/>
      <c r="X3874" s="2">
        <v>3.4586190000000001</v>
      </c>
      <c r="Y3874" s="34">
        <v>0.17299999999999999</v>
      </c>
      <c r="Z3874" s="34">
        <v>0.17299999999999999</v>
      </c>
      <c r="AA3874" s="2"/>
      <c r="AB3874" s="2"/>
      <c r="AC3874" s="2"/>
      <c r="AD3874" s="2"/>
      <c r="AE3874" s="2"/>
      <c r="AF3874" s="2"/>
      <c r="AG3874" s="2"/>
      <c r="AH3874" s="2"/>
      <c r="AI3874" s="2"/>
    </row>
    <row r="3875" spans="1:35" x14ac:dyDescent="0.3">
      <c r="A3875" s="2"/>
      <c r="B3875" s="2"/>
      <c r="C3875" s="2" t="s">
        <v>768</v>
      </c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 t="s">
        <v>70</v>
      </c>
      <c r="T3875" s="2" t="s">
        <v>71</v>
      </c>
      <c r="U3875" s="2" t="s">
        <v>8</v>
      </c>
      <c r="V3875" s="2" t="s">
        <v>94</v>
      </c>
      <c r="W3875" s="2"/>
      <c r="X3875" s="2">
        <v>94.089158999999995</v>
      </c>
      <c r="Y3875" s="34">
        <v>4.7125000000000004</v>
      </c>
      <c r="Z3875" s="34">
        <v>4.7125000000000004</v>
      </c>
      <c r="AA3875" s="2"/>
      <c r="AB3875" s="2"/>
      <c r="AC3875" s="2"/>
      <c r="AD3875" s="2"/>
      <c r="AE3875" s="2"/>
      <c r="AF3875" s="2"/>
      <c r="AG3875" s="2"/>
      <c r="AH3875" s="2"/>
      <c r="AI3875" s="2"/>
    </row>
    <row r="3876" spans="1:35" x14ac:dyDescent="0.3">
      <c r="A3876" s="2"/>
      <c r="B3876" s="2"/>
      <c r="C3876" s="2" t="s">
        <v>769</v>
      </c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 t="s">
        <v>70</v>
      </c>
      <c r="T3876" s="2" t="s">
        <v>71</v>
      </c>
      <c r="U3876" s="2" t="s">
        <v>8</v>
      </c>
      <c r="V3876" s="2" t="s">
        <v>94</v>
      </c>
      <c r="W3876" s="2"/>
      <c r="X3876" s="2">
        <v>3.8233540000000001</v>
      </c>
      <c r="Y3876" s="34">
        <v>0.191</v>
      </c>
      <c r="Z3876" s="34">
        <v>0.191</v>
      </c>
      <c r="AA3876" s="2"/>
      <c r="AB3876" s="2"/>
      <c r="AC3876" s="2"/>
      <c r="AD3876" s="2"/>
      <c r="AE3876" s="2"/>
      <c r="AF3876" s="2"/>
      <c r="AG3876" s="2"/>
      <c r="AH3876" s="2"/>
      <c r="AI3876" s="2"/>
    </row>
    <row r="3877" spans="1:35" x14ac:dyDescent="0.3">
      <c r="A3877" s="2"/>
      <c r="B3877" s="2"/>
      <c r="C3877" s="2" t="s">
        <v>769</v>
      </c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 t="s">
        <v>70</v>
      </c>
      <c r="T3877" s="2" t="s">
        <v>71</v>
      </c>
      <c r="U3877" s="2" t="s">
        <v>8</v>
      </c>
      <c r="V3877" s="2" t="s">
        <v>94</v>
      </c>
      <c r="W3877" s="2"/>
      <c r="X3877" s="2">
        <v>104.02940599999999</v>
      </c>
      <c r="Y3877" s="34">
        <v>5.2095000000000002</v>
      </c>
      <c r="Z3877" s="34">
        <v>5.2095000000000002</v>
      </c>
      <c r="AA3877" s="2"/>
      <c r="AB3877" s="2"/>
      <c r="AC3877" s="2"/>
      <c r="AD3877" s="2"/>
      <c r="AE3877" s="2"/>
      <c r="AF3877" s="2"/>
      <c r="AG3877" s="2"/>
      <c r="AH3877" s="2"/>
      <c r="AI3877" s="2"/>
    </row>
    <row r="3878" spans="1:35" x14ac:dyDescent="0.3">
      <c r="A3878" s="2"/>
      <c r="B3878" s="2"/>
      <c r="C3878" s="2" t="s">
        <v>770</v>
      </c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 t="s">
        <v>70</v>
      </c>
      <c r="T3878" s="2" t="s">
        <v>71</v>
      </c>
      <c r="U3878" s="2" t="s">
        <v>8</v>
      </c>
      <c r="V3878" s="2" t="s">
        <v>94</v>
      </c>
      <c r="W3878" s="2"/>
      <c r="X3878" s="2">
        <v>3.487911</v>
      </c>
      <c r="Y3878" s="34">
        <v>0.17449999999999999</v>
      </c>
      <c r="Z3878" s="34">
        <v>0.17449999999999999</v>
      </c>
      <c r="AA3878" s="2"/>
      <c r="AB3878" s="2"/>
      <c r="AC3878" s="2"/>
      <c r="AD3878" s="2"/>
      <c r="AE3878" s="2"/>
      <c r="AF3878" s="2"/>
      <c r="AG3878" s="2"/>
      <c r="AH3878" s="2"/>
      <c r="AI3878" s="2"/>
    </row>
    <row r="3879" spans="1:35" x14ac:dyDescent="0.3">
      <c r="A3879" s="2"/>
      <c r="B3879" s="2"/>
      <c r="C3879" s="2" t="s">
        <v>770</v>
      </c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 t="s">
        <v>70</v>
      </c>
      <c r="T3879" s="2" t="s">
        <v>71</v>
      </c>
      <c r="U3879" s="2" t="s">
        <v>8</v>
      </c>
      <c r="V3879" s="2" t="s">
        <v>94</v>
      </c>
      <c r="W3879" s="2"/>
      <c r="X3879" s="2">
        <v>94.887454000000005</v>
      </c>
      <c r="Y3879" s="34">
        <v>4.7525000000000004</v>
      </c>
      <c r="Z3879" s="34">
        <v>4.7525000000000004</v>
      </c>
      <c r="AA3879" s="2"/>
      <c r="AB3879" s="2"/>
      <c r="AC3879" s="2"/>
      <c r="AD3879" s="2"/>
      <c r="AE3879" s="2"/>
      <c r="AF3879" s="2"/>
      <c r="AG3879" s="2"/>
      <c r="AH3879" s="2"/>
      <c r="AI3879" s="2"/>
    </row>
    <row r="3880" spans="1:35" x14ac:dyDescent="0.3">
      <c r="A3880" s="2"/>
      <c r="B3880" s="2"/>
      <c r="C3880" s="2" t="s">
        <v>771</v>
      </c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 t="s">
        <v>70</v>
      </c>
      <c r="T3880" s="2" t="s">
        <v>71</v>
      </c>
      <c r="U3880" s="2" t="s">
        <v>8</v>
      </c>
      <c r="V3880" s="2" t="s">
        <v>94</v>
      </c>
      <c r="W3880" s="2"/>
      <c r="X3880" s="2">
        <v>3.3514400000000002</v>
      </c>
      <c r="Y3880" s="34">
        <v>0.16750000000000001</v>
      </c>
      <c r="Z3880" s="34">
        <v>0.16750000000000001</v>
      </c>
      <c r="AA3880" s="2"/>
      <c r="AB3880" s="2"/>
      <c r="AC3880" s="2"/>
      <c r="AD3880" s="2"/>
      <c r="AE3880" s="2"/>
      <c r="AF3880" s="2"/>
      <c r="AG3880" s="2"/>
      <c r="AH3880" s="2"/>
      <c r="AI3880" s="2"/>
    </row>
    <row r="3881" spans="1:35" x14ac:dyDescent="0.3">
      <c r="A3881" s="2"/>
      <c r="B3881" s="2"/>
      <c r="C3881" s="2" t="s">
        <v>771</v>
      </c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 t="s">
        <v>70</v>
      </c>
      <c r="T3881" s="2" t="s">
        <v>71</v>
      </c>
      <c r="U3881" s="2" t="s">
        <v>8</v>
      </c>
      <c r="V3881" s="2" t="s">
        <v>94</v>
      </c>
      <c r="W3881" s="2"/>
      <c r="X3881" s="2">
        <v>91.168164000000004</v>
      </c>
      <c r="Y3881" s="34">
        <v>4.5664999999999996</v>
      </c>
      <c r="Z3881" s="34">
        <v>4.5664999999999996</v>
      </c>
      <c r="AA3881" s="2"/>
      <c r="AB3881" s="2"/>
      <c r="AC3881" s="2"/>
      <c r="AD3881" s="2"/>
      <c r="AE3881" s="2"/>
      <c r="AF3881" s="2"/>
      <c r="AG3881" s="2"/>
      <c r="AH3881" s="2"/>
      <c r="AI3881" s="2"/>
    </row>
    <row r="3882" spans="1:35" x14ac:dyDescent="0.3">
      <c r="A3882" s="2"/>
      <c r="B3882" s="2"/>
      <c r="C3882" s="2" t="s">
        <v>772</v>
      </c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 t="s">
        <v>70</v>
      </c>
      <c r="T3882" s="2" t="s">
        <v>71</v>
      </c>
      <c r="U3882" s="2" t="s">
        <v>8</v>
      </c>
      <c r="V3882" s="2" t="s">
        <v>94</v>
      </c>
      <c r="W3882" s="2"/>
      <c r="X3882" s="2">
        <v>3.8246419999999999</v>
      </c>
      <c r="Y3882" s="34">
        <v>0.191</v>
      </c>
      <c r="Z3882" s="34">
        <v>0.191</v>
      </c>
      <c r="AA3882" s="2"/>
      <c r="AB3882" s="2"/>
      <c r="AC3882" s="2"/>
      <c r="AD3882" s="2"/>
      <c r="AE3882" s="2"/>
      <c r="AF3882" s="2"/>
      <c r="AG3882" s="2"/>
      <c r="AH3882" s="2"/>
      <c r="AI3882" s="2"/>
    </row>
    <row r="3883" spans="1:35" x14ac:dyDescent="0.3">
      <c r="A3883" s="2"/>
      <c r="B3883" s="2"/>
      <c r="C3883" s="2" t="s">
        <v>772</v>
      </c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 t="s">
        <v>70</v>
      </c>
      <c r="T3883" s="2" t="s">
        <v>71</v>
      </c>
      <c r="U3883" s="2" t="s">
        <v>8</v>
      </c>
      <c r="V3883" s="2" t="s">
        <v>94</v>
      </c>
      <c r="W3883" s="2"/>
      <c r="X3883" s="2">
        <v>104.06451</v>
      </c>
      <c r="Y3883" s="34">
        <v>5.2110000000000003</v>
      </c>
      <c r="Z3883" s="34">
        <v>5.2110000000000003</v>
      </c>
      <c r="AA3883" s="2"/>
      <c r="AB3883" s="2"/>
      <c r="AC3883" s="2"/>
      <c r="AD3883" s="2"/>
      <c r="AE3883" s="2"/>
      <c r="AF3883" s="2"/>
      <c r="AG3883" s="2"/>
      <c r="AH3883" s="2"/>
      <c r="AI3883" s="2"/>
    </row>
    <row r="3884" spans="1:35" x14ac:dyDescent="0.3">
      <c r="A3884" s="2"/>
      <c r="B3884" s="2"/>
      <c r="C3884" s="2" t="s">
        <v>773</v>
      </c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 t="s">
        <v>70</v>
      </c>
      <c r="T3884" s="2" t="s">
        <v>71</v>
      </c>
      <c r="U3884" s="2" t="s">
        <v>8</v>
      </c>
      <c r="V3884" s="2" t="s">
        <v>94</v>
      </c>
      <c r="W3884" s="2"/>
      <c r="X3884" s="2">
        <v>3.1155149999999998</v>
      </c>
      <c r="Y3884" s="34">
        <v>0.156</v>
      </c>
      <c r="Z3884" s="34">
        <v>0.156</v>
      </c>
      <c r="AA3884" s="2"/>
      <c r="AB3884" s="2"/>
      <c r="AC3884" s="2"/>
      <c r="AD3884" s="2"/>
      <c r="AE3884" s="2"/>
      <c r="AF3884" s="2"/>
      <c r="AG3884" s="2"/>
      <c r="AH3884" s="2"/>
      <c r="AI3884" s="2"/>
    </row>
    <row r="3885" spans="1:35" x14ac:dyDescent="0.3">
      <c r="A3885" s="2"/>
      <c r="B3885" s="2"/>
      <c r="C3885" s="2" t="s">
        <v>773</v>
      </c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 t="s">
        <v>70</v>
      </c>
      <c r="T3885" s="2" t="s">
        <v>71</v>
      </c>
      <c r="U3885" s="2" t="s">
        <v>8</v>
      </c>
      <c r="V3885" s="2" t="s">
        <v>94</v>
      </c>
      <c r="W3885" s="2"/>
      <c r="X3885" s="2">
        <v>125.406268</v>
      </c>
      <c r="Y3885" s="34">
        <v>6.2785000000000002</v>
      </c>
      <c r="Z3885" s="34">
        <v>6.2785000000000002</v>
      </c>
      <c r="AA3885" s="2"/>
      <c r="AB3885" s="2"/>
      <c r="AC3885" s="2"/>
      <c r="AD3885" s="2"/>
      <c r="AE3885" s="2"/>
      <c r="AF3885" s="2"/>
      <c r="AG3885" s="2"/>
      <c r="AH3885" s="2"/>
      <c r="AI3885" s="2"/>
    </row>
    <row r="3886" spans="1:35" x14ac:dyDescent="0.3">
      <c r="A3886" s="2"/>
      <c r="B3886" s="2"/>
      <c r="C3886" s="2" t="s">
        <v>773</v>
      </c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 t="s">
        <v>70</v>
      </c>
      <c r="T3886" s="2" t="s">
        <v>71</v>
      </c>
      <c r="U3886" s="2" t="s">
        <v>8</v>
      </c>
      <c r="V3886" s="2" t="s">
        <v>94</v>
      </c>
      <c r="W3886" s="2"/>
      <c r="X3886" s="2">
        <v>3.1155149999999998</v>
      </c>
      <c r="Y3886" s="34">
        <v>0.156</v>
      </c>
      <c r="Z3886" s="34">
        <v>0.156</v>
      </c>
      <c r="AA3886" s="2"/>
      <c r="AB3886" s="2"/>
      <c r="AC3886" s="2"/>
      <c r="AD3886" s="2"/>
      <c r="AE3886" s="2"/>
      <c r="AF3886" s="2"/>
      <c r="AG3886" s="2"/>
      <c r="AH3886" s="2"/>
      <c r="AI3886" s="2"/>
    </row>
    <row r="3887" spans="1:35" x14ac:dyDescent="0.3">
      <c r="A3887" s="2"/>
      <c r="B3887" s="2"/>
      <c r="C3887" s="2" t="s">
        <v>773</v>
      </c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 t="s">
        <v>70</v>
      </c>
      <c r="T3887" s="2" t="s">
        <v>71</v>
      </c>
      <c r="U3887" s="2" t="s">
        <v>8</v>
      </c>
      <c r="V3887" s="2" t="s">
        <v>94</v>
      </c>
      <c r="W3887" s="2"/>
      <c r="X3887" s="2">
        <v>229.46445900000001</v>
      </c>
      <c r="Y3887" s="34">
        <v>11.481</v>
      </c>
      <c r="Z3887" s="34">
        <v>11.481</v>
      </c>
      <c r="AA3887" s="2"/>
      <c r="AB3887" s="2"/>
      <c r="AC3887" s="2"/>
      <c r="AD3887" s="2"/>
      <c r="AE3887" s="2"/>
      <c r="AF3887" s="2"/>
      <c r="AG3887" s="2"/>
      <c r="AH3887" s="2"/>
      <c r="AI3887" s="2"/>
    </row>
    <row r="3888" spans="1:35" x14ac:dyDescent="0.3">
      <c r="A3888" s="2"/>
      <c r="B3888" s="2"/>
      <c r="C3888" s="2" t="s">
        <v>774</v>
      </c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 t="s">
        <v>70</v>
      </c>
      <c r="T3888" s="2" t="s">
        <v>71</v>
      </c>
      <c r="U3888" s="2" t="s">
        <v>8</v>
      </c>
      <c r="V3888" s="2" t="s">
        <v>94</v>
      </c>
      <c r="W3888" s="2"/>
      <c r="X3888" s="2">
        <v>3.5245860000000002</v>
      </c>
      <c r="Y3888" s="34">
        <v>0.17599999999999999</v>
      </c>
      <c r="Z3888" s="34">
        <v>0.17599999999999999</v>
      </c>
      <c r="AA3888" s="2"/>
      <c r="AB3888" s="2"/>
      <c r="AC3888" s="2"/>
      <c r="AD3888" s="2"/>
      <c r="AE3888" s="2"/>
      <c r="AF3888" s="2"/>
      <c r="AG3888" s="2"/>
      <c r="AH3888" s="2"/>
      <c r="AI3888" s="2"/>
    </row>
    <row r="3889" spans="1:35" x14ac:dyDescent="0.3">
      <c r="A3889" s="2"/>
      <c r="B3889" s="2"/>
      <c r="C3889" s="2" t="s">
        <v>774</v>
      </c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 t="s">
        <v>70</v>
      </c>
      <c r="T3889" s="2" t="s">
        <v>71</v>
      </c>
      <c r="U3889" s="2" t="s">
        <v>8</v>
      </c>
      <c r="V3889" s="2" t="s">
        <v>94</v>
      </c>
      <c r="W3889" s="2"/>
      <c r="X3889" s="2">
        <v>95.886972999999998</v>
      </c>
      <c r="Y3889" s="34">
        <v>4.8025000000000002</v>
      </c>
      <c r="Z3889" s="34">
        <v>4.8025000000000002</v>
      </c>
      <c r="AA3889" s="2"/>
      <c r="AB3889" s="2"/>
      <c r="AC3889" s="2"/>
      <c r="AD3889" s="2"/>
      <c r="AE3889" s="2"/>
      <c r="AF3889" s="2"/>
      <c r="AG3889" s="2"/>
      <c r="AH3889" s="2"/>
      <c r="AI3889" s="2"/>
    </row>
    <row r="3890" spans="1:35" x14ac:dyDescent="0.3">
      <c r="A3890" s="2"/>
      <c r="B3890" s="2"/>
      <c r="C3890" s="2" t="s">
        <v>775</v>
      </c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 t="s">
        <v>70</v>
      </c>
      <c r="T3890" s="2" t="s">
        <v>71</v>
      </c>
      <c r="U3890" s="2" t="s">
        <v>8</v>
      </c>
      <c r="V3890" s="2" t="s">
        <v>94</v>
      </c>
      <c r="W3890" s="2"/>
      <c r="X3890" s="2">
        <v>3.9541050000000002</v>
      </c>
      <c r="Y3890" s="34">
        <v>0.19750000000000001</v>
      </c>
      <c r="Z3890" s="34">
        <v>0.19750000000000001</v>
      </c>
      <c r="AA3890" s="2"/>
      <c r="AB3890" s="2"/>
      <c r="AC3890" s="2"/>
      <c r="AD3890" s="2"/>
      <c r="AE3890" s="2"/>
      <c r="AF3890" s="2"/>
      <c r="AG3890" s="2"/>
      <c r="AH3890" s="2"/>
      <c r="AI3890" s="2"/>
    </row>
    <row r="3891" spans="1:35" x14ac:dyDescent="0.3">
      <c r="A3891" s="2"/>
      <c r="B3891" s="2"/>
      <c r="C3891" s="2" t="s">
        <v>775</v>
      </c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 t="s">
        <v>70</v>
      </c>
      <c r="T3891" s="2" t="s">
        <v>71</v>
      </c>
      <c r="U3891" s="2" t="s">
        <v>8</v>
      </c>
      <c r="V3891" s="2" t="s">
        <v>94</v>
      </c>
      <c r="W3891" s="2"/>
      <c r="X3891" s="2">
        <v>107.592795</v>
      </c>
      <c r="Y3891" s="34">
        <v>5.3875000000000002</v>
      </c>
      <c r="Z3891" s="34">
        <v>5.3875000000000002</v>
      </c>
      <c r="AA3891" s="2"/>
      <c r="AB3891" s="2"/>
      <c r="AC3891" s="2"/>
      <c r="AD3891" s="2"/>
      <c r="AE3891" s="2"/>
      <c r="AF3891" s="2"/>
      <c r="AG3891" s="2"/>
      <c r="AH3891" s="2"/>
      <c r="AI3891" s="2"/>
    </row>
    <row r="3892" spans="1:35" x14ac:dyDescent="0.3">
      <c r="A3892" s="2"/>
      <c r="B3892" s="2"/>
      <c r="C3892" s="2" t="s">
        <v>776</v>
      </c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 t="s">
        <v>70</v>
      </c>
      <c r="T3892" s="2" t="s">
        <v>71</v>
      </c>
      <c r="U3892" s="2" t="s">
        <v>8</v>
      </c>
      <c r="V3892" s="2" t="s">
        <v>94</v>
      </c>
      <c r="W3892" s="2"/>
      <c r="X3892" s="2">
        <v>2.4851730000000001</v>
      </c>
      <c r="Y3892" s="34">
        <v>0.1245</v>
      </c>
      <c r="Z3892" s="34">
        <v>0.1245</v>
      </c>
      <c r="AA3892" s="2"/>
      <c r="AB3892" s="2"/>
      <c r="AC3892" s="2"/>
      <c r="AD3892" s="2"/>
      <c r="AE3892" s="2"/>
      <c r="AF3892" s="2"/>
      <c r="AG3892" s="2"/>
      <c r="AH3892" s="2"/>
      <c r="AI3892" s="2"/>
    </row>
    <row r="3893" spans="1:35" x14ac:dyDescent="0.3">
      <c r="A3893" s="2"/>
      <c r="B3893" s="2"/>
      <c r="C3893" s="2" t="s">
        <v>776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 t="s">
        <v>70</v>
      </c>
      <c r="T3893" s="2" t="s">
        <v>71</v>
      </c>
      <c r="U3893" s="2" t="s">
        <v>8</v>
      </c>
      <c r="V3893" s="2" t="s">
        <v>94</v>
      </c>
      <c r="W3893" s="2"/>
      <c r="X3893" s="2">
        <v>67.559510000000003</v>
      </c>
      <c r="Y3893" s="34">
        <v>3.3860000000000001</v>
      </c>
      <c r="Z3893" s="34">
        <v>3.3860000000000001</v>
      </c>
      <c r="AA3893" s="2"/>
      <c r="AB3893" s="2"/>
      <c r="AC3893" s="2"/>
      <c r="AD3893" s="2"/>
      <c r="AE3893" s="2"/>
      <c r="AF3893" s="2"/>
      <c r="AG3893" s="2"/>
      <c r="AH3893" s="2"/>
      <c r="AI3893" s="2"/>
    </row>
    <row r="3894" spans="1:35" x14ac:dyDescent="0.3">
      <c r="A3894" s="2"/>
      <c r="B3894" s="2"/>
      <c r="C3894" s="2" t="s">
        <v>777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 t="s">
        <v>70</v>
      </c>
      <c r="T3894" s="2" t="s">
        <v>71</v>
      </c>
      <c r="U3894" s="2" t="s">
        <v>8</v>
      </c>
      <c r="V3894" s="2" t="s">
        <v>94</v>
      </c>
      <c r="W3894" s="2"/>
      <c r="X3894" s="2">
        <v>3.7098100000000001</v>
      </c>
      <c r="Y3894" s="34">
        <v>0.1855</v>
      </c>
      <c r="Z3894" s="34">
        <v>0.1855</v>
      </c>
      <c r="AA3894" s="2"/>
      <c r="AB3894" s="2"/>
      <c r="AC3894" s="2"/>
      <c r="AD3894" s="2"/>
      <c r="AE3894" s="2"/>
      <c r="AF3894" s="2"/>
      <c r="AG3894" s="2"/>
      <c r="AH3894" s="2"/>
      <c r="AI3894" s="2"/>
    </row>
    <row r="3895" spans="1:35" x14ac:dyDescent="0.3">
      <c r="A3895" s="2"/>
      <c r="B3895" s="2"/>
      <c r="C3895" s="2" t="s">
        <v>777</v>
      </c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 t="s">
        <v>70</v>
      </c>
      <c r="T3895" s="2" t="s">
        <v>71</v>
      </c>
      <c r="U3895" s="2" t="s">
        <v>8</v>
      </c>
      <c r="V3895" s="2" t="s">
        <v>94</v>
      </c>
      <c r="W3895" s="2"/>
      <c r="X3895" s="2">
        <v>87.616724000000005</v>
      </c>
      <c r="Y3895" s="34">
        <v>4.3890000000000002</v>
      </c>
      <c r="Z3895" s="34">
        <v>4.3890000000000002</v>
      </c>
      <c r="AA3895" s="2"/>
      <c r="AB3895" s="2"/>
      <c r="AC3895" s="2"/>
      <c r="AD3895" s="2"/>
      <c r="AE3895" s="2"/>
      <c r="AF3895" s="2"/>
      <c r="AG3895" s="2"/>
      <c r="AH3895" s="2"/>
      <c r="AI3895" s="2"/>
    </row>
    <row r="3896" spans="1:35" x14ac:dyDescent="0.3">
      <c r="A3896" s="2"/>
      <c r="B3896" s="2"/>
      <c r="C3896" s="2" t="s">
        <v>778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 t="s">
        <v>70</v>
      </c>
      <c r="T3896" s="2" t="s">
        <v>71</v>
      </c>
      <c r="U3896" s="2" t="s">
        <v>8</v>
      </c>
      <c r="V3896" s="2" t="s">
        <v>94</v>
      </c>
      <c r="W3896" s="2"/>
      <c r="X3896" s="2">
        <v>5.1347990000000001</v>
      </c>
      <c r="Y3896" s="34">
        <v>0.25650000000000001</v>
      </c>
      <c r="Z3896" s="34">
        <v>0.25650000000000001</v>
      </c>
      <c r="AA3896" s="2"/>
      <c r="AB3896" s="2"/>
      <c r="AC3896" s="2"/>
      <c r="AD3896" s="2"/>
      <c r="AE3896" s="2"/>
      <c r="AF3896" s="2"/>
      <c r="AG3896" s="2"/>
      <c r="AH3896" s="2"/>
      <c r="AI3896" s="2"/>
    </row>
    <row r="3897" spans="1:35" x14ac:dyDescent="0.3">
      <c r="A3897" s="2"/>
      <c r="B3897" s="2"/>
      <c r="C3897" s="2" t="s">
        <v>778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 t="s">
        <v>70</v>
      </c>
      <c r="T3897" s="2" t="s">
        <v>71</v>
      </c>
      <c r="U3897" s="2" t="s">
        <v>8</v>
      </c>
      <c r="V3897" s="2" t="s">
        <v>94</v>
      </c>
      <c r="W3897" s="2"/>
      <c r="X3897" s="2">
        <v>139.77064999999999</v>
      </c>
      <c r="Y3897" s="34">
        <v>6.9965000000000002</v>
      </c>
      <c r="Z3897" s="34">
        <v>6.9965000000000002</v>
      </c>
      <c r="AA3897" s="2"/>
      <c r="AB3897" s="2"/>
      <c r="AC3897" s="2"/>
      <c r="AD3897" s="2"/>
      <c r="AE3897" s="2"/>
      <c r="AF3897" s="2"/>
      <c r="AG3897" s="2"/>
      <c r="AH3897" s="2"/>
      <c r="AI3897" s="2"/>
    </row>
    <row r="3898" spans="1:35" x14ac:dyDescent="0.3">
      <c r="A3898" s="2"/>
      <c r="B3898" s="2"/>
      <c r="C3898" s="2" t="s">
        <v>779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 t="s">
        <v>70</v>
      </c>
      <c r="T3898" s="2" t="s">
        <v>71</v>
      </c>
      <c r="U3898" s="2" t="s">
        <v>8</v>
      </c>
      <c r="V3898" s="2" t="s">
        <v>94</v>
      </c>
      <c r="W3898" s="2"/>
      <c r="X3898" s="2">
        <v>3.0582500000000001</v>
      </c>
      <c r="Y3898" s="34">
        <v>0.153</v>
      </c>
      <c r="Z3898" s="34">
        <v>0.153</v>
      </c>
      <c r="AA3898" s="2"/>
      <c r="AB3898" s="2"/>
      <c r="AC3898" s="2"/>
      <c r="AD3898" s="2"/>
      <c r="AE3898" s="2"/>
      <c r="AF3898" s="2"/>
      <c r="AG3898" s="2"/>
      <c r="AH3898" s="2"/>
      <c r="AI3898" s="2"/>
    </row>
    <row r="3899" spans="1:35" x14ac:dyDescent="0.3">
      <c r="A3899" s="2"/>
      <c r="B3899" s="2"/>
      <c r="C3899" s="2" t="s">
        <v>779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 t="s">
        <v>70</v>
      </c>
      <c r="T3899" s="2" t="s">
        <v>71</v>
      </c>
      <c r="U3899" s="2" t="s">
        <v>8</v>
      </c>
      <c r="V3899" s="2" t="s">
        <v>94</v>
      </c>
      <c r="W3899" s="2"/>
      <c r="X3899" s="2">
        <v>123.098108</v>
      </c>
      <c r="Y3899" s="34">
        <v>6.1630000000000003</v>
      </c>
      <c r="Z3899" s="34">
        <v>6.1630000000000003</v>
      </c>
      <c r="AA3899" s="2"/>
      <c r="AB3899" s="2"/>
      <c r="AC3899" s="2"/>
      <c r="AD3899" s="2"/>
      <c r="AE3899" s="2"/>
      <c r="AF3899" s="2"/>
      <c r="AG3899" s="2"/>
      <c r="AH3899" s="2"/>
      <c r="AI3899" s="2"/>
    </row>
    <row r="3900" spans="1:35" x14ac:dyDescent="0.3">
      <c r="A3900" s="2"/>
      <c r="B3900" s="2"/>
      <c r="C3900" s="2" t="s">
        <v>779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 t="s">
        <v>70</v>
      </c>
      <c r="T3900" s="2" t="s">
        <v>71</v>
      </c>
      <c r="U3900" s="2" t="s">
        <v>8</v>
      </c>
      <c r="V3900" s="2" t="s">
        <v>94</v>
      </c>
      <c r="W3900" s="2"/>
      <c r="X3900" s="2">
        <v>3.0582500000000001</v>
      </c>
      <c r="Y3900" s="34">
        <v>0.153</v>
      </c>
      <c r="Z3900" s="34">
        <v>0.153</v>
      </c>
      <c r="AA3900" s="2"/>
      <c r="AB3900" s="2"/>
      <c r="AC3900" s="2"/>
      <c r="AD3900" s="2"/>
      <c r="AE3900" s="2"/>
      <c r="AF3900" s="2"/>
      <c r="AG3900" s="2"/>
      <c r="AH3900" s="2"/>
      <c r="AI3900" s="2"/>
    </row>
    <row r="3901" spans="1:35" x14ac:dyDescent="0.3">
      <c r="A3901" s="2"/>
      <c r="B3901" s="2"/>
      <c r="C3901" s="2" t="s">
        <v>779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 t="s">
        <v>70</v>
      </c>
      <c r="T3901" s="2" t="s">
        <v>71</v>
      </c>
      <c r="U3901" s="2" t="s">
        <v>8</v>
      </c>
      <c r="V3901" s="2" t="s">
        <v>94</v>
      </c>
      <c r="W3901" s="2"/>
      <c r="X3901" s="2">
        <v>123.098108</v>
      </c>
      <c r="Y3901" s="34">
        <v>6.1630000000000003</v>
      </c>
      <c r="Z3901" s="34">
        <v>6.1630000000000003</v>
      </c>
      <c r="AA3901" s="2"/>
      <c r="AB3901" s="2"/>
      <c r="AC3901" s="2"/>
      <c r="AD3901" s="2"/>
      <c r="AE3901" s="2"/>
      <c r="AF3901" s="2"/>
      <c r="AG3901" s="2"/>
      <c r="AH3901" s="2"/>
      <c r="AI3901" s="2"/>
    </row>
    <row r="3902" spans="1:35" x14ac:dyDescent="0.3">
      <c r="A3902" s="2"/>
      <c r="B3902" s="2"/>
      <c r="C3902" s="2" t="s">
        <v>780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 t="s">
        <v>70</v>
      </c>
      <c r="T3902" s="2" t="s">
        <v>71</v>
      </c>
      <c r="U3902" s="2" t="s">
        <v>8</v>
      </c>
      <c r="V3902" s="2" t="s">
        <v>94</v>
      </c>
      <c r="W3902" s="2"/>
      <c r="X3902" s="2">
        <v>3.9204889999999999</v>
      </c>
      <c r="Y3902" s="34">
        <v>0.19600000000000001</v>
      </c>
      <c r="Z3902" s="34">
        <v>0.19600000000000001</v>
      </c>
      <c r="AA3902" s="2"/>
      <c r="AB3902" s="2"/>
      <c r="AC3902" s="2"/>
      <c r="AD3902" s="2"/>
      <c r="AE3902" s="2"/>
      <c r="AF3902" s="2"/>
      <c r="AG3902" s="2"/>
      <c r="AH3902" s="2"/>
      <c r="AI3902" s="2"/>
    </row>
    <row r="3903" spans="1:35" x14ac:dyDescent="0.3">
      <c r="A3903" s="2"/>
      <c r="B3903" s="2"/>
      <c r="C3903" s="2" t="s">
        <v>780</v>
      </c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 t="s">
        <v>70</v>
      </c>
      <c r="T3903" s="2" t="s">
        <v>71</v>
      </c>
      <c r="U3903" s="2" t="s">
        <v>8</v>
      </c>
      <c r="V3903" s="2" t="s">
        <v>94</v>
      </c>
      <c r="W3903" s="2"/>
      <c r="X3903" s="2">
        <v>106.67666</v>
      </c>
      <c r="Y3903" s="34">
        <v>5.3419999999999996</v>
      </c>
      <c r="Z3903" s="34">
        <v>5.3419999999999996</v>
      </c>
      <c r="AA3903" s="2"/>
      <c r="AB3903" s="2"/>
      <c r="AC3903" s="2"/>
      <c r="AD3903" s="2"/>
      <c r="AE3903" s="2"/>
      <c r="AF3903" s="2"/>
      <c r="AG3903" s="2"/>
      <c r="AH3903" s="2"/>
      <c r="AI3903" s="2"/>
    </row>
    <row r="3904" spans="1:35" x14ac:dyDescent="0.3">
      <c r="A3904" s="2"/>
      <c r="B3904" s="2"/>
      <c r="C3904" s="2" t="s">
        <v>780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 t="s">
        <v>70</v>
      </c>
      <c r="T3904" s="2" t="s">
        <v>71</v>
      </c>
      <c r="U3904" s="2" t="s">
        <v>8</v>
      </c>
      <c r="V3904" s="2" t="s">
        <v>94</v>
      </c>
      <c r="W3904" s="2"/>
      <c r="X3904" s="2">
        <v>3.9204889999999999</v>
      </c>
      <c r="Y3904" s="34">
        <v>0.19600000000000001</v>
      </c>
      <c r="Z3904" s="34">
        <v>0.19600000000000001</v>
      </c>
      <c r="AA3904" s="2"/>
      <c r="AB3904" s="2"/>
      <c r="AC3904" s="2"/>
      <c r="AD3904" s="2"/>
      <c r="AE3904" s="2"/>
      <c r="AF3904" s="2"/>
      <c r="AG3904" s="2"/>
      <c r="AH3904" s="2"/>
      <c r="AI3904" s="2"/>
    </row>
    <row r="3905" spans="1:35" x14ac:dyDescent="0.3">
      <c r="A3905" s="2"/>
      <c r="B3905" s="2"/>
      <c r="C3905" s="2" t="s">
        <v>780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 t="s">
        <v>70</v>
      </c>
      <c r="T3905" s="2" t="s">
        <v>71</v>
      </c>
      <c r="U3905" s="2" t="s">
        <v>8</v>
      </c>
      <c r="V3905" s="2" t="s">
        <v>94</v>
      </c>
      <c r="W3905" s="2"/>
      <c r="X3905" s="2">
        <v>92.602103</v>
      </c>
      <c r="Y3905" s="34">
        <v>4.6379999999999999</v>
      </c>
      <c r="Z3905" s="34">
        <v>4.6379999999999999</v>
      </c>
      <c r="AA3905" s="2"/>
      <c r="AB3905" s="2"/>
      <c r="AC3905" s="2"/>
      <c r="AD3905" s="2"/>
      <c r="AE3905" s="2"/>
      <c r="AF3905" s="2"/>
      <c r="AG3905" s="2"/>
      <c r="AH3905" s="2"/>
      <c r="AI3905" s="2"/>
    </row>
    <row r="3906" spans="1:35" x14ac:dyDescent="0.3">
      <c r="A3906" s="2"/>
      <c r="B3906" s="2"/>
      <c r="C3906" s="2" t="s">
        <v>780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 t="s">
        <v>70</v>
      </c>
      <c r="T3906" s="2" t="s">
        <v>71</v>
      </c>
      <c r="U3906" s="2" t="s">
        <v>8</v>
      </c>
      <c r="V3906" s="2" t="s">
        <v>94</v>
      </c>
      <c r="W3906" s="2"/>
      <c r="X3906" s="2">
        <v>3.9204889999999999</v>
      </c>
      <c r="Y3906" s="34">
        <v>0.19600000000000001</v>
      </c>
      <c r="Z3906" s="34">
        <v>0.19600000000000001</v>
      </c>
      <c r="AA3906" s="2"/>
      <c r="AB3906" s="2"/>
      <c r="AC3906" s="2"/>
      <c r="AD3906" s="2"/>
      <c r="AE3906" s="2"/>
      <c r="AF3906" s="2"/>
      <c r="AG3906" s="2"/>
      <c r="AH3906" s="2"/>
      <c r="AI3906" s="2"/>
    </row>
    <row r="3907" spans="1:35" x14ac:dyDescent="0.3">
      <c r="A3907" s="2"/>
      <c r="B3907" s="2"/>
      <c r="C3907" s="2" t="s">
        <v>780</v>
      </c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 t="s">
        <v>70</v>
      </c>
      <c r="T3907" s="2" t="s">
        <v>71</v>
      </c>
      <c r="U3907" s="2" t="s">
        <v>8</v>
      </c>
      <c r="V3907" s="2" t="s">
        <v>94</v>
      </c>
      <c r="W3907" s="2"/>
      <c r="X3907" s="2">
        <v>92.602103</v>
      </c>
      <c r="Y3907" s="34">
        <v>4.6379999999999999</v>
      </c>
      <c r="Z3907" s="34">
        <v>4.6379999999999999</v>
      </c>
      <c r="AA3907" s="2"/>
      <c r="AB3907" s="2"/>
      <c r="AC3907" s="2"/>
      <c r="AD3907" s="2"/>
      <c r="AE3907" s="2"/>
      <c r="AF3907" s="2"/>
      <c r="AG3907" s="2"/>
      <c r="AH3907" s="2"/>
      <c r="AI3907" s="2"/>
    </row>
    <row r="3908" spans="1:35" x14ac:dyDescent="0.3">
      <c r="A3908" s="2"/>
      <c r="B3908" s="2"/>
      <c r="C3908" s="2">
        <v>666028758</v>
      </c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 t="s">
        <v>70</v>
      </c>
      <c r="T3908" s="2" t="s">
        <v>71</v>
      </c>
      <c r="U3908" s="2" t="s">
        <v>8</v>
      </c>
      <c r="V3908" s="2" t="s">
        <v>94</v>
      </c>
      <c r="W3908" s="2"/>
      <c r="X3908" s="2">
        <v>2133.2752799999998</v>
      </c>
      <c r="Y3908" s="34">
        <v>106.75749999999999</v>
      </c>
      <c r="Z3908" s="34">
        <v>106.75749999999999</v>
      </c>
      <c r="AA3908" s="2"/>
      <c r="AB3908" s="2"/>
      <c r="AC3908" s="2"/>
      <c r="AD3908" s="2"/>
      <c r="AE3908" s="2"/>
      <c r="AF3908" s="2"/>
      <c r="AG3908" s="2"/>
      <c r="AH3908" s="2"/>
      <c r="AI3908" s="2"/>
    </row>
    <row r="3909" spans="1:35" x14ac:dyDescent="0.3">
      <c r="A3909" s="2"/>
      <c r="B3909" s="2"/>
      <c r="C3909" s="2">
        <v>666028758</v>
      </c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 t="s">
        <v>70</v>
      </c>
      <c r="T3909" s="2" t="s">
        <v>71</v>
      </c>
      <c r="U3909" s="2" t="s">
        <v>8</v>
      </c>
      <c r="V3909" s="2" t="s">
        <v>94</v>
      </c>
      <c r="W3909" s="2"/>
      <c r="X3909" s="2">
        <v>14.378399999999999</v>
      </c>
      <c r="Y3909" s="34">
        <v>0.71899999999999997</v>
      </c>
      <c r="Z3909" s="34">
        <v>0.71899999999999997</v>
      </c>
      <c r="AA3909" s="2"/>
      <c r="AB3909" s="2"/>
      <c r="AC3909" s="2"/>
      <c r="AD3909" s="2"/>
      <c r="AE3909" s="2"/>
      <c r="AF3909" s="2"/>
      <c r="AG3909" s="2"/>
      <c r="AH3909" s="2"/>
      <c r="AI3909" s="2"/>
    </row>
    <row r="3910" spans="1:35" x14ac:dyDescent="0.3">
      <c r="A3910" s="2"/>
      <c r="B3910" s="2"/>
      <c r="C3910" s="2">
        <v>471046563</v>
      </c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 t="s">
        <v>70</v>
      </c>
      <c r="T3910" s="2" t="s">
        <v>71</v>
      </c>
      <c r="U3910" s="2" t="s">
        <v>8</v>
      </c>
      <c r="V3910" s="2" t="s">
        <v>94</v>
      </c>
      <c r="W3910" s="2"/>
      <c r="X3910" s="2">
        <v>-66.150949999999995</v>
      </c>
      <c r="Y3910" s="34">
        <v>-6.6420000000000003</v>
      </c>
      <c r="Z3910" s="34">
        <v>-6.6420000000000003</v>
      </c>
      <c r="AA3910" s="2"/>
      <c r="AB3910" s="2"/>
      <c r="AC3910" s="2"/>
      <c r="AD3910" s="2"/>
      <c r="AE3910" s="2"/>
      <c r="AF3910" s="2"/>
      <c r="AG3910" s="2"/>
      <c r="AH3910" s="2"/>
      <c r="AI3910" s="2"/>
    </row>
    <row r="3911" spans="1:35" x14ac:dyDescent="0.3">
      <c r="A3911" s="2"/>
      <c r="B3911" s="2"/>
      <c r="C3911" s="2">
        <v>471046563</v>
      </c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 t="s">
        <v>70</v>
      </c>
      <c r="T3911" s="2" t="s">
        <v>71</v>
      </c>
      <c r="U3911" s="2" t="s">
        <v>8</v>
      </c>
      <c r="V3911" s="2" t="s">
        <v>94</v>
      </c>
      <c r="W3911" s="2"/>
      <c r="X3911" s="2">
        <v>-6.6435659999999999</v>
      </c>
      <c r="Y3911" s="34">
        <v>-0.66400000000000003</v>
      </c>
      <c r="Z3911" s="34">
        <v>-0.66400000000000003</v>
      </c>
      <c r="AA3911" s="2"/>
      <c r="AB3911" s="2"/>
      <c r="AC3911" s="2"/>
      <c r="AD3911" s="2"/>
      <c r="AE3911" s="2"/>
      <c r="AF3911" s="2"/>
      <c r="AG3911" s="2"/>
      <c r="AH3911" s="2"/>
      <c r="AI3911" s="2"/>
    </row>
    <row r="3912" spans="1:35" x14ac:dyDescent="0.3">
      <c r="A3912" s="2"/>
      <c r="B3912" s="2"/>
      <c r="C3912" s="2">
        <v>471046563</v>
      </c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 t="s">
        <v>70</v>
      </c>
      <c r="T3912" s="2" t="s">
        <v>71</v>
      </c>
      <c r="U3912" s="2" t="s">
        <v>8</v>
      </c>
      <c r="V3912" s="2" t="s">
        <v>94</v>
      </c>
      <c r="W3912" s="2"/>
      <c r="X3912" s="2">
        <v>-66.150949999999995</v>
      </c>
      <c r="Y3912" s="34">
        <v>-6.6420000000000003</v>
      </c>
      <c r="Z3912" s="34">
        <v>-6.6420000000000003</v>
      </c>
      <c r="AA3912" s="2"/>
      <c r="AB3912" s="2"/>
      <c r="AC3912" s="2"/>
      <c r="AD3912" s="2"/>
      <c r="AE3912" s="2"/>
      <c r="AF3912" s="2"/>
      <c r="AG3912" s="2"/>
      <c r="AH3912" s="2"/>
      <c r="AI3912" s="2"/>
    </row>
    <row r="3913" spans="1:35" x14ac:dyDescent="0.3">
      <c r="A3913" s="2"/>
      <c r="B3913" s="2"/>
      <c r="C3913" s="2">
        <v>471046563</v>
      </c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 t="s">
        <v>70</v>
      </c>
      <c r="T3913" s="2" t="s">
        <v>71</v>
      </c>
      <c r="U3913" s="2" t="s">
        <v>8</v>
      </c>
      <c r="V3913" s="2" t="s">
        <v>94</v>
      </c>
      <c r="W3913" s="2"/>
      <c r="X3913" s="2">
        <v>-6.6435659999999999</v>
      </c>
      <c r="Y3913" s="34">
        <v>-0.66400000000000003</v>
      </c>
      <c r="Z3913" s="34">
        <v>-0.66400000000000003</v>
      </c>
      <c r="AA3913" s="2"/>
      <c r="AB3913" s="2"/>
      <c r="AC3913" s="2"/>
      <c r="AD3913" s="2"/>
      <c r="AE3913" s="2"/>
      <c r="AF3913" s="2"/>
      <c r="AG3913" s="2"/>
      <c r="AH3913" s="2"/>
      <c r="AI3913" s="2"/>
    </row>
    <row r="3914" spans="1:35" x14ac:dyDescent="0.3">
      <c r="A3914" s="2"/>
      <c r="B3914" s="2"/>
      <c r="C3914" s="2">
        <v>471046563</v>
      </c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 t="s">
        <v>70</v>
      </c>
      <c r="T3914" s="2" t="s">
        <v>71</v>
      </c>
      <c r="U3914" s="2" t="s">
        <v>8</v>
      </c>
      <c r="V3914" s="2" t="s">
        <v>94</v>
      </c>
      <c r="W3914" s="2"/>
      <c r="X3914" s="2">
        <v>-66.150949999999995</v>
      </c>
      <c r="Y3914" s="34">
        <v>-6.6420000000000003</v>
      </c>
      <c r="Z3914" s="34">
        <v>-6.6420000000000003</v>
      </c>
      <c r="AA3914" s="2"/>
      <c r="AB3914" s="2"/>
      <c r="AC3914" s="2"/>
      <c r="AD3914" s="2"/>
      <c r="AE3914" s="2"/>
      <c r="AF3914" s="2"/>
      <c r="AG3914" s="2"/>
      <c r="AH3914" s="2"/>
      <c r="AI3914" s="2"/>
    </row>
    <row r="3915" spans="1:35" x14ac:dyDescent="0.3">
      <c r="A3915" s="2"/>
      <c r="B3915" s="2"/>
      <c r="C3915" s="2">
        <v>471046563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 t="s">
        <v>70</v>
      </c>
      <c r="T3915" s="2" t="s">
        <v>71</v>
      </c>
      <c r="U3915" s="2" t="s">
        <v>8</v>
      </c>
      <c r="V3915" s="2" t="s">
        <v>94</v>
      </c>
      <c r="W3915" s="2"/>
      <c r="X3915" s="2">
        <v>-6.6435659999999999</v>
      </c>
      <c r="Y3915" s="34">
        <v>-0.66400000000000003</v>
      </c>
      <c r="Z3915" s="34">
        <v>-0.66400000000000003</v>
      </c>
      <c r="AA3915" s="2"/>
      <c r="AB3915" s="2"/>
      <c r="AC3915" s="2"/>
      <c r="AD3915" s="2"/>
      <c r="AE3915" s="2"/>
      <c r="AF3915" s="2"/>
      <c r="AG3915" s="2"/>
      <c r="AH3915" s="2"/>
      <c r="AI3915" s="2"/>
    </row>
    <row r="3916" spans="1:35" x14ac:dyDescent="0.3">
      <c r="A3916" s="2"/>
      <c r="B3916" s="2"/>
      <c r="C3916" s="2">
        <v>471046563</v>
      </c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 t="s">
        <v>70</v>
      </c>
      <c r="T3916" s="2" t="s">
        <v>71</v>
      </c>
      <c r="U3916" s="2" t="s">
        <v>8</v>
      </c>
      <c r="V3916" s="2" t="s">
        <v>94</v>
      </c>
      <c r="W3916" s="2"/>
      <c r="X3916" s="2">
        <v>-66.150949999999995</v>
      </c>
      <c r="Y3916" s="34">
        <v>-6.6420000000000003</v>
      </c>
      <c r="Z3916" s="34">
        <v>-6.6420000000000003</v>
      </c>
      <c r="AA3916" s="2"/>
      <c r="AB3916" s="2"/>
      <c r="AC3916" s="2"/>
      <c r="AD3916" s="2"/>
      <c r="AE3916" s="2"/>
      <c r="AF3916" s="2"/>
      <c r="AG3916" s="2"/>
      <c r="AH3916" s="2"/>
      <c r="AI3916" s="2"/>
    </row>
    <row r="3917" spans="1:35" x14ac:dyDescent="0.3">
      <c r="A3917" s="2"/>
      <c r="B3917" s="2"/>
      <c r="C3917" s="2">
        <v>471046563</v>
      </c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 t="s">
        <v>70</v>
      </c>
      <c r="T3917" s="2" t="s">
        <v>71</v>
      </c>
      <c r="U3917" s="2" t="s">
        <v>8</v>
      </c>
      <c r="V3917" s="2" t="s">
        <v>94</v>
      </c>
      <c r="W3917" s="2"/>
      <c r="X3917" s="2">
        <v>-6.6435659999999999</v>
      </c>
      <c r="Y3917" s="34">
        <v>-0.66400000000000003</v>
      </c>
      <c r="Z3917" s="34">
        <v>-0.66400000000000003</v>
      </c>
      <c r="AA3917" s="2"/>
      <c r="AB3917" s="2"/>
      <c r="AC3917" s="2"/>
      <c r="AD3917" s="2"/>
      <c r="AE3917" s="2"/>
      <c r="AF3917" s="2"/>
      <c r="AG3917" s="2"/>
      <c r="AH3917" s="2"/>
      <c r="AI3917" s="2"/>
    </row>
    <row r="3918" spans="1:35" x14ac:dyDescent="0.3">
      <c r="A3918" s="2"/>
      <c r="B3918" s="2"/>
      <c r="C3918" s="2" t="s">
        <v>779</v>
      </c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 t="s">
        <v>70</v>
      </c>
      <c r="T3918" s="2" t="s">
        <v>71</v>
      </c>
      <c r="U3918" s="2" t="s">
        <v>8</v>
      </c>
      <c r="V3918" s="2" t="s">
        <v>94</v>
      </c>
      <c r="W3918" s="2"/>
      <c r="X3918" s="2">
        <v>-3.0582500000000001</v>
      </c>
      <c r="Y3918" s="34">
        <v>-0.153</v>
      </c>
      <c r="Z3918" s="34">
        <v>-0.153</v>
      </c>
      <c r="AA3918" s="2"/>
      <c r="AB3918" s="2"/>
      <c r="AC3918" s="2"/>
      <c r="AD3918" s="2"/>
      <c r="AE3918" s="2"/>
      <c r="AF3918" s="2"/>
      <c r="AG3918" s="2"/>
      <c r="AH3918" s="2"/>
      <c r="AI3918" s="2"/>
    </row>
    <row r="3919" spans="1:35" x14ac:dyDescent="0.3">
      <c r="A3919" s="2"/>
      <c r="B3919" s="2"/>
      <c r="C3919" s="2" t="s">
        <v>779</v>
      </c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 t="s">
        <v>70</v>
      </c>
      <c r="T3919" s="2" t="s">
        <v>71</v>
      </c>
      <c r="U3919" s="2" t="s">
        <v>8</v>
      </c>
      <c r="V3919" s="2" t="s">
        <v>94</v>
      </c>
      <c r="W3919" s="2"/>
      <c r="X3919" s="2">
        <v>-123.098108</v>
      </c>
      <c r="Y3919" s="34">
        <v>-6.1630000000000003</v>
      </c>
      <c r="Z3919" s="34">
        <v>-6.1630000000000003</v>
      </c>
      <c r="AA3919" s="2"/>
      <c r="AB3919" s="2"/>
      <c r="AC3919" s="2"/>
      <c r="AD3919" s="2"/>
      <c r="AE3919" s="2"/>
      <c r="AF3919" s="2"/>
      <c r="AG3919" s="2"/>
      <c r="AH3919" s="2"/>
      <c r="AI3919" s="2"/>
    </row>
    <row r="3920" spans="1:35" x14ac:dyDescent="0.3">
      <c r="A3920" s="2"/>
      <c r="B3920" s="2"/>
      <c r="C3920" s="2" t="s">
        <v>780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 t="s">
        <v>70</v>
      </c>
      <c r="T3920" s="2" t="s">
        <v>71</v>
      </c>
      <c r="U3920" s="2" t="s">
        <v>8</v>
      </c>
      <c r="V3920" s="2" t="s">
        <v>94</v>
      </c>
      <c r="W3920" s="2"/>
      <c r="X3920" s="2">
        <v>-3.9204889999999999</v>
      </c>
      <c r="Y3920" s="34">
        <v>-0.19600000000000001</v>
      </c>
      <c r="Z3920" s="34">
        <v>-0.19600000000000001</v>
      </c>
      <c r="AA3920" s="2"/>
      <c r="AB3920" s="2"/>
      <c r="AC3920" s="2"/>
      <c r="AD3920" s="2"/>
      <c r="AE3920" s="2"/>
      <c r="AF3920" s="2"/>
      <c r="AG3920" s="2"/>
      <c r="AH3920" s="2"/>
      <c r="AI3920" s="2"/>
    </row>
    <row r="3921" spans="1:35" x14ac:dyDescent="0.3">
      <c r="A3921" s="2"/>
      <c r="B3921" s="2"/>
      <c r="C3921" s="2" t="s">
        <v>780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 t="s">
        <v>70</v>
      </c>
      <c r="T3921" s="2" t="s">
        <v>71</v>
      </c>
      <c r="U3921" s="2" t="s">
        <v>8</v>
      </c>
      <c r="V3921" s="2" t="s">
        <v>94</v>
      </c>
      <c r="W3921" s="2"/>
      <c r="X3921" s="2">
        <v>-106.67666</v>
      </c>
      <c r="Y3921" s="34">
        <v>-5.3419999999999996</v>
      </c>
      <c r="Z3921" s="34">
        <v>-5.3419999999999996</v>
      </c>
      <c r="AA3921" s="2"/>
      <c r="AB3921" s="2"/>
      <c r="AC3921" s="2"/>
      <c r="AD3921" s="2"/>
      <c r="AE3921" s="2"/>
      <c r="AF3921" s="2"/>
      <c r="AG3921" s="2"/>
      <c r="AH3921" s="2"/>
      <c r="AI3921" s="2"/>
    </row>
    <row r="3922" spans="1:35" x14ac:dyDescent="0.3">
      <c r="A3922" s="2"/>
      <c r="B3922" s="2"/>
      <c r="C3922" s="2" t="s">
        <v>780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 t="s">
        <v>70</v>
      </c>
      <c r="T3922" s="2" t="s">
        <v>71</v>
      </c>
      <c r="U3922" s="2" t="s">
        <v>8</v>
      </c>
      <c r="V3922" s="2" t="s">
        <v>94</v>
      </c>
      <c r="W3922" s="2"/>
      <c r="X3922" s="2">
        <v>-3.9204889999999999</v>
      </c>
      <c r="Y3922" s="34">
        <v>-0.19600000000000001</v>
      </c>
      <c r="Z3922" s="34">
        <v>-0.19600000000000001</v>
      </c>
      <c r="AA3922" s="2"/>
      <c r="AB3922" s="2"/>
      <c r="AC3922" s="2"/>
      <c r="AD3922" s="2"/>
      <c r="AE3922" s="2"/>
      <c r="AF3922" s="2"/>
      <c r="AG3922" s="2"/>
      <c r="AH3922" s="2"/>
      <c r="AI3922" s="2"/>
    </row>
    <row r="3923" spans="1:35" x14ac:dyDescent="0.3">
      <c r="A3923" s="2"/>
      <c r="B3923" s="2"/>
      <c r="C3923" s="2" t="s">
        <v>780</v>
      </c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 t="s">
        <v>70</v>
      </c>
      <c r="T3923" s="2" t="s">
        <v>71</v>
      </c>
      <c r="U3923" s="2" t="s">
        <v>8</v>
      </c>
      <c r="V3923" s="2" t="s">
        <v>94</v>
      </c>
      <c r="W3923" s="2"/>
      <c r="X3923" s="2">
        <v>-92.602103</v>
      </c>
      <c r="Y3923" s="34">
        <v>-4.6379999999999999</v>
      </c>
      <c r="Z3923" s="34">
        <v>-4.6379999999999999</v>
      </c>
      <c r="AA3923" s="2"/>
      <c r="AB3923" s="2"/>
      <c r="AC3923" s="2"/>
      <c r="AD3923" s="2"/>
      <c r="AE3923" s="2"/>
      <c r="AF3923" s="2"/>
      <c r="AG3923" s="2"/>
      <c r="AH3923" s="2"/>
      <c r="AI3923" s="2"/>
    </row>
    <row r="3924" spans="1:35" x14ac:dyDescent="0.3">
      <c r="A3924" s="2"/>
      <c r="B3924" s="2"/>
      <c r="C3924" s="2" t="s">
        <v>780</v>
      </c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 t="s">
        <v>70</v>
      </c>
      <c r="T3924" s="2" t="s">
        <v>71</v>
      </c>
      <c r="U3924" s="2" t="s">
        <v>8</v>
      </c>
      <c r="V3924" s="2" t="s">
        <v>94</v>
      </c>
      <c r="W3924" s="2"/>
      <c r="X3924" s="2">
        <v>-3.9204889999999999</v>
      </c>
      <c r="Y3924" s="34">
        <v>-0.19600000000000001</v>
      </c>
      <c r="Z3924" s="34">
        <v>-0.19600000000000001</v>
      </c>
      <c r="AA3924" s="2"/>
      <c r="AB3924" s="2"/>
      <c r="AC3924" s="2"/>
      <c r="AD3924" s="2"/>
      <c r="AE3924" s="2"/>
      <c r="AF3924" s="2"/>
      <c r="AG3924" s="2"/>
      <c r="AH3924" s="2"/>
      <c r="AI3924" s="2"/>
    </row>
    <row r="3925" spans="1:35" x14ac:dyDescent="0.3">
      <c r="A3925" s="2"/>
      <c r="B3925" s="2"/>
      <c r="C3925" s="2" t="s">
        <v>780</v>
      </c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 t="s">
        <v>70</v>
      </c>
      <c r="T3925" s="2" t="s">
        <v>71</v>
      </c>
      <c r="U3925" s="2" t="s">
        <v>8</v>
      </c>
      <c r="V3925" s="2" t="s">
        <v>94</v>
      </c>
      <c r="W3925" s="2"/>
      <c r="X3925" s="2">
        <v>-92.602103</v>
      </c>
      <c r="Y3925" s="34">
        <v>-4.6379999999999999</v>
      </c>
      <c r="Z3925" s="34">
        <v>-4.6379999999999999</v>
      </c>
      <c r="AA3925" s="2"/>
      <c r="AB3925" s="2"/>
      <c r="AC3925" s="2"/>
      <c r="AD3925" s="2"/>
      <c r="AE3925" s="2"/>
      <c r="AF3925" s="2"/>
      <c r="AG3925" s="2"/>
      <c r="AH3925" s="2"/>
      <c r="AI3925" s="2"/>
    </row>
    <row r="3926" spans="1:35" x14ac:dyDescent="0.3">
      <c r="A3926" s="2"/>
      <c r="B3926" s="2"/>
      <c r="C3926" s="2" t="s">
        <v>780</v>
      </c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 t="s">
        <v>70</v>
      </c>
      <c r="T3926" s="2" t="s">
        <v>71</v>
      </c>
      <c r="U3926" s="2" t="s">
        <v>8</v>
      </c>
      <c r="V3926" s="2" t="s">
        <v>94</v>
      </c>
      <c r="W3926" s="2"/>
      <c r="X3926" s="2">
        <v>-3.9204889999999999</v>
      </c>
      <c r="Y3926" s="34">
        <v>-0.19600000000000001</v>
      </c>
      <c r="Z3926" s="34">
        <v>-0.19600000000000001</v>
      </c>
      <c r="AA3926" s="2"/>
      <c r="AB3926" s="2"/>
      <c r="AC3926" s="2"/>
      <c r="AD3926" s="2"/>
      <c r="AE3926" s="2"/>
      <c r="AF3926" s="2"/>
      <c r="AG3926" s="2"/>
      <c r="AH3926" s="2"/>
      <c r="AI3926" s="2"/>
    </row>
    <row r="3927" spans="1:35" x14ac:dyDescent="0.3">
      <c r="A3927" s="2"/>
      <c r="B3927" s="2"/>
      <c r="C3927" s="2" t="s">
        <v>780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 t="s">
        <v>70</v>
      </c>
      <c r="T3927" s="2" t="s">
        <v>71</v>
      </c>
      <c r="U3927" s="2" t="s">
        <v>8</v>
      </c>
      <c r="V3927" s="2" t="s">
        <v>94</v>
      </c>
      <c r="W3927" s="2"/>
      <c r="X3927" s="2">
        <v>-106.67666</v>
      </c>
      <c r="Y3927" s="34">
        <v>-5.3419999999999996</v>
      </c>
      <c r="Z3927" s="34">
        <v>-5.3419999999999996</v>
      </c>
      <c r="AA3927" s="2"/>
      <c r="AB3927" s="2"/>
      <c r="AC3927" s="2"/>
      <c r="AD3927" s="2"/>
      <c r="AE3927" s="2"/>
      <c r="AF3927" s="2"/>
      <c r="AG3927" s="2"/>
      <c r="AH3927" s="2"/>
      <c r="AI3927" s="2"/>
    </row>
    <row r="3928" spans="1:35" x14ac:dyDescent="0.3">
      <c r="A3928" s="2"/>
      <c r="B3928" s="2"/>
      <c r="C3928" s="2" t="s">
        <v>780</v>
      </c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 t="s">
        <v>70</v>
      </c>
      <c r="T3928" s="2" t="s">
        <v>71</v>
      </c>
      <c r="U3928" s="2" t="s">
        <v>8</v>
      </c>
      <c r="V3928" s="2" t="s">
        <v>94</v>
      </c>
      <c r="W3928" s="2"/>
      <c r="X3928" s="2">
        <v>-3.9204889999999999</v>
      </c>
      <c r="Y3928" s="34">
        <v>-0.19600000000000001</v>
      </c>
      <c r="Z3928" s="34">
        <v>-0.19600000000000001</v>
      </c>
      <c r="AA3928" s="2"/>
      <c r="AB3928" s="2"/>
      <c r="AC3928" s="2"/>
      <c r="AD3928" s="2"/>
      <c r="AE3928" s="2"/>
      <c r="AF3928" s="2"/>
      <c r="AG3928" s="2"/>
      <c r="AH3928" s="2"/>
      <c r="AI3928" s="2"/>
    </row>
    <row r="3929" spans="1:35" x14ac:dyDescent="0.3">
      <c r="A3929" s="2"/>
      <c r="B3929" s="2"/>
      <c r="C3929" s="2" t="s">
        <v>780</v>
      </c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 t="s">
        <v>70</v>
      </c>
      <c r="T3929" s="2" t="s">
        <v>71</v>
      </c>
      <c r="U3929" s="2" t="s">
        <v>8</v>
      </c>
      <c r="V3929" s="2" t="s">
        <v>94</v>
      </c>
      <c r="W3929" s="2"/>
      <c r="X3929" s="2">
        <v>-92.602103</v>
      </c>
      <c r="Y3929" s="34">
        <v>-4.6379999999999999</v>
      </c>
      <c r="Z3929" s="34">
        <v>-4.6379999999999999</v>
      </c>
      <c r="AA3929" s="2"/>
      <c r="AB3929" s="2"/>
      <c r="AC3929" s="2"/>
      <c r="AD3929" s="2"/>
      <c r="AE3929" s="2"/>
      <c r="AF3929" s="2"/>
      <c r="AG3929" s="2"/>
      <c r="AH3929" s="2"/>
      <c r="AI3929" s="2"/>
    </row>
    <row r="3930" spans="1:35" x14ac:dyDescent="0.3">
      <c r="A3930" s="2"/>
      <c r="B3930" s="2"/>
      <c r="C3930" s="2" t="s">
        <v>780</v>
      </c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 t="s">
        <v>70</v>
      </c>
      <c r="T3930" s="2" t="s">
        <v>71</v>
      </c>
      <c r="U3930" s="2" t="s">
        <v>8</v>
      </c>
      <c r="V3930" s="2" t="s">
        <v>94</v>
      </c>
      <c r="W3930" s="2"/>
      <c r="X3930" s="2">
        <v>-3.9204889999999999</v>
      </c>
      <c r="Y3930" s="34">
        <v>-0.19600000000000001</v>
      </c>
      <c r="Z3930" s="34">
        <v>-0.19600000000000001</v>
      </c>
      <c r="AA3930" s="2"/>
      <c r="AB3930" s="2"/>
      <c r="AC3930" s="2"/>
      <c r="AD3930" s="2"/>
      <c r="AE3930" s="2"/>
      <c r="AF3930" s="2"/>
      <c r="AG3930" s="2"/>
      <c r="AH3930" s="2"/>
      <c r="AI3930" s="2"/>
    </row>
    <row r="3931" spans="1:35" x14ac:dyDescent="0.3">
      <c r="A3931" s="2"/>
      <c r="B3931" s="2"/>
      <c r="C3931" s="2" t="s">
        <v>780</v>
      </c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 t="s">
        <v>70</v>
      </c>
      <c r="T3931" s="2" t="s">
        <v>71</v>
      </c>
      <c r="U3931" s="2" t="s">
        <v>8</v>
      </c>
      <c r="V3931" s="2" t="s">
        <v>94</v>
      </c>
      <c r="W3931" s="2"/>
      <c r="X3931" s="2">
        <v>-92.602103</v>
      </c>
      <c r="Y3931" s="34">
        <v>-4.6379999999999999</v>
      </c>
      <c r="Z3931" s="34">
        <v>-4.6379999999999999</v>
      </c>
      <c r="AA3931" s="2"/>
      <c r="AB3931" s="2"/>
      <c r="AC3931" s="2"/>
      <c r="AD3931" s="2"/>
      <c r="AE3931" s="2"/>
      <c r="AF3931" s="2"/>
      <c r="AG3931" s="2"/>
      <c r="AH3931" s="2"/>
      <c r="AI3931" s="2"/>
    </row>
    <row r="3932" spans="1:35" x14ac:dyDescent="0.3">
      <c r="A3932" s="2"/>
      <c r="B3932" s="2"/>
      <c r="C3932" s="2">
        <v>666028758</v>
      </c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 t="s">
        <v>70</v>
      </c>
      <c r="T3932" s="2" t="s">
        <v>71</v>
      </c>
      <c r="U3932" s="2" t="s">
        <v>8</v>
      </c>
      <c r="V3932" s="2" t="s">
        <v>94</v>
      </c>
      <c r="W3932" s="2"/>
      <c r="X3932" s="2">
        <v>-2133.2752799999998</v>
      </c>
      <c r="Y3932" s="34">
        <v>-106.75749999999999</v>
      </c>
      <c r="Z3932" s="34">
        <v>-106.75749999999999</v>
      </c>
      <c r="AA3932" s="2"/>
      <c r="AB3932" s="2"/>
      <c r="AC3932" s="2"/>
      <c r="AD3932" s="2"/>
      <c r="AE3932" s="2"/>
      <c r="AF3932" s="2"/>
      <c r="AG3932" s="2"/>
      <c r="AH3932" s="2"/>
      <c r="AI3932" s="2"/>
    </row>
    <row r="3933" spans="1:35" x14ac:dyDescent="0.3">
      <c r="A3933" s="2"/>
      <c r="B3933" s="2"/>
      <c r="C3933" s="2">
        <v>666028758</v>
      </c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 t="s">
        <v>70</v>
      </c>
      <c r="T3933" s="2" t="s">
        <v>71</v>
      </c>
      <c r="U3933" s="2" t="s">
        <v>8</v>
      </c>
      <c r="V3933" s="2" t="s">
        <v>94</v>
      </c>
      <c r="W3933" s="2"/>
      <c r="X3933" s="2">
        <v>-14.378399999999999</v>
      </c>
      <c r="Y3933" s="34">
        <v>-0.71899999999999997</v>
      </c>
      <c r="Z3933" s="34">
        <v>-0.71899999999999997</v>
      </c>
      <c r="AA3933" s="2"/>
      <c r="AB3933" s="2"/>
      <c r="AC3933" s="2"/>
      <c r="AD3933" s="2"/>
      <c r="AE3933" s="2"/>
      <c r="AF3933" s="2"/>
      <c r="AG3933" s="2"/>
      <c r="AH3933" s="2"/>
      <c r="AI3933" s="2"/>
    </row>
    <row r="3934" spans="1:35" x14ac:dyDescent="0.3">
      <c r="A3934" s="2"/>
      <c r="B3934" s="2"/>
      <c r="C3934" s="2">
        <v>969069808010882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 t="s">
        <v>70</v>
      </c>
      <c r="T3934" s="2" t="s">
        <v>71</v>
      </c>
      <c r="U3934" s="2" t="s">
        <v>8</v>
      </c>
      <c r="V3934" s="2" t="s">
        <v>94</v>
      </c>
      <c r="W3934" s="2"/>
      <c r="X3934" s="2">
        <v>61.22</v>
      </c>
      <c r="Y3934" s="34">
        <v>12.244</v>
      </c>
      <c r="Z3934" s="34">
        <v>12.244</v>
      </c>
      <c r="AA3934" s="2"/>
      <c r="AB3934" s="2"/>
      <c r="AC3934" s="2"/>
      <c r="AD3934" s="2"/>
      <c r="AE3934" s="2"/>
      <c r="AF3934" s="2"/>
      <c r="AG3934" s="2"/>
      <c r="AH3934" s="2"/>
      <c r="AI3934" s="2"/>
    </row>
    <row r="3935" spans="1:35" x14ac:dyDescent="0.3">
      <c r="A3935" s="2"/>
      <c r="B3935" s="2"/>
      <c r="C3935" s="2">
        <v>969007076437307</v>
      </c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 t="s">
        <v>70</v>
      </c>
      <c r="T3935" s="2" t="s">
        <v>71</v>
      </c>
      <c r="U3935" s="2" t="s">
        <v>8</v>
      </c>
      <c r="V3935" s="2" t="s">
        <v>94</v>
      </c>
      <c r="W3935" s="2"/>
      <c r="X3935" s="2">
        <v>42.37</v>
      </c>
      <c r="Y3935" s="34">
        <v>8.4740000000000002</v>
      </c>
      <c r="Z3935" s="34">
        <v>8.4740000000000002</v>
      </c>
      <c r="AA3935" s="2"/>
      <c r="AB3935" s="2"/>
      <c r="AC3935" s="2"/>
      <c r="AD3935" s="2"/>
      <c r="AE3935" s="2"/>
      <c r="AF3935" s="2"/>
      <c r="AG3935" s="2"/>
      <c r="AH3935" s="2"/>
      <c r="AI3935" s="2"/>
    </row>
    <row r="3936" spans="1:35" x14ac:dyDescent="0.3">
      <c r="A3936" s="2"/>
      <c r="B3936" s="2"/>
      <c r="C3936" s="2">
        <v>969007087900570</v>
      </c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 t="s">
        <v>70</v>
      </c>
      <c r="T3936" s="2" t="s">
        <v>71</v>
      </c>
      <c r="U3936" s="2" t="s">
        <v>8</v>
      </c>
      <c r="V3936" s="2" t="s">
        <v>94</v>
      </c>
      <c r="W3936" s="2"/>
      <c r="X3936" s="2">
        <v>18.21</v>
      </c>
      <c r="Y3936" s="34">
        <v>3.6419999999999999</v>
      </c>
      <c r="Z3936" s="34">
        <v>3.6419999999999999</v>
      </c>
      <c r="AA3936" s="2"/>
      <c r="AB3936" s="2"/>
      <c r="AC3936" s="2"/>
      <c r="AD3936" s="2"/>
      <c r="AE3936" s="2"/>
      <c r="AF3936" s="2"/>
      <c r="AG3936" s="2"/>
      <c r="AH3936" s="2"/>
      <c r="AI3936" s="2"/>
    </row>
    <row r="3937" spans="1:35" x14ac:dyDescent="0.3">
      <c r="A3937" s="2"/>
      <c r="B3937" s="2"/>
      <c r="C3937" s="2">
        <v>969007096570888</v>
      </c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 t="s">
        <v>70</v>
      </c>
      <c r="T3937" s="2" t="s">
        <v>71</v>
      </c>
      <c r="U3937" s="2" t="s">
        <v>8</v>
      </c>
      <c r="V3937" s="2" t="s">
        <v>94</v>
      </c>
      <c r="W3937" s="2"/>
      <c r="X3937" s="2">
        <v>23.29</v>
      </c>
      <c r="Y3937" s="34">
        <v>4.6580000000000004</v>
      </c>
      <c r="Z3937" s="34">
        <v>4.6580000000000004</v>
      </c>
      <c r="AA3937" s="2"/>
      <c r="AB3937" s="2"/>
      <c r="AC3937" s="2"/>
      <c r="AD3937" s="2"/>
      <c r="AE3937" s="2"/>
      <c r="AF3937" s="2"/>
      <c r="AG3937" s="2"/>
      <c r="AH3937" s="2"/>
      <c r="AI3937" s="2"/>
    </row>
    <row r="3938" spans="1:35" x14ac:dyDescent="0.3">
      <c r="A3938" s="2"/>
      <c r="B3938" s="2"/>
      <c r="C3938" s="2">
        <v>969007096570888</v>
      </c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 t="s">
        <v>70</v>
      </c>
      <c r="T3938" s="2" t="s">
        <v>71</v>
      </c>
      <c r="U3938" s="2" t="s">
        <v>8</v>
      </c>
      <c r="V3938" s="2" t="s">
        <v>94</v>
      </c>
      <c r="W3938" s="2"/>
      <c r="X3938" s="2">
        <v>23.29</v>
      </c>
      <c r="Y3938" s="34">
        <v>4.6580000000000004</v>
      </c>
      <c r="Z3938" s="34">
        <v>4.6580000000000004</v>
      </c>
      <c r="AA3938" s="2"/>
      <c r="AB3938" s="2"/>
      <c r="AC3938" s="2"/>
      <c r="AD3938" s="2"/>
      <c r="AE3938" s="2"/>
      <c r="AF3938" s="2"/>
      <c r="AG3938" s="2"/>
      <c r="AH3938" s="2"/>
      <c r="AI3938" s="2"/>
    </row>
    <row r="3939" spans="1:35" x14ac:dyDescent="0.3">
      <c r="A3939" s="2"/>
      <c r="B3939" s="2"/>
      <c r="C3939" s="2">
        <v>969007096570888</v>
      </c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 t="s">
        <v>70</v>
      </c>
      <c r="T3939" s="2" t="s">
        <v>71</v>
      </c>
      <c r="U3939" s="2" t="s">
        <v>8</v>
      </c>
      <c r="V3939" s="2" t="s">
        <v>94</v>
      </c>
      <c r="W3939" s="2"/>
      <c r="X3939" s="2">
        <v>23.29</v>
      </c>
      <c r="Y3939" s="34">
        <v>4.6580000000000004</v>
      </c>
      <c r="Z3939" s="34">
        <v>4.6580000000000004</v>
      </c>
      <c r="AA3939" s="2"/>
      <c r="AB3939" s="2"/>
      <c r="AC3939" s="2"/>
      <c r="AD3939" s="2"/>
      <c r="AE3939" s="2"/>
      <c r="AF3939" s="2"/>
      <c r="AG3939" s="2"/>
      <c r="AH3939" s="2"/>
      <c r="AI3939" s="2"/>
    </row>
    <row r="3940" spans="1:35" x14ac:dyDescent="0.3">
      <c r="A3940" s="2"/>
      <c r="B3940" s="2"/>
      <c r="C3940" s="2">
        <v>969007106772313</v>
      </c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 t="s">
        <v>70</v>
      </c>
      <c r="T3940" s="2" t="s">
        <v>71</v>
      </c>
      <c r="U3940" s="2" t="s">
        <v>8</v>
      </c>
      <c r="V3940" s="2" t="s">
        <v>94</v>
      </c>
      <c r="W3940" s="2"/>
      <c r="X3940" s="2">
        <v>7.26</v>
      </c>
      <c r="Y3940" s="34">
        <v>3.63</v>
      </c>
      <c r="Z3940" s="34">
        <v>3.63</v>
      </c>
      <c r="AA3940" s="2"/>
      <c r="AB3940" s="2"/>
      <c r="AC3940" s="2"/>
      <c r="AD3940" s="2"/>
      <c r="AE3940" s="2"/>
      <c r="AF3940" s="2"/>
      <c r="AG3940" s="2"/>
      <c r="AH3940" s="2"/>
      <c r="AI3940" s="2"/>
    </row>
    <row r="3941" spans="1:35" x14ac:dyDescent="0.3">
      <c r="A3941" s="2"/>
      <c r="B3941" s="2"/>
      <c r="C3941" s="2">
        <v>969007108829295</v>
      </c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 t="s">
        <v>70</v>
      </c>
      <c r="T3941" s="2" t="s">
        <v>71</v>
      </c>
      <c r="U3941" s="2" t="s">
        <v>8</v>
      </c>
      <c r="V3941" s="2" t="s">
        <v>94</v>
      </c>
      <c r="W3941" s="2"/>
      <c r="X3941" s="2">
        <v>10.43</v>
      </c>
      <c r="Y3941" s="34">
        <v>5.2149999999999999</v>
      </c>
      <c r="Z3941" s="34">
        <v>5.2149999999999999</v>
      </c>
      <c r="AA3941" s="2"/>
      <c r="AB3941" s="2"/>
      <c r="AC3941" s="2"/>
      <c r="AD3941" s="2"/>
      <c r="AE3941" s="2"/>
      <c r="AF3941" s="2"/>
      <c r="AG3941" s="2"/>
      <c r="AH3941" s="2"/>
      <c r="AI3941" s="2"/>
    </row>
    <row r="3942" spans="1:35" x14ac:dyDescent="0.3">
      <c r="A3942" s="2"/>
      <c r="B3942" s="2"/>
      <c r="C3942" s="2">
        <v>969007096570888</v>
      </c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 t="s">
        <v>70</v>
      </c>
      <c r="T3942" s="2" t="s">
        <v>71</v>
      </c>
      <c r="U3942" s="2" t="s">
        <v>8</v>
      </c>
      <c r="V3942" s="2" t="s">
        <v>94</v>
      </c>
      <c r="W3942" s="2"/>
      <c r="X3942" s="2">
        <v>-23.29</v>
      </c>
      <c r="Y3942" s="34">
        <v>-4.6580000000000004</v>
      </c>
      <c r="Z3942" s="34">
        <v>-4.6580000000000004</v>
      </c>
      <c r="AA3942" s="2"/>
      <c r="AB3942" s="2"/>
      <c r="AC3942" s="2"/>
      <c r="AD3942" s="2"/>
      <c r="AE3942" s="2"/>
      <c r="AF3942" s="2"/>
      <c r="AG3942" s="2"/>
      <c r="AH3942" s="2"/>
      <c r="AI3942" s="2"/>
    </row>
    <row r="3943" spans="1:35" x14ac:dyDescent="0.3">
      <c r="A3943" s="2"/>
      <c r="B3943" s="2"/>
      <c r="C3943" s="2">
        <v>38373382</v>
      </c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 t="s">
        <v>86</v>
      </c>
      <c r="T3943" s="2" t="s">
        <v>4</v>
      </c>
      <c r="U3943" s="2" t="s">
        <v>4</v>
      </c>
      <c r="V3943" s="2" t="s">
        <v>87</v>
      </c>
      <c r="W3943" s="2"/>
      <c r="X3943" s="2">
        <v>200.1</v>
      </c>
      <c r="Y3943" s="34">
        <v>50.03</v>
      </c>
      <c r="Z3943" s="34">
        <v>50.03</v>
      </c>
      <c r="AA3943" s="2"/>
      <c r="AB3943" s="2"/>
      <c r="AC3943" s="2"/>
      <c r="AD3943" s="2"/>
      <c r="AE3943" s="2"/>
      <c r="AF3943" s="2"/>
      <c r="AG3943" s="2"/>
      <c r="AH3943" s="2"/>
      <c r="AI3943" s="2"/>
    </row>
    <row r="3944" spans="1:35" x14ac:dyDescent="0.3">
      <c r="A3944" s="2"/>
      <c r="B3944" s="2"/>
      <c r="C3944" s="2">
        <v>56635121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 t="s">
        <v>88</v>
      </c>
      <c r="T3944" s="2" t="s">
        <v>89</v>
      </c>
      <c r="U3944" s="2" t="s">
        <v>9</v>
      </c>
      <c r="V3944" s="2" t="s">
        <v>87</v>
      </c>
      <c r="W3944" s="2"/>
      <c r="X3944" s="2">
        <v>235.42</v>
      </c>
      <c r="Y3944" s="34">
        <v>47.08</v>
      </c>
      <c r="Z3944" s="34">
        <v>47.08</v>
      </c>
      <c r="AA3944" s="2"/>
      <c r="AB3944" s="2"/>
      <c r="AC3944" s="2"/>
      <c r="AD3944" s="2"/>
      <c r="AE3944" s="2"/>
      <c r="AF3944" s="2"/>
      <c r="AG3944" s="2"/>
      <c r="AH3944" s="2"/>
      <c r="AI3944" s="2"/>
    </row>
    <row r="3945" spans="1:35" x14ac:dyDescent="0.3">
      <c r="A3945" s="2"/>
      <c r="B3945" s="2"/>
      <c r="C3945" s="2">
        <v>56607650</v>
      </c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 t="s">
        <v>83</v>
      </c>
      <c r="T3945" s="2" t="s">
        <v>84</v>
      </c>
      <c r="U3945" s="2" t="s">
        <v>3</v>
      </c>
      <c r="V3945" s="2" t="s">
        <v>87</v>
      </c>
      <c r="W3945" s="2"/>
      <c r="X3945" s="2">
        <v>173.25</v>
      </c>
      <c r="Y3945" s="34">
        <v>17.329999999999998</v>
      </c>
      <c r="Z3945" s="34">
        <v>17.329999999999998</v>
      </c>
      <c r="AA3945" s="2"/>
      <c r="AB3945" s="2"/>
      <c r="AC3945" s="2"/>
      <c r="AD3945" s="2"/>
      <c r="AE3945" s="2"/>
      <c r="AF3945" s="2"/>
      <c r="AG3945" s="2"/>
      <c r="AH3945" s="2"/>
      <c r="AI3945" s="2"/>
    </row>
    <row r="3946" spans="1:35" x14ac:dyDescent="0.3">
      <c r="A3946" s="2"/>
      <c r="B3946" s="2"/>
      <c r="C3946" s="2">
        <v>54852993</v>
      </c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 t="s">
        <v>86</v>
      </c>
      <c r="T3946" s="2" t="s">
        <v>4</v>
      </c>
      <c r="U3946" s="2" t="s">
        <v>4</v>
      </c>
      <c r="V3946" s="2" t="s">
        <v>87</v>
      </c>
      <c r="W3946" s="2"/>
      <c r="X3946" s="2">
        <v>731.84</v>
      </c>
      <c r="Y3946" s="34">
        <v>146.37</v>
      </c>
      <c r="Z3946" s="34">
        <v>146.37</v>
      </c>
      <c r="AA3946" s="2"/>
      <c r="AB3946" s="2"/>
      <c r="AC3946" s="2"/>
      <c r="AD3946" s="2"/>
      <c r="AE3946" s="2"/>
      <c r="AF3946" s="2"/>
      <c r="AG3946" s="2"/>
      <c r="AH3946" s="2"/>
      <c r="AI3946" s="2"/>
    </row>
    <row r="3947" spans="1:35" x14ac:dyDescent="0.3">
      <c r="A3947" s="2"/>
      <c r="B3947" s="2"/>
      <c r="C3947" s="2">
        <v>56750049</v>
      </c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 t="s">
        <v>78</v>
      </c>
      <c r="T3947" s="2" t="s">
        <v>79</v>
      </c>
      <c r="U3947" s="2" t="s">
        <v>7</v>
      </c>
      <c r="V3947" s="2" t="s">
        <v>87</v>
      </c>
      <c r="W3947" s="2"/>
      <c r="X3947" s="2">
        <v>115.69</v>
      </c>
      <c r="Y3947" s="34">
        <v>17.350000000000001</v>
      </c>
      <c r="Z3947" s="34">
        <v>17.350000000000001</v>
      </c>
      <c r="AA3947" s="2"/>
      <c r="AB3947" s="2"/>
      <c r="AC3947" s="2"/>
      <c r="AD3947" s="2"/>
      <c r="AE3947" s="2"/>
      <c r="AF3947" s="2"/>
      <c r="AG3947" s="2"/>
      <c r="AH3947" s="2"/>
      <c r="AI3947" s="2"/>
    </row>
    <row r="3948" spans="1:35" x14ac:dyDescent="0.3">
      <c r="A3948" s="2"/>
      <c r="B3948" s="2"/>
      <c r="C3948" s="2">
        <v>58307762</v>
      </c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 t="s">
        <v>78</v>
      </c>
      <c r="T3948" s="2" t="s">
        <v>79</v>
      </c>
      <c r="U3948" s="2" t="s">
        <v>7</v>
      </c>
      <c r="V3948" s="2" t="s">
        <v>87</v>
      </c>
      <c r="W3948" s="2"/>
      <c r="X3948" s="2">
        <v>66.540000000000006</v>
      </c>
      <c r="Y3948" s="34">
        <v>13.31</v>
      </c>
      <c r="Z3948" s="34">
        <v>13.31</v>
      </c>
      <c r="AA3948" s="2"/>
      <c r="AB3948" s="2"/>
      <c r="AC3948" s="2"/>
      <c r="AD3948" s="2"/>
      <c r="AE3948" s="2"/>
      <c r="AF3948" s="2"/>
      <c r="AG3948" s="2"/>
      <c r="AH3948" s="2"/>
      <c r="AI3948" s="2"/>
    </row>
    <row r="3949" spans="1:35" x14ac:dyDescent="0.3">
      <c r="A3949" s="2"/>
      <c r="B3949" s="2"/>
      <c r="C3949" s="2">
        <v>58338467</v>
      </c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 t="s">
        <v>78</v>
      </c>
      <c r="T3949" s="2" t="s">
        <v>79</v>
      </c>
      <c r="U3949" s="2" t="s">
        <v>7</v>
      </c>
      <c r="V3949" s="2" t="s">
        <v>87</v>
      </c>
      <c r="W3949" s="2"/>
      <c r="X3949" s="2">
        <v>236.95</v>
      </c>
      <c r="Y3949" s="34">
        <v>28.43</v>
      </c>
      <c r="Z3949" s="34">
        <v>28.43</v>
      </c>
      <c r="AA3949" s="2"/>
      <c r="AB3949" s="2"/>
      <c r="AC3949" s="2"/>
      <c r="AD3949" s="2"/>
      <c r="AE3949" s="2"/>
      <c r="AF3949" s="2"/>
      <c r="AG3949" s="2"/>
      <c r="AH3949" s="2"/>
      <c r="AI3949" s="2"/>
    </row>
    <row r="3950" spans="1:35" x14ac:dyDescent="0.3">
      <c r="A3950" s="2"/>
      <c r="B3950" s="2"/>
      <c r="C3950" s="2">
        <v>58366544</v>
      </c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 t="s">
        <v>78</v>
      </c>
      <c r="T3950" s="2" t="s">
        <v>79</v>
      </c>
      <c r="U3950" s="2" t="s">
        <v>7</v>
      </c>
      <c r="V3950" s="2" t="s">
        <v>87</v>
      </c>
      <c r="W3950" s="2"/>
      <c r="X3950" s="2">
        <v>704.44</v>
      </c>
      <c r="Y3950" s="34">
        <v>98.62</v>
      </c>
      <c r="Z3950" s="34">
        <v>98.62</v>
      </c>
      <c r="AA3950" s="2"/>
      <c r="AB3950" s="2"/>
      <c r="AC3950" s="2"/>
      <c r="AD3950" s="2"/>
      <c r="AE3950" s="2"/>
      <c r="AF3950" s="2"/>
      <c r="AG3950" s="2"/>
      <c r="AH3950" s="2"/>
      <c r="AI3950" s="2"/>
    </row>
    <row r="3951" spans="1:35" x14ac:dyDescent="0.3">
      <c r="A3951" s="2"/>
      <c r="B3951" s="2"/>
      <c r="C3951" s="2">
        <v>58389973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 t="s">
        <v>78</v>
      </c>
      <c r="T3951" s="2" t="s">
        <v>79</v>
      </c>
      <c r="U3951" s="2" t="s">
        <v>7</v>
      </c>
      <c r="V3951" s="2" t="s">
        <v>87</v>
      </c>
      <c r="W3951" s="2"/>
      <c r="X3951" s="2">
        <v>1181.17</v>
      </c>
      <c r="Y3951" s="34">
        <v>94.49</v>
      </c>
      <c r="Z3951" s="34">
        <v>94.49</v>
      </c>
      <c r="AA3951" s="2"/>
      <c r="AB3951" s="2"/>
      <c r="AC3951" s="2"/>
      <c r="AD3951" s="2"/>
      <c r="AE3951" s="2"/>
      <c r="AF3951" s="2"/>
      <c r="AG3951" s="2"/>
      <c r="AH3951" s="2"/>
      <c r="AI3951" s="2"/>
    </row>
    <row r="3952" spans="1:35" x14ac:dyDescent="0.3">
      <c r="A3952" s="2"/>
      <c r="B3952" s="2"/>
      <c r="C3952" s="2">
        <v>58389984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 t="s">
        <v>78</v>
      </c>
      <c r="T3952" s="2" t="s">
        <v>79</v>
      </c>
      <c r="U3952" s="2" t="s">
        <v>7</v>
      </c>
      <c r="V3952" s="2" t="s">
        <v>87</v>
      </c>
      <c r="W3952" s="2"/>
      <c r="X3952" s="2">
        <v>1181.17</v>
      </c>
      <c r="Y3952" s="34">
        <v>94.49</v>
      </c>
      <c r="Z3952" s="34">
        <v>94.49</v>
      </c>
      <c r="AA3952" s="2"/>
      <c r="AB3952" s="2"/>
      <c r="AC3952" s="2"/>
      <c r="AD3952" s="2"/>
      <c r="AE3952" s="2"/>
      <c r="AF3952" s="2"/>
      <c r="AG3952" s="2"/>
      <c r="AH3952" s="2"/>
      <c r="AI3952" s="2"/>
    </row>
    <row r="3953" spans="1:35" x14ac:dyDescent="0.3">
      <c r="A3953" s="2"/>
      <c r="B3953" s="2"/>
      <c r="C3953" s="2">
        <v>58390010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 t="s">
        <v>78</v>
      </c>
      <c r="T3953" s="2" t="s">
        <v>79</v>
      </c>
      <c r="U3953" s="2" t="s">
        <v>7</v>
      </c>
      <c r="V3953" s="2" t="s">
        <v>87</v>
      </c>
      <c r="W3953" s="2"/>
      <c r="X3953" s="2">
        <v>1181.17</v>
      </c>
      <c r="Y3953" s="34">
        <v>94.49</v>
      </c>
      <c r="Z3953" s="34">
        <v>94.49</v>
      </c>
      <c r="AA3953" s="2"/>
      <c r="AB3953" s="2"/>
      <c r="AC3953" s="2"/>
      <c r="AD3953" s="2"/>
      <c r="AE3953" s="2"/>
      <c r="AF3953" s="2"/>
      <c r="AG3953" s="2"/>
      <c r="AH3953" s="2"/>
      <c r="AI3953" s="2"/>
    </row>
    <row r="3954" spans="1:35" x14ac:dyDescent="0.3">
      <c r="A3954" s="2"/>
      <c r="B3954" s="2"/>
      <c r="C3954" s="2">
        <v>58390017</v>
      </c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 t="s">
        <v>78</v>
      </c>
      <c r="T3954" s="2" t="s">
        <v>79</v>
      </c>
      <c r="U3954" s="2" t="s">
        <v>7</v>
      </c>
      <c r="V3954" s="2" t="s">
        <v>87</v>
      </c>
      <c r="W3954" s="2"/>
      <c r="X3954" s="2">
        <v>1181.17</v>
      </c>
      <c r="Y3954" s="34">
        <v>94.49</v>
      </c>
      <c r="Z3954" s="34">
        <v>94.49</v>
      </c>
      <c r="AA3954" s="2"/>
      <c r="AB3954" s="2"/>
      <c r="AC3954" s="2"/>
      <c r="AD3954" s="2"/>
      <c r="AE3954" s="2"/>
      <c r="AF3954" s="2"/>
      <c r="AG3954" s="2"/>
      <c r="AH3954" s="2"/>
      <c r="AI3954" s="2"/>
    </row>
    <row r="3955" spans="1:35" x14ac:dyDescent="0.3">
      <c r="A3955" s="2"/>
      <c r="B3955" s="2"/>
      <c r="C3955" s="2">
        <v>58390031</v>
      </c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 t="s">
        <v>78</v>
      </c>
      <c r="T3955" s="2" t="s">
        <v>79</v>
      </c>
      <c r="U3955" s="2" t="s">
        <v>7</v>
      </c>
      <c r="V3955" s="2" t="s">
        <v>87</v>
      </c>
      <c r="W3955" s="2"/>
      <c r="X3955" s="2">
        <v>1181.17</v>
      </c>
      <c r="Y3955" s="34">
        <v>94.49</v>
      </c>
      <c r="Z3955" s="34">
        <v>94.49</v>
      </c>
      <c r="AA3955" s="2"/>
      <c r="AB3955" s="2"/>
      <c r="AC3955" s="2"/>
      <c r="AD3955" s="2"/>
      <c r="AE3955" s="2"/>
      <c r="AF3955" s="2"/>
      <c r="AG3955" s="2"/>
      <c r="AH3955" s="2"/>
      <c r="AI3955" s="2"/>
    </row>
    <row r="3956" spans="1:35" x14ac:dyDescent="0.3">
      <c r="A3956" s="2"/>
      <c r="B3956" s="2"/>
      <c r="C3956" s="2">
        <v>58390045</v>
      </c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 t="s">
        <v>78</v>
      </c>
      <c r="T3956" s="2" t="s">
        <v>79</v>
      </c>
      <c r="U3956" s="2" t="s">
        <v>7</v>
      </c>
      <c r="V3956" s="2" t="s">
        <v>87</v>
      </c>
      <c r="W3956" s="2"/>
      <c r="X3956" s="2">
        <v>874.42</v>
      </c>
      <c r="Y3956" s="34">
        <v>69.95</v>
      </c>
      <c r="Z3956" s="34">
        <v>69.95</v>
      </c>
      <c r="AA3956" s="2"/>
      <c r="AB3956" s="2"/>
      <c r="AC3956" s="2"/>
      <c r="AD3956" s="2"/>
      <c r="AE3956" s="2"/>
      <c r="AF3956" s="2"/>
      <c r="AG3956" s="2"/>
      <c r="AH3956" s="2"/>
      <c r="AI3956" s="2"/>
    </row>
    <row r="3957" spans="1:35" x14ac:dyDescent="0.3">
      <c r="A3957" s="2"/>
      <c r="B3957" s="2"/>
      <c r="C3957" s="2">
        <v>58390067</v>
      </c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 t="s">
        <v>78</v>
      </c>
      <c r="T3957" s="2" t="s">
        <v>79</v>
      </c>
      <c r="U3957" s="2" t="s">
        <v>7</v>
      </c>
      <c r="V3957" s="2" t="s">
        <v>87</v>
      </c>
      <c r="W3957" s="2"/>
      <c r="X3957" s="2">
        <v>874.42</v>
      </c>
      <c r="Y3957" s="34">
        <v>69.95</v>
      </c>
      <c r="Z3957" s="34">
        <v>69.95</v>
      </c>
      <c r="AA3957" s="2"/>
      <c r="AB3957" s="2"/>
      <c r="AC3957" s="2"/>
      <c r="AD3957" s="2"/>
      <c r="AE3957" s="2"/>
      <c r="AF3957" s="2"/>
      <c r="AG3957" s="2"/>
      <c r="AH3957" s="2"/>
      <c r="AI3957" s="2"/>
    </row>
    <row r="3958" spans="1:35" x14ac:dyDescent="0.3">
      <c r="A3958" s="2"/>
      <c r="B3958" s="2"/>
      <c r="C3958" s="2">
        <v>58390076</v>
      </c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 t="s">
        <v>78</v>
      </c>
      <c r="T3958" s="2" t="s">
        <v>79</v>
      </c>
      <c r="U3958" s="2" t="s">
        <v>7</v>
      </c>
      <c r="V3958" s="2" t="s">
        <v>87</v>
      </c>
      <c r="W3958" s="2"/>
      <c r="X3958" s="2">
        <v>350.42</v>
      </c>
      <c r="Y3958" s="34">
        <v>28.03</v>
      </c>
      <c r="Z3958" s="34">
        <v>28.03</v>
      </c>
      <c r="AA3958" s="2"/>
      <c r="AB3958" s="2"/>
      <c r="AC3958" s="2"/>
      <c r="AD3958" s="2"/>
      <c r="AE3958" s="2"/>
      <c r="AF3958" s="2"/>
      <c r="AG3958" s="2"/>
      <c r="AH3958" s="2"/>
      <c r="AI3958" s="2"/>
    </row>
    <row r="3959" spans="1:35" x14ac:dyDescent="0.3">
      <c r="A3959" s="2"/>
      <c r="B3959" s="2"/>
      <c r="C3959" s="2">
        <v>58390084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 t="s">
        <v>78</v>
      </c>
      <c r="T3959" s="2" t="s">
        <v>79</v>
      </c>
      <c r="U3959" s="2" t="s">
        <v>7</v>
      </c>
      <c r="V3959" s="2" t="s">
        <v>87</v>
      </c>
      <c r="W3959" s="2"/>
      <c r="X3959" s="2">
        <v>350.42</v>
      </c>
      <c r="Y3959" s="34">
        <v>28.03</v>
      </c>
      <c r="Z3959" s="34">
        <v>28.03</v>
      </c>
      <c r="AA3959" s="2"/>
      <c r="AB3959" s="2"/>
      <c r="AC3959" s="2"/>
      <c r="AD3959" s="2"/>
      <c r="AE3959" s="2"/>
      <c r="AF3959" s="2"/>
      <c r="AG3959" s="2"/>
      <c r="AH3959" s="2"/>
      <c r="AI3959" s="2"/>
    </row>
    <row r="3960" spans="1:35" x14ac:dyDescent="0.3">
      <c r="A3960" s="2"/>
      <c r="B3960" s="2"/>
      <c r="C3960" s="2">
        <v>58390088</v>
      </c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 t="s">
        <v>78</v>
      </c>
      <c r="T3960" s="2" t="s">
        <v>79</v>
      </c>
      <c r="U3960" s="2" t="s">
        <v>7</v>
      </c>
      <c r="V3960" s="2" t="s">
        <v>87</v>
      </c>
      <c r="W3960" s="2"/>
      <c r="X3960" s="2">
        <v>350.42</v>
      </c>
      <c r="Y3960" s="34">
        <v>28.03</v>
      </c>
      <c r="Z3960" s="34">
        <v>28.03</v>
      </c>
      <c r="AA3960" s="2"/>
      <c r="AB3960" s="2"/>
      <c r="AC3960" s="2"/>
      <c r="AD3960" s="2"/>
      <c r="AE3960" s="2"/>
      <c r="AF3960" s="2"/>
      <c r="AG3960" s="2"/>
      <c r="AH3960" s="2"/>
      <c r="AI3960" s="2"/>
    </row>
    <row r="3961" spans="1:35" x14ac:dyDescent="0.3">
      <c r="A3961" s="2"/>
      <c r="B3961" s="2"/>
      <c r="C3961" s="2">
        <v>58390095</v>
      </c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 t="s">
        <v>78</v>
      </c>
      <c r="T3961" s="2" t="s">
        <v>79</v>
      </c>
      <c r="U3961" s="2" t="s">
        <v>7</v>
      </c>
      <c r="V3961" s="2" t="s">
        <v>87</v>
      </c>
      <c r="W3961" s="2"/>
      <c r="X3961" s="2">
        <v>350.42</v>
      </c>
      <c r="Y3961" s="34">
        <v>28.03</v>
      </c>
      <c r="Z3961" s="34">
        <v>28.03</v>
      </c>
      <c r="AA3961" s="2"/>
      <c r="AB3961" s="2"/>
      <c r="AC3961" s="2"/>
      <c r="AD3961" s="2"/>
      <c r="AE3961" s="2"/>
      <c r="AF3961" s="2"/>
      <c r="AG3961" s="2"/>
      <c r="AH3961" s="2"/>
      <c r="AI3961" s="2"/>
    </row>
    <row r="3962" spans="1:35" x14ac:dyDescent="0.3">
      <c r="A3962" s="2"/>
      <c r="B3962" s="2"/>
      <c r="C3962" s="2">
        <v>58390100</v>
      </c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 t="s">
        <v>78</v>
      </c>
      <c r="T3962" s="2" t="s">
        <v>79</v>
      </c>
      <c r="U3962" s="2" t="s">
        <v>7</v>
      </c>
      <c r="V3962" s="2" t="s">
        <v>87</v>
      </c>
      <c r="W3962" s="2"/>
      <c r="X3962" s="2">
        <v>350.42</v>
      </c>
      <c r="Y3962" s="34">
        <v>28.03</v>
      </c>
      <c r="Z3962" s="34">
        <v>28.03</v>
      </c>
      <c r="AA3962" s="2"/>
      <c r="AB3962" s="2"/>
      <c r="AC3962" s="2"/>
      <c r="AD3962" s="2"/>
      <c r="AE3962" s="2"/>
      <c r="AF3962" s="2"/>
      <c r="AG3962" s="2"/>
      <c r="AH3962" s="2"/>
      <c r="AI3962" s="2"/>
    </row>
    <row r="3963" spans="1:35" x14ac:dyDescent="0.3">
      <c r="A3963" s="2"/>
      <c r="B3963" s="2"/>
      <c r="C3963" s="2">
        <v>58408927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 t="s">
        <v>78</v>
      </c>
      <c r="T3963" s="2" t="s">
        <v>79</v>
      </c>
      <c r="U3963" s="2" t="s">
        <v>7</v>
      </c>
      <c r="V3963" s="2" t="s">
        <v>87</v>
      </c>
      <c r="W3963" s="2"/>
      <c r="X3963" s="2">
        <v>625.01</v>
      </c>
      <c r="Y3963" s="34">
        <v>87.5</v>
      </c>
      <c r="Z3963" s="34">
        <v>87.5</v>
      </c>
      <c r="AA3963" s="2"/>
      <c r="AB3963" s="2"/>
      <c r="AC3963" s="2"/>
      <c r="AD3963" s="2"/>
      <c r="AE3963" s="2"/>
      <c r="AF3963" s="2"/>
      <c r="AG3963" s="2"/>
      <c r="AH3963" s="2"/>
      <c r="AI3963" s="2"/>
    </row>
    <row r="3964" spans="1:35" x14ac:dyDescent="0.3">
      <c r="A3964" s="2"/>
      <c r="B3964" s="2"/>
      <c r="C3964" s="2">
        <v>550887332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 t="s">
        <v>67</v>
      </c>
      <c r="T3964" s="2" t="s">
        <v>68</v>
      </c>
      <c r="U3964" s="2" t="s">
        <v>5</v>
      </c>
      <c r="V3964" s="2" t="s">
        <v>99</v>
      </c>
      <c r="W3964" s="2"/>
      <c r="X3964" s="2">
        <v>142.88999999999999</v>
      </c>
      <c r="Y3964" s="34">
        <v>64.3</v>
      </c>
      <c r="Z3964" s="34">
        <v>64.3</v>
      </c>
      <c r="AA3964" s="2"/>
      <c r="AB3964" s="2"/>
      <c r="AC3964" s="2"/>
      <c r="AD3964" s="2"/>
      <c r="AE3964" s="2"/>
      <c r="AF3964" s="2"/>
      <c r="AG3964" s="2"/>
      <c r="AH3964" s="2"/>
      <c r="AI3964" s="2"/>
    </row>
    <row r="3965" spans="1:35" x14ac:dyDescent="0.3">
      <c r="A3965" s="2"/>
      <c r="B3965" s="2"/>
      <c r="C3965" s="2">
        <v>550888993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 t="s">
        <v>67</v>
      </c>
      <c r="T3965" s="2" t="s">
        <v>68</v>
      </c>
      <c r="U3965" s="2" t="s">
        <v>5</v>
      </c>
      <c r="V3965" s="2" t="s">
        <v>99</v>
      </c>
      <c r="W3965" s="2"/>
      <c r="X3965" s="2">
        <v>230.61</v>
      </c>
      <c r="Y3965" s="34">
        <v>103.77</v>
      </c>
      <c r="Z3965" s="34">
        <v>103.77</v>
      </c>
      <c r="AA3965" s="2"/>
      <c r="AB3965" s="2"/>
      <c r="AC3965" s="2"/>
      <c r="AD3965" s="2"/>
      <c r="AE3965" s="2"/>
      <c r="AF3965" s="2"/>
      <c r="AG3965" s="2"/>
      <c r="AH3965" s="2"/>
      <c r="AI3965" s="2"/>
    </row>
    <row r="3966" spans="1:35" x14ac:dyDescent="0.3">
      <c r="A3966" s="2"/>
      <c r="B3966" s="2"/>
      <c r="C3966" s="2">
        <v>550891180</v>
      </c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 t="s">
        <v>67</v>
      </c>
      <c r="T3966" s="2" t="s">
        <v>68</v>
      </c>
      <c r="U3966" s="2" t="s">
        <v>5</v>
      </c>
      <c r="V3966" s="2" t="s">
        <v>99</v>
      </c>
      <c r="W3966" s="2"/>
      <c r="X3966" s="2">
        <v>321.77999999999997</v>
      </c>
      <c r="Y3966" s="34">
        <v>144.80000000000001</v>
      </c>
      <c r="Z3966" s="34">
        <v>144.80000000000001</v>
      </c>
      <c r="AA3966" s="2"/>
      <c r="AB3966" s="2"/>
      <c r="AC3966" s="2"/>
      <c r="AD3966" s="2"/>
      <c r="AE3966" s="2"/>
      <c r="AF3966" s="2"/>
      <c r="AG3966" s="2"/>
      <c r="AH3966" s="2"/>
      <c r="AI3966" s="2"/>
    </row>
    <row r="3967" spans="1:35" x14ac:dyDescent="0.3">
      <c r="A3967" s="2"/>
      <c r="B3967" s="2"/>
      <c r="C3967" s="2">
        <v>551015020</v>
      </c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 t="s">
        <v>67</v>
      </c>
      <c r="T3967" s="2" t="s">
        <v>68</v>
      </c>
      <c r="U3967" s="2" t="s">
        <v>5</v>
      </c>
      <c r="V3967" s="2" t="s">
        <v>99</v>
      </c>
      <c r="W3967" s="2"/>
      <c r="X3967" s="2">
        <v>122.49</v>
      </c>
      <c r="Y3967" s="34">
        <v>55.12</v>
      </c>
      <c r="Z3967" s="34">
        <v>55.12</v>
      </c>
      <c r="AA3967" s="2"/>
      <c r="AB3967" s="2"/>
      <c r="AC3967" s="2"/>
      <c r="AD3967" s="2"/>
      <c r="AE3967" s="2"/>
      <c r="AF3967" s="2"/>
      <c r="AG3967" s="2"/>
      <c r="AH3967" s="2"/>
      <c r="AI3967" s="2"/>
    </row>
    <row r="3968" spans="1:35" x14ac:dyDescent="0.3">
      <c r="A3968" s="2"/>
      <c r="B3968" s="2"/>
      <c r="C3968" s="2">
        <v>551017700</v>
      </c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 t="s">
        <v>67</v>
      </c>
      <c r="T3968" s="2" t="s">
        <v>68</v>
      </c>
      <c r="U3968" s="2" t="s">
        <v>5</v>
      </c>
      <c r="V3968" s="2" t="s">
        <v>99</v>
      </c>
      <c r="W3968" s="2"/>
      <c r="X3968" s="2">
        <v>-26.99</v>
      </c>
      <c r="Y3968" s="34">
        <v>-12.15</v>
      </c>
      <c r="Z3968" s="34">
        <v>-12.15</v>
      </c>
      <c r="AA3968" s="2"/>
      <c r="AB3968" s="2"/>
      <c r="AC3968" s="2"/>
      <c r="AD3968" s="2"/>
      <c r="AE3968" s="2"/>
      <c r="AF3968" s="2"/>
      <c r="AG3968" s="2"/>
      <c r="AH3968" s="2"/>
      <c r="AI3968" s="2"/>
    </row>
    <row r="3969" spans="1:35" x14ac:dyDescent="0.3">
      <c r="A3969" s="2"/>
      <c r="B3969" s="2"/>
      <c r="C3969" s="2">
        <v>551183436</v>
      </c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 t="s">
        <v>67</v>
      </c>
      <c r="T3969" s="2" t="s">
        <v>68</v>
      </c>
      <c r="U3969" s="2" t="s">
        <v>5</v>
      </c>
      <c r="V3969" s="2" t="s">
        <v>99</v>
      </c>
      <c r="W3969" s="2"/>
      <c r="X3969" s="2">
        <v>522.57000000000005</v>
      </c>
      <c r="Y3969" s="34">
        <v>235.16</v>
      </c>
      <c r="Z3969" s="34">
        <v>235.16</v>
      </c>
      <c r="AA3969" s="2"/>
      <c r="AB3969" s="2"/>
      <c r="AC3969" s="2"/>
      <c r="AD3969" s="2"/>
      <c r="AE3969" s="2"/>
      <c r="AF3969" s="2"/>
      <c r="AG3969" s="2"/>
      <c r="AH3969" s="2"/>
      <c r="AI3969" s="2"/>
    </row>
    <row r="3970" spans="1:35" x14ac:dyDescent="0.3">
      <c r="A3970" s="2"/>
      <c r="B3970" s="2"/>
      <c r="C3970" s="2">
        <v>551186059</v>
      </c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 t="s">
        <v>67</v>
      </c>
      <c r="T3970" s="2" t="s">
        <v>68</v>
      </c>
      <c r="U3970" s="2" t="s">
        <v>5</v>
      </c>
      <c r="V3970" s="2" t="s">
        <v>99</v>
      </c>
      <c r="W3970" s="2"/>
      <c r="X3970" s="2">
        <v>196.23</v>
      </c>
      <c r="Y3970" s="34">
        <v>88.3</v>
      </c>
      <c r="Z3970" s="34">
        <v>88.3</v>
      </c>
      <c r="AA3970" s="2"/>
      <c r="AB3970" s="2"/>
      <c r="AC3970" s="2"/>
      <c r="AD3970" s="2"/>
      <c r="AE3970" s="2"/>
      <c r="AF3970" s="2"/>
      <c r="AG3970" s="2"/>
      <c r="AH3970" s="2"/>
      <c r="AI3970" s="2"/>
    </row>
    <row r="3971" spans="1:35" x14ac:dyDescent="0.3">
      <c r="A3971" s="2"/>
      <c r="B3971" s="2"/>
      <c r="C3971" s="2">
        <v>551422483</v>
      </c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 t="s">
        <v>67</v>
      </c>
      <c r="T3971" s="2" t="s">
        <v>68</v>
      </c>
      <c r="U3971" s="2" t="s">
        <v>5</v>
      </c>
      <c r="V3971" s="2" t="s">
        <v>99</v>
      </c>
      <c r="W3971" s="2"/>
      <c r="X3971" s="2">
        <v>-195.52</v>
      </c>
      <c r="Y3971" s="34">
        <v>-87.98</v>
      </c>
      <c r="Z3971" s="34">
        <v>-87.98</v>
      </c>
      <c r="AA3971" s="2"/>
      <c r="AB3971" s="2"/>
      <c r="AC3971" s="2"/>
      <c r="AD3971" s="2"/>
      <c r="AE3971" s="2"/>
      <c r="AF3971" s="2"/>
      <c r="AG3971" s="2"/>
      <c r="AH3971" s="2"/>
      <c r="AI3971" s="2"/>
    </row>
    <row r="3972" spans="1:35" x14ac:dyDescent="0.3">
      <c r="A3972" s="2"/>
      <c r="B3972" s="2"/>
      <c r="C3972" s="2">
        <v>551426698</v>
      </c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 t="s">
        <v>67</v>
      </c>
      <c r="T3972" s="2" t="s">
        <v>68</v>
      </c>
      <c r="U3972" s="2" t="s">
        <v>5</v>
      </c>
      <c r="V3972" s="2" t="s">
        <v>99</v>
      </c>
      <c r="W3972" s="2"/>
      <c r="X3972" s="2">
        <v>240.7</v>
      </c>
      <c r="Y3972" s="34">
        <v>108.32</v>
      </c>
      <c r="Z3972" s="34">
        <v>108.32</v>
      </c>
      <c r="AA3972" s="2"/>
      <c r="AB3972" s="2"/>
      <c r="AC3972" s="2"/>
      <c r="AD3972" s="2"/>
      <c r="AE3972" s="2"/>
      <c r="AF3972" s="2"/>
      <c r="AG3972" s="2"/>
      <c r="AH3972" s="2"/>
      <c r="AI3972" s="2"/>
    </row>
    <row r="3973" spans="1:35" x14ac:dyDescent="0.3">
      <c r="A3973" s="2"/>
      <c r="B3973" s="2"/>
      <c r="C3973" s="2">
        <v>551440346</v>
      </c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 t="s">
        <v>90</v>
      </c>
      <c r="T3973" s="2" t="s">
        <v>91</v>
      </c>
      <c r="U3973" s="2" t="s">
        <v>6</v>
      </c>
      <c r="V3973" s="2" t="s">
        <v>99</v>
      </c>
      <c r="W3973" s="2"/>
      <c r="X3973" s="2">
        <v>130.87</v>
      </c>
      <c r="Y3973" s="34">
        <v>58.89</v>
      </c>
      <c r="Z3973" s="34">
        <v>58.89</v>
      </c>
      <c r="AA3973" s="2"/>
      <c r="AB3973" s="2"/>
      <c r="AC3973" s="2"/>
      <c r="AD3973" s="2"/>
      <c r="AE3973" s="2"/>
      <c r="AF3973" s="2"/>
      <c r="AG3973" s="2"/>
      <c r="AH3973" s="2"/>
      <c r="AI3973" s="2"/>
    </row>
    <row r="3974" spans="1:35" x14ac:dyDescent="0.3">
      <c r="A3974" s="2"/>
      <c r="B3974" s="2"/>
      <c r="C3974" s="2">
        <v>551447228</v>
      </c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 t="s">
        <v>67</v>
      </c>
      <c r="T3974" s="2" t="s">
        <v>68</v>
      </c>
      <c r="U3974" s="2" t="s">
        <v>5</v>
      </c>
      <c r="V3974" s="2" t="s">
        <v>99</v>
      </c>
      <c r="W3974" s="2"/>
      <c r="X3974" s="2">
        <v>426.42</v>
      </c>
      <c r="Y3974" s="34">
        <v>191.89</v>
      </c>
      <c r="Z3974" s="34">
        <v>191.89</v>
      </c>
      <c r="AA3974" s="2"/>
      <c r="AB3974" s="2"/>
      <c r="AC3974" s="2"/>
      <c r="AD3974" s="2"/>
      <c r="AE3974" s="2"/>
      <c r="AF3974" s="2"/>
      <c r="AG3974" s="2"/>
      <c r="AH3974" s="2"/>
      <c r="AI3974" s="2"/>
    </row>
    <row r="3975" spans="1:35" x14ac:dyDescent="0.3">
      <c r="A3975" s="2"/>
      <c r="B3975" s="2"/>
      <c r="C3975" s="2">
        <v>551447228</v>
      </c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 t="s">
        <v>67</v>
      </c>
      <c r="T3975" s="2" t="s">
        <v>68</v>
      </c>
      <c r="U3975" s="2" t="s">
        <v>5</v>
      </c>
      <c r="V3975" s="2" t="s">
        <v>99</v>
      </c>
      <c r="W3975" s="2"/>
      <c r="X3975" s="2">
        <v>21.93</v>
      </c>
      <c r="Y3975" s="34">
        <v>9.8699999999999992</v>
      </c>
      <c r="Z3975" s="34">
        <v>9.8699999999999992</v>
      </c>
      <c r="AA3975" s="2"/>
      <c r="AB3975" s="2"/>
      <c r="AC3975" s="2"/>
      <c r="AD3975" s="2"/>
      <c r="AE3975" s="2"/>
      <c r="AF3975" s="2"/>
      <c r="AG3975" s="2"/>
      <c r="AH3975" s="2"/>
      <c r="AI3975" s="2"/>
    </row>
    <row r="3976" spans="1:35" x14ac:dyDescent="0.3">
      <c r="A3976" s="2"/>
      <c r="B3976" s="2"/>
      <c r="C3976" s="2">
        <v>551451190</v>
      </c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 t="s">
        <v>67</v>
      </c>
      <c r="T3976" s="2" t="s">
        <v>68</v>
      </c>
      <c r="U3976" s="2" t="s">
        <v>5</v>
      </c>
      <c r="V3976" s="2" t="s">
        <v>99</v>
      </c>
      <c r="W3976" s="2"/>
      <c r="X3976" s="2">
        <v>462.96</v>
      </c>
      <c r="Y3976" s="34">
        <v>208.33</v>
      </c>
      <c r="Z3976" s="34">
        <v>208.33</v>
      </c>
      <c r="AA3976" s="2"/>
      <c r="AB3976" s="2"/>
      <c r="AC3976" s="2"/>
      <c r="AD3976" s="2"/>
      <c r="AE3976" s="2"/>
      <c r="AF3976" s="2"/>
      <c r="AG3976" s="2"/>
      <c r="AH3976" s="2"/>
      <c r="AI3976" s="2"/>
    </row>
    <row r="3977" spans="1:35" x14ac:dyDescent="0.3">
      <c r="A3977" s="2"/>
      <c r="B3977" s="2"/>
      <c r="C3977" s="2">
        <v>551455609</v>
      </c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 t="s">
        <v>67</v>
      </c>
      <c r="T3977" s="2" t="s">
        <v>68</v>
      </c>
      <c r="U3977" s="2" t="s">
        <v>5</v>
      </c>
      <c r="V3977" s="2" t="s">
        <v>99</v>
      </c>
      <c r="W3977" s="2"/>
      <c r="X3977" s="2">
        <v>399.61</v>
      </c>
      <c r="Y3977" s="34">
        <v>179.82</v>
      </c>
      <c r="Z3977" s="34">
        <v>179.82</v>
      </c>
      <c r="AA3977" s="2"/>
      <c r="AB3977" s="2"/>
      <c r="AC3977" s="2"/>
      <c r="AD3977" s="2"/>
      <c r="AE3977" s="2"/>
      <c r="AF3977" s="2"/>
      <c r="AG3977" s="2"/>
      <c r="AH3977" s="2"/>
      <c r="AI3977" s="2"/>
    </row>
    <row r="3978" spans="1:35" x14ac:dyDescent="0.3">
      <c r="A3978" s="2"/>
      <c r="B3978" s="2"/>
      <c r="C3978" s="2">
        <v>551605457</v>
      </c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 t="s">
        <v>67</v>
      </c>
      <c r="T3978" s="2" t="s">
        <v>68</v>
      </c>
      <c r="U3978" s="2" t="s">
        <v>5</v>
      </c>
      <c r="V3978" s="2" t="s">
        <v>99</v>
      </c>
      <c r="W3978" s="2"/>
      <c r="X3978" s="2">
        <v>149.91999999999999</v>
      </c>
      <c r="Y3978" s="34">
        <v>67.459999999999994</v>
      </c>
      <c r="Z3978" s="34">
        <v>67.459999999999994</v>
      </c>
      <c r="AA3978" s="2"/>
      <c r="AB3978" s="2"/>
      <c r="AC3978" s="2"/>
      <c r="AD3978" s="2"/>
      <c r="AE3978" s="2"/>
      <c r="AF3978" s="2"/>
      <c r="AG3978" s="2"/>
      <c r="AH3978" s="2"/>
      <c r="AI3978" s="2"/>
    </row>
    <row r="3979" spans="1:35" x14ac:dyDescent="0.3">
      <c r="A3979" s="2"/>
      <c r="B3979" s="2"/>
      <c r="C3979" s="2">
        <v>551701289</v>
      </c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 t="s">
        <v>67</v>
      </c>
      <c r="T3979" s="2" t="s">
        <v>68</v>
      </c>
      <c r="U3979" s="2" t="s">
        <v>5</v>
      </c>
      <c r="V3979" s="2" t="s">
        <v>99</v>
      </c>
      <c r="W3979" s="2"/>
      <c r="X3979" s="2">
        <v>-265.2</v>
      </c>
      <c r="Y3979" s="34">
        <v>-119.34</v>
      </c>
      <c r="Z3979" s="34">
        <v>-119.34</v>
      </c>
      <c r="AA3979" s="2"/>
      <c r="AB3979" s="2"/>
      <c r="AC3979" s="2"/>
      <c r="AD3979" s="2"/>
      <c r="AE3979" s="2"/>
      <c r="AF3979" s="2"/>
      <c r="AG3979" s="2"/>
      <c r="AH3979" s="2"/>
      <c r="AI3979" s="2"/>
    </row>
    <row r="3980" spans="1:35" x14ac:dyDescent="0.3">
      <c r="A3980" s="2"/>
      <c r="B3980" s="2"/>
      <c r="C3980" s="2">
        <v>710008434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 t="s">
        <v>67</v>
      </c>
      <c r="T3980" s="2" t="s">
        <v>68</v>
      </c>
      <c r="U3980" s="2" t="s">
        <v>5</v>
      </c>
      <c r="V3980" s="2" t="s">
        <v>99</v>
      </c>
      <c r="W3980" s="2"/>
      <c r="X3980" s="2">
        <v>-204.03</v>
      </c>
      <c r="Y3980" s="34">
        <v>-91.81</v>
      </c>
      <c r="Z3980" s="34">
        <v>-91.81</v>
      </c>
      <c r="AA3980" s="2"/>
      <c r="AB3980" s="2"/>
      <c r="AC3980" s="2"/>
      <c r="AD3980" s="2"/>
      <c r="AE3980" s="2"/>
      <c r="AF3980" s="2"/>
      <c r="AG3980" s="2"/>
      <c r="AH3980" s="2"/>
      <c r="AI3980" s="2"/>
    </row>
    <row r="3981" spans="1:35" x14ac:dyDescent="0.3">
      <c r="A3981" s="2"/>
      <c r="B3981" s="2"/>
      <c r="C3981" s="2">
        <v>710010424</v>
      </c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 t="s">
        <v>67</v>
      </c>
      <c r="T3981" s="2" t="s">
        <v>68</v>
      </c>
      <c r="U3981" s="2" t="s">
        <v>5</v>
      </c>
      <c r="V3981" s="2" t="s">
        <v>99</v>
      </c>
      <c r="W3981" s="2"/>
      <c r="X3981" s="2">
        <v>293.43</v>
      </c>
      <c r="Y3981" s="34">
        <v>139.38</v>
      </c>
      <c r="Z3981" s="34">
        <v>139.38</v>
      </c>
      <c r="AA3981" s="2"/>
      <c r="AB3981" s="2"/>
      <c r="AC3981" s="2"/>
      <c r="AD3981" s="2"/>
      <c r="AE3981" s="2"/>
      <c r="AF3981" s="2"/>
      <c r="AG3981" s="2"/>
      <c r="AH3981" s="2"/>
      <c r="AI3981" s="2"/>
    </row>
    <row r="3982" spans="1:35" x14ac:dyDescent="0.3">
      <c r="A3982" s="2"/>
      <c r="B3982" s="2"/>
      <c r="C3982" s="2">
        <v>710010649</v>
      </c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 t="s">
        <v>67</v>
      </c>
      <c r="T3982" s="2" t="s">
        <v>68</v>
      </c>
      <c r="U3982" s="2" t="s">
        <v>5</v>
      </c>
      <c r="V3982" s="2" t="s">
        <v>99</v>
      </c>
      <c r="W3982" s="2"/>
      <c r="X3982" s="2">
        <v>236.02</v>
      </c>
      <c r="Y3982" s="34">
        <v>70.81</v>
      </c>
      <c r="Z3982" s="34">
        <v>70.81</v>
      </c>
      <c r="AA3982" s="2"/>
      <c r="AB3982" s="2"/>
      <c r="AC3982" s="2"/>
      <c r="AD3982" s="2"/>
      <c r="AE3982" s="2"/>
      <c r="AF3982" s="2"/>
      <c r="AG3982" s="2"/>
      <c r="AH3982" s="2"/>
      <c r="AI3982" s="2"/>
    </row>
    <row r="3983" spans="1:35" x14ac:dyDescent="0.3">
      <c r="A3983" s="2"/>
      <c r="B3983" s="2"/>
      <c r="C3983" s="2">
        <v>710010787</v>
      </c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 t="s">
        <v>67</v>
      </c>
      <c r="T3983" s="2" t="s">
        <v>68</v>
      </c>
      <c r="U3983" s="2" t="s">
        <v>5</v>
      </c>
      <c r="V3983" s="2" t="s">
        <v>99</v>
      </c>
      <c r="W3983" s="2"/>
      <c r="X3983" s="2">
        <v>169.96</v>
      </c>
      <c r="Y3983" s="34">
        <v>76.48</v>
      </c>
      <c r="Z3983" s="34">
        <v>76.48</v>
      </c>
      <c r="AA3983" s="2"/>
      <c r="AB3983" s="2"/>
      <c r="AC3983" s="2"/>
      <c r="AD3983" s="2"/>
      <c r="AE3983" s="2"/>
      <c r="AF3983" s="2"/>
      <c r="AG3983" s="2"/>
      <c r="AH3983" s="2"/>
      <c r="AI3983" s="2"/>
    </row>
    <row r="3984" spans="1:35" x14ac:dyDescent="0.3">
      <c r="A3984" s="2"/>
      <c r="B3984" s="2"/>
      <c r="C3984" s="2">
        <v>710010791</v>
      </c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 t="s">
        <v>67</v>
      </c>
      <c r="T3984" s="2" t="s">
        <v>68</v>
      </c>
      <c r="U3984" s="2" t="s">
        <v>5</v>
      </c>
      <c r="V3984" s="2" t="s">
        <v>99</v>
      </c>
      <c r="W3984" s="2"/>
      <c r="X3984" s="2">
        <v>315.98</v>
      </c>
      <c r="Y3984" s="34">
        <v>142.19</v>
      </c>
      <c r="Z3984" s="34">
        <v>142.19</v>
      </c>
      <c r="AA3984" s="2"/>
      <c r="AB3984" s="2"/>
      <c r="AC3984" s="2"/>
      <c r="AD3984" s="2"/>
      <c r="AE3984" s="2"/>
      <c r="AF3984" s="2"/>
      <c r="AG3984" s="2"/>
      <c r="AH3984" s="2"/>
      <c r="AI3984" s="2"/>
    </row>
    <row r="3985" spans="1:35" x14ac:dyDescent="0.3">
      <c r="A3985" s="2"/>
      <c r="B3985" s="2"/>
      <c r="C3985" s="2">
        <v>710010889</v>
      </c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 t="s">
        <v>67</v>
      </c>
      <c r="T3985" s="2" t="s">
        <v>68</v>
      </c>
      <c r="U3985" s="2" t="s">
        <v>5</v>
      </c>
      <c r="V3985" s="2" t="s">
        <v>99</v>
      </c>
      <c r="W3985" s="2"/>
      <c r="X3985" s="2">
        <v>242.37</v>
      </c>
      <c r="Y3985" s="34">
        <v>109.07</v>
      </c>
      <c r="Z3985" s="34">
        <v>109.07</v>
      </c>
      <c r="AA3985" s="2"/>
      <c r="AB3985" s="2"/>
      <c r="AC3985" s="2"/>
      <c r="AD3985" s="2"/>
      <c r="AE3985" s="2"/>
      <c r="AF3985" s="2"/>
      <c r="AG3985" s="2"/>
      <c r="AH3985" s="2"/>
      <c r="AI3985" s="2"/>
    </row>
    <row r="3986" spans="1:35" x14ac:dyDescent="0.3">
      <c r="A3986" s="2"/>
      <c r="B3986" s="2"/>
      <c r="C3986" s="2">
        <v>710011034</v>
      </c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 t="s">
        <v>67</v>
      </c>
      <c r="T3986" s="2" t="s">
        <v>68</v>
      </c>
      <c r="U3986" s="2" t="s">
        <v>5</v>
      </c>
      <c r="V3986" s="2" t="s">
        <v>99</v>
      </c>
      <c r="W3986" s="2"/>
      <c r="X3986" s="2">
        <v>340.32</v>
      </c>
      <c r="Y3986" s="34">
        <v>153.13999999999999</v>
      </c>
      <c r="Z3986" s="34">
        <v>153.13999999999999</v>
      </c>
      <c r="AA3986" s="2"/>
      <c r="AB3986" s="2"/>
      <c r="AC3986" s="2"/>
      <c r="AD3986" s="2"/>
      <c r="AE3986" s="2"/>
      <c r="AF3986" s="2"/>
      <c r="AG3986" s="2"/>
      <c r="AH3986" s="2"/>
      <c r="AI3986" s="2"/>
    </row>
    <row r="3987" spans="1:35" x14ac:dyDescent="0.3">
      <c r="A3987" s="2"/>
      <c r="B3987" s="2"/>
      <c r="C3987" s="2">
        <v>710011301</v>
      </c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 t="s">
        <v>67</v>
      </c>
      <c r="T3987" s="2" t="s">
        <v>68</v>
      </c>
      <c r="U3987" s="2" t="s">
        <v>5</v>
      </c>
      <c r="V3987" s="2" t="s">
        <v>99</v>
      </c>
      <c r="W3987" s="2"/>
      <c r="X3987" s="2">
        <v>866.65</v>
      </c>
      <c r="Y3987" s="34">
        <v>389.99</v>
      </c>
      <c r="Z3987" s="34">
        <v>389.99</v>
      </c>
      <c r="AA3987" s="2"/>
      <c r="AB3987" s="2"/>
      <c r="AC3987" s="2"/>
      <c r="AD3987" s="2"/>
      <c r="AE3987" s="2"/>
      <c r="AF3987" s="2"/>
      <c r="AG3987" s="2"/>
      <c r="AH3987" s="2"/>
      <c r="AI3987" s="2"/>
    </row>
    <row r="3988" spans="1:35" x14ac:dyDescent="0.3">
      <c r="A3988" s="2"/>
      <c r="B3988" s="2"/>
      <c r="C3988" s="2">
        <v>710011740</v>
      </c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 t="s">
        <v>67</v>
      </c>
      <c r="T3988" s="2" t="s">
        <v>68</v>
      </c>
      <c r="U3988" s="2" t="s">
        <v>5</v>
      </c>
      <c r="V3988" s="2" t="s">
        <v>99</v>
      </c>
      <c r="W3988" s="2"/>
      <c r="X3988" s="2">
        <v>-25.98</v>
      </c>
      <c r="Y3988" s="34">
        <v>-12.34</v>
      </c>
      <c r="Z3988" s="34">
        <v>-12.34</v>
      </c>
      <c r="AA3988" s="2"/>
      <c r="AB3988" s="2"/>
      <c r="AC3988" s="2"/>
      <c r="AD3988" s="2"/>
      <c r="AE3988" s="2"/>
      <c r="AF3988" s="2"/>
      <c r="AG3988" s="2"/>
      <c r="AH3988" s="2"/>
      <c r="AI3988" s="2"/>
    </row>
    <row r="3989" spans="1:35" x14ac:dyDescent="0.3">
      <c r="A3989" s="2"/>
      <c r="B3989" s="2"/>
      <c r="C3989" s="2">
        <v>710011804</v>
      </c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 t="s">
        <v>67</v>
      </c>
      <c r="T3989" s="2" t="s">
        <v>68</v>
      </c>
      <c r="U3989" s="2" t="s">
        <v>5</v>
      </c>
      <c r="V3989" s="2" t="s">
        <v>99</v>
      </c>
      <c r="W3989" s="2"/>
      <c r="X3989" s="2">
        <v>213.75</v>
      </c>
      <c r="Y3989" s="34">
        <v>96.19</v>
      </c>
      <c r="Z3989" s="34">
        <v>96.19</v>
      </c>
      <c r="AA3989" s="2"/>
      <c r="AB3989" s="2"/>
      <c r="AC3989" s="2"/>
      <c r="AD3989" s="2"/>
      <c r="AE3989" s="2"/>
      <c r="AF3989" s="2"/>
      <c r="AG3989" s="2"/>
      <c r="AH3989" s="2"/>
      <c r="AI3989" s="2"/>
    </row>
    <row r="3990" spans="1:35" x14ac:dyDescent="0.3">
      <c r="A3990" s="2"/>
      <c r="B3990" s="2"/>
      <c r="C3990" s="2">
        <v>710012351</v>
      </c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 t="s">
        <v>67</v>
      </c>
      <c r="T3990" s="2" t="s">
        <v>68</v>
      </c>
      <c r="U3990" s="2" t="s">
        <v>5</v>
      </c>
      <c r="V3990" s="2" t="s">
        <v>99</v>
      </c>
      <c r="W3990" s="2"/>
      <c r="X3990" s="2">
        <v>392.65</v>
      </c>
      <c r="Y3990" s="34">
        <v>176.69</v>
      </c>
      <c r="Z3990" s="34">
        <v>176.69</v>
      </c>
      <c r="AA3990" s="2"/>
      <c r="AB3990" s="2"/>
      <c r="AC3990" s="2"/>
      <c r="AD3990" s="2"/>
      <c r="AE3990" s="2"/>
      <c r="AF3990" s="2"/>
      <c r="AG3990" s="2"/>
      <c r="AH3990" s="2"/>
      <c r="AI3990" s="2"/>
    </row>
    <row r="3991" spans="1:35" x14ac:dyDescent="0.3">
      <c r="A3991" s="2"/>
      <c r="B3991" s="2"/>
      <c r="C3991" s="2">
        <v>710018081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 t="s">
        <v>67</v>
      </c>
      <c r="T3991" s="2" t="s">
        <v>68</v>
      </c>
      <c r="U3991" s="2" t="s">
        <v>5</v>
      </c>
      <c r="V3991" s="2" t="s">
        <v>99</v>
      </c>
      <c r="W3991" s="2"/>
      <c r="X3991" s="2">
        <v>10.199999999999999</v>
      </c>
      <c r="Y3991" s="34">
        <v>4.84</v>
      </c>
      <c r="Z3991" s="34">
        <v>4.84</v>
      </c>
      <c r="AA3991" s="2"/>
      <c r="AB3991" s="2"/>
      <c r="AC3991" s="2"/>
      <c r="AD3991" s="2"/>
      <c r="AE3991" s="2"/>
      <c r="AF3991" s="2"/>
      <c r="AG3991" s="2"/>
      <c r="AH3991" s="2"/>
      <c r="AI3991" s="2"/>
    </row>
    <row r="3992" spans="1:35" x14ac:dyDescent="0.3">
      <c r="A3992" s="2"/>
      <c r="B3992" s="2"/>
      <c r="C3992" s="2">
        <v>710096245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 t="s">
        <v>67</v>
      </c>
      <c r="T3992" s="2" t="s">
        <v>68</v>
      </c>
      <c r="U3992" s="2" t="s">
        <v>5</v>
      </c>
      <c r="V3992" s="2" t="s">
        <v>99</v>
      </c>
      <c r="W3992" s="2"/>
      <c r="X3992" s="2">
        <v>22.68</v>
      </c>
      <c r="Y3992" s="34">
        <v>10.77</v>
      </c>
      <c r="Z3992" s="34">
        <v>10.77</v>
      </c>
      <c r="AA3992" s="2"/>
      <c r="AB3992" s="2"/>
      <c r="AC3992" s="2"/>
      <c r="AD3992" s="2"/>
      <c r="AE3992" s="2"/>
      <c r="AF3992" s="2"/>
      <c r="AG3992" s="2"/>
      <c r="AH3992" s="2"/>
      <c r="AI3992" s="2"/>
    </row>
    <row r="3993" spans="1:35" x14ac:dyDescent="0.3">
      <c r="A3993" s="2"/>
      <c r="B3993" s="2"/>
      <c r="C3993" s="2">
        <v>710096272</v>
      </c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 t="s">
        <v>67</v>
      </c>
      <c r="T3993" s="2" t="s">
        <v>68</v>
      </c>
      <c r="U3993" s="2" t="s">
        <v>5</v>
      </c>
      <c r="V3993" s="2" t="s">
        <v>99</v>
      </c>
      <c r="W3993" s="2"/>
      <c r="X3993" s="2">
        <v>175.23</v>
      </c>
      <c r="Y3993" s="34">
        <v>52.57</v>
      </c>
      <c r="Z3993" s="34">
        <v>52.57</v>
      </c>
      <c r="AA3993" s="2"/>
      <c r="AB3993" s="2"/>
      <c r="AC3993" s="2"/>
      <c r="AD3993" s="2"/>
      <c r="AE3993" s="2"/>
      <c r="AF3993" s="2"/>
      <c r="AG3993" s="2"/>
      <c r="AH3993" s="2"/>
      <c r="AI3993" s="2"/>
    </row>
    <row r="3994" spans="1:35" x14ac:dyDescent="0.3">
      <c r="A3994" s="2"/>
      <c r="B3994" s="2"/>
      <c r="C3994" s="2">
        <v>710108632</v>
      </c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 t="s">
        <v>67</v>
      </c>
      <c r="T3994" s="2" t="s">
        <v>68</v>
      </c>
      <c r="U3994" s="2" t="s">
        <v>5</v>
      </c>
      <c r="V3994" s="2" t="s">
        <v>99</v>
      </c>
      <c r="W3994" s="2"/>
      <c r="X3994" s="2">
        <v>250.5</v>
      </c>
      <c r="Y3994" s="34">
        <v>118.99</v>
      </c>
      <c r="Z3994" s="34">
        <v>118.99</v>
      </c>
      <c r="AA3994" s="2"/>
      <c r="AB3994" s="2"/>
      <c r="AC3994" s="2"/>
      <c r="AD3994" s="2"/>
      <c r="AE3994" s="2"/>
      <c r="AF3994" s="2"/>
      <c r="AG3994" s="2"/>
      <c r="AH3994" s="2"/>
      <c r="AI3994" s="2"/>
    </row>
    <row r="3995" spans="1:35" x14ac:dyDescent="0.3">
      <c r="A3995" s="2"/>
      <c r="B3995" s="2"/>
      <c r="C3995" s="2">
        <v>710109038</v>
      </c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 t="s">
        <v>67</v>
      </c>
      <c r="T3995" s="2" t="s">
        <v>68</v>
      </c>
      <c r="U3995" s="2" t="s">
        <v>5</v>
      </c>
      <c r="V3995" s="2" t="s">
        <v>99</v>
      </c>
      <c r="W3995" s="2"/>
      <c r="X3995" s="2">
        <v>4.12</v>
      </c>
      <c r="Y3995" s="34">
        <v>1.85</v>
      </c>
      <c r="Z3995" s="34">
        <v>1.85</v>
      </c>
      <c r="AA3995" s="2"/>
      <c r="AB3995" s="2"/>
      <c r="AC3995" s="2"/>
      <c r="AD3995" s="2"/>
      <c r="AE3995" s="2"/>
      <c r="AF3995" s="2"/>
      <c r="AG3995" s="2"/>
      <c r="AH3995" s="2"/>
      <c r="AI3995" s="2"/>
    </row>
    <row r="3996" spans="1:35" x14ac:dyDescent="0.3">
      <c r="A3996" s="2"/>
      <c r="B3996" s="2"/>
      <c r="C3996" s="2">
        <v>710109959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 t="s">
        <v>83</v>
      </c>
      <c r="T3996" s="2" t="s">
        <v>84</v>
      </c>
      <c r="U3996" s="2" t="s">
        <v>3</v>
      </c>
      <c r="V3996" s="2" t="s">
        <v>99</v>
      </c>
      <c r="W3996" s="2"/>
      <c r="X3996" s="2">
        <v>63.83</v>
      </c>
      <c r="Y3996" s="34">
        <v>12.77</v>
      </c>
      <c r="Z3996" s="34">
        <v>12.77</v>
      </c>
      <c r="AA3996" s="2"/>
      <c r="AB3996" s="2"/>
      <c r="AC3996" s="2"/>
      <c r="AD3996" s="2"/>
      <c r="AE3996" s="2"/>
      <c r="AF3996" s="2"/>
      <c r="AG3996" s="2"/>
      <c r="AH3996" s="2"/>
      <c r="AI3996" s="2"/>
    </row>
    <row r="3997" spans="1:35" x14ac:dyDescent="0.3">
      <c r="A3997" s="2"/>
      <c r="B3997" s="2"/>
      <c r="C3997" s="2">
        <v>710110012</v>
      </c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 t="s">
        <v>67</v>
      </c>
      <c r="T3997" s="2" t="s">
        <v>68</v>
      </c>
      <c r="U3997" s="2" t="s">
        <v>5</v>
      </c>
      <c r="V3997" s="2" t="s">
        <v>99</v>
      </c>
      <c r="W3997" s="2"/>
      <c r="X3997" s="2">
        <v>408.26</v>
      </c>
      <c r="Y3997" s="34">
        <v>193.92</v>
      </c>
      <c r="Z3997" s="34">
        <v>193.92</v>
      </c>
      <c r="AA3997" s="2"/>
      <c r="AB3997" s="2"/>
      <c r="AC3997" s="2"/>
      <c r="AD3997" s="2"/>
      <c r="AE3997" s="2"/>
      <c r="AF3997" s="2"/>
      <c r="AG3997" s="2"/>
      <c r="AH3997" s="2"/>
      <c r="AI3997" s="2"/>
    </row>
    <row r="3998" spans="1:35" x14ac:dyDescent="0.3">
      <c r="A3998" s="2"/>
      <c r="B3998" s="2"/>
      <c r="C3998" s="2">
        <v>710110186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 t="s">
        <v>67</v>
      </c>
      <c r="T3998" s="2" t="s">
        <v>68</v>
      </c>
      <c r="U3998" s="2" t="s">
        <v>5</v>
      </c>
      <c r="V3998" s="2" t="s">
        <v>99</v>
      </c>
      <c r="W3998" s="2"/>
      <c r="X3998" s="2">
        <v>14.53</v>
      </c>
      <c r="Y3998" s="34">
        <v>6.9</v>
      </c>
      <c r="Z3998" s="34">
        <v>6.9</v>
      </c>
      <c r="AA3998" s="2"/>
      <c r="AB3998" s="2"/>
      <c r="AC3998" s="2"/>
      <c r="AD3998" s="2"/>
      <c r="AE3998" s="2"/>
      <c r="AF3998" s="2"/>
      <c r="AG3998" s="2"/>
      <c r="AH3998" s="2"/>
      <c r="AI3998" s="2"/>
    </row>
    <row r="3999" spans="1:35" x14ac:dyDescent="0.3">
      <c r="A3999" s="2"/>
      <c r="B3999" s="2"/>
      <c r="C3999" s="2">
        <v>710110503</v>
      </c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 t="s">
        <v>67</v>
      </c>
      <c r="T3999" s="2" t="s">
        <v>68</v>
      </c>
      <c r="U3999" s="2" t="s">
        <v>5</v>
      </c>
      <c r="V3999" s="2" t="s">
        <v>99</v>
      </c>
      <c r="W3999" s="2"/>
      <c r="X3999" s="2">
        <v>202.75</v>
      </c>
      <c r="Y3999" s="34">
        <v>81.099999999999994</v>
      </c>
      <c r="Z3999" s="34">
        <v>81.099999999999994</v>
      </c>
      <c r="AA3999" s="2"/>
      <c r="AB3999" s="2"/>
      <c r="AC3999" s="2"/>
      <c r="AD3999" s="2"/>
      <c r="AE3999" s="2"/>
      <c r="AF3999" s="2"/>
      <c r="AG3999" s="2"/>
      <c r="AH3999" s="2"/>
      <c r="AI3999" s="2"/>
    </row>
    <row r="4000" spans="1:35" x14ac:dyDescent="0.3">
      <c r="A4000" s="2"/>
      <c r="B4000" s="2"/>
      <c r="C4000" s="2">
        <v>710115245</v>
      </c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 t="s">
        <v>67</v>
      </c>
      <c r="T4000" s="2" t="s">
        <v>68</v>
      </c>
      <c r="U4000" s="2" t="s">
        <v>5</v>
      </c>
      <c r="V4000" s="2" t="s">
        <v>99</v>
      </c>
      <c r="W4000" s="2"/>
      <c r="X4000" s="2">
        <v>528.82000000000005</v>
      </c>
      <c r="Y4000" s="34">
        <v>237.97</v>
      </c>
      <c r="Z4000" s="34">
        <v>237.97</v>
      </c>
      <c r="AA4000" s="2"/>
      <c r="AB4000" s="2"/>
      <c r="AC4000" s="2"/>
      <c r="AD4000" s="2"/>
      <c r="AE4000" s="2"/>
      <c r="AF4000" s="2"/>
      <c r="AG4000" s="2"/>
      <c r="AH4000" s="2"/>
      <c r="AI4000" s="2"/>
    </row>
    <row r="4001" spans="1:35" x14ac:dyDescent="0.3">
      <c r="A4001" s="2"/>
      <c r="B4001" s="2"/>
      <c r="C4001" s="2">
        <v>710115278</v>
      </c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 t="s">
        <v>67</v>
      </c>
      <c r="T4001" s="2" t="s">
        <v>68</v>
      </c>
      <c r="U4001" s="2" t="s">
        <v>5</v>
      </c>
      <c r="V4001" s="2" t="s">
        <v>99</v>
      </c>
      <c r="W4001" s="2"/>
      <c r="X4001" s="2">
        <v>-134.69</v>
      </c>
      <c r="Y4001" s="34">
        <v>-40.409999999999997</v>
      </c>
      <c r="Z4001" s="34">
        <v>-40.409999999999997</v>
      </c>
      <c r="AA4001" s="2"/>
      <c r="AB4001" s="2"/>
      <c r="AC4001" s="2"/>
      <c r="AD4001" s="2"/>
      <c r="AE4001" s="2"/>
      <c r="AF4001" s="2"/>
      <c r="AG4001" s="2"/>
      <c r="AH4001" s="2"/>
      <c r="AI4001" s="2"/>
    </row>
    <row r="4002" spans="1:35" x14ac:dyDescent="0.3">
      <c r="A4002" s="2"/>
      <c r="B4002" s="2"/>
      <c r="C4002" s="2">
        <v>710117363</v>
      </c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 t="s">
        <v>67</v>
      </c>
      <c r="T4002" s="2" t="s">
        <v>68</v>
      </c>
      <c r="U4002" s="2" t="s">
        <v>5</v>
      </c>
      <c r="V4002" s="2" t="s">
        <v>99</v>
      </c>
      <c r="W4002" s="2"/>
      <c r="X4002" s="2">
        <v>238.03</v>
      </c>
      <c r="Y4002" s="34">
        <v>71.41</v>
      </c>
      <c r="Z4002" s="34">
        <v>71.41</v>
      </c>
      <c r="AA4002" s="2"/>
      <c r="AB4002" s="2"/>
      <c r="AC4002" s="2"/>
      <c r="AD4002" s="2"/>
      <c r="AE4002" s="2"/>
      <c r="AF4002" s="2"/>
      <c r="AG4002" s="2"/>
      <c r="AH4002" s="2"/>
      <c r="AI4002" s="2"/>
    </row>
    <row r="4003" spans="1:35" x14ac:dyDescent="0.3">
      <c r="A4003" s="2"/>
      <c r="B4003" s="2"/>
      <c r="C4003" s="2">
        <v>710119540</v>
      </c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 t="s">
        <v>67</v>
      </c>
      <c r="T4003" s="2" t="s">
        <v>68</v>
      </c>
      <c r="U4003" s="2" t="s">
        <v>5</v>
      </c>
      <c r="V4003" s="2" t="s">
        <v>99</v>
      </c>
      <c r="W4003" s="2"/>
      <c r="X4003" s="2">
        <v>405.54</v>
      </c>
      <c r="Y4003" s="34">
        <v>192.63</v>
      </c>
      <c r="Z4003" s="34">
        <v>192.63</v>
      </c>
      <c r="AA4003" s="2"/>
      <c r="AB4003" s="2"/>
      <c r="AC4003" s="2"/>
      <c r="AD4003" s="2"/>
      <c r="AE4003" s="2"/>
      <c r="AF4003" s="2"/>
      <c r="AG4003" s="2"/>
      <c r="AH4003" s="2"/>
      <c r="AI4003" s="2"/>
    </row>
    <row r="4004" spans="1:35" x14ac:dyDescent="0.3">
      <c r="A4004" s="2"/>
      <c r="B4004" s="2"/>
      <c r="C4004" s="2">
        <v>710119627</v>
      </c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 t="s">
        <v>67</v>
      </c>
      <c r="T4004" s="2" t="s">
        <v>68</v>
      </c>
      <c r="U4004" s="2" t="s">
        <v>5</v>
      </c>
      <c r="V4004" s="2" t="s">
        <v>99</v>
      </c>
      <c r="W4004" s="2"/>
      <c r="X4004" s="2">
        <v>371.98</v>
      </c>
      <c r="Y4004" s="34">
        <v>176.69</v>
      </c>
      <c r="Z4004" s="34">
        <v>176.69</v>
      </c>
      <c r="AA4004" s="2"/>
      <c r="AB4004" s="2"/>
      <c r="AC4004" s="2"/>
      <c r="AD4004" s="2"/>
      <c r="AE4004" s="2"/>
      <c r="AF4004" s="2"/>
      <c r="AG4004" s="2"/>
      <c r="AH4004" s="2"/>
      <c r="AI4004" s="2"/>
    </row>
    <row r="4005" spans="1:35" x14ac:dyDescent="0.3">
      <c r="A4005" s="2"/>
      <c r="B4005" s="2"/>
      <c r="C4005" s="2">
        <v>710120334</v>
      </c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 t="s">
        <v>67</v>
      </c>
      <c r="T4005" s="2" t="s">
        <v>68</v>
      </c>
      <c r="U4005" s="2" t="s">
        <v>5</v>
      </c>
      <c r="V4005" s="2" t="s">
        <v>99</v>
      </c>
      <c r="W4005" s="2"/>
      <c r="X4005" s="2">
        <v>-250.81</v>
      </c>
      <c r="Y4005" s="34">
        <v>-112.86</v>
      </c>
      <c r="Z4005" s="34">
        <v>-112.86</v>
      </c>
      <c r="AA4005" s="2"/>
      <c r="AB4005" s="2"/>
      <c r="AC4005" s="2"/>
      <c r="AD4005" s="2"/>
      <c r="AE4005" s="2"/>
      <c r="AF4005" s="2"/>
      <c r="AG4005" s="2"/>
      <c r="AH4005" s="2"/>
      <c r="AI4005" s="2"/>
    </row>
    <row r="4006" spans="1:35" x14ac:dyDescent="0.3">
      <c r="A4006" s="2"/>
      <c r="B4006" s="2"/>
      <c r="C4006" s="2">
        <v>710120334</v>
      </c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 t="s">
        <v>67</v>
      </c>
      <c r="T4006" s="2" t="s">
        <v>68</v>
      </c>
      <c r="U4006" s="2" t="s">
        <v>5</v>
      </c>
      <c r="V4006" s="2" t="s">
        <v>99</v>
      </c>
      <c r="W4006" s="2"/>
      <c r="X4006" s="2">
        <v>250.81</v>
      </c>
      <c r="Y4006" s="34">
        <v>112.86</v>
      </c>
      <c r="Z4006" s="34">
        <v>112.86</v>
      </c>
      <c r="AA4006" s="2"/>
      <c r="AB4006" s="2"/>
      <c r="AC4006" s="2"/>
      <c r="AD4006" s="2"/>
      <c r="AE4006" s="2"/>
      <c r="AF4006" s="2"/>
      <c r="AG4006" s="2"/>
      <c r="AH4006" s="2"/>
      <c r="AI4006" s="2"/>
    </row>
    <row r="4007" spans="1:35" x14ac:dyDescent="0.3">
      <c r="A4007" s="2"/>
      <c r="B4007" s="2"/>
      <c r="C4007" s="2">
        <v>710121634</v>
      </c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 t="s">
        <v>67</v>
      </c>
      <c r="T4007" s="2" t="s">
        <v>68</v>
      </c>
      <c r="U4007" s="2" t="s">
        <v>5</v>
      </c>
      <c r="V4007" s="2" t="s">
        <v>99</v>
      </c>
      <c r="W4007" s="2"/>
      <c r="X4007" s="2">
        <v>346.41</v>
      </c>
      <c r="Y4007" s="34">
        <v>155.88</v>
      </c>
      <c r="Z4007" s="34">
        <v>155.88</v>
      </c>
      <c r="AA4007" s="2"/>
      <c r="AB4007" s="2"/>
      <c r="AC4007" s="2"/>
      <c r="AD4007" s="2"/>
      <c r="AE4007" s="2"/>
      <c r="AF4007" s="2"/>
      <c r="AG4007" s="2"/>
      <c r="AH4007" s="2"/>
      <c r="AI4007" s="2"/>
    </row>
    <row r="4008" spans="1:35" x14ac:dyDescent="0.3">
      <c r="A4008" s="2"/>
      <c r="B4008" s="2"/>
      <c r="C4008" s="2">
        <v>710123825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 t="s">
        <v>67</v>
      </c>
      <c r="T4008" s="2" t="s">
        <v>68</v>
      </c>
      <c r="U4008" s="2" t="s">
        <v>5</v>
      </c>
      <c r="V4008" s="2" t="s">
        <v>99</v>
      </c>
      <c r="W4008" s="2"/>
      <c r="X4008" s="2">
        <v>207.68</v>
      </c>
      <c r="Y4008" s="34">
        <v>98.65</v>
      </c>
      <c r="Z4008" s="34">
        <v>98.65</v>
      </c>
      <c r="AA4008" s="2"/>
      <c r="AB4008" s="2"/>
      <c r="AC4008" s="2"/>
      <c r="AD4008" s="2"/>
      <c r="AE4008" s="2"/>
      <c r="AF4008" s="2"/>
      <c r="AG4008" s="2"/>
      <c r="AH4008" s="2"/>
      <c r="AI4008" s="2"/>
    </row>
    <row r="4009" spans="1:35" x14ac:dyDescent="0.3">
      <c r="A4009" s="2"/>
      <c r="B4009" s="2"/>
      <c r="C4009" s="2">
        <v>710124318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 t="s">
        <v>67</v>
      </c>
      <c r="T4009" s="2" t="s">
        <v>68</v>
      </c>
      <c r="U4009" s="2" t="s">
        <v>5</v>
      </c>
      <c r="V4009" s="2" t="s">
        <v>99</v>
      </c>
      <c r="W4009" s="2"/>
      <c r="X4009" s="2">
        <v>263.42</v>
      </c>
      <c r="Y4009" s="34">
        <v>79.03</v>
      </c>
      <c r="Z4009" s="34">
        <v>79.03</v>
      </c>
      <c r="AA4009" s="2"/>
      <c r="AB4009" s="2"/>
      <c r="AC4009" s="2"/>
      <c r="AD4009" s="2"/>
      <c r="AE4009" s="2"/>
      <c r="AF4009" s="2"/>
      <c r="AG4009" s="2"/>
      <c r="AH4009" s="2"/>
      <c r="AI4009" s="2"/>
    </row>
    <row r="4010" spans="1:35" x14ac:dyDescent="0.3">
      <c r="A4010" s="2"/>
      <c r="B4010" s="2"/>
      <c r="C4010" s="2">
        <v>710124385</v>
      </c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 t="s">
        <v>67</v>
      </c>
      <c r="T4010" s="2" t="s">
        <v>68</v>
      </c>
      <c r="U4010" s="2" t="s">
        <v>5</v>
      </c>
      <c r="V4010" s="2" t="s">
        <v>99</v>
      </c>
      <c r="W4010" s="2"/>
      <c r="X4010" s="2">
        <v>436.88</v>
      </c>
      <c r="Y4010" s="34">
        <v>207.52</v>
      </c>
      <c r="Z4010" s="34">
        <v>207.52</v>
      </c>
      <c r="AA4010" s="2"/>
      <c r="AB4010" s="2"/>
      <c r="AC4010" s="2"/>
      <c r="AD4010" s="2"/>
      <c r="AE4010" s="2"/>
      <c r="AF4010" s="2"/>
      <c r="AG4010" s="2"/>
      <c r="AH4010" s="2"/>
      <c r="AI4010" s="2"/>
    </row>
    <row r="4011" spans="1:35" x14ac:dyDescent="0.3">
      <c r="A4011" s="2"/>
      <c r="B4011" s="2"/>
      <c r="C4011" s="2">
        <v>710125225</v>
      </c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 t="s">
        <v>67</v>
      </c>
      <c r="T4011" s="2" t="s">
        <v>68</v>
      </c>
      <c r="U4011" s="2" t="s">
        <v>5</v>
      </c>
      <c r="V4011" s="2" t="s">
        <v>99</v>
      </c>
      <c r="W4011" s="2"/>
      <c r="X4011" s="2">
        <v>301.89</v>
      </c>
      <c r="Y4011" s="34">
        <v>143.4</v>
      </c>
      <c r="Z4011" s="34">
        <v>143.4</v>
      </c>
      <c r="AA4011" s="2"/>
      <c r="AB4011" s="2"/>
      <c r="AC4011" s="2"/>
      <c r="AD4011" s="2"/>
      <c r="AE4011" s="2"/>
      <c r="AF4011" s="2"/>
      <c r="AG4011" s="2"/>
      <c r="AH4011" s="2"/>
      <c r="AI4011" s="2"/>
    </row>
    <row r="4012" spans="1:35" x14ac:dyDescent="0.3">
      <c r="A4012" s="2"/>
      <c r="B4012" s="2"/>
      <c r="C4012" s="2">
        <v>710127987</v>
      </c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 t="s">
        <v>67</v>
      </c>
      <c r="T4012" s="2" t="s">
        <v>68</v>
      </c>
      <c r="U4012" s="2" t="s">
        <v>5</v>
      </c>
      <c r="V4012" s="2" t="s">
        <v>99</v>
      </c>
      <c r="W4012" s="2"/>
      <c r="X4012" s="2">
        <v>397.62</v>
      </c>
      <c r="Y4012" s="34">
        <v>178.93</v>
      </c>
      <c r="Z4012" s="34">
        <v>178.93</v>
      </c>
      <c r="AA4012" s="2"/>
      <c r="AB4012" s="2"/>
      <c r="AC4012" s="2"/>
      <c r="AD4012" s="2"/>
      <c r="AE4012" s="2"/>
      <c r="AF4012" s="2"/>
      <c r="AG4012" s="2"/>
      <c r="AH4012" s="2"/>
      <c r="AI4012" s="2"/>
    </row>
    <row r="4013" spans="1:35" x14ac:dyDescent="0.3">
      <c r="A4013" s="2"/>
      <c r="B4013" s="2"/>
      <c r="C4013" s="2">
        <v>710128202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 t="s">
        <v>90</v>
      </c>
      <c r="T4013" s="2" t="s">
        <v>91</v>
      </c>
      <c r="U4013" s="2" t="s">
        <v>6</v>
      </c>
      <c r="V4013" s="2" t="s">
        <v>99</v>
      </c>
      <c r="W4013" s="2"/>
      <c r="X4013" s="2">
        <v>140.11000000000001</v>
      </c>
      <c r="Y4013" s="34">
        <v>63.05</v>
      </c>
      <c r="Z4013" s="34">
        <v>63.05</v>
      </c>
      <c r="AA4013" s="2"/>
      <c r="AB4013" s="2"/>
      <c r="AC4013" s="2"/>
      <c r="AD4013" s="2"/>
      <c r="AE4013" s="2"/>
      <c r="AF4013" s="2"/>
      <c r="AG4013" s="2"/>
      <c r="AH4013" s="2"/>
      <c r="AI4013" s="2"/>
    </row>
    <row r="4014" spans="1:35" x14ac:dyDescent="0.3">
      <c r="A4014" s="2"/>
      <c r="B4014" s="2"/>
      <c r="C4014" s="2">
        <v>710129875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 t="s">
        <v>67</v>
      </c>
      <c r="T4014" s="2" t="s">
        <v>68</v>
      </c>
      <c r="U4014" s="2" t="s">
        <v>5</v>
      </c>
      <c r="V4014" s="2" t="s">
        <v>99</v>
      </c>
      <c r="W4014" s="2"/>
      <c r="X4014" s="2">
        <v>179.94</v>
      </c>
      <c r="Y4014" s="34">
        <v>85.47</v>
      </c>
      <c r="Z4014" s="34">
        <v>85.47</v>
      </c>
      <c r="AA4014" s="2"/>
      <c r="AB4014" s="2"/>
      <c r="AC4014" s="2"/>
      <c r="AD4014" s="2"/>
      <c r="AE4014" s="2"/>
      <c r="AF4014" s="2"/>
      <c r="AG4014" s="2"/>
      <c r="AH4014" s="2"/>
      <c r="AI4014" s="2"/>
    </row>
    <row r="4015" spans="1:35" x14ac:dyDescent="0.3">
      <c r="A4015" s="2"/>
      <c r="B4015" s="2"/>
      <c r="C4015" s="2">
        <v>710130619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 t="s">
        <v>67</v>
      </c>
      <c r="T4015" s="2" t="s">
        <v>68</v>
      </c>
      <c r="U4015" s="2" t="s">
        <v>5</v>
      </c>
      <c r="V4015" s="2" t="s">
        <v>99</v>
      </c>
      <c r="W4015" s="2"/>
      <c r="X4015" s="2">
        <v>369.53</v>
      </c>
      <c r="Y4015" s="34">
        <v>166.29</v>
      </c>
      <c r="Z4015" s="34">
        <v>166.29</v>
      </c>
      <c r="AA4015" s="2"/>
      <c r="AB4015" s="2"/>
      <c r="AC4015" s="2"/>
      <c r="AD4015" s="2"/>
      <c r="AE4015" s="2"/>
      <c r="AF4015" s="2"/>
      <c r="AG4015" s="2"/>
      <c r="AH4015" s="2"/>
      <c r="AI4015" s="2"/>
    </row>
    <row r="4016" spans="1:35" x14ac:dyDescent="0.3">
      <c r="A4016" s="2"/>
      <c r="B4016" s="2"/>
      <c r="C4016" s="2">
        <v>710132227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 t="s">
        <v>67</v>
      </c>
      <c r="T4016" s="2" t="s">
        <v>68</v>
      </c>
      <c r="U4016" s="2" t="s">
        <v>5</v>
      </c>
      <c r="V4016" s="2" t="s">
        <v>99</v>
      </c>
      <c r="W4016" s="2"/>
      <c r="X4016" s="2">
        <v>298.31</v>
      </c>
      <c r="Y4016" s="34">
        <v>141.69999999999999</v>
      </c>
      <c r="Z4016" s="34">
        <v>141.69999999999999</v>
      </c>
      <c r="AA4016" s="2"/>
      <c r="AB4016" s="2"/>
      <c r="AC4016" s="2"/>
      <c r="AD4016" s="2"/>
      <c r="AE4016" s="2"/>
      <c r="AF4016" s="2"/>
      <c r="AG4016" s="2"/>
      <c r="AH4016" s="2"/>
      <c r="AI4016" s="2"/>
    </row>
    <row r="4017" spans="1:35" x14ac:dyDescent="0.3">
      <c r="A4017" s="2"/>
      <c r="B4017" s="2"/>
      <c r="C4017" s="2">
        <v>710133241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 t="s">
        <v>67</v>
      </c>
      <c r="T4017" s="2" t="s">
        <v>68</v>
      </c>
      <c r="U4017" s="2" t="s">
        <v>5</v>
      </c>
      <c r="V4017" s="2" t="s">
        <v>99</v>
      </c>
      <c r="W4017" s="2"/>
      <c r="X4017" s="2">
        <v>165.69</v>
      </c>
      <c r="Y4017" s="34">
        <v>49.71</v>
      </c>
      <c r="Z4017" s="34">
        <v>49.71</v>
      </c>
      <c r="AA4017" s="2"/>
      <c r="AB4017" s="2"/>
      <c r="AC4017" s="2"/>
      <c r="AD4017" s="2"/>
      <c r="AE4017" s="2"/>
      <c r="AF4017" s="2"/>
      <c r="AG4017" s="2"/>
      <c r="AH4017" s="2"/>
      <c r="AI4017" s="2"/>
    </row>
    <row r="4018" spans="1:35" x14ac:dyDescent="0.3">
      <c r="A4018" s="2"/>
      <c r="B4018" s="2"/>
      <c r="C4018" s="2">
        <v>710221643</v>
      </c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 t="s">
        <v>67</v>
      </c>
      <c r="T4018" s="2" t="s">
        <v>68</v>
      </c>
      <c r="U4018" s="2" t="s">
        <v>5</v>
      </c>
      <c r="V4018" s="2" t="s">
        <v>99</v>
      </c>
      <c r="W4018" s="2"/>
      <c r="X4018" s="2">
        <v>91.13</v>
      </c>
      <c r="Y4018" s="34">
        <v>43.29</v>
      </c>
      <c r="Z4018" s="34">
        <v>43.29</v>
      </c>
      <c r="AA4018" s="2"/>
      <c r="AB4018" s="2"/>
      <c r="AC4018" s="2"/>
      <c r="AD4018" s="2"/>
      <c r="AE4018" s="2"/>
      <c r="AF4018" s="2"/>
      <c r="AG4018" s="2"/>
      <c r="AH4018" s="2"/>
      <c r="AI4018" s="2"/>
    </row>
    <row r="4019" spans="1:35" x14ac:dyDescent="0.3">
      <c r="A4019" s="2"/>
      <c r="B4019" s="2"/>
      <c r="C4019" s="2">
        <v>710358198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 t="s">
        <v>67</v>
      </c>
      <c r="T4019" s="2" t="s">
        <v>68</v>
      </c>
      <c r="U4019" s="2" t="s">
        <v>5</v>
      </c>
      <c r="V4019" s="2" t="s">
        <v>99</v>
      </c>
      <c r="W4019" s="2"/>
      <c r="X4019" s="2">
        <v>12.03</v>
      </c>
      <c r="Y4019" s="34">
        <v>5.71</v>
      </c>
      <c r="Z4019" s="34">
        <v>5.71</v>
      </c>
      <c r="AA4019" s="2"/>
      <c r="AB4019" s="2"/>
      <c r="AC4019" s="2"/>
      <c r="AD4019" s="2"/>
      <c r="AE4019" s="2"/>
      <c r="AF4019" s="2"/>
      <c r="AG4019" s="2"/>
      <c r="AH4019" s="2"/>
      <c r="AI4019" s="2"/>
    </row>
    <row r="4020" spans="1:35" x14ac:dyDescent="0.3">
      <c r="A4020" s="2"/>
      <c r="B4020" s="2"/>
      <c r="C4020" s="2">
        <v>710360992</v>
      </c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 t="s">
        <v>67</v>
      </c>
      <c r="T4020" s="2" t="s">
        <v>68</v>
      </c>
      <c r="U4020" s="2" t="s">
        <v>5</v>
      </c>
      <c r="V4020" s="2" t="s">
        <v>99</v>
      </c>
      <c r="W4020" s="2"/>
      <c r="X4020" s="2">
        <v>12.16</v>
      </c>
      <c r="Y4020" s="34">
        <v>5.78</v>
      </c>
      <c r="Z4020" s="34">
        <v>5.78</v>
      </c>
      <c r="AA4020" s="2"/>
      <c r="AB4020" s="2"/>
      <c r="AC4020" s="2"/>
      <c r="AD4020" s="2"/>
      <c r="AE4020" s="2"/>
      <c r="AF4020" s="2"/>
      <c r="AG4020" s="2"/>
      <c r="AH4020" s="2"/>
      <c r="AI4020" s="2"/>
    </row>
    <row r="4021" spans="1:35" x14ac:dyDescent="0.3">
      <c r="A4021" s="2"/>
      <c r="B4021" s="2"/>
      <c r="C4021" s="2">
        <v>710384265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 t="s">
        <v>67</v>
      </c>
      <c r="T4021" s="2" t="s">
        <v>68</v>
      </c>
      <c r="U4021" s="2" t="s">
        <v>5</v>
      </c>
      <c r="V4021" s="2" t="s">
        <v>99</v>
      </c>
      <c r="W4021" s="2"/>
      <c r="X4021" s="2">
        <v>-148.51</v>
      </c>
      <c r="Y4021" s="34">
        <v>-44.55</v>
      </c>
      <c r="Z4021" s="34">
        <v>-44.55</v>
      </c>
      <c r="AA4021" s="2"/>
      <c r="AB4021" s="2"/>
      <c r="AC4021" s="2"/>
      <c r="AD4021" s="2"/>
      <c r="AE4021" s="2"/>
      <c r="AF4021" s="2"/>
      <c r="AG4021" s="2"/>
      <c r="AH4021" s="2"/>
      <c r="AI4021" s="2"/>
    </row>
    <row r="4022" spans="1:35" x14ac:dyDescent="0.3">
      <c r="A4022" s="2"/>
      <c r="B4022" s="2"/>
      <c r="C4022" s="2">
        <v>710417979</v>
      </c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 t="s">
        <v>67</v>
      </c>
      <c r="T4022" s="2" t="s">
        <v>68</v>
      </c>
      <c r="U4022" s="2" t="s">
        <v>5</v>
      </c>
      <c r="V4022" s="2" t="s">
        <v>99</v>
      </c>
      <c r="W4022" s="2"/>
      <c r="X4022" s="2">
        <v>150.91999999999999</v>
      </c>
      <c r="Y4022" s="34">
        <v>45.28</v>
      </c>
      <c r="Z4022" s="34">
        <v>45.28</v>
      </c>
      <c r="AA4022" s="2"/>
      <c r="AB4022" s="2"/>
      <c r="AC4022" s="2"/>
      <c r="AD4022" s="2"/>
      <c r="AE4022" s="2"/>
      <c r="AF4022" s="2"/>
      <c r="AG4022" s="2"/>
      <c r="AH4022" s="2"/>
      <c r="AI4022" s="2"/>
    </row>
    <row r="4023" spans="1:35" x14ac:dyDescent="0.3">
      <c r="A4023" s="2"/>
      <c r="B4023" s="2"/>
      <c r="C4023" s="2">
        <v>710418032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 t="s">
        <v>67</v>
      </c>
      <c r="T4023" s="2" t="s">
        <v>68</v>
      </c>
      <c r="U4023" s="2" t="s">
        <v>5</v>
      </c>
      <c r="V4023" s="2" t="s">
        <v>99</v>
      </c>
      <c r="W4023" s="2"/>
      <c r="X4023" s="2">
        <v>245.37</v>
      </c>
      <c r="Y4023" s="34">
        <v>73.61</v>
      </c>
      <c r="Z4023" s="34">
        <v>73.61</v>
      </c>
      <c r="AA4023" s="2"/>
      <c r="AB4023" s="2"/>
      <c r="AC4023" s="2"/>
      <c r="AD4023" s="2"/>
      <c r="AE4023" s="2"/>
      <c r="AF4023" s="2"/>
      <c r="AG4023" s="2"/>
      <c r="AH4023" s="2"/>
      <c r="AI4023" s="2"/>
    </row>
    <row r="4024" spans="1:35" x14ac:dyDescent="0.3">
      <c r="A4024" s="2"/>
      <c r="B4024" s="2"/>
      <c r="C4024" s="2">
        <v>710418042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 t="s">
        <v>67</v>
      </c>
      <c r="T4024" s="2" t="s">
        <v>68</v>
      </c>
      <c r="U4024" s="2" t="s">
        <v>5</v>
      </c>
      <c r="V4024" s="2" t="s">
        <v>99</v>
      </c>
      <c r="W4024" s="2"/>
      <c r="X4024" s="2">
        <v>175.55</v>
      </c>
      <c r="Y4024" s="34">
        <v>52.66</v>
      </c>
      <c r="Z4024" s="34">
        <v>52.66</v>
      </c>
      <c r="AA4024" s="2"/>
      <c r="AB4024" s="2"/>
      <c r="AC4024" s="2"/>
      <c r="AD4024" s="2"/>
      <c r="AE4024" s="2"/>
      <c r="AF4024" s="2"/>
      <c r="AG4024" s="2"/>
      <c r="AH4024" s="2"/>
      <c r="AI4024" s="2"/>
    </row>
    <row r="4025" spans="1:35" x14ac:dyDescent="0.3">
      <c r="A4025" s="2"/>
      <c r="B4025" s="2"/>
      <c r="C4025" s="2">
        <v>710418061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 t="s">
        <v>67</v>
      </c>
      <c r="T4025" s="2" t="s">
        <v>68</v>
      </c>
      <c r="U4025" s="2" t="s">
        <v>5</v>
      </c>
      <c r="V4025" s="2" t="s">
        <v>99</v>
      </c>
      <c r="W4025" s="2"/>
      <c r="X4025" s="2">
        <v>173.11</v>
      </c>
      <c r="Y4025" s="34">
        <v>51.93</v>
      </c>
      <c r="Z4025" s="34">
        <v>51.93</v>
      </c>
      <c r="AA4025" s="2"/>
      <c r="AB4025" s="2"/>
      <c r="AC4025" s="2"/>
      <c r="AD4025" s="2"/>
      <c r="AE4025" s="2"/>
      <c r="AF4025" s="2"/>
      <c r="AG4025" s="2"/>
      <c r="AH4025" s="2"/>
      <c r="AI4025" s="2"/>
    </row>
    <row r="4026" spans="1:35" x14ac:dyDescent="0.3">
      <c r="A4026" s="2"/>
      <c r="B4026" s="2"/>
      <c r="C4026" s="2">
        <v>710418159</v>
      </c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 t="s">
        <v>67</v>
      </c>
      <c r="T4026" s="2" t="s">
        <v>68</v>
      </c>
      <c r="U4026" s="2" t="s">
        <v>5</v>
      </c>
      <c r="V4026" s="2" t="s">
        <v>99</v>
      </c>
      <c r="W4026" s="2"/>
      <c r="X4026" s="2">
        <v>162.47999999999999</v>
      </c>
      <c r="Y4026" s="34">
        <v>48.74</v>
      </c>
      <c r="Z4026" s="34">
        <v>48.74</v>
      </c>
      <c r="AA4026" s="2"/>
      <c r="AB4026" s="2"/>
      <c r="AC4026" s="2"/>
      <c r="AD4026" s="2"/>
      <c r="AE4026" s="2"/>
      <c r="AF4026" s="2"/>
      <c r="AG4026" s="2"/>
      <c r="AH4026" s="2"/>
      <c r="AI4026" s="2"/>
    </row>
    <row r="4027" spans="1:35" x14ac:dyDescent="0.3">
      <c r="A4027" s="2"/>
      <c r="B4027" s="2"/>
      <c r="C4027" s="2">
        <v>710419082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 t="s">
        <v>67</v>
      </c>
      <c r="T4027" s="2" t="s">
        <v>68</v>
      </c>
      <c r="U4027" s="2" t="s">
        <v>5</v>
      </c>
      <c r="V4027" s="2" t="s">
        <v>99</v>
      </c>
      <c r="W4027" s="2"/>
      <c r="X4027" s="2">
        <v>276.04000000000002</v>
      </c>
      <c r="Y4027" s="34">
        <v>131.12</v>
      </c>
      <c r="Z4027" s="34">
        <v>131.12</v>
      </c>
      <c r="AA4027" s="2"/>
      <c r="AB4027" s="2"/>
      <c r="AC4027" s="2"/>
      <c r="AD4027" s="2"/>
      <c r="AE4027" s="2"/>
      <c r="AF4027" s="2"/>
      <c r="AG4027" s="2"/>
      <c r="AH4027" s="2"/>
      <c r="AI4027" s="2"/>
    </row>
    <row r="4028" spans="1:35" x14ac:dyDescent="0.3">
      <c r="A4028" s="2"/>
      <c r="B4028" s="2"/>
      <c r="C4028" s="2">
        <v>710419125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 t="s">
        <v>67</v>
      </c>
      <c r="T4028" s="2" t="s">
        <v>68</v>
      </c>
      <c r="U4028" s="2" t="s">
        <v>5</v>
      </c>
      <c r="V4028" s="2" t="s">
        <v>99</v>
      </c>
      <c r="W4028" s="2"/>
      <c r="X4028" s="2">
        <v>580.08000000000004</v>
      </c>
      <c r="Y4028" s="34">
        <v>275.54000000000002</v>
      </c>
      <c r="Z4028" s="34">
        <v>275.54000000000002</v>
      </c>
      <c r="AA4028" s="2"/>
      <c r="AB4028" s="2"/>
      <c r="AC4028" s="2"/>
      <c r="AD4028" s="2"/>
      <c r="AE4028" s="2"/>
      <c r="AF4028" s="2"/>
      <c r="AG4028" s="2"/>
      <c r="AH4028" s="2"/>
      <c r="AI4028" s="2"/>
    </row>
    <row r="4029" spans="1:35" x14ac:dyDescent="0.3">
      <c r="A4029" s="2"/>
      <c r="B4029" s="2"/>
      <c r="C4029" s="2">
        <v>710419314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 t="s">
        <v>67</v>
      </c>
      <c r="T4029" s="2" t="s">
        <v>68</v>
      </c>
      <c r="U4029" s="2" t="s">
        <v>5</v>
      </c>
      <c r="V4029" s="2" t="s">
        <v>99</v>
      </c>
      <c r="W4029" s="2"/>
      <c r="X4029" s="2">
        <v>-323.7</v>
      </c>
      <c r="Y4029" s="34">
        <v>-153.76</v>
      </c>
      <c r="Z4029" s="34">
        <v>-153.76</v>
      </c>
      <c r="AA4029" s="2"/>
      <c r="AB4029" s="2"/>
      <c r="AC4029" s="2"/>
      <c r="AD4029" s="2"/>
      <c r="AE4029" s="2"/>
      <c r="AF4029" s="2"/>
      <c r="AG4029" s="2"/>
      <c r="AH4029" s="2"/>
      <c r="AI4029" s="2"/>
    </row>
    <row r="4030" spans="1:35" x14ac:dyDescent="0.3">
      <c r="A4030" s="2"/>
      <c r="B4030" s="2"/>
      <c r="C4030" s="2">
        <v>710420437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 t="s">
        <v>67</v>
      </c>
      <c r="T4030" s="2" t="s">
        <v>68</v>
      </c>
      <c r="U4030" s="2" t="s">
        <v>5</v>
      </c>
      <c r="V4030" s="2" t="s">
        <v>99</v>
      </c>
      <c r="W4030" s="2"/>
      <c r="X4030" s="2">
        <v>167.73</v>
      </c>
      <c r="Y4030" s="34">
        <v>50.32</v>
      </c>
      <c r="Z4030" s="34">
        <v>50.32</v>
      </c>
      <c r="AA4030" s="2"/>
      <c r="AB4030" s="2"/>
      <c r="AC4030" s="2"/>
      <c r="AD4030" s="2"/>
      <c r="AE4030" s="2"/>
      <c r="AF4030" s="2"/>
      <c r="AG4030" s="2"/>
      <c r="AH4030" s="2"/>
      <c r="AI4030" s="2"/>
    </row>
    <row r="4031" spans="1:35" x14ac:dyDescent="0.3">
      <c r="A4031" s="2"/>
      <c r="B4031" s="2"/>
      <c r="C4031" s="2">
        <v>710420839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 t="s">
        <v>67</v>
      </c>
      <c r="T4031" s="2" t="s">
        <v>68</v>
      </c>
      <c r="U4031" s="2" t="s">
        <v>5</v>
      </c>
      <c r="V4031" s="2" t="s">
        <v>99</v>
      </c>
      <c r="W4031" s="2"/>
      <c r="X4031" s="2">
        <v>338.31</v>
      </c>
      <c r="Y4031" s="34">
        <v>152.24</v>
      </c>
      <c r="Z4031" s="34">
        <v>152.24</v>
      </c>
      <c r="AA4031" s="2"/>
      <c r="AB4031" s="2"/>
      <c r="AC4031" s="2"/>
      <c r="AD4031" s="2"/>
      <c r="AE4031" s="2"/>
      <c r="AF4031" s="2"/>
      <c r="AG4031" s="2"/>
      <c r="AH4031" s="2"/>
      <c r="AI4031" s="2"/>
    </row>
    <row r="4032" spans="1:35" x14ac:dyDescent="0.3">
      <c r="A4032" s="2"/>
      <c r="B4032" s="2"/>
      <c r="C4032" s="2">
        <v>710421197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 t="s">
        <v>90</v>
      </c>
      <c r="T4032" s="2" t="s">
        <v>91</v>
      </c>
      <c r="U4032" s="2" t="s">
        <v>6</v>
      </c>
      <c r="V4032" s="2" t="s">
        <v>99</v>
      </c>
      <c r="W4032" s="2"/>
      <c r="X4032" s="2">
        <v>115.94</v>
      </c>
      <c r="Y4032" s="34">
        <v>52.17</v>
      </c>
      <c r="Z4032" s="34">
        <v>52.17</v>
      </c>
      <c r="AA4032" s="2"/>
      <c r="AB4032" s="2"/>
      <c r="AC4032" s="2"/>
      <c r="AD4032" s="2"/>
      <c r="AE4032" s="2"/>
      <c r="AF4032" s="2"/>
      <c r="AG4032" s="2"/>
      <c r="AH4032" s="2"/>
      <c r="AI4032" s="2"/>
    </row>
    <row r="4033" spans="1:35" x14ac:dyDescent="0.3">
      <c r="A4033" s="2"/>
      <c r="B4033" s="2"/>
      <c r="C4033" s="2">
        <v>710423075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 t="s">
        <v>67</v>
      </c>
      <c r="T4033" s="2" t="s">
        <v>68</v>
      </c>
      <c r="U4033" s="2" t="s">
        <v>5</v>
      </c>
      <c r="V4033" s="2" t="s">
        <v>99</v>
      </c>
      <c r="W4033" s="2"/>
      <c r="X4033" s="2">
        <v>171.76</v>
      </c>
      <c r="Y4033" s="34">
        <v>51.53</v>
      </c>
      <c r="Z4033" s="34">
        <v>51.53</v>
      </c>
      <c r="AA4033" s="2"/>
      <c r="AB4033" s="2"/>
      <c r="AC4033" s="2"/>
      <c r="AD4033" s="2"/>
      <c r="AE4033" s="2"/>
      <c r="AF4033" s="2"/>
      <c r="AG4033" s="2"/>
      <c r="AH4033" s="2"/>
      <c r="AI4033" s="2"/>
    </row>
    <row r="4034" spans="1:35" x14ac:dyDescent="0.3">
      <c r="A4034" s="2"/>
      <c r="B4034" s="2"/>
      <c r="C4034" s="2">
        <v>710423415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 t="s">
        <v>67</v>
      </c>
      <c r="T4034" s="2" t="s">
        <v>68</v>
      </c>
      <c r="U4034" s="2" t="s">
        <v>5</v>
      </c>
      <c r="V4034" s="2" t="s">
        <v>99</v>
      </c>
      <c r="W4034" s="2"/>
      <c r="X4034" s="2">
        <v>419.45</v>
      </c>
      <c r="Y4034" s="34">
        <v>188.75</v>
      </c>
      <c r="Z4034" s="34">
        <v>188.75</v>
      </c>
      <c r="AA4034" s="2"/>
      <c r="AB4034" s="2"/>
      <c r="AC4034" s="2"/>
      <c r="AD4034" s="2"/>
      <c r="AE4034" s="2"/>
      <c r="AF4034" s="2"/>
      <c r="AG4034" s="2"/>
      <c r="AH4034" s="2"/>
      <c r="AI4034" s="2"/>
    </row>
    <row r="4035" spans="1:35" x14ac:dyDescent="0.3">
      <c r="A4035" s="2"/>
      <c r="B4035" s="2"/>
      <c r="C4035" s="2">
        <v>710425436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 t="s">
        <v>67</v>
      </c>
      <c r="T4035" s="2" t="s">
        <v>68</v>
      </c>
      <c r="U4035" s="2" t="s">
        <v>5</v>
      </c>
      <c r="V4035" s="2" t="s">
        <v>99</v>
      </c>
      <c r="W4035" s="2"/>
      <c r="X4035" s="2">
        <v>358.16</v>
      </c>
      <c r="Y4035" s="34">
        <v>170.13</v>
      </c>
      <c r="Z4035" s="34">
        <v>170.13</v>
      </c>
      <c r="AA4035" s="2"/>
      <c r="AB4035" s="2"/>
      <c r="AC4035" s="2"/>
      <c r="AD4035" s="2"/>
      <c r="AE4035" s="2"/>
      <c r="AF4035" s="2"/>
      <c r="AG4035" s="2"/>
      <c r="AH4035" s="2"/>
      <c r="AI4035" s="2"/>
    </row>
    <row r="4036" spans="1:35" x14ac:dyDescent="0.3">
      <c r="A4036" s="2"/>
      <c r="B4036" s="2"/>
      <c r="C4036" s="2">
        <v>710425737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 t="s">
        <v>67</v>
      </c>
      <c r="T4036" s="2" t="s">
        <v>68</v>
      </c>
      <c r="U4036" s="2" t="s">
        <v>5</v>
      </c>
      <c r="V4036" s="2" t="s">
        <v>99</v>
      </c>
      <c r="W4036" s="2"/>
      <c r="X4036" s="2">
        <v>157.84</v>
      </c>
      <c r="Y4036" s="34">
        <v>74.97</v>
      </c>
      <c r="Z4036" s="34">
        <v>74.97</v>
      </c>
      <c r="AA4036" s="2"/>
      <c r="AB4036" s="2"/>
      <c r="AC4036" s="2"/>
      <c r="AD4036" s="2"/>
      <c r="AE4036" s="2"/>
      <c r="AF4036" s="2"/>
      <c r="AG4036" s="2"/>
      <c r="AH4036" s="2"/>
      <c r="AI4036" s="2"/>
    </row>
    <row r="4037" spans="1:35" x14ac:dyDescent="0.3">
      <c r="A4037" s="2"/>
      <c r="B4037" s="2"/>
      <c r="C4037" s="2">
        <v>710425903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 t="s">
        <v>67</v>
      </c>
      <c r="T4037" s="2" t="s">
        <v>68</v>
      </c>
      <c r="U4037" s="2" t="s">
        <v>5</v>
      </c>
      <c r="V4037" s="2" t="s">
        <v>99</v>
      </c>
      <c r="W4037" s="2"/>
      <c r="X4037" s="2">
        <v>276.04000000000002</v>
      </c>
      <c r="Y4037" s="34">
        <v>131.12</v>
      </c>
      <c r="Z4037" s="34">
        <v>131.12</v>
      </c>
      <c r="AA4037" s="2"/>
      <c r="AB4037" s="2"/>
      <c r="AC4037" s="2"/>
      <c r="AD4037" s="2"/>
      <c r="AE4037" s="2"/>
      <c r="AF4037" s="2"/>
      <c r="AG4037" s="2"/>
      <c r="AH4037" s="2"/>
      <c r="AI4037" s="2"/>
    </row>
    <row r="4038" spans="1:35" x14ac:dyDescent="0.3">
      <c r="A4038" s="2"/>
      <c r="B4038" s="2"/>
      <c r="C4038" s="2">
        <v>710428978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 t="s">
        <v>67</v>
      </c>
      <c r="T4038" s="2" t="s">
        <v>68</v>
      </c>
      <c r="U4038" s="2" t="s">
        <v>5</v>
      </c>
      <c r="V4038" s="2" t="s">
        <v>99</v>
      </c>
      <c r="W4038" s="2"/>
      <c r="X4038" s="2">
        <v>347.56</v>
      </c>
      <c r="Y4038" s="34">
        <v>165.09</v>
      </c>
      <c r="Z4038" s="34">
        <v>165.09</v>
      </c>
      <c r="AA4038" s="2"/>
      <c r="AB4038" s="2"/>
      <c r="AC4038" s="2"/>
      <c r="AD4038" s="2"/>
      <c r="AE4038" s="2"/>
      <c r="AF4038" s="2"/>
      <c r="AG4038" s="2"/>
      <c r="AH4038" s="2"/>
      <c r="AI4038" s="2"/>
    </row>
    <row r="4039" spans="1:35" x14ac:dyDescent="0.3">
      <c r="A4039" s="2"/>
      <c r="B4039" s="2"/>
      <c r="C4039" s="2">
        <v>710433175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 t="s">
        <v>67</v>
      </c>
      <c r="T4039" s="2" t="s">
        <v>68</v>
      </c>
      <c r="U4039" s="2" t="s">
        <v>5</v>
      </c>
      <c r="V4039" s="2" t="s">
        <v>99</v>
      </c>
      <c r="W4039" s="2"/>
      <c r="X4039" s="2">
        <v>378.78</v>
      </c>
      <c r="Y4039" s="34">
        <v>179.92</v>
      </c>
      <c r="Z4039" s="34">
        <v>179.92</v>
      </c>
      <c r="AA4039" s="2"/>
      <c r="AB4039" s="2"/>
      <c r="AC4039" s="2"/>
      <c r="AD4039" s="2"/>
      <c r="AE4039" s="2"/>
      <c r="AF4039" s="2"/>
      <c r="AG4039" s="2"/>
      <c r="AH4039" s="2"/>
      <c r="AI4039" s="2"/>
    </row>
    <row r="4040" spans="1:35" x14ac:dyDescent="0.3">
      <c r="A4040" s="2"/>
      <c r="B4040" s="2"/>
      <c r="C4040" s="2">
        <v>710439053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 t="s">
        <v>67</v>
      </c>
      <c r="T4040" s="2" t="s">
        <v>68</v>
      </c>
      <c r="U4040" s="2" t="s">
        <v>5</v>
      </c>
      <c r="V4040" s="2" t="s">
        <v>99</v>
      </c>
      <c r="W4040" s="2"/>
      <c r="X4040" s="2">
        <v>216.36</v>
      </c>
      <c r="Y4040" s="34">
        <v>102.77</v>
      </c>
      <c r="Z4040" s="34">
        <v>102.77</v>
      </c>
      <c r="AA4040" s="2"/>
      <c r="AB4040" s="2"/>
      <c r="AC4040" s="2"/>
      <c r="AD4040" s="2"/>
      <c r="AE4040" s="2"/>
      <c r="AF4040" s="2"/>
      <c r="AG4040" s="2"/>
      <c r="AH4040" s="2"/>
      <c r="AI4040" s="2"/>
    </row>
    <row r="4041" spans="1:35" x14ac:dyDescent="0.3">
      <c r="A4041" s="2"/>
      <c r="B4041" s="2"/>
      <c r="C4041" s="2">
        <v>710439106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 t="s">
        <v>67</v>
      </c>
      <c r="T4041" s="2" t="s">
        <v>68</v>
      </c>
      <c r="U4041" s="2" t="s">
        <v>5</v>
      </c>
      <c r="V4041" s="2" t="s">
        <v>99</v>
      </c>
      <c r="W4041" s="2"/>
      <c r="X4041" s="2">
        <v>267.26</v>
      </c>
      <c r="Y4041" s="34">
        <v>126.95</v>
      </c>
      <c r="Z4041" s="34">
        <v>126.95</v>
      </c>
      <c r="AA4041" s="2"/>
      <c r="AB4041" s="2"/>
      <c r="AC4041" s="2"/>
      <c r="AD4041" s="2"/>
      <c r="AE4041" s="2"/>
      <c r="AF4041" s="2"/>
      <c r="AG4041" s="2"/>
      <c r="AH4041" s="2"/>
      <c r="AI4041" s="2"/>
    </row>
    <row r="4042" spans="1:35" x14ac:dyDescent="0.3">
      <c r="A4042" s="2"/>
      <c r="B4042" s="2"/>
      <c r="C4042" s="2">
        <v>710439235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 t="s">
        <v>67</v>
      </c>
      <c r="T4042" s="2" t="s">
        <v>68</v>
      </c>
      <c r="U4042" s="2" t="s">
        <v>5</v>
      </c>
      <c r="V4042" s="2" t="s">
        <v>99</v>
      </c>
      <c r="W4042" s="2"/>
      <c r="X4042" s="2">
        <v>351.15</v>
      </c>
      <c r="Y4042" s="34">
        <v>105.34</v>
      </c>
      <c r="Z4042" s="34">
        <v>105.34</v>
      </c>
      <c r="AA4042" s="2"/>
      <c r="AB4042" s="2"/>
      <c r="AC4042" s="2"/>
      <c r="AD4042" s="2"/>
      <c r="AE4042" s="2"/>
      <c r="AF4042" s="2"/>
      <c r="AG4042" s="2"/>
      <c r="AH4042" s="2"/>
      <c r="AI4042" s="2"/>
    </row>
    <row r="4043" spans="1:35" x14ac:dyDescent="0.3">
      <c r="A4043" s="2"/>
      <c r="B4043" s="2"/>
      <c r="C4043" s="2">
        <v>710443112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 t="s">
        <v>67</v>
      </c>
      <c r="T4043" s="2" t="s">
        <v>68</v>
      </c>
      <c r="U4043" s="2" t="s">
        <v>5</v>
      </c>
      <c r="V4043" s="2" t="s">
        <v>99</v>
      </c>
      <c r="W4043" s="2"/>
      <c r="X4043" s="2">
        <v>392.65</v>
      </c>
      <c r="Y4043" s="34">
        <v>186.51</v>
      </c>
      <c r="Z4043" s="34">
        <v>186.51</v>
      </c>
      <c r="AA4043" s="2"/>
      <c r="AB4043" s="2"/>
      <c r="AC4043" s="2"/>
      <c r="AD4043" s="2"/>
      <c r="AE4043" s="2"/>
      <c r="AF4043" s="2"/>
      <c r="AG4043" s="2"/>
      <c r="AH4043" s="2"/>
      <c r="AI4043" s="2"/>
    </row>
    <row r="4044" spans="1:35" x14ac:dyDescent="0.3">
      <c r="A4044" s="2"/>
      <c r="B4044" s="2"/>
      <c r="C4044" s="2">
        <v>710443339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 t="s">
        <v>67</v>
      </c>
      <c r="T4044" s="2" t="s">
        <v>68</v>
      </c>
      <c r="U4044" s="2" t="s">
        <v>5</v>
      </c>
      <c r="V4044" s="2" t="s">
        <v>99</v>
      </c>
      <c r="W4044" s="2"/>
      <c r="X4044" s="2">
        <v>127.97</v>
      </c>
      <c r="Y4044" s="34">
        <v>60.79</v>
      </c>
      <c r="Z4044" s="34">
        <v>60.79</v>
      </c>
      <c r="AA4044" s="2"/>
      <c r="AB4044" s="2"/>
      <c r="AC4044" s="2"/>
      <c r="AD4044" s="2"/>
      <c r="AE4044" s="2"/>
      <c r="AF4044" s="2"/>
      <c r="AG4044" s="2"/>
      <c r="AH4044" s="2"/>
      <c r="AI4044" s="2"/>
    </row>
    <row r="4045" spans="1:35" x14ac:dyDescent="0.3">
      <c r="A4045" s="2"/>
      <c r="B4045" s="2"/>
      <c r="C4045" s="2">
        <v>710443849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 t="s">
        <v>67</v>
      </c>
      <c r="T4045" s="2" t="s">
        <v>68</v>
      </c>
      <c r="U4045" s="2" t="s">
        <v>5</v>
      </c>
      <c r="V4045" s="2" t="s">
        <v>99</v>
      </c>
      <c r="W4045" s="2"/>
      <c r="X4045" s="2">
        <v>132.44999999999999</v>
      </c>
      <c r="Y4045" s="34">
        <v>62.91</v>
      </c>
      <c r="Z4045" s="34">
        <v>62.91</v>
      </c>
      <c r="AA4045" s="2"/>
      <c r="AB4045" s="2"/>
      <c r="AC4045" s="2"/>
      <c r="AD4045" s="2"/>
      <c r="AE4045" s="2"/>
      <c r="AF4045" s="2"/>
      <c r="AG4045" s="2"/>
      <c r="AH4045" s="2"/>
      <c r="AI4045" s="2"/>
    </row>
    <row r="4046" spans="1:35" x14ac:dyDescent="0.3">
      <c r="A4046" s="2"/>
      <c r="B4046" s="2"/>
      <c r="C4046" s="2">
        <v>710445080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 t="s">
        <v>67</v>
      </c>
      <c r="T4046" s="2" t="s">
        <v>68</v>
      </c>
      <c r="U4046" s="2" t="s">
        <v>5</v>
      </c>
      <c r="V4046" s="2" t="s">
        <v>99</v>
      </c>
      <c r="W4046" s="2"/>
      <c r="X4046" s="2">
        <v>227.03</v>
      </c>
      <c r="Y4046" s="34">
        <v>107.84</v>
      </c>
      <c r="Z4046" s="34">
        <v>107.84</v>
      </c>
      <c r="AA4046" s="2"/>
      <c r="AB4046" s="2"/>
      <c r="AC4046" s="2"/>
      <c r="AD4046" s="2"/>
      <c r="AE4046" s="2"/>
      <c r="AF4046" s="2"/>
      <c r="AG4046" s="2"/>
      <c r="AH4046" s="2"/>
      <c r="AI4046" s="2"/>
    </row>
    <row r="4047" spans="1:35" x14ac:dyDescent="0.3">
      <c r="A4047" s="2"/>
      <c r="B4047" s="2"/>
      <c r="C4047" s="2">
        <v>710449509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 t="s">
        <v>67</v>
      </c>
      <c r="T4047" s="2" t="s">
        <v>68</v>
      </c>
      <c r="U4047" s="2" t="s">
        <v>5</v>
      </c>
      <c r="V4047" s="2" t="s">
        <v>99</v>
      </c>
      <c r="W4047" s="2"/>
      <c r="X4047" s="2">
        <v>172</v>
      </c>
      <c r="Y4047" s="34">
        <v>81.7</v>
      </c>
      <c r="Z4047" s="34">
        <v>81.7</v>
      </c>
      <c r="AA4047" s="2"/>
      <c r="AB4047" s="2"/>
      <c r="AC4047" s="2"/>
      <c r="AD4047" s="2"/>
      <c r="AE4047" s="2"/>
      <c r="AF4047" s="2"/>
      <c r="AG4047" s="2"/>
      <c r="AH4047" s="2"/>
      <c r="AI4047" s="2"/>
    </row>
    <row r="4048" spans="1:35" x14ac:dyDescent="0.3">
      <c r="A4048" s="2"/>
      <c r="B4048" s="2"/>
      <c r="C4048" s="2">
        <v>710453346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 t="s">
        <v>67</v>
      </c>
      <c r="T4048" s="2" t="s">
        <v>68</v>
      </c>
      <c r="U4048" s="2" t="s">
        <v>5</v>
      </c>
      <c r="V4048" s="2" t="s">
        <v>99</v>
      </c>
      <c r="W4048" s="2"/>
      <c r="X4048" s="2">
        <v>171.21</v>
      </c>
      <c r="Y4048" s="34">
        <v>51.36</v>
      </c>
      <c r="Z4048" s="34">
        <v>51.36</v>
      </c>
      <c r="AA4048" s="2"/>
      <c r="AB4048" s="2"/>
      <c r="AC4048" s="2"/>
      <c r="AD4048" s="2"/>
      <c r="AE4048" s="2"/>
      <c r="AF4048" s="2"/>
      <c r="AG4048" s="2"/>
      <c r="AH4048" s="2"/>
      <c r="AI4048" s="2"/>
    </row>
    <row r="4049" spans="1:35" x14ac:dyDescent="0.3">
      <c r="A4049" s="2"/>
      <c r="B4049" s="2"/>
      <c r="C4049" s="2">
        <v>710454365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 t="s">
        <v>67</v>
      </c>
      <c r="T4049" s="2" t="s">
        <v>68</v>
      </c>
      <c r="U4049" s="2" t="s">
        <v>5</v>
      </c>
      <c r="V4049" s="2" t="s">
        <v>99</v>
      </c>
      <c r="W4049" s="2"/>
      <c r="X4049" s="2">
        <v>218.11</v>
      </c>
      <c r="Y4049" s="34">
        <v>65.430000000000007</v>
      </c>
      <c r="Z4049" s="34">
        <v>65.430000000000007</v>
      </c>
      <c r="AA4049" s="2"/>
      <c r="AB4049" s="2"/>
      <c r="AC4049" s="2"/>
      <c r="AD4049" s="2"/>
      <c r="AE4049" s="2"/>
      <c r="AF4049" s="2"/>
      <c r="AG4049" s="2"/>
      <c r="AH4049" s="2"/>
      <c r="AI4049" s="2"/>
    </row>
    <row r="4050" spans="1:35" x14ac:dyDescent="0.3">
      <c r="A4050" s="2"/>
      <c r="B4050" s="2"/>
      <c r="C4050" s="2">
        <v>710454375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 t="s">
        <v>67</v>
      </c>
      <c r="T4050" s="2" t="s">
        <v>68</v>
      </c>
      <c r="U4050" s="2" t="s">
        <v>5</v>
      </c>
      <c r="V4050" s="2" t="s">
        <v>99</v>
      </c>
      <c r="W4050" s="2"/>
      <c r="X4050" s="2">
        <v>191.1</v>
      </c>
      <c r="Y4050" s="34">
        <v>57.33</v>
      </c>
      <c r="Z4050" s="34">
        <v>57.33</v>
      </c>
      <c r="AA4050" s="2"/>
      <c r="AB4050" s="2"/>
      <c r="AC4050" s="2"/>
      <c r="AD4050" s="2"/>
      <c r="AE4050" s="2"/>
      <c r="AF4050" s="2"/>
      <c r="AG4050" s="2"/>
      <c r="AH4050" s="2"/>
      <c r="AI4050" s="2"/>
    </row>
    <row r="4051" spans="1:35" x14ac:dyDescent="0.3">
      <c r="A4051" s="2"/>
      <c r="B4051" s="2"/>
      <c r="C4051" s="2">
        <v>710455103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 t="s">
        <v>67</v>
      </c>
      <c r="T4051" s="2" t="s">
        <v>68</v>
      </c>
      <c r="U4051" s="2" t="s">
        <v>5</v>
      </c>
      <c r="V4051" s="2" t="s">
        <v>99</v>
      </c>
      <c r="W4051" s="2"/>
      <c r="X4051" s="2">
        <v>118.63</v>
      </c>
      <c r="Y4051" s="34">
        <v>56.35</v>
      </c>
      <c r="Z4051" s="34">
        <v>56.35</v>
      </c>
      <c r="AA4051" s="2"/>
      <c r="AB4051" s="2"/>
      <c r="AC4051" s="2"/>
      <c r="AD4051" s="2"/>
      <c r="AE4051" s="2"/>
      <c r="AF4051" s="2"/>
      <c r="AG4051" s="2"/>
      <c r="AH4051" s="2"/>
      <c r="AI4051" s="2"/>
    </row>
    <row r="4052" spans="1:35" x14ac:dyDescent="0.3">
      <c r="A4052" s="2"/>
      <c r="B4052" s="2"/>
      <c r="C4052" s="2">
        <v>710456207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 t="s">
        <v>67</v>
      </c>
      <c r="T4052" s="2" t="s">
        <v>68</v>
      </c>
      <c r="U4052" s="2" t="s">
        <v>5</v>
      </c>
      <c r="V4052" s="2" t="s">
        <v>99</v>
      </c>
      <c r="W4052" s="2"/>
      <c r="X4052" s="2">
        <v>126.81</v>
      </c>
      <c r="Y4052" s="34">
        <v>44.38</v>
      </c>
      <c r="Z4052" s="34">
        <v>44.38</v>
      </c>
      <c r="AA4052" s="2"/>
      <c r="AB4052" s="2"/>
      <c r="AC4052" s="2"/>
      <c r="AD4052" s="2"/>
      <c r="AE4052" s="2"/>
      <c r="AF4052" s="2"/>
      <c r="AG4052" s="2"/>
      <c r="AH4052" s="2"/>
      <c r="AI4052" s="2"/>
    </row>
    <row r="4053" spans="1:35" x14ac:dyDescent="0.3">
      <c r="A4053" s="2"/>
      <c r="B4053" s="2"/>
      <c r="C4053" s="2">
        <v>710456236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 t="s">
        <v>67</v>
      </c>
      <c r="T4053" s="2" t="s">
        <v>68</v>
      </c>
      <c r="U4053" s="2" t="s">
        <v>5</v>
      </c>
      <c r="V4053" s="2" t="s">
        <v>99</v>
      </c>
      <c r="W4053" s="2"/>
      <c r="X4053" s="2">
        <v>154.52000000000001</v>
      </c>
      <c r="Y4053" s="34">
        <v>46.36</v>
      </c>
      <c r="Z4053" s="34">
        <v>46.36</v>
      </c>
      <c r="AA4053" s="2"/>
      <c r="AB4053" s="2"/>
      <c r="AC4053" s="2"/>
      <c r="AD4053" s="2"/>
      <c r="AE4053" s="2"/>
      <c r="AF4053" s="2"/>
      <c r="AG4053" s="2"/>
      <c r="AH4053" s="2"/>
      <c r="AI4053" s="2"/>
    </row>
    <row r="4054" spans="1:35" x14ac:dyDescent="0.3">
      <c r="A4054" s="2"/>
      <c r="B4054" s="2"/>
      <c r="C4054" s="2">
        <v>710456246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 t="s">
        <v>67</v>
      </c>
      <c r="T4054" s="2" t="s">
        <v>68</v>
      </c>
      <c r="U4054" s="2" t="s">
        <v>5</v>
      </c>
      <c r="V4054" s="2" t="s">
        <v>99</v>
      </c>
      <c r="W4054" s="2"/>
      <c r="X4054" s="2">
        <v>137.76</v>
      </c>
      <c r="Y4054" s="34">
        <v>41.33</v>
      </c>
      <c r="Z4054" s="34">
        <v>41.33</v>
      </c>
      <c r="AA4054" s="2"/>
      <c r="AB4054" s="2"/>
      <c r="AC4054" s="2"/>
      <c r="AD4054" s="2"/>
      <c r="AE4054" s="2"/>
      <c r="AF4054" s="2"/>
      <c r="AG4054" s="2"/>
      <c r="AH4054" s="2"/>
      <c r="AI4054" s="2"/>
    </row>
    <row r="4055" spans="1:35" x14ac:dyDescent="0.3">
      <c r="A4055" s="2"/>
      <c r="B4055" s="2"/>
      <c r="C4055" s="2">
        <v>710456249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 t="s">
        <v>67</v>
      </c>
      <c r="T4055" s="2" t="s">
        <v>68</v>
      </c>
      <c r="U4055" s="2" t="s">
        <v>5</v>
      </c>
      <c r="V4055" s="2" t="s">
        <v>99</v>
      </c>
      <c r="W4055" s="2"/>
      <c r="X4055" s="2">
        <v>121.51</v>
      </c>
      <c r="Y4055" s="34">
        <v>36.450000000000003</v>
      </c>
      <c r="Z4055" s="34">
        <v>36.450000000000003</v>
      </c>
      <c r="AA4055" s="2"/>
      <c r="AB4055" s="2"/>
      <c r="AC4055" s="2"/>
      <c r="AD4055" s="2"/>
      <c r="AE4055" s="2"/>
      <c r="AF4055" s="2"/>
      <c r="AG4055" s="2"/>
      <c r="AH4055" s="2"/>
      <c r="AI4055" s="2"/>
    </row>
    <row r="4056" spans="1:35" x14ac:dyDescent="0.3">
      <c r="A4056" s="2"/>
      <c r="B4056" s="2"/>
      <c r="C4056" s="2">
        <v>710456297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 t="s">
        <v>67</v>
      </c>
      <c r="T4056" s="2" t="s">
        <v>68</v>
      </c>
      <c r="U4056" s="2" t="s">
        <v>5</v>
      </c>
      <c r="V4056" s="2" t="s">
        <v>99</v>
      </c>
      <c r="W4056" s="2"/>
      <c r="X4056" s="2">
        <v>193.57</v>
      </c>
      <c r="Y4056" s="34">
        <v>67.75</v>
      </c>
      <c r="Z4056" s="34">
        <v>67.75</v>
      </c>
      <c r="AA4056" s="2"/>
      <c r="AB4056" s="2"/>
      <c r="AC4056" s="2"/>
      <c r="AD4056" s="2"/>
      <c r="AE4056" s="2"/>
      <c r="AF4056" s="2"/>
      <c r="AG4056" s="2"/>
      <c r="AH4056" s="2"/>
      <c r="AI4056" s="2"/>
    </row>
    <row r="4057" spans="1:35" x14ac:dyDescent="0.3">
      <c r="A4057" s="2"/>
      <c r="B4057" s="2"/>
      <c r="C4057" s="2">
        <v>710456312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 t="s">
        <v>67</v>
      </c>
      <c r="T4057" s="2" t="s">
        <v>68</v>
      </c>
      <c r="U4057" s="2" t="s">
        <v>5</v>
      </c>
      <c r="V4057" s="2" t="s">
        <v>99</v>
      </c>
      <c r="W4057" s="2"/>
      <c r="X4057" s="2">
        <v>177.84</v>
      </c>
      <c r="Y4057" s="34">
        <v>53.35</v>
      </c>
      <c r="Z4057" s="34">
        <v>53.35</v>
      </c>
      <c r="AA4057" s="2"/>
      <c r="AB4057" s="2"/>
      <c r="AC4057" s="2"/>
      <c r="AD4057" s="2"/>
      <c r="AE4057" s="2"/>
      <c r="AF4057" s="2"/>
      <c r="AG4057" s="2"/>
      <c r="AH4057" s="2"/>
      <c r="AI4057" s="2"/>
    </row>
    <row r="4058" spans="1:35" x14ac:dyDescent="0.3">
      <c r="A4058" s="2"/>
      <c r="B4058" s="2"/>
      <c r="C4058" s="2">
        <v>710456314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 t="s">
        <v>67</v>
      </c>
      <c r="T4058" s="2" t="s">
        <v>68</v>
      </c>
      <c r="U4058" s="2" t="s">
        <v>5</v>
      </c>
      <c r="V4058" s="2" t="s">
        <v>99</v>
      </c>
      <c r="W4058" s="2"/>
      <c r="X4058" s="2">
        <v>161.07</v>
      </c>
      <c r="Y4058" s="34">
        <v>56.37</v>
      </c>
      <c r="Z4058" s="34">
        <v>56.37</v>
      </c>
      <c r="AA4058" s="2"/>
      <c r="AB4058" s="2"/>
      <c r="AC4058" s="2"/>
      <c r="AD4058" s="2"/>
      <c r="AE4058" s="2"/>
      <c r="AF4058" s="2"/>
      <c r="AG4058" s="2"/>
      <c r="AH4058" s="2"/>
      <c r="AI4058" s="2"/>
    </row>
    <row r="4059" spans="1:35" x14ac:dyDescent="0.3">
      <c r="A4059" s="2"/>
      <c r="B4059" s="2"/>
      <c r="C4059" s="2">
        <v>710456332</v>
      </c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 t="s">
        <v>67</v>
      </c>
      <c r="T4059" s="2" t="s">
        <v>68</v>
      </c>
      <c r="U4059" s="2" t="s">
        <v>5</v>
      </c>
      <c r="V4059" s="2" t="s">
        <v>99</v>
      </c>
      <c r="W4059" s="2"/>
      <c r="X4059" s="2">
        <v>153.63999999999999</v>
      </c>
      <c r="Y4059" s="34">
        <v>61.46</v>
      </c>
      <c r="Z4059" s="34">
        <v>61.46</v>
      </c>
      <c r="AA4059" s="2"/>
      <c r="AB4059" s="2"/>
      <c r="AC4059" s="2"/>
      <c r="AD4059" s="2"/>
      <c r="AE4059" s="2"/>
      <c r="AF4059" s="2"/>
      <c r="AG4059" s="2"/>
      <c r="AH4059" s="2"/>
      <c r="AI4059" s="2"/>
    </row>
    <row r="4060" spans="1:35" x14ac:dyDescent="0.3">
      <c r="A4060" s="2"/>
      <c r="B4060" s="2"/>
      <c r="C4060" s="2">
        <v>710458204</v>
      </c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 t="s">
        <v>67</v>
      </c>
      <c r="T4060" s="2" t="s">
        <v>68</v>
      </c>
      <c r="U4060" s="2" t="s">
        <v>5</v>
      </c>
      <c r="V4060" s="2" t="s">
        <v>99</v>
      </c>
      <c r="W4060" s="2"/>
      <c r="X4060" s="2">
        <v>141.21</v>
      </c>
      <c r="Y4060" s="34">
        <v>67.069999999999993</v>
      </c>
      <c r="Z4060" s="34">
        <v>67.069999999999993</v>
      </c>
      <c r="AA4060" s="2"/>
      <c r="AB4060" s="2"/>
      <c r="AC4060" s="2"/>
      <c r="AD4060" s="2"/>
      <c r="AE4060" s="2"/>
      <c r="AF4060" s="2"/>
      <c r="AG4060" s="2"/>
      <c r="AH4060" s="2"/>
      <c r="AI4060" s="2"/>
    </row>
    <row r="4061" spans="1:35" x14ac:dyDescent="0.3">
      <c r="A4061" s="2"/>
      <c r="B4061" s="2"/>
      <c r="C4061" s="2">
        <v>710690607</v>
      </c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 t="s">
        <v>67</v>
      </c>
      <c r="T4061" s="2" t="s">
        <v>68</v>
      </c>
      <c r="U4061" s="2" t="s">
        <v>5</v>
      </c>
      <c r="V4061" s="2" t="s">
        <v>99</v>
      </c>
      <c r="W4061" s="2"/>
      <c r="X4061" s="2">
        <v>-294.79000000000002</v>
      </c>
      <c r="Y4061" s="34">
        <v>-140.03</v>
      </c>
      <c r="Z4061" s="34">
        <v>-140.03</v>
      </c>
      <c r="AA4061" s="2"/>
      <c r="AB4061" s="2"/>
      <c r="AC4061" s="2"/>
      <c r="AD4061" s="2"/>
      <c r="AE4061" s="2"/>
      <c r="AF4061" s="2"/>
      <c r="AG4061" s="2"/>
      <c r="AH4061" s="2"/>
      <c r="AI4061" s="2"/>
    </row>
    <row r="4062" spans="1:35" x14ac:dyDescent="0.3">
      <c r="A4062" s="2"/>
      <c r="B4062" s="2"/>
      <c r="C4062" s="2">
        <v>710691302</v>
      </c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 t="s">
        <v>67</v>
      </c>
      <c r="T4062" s="2" t="s">
        <v>68</v>
      </c>
      <c r="U4062" s="2" t="s">
        <v>5</v>
      </c>
      <c r="V4062" s="2" t="s">
        <v>99</v>
      </c>
      <c r="W4062" s="2"/>
      <c r="X4062" s="2">
        <v>171.76</v>
      </c>
      <c r="Y4062" s="34">
        <v>51.53</v>
      </c>
      <c r="Z4062" s="34">
        <v>51.53</v>
      </c>
      <c r="AA4062" s="2"/>
      <c r="AB4062" s="2"/>
      <c r="AC4062" s="2"/>
      <c r="AD4062" s="2"/>
      <c r="AE4062" s="2"/>
      <c r="AF4062" s="2"/>
      <c r="AG4062" s="2"/>
      <c r="AH4062" s="2"/>
      <c r="AI4062" s="2"/>
    </row>
    <row r="4063" spans="1:35" x14ac:dyDescent="0.3">
      <c r="A4063" s="2"/>
      <c r="B4063" s="2"/>
      <c r="C4063" s="2">
        <v>710692982</v>
      </c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 t="s">
        <v>67</v>
      </c>
      <c r="T4063" s="2" t="s">
        <v>68</v>
      </c>
      <c r="U4063" s="2" t="s">
        <v>5</v>
      </c>
      <c r="V4063" s="2" t="s">
        <v>99</v>
      </c>
      <c r="W4063" s="2"/>
      <c r="X4063" s="2">
        <v>323.29000000000002</v>
      </c>
      <c r="Y4063" s="34">
        <v>153.56</v>
      </c>
      <c r="Z4063" s="34">
        <v>153.56</v>
      </c>
      <c r="AA4063" s="2"/>
      <c r="AB4063" s="2"/>
      <c r="AC4063" s="2"/>
      <c r="AD4063" s="2"/>
      <c r="AE4063" s="2"/>
      <c r="AF4063" s="2"/>
      <c r="AG4063" s="2"/>
      <c r="AH4063" s="2"/>
      <c r="AI4063" s="2"/>
    </row>
    <row r="4064" spans="1:35" x14ac:dyDescent="0.3">
      <c r="A4064" s="2"/>
      <c r="B4064" s="2"/>
      <c r="C4064" s="2">
        <v>710692982</v>
      </c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 t="s">
        <v>67</v>
      </c>
      <c r="T4064" s="2" t="s">
        <v>68</v>
      </c>
      <c r="U4064" s="2" t="s">
        <v>5</v>
      </c>
      <c r="V4064" s="2" t="s">
        <v>99</v>
      </c>
      <c r="W4064" s="2"/>
      <c r="X4064" s="2">
        <v>-323.29000000000002</v>
      </c>
      <c r="Y4064" s="34">
        <v>-153.56</v>
      </c>
      <c r="Z4064" s="34">
        <v>-153.56</v>
      </c>
      <c r="AA4064" s="2"/>
      <c r="AB4064" s="2"/>
      <c r="AC4064" s="2"/>
      <c r="AD4064" s="2"/>
      <c r="AE4064" s="2"/>
      <c r="AF4064" s="2"/>
      <c r="AG4064" s="2"/>
      <c r="AH4064" s="2"/>
      <c r="AI4064" s="2"/>
    </row>
    <row r="4065" spans="1:35" x14ac:dyDescent="0.3">
      <c r="A4065" s="2"/>
      <c r="B4065" s="2"/>
      <c r="C4065" s="2">
        <v>710694688</v>
      </c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 t="s">
        <v>67</v>
      </c>
      <c r="T4065" s="2" t="s">
        <v>68</v>
      </c>
      <c r="U4065" s="2" t="s">
        <v>5</v>
      </c>
      <c r="V4065" s="2" t="s">
        <v>99</v>
      </c>
      <c r="W4065" s="2"/>
      <c r="X4065" s="2">
        <v>-300.17</v>
      </c>
      <c r="Y4065" s="34">
        <v>-142.58000000000001</v>
      </c>
      <c r="Z4065" s="34">
        <v>-142.58000000000001</v>
      </c>
      <c r="AA4065" s="2"/>
      <c r="AB4065" s="2"/>
      <c r="AC4065" s="2"/>
      <c r="AD4065" s="2"/>
      <c r="AE4065" s="2"/>
      <c r="AF4065" s="2"/>
      <c r="AG4065" s="2"/>
      <c r="AH4065" s="2"/>
      <c r="AI4065" s="2"/>
    </row>
    <row r="4066" spans="1:35" x14ac:dyDescent="0.3">
      <c r="A4066" s="2"/>
      <c r="B4066" s="2"/>
      <c r="C4066" s="2">
        <v>710697701</v>
      </c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 t="s">
        <v>67</v>
      </c>
      <c r="T4066" s="2" t="s">
        <v>68</v>
      </c>
      <c r="U4066" s="2" t="s">
        <v>5</v>
      </c>
      <c r="V4066" s="2" t="s">
        <v>99</v>
      </c>
      <c r="W4066" s="2"/>
      <c r="X4066" s="2">
        <v>-392.65</v>
      </c>
      <c r="Y4066" s="34">
        <v>-186.51</v>
      </c>
      <c r="Z4066" s="34">
        <v>-186.51</v>
      </c>
      <c r="AA4066" s="2"/>
      <c r="AB4066" s="2"/>
      <c r="AC4066" s="2"/>
      <c r="AD4066" s="2"/>
      <c r="AE4066" s="2"/>
      <c r="AF4066" s="2"/>
      <c r="AG4066" s="2"/>
      <c r="AH4066" s="2"/>
      <c r="AI4066" s="2"/>
    </row>
    <row r="4067" spans="1:35" x14ac:dyDescent="0.3">
      <c r="A4067" s="2"/>
      <c r="B4067" s="2"/>
      <c r="C4067" s="2">
        <v>710697701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 t="s">
        <v>67</v>
      </c>
      <c r="T4067" s="2" t="s">
        <v>68</v>
      </c>
      <c r="U4067" s="2" t="s">
        <v>5</v>
      </c>
      <c r="V4067" s="2" t="s">
        <v>99</v>
      </c>
      <c r="W4067" s="2"/>
      <c r="X4067" s="2">
        <v>392.65</v>
      </c>
      <c r="Y4067" s="34">
        <v>186.51</v>
      </c>
      <c r="Z4067" s="34">
        <v>186.51</v>
      </c>
      <c r="AA4067" s="2"/>
      <c r="AB4067" s="2"/>
      <c r="AC4067" s="2"/>
      <c r="AD4067" s="2"/>
      <c r="AE4067" s="2"/>
      <c r="AF4067" s="2"/>
      <c r="AG4067" s="2"/>
      <c r="AH4067" s="2"/>
      <c r="AI4067" s="2"/>
    </row>
    <row r="4068" spans="1:35" x14ac:dyDescent="0.3">
      <c r="A4068" s="2"/>
      <c r="B4068" s="2"/>
      <c r="C4068" s="2">
        <v>710701310</v>
      </c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 t="s">
        <v>67</v>
      </c>
      <c r="T4068" s="2" t="s">
        <v>68</v>
      </c>
      <c r="U4068" s="2" t="s">
        <v>5</v>
      </c>
      <c r="V4068" s="2" t="s">
        <v>99</v>
      </c>
      <c r="W4068" s="2"/>
      <c r="X4068" s="2">
        <v>300.17</v>
      </c>
      <c r="Y4068" s="34">
        <v>142.58000000000001</v>
      </c>
      <c r="Z4068" s="34">
        <v>142.58000000000001</v>
      </c>
      <c r="AA4068" s="2"/>
      <c r="AB4068" s="2"/>
      <c r="AC4068" s="2"/>
      <c r="AD4068" s="2"/>
      <c r="AE4068" s="2"/>
      <c r="AF4068" s="2"/>
      <c r="AG4068" s="2"/>
      <c r="AH4068" s="2"/>
      <c r="AI4068" s="2"/>
    </row>
    <row r="4069" spans="1:35" x14ac:dyDescent="0.3">
      <c r="A4069" s="2"/>
      <c r="B4069" s="2"/>
      <c r="C4069" s="2">
        <v>710703385</v>
      </c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 t="s">
        <v>67</v>
      </c>
      <c r="T4069" s="2" t="s">
        <v>68</v>
      </c>
      <c r="U4069" s="2" t="s">
        <v>5</v>
      </c>
      <c r="V4069" s="2" t="s">
        <v>99</v>
      </c>
      <c r="W4069" s="2"/>
      <c r="X4069" s="2">
        <v>221.55</v>
      </c>
      <c r="Y4069" s="34">
        <v>105.24</v>
      </c>
      <c r="Z4069" s="34">
        <v>105.24</v>
      </c>
      <c r="AA4069" s="2"/>
      <c r="AB4069" s="2"/>
      <c r="AC4069" s="2"/>
      <c r="AD4069" s="2"/>
      <c r="AE4069" s="2"/>
      <c r="AF4069" s="2"/>
      <c r="AG4069" s="2"/>
      <c r="AH4069" s="2"/>
      <c r="AI4069" s="2"/>
    </row>
    <row r="4070" spans="1:35" x14ac:dyDescent="0.3">
      <c r="A4070" s="2"/>
      <c r="B4070" s="2"/>
      <c r="C4070" s="2">
        <v>710704068</v>
      </c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 t="s">
        <v>67</v>
      </c>
      <c r="T4070" s="2" t="s">
        <v>68</v>
      </c>
      <c r="U4070" s="2" t="s">
        <v>5</v>
      </c>
      <c r="V4070" s="2" t="s">
        <v>99</v>
      </c>
      <c r="W4070" s="2"/>
      <c r="X4070" s="2">
        <v>503.63</v>
      </c>
      <c r="Y4070" s="34">
        <v>239.22</v>
      </c>
      <c r="Z4070" s="34">
        <v>239.22</v>
      </c>
      <c r="AA4070" s="2"/>
      <c r="AB4070" s="2"/>
      <c r="AC4070" s="2"/>
      <c r="AD4070" s="2"/>
      <c r="AE4070" s="2"/>
      <c r="AF4070" s="2"/>
      <c r="AG4070" s="2"/>
      <c r="AH4070" s="2"/>
      <c r="AI4070" s="2"/>
    </row>
    <row r="4071" spans="1:35" x14ac:dyDescent="0.3">
      <c r="A4071" s="2"/>
      <c r="B4071" s="2"/>
      <c r="C4071" s="2">
        <v>710704700</v>
      </c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 t="s">
        <v>67</v>
      </c>
      <c r="T4071" s="2" t="s">
        <v>68</v>
      </c>
      <c r="U4071" s="2" t="s">
        <v>5</v>
      </c>
      <c r="V4071" s="2" t="s">
        <v>99</v>
      </c>
      <c r="W4071" s="2"/>
      <c r="X4071" s="2">
        <v>236.76</v>
      </c>
      <c r="Y4071" s="34">
        <v>71.03</v>
      </c>
      <c r="Z4071" s="34">
        <v>71.03</v>
      </c>
      <c r="AA4071" s="2"/>
      <c r="AB4071" s="2"/>
      <c r="AC4071" s="2"/>
      <c r="AD4071" s="2"/>
      <c r="AE4071" s="2"/>
      <c r="AF4071" s="2"/>
      <c r="AG4071" s="2"/>
      <c r="AH4071" s="2"/>
      <c r="AI4071" s="2"/>
    </row>
    <row r="4072" spans="1:35" x14ac:dyDescent="0.3">
      <c r="A4072" s="2"/>
      <c r="B4072" s="2"/>
      <c r="C4072" s="2">
        <v>710704800</v>
      </c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 t="s">
        <v>67</v>
      </c>
      <c r="T4072" s="2" t="s">
        <v>68</v>
      </c>
      <c r="U4072" s="2" t="s">
        <v>5</v>
      </c>
      <c r="V4072" s="2" t="s">
        <v>99</v>
      </c>
      <c r="W4072" s="2"/>
      <c r="X4072" s="2">
        <v>181.31</v>
      </c>
      <c r="Y4072" s="34">
        <v>72.52</v>
      </c>
      <c r="Z4072" s="34">
        <v>72.52</v>
      </c>
      <c r="AA4072" s="2"/>
      <c r="AB4072" s="2"/>
      <c r="AC4072" s="2"/>
      <c r="AD4072" s="2"/>
      <c r="AE4072" s="2"/>
      <c r="AF4072" s="2"/>
      <c r="AG4072" s="2"/>
      <c r="AH4072" s="2"/>
      <c r="AI4072" s="2"/>
    </row>
    <row r="4073" spans="1:35" x14ac:dyDescent="0.3">
      <c r="A4073" s="2"/>
      <c r="B4073" s="2"/>
      <c r="C4073" s="2">
        <v>710706111</v>
      </c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 t="s">
        <v>67</v>
      </c>
      <c r="T4073" s="2" t="s">
        <v>68</v>
      </c>
      <c r="U4073" s="2" t="s">
        <v>5</v>
      </c>
      <c r="V4073" s="2" t="s">
        <v>99</v>
      </c>
      <c r="W4073" s="2"/>
      <c r="X4073" s="2">
        <v>702.48</v>
      </c>
      <c r="Y4073" s="34">
        <v>316.12</v>
      </c>
      <c r="Z4073" s="34">
        <v>316.12</v>
      </c>
      <c r="AA4073" s="2"/>
      <c r="AB4073" s="2"/>
      <c r="AC4073" s="2"/>
      <c r="AD4073" s="2"/>
      <c r="AE4073" s="2"/>
      <c r="AF4073" s="2"/>
      <c r="AG4073" s="2"/>
      <c r="AH4073" s="2"/>
      <c r="AI4073" s="2"/>
    </row>
    <row r="4074" spans="1:35" x14ac:dyDescent="0.3">
      <c r="A4074" s="2"/>
      <c r="B4074" s="2"/>
      <c r="C4074" s="2">
        <v>710706876</v>
      </c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 t="s">
        <v>67</v>
      </c>
      <c r="T4074" s="2" t="s">
        <v>68</v>
      </c>
      <c r="U4074" s="2" t="s">
        <v>5</v>
      </c>
      <c r="V4074" s="2" t="s">
        <v>99</v>
      </c>
      <c r="W4074" s="2"/>
      <c r="X4074" s="2">
        <v>131.79</v>
      </c>
      <c r="Y4074" s="34">
        <v>39.54</v>
      </c>
      <c r="Z4074" s="34">
        <v>39.54</v>
      </c>
      <c r="AA4074" s="2"/>
      <c r="AB4074" s="2"/>
      <c r="AC4074" s="2"/>
      <c r="AD4074" s="2"/>
      <c r="AE4074" s="2"/>
      <c r="AF4074" s="2"/>
      <c r="AG4074" s="2"/>
      <c r="AH4074" s="2"/>
      <c r="AI4074" s="2"/>
    </row>
    <row r="4075" spans="1:35" x14ac:dyDescent="0.3">
      <c r="A4075" s="2"/>
      <c r="B4075" s="2"/>
      <c r="C4075" s="2">
        <v>710707012</v>
      </c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 t="s">
        <v>67</v>
      </c>
      <c r="T4075" s="2" t="s">
        <v>68</v>
      </c>
      <c r="U4075" s="2" t="s">
        <v>5</v>
      </c>
      <c r="V4075" s="2" t="s">
        <v>99</v>
      </c>
      <c r="W4075" s="2"/>
      <c r="X4075" s="2">
        <v>253.92</v>
      </c>
      <c r="Y4075" s="34">
        <v>120.61</v>
      </c>
      <c r="Z4075" s="34">
        <v>120.61</v>
      </c>
      <c r="AA4075" s="2"/>
      <c r="AB4075" s="2"/>
      <c r="AC4075" s="2"/>
      <c r="AD4075" s="2"/>
      <c r="AE4075" s="2"/>
      <c r="AF4075" s="2"/>
      <c r="AG4075" s="2"/>
      <c r="AH4075" s="2"/>
      <c r="AI4075" s="2"/>
    </row>
    <row r="4076" spans="1:35" x14ac:dyDescent="0.3">
      <c r="A4076" s="2"/>
      <c r="B4076" s="2"/>
      <c r="C4076" s="2">
        <v>710709352</v>
      </c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 t="s">
        <v>67</v>
      </c>
      <c r="T4076" s="2" t="s">
        <v>68</v>
      </c>
      <c r="U4076" s="2" t="s">
        <v>5</v>
      </c>
      <c r="V4076" s="2" t="s">
        <v>99</v>
      </c>
      <c r="W4076" s="2"/>
      <c r="X4076" s="2">
        <v>168.22</v>
      </c>
      <c r="Y4076" s="34">
        <v>79.900000000000006</v>
      </c>
      <c r="Z4076" s="34">
        <v>79.900000000000006</v>
      </c>
      <c r="AA4076" s="2"/>
      <c r="AB4076" s="2"/>
      <c r="AC4076" s="2"/>
      <c r="AD4076" s="2"/>
      <c r="AE4076" s="2"/>
      <c r="AF4076" s="2"/>
      <c r="AG4076" s="2"/>
      <c r="AH4076" s="2"/>
      <c r="AI4076" s="2"/>
    </row>
    <row r="4077" spans="1:35" x14ac:dyDescent="0.3">
      <c r="A4077" s="2"/>
      <c r="B4077" s="2"/>
      <c r="C4077" s="2">
        <v>710711840</v>
      </c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 t="s">
        <v>67</v>
      </c>
      <c r="T4077" s="2" t="s">
        <v>68</v>
      </c>
      <c r="U4077" s="2" t="s">
        <v>5</v>
      </c>
      <c r="V4077" s="2" t="s">
        <v>99</v>
      </c>
      <c r="W4077" s="2"/>
      <c r="X4077" s="2">
        <v>-326.22000000000003</v>
      </c>
      <c r="Y4077" s="34">
        <v>-154.94999999999999</v>
      </c>
      <c r="Z4077" s="34">
        <v>-154.94999999999999</v>
      </c>
      <c r="AA4077" s="2"/>
      <c r="AB4077" s="2"/>
      <c r="AC4077" s="2"/>
      <c r="AD4077" s="2"/>
      <c r="AE4077" s="2"/>
      <c r="AF4077" s="2"/>
      <c r="AG4077" s="2"/>
      <c r="AH4077" s="2"/>
      <c r="AI4077" s="2"/>
    </row>
    <row r="4078" spans="1:35" x14ac:dyDescent="0.3">
      <c r="A4078" s="2"/>
      <c r="B4078" s="2"/>
      <c r="C4078" s="2">
        <v>710711840</v>
      </c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 t="s">
        <v>67</v>
      </c>
      <c r="T4078" s="2" t="s">
        <v>68</v>
      </c>
      <c r="U4078" s="2" t="s">
        <v>5</v>
      </c>
      <c r="V4078" s="2" t="s">
        <v>99</v>
      </c>
      <c r="W4078" s="2"/>
      <c r="X4078" s="2">
        <v>326.22000000000003</v>
      </c>
      <c r="Y4078" s="34">
        <v>154.94999999999999</v>
      </c>
      <c r="Z4078" s="34">
        <v>154.94999999999999</v>
      </c>
      <c r="AA4078" s="2"/>
      <c r="AB4078" s="2"/>
      <c r="AC4078" s="2"/>
      <c r="AD4078" s="2"/>
      <c r="AE4078" s="2"/>
      <c r="AF4078" s="2"/>
      <c r="AG4078" s="2"/>
      <c r="AH4078" s="2"/>
      <c r="AI4078" s="2"/>
    </row>
    <row r="4079" spans="1:35" x14ac:dyDescent="0.3">
      <c r="A4079" s="2"/>
      <c r="B4079" s="2"/>
      <c r="C4079" s="2">
        <v>710712703</v>
      </c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 t="s">
        <v>67</v>
      </c>
      <c r="T4079" s="2" t="s">
        <v>68</v>
      </c>
      <c r="U4079" s="2" t="s">
        <v>5</v>
      </c>
      <c r="V4079" s="2" t="s">
        <v>99</v>
      </c>
      <c r="W4079" s="2"/>
      <c r="X4079" s="2">
        <v>166.47</v>
      </c>
      <c r="Y4079" s="34">
        <v>58.26</v>
      </c>
      <c r="Z4079" s="34">
        <v>58.26</v>
      </c>
      <c r="AA4079" s="2"/>
      <c r="AB4079" s="2"/>
      <c r="AC4079" s="2"/>
      <c r="AD4079" s="2"/>
      <c r="AE4079" s="2"/>
      <c r="AF4079" s="2"/>
      <c r="AG4079" s="2"/>
      <c r="AH4079" s="2"/>
      <c r="AI4079" s="2"/>
    </row>
    <row r="4080" spans="1:35" x14ac:dyDescent="0.3">
      <c r="A4080" s="2"/>
      <c r="B4080" s="2"/>
      <c r="C4080" s="2">
        <v>710712985</v>
      </c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 t="s">
        <v>67</v>
      </c>
      <c r="T4080" s="2" t="s">
        <v>68</v>
      </c>
      <c r="U4080" s="2" t="s">
        <v>5</v>
      </c>
      <c r="V4080" s="2" t="s">
        <v>99</v>
      </c>
      <c r="W4080" s="2"/>
      <c r="X4080" s="2">
        <v>328.37</v>
      </c>
      <c r="Y4080" s="34">
        <v>155.97999999999999</v>
      </c>
      <c r="Z4080" s="34">
        <v>155.97999999999999</v>
      </c>
      <c r="AA4080" s="2"/>
      <c r="AB4080" s="2"/>
      <c r="AC4080" s="2"/>
      <c r="AD4080" s="2"/>
      <c r="AE4080" s="2"/>
      <c r="AF4080" s="2"/>
      <c r="AG4080" s="2"/>
      <c r="AH4080" s="2"/>
      <c r="AI4080" s="2"/>
    </row>
    <row r="4081" spans="1:35" x14ac:dyDescent="0.3">
      <c r="A4081" s="2"/>
      <c r="B4081" s="2"/>
      <c r="C4081" s="2">
        <v>710713057</v>
      </c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 t="s">
        <v>67</v>
      </c>
      <c r="T4081" s="2" t="s">
        <v>68</v>
      </c>
      <c r="U4081" s="2" t="s">
        <v>5</v>
      </c>
      <c r="V4081" s="2" t="s">
        <v>99</v>
      </c>
      <c r="W4081" s="2"/>
      <c r="X4081" s="2">
        <v>155.66</v>
      </c>
      <c r="Y4081" s="34">
        <v>73.94</v>
      </c>
      <c r="Z4081" s="34">
        <v>73.94</v>
      </c>
      <c r="AA4081" s="2"/>
      <c r="AB4081" s="2"/>
      <c r="AC4081" s="2"/>
      <c r="AD4081" s="2"/>
      <c r="AE4081" s="2"/>
      <c r="AF4081" s="2"/>
      <c r="AG4081" s="2"/>
      <c r="AH4081" s="2"/>
      <c r="AI4081" s="2"/>
    </row>
    <row r="4082" spans="1:35" x14ac:dyDescent="0.3">
      <c r="A4082" s="2"/>
      <c r="B4082" s="2"/>
      <c r="C4082" s="2">
        <v>710713700</v>
      </c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 t="s">
        <v>67</v>
      </c>
      <c r="T4082" s="2" t="s">
        <v>68</v>
      </c>
      <c r="U4082" s="2" t="s">
        <v>5</v>
      </c>
      <c r="V4082" s="2" t="s">
        <v>99</v>
      </c>
      <c r="W4082" s="2"/>
      <c r="X4082" s="2">
        <v>197.67</v>
      </c>
      <c r="Y4082" s="34">
        <v>93.89</v>
      </c>
      <c r="Z4082" s="34">
        <v>93.89</v>
      </c>
      <c r="AA4082" s="2"/>
      <c r="AB4082" s="2"/>
      <c r="AC4082" s="2"/>
      <c r="AD4082" s="2"/>
      <c r="AE4082" s="2"/>
      <c r="AF4082" s="2"/>
      <c r="AG4082" s="2"/>
      <c r="AH4082" s="2"/>
      <c r="AI4082" s="2"/>
    </row>
    <row r="4083" spans="1:35" x14ac:dyDescent="0.3">
      <c r="A4083" s="2"/>
      <c r="B4083" s="2"/>
      <c r="C4083" s="2">
        <v>710713729</v>
      </c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 t="s">
        <v>67</v>
      </c>
      <c r="T4083" s="2" t="s">
        <v>68</v>
      </c>
      <c r="U4083" s="2" t="s">
        <v>5</v>
      </c>
      <c r="V4083" s="2" t="s">
        <v>99</v>
      </c>
      <c r="W4083" s="2"/>
      <c r="X4083" s="2">
        <v>225.03</v>
      </c>
      <c r="Y4083" s="34">
        <v>106.89</v>
      </c>
      <c r="Z4083" s="34">
        <v>106.89</v>
      </c>
      <c r="AA4083" s="2"/>
      <c r="AB4083" s="2"/>
      <c r="AC4083" s="2"/>
      <c r="AD4083" s="2"/>
      <c r="AE4083" s="2"/>
      <c r="AF4083" s="2"/>
      <c r="AG4083" s="2"/>
      <c r="AH4083" s="2"/>
      <c r="AI4083" s="2"/>
    </row>
    <row r="4084" spans="1:35" x14ac:dyDescent="0.3">
      <c r="A4084" s="2"/>
      <c r="B4084" s="2"/>
      <c r="C4084" s="2">
        <v>710714008</v>
      </c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 t="s">
        <v>67</v>
      </c>
      <c r="T4084" s="2" t="s">
        <v>68</v>
      </c>
      <c r="U4084" s="2" t="s">
        <v>5</v>
      </c>
      <c r="V4084" s="2" t="s">
        <v>99</v>
      </c>
      <c r="W4084" s="2"/>
      <c r="X4084" s="2">
        <v>346.41</v>
      </c>
      <c r="Y4084" s="34">
        <v>164.54</v>
      </c>
      <c r="Z4084" s="34">
        <v>164.54</v>
      </c>
      <c r="AA4084" s="2"/>
      <c r="AB4084" s="2"/>
      <c r="AC4084" s="2"/>
      <c r="AD4084" s="2"/>
      <c r="AE4084" s="2"/>
      <c r="AF4084" s="2"/>
      <c r="AG4084" s="2"/>
      <c r="AH4084" s="2"/>
      <c r="AI4084" s="2"/>
    </row>
    <row r="4085" spans="1:35" x14ac:dyDescent="0.3">
      <c r="A4085" s="2"/>
      <c r="B4085" s="2"/>
      <c r="C4085" s="2">
        <v>710714639</v>
      </c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 t="s">
        <v>67</v>
      </c>
      <c r="T4085" s="2" t="s">
        <v>68</v>
      </c>
      <c r="U4085" s="2" t="s">
        <v>5</v>
      </c>
      <c r="V4085" s="2" t="s">
        <v>99</v>
      </c>
      <c r="W4085" s="2"/>
      <c r="X4085" s="2">
        <v>198.65</v>
      </c>
      <c r="Y4085" s="34">
        <v>79.459999999999994</v>
      </c>
      <c r="Z4085" s="34">
        <v>79.459999999999994</v>
      </c>
      <c r="AA4085" s="2"/>
      <c r="AB4085" s="2"/>
      <c r="AC4085" s="2"/>
      <c r="AD4085" s="2"/>
      <c r="AE4085" s="2"/>
      <c r="AF4085" s="2"/>
      <c r="AG4085" s="2"/>
      <c r="AH4085" s="2"/>
      <c r="AI4085" s="2"/>
    </row>
    <row r="4086" spans="1:35" x14ac:dyDescent="0.3">
      <c r="A4086" s="2"/>
      <c r="B4086" s="2"/>
      <c r="C4086" s="2">
        <v>710715185</v>
      </c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 t="s">
        <v>67</v>
      </c>
      <c r="T4086" s="2" t="s">
        <v>68</v>
      </c>
      <c r="U4086" s="2" t="s">
        <v>5</v>
      </c>
      <c r="V4086" s="2" t="s">
        <v>99</v>
      </c>
      <c r="W4086" s="2"/>
      <c r="X4086" s="2">
        <v>180.15</v>
      </c>
      <c r="Y4086" s="34">
        <v>72.06</v>
      </c>
      <c r="Z4086" s="34">
        <v>72.06</v>
      </c>
      <c r="AA4086" s="2"/>
      <c r="AB4086" s="2"/>
      <c r="AC4086" s="2"/>
      <c r="AD4086" s="2"/>
      <c r="AE4086" s="2"/>
      <c r="AF4086" s="2"/>
      <c r="AG4086" s="2"/>
      <c r="AH4086" s="2"/>
      <c r="AI4086" s="2"/>
    </row>
    <row r="4087" spans="1:35" x14ac:dyDescent="0.3">
      <c r="A4087" s="2"/>
      <c r="B4087" s="2"/>
      <c r="C4087" s="2">
        <v>710715224</v>
      </c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 t="s">
        <v>67</v>
      </c>
      <c r="T4087" s="2" t="s">
        <v>68</v>
      </c>
      <c r="U4087" s="2" t="s">
        <v>5</v>
      </c>
      <c r="V4087" s="2" t="s">
        <v>99</v>
      </c>
      <c r="W4087" s="2"/>
      <c r="X4087" s="2">
        <v>265.45</v>
      </c>
      <c r="Y4087" s="34">
        <v>79.64</v>
      </c>
      <c r="Z4087" s="34">
        <v>79.64</v>
      </c>
      <c r="AA4087" s="2"/>
      <c r="AB4087" s="2"/>
      <c r="AC4087" s="2"/>
      <c r="AD4087" s="2"/>
      <c r="AE4087" s="2"/>
      <c r="AF4087" s="2"/>
      <c r="AG4087" s="2"/>
      <c r="AH4087" s="2"/>
      <c r="AI4087" s="2"/>
    </row>
    <row r="4088" spans="1:35" x14ac:dyDescent="0.3">
      <c r="A4088" s="2"/>
      <c r="B4088" s="2"/>
      <c r="C4088" s="2">
        <v>710719401</v>
      </c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 t="s">
        <v>67</v>
      </c>
      <c r="T4088" s="2" t="s">
        <v>68</v>
      </c>
      <c r="U4088" s="2" t="s">
        <v>5</v>
      </c>
      <c r="V4088" s="2" t="s">
        <v>99</v>
      </c>
      <c r="W4088" s="2"/>
      <c r="X4088" s="2">
        <v>236.76</v>
      </c>
      <c r="Y4088" s="34">
        <v>71.03</v>
      </c>
      <c r="Z4088" s="34">
        <v>71.03</v>
      </c>
      <c r="AA4088" s="2"/>
      <c r="AB4088" s="2"/>
      <c r="AC4088" s="2"/>
      <c r="AD4088" s="2"/>
      <c r="AE4088" s="2"/>
      <c r="AF4088" s="2"/>
      <c r="AG4088" s="2"/>
      <c r="AH4088" s="2"/>
      <c r="AI4088" s="2"/>
    </row>
    <row r="4089" spans="1:35" x14ac:dyDescent="0.3">
      <c r="A4089" s="2"/>
      <c r="B4089" s="2"/>
      <c r="C4089" s="2">
        <v>710719412</v>
      </c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 t="s">
        <v>67</v>
      </c>
      <c r="T4089" s="2" t="s">
        <v>68</v>
      </c>
      <c r="U4089" s="2" t="s">
        <v>5</v>
      </c>
      <c r="V4089" s="2" t="s">
        <v>99</v>
      </c>
      <c r="W4089" s="2"/>
      <c r="X4089" s="2">
        <v>240.72</v>
      </c>
      <c r="Y4089" s="34">
        <v>72.22</v>
      </c>
      <c r="Z4089" s="34">
        <v>72.22</v>
      </c>
      <c r="AA4089" s="2"/>
      <c r="AB4089" s="2"/>
      <c r="AC4089" s="2"/>
      <c r="AD4089" s="2"/>
      <c r="AE4089" s="2"/>
      <c r="AF4089" s="2"/>
      <c r="AG4089" s="2"/>
      <c r="AH4089" s="2"/>
      <c r="AI4089" s="2"/>
    </row>
    <row r="4090" spans="1:35" x14ac:dyDescent="0.3">
      <c r="A4090" s="2"/>
      <c r="B4090" s="2"/>
      <c r="C4090" s="2">
        <v>710720131</v>
      </c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 t="s">
        <v>67</v>
      </c>
      <c r="T4090" s="2" t="s">
        <v>68</v>
      </c>
      <c r="U4090" s="2" t="s">
        <v>5</v>
      </c>
      <c r="V4090" s="2" t="s">
        <v>99</v>
      </c>
      <c r="W4090" s="2"/>
      <c r="X4090" s="2">
        <v>355.66</v>
      </c>
      <c r="Y4090" s="34">
        <v>168.94</v>
      </c>
      <c r="Z4090" s="34">
        <v>168.94</v>
      </c>
      <c r="AA4090" s="2"/>
      <c r="AB4090" s="2"/>
      <c r="AC4090" s="2"/>
      <c r="AD4090" s="2"/>
      <c r="AE4090" s="2"/>
      <c r="AF4090" s="2"/>
      <c r="AG4090" s="2"/>
      <c r="AH4090" s="2"/>
      <c r="AI4090" s="2"/>
    </row>
    <row r="4091" spans="1:35" x14ac:dyDescent="0.3">
      <c r="A4091" s="2"/>
      <c r="B4091" s="2"/>
      <c r="C4091" s="2">
        <v>710720310</v>
      </c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 t="s">
        <v>67</v>
      </c>
      <c r="T4091" s="2" t="s">
        <v>68</v>
      </c>
      <c r="U4091" s="2" t="s">
        <v>5</v>
      </c>
      <c r="V4091" s="2" t="s">
        <v>99</v>
      </c>
      <c r="W4091" s="2"/>
      <c r="X4091" s="2">
        <v>230.8</v>
      </c>
      <c r="Y4091" s="34">
        <v>109.63</v>
      </c>
      <c r="Z4091" s="34">
        <v>109.63</v>
      </c>
      <c r="AA4091" s="2"/>
      <c r="AB4091" s="2"/>
      <c r="AC4091" s="2"/>
      <c r="AD4091" s="2"/>
      <c r="AE4091" s="2"/>
      <c r="AF4091" s="2"/>
      <c r="AG4091" s="2"/>
      <c r="AH4091" s="2"/>
      <c r="AI4091" s="2"/>
    </row>
    <row r="4092" spans="1:35" x14ac:dyDescent="0.3">
      <c r="A4092" s="2"/>
      <c r="B4092" s="2"/>
      <c r="C4092" s="2">
        <v>710720608</v>
      </c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 t="s">
        <v>67</v>
      </c>
      <c r="T4092" s="2" t="s">
        <v>68</v>
      </c>
      <c r="U4092" s="2" t="s">
        <v>5</v>
      </c>
      <c r="V4092" s="2" t="s">
        <v>99</v>
      </c>
      <c r="W4092" s="2"/>
      <c r="X4092" s="2">
        <v>311.73</v>
      </c>
      <c r="Y4092" s="34">
        <v>148.07</v>
      </c>
      <c r="Z4092" s="34">
        <v>148.07</v>
      </c>
      <c r="AA4092" s="2"/>
      <c r="AB4092" s="2"/>
      <c r="AC4092" s="2"/>
      <c r="AD4092" s="2"/>
      <c r="AE4092" s="2"/>
      <c r="AF4092" s="2"/>
      <c r="AG4092" s="2"/>
      <c r="AH4092" s="2"/>
      <c r="AI4092" s="2"/>
    </row>
    <row r="4093" spans="1:35" x14ac:dyDescent="0.3">
      <c r="A4093" s="2"/>
      <c r="B4093" s="2"/>
      <c r="C4093" s="2">
        <v>710721870</v>
      </c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 t="s">
        <v>67</v>
      </c>
      <c r="T4093" s="2" t="s">
        <v>68</v>
      </c>
      <c r="U4093" s="2" t="s">
        <v>5</v>
      </c>
      <c r="V4093" s="2" t="s">
        <v>99</v>
      </c>
      <c r="W4093" s="2"/>
      <c r="X4093" s="2">
        <v>-5.62</v>
      </c>
      <c r="Y4093" s="34">
        <v>-2.5299999999999998</v>
      </c>
      <c r="Z4093" s="34">
        <v>-2.5299999999999998</v>
      </c>
      <c r="AA4093" s="2"/>
      <c r="AB4093" s="2"/>
      <c r="AC4093" s="2"/>
      <c r="AD4093" s="2"/>
      <c r="AE4093" s="2"/>
      <c r="AF4093" s="2"/>
      <c r="AG4093" s="2"/>
      <c r="AH4093" s="2"/>
      <c r="AI4093" s="2"/>
    </row>
    <row r="4094" spans="1:35" x14ac:dyDescent="0.3">
      <c r="A4094" s="2"/>
      <c r="B4094" s="2"/>
      <c r="C4094" s="2">
        <v>710722490</v>
      </c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 t="s">
        <v>67</v>
      </c>
      <c r="T4094" s="2" t="s">
        <v>68</v>
      </c>
      <c r="U4094" s="2" t="s">
        <v>5</v>
      </c>
      <c r="V4094" s="2" t="s">
        <v>99</v>
      </c>
      <c r="W4094" s="2"/>
      <c r="X4094" s="2">
        <v>284.42</v>
      </c>
      <c r="Y4094" s="34">
        <v>85.33</v>
      </c>
      <c r="Z4094" s="34">
        <v>85.33</v>
      </c>
      <c r="AA4094" s="2"/>
      <c r="AB4094" s="2"/>
      <c r="AC4094" s="2"/>
      <c r="AD4094" s="2"/>
      <c r="AE4094" s="2"/>
      <c r="AF4094" s="2"/>
      <c r="AG4094" s="2"/>
      <c r="AH4094" s="2"/>
      <c r="AI4094" s="2"/>
    </row>
    <row r="4095" spans="1:35" x14ac:dyDescent="0.3">
      <c r="A4095" s="2"/>
      <c r="B4095" s="2"/>
      <c r="C4095" s="2">
        <v>710722536</v>
      </c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 t="s">
        <v>67</v>
      </c>
      <c r="T4095" s="2" t="s">
        <v>68</v>
      </c>
      <c r="U4095" s="2" t="s">
        <v>5</v>
      </c>
      <c r="V4095" s="2" t="s">
        <v>99</v>
      </c>
      <c r="W4095" s="2"/>
      <c r="X4095" s="2">
        <v>392.65</v>
      </c>
      <c r="Y4095" s="34">
        <v>186.51</v>
      </c>
      <c r="Z4095" s="34">
        <v>186.51</v>
      </c>
      <c r="AA4095" s="2"/>
      <c r="AB4095" s="2"/>
      <c r="AC4095" s="2"/>
      <c r="AD4095" s="2"/>
      <c r="AE4095" s="2"/>
      <c r="AF4095" s="2"/>
      <c r="AG4095" s="2"/>
      <c r="AH4095" s="2"/>
      <c r="AI4095" s="2"/>
    </row>
    <row r="4096" spans="1:35" x14ac:dyDescent="0.3">
      <c r="A4096" s="2"/>
      <c r="B4096" s="2"/>
      <c r="C4096" s="2">
        <v>710723251</v>
      </c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 t="s">
        <v>67</v>
      </c>
      <c r="T4096" s="2" t="s">
        <v>68</v>
      </c>
      <c r="U4096" s="2" t="s">
        <v>5</v>
      </c>
      <c r="V4096" s="2" t="s">
        <v>99</v>
      </c>
      <c r="W4096" s="2"/>
      <c r="X4096" s="2">
        <v>374.71</v>
      </c>
      <c r="Y4096" s="34">
        <v>112.41</v>
      </c>
      <c r="Z4096" s="34">
        <v>112.41</v>
      </c>
      <c r="AA4096" s="2"/>
      <c r="AB4096" s="2"/>
      <c r="AC4096" s="2"/>
      <c r="AD4096" s="2"/>
      <c r="AE4096" s="2"/>
      <c r="AF4096" s="2"/>
      <c r="AG4096" s="2"/>
      <c r="AH4096" s="2"/>
      <c r="AI4096" s="2"/>
    </row>
    <row r="4097" spans="1:35" x14ac:dyDescent="0.3">
      <c r="A4097" s="2"/>
      <c r="B4097" s="2"/>
      <c r="C4097" s="2">
        <v>710723917</v>
      </c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 t="s">
        <v>67</v>
      </c>
      <c r="T4097" s="2" t="s">
        <v>68</v>
      </c>
      <c r="U4097" s="2" t="s">
        <v>5</v>
      </c>
      <c r="V4097" s="2" t="s">
        <v>99</v>
      </c>
      <c r="W4097" s="2"/>
      <c r="X4097" s="2">
        <v>411.11</v>
      </c>
      <c r="Y4097" s="34">
        <v>195.28</v>
      </c>
      <c r="Z4097" s="34">
        <v>195.28</v>
      </c>
      <c r="AA4097" s="2"/>
      <c r="AB4097" s="2"/>
      <c r="AC4097" s="2"/>
      <c r="AD4097" s="2"/>
      <c r="AE4097" s="2"/>
      <c r="AF4097" s="2"/>
      <c r="AG4097" s="2"/>
      <c r="AH4097" s="2"/>
      <c r="AI4097" s="2"/>
    </row>
    <row r="4098" spans="1:35" x14ac:dyDescent="0.3">
      <c r="A4098" s="2"/>
      <c r="B4098" s="2"/>
      <c r="C4098" s="2">
        <v>710723943</v>
      </c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 t="s">
        <v>67</v>
      </c>
      <c r="T4098" s="2" t="s">
        <v>68</v>
      </c>
      <c r="U4098" s="2" t="s">
        <v>5</v>
      </c>
      <c r="V4098" s="2" t="s">
        <v>99</v>
      </c>
      <c r="W4098" s="2"/>
      <c r="X4098" s="2">
        <v>320.79000000000002</v>
      </c>
      <c r="Y4098" s="34">
        <v>152.38</v>
      </c>
      <c r="Z4098" s="34">
        <v>152.38</v>
      </c>
      <c r="AA4098" s="2"/>
      <c r="AB4098" s="2"/>
      <c r="AC4098" s="2"/>
      <c r="AD4098" s="2"/>
      <c r="AE4098" s="2"/>
      <c r="AF4098" s="2"/>
      <c r="AG4098" s="2"/>
      <c r="AH4098" s="2"/>
      <c r="AI4098" s="2"/>
    </row>
    <row r="4099" spans="1:35" x14ac:dyDescent="0.3">
      <c r="A4099" s="2"/>
      <c r="B4099" s="2"/>
      <c r="C4099" s="2">
        <v>710724668</v>
      </c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 t="s">
        <v>67</v>
      </c>
      <c r="T4099" s="2" t="s">
        <v>68</v>
      </c>
      <c r="U4099" s="2" t="s">
        <v>5</v>
      </c>
      <c r="V4099" s="2" t="s">
        <v>99</v>
      </c>
      <c r="W4099" s="2"/>
      <c r="X4099" s="2">
        <v>462.01</v>
      </c>
      <c r="Y4099" s="34">
        <v>219.45</v>
      </c>
      <c r="Z4099" s="34">
        <v>219.45</v>
      </c>
      <c r="AA4099" s="2"/>
      <c r="AB4099" s="2"/>
      <c r="AC4099" s="2"/>
      <c r="AD4099" s="2"/>
      <c r="AE4099" s="2"/>
      <c r="AF4099" s="2"/>
      <c r="AG4099" s="2"/>
      <c r="AH4099" s="2"/>
      <c r="AI4099" s="2"/>
    </row>
    <row r="4100" spans="1:35" x14ac:dyDescent="0.3">
      <c r="A4100" s="2"/>
      <c r="B4100" s="2"/>
      <c r="C4100" s="2">
        <v>710724697</v>
      </c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 t="s">
        <v>67</v>
      </c>
      <c r="T4100" s="2" t="s">
        <v>68</v>
      </c>
      <c r="U4100" s="2" t="s">
        <v>5</v>
      </c>
      <c r="V4100" s="2" t="s">
        <v>99</v>
      </c>
      <c r="W4100" s="2"/>
      <c r="X4100" s="2">
        <v>346.41</v>
      </c>
      <c r="Y4100" s="34">
        <v>164.54</v>
      </c>
      <c r="Z4100" s="34">
        <v>164.54</v>
      </c>
      <c r="AA4100" s="2"/>
      <c r="AB4100" s="2"/>
      <c r="AC4100" s="2"/>
      <c r="AD4100" s="2"/>
      <c r="AE4100" s="2"/>
      <c r="AF4100" s="2"/>
      <c r="AG4100" s="2"/>
      <c r="AH4100" s="2"/>
      <c r="AI4100" s="2"/>
    </row>
    <row r="4101" spans="1:35" x14ac:dyDescent="0.3">
      <c r="A4101" s="2"/>
      <c r="B4101" s="2"/>
      <c r="C4101" s="2">
        <v>710726225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 t="s">
        <v>67</v>
      </c>
      <c r="T4101" s="2" t="s">
        <v>68</v>
      </c>
      <c r="U4101" s="2" t="s">
        <v>5</v>
      </c>
      <c r="V4101" s="2" t="s">
        <v>99</v>
      </c>
      <c r="W4101" s="2"/>
      <c r="X4101" s="2">
        <v>437.44</v>
      </c>
      <c r="Y4101" s="34">
        <v>207.78</v>
      </c>
      <c r="Z4101" s="34">
        <v>207.78</v>
      </c>
      <c r="AA4101" s="2"/>
      <c r="AB4101" s="2"/>
      <c r="AC4101" s="2"/>
      <c r="AD4101" s="2"/>
      <c r="AE4101" s="2"/>
      <c r="AF4101" s="2"/>
      <c r="AG4101" s="2"/>
      <c r="AH4101" s="2"/>
      <c r="AI4101" s="2"/>
    </row>
    <row r="4102" spans="1:35" x14ac:dyDescent="0.3">
      <c r="A4102" s="2"/>
      <c r="B4102" s="2"/>
      <c r="C4102" s="2">
        <v>710726296</v>
      </c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 t="s">
        <v>67</v>
      </c>
      <c r="T4102" s="2" t="s">
        <v>68</v>
      </c>
      <c r="U4102" s="2" t="s">
        <v>5</v>
      </c>
      <c r="V4102" s="2" t="s">
        <v>99</v>
      </c>
      <c r="W4102" s="2"/>
      <c r="X4102" s="2">
        <v>172</v>
      </c>
      <c r="Y4102" s="34">
        <v>81.7</v>
      </c>
      <c r="Z4102" s="34">
        <v>81.7</v>
      </c>
      <c r="AA4102" s="2"/>
      <c r="AB4102" s="2"/>
      <c r="AC4102" s="2"/>
      <c r="AD4102" s="2"/>
      <c r="AE4102" s="2"/>
      <c r="AF4102" s="2"/>
      <c r="AG4102" s="2"/>
      <c r="AH4102" s="2"/>
      <c r="AI4102" s="2"/>
    </row>
    <row r="4103" spans="1:35" x14ac:dyDescent="0.3">
      <c r="A4103" s="2"/>
      <c r="B4103" s="2"/>
      <c r="C4103" s="2">
        <v>710726815</v>
      </c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 t="s">
        <v>67</v>
      </c>
      <c r="T4103" s="2" t="s">
        <v>68</v>
      </c>
      <c r="U4103" s="2" t="s">
        <v>5</v>
      </c>
      <c r="V4103" s="2" t="s">
        <v>99</v>
      </c>
      <c r="W4103" s="2"/>
      <c r="X4103" s="2">
        <v>346.41</v>
      </c>
      <c r="Y4103" s="34">
        <v>164.54</v>
      </c>
      <c r="Z4103" s="34">
        <v>164.54</v>
      </c>
      <c r="AA4103" s="2"/>
      <c r="AB4103" s="2"/>
      <c r="AC4103" s="2"/>
      <c r="AD4103" s="2"/>
      <c r="AE4103" s="2"/>
      <c r="AF4103" s="2"/>
      <c r="AG4103" s="2"/>
      <c r="AH4103" s="2"/>
      <c r="AI4103" s="2"/>
    </row>
    <row r="4104" spans="1:35" x14ac:dyDescent="0.3">
      <c r="A4104" s="2"/>
      <c r="B4104" s="2"/>
      <c r="C4104" s="2">
        <v>710727647</v>
      </c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 t="s">
        <v>67</v>
      </c>
      <c r="T4104" s="2" t="s">
        <v>68</v>
      </c>
      <c r="U4104" s="2" t="s">
        <v>5</v>
      </c>
      <c r="V4104" s="2" t="s">
        <v>99</v>
      </c>
      <c r="W4104" s="2"/>
      <c r="X4104" s="2">
        <v>195.52</v>
      </c>
      <c r="Y4104" s="34">
        <v>58.66</v>
      </c>
      <c r="Z4104" s="34">
        <v>58.66</v>
      </c>
      <c r="AA4104" s="2"/>
      <c r="AB4104" s="2"/>
      <c r="AC4104" s="2"/>
      <c r="AD4104" s="2"/>
      <c r="AE4104" s="2"/>
      <c r="AF4104" s="2"/>
      <c r="AG4104" s="2"/>
      <c r="AH4104" s="2"/>
      <c r="AI4104" s="2"/>
    </row>
    <row r="4105" spans="1:35" x14ac:dyDescent="0.3">
      <c r="A4105" s="2"/>
      <c r="B4105" s="2"/>
      <c r="C4105" s="2">
        <v>710728019</v>
      </c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 t="s">
        <v>67</v>
      </c>
      <c r="T4105" s="2" t="s">
        <v>68</v>
      </c>
      <c r="U4105" s="2" t="s">
        <v>5</v>
      </c>
      <c r="V4105" s="2" t="s">
        <v>99</v>
      </c>
      <c r="W4105" s="2"/>
      <c r="X4105" s="2">
        <v>236.76</v>
      </c>
      <c r="Y4105" s="34">
        <v>71.03</v>
      </c>
      <c r="Z4105" s="34">
        <v>71.03</v>
      </c>
      <c r="AA4105" s="2"/>
      <c r="AB4105" s="2"/>
      <c r="AC4105" s="2"/>
      <c r="AD4105" s="2"/>
      <c r="AE4105" s="2"/>
      <c r="AF4105" s="2"/>
      <c r="AG4105" s="2"/>
      <c r="AH4105" s="2"/>
      <c r="AI4105" s="2"/>
    </row>
    <row r="4106" spans="1:35" x14ac:dyDescent="0.3">
      <c r="A4106" s="2"/>
      <c r="B4106" s="2"/>
      <c r="C4106" s="2">
        <v>710728030</v>
      </c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 t="s">
        <v>67</v>
      </c>
      <c r="T4106" s="2" t="s">
        <v>68</v>
      </c>
      <c r="U4106" s="2" t="s">
        <v>5</v>
      </c>
      <c r="V4106" s="2" t="s">
        <v>99</v>
      </c>
      <c r="W4106" s="2"/>
      <c r="X4106" s="2">
        <v>239.82</v>
      </c>
      <c r="Y4106" s="34">
        <v>71.95</v>
      </c>
      <c r="Z4106" s="34">
        <v>71.95</v>
      </c>
      <c r="AA4106" s="2"/>
      <c r="AB4106" s="2"/>
      <c r="AC4106" s="2"/>
      <c r="AD4106" s="2"/>
      <c r="AE4106" s="2"/>
      <c r="AF4106" s="2"/>
      <c r="AG4106" s="2"/>
      <c r="AH4106" s="2"/>
      <c r="AI4106" s="2"/>
    </row>
    <row r="4107" spans="1:35" x14ac:dyDescent="0.3">
      <c r="A4107" s="2"/>
      <c r="B4107" s="2"/>
      <c r="C4107" s="2">
        <v>710728613</v>
      </c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 t="s">
        <v>67</v>
      </c>
      <c r="T4107" s="2" t="s">
        <v>68</v>
      </c>
      <c r="U4107" s="2" t="s">
        <v>5</v>
      </c>
      <c r="V4107" s="2" t="s">
        <v>99</v>
      </c>
      <c r="W4107" s="2"/>
      <c r="X4107" s="2">
        <v>-24.22</v>
      </c>
      <c r="Y4107" s="34">
        <v>-11.5</v>
      </c>
      <c r="Z4107" s="34">
        <v>-11.5</v>
      </c>
      <c r="AA4107" s="2"/>
      <c r="AB4107" s="2"/>
      <c r="AC4107" s="2"/>
      <c r="AD4107" s="2"/>
      <c r="AE4107" s="2"/>
      <c r="AF4107" s="2"/>
      <c r="AG4107" s="2"/>
      <c r="AH4107" s="2"/>
      <c r="AI4107" s="2"/>
    </row>
    <row r="4108" spans="1:35" x14ac:dyDescent="0.3">
      <c r="A4108" s="2"/>
      <c r="B4108" s="2"/>
      <c r="C4108" s="2">
        <v>710728613</v>
      </c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 t="s">
        <v>67</v>
      </c>
      <c r="T4108" s="2" t="s">
        <v>68</v>
      </c>
      <c r="U4108" s="2" t="s">
        <v>5</v>
      </c>
      <c r="V4108" s="2" t="s">
        <v>99</v>
      </c>
      <c r="W4108" s="2"/>
      <c r="X4108" s="2">
        <v>24.22</v>
      </c>
      <c r="Y4108" s="34">
        <v>11.5</v>
      </c>
      <c r="Z4108" s="34">
        <v>11.5</v>
      </c>
      <c r="AA4108" s="2"/>
      <c r="AB4108" s="2"/>
      <c r="AC4108" s="2"/>
      <c r="AD4108" s="2"/>
      <c r="AE4108" s="2"/>
      <c r="AF4108" s="2"/>
      <c r="AG4108" s="2"/>
      <c r="AH4108" s="2"/>
      <c r="AI4108" s="2"/>
    </row>
    <row r="4109" spans="1:35" x14ac:dyDescent="0.3">
      <c r="A4109" s="2"/>
      <c r="B4109" s="2"/>
      <c r="C4109" s="2">
        <v>710730413</v>
      </c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 t="s">
        <v>67</v>
      </c>
      <c r="T4109" s="2" t="s">
        <v>68</v>
      </c>
      <c r="U4109" s="2" t="s">
        <v>5</v>
      </c>
      <c r="V4109" s="2" t="s">
        <v>99</v>
      </c>
      <c r="W4109" s="2"/>
      <c r="X4109" s="2">
        <v>294.39</v>
      </c>
      <c r="Y4109" s="34">
        <v>139.84</v>
      </c>
      <c r="Z4109" s="34">
        <v>139.84</v>
      </c>
      <c r="AA4109" s="2"/>
      <c r="AB4109" s="2"/>
      <c r="AC4109" s="2"/>
      <c r="AD4109" s="2"/>
      <c r="AE4109" s="2"/>
      <c r="AF4109" s="2"/>
      <c r="AG4109" s="2"/>
      <c r="AH4109" s="2"/>
      <c r="AI4109" s="2"/>
    </row>
    <row r="4110" spans="1:35" x14ac:dyDescent="0.3">
      <c r="A4110" s="2"/>
      <c r="B4110" s="2"/>
      <c r="C4110" s="2">
        <v>710738194</v>
      </c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 t="s">
        <v>67</v>
      </c>
      <c r="T4110" s="2" t="s">
        <v>68</v>
      </c>
      <c r="U4110" s="2" t="s">
        <v>5</v>
      </c>
      <c r="V4110" s="2" t="s">
        <v>99</v>
      </c>
      <c r="W4110" s="2"/>
      <c r="X4110" s="2">
        <v>392.65</v>
      </c>
      <c r="Y4110" s="34">
        <v>186.51</v>
      </c>
      <c r="Z4110" s="34">
        <v>186.51</v>
      </c>
      <c r="AA4110" s="2"/>
      <c r="AB4110" s="2"/>
      <c r="AC4110" s="2"/>
      <c r="AD4110" s="2"/>
      <c r="AE4110" s="2"/>
      <c r="AF4110" s="2"/>
      <c r="AG4110" s="2"/>
      <c r="AH4110" s="2"/>
      <c r="AI4110" s="2"/>
    </row>
    <row r="4111" spans="1:35" x14ac:dyDescent="0.3">
      <c r="A4111" s="2"/>
      <c r="B4111" s="2"/>
      <c r="C4111" s="2">
        <v>710743345</v>
      </c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 t="s">
        <v>67</v>
      </c>
      <c r="T4111" s="2" t="s">
        <v>68</v>
      </c>
      <c r="U4111" s="2" t="s">
        <v>5</v>
      </c>
      <c r="V4111" s="2" t="s">
        <v>99</v>
      </c>
      <c r="W4111" s="2"/>
      <c r="X4111" s="2">
        <v>300.17</v>
      </c>
      <c r="Y4111" s="34">
        <v>142.58000000000001</v>
      </c>
      <c r="Z4111" s="34">
        <v>142.58000000000001</v>
      </c>
      <c r="AA4111" s="2"/>
      <c r="AB4111" s="2"/>
      <c r="AC4111" s="2"/>
      <c r="AD4111" s="2"/>
      <c r="AE4111" s="2"/>
      <c r="AF4111" s="2"/>
      <c r="AG4111" s="2"/>
      <c r="AH4111" s="2"/>
      <c r="AI4111" s="2"/>
    </row>
    <row r="4112" spans="1:35" x14ac:dyDescent="0.3">
      <c r="A4112" s="2"/>
      <c r="B4112" s="2"/>
      <c r="C4112" s="2">
        <v>710744381</v>
      </c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 t="s">
        <v>67</v>
      </c>
      <c r="T4112" s="2" t="s">
        <v>68</v>
      </c>
      <c r="U4112" s="2" t="s">
        <v>5</v>
      </c>
      <c r="V4112" s="2" t="s">
        <v>99</v>
      </c>
      <c r="W4112" s="2"/>
      <c r="X4112" s="2">
        <v>360.37</v>
      </c>
      <c r="Y4112" s="34">
        <v>171.18</v>
      </c>
      <c r="Z4112" s="34">
        <v>171.18</v>
      </c>
      <c r="AA4112" s="2"/>
      <c r="AB4112" s="2"/>
      <c r="AC4112" s="2"/>
      <c r="AD4112" s="2"/>
      <c r="AE4112" s="2"/>
      <c r="AF4112" s="2"/>
      <c r="AG4112" s="2"/>
      <c r="AH4112" s="2"/>
      <c r="AI4112" s="2"/>
    </row>
    <row r="4113" spans="1:35" x14ac:dyDescent="0.3">
      <c r="A4113" s="2"/>
      <c r="B4113" s="2"/>
      <c r="C4113" s="2">
        <v>710744429</v>
      </c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 t="s">
        <v>67</v>
      </c>
      <c r="T4113" s="2" t="s">
        <v>68</v>
      </c>
      <c r="U4113" s="2" t="s">
        <v>5</v>
      </c>
      <c r="V4113" s="2" t="s">
        <v>99</v>
      </c>
      <c r="W4113" s="2"/>
      <c r="X4113" s="2">
        <v>175.82</v>
      </c>
      <c r="Y4113" s="34">
        <v>83.51</v>
      </c>
      <c r="Z4113" s="34">
        <v>83.51</v>
      </c>
      <c r="AA4113" s="2"/>
      <c r="AB4113" s="2"/>
      <c r="AC4113" s="2"/>
      <c r="AD4113" s="2"/>
      <c r="AE4113" s="2"/>
      <c r="AF4113" s="2"/>
      <c r="AG4113" s="2"/>
      <c r="AH4113" s="2"/>
      <c r="AI4113" s="2"/>
    </row>
    <row r="4114" spans="1:35" x14ac:dyDescent="0.3">
      <c r="A4114" s="2"/>
      <c r="B4114" s="2"/>
      <c r="C4114" s="2">
        <v>710758390</v>
      </c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 t="s">
        <v>67</v>
      </c>
      <c r="T4114" s="2" t="s">
        <v>68</v>
      </c>
      <c r="U4114" s="2" t="s">
        <v>5</v>
      </c>
      <c r="V4114" s="2" t="s">
        <v>99</v>
      </c>
      <c r="W4114" s="2"/>
      <c r="X4114" s="2">
        <v>258.68</v>
      </c>
      <c r="Y4114" s="34">
        <v>122.87</v>
      </c>
      <c r="Z4114" s="34">
        <v>122.87</v>
      </c>
      <c r="AA4114" s="2"/>
      <c r="AB4114" s="2"/>
      <c r="AC4114" s="2"/>
      <c r="AD4114" s="2"/>
      <c r="AE4114" s="2"/>
      <c r="AF4114" s="2"/>
      <c r="AG4114" s="2"/>
      <c r="AH4114" s="2"/>
      <c r="AI4114" s="2"/>
    </row>
    <row r="4115" spans="1:35" x14ac:dyDescent="0.3">
      <c r="A4115" s="2"/>
      <c r="B4115" s="2"/>
      <c r="C4115" s="2">
        <v>710761815</v>
      </c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 t="s">
        <v>67</v>
      </c>
      <c r="T4115" s="2" t="s">
        <v>68</v>
      </c>
      <c r="U4115" s="2" t="s">
        <v>5</v>
      </c>
      <c r="V4115" s="2" t="s">
        <v>99</v>
      </c>
      <c r="W4115" s="2"/>
      <c r="X4115" s="2">
        <v>-40.119999999999997</v>
      </c>
      <c r="Y4115" s="34">
        <v>-12.04</v>
      </c>
      <c r="Z4115" s="34">
        <v>-12.04</v>
      </c>
      <c r="AA4115" s="2"/>
      <c r="AB4115" s="2"/>
      <c r="AC4115" s="2"/>
      <c r="AD4115" s="2"/>
      <c r="AE4115" s="2"/>
      <c r="AF4115" s="2"/>
      <c r="AG4115" s="2"/>
      <c r="AH4115" s="2"/>
      <c r="AI4115" s="2"/>
    </row>
    <row r="4116" spans="1:35" x14ac:dyDescent="0.3">
      <c r="A4116" s="2"/>
      <c r="B4116" s="2"/>
      <c r="C4116" s="2">
        <v>710777795</v>
      </c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 t="s">
        <v>67</v>
      </c>
      <c r="T4116" s="2" t="s">
        <v>68</v>
      </c>
      <c r="U4116" s="2" t="s">
        <v>5</v>
      </c>
      <c r="V4116" s="2" t="s">
        <v>99</v>
      </c>
      <c r="W4116" s="2"/>
      <c r="X4116" s="2">
        <v>392.65</v>
      </c>
      <c r="Y4116" s="34">
        <v>186.51</v>
      </c>
      <c r="Z4116" s="34">
        <v>186.51</v>
      </c>
      <c r="AA4116" s="2"/>
      <c r="AB4116" s="2"/>
      <c r="AC4116" s="2"/>
      <c r="AD4116" s="2"/>
      <c r="AE4116" s="2"/>
      <c r="AF4116" s="2"/>
      <c r="AG4116" s="2"/>
      <c r="AH4116" s="2"/>
      <c r="AI4116" s="2"/>
    </row>
    <row r="4117" spans="1:35" x14ac:dyDescent="0.3">
      <c r="A4117" s="2"/>
      <c r="B4117" s="2"/>
      <c r="C4117" s="2">
        <v>710962609</v>
      </c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 t="s">
        <v>67</v>
      </c>
      <c r="T4117" s="2" t="s">
        <v>68</v>
      </c>
      <c r="U4117" s="2" t="s">
        <v>5</v>
      </c>
      <c r="V4117" s="2" t="s">
        <v>99</v>
      </c>
      <c r="W4117" s="2"/>
      <c r="X4117" s="2">
        <v>-0.92</v>
      </c>
      <c r="Y4117" s="34">
        <v>-0.44</v>
      </c>
      <c r="Z4117" s="34">
        <v>-0.44</v>
      </c>
      <c r="AA4117" s="2"/>
      <c r="AB4117" s="2"/>
      <c r="AC4117" s="2"/>
      <c r="AD4117" s="2"/>
      <c r="AE4117" s="2"/>
      <c r="AF4117" s="2"/>
      <c r="AG4117" s="2"/>
      <c r="AH4117" s="2"/>
      <c r="AI4117" s="2"/>
    </row>
    <row r="4118" spans="1:35" x14ac:dyDescent="0.3">
      <c r="A4118" s="2"/>
      <c r="B4118" s="2"/>
      <c r="C4118" s="2">
        <v>711049203</v>
      </c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 t="s">
        <v>67</v>
      </c>
      <c r="T4118" s="2" t="s">
        <v>68</v>
      </c>
      <c r="U4118" s="2" t="s">
        <v>5</v>
      </c>
      <c r="V4118" s="2" t="s">
        <v>99</v>
      </c>
      <c r="W4118" s="2"/>
      <c r="X4118" s="2">
        <v>-160.66999999999999</v>
      </c>
      <c r="Y4118" s="34">
        <v>-76.319999999999993</v>
      </c>
      <c r="Z4118" s="34">
        <v>-76.319999999999993</v>
      </c>
      <c r="AA4118" s="2"/>
      <c r="AB4118" s="2"/>
      <c r="AC4118" s="2"/>
      <c r="AD4118" s="2"/>
      <c r="AE4118" s="2"/>
      <c r="AF4118" s="2"/>
      <c r="AG4118" s="2"/>
      <c r="AH4118" s="2"/>
      <c r="AI4118" s="2"/>
    </row>
    <row r="4119" spans="1:35" x14ac:dyDescent="0.3">
      <c r="A4119" s="2"/>
      <c r="B4119" s="2"/>
      <c r="C4119" s="2">
        <v>711058460</v>
      </c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 t="s">
        <v>67</v>
      </c>
      <c r="T4119" s="2" t="s">
        <v>68</v>
      </c>
      <c r="U4119" s="2" t="s">
        <v>5</v>
      </c>
      <c r="V4119" s="2" t="s">
        <v>99</v>
      </c>
      <c r="W4119" s="2"/>
      <c r="X4119" s="2">
        <v>-310.41000000000003</v>
      </c>
      <c r="Y4119" s="34">
        <v>-147.44</v>
      </c>
      <c r="Z4119" s="34">
        <v>-147.44</v>
      </c>
      <c r="AA4119" s="2"/>
      <c r="AB4119" s="2"/>
      <c r="AC4119" s="2"/>
      <c r="AD4119" s="2"/>
      <c r="AE4119" s="2"/>
      <c r="AF4119" s="2"/>
      <c r="AG4119" s="2"/>
      <c r="AH4119" s="2"/>
      <c r="AI4119" s="2"/>
    </row>
    <row r="4120" spans="1:35" x14ac:dyDescent="0.3">
      <c r="A4120" s="2"/>
      <c r="B4120" s="2"/>
      <c r="C4120" s="2">
        <v>711062748</v>
      </c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 t="s">
        <v>67</v>
      </c>
      <c r="T4120" s="2" t="s">
        <v>68</v>
      </c>
      <c r="U4120" s="2" t="s">
        <v>5</v>
      </c>
      <c r="V4120" s="2" t="s">
        <v>99</v>
      </c>
      <c r="W4120" s="2"/>
      <c r="X4120" s="2">
        <v>1.97</v>
      </c>
      <c r="Y4120" s="34">
        <v>0.94</v>
      </c>
      <c r="Z4120" s="34">
        <v>0.94</v>
      </c>
      <c r="AA4120" s="2"/>
      <c r="AB4120" s="2"/>
      <c r="AC4120" s="2"/>
      <c r="AD4120" s="2"/>
      <c r="AE4120" s="2"/>
      <c r="AF4120" s="2"/>
      <c r="AG4120" s="2"/>
      <c r="AH4120" s="2"/>
      <c r="AI4120" s="2"/>
    </row>
    <row r="4121" spans="1:35" x14ac:dyDescent="0.3">
      <c r="A4121" s="2"/>
      <c r="B4121" s="2"/>
      <c r="C4121" s="2">
        <v>711063165</v>
      </c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 t="s">
        <v>67</v>
      </c>
      <c r="T4121" s="2" t="s">
        <v>68</v>
      </c>
      <c r="U4121" s="2" t="s">
        <v>5</v>
      </c>
      <c r="V4121" s="2" t="s">
        <v>99</v>
      </c>
      <c r="W4121" s="2"/>
      <c r="X4121" s="2">
        <v>171.76</v>
      </c>
      <c r="Y4121" s="34">
        <v>51.53</v>
      </c>
      <c r="Z4121" s="34">
        <v>51.53</v>
      </c>
      <c r="AA4121" s="2"/>
      <c r="AB4121" s="2"/>
      <c r="AC4121" s="2"/>
      <c r="AD4121" s="2"/>
      <c r="AE4121" s="2"/>
      <c r="AF4121" s="2"/>
      <c r="AG4121" s="2"/>
      <c r="AH4121" s="2"/>
      <c r="AI4121" s="2"/>
    </row>
    <row r="4122" spans="1:35" x14ac:dyDescent="0.3">
      <c r="A4122" s="2"/>
      <c r="B4122" s="2"/>
      <c r="C4122" s="2">
        <v>711063498</v>
      </c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 t="s">
        <v>67</v>
      </c>
      <c r="T4122" s="2" t="s">
        <v>68</v>
      </c>
      <c r="U4122" s="2" t="s">
        <v>5</v>
      </c>
      <c r="V4122" s="2" t="s">
        <v>99</v>
      </c>
      <c r="W4122" s="2"/>
      <c r="X4122" s="2">
        <v>11.15</v>
      </c>
      <c r="Y4122" s="34">
        <v>5.3</v>
      </c>
      <c r="Z4122" s="34">
        <v>5.3</v>
      </c>
      <c r="AA4122" s="2"/>
      <c r="AB4122" s="2"/>
      <c r="AC4122" s="2"/>
      <c r="AD4122" s="2"/>
      <c r="AE4122" s="2"/>
      <c r="AF4122" s="2"/>
      <c r="AG4122" s="2"/>
      <c r="AH4122" s="2"/>
      <c r="AI4122" s="2"/>
    </row>
    <row r="4123" spans="1:35" x14ac:dyDescent="0.3">
      <c r="A4123" s="2"/>
      <c r="B4123" s="2"/>
      <c r="C4123" s="2">
        <v>711068842</v>
      </c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 t="s">
        <v>67</v>
      </c>
      <c r="T4123" s="2" t="s">
        <v>68</v>
      </c>
      <c r="U4123" s="2" t="s">
        <v>5</v>
      </c>
      <c r="V4123" s="2" t="s">
        <v>99</v>
      </c>
      <c r="W4123" s="2"/>
      <c r="X4123" s="2">
        <v>535.82000000000005</v>
      </c>
      <c r="Y4123" s="34">
        <v>254.51</v>
      </c>
      <c r="Z4123" s="34">
        <v>254.51</v>
      </c>
      <c r="AA4123" s="2"/>
      <c r="AB4123" s="2"/>
      <c r="AC4123" s="2"/>
      <c r="AD4123" s="2"/>
      <c r="AE4123" s="2"/>
      <c r="AF4123" s="2"/>
      <c r="AG4123" s="2"/>
      <c r="AH4123" s="2"/>
      <c r="AI4123" s="2"/>
    </row>
    <row r="4124" spans="1:35" x14ac:dyDescent="0.3">
      <c r="A4124" s="2"/>
      <c r="B4124" s="2"/>
      <c r="C4124" s="2">
        <v>711071732</v>
      </c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 t="s">
        <v>67</v>
      </c>
      <c r="T4124" s="2" t="s">
        <v>68</v>
      </c>
      <c r="U4124" s="2" t="s">
        <v>5</v>
      </c>
      <c r="V4124" s="2" t="s">
        <v>99</v>
      </c>
      <c r="W4124" s="2"/>
      <c r="X4124" s="2">
        <v>307.08</v>
      </c>
      <c r="Y4124" s="34">
        <v>145.86000000000001</v>
      </c>
      <c r="Z4124" s="34">
        <v>145.86000000000001</v>
      </c>
      <c r="AA4124" s="2"/>
      <c r="AB4124" s="2"/>
      <c r="AC4124" s="2"/>
      <c r="AD4124" s="2"/>
      <c r="AE4124" s="2"/>
      <c r="AF4124" s="2"/>
      <c r="AG4124" s="2"/>
      <c r="AH4124" s="2"/>
      <c r="AI4124" s="2"/>
    </row>
    <row r="4125" spans="1:35" x14ac:dyDescent="0.3">
      <c r="A4125" s="2"/>
      <c r="B4125" s="2"/>
      <c r="C4125" s="2">
        <v>711071743</v>
      </c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 t="s">
        <v>67</v>
      </c>
      <c r="T4125" s="2" t="s">
        <v>68</v>
      </c>
      <c r="U4125" s="2" t="s">
        <v>5</v>
      </c>
      <c r="V4125" s="2" t="s">
        <v>99</v>
      </c>
      <c r="W4125" s="2"/>
      <c r="X4125" s="2">
        <v>285.43</v>
      </c>
      <c r="Y4125" s="34">
        <v>135.58000000000001</v>
      </c>
      <c r="Z4125" s="34">
        <v>135.58000000000001</v>
      </c>
      <c r="AA4125" s="2"/>
      <c r="AB4125" s="2"/>
      <c r="AC4125" s="2"/>
      <c r="AD4125" s="2"/>
      <c r="AE4125" s="2"/>
      <c r="AF4125" s="2"/>
      <c r="AG4125" s="2"/>
      <c r="AH4125" s="2"/>
      <c r="AI4125" s="2"/>
    </row>
    <row r="4126" spans="1:35" x14ac:dyDescent="0.3">
      <c r="A4126" s="2"/>
      <c r="B4126" s="2"/>
      <c r="C4126" s="2">
        <v>711072046</v>
      </c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 t="s">
        <v>67</v>
      </c>
      <c r="T4126" s="2" t="s">
        <v>68</v>
      </c>
      <c r="U4126" s="2" t="s">
        <v>5</v>
      </c>
      <c r="V4126" s="2" t="s">
        <v>99</v>
      </c>
      <c r="W4126" s="2"/>
      <c r="X4126" s="2">
        <v>357.67</v>
      </c>
      <c r="Y4126" s="34">
        <v>169.89</v>
      </c>
      <c r="Z4126" s="34">
        <v>169.89</v>
      </c>
      <c r="AA4126" s="2"/>
      <c r="AB4126" s="2"/>
      <c r="AC4126" s="2"/>
      <c r="AD4126" s="2"/>
      <c r="AE4126" s="2"/>
      <c r="AF4126" s="2"/>
      <c r="AG4126" s="2"/>
      <c r="AH4126" s="2"/>
      <c r="AI4126" s="2"/>
    </row>
    <row r="4127" spans="1:35" x14ac:dyDescent="0.3">
      <c r="A4127" s="2"/>
      <c r="B4127" s="2"/>
      <c r="C4127" s="2">
        <v>711072560</v>
      </c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 t="s">
        <v>67</v>
      </c>
      <c r="T4127" s="2" t="s">
        <v>68</v>
      </c>
      <c r="U4127" s="2" t="s">
        <v>5</v>
      </c>
      <c r="V4127" s="2" t="s">
        <v>99</v>
      </c>
      <c r="W4127" s="2"/>
      <c r="X4127" s="2">
        <v>367.53</v>
      </c>
      <c r="Y4127" s="34">
        <v>174.58</v>
      </c>
      <c r="Z4127" s="34">
        <v>174.58</v>
      </c>
      <c r="AA4127" s="2"/>
      <c r="AB4127" s="2"/>
      <c r="AC4127" s="2"/>
      <c r="AD4127" s="2"/>
      <c r="AE4127" s="2"/>
      <c r="AF4127" s="2"/>
      <c r="AG4127" s="2"/>
      <c r="AH4127" s="2"/>
      <c r="AI4127" s="2"/>
    </row>
    <row r="4128" spans="1:35" x14ac:dyDescent="0.3">
      <c r="A4128" s="2"/>
      <c r="B4128" s="2"/>
      <c r="C4128" s="2">
        <v>711074806</v>
      </c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 t="s">
        <v>67</v>
      </c>
      <c r="T4128" s="2" t="s">
        <v>68</v>
      </c>
      <c r="U4128" s="2" t="s">
        <v>5</v>
      </c>
      <c r="V4128" s="2" t="s">
        <v>99</v>
      </c>
      <c r="W4128" s="2"/>
      <c r="X4128" s="2">
        <v>323.36</v>
      </c>
      <c r="Y4128" s="34">
        <v>153.6</v>
      </c>
      <c r="Z4128" s="34">
        <v>153.6</v>
      </c>
      <c r="AA4128" s="2"/>
      <c r="AB4128" s="2"/>
      <c r="AC4128" s="2"/>
      <c r="AD4128" s="2"/>
      <c r="AE4128" s="2"/>
      <c r="AF4128" s="2"/>
      <c r="AG4128" s="2"/>
      <c r="AH4128" s="2"/>
      <c r="AI4128" s="2"/>
    </row>
    <row r="4129" spans="1:35" x14ac:dyDescent="0.3">
      <c r="A4129" s="2"/>
      <c r="B4129" s="2"/>
      <c r="C4129" s="2">
        <v>711074889</v>
      </c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 t="s">
        <v>67</v>
      </c>
      <c r="T4129" s="2" t="s">
        <v>68</v>
      </c>
      <c r="U4129" s="2" t="s">
        <v>5</v>
      </c>
      <c r="V4129" s="2" t="s">
        <v>99</v>
      </c>
      <c r="W4129" s="2"/>
      <c r="X4129" s="2">
        <v>171.76</v>
      </c>
      <c r="Y4129" s="34">
        <v>51.53</v>
      </c>
      <c r="Z4129" s="34">
        <v>51.53</v>
      </c>
      <c r="AA4129" s="2"/>
      <c r="AB4129" s="2"/>
      <c r="AC4129" s="2"/>
      <c r="AD4129" s="2"/>
      <c r="AE4129" s="2"/>
      <c r="AF4129" s="2"/>
      <c r="AG4129" s="2"/>
      <c r="AH4129" s="2"/>
      <c r="AI4129" s="2"/>
    </row>
    <row r="4130" spans="1:35" x14ac:dyDescent="0.3">
      <c r="A4130" s="2"/>
      <c r="B4130" s="2"/>
      <c r="C4130" s="2">
        <v>711074898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 t="s">
        <v>67</v>
      </c>
      <c r="T4130" s="2" t="s">
        <v>68</v>
      </c>
      <c r="U4130" s="2" t="s">
        <v>5</v>
      </c>
      <c r="V4130" s="2" t="s">
        <v>99</v>
      </c>
      <c r="W4130" s="2"/>
      <c r="X4130" s="2">
        <v>179.31</v>
      </c>
      <c r="Y4130" s="34">
        <v>53.79</v>
      </c>
      <c r="Z4130" s="34">
        <v>53.79</v>
      </c>
      <c r="AA4130" s="2"/>
      <c r="AB4130" s="2"/>
      <c r="AC4130" s="2"/>
      <c r="AD4130" s="2"/>
      <c r="AE4130" s="2"/>
      <c r="AF4130" s="2"/>
      <c r="AG4130" s="2"/>
      <c r="AH4130" s="2"/>
      <c r="AI4130" s="2"/>
    </row>
    <row r="4131" spans="1:35" x14ac:dyDescent="0.3">
      <c r="A4131" s="2"/>
      <c r="B4131" s="2"/>
      <c r="C4131" s="2">
        <v>711074917</v>
      </c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 t="s">
        <v>67</v>
      </c>
      <c r="T4131" s="2" t="s">
        <v>68</v>
      </c>
      <c r="U4131" s="2" t="s">
        <v>5</v>
      </c>
      <c r="V4131" s="2" t="s">
        <v>99</v>
      </c>
      <c r="W4131" s="2"/>
      <c r="X4131" s="2">
        <v>360.32</v>
      </c>
      <c r="Y4131" s="34">
        <v>171.15</v>
      </c>
      <c r="Z4131" s="34">
        <v>171.15</v>
      </c>
      <c r="AA4131" s="2"/>
      <c r="AB4131" s="2"/>
      <c r="AC4131" s="2"/>
      <c r="AD4131" s="2"/>
      <c r="AE4131" s="2"/>
      <c r="AF4131" s="2"/>
      <c r="AG4131" s="2"/>
      <c r="AH4131" s="2"/>
      <c r="AI4131" s="2"/>
    </row>
    <row r="4132" spans="1:35" x14ac:dyDescent="0.3">
      <c r="A4132" s="2"/>
      <c r="B4132" s="2"/>
      <c r="C4132" s="2">
        <v>711075471</v>
      </c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 t="s">
        <v>67</v>
      </c>
      <c r="T4132" s="2" t="s">
        <v>68</v>
      </c>
      <c r="U4132" s="2" t="s">
        <v>5</v>
      </c>
      <c r="V4132" s="2" t="s">
        <v>99</v>
      </c>
      <c r="W4132" s="2"/>
      <c r="X4132" s="2">
        <v>237.85</v>
      </c>
      <c r="Y4132" s="34">
        <v>112.98</v>
      </c>
      <c r="Z4132" s="34">
        <v>112.98</v>
      </c>
      <c r="AA4132" s="2"/>
      <c r="AB4132" s="2"/>
      <c r="AC4132" s="2"/>
      <c r="AD4132" s="2"/>
      <c r="AE4132" s="2"/>
      <c r="AF4132" s="2"/>
      <c r="AG4132" s="2"/>
      <c r="AH4132" s="2"/>
      <c r="AI4132" s="2"/>
    </row>
    <row r="4133" spans="1:35" x14ac:dyDescent="0.3">
      <c r="A4133" s="2"/>
      <c r="B4133" s="2"/>
      <c r="C4133" s="2">
        <v>711077891</v>
      </c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 t="s">
        <v>67</v>
      </c>
      <c r="T4133" s="2" t="s">
        <v>68</v>
      </c>
      <c r="U4133" s="2" t="s">
        <v>5</v>
      </c>
      <c r="V4133" s="2" t="s">
        <v>99</v>
      </c>
      <c r="W4133" s="2"/>
      <c r="X4133" s="2">
        <v>0.65</v>
      </c>
      <c r="Y4133" s="34">
        <v>0.31</v>
      </c>
      <c r="Z4133" s="34">
        <v>0.31</v>
      </c>
      <c r="AA4133" s="2"/>
      <c r="AB4133" s="2"/>
      <c r="AC4133" s="2"/>
      <c r="AD4133" s="2"/>
      <c r="AE4133" s="2"/>
      <c r="AF4133" s="2"/>
      <c r="AG4133" s="2"/>
      <c r="AH4133" s="2"/>
      <c r="AI4133" s="2"/>
    </row>
    <row r="4134" spans="1:35" x14ac:dyDescent="0.3">
      <c r="A4134" s="2"/>
      <c r="B4134" s="2"/>
      <c r="C4134" s="2">
        <v>711078112</v>
      </c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 t="s">
        <v>67</v>
      </c>
      <c r="T4134" s="2" t="s">
        <v>68</v>
      </c>
      <c r="U4134" s="2" t="s">
        <v>5</v>
      </c>
      <c r="V4134" s="2" t="s">
        <v>99</v>
      </c>
      <c r="W4134" s="2"/>
      <c r="X4134" s="2">
        <v>180.15</v>
      </c>
      <c r="Y4134" s="34">
        <v>85.57</v>
      </c>
      <c r="Z4134" s="34">
        <v>85.57</v>
      </c>
      <c r="AA4134" s="2"/>
      <c r="AB4134" s="2"/>
      <c r="AC4134" s="2"/>
      <c r="AD4134" s="2"/>
      <c r="AE4134" s="2"/>
      <c r="AF4134" s="2"/>
      <c r="AG4134" s="2"/>
      <c r="AH4134" s="2"/>
      <c r="AI4134" s="2"/>
    </row>
    <row r="4135" spans="1:35" x14ac:dyDescent="0.3">
      <c r="A4135" s="2"/>
      <c r="B4135" s="2"/>
      <c r="C4135" s="2">
        <v>711080515</v>
      </c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 t="s">
        <v>67</v>
      </c>
      <c r="T4135" s="2" t="s">
        <v>68</v>
      </c>
      <c r="U4135" s="2" t="s">
        <v>5</v>
      </c>
      <c r="V4135" s="2" t="s">
        <v>99</v>
      </c>
      <c r="W4135" s="2"/>
      <c r="X4135" s="2">
        <v>-428.78</v>
      </c>
      <c r="Y4135" s="34">
        <v>-203.67</v>
      </c>
      <c r="Z4135" s="34">
        <v>-203.67</v>
      </c>
      <c r="AA4135" s="2"/>
      <c r="AB4135" s="2"/>
      <c r="AC4135" s="2"/>
      <c r="AD4135" s="2"/>
      <c r="AE4135" s="2"/>
      <c r="AF4135" s="2"/>
      <c r="AG4135" s="2"/>
      <c r="AH4135" s="2"/>
      <c r="AI4135" s="2"/>
    </row>
    <row r="4136" spans="1:35" x14ac:dyDescent="0.3">
      <c r="A4136" s="2"/>
      <c r="B4136" s="2"/>
      <c r="C4136" s="2">
        <v>711080515</v>
      </c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 t="s">
        <v>67</v>
      </c>
      <c r="T4136" s="2" t="s">
        <v>68</v>
      </c>
      <c r="U4136" s="2" t="s">
        <v>5</v>
      </c>
      <c r="V4136" s="2" t="s">
        <v>99</v>
      </c>
      <c r="W4136" s="2"/>
      <c r="X4136" s="2">
        <v>428.78</v>
      </c>
      <c r="Y4136" s="34">
        <v>203.67</v>
      </c>
      <c r="Z4136" s="34">
        <v>203.67</v>
      </c>
      <c r="AA4136" s="2"/>
      <c r="AB4136" s="2"/>
      <c r="AC4136" s="2"/>
      <c r="AD4136" s="2"/>
      <c r="AE4136" s="2"/>
      <c r="AF4136" s="2"/>
      <c r="AG4136" s="2"/>
      <c r="AH4136" s="2"/>
      <c r="AI4136" s="2"/>
    </row>
    <row r="4137" spans="1:35" x14ac:dyDescent="0.3">
      <c r="A4137" s="2"/>
      <c r="B4137" s="2"/>
      <c r="C4137" s="2">
        <v>711080524</v>
      </c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 t="s">
        <v>67</v>
      </c>
      <c r="T4137" s="2" t="s">
        <v>68</v>
      </c>
      <c r="U4137" s="2" t="s">
        <v>5</v>
      </c>
      <c r="V4137" s="2" t="s">
        <v>99</v>
      </c>
      <c r="W4137" s="2"/>
      <c r="X4137" s="2">
        <v>637.58000000000004</v>
      </c>
      <c r="Y4137" s="34">
        <v>286.91000000000003</v>
      </c>
      <c r="Z4137" s="34">
        <v>286.91000000000003</v>
      </c>
      <c r="AA4137" s="2"/>
      <c r="AB4137" s="2"/>
      <c r="AC4137" s="2"/>
      <c r="AD4137" s="2"/>
      <c r="AE4137" s="2"/>
      <c r="AF4137" s="2"/>
      <c r="AG4137" s="2"/>
      <c r="AH4137" s="2"/>
      <c r="AI4137" s="2"/>
    </row>
    <row r="4138" spans="1:35" x14ac:dyDescent="0.3">
      <c r="A4138" s="2"/>
      <c r="B4138" s="2"/>
      <c r="C4138" s="2">
        <v>711080660</v>
      </c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 t="s">
        <v>67</v>
      </c>
      <c r="T4138" s="2" t="s">
        <v>68</v>
      </c>
      <c r="U4138" s="2" t="s">
        <v>5</v>
      </c>
      <c r="V4138" s="2" t="s">
        <v>99</v>
      </c>
      <c r="W4138" s="2"/>
      <c r="X4138" s="2">
        <v>332.6</v>
      </c>
      <c r="Y4138" s="34">
        <v>157.97999999999999</v>
      </c>
      <c r="Z4138" s="34">
        <v>157.97999999999999</v>
      </c>
      <c r="AA4138" s="2"/>
      <c r="AB4138" s="2"/>
      <c r="AC4138" s="2"/>
      <c r="AD4138" s="2"/>
      <c r="AE4138" s="2"/>
      <c r="AF4138" s="2"/>
      <c r="AG4138" s="2"/>
      <c r="AH4138" s="2"/>
      <c r="AI4138" s="2"/>
    </row>
    <row r="4139" spans="1:35" x14ac:dyDescent="0.3">
      <c r="A4139" s="2"/>
      <c r="B4139" s="2"/>
      <c r="C4139" s="2">
        <v>711080989</v>
      </c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 t="s">
        <v>67</v>
      </c>
      <c r="T4139" s="2" t="s">
        <v>68</v>
      </c>
      <c r="U4139" s="2" t="s">
        <v>5</v>
      </c>
      <c r="V4139" s="2" t="s">
        <v>99</v>
      </c>
      <c r="W4139" s="2"/>
      <c r="X4139" s="2">
        <v>160.66999999999999</v>
      </c>
      <c r="Y4139" s="34">
        <v>76.319999999999993</v>
      </c>
      <c r="Z4139" s="34">
        <v>76.319999999999993</v>
      </c>
      <c r="AA4139" s="2"/>
      <c r="AB4139" s="2"/>
      <c r="AC4139" s="2"/>
      <c r="AD4139" s="2"/>
      <c r="AE4139" s="2"/>
      <c r="AF4139" s="2"/>
      <c r="AG4139" s="2"/>
      <c r="AH4139" s="2"/>
      <c r="AI4139" s="2"/>
    </row>
    <row r="4140" spans="1:35" x14ac:dyDescent="0.3">
      <c r="A4140" s="2"/>
      <c r="B4140" s="2"/>
      <c r="C4140" s="2">
        <v>711081016</v>
      </c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 t="s">
        <v>67</v>
      </c>
      <c r="T4140" s="2" t="s">
        <v>68</v>
      </c>
      <c r="U4140" s="2" t="s">
        <v>5</v>
      </c>
      <c r="V4140" s="2" t="s">
        <v>99</v>
      </c>
      <c r="W4140" s="2"/>
      <c r="X4140" s="2">
        <v>164.75</v>
      </c>
      <c r="Y4140" s="34">
        <v>78.260000000000005</v>
      </c>
      <c r="Z4140" s="34">
        <v>78.260000000000005</v>
      </c>
      <c r="AA4140" s="2"/>
      <c r="AB4140" s="2"/>
      <c r="AC4140" s="2"/>
      <c r="AD4140" s="2"/>
      <c r="AE4140" s="2"/>
      <c r="AF4140" s="2"/>
      <c r="AG4140" s="2"/>
      <c r="AH4140" s="2"/>
      <c r="AI4140" s="2"/>
    </row>
    <row r="4141" spans="1:35" x14ac:dyDescent="0.3">
      <c r="A4141" s="2"/>
      <c r="B4141" s="2"/>
      <c r="C4141" s="2">
        <v>711081043</v>
      </c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 t="s">
        <v>67</v>
      </c>
      <c r="T4141" s="2" t="s">
        <v>68</v>
      </c>
      <c r="U4141" s="2" t="s">
        <v>5</v>
      </c>
      <c r="V4141" s="2" t="s">
        <v>99</v>
      </c>
      <c r="W4141" s="2"/>
      <c r="X4141" s="2">
        <v>273.33</v>
      </c>
      <c r="Y4141" s="34">
        <v>129.83000000000001</v>
      </c>
      <c r="Z4141" s="34">
        <v>129.83000000000001</v>
      </c>
      <c r="AA4141" s="2"/>
      <c r="AB4141" s="2"/>
      <c r="AC4141" s="2"/>
      <c r="AD4141" s="2"/>
      <c r="AE4141" s="2"/>
      <c r="AF4141" s="2"/>
      <c r="AG4141" s="2"/>
      <c r="AH4141" s="2"/>
      <c r="AI4141" s="2"/>
    </row>
    <row r="4142" spans="1:35" x14ac:dyDescent="0.3">
      <c r="A4142" s="2"/>
      <c r="B4142" s="2"/>
      <c r="C4142" s="2">
        <v>711081131</v>
      </c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 t="s">
        <v>67</v>
      </c>
      <c r="T4142" s="2" t="s">
        <v>68</v>
      </c>
      <c r="U4142" s="2" t="s">
        <v>5</v>
      </c>
      <c r="V4142" s="2" t="s">
        <v>99</v>
      </c>
      <c r="W4142" s="2"/>
      <c r="X4142" s="2">
        <v>160.66999999999999</v>
      </c>
      <c r="Y4142" s="34">
        <v>76.319999999999993</v>
      </c>
      <c r="Z4142" s="34">
        <v>76.319999999999993</v>
      </c>
      <c r="AA4142" s="2"/>
      <c r="AB4142" s="2"/>
      <c r="AC4142" s="2"/>
      <c r="AD4142" s="2"/>
      <c r="AE4142" s="2"/>
      <c r="AF4142" s="2"/>
      <c r="AG4142" s="2"/>
      <c r="AH4142" s="2"/>
      <c r="AI4142" s="2"/>
    </row>
    <row r="4143" spans="1:35" x14ac:dyDescent="0.3">
      <c r="A4143" s="2"/>
      <c r="B4143" s="2"/>
      <c r="C4143" s="2">
        <v>711081849</v>
      </c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 t="s">
        <v>67</v>
      </c>
      <c r="T4143" s="2" t="s">
        <v>68</v>
      </c>
      <c r="U4143" s="2" t="s">
        <v>5</v>
      </c>
      <c r="V4143" s="2" t="s">
        <v>99</v>
      </c>
      <c r="W4143" s="2"/>
      <c r="X4143" s="2">
        <v>248.76</v>
      </c>
      <c r="Y4143" s="34">
        <v>74.63</v>
      </c>
      <c r="Z4143" s="34">
        <v>74.63</v>
      </c>
      <c r="AA4143" s="2"/>
      <c r="AB4143" s="2"/>
      <c r="AC4143" s="2"/>
      <c r="AD4143" s="2"/>
      <c r="AE4143" s="2"/>
      <c r="AF4143" s="2"/>
      <c r="AG4143" s="2"/>
      <c r="AH4143" s="2"/>
      <c r="AI4143" s="2"/>
    </row>
    <row r="4144" spans="1:35" x14ac:dyDescent="0.3">
      <c r="A4144" s="2"/>
      <c r="B4144" s="2"/>
      <c r="C4144" s="2">
        <v>711081902</v>
      </c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 t="s">
        <v>67</v>
      </c>
      <c r="T4144" s="2" t="s">
        <v>68</v>
      </c>
      <c r="U4144" s="2" t="s">
        <v>5</v>
      </c>
      <c r="V4144" s="2" t="s">
        <v>99</v>
      </c>
      <c r="W4144" s="2"/>
      <c r="X4144" s="2">
        <v>329.49</v>
      </c>
      <c r="Y4144" s="34">
        <v>156.51</v>
      </c>
      <c r="Z4144" s="34">
        <v>156.51</v>
      </c>
      <c r="AA4144" s="2"/>
      <c r="AB4144" s="2"/>
      <c r="AC4144" s="2"/>
      <c r="AD4144" s="2"/>
      <c r="AE4144" s="2"/>
      <c r="AF4144" s="2"/>
      <c r="AG4144" s="2"/>
      <c r="AH4144" s="2"/>
      <c r="AI4144" s="2"/>
    </row>
    <row r="4145" spans="1:35" x14ac:dyDescent="0.3">
      <c r="A4145" s="2"/>
      <c r="B4145" s="2"/>
      <c r="C4145" s="2">
        <v>711082179</v>
      </c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 t="s">
        <v>67</v>
      </c>
      <c r="T4145" s="2" t="s">
        <v>68</v>
      </c>
      <c r="U4145" s="2" t="s">
        <v>5</v>
      </c>
      <c r="V4145" s="2" t="s">
        <v>99</v>
      </c>
      <c r="W4145" s="2"/>
      <c r="X4145" s="2">
        <v>156.32</v>
      </c>
      <c r="Y4145" s="34">
        <v>46.9</v>
      </c>
      <c r="Z4145" s="34">
        <v>46.9</v>
      </c>
      <c r="AA4145" s="2"/>
      <c r="AB4145" s="2"/>
      <c r="AC4145" s="2"/>
      <c r="AD4145" s="2"/>
      <c r="AE4145" s="2"/>
      <c r="AF4145" s="2"/>
      <c r="AG4145" s="2"/>
      <c r="AH4145" s="2"/>
      <c r="AI4145" s="2"/>
    </row>
    <row r="4146" spans="1:35" x14ac:dyDescent="0.3">
      <c r="A4146" s="2"/>
      <c r="B4146" s="2"/>
      <c r="C4146" s="2">
        <v>711082289</v>
      </c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 t="s">
        <v>67</v>
      </c>
      <c r="T4146" s="2" t="s">
        <v>68</v>
      </c>
      <c r="U4146" s="2" t="s">
        <v>5</v>
      </c>
      <c r="V4146" s="2" t="s">
        <v>99</v>
      </c>
      <c r="W4146" s="2"/>
      <c r="X4146" s="2">
        <v>217.63</v>
      </c>
      <c r="Y4146" s="34">
        <v>65.290000000000006</v>
      </c>
      <c r="Z4146" s="34">
        <v>65.290000000000006</v>
      </c>
      <c r="AA4146" s="2"/>
      <c r="AB4146" s="2"/>
      <c r="AC4146" s="2"/>
      <c r="AD4146" s="2"/>
      <c r="AE4146" s="2"/>
      <c r="AF4146" s="2"/>
      <c r="AG4146" s="2"/>
      <c r="AH4146" s="2"/>
      <c r="AI4146" s="2"/>
    </row>
    <row r="4147" spans="1:35" x14ac:dyDescent="0.3">
      <c r="A4147" s="2"/>
      <c r="B4147" s="2"/>
      <c r="C4147" s="2">
        <v>711082303</v>
      </c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 t="s">
        <v>67</v>
      </c>
      <c r="T4147" s="2" t="s">
        <v>68</v>
      </c>
      <c r="U4147" s="2" t="s">
        <v>5</v>
      </c>
      <c r="V4147" s="2" t="s">
        <v>99</v>
      </c>
      <c r="W4147" s="2"/>
      <c r="X4147" s="2">
        <v>340.04</v>
      </c>
      <c r="Y4147" s="34">
        <v>102.01</v>
      </c>
      <c r="Z4147" s="34">
        <v>102.01</v>
      </c>
      <c r="AA4147" s="2"/>
      <c r="AB4147" s="2"/>
      <c r="AC4147" s="2"/>
      <c r="AD4147" s="2"/>
      <c r="AE4147" s="2"/>
      <c r="AF4147" s="2"/>
      <c r="AG4147" s="2"/>
      <c r="AH4147" s="2"/>
      <c r="AI4147" s="2"/>
    </row>
    <row r="4148" spans="1:35" x14ac:dyDescent="0.3">
      <c r="A4148" s="2"/>
      <c r="B4148" s="2"/>
      <c r="C4148" s="2">
        <v>711082349</v>
      </c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 t="s">
        <v>67</v>
      </c>
      <c r="T4148" s="2" t="s">
        <v>68</v>
      </c>
      <c r="U4148" s="2" t="s">
        <v>5</v>
      </c>
      <c r="V4148" s="2" t="s">
        <v>99</v>
      </c>
      <c r="W4148" s="2"/>
      <c r="X4148" s="2">
        <v>315.95999999999998</v>
      </c>
      <c r="Y4148" s="34">
        <v>101.11</v>
      </c>
      <c r="Z4148" s="34">
        <v>101.11</v>
      </c>
      <c r="AA4148" s="2"/>
      <c r="AB4148" s="2"/>
      <c r="AC4148" s="2"/>
      <c r="AD4148" s="2"/>
      <c r="AE4148" s="2"/>
      <c r="AF4148" s="2"/>
      <c r="AG4148" s="2"/>
      <c r="AH4148" s="2"/>
      <c r="AI4148" s="2"/>
    </row>
    <row r="4149" spans="1:35" x14ac:dyDescent="0.3">
      <c r="A4149" s="2"/>
      <c r="B4149" s="2"/>
      <c r="C4149" s="2">
        <v>711082505</v>
      </c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 t="s">
        <v>67</v>
      </c>
      <c r="T4149" s="2" t="s">
        <v>68</v>
      </c>
      <c r="U4149" s="2" t="s">
        <v>5</v>
      </c>
      <c r="V4149" s="2" t="s">
        <v>99</v>
      </c>
      <c r="W4149" s="2"/>
      <c r="X4149" s="2">
        <v>322.77999999999997</v>
      </c>
      <c r="Y4149" s="34">
        <v>103.29</v>
      </c>
      <c r="Z4149" s="34">
        <v>103.29</v>
      </c>
      <c r="AA4149" s="2"/>
      <c r="AB4149" s="2"/>
      <c r="AC4149" s="2"/>
      <c r="AD4149" s="2"/>
      <c r="AE4149" s="2"/>
      <c r="AF4149" s="2"/>
      <c r="AG4149" s="2"/>
      <c r="AH4149" s="2"/>
      <c r="AI4149" s="2"/>
    </row>
    <row r="4150" spans="1:35" x14ac:dyDescent="0.3">
      <c r="A4150" s="2"/>
      <c r="B4150" s="2"/>
      <c r="C4150" s="2">
        <v>711082545</v>
      </c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 t="s">
        <v>67</v>
      </c>
      <c r="T4150" s="2" t="s">
        <v>68</v>
      </c>
      <c r="U4150" s="2" t="s">
        <v>5</v>
      </c>
      <c r="V4150" s="2" t="s">
        <v>99</v>
      </c>
      <c r="W4150" s="2"/>
      <c r="X4150" s="2">
        <v>162.22999999999999</v>
      </c>
      <c r="Y4150" s="34">
        <v>64.89</v>
      </c>
      <c r="Z4150" s="34">
        <v>64.89</v>
      </c>
      <c r="AA4150" s="2"/>
      <c r="AB4150" s="2"/>
      <c r="AC4150" s="2"/>
      <c r="AD4150" s="2"/>
      <c r="AE4150" s="2"/>
      <c r="AF4150" s="2"/>
      <c r="AG4150" s="2"/>
      <c r="AH4150" s="2"/>
      <c r="AI4150" s="2"/>
    </row>
    <row r="4151" spans="1:35" x14ac:dyDescent="0.3">
      <c r="A4151" s="2"/>
      <c r="B4151" s="2"/>
      <c r="C4151" s="2">
        <v>711083330</v>
      </c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 t="s">
        <v>67</v>
      </c>
      <c r="T4151" s="2" t="s">
        <v>68</v>
      </c>
      <c r="U4151" s="2" t="s">
        <v>5</v>
      </c>
      <c r="V4151" s="2" t="s">
        <v>99</v>
      </c>
      <c r="W4151" s="2"/>
      <c r="X4151" s="2">
        <v>405.53</v>
      </c>
      <c r="Y4151" s="34">
        <v>192.63</v>
      </c>
      <c r="Z4151" s="34">
        <v>192.63</v>
      </c>
      <c r="AA4151" s="2"/>
      <c r="AB4151" s="2"/>
      <c r="AC4151" s="2"/>
      <c r="AD4151" s="2"/>
      <c r="AE4151" s="2"/>
      <c r="AF4151" s="2"/>
      <c r="AG4151" s="2"/>
      <c r="AH4151" s="2"/>
      <c r="AI4151" s="2"/>
    </row>
    <row r="4152" spans="1:35" x14ac:dyDescent="0.3">
      <c r="A4152" s="2"/>
      <c r="B4152" s="2"/>
      <c r="C4152" s="2">
        <v>711083662</v>
      </c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 t="s">
        <v>67</v>
      </c>
      <c r="T4152" s="2" t="s">
        <v>68</v>
      </c>
      <c r="U4152" s="2" t="s">
        <v>5</v>
      </c>
      <c r="V4152" s="2" t="s">
        <v>99</v>
      </c>
      <c r="W4152" s="2"/>
      <c r="X4152" s="2">
        <v>168.51</v>
      </c>
      <c r="Y4152" s="34">
        <v>67.400000000000006</v>
      </c>
      <c r="Z4152" s="34">
        <v>67.400000000000006</v>
      </c>
      <c r="AA4152" s="2"/>
      <c r="AB4152" s="2"/>
      <c r="AC4152" s="2"/>
      <c r="AD4152" s="2"/>
      <c r="AE4152" s="2"/>
      <c r="AF4152" s="2"/>
      <c r="AG4152" s="2"/>
      <c r="AH4152" s="2"/>
      <c r="AI4152" s="2"/>
    </row>
    <row r="4153" spans="1:35" x14ac:dyDescent="0.3">
      <c r="A4153" s="2"/>
      <c r="B4153" s="2"/>
      <c r="C4153" s="2">
        <v>711085496</v>
      </c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 t="s">
        <v>67</v>
      </c>
      <c r="T4153" s="2" t="s">
        <v>68</v>
      </c>
      <c r="U4153" s="2" t="s">
        <v>5</v>
      </c>
      <c r="V4153" s="2" t="s">
        <v>99</v>
      </c>
      <c r="W4153" s="2"/>
      <c r="X4153" s="2">
        <v>427.81</v>
      </c>
      <c r="Y4153" s="34">
        <v>203.21</v>
      </c>
      <c r="Z4153" s="34">
        <v>203.21</v>
      </c>
      <c r="AA4153" s="2"/>
      <c r="AB4153" s="2"/>
      <c r="AC4153" s="2"/>
      <c r="AD4153" s="2"/>
      <c r="AE4153" s="2"/>
      <c r="AF4153" s="2"/>
      <c r="AG4153" s="2"/>
      <c r="AH4153" s="2"/>
      <c r="AI4153" s="2"/>
    </row>
    <row r="4154" spans="1:35" x14ac:dyDescent="0.3">
      <c r="A4154" s="2"/>
      <c r="B4154" s="2"/>
      <c r="C4154" s="2">
        <v>711088048</v>
      </c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 t="s">
        <v>67</v>
      </c>
      <c r="T4154" s="2" t="s">
        <v>68</v>
      </c>
      <c r="U4154" s="2" t="s">
        <v>5</v>
      </c>
      <c r="V4154" s="2" t="s">
        <v>99</v>
      </c>
      <c r="W4154" s="2"/>
      <c r="X4154" s="2">
        <v>416.8</v>
      </c>
      <c r="Y4154" s="34">
        <v>197.98</v>
      </c>
      <c r="Z4154" s="34">
        <v>197.98</v>
      </c>
      <c r="AA4154" s="2"/>
      <c r="AB4154" s="2"/>
      <c r="AC4154" s="2"/>
      <c r="AD4154" s="2"/>
      <c r="AE4154" s="2"/>
      <c r="AF4154" s="2"/>
      <c r="AG4154" s="2"/>
      <c r="AH4154" s="2"/>
      <c r="AI4154" s="2"/>
    </row>
    <row r="4155" spans="1:35" x14ac:dyDescent="0.3">
      <c r="A4155" s="2"/>
      <c r="B4155" s="2"/>
      <c r="C4155" s="2">
        <v>711088064</v>
      </c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 t="s">
        <v>67</v>
      </c>
      <c r="T4155" s="2" t="s">
        <v>68</v>
      </c>
      <c r="U4155" s="2" t="s">
        <v>5</v>
      </c>
      <c r="V4155" s="2" t="s">
        <v>99</v>
      </c>
      <c r="W4155" s="2"/>
      <c r="X4155" s="2">
        <v>184.82</v>
      </c>
      <c r="Y4155" s="34">
        <v>87.79</v>
      </c>
      <c r="Z4155" s="34">
        <v>87.79</v>
      </c>
      <c r="AA4155" s="2"/>
      <c r="AB4155" s="2"/>
      <c r="AC4155" s="2"/>
      <c r="AD4155" s="2"/>
      <c r="AE4155" s="2"/>
      <c r="AF4155" s="2"/>
      <c r="AG4155" s="2"/>
      <c r="AH4155" s="2"/>
      <c r="AI4155" s="2"/>
    </row>
    <row r="4156" spans="1:35" x14ac:dyDescent="0.3">
      <c r="A4156" s="2"/>
      <c r="B4156" s="2"/>
      <c r="C4156" s="2">
        <v>711088105</v>
      </c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 t="s">
        <v>67</v>
      </c>
      <c r="T4156" s="2" t="s">
        <v>68</v>
      </c>
      <c r="U4156" s="2" t="s">
        <v>5</v>
      </c>
      <c r="V4156" s="2" t="s">
        <v>99</v>
      </c>
      <c r="W4156" s="2"/>
      <c r="X4156" s="2">
        <v>161.72</v>
      </c>
      <c r="Y4156" s="34">
        <v>76.819999999999993</v>
      </c>
      <c r="Z4156" s="34">
        <v>76.819999999999993</v>
      </c>
      <c r="AA4156" s="2"/>
      <c r="AB4156" s="2"/>
      <c r="AC4156" s="2"/>
      <c r="AD4156" s="2"/>
      <c r="AE4156" s="2"/>
      <c r="AF4156" s="2"/>
      <c r="AG4156" s="2"/>
      <c r="AH4156" s="2"/>
      <c r="AI4156" s="2"/>
    </row>
    <row r="4157" spans="1:35" x14ac:dyDescent="0.3">
      <c r="A4157" s="2"/>
      <c r="B4157" s="2"/>
      <c r="C4157" s="2">
        <v>711088453</v>
      </c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 t="s">
        <v>67</v>
      </c>
      <c r="T4157" s="2" t="s">
        <v>68</v>
      </c>
      <c r="U4157" s="2" t="s">
        <v>5</v>
      </c>
      <c r="V4157" s="2" t="s">
        <v>99</v>
      </c>
      <c r="W4157" s="2"/>
      <c r="X4157" s="2">
        <v>477.47</v>
      </c>
      <c r="Y4157" s="34">
        <v>226.8</v>
      </c>
      <c r="Z4157" s="34">
        <v>226.8</v>
      </c>
      <c r="AA4157" s="2"/>
      <c r="AB4157" s="2"/>
      <c r="AC4157" s="2"/>
      <c r="AD4157" s="2"/>
      <c r="AE4157" s="2"/>
      <c r="AF4157" s="2"/>
      <c r="AG4157" s="2"/>
      <c r="AH4157" s="2"/>
      <c r="AI4157" s="2"/>
    </row>
    <row r="4158" spans="1:35" x14ac:dyDescent="0.3">
      <c r="A4158" s="2"/>
      <c r="B4158" s="2"/>
      <c r="C4158" s="2">
        <v>711089144</v>
      </c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 t="s">
        <v>67</v>
      </c>
      <c r="T4158" s="2" t="s">
        <v>68</v>
      </c>
      <c r="U4158" s="2" t="s">
        <v>5</v>
      </c>
      <c r="V4158" s="2" t="s">
        <v>99</v>
      </c>
      <c r="W4158" s="2"/>
      <c r="X4158" s="2">
        <v>295.19</v>
      </c>
      <c r="Y4158" s="34">
        <v>140.22</v>
      </c>
      <c r="Z4158" s="34">
        <v>140.22</v>
      </c>
      <c r="AA4158" s="2"/>
      <c r="AB4158" s="2"/>
      <c r="AC4158" s="2"/>
      <c r="AD4158" s="2"/>
      <c r="AE4158" s="2"/>
      <c r="AF4158" s="2"/>
      <c r="AG4158" s="2"/>
      <c r="AH4158" s="2"/>
      <c r="AI4158" s="2"/>
    </row>
    <row r="4159" spans="1:35" x14ac:dyDescent="0.3">
      <c r="A4159" s="2"/>
      <c r="B4159" s="2"/>
      <c r="C4159" s="2">
        <v>711091080</v>
      </c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 t="s">
        <v>67</v>
      </c>
      <c r="T4159" s="2" t="s">
        <v>68</v>
      </c>
      <c r="U4159" s="2" t="s">
        <v>5</v>
      </c>
      <c r="V4159" s="2" t="s">
        <v>99</v>
      </c>
      <c r="W4159" s="2"/>
      <c r="X4159" s="2">
        <v>184.7</v>
      </c>
      <c r="Y4159" s="34">
        <v>55.41</v>
      </c>
      <c r="Z4159" s="34">
        <v>55.41</v>
      </c>
      <c r="AA4159" s="2"/>
      <c r="AB4159" s="2"/>
      <c r="AC4159" s="2"/>
      <c r="AD4159" s="2"/>
      <c r="AE4159" s="2"/>
      <c r="AF4159" s="2"/>
      <c r="AG4159" s="2"/>
      <c r="AH4159" s="2"/>
      <c r="AI4159" s="2"/>
    </row>
    <row r="4160" spans="1:35" x14ac:dyDescent="0.3">
      <c r="A4160" s="2"/>
      <c r="B4160" s="2"/>
      <c r="C4160" s="2">
        <v>711091132</v>
      </c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 t="s">
        <v>67</v>
      </c>
      <c r="T4160" s="2" t="s">
        <v>68</v>
      </c>
      <c r="U4160" s="2" t="s">
        <v>5</v>
      </c>
      <c r="V4160" s="2" t="s">
        <v>99</v>
      </c>
      <c r="W4160" s="2"/>
      <c r="X4160" s="2">
        <v>381.18</v>
      </c>
      <c r="Y4160" s="34">
        <v>152.47</v>
      </c>
      <c r="Z4160" s="34">
        <v>152.47</v>
      </c>
      <c r="AA4160" s="2"/>
      <c r="AB4160" s="2"/>
      <c r="AC4160" s="2"/>
      <c r="AD4160" s="2"/>
      <c r="AE4160" s="2"/>
      <c r="AF4160" s="2"/>
      <c r="AG4160" s="2"/>
      <c r="AH4160" s="2"/>
      <c r="AI4160" s="2"/>
    </row>
    <row r="4161" spans="1:35" x14ac:dyDescent="0.3">
      <c r="A4161" s="2"/>
      <c r="B4161" s="2"/>
      <c r="C4161" s="2">
        <v>711091319</v>
      </c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 t="s">
        <v>67</v>
      </c>
      <c r="T4161" s="2" t="s">
        <v>68</v>
      </c>
      <c r="U4161" s="2" t="s">
        <v>5</v>
      </c>
      <c r="V4161" s="2" t="s">
        <v>99</v>
      </c>
      <c r="W4161" s="2"/>
      <c r="X4161" s="2">
        <v>394.18</v>
      </c>
      <c r="Y4161" s="34">
        <v>187.24</v>
      </c>
      <c r="Z4161" s="34">
        <v>187.24</v>
      </c>
      <c r="AA4161" s="2"/>
      <c r="AB4161" s="2"/>
      <c r="AC4161" s="2"/>
      <c r="AD4161" s="2"/>
      <c r="AE4161" s="2"/>
      <c r="AF4161" s="2"/>
      <c r="AG4161" s="2"/>
      <c r="AH4161" s="2"/>
      <c r="AI4161" s="2"/>
    </row>
    <row r="4162" spans="1:35" x14ac:dyDescent="0.3">
      <c r="A4162" s="2"/>
      <c r="B4162" s="2"/>
      <c r="C4162" s="2">
        <v>711091500</v>
      </c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 t="s">
        <v>67</v>
      </c>
      <c r="T4162" s="2" t="s">
        <v>68</v>
      </c>
      <c r="U4162" s="2" t="s">
        <v>5</v>
      </c>
      <c r="V4162" s="2" t="s">
        <v>99</v>
      </c>
      <c r="W4162" s="2"/>
      <c r="X4162" s="2">
        <v>217.49</v>
      </c>
      <c r="Y4162" s="34">
        <v>65.25</v>
      </c>
      <c r="Z4162" s="34">
        <v>65.25</v>
      </c>
      <c r="AA4162" s="2"/>
      <c r="AB4162" s="2"/>
      <c r="AC4162" s="2"/>
      <c r="AD4162" s="2"/>
      <c r="AE4162" s="2"/>
      <c r="AF4162" s="2"/>
      <c r="AG4162" s="2"/>
      <c r="AH4162" s="2"/>
      <c r="AI4162" s="2"/>
    </row>
    <row r="4163" spans="1:35" x14ac:dyDescent="0.3">
      <c r="A4163" s="2"/>
      <c r="B4163" s="2"/>
      <c r="C4163" s="2">
        <v>711091629</v>
      </c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 t="s">
        <v>67</v>
      </c>
      <c r="T4163" s="2" t="s">
        <v>68</v>
      </c>
      <c r="U4163" s="2" t="s">
        <v>5</v>
      </c>
      <c r="V4163" s="2" t="s">
        <v>99</v>
      </c>
      <c r="W4163" s="2"/>
      <c r="X4163" s="2">
        <v>359.36</v>
      </c>
      <c r="Y4163" s="34">
        <v>170.7</v>
      </c>
      <c r="Z4163" s="34">
        <v>170.7</v>
      </c>
      <c r="AA4163" s="2"/>
      <c r="AB4163" s="2"/>
      <c r="AC4163" s="2"/>
      <c r="AD4163" s="2"/>
      <c r="AE4163" s="2"/>
      <c r="AF4163" s="2"/>
      <c r="AG4163" s="2"/>
      <c r="AH4163" s="2"/>
      <c r="AI4163" s="2"/>
    </row>
    <row r="4164" spans="1:35" x14ac:dyDescent="0.3">
      <c r="A4164" s="2"/>
      <c r="B4164" s="2"/>
      <c r="C4164" s="2">
        <v>711092361</v>
      </c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 t="s">
        <v>67</v>
      </c>
      <c r="T4164" s="2" t="s">
        <v>68</v>
      </c>
      <c r="U4164" s="2" t="s">
        <v>5</v>
      </c>
      <c r="V4164" s="2" t="s">
        <v>99</v>
      </c>
      <c r="W4164" s="2"/>
      <c r="X4164" s="2">
        <v>184.7</v>
      </c>
      <c r="Y4164" s="34">
        <v>55.41</v>
      </c>
      <c r="Z4164" s="34">
        <v>55.41</v>
      </c>
      <c r="AA4164" s="2"/>
      <c r="AB4164" s="2"/>
      <c r="AC4164" s="2"/>
      <c r="AD4164" s="2"/>
      <c r="AE4164" s="2"/>
      <c r="AF4164" s="2"/>
      <c r="AG4164" s="2"/>
      <c r="AH4164" s="2"/>
      <c r="AI4164" s="2"/>
    </row>
    <row r="4165" spans="1:35" x14ac:dyDescent="0.3">
      <c r="A4165" s="2"/>
      <c r="B4165" s="2"/>
      <c r="C4165" s="2">
        <v>711094298</v>
      </c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 t="s">
        <v>67</v>
      </c>
      <c r="T4165" s="2" t="s">
        <v>68</v>
      </c>
      <c r="U4165" s="2" t="s">
        <v>5</v>
      </c>
      <c r="V4165" s="2" t="s">
        <v>99</v>
      </c>
      <c r="W4165" s="2"/>
      <c r="X4165" s="2">
        <v>227.39</v>
      </c>
      <c r="Y4165" s="34">
        <v>102.33</v>
      </c>
      <c r="Z4165" s="34">
        <v>102.33</v>
      </c>
      <c r="AA4165" s="2"/>
      <c r="AB4165" s="2"/>
      <c r="AC4165" s="2"/>
      <c r="AD4165" s="2"/>
      <c r="AE4165" s="2"/>
      <c r="AF4165" s="2"/>
      <c r="AG4165" s="2"/>
      <c r="AH4165" s="2"/>
      <c r="AI4165" s="2"/>
    </row>
    <row r="4166" spans="1:35" x14ac:dyDescent="0.3">
      <c r="A4166" s="2"/>
      <c r="B4166" s="2"/>
      <c r="C4166" s="2">
        <v>711095374</v>
      </c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 t="s">
        <v>67</v>
      </c>
      <c r="T4166" s="2" t="s">
        <v>68</v>
      </c>
      <c r="U4166" s="2" t="s">
        <v>5</v>
      </c>
      <c r="V4166" s="2" t="s">
        <v>99</v>
      </c>
      <c r="W4166" s="2"/>
      <c r="X4166" s="2">
        <v>372.2</v>
      </c>
      <c r="Y4166" s="34">
        <v>176.8</v>
      </c>
      <c r="Z4166" s="34">
        <v>176.8</v>
      </c>
      <c r="AA4166" s="2"/>
      <c r="AB4166" s="2"/>
      <c r="AC4166" s="2"/>
      <c r="AD4166" s="2"/>
      <c r="AE4166" s="2"/>
      <c r="AF4166" s="2"/>
      <c r="AG4166" s="2"/>
      <c r="AH4166" s="2"/>
      <c r="AI4166" s="2"/>
    </row>
    <row r="4167" spans="1:35" x14ac:dyDescent="0.3">
      <c r="A4167" s="2"/>
      <c r="B4167" s="2"/>
      <c r="C4167" s="2">
        <v>711095385</v>
      </c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 t="s">
        <v>67</v>
      </c>
      <c r="T4167" s="2" t="s">
        <v>68</v>
      </c>
      <c r="U4167" s="2" t="s">
        <v>5</v>
      </c>
      <c r="V4167" s="2" t="s">
        <v>99</v>
      </c>
      <c r="W4167" s="2"/>
      <c r="X4167" s="2">
        <v>236.76</v>
      </c>
      <c r="Y4167" s="34">
        <v>71.03</v>
      </c>
      <c r="Z4167" s="34">
        <v>71.03</v>
      </c>
      <c r="AA4167" s="2"/>
      <c r="AB4167" s="2"/>
      <c r="AC4167" s="2"/>
      <c r="AD4167" s="2"/>
      <c r="AE4167" s="2"/>
      <c r="AF4167" s="2"/>
      <c r="AG4167" s="2"/>
      <c r="AH4167" s="2"/>
      <c r="AI4167" s="2"/>
    </row>
    <row r="4168" spans="1:35" x14ac:dyDescent="0.3">
      <c r="A4168" s="2"/>
      <c r="B4168" s="2"/>
      <c r="C4168" s="2">
        <v>711095405</v>
      </c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 t="s">
        <v>67</v>
      </c>
      <c r="T4168" s="2" t="s">
        <v>68</v>
      </c>
      <c r="U4168" s="2" t="s">
        <v>5</v>
      </c>
      <c r="V4168" s="2" t="s">
        <v>99</v>
      </c>
      <c r="W4168" s="2"/>
      <c r="X4168" s="2">
        <v>463.21</v>
      </c>
      <c r="Y4168" s="34">
        <v>220.02</v>
      </c>
      <c r="Z4168" s="34">
        <v>220.02</v>
      </c>
      <c r="AA4168" s="2"/>
      <c r="AB4168" s="2"/>
      <c r="AC4168" s="2"/>
      <c r="AD4168" s="2"/>
      <c r="AE4168" s="2"/>
      <c r="AF4168" s="2"/>
      <c r="AG4168" s="2"/>
      <c r="AH4168" s="2"/>
      <c r="AI4168" s="2"/>
    </row>
    <row r="4169" spans="1:35" x14ac:dyDescent="0.3">
      <c r="A4169" s="2"/>
      <c r="B4169" s="2"/>
      <c r="C4169" s="2">
        <v>711095407</v>
      </c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 t="s">
        <v>67</v>
      </c>
      <c r="T4169" s="2" t="s">
        <v>68</v>
      </c>
      <c r="U4169" s="2" t="s">
        <v>5</v>
      </c>
      <c r="V4169" s="2" t="s">
        <v>99</v>
      </c>
      <c r="W4169" s="2"/>
      <c r="X4169" s="2">
        <v>183.2</v>
      </c>
      <c r="Y4169" s="34">
        <v>54.96</v>
      </c>
      <c r="Z4169" s="34">
        <v>54.96</v>
      </c>
      <c r="AA4169" s="2"/>
      <c r="AB4169" s="2"/>
      <c r="AC4169" s="2"/>
      <c r="AD4169" s="2"/>
      <c r="AE4169" s="2"/>
      <c r="AF4169" s="2"/>
      <c r="AG4169" s="2"/>
      <c r="AH4169" s="2"/>
      <c r="AI4169" s="2"/>
    </row>
    <row r="4170" spans="1:35" x14ac:dyDescent="0.3">
      <c r="A4170" s="2"/>
      <c r="B4170" s="2"/>
      <c r="C4170" s="2">
        <v>711096093</v>
      </c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 t="s">
        <v>67</v>
      </c>
      <c r="T4170" s="2" t="s">
        <v>68</v>
      </c>
      <c r="U4170" s="2" t="s">
        <v>5</v>
      </c>
      <c r="V4170" s="2" t="s">
        <v>99</v>
      </c>
      <c r="W4170" s="2"/>
      <c r="X4170" s="2">
        <v>360.27</v>
      </c>
      <c r="Y4170" s="34">
        <v>171.13</v>
      </c>
      <c r="Z4170" s="34">
        <v>171.13</v>
      </c>
      <c r="AA4170" s="2"/>
      <c r="AB4170" s="2"/>
      <c r="AC4170" s="2"/>
      <c r="AD4170" s="2"/>
      <c r="AE4170" s="2"/>
      <c r="AF4170" s="2"/>
      <c r="AG4170" s="2"/>
      <c r="AH4170" s="2"/>
      <c r="AI4170" s="2"/>
    </row>
    <row r="4171" spans="1:35" x14ac:dyDescent="0.3">
      <c r="A4171" s="2"/>
      <c r="B4171" s="2"/>
      <c r="C4171" s="2">
        <v>711096212</v>
      </c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 t="s">
        <v>67</v>
      </c>
      <c r="T4171" s="2" t="s">
        <v>68</v>
      </c>
      <c r="U4171" s="2" t="s">
        <v>5</v>
      </c>
      <c r="V4171" s="2" t="s">
        <v>99</v>
      </c>
      <c r="W4171" s="2"/>
      <c r="X4171" s="2">
        <v>187.03</v>
      </c>
      <c r="Y4171" s="34">
        <v>56.11</v>
      </c>
      <c r="Z4171" s="34">
        <v>56.11</v>
      </c>
      <c r="AA4171" s="2"/>
      <c r="AB4171" s="2"/>
      <c r="AC4171" s="2"/>
      <c r="AD4171" s="2"/>
      <c r="AE4171" s="2"/>
      <c r="AF4171" s="2"/>
      <c r="AG4171" s="2"/>
      <c r="AH4171" s="2"/>
      <c r="AI4171" s="2"/>
    </row>
    <row r="4172" spans="1:35" x14ac:dyDescent="0.3">
      <c r="A4172" s="2"/>
      <c r="B4172" s="2"/>
      <c r="C4172" s="2">
        <v>711096247</v>
      </c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 t="s">
        <v>67</v>
      </c>
      <c r="T4172" s="2" t="s">
        <v>68</v>
      </c>
      <c r="U4172" s="2" t="s">
        <v>5</v>
      </c>
      <c r="V4172" s="2" t="s">
        <v>99</v>
      </c>
      <c r="W4172" s="2"/>
      <c r="X4172" s="2">
        <v>410.7</v>
      </c>
      <c r="Y4172" s="34">
        <v>195.08</v>
      </c>
      <c r="Z4172" s="34">
        <v>195.08</v>
      </c>
      <c r="AA4172" s="2"/>
      <c r="AB4172" s="2"/>
      <c r="AC4172" s="2"/>
      <c r="AD4172" s="2"/>
      <c r="AE4172" s="2"/>
      <c r="AF4172" s="2"/>
      <c r="AG4172" s="2"/>
      <c r="AH4172" s="2"/>
      <c r="AI4172" s="2"/>
    </row>
    <row r="4173" spans="1:35" x14ac:dyDescent="0.3">
      <c r="A4173" s="2"/>
      <c r="B4173" s="2"/>
      <c r="C4173" s="2">
        <v>711096358</v>
      </c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 t="s">
        <v>67</v>
      </c>
      <c r="T4173" s="2" t="s">
        <v>68</v>
      </c>
      <c r="U4173" s="2" t="s">
        <v>5</v>
      </c>
      <c r="V4173" s="2" t="s">
        <v>99</v>
      </c>
      <c r="W4173" s="2"/>
      <c r="X4173" s="2">
        <v>275.22000000000003</v>
      </c>
      <c r="Y4173" s="34">
        <v>130.72999999999999</v>
      </c>
      <c r="Z4173" s="34">
        <v>130.72999999999999</v>
      </c>
      <c r="AA4173" s="2"/>
      <c r="AB4173" s="2"/>
      <c r="AC4173" s="2"/>
      <c r="AD4173" s="2"/>
      <c r="AE4173" s="2"/>
      <c r="AF4173" s="2"/>
      <c r="AG4173" s="2"/>
      <c r="AH4173" s="2"/>
      <c r="AI4173" s="2"/>
    </row>
    <row r="4174" spans="1:35" x14ac:dyDescent="0.3">
      <c r="A4174" s="2"/>
      <c r="B4174" s="2"/>
      <c r="C4174" s="2">
        <v>711097202</v>
      </c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 t="s">
        <v>67</v>
      </c>
      <c r="T4174" s="2" t="s">
        <v>68</v>
      </c>
      <c r="U4174" s="2" t="s">
        <v>5</v>
      </c>
      <c r="V4174" s="2" t="s">
        <v>99</v>
      </c>
      <c r="W4174" s="2"/>
      <c r="X4174" s="2">
        <v>343.03</v>
      </c>
      <c r="Y4174" s="34">
        <v>162.94</v>
      </c>
      <c r="Z4174" s="34">
        <v>162.94</v>
      </c>
      <c r="AA4174" s="2"/>
      <c r="AB4174" s="2"/>
      <c r="AC4174" s="2"/>
      <c r="AD4174" s="2"/>
      <c r="AE4174" s="2"/>
      <c r="AF4174" s="2"/>
      <c r="AG4174" s="2"/>
      <c r="AH4174" s="2"/>
      <c r="AI4174" s="2"/>
    </row>
    <row r="4175" spans="1:35" x14ac:dyDescent="0.3">
      <c r="A4175" s="2"/>
      <c r="B4175" s="2"/>
      <c r="C4175" s="2">
        <v>711097270</v>
      </c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 t="s">
        <v>67</v>
      </c>
      <c r="T4175" s="2" t="s">
        <v>68</v>
      </c>
      <c r="U4175" s="2" t="s">
        <v>5</v>
      </c>
      <c r="V4175" s="2" t="s">
        <v>99</v>
      </c>
      <c r="W4175" s="2"/>
      <c r="X4175" s="2">
        <v>281.33999999999997</v>
      </c>
      <c r="Y4175" s="34">
        <v>126.6</v>
      </c>
      <c r="Z4175" s="34">
        <v>126.6</v>
      </c>
      <c r="AA4175" s="2"/>
      <c r="AB4175" s="2"/>
      <c r="AC4175" s="2"/>
      <c r="AD4175" s="2"/>
      <c r="AE4175" s="2"/>
      <c r="AF4175" s="2"/>
      <c r="AG4175" s="2"/>
      <c r="AH4175" s="2"/>
      <c r="AI4175" s="2"/>
    </row>
    <row r="4176" spans="1:35" x14ac:dyDescent="0.3">
      <c r="A4176" s="2"/>
      <c r="B4176" s="2"/>
      <c r="C4176" s="2">
        <v>711097297</v>
      </c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 t="s">
        <v>67</v>
      </c>
      <c r="T4176" s="2" t="s">
        <v>68</v>
      </c>
      <c r="U4176" s="2" t="s">
        <v>5</v>
      </c>
      <c r="V4176" s="2" t="s">
        <v>99</v>
      </c>
      <c r="W4176" s="2"/>
      <c r="X4176" s="2">
        <v>236.76</v>
      </c>
      <c r="Y4176" s="34">
        <v>71.03</v>
      </c>
      <c r="Z4176" s="34">
        <v>71.03</v>
      </c>
      <c r="AA4176" s="2"/>
      <c r="AB4176" s="2"/>
      <c r="AC4176" s="2"/>
      <c r="AD4176" s="2"/>
      <c r="AE4176" s="2"/>
      <c r="AF4176" s="2"/>
      <c r="AG4176" s="2"/>
      <c r="AH4176" s="2"/>
      <c r="AI4176" s="2"/>
    </row>
    <row r="4177" spans="1:35" x14ac:dyDescent="0.3">
      <c r="A4177" s="2"/>
      <c r="B4177" s="2"/>
      <c r="C4177" s="2">
        <v>711098462</v>
      </c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 t="s">
        <v>67</v>
      </c>
      <c r="T4177" s="2" t="s">
        <v>68</v>
      </c>
      <c r="U4177" s="2" t="s">
        <v>5</v>
      </c>
      <c r="V4177" s="2" t="s">
        <v>99</v>
      </c>
      <c r="W4177" s="2"/>
      <c r="X4177" s="2">
        <v>359.36</v>
      </c>
      <c r="Y4177" s="34">
        <v>170.7</v>
      </c>
      <c r="Z4177" s="34">
        <v>170.7</v>
      </c>
      <c r="AA4177" s="2"/>
      <c r="AB4177" s="2"/>
      <c r="AC4177" s="2"/>
      <c r="AD4177" s="2"/>
      <c r="AE4177" s="2"/>
      <c r="AF4177" s="2"/>
      <c r="AG4177" s="2"/>
      <c r="AH4177" s="2"/>
      <c r="AI4177" s="2"/>
    </row>
    <row r="4178" spans="1:35" x14ac:dyDescent="0.3">
      <c r="A4178" s="2"/>
      <c r="B4178" s="2"/>
      <c r="C4178" s="2">
        <v>711098631</v>
      </c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 t="s">
        <v>67</v>
      </c>
      <c r="T4178" s="2" t="s">
        <v>68</v>
      </c>
      <c r="U4178" s="2" t="s">
        <v>5</v>
      </c>
      <c r="V4178" s="2" t="s">
        <v>99</v>
      </c>
      <c r="W4178" s="2"/>
      <c r="X4178" s="2">
        <v>333.3</v>
      </c>
      <c r="Y4178" s="34">
        <v>149.97999999999999</v>
      </c>
      <c r="Z4178" s="34">
        <v>149.97999999999999</v>
      </c>
      <c r="AA4178" s="2"/>
      <c r="AB4178" s="2"/>
      <c r="AC4178" s="2"/>
      <c r="AD4178" s="2"/>
      <c r="AE4178" s="2"/>
      <c r="AF4178" s="2"/>
      <c r="AG4178" s="2"/>
      <c r="AH4178" s="2"/>
      <c r="AI4178" s="2"/>
    </row>
    <row r="4179" spans="1:35" x14ac:dyDescent="0.3">
      <c r="A4179" s="2"/>
      <c r="B4179" s="2"/>
      <c r="C4179" s="2">
        <v>711099109</v>
      </c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 t="s">
        <v>67</v>
      </c>
      <c r="T4179" s="2" t="s">
        <v>68</v>
      </c>
      <c r="U4179" s="2" t="s">
        <v>5</v>
      </c>
      <c r="V4179" s="2" t="s">
        <v>99</v>
      </c>
      <c r="W4179" s="2"/>
      <c r="X4179" s="2">
        <v>160.66999999999999</v>
      </c>
      <c r="Y4179" s="34">
        <v>76.319999999999993</v>
      </c>
      <c r="Z4179" s="34">
        <v>76.319999999999993</v>
      </c>
      <c r="AA4179" s="2"/>
      <c r="AB4179" s="2"/>
      <c r="AC4179" s="2"/>
      <c r="AD4179" s="2"/>
      <c r="AE4179" s="2"/>
      <c r="AF4179" s="2"/>
      <c r="AG4179" s="2"/>
      <c r="AH4179" s="2"/>
      <c r="AI4179" s="2"/>
    </row>
    <row r="4180" spans="1:35" x14ac:dyDescent="0.3">
      <c r="A4180" s="2"/>
      <c r="B4180" s="2"/>
      <c r="C4180" s="2">
        <v>711100398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 t="s">
        <v>67</v>
      </c>
      <c r="T4180" s="2" t="s">
        <v>68</v>
      </c>
      <c r="U4180" s="2" t="s">
        <v>5</v>
      </c>
      <c r="V4180" s="2" t="s">
        <v>99</v>
      </c>
      <c r="W4180" s="2"/>
      <c r="X4180" s="2">
        <v>308.02999999999997</v>
      </c>
      <c r="Y4180" s="34">
        <v>146.31</v>
      </c>
      <c r="Z4180" s="34">
        <v>146.31</v>
      </c>
      <c r="AA4180" s="2"/>
      <c r="AB4180" s="2"/>
      <c r="AC4180" s="2"/>
      <c r="AD4180" s="2"/>
      <c r="AE4180" s="2"/>
      <c r="AF4180" s="2"/>
      <c r="AG4180" s="2"/>
      <c r="AH4180" s="2"/>
      <c r="AI4180" s="2"/>
    </row>
    <row r="4181" spans="1:35" x14ac:dyDescent="0.3">
      <c r="A4181" s="2"/>
      <c r="B4181" s="2"/>
      <c r="C4181" s="2">
        <v>711100694</v>
      </c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 t="s">
        <v>67</v>
      </c>
      <c r="T4181" s="2" t="s">
        <v>68</v>
      </c>
      <c r="U4181" s="2" t="s">
        <v>5</v>
      </c>
      <c r="V4181" s="2" t="s">
        <v>99</v>
      </c>
      <c r="W4181" s="2"/>
      <c r="X4181" s="2">
        <v>376.35</v>
      </c>
      <c r="Y4181" s="34">
        <v>178.77</v>
      </c>
      <c r="Z4181" s="34">
        <v>178.77</v>
      </c>
      <c r="AA4181" s="2"/>
      <c r="AB4181" s="2"/>
      <c r="AC4181" s="2"/>
      <c r="AD4181" s="2"/>
      <c r="AE4181" s="2"/>
      <c r="AF4181" s="2"/>
      <c r="AG4181" s="2"/>
      <c r="AH4181" s="2"/>
      <c r="AI4181" s="2"/>
    </row>
    <row r="4182" spans="1:35" x14ac:dyDescent="0.3">
      <c r="A4182" s="2"/>
      <c r="B4182" s="2"/>
      <c r="C4182" s="2">
        <v>711100806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 t="s">
        <v>67</v>
      </c>
      <c r="T4182" s="2" t="s">
        <v>68</v>
      </c>
      <c r="U4182" s="2" t="s">
        <v>5</v>
      </c>
      <c r="V4182" s="2" t="s">
        <v>99</v>
      </c>
      <c r="W4182" s="2"/>
      <c r="X4182" s="2">
        <v>576.30999999999995</v>
      </c>
      <c r="Y4182" s="34">
        <v>273.75</v>
      </c>
      <c r="Z4182" s="34">
        <v>273.75</v>
      </c>
      <c r="AA4182" s="2"/>
      <c r="AB4182" s="2"/>
      <c r="AC4182" s="2"/>
      <c r="AD4182" s="2"/>
      <c r="AE4182" s="2"/>
      <c r="AF4182" s="2"/>
      <c r="AG4182" s="2"/>
      <c r="AH4182" s="2"/>
      <c r="AI4182" s="2"/>
    </row>
    <row r="4183" spans="1:35" x14ac:dyDescent="0.3">
      <c r="A4183" s="2"/>
      <c r="B4183" s="2"/>
      <c r="C4183" s="2">
        <v>711100916</v>
      </c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 t="s">
        <v>67</v>
      </c>
      <c r="T4183" s="2" t="s">
        <v>68</v>
      </c>
      <c r="U4183" s="2" t="s">
        <v>5</v>
      </c>
      <c r="V4183" s="2" t="s">
        <v>99</v>
      </c>
      <c r="W4183" s="2"/>
      <c r="X4183" s="2">
        <v>253.45</v>
      </c>
      <c r="Y4183" s="34">
        <v>120.39</v>
      </c>
      <c r="Z4183" s="34">
        <v>120.39</v>
      </c>
      <c r="AA4183" s="2"/>
      <c r="AB4183" s="2"/>
      <c r="AC4183" s="2"/>
      <c r="AD4183" s="2"/>
      <c r="AE4183" s="2"/>
      <c r="AF4183" s="2"/>
      <c r="AG4183" s="2"/>
      <c r="AH4183" s="2"/>
      <c r="AI4183" s="2"/>
    </row>
    <row r="4184" spans="1:35" x14ac:dyDescent="0.3">
      <c r="A4184" s="2"/>
      <c r="B4184" s="2"/>
      <c r="C4184" s="2">
        <v>711101119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 t="s">
        <v>67</v>
      </c>
      <c r="T4184" s="2" t="s">
        <v>68</v>
      </c>
      <c r="U4184" s="2" t="s">
        <v>5</v>
      </c>
      <c r="V4184" s="2" t="s">
        <v>99</v>
      </c>
      <c r="W4184" s="2"/>
      <c r="X4184" s="2">
        <v>419.21</v>
      </c>
      <c r="Y4184" s="34">
        <v>199.12</v>
      </c>
      <c r="Z4184" s="34">
        <v>199.12</v>
      </c>
      <c r="AA4184" s="2"/>
      <c r="AB4184" s="2"/>
      <c r="AC4184" s="2"/>
      <c r="AD4184" s="2"/>
      <c r="AE4184" s="2"/>
      <c r="AF4184" s="2"/>
      <c r="AG4184" s="2"/>
      <c r="AH4184" s="2"/>
      <c r="AI4184" s="2"/>
    </row>
    <row r="4185" spans="1:35" x14ac:dyDescent="0.3">
      <c r="A4185" s="2"/>
      <c r="B4185" s="2"/>
      <c r="C4185" s="2">
        <v>711101145</v>
      </c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 t="s">
        <v>67</v>
      </c>
      <c r="T4185" s="2" t="s">
        <v>68</v>
      </c>
      <c r="U4185" s="2" t="s">
        <v>5</v>
      </c>
      <c r="V4185" s="2" t="s">
        <v>99</v>
      </c>
      <c r="W4185" s="2"/>
      <c r="X4185" s="2">
        <v>319.45</v>
      </c>
      <c r="Y4185" s="34">
        <v>151.74</v>
      </c>
      <c r="Z4185" s="34">
        <v>151.74</v>
      </c>
      <c r="AA4185" s="2"/>
      <c r="AB4185" s="2"/>
      <c r="AC4185" s="2"/>
      <c r="AD4185" s="2"/>
      <c r="AE4185" s="2"/>
      <c r="AF4185" s="2"/>
      <c r="AG4185" s="2"/>
      <c r="AH4185" s="2"/>
      <c r="AI4185" s="2"/>
    </row>
    <row r="4186" spans="1:35" x14ac:dyDescent="0.3">
      <c r="A4186" s="2"/>
      <c r="B4186" s="2"/>
      <c r="C4186" s="2">
        <v>711102603</v>
      </c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 t="s">
        <v>67</v>
      </c>
      <c r="T4186" s="2" t="s">
        <v>68</v>
      </c>
      <c r="U4186" s="2" t="s">
        <v>5</v>
      </c>
      <c r="V4186" s="2" t="s">
        <v>99</v>
      </c>
      <c r="W4186" s="2"/>
      <c r="X4186" s="2">
        <v>361.88</v>
      </c>
      <c r="Y4186" s="34">
        <v>171.89</v>
      </c>
      <c r="Z4186" s="34">
        <v>171.89</v>
      </c>
      <c r="AA4186" s="2"/>
      <c r="AB4186" s="2"/>
      <c r="AC4186" s="2"/>
      <c r="AD4186" s="2"/>
      <c r="AE4186" s="2"/>
      <c r="AF4186" s="2"/>
      <c r="AG4186" s="2"/>
      <c r="AH4186" s="2"/>
      <c r="AI4186" s="2"/>
    </row>
    <row r="4187" spans="1:35" x14ac:dyDescent="0.3">
      <c r="A4187" s="2"/>
      <c r="B4187" s="2"/>
      <c r="C4187" s="2">
        <v>711103685</v>
      </c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 t="s">
        <v>67</v>
      </c>
      <c r="T4187" s="2" t="s">
        <v>68</v>
      </c>
      <c r="U4187" s="2" t="s">
        <v>5</v>
      </c>
      <c r="V4187" s="2" t="s">
        <v>99</v>
      </c>
      <c r="W4187" s="2"/>
      <c r="X4187" s="2">
        <v>304.14999999999998</v>
      </c>
      <c r="Y4187" s="34">
        <v>144.47</v>
      </c>
      <c r="Z4187" s="34">
        <v>144.47</v>
      </c>
      <c r="AA4187" s="2"/>
      <c r="AB4187" s="2"/>
      <c r="AC4187" s="2"/>
      <c r="AD4187" s="2"/>
      <c r="AE4187" s="2"/>
      <c r="AF4187" s="2"/>
      <c r="AG4187" s="2"/>
      <c r="AH4187" s="2"/>
      <c r="AI4187" s="2"/>
    </row>
    <row r="4188" spans="1:35" x14ac:dyDescent="0.3">
      <c r="A4188" s="2"/>
      <c r="B4188" s="2"/>
      <c r="C4188" s="2">
        <v>711103784</v>
      </c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 t="s">
        <v>67</v>
      </c>
      <c r="T4188" s="2" t="s">
        <v>68</v>
      </c>
      <c r="U4188" s="2" t="s">
        <v>5</v>
      </c>
      <c r="V4188" s="2" t="s">
        <v>99</v>
      </c>
      <c r="W4188" s="2"/>
      <c r="X4188" s="2">
        <v>229.11</v>
      </c>
      <c r="Y4188" s="34">
        <v>68.73</v>
      </c>
      <c r="Z4188" s="34">
        <v>68.73</v>
      </c>
      <c r="AA4188" s="2"/>
      <c r="AB4188" s="2"/>
      <c r="AC4188" s="2"/>
      <c r="AD4188" s="2"/>
      <c r="AE4188" s="2"/>
      <c r="AF4188" s="2"/>
      <c r="AG4188" s="2"/>
      <c r="AH4188" s="2"/>
      <c r="AI4188" s="2"/>
    </row>
    <row r="4189" spans="1:35" x14ac:dyDescent="0.3">
      <c r="A4189" s="2"/>
      <c r="B4189" s="2"/>
      <c r="C4189" s="2">
        <v>711103975</v>
      </c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 t="s">
        <v>67</v>
      </c>
      <c r="T4189" s="2" t="s">
        <v>68</v>
      </c>
      <c r="U4189" s="2" t="s">
        <v>5</v>
      </c>
      <c r="V4189" s="2" t="s">
        <v>99</v>
      </c>
      <c r="W4189" s="2"/>
      <c r="X4189" s="2">
        <v>191.25</v>
      </c>
      <c r="Y4189" s="34">
        <v>57.38</v>
      </c>
      <c r="Z4189" s="34">
        <v>57.38</v>
      </c>
      <c r="AA4189" s="2"/>
      <c r="AB4189" s="2"/>
      <c r="AC4189" s="2"/>
      <c r="AD4189" s="2"/>
      <c r="AE4189" s="2"/>
      <c r="AF4189" s="2"/>
      <c r="AG4189" s="2"/>
      <c r="AH4189" s="2"/>
      <c r="AI4189" s="2"/>
    </row>
    <row r="4190" spans="1:35" x14ac:dyDescent="0.3">
      <c r="A4190" s="2"/>
      <c r="B4190" s="2"/>
      <c r="C4190" s="2">
        <v>711107061</v>
      </c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 t="s">
        <v>67</v>
      </c>
      <c r="T4190" s="2" t="s">
        <v>68</v>
      </c>
      <c r="U4190" s="2" t="s">
        <v>5</v>
      </c>
      <c r="V4190" s="2" t="s">
        <v>99</v>
      </c>
      <c r="W4190" s="2"/>
      <c r="X4190" s="2">
        <v>250.55</v>
      </c>
      <c r="Y4190" s="34">
        <v>119.01</v>
      </c>
      <c r="Z4190" s="34">
        <v>119.01</v>
      </c>
      <c r="AA4190" s="2"/>
      <c r="AB4190" s="2"/>
      <c r="AC4190" s="2"/>
      <c r="AD4190" s="2"/>
      <c r="AE4190" s="2"/>
      <c r="AF4190" s="2"/>
      <c r="AG4190" s="2"/>
      <c r="AH4190" s="2"/>
      <c r="AI4190" s="2"/>
    </row>
    <row r="4191" spans="1:35" x14ac:dyDescent="0.3">
      <c r="A4191" s="2"/>
      <c r="B4191" s="2"/>
      <c r="C4191" s="2">
        <v>711109217</v>
      </c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 t="s">
        <v>67</v>
      </c>
      <c r="T4191" s="2" t="s">
        <v>68</v>
      </c>
      <c r="U4191" s="2" t="s">
        <v>5</v>
      </c>
      <c r="V4191" s="2" t="s">
        <v>99</v>
      </c>
      <c r="W4191" s="2"/>
      <c r="X4191" s="2">
        <v>306.61</v>
      </c>
      <c r="Y4191" s="34">
        <v>145.63999999999999</v>
      </c>
      <c r="Z4191" s="34">
        <v>145.63999999999999</v>
      </c>
      <c r="AA4191" s="2"/>
      <c r="AB4191" s="2"/>
      <c r="AC4191" s="2"/>
      <c r="AD4191" s="2"/>
      <c r="AE4191" s="2"/>
      <c r="AF4191" s="2"/>
      <c r="AG4191" s="2"/>
      <c r="AH4191" s="2"/>
      <c r="AI4191" s="2"/>
    </row>
    <row r="4192" spans="1:35" x14ac:dyDescent="0.3">
      <c r="A4192" s="2"/>
      <c r="B4192" s="2"/>
      <c r="C4192" s="2">
        <v>711109721</v>
      </c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 t="s">
        <v>67</v>
      </c>
      <c r="T4192" s="2" t="s">
        <v>68</v>
      </c>
      <c r="U4192" s="2" t="s">
        <v>5</v>
      </c>
      <c r="V4192" s="2" t="s">
        <v>99</v>
      </c>
      <c r="W4192" s="2"/>
      <c r="X4192" s="2">
        <v>216.91</v>
      </c>
      <c r="Y4192" s="34">
        <v>65.069999999999993</v>
      </c>
      <c r="Z4192" s="34">
        <v>65.069999999999993</v>
      </c>
      <c r="AA4192" s="2"/>
      <c r="AB4192" s="2"/>
      <c r="AC4192" s="2"/>
      <c r="AD4192" s="2"/>
      <c r="AE4192" s="2"/>
      <c r="AF4192" s="2"/>
      <c r="AG4192" s="2"/>
      <c r="AH4192" s="2"/>
      <c r="AI4192" s="2"/>
    </row>
    <row r="4193" spans="1:35" x14ac:dyDescent="0.3">
      <c r="A4193" s="2"/>
      <c r="B4193" s="2"/>
      <c r="C4193" s="2">
        <v>711115342</v>
      </c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 t="s">
        <v>67</v>
      </c>
      <c r="T4193" s="2" t="s">
        <v>68</v>
      </c>
      <c r="U4193" s="2" t="s">
        <v>5</v>
      </c>
      <c r="V4193" s="2" t="s">
        <v>99</v>
      </c>
      <c r="W4193" s="2"/>
      <c r="X4193" s="2">
        <v>278.83999999999997</v>
      </c>
      <c r="Y4193" s="34">
        <v>83.65</v>
      </c>
      <c r="Z4193" s="34">
        <v>83.65</v>
      </c>
      <c r="AA4193" s="2"/>
      <c r="AB4193" s="2"/>
      <c r="AC4193" s="2"/>
      <c r="AD4193" s="2"/>
      <c r="AE4193" s="2"/>
      <c r="AF4193" s="2"/>
      <c r="AG4193" s="2"/>
      <c r="AH4193" s="2"/>
      <c r="AI4193" s="2"/>
    </row>
    <row r="4194" spans="1:35" x14ac:dyDescent="0.3">
      <c r="A4194" s="2"/>
      <c r="B4194" s="2"/>
      <c r="C4194" s="2">
        <v>711115930</v>
      </c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 t="s">
        <v>67</v>
      </c>
      <c r="T4194" s="2" t="s">
        <v>68</v>
      </c>
      <c r="U4194" s="2" t="s">
        <v>5</v>
      </c>
      <c r="V4194" s="2" t="s">
        <v>99</v>
      </c>
      <c r="W4194" s="2"/>
      <c r="X4194" s="2">
        <v>200.73</v>
      </c>
      <c r="Y4194" s="34">
        <v>95.35</v>
      </c>
      <c r="Z4194" s="34">
        <v>95.35</v>
      </c>
      <c r="AA4194" s="2"/>
      <c r="AB4194" s="2"/>
      <c r="AC4194" s="2"/>
      <c r="AD4194" s="2"/>
      <c r="AE4194" s="2"/>
      <c r="AF4194" s="2"/>
      <c r="AG4194" s="2"/>
      <c r="AH4194" s="2"/>
      <c r="AI4194" s="2"/>
    </row>
    <row r="4195" spans="1:35" x14ac:dyDescent="0.3">
      <c r="A4195" s="2"/>
      <c r="B4195" s="2"/>
      <c r="C4195" s="2">
        <v>711195495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 t="s">
        <v>67</v>
      </c>
      <c r="T4195" s="2" t="s">
        <v>68</v>
      </c>
      <c r="U4195" s="2" t="s">
        <v>5</v>
      </c>
      <c r="V4195" s="2" t="s">
        <v>99</v>
      </c>
      <c r="W4195" s="2"/>
      <c r="X4195" s="2">
        <v>596.9</v>
      </c>
      <c r="Y4195" s="34">
        <v>268.60000000000002</v>
      </c>
      <c r="Z4195" s="34">
        <v>268.60000000000002</v>
      </c>
      <c r="AA4195" s="2"/>
      <c r="AB4195" s="2"/>
      <c r="AC4195" s="2"/>
      <c r="AD4195" s="2"/>
      <c r="AE4195" s="2"/>
      <c r="AF4195" s="2"/>
      <c r="AG4195" s="2"/>
      <c r="AH4195" s="2"/>
      <c r="AI4195" s="2"/>
    </row>
    <row r="4196" spans="1:35" x14ac:dyDescent="0.3">
      <c r="A4196" s="2"/>
      <c r="B4196" s="2"/>
      <c r="C4196" s="2">
        <v>711209299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 t="s">
        <v>67</v>
      </c>
      <c r="T4196" s="2" t="s">
        <v>68</v>
      </c>
      <c r="U4196" s="2" t="s">
        <v>5</v>
      </c>
      <c r="V4196" s="2" t="s">
        <v>99</v>
      </c>
      <c r="W4196" s="2"/>
      <c r="X4196" s="2">
        <v>-51.8</v>
      </c>
      <c r="Y4196" s="34">
        <v>-15.54</v>
      </c>
      <c r="Z4196" s="34">
        <v>-15.54</v>
      </c>
      <c r="AA4196" s="2"/>
      <c r="AB4196" s="2"/>
      <c r="AC4196" s="2"/>
      <c r="AD4196" s="2"/>
      <c r="AE4196" s="2"/>
      <c r="AF4196" s="2"/>
      <c r="AG4196" s="2"/>
      <c r="AH4196" s="2"/>
      <c r="AI4196" s="2"/>
    </row>
    <row r="4197" spans="1:35" x14ac:dyDescent="0.3">
      <c r="A4197" s="2"/>
      <c r="B4197" s="2"/>
      <c r="C4197" s="2">
        <v>711252015</v>
      </c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 t="s">
        <v>67</v>
      </c>
      <c r="T4197" s="2" t="s">
        <v>68</v>
      </c>
      <c r="U4197" s="2" t="s">
        <v>5</v>
      </c>
      <c r="V4197" s="2" t="s">
        <v>99</v>
      </c>
      <c r="W4197" s="2"/>
      <c r="X4197" s="2">
        <v>-236.05</v>
      </c>
      <c r="Y4197" s="34">
        <v>-112.12</v>
      </c>
      <c r="Z4197" s="34">
        <v>-112.12</v>
      </c>
      <c r="AA4197" s="2"/>
      <c r="AB4197" s="2"/>
      <c r="AC4197" s="2"/>
      <c r="AD4197" s="2"/>
      <c r="AE4197" s="2"/>
      <c r="AF4197" s="2"/>
      <c r="AG4197" s="2"/>
      <c r="AH4197" s="2"/>
      <c r="AI4197" s="2"/>
    </row>
    <row r="4198" spans="1:35" x14ac:dyDescent="0.3">
      <c r="A4198" s="2"/>
      <c r="B4198" s="2"/>
      <c r="C4198" s="2">
        <v>711397842</v>
      </c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 t="s">
        <v>67</v>
      </c>
      <c r="T4198" s="2" t="s">
        <v>68</v>
      </c>
      <c r="U4198" s="2" t="s">
        <v>5</v>
      </c>
      <c r="V4198" s="2" t="s">
        <v>99</v>
      </c>
      <c r="W4198" s="2"/>
      <c r="X4198" s="2">
        <v>110.97</v>
      </c>
      <c r="Y4198" s="34">
        <v>52.71</v>
      </c>
      <c r="Z4198" s="34">
        <v>52.71</v>
      </c>
      <c r="AA4198" s="2"/>
      <c r="AB4198" s="2"/>
      <c r="AC4198" s="2"/>
      <c r="AD4198" s="2"/>
      <c r="AE4198" s="2"/>
      <c r="AF4198" s="2"/>
      <c r="AG4198" s="2"/>
      <c r="AH4198" s="2"/>
      <c r="AI4198" s="2"/>
    </row>
    <row r="4199" spans="1:35" x14ac:dyDescent="0.3">
      <c r="A4199" s="2"/>
      <c r="B4199" s="2"/>
      <c r="C4199" s="2">
        <v>711450986</v>
      </c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 t="s">
        <v>67</v>
      </c>
      <c r="T4199" s="2" t="s">
        <v>68</v>
      </c>
      <c r="U4199" s="2" t="s">
        <v>5</v>
      </c>
      <c r="V4199" s="2" t="s">
        <v>99</v>
      </c>
      <c r="W4199" s="2"/>
      <c r="X4199" s="2">
        <v>370.94</v>
      </c>
      <c r="Y4199" s="34">
        <v>176.2</v>
      </c>
      <c r="Z4199" s="34">
        <v>176.2</v>
      </c>
      <c r="AA4199" s="2"/>
      <c r="AB4199" s="2"/>
      <c r="AC4199" s="2"/>
      <c r="AD4199" s="2"/>
      <c r="AE4199" s="2"/>
      <c r="AF4199" s="2"/>
      <c r="AG4199" s="2"/>
      <c r="AH4199" s="2"/>
      <c r="AI4199" s="2"/>
    </row>
    <row r="4200" spans="1:35" x14ac:dyDescent="0.3">
      <c r="A4200" s="2"/>
      <c r="B4200" s="2"/>
      <c r="C4200" s="2">
        <v>711453230</v>
      </c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 t="s">
        <v>67</v>
      </c>
      <c r="T4200" s="2" t="s">
        <v>68</v>
      </c>
      <c r="U4200" s="2" t="s">
        <v>5</v>
      </c>
      <c r="V4200" s="2" t="s">
        <v>99</v>
      </c>
      <c r="W4200" s="2"/>
      <c r="X4200" s="2">
        <v>-329.95</v>
      </c>
      <c r="Y4200" s="34">
        <v>-156.72999999999999</v>
      </c>
      <c r="Z4200" s="34">
        <v>-156.72999999999999</v>
      </c>
      <c r="AA4200" s="2"/>
      <c r="AB4200" s="2"/>
      <c r="AC4200" s="2"/>
      <c r="AD4200" s="2"/>
      <c r="AE4200" s="2"/>
      <c r="AF4200" s="2"/>
      <c r="AG4200" s="2"/>
      <c r="AH4200" s="2"/>
      <c r="AI4200" s="2"/>
    </row>
    <row r="4201" spans="1:35" x14ac:dyDescent="0.3">
      <c r="A4201" s="2"/>
      <c r="B4201" s="2"/>
      <c r="C4201" s="2">
        <v>711477354</v>
      </c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 t="s">
        <v>67</v>
      </c>
      <c r="T4201" s="2" t="s">
        <v>68</v>
      </c>
      <c r="U4201" s="2" t="s">
        <v>5</v>
      </c>
      <c r="V4201" s="2" t="s">
        <v>99</v>
      </c>
      <c r="W4201" s="2"/>
      <c r="X4201" s="2">
        <v>-410.52</v>
      </c>
      <c r="Y4201" s="34">
        <v>-195</v>
      </c>
      <c r="Z4201" s="34">
        <v>-195</v>
      </c>
      <c r="AA4201" s="2"/>
      <c r="AB4201" s="2"/>
      <c r="AC4201" s="2"/>
      <c r="AD4201" s="2"/>
      <c r="AE4201" s="2"/>
      <c r="AF4201" s="2"/>
      <c r="AG4201" s="2"/>
      <c r="AH4201" s="2"/>
      <c r="AI4201" s="2"/>
    </row>
    <row r="4202" spans="1:35" x14ac:dyDescent="0.3">
      <c r="A4202" s="2"/>
      <c r="B4202" s="2"/>
      <c r="C4202" s="2">
        <v>711481286</v>
      </c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 t="s">
        <v>67</v>
      </c>
      <c r="T4202" s="2" t="s">
        <v>68</v>
      </c>
      <c r="U4202" s="2" t="s">
        <v>5</v>
      </c>
      <c r="V4202" s="2" t="s">
        <v>99</v>
      </c>
      <c r="W4202" s="2"/>
      <c r="X4202" s="2">
        <v>-229.54</v>
      </c>
      <c r="Y4202" s="34">
        <v>-109.03</v>
      </c>
      <c r="Z4202" s="34">
        <v>-109.03</v>
      </c>
      <c r="AA4202" s="2"/>
      <c r="AB4202" s="2"/>
      <c r="AC4202" s="2"/>
      <c r="AD4202" s="2"/>
      <c r="AE4202" s="2"/>
      <c r="AF4202" s="2"/>
      <c r="AG4202" s="2"/>
      <c r="AH4202" s="2"/>
      <c r="AI4202" s="2"/>
    </row>
    <row r="4203" spans="1:35" x14ac:dyDescent="0.3">
      <c r="A4203" s="2"/>
      <c r="B4203" s="2"/>
      <c r="C4203" s="2">
        <v>711482062</v>
      </c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 t="s">
        <v>67</v>
      </c>
      <c r="T4203" s="2" t="s">
        <v>68</v>
      </c>
      <c r="U4203" s="2" t="s">
        <v>5</v>
      </c>
      <c r="V4203" s="2" t="s">
        <v>99</v>
      </c>
      <c r="W4203" s="2"/>
      <c r="X4203" s="2">
        <v>367.27</v>
      </c>
      <c r="Y4203" s="34">
        <v>174.45</v>
      </c>
      <c r="Z4203" s="34">
        <v>174.45</v>
      </c>
      <c r="AA4203" s="2"/>
      <c r="AB4203" s="2"/>
      <c r="AC4203" s="2"/>
      <c r="AD4203" s="2"/>
      <c r="AE4203" s="2"/>
      <c r="AF4203" s="2"/>
      <c r="AG4203" s="2"/>
      <c r="AH4203" s="2"/>
      <c r="AI4203" s="2"/>
    </row>
    <row r="4204" spans="1:35" x14ac:dyDescent="0.3">
      <c r="A4204" s="2"/>
      <c r="B4204" s="2"/>
      <c r="C4204" s="2">
        <v>711482424</v>
      </c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 t="s">
        <v>67</v>
      </c>
      <c r="T4204" s="2" t="s">
        <v>68</v>
      </c>
      <c r="U4204" s="2" t="s">
        <v>5</v>
      </c>
      <c r="V4204" s="2" t="s">
        <v>99</v>
      </c>
      <c r="W4204" s="2"/>
      <c r="X4204" s="2">
        <v>365.74</v>
      </c>
      <c r="Y4204" s="34">
        <v>173.73</v>
      </c>
      <c r="Z4204" s="34">
        <v>173.73</v>
      </c>
      <c r="AA4204" s="2"/>
      <c r="AB4204" s="2"/>
      <c r="AC4204" s="2"/>
      <c r="AD4204" s="2"/>
      <c r="AE4204" s="2"/>
      <c r="AF4204" s="2"/>
      <c r="AG4204" s="2"/>
      <c r="AH4204" s="2"/>
      <c r="AI4204" s="2"/>
    </row>
    <row r="4205" spans="1:35" x14ac:dyDescent="0.3">
      <c r="A4205" s="2"/>
      <c r="B4205" s="2"/>
      <c r="C4205" s="2">
        <v>711482424</v>
      </c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 t="s">
        <v>67</v>
      </c>
      <c r="T4205" s="2" t="s">
        <v>68</v>
      </c>
      <c r="U4205" s="2" t="s">
        <v>5</v>
      </c>
      <c r="V4205" s="2" t="s">
        <v>99</v>
      </c>
      <c r="W4205" s="2"/>
      <c r="X4205" s="2">
        <v>-365.74</v>
      </c>
      <c r="Y4205" s="34">
        <v>-173.73</v>
      </c>
      <c r="Z4205" s="34">
        <v>-173.73</v>
      </c>
      <c r="AA4205" s="2"/>
      <c r="AB4205" s="2"/>
      <c r="AC4205" s="2"/>
      <c r="AD4205" s="2"/>
      <c r="AE4205" s="2"/>
      <c r="AF4205" s="2"/>
      <c r="AG4205" s="2"/>
      <c r="AH4205" s="2"/>
      <c r="AI4205" s="2"/>
    </row>
    <row r="4206" spans="1:35" x14ac:dyDescent="0.3">
      <c r="A4206" s="2"/>
      <c r="B4206" s="2"/>
      <c r="C4206" s="2">
        <v>711483378</v>
      </c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 t="s">
        <v>67</v>
      </c>
      <c r="T4206" s="2" t="s">
        <v>68</v>
      </c>
      <c r="U4206" s="2" t="s">
        <v>5</v>
      </c>
      <c r="V4206" s="2" t="s">
        <v>99</v>
      </c>
      <c r="W4206" s="2"/>
      <c r="X4206" s="2">
        <v>204.04</v>
      </c>
      <c r="Y4206" s="34">
        <v>96.92</v>
      </c>
      <c r="Z4206" s="34">
        <v>96.92</v>
      </c>
      <c r="AA4206" s="2"/>
      <c r="AB4206" s="2"/>
      <c r="AC4206" s="2"/>
      <c r="AD4206" s="2"/>
      <c r="AE4206" s="2"/>
      <c r="AF4206" s="2"/>
      <c r="AG4206" s="2"/>
      <c r="AH4206" s="2"/>
      <c r="AI4206" s="2"/>
    </row>
    <row r="4207" spans="1:35" x14ac:dyDescent="0.3">
      <c r="A4207" s="2"/>
      <c r="B4207" s="2"/>
      <c r="C4207" s="2">
        <v>711484303</v>
      </c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 t="s">
        <v>67</v>
      </c>
      <c r="T4207" s="2" t="s">
        <v>68</v>
      </c>
      <c r="U4207" s="2" t="s">
        <v>5</v>
      </c>
      <c r="V4207" s="2" t="s">
        <v>99</v>
      </c>
      <c r="W4207" s="2"/>
      <c r="X4207" s="2">
        <v>306.05</v>
      </c>
      <c r="Y4207" s="34">
        <v>145.37</v>
      </c>
      <c r="Z4207" s="34">
        <v>145.37</v>
      </c>
      <c r="AA4207" s="2"/>
      <c r="AB4207" s="2"/>
      <c r="AC4207" s="2"/>
      <c r="AD4207" s="2"/>
      <c r="AE4207" s="2"/>
      <c r="AF4207" s="2"/>
      <c r="AG4207" s="2"/>
      <c r="AH4207" s="2"/>
      <c r="AI4207" s="2"/>
    </row>
    <row r="4208" spans="1:35" x14ac:dyDescent="0.3">
      <c r="A4208" s="2"/>
      <c r="B4208" s="2"/>
      <c r="C4208" s="2">
        <v>711485475</v>
      </c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 t="s">
        <v>67</v>
      </c>
      <c r="T4208" s="2" t="s">
        <v>68</v>
      </c>
      <c r="U4208" s="2" t="s">
        <v>5</v>
      </c>
      <c r="V4208" s="2" t="s">
        <v>99</v>
      </c>
      <c r="W4208" s="2"/>
      <c r="X4208" s="2">
        <v>331.56</v>
      </c>
      <c r="Y4208" s="34">
        <v>157.49</v>
      </c>
      <c r="Z4208" s="34">
        <v>157.49</v>
      </c>
      <c r="AA4208" s="2"/>
      <c r="AB4208" s="2"/>
      <c r="AC4208" s="2"/>
      <c r="AD4208" s="2"/>
      <c r="AE4208" s="2"/>
      <c r="AF4208" s="2"/>
      <c r="AG4208" s="2"/>
      <c r="AH4208" s="2"/>
      <c r="AI4208" s="2"/>
    </row>
    <row r="4209" spans="1:35" x14ac:dyDescent="0.3">
      <c r="A4209" s="2"/>
      <c r="B4209" s="2"/>
      <c r="C4209" s="2">
        <v>711485723</v>
      </c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 t="s">
        <v>67</v>
      </c>
      <c r="T4209" s="2" t="s">
        <v>68</v>
      </c>
      <c r="U4209" s="2" t="s">
        <v>5</v>
      </c>
      <c r="V4209" s="2" t="s">
        <v>99</v>
      </c>
      <c r="W4209" s="2"/>
      <c r="X4209" s="2">
        <v>11.98</v>
      </c>
      <c r="Y4209" s="34">
        <v>5.69</v>
      </c>
      <c r="Z4209" s="34">
        <v>5.69</v>
      </c>
      <c r="AA4209" s="2"/>
      <c r="AB4209" s="2"/>
      <c r="AC4209" s="2"/>
      <c r="AD4209" s="2"/>
      <c r="AE4209" s="2"/>
      <c r="AF4209" s="2"/>
      <c r="AG4209" s="2"/>
      <c r="AH4209" s="2"/>
      <c r="AI4209" s="2"/>
    </row>
    <row r="4210" spans="1:35" x14ac:dyDescent="0.3">
      <c r="A4210" s="2"/>
      <c r="B4210" s="2"/>
      <c r="C4210" s="2">
        <v>711485947</v>
      </c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 t="s">
        <v>67</v>
      </c>
      <c r="T4210" s="2" t="s">
        <v>68</v>
      </c>
      <c r="U4210" s="2" t="s">
        <v>5</v>
      </c>
      <c r="V4210" s="2" t="s">
        <v>99</v>
      </c>
      <c r="W4210" s="2"/>
      <c r="X4210" s="2">
        <v>5.21</v>
      </c>
      <c r="Y4210" s="34">
        <v>2.4700000000000002</v>
      </c>
      <c r="Z4210" s="34">
        <v>2.4700000000000002</v>
      </c>
      <c r="AA4210" s="2"/>
      <c r="AB4210" s="2"/>
      <c r="AC4210" s="2"/>
      <c r="AD4210" s="2"/>
      <c r="AE4210" s="2"/>
      <c r="AF4210" s="2"/>
      <c r="AG4210" s="2"/>
      <c r="AH4210" s="2"/>
      <c r="AI4210" s="2"/>
    </row>
    <row r="4211" spans="1:35" x14ac:dyDescent="0.3">
      <c r="A4211" s="2"/>
      <c r="B4211" s="2"/>
      <c r="C4211" s="2">
        <v>711489102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 t="s">
        <v>67</v>
      </c>
      <c r="T4211" s="2" t="s">
        <v>68</v>
      </c>
      <c r="U4211" s="2" t="s">
        <v>5</v>
      </c>
      <c r="V4211" s="2" t="s">
        <v>99</v>
      </c>
      <c r="W4211" s="2"/>
      <c r="X4211" s="2">
        <v>210.62</v>
      </c>
      <c r="Y4211" s="34">
        <v>63.19</v>
      </c>
      <c r="Z4211" s="34">
        <v>63.19</v>
      </c>
      <c r="AA4211" s="2"/>
      <c r="AB4211" s="2"/>
      <c r="AC4211" s="2"/>
      <c r="AD4211" s="2"/>
      <c r="AE4211" s="2"/>
      <c r="AF4211" s="2"/>
      <c r="AG4211" s="2"/>
      <c r="AH4211" s="2"/>
      <c r="AI4211" s="2"/>
    </row>
    <row r="4212" spans="1:35" x14ac:dyDescent="0.3">
      <c r="A4212" s="2"/>
      <c r="B4212" s="2"/>
      <c r="C4212" s="2">
        <v>711489295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 t="s">
        <v>67</v>
      </c>
      <c r="T4212" s="2" t="s">
        <v>68</v>
      </c>
      <c r="U4212" s="2" t="s">
        <v>5</v>
      </c>
      <c r="V4212" s="2" t="s">
        <v>99</v>
      </c>
      <c r="W4212" s="2"/>
      <c r="X4212" s="2">
        <v>181.46</v>
      </c>
      <c r="Y4212" s="34">
        <v>86.19</v>
      </c>
      <c r="Z4212" s="34">
        <v>86.19</v>
      </c>
      <c r="AA4212" s="2"/>
      <c r="AB4212" s="2"/>
      <c r="AC4212" s="2"/>
      <c r="AD4212" s="2"/>
      <c r="AE4212" s="2"/>
      <c r="AF4212" s="2"/>
      <c r="AG4212" s="2"/>
      <c r="AH4212" s="2"/>
      <c r="AI4212" s="2"/>
    </row>
    <row r="4213" spans="1:35" x14ac:dyDescent="0.3">
      <c r="A4213" s="2"/>
      <c r="B4213" s="2"/>
      <c r="C4213" s="2">
        <v>711489976</v>
      </c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 t="s">
        <v>67</v>
      </c>
      <c r="T4213" s="2" t="s">
        <v>68</v>
      </c>
      <c r="U4213" s="2" t="s">
        <v>5</v>
      </c>
      <c r="V4213" s="2" t="s">
        <v>99</v>
      </c>
      <c r="W4213" s="2"/>
      <c r="X4213" s="2">
        <v>204.04</v>
      </c>
      <c r="Y4213" s="34">
        <v>96.92</v>
      </c>
      <c r="Z4213" s="34">
        <v>96.92</v>
      </c>
      <c r="AA4213" s="2"/>
      <c r="AB4213" s="2"/>
      <c r="AC4213" s="2"/>
      <c r="AD4213" s="2"/>
      <c r="AE4213" s="2"/>
      <c r="AF4213" s="2"/>
      <c r="AG4213" s="2"/>
      <c r="AH4213" s="2"/>
      <c r="AI4213" s="2"/>
    </row>
    <row r="4214" spans="1:35" x14ac:dyDescent="0.3">
      <c r="A4214" s="2"/>
      <c r="B4214" s="2"/>
      <c r="C4214" s="2">
        <v>711496906</v>
      </c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 t="s">
        <v>67</v>
      </c>
      <c r="T4214" s="2" t="s">
        <v>68</v>
      </c>
      <c r="U4214" s="2" t="s">
        <v>5</v>
      </c>
      <c r="V4214" s="2" t="s">
        <v>99</v>
      </c>
      <c r="W4214" s="2"/>
      <c r="X4214" s="2">
        <v>679.19</v>
      </c>
      <c r="Y4214" s="34">
        <v>322.62</v>
      </c>
      <c r="Z4214" s="34">
        <v>322.62</v>
      </c>
      <c r="AA4214" s="2"/>
      <c r="AB4214" s="2"/>
      <c r="AC4214" s="2"/>
      <c r="AD4214" s="2"/>
      <c r="AE4214" s="2"/>
      <c r="AF4214" s="2"/>
      <c r="AG4214" s="2"/>
      <c r="AH4214" s="2"/>
      <c r="AI4214" s="2"/>
    </row>
    <row r="4215" spans="1:35" x14ac:dyDescent="0.3">
      <c r="A4215" s="2"/>
      <c r="B4215" s="2"/>
      <c r="C4215" s="2">
        <v>711497117</v>
      </c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 t="s">
        <v>67</v>
      </c>
      <c r="T4215" s="2" t="s">
        <v>68</v>
      </c>
      <c r="U4215" s="2" t="s">
        <v>5</v>
      </c>
      <c r="V4215" s="2" t="s">
        <v>99</v>
      </c>
      <c r="W4215" s="2"/>
      <c r="X4215" s="2">
        <v>353.22</v>
      </c>
      <c r="Y4215" s="34">
        <v>167.78</v>
      </c>
      <c r="Z4215" s="34">
        <v>167.78</v>
      </c>
      <c r="AA4215" s="2"/>
      <c r="AB4215" s="2"/>
      <c r="AC4215" s="2"/>
      <c r="AD4215" s="2"/>
      <c r="AE4215" s="2"/>
      <c r="AF4215" s="2"/>
      <c r="AG4215" s="2"/>
      <c r="AH4215" s="2"/>
      <c r="AI4215" s="2"/>
    </row>
    <row r="4216" spans="1:35" x14ac:dyDescent="0.3">
      <c r="A4216" s="2"/>
      <c r="B4216" s="2"/>
      <c r="C4216" s="2">
        <v>711497832</v>
      </c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 t="s">
        <v>67</v>
      </c>
      <c r="T4216" s="2" t="s">
        <v>68</v>
      </c>
      <c r="U4216" s="2" t="s">
        <v>5</v>
      </c>
      <c r="V4216" s="2" t="s">
        <v>99</v>
      </c>
      <c r="W4216" s="2"/>
      <c r="X4216" s="2">
        <v>560.30999999999995</v>
      </c>
      <c r="Y4216" s="34">
        <v>266.14999999999998</v>
      </c>
      <c r="Z4216" s="34">
        <v>266.14999999999998</v>
      </c>
      <c r="AA4216" s="2"/>
      <c r="AB4216" s="2"/>
      <c r="AC4216" s="2"/>
      <c r="AD4216" s="2"/>
      <c r="AE4216" s="2"/>
      <c r="AF4216" s="2"/>
      <c r="AG4216" s="2"/>
      <c r="AH4216" s="2"/>
      <c r="AI4216" s="2"/>
    </row>
    <row r="4217" spans="1:35" x14ac:dyDescent="0.3">
      <c r="A4217" s="2"/>
      <c r="B4217" s="2"/>
      <c r="C4217" s="2">
        <v>711497852</v>
      </c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 t="s">
        <v>67</v>
      </c>
      <c r="T4217" s="2" t="s">
        <v>68</v>
      </c>
      <c r="U4217" s="2" t="s">
        <v>5</v>
      </c>
      <c r="V4217" s="2" t="s">
        <v>99</v>
      </c>
      <c r="W4217" s="2"/>
      <c r="X4217" s="2">
        <v>401.47</v>
      </c>
      <c r="Y4217" s="34">
        <v>190.7</v>
      </c>
      <c r="Z4217" s="34">
        <v>190.7</v>
      </c>
      <c r="AA4217" s="2"/>
      <c r="AB4217" s="2"/>
      <c r="AC4217" s="2"/>
      <c r="AD4217" s="2"/>
      <c r="AE4217" s="2"/>
      <c r="AF4217" s="2"/>
      <c r="AG4217" s="2"/>
      <c r="AH4217" s="2"/>
      <c r="AI4217" s="2"/>
    </row>
    <row r="4218" spans="1:35" x14ac:dyDescent="0.3">
      <c r="A4218" s="2"/>
      <c r="B4218" s="2"/>
      <c r="C4218" s="2">
        <v>711499038</v>
      </c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 t="s">
        <v>67</v>
      </c>
      <c r="T4218" s="2" t="s">
        <v>68</v>
      </c>
      <c r="U4218" s="2" t="s">
        <v>5</v>
      </c>
      <c r="V4218" s="2" t="s">
        <v>99</v>
      </c>
      <c r="W4218" s="2"/>
      <c r="X4218" s="2">
        <v>233.5</v>
      </c>
      <c r="Y4218" s="34">
        <v>93.4</v>
      </c>
      <c r="Z4218" s="34">
        <v>93.4</v>
      </c>
      <c r="AA4218" s="2"/>
      <c r="AB4218" s="2"/>
      <c r="AC4218" s="2"/>
      <c r="AD4218" s="2"/>
      <c r="AE4218" s="2"/>
      <c r="AF4218" s="2"/>
      <c r="AG4218" s="2"/>
      <c r="AH4218" s="2"/>
      <c r="AI4218" s="2"/>
    </row>
    <row r="4219" spans="1:35" x14ac:dyDescent="0.3">
      <c r="A4219" s="2"/>
      <c r="B4219" s="2"/>
      <c r="C4219" s="2">
        <v>711499106</v>
      </c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 t="s">
        <v>67</v>
      </c>
      <c r="T4219" s="2" t="s">
        <v>68</v>
      </c>
      <c r="U4219" s="2" t="s">
        <v>5</v>
      </c>
      <c r="V4219" s="2" t="s">
        <v>99</v>
      </c>
      <c r="W4219" s="2"/>
      <c r="X4219" s="2">
        <v>208.45</v>
      </c>
      <c r="Y4219" s="34">
        <v>83.38</v>
      </c>
      <c r="Z4219" s="34">
        <v>83.38</v>
      </c>
      <c r="AA4219" s="2"/>
      <c r="AB4219" s="2"/>
      <c r="AC4219" s="2"/>
      <c r="AD4219" s="2"/>
      <c r="AE4219" s="2"/>
      <c r="AF4219" s="2"/>
      <c r="AG4219" s="2"/>
      <c r="AH4219" s="2"/>
      <c r="AI4219" s="2"/>
    </row>
    <row r="4220" spans="1:35" x14ac:dyDescent="0.3">
      <c r="A4220" s="2"/>
      <c r="B4220" s="2"/>
      <c r="C4220" s="2">
        <v>711499204</v>
      </c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 t="s">
        <v>67</v>
      </c>
      <c r="T4220" s="2" t="s">
        <v>68</v>
      </c>
      <c r="U4220" s="2" t="s">
        <v>5</v>
      </c>
      <c r="V4220" s="2" t="s">
        <v>99</v>
      </c>
      <c r="W4220" s="2"/>
      <c r="X4220" s="2">
        <v>243.43</v>
      </c>
      <c r="Y4220" s="34">
        <v>97.37</v>
      </c>
      <c r="Z4220" s="34">
        <v>97.37</v>
      </c>
      <c r="AA4220" s="2"/>
      <c r="AB4220" s="2"/>
      <c r="AC4220" s="2"/>
      <c r="AD4220" s="2"/>
      <c r="AE4220" s="2"/>
      <c r="AF4220" s="2"/>
      <c r="AG4220" s="2"/>
      <c r="AH4220" s="2"/>
      <c r="AI4220" s="2"/>
    </row>
    <row r="4221" spans="1:35" x14ac:dyDescent="0.3">
      <c r="A4221" s="2"/>
      <c r="B4221" s="2"/>
      <c r="C4221" s="2">
        <v>711499305</v>
      </c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 t="s">
        <v>67</v>
      </c>
      <c r="T4221" s="2" t="s">
        <v>68</v>
      </c>
      <c r="U4221" s="2" t="s">
        <v>5</v>
      </c>
      <c r="V4221" s="2" t="s">
        <v>99</v>
      </c>
      <c r="W4221" s="2"/>
      <c r="X4221" s="2">
        <v>369.82</v>
      </c>
      <c r="Y4221" s="34">
        <v>175.66</v>
      </c>
      <c r="Z4221" s="34">
        <v>175.66</v>
      </c>
      <c r="AA4221" s="2"/>
      <c r="AB4221" s="2"/>
      <c r="AC4221" s="2"/>
      <c r="AD4221" s="2"/>
      <c r="AE4221" s="2"/>
      <c r="AF4221" s="2"/>
      <c r="AG4221" s="2"/>
      <c r="AH4221" s="2"/>
      <c r="AI4221" s="2"/>
    </row>
    <row r="4222" spans="1:35" x14ac:dyDescent="0.3">
      <c r="A4222" s="2"/>
      <c r="B4222" s="2"/>
      <c r="C4222" s="2">
        <v>711500670</v>
      </c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 t="s">
        <v>67</v>
      </c>
      <c r="T4222" s="2" t="s">
        <v>68</v>
      </c>
      <c r="U4222" s="2" t="s">
        <v>5</v>
      </c>
      <c r="V4222" s="2" t="s">
        <v>99</v>
      </c>
      <c r="W4222" s="2"/>
      <c r="X4222" s="2">
        <v>407.52</v>
      </c>
      <c r="Y4222" s="34">
        <v>193.57</v>
      </c>
      <c r="Z4222" s="34">
        <v>193.57</v>
      </c>
      <c r="AA4222" s="2"/>
      <c r="AB4222" s="2"/>
      <c r="AC4222" s="2"/>
      <c r="AD4222" s="2"/>
      <c r="AE4222" s="2"/>
      <c r="AF4222" s="2"/>
      <c r="AG4222" s="2"/>
      <c r="AH4222" s="2"/>
      <c r="AI4222" s="2"/>
    </row>
    <row r="4223" spans="1:35" x14ac:dyDescent="0.3">
      <c r="A4223" s="2"/>
      <c r="B4223" s="2"/>
      <c r="C4223" s="2">
        <v>711503694</v>
      </c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 t="s">
        <v>67</v>
      </c>
      <c r="T4223" s="2" t="s">
        <v>68</v>
      </c>
      <c r="U4223" s="2" t="s">
        <v>5</v>
      </c>
      <c r="V4223" s="2" t="s">
        <v>99</v>
      </c>
      <c r="W4223" s="2"/>
      <c r="X4223" s="2">
        <v>278.01</v>
      </c>
      <c r="Y4223" s="34">
        <v>111.2</v>
      </c>
      <c r="Z4223" s="34">
        <v>111.2</v>
      </c>
      <c r="AA4223" s="2"/>
      <c r="AB4223" s="2"/>
      <c r="AC4223" s="2"/>
      <c r="AD4223" s="2"/>
      <c r="AE4223" s="2"/>
      <c r="AF4223" s="2"/>
      <c r="AG4223" s="2"/>
      <c r="AH4223" s="2"/>
      <c r="AI4223" s="2"/>
    </row>
    <row r="4224" spans="1:35" x14ac:dyDescent="0.3">
      <c r="A4224" s="2"/>
      <c r="B4224" s="2"/>
      <c r="C4224" s="2">
        <v>711504024</v>
      </c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 t="s">
        <v>67</v>
      </c>
      <c r="T4224" s="2" t="s">
        <v>68</v>
      </c>
      <c r="U4224" s="2" t="s">
        <v>5</v>
      </c>
      <c r="V4224" s="2" t="s">
        <v>99</v>
      </c>
      <c r="W4224" s="2"/>
      <c r="X4224" s="2">
        <v>250.36</v>
      </c>
      <c r="Y4224" s="34">
        <v>118.92</v>
      </c>
      <c r="Z4224" s="34">
        <v>118.92</v>
      </c>
      <c r="AA4224" s="2"/>
      <c r="AB4224" s="2"/>
      <c r="AC4224" s="2"/>
      <c r="AD4224" s="2"/>
      <c r="AE4224" s="2"/>
      <c r="AF4224" s="2"/>
      <c r="AG4224" s="2"/>
      <c r="AH4224" s="2"/>
      <c r="AI4224" s="2"/>
    </row>
    <row r="4225" spans="1:35" x14ac:dyDescent="0.3">
      <c r="A4225" s="2"/>
      <c r="B4225" s="2"/>
      <c r="C4225" s="2">
        <v>711504720</v>
      </c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 t="s">
        <v>67</v>
      </c>
      <c r="T4225" s="2" t="s">
        <v>68</v>
      </c>
      <c r="U4225" s="2" t="s">
        <v>5</v>
      </c>
      <c r="V4225" s="2" t="s">
        <v>99</v>
      </c>
      <c r="W4225" s="2"/>
      <c r="X4225" s="2">
        <v>200.16</v>
      </c>
      <c r="Y4225" s="34">
        <v>95.08</v>
      </c>
      <c r="Z4225" s="34">
        <v>95.08</v>
      </c>
      <c r="AA4225" s="2"/>
      <c r="AB4225" s="2"/>
      <c r="AC4225" s="2"/>
      <c r="AD4225" s="2"/>
      <c r="AE4225" s="2"/>
      <c r="AF4225" s="2"/>
      <c r="AG4225" s="2"/>
      <c r="AH4225" s="2"/>
      <c r="AI4225" s="2"/>
    </row>
    <row r="4226" spans="1:35" x14ac:dyDescent="0.3">
      <c r="A4226" s="2"/>
      <c r="B4226" s="2"/>
      <c r="C4226" s="2">
        <v>711505904</v>
      </c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 t="s">
        <v>67</v>
      </c>
      <c r="T4226" s="2" t="s">
        <v>68</v>
      </c>
      <c r="U4226" s="2" t="s">
        <v>5</v>
      </c>
      <c r="V4226" s="2" t="s">
        <v>99</v>
      </c>
      <c r="W4226" s="2"/>
      <c r="X4226" s="2">
        <v>395.63</v>
      </c>
      <c r="Y4226" s="34">
        <v>187.92</v>
      </c>
      <c r="Z4226" s="34">
        <v>187.92</v>
      </c>
      <c r="AA4226" s="2"/>
      <c r="AB4226" s="2"/>
      <c r="AC4226" s="2"/>
      <c r="AD4226" s="2"/>
      <c r="AE4226" s="2"/>
      <c r="AF4226" s="2"/>
      <c r="AG4226" s="2"/>
      <c r="AH4226" s="2"/>
      <c r="AI4226" s="2"/>
    </row>
    <row r="4227" spans="1:35" x14ac:dyDescent="0.3">
      <c r="A4227" s="2"/>
      <c r="B4227" s="2"/>
      <c r="C4227" s="2">
        <v>711505931</v>
      </c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 t="s">
        <v>67</v>
      </c>
      <c r="T4227" s="2" t="s">
        <v>68</v>
      </c>
      <c r="U4227" s="2" t="s">
        <v>5</v>
      </c>
      <c r="V4227" s="2" t="s">
        <v>99</v>
      </c>
      <c r="W4227" s="2"/>
      <c r="X4227" s="2">
        <v>236.04</v>
      </c>
      <c r="Y4227" s="34">
        <v>112.12</v>
      </c>
      <c r="Z4227" s="34">
        <v>112.12</v>
      </c>
      <c r="AA4227" s="2"/>
      <c r="AB4227" s="2"/>
      <c r="AC4227" s="2"/>
      <c r="AD4227" s="2"/>
      <c r="AE4227" s="2"/>
      <c r="AF4227" s="2"/>
      <c r="AG4227" s="2"/>
      <c r="AH4227" s="2"/>
      <c r="AI4227" s="2"/>
    </row>
    <row r="4228" spans="1:35" x14ac:dyDescent="0.3">
      <c r="A4228" s="2"/>
      <c r="B4228" s="2"/>
      <c r="C4228" s="2">
        <v>711505999</v>
      </c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 t="s">
        <v>67</v>
      </c>
      <c r="T4228" s="2" t="s">
        <v>68</v>
      </c>
      <c r="U4228" s="2" t="s">
        <v>5</v>
      </c>
      <c r="V4228" s="2" t="s">
        <v>99</v>
      </c>
      <c r="W4228" s="2"/>
      <c r="X4228" s="2">
        <v>327.16000000000003</v>
      </c>
      <c r="Y4228" s="34">
        <v>155.4</v>
      </c>
      <c r="Z4228" s="34">
        <v>155.4</v>
      </c>
      <c r="AA4228" s="2"/>
      <c r="AB4228" s="2"/>
      <c r="AC4228" s="2"/>
      <c r="AD4228" s="2"/>
      <c r="AE4228" s="2"/>
      <c r="AF4228" s="2"/>
      <c r="AG4228" s="2"/>
      <c r="AH4228" s="2"/>
      <c r="AI4228" s="2"/>
    </row>
    <row r="4229" spans="1:35" x14ac:dyDescent="0.3">
      <c r="A4229" s="2"/>
      <c r="B4229" s="2"/>
      <c r="C4229" s="2">
        <v>711506122</v>
      </c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 t="s">
        <v>67</v>
      </c>
      <c r="T4229" s="2" t="s">
        <v>68</v>
      </c>
      <c r="U4229" s="2" t="s">
        <v>5</v>
      </c>
      <c r="V4229" s="2" t="s">
        <v>99</v>
      </c>
      <c r="W4229" s="2"/>
      <c r="X4229" s="2">
        <v>357.5</v>
      </c>
      <c r="Y4229" s="34">
        <v>143</v>
      </c>
      <c r="Z4229" s="34">
        <v>143</v>
      </c>
      <c r="AA4229" s="2"/>
      <c r="AB4229" s="2"/>
      <c r="AC4229" s="2"/>
      <c r="AD4229" s="2"/>
      <c r="AE4229" s="2"/>
      <c r="AF4229" s="2"/>
      <c r="AG4229" s="2"/>
      <c r="AH4229" s="2"/>
      <c r="AI4229" s="2"/>
    </row>
    <row r="4230" spans="1:35" x14ac:dyDescent="0.3">
      <c r="A4230" s="2"/>
      <c r="B4230" s="2"/>
      <c r="C4230" s="2">
        <v>711506197</v>
      </c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 t="s">
        <v>67</v>
      </c>
      <c r="T4230" s="2" t="s">
        <v>68</v>
      </c>
      <c r="U4230" s="2" t="s">
        <v>5</v>
      </c>
      <c r="V4230" s="2" t="s">
        <v>99</v>
      </c>
      <c r="W4230" s="2"/>
      <c r="X4230" s="2">
        <v>276.82</v>
      </c>
      <c r="Y4230" s="34">
        <v>131.49</v>
      </c>
      <c r="Z4230" s="34">
        <v>131.49</v>
      </c>
      <c r="AA4230" s="2"/>
      <c r="AB4230" s="2"/>
      <c r="AC4230" s="2"/>
      <c r="AD4230" s="2"/>
      <c r="AE4230" s="2"/>
      <c r="AF4230" s="2"/>
      <c r="AG4230" s="2"/>
      <c r="AH4230" s="2"/>
      <c r="AI4230" s="2"/>
    </row>
    <row r="4231" spans="1:35" x14ac:dyDescent="0.3">
      <c r="A4231" s="2"/>
      <c r="B4231" s="2"/>
      <c r="C4231" s="2">
        <v>711506307</v>
      </c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 t="s">
        <v>67</v>
      </c>
      <c r="T4231" s="2" t="s">
        <v>68</v>
      </c>
      <c r="U4231" s="2" t="s">
        <v>5</v>
      </c>
      <c r="V4231" s="2" t="s">
        <v>99</v>
      </c>
      <c r="W4231" s="2"/>
      <c r="X4231" s="2">
        <v>454.35</v>
      </c>
      <c r="Y4231" s="34">
        <v>215.82</v>
      </c>
      <c r="Z4231" s="34">
        <v>215.82</v>
      </c>
      <c r="AA4231" s="2"/>
      <c r="AB4231" s="2"/>
      <c r="AC4231" s="2"/>
      <c r="AD4231" s="2"/>
      <c r="AE4231" s="2"/>
      <c r="AF4231" s="2"/>
      <c r="AG4231" s="2"/>
      <c r="AH4231" s="2"/>
      <c r="AI4231" s="2"/>
    </row>
    <row r="4232" spans="1:35" x14ac:dyDescent="0.3">
      <c r="A4232" s="2"/>
      <c r="B4232" s="2"/>
      <c r="C4232" s="2">
        <v>711507504</v>
      </c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 t="s">
        <v>67</v>
      </c>
      <c r="T4232" s="2" t="s">
        <v>68</v>
      </c>
      <c r="U4232" s="2" t="s">
        <v>5</v>
      </c>
      <c r="V4232" s="2" t="s">
        <v>99</v>
      </c>
      <c r="W4232" s="2"/>
      <c r="X4232" s="2">
        <v>163.79</v>
      </c>
      <c r="Y4232" s="34">
        <v>49.14</v>
      </c>
      <c r="Z4232" s="34">
        <v>49.14</v>
      </c>
      <c r="AA4232" s="2"/>
      <c r="AB4232" s="2"/>
      <c r="AC4232" s="2"/>
      <c r="AD4232" s="2"/>
      <c r="AE4232" s="2"/>
      <c r="AF4232" s="2"/>
      <c r="AG4232" s="2"/>
      <c r="AH4232" s="2"/>
      <c r="AI4232" s="2"/>
    </row>
    <row r="4233" spans="1:35" x14ac:dyDescent="0.3">
      <c r="A4233" s="2"/>
      <c r="B4233" s="2"/>
      <c r="C4233" s="2">
        <v>711507550</v>
      </c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 t="s">
        <v>67</v>
      </c>
      <c r="T4233" s="2" t="s">
        <v>68</v>
      </c>
      <c r="U4233" s="2" t="s">
        <v>5</v>
      </c>
      <c r="V4233" s="2" t="s">
        <v>99</v>
      </c>
      <c r="W4233" s="2"/>
      <c r="X4233" s="2">
        <v>326.2</v>
      </c>
      <c r="Y4233" s="34">
        <v>154.94</v>
      </c>
      <c r="Z4233" s="34">
        <v>154.94</v>
      </c>
      <c r="AA4233" s="2"/>
      <c r="AB4233" s="2"/>
      <c r="AC4233" s="2"/>
      <c r="AD4233" s="2"/>
      <c r="AE4233" s="2"/>
      <c r="AF4233" s="2"/>
      <c r="AG4233" s="2"/>
      <c r="AH4233" s="2"/>
      <c r="AI4233" s="2"/>
    </row>
    <row r="4234" spans="1:35" x14ac:dyDescent="0.3">
      <c r="A4234" s="2"/>
      <c r="B4234" s="2"/>
      <c r="C4234" s="2">
        <v>711508172</v>
      </c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 t="s">
        <v>67</v>
      </c>
      <c r="T4234" s="2" t="s">
        <v>68</v>
      </c>
      <c r="U4234" s="2" t="s">
        <v>5</v>
      </c>
      <c r="V4234" s="2" t="s">
        <v>99</v>
      </c>
      <c r="W4234" s="2"/>
      <c r="X4234" s="2">
        <v>331.56</v>
      </c>
      <c r="Y4234" s="34">
        <v>157.49</v>
      </c>
      <c r="Z4234" s="34">
        <v>157.49</v>
      </c>
      <c r="AA4234" s="2"/>
      <c r="AB4234" s="2"/>
      <c r="AC4234" s="2"/>
      <c r="AD4234" s="2"/>
      <c r="AE4234" s="2"/>
      <c r="AF4234" s="2"/>
      <c r="AG4234" s="2"/>
      <c r="AH4234" s="2"/>
      <c r="AI4234" s="2"/>
    </row>
    <row r="4235" spans="1:35" x14ac:dyDescent="0.3">
      <c r="A4235" s="2"/>
      <c r="B4235" s="2"/>
      <c r="C4235" s="2">
        <v>711508607</v>
      </c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 t="s">
        <v>67</v>
      </c>
      <c r="T4235" s="2" t="s">
        <v>68</v>
      </c>
      <c r="U4235" s="2" t="s">
        <v>5</v>
      </c>
      <c r="V4235" s="2" t="s">
        <v>99</v>
      </c>
      <c r="W4235" s="2"/>
      <c r="X4235" s="2">
        <v>175.95</v>
      </c>
      <c r="Y4235" s="34">
        <v>52.78</v>
      </c>
      <c r="Z4235" s="34">
        <v>52.78</v>
      </c>
      <c r="AA4235" s="2"/>
      <c r="AB4235" s="2"/>
      <c r="AC4235" s="2"/>
      <c r="AD4235" s="2"/>
      <c r="AE4235" s="2"/>
      <c r="AF4235" s="2"/>
      <c r="AG4235" s="2"/>
      <c r="AH4235" s="2"/>
      <c r="AI4235" s="2"/>
    </row>
    <row r="4236" spans="1:35" x14ac:dyDescent="0.3">
      <c r="A4236" s="2"/>
      <c r="B4236" s="2"/>
      <c r="C4236" s="2">
        <v>711508628</v>
      </c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 t="s">
        <v>67</v>
      </c>
      <c r="T4236" s="2" t="s">
        <v>68</v>
      </c>
      <c r="U4236" s="2" t="s">
        <v>5</v>
      </c>
      <c r="V4236" s="2" t="s">
        <v>99</v>
      </c>
      <c r="W4236" s="2"/>
      <c r="X4236" s="2">
        <v>271.26</v>
      </c>
      <c r="Y4236" s="34">
        <v>108.5</v>
      </c>
      <c r="Z4236" s="34">
        <v>108.5</v>
      </c>
      <c r="AA4236" s="2"/>
      <c r="AB4236" s="2"/>
      <c r="AC4236" s="2"/>
      <c r="AD4236" s="2"/>
      <c r="AE4236" s="2"/>
      <c r="AF4236" s="2"/>
      <c r="AG4236" s="2"/>
      <c r="AH4236" s="2"/>
      <c r="AI4236" s="2"/>
    </row>
    <row r="4237" spans="1:35" x14ac:dyDescent="0.3">
      <c r="A4237" s="2"/>
      <c r="B4237" s="2"/>
      <c r="C4237" s="2">
        <v>711508730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 t="s">
        <v>67</v>
      </c>
      <c r="T4237" s="2" t="s">
        <v>68</v>
      </c>
      <c r="U4237" s="2" t="s">
        <v>5</v>
      </c>
      <c r="V4237" s="2" t="s">
        <v>99</v>
      </c>
      <c r="W4237" s="2"/>
      <c r="X4237" s="2">
        <v>175.95</v>
      </c>
      <c r="Y4237" s="34">
        <v>52.78</v>
      </c>
      <c r="Z4237" s="34">
        <v>52.78</v>
      </c>
      <c r="AA4237" s="2"/>
      <c r="AB4237" s="2"/>
      <c r="AC4237" s="2"/>
      <c r="AD4237" s="2"/>
      <c r="AE4237" s="2"/>
      <c r="AF4237" s="2"/>
      <c r="AG4237" s="2"/>
      <c r="AH4237" s="2"/>
      <c r="AI4237" s="2"/>
    </row>
    <row r="4238" spans="1:35" x14ac:dyDescent="0.3">
      <c r="A4238" s="2"/>
      <c r="B4238" s="2"/>
      <c r="C4238" s="2">
        <v>711508742</v>
      </c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 t="s">
        <v>67</v>
      </c>
      <c r="T4238" s="2" t="s">
        <v>68</v>
      </c>
      <c r="U4238" s="2" t="s">
        <v>5</v>
      </c>
      <c r="V4238" s="2" t="s">
        <v>99</v>
      </c>
      <c r="W4238" s="2"/>
      <c r="X4238" s="2">
        <v>135.52000000000001</v>
      </c>
      <c r="Y4238" s="34">
        <v>54.21</v>
      </c>
      <c r="Z4238" s="34">
        <v>54.21</v>
      </c>
      <c r="AA4238" s="2"/>
      <c r="AB4238" s="2"/>
      <c r="AC4238" s="2"/>
      <c r="AD4238" s="2"/>
      <c r="AE4238" s="2"/>
      <c r="AF4238" s="2"/>
      <c r="AG4238" s="2"/>
      <c r="AH4238" s="2"/>
      <c r="AI4238" s="2"/>
    </row>
    <row r="4239" spans="1:35" x14ac:dyDescent="0.3">
      <c r="A4239" s="2"/>
      <c r="B4239" s="2"/>
      <c r="C4239" s="2">
        <v>711508784</v>
      </c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 t="s">
        <v>67</v>
      </c>
      <c r="T4239" s="2" t="s">
        <v>68</v>
      </c>
      <c r="U4239" s="2" t="s">
        <v>5</v>
      </c>
      <c r="V4239" s="2" t="s">
        <v>99</v>
      </c>
      <c r="W4239" s="2"/>
      <c r="X4239" s="2">
        <v>565.99</v>
      </c>
      <c r="Y4239" s="34">
        <v>268.85000000000002</v>
      </c>
      <c r="Z4239" s="34">
        <v>268.85000000000002</v>
      </c>
      <c r="AA4239" s="2"/>
      <c r="AB4239" s="2"/>
      <c r="AC4239" s="2"/>
      <c r="AD4239" s="2"/>
      <c r="AE4239" s="2"/>
      <c r="AF4239" s="2"/>
      <c r="AG4239" s="2"/>
      <c r="AH4239" s="2"/>
      <c r="AI4239" s="2"/>
    </row>
    <row r="4240" spans="1:35" x14ac:dyDescent="0.3">
      <c r="A4240" s="2"/>
      <c r="B4240" s="2"/>
      <c r="C4240" s="2">
        <v>711509210</v>
      </c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 t="s">
        <v>67</v>
      </c>
      <c r="T4240" s="2" t="s">
        <v>68</v>
      </c>
      <c r="U4240" s="2" t="s">
        <v>5</v>
      </c>
      <c r="V4240" s="2" t="s">
        <v>99</v>
      </c>
      <c r="W4240" s="2"/>
      <c r="X4240" s="2">
        <v>777.97</v>
      </c>
      <c r="Y4240" s="34">
        <v>350.09</v>
      </c>
      <c r="Z4240" s="34">
        <v>350.09</v>
      </c>
      <c r="AA4240" s="2"/>
      <c r="AB4240" s="2"/>
      <c r="AC4240" s="2"/>
      <c r="AD4240" s="2"/>
      <c r="AE4240" s="2"/>
      <c r="AF4240" s="2"/>
      <c r="AG4240" s="2"/>
      <c r="AH4240" s="2"/>
      <c r="AI4240" s="2"/>
    </row>
    <row r="4241" spans="1:35" x14ac:dyDescent="0.3">
      <c r="A4241" s="2"/>
      <c r="B4241" s="2"/>
      <c r="C4241" s="2">
        <v>711509290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 t="s">
        <v>67</v>
      </c>
      <c r="T4241" s="2" t="s">
        <v>68</v>
      </c>
      <c r="U4241" s="2" t="s">
        <v>5</v>
      </c>
      <c r="V4241" s="2" t="s">
        <v>99</v>
      </c>
      <c r="W4241" s="2"/>
      <c r="X4241" s="2">
        <v>246.32</v>
      </c>
      <c r="Y4241" s="34">
        <v>73.900000000000006</v>
      </c>
      <c r="Z4241" s="34">
        <v>73.900000000000006</v>
      </c>
      <c r="AA4241" s="2"/>
      <c r="AB4241" s="2"/>
      <c r="AC4241" s="2"/>
      <c r="AD4241" s="2"/>
      <c r="AE4241" s="2"/>
      <c r="AF4241" s="2"/>
      <c r="AG4241" s="2"/>
      <c r="AH4241" s="2"/>
      <c r="AI4241" s="2"/>
    </row>
    <row r="4242" spans="1:35" x14ac:dyDescent="0.3">
      <c r="A4242" s="2"/>
      <c r="B4242" s="2"/>
      <c r="C4242" s="2">
        <v>711509310</v>
      </c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 t="s">
        <v>67</v>
      </c>
      <c r="T4242" s="2" t="s">
        <v>68</v>
      </c>
      <c r="U4242" s="2" t="s">
        <v>5</v>
      </c>
      <c r="V4242" s="2" t="s">
        <v>99</v>
      </c>
      <c r="W4242" s="2"/>
      <c r="X4242" s="2">
        <v>275.01</v>
      </c>
      <c r="Y4242" s="34">
        <v>82.5</v>
      </c>
      <c r="Z4242" s="34">
        <v>82.5</v>
      </c>
      <c r="AA4242" s="2"/>
      <c r="AB4242" s="2"/>
      <c r="AC4242" s="2"/>
      <c r="AD4242" s="2"/>
      <c r="AE4242" s="2"/>
      <c r="AF4242" s="2"/>
      <c r="AG4242" s="2"/>
      <c r="AH4242" s="2"/>
      <c r="AI4242" s="2"/>
    </row>
    <row r="4243" spans="1:35" x14ac:dyDescent="0.3">
      <c r="A4243" s="2"/>
      <c r="B4243" s="2"/>
      <c r="C4243" s="2">
        <v>711509339</v>
      </c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 t="s">
        <v>67</v>
      </c>
      <c r="T4243" s="2" t="s">
        <v>68</v>
      </c>
      <c r="U4243" s="2" t="s">
        <v>5</v>
      </c>
      <c r="V4243" s="2" t="s">
        <v>99</v>
      </c>
      <c r="W4243" s="2"/>
      <c r="X4243" s="2">
        <v>1711.55</v>
      </c>
      <c r="Y4243" s="34">
        <v>770.2</v>
      </c>
      <c r="Z4243" s="34">
        <v>770.2</v>
      </c>
      <c r="AA4243" s="2"/>
      <c r="AB4243" s="2"/>
      <c r="AC4243" s="2"/>
      <c r="AD4243" s="2"/>
      <c r="AE4243" s="2"/>
      <c r="AF4243" s="2"/>
      <c r="AG4243" s="2"/>
      <c r="AH4243" s="2"/>
      <c r="AI4243" s="2"/>
    </row>
    <row r="4244" spans="1:35" x14ac:dyDescent="0.3">
      <c r="A4244" s="2"/>
      <c r="B4244" s="2"/>
      <c r="C4244" s="2">
        <v>711509505</v>
      </c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 t="s">
        <v>67</v>
      </c>
      <c r="T4244" s="2" t="s">
        <v>68</v>
      </c>
      <c r="U4244" s="2" t="s">
        <v>5</v>
      </c>
      <c r="V4244" s="2" t="s">
        <v>99</v>
      </c>
      <c r="W4244" s="2"/>
      <c r="X4244" s="2">
        <v>225.28</v>
      </c>
      <c r="Y4244" s="34">
        <v>67.58</v>
      </c>
      <c r="Z4244" s="34">
        <v>67.58</v>
      </c>
      <c r="AA4244" s="2"/>
      <c r="AB4244" s="2"/>
      <c r="AC4244" s="2"/>
      <c r="AD4244" s="2"/>
      <c r="AE4244" s="2"/>
      <c r="AF4244" s="2"/>
      <c r="AG4244" s="2"/>
      <c r="AH4244" s="2"/>
      <c r="AI4244" s="2"/>
    </row>
    <row r="4245" spans="1:35" x14ac:dyDescent="0.3">
      <c r="A4245" s="2"/>
      <c r="B4245" s="2"/>
      <c r="C4245" s="2">
        <v>711509537</v>
      </c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 t="s">
        <v>67</v>
      </c>
      <c r="T4245" s="2" t="s">
        <v>68</v>
      </c>
      <c r="U4245" s="2" t="s">
        <v>5</v>
      </c>
      <c r="V4245" s="2" t="s">
        <v>99</v>
      </c>
      <c r="W4245" s="2"/>
      <c r="X4245" s="2">
        <v>539.27</v>
      </c>
      <c r="Y4245" s="34">
        <v>256.14999999999998</v>
      </c>
      <c r="Z4245" s="34">
        <v>256.14999999999998</v>
      </c>
      <c r="AA4245" s="2"/>
      <c r="AB4245" s="2"/>
      <c r="AC4245" s="2"/>
      <c r="AD4245" s="2"/>
      <c r="AE4245" s="2"/>
      <c r="AF4245" s="2"/>
      <c r="AG4245" s="2"/>
      <c r="AH4245" s="2"/>
      <c r="AI4245" s="2"/>
    </row>
    <row r="4246" spans="1:35" x14ac:dyDescent="0.3">
      <c r="A4246" s="2"/>
      <c r="B4246" s="2"/>
      <c r="C4246" s="2">
        <v>711509673</v>
      </c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 t="s">
        <v>67</v>
      </c>
      <c r="T4246" s="2" t="s">
        <v>68</v>
      </c>
      <c r="U4246" s="2" t="s">
        <v>5</v>
      </c>
      <c r="V4246" s="2" t="s">
        <v>99</v>
      </c>
      <c r="W4246" s="2"/>
      <c r="X4246" s="2">
        <v>426.15</v>
      </c>
      <c r="Y4246" s="34">
        <v>202.42</v>
      </c>
      <c r="Z4246" s="34">
        <v>202.42</v>
      </c>
      <c r="AA4246" s="2"/>
      <c r="AB4246" s="2"/>
      <c r="AC4246" s="2"/>
      <c r="AD4246" s="2"/>
      <c r="AE4246" s="2"/>
      <c r="AF4246" s="2"/>
      <c r="AG4246" s="2"/>
      <c r="AH4246" s="2"/>
      <c r="AI4246" s="2"/>
    </row>
    <row r="4247" spans="1:35" x14ac:dyDescent="0.3">
      <c r="A4247" s="2"/>
      <c r="B4247" s="2"/>
      <c r="C4247" s="2">
        <v>711510525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 t="s">
        <v>67</v>
      </c>
      <c r="T4247" s="2" t="s">
        <v>68</v>
      </c>
      <c r="U4247" s="2" t="s">
        <v>5</v>
      </c>
      <c r="V4247" s="2" t="s">
        <v>99</v>
      </c>
      <c r="W4247" s="2"/>
      <c r="X4247" s="2">
        <v>523.28</v>
      </c>
      <c r="Y4247" s="34">
        <v>248.56</v>
      </c>
      <c r="Z4247" s="34">
        <v>248.56</v>
      </c>
      <c r="AA4247" s="2"/>
      <c r="AB4247" s="2"/>
      <c r="AC4247" s="2"/>
      <c r="AD4247" s="2"/>
      <c r="AE4247" s="2"/>
      <c r="AF4247" s="2"/>
      <c r="AG4247" s="2"/>
      <c r="AH4247" s="2"/>
      <c r="AI4247" s="2"/>
    </row>
    <row r="4248" spans="1:35" x14ac:dyDescent="0.3">
      <c r="A4248" s="2"/>
      <c r="B4248" s="2"/>
      <c r="C4248" s="2">
        <v>711510913</v>
      </c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 t="s">
        <v>67</v>
      </c>
      <c r="T4248" s="2" t="s">
        <v>68</v>
      </c>
      <c r="U4248" s="2" t="s">
        <v>5</v>
      </c>
      <c r="V4248" s="2" t="s">
        <v>99</v>
      </c>
      <c r="W4248" s="2"/>
      <c r="X4248" s="2">
        <v>346.27</v>
      </c>
      <c r="Y4248" s="34">
        <v>164.48</v>
      </c>
      <c r="Z4248" s="34">
        <v>164.48</v>
      </c>
      <c r="AA4248" s="2"/>
      <c r="AB4248" s="2"/>
      <c r="AC4248" s="2"/>
      <c r="AD4248" s="2"/>
      <c r="AE4248" s="2"/>
      <c r="AF4248" s="2"/>
      <c r="AG4248" s="2"/>
      <c r="AH4248" s="2"/>
      <c r="AI4248" s="2"/>
    </row>
    <row r="4249" spans="1:35" x14ac:dyDescent="0.3">
      <c r="A4249" s="2"/>
      <c r="B4249" s="2"/>
      <c r="C4249" s="2">
        <v>711511164</v>
      </c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 t="s">
        <v>67</v>
      </c>
      <c r="T4249" s="2" t="s">
        <v>68</v>
      </c>
      <c r="U4249" s="2" t="s">
        <v>5</v>
      </c>
      <c r="V4249" s="2" t="s">
        <v>99</v>
      </c>
      <c r="W4249" s="2"/>
      <c r="X4249" s="2">
        <v>340.59</v>
      </c>
      <c r="Y4249" s="34">
        <v>161.78</v>
      </c>
      <c r="Z4249" s="34">
        <v>161.78</v>
      </c>
      <c r="AA4249" s="2"/>
      <c r="AB4249" s="2"/>
      <c r="AC4249" s="2"/>
      <c r="AD4249" s="2"/>
      <c r="AE4249" s="2"/>
      <c r="AF4249" s="2"/>
      <c r="AG4249" s="2"/>
      <c r="AH4249" s="2"/>
      <c r="AI4249" s="2"/>
    </row>
    <row r="4250" spans="1:35" x14ac:dyDescent="0.3">
      <c r="A4250" s="2"/>
      <c r="B4250" s="2"/>
      <c r="C4250" s="2">
        <v>711511857</v>
      </c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 t="s">
        <v>67</v>
      </c>
      <c r="T4250" s="2" t="s">
        <v>68</v>
      </c>
      <c r="U4250" s="2" t="s">
        <v>5</v>
      </c>
      <c r="V4250" s="2" t="s">
        <v>99</v>
      </c>
      <c r="W4250" s="2"/>
      <c r="X4250" s="2">
        <v>331.56</v>
      </c>
      <c r="Y4250" s="34">
        <v>157.49</v>
      </c>
      <c r="Z4250" s="34">
        <v>157.49</v>
      </c>
      <c r="AA4250" s="2"/>
      <c r="AB4250" s="2"/>
      <c r="AC4250" s="2"/>
      <c r="AD4250" s="2"/>
      <c r="AE4250" s="2"/>
      <c r="AF4250" s="2"/>
      <c r="AG4250" s="2"/>
      <c r="AH4250" s="2"/>
      <c r="AI4250" s="2"/>
    </row>
    <row r="4251" spans="1:35" x14ac:dyDescent="0.3">
      <c r="A4251" s="2"/>
      <c r="B4251" s="2"/>
      <c r="C4251" s="2">
        <v>711512597</v>
      </c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 t="s">
        <v>67</v>
      </c>
      <c r="T4251" s="2" t="s">
        <v>68</v>
      </c>
      <c r="U4251" s="2" t="s">
        <v>5</v>
      </c>
      <c r="V4251" s="2" t="s">
        <v>99</v>
      </c>
      <c r="W4251" s="2"/>
      <c r="X4251" s="2">
        <v>327.16000000000003</v>
      </c>
      <c r="Y4251" s="34">
        <v>155.4</v>
      </c>
      <c r="Z4251" s="34">
        <v>155.4</v>
      </c>
      <c r="AA4251" s="2"/>
      <c r="AB4251" s="2"/>
      <c r="AC4251" s="2"/>
      <c r="AD4251" s="2"/>
      <c r="AE4251" s="2"/>
      <c r="AF4251" s="2"/>
      <c r="AG4251" s="2"/>
      <c r="AH4251" s="2"/>
      <c r="AI4251" s="2"/>
    </row>
    <row r="4252" spans="1:35" x14ac:dyDescent="0.3">
      <c r="A4252" s="2"/>
      <c r="B4252" s="2"/>
      <c r="C4252" s="2">
        <v>711512669</v>
      </c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 t="s">
        <v>67</v>
      </c>
      <c r="T4252" s="2" t="s">
        <v>68</v>
      </c>
      <c r="U4252" s="2" t="s">
        <v>5</v>
      </c>
      <c r="V4252" s="2" t="s">
        <v>99</v>
      </c>
      <c r="W4252" s="2"/>
      <c r="X4252" s="2">
        <v>446.06</v>
      </c>
      <c r="Y4252" s="34">
        <v>211.88</v>
      </c>
      <c r="Z4252" s="34">
        <v>211.88</v>
      </c>
      <c r="AA4252" s="2"/>
      <c r="AB4252" s="2"/>
      <c r="AC4252" s="2"/>
      <c r="AD4252" s="2"/>
      <c r="AE4252" s="2"/>
      <c r="AF4252" s="2"/>
      <c r="AG4252" s="2"/>
      <c r="AH4252" s="2"/>
      <c r="AI4252" s="2"/>
    </row>
    <row r="4253" spans="1:35" x14ac:dyDescent="0.3">
      <c r="A4253" s="2"/>
      <c r="B4253" s="2"/>
      <c r="C4253" s="2">
        <v>711513102</v>
      </c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 t="s">
        <v>67</v>
      </c>
      <c r="T4253" s="2" t="s">
        <v>68</v>
      </c>
      <c r="U4253" s="2" t="s">
        <v>5</v>
      </c>
      <c r="V4253" s="2" t="s">
        <v>99</v>
      </c>
      <c r="W4253" s="2"/>
      <c r="X4253" s="2">
        <v>301.98</v>
      </c>
      <c r="Y4253" s="34">
        <v>143.44</v>
      </c>
      <c r="Z4253" s="34">
        <v>143.44</v>
      </c>
      <c r="AA4253" s="2"/>
      <c r="AB4253" s="2"/>
      <c r="AC4253" s="2"/>
      <c r="AD4253" s="2"/>
      <c r="AE4253" s="2"/>
      <c r="AF4253" s="2"/>
      <c r="AG4253" s="2"/>
      <c r="AH4253" s="2"/>
      <c r="AI4253" s="2"/>
    </row>
    <row r="4254" spans="1:35" x14ac:dyDescent="0.3">
      <c r="A4254" s="2"/>
      <c r="B4254" s="2"/>
      <c r="C4254" s="2">
        <v>711513280</v>
      </c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 t="s">
        <v>67</v>
      </c>
      <c r="T4254" s="2" t="s">
        <v>68</v>
      </c>
      <c r="U4254" s="2" t="s">
        <v>5</v>
      </c>
      <c r="V4254" s="2" t="s">
        <v>99</v>
      </c>
      <c r="W4254" s="2"/>
      <c r="X4254" s="2">
        <v>396.19</v>
      </c>
      <c r="Y4254" s="34">
        <v>188.19</v>
      </c>
      <c r="Z4254" s="34">
        <v>188.19</v>
      </c>
      <c r="AA4254" s="2"/>
      <c r="AB4254" s="2"/>
      <c r="AC4254" s="2"/>
      <c r="AD4254" s="2"/>
      <c r="AE4254" s="2"/>
      <c r="AF4254" s="2"/>
      <c r="AG4254" s="2"/>
      <c r="AH4254" s="2"/>
      <c r="AI4254" s="2"/>
    </row>
    <row r="4255" spans="1:35" x14ac:dyDescent="0.3">
      <c r="A4255" s="2"/>
      <c r="B4255" s="2"/>
      <c r="C4255" s="2">
        <v>711513843</v>
      </c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 t="s">
        <v>67</v>
      </c>
      <c r="T4255" s="2" t="s">
        <v>68</v>
      </c>
      <c r="U4255" s="2" t="s">
        <v>5</v>
      </c>
      <c r="V4255" s="2" t="s">
        <v>99</v>
      </c>
      <c r="W4255" s="2"/>
      <c r="X4255" s="2">
        <v>113.06</v>
      </c>
      <c r="Y4255" s="34">
        <v>53.7</v>
      </c>
      <c r="Z4255" s="34">
        <v>53.7</v>
      </c>
      <c r="AA4255" s="2"/>
      <c r="AB4255" s="2"/>
      <c r="AC4255" s="2"/>
      <c r="AD4255" s="2"/>
      <c r="AE4255" s="2"/>
      <c r="AF4255" s="2"/>
      <c r="AG4255" s="2"/>
      <c r="AH4255" s="2"/>
      <c r="AI4255" s="2"/>
    </row>
    <row r="4256" spans="1:35" x14ac:dyDescent="0.3">
      <c r="A4256" s="2"/>
      <c r="B4256" s="2"/>
      <c r="C4256" s="2">
        <v>711514036</v>
      </c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 t="s">
        <v>67</v>
      </c>
      <c r="T4256" s="2" t="s">
        <v>68</v>
      </c>
      <c r="U4256" s="2" t="s">
        <v>5</v>
      </c>
      <c r="V4256" s="2" t="s">
        <v>99</v>
      </c>
      <c r="W4256" s="2"/>
      <c r="X4256" s="2">
        <v>356.51</v>
      </c>
      <c r="Y4256" s="34">
        <v>169.34</v>
      </c>
      <c r="Z4256" s="34">
        <v>169.34</v>
      </c>
      <c r="AA4256" s="2"/>
      <c r="AB4256" s="2"/>
      <c r="AC4256" s="2"/>
      <c r="AD4256" s="2"/>
      <c r="AE4256" s="2"/>
      <c r="AF4256" s="2"/>
      <c r="AG4256" s="2"/>
      <c r="AH4256" s="2"/>
      <c r="AI4256" s="2"/>
    </row>
    <row r="4257" spans="1:35" x14ac:dyDescent="0.3">
      <c r="A4257" s="2"/>
      <c r="B4257" s="2"/>
      <c r="C4257" s="2">
        <v>711514347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 t="s">
        <v>67</v>
      </c>
      <c r="T4257" s="2" t="s">
        <v>68</v>
      </c>
      <c r="U4257" s="2" t="s">
        <v>5</v>
      </c>
      <c r="V4257" s="2" t="s">
        <v>99</v>
      </c>
      <c r="W4257" s="2"/>
      <c r="X4257" s="2">
        <v>359.52</v>
      </c>
      <c r="Y4257" s="34">
        <v>170.77</v>
      </c>
      <c r="Z4257" s="34">
        <v>170.77</v>
      </c>
      <c r="AA4257" s="2"/>
      <c r="AB4257" s="2"/>
      <c r="AC4257" s="2"/>
      <c r="AD4257" s="2"/>
      <c r="AE4257" s="2"/>
      <c r="AF4257" s="2"/>
      <c r="AG4257" s="2"/>
      <c r="AH4257" s="2"/>
      <c r="AI4257" s="2"/>
    </row>
    <row r="4258" spans="1:35" x14ac:dyDescent="0.3">
      <c r="A4258" s="2"/>
      <c r="B4258" s="2"/>
      <c r="C4258" s="2">
        <v>711514374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 t="s">
        <v>67</v>
      </c>
      <c r="T4258" s="2" t="s">
        <v>68</v>
      </c>
      <c r="U4258" s="2" t="s">
        <v>5</v>
      </c>
      <c r="V4258" s="2" t="s">
        <v>99</v>
      </c>
      <c r="W4258" s="2"/>
      <c r="X4258" s="2">
        <v>442.18</v>
      </c>
      <c r="Y4258" s="34">
        <v>210.04</v>
      </c>
      <c r="Z4258" s="34">
        <v>210.04</v>
      </c>
      <c r="AA4258" s="2"/>
      <c r="AB4258" s="2"/>
      <c r="AC4258" s="2"/>
      <c r="AD4258" s="2"/>
      <c r="AE4258" s="2"/>
      <c r="AF4258" s="2"/>
      <c r="AG4258" s="2"/>
      <c r="AH4258" s="2"/>
      <c r="AI4258" s="2"/>
    </row>
    <row r="4259" spans="1:35" x14ac:dyDescent="0.3">
      <c r="A4259" s="2"/>
      <c r="B4259" s="2"/>
      <c r="C4259" s="2">
        <v>711514576</v>
      </c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 t="s">
        <v>67</v>
      </c>
      <c r="T4259" s="2" t="s">
        <v>68</v>
      </c>
      <c r="U4259" s="2" t="s">
        <v>5</v>
      </c>
      <c r="V4259" s="2" t="s">
        <v>99</v>
      </c>
      <c r="W4259" s="2"/>
      <c r="X4259" s="2">
        <v>468.9</v>
      </c>
      <c r="Y4259" s="34">
        <v>222.73</v>
      </c>
      <c r="Z4259" s="34">
        <v>222.73</v>
      </c>
      <c r="AA4259" s="2"/>
      <c r="AB4259" s="2"/>
      <c r="AC4259" s="2"/>
      <c r="AD4259" s="2"/>
      <c r="AE4259" s="2"/>
      <c r="AF4259" s="2"/>
      <c r="AG4259" s="2"/>
      <c r="AH4259" s="2"/>
      <c r="AI4259" s="2"/>
    </row>
    <row r="4260" spans="1:35" x14ac:dyDescent="0.3">
      <c r="A4260" s="2"/>
      <c r="B4260" s="2"/>
      <c r="C4260" s="2">
        <v>711514598</v>
      </c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 t="s">
        <v>67</v>
      </c>
      <c r="T4260" s="2" t="s">
        <v>68</v>
      </c>
      <c r="U4260" s="2" t="s">
        <v>5</v>
      </c>
      <c r="V4260" s="2" t="s">
        <v>99</v>
      </c>
      <c r="W4260" s="2"/>
      <c r="X4260" s="2">
        <v>218.39</v>
      </c>
      <c r="Y4260" s="34">
        <v>87.36</v>
      </c>
      <c r="Z4260" s="34">
        <v>87.36</v>
      </c>
      <c r="AA4260" s="2"/>
      <c r="AB4260" s="2"/>
      <c r="AC4260" s="2"/>
      <c r="AD4260" s="2"/>
      <c r="AE4260" s="2"/>
      <c r="AF4260" s="2"/>
      <c r="AG4260" s="2"/>
      <c r="AH4260" s="2"/>
      <c r="AI4260" s="2"/>
    </row>
    <row r="4261" spans="1:35" x14ac:dyDescent="0.3">
      <c r="A4261" s="2"/>
      <c r="B4261" s="2"/>
      <c r="C4261" s="2">
        <v>711514759</v>
      </c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 t="s">
        <v>67</v>
      </c>
      <c r="T4261" s="2" t="s">
        <v>68</v>
      </c>
      <c r="U4261" s="2" t="s">
        <v>5</v>
      </c>
      <c r="V4261" s="2" t="s">
        <v>99</v>
      </c>
      <c r="W4261" s="2"/>
      <c r="X4261" s="2">
        <v>346.77</v>
      </c>
      <c r="Y4261" s="34">
        <v>138.71</v>
      </c>
      <c r="Z4261" s="34">
        <v>138.71</v>
      </c>
      <c r="AA4261" s="2"/>
      <c r="AB4261" s="2"/>
      <c r="AC4261" s="2"/>
      <c r="AD4261" s="2"/>
      <c r="AE4261" s="2"/>
      <c r="AF4261" s="2"/>
      <c r="AG4261" s="2"/>
      <c r="AH4261" s="2"/>
      <c r="AI4261" s="2"/>
    </row>
    <row r="4262" spans="1:35" x14ac:dyDescent="0.3">
      <c r="A4262" s="2"/>
      <c r="B4262" s="2"/>
      <c r="C4262" s="2">
        <v>711515440</v>
      </c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 t="s">
        <v>67</v>
      </c>
      <c r="T4262" s="2" t="s">
        <v>68</v>
      </c>
      <c r="U4262" s="2" t="s">
        <v>5</v>
      </c>
      <c r="V4262" s="2" t="s">
        <v>99</v>
      </c>
      <c r="W4262" s="2"/>
      <c r="X4262" s="2">
        <v>330.87</v>
      </c>
      <c r="Y4262" s="34">
        <v>132.35</v>
      </c>
      <c r="Z4262" s="34">
        <v>132.35</v>
      </c>
      <c r="AA4262" s="2"/>
      <c r="AB4262" s="2"/>
      <c r="AC4262" s="2"/>
      <c r="AD4262" s="2"/>
      <c r="AE4262" s="2"/>
      <c r="AF4262" s="2"/>
      <c r="AG4262" s="2"/>
      <c r="AH4262" s="2"/>
      <c r="AI4262" s="2"/>
    </row>
    <row r="4263" spans="1:35" x14ac:dyDescent="0.3">
      <c r="A4263" s="2"/>
      <c r="B4263" s="2"/>
      <c r="C4263" s="2">
        <v>711515449</v>
      </c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 t="s">
        <v>67</v>
      </c>
      <c r="T4263" s="2" t="s">
        <v>68</v>
      </c>
      <c r="U4263" s="2" t="s">
        <v>5</v>
      </c>
      <c r="V4263" s="2" t="s">
        <v>99</v>
      </c>
      <c r="W4263" s="2"/>
      <c r="X4263" s="2">
        <v>387.55</v>
      </c>
      <c r="Y4263" s="34">
        <v>184.09</v>
      </c>
      <c r="Z4263" s="34">
        <v>184.09</v>
      </c>
      <c r="AA4263" s="2"/>
      <c r="AB4263" s="2"/>
      <c r="AC4263" s="2"/>
      <c r="AD4263" s="2"/>
      <c r="AE4263" s="2"/>
      <c r="AF4263" s="2"/>
      <c r="AG4263" s="2"/>
      <c r="AH4263" s="2"/>
      <c r="AI4263" s="2"/>
    </row>
    <row r="4264" spans="1:35" x14ac:dyDescent="0.3">
      <c r="A4264" s="2"/>
      <c r="B4264" s="2"/>
      <c r="C4264" s="2">
        <v>711515539</v>
      </c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 t="s">
        <v>67</v>
      </c>
      <c r="T4264" s="2" t="s">
        <v>68</v>
      </c>
      <c r="U4264" s="2" t="s">
        <v>5</v>
      </c>
      <c r="V4264" s="2" t="s">
        <v>99</v>
      </c>
      <c r="W4264" s="2"/>
      <c r="X4264" s="2">
        <v>374.72</v>
      </c>
      <c r="Y4264" s="34">
        <v>149.88999999999999</v>
      </c>
      <c r="Z4264" s="34">
        <v>149.88999999999999</v>
      </c>
      <c r="AA4264" s="2"/>
      <c r="AB4264" s="2"/>
      <c r="AC4264" s="2"/>
      <c r="AD4264" s="2"/>
      <c r="AE4264" s="2"/>
      <c r="AF4264" s="2"/>
      <c r="AG4264" s="2"/>
      <c r="AH4264" s="2"/>
      <c r="AI4264" s="2"/>
    </row>
    <row r="4265" spans="1:35" x14ac:dyDescent="0.3">
      <c r="A4265" s="2"/>
      <c r="B4265" s="2"/>
      <c r="C4265" s="2">
        <v>711516656</v>
      </c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 t="s">
        <v>67</v>
      </c>
      <c r="T4265" s="2" t="s">
        <v>68</v>
      </c>
      <c r="U4265" s="2" t="s">
        <v>5</v>
      </c>
      <c r="V4265" s="2" t="s">
        <v>99</v>
      </c>
      <c r="W4265" s="2"/>
      <c r="X4265" s="2">
        <v>194.4</v>
      </c>
      <c r="Y4265" s="34">
        <v>92.34</v>
      </c>
      <c r="Z4265" s="34">
        <v>92.34</v>
      </c>
      <c r="AA4265" s="2"/>
      <c r="AB4265" s="2"/>
      <c r="AC4265" s="2"/>
      <c r="AD4265" s="2"/>
      <c r="AE4265" s="2"/>
      <c r="AF4265" s="2"/>
      <c r="AG4265" s="2"/>
      <c r="AH4265" s="2"/>
      <c r="AI4265" s="2"/>
    </row>
    <row r="4266" spans="1:35" x14ac:dyDescent="0.3">
      <c r="A4266" s="2"/>
      <c r="B4266" s="2"/>
      <c r="C4266" s="2">
        <v>711516776</v>
      </c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 t="s">
        <v>67</v>
      </c>
      <c r="T4266" s="2" t="s">
        <v>68</v>
      </c>
      <c r="U4266" s="2" t="s">
        <v>5</v>
      </c>
      <c r="V4266" s="2" t="s">
        <v>99</v>
      </c>
      <c r="W4266" s="2"/>
      <c r="X4266" s="2">
        <v>268.58</v>
      </c>
      <c r="Y4266" s="34">
        <v>127.58</v>
      </c>
      <c r="Z4266" s="34">
        <v>127.58</v>
      </c>
      <c r="AA4266" s="2"/>
      <c r="AB4266" s="2"/>
      <c r="AC4266" s="2"/>
      <c r="AD4266" s="2"/>
      <c r="AE4266" s="2"/>
      <c r="AF4266" s="2"/>
      <c r="AG4266" s="2"/>
      <c r="AH4266" s="2"/>
      <c r="AI4266" s="2"/>
    </row>
    <row r="4267" spans="1:35" x14ac:dyDescent="0.3">
      <c r="A4267" s="2"/>
      <c r="B4267" s="2"/>
      <c r="C4267" s="2">
        <v>711517003</v>
      </c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 t="s">
        <v>67</v>
      </c>
      <c r="T4267" s="2" t="s">
        <v>68</v>
      </c>
      <c r="U4267" s="2" t="s">
        <v>5</v>
      </c>
      <c r="V4267" s="2" t="s">
        <v>99</v>
      </c>
      <c r="W4267" s="2"/>
      <c r="X4267" s="2">
        <v>481.1</v>
      </c>
      <c r="Y4267" s="34">
        <v>228.52</v>
      </c>
      <c r="Z4267" s="34">
        <v>228.52</v>
      </c>
      <c r="AA4267" s="2"/>
      <c r="AB4267" s="2"/>
      <c r="AC4267" s="2"/>
      <c r="AD4267" s="2"/>
      <c r="AE4267" s="2"/>
      <c r="AF4267" s="2"/>
      <c r="AG4267" s="2"/>
      <c r="AH4267" s="2"/>
      <c r="AI4267" s="2"/>
    </row>
    <row r="4268" spans="1:35" x14ac:dyDescent="0.3">
      <c r="A4268" s="2"/>
      <c r="B4268" s="2"/>
      <c r="C4268" s="2">
        <v>711518348</v>
      </c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 t="s">
        <v>67</v>
      </c>
      <c r="T4268" s="2" t="s">
        <v>68</v>
      </c>
      <c r="U4268" s="2" t="s">
        <v>5</v>
      </c>
      <c r="V4268" s="2" t="s">
        <v>99</v>
      </c>
      <c r="W4268" s="2"/>
      <c r="X4268" s="2">
        <v>385.78</v>
      </c>
      <c r="Y4268" s="34">
        <v>183.25</v>
      </c>
      <c r="Z4268" s="34">
        <v>183.25</v>
      </c>
      <c r="AA4268" s="2"/>
      <c r="AB4268" s="2"/>
      <c r="AC4268" s="2"/>
      <c r="AD4268" s="2"/>
      <c r="AE4268" s="2"/>
      <c r="AF4268" s="2"/>
      <c r="AG4268" s="2"/>
      <c r="AH4268" s="2"/>
      <c r="AI4268" s="2"/>
    </row>
    <row r="4269" spans="1:35" x14ac:dyDescent="0.3">
      <c r="A4269" s="2"/>
      <c r="B4269" s="2"/>
      <c r="C4269" s="2">
        <v>711520415</v>
      </c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 t="s">
        <v>67</v>
      </c>
      <c r="T4269" s="2" t="s">
        <v>68</v>
      </c>
      <c r="U4269" s="2" t="s">
        <v>5</v>
      </c>
      <c r="V4269" s="2" t="s">
        <v>99</v>
      </c>
      <c r="W4269" s="2"/>
      <c r="X4269" s="2">
        <v>307.39</v>
      </c>
      <c r="Y4269" s="34">
        <v>146.01</v>
      </c>
      <c r="Z4269" s="34">
        <v>146.01</v>
      </c>
      <c r="AA4269" s="2"/>
      <c r="AB4269" s="2"/>
      <c r="AC4269" s="2"/>
      <c r="AD4269" s="2"/>
      <c r="AE4269" s="2"/>
      <c r="AF4269" s="2"/>
      <c r="AG4269" s="2"/>
      <c r="AH4269" s="2"/>
      <c r="AI4269" s="2"/>
    </row>
    <row r="4270" spans="1:35" x14ac:dyDescent="0.3">
      <c r="A4270" s="2"/>
      <c r="B4270" s="2"/>
      <c r="C4270" s="2">
        <v>711520594</v>
      </c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 t="s">
        <v>67</v>
      </c>
      <c r="T4270" s="2" t="s">
        <v>68</v>
      </c>
      <c r="U4270" s="2" t="s">
        <v>5</v>
      </c>
      <c r="V4270" s="2" t="s">
        <v>99</v>
      </c>
      <c r="W4270" s="2"/>
      <c r="X4270" s="2">
        <v>204.75</v>
      </c>
      <c r="Y4270" s="34">
        <v>97.26</v>
      </c>
      <c r="Z4270" s="34">
        <v>97.26</v>
      </c>
      <c r="AA4270" s="2"/>
      <c r="AB4270" s="2"/>
      <c r="AC4270" s="2"/>
      <c r="AD4270" s="2"/>
      <c r="AE4270" s="2"/>
      <c r="AF4270" s="2"/>
      <c r="AG4270" s="2"/>
      <c r="AH4270" s="2"/>
      <c r="AI4270" s="2"/>
    </row>
    <row r="4271" spans="1:35" x14ac:dyDescent="0.3">
      <c r="A4271" s="2"/>
      <c r="B4271" s="2"/>
      <c r="C4271" s="2">
        <v>711520745</v>
      </c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 t="s">
        <v>67</v>
      </c>
      <c r="T4271" s="2" t="s">
        <v>68</v>
      </c>
      <c r="U4271" s="2" t="s">
        <v>5</v>
      </c>
      <c r="V4271" s="2" t="s">
        <v>99</v>
      </c>
      <c r="W4271" s="2"/>
      <c r="X4271" s="2">
        <v>528.48</v>
      </c>
      <c r="Y4271" s="34">
        <v>251.03</v>
      </c>
      <c r="Z4271" s="34">
        <v>251.03</v>
      </c>
      <c r="AA4271" s="2"/>
      <c r="AB4271" s="2"/>
      <c r="AC4271" s="2"/>
      <c r="AD4271" s="2"/>
      <c r="AE4271" s="2"/>
      <c r="AF4271" s="2"/>
      <c r="AG4271" s="2"/>
      <c r="AH4271" s="2"/>
      <c r="AI4271" s="2"/>
    </row>
    <row r="4272" spans="1:35" x14ac:dyDescent="0.3">
      <c r="A4272" s="2"/>
      <c r="B4272" s="2"/>
      <c r="C4272" s="2">
        <v>711520866</v>
      </c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 t="s">
        <v>67</v>
      </c>
      <c r="T4272" s="2" t="s">
        <v>68</v>
      </c>
      <c r="U4272" s="2" t="s">
        <v>5</v>
      </c>
      <c r="V4272" s="2" t="s">
        <v>99</v>
      </c>
      <c r="W4272" s="2"/>
      <c r="X4272" s="2">
        <v>-481.1</v>
      </c>
      <c r="Y4272" s="34">
        <v>-228.52</v>
      </c>
      <c r="Z4272" s="34">
        <v>-228.52</v>
      </c>
      <c r="AA4272" s="2"/>
      <c r="AB4272" s="2"/>
      <c r="AC4272" s="2"/>
      <c r="AD4272" s="2"/>
      <c r="AE4272" s="2"/>
      <c r="AF4272" s="2"/>
      <c r="AG4272" s="2"/>
      <c r="AH4272" s="2"/>
      <c r="AI4272" s="2"/>
    </row>
    <row r="4273" spans="1:35" x14ac:dyDescent="0.3">
      <c r="A4273" s="2"/>
      <c r="B4273" s="2"/>
      <c r="C4273" s="2">
        <v>711520866</v>
      </c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 t="s">
        <v>67</v>
      </c>
      <c r="T4273" s="2" t="s">
        <v>68</v>
      </c>
      <c r="U4273" s="2" t="s">
        <v>5</v>
      </c>
      <c r="V4273" s="2" t="s">
        <v>99</v>
      </c>
      <c r="W4273" s="2"/>
      <c r="X4273" s="2">
        <v>481.1</v>
      </c>
      <c r="Y4273" s="34">
        <v>228.52</v>
      </c>
      <c r="Z4273" s="34">
        <v>228.52</v>
      </c>
      <c r="AA4273" s="2"/>
      <c r="AB4273" s="2"/>
      <c r="AC4273" s="2"/>
      <c r="AD4273" s="2"/>
      <c r="AE4273" s="2"/>
      <c r="AF4273" s="2"/>
      <c r="AG4273" s="2"/>
      <c r="AH4273" s="2"/>
      <c r="AI4273" s="2"/>
    </row>
    <row r="4274" spans="1:35" x14ac:dyDescent="0.3">
      <c r="A4274" s="2"/>
      <c r="B4274" s="2"/>
      <c r="C4274" s="2">
        <v>711521105</v>
      </c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 t="s">
        <v>67</v>
      </c>
      <c r="T4274" s="2" t="s">
        <v>68</v>
      </c>
      <c r="U4274" s="2" t="s">
        <v>5</v>
      </c>
      <c r="V4274" s="2" t="s">
        <v>99</v>
      </c>
      <c r="W4274" s="2"/>
      <c r="X4274" s="2">
        <v>-622.59</v>
      </c>
      <c r="Y4274" s="34">
        <v>-295.73</v>
      </c>
      <c r="Z4274" s="34">
        <v>-295.73</v>
      </c>
      <c r="AA4274" s="2"/>
      <c r="AB4274" s="2"/>
      <c r="AC4274" s="2"/>
      <c r="AD4274" s="2"/>
      <c r="AE4274" s="2"/>
      <c r="AF4274" s="2"/>
      <c r="AG4274" s="2"/>
      <c r="AH4274" s="2"/>
      <c r="AI4274" s="2"/>
    </row>
    <row r="4275" spans="1:35" x14ac:dyDescent="0.3">
      <c r="A4275" s="2"/>
      <c r="B4275" s="2"/>
      <c r="C4275" s="2">
        <v>711521105</v>
      </c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 t="s">
        <v>67</v>
      </c>
      <c r="T4275" s="2" t="s">
        <v>68</v>
      </c>
      <c r="U4275" s="2" t="s">
        <v>5</v>
      </c>
      <c r="V4275" s="2" t="s">
        <v>99</v>
      </c>
      <c r="W4275" s="2"/>
      <c r="X4275" s="2">
        <v>622.59</v>
      </c>
      <c r="Y4275" s="34">
        <v>295.73</v>
      </c>
      <c r="Z4275" s="34">
        <v>295.73</v>
      </c>
      <c r="AA4275" s="2"/>
      <c r="AB4275" s="2"/>
      <c r="AC4275" s="2"/>
      <c r="AD4275" s="2"/>
      <c r="AE4275" s="2"/>
      <c r="AF4275" s="2"/>
      <c r="AG4275" s="2"/>
      <c r="AH4275" s="2"/>
      <c r="AI4275" s="2"/>
    </row>
    <row r="4276" spans="1:35" x14ac:dyDescent="0.3">
      <c r="A4276" s="2"/>
      <c r="B4276" s="2"/>
      <c r="C4276" s="2">
        <v>711521234</v>
      </c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 t="s">
        <v>67</v>
      </c>
      <c r="T4276" s="2" t="s">
        <v>68</v>
      </c>
      <c r="U4276" s="2" t="s">
        <v>5</v>
      </c>
      <c r="V4276" s="2" t="s">
        <v>99</v>
      </c>
      <c r="W4276" s="2"/>
      <c r="X4276" s="2">
        <v>454.12</v>
      </c>
      <c r="Y4276" s="34">
        <v>215.71</v>
      </c>
      <c r="Z4276" s="34">
        <v>215.71</v>
      </c>
      <c r="AA4276" s="2"/>
      <c r="AB4276" s="2"/>
      <c r="AC4276" s="2"/>
      <c r="AD4276" s="2"/>
      <c r="AE4276" s="2"/>
      <c r="AF4276" s="2"/>
      <c r="AG4276" s="2"/>
      <c r="AH4276" s="2"/>
      <c r="AI4276" s="2"/>
    </row>
    <row r="4277" spans="1:35" x14ac:dyDescent="0.3">
      <c r="A4277" s="2"/>
      <c r="B4277" s="2"/>
      <c r="C4277" s="2">
        <v>711521654</v>
      </c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 t="s">
        <v>67</v>
      </c>
      <c r="T4277" s="2" t="s">
        <v>68</v>
      </c>
      <c r="U4277" s="2" t="s">
        <v>5</v>
      </c>
      <c r="V4277" s="2" t="s">
        <v>99</v>
      </c>
      <c r="W4277" s="2"/>
      <c r="X4277" s="2">
        <v>230.31</v>
      </c>
      <c r="Y4277" s="34">
        <v>92.12</v>
      </c>
      <c r="Z4277" s="34">
        <v>92.12</v>
      </c>
      <c r="AA4277" s="2"/>
      <c r="AB4277" s="2"/>
      <c r="AC4277" s="2"/>
      <c r="AD4277" s="2"/>
      <c r="AE4277" s="2"/>
      <c r="AF4277" s="2"/>
      <c r="AG4277" s="2"/>
      <c r="AH4277" s="2"/>
      <c r="AI4277" s="2"/>
    </row>
    <row r="4278" spans="1:35" x14ac:dyDescent="0.3">
      <c r="A4278" s="2"/>
      <c r="B4278" s="2"/>
      <c r="C4278" s="2">
        <v>711521766</v>
      </c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 t="s">
        <v>67</v>
      </c>
      <c r="T4278" s="2" t="s">
        <v>68</v>
      </c>
      <c r="U4278" s="2" t="s">
        <v>5</v>
      </c>
      <c r="V4278" s="2" t="s">
        <v>99</v>
      </c>
      <c r="W4278" s="2"/>
      <c r="X4278" s="2">
        <v>287.19</v>
      </c>
      <c r="Y4278" s="34">
        <v>114.88</v>
      </c>
      <c r="Z4278" s="34">
        <v>114.88</v>
      </c>
      <c r="AA4278" s="2"/>
      <c r="AB4278" s="2"/>
      <c r="AC4278" s="2"/>
      <c r="AD4278" s="2"/>
      <c r="AE4278" s="2"/>
      <c r="AF4278" s="2"/>
      <c r="AG4278" s="2"/>
      <c r="AH4278" s="2"/>
      <c r="AI4278" s="2"/>
    </row>
    <row r="4279" spans="1:35" x14ac:dyDescent="0.3">
      <c r="A4279" s="2"/>
      <c r="B4279" s="2"/>
      <c r="C4279" s="2">
        <v>711521800</v>
      </c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 t="s">
        <v>67</v>
      </c>
      <c r="T4279" s="2" t="s">
        <v>68</v>
      </c>
      <c r="U4279" s="2" t="s">
        <v>5</v>
      </c>
      <c r="V4279" s="2" t="s">
        <v>99</v>
      </c>
      <c r="W4279" s="2"/>
      <c r="X4279" s="2">
        <v>228.2</v>
      </c>
      <c r="Y4279" s="34">
        <v>91.28</v>
      </c>
      <c r="Z4279" s="34">
        <v>91.28</v>
      </c>
      <c r="AA4279" s="2"/>
      <c r="AB4279" s="2"/>
      <c r="AC4279" s="2"/>
      <c r="AD4279" s="2"/>
      <c r="AE4279" s="2"/>
      <c r="AF4279" s="2"/>
      <c r="AG4279" s="2"/>
      <c r="AH4279" s="2"/>
      <c r="AI4279" s="2"/>
    </row>
    <row r="4280" spans="1:35" x14ac:dyDescent="0.3">
      <c r="A4280" s="2"/>
      <c r="B4280" s="2"/>
      <c r="C4280" s="2">
        <v>711521827</v>
      </c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 t="s">
        <v>67</v>
      </c>
      <c r="T4280" s="2" t="s">
        <v>68</v>
      </c>
      <c r="U4280" s="2" t="s">
        <v>5</v>
      </c>
      <c r="V4280" s="2" t="s">
        <v>99</v>
      </c>
      <c r="W4280" s="2"/>
      <c r="X4280" s="2">
        <v>287.25</v>
      </c>
      <c r="Y4280" s="34">
        <v>114.9</v>
      </c>
      <c r="Z4280" s="34">
        <v>114.9</v>
      </c>
      <c r="AA4280" s="2"/>
      <c r="AB4280" s="2"/>
      <c r="AC4280" s="2"/>
      <c r="AD4280" s="2"/>
      <c r="AE4280" s="2"/>
      <c r="AF4280" s="2"/>
      <c r="AG4280" s="2"/>
      <c r="AH4280" s="2"/>
      <c r="AI4280" s="2"/>
    </row>
    <row r="4281" spans="1:35" x14ac:dyDescent="0.3">
      <c r="A4281" s="2"/>
      <c r="B4281" s="2"/>
      <c r="C4281" s="2">
        <v>711521968</v>
      </c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 t="s">
        <v>67</v>
      </c>
      <c r="T4281" s="2" t="s">
        <v>68</v>
      </c>
      <c r="U4281" s="2" t="s">
        <v>5</v>
      </c>
      <c r="V4281" s="2" t="s">
        <v>99</v>
      </c>
      <c r="W4281" s="2"/>
      <c r="X4281" s="2">
        <v>321.67</v>
      </c>
      <c r="Y4281" s="34">
        <v>152.79</v>
      </c>
      <c r="Z4281" s="34">
        <v>152.79</v>
      </c>
      <c r="AA4281" s="2"/>
      <c r="AB4281" s="2"/>
      <c r="AC4281" s="2"/>
      <c r="AD4281" s="2"/>
      <c r="AE4281" s="2"/>
      <c r="AF4281" s="2"/>
      <c r="AG4281" s="2"/>
      <c r="AH4281" s="2"/>
      <c r="AI4281" s="2"/>
    </row>
    <row r="4282" spans="1:35" x14ac:dyDescent="0.3">
      <c r="A4282" s="2"/>
      <c r="B4282" s="2"/>
      <c r="C4282" s="2">
        <v>711522237</v>
      </c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 t="s">
        <v>67</v>
      </c>
      <c r="T4282" s="2" t="s">
        <v>68</v>
      </c>
      <c r="U4282" s="2" t="s">
        <v>5</v>
      </c>
      <c r="V4282" s="2" t="s">
        <v>99</v>
      </c>
      <c r="W4282" s="2"/>
      <c r="X4282" s="2">
        <v>376.38</v>
      </c>
      <c r="Y4282" s="34">
        <v>178.78</v>
      </c>
      <c r="Z4282" s="34">
        <v>178.78</v>
      </c>
      <c r="AA4282" s="2"/>
      <c r="AB4282" s="2"/>
      <c r="AC4282" s="2"/>
      <c r="AD4282" s="2"/>
      <c r="AE4282" s="2"/>
      <c r="AF4282" s="2"/>
      <c r="AG4282" s="2"/>
      <c r="AH4282" s="2"/>
      <c r="AI4282" s="2"/>
    </row>
    <row r="4283" spans="1:35" x14ac:dyDescent="0.3">
      <c r="A4283" s="2"/>
      <c r="B4283" s="2"/>
      <c r="C4283" s="2">
        <v>711522272</v>
      </c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 t="s">
        <v>67</v>
      </c>
      <c r="T4283" s="2" t="s">
        <v>68</v>
      </c>
      <c r="U4283" s="2" t="s">
        <v>5</v>
      </c>
      <c r="V4283" s="2" t="s">
        <v>99</v>
      </c>
      <c r="W4283" s="2"/>
      <c r="X4283" s="2">
        <v>562.91</v>
      </c>
      <c r="Y4283" s="34">
        <v>267.38</v>
      </c>
      <c r="Z4283" s="34">
        <v>267.38</v>
      </c>
      <c r="AA4283" s="2"/>
      <c r="AB4283" s="2"/>
      <c r="AC4283" s="2"/>
      <c r="AD4283" s="2"/>
      <c r="AE4283" s="2"/>
      <c r="AF4283" s="2"/>
      <c r="AG4283" s="2"/>
      <c r="AH4283" s="2"/>
      <c r="AI4283" s="2"/>
    </row>
    <row r="4284" spans="1:35" x14ac:dyDescent="0.3">
      <c r="A4284" s="2"/>
      <c r="B4284" s="2"/>
      <c r="C4284" s="2">
        <v>711522335</v>
      </c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 t="s">
        <v>67</v>
      </c>
      <c r="T4284" s="2" t="s">
        <v>68</v>
      </c>
      <c r="U4284" s="2" t="s">
        <v>5</v>
      </c>
      <c r="V4284" s="2" t="s">
        <v>99</v>
      </c>
      <c r="W4284" s="2"/>
      <c r="X4284" s="2">
        <v>160.66999999999999</v>
      </c>
      <c r="Y4284" s="34">
        <v>76.319999999999993</v>
      </c>
      <c r="Z4284" s="34">
        <v>76.319999999999993</v>
      </c>
      <c r="AA4284" s="2"/>
      <c r="AB4284" s="2"/>
      <c r="AC4284" s="2"/>
      <c r="AD4284" s="2"/>
      <c r="AE4284" s="2"/>
      <c r="AF4284" s="2"/>
      <c r="AG4284" s="2"/>
      <c r="AH4284" s="2"/>
      <c r="AI4284" s="2"/>
    </row>
    <row r="4285" spans="1:35" x14ac:dyDescent="0.3">
      <c r="A4285" s="2"/>
      <c r="B4285" s="2"/>
      <c r="C4285" s="2">
        <v>711522353</v>
      </c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 t="s">
        <v>67</v>
      </c>
      <c r="T4285" s="2" t="s">
        <v>68</v>
      </c>
      <c r="U4285" s="2" t="s">
        <v>5</v>
      </c>
      <c r="V4285" s="2" t="s">
        <v>99</v>
      </c>
      <c r="W4285" s="2"/>
      <c r="X4285" s="2">
        <v>181.19</v>
      </c>
      <c r="Y4285" s="34">
        <v>86.07</v>
      </c>
      <c r="Z4285" s="34">
        <v>86.07</v>
      </c>
      <c r="AA4285" s="2"/>
      <c r="AB4285" s="2"/>
      <c r="AC4285" s="2"/>
      <c r="AD4285" s="2"/>
      <c r="AE4285" s="2"/>
      <c r="AF4285" s="2"/>
      <c r="AG4285" s="2"/>
      <c r="AH4285" s="2"/>
      <c r="AI4285" s="2"/>
    </row>
    <row r="4286" spans="1:35" x14ac:dyDescent="0.3">
      <c r="A4286" s="2"/>
      <c r="B4286" s="2"/>
      <c r="C4286" s="2">
        <v>711523622</v>
      </c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 t="s">
        <v>67</v>
      </c>
      <c r="T4286" s="2" t="s">
        <v>68</v>
      </c>
      <c r="U4286" s="2" t="s">
        <v>5</v>
      </c>
      <c r="V4286" s="2" t="s">
        <v>99</v>
      </c>
      <c r="W4286" s="2"/>
      <c r="X4286" s="2">
        <v>1111.4000000000001</v>
      </c>
      <c r="Y4286" s="34">
        <v>500.13</v>
      </c>
      <c r="Z4286" s="34">
        <v>500.13</v>
      </c>
      <c r="AA4286" s="2"/>
      <c r="AB4286" s="2"/>
      <c r="AC4286" s="2"/>
      <c r="AD4286" s="2"/>
      <c r="AE4286" s="2"/>
      <c r="AF4286" s="2"/>
      <c r="AG4286" s="2"/>
      <c r="AH4286" s="2"/>
      <c r="AI4286" s="2"/>
    </row>
    <row r="4287" spans="1:35" x14ac:dyDescent="0.3">
      <c r="A4287" s="2"/>
      <c r="B4287" s="2"/>
      <c r="C4287" s="2">
        <v>711523814</v>
      </c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 t="s">
        <v>67</v>
      </c>
      <c r="T4287" s="2" t="s">
        <v>68</v>
      </c>
      <c r="U4287" s="2" t="s">
        <v>5</v>
      </c>
      <c r="V4287" s="2" t="s">
        <v>99</v>
      </c>
      <c r="W4287" s="2"/>
      <c r="X4287" s="2">
        <v>476.75</v>
      </c>
      <c r="Y4287" s="34">
        <v>226.46</v>
      </c>
      <c r="Z4287" s="34">
        <v>226.46</v>
      </c>
      <c r="AA4287" s="2"/>
      <c r="AB4287" s="2"/>
      <c r="AC4287" s="2"/>
      <c r="AD4287" s="2"/>
      <c r="AE4287" s="2"/>
      <c r="AF4287" s="2"/>
      <c r="AG4287" s="2"/>
      <c r="AH4287" s="2"/>
      <c r="AI4287" s="2"/>
    </row>
    <row r="4288" spans="1:35" x14ac:dyDescent="0.3">
      <c r="A4288" s="2"/>
      <c r="B4288" s="2"/>
      <c r="C4288" s="2">
        <v>711524830</v>
      </c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 t="s">
        <v>67</v>
      </c>
      <c r="T4288" s="2" t="s">
        <v>68</v>
      </c>
      <c r="U4288" s="2" t="s">
        <v>5</v>
      </c>
      <c r="V4288" s="2" t="s">
        <v>99</v>
      </c>
      <c r="W4288" s="2"/>
      <c r="X4288" s="2">
        <v>225.53</v>
      </c>
      <c r="Y4288" s="34">
        <v>90.21</v>
      </c>
      <c r="Z4288" s="34">
        <v>90.21</v>
      </c>
      <c r="AA4288" s="2"/>
      <c r="AB4288" s="2"/>
      <c r="AC4288" s="2"/>
      <c r="AD4288" s="2"/>
      <c r="AE4288" s="2"/>
      <c r="AF4288" s="2"/>
      <c r="AG4288" s="2"/>
      <c r="AH4288" s="2"/>
      <c r="AI4288" s="2"/>
    </row>
    <row r="4289" spans="1:35" x14ac:dyDescent="0.3">
      <c r="A4289" s="2"/>
      <c r="B4289" s="2"/>
      <c r="C4289" s="2">
        <v>711524844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 t="s">
        <v>67</v>
      </c>
      <c r="T4289" s="2" t="s">
        <v>68</v>
      </c>
      <c r="U4289" s="2" t="s">
        <v>5</v>
      </c>
      <c r="V4289" s="2" t="s">
        <v>99</v>
      </c>
      <c r="W4289" s="2"/>
      <c r="X4289" s="2">
        <v>-13.76</v>
      </c>
      <c r="Y4289" s="34">
        <v>-6.19</v>
      </c>
      <c r="Z4289" s="34">
        <v>-6.19</v>
      </c>
      <c r="AA4289" s="2"/>
      <c r="AB4289" s="2"/>
      <c r="AC4289" s="2"/>
      <c r="AD4289" s="2"/>
      <c r="AE4289" s="2"/>
      <c r="AF4289" s="2"/>
      <c r="AG4289" s="2"/>
      <c r="AH4289" s="2"/>
      <c r="AI4289" s="2"/>
    </row>
    <row r="4290" spans="1:35" x14ac:dyDescent="0.3">
      <c r="A4290" s="2"/>
      <c r="B4290" s="2"/>
      <c r="C4290" s="2">
        <v>711525169</v>
      </c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 t="s">
        <v>67</v>
      </c>
      <c r="T4290" s="2" t="s">
        <v>68</v>
      </c>
      <c r="U4290" s="2" t="s">
        <v>5</v>
      </c>
      <c r="V4290" s="2" t="s">
        <v>99</v>
      </c>
      <c r="W4290" s="2"/>
      <c r="X4290" s="2">
        <v>266.79000000000002</v>
      </c>
      <c r="Y4290" s="34">
        <v>126.73</v>
      </c>
      <c r="Z4290" s="34">
        <v>126.73</v>
      </c>
      <c r="AA4290" s="2"/>
      <c r="AB4290" s="2"/>
      <c r="AC4290" s="2"/>
      <c r="AD4290" s="2"/>
      <c r="AE4290" s="2"/>
      <c r="AF4290" s="2"/>
      <c r="AG4290" s="2"/>
      <c r="AH4290" s="2"/>
      <c r="AI4290" s="2"/>
    </row>
    <row r="4291" spans="1:35" x14ac:dyDescent="0.3">
      <c r="A4291" s="2"/>
      <c r="B4291" s="2"/>
      <c r="C4291" s="2">
        <v>711525818</v>
      </c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 t="s">
        <v>67</v>
      </c>
      <c r="T4291" s="2" t="s">
        <v>68</v>
      </c>
      <c r="U4291" s="2" t="s">
        <v>5</v>
      </c>
      <c r="V4291" s="2" t="s">
        <v>99</v>
      </c>
      <c r="W4291" s="2"/>
      <c r="X4291" s="2">
        <v>175.64</v>
      </c>
      <c r="Y4291" s="34">
        <v>83.43</v>
      </c>
      <c r="Z4291" s="34">
        <v>83.43</v>
      </c>
      <c r="AA4291" s="2"/>
      <c r="AB4291" s="2"/>
      <c r="AC4291" s="2"/>
      <c r="AD4291" s="2"/>
      <c r="AE4291" s="2"/>
      <c r="AF4291" s="2"/>
      <c r="AG4291" s="2"/>
      <c r="AH4291" s="2"/>
      <c r="AI4291" s="2"/>
    </row>
    <row r="4292" spans="1:35" x14ac:dyDescent="0.3">
      <c r="A4292" s="2"/>
      <c r="B4292" s="2"/>
      <c r="C4292" s="2">
        <v>711525930</v>
      </c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 t="s">
        <v>67</v>
      </c>
      <c r="T4292" s="2" t="s">
        <v>68</v>
      </c>
      <c r="U4292" s="2" t="s">
        <v>5</v>
      </c>
      <c r="V4292" s="2" t="s">
        <v>99</v>
      </c>
      <c r="W4292" s="2"/>
      <c r="X4292" s="2">
        <v>135.16</v>
      </c>
      <c r="Y4292" s="34">
        <v>54.06</v>
      </c>
      <c r="Z4292" s="34">
        <v>54.06</v>
      </c>
      <c r="AA4292" s="2"/>
      <c r="AB4292" s="2"/>
      <c r="AC4292" s="2"/>
      <c r="AD4292" s="2"/>
      <c r="AE4292" s="2"/>
      <c r="AF4292" s="2"/>
      <c r="AG4292" s="2"/>
      <c r="AH4292" s="2"/>
      <c r="AI4292" s="2"/>
    </row>
    <row r="4293" spans="1:35" x14ac:dyDescent="0.3">
      <c r="A4293" s="2"/>
      <c r="B4293" s="2"/>
      <c r="C4293" s="2">
        <v>711526311</v>
      </c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 t="s">
        <v>67</v>
      </c>
      <c r="T4293" s="2" t="s">
        <v>68</v>
      </c>
      <c r="U4293" s="2" t="s">
        <v>5</v>
      </c>
      <c r="V4293" s="2" t="s">
        <v>99</v>
      </c>
      <c r="W4293" s="2"/>
      <c r="X4293" s="2">
        <v>356.86</v>
      </c>
      <c r="Y4293" s="34">
        <v>169.51</v>
      </c>
      <c r="Z4293" s="34">
        <v>169.51</v>
      </c>
      <c r="AA4293" s="2"/>
      <c r="AB4293" s="2"/>
      <c r="AC4293" s="2"/>
      <c r="AD4293" s="2"/>
      <c r="AE4293" s="2"/>
      <c r="AF4293" s="2"/>
      <c r="AG4293" s="2"/>
      <c r="AH4293" s="2"/>
      <c r="AI4293" s="2"/>
    </row>
    <row r="4294" spans="1:35" x14ac:dyDescent="0.3">
      <c r="A4294" s="2"/>
      <c r="B4294" s="2"/>
      <c r="C4294" s="2">
        <v>711528364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 t="s">
        <v>67</v>
      </c>
      <c r="T4294" s="2" t="s">
        <v>68</v>
      </c>
      <c r="U4294" s="2" t="s">
        <v>5</v>
      </c>
      <c r="V4294" s="2" t="s">
        <v>99</v>
      </c>
      <c r="W4294" s="2"/>
      <c r="X4294" s="2">
        <v>299.01</v>
      </c>
      <c r="Y4294" s="34">
        <v>142.03</v>
      </c>
      <c r="Z4294" s="34">
        <v>142.03</v>
      </c>
      <c r="AA4294" s="2"/>
      <c r="AB4294" s="2"/>
      <c r="AC4294" s="2"/>
      <c r="AD4294" s="2"/>
      <c r="AE4294" s="2"/>
      <c r="AF4294" s="2"/>
      <c r="AG4294" s="2"/>
      <c r="AH4294" s="2"/>
      <c r="AI4294" s="2"/>
    </row>
    <row r="4295" spans="1:35" x14ac:dyDescent="0.3">
      <c r="A4295" s="2"/>
      <c r="B4295" s="2"/>
      <c r="C4295" s="2">
        <v>711528739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 t="s">
        <v>67</v>
      </c>
      <c r="T4295" s="2" t="s">
        <v>68</v>
      </c>
      <c r="U4295" s="2" t="s">
        <v>5</v>
      </c>
      <c r="V4295" s="2" t="s">
        <v>99</v>
      </c>
      <c r="W4295" s="2"/>
      <c r="X4295" s="2">
        <v>246.32</v>
      </c>
      <c r="Y4295" s="34">
        <v>73.900000000000006</v>
      </c>
      <c r="Z4295" s="34">
        <v>73.900000000000006</v>
      </c>
      <c r="AA4295" s="2"/>
      <c r="AB4295" s="2"/>
      <c r="AC4295" s="2"/>
      <c r="AD4295" s="2"/>
      <c r="AE4295" s="2"/>
      <c r="AF4295" s="2"/>
      <c r="AG4295" s="2"/>
      <c r="AH4295" s="2"/>
      <c r="AI4295" s="2"/>
    </row>
    <row r="4296" spans="1:35" x14ac:dyDescent="0.3">
      <c r="A4296" s="2"/>
      <c r="B4296" s="2"/>
      <c r="C4296" s="2">
        <v>711528783</v>
      </c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 t="s">
        <v>67</v>
      </c>
      <c r="T4296" s="2" t="s">
        <v>68</v>
      </c>
      <c r="U4296" s="2" t="s">
        <v>5</v>
      </c>
      <c r="V4296" s="2" t="s">
        <v>99</v>
      </c>
      <c r="W4296" s="2"/>
      <c r="X4296" s="2">
        <v>171.73</v>
      </c>
      <c r="Y4296" s="34">
        <v>51.52</v>
      </c>
      <c r="Z4296" s="34">
        <v>51.52</v>
      </c>
      <c r="AA4296" s="2"/>
      <c r="AB4296" s="2"/>
      <c r="AC4296" s="2"/>
      <c r="AD4296" s="2"/>
      <c r="AE4296" s="2"/>
      <c r="AF4296" s="2"/>
      <c r="AG4296" s="2"/>
      <c r="AH4296" s="2"/>
      <c r="AI4296" s="2"/>
    </row>
    <row r="4297" spans="1:35" x14ac:dyDescent="0.3">
      <c r="A4297" s="2"/>
      <c r="B4297" s="2"/>
      <c r="C4297" s="2">
        <v>711530101</v>
      </c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 t="s">
        <v>67</v>
      </c>
      <c r="T4297" s="2" t="s">
        <v>68</v>
      </c>
      <c r="U4297" s="2" t="s">
        <v>5</v>
      </c>
      <c r="V4297" s="2" t="s">
        <v>99</v>
      </c>
      <c r="W4297" s="2"/>
      <c r="X4297" s="2">
        <v>452.8</v>
      </c>
      <c r="Y4297" s="34">
        <v>215.08</v>
      </c>
      <c r="Z4297" s="34">
        <v>215.08</v>
      </c>
      <c r="AA4297" s="2"/>
      <c r="AB4297" s="2"/>
      <c r="AC4297" s="2"/>
      <c r="AD4297" s="2"/>
      <c r="AE4297" s="2"/>
      <c r="AF4297" s="2"/>
      <c r="AG4297" s="2"/>
      <c r="AH4297" s="2"/>
      <c r="AI4297" s="2"/>
    </row>
    <row r="4298" spans="1:35" x14ac:dyDescent="0.3">
      <c r="A4298" s="2"/>
      <c r="B4298" s="2"/>
      <c r="C4298" s="2">
        <v>711531811</v>
      </c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 t="s">
        <v>67</v>
      </c>
      <c r="T4298" s="2" t="s">
        <v>68</v>
      </c>
      <c r="U4298" s="2" t="s">
        <v>5</v>
      </c>
      <c r="V4298" s="2" t="s">
        <v>99</v>
      </c>
      <c r="W4298" s="2"/>
      <c r="X4298" s="2">
        <v>402.65</v>
      </c>
      <c r="Y4298" s="34">
        <v>191.26</v>
      </c>
      <c r="Z4298" s="34">
        <v>191.26</v>
      </c>
      <c r="AA4298" s="2"/>
      <c r="AB4298" s="2"/>
      <c r="AC4298" s="2"/>
      <c r="AD4298" s="2"/>
      <c r="AE4298" s="2"/>
      <c r="AF4298" s="2"/>
      <c r="AG4298" s="2"/>
      <c r="AH4298" s="2"/>
      <c r="AI4298" s="2"/>
    </row>
    <row r="4299" spans="1:35" x14ac:dyDescent="0.3">
      <c r="A4299" s="2"/>
      <c r="B4299" s="2"/>
      <c r="C4299" s="2">
        <v>711533935</v>
      </c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 t="s">
        <v>67</v>
      </c>
      <c r="T4299" s="2" t="s">
        <v>68</v>
      </c>
      <c r="U4299" s="2" t="s">
        <v>5</v>
      </c>
      <c r="V4299" s="2" t="s">
        <v>99</v>
      </c>
      <c r="W4299" s="2"/>
      <c r="X4299" s="2">
        <v>552.03</v>
      </c>
      <c r="Y4299" s="34">
        <v>262.20999999999998</v>
      </c>
      <c r="Z4299" s="34">
        <v>262.20999999999998</v>
      </c>
      <c r="AA4299" s="2"/>
      <c r="AB4299" s="2"/>
      <c r="AC4299" s="2"/>
      <c r="AD4299" s="2"/>
      <c r="AE4299" s="2"/>
      <c r="AF4299" s="2"/>
      <c r="AG4299" s="2"/>
      <c r="AH4299" s="2"/>
      <c r="AI4299" s="2"/>
    </row>
    <row r="4300" spans="1:35" x14ac:dyDescent="0.3">
      <c r="A4300" s="2"/>
      <c r="B4300" s="2"/>
      <c r="C4300" s="2">
        <v>711544315</v>
      </c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 t="s">
        <v>67</v>
      </c>
      <c r="T4300" s="2" t="s">
        <v>68</v>
      </c>
      <c r="U4300" s="2" t="s">
        <v>5</v>
      </c>
      <c r="V4300" s="2" t="s">
        <v>99</v>
      </c>
      <c r="W4300" s="2"/>
      <c r="X4300" s="2">
        <v>74.150000000000006</v>
      </c>
      <c r="Y4300" s="34">
        <v>35.22</v>
      </c>
      <c r="Z4300" s="34">
        <v>35.22</v>
      </c>
      <c r="AA4300" s="2"/>
      <c r="AB4300" s="2"/>
      <c r="AC4300" s="2"/>
      <c r="AD4300" s="2"/>
      <c r="AE4300" s="2"/>
      <c r="AF4300" s="2"/>
      <c r="AG4300" s="2"/>
      <c r="AH4300" s="2"/>
      <c r="AI4300" s="2"/>
    </row>
    <row r="4301" spans="1:35" x14ac:dyDescent="0.3">
      <c r="A4301" s="2"/>
      <c r="B4301" s="2"/>
      <c r="C4301" s="2">
        <v>711545585</v>
      </c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 t="s">
        <v>67</v>
      </c>
      <c r="T4301" s="2" t="s">
        <v>68</v>
      </c>
      <c r="U4301" s="2" t="s">
        <v>5</v>
      </c>
      <c r="V4301" s="2" t="s">
        <v>99</v>
      </c>
      <c r="W4301" s="2"/>
      <c r="X4301" s="2">
        <v>-52.41</v>
      </c>
      <c r="Y4301" s="34">
        <v>-24.89</v>
      </c>
      <c r="Z4301" s="34">
        <v>-24.89</v>
      </c>
      <c r="AA4301" s="2"/>
      <c r="AB4301" s="2"/>
      <c r="AC4301" s="2"/>
      <c r="AD4301" s="2"/>
      <c r="AE4301" s="2"/>
      <c r="AF4301" s="2"/>
      <c r="AG4301" s="2"/>
      <c r="AH4301" s="2"/>
      <c r="AI4301" s="2"/>
    </row>
    <row r="4302" spans="1:35" x14ac:dyDescent="0.3">
      <c r="A4302" s="2"/>
      <c r="B4302" s="2"/>
      <c r="C4302" s="2">
        <v>711593645</v>
      </c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 t="s">
        <v>67</v>
      </c>
      <c r="T4302" s="2" t="s">
        <v>68</v>
      </c>
      <c r="U4302" s="2" t="s">
        <v>5</v>
      </c>
      <c r="V4302" s="2" t="s">
        <v>99</v>
      </c>
      <c r="W4302" s="2"/>
      <c r="X4302" s="2">
        <v>-57.32</v>
      </c>
      <c r="Y4302" s="34">
        <v>-27.23</v>
      </c>
      <c r="Z4302" s="34">
        <v>-27.23</v>
      </c>
      <c r="AA4302" s="2"/>
      <c r="AB4302" s="2"/>
      <c r="AC4302" s="2"/>
      <c r="AD4302" s="2"/>
      <c r="AE4302" s="2"/>
      <c r="AF4302" s="2"/>
      <c r="AG4302" s="2"/>
      <c r="AH4302" s="2"/>
      <c r="AI4302" s="2"/>
    </row>
    <row r="4303" spans="1:35" x14ac:dyDescent="0.3">
      <c r="A4303" s="2"/>
      <c r="B4303" s="2"/>
      <c r="C4303" s="2">
        <v>711640398</v>
      </c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 t="s">
        <v>67</v>
      </c>
      <c r="T4303" s="2" t="s">
        <v>68</v>
      </c>
      <c r="U4303" s="2" t="s">
        <v>5</v>
      </c>
      <c r="V4303" s="2" t="s">
        <v>99</v>
      </c>
      <c r="W4303" s="2"/>
      <c r="X4303" s="2">
        <v>-140.65</v>
      </c>
      <c r="Y4303" s="34">
        <v>-66.81</v>
      </c>
      <c r="Z4303" s="34">
        <v>-66.81</v>
      </c>
      <c r="AA4303" s="2"/>
      <c r="AB4303" s="2"/>
      <c r="AC4303" s="2"/>
      <c r="AD4303" s="2"/>
      <c r="AE4303" s="2"/>
      <c r="AF4303" s="2"/>
      <c r="AG4303" s="2"/>
      <c r="AH4303" s="2"/>
      <c r="AI4303" s="2"/>
    </row>
    <row r="4304" spans="1:35" x14ac:dyDescent="0.3">
      <c r="A4304" s="2"/>
      <c r="B4304" s="2"/>
      <c r="C4304" s="2">
        <v>711644446</v>
      </c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 t="s">
        <v>67</v>
      </c>
      <c r="T4304" s="2" t="s">
        <v>68</v>
      </c>
      <c r="U4304" s="2" t="s">
        <v>5</v>
      </c>
      <c r="V4304" s="2" t="s">
        <v>99</v>
      </c>
      <c r="W4304" s="2"/>
      <c r="X4304" s="2">
        <v>-90.25</v>
      </c>
      <c r="Y4304" s="34">
        <v>-42.87</v>
      </c>
      <c r="Z4304" s="34">
        <v>-42.87</v>
      </c>
      <c r="AA4304" s="2"/>
      <c r="AB4304" s="2"/>
      <c r="AC4304" s="2"/>
      <c r="AD4304" s="2"/>
      <c r="AE4304" s="2"/>
      <c r="AF4304" s="2"/>
      <c r="AG4304" s="2"/>
      <c r="AH4304" s="2"/>
      <c r="AI4304" s="2"/>
    </row>
    <row r="4305" spans="1:35" x14ac:dyDescent="0.3">
      <c r="A4305" s="2"/>
      <c r="B4305" s="2"/>
      <c r="C4305" s="2">
        <v>711645570</v>
      </c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 t="s">
        <v>67</v>
      </c>
      <c r="T4305" s="2" t="s">
        <v>68</v>
      </c>
      <c r="U4305" s="2" t="s">
        <v>5</v>
      </c>
      <c r="V4305" s="2" t="s">
        <v>99</v>
      </c>
      <c r="W4305" s="2"/>
      <c r="X4305" s="2">
        <v>-129.52000000000001</v>
      </c>
      <c r="Y4305" s="34">
        <v>-61.52</v>
      </c>
      <c r="Z4305" s="34">
        <v>-61.52</v>
      </c>
      <c r="AA4305" s="2"/>
      <c r="AB4305" s="2"/>
      <c r="AC4305" s="2"/>
      <c r="AD4305" s="2"/>
      <c r="AE4305" s="2"/>
      <c r="AF4305" s="2"/>
      <c r="AG4305" s="2"/>
      <c r="AH4305" s="2"/>
      <c r="AI4305" s="2"/>
    </row>
    <row r="4306" spans="1:35" x14ac:dyDescent="0.3">
      <c r="A4306" s="2"/>
      <c r="B4306" s="2"/>
      <c r="C4306" s="2">
        <v>711664294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 t="s">
        <v>67</v>
      </c>
      <c r="T4306" s="2" t="s">
        <v>68</v>
      </c>
      <c r="U4306" s="2" t="s">
        <v>5</v>
      </c>
      <c r="V4306" s="2" t="s">
        <v>99</v>
      </c>
      <c r="W4306" s="2"/>
      <c r="X4306" s="2">
        <v>-163.30000000000001</v>
      </c>
      <c r="Y4306" s="34">
        <v>-52.26</v>
      </c>
      <c r="Z4306" s="34">
        <v>-52.26</v>
      </c>
      <c r="AA4306" s="2"/>
      <c r="AB4306" s="2"/>
      <c r="AC4306" s="2"/>
      <c r="AD4306" s="2"/>
      <c r="AE4306" s="2"/>
      <c r="AF4306" s="2"/>
      <c r="AG4306" s="2"/>
      <c r="AH4306" s="2"/>
      <c r="AI4306" s="2"/>
    </row>
    <row r="4307" spans="1:35" x14ac:dyDescent="0.3">
      <c r="A4307" s="2"/>
      <c r="B4307" s="2"/>
      <c r="C4307" s="2">
        <v>711742924</v>
      </c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 t="s">
        <v>67</v>
      </c>
      <c r="T4307" s="2" t="s">
        <v>68</v>
      </c>
      <c r="U4307" s="2" t="s">
        <v>5</v>
      </c>
      <c r="V4307" s="2" t="s">
        <v>99</v>
      </c>
      <c r="W4307" s="2"/>
      <c r="X4307" s="2">
        <v>-92.91</v>
      </c>
      <c r="Y4307" s="34">
        <v>-44.13</v>
      </c>
      <c r="Z4307" s="34">
        <v>-44.13</v>
      </c>
      <c r="AA4307" s="2"/>
      <c r="AB4307" s="2"/>
      <c r="AC4307" s="2"/>
      <c r="AD4307" s="2"/>
      <c r="AE4307" s="2"/>
      <c r="AF4307" s="2"/>
      <c r="AG4307" s="2"/>
      <c r="AH4307" s="2"/>
      <c r="AI4307" s="2"/>
    </row>
    <row r="4308" spans="1:35" x14ac:dyDescent="0.3">
      <c r="A4308" s="2"/>
      <c r="B4308" s="2"/>
      <c r="C4308" s="2">
        <v>711933481</v>
      </c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 t="s">
        <v>67</v>
      </c>
      <c r="T4308" s="2" t="s">
        <v>68</v>
      </c>
      <c r="U4308" s="2" t="s">
        <v>5</v>
      </c>
      <c r="V4308" s="2" t="s">
        <v>99</v>
      </c>
      <c r="W4308" s="2"/>
      <c r="X4308" s="2">
        <v>-343.73</v>
      </c>
      <c r="Y4308" s="34">
        <v>-163.27000000000001</v>
      </c>
      <c r="Z4308" s="34">
        <v>-163.27000000000001</v>
      </c>
      <c r="AA4308" s="2"/>
      <c r="AB4308" s="2"/>
      <c r="AC4308" s="2"/>
      <c r="AD4308" s="2"/>
      <c r="AE4308" s="2"/>
      <c r="AF4308" s="2"/>
      <c r="AG4308" s="2"/>
      <c r="AH4308" s="2"/>
      <c r="AI4308" s="2"/>
    </row>
    <row r="4309" spans="1:35" x14ac:dyDescent="0.3">
      <c r="A4309" s="2"/>
      <c r="B4309" s="2"/>
      <c r="C4309" s="2">
        <v>711933898</v>
      </c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 t="s">
        <v>67</v>
      </c>
      <c r="T4309" s="2" t="s">
        <v>68</v>
      </c>
      <c r="U4309" s="2" t="s">
        <v>5</v>
      </c>
      <c r="V4309" s="2" t="s">
        <v>99</v>
      </c>
      <c r="W4309" s="2"/>
      <c r="X4309" s="2">
        <v>7.91</v>
      </c>
      <c r="Y4309" s="34">
        <v>3.76</v>
      </c>
      <c r="Z4309" s="34">
        <v>3.76</v>
      </c>
      <c r="AA4309" s="2"/>
      <c r="AB4309" s="2"/>
      <c r="AC4309" s="2"/>
      <c r="AD4309" s="2"/>
      <c r="AE4309" s="2"/>
      <c r="AF4309" s="2"/>
      <c r="AG4309" s="2"/>
      <c r="AH4309" s="2"/>
      <c r="AI4309" s="2"/>
    </row>
    <row r="4310" spans="1:35" x14ac:dyDescent="0.3">
      <c r="A4310" s="2"/>
      <c r="B4310" s="2"/>
      <c r="C4310" s="2">
        <v>711938664</v>
      </c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 t="s">
        <v>67</v>
      </c>
      <c r="T4310" s="2" t="s">
        <v>68</v>
      </c>
      <c r="U4310" s="2" t="s">
        <v>5</v>
      </c>
      <c r="V4310" s="2" t="s">
        <v>99</v>
      </c>
      <c r="W4310" s="2"/>
      <c r="X4310" s="2">
        <v>-318.31</v>
      </c>
      <c r="Y4310" s="34">
        <v>-151.19999999999999</v>
      </c>
      <c r="Z4310" s="34">
        <v>-151.19999999999999</v>
      </c>
      <c r="AA4310" s="2"/>
      <c r="AB4310" s="2"/>
      <c r="AC4310" s="2"/>
      <c r="AD4310" s="2"/>
      <c r="AE4310" s="2"/>
      <c r="AF4310" s="2"/>
      <c r="AG4310" s="2"/>
      <c r="AH4310" s="2"/>
      <c r="AI4310" s="2"/>
    </row>
    <row r="4311" spans="1:35" x14ac:dyDescent="0.3">
      <c r="A4311" s="2"/>
      <c r="B4311" s="2"/>
      <c r="C4311" s="2">
        <v>712346647</v>
      </c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 t="s">
        <v>67</v>
      </c>
      <c r="T4311" s="2" t="s">
        <v>68</v>
      </c>
      <c r="U4311" s="2" t="s">
        <v>5</v>
      </c>
      <c r="V4311" s="2" t="s">
        <v>99</v>
      </c>
      <c r="W4311" s="2"/>
      <c r="X4311" s="2">
        <v>-165.18</v>
      </c>
      <c r="Y4311" s="34">
        <v>-66.069999999999993</v>
      </c>
      <c r="Z4311" s="34">
        <v>-66.069999999999993</v>
      </c>
      <c r="AA4311" s="2"/>
      <c r="AB4311" s="2"/>
      <c r="AC4311" s="2"/>
      <c r="AD4311" s="2"/>
      <c r="AE4311" s="2"/>
      <c r="AF4311" s="2"/>
      <c r="AG4311" s="2"/>
      <c r="AH4311" s="2"/>
      <c r="AI4311" s="2"/>
    </row>
    <row r="4312" spans="1:35" x14ac:dyDescent="0.3">
      <c r="A4312" s="2"/>
      <c r="B4312" s="2"/>
      <c r="C4312" s="2">
        <v>712347159</v>
      </c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 t="s">
        <v>67</v>
      </c>
      <c r="T4312" s="2" t="s">
        <v>68</v>
      </c>
      <c r="U4312" s="2" t="s">
        <v>5</v>
      </c>
      <c r="V4312" s="2" t="s">
        <v>99</v>
      </c>
      <c r="W4312" s="2"/>
      <c r="X4312" s="2">
        <v>-357.15</v>
      </c>
      <c r="Y4312" s="34">
        <v>-107.14</v>
      </c>
      <c r="Z4312" s="34">
        <v>-107.14</v>
      </c>
      <c r="AA4312" s="2"/>
      <c r="AB4312" s="2"/>
      <c r="AC4312" s="2"/>
      <c r="AD4312" s="2"/>
      <c r="AE4312" s="2"/>
      <c r="AF4312" s="2"/>
      <c r="AG4312" s="2"/>
      <c r="AH4312" s="2"/>
      <c r="AI4312" s="2"/>
    </row>
    <row r="4313" spans="1:35" x14ac:dyDescent="0.3">
      <c r="A4313" s="2"/>
      <c r="B4313" s="2"/>
      <c r="C4313" s="2">
        <v>712353866</v>
      </c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 t="s">
        <v>67</v>
      </c>
      <c r="T4313" s="2" t="s">
        <v>68</v>
      </c>
      <c r="U4313" s="2" t="s">
        <v>5</v>
      </c>
      <c r="V4313" s="2" t="s">
        <v>99</v>
      </c>
      <c r="W4313" s="2"/>
      <c r="X4313" s="2">
        <v>-479.53</v>
      </c>
      <c r="Y4313" s="34">
        <v>-227.78</v>
      </c>
      <c r="Z4313" s="34">
        <v>-227.78</v>
      </c>
      <c r="AA4313" s="2"/>
      <c r="AB4313" s="2"/>
      <c r="AC4313" s="2"/>
      <c r="AD4313" s="2"/>
      <c r="AE4313" s="2"/>
      <c r="AF4313" s="2"/>
      <c r="AG4313" s="2"/>
      <c r="AH4313" s="2"/>
      <c r="AI4313" s="2"/>
    </row>
    <row r="4314" spans="1:35" x14ac:dyDescent="0.3">
      <c r="A4314" s="2"/>
      <c r="B4314" s="2"/>
      <c r="C4314" s="2">
        <v>712353866</v>
      </c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 t="s">
        <v>67</v>
      </c>
      <c r="T4314" s="2" t="s">
        <v>68</v>
      </c>
      <c r="U4314" s="2" t="s">
        <v>5</v>
      </c>
      <c r="V4314" s="2" t="s">
        <v>99</v>
      </c>
      <c r="W4314" s="2"/>
      <c r="X4314" s="2">
        <v>470.62</v>
      </c>
      <c r="Y4314" s="34">
        <v>223.54</v>
      </c>
      <c r="Z4314" s="34">
        <v>223.54</v>
      </c>
      <c r="AA4314" s="2"/>
      <c r="AB4314" s="2"/>
      <c r="AC4314" s="2"/>
      <c r="AD4314" s="2"/>
      <c r="AE4314" s="2"/>
      <c r="AF4314" s="2"/>
      <c r="AG4314" s="2"/>
      <c r="AH4314" s="2"/>
      <c r="AI4314" s="2"/>
    </row>
    <row r="4315" spans="1:35" x14ac:dyDescent="0.3">
      <c r="A4315" s="2"/>
      <c r="B4315" s="2"/>
      <c r="C4315" s="2">
        <v>712375287</v>
      </c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 t="s">
        <v>67</v>
      </c>
      <c r="T4315" s="2" t="s">
        <v>68</v>
      </c>
      <c r="U4315" s="2" t="s">
        <v>5</v>
      </c>
      <c r="V4315" s="2" t="s">
        <v>99</v>
      </c>
      <c r="W4315" s="2"/>
      <c r="X4315" s="2">
        <v>612.16999999999996</v>
      </c>
      <c r="Y4315" s="34">
        <v>290.77999999999997</v>
      </c>
      <c r="Z4315" s="34">
        <v>290.77999999999997</v>
      </c>
      <c r="AA4315" s="2"/>
      <c r="AB4315" s="2"/>
      <c r="AC4315" s="2"/>
      <c r="AD4315" s="2"/>
      <c r="AE4315" s="2"/>
      <c r="AF4315" s="2"/>
      <c r="AG4315" s="2"/>
      <c r="AH4315" s="2"/>
      <c r="AI4315" s="2"/>
    </row>
    <row r="4316" spans="1:35" x14ac:dyDescent="0.3">
      <c r="A4316" s="2"/>
      <c r="B4316" s="2"/>
      <c r="C4316" s="2">
        <v>712381477</v>
      </c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 t="s">
        <v>67</v>
      </c>
      <c r="T4316" s="2" t="s">
        <v>68</v>
      </c>
      <c r="U4316" s="2" t="s">
        <v>5</v>
      </c>
      <c r="V4316" s="2" t="s">
        <v>99</v>
      </c>
      <c r="W4316" s="2"/>
      <c r="X4316" s="2">
        <v>203.19</v>
      </c>
      <c r="Y4316" s="34">
        <v>96.52</v>
      </c>
      <c r="Z4316" s="34">
        <v>96.52</v>
      </c>
      <c r="AA4316" s="2"/>
      <c r="AB4316" s="2"/>
      <c r="AC4316" s="2"/>
      <c r="AD4316" s="2"/>
      <c r="AE4316" s="2"/>
      <c r="AF4316" s="2"/>
      <c r="AG4316" s="2"/>
      <c r="AH4316" s="2"/>
      <c r="AI4316" s="2"/>
    </row>
    <row r="4317" spans="1:35" x14ac:dyDescent="0.3">
      <c r="A4317" s="2"/>
      <c r="B4317" s="2"/>
      <c r="C4317" s="2">
        <v>712385466</v>
      </c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 t="s">
        <v>67</v>
      </c>
      <c r="T4317" s="2" t="s">
        <v>68</v>
      </c>
      <c r="U4317" s="2" t="s">
        <v>5</v>
      </c>
      <c r="V4317" s="2" t="s">
        <v>99</v>
      </c>
      <c r="W4317" s="2"/>
      <c r="X4317" s="2">
        <v>-2.95</v>
      </c>
      <c r="Y4317" s="34">
        <v>-1.4</v>
      </c>
      <c r="Z4317" s="34">
        <v>-1.4</v>
      </c>
      <c r="AA4317" s="2"/>
      <c r="AB4317" s="2"/>
      <c r="AC4317" s="2"/>
      <c r="AD4317" s="2"/>
      <c r="AE4317" s="2"/>
      <c r="AF4317" s="2"/>
      <c r="AG4317" s="2"/>
      <c r="AH4317" s="2"/>
      <c r="AI4317" s="2"/>
    </row>
    <row r="4318" spans="1:35" x14ac:dyDescent="0.3">
      <c r="A4318" s="2"/>
      <c r="B4318" s="2"/>
      <c r="C4318" s="2">
        <v>712385620</v>
      </c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 t="s">
        <v>67</v>
      </c>
      <c r="T4318" s="2" t="s">
        <v>68</v>
      </c>
      <c r="U4318" s="2" t="s">
        <v>5</v>
      </c>
      <c r="V4318" s="2" t="s">
        <v>99</v>
      </c>
      <c r="W4318" s="2"/>
      <c r="X4318" s="2">
        <v>92.39</v>
      </c>
      <c r="Y4318" s="34">
        <v>43.89</v>
      </c>
      <c r="Z4318" s="34">
        <v>43.89</v>
      </c>
      <c r="AA4318" s="2"/>
      <c r="AB4318" s="2"/>
      <c r="AC4318" s="2"/>
      <c r="AD4318" s="2"/>
      <c r="AE4318" s="2"/>
      <c r="AF4318" s="2"/>
      <c r="AG4318" s="2"/>
      <c r="AH4318" s="2"/>
      <c r="AI4318" s="2"/>
    </row>
    <row r="4319" spans="1:35" x14ac:dyDescent="0.3">
      <c r="A4319" s="2"/>
      <c r="B4319" s="2"/>
      <c r="C4319" s="2">
        <v>712396284</v>
      </c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 t="s">
        <v>67</v>
      </c>
      <c r="T4319" s="2" t="s">
        <v>68</v>
      </c>
      <c r="U4319" s="2" t="s">
        <v>5</v>
      </c>
      <c r="V4319" s="2" t="s">
        <v>99</v>
      </c>
      <c r="W4319" s="2"/>
      <c r="X4319" s="2">
        <v>198.78</v>
      </c>
      <c r="Y4319" s="34">
        <v>94.42</v>
      </c>
      <c r="Z4319" s="34">
        <v>94.42</v>
      </c>
      <c r="AA4319" s="2"/>
      <c r="AB4319" s="2"/>
      <c r="AC4319" s="2"/>
      <c r="AD4319" s="2"/>
      <c r="AE4319" s="2"/>
      <c r="AF4319" s="2"/>
      <c r="AG4319" s="2"/>
      <c r="AH4319" s="2"/>
      <c r="AI4319" s="2"/>
    </row>
    <row r="4320" spans="1:35" x14ac:dyDescent="0.3">
      <c r="A4320" s="2"/>
      <c r="B4320" s="2"/>
      <c r="C4320" s="2">
        <v>712396679</v>
      </c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 t="s">
        <v>67</v>
      </c>
      <c r="T4320" s="2" t="s">
        <v>68</v>
      </c>
      <c r="U4320" s="2" t="s">
        <v>5</v>
      </c>
      <c r="V4320" s="2" t="s">
        <v>99</v>
      </c>
      <c r="W4320" s="2"/>
      <c r="X4320" s="2">
        <v>-201.9</v>
      </c>
      <c r="Y4320" s="34">
        <v>-95.9</v>
      </c>
      <c r="Z4320" s="34">
        <v>-95.9</v>
      </c>
      <c r="AA4320" s="2"/>
      <c r="AB4320" s="2"/>
      <c r="AC4320" s="2"/>
      <c r="AD4320" s="2"/>
      <c r="AE4320" s="2"/>
      <c r="AF4320" s="2"/>
      <c r="AG4320" s="2"/>
      <c r="AH4320" s="2"/>
      <c r="AI4320" s="2"/>
    </row>
    <row r="4321" spans="1:35" x14ac:dyDescent="0.3">
      <c r="A4321" s="2"/>
      <c r="B4321" s="2"/>
      <c r="C4321" s="2">
        <v>712396766</v>
      </c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 t="s">
        <v>67</v>
      </c>
      <c r="T4321" s="2" t="s">
        <v>68</v>
      </c>
      <c r="U4321" s="2" t="s">
        <v>5</v>
      </c>
      <c r="V4321" s="2" t="s">
        <v>99</v>
      </c>
      <c r="W4321" s="2"/>
      <c r="X4321" s="2">
        <v>-494.56</v>
      </c>
      <c r="Y4321" s="34">
        <v>-234.92</v>
      </c>
      <c r="Z4321" s="34">
        <v>-234.92</v>
      </c>
      <c r="AA4321" s="2"/>
      <c r="AB4321" s="2"/>
      <c r="AC4321" s="2"/>
      <c r="AD4321" s="2"/>
      <c r="AE4321" s="2"/>
      <c r="AF4321" s="2"/>
      <c r="AG4321" s="2"/>
      <c r="AH4321" s="2"/>
      <c r="AI4321" s="2"/>
    </row>
    <row r="4322" spans="1:35" x14ac:dyDescent="0.3">
      <c r="A4322" s="2"/>
      <c r="B4322" s="2"/>
      <c r="C4322" s="2">
        <v>712406179</v>
      </c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 t="s">
        <v>67</v>
      </c>
      <c r="T4322" s="2" t="s">
        <v>68</v>
      </c>
      <c r="U4322" s="2" t="s">
        <v>5</v>
      </c>
      <c r="V4322" s="2" t="s">
        <v>99</v>
      </c>
      <c r="W4322" s="2"/>
      <c r="X4322" s="2">
        <v>438.85</v>
      </c>
      <c r="Y4322" s="34">
        <v>208.45</v>
      </c>
      <c r="Z4322" s="34">
        <v>208.45</v>
      </c>
      <c r="AA4322" s="2"/>
      <c r="AB4322" s="2"/>
      <c r="AC4322" s="2"/>
      <c r="AD4322" s="2"/>
      <c r="AE4322" s="2"/>
      <c r="AF4322" s="2"/>
      <c r="AG4322" s="2"/>
      <c r="AH4322" s="2"/>
      <c r="AI4322" s="2"/>
    </row>
    <row r="4323" spans="1:35" x14ac:dyDescent="0.3">
      <c r="A4323" s="2"/>
      <c r="B4323" s="2"/>
      <c r="C4323" s="2">
        <v>712406335</v>
      </c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 t="s">
        <v>67</v>
      </c>
      <c r="T4323" s="2" t="s">
        <v>68</v>
      </c>
      <c r="U4323" s="2" t="s">
        <v>5</v>
      </c>
      <c r="V4323" s="2" t="s">
        <v>99</v>
      </c>
      <c r="W4323" s="2"/>
      <c r="X4323" s="2">
        <v>3.74</v>
      </c>
      <c r="Y4323" s="34">
        <v>1.78</v>
      </c>
      <c r="Z4323" s="34">
        <v>1.78</v>
      </c>
      <c r="AA4323" s="2"/>
      <c r="AB4323" s="2"/>
      <c r="AC4323" s="2"/>
      <c r="AD4323" s="2"/>
      <c r="AE4323" s="2"/>
      <c r="AF4323" s="2"/>
      <c r="AG4323" s="2"/>
      <c r="AH4323" s="2"/>
      <c r="AI4323" s="2"/>
    </row>
    <row r="4324" spans="1:35" x14ac:dyDescent="0.3">
      <c r="A4324" s="2"/>
      <c r="B4324" s="2"/>
      <c r="C4324" s="2">
        <v>712406417</v>
      </c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 t="s">
        <v>67</v>
      </c>
      <c r="T4324" s="2" t="s">
        <v>68</v>
      </c>
      <c r="U4324" s="2" t="s">
        <v>5</v>
      </c>
      <c r="V4324" s="2" t="s">
        <v>99</v>
      </c>
      <c r="W4324" s="2"/>
      <c r="X4324" s="2">
        <v>461.95</v>
      </c>
      <c r="Y4324" s="34">
        <v>219.43</v>
      </c>
      <c r="Z4324" s="34">
        <v>219.43</v>
      </c>
      <c r="AA4324" s="2"/>
      <c r="AB4324" s="2"/>
      <c r="AC4324" s="2"/>
      <c r="AD4324" s="2"/>
      <c r="AE4324" s="2"/>
      <c r="AF4324" s="2"/>
      <c r="AG4324" s="2"/>
      <c r="AH4324" s="2"/>
      <c r="AI4324" s="2"/>
    </row>
    <row r="4325" spans="1:35" x14ac:dyDescent="0.3">
      <c r="A4325" s="2"/>
      <c r="B4325" s="2"/>
      <c r="C4325" s="2">
        <v>712419408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 t="s">
        <v>67</v>
      </c>
      <c r="T4325" s="2" t="s">
        <v>68</v>
      </c>
      <c r="U4325" s="2" t="s">
        <v>5</v>
      </c>
      <c r="V4325" s="2" t="s">
        <v>99</v>
      </c>
      <c r="W4325" s="2"/>
      <c r="X4325" s="2">
        <v>371.43</v>
      </c>
      <c r="Y4325" s="34">
        <v>176.43</v>
      </c>
      <c r="Z4325" s="34">
        <v>176.43</v>
      </c>
      <c r="AA4325" s="2"/>
      <c r="AB4325" s="2"/>
      <c r="AC4325" s="2"/>
      <c r="AD4325" s="2"/>
      <c r="AE4325" s="2"/>
      <c r="AF4325" s="2"/>
      <c r="AG4325" s="2"/>
      <c r="AH4325" s="2"/>
      <c r="AI4325" s="2"/>
    </row>
    <row r="4326" spans="1:35" x14ac:dyDescent="0.3">
      <c r="A4326" s="2"/>
      <c r="B4326" s="2"/>
      <c r="C4326" s="2">
        <v>712419705</v>
      </c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 t="s">
        <v>67</v>
      </c>
      <c r="T4326" s="2" t="s">
        <v>68</v>
      </c>
      <c r="U4326" s="2" t="s">
        <v>5</v>
      </c>
      <c r="V4326" s="2" t="s">
        <v>99</v>
      </c>
      <c r="W4326" s="2"/>
      <c r="X4326" s="2">
        <v>435.03</v>
      </c>
      <c r="Y4326" s="34">
        <v>206.64</v>
      </c>
      <c r="Z4326" s="34">
        <v>206.64</v>
      </c>
      <c r="AA4326" s="2"/>
      <c r="AB4326" s="2"/>
      <c r="AC4326" s="2"/>
      <c r="AD4326" s="2"/>
      <c r="AE4326" s="2"/>
      <c r="AF4326" s="2"/>
      <c r="AG4326" s="2"/>
      <c r="AH4326" s="2"/>
      <c r="AI4326" s="2"/>
    </row>
    <row r="4327" spans="1:35" x14ac:dyDescent="0.3">
      <c r="A4327" s="2"/>
      <c r="B4327" s="2"/>
      <c r="C4327" s="2">
        <v>712420754</v>
      </c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 t="s">
        <v>67</v>
      </c>
      <c r="T4327" s="2" t="s">
        <v>68</v>
      </c>
      <c r="U4327" s="2" t="s">
        <v>5</v>
      </c>
      <c r="V4327" s="2" t="s">
        <v>99</v>
      </c>
      <c r="W4327" s="2"/>
      <c r="X4327" s="2">
        <v>346.66</v>
      </c>
      <c r="Y4327" s="34">
        <v>164.66</v>
      </c>
      <c r="Z4327" s="34">
        <v>164.66</v>
      </c>
      <c r="AA4327" s="2"/>
      <c r="AB4327" s="2"/>
      <c r="AC4327" s="2"/>
      <c r="AD4327" s="2"/>
      <c r="AE4327" s="2"/>
      <c r="AF4327" s="2"/>
      <c r="AG4327" s="2"/>
      <c r="AH4327" s="2"/>
      <c r="AI4327" s="2"/>
    </row>
    <row r="4328" spans="1:35" x14ac:dyDescent="0.3">
      <c r="A4328" s="2"/>
      <c r="B4328" s="2"/>
      <c r="C4328" s="2">
        <v>712421417</v>
      </c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 t="s">
        <v>67</v>
      </c>
      <c r="T4328" s="2" t="s">
        <v>68</v>
      </c>
      <c r="U4328" s="2" t="s">
        <v>5</v>
      </c>
      <c r="V4328" s="2" t="s">
        <v>99</v>
      </c>
      <c r="W4328" s="2"/>
      <c r="X4328" s="2">
        <v>284.76</v>
      </c>
      <c r="Y4328" s="34">
        <v>135.26</v>
      </c>
      <c r="Z4328" s="34">
        <v>135.26</v>
      </c>
      <c r="AA4328" s="2"/>
      <c r="AB4328" s="2"/>
      <c r="AC4328" s="2"/>
      <c r="AD4328" s="2"/>
      <c r="AE4328" s="2"/>
      <c r="AF4328" s="2"/>
      <c r="AG4328" s="2"/>
      <c r="AH4328" s="2"/>
      <c r="AI4328" s="2"/>
    </row>
    <row r="4329" spans="1:35" x14ac:dyDescent="0.3">
      <c r="A4329" s="2"/>
      <c r="B4329" s="2"/>
      <c r="C4329" s="2">
        <v>712422091</v>
      </c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 t="s">
        <v>67</v>
      </c>
      <c r="T4329" s="2" t="s">
        <v>68</v>
      </c>
      <c r="U4329" s="2" t="s">
        <v>5</v>
      </c>
      <c r="V4329" s="2" t="s">
        <v>99</v>
      </c>
      <c r="W4329" s="2"/>
      <c r="X4329" s="2">
        <v>-315.06</v>
      </c>
      <c r="Y4329" s="34">
        <v>-126.02</v>
      </c>
      <c r="Z4329" s="34">
        <v>-126.02</v>
      </c>
      <c r="AA4329" s="2"/>
      <c r="AB4329" s="2"/>
      <c r="AC4329" s="2"/>
      <c r="AD4329" s="2"/>
      <c r="AE4329" s="2"/>
      <c r="AF4329" s="2"/>
      <c r="AG4329" s="2"/>
      <c r="AH4329" s="2"/>
      <c r="AI4329" s="2"/>
    </row>
    <row r="4330" spans="1:35" x14ac:dyDescent="0.3">
      <c r="A4330" s="2"/>
      <c r="B4330" s="2"/>
      <c r="C4330" s="2">
        <v>712422091</v>
      </c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 t="s">
        <v>67</v>
      </c>
      <c r="T4330" s="2" t="s">
        <v>68</v>
      </c>
      <c r="U4330" s="2" t="s">
        <v>5</v>
      </c>
      <c r="V4330" s="2" t="s">
        <v>99</v>
      </c>
      <c r="W4330" s="2"/>
      <c r="X4330" s="2">
        <v>315.06</v>
      </c>
      <c r="Y4330" s="34">
        <v>126.02</v>
      </c>
      <c r="Z4330" s="34">
        <v>126.02</v>
      </c>
      <c r="AA4330" s="2"/>
      <c r="AB4330" s="2"/>
      <c r="AC4330" s="2"/>
      <c r="AD4330" s="2"/>
      <c r="AE4330" s="2"/>
      <c r="AF4330" s="2"/>
      <c r="AG4330" s="2"/>
      <c r="AH4330" s="2"/>
      <c r="AI4330" s="2"/>
    </row>
    <row r="4331" spans="1:35" x14ac:dyDescent="0.3">
      <c r="A4331" s="2"/>
      <c r="B4331" s="2"/>
      <c r="C4331" s="2">
        <v>712422373</v>
      </c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 t="s">
        <v>67</v>
      </c>
      <c r="T4331" s="2" t="s">
        <v>68</v>
      </c>
      <c r="U4331" s="2" t="s">
        <v>5</v>
      </c>
      <c r="V4331" s="2" t="s">
        <v>99</v>
      </c>
      <c r="W4331" s="2"/>
      <c r="X4331" s="2">
        <v>-785.8</v>
      </c>
      <c r="Y4331" s="34">
        <v>-373.26</v>
      </c>
      <c r="Z4331" s="34">
        <v>-373.26</v>
      </c>
      <c r="AA4331" s="2"/>
      <c r="AB4331" s="2"/>
      <c r="AC4331" s="2"/>
      <c r="AD4331" s="2"/>
      <c r="AE4331" s="2"/>
      <c r="AF4331" s="2"/>
      <c r="AG4331" s="2"/>
      <c r="AH4331" s="2"/>
      <c r="AI4331" s="2"/>
    </row>
    <row r="4332" spans="1:35" x14ac:dyDescent="0.3">
      <c r="A4332" s="2"/>
      <c r="B4332" s="2"/>
      <c r="C4332" s="2">
        <v>712422663</v>
      </c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 t="s">
        <v>67</v>
      </c>
      <c r="T4332" s="2" t="s">
        <v>68</v>
      </c>
      <c r="U4332" s="2" t="s">
        <v>5</v>
      </c>
      <c r="V4332" s="2" t="s">
        <v>99</v>
      </c>
      <c r="W4332" s="2"/>
      <c r="X4332" s="2">
        <v>488.65</v>
      </c>
      <c r="Y4332" s="34">
        <v>232.11</v>
      </c>
      <c r="Z4332" s="34">
        <v>232.11</v>
      </c>
      <c r="AA4332" s="2"/>
      <c r="AB4332" s="2"/>
      <c r="AC4332" s="2"/>
      <c r="AD4332" s="2"/>
      <c r="AE4332" s="2"/>
      <c r="AF4332" s="2"/>
      <c r="AG4332" s="2"/>
      <c r="AH4332" s="2"/>
      <c r="AI4332" s="2"/>
    </row>
    <row r="4333" spans="1:35" x14ac:dyDescent="0.3">
      <c r="A4333" s="2"/>
      <c r="B4333" s="2"/>
      <c r="C4333" s="2">
        <v>712423369</v>
      </c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 t="s">
        <v>67</v>
      </c>
      <c r="T4333" s="2" t="s">
        <v>68</v>
      </c>
      <c r="U4333" s="2" t="s">
        <v>5</v>
      </c>
      <c r="V4333" s="2" t="s">
        <v>99</v>
      </c>
      <c r="W4333" s="2"/>
      <c r="X4333" s="2">
        <v>234.02</v>
      </c>
      <c r="Y4333" s="34">
        <v>93.61</v>
      </c>
      <c r="Z4333" s="34">
        <v>93.61</v>
      </c>
      <c r="AA4333" s="2"/>
      <c r="AB4333" s="2"/>
      <c r="AC4333" s="2"/>
      <c r="AD4333" s="2"/>
      <c r="AE4333" s="2"/>
      <c r="AF4333" s="2"/>
      <c r="AG4333" s="2"/>
      <c r="AH4333" s="2"/>
      <c r="AI4333" s="2"/>
    </row>
    <row r="4334" spans="1:35" x14ac:dyDescent="0.3">
      <c r="A4334" s="2"/>
      <c r="B4334" s="2"/>
      <c r="C4334" s="2">
        <v>712424354</v>
      </c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 t="s">
        <v>67</v>
      </c>
      <c r="T4334" s="2" t="s">
        <v>68</v>
      </c>
      <c r="U4334" s="2" t="s">
        <v>5</v>
      </c>
      <c r="V4334" s="2" t="s">
        <v>99</v>
      </c>
      <c r="W4334" s="2"/>
      <c r="X4334" s="2">
        <v>164.56</v>
      </c>
      <c r="Y4334" s="34">
        <v>49.37</v>
      </c>
      <c r="Z4334" s="34">
        <v>49.37</v>
      </c>
      <c r="AA4334" s="2"/>
      <c r="AB4334" s="2"/>
      <c r="AC4334" s="2"/>
      <c r="AD4334" s="2"/>
      <c r="AE4334" s="2"/>
      <c r="AF4334" s="2"/>
      <c r="AG4334" s="2"/>
      <c r="AH4334" s="2"/>
      <c r="AI4334" s="2"/>
    </row>
    <row r="4335" spans="1:35" x14ac:dyDescent="0.3">
      <c r="A4335" s="2"/>
      <c r="B4335" s="2"/>
      <c r="C4335" s="2">
        <v>712424370</v>
      </c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 t="s">
        <v>67</v>
      </c>
      <c r="T4335" s="2" t="s">
        <v>68</v>
      </c>
      <c r="U4335" s="2" t="s">
        <v>5</v>
      </c>
      <c r="V4335" s="2" t="s">
        <v>99</v>
      </c>
      <c r="W4335" s="2"/>
      <c r="X4335" s="2">
        <v>219.8</v>
      </c>
      <c r="Y4335" s="34">
        <v>104.4</v>
      </c>
      <c r="Z4335" s="34">
        <v>104.4</v>
      </c>
      <c r="AA4335" s="2"/>
      <c r="AB4335" s="2"/>
      <c r="AC4335" s="2"/>
      <c r="AD4335" s="2"/>
      <c r="AE4335" s="2"/>
      <c r="AF4335" s="2"/>
      <c r="AG4335" s="2"/>
      <c r="AH4335" s="2"/>
      <c r="AI4335" s="2"/>
    </row>
    <row r="4336" spans="1:35" x14ac:dyDescent="0.3">
      <c r="A4336" s="2"/>
      <c r="B4336" s="2"/>
      <c r="C4336" s="2">
        <v>712425782</v>
      </c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 t="s">
        <v>67</v>
      </c>
      <c r="T4336" s="2" t="s">
        <v>68</v>
      </c>
      <c r="U4336" s="2" t="s">
        <v>5</v>
      </c>
      <c r="V4336" s="2" t="s">
        <v>99</v>
      </c>
      <c r="W4336" s="2"/>
      <c r="X4336" s="2">
        <v>413.55</v>
      </c>
      <c r="Y4336" s="34">
        <v>196.44</v>
      </c>
      <c r="Z4336" s="34">
        <v>196.44</v>
      </c>
      <c r="AA4336" s="2"/>
      <c r="AB4336" s="2"/>
      <c r="AC4336" s="2"/>
      <c r="AD4336" s="2"/>
      <c r="AE4336" s="2"/>
      <c r="AF4336" s="2"/>
      <c r="AG4336" s="2"/>
      <c r="AH4336" s="2"/>
      <c r="AI4336" s="2"/>
    </row>
    <row r="4337" spans="1:35" x14ac:dyDescent="0.3">
      <c r="A4337" s="2"/>
      <c r="B4337" s="2"/>
      <c r="C4337" s="2">
        <v>712427234</v>
      </c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 t="s">
        <v>67</v>
      </c>
      <c r="T4337" s="2" t="s">
        <v>68</v>
      </c>
      <c r="U4337" s="2" t="s">
        <v>5</v>
      </c>
      <c r="V4337" s="2" t="s">
        <v>99</v>
      </c>
      <c r="W4337" s="2"/>
      <c r="X4337" s="2">
        <v>336.28</v>
      </c>
      <c r="Y4337" s="34">
        <v>159.72999999999999</v>
      </c>
      <c r="Z4337" s="34">
        <v>159.72999999999999</v>
      </c>
      <c r="AA4337" s="2"/>
      <c r="AB4337" s="2"/>
      <c r="AC4337" s="2"/>
      <c r="AD4337" s="2"/>
      <c r="AE4337" s="2"/>
      <c r="AF4337" s="2"/>
      <c r="AG4337" s="2"/>
      <c r="AH4337" s="2"/>
      <c r="AI4337" s="2"/>
    </row>
    <row r="4338" spans="1:35" x14ac:dyDescent="0.3">
      <c r="A4338" s="2"/>
      <c r="B4338" s="2"/>
      <c r="C4338" s="2">
        <v>712427851</v>
      </c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 t="s">
        <v>67</v>
      </c>
      <c r="T4338" s="2" t="s">
        <v>68</v>
      </c>
      <c r="U4338" s="2" t="s">
        <v>5</v>
      </c>
      <c r="V4338" s="2" t="s">
        <v>99</v>
      </c>
      <c r="W4338" s="2"/>
      <c r="X4338" s="2">
        <v>321.89999999999998</v>
      </c>
      <c r="Y4338" s="34">
        <v>152.9</v>
      </c>
      <c r="Z4338" s="34">
        <v>152.9</v>
      </c>
      <c r="AA4338" s="2"/>
      <c r="AB4338" s="2"/>
      <c r="AC4338" s="2"/>
      <c r="AD4338" s="2"/>
      <c r="AE4338" s="2"/>
      <c r="AF4338" s="2"/>
      <c r="AG4338" s="2"/>
      <c r="AH4338" s="2"/>
      <c r="AI4338" s="2"/>
    </row>
    <row r="4339" spans="1:35" x14ac:dyDescent="0.3">
      <c r="A4339" s="2"/>
      <c r="B4339" s="2"/>
      <c r="C4339" s="2">
        <v>712429496</v>
      </c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 t="s">
        <v>67</v>
      </c>
      <c r="T4339" s="2" t="s">
        <v>68</v>
      </c>
      <c r="U4339" s="2" t="s">
        <v>5</v>
      </c>
      <c r="V4339" s="2" t="s">
        <v>99</v>
      </c>
      <c r="W4339" s="2"/>
      <c r="X4339" s="2">
        <v>297.14</v>
      </c>
      <c r="Y4339" s="34">
        <v>141.13999999999999</v>
      </c>
      <c r="Z4339" s="34">
        <v>141.13999999999999</v>
      </c>
      <c r="AA4339" s="2"/>
      <c r="AB4339" s="2"/>
      <c r="AC4339" s="2"/>
      <c r="AD4339" s="2"/>
      <c r="AE4339" s="2"/>
      <c r="AF4339" s="2"/>
      <c r="AG4339" s="2"/>
      <c r="AH4339" s="2"/>
      <c r="AI4339" s="2"/>
    </row>
    <row r="4340" spans="1:35" x14ac:dyDescent="0.3">
      <c r="A4340" s="2"/>
      <c r="B4340" s="2"/>
      <c r="C4340" s="2">
        <v>712429782</v>
      </c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 t="s">
        <v>67</v>
      </c>
      <c r="T4340" s="2" t="s">
        <v>68</v>
      </c>
      <c r="U4340" s="2" t="s">
        <v>5</v>
      </c>
      <c r="V4340" s="2" t="s">
        <v>99</v>
      </c>
      <c r="W4340" s="2"/>
      <c r="X4340" s="2">
        <v>285.08999999999997</v>
      </c>
      <c r="Y4340" s="34">
        <v>91.23</v>
      </c>
      <c r="Z4340" s="34">
        <v>91.23</v>
      </c>
      <c r="AA4340" s="2"/>
      <c r="AB4340" s="2"/>
      <c r="AC4340" s="2"/>
      <c r="AD4340" s="2"/>
      <c r="AE4340" s="2"/>
      <c r="AF4340" s="2"/>
      <c r="AG4340" s="2"/>
      <c r="AH4340" s="2"/>
      <c r="AI4340" s="2"/>
    </row>
    <row r="4341" spans="1:35" x14ac:dyDescent="0.3">
      <c r="A4341" s="2"/>
      <c r="B4341" s="2"/>
      <c r="C4341" s="2">
        <v>712430054</v>
      </c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 t="s">
        <v>67</v>
      </c>
      <c r="T4341" s="2" t="s">
        <v>68</v>
      </c>
      <c r="U4341" s="2" t="s">
        <v>5</v>
      </c>
      <c r="V4341" s="2" t="s">
        <v>99</v>
      </c>
      <c r="W4341" s="2"/>
      <c r="X4341" s="2">
        <v>494.56</v>
      </c>
      <c r="Y4341" s="34">
        <v>234.92</v>
      </c>
      <c r="Z4341" s="34">
        <v>234.92</v>
      </c>
      <c r="AA4341" s="2"/>
      <c r="AB4341" s="2"/>
      <c r="AC4341" s="2"/>
      <c r="AD4341" s="2"/>
      <c r="AE4341" s="2"/>
      <c r="AF4341" s="2"/>
      <c r="AG4341" s="2"/>
      <c r="AH4341" s="2"/>
      <c r="AI4341" s="2"/>
    </row>
    <row r="4342" spans="1:35" x14ac:dyDescent="0.3">
      <c r="A4342" s="2"/>
      <c r="B4342" s="2"/>
      <c r="C4342" s="2">
        <v>712430258</v>
      </c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 t="s">
        <v>67</v>
      </c>
      <c r="T4342" s="2" t="s">
        <v>68</v>
      </c>
      <c r="U4342" s="2" t="s">
        <v>5</v>
      </c>
      <c r="V4342" s="2" t="s">
        <v>99</v>
      </c>
      <c r="W4342" s="2"/>
      <c r="X4342" s="2">
        <v>253.97</v>
      </c>
      <c r="Y4342" s="34">
        <v>76.19</v>
      </c>
      <c r="Z4342" s="34">
        <v>76.19</v>
      </c>
      <c r="AA4342" s="2"/>
      <c r="AB4342" s="2"/>
      <c r="AC4342" s="2"/>
      <c r="AD4342" s="2"/>
      <c r="AE4342" s="2"/>
      <c r="AF4342" s="2"/>
      <c r="AG4342" s="2"/>
      <c r="AH4342" s="2"/>
      <c r="AI4342" s="2"/>
    </row>
    <row r="4343" spans="1:35" x14ac:dyDescent="0.3">
      <c r="A4343" s="2"/>
      <c r="B4343" s="2"/>
      <c r="C4343" s="2">
        <v>712431088</v>
      </c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 t="s">
        <v>67</v>
      </c>
      <c r="T4343" s="2" t="s">
        <v>68</v>
      </c>
      <c r="U4343" s="2" t="s">
        <v>5</v>
      </c>
      <c r="V4343" s="2" t="s">
        <v>99</v>
      </c>
      <c r="W4343" s="2"/>
      <c r="X4343" s="2">
        <v>445.71</v>
      </c>
      <c r="Y4343" s="34">
        <v>211.71</v>
      </c>
      <c r="Z4343" s="34">
        <v>211.71</v>
      </c>
      <c r="AA4343" s="2"/>
      <c r="AB4343" s="2"/>
      <c r="AC4343" s="2"/>
      <c r="AD4343" s="2"/>
      <c r="AE4343" s="2"/>
      <c r="AF4343" s="2"/>
      <c r="AG4343" s="2"/>
      <c r="AH4343" s="2"/>
      <c r="AI4343" s="2"/>
    </row>
    <row r="4344" spans="1:35" x14ac:dyDescent="0.3">
      <c r="A4344" s="2"/>
      <c r="B4344" s="2"/>
      <c r="C4344" s="2">
        <v>712431187</v>
      </c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 t="s">
        <v>67</v>
      </c>
      <c r="T4344" s="2" t="s">
        <v>68</v>
      </c>
      <c r="U4344" s="2" t="s">
        <v>5</v>
      </c>
      <c r="V4344" s="2" t="s">
        <v>99</v>
      </c>
      <c r="W4344" s="2"/>
      <c r="X4344" s="2">
        <v>396.19</v>
      </c>
      <c r="Y4344" s="34">
        <v>188.19</v>
      </c>
      <c r="Z4344" s="34">
        <v>188.19</v>
      </c>
      <c r="AA4344" s="2"/>
      <c r="AB4344" s="2"/>
      <c r="AC4344" s="2"/>
      <c r="AD4344" s="2"/>
      <c r="AE4344" s="2"/>
      <c r="AF4344" s="2"/>
      <c r="AG4344" s="2"/>
      <c r="AH4344" s="2"/>
      <c r="AI4344" s="2"/>
    </row>
    <row r="4345" spans="1:35" x14ac:dyDescent="0.3">
      <c r="A4345" s="2"/>
      <c r="B4345" s="2"/>
      <c r="C4345" s="2">
        <v>712431377</v>
      </c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 t="s">
        <v>67</v>
      </c>
      <c r="T4345" s="2" t="s">
        <v>68</v>
      </c>
      <c r="U4345" s="2" t="s">
        <v>5</v>
      </c>
      <c r="V4345" s="2" t="s">
        <v>99</v>
      </c>
      <c r="W4345" s="2"/>
      <c r="X4345" s="2">
        <v>311.39</v>
      </c>
      <c r="Y4345" s="34">
        <v>147.91</v>
      </c>
      <c r="Z4345" s="34">
        <v>147.91</v>
      </c>
      <c r="AA4345" s="2"/>
      <c r="AB4345" s="2"/>
      <c r="AC4345" s="2"/>
      <c r="AD4345" s="2"/>
      <c r="AE4345" s="2"/>
      <c r="AF4345" s="2"/>
      <c r="AG4345" s="2"/>
      <c r="AH4345" s="2"/>
      <c r="AI4345" s="2"/>
    </row>
    <row r="4346" spans="1:35" x14ac:dyDescent="0.3">
      <c r="A4346" s="2"/>
      <c r="B4346" s="2"/>
      <c r="C4346" s="2">
        <v>712431542</v>
      </c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 t="s">
        <v>67</v>
      </c>
      <c r="T4346" s="2" t="s">
        <v>68</v>
      </c>
      <c r="U4346" s="2" t="s">
        <v>5</v>
      </c>
      <c r="V4346" s="2" t="s">
        <v>99</v>
      </c>
      <c r="W4346" s="2"/>
      <c r="X4346" s="2">
        <v>164.56</v>
      </c>
      <c r="Y4346" s="34">
        <v>49.37</v>
      </c>
      <c r="Z4346" s="34">
        <v>49.37</v>
      </c>
      <c r="AA4346" s="2"/>
      <c r="AB4346" s="2"/>
      <c r="AC4346" s="2"/>
      <c r="AD4346" s="2"/>
      <c r="AE4346" s="2"/>
      <c r="AF4346" s="2"/>
      <c r="AG4346" s="2"/>
      <c r="AH4346" s="2"/>
      <c r="AI4346" s="2"/>
    </row>
    <row r="4347" spans="1:35" x14ac:dyDescent="0.3">
      <c r="A4347" s="2"/>
      <c r="B4347" s="2"/>
      <c r="C4347" s="2">
        <v>712431653</v>
      </c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 t="s">
        <v>67</v>
      </c>
      <c r="T4347" s="2" t="s">
        <v>68</v>
      </c>
      <c r="U4347" s="2" t="s">
        <v>5</v>
      </c>
      <c r="V4347" s="2" t="s">
        <v>99</v>
      </c>
      <c r="W4347" s="2"/>
      <c r="X4347" s="2">
        <v>228.23</v>
      </c>
      <c r="Y4347" s="34">
        <v>91.29</v>
      </c>
      <c r="Z4347" s="34">
        <v>91.29</v>
      </c>
      <c r="AA4347" s="2"/>
      <c r="AB4347" s="2"/>
      <c r="AC4347" s="2"/>
      <c r="AD4347" s="2"/>
      <c r="AE4347" s="2"/>
      <c r="AF4347" s="2"/>
      <c r="AG4347" s="2"/>
      <c r="AH4347" s="2"/>
      <c r="AI4347" s="2"/>
    </row>
    <row r="4348" spans="1:35" x14ac:dyDescent="0.3">
      <c r="A4348" s="2"/>
      <c r="B4348" s="2"/>
      <c r="C4348" s="2">
        <v>712433318</v>
      </c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 t="s">
        <v>67</v>
      </c>
      <c r="T4348" s="2" t="s">
        <v>68</v>
      </c>
      <c r="U4348" s="2" t="s">
        <v>5</v>
      </c>
      <c r="V4348" s="2" t="s">
        <v>99</v>
      </c>
      <c r="W4348" s="2"/>
      <c r="X4348" s="2">
        <v>-467.08</v>
      </c>
      <c r="Y4348" s="34">
        <v>-221.86</v>
      </c>
      <c r="Z4348" s="34">
        <v>-221.86</v>
      </c>
      <c r="AA4348" s="2"/>
      <c r="AB4348" s="2"/>
      <c r="AC4348" s="2"/>
      <c r="AD4348" s="2"/>
      <c r="AE4348" s="2"/>
      <c r="AF4348" s="2"/>
      <c r="AG4348" s="2"/>
      <c r="AH4348" s="2"/>
      <c r="AI4348" s="2"/>
    </row>
    <row r="4349" spans="1:35" x14ac:dyDescent="0.3">
      <c r="A4349" s="2"/>
      <c r="B4349" s="2"/>
      <c r="C4349" s="2">
        <v>712433318</v>
      </c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 t="s">
        <v>67</v>
      </c>
      <c r="T4349" s="2" t="s">
        <v>68</v>
      </c>
      <c r="U4349" s="2" t="s">
        <v>5</v>
      </c>
      <c r="V4349" s="2" t="s">
        <v>99</v>
      </c>
      <c r="W4349" s="2"/>
      <c r="X4349" s="2">
        <v>467.08</v>
      </c>
      <c r="Y4349" s="34">
        <v>221.86</v>
      </c>
      <c r="Z4349" s="34">
        <v>221.86</v>
      </c>
      <c r="AA4349" s="2"/>
      <c r="AB4349" s="2"/>
      <c r="AC4349" s="2"/>
      <c r="AD4349" s="2"/>
      <c r="AE4349" s="2"/>
      <c r="AF4349" s="2"/>
      <c r="AG4349" s="2"/>
      <c r="AH4349" s="2"/>
      <c r="AI4349" s="2"/>
    </row>
    <row r="4350" spans="1:35" x14ac:dyDescent="0.3">
      <c r="A4350" s="2"/>
      <c r="B4350" s="2"/>
      <c r="C4350" s="2">
        <v>712433399</v>
      </c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 t="s">
        <v>67</v>
      </c>
      <c r="T4350" s="2" t="s">
        <v>68</v>
      </c>
      <c r="U4350" s="2" t="s">
        <v>5</v>
      </c>
      <c r="V4350" s="2" t="s">
        <v>99</v>
      </c>
      <c r="W4350" s="2"/>
      <c r="X4350" s="2">
        <v>520.85</v>
      </c>
      <c r="Y4350" s="34">
        <v>247.4</v>
      </c>
      <c r="Z4350" s="34">
        <v>247.4</v>
      </c>
      <c r="AA4350" s="2"/>
      <c r="AB4350" s="2"/>
      <c r="AC4350" s="2"/>
      <c r="AD4350" s="2"/>
      <c r="AE4350" s="2"/>
      <c r="AF4350" s="2"/>
      <c r="AG4350" s="2"/>
      <c r="AH4350" s="2"/>
      <c r="AI4350" s="2"/>
    </row>
    <row r="4351" spans="1:35" x14ac:dyDescent="0.3">
      <c r="A4351" s="2"/>
      <c r="B4351" s="2"/>
      <c r="C4351" s="2">
        <v>712434398</v>
      </c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 t="s">
        <v>67</v>
      </c>
      <c r="T4351" s="2" t="s">
        <v>68</v>
      </c>
      <c r="U4351" s="2" t="s">
        <v>5</v>
      </c>
      <c r="V4351" s="2" t="s">
        <v>99</v>
      </c>
      <c r="W4351" s="2"/>
      <c r="X4351" s="2">
        <v>400.02</v>
      </c>
      <c r="Y4351" s="34">
        <v>190.01</v>
      </c>
      <c r="Z4351" s="34">
        <v>190.01</v>
      </c>
      <c r="AA4351" s="2"/>
      <c r="AB4351" s="2"/>
      <c r="AC4351" s="2"/>
      <c r="AD4351" s="2"/>
      <c r="AE4351" s="2"/>
      <c r="AF4351" s="2"/>
      <c r="AG4351" s="2"/>
      <c r="AH4351" s="2"/>
      <c r="AI4351" s="2"/>
    </row>
    <row r="4352" spans="1:35" x14ac:dyDescent="0.3">
      <c r="A4352" s="2"/>
      <c r="B4352" s="2"/>
      <c r="C4352" s="2">
        <v>712434479</v>
      </c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 t="s">
        <v>67</v>
      </c>
      <c r="T4352" s="2" t="s">
        <v>68</v>
      </c>
      <c r="U4352" s="2" t="s">
        <v>5</v>
      </c>
      <c r="V4352" s="2" t="s">
        <v>99</v>
      </c>
      <c r="W4352" s="2"/>
      <c r="X4352" s="2">
        <v>384.91</v>
      </c>
      <c r="Y4352" s="34">
        <v>182.83</v>
      </c>
      <c r="Z4352" s="34">
        <v>182.83</v>
      </c>
      <c r="AA4352" s="2"/>
      <c r="AB4352" s="2"/>
      <c r="AC4352" s="2"/>
      <c r="AD4352" s="2"/>
      <c r="AE4352" s="2"/>
      <c r="AF4352" s="2"/>
      <c r="AG4352" s="2"/>
      <c r="AH4352" s="2"/>
      <c r="AI4352" s="2"/>
    </row>
    <row r="4353" spans="1:35" x14ac:dyDescent="0.3">
      <c r="A4353" s="2"/>
      <c r="B4353" s="2"/>
      <c r="C4353" s="2">
        <v>712434500</v>
      </c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 t="s">
        <v>67</v>
      </c>
      <c r="T4353" s="2" t="s">
        <v>68</v>
      </c>
      <c r="U4353" s="2" t="s">
        <v>5</v>
      </c>
      <c r="V4353" s="2" t="s">
        <v>99</v>
      </c>
      <c r="W4353" s="2"/>
      <c r="X4353" s="2">
        <v>297.14</v>
      </c>
      <c r="Y4353" s="34">
        <v>141.13999999999999</v>
      </c>
      <c r="Z4353" s="34">
        <v>141.13999999999999</v>
      </c>
      <c r="AA4353" s="2"/>
      <c r="AB4353" s="2"/>
      <c r="AC4353" s="2"/>
      <c r="AD4353" s="2"/>
      <c r="AE4353" s="2"/>
      <c r="AF4353" s="2"/>
      <c r="AG4353" s="2"/>
      <c r="AH4353" s="2"/>
      <c r="AI4353" s="2"/>
    </row>
    <row r="4354" spans="1:35" x14ac:dyDescent="0.3">
      <c r="A4354" s="2"/>
      <c r="B4354" s="2"/>
      <c r="C4354" s="2">
        <v>712434643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 t="s">
        <v>67</v>
      </c>
      <c r="T4354" s="2" t="s">
        <v>68</v>
      </c>
      <c r="U4354" s="2" t="s">
        <v>5</v>
      </c>
      <c r="V4354" s="2" t="s">
        <v>99</v>
      </c>
      <c r="W4354" s="2"/>
      <c r="X4354" s="2">
        <v>544.76</v>
      </c>
      <c r="Y4354" s="34">
        <v>258.76</v>
      </c>
      <c r="Z4354" s="34">
        <v>258.76</v>
      </c>
      <c r="AA4354" s="2"/>
      <c r="AB4354" s="2"/>
      <c r="AC4354" s="2"/>
      <c r="AD4354" s="2"/>
      <c r="AE4354" s="2"/>
      <c r="AF4354" s="2"/>
      <c r="AG4354" s="2"/>
      <c r="AH4354" s="2"/>
      <c r="AI4354" s="2"/>
    </row>
    <row r="4355" spans="1:35" x14ac:dyDescent="0.3">
      <c r="A4355" s="2"/>
      <c r="B4355" s="2"/>
      <c r="C4355" s="2">
        <v>712436064</v>
      </c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 t="s">
        <v>67</v>
      </c>
      <c r="T4355" s="2" t="s">
        <v>68</v>
      </c>
      <c r="U4355" s="2" t="s">
        <v>5</v>
      </c>
      <c r="V4355" s="2" t="s">
        <v>99</v>
      </c>
      <c r="W4355" s="2"/>
      <c r="X4355" s="2">
        <v>371.43</v>
      </c>
      <c r="Y4355" s="34">
        <v>176.43</v>
      </c>
      <c r="Z4355" s="34">
        <v>176.43</v>
      </c>
      <c r="AA4355" s="2"/>
      <c r="AB4355" s="2"/>
      <c r="AC4355" s="2"/>
      <c r="AD4355" s="2"/>
      <c r="AE4355" s="2"/>
      <c r="AF4355" s="2"/>
      <c r="AG4355" s="2"/>
      <c r="AH4355" s="2"/>
      <c r="AI4355" s="2"/>
    </row>
    <row r="4356" spans="1:35" x14ac:dyDescent="0.3">
      <c r="A4356" s="2"/>
      <c r="B4356" s="2"/>
      <c r="C4356" s="2">
        <v>712436264</v>
      </c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 t="s">
        <v>67</v>
      </c>
      <c r="T4356" s="2" t="s">
        <v>68</v>
      </c>
      <c r="U4356" s="2" t="s">
        <v>5</v>
      </c>
      <c r="V4356" s="2" t="s">
        <v>99</v>
      </c>
      <c r="W4356" s="2"/>
      <c r="X4356" s="2">
        <v>193.19</v>
      </c>
      <c r="Y4356" s="34">
        <v>91.77</v>
      </c>
      <c r="Z4356" s="34">
        <v>91.77</v>
      </c>
      <c r="AA4356" s="2"/>
      <c r="AB4356" s="2"/>
      <c r="AC4356" s="2"/>
      <c r="AD4356" s="2"/>
      <c r="AE4356" s="2"/>
      <c r="AF4356" s="2"/>
      <c r="AG4356" s="2"/>
      <c r="AH4356" s="2"/>
      <c r="AI4356" s="2"/>
    </row>
    <row r="4357" spans="1:35" x14ac:dyDescent="0.3">
      <c r="A4357" s="2"/>
      <c r="B4357" s="2"/>
      <c r="C4357" s="2">
        <v>712442403</v>
      </c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 t="s">
        <v>67</v>
      </c>
      <c r="T4357" s="2" t="s">
        <v>68</v>
      </c>
      <c r="U4357" s="2" t="s">
        <v>5</v>
      </c>
      <c r="V4357" s="2" t="s">
        <v>99</v>
      </c>
      <c r="W4357" s="2"/>
      <c r="X4357" s="2">
        <v>324.20999999999998</v>
      </c>
      <c r="Y4357" s="34">
        <v>154</v>
      </c>
      <c r="Z4357" s="34">
        <v>154</v>
      </c>
      <c r="AA4357" s="2"/>
      <c r="AB4357" s="2"/>
      <c r="AC4357" s="2"/>
      <c r="AD4357" s="2"/>
      <c r="AE4357" s="2"/>
      <c r="AF4357" s="2"/>
      <c r="AG4357" s="2"/>
      <c r="AH4357" s="2"/>
      <c r="AI4357" s="2"/>
    </row>
    <row r="4358" spans="1:35" x14ac:dyDescent="0.3">
      <c r="A4358" s="2"/>
      <c r="B4358" s="2"/>
      <c r="C4358" s="2">
        <v>712442630</v>
      </c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 t="s">
        <v>67</v>
      </c>
      <c r="T4358" s="2" t="s">
        <v>68</v>
      </c>
      <c r="U4358" s="2" t="s">
        <v>5</v>
      </c>
      <c r="V4358" s="2" t="s">
        <v>99</v>
      </c>
      <c r="W4358" s="2"/>
      <c r="X4358" s="2">
        <v>334.29</v>
      </c>
      <c r="Y4358" s="34">
        <v>158.79</v>
      </c>
      <c r="Z4358" s="34">
        <v>158.79</v>
      </c>
      <c r="AA4358" s="2"/>
      <c r="AB4358" s="2"/>
      <c r="AC4358" s="2"/>
      <c r="AD4358" s="2"/>
      <c r="AE4358" s="2"/>
      <c r="AF4358" s="2"/>
      <c r="AG4358" s="2"/>
      <c r="AH4358" s="2"/>
      <c r="AI4358" s="2"/>
    </row>
    <row r="4359" spans="1:35" x14ac:dyDescent="0.3">
      <c r="A4359" s="2"/>
      <c r="B4359" s="2"/>
      <c r="C4359" s="2">
        <v>712443407</v>
      </c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 t="s">
        <v>67</v>
      </c>
      <c r="T4359" s="2" t="s">
        <v>68</v>
      </c>
      <c r="U4359" s="2" t="s">
        <v>5</v>
      </c>
      <c r="V4359" s="2" t="s">
        <v>99</v>
      </c>
      <c r="W4359" s="2"/>
      <c r="X4359" s="2">
        <v>234.02</v>
      </c>
      <c r="Y4359" s="34">
        <v>93.61</v>
      </c>
      <c r="Z4359" s="34">
        <v>93.61</v>
      </c>
      <c r="AA4359" s="2"/>
      <c r="AB4359" s="2"/>
      <c r="AC4359" s="2"/>
      <c r="AD4359" s="2"/>
      <c r="AE4359" s="2"/>
      <c r="AF4359" s="2"/>
      <c r="AG4359" s="2"/>
      <c r="AH4359" s="2"/>
      <c r="AI4359" s="2"/>
    </row>
    <row r="4360" spans="1:35" x14ac:dyDescent="0.3">
      <c r="A4360" s="2"/>
      <c r="B4360" s="2"/>
      <c r="C4360" s="2">
        <v>712443428</v>
      </c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 t="s">
        <v>67</v>
      </c>
      <c r="T4360" s="2" t="s">
        <v>68</v>
      </c>
      <c r="U4360" s="2" t="s">
        <v>5</v>
      </c>
      <c r="V4360" s="2" t="s">
        <v>99</v>
      </c>
      <c r="W4360" s="2"/>
      <c r="X4360" s="2">
        <v>389.78</v>
      </c>
      <c r="Y4360" s="34">
        <v>185.15</v>
      </c>
      <c r="Z4360" s="34">
        <v>185.15</v>
      </c>
      <c r="AA4360" s="2"/>
      <c r="AB4360" s="2"/>
      <c r="AC4360" s="2"/>
      <c r="AD4360" s="2"/>
      <c r="AE4360" s="2"/>
      <c r="AF4360" s="2"/>
      <c r="AG4360" s="2"/>
      <c r="AH4360" s="2"/>
      <c r="AI4360" s="2"/>
    </row>
    <row r="4361" spans="1:35" x14ac:dyDescent="0.3">
      <c r="A4361" s="2"/>
      <c r="B4361" s="2"/>
      <c r="C4361" s="2">
        <v>712443445</v>
      </c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 t="s">
        <v>67</v>
      </c>
      <c r="T4361" s="2" t="s">
        <v>68</v>
      </c>
      <c r="U4361" s="2" t="s">
        <v>5</v>
      </c>
      <c r="V4361" s="2" t="s">
        <v>99</v>
      </c>
      <c r="W4361" s="2"/>
      <c r="X4361" s="2">
        <v>291.89999999999998</v>
      </c>
      <c r="Y4361" s="34">
        <v>116.76</v>
      </c>
      <c r="Z4361" s="34">
        <v>116.76</v>
      </c>
      <c r="AA4361" s="2"/>
      <c r="AB4361" s="2"/>
      <c r="AC4361" s="2"/>
      <c r="AD4361" s="2"/>
      <c r="AE4361" s="2"/>
      <c r="AF4361" s="2"/>
      <c r="AG4361" s="2"/>
      <c r="AH4361" s="2"/>
      <c r="AI4361" s="2"/>
    </row>
    <row r="4362" spans="1:35" x14ac:dyDescent="0.3">
      <c r="A4362" s="2"/>
      <c r="B4362" s="2"/>
      <c r="C4362" s="2">
        <v>712443446</v>
      </c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 t="s">
        <v>67</v>
      </c>
      <c r="T4362" s="2" t="s">
        <v>68</v>
      </c>
      <c r="U4362" s="2" t="s">
        <v>5</v>
      </c>
      <c r="V4362" s="2" t="s">
        <v>99</v>
      </c>
      <c r="W4362" s="2"/>
      <c r="X4362" s="2">
        <v>261.02999999999997</v>
      </c>
      <c r="Y4362" s="34">
        <v>104.41</v>
      </c>
      <c r="Z4362" s="34">
        <v>104.41</v>
      </c>
      <c r="AA4362" s="2"/>
      <c r="AB4362" s="2"/>
      <c r="AC4362" s="2"/>
      <c r="AD4362" s="2"/>
      <c r="AE4362" s="2"/>
      <c r="AF4362" s="2"/>
      <c r="AG4362" s="2"/>
      <c r="AH4362" s="2"/>
      <c r="AI4362" s="2"/>
    </row>
    <row r="4363" spans="1:35" x14ac:dyDescent="0.3">
      <c r="A4363" s="2"/>
      <c r="B4363" s="2"/>
      <c r="C4363" s="2">
        <v>712443600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 t="s">
        <v>67</v>
      </c>
      <c r="T4363" s="2" t="s">
        <v>68</v>
      </c>
      <c r="U4363" s="2" t="s">
        <v>5</v>
      </c>
      <c r="V4363" s="2" t="s">
        <v>99</v>
      </c>
      <c r="W4363" s="2"/>
      <c r="X4363" s="2">
        <v>164.43</v>
      </c>
      <c r="Y4363" s="34">
        <v>65.77</v>
      </c>
      <c r="Z4363" s="34">
        <v>65.77</v>
      </c>
      <c r="AA4363" s="2"/>
      <c r="AB4363" s="2"/>
      <c r="AC4363" s="2"/>
      <c r="AD4363" s="2"/>
      <c r="AE4363" s="2"/>
      <c r="AF4363" s="2"/>
      <c r="AG4363" s="2"/>
      <c r="AH4363" s="2"/>
      <c r="AI4363" s="2"/>
    </row>
    <row r="4364" spans="1:35" x14ac:dyDescent="0.3">
      <c r="A4364" s="2"/>
      <c r="B4364" s="2"/>
      <c r="C4364" s="2">
        <v>712446504</v>
      </c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 t="s">
        <v>67</v>
      </c>
      <c r="T4364" s="2" t="s">
        <v>68</v>
      </c>
      <c r="U4364" s="2" t="s">
        <v>5</v>
      </c>
      <c r="V4364" s="2" t="s">
        <v>99</v>
      </c>
      <c r="W4364" s="2"/>
      <c r="X4364" s="2">
        <v>346.66</v>
      </c>
      <c r="Y4364" s="34">
        <v>164.66</v>
      </c>
      <c r="Z4364" s="34">
        <v>164.66</v>
      </c>
      <c r="AA4364" s="2"/>
      <c r="AB4364" s="2"/>
      <c r="AC4364" s="2"/>
      <c r="AD4364" s="2"/>
      <c r="AE4364" s="2"/>
      <c r="AF4364" s="2"/>
      <c r="AG4364" s="2"/>
      <c r="AH4364" s="2"/>
      <c r="AI4364" s="2"/>
    </row>
    <row r="4365" spans="1:35" x14ac:dyDescent="0.3">
      <c r="A4365" s="2"/>
      <c r="B4365" s="2"/>
      <c r="C4365" s="2">
        <v>712448531</v>
      </c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 t="s">
        <v>67</v>
      </c>
      <c r="T4365" s="2" t="s">
        <v>68</v>
      </c>
      <c r="U4365" s="2" t="s">
        <v>5</v>
      </c>
      <c r="V4365" s="2" t="s">
        <v>99</v>
      </c>
      <c r="W4365" s="2"/>
      <c r="X4365" s="2">
        <v>219.31</v>
      </c>
      <c r="Y4365" s="34">
        <v>87.72</v>
      </c>
      <c r="Z4365" s="34">
        <v>87.72</v>
      </c>
      <c r="AA4365" s="2"/>
      <c r="AB4365" s="2"/>
      <c r="AC4365" s="2"/>
      <c r="AD4365" s="2"/>
      <c r="AE4365" s="2"/>
      <c r="AF4365" s="2"/>
      <c r="AG4365" s="2"/>
      <c r="AH4365" s="2"/>
      <c r="AI4365" s="2"/>
    </row>
    <row r="4366" spans="1:35" x14ac:dyDescent="0.3">
      <c r="A4366" s="2"/>
      <c r="B4366" s="2"/>
      <c r="C4366" s="2">
        <v>712448796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 t="s">
        <v>67</v>
      </c>
      <c r="T4366" s="2" t="s">
        <v>68</v>
      </c>
      <c r="U4366" s="2" t="s">
        <v>5</v>
      </c>
      <c r="V4366" s="2" t="s">
        <v>99</v>
      </c>
      <c r="W4366" s="2"/>
      <c r="X4366" s="2">
        <v>276.08999999999997</v>
      </c>
      <c r="Y4366" s="34">
        <v>131.13999999999999</v>
      </c>
      <c r="Z4366" s="34">
        <v>131.13999999999999</v>
      </c>
      <c r="AA4366" s="2"/>
      <c r="AB4366" s="2"/>
      <c r="AC4366" s="2"/>
      <c r="AD4366" s="2"/>
      <c r="AE4366" s="2"/>
      <c r="AF4366" s="2"/>
      <c r="AG4366" s="2"/>
      <c r="AH4366" s="2"/>
      <c r="AI4366" s="2"/>
    </row>
    <row r="4367" spans="1:35" x14ac:dyDescent="0.3">
      <c r="A4367" s="2"/>
      <c r="B4367" s="2"/>
      <c r="C4367" s="2">
        <v>712449959</v>
      </c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 t="s">
        <v>67</v>
      </c>
      <c r="T4367" s="2" t="s">
        <v>68</v>
      </c>
      <c r="U4367" s="2" t="s">
        <v>5</v>
      </c>
      <c r="V4367" s="2" t="s">
        <v>99</v>
      </c>
      <c r="W4367" s="2"/>
      <c r="X4367" s="2">
        <v>391.04</v>
      </c>
      <c r="Y4367" s="34">
        <v>156.41999999999999</v>
      </c>
      <c r="Z4367" s="34">
        <v>156.41999999999999</v>
      </c>
      <c r="AA4367" s="2"/>
      <c r="AB4367" s="2"/>
      <c r="AC4367" s="2"/>
      <c r="AD4367" s="2"/>
      <c r="AE4367" s="2"/>
      <c r="AF4367" s="2"/>
      <c r="AG4367" s="2"/>
      <c r="AH4367" s="2"/>
      <c r="AI4367" s="2"/>
    </row>
    <row r="4368" spans="1:35" x14ac:dyDescent="0.3">
      <c r="A4368" s="2"/>
      <c r="B4368" s="2"/>
      <c r="C4368" s="2">
        <v>712450210</v>
      </c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 t="s">
        <v>67</v>
      </c>
      <c r="T4368" s="2" t="s">
        <v>68</v>
      </c>
      <c r="U4368" s="2" t="s">
        <v>5</v>
      </c>
      <c r="V4368" s="2" t="s">
        <v>99</v>
      </c>
      <c r="W4368" s="2"/>
      <c r="X4368" s="2">
        <v>214.92</v>
      </c>
      <c r="Y4368" s="34">
        <v>85.97</v>
      </c>
      <c r="Z4368" s="34">
        <v>85.97</v>
      </c>
      <c r="AA4368" s="2"/>
      <c r="AB4368" s="2"/>
      <c r="AC4368" s="2"/>
      <c r="AD4368" s="2"/>
      <c r="AE4368" s="2"/>
      <c r="AF4368" s="2"/>
      <c r="AG4368" s="2"/>
      <c r="AH4368" s="2"/>
      <c r="AI4368" s="2"/>
    </row>
    <row r="4369" spans="1:35" x14ac:dyDescent="0.3">
      <c r="A4369" s="2"/>
      <c r="B4369" s="2"/>
      <c r="C4369" s="2">
        <v>712451413</v>
      </c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 t="s">
        <v>67</v>
      </c>
      <c r="T4369" s="2" t="s">
        <v>68</v>
      </c>
      <c r="U4369" s="2" t="s">
        <v>5</v>
      </c>
      <c r="V4369" s="2" t="s">
        <v>99</v>
      </c>
      <c r="W4369" s="2"/>
      <c r="X4369" s="2">
        <v>399.66</v>
      </c>
      <c r="Y4369" s="34">
        <v>189.84</v>
      </c>
      <c r="Z4369" s="34">
        <v>189.84</v>
      </c>
      <c r="AA4369" s="2"/>
      <c r="AB4369" s="2"/>
      <c r="AC4369" s="2"/>
      <c r="AD4369" s="2"/>
      <c r="AE4369" s="2"/>
      <c r="AF4369" s="2"/>
      <c r="AG4369" s="2"/>
      <c r="AH4369" s="2"/>
      <c r="AI4369" s="2"/>
    </row>
    <row r="4370" spans="1:35" x14ac:dyDescent="0.3">
      <c r="A4370" s="2"/>
      <c r="B4370" s="2"/>
      <c r="C4370" s="2">
        <v>712453360</v>
      </c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 t="s">
        <v>67</v>
      </c>
      <c r="T4370" s="2" t="s">
        <v>68</v>
      </c>
      <c r="U4370" s="2" t="s">
        <v>5</v>
      </c>
      <c r="V4370" s="2" t="s">
        <v>99</v>
      </c>
      <c r="W4370" s="2"/>
      <c r="X4370" s="2">
        <v>507.3</v>
      </c>
      <c r="Y4370" s="34">
        <v>240.97</v>
      </c>
      <c r="Z4370" s="34">
        <v>240.97</v>
      </c>
      <c r="AA4370" s="2"/>
      <c r="AB4370" s="2"/>
      <c r="AC4370" s="2"/>
      <c r="AD4370" s="2"/>
      <c r="AE4370" s="2"/>
      <c r="AF4370" s="2"/>
      <c r="AG4370" s="2"/>
      <c r="AH4370" s="2"/>
      <c r="AI4370" s="2"/>
    </row>
    <row r="4371" spans="1:35" x14ac:dyDescent="0.3">
      <c r="A4371" s="2"/>
      <c r="B4371" s="2"/>
      <c r="C4371" s="2">
        <v>712456231</v>
      </c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 t="s">
        <v>67</v>
      </c>
      <c r="T4371" s="2" t="s">
        <v>68</v>
      </c>
      <c r="U4371" s="2" t="s">
        <v>5</v>
      </c>
      <c r="V4371" s="2" t="s">
        <v>99</v>
      </c>
      <c r="W4371" s="2"/>
      <c r="X4371" s="2">
        <v>392.32</v>
      </c>
      <c r="Y4371" s="34">
        <v>186.35</v>
      </c>
      <c r="Z4371" s="34">
        <v>186.35</v>
      </c>
      <c r="AA4371" s="2"/>
      <c r="AB4371" s="2"/>
      <c r="AC4371" s="2"/>
      <c r="AD4371" s="2"/>
      <c r="AE4371" s="2"/>
      <c r="AF4371" s="2"/>
      <c r="AG4371" s="2"/>
      <c r="AH4371" s="2"/>
      <c r="AI4371" s="2"/>
    </row>
    <row r="4372" spans="1:35" x14ac:dyDescent="0.3">
      <c r="A4372" s="2"/>
      <c r="B4372" s="2"/>
      <c r="C4372" s="2">
        <v>712456495</v>
      </c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 t="s">
        <v>67</v>
      </c>
      <c r="T4372" s="2" t="s">
        <v>68</v>
      </c>
      <c r="U4372" s="2" t="s">
        <v>5</v>
      </c>
      <c r="V4372" s="2" t="s">
        <v>99</v>
      </c>
      <c r="W4372" s="2"/>
      <c r="X4372" s="2">
        <v>166.72</v>
      </c>
      <c r="Y4372" s="34">
        <v>50.02</v>
      </c>
      <c r="Z4372" s="34">
        <v>50.02</v>
      </c>
      <c r="AA4372" s="2"/>
      <c r="AB4372" s="2"/>
      <c r="AC4372" s="2"/>
      <c r="AD4372" s="2"/>
      <c r="AE4372" s="2"/>
      <c r="AF4372" s="2"/>
      <c r="AG4372" s="2"/>
      <c r="AH4372" s="2"/>
      <c r="AI4372" s="2"/>
    </row>
    <row r="4373" spans="1:35" x14ac:dyDescent="0.3">
      <c r="A4373" s="2"/>
      <c r="B4373" s="2"/>
      <c r="C4373" s="2">
        <v>712457030</v>
      </c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 t="s">
        <v>67</v>
      </c>
      <c r="T4373" s="2" t="s">
        <v>68</v>
      </c>
      <c r="U4373" s="2" t="s">
        <v>5</v>
      </c>
      <c r="V4373" s="2" t="s">
        <v>99</v>
      </c>
      <c r="W4373" s="2"/>
      <c r="X4373" s="2">
        <v>505.65</v>
      </c>
      <c r="Y4373" s="34">
        <v>240.18</v>
      </c>
      <c r="Z4373" s="34">
        <v>240.18</v>
      </c>
      <c r="AA4373" s="2"/>
      <c r="AB4373" s="2"/>
      <c r="AC4373" s="2"/>
      <c r="AD4373" s="2"/>
      <c r="AE4373" s="2"/>
      <c r="AF4373" s="2"/>
      <c r="AG4373" s="2"/>
      <c r="AH4373" s="2"/>
      <c r="AI4373" s="2"/>
    </row>
    <row r="4374" spans="1:35" x14ac:dyDescent="0.3">
      <c r="A4374" s="2"/>
      <c r="B4374" s="2"/>
      <c r="C4374" s="2">
        <v>712457369</v>
      </c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 t="s">
        <v>67</v>
      </c>
      <c r="T4374" s="2" t="s">
        <v>68</v>
      </c>
      <c r="U4374" s="2" t="s">
        <v>5</v>
      </c>
      <c r="V4374" s="2" t="s">
        <v>99</v>
      </c>
      <c r="W4374" s="2"/>
      <c r="X4374" s="2">
        <v>439.61</v>
      </c>
      <c r="Y4374" s="34">
        <v>208.81</v>
      </c>
      <c r="Z4374" s="34">
        <v>208.81</v>
      </c>
      <c r="AA4374" s="2"/>
      <c r="AB4374" s="2"/>
      <c r="AC4374" s="2"/>
      <c r="AD4374" s="2"/>
      <c r="AE4374" s="2"/>
      <c r="AF4374" s="2"/>
      <c r="AG4374" s="2"/>
      <c r="AH4374" s="2"/>
      <c r="AI4374" s="2"/>
    </row>
    <row r="4375" spans="1:35" x14ac:dyDescent="0.3">
      <c r="A4375" s="2"/>
      <c r="B4375" s="2"/>
      <c r="C4375" s="2">
        <v>712457806</v>
      </c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 t="s">
        <v>67</v>
      </c>
      <c r="T4375" s="2" t="s">
        <v>68</v>
      </c>
      <c r="U4375" s="2" t="s">
        <v>5</v>
      </c>
      <c r="V4375" s="2" t="s">
        <v>99</v>
      </c>
      <c r="W4375" s="2"/>
      <c r="X4375" s="2">
        <v>468.45</v>
      </c>
      <c r="Y4375" s="34">
        <v>222.51</v>
      </c>
      <c r="Z4375" s="34">
        <v>222.51</v>
      </c>
      <c r="AA4375" s="2"/>
      <c r="AB4375" s="2"/>
      <c r="AC4375" s="2"/>
      <c r="AD4375" s="2"/>
      <c r="AE4375" s="2"/>
      <c r="AF4375" s="2"/>
      <c r="AG4375" s="2"/>
      <c r="AH4375" s="2"/>
      <c r="AI4375" s="2"/>
    </row>
    <row r="4376" spans="1:35" x14ac:dyDescent="0.3">
      <c r="A4376" s="2"/>
      <c r="B4376" s="2"/>
      <c r="C4376" s="2">
        <v>712459023</v>
      </c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 t="s">
        <v>67</v>
      </c>
      <c r="T4376" s="2" t="s">
        <v>68</v>
      </c>
      <c r="U4376" s="2" t="s">
        <v>5</v>
      </c>
      <c r="V4376" s="2" t="s">
        <v>99</v>
      </c>
      <c r="W4376" s="2"/>
      <c r="X4376" s="2">
        <v>431.21</v>
      </c>
      <c r="Y4376" s="34">
        <v>172.48</v>
      </c>
      <c r="Z4376" s="34">
        <v>172.48</v>
      </c>
      <c r="AA4376" s="2"/>
      <c r="AB4376" s="2"/>
      <c r="AC4376" s="2"/>
      <c r="AD4376" s="2"/>
      <c r="AE4376" s="2"/>
      <c r="AF4376" s="2"/>
      <c r="AG4376" s="2"/>
      <c r="AH4376" s="2"/>
      <c r="AI4376" s="2"/>
    </row>
    <row r="4377" spans="1:35" x14ac:dyDescent="0.3">
      <c r="A4377" s="2"/>
      <c r="B4377" s="2"/>
      <c r="C4377" s="2">
        <v>712459192</v>
      </c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 t="s">
        <v>67</v>
      </c>
      <c r="T4377" s="2" t="s">
        <v>68</v>
      </c>
      <c r="U4377" s="2" t="s">
        <v>5</v>
      </c>
      <c r="V4377" s="2" t="s">
        <v>99</v>
      </c>
      <c r="W4377" s="2"/>
      <c r="X4377" s="2">
        <v>405.58</v>
      </c>
      <c r="Y4377" s="34">
        <v>192.65</v>
      </c>
      <c r="Z4377" s="34">
        <v>192.65</v>
      </c>
      <c r="AA4377" s="2"/>
      <c r="AB4377" s="2"/>
      <c r="AC4377" s="2"/>
      <c r="AD4377" s="2"/>
      <c r="AE4377" s="2"/>
      <c r="AF4377" s="2"/>
      <c r="AG4377" s="2"/>
      <c r="AH4377" s="2"/>
      <c r="AI4377" s="2"/>
    </row>
    <row r="4378" spans="1:35" x14ac:dyDescent="0.3">
      <c r="A4378" s="2"/>
      <c r="B4378" s="2"/>
      <c r="C4378" s="2">
        <v>712459279</v>
      </c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 t="s">
        <v>67</v>
      </c>
      <c r="T4378" s="2" t="s">
        <v>68</v>
      </c>
      <c r="U4378" s="2" t="s">
        <v>5</v>
      </c>
      <c r="V4378" s="2" t="s">
        <v>99</v>
      </c>
      <c r="W4378" s="2"/>
      <c r="X4378" s="2">
        <v>330.46</v>
      </c>
      <c r="Y4378" s="34">
        <v>132.18</v>
      </c>
      <c r="Z4378" s="34">
        <v>132.18</v>
      </c>
      <c r="AA4378" s="2"/>
      <c r="AB4378" s="2"/>
      <c r="AC4378" s="2"/>
      <c r="AD4378" s="2"/>
      <c r="AE4378" s="2"/>
      <c r="AF4378" s="2"/>
      <c r="AG4378" s="2"/>
      <c r="AH4378" s="2"/>
      <c r="AI4378" s="2"/>
    </row>
    <row r="4379" spans="1:35" x14ac:dyDescent="0.3">
      <c r="A4379" s="2"/>
      <c r="B4379" s="2"/>
      <c r="C4379" s="2">
        <v>712459466</v>
      </c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 t="s">
        <v>67</v>
      </c>
      <c r="T4379" s="2" t="s">
        <v>68</v>
      </c>
      <c r="U4379" s="2" t="s">
        <v>5</v>
      </c>
      <c r="V4379" s="2" t="s">
        <v>99</v>
      </c>
      <c r="W4379" s="2"/>
      <c r="X4379" s="2">
        <v>376.79</v>
      </c>
      <c r="Y4379" s="34">
        <v>150.72</v>
      </c>
      <c r="Z4379" s="34">
        <v>150.72</v>
      </c>
      <c r="AA4379" s="2"/>
      <c r="AB4379" s="2"/>
      <c r="AC4379" s="2"/>
      <c r="AD4379" s="2"/>
      <c r="AE4379" s="2"/>
      <c r="AF4379" s="2"/>
      <c r="AG4379" s="2"/>
      <c r="AH4379" s="2"/>
      <c r="AI4379" s="2"/>
    </row>
    <row r="4380" spans="1:35" x14ac:dyDescent="0.3">
      <c r="A4380" s="2"/>
      <c r="B4380" s="2"/>
      <c r="C4380" s="2">
        <v>712460033</v>
      </c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 t="s">
        <v>67</v>
      </c>
      <c r="T4380" s="2" t="s">
        <v>68</v>
      </c>
      <c r="U4380" s="2" t="s">
        <v>5</v>
      </c>
      <c r="V4380" s="2" t="s">
        <v>99</v>
      </c>
      <c r="W4380" s="2"/>
      <c r="X4380" s="2">
        <v>735.09</v>
      </c>
      <c r="Y4380" s="34">
        <v>349.17</v>
      </c>
      <c r="Z4380" s="34">
        <v>349.17</v>
      </c>
      <c r="AA4380" s="2"/>
      <c r="AB4380" s="2"/>
      <c r="AC4380" s="2"/>
      <c r="AD4380" s="2"/>
      <c r="AE4380" s="2"/>
      <c r="AF4380" s="2"/>
      <c r="AG4380" s="2"/>
      <c r="AH4380" s="2"/>
      <c r="AI4380" s="2"/>
    </row>
    <row r="4381" spans="1:35" x14ac:dyDescent="0.3">
      <c r="A4381" s="2"/>
      <c r="B4381" s="2"/>
      <c r="C4381" s="2">
        <v>712460038</v>
      </c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 t="s">
        <v>67</v>
      </c>
      <c r="T4381" s="2" t="s">
        <v>68</v>
      </c>
      <c r="U4381" s="2" t="s">
        <v>5</v>
      </c>
      <c r="V4381" s="2" t="s">
        <v>99</v>
      </c>
      <c r="W4381" s="2"/>
      <c r="X4381" s="2">
        <v>164.91</v>
      </c>
      <c r="Y4381" s="34">
        <v>49.47</v>
      </c>
      <c r="Z4381" s="34">
        <v>49.47</v>
      </c>
      <c r="AA4381" s="2"/>
      <c r="AB4381" s="2"/>
      <c r="AC4381" s="2"/>
      <c r="AD4381" s="2"/>
      <c r="AE4381" s="2"/>
      <c r="AF4381" s="2"/>
      <c r="AG4381" s="2"/>
      <c r="AH4381" s="2"/>
      <c r="AI4381" s="2"/>
    </row>
    <row r="4382" spans="1:35" x14ac:dyDescent="0.3">
      <c r="A4382" s="2"/>
      <c r="B4382" s="2"/>
      <c r="C4382" s="2">
        <v>712460382</v>
      </c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 t="s">
        <v>67</v>
      </c>
      <c r="T4382" s="2" t="s">
        <v>68</v>
      </c>
      <c r="U4382" s="2" t="s">
        <v>5</v>
      </c>
      <c r="V4382" s="2" t="s">
        <v>99</v>
      </c>
      <c r="W4382" s="2"/>
      <c r="X4382" s="2">
        <v>392.19</v>
      </c>
      <c r="Y4382" s="34">
        <v>156.88</v>
      </c>
      <c r="Z4382" s="34">
        <v>156.88</v>
      </c>
      <c r="AA4382" s="2"/>
      <c r="AB4382" s="2"/>
      <c r="AC4382" s="2"/>
      <c r="AD4382" s="2"/>
      <c r="AE4382" s="2"/>
      <c r="AF4382" s="2"/>
      <c r="AG4382" s="2"/>
      <c r="AH4382" s="2"/>
      <c r="AI4382" s="2"/>
    </row>
    <row r="4383" spans="1:35" x14ac:dyDescent="0.3">
      <c r="A4383" s="2"/>
      <c r="B4383" s="2"/>
      <c r="C4383" s="2">
        <v>712460626</v>
      </c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 t="s">
        <v>67</v>
      </c>
      <c r="T4383" s="2" t="s">
        <v>68</v>
      </c>
      <c r="U4383" s="2" t="s">
        <v>5</v>
      </c>
      <c r="V4383" s="2" t="s">
        <v>99</v>
      </c>
      <c r="W4383" s="2"/>
      <c r="X4383" s="2">
        <v>428.62</v>
      </c>
      <c r="Y4383" s="34">
        <v>203.59</v>
      </c>
      <c r="Z4383" s="34">
        <v>203.59</v>
      </c>
      <c r="AA4383" s="2"/>
      <c r="AB4383" s="2"/>
      <c r="AC4383" s="2"/>
      <c r="AD4383" s="2"/>
      <c r="AE4383" s="2"/>
      <c r="AF4383" s="2"/>
      <c r="AG4383" s="2"/>
      <c r="AH4383" s="2"/>
      <c r="AI4383" s="2"/>
    </row>
    <row r="4384" spans="1:35" x14ac:dyDescent="0.3">
      <c r="A4384" s="2"/>
      <c r="B4384" s="2"/>
      <c r="C4384" s="2">
        <v>712460695</v>
      </c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 t="s">
        <v>67</v>
      </c>
      <c r="T4384" s="2" t="s">
        <v>68</v>
      </c>
      <c r="U4384" s="2" t="s">
        <v>5</v>
      </c>
      <c r="V4384" s="2" t="s">
        <v>99</v>
      </c>
      <c r="W4384" s="2"/>
      <c r="X4384" s="2">
        <v>523.55999999999995</v>
      </c>
      <c r="Y4384" s="34">
        <v>248.69</v>
      </c>
      <c r="Z4384" s="34">
        <v>248.69</v>
      </c>
      <c r="AA4384" s="2"/>
      <c r="AB4384" s="2"/>
      <c r="AC4384" s="2"/>
      <c r="AD4384" s="2"/>
      <c r="AE4384" s="2"/>
      <c r="AF4384" s="2"/>
      <c r="AG4384" s="2"/>
      <c r="AH4384" s="2"/>
      <c r="AI4384" s="2"/>
    </row>
    <row r="4385" spans="1:35" x14ac:dyDescent="0.3">
      <c r="A4385" s="2"/>
      <c r="B4385" s="2"/>
      <c r="C4385" s="2">
        <v>712460899</v>
      </c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 t="s">
        <v>67</v>
      </c>
      <c r="T4385" s="2" t="s">
        <v>68</v>
      </c>
      <c r="U4385" s="2" t="s">
        <v>5</v>
      </c>
      <c r="V4385" s="2" t="s">
        <v>99</v>
      </c>
      <c r="W4385" s="2"/>
      <c r="X4385" s="2">
        <v>316.58</v>
      </c>
      <c r="Y4385" s="34">
        <v>101.31</v>
      </c>
      <c r="Z4385" s="34">
        <v>101.31</v>
      </c>
      <c r="AA4385" s="2"/>
      <c r="AB4385" s="2"/>
      <c r="AC4385" s="2"/>
      <c r="AD4385" s="2"/>
      <c r="AE4385" s="2"/>
      <c r="AF4385" s="2"/>
      <c r="AG4385" s="2"/>
      <c r="AH4385" s="2"/>
      <c r="AI4385" s="2"/>
    </row>
    <row r="4386" spans="1:35" x14ac:dyDescent="0.3">
      <c r="A4386" s="2"/>
      <c r="B4386" s="2"/>
      <c r="C4386" s="2">
        <v>712461065</v>
      </c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 t="s">
        <v>67</v>
      </c>
      <c r="T4386" s="2" t="s">
        <v>68</v>
      </c>
      <c r="U4386" s="2" t="s">
        <v>5</v>
      </c>
      <c r="V4386" s="2" t="s">
        <v>99</v>
      </c>
      <c r="W4386" s="2"/>
      <c r="X4386" s="2">
        <v>173.1</v>
      </c>
      <c r="Y4386" s="34">
        <v>82.22</v>
      </c>
      <c r="Z4386" s="34">
        <v>82.22</v>
      </c>
      <c r="AA4386" s="2"/>
      <c r="AB4386" s="2"/>
      <c r="AC4386" s="2"/>
      <c r="AD4386" s="2"/>
      <c r="AE4386" s="2"/>
      <c r="AF4386" s="2"/>
      <c r="AG4386" s="2"/>
      <c r="AH4386" s="2"/>
      <c r="AI4386" s="2"/>
    </row>
    <row r="4387" spans="1:35" x14ac:dyDescent="0.3">
      <c r="A4387" s="2"/>
      <c r="B4387" s="2"/>
      <c r="C4387" s="2">
        <v>712461257</v>
      </c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 t="s">
        <v>67</v>
      </c>
      <c r="T4387" s="2" t="s">
        <v>68</v>
      </c>
      <c r="U4387" s="2" t="s">
        <v>5</v>
      </c>
      <c r="V4387" s="2" t="s">
        <v>99</v>
      </c>
      <c r="W4387" s="2"/>
      <c r="X4387" s="2">
        <v>160.66999999999999</v>
      </c>
      <c r="Y4387" s="34">
        <v>76.319999999999993</v>
      </c>
      <c r="Z4387" s="34">
        <v>76.319999999999993</v>
      </c>
      <c r="AA4387" s="2"/>
      <c r="AB4387" s="2"/>
      <c r="AC4387" s="2"/>
      <c r="AD4387" s="2"/>
      <c r="AE4387" s="2"/>
      <c r="AF4387" s="2"/>
      <c r="AG4387" s="2"/>
      <c r="AH4387" s="2"/>
      <c r="AI4387" s="2"/>
    </row>
    <row r="4388" spans="1:35" x14ac:dyDescent="0.3">
      <c r="A4388" s="2"/>
      <c r="B4388" s="2"/>
      <c r="C4388" s="2">
        <v>712461916</v>
      </c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 t="s">
        <v>67</v>
      </c>
      <c r="T4388" s="2" t="s">
        <v>68</v>
      </c>
      <c r="U4388" s="2" t="s">
        <v>5</v>
      </c>
      <c r="V4388" s="2" t="s">
        <v>99</v>
      </c>
      <c r="W4388" s="2"/>
      <c r="X4388" s="2">
        <v>278.39999999999998</v>
      </c>
      <c r="Y4388" s="34">
        <v>111.36</v>
      </c>
      <c r="Z4388" s="34">
        <v>111.36</v>
      </c>
      <c r="AA4388" s="2"/>
      <c r="AB4388" s="2"/>
      <c r="AC4388" s="2"/>
      <c r="AD4388" s="2"/>
      <c r="AE4388" s="2"/>
      <c r="AF4388" s="2"/>
      <c r="AG4388" s="2"/>
      <c r="AH4388" s="2"/>
      <c r="AI4388" s="2"/>
    </row>
    <row r="4389" spans="1:35" x14ac:dyDescent="0.3">
      <c r="A4389" s="2"/>
      <c r="B4389" s="2"/>
      <c r="C4389" s="2">
        <v>712462006</v>
      </c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 t="s">
        <v>67</v>
      </c>
      <c r="T4389" s="2" t="s">
        <v>68</v>
      </c>
      <c r="U4389" s="2" t="s">
        <v>5</v>
      </c>
      <c r="V4389" s="2" t="s">
        <v>99</v>
      </c>
      <c r="W4389" s="2"/>
      <c r="X4389" s="2">
        <v>301.8</v>
      </c>
      <c r="Y4389" s="34">
        <v>120.72</v>
      </c>
      <c r="Z4389" s="34">
        <v>120.72</v>
      </c>
      <c r="AA4389" s="2"/>
      <c r="AB4389" s="2"/>
      <c r="AC4389" s="2"/>
      <c r="AD4389" s="2"/>
      <c r="AE4389" s="2"/>
      <c r="AF4389" s="2"/>
      <c r="AG4389" s="2"/>
      <c r="AH4389" s="2"/>
      <c r="AI4389" s="2"/>
    </row>
    <row r="4390" spans="1:35" x14ac:dyDescent="0.3">
      <c r="A4390" s="2"/>
      <c r="B4390" s="2"/>
      <c r="C4390" s="2">
        <v>712462013</v>
      </c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 t="s">
        <v>67</v>
      </c>
      <c r="T4390" s="2" t="s">
        <v>68</v>
      </c>
      <c r="U4390" s="2" t="s">
        <v>5</v>
      </c>
      <c r="V4390" s="2" t="s">
        <v>99</v>
      </c>
      <c r="W4390" s="2"/>
      <c r="X4390" s="2">
        <v>234.02</v>
      </c>
      <c r="Y4390" s="34">
        <v>93.61</v>
      </c>
      <c r="Z4390" s="34">
        <v>93.61</v>
      </c>
      <c r="AA4390" s="2"/>
      <c r="AB4390" s="2"/>
      <c r="AC4390" s="2"/>
      <c r="AD4390" s="2"/>
      <c r="AE4390" s="2"/>
      <c r="AF4390" s="2"/>
      <c r="AG4390" s="2"/>
      <c r="AH4390" s="2"/>
      <c r="AI4390" s="2"/>
    </row>
    <row r="4391" spans="1:35" x14ac:dyDescent="0.3">
      <c r="A4391" s="2"/>
      <c r="B4391" s="2"/>
      <c r="C4391" s="2">
        <v>712462414</v>
      </c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 t="s">
        <v>67</v>
      </c>
      <c r="T4391" s="2" t="s">
        <v>68</v>
      </c>
      <c r="U4391" s="2" t="s">
        <v>5</v>
      </c>
      <c r="V4391" s="2" t="s">
        <v>99</v>
      </c>
      <c r="W4391" s="2"/>
      <c r="X4391" s="2">
        <v>180.76</v>
      </c>
      <c r="Y4391" s="34">
        <v>85.86</v>
      </c>
      <c r="Z4391" s="34">
        <v>85.86</v>
      </c>
      <c r="AA4391" s="2"/>
      <c r="AB4391" s="2"/>
      <c r="AC4391" s="2"/>
      <c r="AD4391" s="2"/>
      <c r="AE4391" s="2"/>
      <c r="AF4391" s="2"/>
      <c r="AG4391" s="2"/>
      <c r="AH4391" s="2"/>
      <c r="AI4391" s="2"/>
    </row>
    <row r="4392" spans="1:35" x14ac:dyDescent="0.3">
      <c r="A4392" s="2"/>
      <c r="B4392" s="2"/>
      <c r="C4392" s="2">
        <v>712462423</v>
      </c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 t="s">
        <v>67</v>
      </c>
      <c r="T4392" s="2" t="s">
        <v>68</v>
      </c>
      <c r="U4392" s="2" t="s">
        <v>5</v>
      </c>
      <c r="V4392" s="2" t="s">
        <v>99</v>
      </c>
      <c r="W4392" s="2"/>
      <c r="X4392" s="2">
        <v>-329.97</v>
      </c>
      <c r="Y4392" s="34">
        <v>-148.49</v>
      </c>
      <c r="Z4392" s="34">
        <v>-148.49</v>
      </c>
      <c r="AA4392" s="2"/>
      <c r="AB4392" s="2"/>
      <c r="AC4392" s="2"/>
      <c r="AD4392" s="2"/>
      <c r="AE4392" s="2"/>
      <c r="AF4392" s="2"/>
      <c r="AG4392" s="2"/>
      <c r="AH4392" s="2"/>
      <c r="AI4392" s="2"/>
    </row>
    <row r="4393" spans="1:35" x14ac:dyDescent="0.3">
      <c r="A4393" s="2"/>
      <c r="B4393" s="2"/>
      <c r="C4393" s="2">
        <v>712462503</v>
      </c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 t="s">
        <v>67</v>
      </c>
      <c r="T4393" s="2" t="s">
        <v>68</v>
      </c>
      <c r="U4393" s="2" t="s">
        <v>5</v>
      </c>
      <c r="V4393" s="2" t="s">
        <v>99</v>
      </c>
      <c r="W4393" s="2"/>
      <c r="X4393" s="2">
        <v>160.66999999999999</v>
      </c>
      <c r="Y4393" s="34">
        <v>76.319999999999993</v>
      </c>
      <c r="Z4393" s="34">
        <v>76.319999999999993</v>
      </c>
      <c r="AA4393" s="2"/>
      <c r="AB4393" s="2"/>
      <c r="AC4393" s="2"/>
      <c r="AD4393" s="2"/>
      <c r="AE4393" s="2"/>
      <c r="AF4393" s="2"/>
      <c r="AG4393" s="2"/>
      <c r="AH4393" s="2"/>
      <c r="AI4393" s="2"/>
    </row>
    <row r="4394" spans="1:35" x14ac:dyDescent="0.3">
      <c r="A4394" s="2"/>
      <c r="B4394" s="2"/>
      <c r="C4394" s="2">
        <v>712462707</v>
      </c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 t="s">
        <v>67</v>
      </c>
      <c r="T4394" s="2" t="s">
        <v>68</v>
      </c>
      <c r="U4394" s="2" t="s">
        <v>5</v>
      </c>
      <c r="V4394" s="2" t="s">
        <v>99</v>
      </c>
      <c r="W4394" s="2"/>
      <c r="X4394" s="2">
        <v>338.21</v>
      </c>
      <c r="Y4394" s="34">
        <v>135.28</v>
      </c>
      <c r="Z4394" s="34">
        <v>135.28</v>
      </c>
      <c r="AA4394" s="2"/>
      <c r="AB4394" s="2"/>
      <c r="AC4394" s="2"/>
      <c r="AD4394" s="2"/>
      <c r="AE4394" s="2"/>
      <c r="AF4394" s="2"/>
      <c r="AG4394" s="2"/>
      <c r="AH4394" s="2"/>
      <c r="AI4394" s="2"/>
    </row>
    <row r="4395" spans="1:35" x14ac:dyDescent="0.3">
      <c r="A4395" s="2"/>
      <c r="B4395" s="2"/>
      <c r="C4395" s="2">
        <v>712462937</v>
      </c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 t="s">
        <v>67</v>
      </c>
      <c r="T4395" s="2" t="s">
        <v>68</v>
      </c>
      <c r="U4395" s="2" t="s">
        <v>5</v>
      </c>
      <c r="V4395" s="2" t="s">
        <v>99</v>
      </c>
      <c r="W4395" s="2"/>
      <c r="X4395" s="2">
        <v>267.36</v>
      </c>
      <c r="Y4395" s="34">
        <v>80.209999999999994</v>
      </c>
      <c r="Z4395" s="34">
        <v>80.209999999999994</v>
      </c>
      <c r="AA4395" s="2"/>
      <c r="AB4395" s="2"/>
      <c r="AC4395" s="2"/>
      <c r="AD4395" s="2"/>
      <c r="AE4395" s="2"/>
      <c r="AF4395" s="2"/>
      <c r="AG4395" s="2"/>
      <c r="AH4395" s="2"/>
      <c r="AI4395" s="2"/>
    </row>
    <row r="4396" spans="1:35" x14ac:dyDescent="0.3">
      <c r="A4396" s="2"/>
      <c r="B4396" s="2"/>
      <c r="C4396" s="2">
        <v>712465187</v>
      </c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 t="s">
        <v>67</v>
      </c>
      <c r="T4396" s="2" t="s">
        <v>68</v>
      </c>
      <c r="U4396" s="2" t="s">
        <v>5</v>
      </c>
      <c r="V4396" s="2" t="s">
        <v>99</v>
      </c>
      <c r="W4396" s="2"/>
      <c r="X4396" s="2">
        <v>499.11</v>
      </c>
      <c r="Y4396" s="34">
        <v>237.08</v>
      </c>
      <c r="Z4396" s="34">
        <v>237.08</v>
      </c>
      <c r="AA4396" s="2"/>
      <c r="AB4396" s="2"/>
      <c r="AC4396" s="2"/>
      <c r="AD4396" s="2"/>
      <c r="AE4396" s="2"/>
      <c r="AF4396" s="2"/>
      <c r="AG4396" s="2"/>
      <c r="AH4396" s="2"/>
      <c r="AI4396" s="2"/>
    </row>
    <row r="4397" spans="1:35" x14ac:dyDescent="0.3">
      <c r="A4397" s="2"/>
      <c r="B4397" s="2"/>
      <c r="C4397" s="2">
        <v>712465659</v>
      </c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 t="s">
        <v>67</v>
      </c>
      <c r="T4397" s="2" t="s">
        <v>68</v>
      </c>
      <c r="U4397" s="2" t="s">
        <v>5</v>
      </c>
      <c r="V4397" s="2" t="s">
        <v>99</v>
      </c>
      <c r="W4397" s="2"/>
      <c r="X4397" s="2">
        <v>280.04000000000002</v>
      </c>
      <c r="Y4397" s="34">
        <v>112.02</v>
      </c>
      <c r="Z4397" s="34">
        <v>112.02</v>
      </c>
      <c r="AA4397" s="2"/>
      <c r="AB4397" s="2"/>
      <c r="AC4397" s="2"/>
      <c r="AD4397" s="2"/>
      <c r="AE4397" s="2"/>
      <c r="AF4397" s="2"/>
      <c r="AG4397" s="2"/>
      <c r="AH4397" s="2"/>
      <c r="AI4397" s="2"/>
    </row>
    <row r="4398" spans="1:35" x14ac:dyDescent="0.3">
      <c r="A4398" s="2"/>
      <c r="B4398" s="2"/>
      <c r="C4398" s="2">
        <v>712466257</v>
      </c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 t="s">
        <v>67</v>
      </c>
      <c r="T4398" s="2" t="s">
        <v>68</v>
      </c>
      <c r="U4398" s="2" t="s">
        <v>5</v>
      </c>
      <c r="V4398" s="2" t="s">
        <v>99</v>
      </c>
      <c r="W4398" s="2"/>
      <c r="X4398" s="2">
        <v>494.56</v>
      </c>
      <c r="Y4398" s="34">
        <v>234.92</v>
      </c>
      <c r="Z4398" s="34">
        <v>234.92</v>
      </c>
      <c r="AA4398" s="2"/>
      <c r="AB4398" s="2"/>
      <c r="AC4398" s="2"/>
      <c r="AD4398" s="2"/>
      <c r="AE4398" s="2"/>
      <c r="AF4398" s="2"/>
      <c r="AG4398" s="2"/>
      <c r="AH4398" s="2"/>
      <c r="AI4398" s="2"/>
    </row>
    <row r="4399" spans="1:35" x14ac:dyDescent="0.3">
      <c r="A4399" s="2"/>
      <c r="B4399" s="2"/>
      <c r="C4399" s="2">
        <v>712466574</v>
      </c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 t="s">
        <v>67</v>
      </c>
      <c r="T4399" s="2" t="s">
        <v>68</v>
      </c>
      <c r="U4399" s="2" t="s">
        <v>5</v>
      </c>
      <c r="V4399" s="2" t="s">
        <v>99</v>
      </c>
      <c r="W4399" s="2"/>
      <c r="X4399" s="2">
        <v>297.61</v>
      </c>
      <c r="Y4399" s="34">
        <v>141.36000000000001</v>
      </c>
      <c r="Z4399" s="34">
        <v>141.36000000000001</v>
      </c>
      <c r="AA4399" s="2"/>
      <c r="AB4399" s="2"/>
      <c r="AC4399" s="2"/>
      <c r="AD4399" s="2"/>
      <c r="AE4399" s="2"/>
      <c r="AF4399" s="2"/>
      <c r="AG4399" s="2"/>
      <c r="AH4399" s="2"/>
      <c r="AI4399" s="2"/>
    </row>
    <row r="4400" spans="1:35" x14ac:dyDescent="0.3">
      <c r="A4400" s="2"/>
      <c r="B4400" s="2"/>
      <c r="C4400" s="2">
        <v>712466789</v>
      </c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 t="s">
        <v>67</v>
      </c>
      <c r="T4400" s="2" t="s">
        <v>68</v>
      </c>
      <c r="U4400" s="2" t="s">
        <v>5</v>
      </c>
      <c r="V4400" s="2" t="s">
        <v>99</v>
      </c>
      <c r="W4400" s="2"/>
      <c r="X4400" s="2">
        <v>468.45</v>
      </c>
      <c r="Y4400" s="34">
        <v>222.51</v>
      </c>
      <c r="Z4400" s="34">
        <v>222.51</v>
      </c>
      <c r="AA4400" s="2"/>
      <c r="AB4400" s="2"/>
      <c r="AC4400" s="2"/>
      <c r="AD4400" s="2"/>
      <c r="AE4400" s="2"/>
      <c r="AF4400" s="2"/>
      <c r="AG4400" s="2"/>
      <c r="AH4400" s="2"/>
      <c r="AI4400" s="2"/>
    </row>
    <row r="4401" spans="1:35" x14ac:dyDescent="0.3">
      <c r="A4401" s="2"/>
      <c r="B4401" s="2"/>
      <c r="C4401" s="2">
        <v>712467797</v>
      </c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 t="s">
        <v>67</v>
      </c>
      <c r="T4401" s="2" t="s">
        <v>68</v>
      </c>
      <c r="U4401" s="2" t="s">
        <v>5</v>
      </c>
      <c r="V4401" s="2" t="s">
        <v>99</v>
      </c>
      <c r="W4401" s="2"/>
      <c r="X4401" s="2">
        <v>631.48</v>
      </c>
      <c r="Y4401" s="34">
        <v>299.95</v>
      </c>
      <c r="Z4401" s="34">
        <v>299.95</v>
      </c>
      <c r="AA4401" s="2"/>
      <c r="AB4401" s="2"/>
      <c r="AC4401" s="2"/>
      <c r="AD4401" s="2"/>
      <c r="AE4401" s="2"/>
      <c r="AF4401" s="2"/>
      <c r="AG4401" s="2"/>
      <c r="AH4401" s="2"/>
      <c r="AI4401" s="2"/>
    </row>
    <row r="4402" spans="1:35" x14ac:dyDescent="0.3">
      <c r="A4402" s="2"/>
      <c r="B4402" s="2"/>
      <c r="C4402" s="2">
        <v>712467999</v>
      </c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 t="s">
        <v>67</v>
      </c>
      <c r="T4402" s="2" t="s">
        <v>68</v>
      </c>
      <c r="U4402" s="2" t="s">
        <v>5</v>
      </c>
      <c r="V4402" s="2" t="s">
        <v>99</v>
      </c>
      <c r="W4402" s="2"/>
      <c r="X4402" s="2">
        <v>451.94</v>
      </c>
      <c r="Y4402" s="34">
        <v>214.67</v>
      </c>
      <c r="Z4402" s="34">
        <v>214.67</v>
      </c>
      <c r="AA4402" s="2"/>
      <c r="AB4402" s="2"/>
      <c r="AC4402" s="2"/>
      <c r="AD4402" s="2"/>
      <c r="AE4402" s="2"/>
      <c r="AF4402" s="2"/>
      <c r="AG4402" s="2"/>
      <c r="AH4402" s="2"/>
      <c r="AI4402" s="2"/>
    </row>
    <row r="4403" spans="1:35" x14ac:dyDescent="0.3">
      <c r="A4403" s="2"/>
      <c r="B4403" s="2"/>
      <c r="C4403" s="2">
        <v>712468204</v>
      </c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 t="s">
        <v>67</v>
      </c>
      <c r="T4403" s="2" t="s">
        <v>68</v>
      </c>
      <c r="U4403" s="2" t="s">
        <v>5</v>
      </c>
      <c r="V4403" s="2" t="s">
        <v>99</v>
      </c>
      <c r="W4403" s="2"/>
      <c r="X4403" s="2">
        <v>194.97</v>
      </c>
      <c r="Y4403" s="34">
        <v>92.61</v>
      </c>
      <c r="Z4403" s="34">
        <v>92.61</v>
      </c>
      <c r="AA4403" s="2"/>
      <c r="AB4403" s="2"/>
      <c r="AC4403" s="2"/>
      <c r="AD4403" s="2"/>
      <c r="AE4403" s="2"/>
      <c r="AF4403" s="2"/>
      <c r="AG4403" s="2"/>
      <c r="AH4403" s="2"/>
      <c r="AI4403" s="2"/>
    </row>
    <row r="4404" spans="1:35" x14ac:dyDescent="0.3">
      <c r="A4404" s="2"/>
      <c r="B4404" s="2"/>
      <c r="C4404" s="2">
        <v>712468773</v>
      </c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 t="s">
        <v>67</v>
      </c>
      <c r="T4404" s="2" t="s">
        <v>68</v>
      </c>
      <c r="U4404" s="2" t="s">
        <v>5</v>
      </c>
      <c r="V4404" s="2" t="s">
        <v>99</v>
      </c>
      <c r="W4404" s="2"/>
      <c r="X4404" s="2">
        <v>219.31</v>
      </c>
      <c r="Y4404" s="34">
        <v>87.72</v>
      </c>
      <c r="Z4404" s="34">
        <v>87.72</v>
      </c>
      <c r="AA4404" s="2"/>
      <c r="AB4404" s="2"/>
      <c r="AC4404" s="2"/>
      <c r="AD4404" s="2"/>
      <c r="AE4404" s="2"/>
      <c r="AF4404" s="2"/>
      <c r="AG4404" s="2"/>
      <c r="AH4404" s="2"/>
      <c r="AI4404" s="2"/>
    </row>
    <row r="4405" spans="1:35" x14ac:dyDescent="0.3">
      <c r="A4405" s="2"/>
      <c r="B4405" s="2"/>
      <c r="C4405" s="2">
        <v>712468814</v>
      </c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 t="s">
        <v>67</v>
      </c>
      <c r="T4405" s="2" t="s">
        <v>68</v>
      </c>
      <c r="U4405" s="2" t="s">
        <v>5</v>
      </c>
      <c r="V4405" s="2" t="s">
        <v>99</v>
      </c>
      <c r="W4405" s="2"/>
      <c r="X4405" s="2">
        <v>237.6</v>
      </c>
      <c r="Y4405" s="34">
        <v>95.04</v>
      </c>
      <c r="Z4405" s="34">
        <v>95.04</v>
      </c>
      <c r="AA4405" s="2"/>
      <c r="AB4405" s="2"/>
      <c r="AC4405" s="2"/>
      <c r="AD4405" s="2"/>
      <c r="AE4405" s="2"/>
      <c r="AF4405" s="2"/>
      <c r="AG4405" s="2"/>
      <c r="AH4405" s="2"/>
      <c r="AI4405" s="2"/>
    </row>
    <row r="4406" spans="1:35" x14ac:dyDescent="0.3">
      <c r="A4406" s="2"/>
      <c r="B4406" s="2"/>
      <c r="C4406" s="2">
        <v>712468820</v>
      </c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 t="s">
        <v>67</v>
      </c>
      <c r="T4406" s="2" t="s">
        <v>68</v>
      </c>
      <c r="U4406" s="2" t="s">
        <v>5</v>
      </c>
      <c r="V4406" s="2" t="s">
        <v>99</v>
      </c>
      <c r="W4406" s="2"/>
      <c r="X4406" s="2">
        <v>470.13</v>
      </c>
      <c r="Y4406" s="34">
        <v>223.31</v>
      </c>
      <c r="Z4406" s="34">
        <v>223.31</v>
      </c>
      <c r="AA4406" s="2"/>
      <c r="AB4406" s="2"/>
      <c r="AC4406" s="2"/>
      <c r="AD4406" s="2"/>
      <c r="AE4406" s="2"/>
      <c r="AF4406" s="2"/>
      <c r="AG4406" s="2"/>
      <c r="AH4406" s="2"/>
      <c r="AI4406" s="2"/>
    </row>
    <row r="4407" spans="1:35" x14ac:dyDescent="0.3">
      <c r="A4407" s="2"/>
      <c r="B4407" s="2"/>
      <c r="C4407" s="2">
        <v>712468860</v>
      </c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 t="s">
        <v>67</v>
      </c>
      <c r="T4407" s="2" t="s">
        <v>68</v>
      </c>
      <c r="U4407" s="2" t="s">
        <v>5</v>
      </c>
      <c r="V4407" s="2" t="s">
        <v>99</v>
      </c>
      <c r="W4407" s="2"/>
      <c r="X4407" s="2">
        <v>224.06</v>
      </c>
      <c r="Y4407" s="34">
        <v>89.62</v>
      </c>
      <c r="Z4407" s="34">
        <v>89.62</v>
      </c>
      <c r="AA4407" s="2"/>
      <c r="AB4407" s="2"/>
      <c r="AC4407" s="2"/>
      <c r="AD4407" s="2"/>
      <c r="AE4407" s="2"/>
      <c r="AF4407" s="2"/>
      <c r="AG4407" s="2"/>
      <c r="AH4407" s="2"/>
      <c r="AI4407" s="2"/>
    </row>
    <row r="4408" spans="1:35" x14ac:dyDescent="0.3">
      <c r="A4408" s="2"/>
      <c r="B4408" s="2"/>
      <c r="C4408" s="2">
        <v>712468897</v>
      </c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 t="s">
        <v>67</v>
      </c>
      <c r="T4408" s="2" t="s">
        <v>68</v>
      </c>
      <c r="U4408" s="2" t="s">
        <v>5</v>
      </c>
      <c r="V4408" s="2" t="s">
        <v>99</v>
      </c>
      <c r="W4408" s="2"/>
      <c r="X4408" s="2">
        <v>606.23</v>
      </c>
      <c r="Y4408" s="34">
        <v>287.95999999999998</v>
      </c>
      <c r="Z4408" s="34">
        <v>287.95999999999998</v>
      </c>
      <c r="AA4408" s="2"/>
      <c r="AB4408" s="2"/>
      <c r="AC4408" s="2"/>
      <c r="AD4408" s="2"/>
      <c r="AE4408" s="2"/>
      <c r="AF4408" s="2"/>
      <c r="AG4408" s="2"/>
      <c r="AH4408" s="2"/>
      <c r="AI4408" s="2"/>
    </row>
    <row r="4409" spans="1:35" x14ac:dyDescent="0.3">
      <c r="A4409" s="2"/>
      <c r="B4409" s="2"/>
      <c r="C4409" s="2">
        <v>712469730</v>
      </c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 t="s">
        <v>67</v>
      </c>
      <c r="T4409" s="2" t="s">
        <v>68</v>
      </c>
      <c r="U4409" s="2" t="s">
        <v>5</v>
      </c>
      <c r="V4409" s="2" t="s">
        <v>99</v>
      </c>
      <c r="W4409" s="2"/>
      <c r="X4409" s="2">
        <v>376.56</v>
      </c>
      <c r="Y4409" s="34">
        <v>178.87</v>
      </c>
      <c r="Z4409" s="34">
        <v>178.87</v>
      </c>
      <c r="AA4409" s="2"/>
      <c r="AB4409" s="2"/>
      <c r="AC4409" s="2"/>
      <c r="AD4409" s="2"/>
      <c r="AE4409" s="2"/>
      <c r="AF4409" s="2"/>
      <c r="AG4409" s="2"/>
      <c r="AH4409" s="2"/>
      <c r="AI4409" s="2"/>
    </row>
    <row r="4410" spans="1:35" x14ac:dyDescent="0.3">
      <c r="A4410" s="2"/>
      <c r="B4410" s="2"/>
      <c r="C4410" s="2">
        <v>712469850</v>
      </c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 t="s">
        <v>67</v>
      </c>
      <c r="T4410" s="2" t="s">
        <v>68</v>
      </c>
      <c r="U4410" s="2" t="s">
        <v>5</v>
      </c>
      <c r="V4410" s="2" t="s">
        <v>99</v>
      </c>
      <c r="W4410" s="2"/>
      <c r="X4410" s="2">
        <v>252.9</v>
      </c>
      <c r="Y4410" s="34">
        <v>120.13</v>
      </c>
      <c r="Z4410" s="34">
        <v>120.13</v>
      </c>
      <c r="AA4410" s="2"/>
      <c r="AB4410" s="2"/>
      <c r="AC4410" s="2"/>
      <c r="AD4410" s="2"/>
      <c r="AE4410" s="2"/>
      <c r="AF4410" s="2"/>
      <c r="AG4410" s="2"/>
      <c r="AH4410" s="2"/>
      <c r="AI4410" s="2"/>
    </row>
    <row r="4411" spans="1:35" x14ac:dyDescent="0.3">
      <c r="A4411" s="2"/>
      <c r="B4411" s="2"/>
      <c r="C4411" s="2">
        <v>712470071</v>
      </c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 t="s">
        <v>67</v>
      </c>
      <c r="T4411" s="2" t="s">
        <v>68</v>
      </c>
      <c r="U4411" s="2" t="s">
        <v>5</v>
      </c>
      <c r="V4411" s="2" t="s">
        <v>99</v>
      </c>
      <c r="W4411" s="2"/>
      <c r="X4411" s="2">
        <v>366.49</v>
      </c>
      <c r="Y4411" s="34">
        <v>174.08</v>
      </c>
      <c r="Z4411" s="34">
        <v>174.08</v>
      </c>
      <c r="AA4411" s="2"/>
      <c r="AB4411" s="2"/>
      <c r="AC4411" s="2"/>
      <c r="AD4411" s="2"/>
      <c r="AE4411" s="2"/>
      <c r="AF4411" s="2"/>
      <c r="AG4411" s="2"/>
      <c r="AH4411" s="2"/>
      <c r="AI4411" s="2"/>
    </row>
    <row r="4412" spans="1:35" x14ac:dyDescent="0.3">
      <c r="A4412" s="2"/>
      <c r="B4412" s="2"/>
      <c r="C4412" s="2">
        <v>712470093</v>
      </c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 t="s">
        <v>67</v>
      </c>
      <c r="T4412" s="2" t="s">
        <v>68</v>
      </c>
      <c r="U4412" s="2" t="s">
        <v>5</v>
      </c>
      <c r="V4412" s="2" t="s">
        <v>99</v>
      </c>
      <c r="W4412" s="2"/>
      <c r="X4412" s="2">
        <v>442.73</v>
      </c>
      <c r="Y4412" s="34">
        <v>210.3</v>
      </c>
      <c r="Z4412" s="34">
        <v>210.3</v>
      </c>
      <c r="AA4412" s="2"/>
      <c r="AB4412" s="2"/>
      <c r="AC4412" s="2"/>
      <c r="AD4412" s="2"/>
      <c r="AE4412" s="2"/>
      <c r="AF4412" s="2"/>
      <c r="AG4412" s="2"/>
      <c r="AH4412" s="2"/>
      <c r="AI4412" s="2"/>
    </row>
    <row r="4413" spans="1:35" x14ac:dyDescent="0.3">
      <c r="A4413" s="2"/>
      <c r="B4413" s="2"/>
      <c r="C4413" s="2">
        <v>712471524</v>
      </c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 t="s">
        <v>67</v>
      </c>
      <c r="T4413" s="2" t="s">
        <v>68</v>
      </c>
      <c r="U4413" s="2" t="s">
        <v>5</v>
      </c>
      <c r="V4413" s="2" t="s">
        <v>99</v>
      </c>
      <c r="W4413" s="2"/>
      <c r="X4413" s="2">
        <v>1515.06</v>
      </c>
      <c r="Y4413" s="34">
        <v>681.78</v>
      </c>
      <c r="Z4413" s="34">
        <v>681.78</v>
      </c>
      <c r="AA4413" s="2"/>
      <c r="AB4413" s="2"/>
      <c r="AC4413" s="2"/>
      <c r="AD4413" s="2"/>
      <c r="AE4413" s="2"/>
      <c r="AF4413" s="2"/>
      <c r="AG4413" s="2"/>
      <c r="AH4413" s="2"/>
      <c r="AI4413" s="2"/>
    </row>
    <row r="4414" spans="1:35" x14ac:dyDescent="0.3">
      <c r="A4414" s="2"/>
      <c r="B4414" s="2"/>
      <c r="C4414" s="2">
        <v>712471719</v>
      </c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 t="s">
        <v>67</v>
      </c>
      <c r="T4414" s="2" t="s">
        <v>68</v>
      </c>
      <c r="U4414" s="2" t="s">
        <v>5</v>
      </c>
      <c r="V4414" s="2" t="s">
        <v>99</v>
      </c>
      <c r="W4414" s="2"/>
      <c r="X4414" s="2">
        <v>579.79999999999995</v>
      </c>
      <c r="Y4414" s="34">
        <v>275.39999999999998</v>
      </c>
      <c r="Z4414" s="34">
        <v>275.39999999999998</v>
      </c>
      <c r="AA4414" s="2"/>
      <c r="AB4414" s="2"/>
      <c r="AC4414" s="2"/>
      <c r="AD4414" s="2"/>
      <c r="AE4414" s="2"/>
      <c r="AF4414" s="2"/>
      <c r="AG4414" s="2"/>
      <c r="AH4414" s="2"/>
      <c r="AI4414" s="2"/>
    </row>
    <row r="4415" spans="1:35" x14ac:dyDescent="0.3">
      <c r="A4415" s="2"/>
      <c r="B4415" s="2"/>
      <c r="C4415" s="2">
        <v>712471861</v>
      </c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 t="s">
        <v>67</v>
      </c>
      <c r="T4415" s="2" t="s">
        <v>68</v>
      </c>
      <c r="U4415" s="2" t="s">
        <v>5</v>
      </c>
      <c r="V4415" s="2" t="s">
        <v>99</v>
      </c>
      <c r="W4415" s="2"/>
      <c r="X4415" s="2">
        <v>318.72000000000003</v>
      </c>
      <c r="Y4415" s="34">
        <v>151.38999999999999</v>
      </c>
      <c r="Z4415" s="34">
        <v>151.38999999999999</v>
      </c>
      <c r="AA4415" s="2"/>
      <c r="AB4415" s="2"/>
      <c r="AC4415" s="2"/>
      <c r="AD4415" s="2"/>
      <c r="AE4415" s="2"/>
      <c r="AF4415" s="2"/>
      <c r="AG4415" s="2"/>
      <c r="AH4415" s="2"/>
      <c r="AI4415" s="2"/>
    </row>
    <row r="4416" spans="1:35" x14ac:dyDescent="0.3">
      <c r="A4416" s="2"/>
      <c r="B4416" s="2"/>
      <c r="C4416" s="2">
        <v>712471990</v>
      </c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 t="s">
        <v>67</v>
      </c>
      <c r="T4416" s="2" t="s">
        <v>68</v>
      </c>
      <c r="U4416" s="2" t="s">
        <v>5</v>
      </c>
      <c r="V4416" s="2" t="s">
        <v>99</v>
      </c>
      <c r="W4416" s="2"/>
      <c r="X4416" s="2">
        <v>590.29</v>
      </c>
      <c r="Y4416" s="34">
        <v>280.39</v>
      </c>
      <c r="Z4416" s="34">
        <v>280.39</v>
      </c>
      <c r="AA4416" s="2"/>
      <c r="AB4416" s="2"/>
      <c r="AC4416" s="2"/>
      <c r="AD4416" s="2"/>
      <c r="AE4416" s="2"/>
      <c r="AF4416" s="2"/>
      <c r="AG4416" s="2"/>
      <c r="AH4416" s="2"/>
      <c r="AI4416" s="2"/>
    </row>
    <row r="4417" spans="1:35" x14ac:dyDescent="0.3">
      <c r="A4417" s="2"/>
      <c r="B4417" s="2"/>
      <c r="C4417" s="2">
        <v>712474411</v>
      </c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 t="s">
        <v>67</v>
      </c>
      <c r="T4417" s="2" t="s">
        <v>68</v>
      </c>
      <c r="U4417" s="2" t="s">
        <v>5</v>
      </c>
      <c r="V4417" s="2" t="s">
        <v>99</v>
      </c>
      <c r="W4417" s="2"/>
      <c r="X4417" s="2">
        <v>261.8</v>
      </c>
      <c r="Y4417" s="34">
        <v>104.72</v>
      </c>
      <c r="Z4417" s="34">
        <v>104.72</v>
      </c>
      <c r="AA4417" s="2"/>
      <c r="AB4417" s="2"/>
      <c r="AC4417" s="2"/>
      <c r="AD4417" s="2"/>
      <c r="AE4417" s="2"/>
      <c r="AF4417" s="2"/>
      <c r="AG4417" s="2"/>
      <c r="AH4417" s="2"/>
      <c r="AI4417" s="2"/>
    </row>
    <row r="4418" spans="1:35" x14ac:dyDescent="0.3">
      <c r="A4418" s="2"/>
      <c r="B4418" s="2"/>
      <c r="C4418" s="2">
        <v>712474585</v>
      </c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 t="s">
        <v>67</v>
      </c>
      <c r="T4418" s="2" t="s">
        <v>68</v>
      </c>
      <c r="U4418" s="2" t="s">
        <v>5</v>
      </c>
      <c r="V4418" s="2" t="s">
        <v>99</v>
      </c>
      <c r="W4418" s="2"/>
      <c r="X4418" s="2">
        <v>271.19</v>
      </c>
      <c r="Y4418" s="34">
        <v>81.36</v>
      </c>
      <c r="Z4418" s="34">
        <v>81.36</v>
      </c>
      <c r="AA4418" s="2"/>
      <c r="AB4418" s="2"/>
      <c r="AC4418" s="2"/>
      <c r="AD4418" s="2"/>
      <c r="AE4418" s="2"/>
      <c r="AF4418" s="2"/>
      <c r="AG4418" s="2"/>
      <c r="AH4418" s="2"/>
      <c r="AI4418" s="2"/>
    </row>
    <row r="4419" spans="1:35" x14ac:dyDescent="0.3">
      <c r="A4419" s="2"/>
      <c r="B4419" s="2"/>
      <c r="C4419" s="2">
        <v>712474591</v>
      </c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 t="s">
        <v>67</v>
      </c>
      <c r="T4419" s="2" t="s">
        <v>68</v>
      </c>
      <c r="U4419" s="2" t="s">
        <v>5</v>
      </c>
      <c r="V4419" s="2" t="s">
        <v>99</v>
      </c>
      <c r="W4419" s="2"/>
      <c r="X4419" s="2">
        <v>225.28</v>
      </c>
      <c r="Y4419" s="34">
        <v>67.58</v>
      </c>
      <c r="Z4419" s="34">
        <v>67.58</v>
      </c>
      <c r="AA4419" s="2"/>
      <c r="AB4419" s="2"/>
      <c r="AC4419" s="2"/>
      <c r="AD4419" s="2"/>
      <c r="AE4419" s="2"/>
      <c r="AF4419" s="2"/>
      <c r="AG4419" s="2"/>
      <c r="AH4419" s="2"/>
      <c r="AI4419" s="2"/>
    </row>
    <row r="4420" spans="1:35" x14ac:dyDescent="0.3">
      <c r="A4420" s="2"/>
      <c r="B4420" s="2"/>
      <c r="C4420" s="2">
        <v>712475082</v>
      </c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 t="s">
        <v>67</v>
      </c>
      <c r="T4420" s="2" t="s">
        <v>68</v>
      </c>
      <c r="U4420" s="2" t="s">
        <v>5</v>
      </c>
      <c r="V4420" s="2" t="s">
        <v>99</v>
      </c>
      <c r="W4420" s="2"/>
      <c r="X4420" s="2">
        <v>286.49</v>
      </c>
      <c r="Y4420" s="34">
        <v>85.95</v>
      </c>
      <c r="Z4420" s="34">
        <v>85.95</v>
      </c>
      <c r="AA4420" s="2"/>
      <c r="AB4420" s="2"/>
      <c r="AC4420" s="2"/>
      <c r="AD4420" s="2"/>
      <c r="AE4420" s="2"/>
      <c r="AF4420" s="2"/>
      <c r="AG4420" s="2"/>
      <c r="AH4420" s="2"/>
      <c r="AI4420" s="2"/>
    </row>
    <row r="4421" spans="1:35" x14ac:dyDescent="0.3">
      <c r="A4421" s="2"/>
      <c r="B4421" s="2"/>
      <c r="C4421" s="2">
        <v>712475951</v>
      </c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 t="s">
        <v>67</v>
      </c>
      <c r="T4421" s="2" t="s">
        <v>68</v>
      </c>
      <c r="U4421" s="2" t="s">
        <v>5</v>
      </c>
      <c r="V4421" s="2" t="s">
        <v>99</v>
      </c>
      <c r="W4421" s="2"/>
      <c r="X4421" s="2">
        <v>-34.99</v>
      </c>
      <c r="Y4421" s="34">
        <v>-15.75</v>
      </c>
      <c r="Z4421" s="34">
        <v>-15.75</v>
      </c>
      <c r="AA4421" s="2"/>
      <c r="AB4421" s="2"/>
      <c r="AC4421" s="2"/>
      <c r="AD4421" s="2"/>
      <c r="AE4421" s="2"/>
      <c r="AF4421" s="2"/>
      <c r="AG4421" s="2"/>
      <c r="AH4421" s="2"/>
      <c r="AI4421" s="2"/>
    </row>
    <row r="4422" spans="1:35" x14ac:dyDescent="0.3">
      <c r="A4422" s="2"/>
      <c r="B4422" s="2"/>
      <c r="C4422" s="2">
        <v>712476411</v>
      </c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 t="s">
        <v>67</v>
      </c>
      <c r="T4422" s="2" t="s">
        <v>68</v>
      </c>
      <c r="U4422" s="2" t="s">
        <v>5</v>
      </c>
      <c r="V4422" s="2" t="s">
        <v>99</v>
      </c>
      <c r="W4422" s="2"/>
      <c r="X4422" s="2">
        <v>-39.24</v>
      </c>
      <c r="Y4422" s="34">
        <v>-18.64</v>
      </c>
      <c r="Z4422" s="34">
        <v>-18.64</v>
      </c>
      <c r="AA4422" s="2"/>
      <c r="AB4422" s="2"/>
      <c r="AC4422" s="2"/>
      <c r="AD4422" s="2"/>
      <c r="AE4422" s="2"/>
      <c r="AF4422" s="2"/>
      <c r="AG4422" s="2"/>
      <c r="AH4422" s="2"/>
      <c r="AI4422" s="2"/>
    </row>
    <row r="4423" spans="1:35" x14ac:dyDescent="0.3">
      <c r="A4423" s="2"/>
      <c r="B4423" s="2"/>
      <c r="C4423" s="2">
        <v>712478304</v>
      </c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 t="s">
        <v>67</v>
      </c>
      <c r="T4423" s="2" t="s">
        <v>68</v>
      </c>
      <c r="U4423" s="2" t="s">
        <v>5</v>
      </c>
      <c r="V4423" s="2" t="s">
        <v>99</v>
      </c>
      <c r="W4423" s="2"/>
      <c r="X4423" s="2">
        <v>310.77</v>
      </c>
      <c r="Y4423" s="34">
        <v>124.31</v>
      </c>
      <c r="Z4423" s="34">
        <v>124.31</v>
      </c>
      <c r="AA4423" s="2"/>
      <c r="AB4423" s="2"/>
      <c r="AC4423" s="2"/>
      <c r="AD4423" s="2"/>
      <c r="AE4423" s="2"/>
      <c r="AF4423" s="2"/>
      <c r="AG4423" s="2"/>
      <c r="AH4423" s="2"/>
      <c r="AI4423" s="2"/>
    </row>
    <row r="4424" spans="1:35" x14ac:dyDescent="0.3">
      <c r="A4424" s="2"/>
      <c r="B4424" s="2"/>
      <c r="C4424" s="2">
        <v>712480001</v>
      </c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 t="s">
        <v>67</v>
      </c>
      <c r="T4424" s="2" t="s">
        <v>68</v>
      </c>
      <c r="U4424" s="2" t="s">
        <v>5</v>
      </c>
      <c r="V4424" s="2" t="s">
        <v>99</v>
      </c>
      <c r="W4424" s="2"/>
      <c r="X4424" s="2">
        <v>439.79</v>
      </c>
      <c r="Y4424" s="34">
        <v>208.9</v>
      </c>
      <c r="Z4424" s="34">
        <v>208.9</v>
      </c>
      <c r="AA4424" s="2"/>
      <c r="AB4424" s="2"/>
      <c r="AC4424" s="2"/>
      <c r="AD4424" s="2"/>
      <c r="AE4424" s="2"/>
      <c r="AF4424" s="2"/>
      <c r="AG4424" s="2"/>
      <c r="AH4424" s="2"/>
      <c r="AI4424" s="2"/>
    </row>
    <row r="4425" spans="1:35" x14ac:dyDescent="0.3">
      <c r="A4425" s="2"/>
      <c r="B4425" s="2"/>
      <c r="C4425" s="2">
        <v>712491499</v>
      </c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 t="s">
        <v>67</v>
      </c>
      <c r="T4425" s="2" t="s">
        <v>68</v>
      </c>
      <c r="U4425" s="2" t="s">
        <v>5</v>
      </c>
      <c r="V4425" s="2" t="s">
        <v>99</v>
      </c>
      <c r="W4425" s="2"/>
      <c r="X4425" s="2">
        <v>415.36</v>
      </c>
      <c r="Y4425" s="34">
        <v>197.3</v>
      </c>
      <c r="Z4425" s="34">
        <v>197.3</v>
      </c>
      <c r="AA4425" s="2"/>
      <c r="AB4425" s="2"/>
      <c r="AC4425" s="2"/>
      <c r="AD4425" s="2"/>
      <c r="AE4425" s="2"/>
      <c r="AF4425" s="2"/>
      <c r="AG4425" s="2"/>
      <c r="AH4425" s="2"/>
      <c r="AI4425" s="2"/>
    </row>
    <row r="4426" spans="1:35" x14ac:dyDescent="0.3">
      <c r="A4426" s="2"/>
      <c r="B4426" s="2"/>
      <c r="C4426" s="2">
        <v>712491619</v>
      </c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 t="s">
        <v>67</v>
      </c>
      <c r="T4426" s="2" t="s">
        <v>68</v>
      </c>
      <c r="U4426" s="2" t="s">
        <v>5</v>
      </c>
      <c r="V4426" s="2" t="s">
        <v>99</v>
      </c>
      <c r="W4426" s="2"/>
      <c r="X4426" s="2">
        <v>336.93</v>
      </c>
      <c r="Y4426" s="34">
        <v>151.62</v>
      </c>
      <c r="Z4426" s="34">
        <v>151.62</v>
      </c>
      <c r="AA4426" s="2"/>
      <c r="AB4426" s="2"/>
      <c r="AC4426" s="2"/>
      <c r="AD4426" s="2"/>
      <c r="AE4426" s="2"/>
      <c r="AF4426" s="2"/>
      <c r="AG4426" s="2"/>
      <c r="AH4426" s="2"/>
      <c r="AI4426" s="2"/>
    </row>
    <row r="4427" spans="1:35" x14ac:dyDescent="0.3">
      <c r="A4427" s="2"/>
      <c r="B4427" s="2"/>
      <c r="C4427" s="2">
        <v>712491692</v>
      </c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 t="s">
        <v>67</v>
      </c>
      <c r="T4427" s="2" t="s">
        <v>68</v>
      </c>
      <c r="U4427" s="2" t="s">
        <v>5</v>
      </c>
      <c r="V4427" s="2" t="s">
        <v>99</v>
      </c>
      <c r="W4427" s="2"/>
      <c r="X4427" s="2">
        <v>413.34</v>
      </c>
      <c r="Y4427" s="34">
        <v>196.34</v>
      </c>
      <c r="Z4427" s="34">
        <v>196.34</v>
      </c>
      <c r="AA4427" s="2"/>
      <c r="AB4427" s="2"/>
      <c r="AC4427" s="2"/>
      <c r="AD4427" s="2"/>
      <c r="AE4427" s="2"/>
      <c r="AF4427" s="2"/>
      <c r="AG4427" s="2"/>
      <c r="AH4427" s="2"/>
      <c r="AI4427" s="2"/>
    </row>
    <row r="4428" spans="1:35" x14ac:dyDescent="0.3">
      <c r="A4428" s="2"/>
      <c r="B4428" s="2"/>
      <c r="C4428" s="2">
        <v>712493082</v>
      </c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 t="s">
        <v>67</v>
      </c>
      <c r="T4428" s="2" t="s">
        <v>68</v>
      </c>
      <c r="U4428" s="2" t="s">
        <v>5</v>
      </c>
      <c r="V4428" s="2" t="s">
        <v>99</v>
      </c>
      <c r="W4428" s="2"/>
      <c r="X4428" s="2">
        <v>413.34</v>
      </c>
      <c r="Y4428" s="34">
        <v>196.34</v>
      </c>
      <c r="Z4428" s="34">
        <v>196.34</v>
      </c>
      <c r="AA4428" s="2"/>
      <c r="AB4428" s="2"/>
      <c r="AC4428" s="2"/>
      <c r="AD4428" s="2"/>
      <c r="AE4428" s="2"/>
      <c r="AF4428" s="2"/>
      <c r="AG4428" s="2"/>
      <c r="AH4428" s="2"/>
      <c r="AI4428" s="2"/>
    </row>
    <row r="4429" spans="1:35" x14ac:dyDescent="0.3">
      <c r="A4429" s="2"/>
      <c r="B4429" s="2"/>
      <c r="C4429" s="2">
        <v>712493817</v>
      </c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 t="s">
        <v>67</v>
      </c>
      <c r="T4429" s="2" t="s">
        <v>68</v>
      </c>
      <c r="U4429" s="2" t="s">
        <v>5</v>
      </c>
      <c r="V4429" s="2" t="s">
        <v>99</v>
      </c>
      <c r="W4429" s="2"/>
      <c r="X4429" s="2">
        <v>-35.64</v>
      </c>
      <c r="Y4429" s="34">
        <v>-10.69</v>
      </c>
      <c r="Z4429" s="34">
        <v>-10.69</v>
      </c>
      <c r="AA4429" s="2"/>
      <c r="AB4429" s="2"/>
      <c r="AC4429" s="2"/>
      <c r="AD4429" s="2"/>
      <c r="AE4429" s="2"/>
      <c r="AF4429" s="2"/>
      <c r="AG4429" s="2"/>
      <c r="AH4429" s="2"/>
      <c r="AI4429" s="2"/>
    </row>
    <row r="4430" spans="1:35" x14ac:dyDescent="0.3">
      <c r="A4430" s="2"/>
      <c r="B4430" s="2"/>
      <c r="C4430" s="2">
        <v>712494752</v>
      </c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 t="s">
        <v>67</v>
      </c>
      <c r="T4430" s="2" t="s">
        <v>68</v>
      </c>
      <c r="U4430" s="2" t="s">
        <v>5</v>
      </c>
      <c r="V4430" s="2" t="s">
        <v>99</v>
      </c>
      <c r="W4430" s="2"/>
      <c r="X4430" s="2">
        <v>237.6</v>
      </c>
      <c r="Y4430" s="34">
        <v>95.04</v>
      </c>
      <c r="Z4430" s="34">
        <v>95.04</v>
      </c>
      <c r="AA4430" s="2"/>
      <c r="AB4430" s="2"/>
      <c r="AC4430" s="2"/>
      <c r="AD4430" s="2"/>
      <c r="AE4430" s="2"/>
      <c r="AF4430" s="2"/>
      <c r="AG4430" s="2"/>
      <c r="AH4430" s="2"/>
      <c r="AI4430" s="2"/>
    </row>
    <row r="4431" spans="1:35" x14ac:dyDescent="0.3">
      <c r="A4431" s="2"/>
      <c r="B4431" s="2"/>
      <c r="C4431" s="2">
        <v>712499936</v>
      </c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 t="s">
        <v>67</v>
      </c>
      <c r="T4431" s="2" t="s">
        <v>68</v>
      </c>
      <c r="U4431" s="2" t="s">
        <v>5</v>
      </c>
      <c r="V4431" s="2" t="s">
        <v>99</v>
      </c>
      <c r="W4431" s="2"/>
      <c r="X4431" s="2">
        <v>-72.069999999999993</v>
      </c>
      <c r="Y4431" s="34">
        <v>-21.62</v>
      </c>
      <c r="Z4431" s="34">
        <v>-21.62</v>
      </c>
      <c r="AA4431" s="2"/>
      <c r="AB4431" s="2"/>
      <c r="AC4431" s="2"/>
      <c r="AD4431" s="2"/>
      <c r="AE4431" s="2"/>
      <c r="AF4431" s="2"/>
      <c r="AG4431" s="2"/>
      <c r="AH4431" s="2"/>
      <c r="AI4431" s="2"/>
    </row>
    <row r="4432" spans="1:35" x14ac:dyDescent="0.3">
      <c r="A4432" s="2"/>
      <c r="B4432" s="2"/>
      <c r="C4432" s="2">
        <v>712508698</v>
      </c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 t="s">
        <v>67</v>
      </c>
      <c r="T4432" s="2" t="s">
        <v>68</v>
      </c>
      <c r="U4432" s="2" t="s">
        <v>5</v>
      </c>
      <c r="V4432" s="2" t="s">
        <v>99</v>
      </c>
      <c r="W4432" s="2"/>
      <c r="X4432" s="2">
        <v>655.28</v>
      </c>
      <c r="Y4432" s="34">
        <v>311.26</v>
      </c>
      <c r="Z4432" s="34">
        <v>311.26</v>
      </c>
      <c r="AA4432" s="2"/>
      <c r="AB4432" s="2"/>
      <c r="AC4432" s="2"/>
      <c r="AD4432" s="2"/>
      <c r="AE4432" s="2"/>
      <c r="AF4432" s="2"/>
      <c r="AG4432" s="2"/>
      <c r="AH4432" s="2"/>
      <c r="AI4432" s="2"/>
    </row>
    <row r="4433" spans="1:35" x14ac:dyDescent="0.3">
      <c r="A4433" s="2"/>
      <c r="B4433" s="2"/>
      <c r="C4433" s="2">
        <v>712510104</v>
      </c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 t="s">
        <v>67</v>
      </c>
      <c r="T4433" s="2" t="s">
        <v>68</v>
      </c>
      <c r="U4433" s="2" t="s">
        <v>5</v>
      </c>
      <c r="V4433" s="2" t="s">
        <v>99</v>
      </c>
      <c r="W4433" s="2"/>
      <c r="X4433" s="2">
        <v>236.75</v>
      </c>
      <c r="Y4433" s="34">
        <v>112.46</v>
      </c>
      <c r="Z4433" s="34">
        <v>112.46</v>
      </c>
      <c r="AA4433" s="2"/>
      <c r="AB4433" s="2"/>
      <c r="AC4433" s="2"/>
      <c r="AD4433" s="2"/>
      <c r="AE4433" s="2"/>
      <c r="AF4433" s="2"/>
      <c r="AG4433" s="2"/>
      <c r="AH4433" s="2"/>
      <c r="AI4433" s="2"/>
    </row>
    <row r="4434" spans="1:35" x14ac:dyDescent="0.3">
      <c r="A4434" s="2"/>
      <c r="B4434" s="2"/>
      <c r="C4434" s="2">
        <v>712510563</v>
      </c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 t="s">
        <v>67</v>
      </c>
      <c r="T4434" s="2" t="s">
        <v>68</v>
      </c>
      <c r="U4434" s="2" t="s">
        <v>5</v>
      </c>
      <c r="V4434" s="2" t="s">
        <v>99</v>
      </c>
      <c r="W4434" s="2"/>
      <c r="X4434" s="2">
        <v>509.3</v>
      </c>
      <c r="Y4434" s="34">
        <v>241.92</v>
      </c>
      <c r="Z4434" s="34">
        <v>241.92</v>
      </c>
      <c r="AA4434" s="2"/>
      <c r="AB4434" s="2"/>
      <c r="AC4434" s="2"/>
      <c r="AD4434" s="2"/>
      <c r="AE4434" s="2"/>
      <c r="AF4434" s="2"/>
      <c r="AG4434" s="2"/>
      <c r="AH4434" s="2"/>
      <c r="AI4434" s="2"/>
    </row>
    <row r="4435" spans="1:35" x14ac:dyDescent="0.3">
      <c r="A4435" s="2"/>
      <c r="B4435" s="2"/>
      <c r="C4435" s="2">
        <v>712510838</v>
      </c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 t="s">
        <v>67</v>
      </c>
      <c r="T4435" s="2" t="s">
        <v>68</v>
      </c>
      <c r="U4435" s="2" t="s">
        <v>5</v>
      </c>
      <c r="V4435" s="2" t="s">
        <v>99</v>
      </c>
      <c r="W4435" s="2"/>
      <c r="X4435" s="2">
        <v>450.07</v>
      </c>
      <c r="Y4435" s="34">
        <v>213.78</v>
      </c>
      <c r="Z4435" s="34">
        <v>213.78</v>
      </c>
      <c r="AA4435" s="2"/>
      <c r="AB4435" s="2"/>
      <c r="AC4435" s="2"/>
      <c r="AD4435" s="2"/>
      <c r="AE4435" s="2"/>
      <c r="AF4435" s="2"/>
      <c r="AG4435" s="2"/>
      <c r="AH4435" s="2"/>
      <c r="AI4435" s="2"/>
    </row>
    <row r="4436" spans="1:35" x14ac:dyDescent="0.3">
      <c r="A4436" s="2"/>
      <c r="B4436" s="2"/>
      <c r="C4436" s="2">
        <v>712535914</v>
      </c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 t="s">
        <v>67</v>
      </c>
      <c r="T4436" s="2" t="s">
        <v>68</v>
      </c>
      <c r="U4436" s="2" t="s">
        <v>5</v>
      </c>
      <c r="V4436" s="2" t="s">
        <v>99</v>
      </c>
      <c r="W4436" s="2"/>
      <c r="X4436" s="2">
        <v>-71.56</v>
      </c>
      <c r="Y4436" s="34">
        <v>-22.9</v>
      </c>
      <c r="Z4436" s="34">
        <v>-22.9</v>
      </c>
      <c r="AA4436" s="2"/>
      <c r="AB4436" s="2"/>
      <c r="AC4436" s="2"/>
      <c r="AD4436" s="2"/>
      <c r="AE4436" s="2"/>
      <c r="AF4436" s="2"/>
      <c r="AG4436" s="2"/>
      <c r="AH4436" s="2"/>
      <c r="AI4436" s="2"/>
    </row>
    <row r="4437" spans="1:35" x14ac:dyDescent="0.3">
      <c r="A4437" s="2"/>
      <c r="B4437" s="2"/>
      <c r="C4437" s="2">
        <v>712536042</v>
      </c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 t="s">
        <v>67</v>
      </c>
      <c r="T4437" s="2" t="s">
        <v>68</v>
      </c>
      <c r="U4437" s="2" t="s">
        <v>5</v>
      </c>
      <c r="V4437" s="2" t="s">
        <v>99</v>
      </c>
      <c r="W4437" s="2"/>
      <c r="X4437" s="2">
        <v>-116.63</v>
      </c>
      <c r="Y4437" s="34">
        <v>-37.32</v>
      </c>
      <c r="Z4437" s="34">
        <v>-37.32</v>
      </c>
      <c r="AA4437" s="2"/>
      <c r="AB4437" s="2"/>
      <c r="AC4437" s="2"/>
      <c r="AD4437" s="2"/>
      <c r="AE4437" s="2"/>
      <c r="AF4437" s="2"/>
      <c r="AG4437" s="2"/>
      <c r="AH4437" s="2"/>
      <c r="AI4437" s="2"/>
    </row>
    <row r="4438" spans="1:35" x14ac:dyDescent="0.3">
      <c r="A4438" s="2"/>
      <c r="B4438" s="2"/>
      <c r="C4438" s="2">
        <v>712561761</v>
      </c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 t="s">
        <v>67</v>
      </c>
      <c r="T4438" s="2" t="s">
        <v>68</v>
      </c>
      <c r="U4438" s="2" t="s">
        <v>5</v>
      </c>
      <c r="V4438" s="2" t="s">
        <v>99</v>
      </c>
      <c r="W4438" s="2"/>
      <c r="X4438" s="2">
        <v>-60.78</v>
      </c>
      <c r="Y4438" s="34">
        <v>-28.87</v>
      </c>
      <c r="Z4438" s="34">
        <v>-28.87</v>
      </c>
      <c r="AA4438" s="2"/>
      <c r="AB4438" s="2"/>
      <c r="AC4438" s="2"/>
      <c r="AD4438" s="2"/>
      <c r="AE4438" s="2"/>
      <c r="AF4438" s="2"/>
      <c r="AG4438" s="2"/>
      <c r="AH4438" s="2"/>
      <c r="AI4438" s="2"/>
    </row>
    <row r="4439" spans="1:35" x14ac:dyDescent="0.3">
      <c r="A4439" s="2"/>
      <c r="B4439" s="2"/>
      <c r="C4439" s="2">
        <v>712575229</v>
      </c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 t="s">
        <v>67</v>
      </c>
      <c r="T4439" s="2" t="s">
        <v>68</v>
      </c>
      <c r="U4439" s="2" t="s">
        <v>5</v>
      </c>
      <c r="V4439" s="2" t="s">
        <v>99</v>
      </c>
      <c r="W4439" s="2"/>
      <c r="X4439" s="2">
        <v>-36.65</v>
      </c>
      <c r="Y4439" s="34">
        <v>-16.489999999999998</v>
      </c>
      <c r="Z4439" s="34">
        <v>-16.489999999999998</v>
      </c>
      <c r="AA4439" s="2"/>
      <c r="AB4439" s="2"/>
      <c r="AC4439" s="2"/>
      <c r="AD4439" s="2"/>
      <c r="AE4439" s="2"/>
      <c r="AF4439" s="2"/>
      <c r="AG4439" s="2"/>
      <c r="AH4439" s="2"/>
      <c r="AI4439" s="2"/>
    </row>
    <row r="4440" spans="1:35" x14ac:dyDescent="0.3">
      <c r="A4440" s="2"/>
      <c r="B4440" s="2"/>
      <c r="C4440" s="2">
        <v>712577402</v>
      </c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 t="s">
        <v>67</v>
      </c>
      <c r="T4440" s="2" t="s">
        <v>68</v>
      </c>
      <c r="U4440" s="2" t="s">
        <v>5</v>
      </c>
      <c r="V4440" s="2" t="s">
        <v>99</v>
      </c>
      <c r="W4440" s="2"/>
      <c r="X4440" s="2">
        <v>-118.22</v>
      </c>
      <c r="Y4440" s="34">
        <v>-47.29</v>
      </c>
      <c r="Z4440" s="34">
        <v>-47.29</v>
      </c>
      <c r="AA4440" s="2"/>
      <c r="AB4440" s="2"/>
      <c r="AC4440" s="2"/>
      <c r="AD4440" s="2"/>
      <c r="AE4440" s="2"/>
      <c r="AF4440" s="2"/>
      <c r="AG4440" s="2"/>
      <c r="AH4440" s="2"/>
      <c r="AI4440" s="2"/>
    </row>
    <row r="4441" spans="1:35" x14ac:dyDescent="0.3">
      <c r="A4441" s="2"/>
      <c r="B4441" s="2"/>
      <c r="C4441" s="2">
        <v>712586370</v>
      </c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 t="s">
        <v>67</v>
      </c>
      <c r="T4441" s="2" t="s">
        <v>68</v>
      </c>
      <c r="U4441" s="2" t="s">
        <v>5</v>
      </c>
      <c r="V4441" s="2" t="s">
        <v>99</v>
      </c>
      <c r="W4441" s="2"/>
      <c r="X4441" s="2">
        <v>-116.3</v>
      </c>
      <c r="Y4441" s="34">
        <v>-37.22</v>
      </c>
      <c r="Z4441" s="34">
        <v>-37.22</v>
      </c>
      <c r="AA4441" s="2"/>
      <c r="AB4441" s="2"/>
      <c r="AC4441" s="2"/>
      <c r="AD4441" s="2"/>
      <c r="AE4441" s="2"/>
      <c r="AF4441" s="2"/>
      <c r="AG4441" s="2"/>
      <c r="AH4441" s="2"/>
      <c r="AI4441" s="2"/>
    </row>
    <row r="4442" spans="1:35" x14ac:dyDescent="0.3">
      <c r="A4442" s="2"/>
      <c r="B4442" s="2"/>
      <c r="C4442" s="2">
        <v>712642616</v>
      </c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 t="s">
        <v>67</v>
      </c>
      <c r="T4442" s="2" t="s">
        <v>68</v>
      </c>
      <c r="U4442" s="2" t="s">
        <v>5</v>
      </c>
      <c r="V4442" s="2" t="s">
        <v>99</v>
      </c>
      <c r="W4442" s="2"/>
      <c r="X4442" s="2">
        <v>-121</v>
      </c>
      <c r="Y4442" s="34">
        <v>-38.72</v>
      </c>
      <c r="Z4442" s="34">
        <v>-38.72</v>
      </c>
      <c r="AA4442" s="2"/>
      <c r="AB4442" s="2"/>
      <c r="AC4442" s="2"/>
      <c r="AD4442" s="2"/>
      <c r="AE4442" s="2"/>
      <c r="AF4442" s="2"/>
      <c r="AG4442" s="2"/>
      <c r="AH4442" s="2"/>
      <c r="AI4442" s="2"/>
    </row>
    <row r="4443" spans="1:35" x14ac:dyDescent="0.3">
      <c r="A4443" s="2"/>
      <c r="B4443" s="2"/>
      <c r="C4443" s="2">
        <v>712642776</v>
      </c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 t="s">
        <v>67</v>
      </c>
      <c r="T4443" s="2" t="s">
        <v>68</v>
      </c>
      <c r="U4443" s="2" t="s">
        <v>5</v>
      </c>
      <c r="V4443" s="2" t="s">
        <v>99</v>
      </c>
      <c r="W4443" s="2"/>
      <c r="X4443" s="2">
        <v>-149.97</v>
      </c>
      <c r="Y4443" s="34">
        <v>-47.99</v>
      </c>
      <c r="Z4443" s="34">
        <v>-47.99</v>
      </c>
      <c r="AA4443" s="2"/>
      <c r="AB4443" s="2"/>
      <c r="AC4443" s="2"/>
      <c r="AD4443" s="2"/>
      <c r="AE4443" s="2"/>
      <c r="AF4443" s="2"/>
      <c r="AG4443" s="2"/>
      <c r="AH4443" s="2"/>
      <c r="AI4443" s="2"/>
    </row>
    <row r="4444" spans="1:35" x14ac:dyDescent="0.3">
      <c r="A4444" s="2"/>
      <c r="B4444" s="2"/>
      <c r="C4444" s="2">
        <v>712642859</v>
      </c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 t="s">
        <v>67</v>
      </c>
      <c r="T4444" s="2" t="s">
        <v>68</v>
      </c>
      <c r="U4444" s="2" t="s">
        <v>5</v>
      </c>
      <c r="V4444" s="2" t="s">
        <v>99</v>
      </c>
      <c r="W4444" s="2"/>
      <c r="X4444" s="2">
        <v>-145.66999999999999</v>
      </c>
      <c r="Y4444" s="34">
        <v>-46.61</v>
      </c>
      <c r="Z4444" s="34">
        <v>-46.61</v>
      </c>
      <c r="AA4444" s="2"/>
      <c r="AB4444" s="2"/>
      <c r="AC4444" s="2"/>
      <c r="AD4444" s="2"/>
      <c r="AE4444" s="2"/>
      <c r="AF4444" s="2"/>
      <c r="AG4444" s="2"/>
      <c r="AH4444" s="2"/>
      <c r="AI4444" s="2"/>
    </row>
    <row r="4445" spans="1:35" x14ac:dyDescent="0.3">
      <c r="A4445" s="2"/>
      <c r="B4445" s="2"/>
      <c r="C4445" s="2">
        <v>712705907</v>
      </c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 t="s">
        <v>67</v>
      </c>
      <c r="T4445" s="2" t="s">
        <v>68</v>
      </c>
      <c r="U4445" s="2" t="s">
        <v>5</v>
      </c>
      <c r="V4445" s="2" t="s">
        <v>99</v>
      </c>
      <c r="W4445" s="2"/>
      <c r="X4445" s="2">
        <v>-146.22999999999999</v>
      </c>
      <c r="Y4445" s="34">
        <v>-46.79</v>
      </c>
      <c r="Z4445" s="34">
        <v>-46.79</v>
      </c>
      <c r="AA4445" s="2"/>
      <c r="AB4445" s="2"/>
      <c r="AC4445" s="2"/>
      <c r="AD4445" s="2"/>
      <c r="AE4445" s="2"/>
      <c r="AF4445" s="2"/>
      <c r="AG4445" s="2"/>
      <c r="AH4445" s="2"/>
      <c r="AI4445" s="2"/>
    </row>
    <row r="4446" spans="1:35" x14ac:dyDescent="0.3">
      <c r="A4446" s="2"/>
      <c r="B4446" s="2"/>
      <c r="C4446" s="2">
        <v>712716050</v>
      </c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 t="s">
        <v>67</v>
      </c>
      <c r="T4446" s="2" t="s">
        <v>68</v>
      </c>
      <c r="U4446" s="2" t="s">
        <v>5</v>
      </c>
      <c r="V4446" s="2" t="s">
        <v>99</v>
      </c>
      <c r="W4446" s="2"/>
      <c r="X4446" s="2">
        <v>-291.55</v>
      </c>
      <c r="Y4446" s="34">
        <v>-138.49</v>
      </c>
      <c r="Z4446" s="34">
        <v>-138.49</v>
      </c>
      <c r="AA4446" s="2"/>
      <c r="AB4446" s="2"/>
      <c r="AC4446" s="2"/>
      <c r="AD4446" s="2"/>
      <c r="AE4446" s="2"/>
      <c r="AF4446" s="2"/>
      <c r="AG4446" s="2"/>
      <c r="AH4446" s="2"/>
      <c r="AI4446" s="2"/>
    </row>
    <row r="4447" spans="1:35" x14ac:dyDescent="0.3">
      <c r="A4447" s="2"/>
      <c r="B4447" s="2"/>
      <c r="C4447" s="2">
        <v>712744672</v>
      </c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 t="s">
        <v>67</v>
      </c>
      <c r="T4447" s="2" t="s">
        <v>68</v>
      </c>
      <c r="U4447" s="2" t="s">
        <v>5</v>
      </c>
      <c r="V4447" s="2" t="s">
        <v>99</v>
      </c>
      <c r="W4447" s="2"/>
      <c r="X4447" s="2">
        <v>-138.28</v>
      </c>
      <c r="Y4447" s="34">
        <v>-44.25</v>
      </c>
      <c r="Z4447" s="34">
        <v>-44.25</v>
      </c>
      <c r="AA4447" s="2"/>
      <c r="AB4447" s="2"/>
      <c r="AC4447" s="2"/>
      <c r="AD4447" s="2"/>
      <c r="AE4447" s="2"/>
      <c r="AF4447" s="2"/>
      <c r="AG4447" s="2"/>
      <c r="AH4447" s="2"/>
      <c r="AI4447" s="2"/>
    </row>
    <row r="4448" spans="1:35" x14ac:dyDescent="0.3">
      <c r="A4448" s="2"/>
      <c r="B4448" s="2"/>
      <c r="C4448" s="2">
        <v>712793015</v>
      </c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 t="s">
        <v>67</v>
      </c>
      <c r="T4448" s="2" t="s">
        <v>68</v>
      </c>
      <c r="U4448" s="2" t="s">
        <v>5</v>
      </c>
      <c r="V4448" s="2" t="s">
        <v>99</v>
      </c>
      <c r="W4448" s="2"/>
      <c r="X4448" s="2">
        <v>-225.36</v>
      </c>
      <c r="Y4448" s="34">
        <v>-107.05</v>
      </c>
      <c r="Z4448" s="34">
        <v>-107.05</v>
      </c>
      <c r="AA4448" s="2"/>
      <c r="AB4448" s="2"/>
      <c r="AC4448" s="2"/>
      <c r="AD4448" s="2"/>
      <c r="AE4448" s="2"/>
      <c r="AF4448" s="2"/>
      <c r="AG4448" s="2"/>
      <c r="AH4448" s="2"/>
      <c r="AI4448" s="2"/>
    </row>
    <row r="4449" spans="1:35" x14ac:dyDescent="0.3">
      <c r="A4449" s="2"/>
      <c r="B4449" s="2"/>
      <c r="C4449" s="2">
        <v>712825259</v>
      </c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 t="s">
        <v>67</v>
      </c>
      <c r="T4449" s="2" t="s">
        <v>68</v>
      </c>
      <c r="U4449" s="2" t="s">
        <v>5</v>
      </c>
      <c r="V4449" s="2" t="s">
        <v>99</v>
      </c>
      <c r="W4449" s="2"/>
      <c r="X4449" s="2">
        <v>-93.75</v>
      </c>
      <c r="Y4449" s="34">
        <v>-44.53</v>
      </c>
      <c r="Z4449" s="34">
        <v>-44.53</v>
      </c>
      <c r="AA4449" s="2"/>
      <c r="AB4449" s="2"/>
      <c r="AC4449" s="2"/>
      <c r="AD4449" s="2"/>
      <c r="AE4449" s="2"/>
      <c r="AF4449" s="2"/>
      <c r="AG4449" s="2"/>
      <c r="AH4449" s="2"/>
      <c r="AI4449" s="2"/>
    </row>
    <row r="4450" spans="1:35" x14ac:dyDescent="0.3">
      <c r="A4450" s="2"/>
      <c r="B4450" s="2"/>
      <c r="C4450" s="2">
        <v>712825448</v>
      </c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 t="s">
        <v>67</v>
      </c>
      <c r="T4450" s="2" t="s">
        <v>68</v>
      </c>
      <c r="U4450" s="2" t="s">
        <v>5</v>
      </c>
      <c r="V4450" s="2" t="s">
        <v>99</v>
      </c>
      <c r="W4450" s="2"/>
      <c r="X4450" s="2">
        <v>-163.47999999999999</v>
      </c>
      <c r="Y4450" s="34">
        <v>-52.31</v>
      </c>
      <c r="Z4450" s="34">
        <v>-52.31</v>
      </c>
      <c r="AA4450" s="2"/>
      <c r="AB4450" s="2"/>
      <c r="AC4450" s="2"/>
      <c r="AD4450" s="2"/>
      <c r="AE4450" s="2"/>
      <c r="AF4450" s="2"/>
      <c r="AG4450" s="2"/>
      <c r="AH4450" s="2"/>
      <c r="AI4450" s="2"/>
    </row>
    <row r="4451" spans="1:35" x14ac:dyDescent="0.3">
      <c r="A4451" s="2"/>
      <c r="B4451" s="2"/>
      <c r="C4451" s="2">
        <v>712844851</v>
      </c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 t="s">
        <v>67</v>
      </c>
      <c r="T4451" s="2" t="s">
        <v>68</v>
      </c>
      <c r="U4451" s="2" t="s">
        <v>5</v>
      </c>
      <c r="V4451" s="2" t="s">
        <v>99</v>
      </c>
      <c r="W4451" s="2"/>
      <c r="X4451" s="2">
        <v>-389.78</v>
      </c>
      <c r="Y4451" s="34">
        <v>-185.15</v>
      </c>
      <c r="Z4451" s="34">
        <v>-185.15</v>
      </c>
      <c r="AA4451" s="2"/>
      <c r="AB4451" s="2"/>
      <c r="AC4451" s="2"/>
      <c r="AD4451" s="2"/>
      <c r="AE4451" s="2"/>
      <c r="AF4451" s="2"/>
      <c r="AG4451" s="2"/>
      <c r="AH4451" s="2"/>
      <c r="AI4451" s="2"/>
    </row>
    <row r="4452" spans="1:35" x14ac:dyDescent="0.3">
      <c r="A4452" s="2"/>
      <c r="B4452" s="2"/>
      <c r="C4452" s="2">
        <v>712845364</v>
      </c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 t="s">
        <v>67</v>
      </c>
      <c r="T4452" s="2" t="s">
        <v>68</v>
      </c>
      <c r="U4452" s="2" t="s">
        <v>5</v>
      </c>
      <c r="V4452" s="2" t="s">
        <v>99</v>
      </c>
      <c r="W4452" s="2"/>
      <c r="X4452" s="2">
        <v>232.72</v>
      </c>
      <c r="Y4452" s="34">
        <v>110.54</v>
      </c>
      <c r="Z4452" s="34">
        <v>110.54</v>
      </c>
      <c r="AA4452" s="2"/>
      <c r="AB4452" s="2"/>
      <c r="AC4452" s="2"/>
      <c r="AD4452" s="2"/>
      <c r="AE4452" s="2"/>
      <c r="AF4452" s="2"/>
      <c r="AG4452" s="2"/>
      <c r="AH4452" s="2"/>
      <c r="AI4452" s="2"/>
    </row>
    <row r="4453" spans="1:35" x14ac:dyDescent="0.3">
      <c r="A4453" s="2"/>
      <c r="B4453" s="2"/>
      <c r="C4453" s="2">
        <v>712858889</v>
      </c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 t="s">
        <v>67</v>
      </c>
      <c r="T4453" s="2" t="s">
        <v>68</v>
      </c>
      <c r="U4453" s="2" t="s">
        <v>5</v>
      </c>
      <c r="V4453" s="2" t="s">
        <v>99</v>
      </c>
      <c r="W4453" s="2"/>
      <c r="X4453" s="2">
        <v>718.32</v>
      </c>
      <c r="Y4453" s="34">
        <v>341.2</v>
      </c>
      <c r="Z4453" s="34">
        <v>341.2</v>
      </c>
      <c r="AA4453" s="2"/>
      <c r="AB4453" s="2"/>
      <c r="AC4453" s="2"/>
      <c r="AD4453" s="2"/>
      <c r="AE4453" s="2"/>
      <c r="AF4453" s="2"/>
      <c r="AG4453" s="2"/>
      <c r="AH4453" s="2"/>
      <c r="AI4453" s="2"/>
    </row>
    <row r="4454" spans="1:35" x14ac:dyDescent="0.3">
      <c r="A4454" s="2"/>
      <c r="B4454" s="2"/>
      <c r="C4454" s="2">
        <v>712870187</v>
      </c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 t="s">
        <v>67</v>
      </c>
      <c r="T4454" s="2" t="s">
        <v>68</v>
      </c>
      <c r="U4454" s="2" t="s">
        <v>5</v>
      </c>
      <c r="V4454" s="2" t="s">
        <v>99</v>
      </c>
      <c r="W4454" s="2"/>
      <c r="X4454" s="2">
        <v>-127.08</v>
      </c>
      <c r="Y4454" s="34">
        <v>-40.67</v>
      </c>
      <c r="Z4454" s="34">
        <v>-40.67</v>
      </c>
      <c r="AA4454" s="2"/>
      <c r="AB4454" s="2"/>
      <c r="AC4454" s="2"/>
      <c r="AD4454" s="2"/>
      <c r="AE4454" s="2"/>
      <c r="AF4454" s="2"/>
      <c r="AG4454" s="2"/>
      <c r="AH4454" s="2"/>
      <c r="AI4454" s="2"/>
    </row>
    <row r="4455" spans="1:35" x14ac:dyDescent="0.3">
      <c r="A4455" s="2"/>
      <c r="B4455" s="2"/>
      <c r="C4455" s="2">
        <v>712919121</v>
      </c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 t="s">
        <v>67</v>
      </c>
      <c r="T4455" s="2" t="s">
        <v>68</v>
      </c>
      <c r="U4455" s="2" t="s">
        <v>5</v>
      </c>
      <c r="V4455" s="2" t="s">
        <v>99</v>
      </c>
      <c r="W4455" s="2"/>
      <c r="X4455" s="2">
        <v>-663.17</v>
      </c>
      <c r="Y4455" s="34">
        <v>-315.01</v>
      </c>
      <c r="Z4455" s="34">
        <v>-315.01</v>
      </c>
      <c r="AA4455" s="2"/>
      <c r="AB4455" s="2"/>
      <c r="AC4455" s="2"/>
      <c r="AD4455" s="2"/>
      <c r="AE4455" s="2"/>
      <c r="AF4455" s="2"/>
      <c r="AG4455" s="2"/>
      <c r="AH4455" s="2"/>
      <c r="AI4455" s="2"/>
    </row>
    <row r="4456" spans="1:35" x14ac:dyDescent="0.3">
      <c r="A4456" s="2"/>
      <c r="B4456" s="2"/>
      <c r="C4456" s="2">
        <v>712944665</v>
      </c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 t="s">
        <v>67</v>
      </c>
      <c r="T4456" s="2" t="s">
        <v>68</v>
      </c>
      <c r="U4456" s="2" t="s">
        <v>5</v>
      </c>
      <c r="V4456" s="2" t="s">
        <v>99</v>
      </c>
      <c r="W4456" s="2"/>
      <c r="X4456" s="2">
        <v>-142.57</v>
      </c>
      <c r="Y4456" s="34">
        <v>-45.62</v>
      </c>
      <c r="Z4456" s="34">
        <v>-45.62</v>
      </c>
      <c r="AA4456" s="2"/>
      <c r="AB4456" s="2"/>
      <c r="AC4456" s="2"/>
      <c r="AD4456" s="2"/>
      <c r="AE4456" s="2"/>
      <c r="AF4456" s="2"/>
      <c r="AG4456" s="2"/>
      <c r="AH4456" s="2"/>
      <c r="AI4456" s="2"/>
    </row>
    <row r="4457" spans="1:35" x14ac:dyDescent="0.3">
      <c r="A4457" s="2"/>
      <c r="B4457" s="2"/>
      <c r="C4457" s="2">
        <v>712944935</v>
      </c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 t="s">
        <v>67</v>
      </c>
      <c r="T4457" s="2" t="s">
        <v>68</v>
      </c>
      <c r="U4457" s="2" t="s">
        <v>5</v>
      </c>
      <c r="V4457" s="2" t="s">
        <v>99</v>
      </c>
      <c r="W4457" s="2"/>
      <c r="X4457" s="2">
        <v>-117.19</v>
      </c>
      <c r="Y4457" s="34">
        <v>-37.5</v>
      </c>
      <c r="Z4457" s="34">
        <v>-37.5</v>
      </c>
      <c r="AA4457" s="2"/>
      <c r="AB4457" s="2"/>
      <c r="AC4457" s="2"/>
      <c r="AD4457" s="2"/>
      <c r="AE4457" s="2"/>
      <c r="AF4457" s="2"/>
      <c r="AG4457" s="2"/>
      <c r="AH4457" s="2"/>
      <c r="AI4457" s="2"/>
    </row>
    <row r="4458" spans="1:35" x14ac:dyDescent="0.3">
      <c r="A4458" s="2"/>
      <c r="B4458" s="2"/>
      <c r="C4458" s="2">
        <v>712995213</v>
      </c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 t="s">
        <v>67</v>
      </c>
      <c r="T4458" s="2" t="s">
        <v>68</v>
      </c>
      <c r="U4458" s="2" t="s">
        <v>5</v>
      </c>
      <c r="V4458" s="2" t="s">
        <v>99</v>
      </c>
      <c r="W4458" s="2"/>
      <c r="X4458" s="2">
        <v>-235.88</v>
      </c>
      <c r="Y4458" s="34">
        <v>-112.04</v>
      </c>
      <c r="Z4458" s="34">
        <v>-112.04</v>
      </c>
      <c r="AA4458" s="2"/>
      <c r="AB4458" s="2"/>
      <c r="AC4458" s="2"/>
      <c r="AD4458" s="2"/>
      <c r="AE4458" s="2"/>
      <c r="AF4458" s="2"/>
      <c r="AG4458" s="2"/>
      <c r="AH4458" s="2"/>
      <c r="AI4458" s="2"/>
    </row>
    <row r="4459" spans="1:35" x14ac:dyDescent="0.3">
      <c r="A4459" s="2"/>
      <c r="B4459" s="2"/>
      <c r="C4459" s="2">
        <v>713019928</v>
      </c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 t="s">
        <v>67</v>
      </c>
      <c r="T4459" s="2" t="s">
        <v>68</v>
      </c>
      <c r="U4459" s="2" t="s">
        <v>5</v>
      </c>
      <c r="V4459" s="2" t="s">
        <v>99</v>
      </c>
      <c r="W4459" s="2"/>
      <c r="X4459" s="2">
        <v>349.23</v>
      </c>
      <c r="Y4459" s="34">
        <v>165.88</v>
      </c>
      <c r="Z4459" s="34">
        <v>165.88</v>
      </c>
      <c r="AA4459" s="2"/>
      <c r="AB4459" s="2"/>
      <c r="AC4459" s="2"/>
      <c r="AD4459" s="2"/>
      <c r="AE4459" s="2"/>
      <c r="AF4459" s="2"/>
      <c r="AG4459" s="2"/>
      <c r="AH4459" s="2"/>
      <c r="AI4459" s="2"/>
    </row>
    <row r="4460" spans="1:35" x14ac:dyDescent="0.3">
      <c r="A4460" s="2"/>
      <c r="B4460" s="2"/>
      <c r="C4460" s="2">
        <v>713019928</v>
      </c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 t="s">
        <v>67</v>
      </c>
      <c r="T4460" s="2" t="s">
        <v>68</v>
      </c>
      <c r="U4460" s="2" t="s">
        <v>5</v>
      </c>
      <c r="V4460" s="2" t="s">
        <v>99</v>
      </c>
      <c r="W4460" s="2"/>
      <c r="X4460" s="2">
        <v>-349.23</v>
      </c>
      <c r="Y4460" s="34">
        <v>-165.88</v>
      </c>
      <c r="Z4460" s="34">
        <v>-165.88</v>
      </c>
      <c r="AA4460" s="2"/>
      <c r="AB4460" s="2"/>
      <c r="AC4460" s="2"/>
      <c r="AD4460" s="2"/>
      <c r="AE4460" s="2"/>
      <c r="AF4460" s="2"/>
      <c r="AG4460" s="2"/>
      <c r="AH4460" s="2"/>
      <c r="AI4460" s="2"/>
    </row>
    <row r="4461" spans="1:35" x14ac:dyDescent="0.3">
      <c r="A4461" s="2"/>
      <c r="B4461" s="2"/>
      <c r="C4461" s="2">
        <v>713021372</v>
      </c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 t="s">
        <v>67</v>
      </c>
      <c r="T4461" s="2" t="s">
        <v>68</v>
      </c>
      <c r="U4461" s="2" t="s">
        <v>5</v>
      </c>
      <c r="V4461" s="2" t="s">
        <v>99</v>
      </c>
      <c r="W4461" s="2"/>
      <c r="X4461" s="2">
        <v>-2.38</v>
      </c>
      <c r="Y4461" s="34">
        <v>-0.95</v>
      </c>
      <c r="Z4461" s="34">
        <v>-0.95</v>
      </c>
      <c r="AA4461" s="2"/>
      <c r="AB4461" s="2"/>
      <c r="AC4461" s="2"/>
      <c r="AD4461" s="2"/>
      <c r="AE4461" s="2"/>
      <c r="AF4461" s="2"/>
      <c r="AG4461" s="2"/>
      <c r="AH4461" s="2"/>
      <c r="AI4461" s="2"/>
    </row>
    <row r="4462" spans="1:35" x14ac:dyDescent="0.3">
      <c r="A4462" s="2"/>
      <c r="B4462" s="2"/>
      <c r="C4462" s="2">
        <v>713027096</v>
      </c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 t="s">
        <v>67</v>
      </c>
      <c r="T4462" s="2" t="s">
        <v>68</v>
      </c>
      <c r="U4462" s="2" t="s">
        <v>5</v>
      </c>
      <c r="V4462" s="2" t="s">
        <v>99</v>
      </c>
      <c r="W4462" s="2"/>
      <c r="X4462" s="2">
        <v>-160.66999999999999</v>
      </c>
      <c r="Y4462" s="34">
        <v>-76.319999999999993</v>
      </c>
      <c r="Z4462" s="34">
        <v>-76.319999999999993</v>
      </c>
      <c r="AA4462" s="2"/>
      <c r="AB4462" s="2"/>
      <c r="AC4462" s="2"/>
      <c r="AD4462" s="2"/>
      <c r="AE4462" s="2"/>
      <c r="AF4462" s="2"/>
      <c r="AG4462" s="2"/>
      <c r="AH4462" s="2"/>
      <c r="AI4462" s="2"/>
    </row>
    <row r="4463" spans="1:35" x14ac:dyDescent="0.3">
      <c r="A4463" s="2"/>
      <c r="B4463" s="2"/>
      <c r="C4463" s="2">
        <v>713035554</v>
      </c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 t="s">
        <v>67</v>
      </c>
      <c r="T4463" s="2" t="s">
        <v>68</v>
      </c>
      <c r="U4463" s="2" t="s">
        <v>5</v>
      </c>
      <c r="V4463" s="2" t="s">
        <v>99</v>
      </c>
      <c r="W4463" s="2"/>
      <c r="X4463" s="2">
        <v>-128.74</v>
      </c>
      <c r="Y4463" s="34">
        <v>-61.15</v>
      </c>
      <c r="Z4463" s="34">
        <v>-61.15</v>
      </c>
      <c r="AA4463" s="2"/>
      <c r="AB4463" s="2"/>
      <c r="AC4463" s="2"/>
      <c r="AD4463" s="2"/>
      <c r="AE4463" s="2"/>
      <c r="AF4463" s="2"/>
      <c r="AG4463" s="2"/>
      <c r="AH4463" s="2"/>
      <c r="AI4463" s="2"/>
    </row>
    <row r="4464" spans="1:35" x14ac:dyDescent="0.3">
      <c r="A4464" s="2"/>
      <c r="B4464" s="2"/>
      <c r="C4464" s="2">
        <v>713036220</v>
      </c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 t="s">
        <v>67</v>
      </c>
      <c r="T4464" s="2" t="s">
        <v>68</v>
      </c>
      <c r="U4464" s="2" t="s">
        <v>5</v>
      </c>
      <c r="V4464" s="2" t="s">
        <v>99</v>
      </c>
      <c r="W4464" s="2"/>
      <c r="X4464" s="2">
        <v>-600.82000000000005</v>
      </c>
      <c r="Y4464" s="34">
        <v>-240.33</v>
      </c>
      <c r="Z4464" s="34">
        <v>-240.33</v>
      </c>
      <c r="AA4464" s="2"/>
      <c r="AB4464" s="2"/>
      <c r="AC4464" s="2"/>
      <c r="AD4464" s="2"/>
      <c r="AE4464" s="2"/>
      <c r="AF4464" s="2"/>
      <c r="AG4464" s="2"/>
      <c r="AH4464" s="2"/>
      <c r="AI4464" s="2"/>
    </row>
    <row r="4465" spans="1:35" x14ac:dyDescent="0.3">
      <c r="A4465" s="2"/>
      <c r="B4465" s="2"/>
      <c r="C4465" s="2">
        <v>713049216</v>
      </c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 t="s">
        <v>67</v>
      </c>
      <c r="T4465" s="2" t="s">
        <v>68</v>
      </c>
      <c r="U4465" s="2" t="s">
        <v>5</v>
      </c>
      <c r="V4465" s="2" t="s">
        <v>99</v>
      </c>
      <c r="W4465" s="2"/>
      <c r="X4465" s="2">
        <v>-346.3</v>
      </c>
      <c r="Y4465" s="34">
        <v>-138.52000000000001</v>
      </c>
      <c r="Z4465" s="34">
        <v>-138.52000000000001</v>
      </c>
      <c r="AA4465" s="2"/>
      <c r="AB4465" s="2"/>
      <c r="AC4465" s="2"/>
      <c r="AD4465" s="2"/>
      <c r="AE4465" s="2"/>
      <c r="AF4465" s="2"/>
      <c r="AG4465" s="2"/>
      <c r="AH4465" s="2"/>
      <c r="AI4465" s="2"/>
    </row>
    <row r="4466" spans="1:35" x14ac:dyDescent="0.3">
      <c r="A4466" s="2"/>
      <c r="B4466" s="2"/>
      <c r="C4466" s="2">
        <v>713070959</v>
      </c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 t="s">
        <v>67</v>
      </c>
      <c r="T4466" s="2" t="s">
        <v>68</v>
      </c>
      <c r="U4466" s="2" t="s">
        <v>5</v>
      </c>
      <c r="V4466" s="2" t="s">
        <v>99</v>
      </c>
      <c r="W4466" s="2"/>
      <c r="X4466" s="2">
        <v>311.24</v>
      </c>
      <c r="Y4466" s="34">
        <v>99.6</v>
      </c>
      <c r="Z4466" s="34">
        <v>99.6</v>
      </c>
      <c r="AA4466" s="2"/>
      <c r="AB4466" s="2"/>
      <c r="AC4466" s="2"/>
      <c r="AD4466" s="2"/>
      <c r="AE4466" s="2"/>
      <c r="AF4466" s="2"/>
      <c r="AG4466" s="2"/>
      <c r="AH4466" s="2"/>
      <c r="AI4466" s="2"/>
    </row>
    <row r="4467" spans="1:35" x14ac:dyDescent="0.3">
      <c r="A4467" s="2"/>
      <c r="B4467" s="2"/>
      <c r="C4467" s="2">
        <v>713070964</v>
      </c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 t="s">
        <v>67</v>
      </c>
      <c r="T4467" s="2" t="s">
        <v>68</v>
      </c>
      <c r="U4467" s="2" t="s">
        <v>5</v>
      </c>
      <c r="V4467" s="2" t="s">
        <v>99</v>
      </c>
      <c r="W4467" s="2"/>
      <c r="X4467" s="2">
        <v>305.45</v>
      </c>
      <c r="Y4467" s="34">
        <v>97.74</v>
      </c>
      <c r="Z4467" s="34">
        <v>97.74</v>
      </c>
      <c r="AA4467" s="2"/>
      <c r="AB4467" s="2"/>
      <c r="AC4467" s="2"/>
      <c r="AD4467" s="2"/>
      <c r="AE4467" s="2"/>
      <c r="AF4467" s="2"/>
      <c r="AG4467" s="2"/>
      <c r="AH4467" s="2"/>
      <c r="AI4467" s="2"/>
    </row>
    <row r="4468" spans="1:35" x14ac:dyDescent="0.3">
      <c r="A4468" s="2"/>
      <c r="B4468" s="2"/>
      <c r="C4468" s="2">
        <v>713070966</v>
      </c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 t="s">
        <v>67</v>
      </c>
      <c r="T4468" s="2" t="s">
        <v>68</v>
      </c>
      <c r="U4468" s="2" t="s">
        <v>5</v>
      </c>
      <c r="V4468" s="2" t="s">
        <v>99</v>
      </c>
      <c r="W4468" s="2"/>
      <c r="X4468" s="2">
        <v>534.11</v>
      </c>
      <c r="Y4468" s="34">
        <v>170.92</v>
      </c>
      <c r="Z4468" s="34">
        <v>170.92</v>
      </c>
      <c r="AA4468" s="2"/>
      <c r="AB4468" s="2"/>
      <c r="AC4468" s="2"/>
      <c r="AD4468" s="2"/>
      <c r="AE4468" s="2"/>
      <c r="AF4468" s="2"/>
      <c r="AG4468" s="2"/>
      <c r="AH4468" s="2"/>
      <c r="AI4468" s="2"/>
    </row>
    <row r="4469" spans="1:35" x14ac:dyDescent="0.3">
      <c r="A4469" s="2"/>
      <c r="B4469" s="2"/>
      <c r="C4469" s="2">
        <v>713070968</v>
      </c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 t="s">
        <v>67</v>
      </c>
      <c r="T4469" s="2" t="s">
        <v>68</v>
      </c>
      <c r="U4469" s="2" t="s">
        <v>5</v>
      </c>
      <c r="V4469" s="2" t="s">
        <v>99</v>
      </c>
      <c r="W4469" s="2"/>
      <c r="X4469" s="2">
        <v>180.15</v>
      </c>
      <c r="Y4469" s="34">
        <v>57.65</v>
      </c>
      <c r="Z4469" s="34">
        <v>57.65</v>
      </c>
      <c r="AA4469" s="2"/>
      <c r="AB4469" s="2"/>
      <c r="AC4469" s="2"/>
      <c r="AD4469" s="2"/>
      <c r="AE4469" s="2"/>
      <c r="AF4469" s="2"/>
      <c r="AG4469" s="2"/>
      <c r="AH4469" s="2"/>
      <c r="AI4469" s="2"/>
    </row>
    <row r="4470" spans="1:35" x14ac:dyDescent="0.3">
      <c r="A4470" s="2"/>
      <c r="B4470" s="2"/>
      <c r="C4470" s="2">
        <v>713070969</v>
      </c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 t="s">
        <v>67</v>
      </c>
      <c r="T4470" s="2" t="s">
        <v>68</v>
      </c>
      <c r="U4470" s="2" t="s">
        <v>5</v>
      </c>
      <c r="V4470" s="2" t="s">
        <v>99</v>
      </c>
      <c r="W4470" s="2"/>
      <c r="X4470" s="2">
        <v>289.39</v>
      </c>
      <c r="Y4470" s="34">
        <v>92.6</v>
      </c>
      <c r="Z4470" s="34">
        <v>92.6</v>
      </c>
      <c r="AA4470" s="2"/>
      <c r="AB4470" s="2"/>
      <c r="AC4470" s="2"/>
      <c r="AD4470" s="2"/>
      <c r="AE4470" s="2"/>
      <c r="AF4470" s="2"/>
      <c r="AG4470" s="2"/>
      <c r="AH4470" s="2"/>
      <c r="AI4470" s="2"/>
    </row>
    <row r="4471" spans="1:35" x14ac:dyDescent="0.3">
      <c r="A4471" s="2"/>
      <c r="B4471" s="2"/>
      <c r="C4471" s="2">
        <v>713070970</v>
      </c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 t="s">
        <v>67</v>
      </c>
      <c r="T4471" s="2" t="s">
        <v>68</v>
      </c>
      <c r="U4471" s="2" t="s">
        <v>5</v>
      </c>
      <c r="V4471" s="2" t="s">
        <v>99</v>
      </c>
      <c r="W4471" s="2"/>
      <c r="X4471" s="2">
        <v>401.15</v>
      </c>
      <c r="Y4471" s="34">
        <v>128.37</v>
      </c>
      <c r="Z4471" s="34">
        <v>128.37</v>
      </c>
      <c r="AA4471" s="2"/>
      <c r="AB4471" s="2"/>
      <c r="AC4471" s="2"/>
      <c r="AD4471" s="2"/>
      <c r="AE4471" s="2"/>
      <c r="AF4471" s="2"/>
      <c r="AG4471" s="2"/>
      <c r="AH4471" s="2"/>
      <c r="AI4471" s="2"/>
    </row>
    <row r="4472" spans="1:35" x14ac:dyDescent="0.3">
      <c r="A4472" s="2"/>
      <c r="B4472" s="2"/>
      <c r="C4472" s="2">
        <v>713070971</v>
      </c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 t="s">
        <v>67</v>
      </c>
      <c r="T4472" s="2" t="s">
        <v>68</v>
      </c>
      <c r="U4472" s="2" t="s">
        <v>5</v>
      </c>
      <c r="V4472" s="2" t="s">
        <v>99</v>
      </c>
      <c r="W4472" s="2"/>
      <c r="X4472" s="2">
        <v>204.98</v>
      </c>
      <c r="Y4472" s="34">
        <v>65.59</v>
      </c>
      <c r="Z4472" s="34">
        <v>65.59</v>
      </c>
      <c r="AA4472" s="2"/>
      <c r="AB4472" s="2"/>
      <c r="AC4472" s="2"/>
      <c r="AD4472" s="2"/>
      <c r="AE4472" s="2"/>
      <c r="AF4472" s="2"/>
      <c r="AG4472" s="2"/>
      <c r="AH4472" s="2"/>
      <c r="AI4472" s="2"/>
    </row>
    <row r="4473" spans="1:35" x14ac:dyDescent="0.3">
      <c r="A4473" s="2"/>
      <c r="B4473" s="2"/>
      <c r="C4473" s="2">
        <v>713070972</v>
      </c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 t="s">
        <v>67</v>
      </c>
      <c r="T4473" s="2" t="s">
        <v>68</v>
      </c>
      <c r="U4473" s="2" t="s">
        <v>5</v>
      </c>
      <c r="V4473" s="2" t="s">
        <v>99</v>
      </c>
      <c r="W4473" s="2"/>
      <c r="X4473" s="2">
        <v>279.73</v>
      </c>
      <c r="Y4473" s="34">
        <v>89.51</v>
      </c>
      <c r="Z4473" s="34">
        <v>89.51</v>
      </c>
      <c r="AA4473" s="2"/>
      <c r="AB4473" s="2"/>
      <c r="AC4473" s="2"/>
      <c r="AD4473" s="2"/>
      <c r="AE4473" s="2"/>
      <c r="AF4473" s="2"/>
      <c r="AG4473" s="2"/>
      <c r="AH4473" s="2"/>
      <c r="AI4473" s="2"/>
    </row>
    <row r="4474" spans="1:35" x14ac:dyDescent="0.3">
      <c r="A4474" s="2"/>
      <c r="B4474" s="2"/>
      <c r="C4474" s="2">
        <v>713070973</v>
      </c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 t="s">
        <v>67</v>
      </c>
      <c r="T4474" s="2" t="s">
        <v>68</v>
      </c>
      <c r="U4474" s="2" t="s">
        <v>5</v>
      </c>
      <c r="V4474" s="2" t="s">
        <v>99</v>
      </c>
      <c r="W4474" s="2"/>
      <c r="X4474" s="2">
        <v>305.81</v>
      </c>
      <c r="Y4474" s="34">
        <v>97.86</v>
      </c>
      <c r="Z4474" s="34">
        <v>97.86</v>
      </c>
      <c r="AA4474" s="2"/>
      <c r="AB4474" s="2"/>
      <c r="AC4474" s="2"/>
      <c r="AD4474" s="2"/>
      <c r="AE4474" s="2"/>
      <c r="AF4474" s="2"/>
      <c r="AG4474" s="2"/>
      <c r="AH4474" s="2"/>
      <c r="AI4474" s="2"/>
    </row>
    <row r="4475" spans="1:35" x14ac:dyDescent="0.3">
      <c r="A4475" s="2"/>
      <c r="B4475" s="2"/>
      <c r="C4475" s="2">
        <v>713070974</v>
      </c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 t="s">
        <v>67</v>
      </c>
      <c r="T4475" s="2" t="s">
        <v>68</v>
      </c>
      <c r="U4475" s="2" t="s">
        <v>5</v>
      </c>
      <c r="V4475" s="2" t="s">
        <v>99</v>
      </c>
      <c r="W4475" s="2"/>
      <c r="X4475" s="2">
        <v>218.48</v>
      </c>
      <c r="Y4475" s="34">
        <v>69.91</v>
      </c>
      <c r="Z4475" s="34">
        <v>69.91</v>
      </c>
      <c r="AA4475" s="2"/>
      <c r="AB4475" s="2"/>
      <c r="AC4475" s="2"/>
      <c r="AD4475" s="2"/>
      <c r="AE4475" s="2"/>
      <c r="AF4475" s="2"/>
      <c r="AG4475" s="2"/>
      <c r="AH4475" s="2"/>
      <c r="AI4475" s="2"/>
    </row>
    <row r="4476" spans="1:35" x14ac:dyDescent="0.3">
      <c r="A4476" s="2"/>
      <c r="B4476" s="2"/>
      <c r="C4476" s="2">
        <v>713070975</v>
      </c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 t="s">
        <v>67</v>
      </c>
      <c r="T4476" s="2" t="s">
        <v>68</v>
      </c>
      <c r="U4476" s="2" t="s">
        <v>5</v>
      </c>
      <c r="V4476" s="2" t="s">
        <v>99</v>
      </c>
      <c r="W4476" s="2"/>
      <c r="X4476" s="2">
        <v>361.41</v>
      </c>
      <c r="Y4476" s="34">
        <v>115.65</v>
      </c>
      <c r="Z4476" s="34">
        <v>115.65</v>
      </c>
      <c r="AA4476" s="2"/>
      <c r="AB4476" s="2"/>
      <c r="AC4476" s="2"/>
      <c r="AD4476" s="2"/>
      <c r="AE4476" s="2"/>
      <c r="AF4476" s="2"/>
      <c r="AG4476" s="2"/>
      <c r="AH4476" s="2"/>
      <c r="AI4476" s="2"/>
    </row>
    <row r="4477" spans="1:35" x14ac:dyDescent="0.3">
      <c r="A4477" s="2"/>
      <c r="B4477" s="2"/>
      <c r="C4477" s="2">
        <v>713070976</v>
      </c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 t="s">
        <v>67</v>
      </c>
      <c r="T4477" s="2" t="s">
        <v>68</v>
      </c>
      <c r="U4477" s="2" t="s">
        <v>5</v>
      </c>
      <c r="V4477" s="2" t="s">
        <v>99</v>
      </c>
      <c r="W4477" s="2"/>
      <c r="X4477" s="2">
        <v>206.76</v>
      </c>
      <c r="Y4477" s="34">
        <v>66.16</v>
      </c>
      <c r="Z4477" s="34">
        <v>66.16</v>
      </c>
      <c r="AA4477" s="2"/>
      <c r="AB4477" s="2"/>
      <c r="AC4477" s="2"/>
      <c r="AD4477" s="2"/>
      <c r="AE4477" s="2"/>
      <c r="AF4477" s="2"/>
      <c r="AG4477" s="2"/>
      <c r="AH4477" s="2"/>
      <c r="AI4477" s="2"/>
    </row>
    <row r="4478" spans="1:35" x14ac:dyDescent="0.3">
      <c r="A4478" s="2"/>
      <c r="B4478" s="2"/>
      <c r="C4478" s="2">
        <v>713070977</v>
      </c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 t="s">
        <v>67</v>
      </c>
      <c r="T4478" s="2" t="s">
        <v>68</v>
      </c>
      <c r="U4478" s="2" t="s">
        <v>5</v>
      </c>
      <c r="V4478" s="2" t="s">
        <v>99</v>
      </c>
      <c r="W4478" s="2"/>
      <c r="X4478" s="2">
        <v>429.99</v>
      </c>
      <c r="Y4478" s="34">
        <v>137.6</v>
      </c>
      <c r="Z4478" s="34">
        <v>137.6</v>
      </c>
      <c r="AA4478" s="2"/>
      <c r="AB4478" s="2"/>
      <c r="AC4478" s="2"/>
      <c r="AD4478" s="2"/>
      <c r="AE4478" s="2"/>
      <c r="AF4478" s="2"/>
      <c r="AG4478" s="2"/>
      <c r="AH4478" s="2"/>
      <c r="AI4478" s="2"/>
    </row>
    <row r="4479" spans="1:35" x14ac:dyDescent="0.3">
      <c r="A4479" s="2"/>
      <c r="B4479" s="2"/>
      <c r="C4479" s="2">
        <v>713070978</v>
      </c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 t="s">
        <v>67</v>
      </c>
      <c r="T4479" s="2" t="s">
        <v>68</v>
      </c>
      <c r="U4479" s="2" t="s">
        <v>5</v>
      </c>
      <c r="V4479" s="2" t="s">
        <v>99</v>
      </c>
      <c r="W4479" s="2"/>
      <c r="X4479" s="2">
        <v>313.24</v>
      </c>
      <c r="Y4479" s="34">
        <v>100.24</v>
      </c>
      <c r="Z4479" s="34">
        <v>100.24</v>
      </c>
      <c r="AA4479" s="2"/>
      <c r="AB4479" s="2"/>
      <c r="AC4479" s="2"/>
      <c r="AD4479" s="2"/>
      <c r="AE4479" s="2"/>
      <c r="AF4479" s="2"/>
      <c r="AG4479" s="2"/>
      <c r="AH4479" s="2"/>
      <c r="AI4479" s="2"/>
    </row>
    <row r="4480" spans="1:35" x14ac:dyDescent="0.3">
      <c r="A4480" s="2"/>
      <c r="B4480" s="2"/>
      <c r="C4480" s="2">
        <v>713070979</v>
      </c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 t="s">
        <v>67</v>
      </c>
      <c r="T4480" s="2" t="s">
        <v>68</v>
      </c>
      <c r="U4480" s="2" t="s">
        <v>5</v>
      </c>
      <c r="V4480" s="2" t="s">
        <v>99</v>
      </c>
      <c r="W4480" s="2"/>
      <c r="X4480" s="2">
        <v>376.25</v>
      </c>
      <c r="Y4480" s="34">
        <v>120.4</v>
      </c>
      <c r="Z4480" s="34">
        <v>120.4</v>
      </c>
      <c r="AA4480" s="2"/>
      <c r="AB4480" s="2"/>
      <c r="AC4480" s="2"/>
      <c r="AD4480" s="2"/>
      <c r="AE4480" s="2"/>
      <c r="AF4480" s="2"/>
      <c r="AG4480" s="2"/>
      <c r="AH4480" s="2"/>
      <c r="AI4480" s="2"/>
    </row>
    <row r="4481" spans="1:35" x14ac:dyDescent="0.3">
      <c r="A4481" s="2"/>
      <c r="B4481" s="2"/>
      <c r="C4481" s="2">
        <v>713070980</v>
      </c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 t="s">
        <v>67</v>
      </c>
      <c r="T4481" s="2" t="s">
        <v>68</v>
      </c>
      <c r="U4481" s="2" t="s">
        <v>5</v>
      </c>
      <c r="V4481" s="2" t="s">
        <v>99</v>
      </c>
      <c r="W4481" s="2"/>
      <c r="X4481" s="2">
        <v>267.75</v>
      </c>
      <c r="Y4481" s="34">
        <v>85.68</v>
      </c>
      <c r="Z4481" s="34">
        <v>85.68</v>
      </c>
      <c r="AA4481" s="2"/>
      <c r="AB4481" s="2"/>
      <c r="AC4481" s="2"/>
      <c r="AD4481" s="2"/>
      <c r="AE4481" s="2"/>
      <c r="AF4481" s="2"/>
      <c r="AG4481" s="2"/>
      <c r="AH4481" s="2"/>
      <c r="AI4481" s="2"/>
    </row>
    <row r="4482" spans="1:35" x14ac:dyDescent="0.3">
      <c r="A4482" s="2"/>
      <c r="B4482" s="2"/>
      <c r="C4482" s="2">
        <v>713070981</v>
      </c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 t="s">
        <v>67</v>
      </c>
      <c r="T4482" s="2" t="s">
        <v>68</v>
      </c>
      <c r="U4482" s="2" t="s">
        <v>5</v>
      </c>
      <c r="V4482" s="2" t="s">
        <v>99</v>
      </c>
      <c r="W4482" s="2"/>
      <c r="X4482" s="2">
        <v>259</v>
      </c>
      <c r="Y4482" s="34">
        <v>82.88</v>
      </c>
      <c r="Z4482" s="34">
        <v>82.88</v>
      </c>
      <c r="AA4482" s="2"/>
      <c r="AB4482" s="2"/>
      <c r="AC4482" s="2"/>
      <c r="AD4482" s="2"/>
      <c r="AE4482" s="2"/>
      <c r="AF4482" s="2"/>
      <c r="AG4482" s="2"/>
      <c r="AH4482" s="2"/>
      <c r="AI4482" s="2"/>
    </row>
    <row r="4483" spans="1:35" x14ac:dyDescent="0.3">
      <c r="A4483" s="2"/>
      <c r="B4483" s="2"/>
      <c r="C4483" s="2">
        <v>713070982</v>
      </c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 t="s">
        <v>67</v>
      </c>
      <c r="T4483" s="2" t="s">
        <v>68</v>
      </c>
      <c r="U4483" s="2" t="s">
        <v>5</v>
      </c>
      <c r="V4483" s="2" t="s">
        <v>99</v>
      </c>
      <c r="W4483" s="2"/>
      <c r="X4483" s="2">
        <v>290.94</v>
      </c>
      <c r="Y4483" s="34">
        <v>93.1</v>
      </c>
      <c r="Z4483" s="34">
        <v>93.1</v>
      </c>
      <c r="AA4483" s="2"/>
      <c r="AB4483" s="2"/>
      <c r="AC4483" s="2"/>
      <c r="AD4483" s="2"/>
      <c r="AE4483" s="2"/>
      <c r="AF4483" s="2"/>
      <c r="AG4483" s="2"/>
      <c r="AH4483" s="2"/>
      <c r="AI4483" s="2"/>
    </row>
    <row r="4484" spans="1:35" x14ac:dyDescent="0.3">
      <c r="A4484" s="2"/>
      <c r="B4484" s="2"/>
      <c r="C4484" s="2">
        <v>713070983</v>
      </c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 t="s">
        <v>67</v>
      </c>
      <c r="T4484" s="2" t="s">
        <v>68</v>
      </c>
      <c r="U4484" s="2" t="s">
        <v>5</v>
      </c>
      <c r="V4484" s="2" t="s">
        <v>99</v>
      </c>
      <c r="W4484" s="2"/>
      <c r="X4484" s="2">
        <v>386.51</v>
      </c>
      <c r="Y4484" s="34">
        <v>123.68</v>
      </c>
      <c r="Z4484" s="34">
        <v>123.68</v>
      </c>
      <c r="AA4484" s="2"/>
      <c r="AB4484" s="2"/>
      <c r="AC4484" s="2"/>
      <c r="AD4484" s="2"/>
      <c r="AE4484" s="2"/>
      <c r="AF4484" s="2"/>
      <c r="AG4484" s="2"/>
      <c r="AH4484" s="2"/>
      <c r="AI4484" s="2"/>
    </row>
    <row r="4485" spans="1:35" x14ac:dyDescent="0.3">
      <c r="A4485" s="2"/>
      <c r="B4485" s="2"/>
      <c r="C4485" s="2">
        <v>713070984</v>
      </c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 t="s">
        <v>67</v>
      </c>
      <c r="T4485" s="2" t="s">
        <v>68</v>
      </c>
      <c r="U4485" s="2" t="s">
        <v>5</v>
      </c>
      <c r="V4485" s="2" t="s">
        <v>99</v>
      </c>
      <c r="W4485" s="2"/>
      <c r="X4485" s="2">
        <v>214.28</v>
      </c>
      <c r="Y4485" s="34">
        <v>68.569999999999993</v>
      </c>
      <c r="Z4485" s="34">
        <v>68.569999999999993</v>
      </c>
      <c r="AA4485" s="2"/>
      <c r="AB4485" s="2"/>
      <c r="AC4485" s="2"/>
      <c r="AD4485" s="2"/>
      <c r="AE4485" s="2"/>
      <c r="AF4485" s="2"/>
      <c r="AG4485" s="2"/>
      <c r="AH4485" s="2"/>
      <c r="AI4485" s="2"/>
    </row>
    <row r="4486" spans="1:35" x14ac:dyDescent="0.3">
      <c r="A4486" s="2"/>
      <c r="B4486" s="2"/>
      <c r="C4486" s="2">
        <v>713070985</v>
      </c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 t="s">
        <v>67</v>
      </c>
      <c r="T4486" s="2" t="s">
        <v>68</v>
      </c>
      <c r="U4486" s="2" t="s">
        <v>5</v>
      </c>
      <c r="V4486" s="2" t="s">
        <v>99</v>
      </c>
      <c r="W4486" s="2"/>
      <c r="X4486" s="2">
        <v>247.71</v>
      </c>
      <c r="Y4486" s="34">
        <v>79.27</v>
      </c>
      <c r="Z4486" s="34">
        <v>79.27</v>
      </c>
      <c r="AA4486" s="2"/>
      <c r="AB4486" s="2"/>
      <c r="AC4486" s="2"/>
      <c r="AD4486" s="2"/>
      <c r="AE4486" s="2"/>
      <c r="AF4486" s="2"/>
      <c r="AG4486" s="2"/>
      <c r="AH4486" s="2"/>
      <c r="AI4486" s="2"/>
    </row>
    <row r="4487" spans="1:35" x14ac:dyDescent="0.3">
      <c r="A4487" s="2"/>
      <c r="B4487" s="2"/>
      <c r="C4487" s="2">
        <v>713070986</v>
      </c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 t="s">
        <v>67</v>
      </c>
      <c r="T4487" s="2" t="s">
        <v>68</v>
      </c>
      <c r="U4487" s="2" t="s">
        <v>5</v>
      </c>
      <c r="V4487" s="2" t="s">
        <v>99</v>
      </c>
      <c r="W4487" s="2"/>
      <c r="X4487" s="2">
        <v>245.61</v>
      </c>
      <c r="Y4487" s="34">
        <v>78.599999999999994</v>
      </c>
      <c r="Z4487" s="34">
        <v>78.599999999999994</v>
      </c>
      <c r="AA4487" s="2"/>
      <c r="AB4487" s="2"/>
      <c r="AC4487" s="2"/>
      <c r="AD4487" s="2"/>
      <c r="AE4487" s="2"/>
      <c r="AF4487" s="2"/>
      <c r="AG4487" s="2"/>
      <c r="AH4487" s="2"/>
      <c r="AI4487" s="2"/>
    </row>
    <row r="4488" spans="1:35" x14ac:dyDescent="0.3">
      <c r="A4488" s="2"/>
      <c r="B4488" s="2"/>
      <c r="C4488" s="2">
        <v>713070987</v>
      </c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 t="s">
        <v>67</v>
      </c>
      <c r="T4488" s="2" t="s">
        <v>68</v>
      </c>
      <c r="U4488" s="2" t="s">
        <v>5</v>
      </c>
      <c r="V4488" s="2" t="s">
        <v>99</v>
      </c>
      <c r="W4488" s="2"/>
      <c r="X4488" s="2">
        <v>267.64</v>
      </c>
      <c r="Y4488" s="34">
        <v>85.64</v>
      </c>
      <c r="Z4488" s="34">
        <v>85.64</v>
      </c>
      <c r="AA4488" s="2"/>
      <c r="AB4488" s="2"/>
      <c r="AC4488" s="2"/>
      <c r="AD4488" s="2"/>
      <c r="AE4488" s="2"/>
      <c r="AF4488" s="2"/>
      <c r="AG4488" s="2"/>
      <c r="AH4488" s="2"/>
      <c r="AI4488" s="2"/>
    </row>
    <row r="4489" spans="1:35" x14ac:dyDescent="0.3">
      <c r="A4489" s="2"/>
      <c r="B4489" s="2"/>
      <c r="C4489" s="2">
        <v>713070988</v>
      </c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 t="s">
        <v>67</v>
      </c>
      <c r="T4489" s="2" t="s">
        <v>68</v>
      </c>
      <c r="U4489" s="2" t="s">
        <v>5</v>
      </c>
      <c r="V4489" s="2" t="s">
        <v>99</v>
      </c>
      <c r="W4489" s="2"/>
      <c r="X4489" s="2">
        <v>291.66000000000003</v>
      </c>
      <c r="Y4489" s="34">
        <v>93.33</v>
      </c>
      <c r="Z4489" s="34">
        <v>93.33</v>
      </c>
      <c r="AA4489" s="2"/>
      <c r="AB4489" s="2"/>
      <c r="AC4489" s="2"/>
      <c r="AD4489" s="2"/>
      <c r="AE4489" s="2"/>
      <c r="AF4489" s="2"/>
      <c r="AG4489" s="2"/>
      <c r="AH4489" s="2"/>
      <c r="AI4489" s="2"/>
    </row>
    <row r="4490" spans="1:35" x14ac:dyDescent="0.3">
      <c r="A4490" s="2"/>
      <c r="B4490" s="2"/>
      <c r="C4490" s="2">
        <v>713070989</v>
      </c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 t="s">
        <v>67</v>
      </c>
      <c r="T4490" s="2" t="s">
        <v>68</v>
      </c>
      <c r="U4490" s="2" t="s">
        <v>5</v>
      </c>
      <c r="V4490" s="2" t="s">
        <v>99</v>
      </c>
      <c r="W4490" s="2"/>
      <c r="X4490" s="2">
        <v>277.99</v>
      </c>
      <c r="Y4490" s="34">
        <v>88.96</v>
      </c>
      <c r="Z4490" s="34">
        <v>88.96</v>
      </c>
      <c r="AA4490" s="2"/>
      <c r="AB4490" s="2"/>
      <c r="AC4490" s="2"/>
      <c r="AD4490" s="2"/>
      <c r="AE4490" s="2"/>
      <c r="AF4490" s="2"/>
      <c r="AG4490" s="2"/>
      <c r="AH4490" s="2"/>
      <c r="AI4490" s="2"/>
    </row>
    <row r="4491" spans="1:35" x14ac:dyDescent="0.3">
      <c r="A4491" s="2"/>
      <c r="B4491" s="2"/>
      <c r="C4491" s="2">
        <v>713070990</v>
      </c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 t="s">
        <v>67</v>
      </c>
      <c r="T4491" s="2" t="s">
        <v>68</v>
      </c>
      <c r="U4491" s="2" t="s">
        <v>5</v>
      </c>
      <c r="V4491" s="2" t="s">
        <v>99</v>
      </c>
      <c r="W4491" s="2"/>
      <c r="X4491" s="2">
        <v>230.8</v>
      </c>
      <c r="Y4491" s="34">
        <v>73.86</v>
      </c>
      <c r="Z4491" s="34">
        <v>73.86</v>
      </c>
      <c r="AA4491" s="2"/>
      <c r="AB4491" s="2"/>
      <c r="AC4491" s="2"/>
      <c r="AD4491" s="2"/>
      <c r="AE4491" s="2"/>
      <c r="AF4491" s="2"/>
      <c r="AG4491" s="2"/>
      <c r="AH4491" s="2"/>
      <c r="AI4491" s="2"/>
    </row>
    <row r="4492" spans="1:35" x14ac:dyDescent="0.3">
      <c r="A4492" s="2"/>
      <c r="B4492" s="2"/>
      <c r="C4492" s="2">
        <v>713070991</v>
      </c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 t="s">
        <v>67</v>
      </c>
      <c r="T4492" s="2" t="s">
        <v>68</v>
      </c>
      <c r="U4492" s="2" t="s">
        <v>5</v>
      </c>
      <c r="V4492" s="2" t="s">
        <v>99</v>
      </c>
      <c r="W4492" s="2"/>
      <c r="X4492" s="2">
        <v>268.69</v>
      </c>
      <c r="Y4492" s="34">
        <v>85.98</v>
      </c>
      <c r="Z4492" s="34">
        <v>85.98</v>
      </c>
      <c r="AA4492" s="2"/>
      <c r="AB4492" s="2"/>
      <c r="AC4492" s="2"/>
      <c r="AD4492" s="2"/>
      <c r="AE4492" s="2"/>
      <c r="AF4492" s="2"/>
      <c r="AG4492" s="2"/>
      <c r="AH4492" s="2"/>
      <c r="AI4492" s="2"/>
    </row>
    <row r="4493" spans="1:35" x14ac:dyDescent="0.3">
      <c r="A4493" s="2"/>
      <c r="B4493" s="2"/>
      <c r="C4493" s="2">
        <v>713070992</v>
      </c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 t="s">
        <v>67</v>
      </c>
      <c r="T4493" s="2" t="s">
        <v>68</v>
      </c>
      <c r="U4493" s="2" t="s">
        <v>5</v>
      </c>
      <c r="V4493" s="2" t="s">
        <v>99</v>
      </c>
      <c r="W4493" s="2"/>
      <c r="X4493" s="2">
        <v>268.69</v>
      </c>
      <c r="Y4493" s="34">
        <v>85.98</v>
      </c>
      <c r="Z4493" s="34">
        <v>85.98</v>
      </c>
      <c r="AA4493" s="2"/>
      <c r="AB4493" s="2"/>
      <c r="AC4493" s="2"/>
      <c r="AD4493" s="2"/>
      <c r="AE4493" s="2"/>
      <c r="AF4493" s="2"/>
      <c r="AG4493" s="2"/>
      <c r="AH4493" s="2"/>
      <c r="AI4493" s="2"/>
    </row>
    <row r="4494" spans="1:35" x14ac:dyDescent="0.3">
      <c r="A4494" s="2"/>
      <c r="B4494" s="2"/>
      <c r="C4494" s="2">
        <v>713070994</v>
      </c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 t="s">
        <v>67</v>
      </c>
      <c r="T4494" s="2" t="s">
        <v>68</v>
      </c>
      <c r="U4494" s="2" t="s">
        <v>5</v>
      </c>
      <c r="V4494" s="2" t="s">
        <v>99</v>
      </c>
      <c r="W4494" s="2"/>
      <c r="X4494" s="2">
        <v>297.13</v>
      </c>
      <c r="Y4494" s="34">
        <v>95.08</v>
      </c>
      <c r="Z4494" s="34">
        <v>95.08</v>
      </c>
      <c r="AA4494" s="2"/>
      <c r="AB4494" s="2"/>
      <c r="AC4494" s="2"/>
      <c r="AD4494" s="2"/>
      <c r="AE4494" s="2"/>
      <c r="AF4494" s="2"/>
      <c r="AG4494" s="2"/>
      <c r="AH4494" s="2"/>
      <c r="AI4494" s="2"/>
    </row>
    <row r="4495" spans="1:35" x14ac:dyDescent="0.3">
      <c r="A4495" s="2"/>
      <c r="B4495" s="2"/>
      <c r="C4495" s="2">
        <v>713070995</v>
      </c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 t="s">
        <v>67</v>
      </c>
      <c r="T4495" s="2" t="s">
        <v>68</v>
      </c>
      <c r="U4495" s="2" t="s">
        <v>5</v>
      </c>
      <c r="V4495" s="2" t="s">
        <v>99</v>
      </c>
      <c r="W4495" s="2"/>
      <c r="X4495" s="2">
        <v>303.81</v>
      </c>
      <c r="Y4495" s="34">
        <v>97.22</v>
      </c>
      <c r="Z4495" s="34">
        <v>97.22</v>
      </c>
      <c r="AA4495" s="2"/>
      <c r="AB4495" s="2"/>
      <c r="AC4495" s="2"/>
      <c r="AD4495" s="2"/>
      <c r="AE4495" s="2"/>
      <c r="AF4495" s="2"/>
      <c r="AG4495" s="2"/>
      <c r="AH4495" s="2"/>
      <c r="AI4495" s="2"/>
    </row>
    <row r="4496" spans="1:35" x14ac:dyDescent="0.3">
      <c r="A4496" s="2"/>
      <c r="B4496" s="2"/>
      <c r="C4496" s="2">
        <v>713070996</v>
      </c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 t="s">
        <v>67</v>
      </c>
      <c r="T4496" s="2" t="s">
        <v>68</v>
      </c>
      <c r="U4496" s="2" t="s">
        <v>5</v>
      </c>
      <c r="V4496" s="2" t="s">
        <v>99</v>
      </c>
      <c r="W4496" s="2"/>
      <c r="X4496" s="2">
        <v>450.71</v>
      </c>
      <c r="Y4496" s="34">
        <v>144.22999999999999</v>
      </c>
      <c r="Z4496" s="34">
        <v>144.22999999999999</v>
      </c>
      <c r="AA4496" s="2"/>
      <c r="AB4496" s="2"/>
      <c r="AC4496" s="2"/>
      <c r="AD4496" s="2"/>
      <c r="AE4496" s="2"/>
      <c r="AF4496" s="2"/>
      <c r="AG4496" s="2"/>
      <c r="AH4496" s="2"/>
      <c r="AI4496" s="2"/>
    </row>
    <row r="4497" spans="1:35" x14ac:dyDescent="0.3">
      <c r="A4497" s="2"/>
      <c r="B4497" s="2"/>
      <c r="C4497" s="2">
        <v>713070997</v>
      </c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 t="s">
        <v>67</v>
      </c>
      <c r="T4497" s="2" t="s">
        <v>68</v>
      </c>
      <c r="U4497" s="2" t="s">
        <v>5</v>
      </c>
      <c r="V4497" s="2" t="s">
        <v>99</v>
      </c>
      <c r="W4497" s="2"/>
      <c r="X4497" s="2">
        <v>334.6</v>
      </c>
      <c r="Y4497" s="34">
        <v>107.07</v>
      </c>
      <c r="Z4497" s="34">
        <v>107.07</v>
      </c>
      <c r="AA4497" s="2"/>
      <c r="AB4497" s="2"/>
      <c r="AC4497" s="2"/>
      <c r="AD4497" s="2"/>
      <c r="AE4497" s="2"/>
      <c r="AF4497" s="2"/>
      <c r="AG4497" s="2"/>
      <c r="AH4497" s="2"/>
      <c r="AI4497" s="2"/>
    </row>
    <row r="4498" spans="1:35" x14ac:dyDescent="0.3">
      <c r="A4498" s="2"/>
      <c r="B4498" s="2"/>
      <c r="C4498" s="2">
        <v>713070998</v>
      </c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 t="s">
        <v>67</v>
      </c>
      <c r="T4498" s="2" t="s">
        <v>68</v>
      </c>
      <c r="U4498" s="2" t="s">
        <v>5</v>
      </c>
      <c r="V4498" s="2" t="s">
        <v>99</v>
      </c>
      <c r="W4498" s="2"/>
      <c r="X4498" s="2">
        <v>283.77999999999997</v>
      </c>
      <c r="Y4498" s="34">
        <v>90.81</v>
      </c>
      <c r="Z4498" s="34">
        <v>90.81</v>
      </c>
      <c r="AA4498" s="2"/>
      <c r="AB4498" s="2"/>
      <c r="AC4498" s="2"/>
      <c r="AD4498" s="2"/>
      <c r="AE4498" s="2"/>
      <c r="AF4498" s="2"/>
      <c r="AG4498" s="2"/>
      <c r="AH4498" s="2"/>
      <c r="AI4498" s="2"/>
    </row>
    <row r="4499" spans="1:35" x14ac:dyDescent="0.3">
      <c r="A4499" s="2"/>
      <c r="B4499" s="2"/>
      <c r="C4499" s="2">
        <v>713070999</v>
      </c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 t="s">
        <v>67</v>
      </c>
      <c r="T4499" s="2" t="s">
        <v>68</v>
      </c>
      <c r="U4499" s="2" t="s">
        <v>5</v>
      </c>
      <c r="V4499" s="2" t="s">
        <v>99</v>
      </c>
      <c r="W4499" s="2"/>
      <c r="X4499" s="2">
        <v>367.24</v>
      </c>
      <c r="Y4499" s="34">
        <v>117.52</v>
      </c>
      <c r="Z4499" s="34">
        <v>117.52</v>
      </c>
      <c r="AA4499" s="2"/>
      <c r="AB4499" s="2"/>
      <c r="AC4499" s="2"/>
      <c r="AD4499" s="2"/>
      <c r="AE4499" s="2"/>
      <c r="AF4499" s="2"/>
      <c r="AG4499" s="2"/>
      <c r="AH4499" s="2"/>
      <c r="AI4499" s="2"/>
    </row>
    <row r="4500" spans="1:35" x14ac:dyDescent="0.3">
      <c r="A4500" s="2"/>
      <c r="B4500" s="2"/>
      <c r="C4500" s="2">
        <v>713071000</v>
      </c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 t="s">
        <v>67</v>
      </c>
      <c r="T4500" s="2" t="s">
        <v>68</v>
      </c>
      <c r="U4500" s="2" t="s">
        <v>5</v>
      </c>
      <c r="V4500" s="2" t="s">
        <v>99</v>
      </c>
      <c r="W4500" s="2"/>
      <c r="X4500" s="2">
        <v>283.77999999999997</v>
      </c>
      <c r="Y4500" s="34">
        <v>90.81</v>
      </c>
      <c r="Z4500" s="34">
        <v>90.81</v>
      </c>
      <c r="AA4500" s="2"/>
      <c r="AB4500" s="2"/>
      <c r="AC4500" s="2"/>
      <c r="AD4500" s="2"/>
      <c r="AE4500" s="2"/>
      <c r="AF4500" s="2"/>
      <c r="AG4500" s="2"/>
      <c r="AH4500" s="2"/>
      <c r="AI4500" s="2"/>
    </row>
    <row r="4501" spans="1:35" x14ac:dyDescent="0.3">
      <c r="A4501" s="2"/>
      <c r="B4501" s="2"/>
      <c r="C4501" s="2">
        <v>713071001</v>
      </c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 t="s">
        <v>67</v>
      </c>
      <c r="T4501" s="2" t="s">
        <v>68</v>
      </c>
      <c r="U4501" s="2" t="s">
        <v>5</v>
      </c>
      <c r="V4501" s="2" t="s">
        <v>99</v>
      </c>
      <c r="W4501" s="2"/>
      <c r="X4501" s="2">
        <v>265.64</v>
      </c>
      <c r="Y4501" s="34">
        <v>85</v>
      </c>
      <c r="Z4501" s="34">
        <v>85</v>
      </c>
      <c r="AA4501" s="2"/>
      <c r="AB4501" s="2"/>
      <c r="AC4501" s="2"/>
      <c r="AD4501" s="2"/>
      <c r="AE4501" s="2"/>
      <c r="AF4501" s="2"/>
      <c r="AG4501" s="2"/>
      <c r="AH4501" s="2"/>
      <c r="AI4501" s="2"/>
    </row>
    <row r="4502" spans="1:35" x14ac:dyDescent="0.3">
      <c r="A4502" s="2"/>
      <c r="B4502" s="2"/>
      <c r="C4502" s="2">
        <v>713071004</v>
      </c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 t="s">
        <v>67</v>
      </c>
      <c r="T4502" s="2" t="s">
        <v>68</v>
      </c>
      <c r="U4502" s="2" t="s">
        <v>5</v>
      </c>
      <c r="V4502" s="2" t="s">
        <v>99</v>
      </c>
      <c r="W4502" s="2"/>
      <c r="X4502" s="2">
        <v>230.69</v>
      </c>
      <c r="Y4502" s="34">
        <v>73.819999999999993</v>
      </c>
      <c r="Z4502" s="34">
        <v>73.819999999999993</v>
      </c>
      <c r="AA4502" s="2"/>
      <c r="AB4502" s="2"/>
      <c r="AC4502" s="2"/>
      <c r="AD4502" s="2"/>
      <c r="AE4502" s="2"/>
      <c r="AF4502" s="2"/>
      <c r="AG4502" s="2"/>
      <c r="AH4502" s="2"/>
      <c r="AI4502" s="2"/>
    </row>
    <row r="4503" spans="1:35" x14ac:dyDescent="0.3">
      <c r="A4503" s="2"/>
      <c r="B4503" s="2"/>
      <c r="C4503" s="2">
        <v>713071005</v>
      </c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 t="s">
        <v>67</v>
      </c>
      <c r="T4503" s="2" t="s">
        <v>68</v>
      </c>
      <c r="U4503" s="2" t="s">
        <v>5</v>
      </c>
      <c r="V4503" s="2" t="s">
        <v>99</v>
      </c>
      <c r="W4503" s="2"/>
      <c r="X4503" s="2">
        <v>293.79000000000002</v>
      </c>
      <c r="Y4503" s="34">
        <v>94.01</v>
      </c>
      <c r="Z4503" s="34">
        <v>94.01</v>
      </c>
      <c r="AA4503" s="2"/>
      <c r="AB4503" s="2"/>
      <c r="AC4503" s="2"/>
      <c r="AD4503" s="2"/>
      <c r="AE4503" s="2"/>
      <c r="AF4503" s="2"/>
      <c r="AG4503" s="2"/>
      <c r="AH4503" s="2"/>
      <c r="AI4503" s="2"/>
    </row>
    <row r="4504" spans="1:35" x14ac:dyDescent="0.3">
      <c r="A4504" s="2"/>
      <c r="B4504" s="2"/>
      <c r="C4504" s="2">
        <v>713071006</v>
      </c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 t="s">
        <v>67</v>
      </c>
      <c r="T4504" s="2" t="s">
        <v>68</v>
      </c>
      <c r="U4504" s="2" t="s">
        <v>5</v>
      </c>
      <c r="V4504" s="2" t="s">
        <v>99</v>
      </c>
      <c r="W4504" s="2"/>
      <c r="X4504" s="2">
        <v>265.95</v>
      </c>
      <c r="Y4504" s="34">
        <v>85.1</v>
      </c>
      <c r="Z4504" s="34">
        <v>85.1</v>
      </c>
      <c r="AA4504" s="2"/>
      <c r="AB4504" s="2"/>
      <c r="AC4504" s="2"/>
      <c r="AD4504" s="2"/>
      <c r="AE4504" s="2"/>
      <c r="AF4504" s="2"/>
      <c r="AG4504" s="2"/>
      <c r="AH4504" s="2"/>
      <c r="AI4504" s="2"/>
    </row>
    <row r="4505" spans="1:35" x14ac:dyDescent="0.3">
      <c r="A4505" s="2"/>
      <c r="B4505" s="2"/>
      <c r="C4505" s="2">
        <v>713071007</v>
      </c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 t="s">
        <v>67</v>
      </c>
      <c r="T4505" s="2" t="s">
        <v>68</v>
      </c>
      <c r="U4505" s="2" t="s">
        <v>5</v>
      </c>
      <c r="V4505" s="2" t="s">
        <v>99</v>
      </c>
      <c r="W4505" s="2"/>
      <c r="X4505" s="2">
        <v>268.33</v>
      </c>
      <c r="Y4505" s="34">
        <v>85.87</v>
      </c>
      <c r="Z4505" s="34">
        <v>85.87</v>
      </c>
      <c r="AA4505" s="2"/>
      <c r="AB4505" s="2"/>
      <c r="AC4505" s="2"/>
      <c r="AD4505" s="2"/>
      <c r="AE4505" s="2"/>
      <c r="AF4505" s="2"/>
      <c r="AG4505" s="2"/>
      <c r="AH4505" s="2"/>
      <c r="AI4505" s="2"/>
    </row>
    <row r="4506" spans="1:35" x14ac:dyDescent="0.3">
      <c r="A4506" s="2"/>
      <c r="B4506" s="2"/>
      <c r="C4506" s="2">
        <v>713071009</v>
      </c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 t="s">
        <v>67</v>
      </c>
      <c r="T4506" s="2" t="s">
        <v>68</v>
      </c>
      <c r="U4506" s="2" t="s">
        <v>5</v>
      </c>
      <c r="V4506" s="2" t="s">
        <v>99</v>
      </c>
      <c r="W4506" s="2"/>
      <c r="X4506" s="2">
        <v>268.33</v>
      </c>
      <c r="Y4506" s="34">
        <v>85.87</v>
      </c>
      <c r="Z4506" s="34">
        <v>85.87</v>
      </c>
      <c r="AA4506" s="2"/>
      <c r="AB4506" s="2"/>
      <c r="AC4506" s="2"/>
      <c r="AD4506" s="2"/>
      <c r="AE4506" s="2"/>
      <c r="AF4506" s="2"/>
      <c r="AG4506" s="2"/>
      <c r="AH4506" s="2"/>
      <c r="AI4506" s="2"/>
    </row>
    <row r="4507" spans="1:35" x14ac:dyDescent="0.3">
      <c r="A4507" s="2"/>
      <c r="B4507" s="2"/>
      <c r="C4507" s="2">
        <v>713071010</v>
      </c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 t="s">
        <v>67</v>
      </c>
      <c r="T4507" s="2" t="s">
        <v>68</v>
      </c>
      <c r="U4507" s="2" t="s">
        <v>5</v>
      </c>
      <c r="V4507" s="2" t="s">
        <v>99</v>
      </c>
      <c r="W4507" s="2"/>
      <c r="X4507" s="2">
        <v>288.79000000000002</v>
      </c>
      <c r="Y4507" s="34">
        <v>92.41</v>
      </c>
      <c r="Z4507" s="34">
        <v>92.41</v>
      </c>
      <c r="AA4507" s="2"/>
      <c r="AB4507" s="2"/>
      <c r="AC4507" s="2"/>
      <c r="AD4507" s="2"/>
      <c r="AE4507" s="2"/>
      <c r="AF4507" s="2"/>
      <c r="AG4507" s="2"/>
      <c r="AH4507" s="2"/>
      <c r="AI4507" s="2"/>
    </row>
    <row r="4508" spans="1:35" x14ac:dyDescent="0.3">
      <c r="A4508" s="2"/>
      <c r="B4508" s="2"/>
      <c r="C4508" s="2">
        <v>713071012</v>
      </c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 t="s">
        <v>67</v>
      </c>
      <c r="T4508" s="2" t="s">
        <v>68</v>
      </c>
      <c r="U4508" s="2" t="s">
        <v>5</v>
      </c>
      <c r="V4508" s="2" t="s">
        <v>99</v>
      </c>
      <c r="W4508" s="2"/>
      <c r="X4508" s="2">
        <v>211.28</v>
      </c>
      <c r="Y4508" s="34">
        <v>67.61</v>
      </c>
      <c r="Z4508" s="34">
        <v>67.61</v>
      </c>
      <c r="AA4508" s="2"/>
      <c r="AB4508" s="2"/>
      <c r="AC4508" s="2"/>
      <c r="AD4508" s="2"/>
      <c r="AE4508" s="2"/>
      <c r="AF4508" s="2"/>
      <c r="AG4508" s="2"/>
      <c r="AH4508" s="2"/>
      <c r="AI4508" s="2"/>
    </row>
    <row r="4509" spans="1:35" x14ac:dyDescent="0.3">
      <c r="A4509" s="2"/>
      <c r="B4509" s="2"/>
      <c r="C4509" s="2">
        <v>713071013</v>
      </c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 t="s">
        <v>67</v>
      </c>
      <c r="T4509" s="2" t="s">
        <v>68</v>
      </c>
      <c r="U4509" s="2" t="s">
        <v>5</v>
      </c>
      <c r="V4509" s="2" t="s">
        <v>99</v>
      </c>
      <c r="W4509" s="2"/>
      <c r="X4509" s="2">
        <v>267.32</v>
      </c>
      <c r="Y4509" s="34">
        <v>85.54</v>
      </c>
      <c r="Z4509" s="34">
        <v>85.54</v>
      </c>
      <c r="AA4509" s="2"/>
      <c r="AB4509" s="2"/>
      <c r="AC4509" s="2"/>
      <c r="AD4509" s="2"/>
      <c r="AE4509" s="2"/>
      <c r="AF4509" s="2"/>
      <c r="AG4509" s="2"/>
      <c r="AH4509" s="2"/>
      <c r="AI4509" s="2"/>
    </row>
    <row r="4510" spans="1:35" x14ac:dyDescent="0.3">
      <c r="A4510" s="2"/>
      <c r="B4510" s="2"/>
      <c r="C4510" s="2">
        <v>713071014</v>
      </c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 t="s">
        <v>67</v>
      </c>
      <c r="T4510" s="2" t="s">
        <v>68</v>
      </c>
      <c r="U4510" s="2" t="s">
        <v>5</v>
      </c>
      <c r="V4510" s="2" t="s">
        <v>99</v>
      </c>
      <c r="W4510" s="2"/>
      <c r="X4510" s="2">
        <v>265.62</v>
      </c>
      <c r="Y4510" s="34">
        <v>85</v>
      </c>
      <c r="Z4510" s="34">
        <v>85</v>
      </c>
      <c r="AA4510" s="2"/>
      <c r="AB4510" s="2"/>
      <c r="AC4510" s="2"/>
      <c r="AD4510" s="2"/>
      <c r="AE4510" s="2"/>
      <c r="AF4510" s="2"/>
      <c r="AG4510" s="2"/>
      <c r="AH4510" s="2"/>
      <c r="AI4510" s="2"/>
    </row>
    <row r="4511" spans="1:35" x14ac:dyDescent="0.3">
      <c r="A4511" s="2"/>
      <c r="B4511" s="2"/>
      <c r="C4511" s="2">
        <v>713071015</v>
      </c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 t="s">
        <v>67</v>
      </c>
      <c r="T4511" s="2" t="s">
        <v>68</v>
      </c>
      <c r="U4511" s="2" t="s">
        <v>5</v>
      </c>
      <c r="V4511" s="2" t="s">
        <v>99</v>
      </c>
      <c r="W4511" s="2"/>
      <c r="X4511" s="2">
        <v>254.56</v>
      </c>
      <c r="Y4511" s="34">
        <v>81.459999999999994</v>
      </c>
      <c r="Z4511" s="34">
        <v>81.459999999999994</v>
      </c>
      <c r="AA4511" s="2"/>
      <c r="AB4511" s="2"/>
      <c r="AC4511" s="2"/>
      <c r="AD4511" s="2"/>
      <c r="AE4511" s="2"/>
      <c r="AF4511" s="2"/>
      <c r="AG4511" s="2"/>
      <c r="AH4511" s="2"/>
      <c r="AI4511" s="2"/>
    </row>
    <row r="4512" spans="1:35" x14ac:dyDescent="0.3">
      <c r="A4512" s="2"/>
      <c r="B4512" s="2"/>
      <c r="C4512" s="2">
        <v>713071016</v>
      </c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 t="s">
        <v>67</v>
      </c>
      <c r="T4512" s="2" t="s">
        <v>68</v>
      </c>
      <c r="U4512" s="2" t="s">
        <v>5</v>
      </c>
      <c r="V4512" s="2" t="s">
        <v>99</v>
      </c>
      <c r="W4512" s="2"/>
      <c r="X4512" s="2">
        <v>236.64</v>
      </c>
      <c r="Y4512" s="34">
        <v>75.72</v>
      </c>
      <c r="Z4512" s="34">
        <v>75.72</v>
      </c>
      <c r="AA4512" s="2"/>
      <c r="AB4512" s="2"/>
      <c r="AC4512" s="2"/>
      <c r="AD4512" s="2"/>
      <c r="AE4512" s="2"/>
      <c r="AF4512" s="2"/>
      <c r="AG4512" s="2"/>
      <c r="AH4512" s="2"/>
      <c r="AI4512" s="2"/>
    </row>
    <row r="4513" spans="1:35" x14ac:dyDescent="0.3">
      <c r="A4513" s="2"/>
      <c r="B4513" s="2"/>
      <c r="C4513" s="2">
        <v>713071017</v>
      </c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 t="s">
        <v>67</v>
      </c>
      <c r="T4513" s="2" t="s">
        <v>68</v>
      </c>
      <c r="U4513" s="2" t="s">
        <v>5</v>
      </c>
      <c r="V4513" s="2" t="s">
        <v>99</v>
      </c>
      <c r="W4513" s="2"/>
      <c r="X4513" s="2">
        <v>289.14</v>
      </c>
      <c r="Y4513" s="34">
        <v>92.52</v>
      </c>
      <c r="Z4513" s="34">
        <v>92.52</v>
      </c>
      <c r="AA4513" s="2"/>
      <c r="AB4513" s="2"/>
      <c r="AC4513" s="2"/>
      <c r="AD4513" s="2"/>
      <c r="AE4513" s="2"/>
      <c r="AF4513" s="2"/>
      <c r="AG4513" s="2"/>
      <c r="AH4513" s="2"/>
      <c r="AI4513" s="2"/>
    </row>
    <row r="4514" spans="1:35" x14ac:dyDescent="0.3">
      <c r="A4514" s="2"/>
      <c r="B4514" s="2"/>
      <c r="C4514" s="2">
        <v>713071018</v>
      </c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 t="s">
        <v>67</v>
      </c>
      <c r="T4514" s="2" t="s">
        <v>68</v>
      </c>
      <c r="U4514" s="2" t="s">
        <v>5</v>
      </c>
      <c r="V4514" s="2" t="s">
        <v>99</v>
      </c>
      <c r="W4514" s="2"/>
      <c r="X4514" s="2">
        <v>270.87</v>
      </c>
      <c r="Y4514" s="34">
        <v>86.68</v>
      </c>
      <c r="Z4514" s="34">
        <v>86.68</v>
      </c>
      <c r="AA4514" s="2"/>
      <c r="AB4514" s="2"/>
      <c r="AC4514" s="2"/>
      <c r="AD4514" s="2"/>
      <c r="AE4514" s="2"/>
      <c r="AF4514" s="2"/>
      <c r="AG4514" s="2"/>
      <c r="AH4514" s="2"/>
      <c r="AI4514" s="2"/>
    </row>
    <row r="4515" spans="1:35" x14ac:dyDescent="0.3">
      <c r="A4515" s="2"/>
      <c r="B4515" s="2"/>
      <c r="C4515" s="2">
        <v>713071019</v>
      </c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 t="s">
        <v>67</v>
      </c>
      <c r="T4515" s="2" t="s">
        <v>68</v>
      </c>
      <c r="U4515" s="2" t="s">
        <v>5</v>
      </c>
      <c r="V4515" s="2" t="s">
        <v>99</v>
      </c>
      <c r="W4515" s="2"/>
      <c r="X4515" s="2">
        <v>270.82</v>
      </c>
      <c r="Y4515" s="34">
        <v>86.66</v>
      </c>
      <c r="Z4515" s="34">
        <v>86.66</v>
      </c>
      <c r="AA4515" s="2"/>
      <c r="AB4515" s="2"/>
      <c r="AC4515" s="2"/>
      <c r="AD4515" s="2"/>
      <c r="AE4515" s="2"/>
      <c r="AF4515" s="2"/>
      <c r="AG4515" s="2"/>
      <c r="AH4515" s="2"/>
      <c r="AI4515" s="2"/>
    </row>
    <row r="4516" spans="1:35" x14ac:dyDescent="0.3">
      <c r="A4516" s="2"/>
      <c r="B4516" s="2"/>
      <c r="C4516" s="2">
        <v>713071020</v>
      </c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 t="s">
        <v>67</v>
      </c>
      <c r="T4516" s="2" t="s">
        <v>68</v>
      </c>
      <c r="U4516" s="2" t="s">
        <v>5</v>
      </c>
      <c r="V4516" s="2" t="s">
        <v>99</v>
      </c>
      <c r="W4516" s="2"/>
      <c r="X4516" s="2">
        <v>254.33</v>
      </c>
      <c r="Y4516" s="34">
        <v>81.39</v>
      </c>
      <c r="Z4516" s="34">
        <v>81.39</v>
      </c>
      <c r="AA4516" s="2"/>
      <c r="AB4516" s="2"/>
      <c r="AC4516" s="2"/>
      <c r="AD4516" s="2"/>
      <c r="AE4516" s="2"/>
      <c r="AF4516" s="2"/>
      <c r="AG4516" s="2"/>
      <c r="AH4516" s="2"/>
      <c r="AI4516" s="2"/>
    </row>
    <row r="4517" spans="1:35" x14ac:dyDescent="0.3">
      <c r="A4517" s="2"/>
      <c r="B4517" s="2"/>
      <c r="C4517" s="2">
        <v>713071021</v>
      </c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 t="s">
        <v>67</v>
      </c>
      <c r="T4517" s="2" t="s">
        <v>68</v>
      </c>
      <c r="U4517" s="2" t="s">
        <v>5</v>
      </c>
      <c r="V4517" s="2" t="s">
        <v>99</v>
      </c>
      <c r="W4517" s="2"/>
      <c r="X4517" s="2">
        <v>286.7</v>
      </c>
      <c r="Y4517" s="34">
        <v>91.74</v>
      </c>
      <c r="Z4517" s="34">
        <v>91.74</v>
      </c>
      <c r="AA4517" s="2"/>
      <c r="AB4517" s="2"/>
      <c r="AC4517" s="2"/>
      <c r="AD4517" s="2"/>
      <c r="AE4517" s="2"/>
      <c r="AF4517" s="2"/>
      <c r="AG4517" s="2"/>
      <c r="AH4517" s="2"/>
      <c r="AI4517" s="2"/>
    </row>
    <row r="4518" spans="1:35" x14ac:dyDescent="0.3">
      <c r="A4518" s="2"/>
      <c r="B4518" s="2"/>
      <c r="C4518" s="2">
        <v>713071023</v>
      </c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 t="s">
        <v>67</v>
      </c>
      <c r="T4518" s="2" t="s">
        <v>68</v>
      </c>
      <c r="U4518" s="2" t="s">
        <v>5</v>
      </c>
      <c r="V4518" s="2" t="s">
        <v>99</v>
      </c>
      <c r="W4518" s="2"/>
      <c r="X4518" s="2">
        <v>293.06</v>
      </c>
      <c r="Y4518" s="34">
        <v>93.78</v>
      </c>
      <c r="Z4518" s="34">
        <v>93.78</v>
      </c>
      <c r="AA4518" s="2"/>
      <c r="AB4518" s="2"/>
      <c r="AC4518" s="2"/>
      <c r="AD4518" s="2"/>
      <c r="AE4518" s="2"/>
      <c r="AF4518" s="2"/>
      <c r="AG4518" s="2"/>
      <c r="AH4518" s="2"/>
      <c r="AI4518" s="2"/>
    </row>
    <row r="4519" spans="1:35" x14ac:dyDescent="0.3">
      <c r="A4519" s="2"/>
      <c r="B4519" s="2"/>
      <c r="C4519" s="2">
        <v>713071024</v>
      </c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 t="s">
        <v>67</v>
      </c>
      <c r="T4519" s="2" t="s">
        <v>68</v>
      </c>
      <c r="U4519" s="2" t="s">
        <v>5</v>
      </c>
      <c r="V4519" s="2" t="s">
        <v>99</v>
      </c>
      <c r="W4519" s="2"/>
      <c r="X4519" s="2">
        <v>260.85000000000002</v>
      </c>
      <c r="Y4519" s="34">
        <v>83.47</v>
      </c>
      <c r="Z4519" s="34">
        <v>83.47</v>
      </c>
      <c r="AA4519" s="2"/>
      <c r="AB4519" s="2"/>
      <c r="AC4519" s="2"/>
      <c r="AD4519" s="2"/>
      <c r="AE4519" s="2"/>
      <c r="AF4519" s="2"/>
      <c r="AG4519" s="2"/>
      <c r="AH4519" s="2"/>
      <c r="AI4519" s="2"/>
    </row>
    <row r="4520" spans="1:35" x14ac:dyDescent="0.3">
      <c r="A4520" s="2"/>
      <c r="B4520" s="2"/>
      <c r="C4520" s="2">
        <v>713071025</v>
      </c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 t="s">
        <v>67</v>
      </c>
      <c r="T4520" s="2" t="s">
        <v>68</v>
      </c>
      <c r="U4520" s="2" t="s">
        <v>5</v>
      </c>
      <c r="V4520" s="2" t="s">
        <v>99</v>
      </c>
      <c r="W4520" s="2"/>
      <c r="X4520" s="2">
        <v>287.64</v>
      </c>
      <c r="Y4520" s="34">
        <v>92.04</v>
      </c>
      <c r="Z4520" s="34">
        <v>92.04</v>
      </c>
      <c r="AA4520" s="2"/>
      <c r="AB4520" s="2"/>
      <c r="AC4520" s="2"/>
      <c r="AD4520" s="2"/>
      <c r="AE4520" s="2"/>
      <c r="AF4520" s="2"/>
      <c r="AG4520" s="2"/>
      <c r="AH4520" s="2"/>
      <c r="AI4520" s="2"/>
    </row>
    <row r="4521" spans="1:35" x14ac:dyDescent="0.3">
      <c r="A4521" s="2"/>
      <c r="B4521" s="2"/>
      <c r="C4521" s="2">
        <v>713071026</v>
      </c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 t="s">
        <v>67</v>
      </c>
      <c r="T4521" s="2" t="s">
        <v>68</v>
      </c>
      <c r="U4521" s="2" t="s">
        <v>5</v>
      </c>
      <c r="V4521" s="2" t="s">
        <v>99</v>
      </c>
      <c r="W4521" s="2"/>
      <c r="X4521" s="2">
        <v>230.8</v>
      </c>
      <c r="Y4521" s="34">
        <v>73.86</v>
      </c>
      <c r="Z4521" s="34">
        <v>73.86</v>
      </c>
      <c r="AA4521" s="2"/>
      <c r="AB4521" s="2"/>
      <c r="AC4521" s="2"/>
      <c r="AD4521" s="2"/>
      <c r="AE4521" s="2"/>
      <c r="AF4521" s="2"/>
      <c r="AG4521" s="2"/>
      <c r="AH4521" s="2"/>
      <c r="AI4521" s="2"/>
    </row>
    <row r="4522" spans="1:35" x14ac:dyDescent="0.3">
      <c r="A4522" s="2"/>
      <c r="B4522" s="2"/>
      <c r="C4522" s="2">
        <v>713071027</v>
      </c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 t="s">
        <v>67</v>
      </c>
      <c r="T4522" s="2" t="s">
        <v>68</v>
      </c>
      <c r="U4522" s="2" t="s">
        <v>5</v>
      </c>
      <c r="V4522" s="2" t="s">
        <v>99</v>
      </c>
      <c r="W4522" s="2"/>
      <c r="X4522" s="2">
        <v>287.64</v>
      </c>
      <c r="Y4522" s="34">
        <v>92.04</v>
      </c>
      <c r="Z4522" s="34">
        <v>92.04</v>
      </c>
      <c r="AA4522" s="2"/>
      <c r="AB4522" s="2"/>
      <c r="AC4522" s="2"/>
      <c r="AD4522" s="2"/>
      <c r="AE4522" s="2"/>
      <c r="AF4522" s="2"/>
      <c r="AG4522" s="2"/>
      <c r="AH4522" s="2"/>
      <c r="AI4522" s="2"/>
    </row>
    <row r="4523" spans="1:35" x14ac:dyDescent="0.3">
      <c r="A4523" s="2"/>
      <c r="B4523" s="2"/>
      <c r="C4523" s="2">
        <v>713071031</v>
      </c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 t="s">
        <v>67</v>
      </c>
      <c r="T4523" s="2" t="s">
        <v>68</v>
      </c>
      <c r="U4523" s="2" t="s">
        <v>5</v>
      </c>
      <c r="V4523" s="2" t="s">
        <v>99</v>
      </c>
      <c r="W4523" s="2"/>
      <c r="X4523" s="2">
        <v>227.49</v>
      </c>
      <c r="Y4523" s="34">
        <v>72.8</v>
      </c>
      <c r="Z4523" s="34">
        <v>72.8</v>
      </c>
      <c r="AA4523" s="2"/>
      <c r="AB4523" s="2"/>
      <c r="AC4523" s="2"/>
      <c r="AD4523" s="2"/>
      <c r="AE4523" s="2"/>
      <c r="AF4523" s="2"/>
      <c r="AG4523" s="2"/>
      <c r="AH4523" s="2"/>
      <c r="AI4523" s="2"/>
    </row>
    <row r="4524" spans="1:35" x14ac:dyDescent="0.3">
      <c r="A4524" s="2"/>
      <c r="B4524" s="2"/>
      <c r="C4524" s="2">
        <v>713071033</v>
      </c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 t="s">
        <v>67</v>
      </c>
      <c r="T4524" s="2" t="s">
        <v>68</v>
      </c>
      <c r="U4524" s="2" t="s">
        <v>5</v>
      </c>
      <c r="V4524" s="2" t="s">
        <v>99</v>
      </c>
      <c r="W4524" s="2"/>
      <c r="X4524" s="2">
        <v>219.6</v>
      </c>
      <c r="Y4524" s="34">
        <v>70.27</v>
      </c>
      <c r="Z4524" s="34">
        <v>70.27</v>
      </c>
      <c r="AA4524" s="2"/>
      <c r="AB4524" s="2"/>
      <c r="AC4524" s="2"/>
      <c r="AD4524" s="2"/>
      <c r="AE4524" s="2"/>
      <c r="AF4524" s="2"/>
      <c r="AG4524" s="2"/>
      <c r="AH4524" s="2"/>
      <c r="AI4524" s="2"/>
    </row>
    <row r="4525" spans="1:35" x14ac:dyDescent="0.3">
      <c r="A4525" s="2"/>
      <c r="B4525" s="2"/>
      <c r="C4525" s="2">
        <v>713071034</v>
      </c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 t="s">
        <v>67</v>
      </c>
      <c r="T4525" s="2" t="s">
        <v>68</v>
      </c>
      <c r="U4525" s="2" t="s">
        <v>5</v>
      </c>
      <c r="V4525" s="2" t="s">
        <v>99</v>
      </c>
      <c r="W4525" s="2"/>
      <c r="X4525" s="2">
        <v>245.81</v>
      </c>
      <c r="Y4525" s="34">
        <v>78.66</v>
      </c>
      <c r="Z4525" s="34">
        <v>78.66</v>
      </c>
      <c r="AA4525" s="2"/>
      <c r="AB4525" s="2"/>
      <c r="AC4525" s="2"/>
      <c r="AD4525" s="2"/>
      <c r="AE4525" s="2"/>
      <c r="AF4525" s="2"/>
      <c r="AG4525" s="2"/>
      <c r="AH4525" s="2"/>
      <c r="AI4525" s="2"/>
    </row>
    <row r="4526" spans="1:35" x14ac:dyDescent="0.3">
      <c r="A4526" s="2"/>
      <c r="B4526" s="2"/>
      <c r="C4526" s="2">
        <v>713071035</v>
      </c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 t="s">
        <v>67</v>
      </c>
      <c r="T4526" s="2" t="s">
        <v>68</v>
      </c>
      <c r="U4526" s="2" t="s">
        <v>5</v>
      </c>
      <c r="V4526" s="2" t="s">
        <v>99</v>
      </c>
      <c r="W4526" s="2"/>
      <c r="X4526" s="2">
        <v>328.84</v>
      </c>
      <c r="Y4526" s="34">
        <v>105.23</v>
      </c>
      <c r="Z4526" s="34">
        <v>105.23</v>
      </c>
      <c r="AA4526" s="2"/>
      <c r="AB4526" s="2"/>
      <c r="AC4526" s="2"/>
      <c r="AD4526" s="2"/>
      <c r="AE4526" s="2"/>
      <c r="AF4526" s="2"/>
      <c r="AG4526" s="2"/>
      <c r="AH4526" s="2"/>
      <c r="AI4526" s="2"/>
    </row>
    <row r="4527" spans="1:35" x14ac:dyDescent="0.3">
      <c r="A4527" s="2"/>
      <c r="B4527" s="2"/>
      <c r="C4527" s="2">
        <v>713071036</v>
      </c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 t="s">
        <v>67</v>
      </c>
      <c r="T4527" s="2" t="s">
        <v>68</v>
      </c>
      <c r="U4527" s="2" t="s">
        <v>5</v>
      </c>
      <c r="V4527" s="2" t="s">
        <v>99</v>
      </c>
      <c r="W4527" s="2"/>
      <c r="X4527" s="2">
        <v>249.69</v>
      </c>
      <c r="Y4527" s="34">
        <v>79.900000000000006</v>
      </c>
      <c r="Z4527" s="34">
        <v>79.900000000000006</v>
      </c>
      <c r="AA4527" s="2"/>
      <c r="AB4527" s="2"/>
      <c r="AC4527" s="2"/>
      <c r="AD4527" s="2"/>
      <c r="AE4527" s="2"/>
      <c r="AF4527" s="2"/>
      <c r="AG4527" s="2"/>
      <c r="AH4527" s="2"/>
      <c r="AI4527" s="2"/>
    </row>
    <row r="4528" spans="1:35" x14ac:dyDescent="0.3">
      <c r="A4528" s="2"/>
      <c r="B4528" s="2"/>
      <c r="C4528" s="2">
        <v>713071037</v>
      </c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 t="s">
        <v>67</v>
      </c>
      <c r="T4528" s="2" t="s">
        <v>68</v>
      </c>
      <c r="U4528" s="2" t="s">
        <v>5</v>
      </c>
      <c r="V4528" s="2" t="s">
        <v>99</v>
      </c>
      <c r="W4528" s="2"/>
      <c r="X4528" s="2">
        <v>247.03</v>
      </c>
      <c r="Y4528" s="34">
        <v>79.05</v>
      </c>
      <c r="Z4528" s="34">
        <v>79.05</v>
      </c>
      <c r="AA4528" s="2"/>
      <c r="AB4528" s="2"/>
      <c r="AC4528" s="2"/>
      <c r="AD4528" s="2"/>
      <c r="AE4528" s="2"/>
      <c r="AF4528" s="2"/>
      <c r="AG4528" s="2"/>
      <c r="AH4528" s="2"/>
      <c r="AI4528" s="2"/>
    </row>
    <row r="4529" spans="1:35" x14ac:dyDescent="0.3">
      <c r="A4529" s="2"/>
      <c r="B4529" s="2"/>
      <c r="C4529" s="2">
        <v>713071038</v>
      </c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 t="s">
        <v>67</v>
      </c>
      <c r="T4529" s="2" t="s">
        <v>68</v>
      </c>
      <c r="U4529" s="2" t="s">
        <v>5</v>
      </c>
      <c r="V4529" s="2" t="s">
        <v>99</v>
      </c>
      <c r="W4529" s="2"/>
      <c r="X4529" s="2">
        <v>305</v>
      </c>
      <c r="Y4529" s="34">
        <v>97.6</v>
      </c>
      <c r="Z4529" s="34">
        <v>97.6</v>
      </c>
      <c r="AA4529" s="2"/>
      <c r="AB4529" s="2"/>
      <c r="AC4529" s="2"/>
      <c r="AD4529" s="2"/>
      <c r="AE4529" s="2"/>
      <c r="AF4529" s="2"/>
      <c r="AG4529" s="2"/>
      <c r="AH4529" s="2"/>
      <c r="AI4529" s="2"/>
    </row>
    <row r="4530" spans="1:35" x14ac:dyDescent="0.3">
      <c r="A4530" s="2"/>
      <c r="B4530" s="2"/>
      <c r="C4530" s="2">
        <v>713071039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 t="s">
        <v>67</v>
      </c>
      <c r="T4530" s="2" t="s">
        <v>68</v>
      </c>
      <c r="U4530" s="2" t="s">
        <v>5</v>
      </c>
      <c r="V4530" s="2" t="s">
        <v>99</v>
      </c>
      <c r="W4530" s="2"/>
      <c r="X4530" s="2">
        <v>399</v>
      </c>
      <c r="Y4530" s="34">
        <v>127.68</v>
      </c>
      <c r="Z4530" s="34">
        <v>127.68</v>
      </c>
      <c r="AA4530" s="2"/>
      <c r="AB4530" s="2"/>
      <c r="AC4530" s="2"/>
      <c r="AD4530" s="2"/>
      <c r="AE4530" s="2"/>
      <c r="AF4530" s="2"/>
      <c r="AG4530" s="2"/>
      <c r="AH4530" s="2"/>
      <c r="AI4530" s="2"/>
    </row>
    <row r="4531" spans="1:35" x14ac:dyDescent="0.3">
      <c r="A4531" s="2"/>
      <c r="B4531" s="2"/>
      <c r="C4531" s="2">
        <v>713071040</v>
      </c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 t="s">
        <v>67</v>
      </c>
      <c r="T4531" s="2" t="s">
        <v>68</v>
      </c>
      <c r="U4531" s="2" t="s">
        <v>5</v>
      </c>
      <c r="V4531" s="2" t="s">
        <v>99</v>
      </c>
      <c r="W4531" s="2"/>
      <c r="X4531" s="2">
        <v>292.24</v>
      </c>
      <c r="Y4531" s="34">
        <v>93.52</v>
      </c>
      <c r="Z4531" s="34">
        <v>93.52</v>
      </c>
      <c r="AA4531" s="2"/>
      <c r="AB4531" s="2"/>
      <c r="AC4531" s="2"/>
      <c r="AD4531" s="2"/>
      <c r="AE4531" s="2"/>
      <c r="AF4531" s="2"/>
      <c r="AG4531" s="2"/>
      <c r="AH4531" s="2"/>
      <c r="AI4531" s="2"/>
    </row>
    <row r="4532" spans="1:35" x14ac:dyDescent="0.3">
      <c r="A4532" s="2"/>
      <c r="B4532" s="2"/>
      <c r="C4532" s="2">
        <v>713071042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 t="s">
        <v>67</v>
      </c>
      <c r="T4532" s="2" t="s">
        <v>68</v>
      </c>
      <c r="U4532" s="2" t="s">
        <v>5</v>
      </c>
      <c r="V4532" s="2" t="s">
        <v>99</v>
      </c>
      <c r="W4532" s="2"/>
      <c r="X4532" s="2">
        <v>225.99</v>
      </c>
      <c r="Y4532" s="34">
        <v>72.319999999999993</v>
      </c>
      <c r="Z4532" s="34">
        <v>72.319999999999993</v>
      </c>
      <c r="AA4532" s="2"/>
      <c r="AB4532" s="2"/>
      <c r="AC4532" s="2"/>
      <c r="AD4532" s="2"/>
      <c r="AE4532" s="2"/>
      <c r="AF4532" s="2"/>
      <c r="AG4532" s="2"/>
      <c r="AH4532" s="2"/>
      <c r="AI4532" s="2"/>
    </row>
    <row r="4533" spans="1:35" x14ac:dyDescent="0.3">
      <c r="A4533" s="2"/>
      <c r="B4533" s="2"/>
      <c r="C4533" s="2">
        <v>713071043</v>
      </c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 t="s">
        <v>67</v>
      </c>
      <c r="T4533" s="2" t="s">
        <v>68</v>
      </c>
      <c r="U4533" s="2" t="s">
        <v>5</v>
      </c>
      <c r="V4533" s="2" t="s">
        <v>99</v>
      </c>
      <c r="W4533" s="2"/>
      <c r="X4533" s="2">
        <v>304.31</v>
      </c>
      <c r="Y4533" s="34">
        <v>97.38</v>
      </c>
      <c r="Z4533" s="34">
        <v>97.38</v>
      </c>
      <c r="AA4533" s="2"/>
      <c r="AB4533" s="2"/>
      <c r="AC4533" s="2"/>
      <c r="AD4533" s="2"/>
      <c r="AE4533" s="2"/>
      <c r="AF4533" s="2"/>
      <c r="AG4533" s="2"/>
      <c r="AH4533" s="2"/>
      <c r="AI4533" s="2"/>
    </row>
    <row r="4534" spans="1:35" x14ac:dyDescent="0.3">
      <c r="A4534" s="2"/>
      <c r="B4534" s="2"/>
      <c r="C4534" s="2">
        <v>713071044</v>
      </c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 t="s">
        <v>67</v>
      </c>
      <c r="T4534" s="2" t="s">
        <v>68</v>
      </c>
      <c r="U4534" s="2" t="s">
        <v>5</v>
      </c>
      <c r="V4534" s="2" t="s">
        <v>99</v>
      </c>
      <c r="W4534" s="2"/>
      <c r="X4534" s="2">
        <v>304.31</v>
      </c>
      <c r="Y4534" s="34">
        <v>97.38</v>
      </c>
      <c r="Z4534" s="34">
        <v>97.38</v>
      </c>
      <c r="AA4534" s="2"/>
      <c r="AB4534" s="2"/>
      <c r="AC4534" s="2"/>
      <c r="AD4534" s="2"/>
      <c r="AE4534" s="2"/>
      <c r="AF4534" s="2"/>
      <c r="AG4534" s="2"/>
      <c r="AH4534" s="2"/>
      <c r="AI4534" s="2"/>
    </row>
    <row r="4535" spans="1:35" x14ac:dyDescent="0.3">
      <c r="A4535" s="2"/>
      <c r="B4535" s="2"/>
      <c r="C4535" s="2">
        <v>713071045</v>
      </c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 t="s">
        <v>67</v>
      </c>
      <c r="T4535" s="2" t="s">
        <v>68</v>
      </c>
      <c r="U4535" s="2" t="s">
        <v>5</v>
      </c>
      <c r="V4535" s="2" t="s">
        <v>99</v>
      </c>
      <c r="W4535" s="2"/>
      <c r="X4535" s="2">
        <v>284.61</v>
      </c>
      <c r="Y4535" s="34">
        <v>91.08</v>
      </c>
      <c r="Z4535" s="34">
        <v>91.08</v>
      </c>
      <c r="AA4535" s="2"/>
      <c r="AB4535" s="2"/>
      <c r="AC4535" s="2"/>
      <c r="AD4535" s="2"/>
      <c r="AE4535" s="2"/>
      <c r="AF4535" s="2"/>
      <c r="AG4535" s="2"/>
      <c r="AH4535" s="2"/>
      <c r="AI4535" s="2"/>
    </row>
    <row r="4536" spans="1:35" x14ac:dyDescent="0.3">
      <c r="A4536" s="2"/>
      <c r="B4536" s="2"/>
      <c r="C4536" s="2">
        <v>713071046</v>
      </c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 t="s">
        <v>67</v>
      </c>
      <c r="T4536" s="2" t="s">
        <v>68</v>
      </c>
      <c r="U4536" s="2" t="s">
        <v>5</v>
      </c>
      <c r="V4536" s="2" t="s">
        <v>99</v>
      </c>
      <c r="W4536" s="2"/>
      <c r="X4536" s="2">
        <v>398.47</v>
      </c>
      <c r="Y4536" s="34">
        <v>127.51</v>
      </c>
      <c r="Z4536" s="34">
        <v>127.51</v>
      </c>
      <c r="AA4536" s="2"/>
      <c r="AB4536" s="2"/>
      <c r="AC4536" s="2"/>
      <c r="AD4536" s="2"/>
      <c r="AE4536" s="2"/>
      <c r="AF4536" s="2"/>
      <c r="AG4536" s="2"/>
      <c r="AH4536" s="2"/>
      <c r="AI4536" s="2"/>
    </row>
    <row r="4537" spans="1:35" x14ac:dyDescent="0.3">
      <c r="A4537" s="2"/>
      <c r="B4537" s="2"/>
      <c r="C4537" s="2">
        <v>713071047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 t="s">
        <v>67</v>
      </c>
      <c r="T4537" s="2" t="s">
        <v>68</v>
      </c>
      <c r="U4537" s="2" t="s">
        <v>5</v>
      </c>
      <c r="V4537" s="2" t="s">
        <v>99</v>
      </c>
      <c r="W4537" s="2"/>
      <c r="X4537" s="2">
        <v>304.33999999999997</v>
      </c>
      <c r="Y4537" s="34">
        <v>97.39</v>
      </c>
      <c r="Z4537" s="34">
        <v>97.39</v>
      </c>
      <c r="AA4537" s="2"/>
      <c r="AB4537" s="2"/>
      <c r="AC4537" s="2"/>
      <c r="AD4537" s="2"/>
      <c r="AE4537" s="2"/>
      <c r="AF4537" s="2"/>
      <c r="AG4537" s="2"/>
      <c r="AH4537" s="2"/>
      <c r="AI4537" s="2"/>
    </row>
    <row r="4538" spans="1:35" x14ac:dyDescent="0.3">
      <c r="A4538" s="2"/>
      <c r="B4538" s="2"/>
      <c r="C4538" s="2">
        <v>713071048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 t="s">
        <v>67</v>
      </c>
      <c r="T4538" s="2" t="s">
        <v>68</v>
      </c>
      <c r="U4538" s="2" t="s">
        <v>5</v>
      </c>
      <c r="V4538" s="2" t="s">
        <v>99</v>
      </c>
      <c r="W4538" s="2"/>
      <c r="X4538" s="2">
        <v>304.3</v>
      </c>
      <c r="Y4538" s="34">
        <v>97.38</v>
      </c>
      <c r="Z4538" s="34">
        <v>97.38</v>
      </c>
      <c r="AA4538" s="2"/>
      <c r="AB4538" s="2"/>
      <c r="AC4538" s="2"/>
      <c r="AD4538" s="2"/>
      <c r="AE4538" s="2"/>
      <c r="AF4538" s="2"/>
      <c r="AG4538" s="2"/>
      <c r="AH4538" s="2"/>
      <c r="AI4538" s="2"/>
    </row>
    <row r="4539" spans="1:35" x14ac:dyDescent="0.3">
      <c r="A4539" s="2"/>
      <c r="B4539" s="2"/>
      <c r="C4539" s="2">
        <v>713071049</v>
      </c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 t="s">
        <v>67</v>
      </c>
      <c r="T4539" s="2" t="s">
        <v>68</v>
      </c>
      <c r="U4539" s="2" t="s">
        <v>5</v>
      </c>
      <c r="V4539" s="2" t="s">
        <v>99</v>
      </c>
      <c r="W4539" s="2"/>
      <c r="X4539" s="2">
        <v>368.94</v>
      </c>
      <c r="Y4539" s="34">
        <v>118.06</v>
      </c>
      <c r="Z4539" s="34">
        <v>118.06</v>
      </c>
      <c r="AA4539" s="2"/>
      <c r="AB4539" s="2"/>
      <c r="AC4539" s="2"/>
      <c r="AD4539" s="2"/>
      <c r="AE4539" s="2"/>
      <c r="AF4539" s="2"/>
      <c r="AG4539" s="2"/>
      <c r="AH4539" s="2"/>
      <c r="AI4539" s="2"/>
    </row>
    <row r="4540" spans="1:35" x14ac:dyDescent="0.3">
      <c r="A4540" s="2"/>
      <c r="B4540" s="2"/>
      <c r="C4540" s="2">
        <v>713071050</v>
      </c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 t="s">
        <v>67</v>
      </c>
      <c r="T4540" s="2" t="s">
        <v>68</v>
      </c>
      <c r="U4540" s="2" t="s">
        <v>5</v>
      </c>
      <c r="V4540" s="2" t="s">
        <v>99</v>
      </c>
      <c r="W4540" s="2"/>
      <c r="X4540" s="2">
        <v>398.44</v>
      </c>
      <c r="Y4540" s="34">
        <v>127.5</v>
      </c>
      <c r="Z4540" s="34">
        <v>127.5</v>
      </c>
      <c r="AA4540" s="2"/>
      <c r="AB4540" s="2"/>
      <c r="AC4540" s="2"/>
      <c r="AD4540" s="2"/>
      <c r="AE4540" s="2"/>
      <c r="AF4540" s="2"/>
      <c r="AG4540" s="2"/>
      <c r="AH4540" s="2"/>
      <c r="AI4540" s="2"/>
    </row>
    <row r="4541" spans="1:35" x14ac:dyDescent="0.3">
      <c r="A4541" s="2"/>
      <c r="B4541" s="2"/>
      <c r="C4541" s="2">
        <v>713071051</v>
      </c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 t="s">
        <v>67</v>
      </c>
      <c r="T4541" s="2" t="s">
        <v>68</v>
      </c>
      <c r="U4541" s="2" t="s">
        <v>5</v>
      </c>
      <c r="V4541" s="2" t="s">
        <v>99</v>
      </c>
      <c r="W4541" s="2"/>
      <c r="X4541" s="2">
        <v>423.89</v>
      </c>
      <c r="Y4541" s="34">
        <v>135.63999999999999</v>
      </c>
      <c r="Z4541" s="34">
        <v>135.63999999999999</v>
      </c>
      <c r="AA4541" s="2"/>
      <c r="AB4541" s="2"/>
      <c r="AC4541" s="2"/>
      <c r="AD4541" s="2"/>
      <c r="AE4541" s="2"/>
      <c r="AF4541" s="2"/>
      <c r="AG4541" s="2"/>
      <c r="AH4541" s="2"/>
      <c r="AI4541" s="2"/>
    </row>
    <row r="4542" spans="1:35" x14ac:dyDescent="0.3">
      <c r="A4542" s="2"/>
      <c r="B4542" s="2"/>
      <c r="C4542" s="2">
        <v>713071052</v>
      </c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 t="s">
        <v>67</v>
      </c>
      <c r="T4542" s="2" t="s">
        <v>68</v>
      </c>
      <c r="U4542" s="2" t="s">
        <v>5</v>
      </c>
      <c r="V4542" s="2" t="s">
        <v>99</v>
      </c>
      <c r="W4542" s="2"/>
      <c r="X4542" s="2">
        <v>423.89</v>
      </c>
      <c r="Y4542" s="34">
        <v>135.63999999999999</v>
      </c>
      <c r="Z4542" s="34">
        <v>135.63999999999999</v>
      </c>
      <c r="AA4542" s="2"/>
      <c r="AB4542" s="2"/>
      <c r="AC4542" s="2"/>
      <c r="AD4542" s="2"/>
      <c r="AE4542" s="2"/>
      <c r="AF4542" s="2"/>
      <c r="AG4542" s="2"/>
      <c r="AH4542" s="2"/>
      <c r="AI4542" s="2"/>
    </row>
    <row r="4543" spans="1:35" x14ac:dyDescent="0.3">
      <c r="A4543" s="2"/>
      <c r="B4543" s="2"/>
      <c r="C4543" s="2">
        <v>713071053</v>
      </c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 t="s">
        <v>67</v>
      </c>
      <c r="T4543" s="2" t="s">
        <v>68</v>
      </c>
      <c r="U4543" s="2" t="s">
        <v>5</v>
      </c>
      <c r="V4543" s="2" t="s">
        <v>99</v>
      </c>
      <c r="W4543" s="2"/>
      <c r="X4543" s="2">
        <v>308.3</v>
      </c>
      <c r="Y4543" s="34">
        <v>98.66</v>
      </c>
      <c r="Z4543" s="34">
        <v>98.66</v>
      </c>
      <c r="AA4543" s="2"/>
      <c r="AB4543" s="2"/>
      <c r="AC4543" s="2"/>
      <c r="AD4543" s="2"/>
      <c r="AE4543" s="2"/>
      <c r="AF4543" s="2"/>
      <c r="AG4543" s="2"/>
      <c r="AH4543" s="2"/>
      <c r="AI4543" s="2"/>
    </row>
    <row r="4544" spans="1:35" x14ac:dyDescent="0.3">
      <c r="A4544" s="2"/>
      <c r="B4544" s="2"/>
      <c r="C4544" s="2">
        <v>713071054</v>
      </c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 t="s">
        <v>67</v>
      </c>
      <c r="T4544" s="2" t="s">
        <v>68</v>
      </c>
      <c r="U4544" s="2" t="s">
        <v>5</v>
      </c>
      <c r="V4544" s="2" t="s">
        <v>99</v>
      </c>
      <c r="W4544" s="2"/>
      <c r="X4544" s="2">
        <v>334.55</v>
      </c>
      <c r="Y4544" s="34">
        <v>107.06</v>
      </c>
      <c r="Z4544" s="34">
        <v>107.06</v>
      </c>
      <c r="AA4544" s="2"/>
      <c r="AB4544" s="2"/>
      <c r="AC4544" s="2"/>
      <c r="AD4544" s="2"/>
      <c r="AE4544" s="2"/>
      <c r="AF4544" s="2"/>
      <c r="AG4544" s="2"/>
      <c r="AH4544" s="2"/>
      <c r="AI4544" s="2"/>
    </row>
    <row r="4545" spans="1:35" x14ac:dyDescent="0.3">
      <c r="A4545" s="2"/>
      <c r="B4545" s="2"/>
      <c r="C4545" s="2">
        <v>713071055</v>
      </c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 t="s">
        <v>67</v>
      </c>
      <c r="T4545" s="2" t="s">
        <v>68</v>
      </c>
      <c r="U4545" s="2" t="s">
        <v>5</v>
      </c>
      <c r="V4545" s="2" t="s">
        <v>99</v>
      </c>
      <c r="W4545" s="2"/>
      <c r="X4545" s="2">
        <v>300.24</v>
      </c>
      <c r="Y4545" s="34">
        <v>96.08</v>
      </c>
      <c r="Z4545" s="34">
        <v>96.08</v>
      </c>
      <c r="AA4545" s="2"/>
      <c r="AB4545" s="2"/>
      <c r="AC4545" s="2"/>
      <c r="AD4545" s="2"/>
      <c r="AE4545" s="2"/>
      <c r="AF4545" s="2"/>
      <c r="AG4545" s="2"/>
      <c r="AH4545" s="2"/>
      <c r="AI4545" s="2"/>
    </row>
    <row r="4546" spans="1:35" x14ac:dyDescent="0.3">
      <c r="A4546" s="2"/>
      <c r="B4546" s="2"/>
      <c r="C4546" s="2">
        <v>713071058</v>
      </c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 t="s">
        <v>67</v>
      </c>
      <c r="T4546" s="2" t="s">
        <v>68</v>
      </c>
      <c r="U4546" s="2" t="s">
        <v>5</v>
      </c>
      <c r="V4546" s="2" t="s">
        <v>99</v>
      </c>
      <c r="W4546" s="2"/>
      <c r="X4546" s="2">
        <v>328.98</v>
      </c>
      <c r="Y4546" s="34">
        <v>105.27</v>
      </c>
      <c r="Z4546" s="34">
        <v>105.27</v>
      </c>
      <c r="AA4546" s="2"/>
      <c r="AB4546" s="2"/>
      <c r="AC4546" s="2"/>
      <c r="AD4546" s="2"/>
      <c r="AE4546" s="2"/>
      <c r="AF4546" s="2"/>
      <c r="AG4546" s="2"/>
      <c r="AH4546" s="2"/>
      <c r="AI4546" s="2"/>
    </row>
    <row r="4547" spans="1:35" x14ac:dyDescent="0.3">
      <c r="A4547" s="2"/>
      <c r="B4547" s="2"/>
      <c r="C4547" s="2">
        <v>713071059</v>
      </c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 t="s">
        <v>67</v>
      </c>
      <c r="T4547" s="2" t="s">
        <v>68</v>
      </c>
      <c r="U4547" s="2" t="s">
        <v>5</v>
      </c>
      <c r="V4547" s="2" t="s">
        <v>99</v>
      </c>
      <c r="W4547" s="2"/>
      <c r="X4547" s="2">
        <v>335.87</v>
      </c>
      <c r="Y4547" s="34">
        <v>107.48</v>
      </c>
      <c r="Z4547" s="34">
        <v>107.48</v>
      </c>
      <c r="AA4547" s="2"/>
      <c r="AB4547" s="2"/>
      <c r="AC4547" s="2"/>
      <c r="AD4547" s="2"/>
      <c r="AE4547" s="2"/>
      <c r="AF4547" s="2"/>
      <c r="AG4547" s="2"/>
      <c r="AH4547" s="2"/>
      <c r="AI4547" s="2"/>
    </row>
    <row r="4548" spans="1:35" x14ac:dyDescent="0.3">
      <c r="A4548" s="2"/>
      <c r="B4548" s="2"/>
      <c r="C4548" s="2">
        <v>713071060</v>
      </c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 t="s">
        <v>67</v>
      </c>
      <c r="T4548" s="2" t="s">
        <v>68</v>
      </c>
      <c r="U4548" s="2" t="s">
        <v>5</v>
      </c>
      <c r="V4548" s="2" t="s">
        <v>99</v>
      </c>
      <c r="W4548" s="2"/>
      <c r="X4548" s="2">
        <v>301.42</v>
      </c>
      <c r="Y4548" s="34">
        <v>96.45</v>
      </c>
      <c r="Z4548" s="34">
        <v>96.45</v>
      </c>
      <c r="AA4548" s="2"/>
      <c r="AB4548" s="2"/>
      <c r="AC4548" s="2"/>
      <c r="AD4548" s="2"/>
      <c r="AE4548" s="2"/>
      <c r="AF4548" s="2"/>
      <c r="AG4548" s="2"/>
      <c r="AH4548" s="2"/>
      <c r="AI4548" s="2"/>
    </row>
    <row r="4549" spans="1:35" x14ac:dyDescent="0.3">
      <c r="A4549" s="2"/>
      <c r="B4549" s="2"/>
      <c r="C4549" s="2">
        <v>713071061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 t="s">
        <v>67</v>
      </c>
      <c r="T4549" s="2" t="s">
        <v>68</v>
      </c>
      <c r="U4549" s="2" t="s">
        <v>5</v>
      </c>
      <c r="V4549" s="2" t="s">
        <v>99</v>
      </c>
      <c r="W4549" s="2"/>
      <c r="X4549" s="2">
        <v>344.13</v>
      </c>
      <c r="Y4549" s="34">
        <v>110.12</v>
      </c>
      <c r="Z4549" s="34">
        <v>110.12</v>
      </c>
      <c r="AA4549" s="2"/>
      <c r="AB4549" s="2"/>
      <c r="AC4549" s="2"/>
      <c r="AD4549" s="2"/>
      <c r="AE4549" s="2"/>
      <c r="AF4549" s="2"/>
      <c r="AG4549" s="2"/>
      <c r="AH4549" s="2"/>
      <c r="AI4549" s="2"/>
    </row>
    <row r="4550" spans="1:35" x14ac:dyDescent="0.3">
      <c r="A4550" s="2"/>
      <c r="B4550" s="2"/>
      <c r="C4550" s="2">
        <v>713071062</v>
      </c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 t="s">
        <v>67</v>
      </c>
      <c r="T4550" s="2" t="s">
        <v>68</v>
      </c>
      <c r="U4550" s="2" t="s">
        <v>5</v>
      </c>
      <c r="V4550" s="2" t="s">
        <v>99</v>
      </c>
      <c r="W4550" s="2"/>
      <c r="X4550" s="2">
        <v>274.26</v>
      </c>
      <c r="Y4550" s="34">
        <v>87.76</v>
      </c>
      <c r="Z4550" s="34">
        <v>87.76</v>
      </c>
      <c r="AA4550" s="2"/>
      <c r="AB4550" s="2"/>
      <c r="AC4550" s="2"/>
      <c r="AD4550" s="2"/>
      <c r="AE4550" s="2"/>
      <c r="AF4550" s="2"/>
      <c r="AG4550" s="2"/>
      <c r="AH4550" s="2"/>
      <c r="AI4550" s="2"/>
    </row>
    <row r="4551" spans="1:35" x14ac:dyDescent="0.3">
      <c r="A4551" s="2"/>
      <c r="B4551" s="2"/>
      <c r="C4551" s="2">
        <v>713071063</v>
      </c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 t="s">
        <v>67</v>
      </c>
      <c r="T4551" s="2" t="s">
        <v>68</v>
      </c>
      <c r="U4551" s="2" t="s">
        <v>5</v>
      </c>
      <c r="V4551" s="2" t="s">
        <v>99</v>
      </c>
      <c r="W4551" s="2"/>
      <c r="X4551" s="2">
        <v>310.89999999999998</v>
      </c>
      <c r="Y4551" s="34">
        <v>99.49</v>
      </c>
      <c r="Z4551" s="34">
        <v>99.49</v>
      </c>
      <c r="AA4551" s="2"/>
      <c r="AB4551" s="2"/>
      <c r="AC4551" s="2"/>
      <c r="AD4551" s="2"/>
      <c r="AE4551" s="2"/>
      <c r="AF4551" s="2"/>
      <c r="AG4551" s="2"/>
      <c r="AH4551" s="2"/>
      <c r="AI4551" s="2"/>
    </row>
    <row r="4552" spans="1:35" x14ac:dyDescent="0.3">
      <c r="A4552" s="2"/>
      <c r="B4552" s="2"/>
      <c r="C4552" s="2">
        <v>713071064</v>
      </c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 t="s">
        <v>67</v>
      </c>
      <c r="T4552" s="2" t="s">
        <v>68</v>
      </c>
      <c r="U4552" s="2" t="s">
        <v>5</v>
      </c>
      <c r="V4552" s="2" t="s">
        <v>99</v>
      </c>
      <c r="W4552" s="2"/>
      <c r="X4552" s="2">
        <v>311.20999999999998</v>
      </c>
      <c r="Y4552" s="34">
        <v>99.59</v>
      </c>
      <c r="Z4552" s="34">
        <v>99.59</v>
      </c>
      <c r="AA4552" s="2"/>
      <c r="AB4552" s="2"/>
      <c r="AC4552" s="2"/>
      <c r="AD4552" s="2"/>
      <c r="AE4552" s="2"/>
      <c r="AF4552" s="2"/>
      <c r="AG4552" s="2"/>
      <c r="AH4552" s="2"/>
      <c r="AI4552" s="2"/>
    </row>
    <row r="4553" spans="1:35" x14ac:dyDescent="0.3">
      <c r="A4553" s="2"/>
      <c r="B4553" s="2"/>
      <c r="C4553" s="2">
        <v>713071065</v>
      </c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 t="s">
        <v>67</v>
      </c>
      <c r="T4553" s="2" t="s">
        <v>68</v>
      </c>
      <c r="U4553" s="2" t="s">
        <v>5</v>
      </c>
      <c r="V4553" s="2" t="s">
        <v>99</v>
      </c>
      <c r="W4553" s="2"/>
      <c r="X4553" s="2">
        <v>343.6</v>
      </c>
      <c r="Y4553" s="34">
        <v>109.95</v>
      </c>
      <c r="Z4553" s="34">
        <v>109.95</v>
      </c>
      <c r="AA4553" s="2"/>
      <c r="AB4553" s="2"/>
      <c r="AC4553" s="2"/>
      <c r="AD4553" s="2"/>
      <c r="AE4553" s="2"/>
      <c r="AF4553" s="2"/>
      <c r="AG4553" s="2"/>
      <c r="AH4553" s="2"/>
      <c r="AI4553" s="2"/>
    </row>
    <row r="4554" spans="1:35" x14ac:dyDescent="0.3">
      <c r="A4554" s="2"/>
      <c r="B4554" s="2"/>
      <c r="C4554" s="2">
        <v>713071066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 t="s">
        <v>67</v>
      </c>
      <c r="T4554" s="2" t="s">
        <v>68</v>
      </c>
      <c r="U4554" s="2" t="s">
        <v>5</v>
      </c>
      <c r="V4554" s="2" t="s">
        <v>99</v>
      </c>
      <c r="W4554" s="2"/>
      <c r="X4554" s="2">
        <v>314.33</v>
      </c>
      <c r="Y4554" s="34">
        <v>100.59</v>
      </c>
      <c r="Z4554" s="34">
        <v>100.59</v>
      </c>
      <c r="AA4554" s="2"/>
      <c r="AB4554" s="2"/>
      <c r="AC4554" s="2"/>
      <c r="AD4554" s="2"/>
      <c r="AE4554" s="2"/>
      <c r="AF4554" s="2"/>
      <c r="AG4554" s="2"/>
      <c r="AH4554" s="2"/>
      <c r="AI4554" s="2"/>
    </row>
    <row r="4555" spans="1:35" x14ac:dyDescent="0.3">
      <c r="A4555" s="2"/>
      <c r="B4555" s="2"/>
      <c r="C4555" s="2">
        <v>713071068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 t="s">
        <v>67</v>
      </c>
      <c r="T4555" s="2" t="s">
        <v>68</v>
      </c>
      <c r="U4555" s="2" t="s">
        <v>5</v>
      </c>
      <c r="V4555" s="2" t="s">
        <v>99</v>
      </c>
      <c r="W4555" s="2"/>
      <c r="X4555" s="2">
        <v>325.18</v>
      </c>
      <c r="Y4555" s="34">
        <v>104.06</v>
      </c>
      <c r="Z4555" s="34">
        <v>104.06</v>
      </c>
      <c r="AA4555" s="2"/>
      <c r="AB4555" s="2"/>
      <c r="AC4555" s="2"/>
      <c r="AD4555" s="2"/>
      <c r="AE4555" s="2"/>
      <c r="AF4555" s="2"/>
      <c r="AG4555" s="2"/>
      <c r="AH4555" s="2"/>
      <c r="AI4555" s="2"/>
    </row>
    <row r="4556" spans="1:35" x14ac:dyDescent="0.3">
      <c r="A4556" s="2"/>
      <c r="B4556" s="2"/>
      <c r="C4556" s="2">
        <v>713071069</v>
      </c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 t="s">
        <v>67</v>
      </c>
      <c r="T4556" s="2" t="s">
        <v>68</v>
      </c>
      <c r="U4556" s="2" t="s">
        <v>5</v>
      </c>
      <c r="V4556" s="2" t="s">
        <v>99</v>
      </c>
      <c r="W4556" s="2"/>
      <c r="X4556" s="2">
        <v>348.35</v>
      </c>
      <c r="Y4556" s="34">
        <v>111.47</v>
      </c>
      <c r="Z4556" s="34">
        <v>111.47</v>
      </c>
      <c r="AA4556" s="2"/>
      <c r="AB4556" s="2"/>
      <c r="AC4556" s="2"/>
      <c r="AD4556" s="2"/>
      <c r="AE4556" s="2"/>
      <c r="AF4556" s="2"/>
      <c r="AG4556" s="2"/>
      <c r="AH4556" s="2"/>
      <c r="AI4556" s="2"/>
    </row>
    <row r="4557" spans="1:35" x14ac:dyDescent="0.3">
      <c r="A4557" s="2"/>
      <c r="B4557" s="2"/>
      <c r="C4557" s="2">
        <v>713071071</v>
      </c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 t="s">
        <v>67</v>
      </c>
      <c r="T4557" s="2" t="s">
        <v>68</v>
      </c>
      <c r="U4557" s="2" t="s">
        <v>5</v>
      </c>
      <c r="V4557" s="2" t="s">
        <v>99</v>
      </c>
      <c r="W4557" s="2"/>
      <c r="X4557" s="2">
        <v>334.92</v>
      </c>
      <c r="Y4557" s="34">
        <v>107.17</v>
      </c>
      <c r="Z4557" s="34">
        <v>107.17</v>
      </c>
      <c r="AA4557" s="2"/>
      <c r="AB4557" s="2"/>
      <c r="AC4557" s="2"/>
      <c r="AD4557" s="2"/>
      <c r="AE4557" s="2"/>
      <c r="AF4557" s="2"/>
      <c r="AG4557" s="2"/>
      <c r="AH4557" s="2"/>
      <c r="AI4557" s="2"/>
    </row>
    <row r="4558" spans="1:35" x14ac:dyDescent="0.3">
      <c r="A4558" s="2"/>
      <c r="B4558" s="2"/>
      <c r="C4558" s="2">
        <v>713071072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 t="s">
        <v>67</v>
      </c>
      <c r="T4558" s="2" t="s">
        <v>68</v>
      </c>
      <c r="U4558" s="2" t="s">
        <v>5</v>
      </c>
      <c r="V4558" s="2" t="s">
        <v>99</v>
      </c>
      <c r="W4558" s="2"/>
      <c r="X4558" s="2">
        <v>305.77999999999997</v>
      </c>
      <c r="Y4558" s="34">
        <v>97.85</v>
      </c>
      <c r="Z4558" s="34">
        <v>97.85</v>
      </c>
      <c r="AA4558" s="2"/>
      <c r="AB4558" s="2"/>
      <c r="AC4558" s="2"/>
      <c r="AD4558" s="2"/>
      <c r="AE4558" s="2"/>
      <c r="AF4558" s="2"/>
      <c r="AG4558" s="2"/>
      <c r="AH4558" s="2"/>
      <c r="AI4558" s="2"/>
    </row>
    <row r="4559" spans="1:35" x14ac:dyDescent="0.3">
      <c r="A4559" s="2"/>
      <c r="B4559" s="2"/>
      <c r="C4559" s="2">
        <v>713071075</v>
      </c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 t="s">
        <v>67</v>
      </c>
      <c r="T4559" s="2" t="s">
        <v>68</v>
      </c>
      <c r="U4559" s="2" t="s">
        <v>5</v>
      </c>
      <c r="V4559" s="2" t="s">
        <v>99</v>
      </c>
      <c r="W4559" s="2"/>
      <c r="X4559" s="2">
        <v>320.5</v>
      </c>
      <c r="Y4559" s="34">
        <v>102.56</v>
      </c>
      <c r="Z4559" s="34">
        <v>102.56</v>
      </c>
      <c r="AA4559" s="2"/>
      <c r="AB4559" s="2"/>
      <c r="AC4559" s="2"/>
      <c r="AD4559" s="2"/>
      <c r="AE4559" s="2"/>
      <c r="AF4559" s="2"/>
      <c r="AG4559" s="2"/>
      <c r="AH4559" s="2"/>
      <c r="AI4559" s="2"/>
    </row>
    <row r="4560" spans="1:35" x14ac:dyDescent="0.3">
      <c r="A4560" s="2"/>
      <c r="B4560" s="2"/>
      <c r="C4560" s="2">
        <v>713080944</v>
      </c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 t="s">
        <v>67</v>
      </c>
      <c r="T4560" s="2" t="s">
        <v>68</v>
      </c>
      <c r="U4560" s="2" t="s">
        <v>5</v>
      </c>
      <c r="V4560" s="2" t="s">
        <v>99</v>
      </c>
      <c r="W4560" s="2"/>
      <c r="X4560" s="2">
        <v>-295.14999999999998</v>
      </c>
      <c r="Y4560" s="34">
        <v>-140.19999999999999</v>
      </c>
      <c r="Z4560" s="34">
        <v>-140.19999999999999</v>
      </c>
      <c r="AA4560" s="2"/>
      <c r="AB4560" s="2"/>
      <c r="AC4560" s="2"/>
      <c r="AD4560" s="2"/>
      <c r="AE4560" s="2"/>
      <c r="AF4560" s="2"/>
      <c r="AG4560" s="2"/>
      <c r="AH4560" s="2"/>
      <c r="AI4560" s="2"/>
    </row>
    <row r="4561" spans="1:35" x14ac:dyDescent="0.3">
      <c r="A4561" s="2"/>
      <c r="B4561" s="2"/>
      <c r="C4561" s="2">
        <v>713105363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 t="s">
        <v>67</v>
      </c>
      <c r="T4561" s="2" t="s">
        <v>68</v>
      </c>
      <c r="U4561" s="2" t="s">
        <v>5</v>
      </c>
      <c r="V4561" s="2" t="s">
        <v>99</v>
      </c>
      <c r="W4561" s="2"/>
      <c r="X4561" s="2">
        <v>-514.96</v>
      </c>
      <c r="Y4561" s="34">
        <v>-205.98</v>
      </c>
      <c r="Z4561" s="34">
        <v>-205.98</v>
      </c>
      <c r="AA4561" s="2"/>
      <c r="AB4561" s="2"/>
      <c r="AC4561" s="2"/>
      <c r="AD4561" s="2"/>
      <c r="AE4561" s="2"/>
      <c r="AF4561" s="2"/>
      <c r="AG4561" s="2"/>
      <c r="AH4561" s="2"/>
      <c r="AI4561" s="2"/>
    </row>
    <row r="4562" spans="1:35" x14ac:dyDescent="0.3">
      <c r="A4562" s="2"/>
      <c r="B4562" s="2"/>
      <c r="C4562" s="2">
        <v>713106850</v>
      </c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 t="s">
        <v>67</v>
      </c>
      <c r="T4562" s="2" t="s">
        <v>68</v>
      </c>
      <c r="U4562" s="2" t="s">
        <v>5</v>
      </c>
      <c r="V4562" s="2" t="s">
        <v>99</v>
      </c>
      <c r="W4562" s="2"/>
      <c r="X4562" s="2">
        <v>260.48</v>
      </c>
      <c r="Y4562" s="34">
        <v>83.35</v>
      </c>
      <c r="Z4562" s="34">
        <v>83.35</v>
      </c>
      <c r="AA4562" s="2"/>
      <c r="AB4562" s="2"/>
      <c r="AC4562" s="2"/>
      <c r="AD4562" s="2"/>
      <c r="AE4562" s="2"/>
      <c r="AF4562" s="2"/>
      <c r="AG4562" s="2"/>
      <c r="AH4562" s="2"/>
      <c r="AI4562" s="2"/>
    </row>
    <row r="4563" spans="1:35" x14ac:dyDescent="0.3">
      <c r="A4563" s="2"/>
      <c r="B4563" s="2"/>
      <c r="C4563" s="2">
        <v>713108840</v>
      </c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 t="s">
        <v>67</v>
      </c>
      <c r="T4563" s="2" t="s">
        <v>68</v>
      </c>
      <c r="U4563" s="2" t="s">
        <v>5</v>
      </c>
      <c r="V4563" s="2" t="s">
        <v>99</v>
      </c>
      <c r="W4563" s="2"/>
      <c r="X4563" s="2">
        <v>-643.75</v>
      </c>
      <c r="Y4563" s="34">
        <v>-257.5</v>
      </c>
      <c r="Z4563" s="34">
        <v>-257.5</v>
      </c>
      <c r="AA4563" s="2"/>
      <c r="AB4563" s="2"/>
      <c r="AC4563" s="2"/>
      <c r="AD4563" s="2"/>
      <c r="AE4563" s="2"/>
      <c r="AF4563" s="2"/>
      <c r="AG4563" s="2"/>
      <c r="AH4563" s="2"/>
      <c r="AI4563" s="2"/>
    </row>
    <row r="4564" spans="1:35" x14ac:dyDescent="0.3">
      <c r="A4564" s="2"/>
      <c r="B4564" s="2"/>
      <c r="C4564" s="2">
        <v>713110776</v>
      </c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 t="s">
        <v>67</v>
      </c>
      <c r="T4564" s="2" t="s">
        <v>68</v>
      </c>
      <c r="U4564" s="2" t="s">
        <v>5</v>
      </c>
      <c r="V4564" s="2" t="s">
        <v>99</v>
      </c>
      <c r="W4564" s="2"/>
      <c r="X4564" s="2">
        <v>-381.87</v>
      </c>
      <c r="Y4564" s="34">
        <v>-152.75</v>
      </c>
      <c r="Z4564" s="34">
        <v>-152.75</v>
      </c>
      <c r="AA4564" s="2"/>
      <c r="AB4564" s="2"/>
      <c r="AC4564" s="2"/>
      <c r="AD4564" s="2"/>
      <c r="AE4564" s="2"/>
      <c r="AF4564" s="2"/>
      <c r="AG4564" s="2"/>
      <c r="AH4564" s="2"/>
      <c r="AI4564" s="2"/>
    </row>
    <row r="4565" spans="1:35" x14ac:dyDescent="0.3">
      <c r="A4565" s="2"/>
      <c r="B4565" s="2"/>
      <c r="C4565" s="2">
        <v>713114169</v>
      </c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 t="s">
        <v>67</v>
      </c>
      <c r="T4565" s="2" t="s">
        <v>68</v>
      </c>
      <c r="U4565" s="2" t="s">
        <v>5</v>
      </c>
      <c r="V4565" s="2" t="s">
        <v>99</v>
      </c>
      <c r="W4565" s="2"/>
      <c r="X4565" s="2">
        <v>-242.9</v>
      </c>
      <c r="Y4565" s="34">
        <v>-115.38</v>
      </c>
      <c r="Z4565" s="34">
        <v>-115.38</v>
      </c>
      <c r="AA4565" s="2"/>
      <c r="AB4565" s="2"/>
      <c r="AC4565" s="2"/>
      <c r="AD4565" s="2"/>
      <c r="AE4565" s="2"/>
      <c r="AF4565" s="2"/>
      <c r="AG4565" s="2"/>
      <c r="AH4565" s="2"/>
      <c r="AI4565" s="2"/>
    </row>
    <row r="4566" spans="1:35" x14ac:dyDescent="0.3">
      <c r="A4566" s="2"/>
      <c r="B4566" s="2"/>
      <c r="C4566" s="2">
        <v>713147325</v>
      </c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 t="s">
        <v>67</v>
      </c>
      <c r="T4566" s="2" t="s">
        <v>68</v>
      </c>
      <c r="U4566" s="2" t="s">
        <v>5</v>
      </c>
      <c r="V4566" s="2" t="s">
        <v>99</v>
      </c>
      <c r="W4566" s="2"/>
      <c r="X4566" s="2">
        <v>-301.64</v>
      </c>
      <c r="Y4566" s="34">
        <v>-120.66</v>
      </c>
      <c r="Z4566" s="34">
        <v>-120.66</v>
      </c>
      <c r="AA4566" s="2"/>
      <c r="AB4566" s="2"/>
      <c r="AC4566" s="2"/>
      <c r="AD4566" s="2"/>
      <c r="AE4566" s="2"/>
      <c r="AF4566" s="2"/>
      <c r="AG4566" s="2"/>
      <c r="AH4566" s="2"/>
      <c r="AI4566" s="2"/>
    </row>
    <row r="4567" spans="1:35" x14ac:dyDescent="0.3">
      <c r="A4567" s="2"/>
      <c r="B4567" s="2"/>
      <c r="C4567" s="2">
        <v>713212357</v>
      </c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 t="s">
        <v>67</v>
      </c>
      <c r="T4567" s="2" t="s">
        <v>68</v>
      </c>
      <c r="U4567" s="2" t="s">
        <v>5</v>
      </c>
      <c r="V4567" s="2" t="s">
        <v>99</v>
      </c>
      <c r="W4567" s="2"/>
      <c r="X4567" s="2">
        <v>-257.37</v>
      </c>
      <c r="Y4567" s="34">
        <v>-102.95</v>
      </c>
      <c r="Z4567" s="34">
        <v>-102.95</v>
      </c>
      <c r="AA4567" s="2"/>
      <c r="AB4567" s="2"/>
      <c r="AC4567" s="2"/>
      <c r="AD4567" s="2"/>
      <c r="AE4567" s="2"/>
      <c r="AF4567" s="2"/>
      <c r="AG4567" s="2"/>
      <c r="AH4567" s="2"/>
      <c r="AI4567" s="2"/>
    </row>
    <row r="4568" spans="1:35" x14ac:dyDescent="0.3">
      <c r="A4568" s="2"/>
      <c r="B4568" s="2"/>
      <c r="C4568" s="2">
        <v>713218296</v>
      </c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 t="s">
        <v>67</v>
      </c>
      <c r="T4568" s="2" t="s">
        <v>68</v>
      </c>
      <c r="U4568" s="2" t="s">
        <v>5</v>
      </c>
      <c r="V4568" s="2" t="s">
        <v>99</v>
      </c>
      <c r="W4568" s="2"/>
      <c r="X4568" s="2">
        <v>-280.73</v>
      </c>
      <c r="Y4568" s="34">
        <v>-133.35</v>
      </c>
      <c r="Z4568" s="34">
        <v>-133.35</v>
      </c>
      <c r="AA4568" s="2"/>
      <c r="AB4568" s="2"/>
      <c r="AC4568" s="2"/>
      <c r="AD4568" s="2"/>
      <c r="AE4568" s="2"/>
      <c r="AF4568" s="2"/>
      <c r="AG4568" s="2"/>
      <c r="AH4568" s="2"/>
      <c r="AI4568" s="2"/>
    </row>
    <row r="4569" spans="1:35" x14ac:dyDescent="0.3">
      <c r="A4569" s="2"/>
      <c r="B4569" s="2"/>
      <c r="C4569" s="2">
        <v>713226717</v>
      </c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 t="s">
        <v>67</v>
      </c>
      <c r="T4569" s="2" t="s">
        <v>68</v>
      </c>
      <c r="U4569" s="2" t="s">
        <v>5</v>
      </c>
      <c r="V4569" s="2" t="s">
        <v>99</v>
      </c>
      <c r="W4569" s="2"/>
      <c r="X4569" s="2">
        <v>-26.33</v>
      </c>
      <c r="Y4569" s="34">
        <v>-9.2200000000000006</v>
      </c>
      <c r="Z4569" s="34">
        <v>-9.2200000000000006</v>
      </c>
      <c r="AA4569" s="2"/>
      <c r="AB4569" s="2"/>
      <c r="AC4569" s="2"/>
      <c r="AD4569" s="2"/>
      <c r="AE4569" s="2"/>
      <c r="AF4569" s="2"/>
      <c r="AG4569" s="2"/>
      <c r="AH4569" s="2"/>
      <c r="AI4569" s="2"/>
    </row>
    <row r="4570" spans="1:35" x14ac:dyDescent="0.3">
      <c r="A4570" s="2"/>
      <c r="B4570" s="2"/>
      <c r="C4570" s="2">
        <v>713226761</v>
      </c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 t="s">
        <v>67</v>
      </c>
      <c r="T4570" s="2" t="s">
        <v>68</v>
      </c>
      <c r="U4570" s="2" t="s">
        <v>5</v>
      </c>
      <c r="V4570" s="2" t="s">
        <v>99</v>
      </c>
      <c r="W4570" s="2"/>
      <c r="X4570" s="2">
        <v>-33.99</v>
      </c>
      <c r="Y4570" s="34">
        <v>-11.9</v>
      </c>
      <c r="Z4570" s="34">
        <v>-11.9</v>
      </c>
      <c r="AA4570" s="2"/>
      <c r="AB4570" s="2"/>
      <c r="AC4570" s="2"/>
      <c r="AD4570" s="2"/>
      <c r="AE4570" s="2"/>
      <c r="AF4570" s="2"/>
      <c r="AG4570" s="2"/>
      <c r="AH4570" s="2"/>
      <c r="AI4570" s="2"/>
    </row>
    <row r="4571" spans="1:35" x14ac:dyDescent="0.3">
      <c r="A4571" s="2"/>
      <c r="B4571" s="2"/>
      <c r="C4571" s="2">
        <v>713228221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 t="s">
        <v>67</v>
      </c>
      <c r="T4571" s="2" t="s">
        <v>68</v>
      </c>
      <c r="U4571" s="2" t="s">
        <v>5</v>
      </c>
      <c r="V4571" s="2" t="s">
        <v>99</v>
      </c>
      <c r="W4571" s="2"/>
      <c r="X4571" s="2">
        <v>268.31</v>
      </c>
      <c r="Y4571" s="34">
        <v>127.45</v>
      </c>
      <c r="Z4571" s="34">
        <v>127.45</v>
      </c>
      <c r="AA4571" s="2"/>
      <c r="AB4571" s="2"/>
      <c r="AC4571" s="2"/>
      <c r="AD4571" s="2"/>
      <c r="AE4571" s="2"/>
      <c r="AF4571" s="2"/>
      <c r="AG4571" s="2"/>
      <c r="AH4571" s="2"/>
      <c r="AI4571" s="2"/>
    </row>
    <row r="4572" spans="1:35" x14ac:dyDescent="0.3">
      <c r="A4572" s="2"/>
      <c r="B4572" s="2"/>
      <c r="C4572" s="2">
        <v>713231598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 t="s">
        <v>67</v>
      </c>
      <c r="T4572" s="2" t="s">
        <v>68</v>
      </c>
      <c r="U4572" s="2" t="s">
        <v>5</v>
      </c>
      <c r="V4572" s="2" t="s">
        <v>99</v>
      </c>
      <c r="W4572" s="2"/>
      <c r="X4572" s="2">
        <v>436.99</v>
      </c>
      <c r="Y4572" s="34">
        <v>174.8</v>
      </c>
      <c r="Z4572" s="34">
        <v>174.8</v>
      </c>
      <c r="AA4572" s="2"/>
      <c r="AB4572" s="2"/>
      <c r="AC4572" s="2"/>
      <c r="AD4572" s="2"/>
      <c r="AE4572" s="2"/>
      <c r="AF4572" s="2"/>
      <c r="AG4572" s="2"/>
      <c r="AH4572" s="2"/>
      <c r="AI4572" s="2"/>
    </row>
    <row r="4573" spans="1:35" x14ac:dyDescent="0.3">
      <c r="A4573" s="2"/>
      <c r="B4573" s="2"/>
      <c r="C4573" s="2">
        <v>713232873</v>
      </c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 t="s">
        <v>67</v>
      </c>
      <c r="T4573" s="2" t="s">
        <v>68</v>
      </c>
      <c r="U4573" s="2" t="s">
        <v>5</v>
      </c>
      <c r="V4573" s="2" t="s">
        <v>99</v>
      </c>
      <c r="W4573" s="2"/>
      <c r="X4573" s="2">
        <v>365.35</v>
      </c>
      <c r="Y4573" s="34">
        <v>146.13999999999999</v>
      </c>
      <c r="Z4573" s="34">
        <v>146.13999999999999</v>
      </c>
      <c r="AA4573" s="2"/>
      <c r="AB4573" s="2"/>
      <c r="AC4573" s="2"/>
      <c r="AD4573" s="2"/>
      <c r="AE4573" s="2"/>
      <c r="AF4573" s="2"/>
      <c r="AG4573" s="2"/>
      <c r="AH4573" s="2"/>
      <c r="AI4573" s="2"/>
    </row>
    <row r="4574" spans="1:35" x14ac:dyDescent="0.3">
      <c r="A4574" s="2"/>
      <c r="B4574" s="2"/>
      <c r="C4574" s="2">
        <v>713232907</v>
      </c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 t="s">
        <v>67</v>
      </c>
      <c r="T4574" s="2" t="s">
        <v>68</v>
      </c>
      <c r="U4574" s="2" t="s">
        <v>5</v>
      </c>
      <c r="V4574" s="2" t="s">
        <v>99</v>
      </c>
      <c r="W4574" s="2"/>
      <c r="X4574" s="2">
        <v>347.36</v>
      </c>
      <c r="Y4574" s="34">
        <v>138.94</v>
      </c>
      <c r="Z4574" s="34">
        <v>138.94</v>
      </c>
      <c r="AA4574" s="2"/>
      <c r="AB4574" s="2"/>
      <c r="AC4574" s="2"/>
      <c r="AD4574" s="2"/>
      <c r="AE4574" s="2"/>
      <c r="AF4574" s="2"/>
      <c r="AG4574" s="2"/>
      <c r="AH4574" s="2"/>
      <c r="AI4574" s="2"/>
    </row>
    <row r="4575" spans="1:35" x14ac:dyDescent="0.3">
      <c r="A4575" s="2"/>
      <c r="B4575" s="2"/>
      <c r="C4575" s="2">
        <v>713232945</v>
      </c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 t="s">
        <v>67</v>
      </c>
      <c r="T4575" s="2" t="s">
        <v>68</v>
      </c>
      <c r="U4575" s="2" t="s">
        <v>5</v>
      </c>
      <c r="V4575" s="2" t="s">
        <v>99</v>
      </c>
      <c r="W4575" s="2"/>
      <c r="X4575" s="2">
        <v>368.75</v>
      </c>
      <c r="Y4575" s="34">
        <v>147.5</v>
      </c>
      <c r="Z4575" s="34">
        <v>147.5</v>
      </c>
      <c r="AA4575" s="2"/>
      <c r="AB4575" s="2"/>
      <c r="AC4575" s="2"/>
      <c r="AD4575" s="2"/>
      <c r="AE4575" s="2"/>
      <c r="AF4575" s="2"/>
      <c r="AG4575" s="2"/>
      <c r="AH4575" s="2"/>
      <c r="AI4575" s="2"/>
    </row>
    <row r="4576" spans="1:35" x14ac:dyDescent="0.3">
      <c r="A4576" s="2"/>
      <c r="B4576" s="2"/>
      <c r="C4576" s="2">
        <v>713233242</v>
      </c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 t="s">
        <v>67</v>
      </c>
      <c r="T4576" s="2" t="s">
        <v>68</v>
      </c>
      <c r="U4576" s="2" t="s">
        <v>5</v>
      </c>
      <c r="V4576" s="2" t="s">
        <v>99</v>
      </c>
      <c r="W4576" s="2"/>
      <c r="X4576" s="2">
        <v>375.64</v>
      </c>
      <c r="Y4576" s="34">
        <v>178.43</v>
      </c>
      <c r="Z4576" s="34">
        <v>178.43</v>
      </c>
      <c r="AA4576" s="2"/>
      <c r="AB4576" s="2"/>
      <c r="AC4576" s="2"/>
      <c r="AD4576" s="2"/>
      <c r="AE4576" s="2"/>
      <c r="AF4576" s="2"/>
      <c r="AG4576" s="2"/>
      <c r="AH4576" s="2"/>
      <c r="AI4576" s="2"/>
    </row>
    <row r="4577" spans="1:35" x14ac:dyDescent="0.3">
      <c r="A4577" s="2"/>
      <c r="B4577" s="2"/>
      <c r="C4577" s="2">
        <v>713233242</v>
      </c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 t="s">
        <v>67</v>
      </c>
      <c r="T4577" s="2" t="s">
        <v>68</v>
      </c>
      <c r="U4577" s="2" t="s">
        <v>5</v>
      </c>
      <c r="V4577" s="2" t="s">
        <v>99</v>
      </c>
      <c r="W4577" s="2"/>
      <c r="X4577" s="2">
        <v>-375.64</v>
      </c>
      <c r="Y4577" s="34">
        <v>-178.43</v>
      </c>
      <c r="Z4577" s="34">
        <v>-178.43</v>
      </c>
      <c r="AA4577" s="2"/>
      <c r="AB4577" s="2"/>
      <c r="AC4577" s="2"/>
      <c r="AD4577" s="2"/>
      <c r="AE4577" s="2"/>
      <c r="AF4577" s="2"/>
      <c r="AG4577" s="2"/>
      <c r="AH4577" s="2"/>
      <c r="AI4577" s="2"/>
    </row>
    <row r="4578" spans="1:35" x14ac:dyDescent="0.3">
      <c r="A4578" s="2"/>
      <c r="B4578" s="2"/>
      <c r="C4578" s="2">
        <v>713233242</v>
      </c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 t="s">
        <v>67</v>
      </c>
      <c r="T4578" s="2" t="s">
        <v>68</v>
      </c>
      <c r="U4578" s="2" t="s">
        <v>5</v>
      </c>
      <c r="V4578" s="2" t="s">
        <v>99</v>
      </c>
      <c r="W4578" s="2"/>
      <c r="X4578" s="2">
        <v>375.64</v>
      </c>
      <c r="Y4578" s="34">
        <v>178.43</v>
      </c>
      <c r="Z4578" s="34">
        <v>178.43</v>
      </c>
      <c r="AA4578" s="2"/>
      <c r="AB4578" s="2"/>
      <c r="AC4578" s="2"/>
      <c r="AD4578" s="2"/>
      <c r="AE4578" s="2"/>
      <c r="AF4578" s="2"/>
      <c r="AG4578" s="2"/>
      <c r="AH4578" s="2"/>
      <c r="AI4578" s="2"/>
    </row>
    <row r="4579" spans="1:35" x14ac:dyDescent="0.3">
      <c r="A4579" s="2"/>
      <c r="B4579" s="2"/>
      <c r="C4579" s="2">
        <v>713235235</v>
      </c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 t="s">
        <v>67</v>
      </c>
      <c r="T4579" s="2" t="s">
        <v>68</v>
      </c>
      <c r="U4579" s="2" t="s">
        <v>5</v>
      </c>
      <c r="V4579" s="2" t="s">
        <v>99</v>
      </c>
      <c r="W4579" s="2"/>
      <c r="X4579" s="2">
        <v>272.55</v>
      </c>
      <c r="Y4579" s="34">
        <v>129.46</v>
      </c>
      <c r="Z4579" s="34">
        <v>129.46</v>
      </c>
      <c r="AA4579" s="2"/>
      <c r="AB4579" s="2"/>
      <c r="AC4579" s="2"/>
      <c r="AD4579" s="2"/>
      <c r="AE4579" s="2"/>
      <c r="AF4579" s="2"/>
      <c r="AG4579" s="2"/>
      <c r="AH4579" s="2"/>
      <c r="AI4579" s="2"/>
    </row>
    <row r="4580" spans="1:35" x14ac:dyDescent="0.3">
      <c r="A4580" s="2"/>
      <c r="B4580" s="2"/>
      <c r="C4580" s="2">
        <v>713235294</v>
      </c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 t="s">
        <v>67</v>
      </c>
      <c r="T4580" s="2" t="s">
        <v>68</v>
      </c>
      <c r="U4580" s="2" t="s">
        <v>5</v>
      </c>
      <c r="V4580" s="2" t="s">
        <v>99</v>
      </c>
      <c r="W4580" s="2"/>
      <c r="X4580" s="2">
        <v>267.36</v>
      </c>
      <c r="Y4580" s="34">
        <v>80.209999999999994</v>
      </c>
      <c r="Z4580" s="34">
        <v>80.209999999999994</v>
      </c>
      <c r="AA4580" s="2"/>
      <c r="AB4580" s="2"/>
      <c r="AC4580" s="2"/>
      <c r="AD4580" s="2"/>
      <c r="AE4580" s="2"/>
      <c r="AF4580" s="2"/>
      <c r="AG4580" s="2"/>
      <c r="AH4580" s="2"/>
      <c r="AI4580" s="2"/>
    </row>
    <row r="4581" spans="1:35" x14ac:dyDescent="0.3">
      <c r="A4581" s="2"/>
      <c r="B4581" s="2"/>
      <c r="C4581" s="2">
        <v>713235353</v>
      </c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 t="s">
        <v>67</v>
      </c>
      <c r="T4581" s="2" t="s">
        <v>68</v>
      </c>
      <c r="U4581" s="2" t="s">
        <v>5</v>
      </c>
      <c r="V4581" s="2" t="s">
        <v>99</v>
      </c>
      <c r="W4581" s="2"/>
      <c r="X4581" s="2">
        <v>-368.81</v>
      </c>
      <c r="Y4581" s="34">
        <v>-165.96</v>
      </c>
      <c r="Z4581" s="34">
        <v>-165.96</v>
      </c>
      <c r="AA4581" s="2"/>
      <c r="AB4581" s="2"/>
      <c r="AC4581" s="2"/>
      <c r="AD4581" s="2"/>
      <c r="AE4581" s="2"/>
      <c r="AF4581" s="2"/>
      <c r="AG4581" s="2"/>
      <c r="AH4581" s="2"/>
      <c r="AI4581" s="2"/>
    </row>
    <row r="4582" spans="1:35" x14ac:dyDescent="0.3">
      <c r="A4582" s="2"/>
      <c r="B4582" s="2"/>
      <c r="C4582" s="2">
        <v>713238324</v>
      </c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 t="s">
        <v>67</v>
      </c>
      <c r="T4582" s="2" t="s">
        <v>68</v>
      </c>
      <c r="U4582" s="2" t="s">
        <v>5</v>
      </c>
      <c r="V4582" s="2" t="s">
        <v>99</v>
      </c>
      <c r="W4582" s="2"/>
      <c r="X4582" s="2">
        <v>-482.97</v>
      </c>
      <c r="Y4582" s="34">
        <v>-229.41</v>
      </c>
      <c r="Z4582" s="34">
        <v>-229.41</v>
      </c>
      <c r="AA4582" s="2"/>
      <c r="AB4582" s="2"/>
      <c r="AC4582" s="2"/>
      <c r="AD4582" s="2"/>
      <c r="AE4582" s="2"/>
      <c r="AF4582" s="2"/>
      <c r="AG4582" s="2"/>
      <c r="AH4582" s="2"/>
      <c r="AI4582" s="2"/>
    </row>
    <row r="4583" spans="1:35" x14ac:dyDescent="0.3">
      <c r="A4583" s="2"/>
      <c r="B4583" s="2"/>
      <c r="C4583" s="2">
        <v>713238811</v>
      </c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 t="s">
        <v>67</v>
      </c>
      <c r="T4583" s="2" t="s">
        <v>68</v>
      </c>
      <c r="U4583" s="2" t="s">
        <v>5</v>
      </c>
      <c r="V4583" s="2" t="s">
        <v>99</v>
      </c>
      <c r="W4583" s="2"/>
      <c r="X4583" s="2">
        <v>633.01</v>
      </c>
      <c r="Y4583" s="34">
        <v>253.2</v>
      </c>
      <c r="Z4583" s="34">
        <v>253.2</v>
      </c>
      <c r="AA4583" s="2"/>
      <c r="AB4583" s="2"/>
      <c r="AC4583" s="2"/>
      <c r="AD4583" s="2"/>
      <c r="AE4583" s="2"/>
      <c r="AF4583" s="2"/>
      <c r="AG4583" s="2"/>
      <c r="AH4583" s="2"/>
      <c r="AI4583" s="2"/>
    </row>
    <row r="4584" spans="1:35" x14ac:dyDescent="0.3">
      <c r="A4584" s="2"/>
      <c r="B4584" s="2"/>
      <c r="C4584" s="2">
        <v>713239318</v>
      </c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 t="s">
        <v>67</v>
      </c>
      <c r="T4584" s="2" t="s">
        <v>68</v>
      </c>
      <c r="U4584" s="2" t="s">
        <v>5</v>
      </c>
      <c r="V4584" s="2" t="s">
        <v>99</v>
      </c>
      <c r="W4584" s="2"/>
      <c r="X4584" s="2">
        <v>-295</v>
      </c>
      <c r="Y4584" s="34">
        <v>-140.12</v>
      </c>
      <c r="Z4584" s="34">
        <v>-140.12</v>
      </c>
      <c r="AA4584" s="2"/>
      <c r="AB4584" s="2"/>
      <c r="AC4584" s="2"/>
      <c r="AD4584" s="2"/>
      <c r="AE4584" s="2"/>
      <c r="AF4584" s="2"/>
      <c r="AG4584" s="2"/>
      <c r="AH4584" s="2"/>
      <c r="AI4584" s="2"/>
    </row>
    <row r="4585" spans="1:35" x14ac:dyDescent="0.3">
      <c r="A4585" s="2"/>
      <c r="B4585" s="2"/>
      <c r="C4585" s="2">
        <v>713239318</v>
      </c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 t="s">
        <v>67</v>
      </c>
      <c r="T4585" s="2" t="s">
        <v>68</v>
      </c>
      <c r="U4585" s="2" t="s">
        <v>5</v>
      </c>
      <c r="V4585" s="2" t="s">
        <v>99</v>
      </c>
      <c r="W4585" s="2"/>
      <c r="X4585" s="2">
        <v>295</v>
      </c>
      <c r="Y4585" s="34">
        <v>140.12</v>
      </c>
      <c r="Z4585" s="34">
        <v>140.12</v>
      </c>
      <c r="AA4585" s="2"/>
      <c r="AB4585" s="2"/>
      <c r="AC4585" s="2"/>
      <c r="AD4585" s="2"/>
      <c r="AE4585" s="2"/>
      <c r="AF4585" s="2"/>
      <c r="AG4585" s="2"/>
      <c r="AH4585" s="2"/>
      <c r="AI4585" s="2"/>
    </row>
    <row r="4586" spans="1:35" x14ac:dyDescent="0.3">
      <c r="A4586" s="2"/>
      <c r="B4586" s="2"/>
      <c r="C4586" s="2">
        <v>713239379</v>
      </c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 t="s">
        <v>67</v>
      </c>
      <c r="T4586" s="2" t="s">
        <v>68</v>
      </c>
      <c r="U4586" s="2" t="s">
        <v>5</v>
      </c>
      <c r="V4586" s="2" t="s">
        <v>99</v>
      </c>
      <c r="W4586" s="2"/>
      <c r="X4586" s="2">
        <v>565.89</v>
      </c>
      <c r="Y4586" s="34">
        <v>268.8</v>
      </c>
      <c r="Z4586" s="34">
        <v>268.8</v>
      </c>
      <c r="AA4586" s="2"/>
      <c r="AB4586" s="2"/>
      <c r="AC4586" s="2"/>
      <c r="AD4586" s="2"/>
      <c r="AE4586" s="2"/>
      <c r="AF4586" s="2"/>
      <c r="AG4586" s="2"/>
      <c r="AH4586" s="2"/>
      <c r="AI4586" s="2"/>
    </row>
    <row r="4587" spans="1:35" x14ac:dyDescent="0.3">
      <c r="A4587" s="2"/>
      <c r="B4587" s="2"/>
      <c r="C4587" s="2">
        <v>713240662</v>
      </c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 t="s">
        <v>67</v>
      </c>
      <c r="T4587" s="2" t="s">
        <v>68</v>
      </c>
      <c r="U4587" s="2" t="s">
        <v>5</v>
      </c>
      <c r="V4587" s="2" t="s">
        <v>99</v>
      </c>
      <c r="W4587" s="2"/>
      <c r="X4587" s="2">
        <v>-241.48</v>
      </c>
      <c r="Y4587" s="34">
        <v>-114.7</v>
      </c>
      <c r="Z4587" s="34">
        <v>-114.7</v>
      </c>
      <c r="AA4587" s="2"/>
      <c r="AB4587" s="2"/>
      <c r="AC4587" s="2"/>
      <c r="AD4587" s="2"/>
      <c r="AE4587" s="2"/>
      <c r="AF4587" s="2"/>
      <c r="AG4587" s="2"/>
      <c r="AH4587" s="2"/>
      <c r="AI4587" s="2"/>
    </row>
    <row r="4588" spans="1:35" x14ac:dyDescent="0.3">
      <c r="A4588" s="2"/>
      <c r="B4588" s="2"/>
      <c r="C4588" s="2">
        <v>713240709</v>
      </c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 t="s">
        <v>67</v>
      </c>
      <c r="T4588" s="2" t="s">
        <v>68</v>
      </c>
      <c r="U4588" s="2" t="s">
        <v>5</v>
      </c>
      <c r="V4588" s="2" t="s">
        <v>99</v>
      </c>
      <c r="W4588" s="2"/>
      <c r="X4588" s="2">
        <v>456.14</v>
      </c>
      <c r="Y4588" s="34">
        <v>216.67</v>
      </c>
      <c r="Z4588" s="34">
        <v>216.67</v>
      </c>
      <c r="AA4588" s="2"/>
      <c r="AB4588" s="2"/>
      <c r="AC4588" s="2"/>
      <c r="AD4588" s="2"/>
      <c r="AE4588" s="2"/>
      <c r="AF4588" s="2"/>
      <c r="AG4588" s="2"/>
      <c r="AH4588" s="2"/>
      <c r="AI4588" s="2"/>
    </row>
    <row r="4589" spans="1:35" x14ac:dyDescent="0.3">
      <c r="A4589" s="2"/>
      <c r="B4589" s="2"/>
      <c r="C4589" s="2">
        <v>713241403</v>
      </c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 t="s">
        <v>67</v>
      </c>
      <c r="T4589" s="2" t="s">
        <v>68</v>
      </c>
      <c r="U4589" s="2" t="s">
        <v>5</v>
      </c>
      <c r="V4589" s="2" t="s">
        <v>99</v>
      </c>
      <c r="W4589" s="2"/>
      <c r="X4589" s="2">
        <v>252.18</v>
      </c>
      <c r="Y4589" s="34">
        <v>119.79</v>
      </c>
      <c r="Z4589" s="34">
        <v>119.79</v>
      </c>
      <c r="AA4589" s="2"/>
      <c r="AB4589" s="2"/>
      <c r="AC4589" s="2"/>
      <c r="AD4589" s="2"/>
      <c r="AE4589" s="2"/>
      <c r="AF4589" s="2"/>
      <c r="AG4589" s="2"/>
      <c r="AH4589" s="2"/>
      <c r="AI4589" s="2"/>
    </row>
    <row r="4590" spans="1:35" x14ac:dyDescent="0.3">
      <c r="A4590" s="2"/>
      <c r="B4590" s="2"/>
      <c r="C4590" s="2">
        <v>713241482</v>
      </c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 t="s">
        <v>67</v>
      </c>
      <c r="T4590" s="2" t="s">
        <v>68</v>
      </c>
      <c r="U4590" s="2" t="s">
        <v>5</v>
      </c>
      <c r="V4590" s="2" t="s">
        <v>99</v>
      </c>
      <c r="W4590" s="2"/>
      <c r="X4590" s="2">
        <v>622.28</v>
      </c>
      <c r="Y4590" s="34">
        <v>248.91</v>
      </c>
      <c r="Z4590" s="34">
        <v>248.91</v>
      </c>
      <c r="AA4590" s="2"/>
      <c r="AB4590" s="2"/>
      <c r="AC4590" s="2"/>
      <c r="AD4590" s="2"/>
      <c r="AE4590" s="2"/>
      <c r="AF4590" s="2"/>
      <c r="AG4590" s="2"/>
      <c r="AH4590" s="2"/>
      <c r="AI4590" s="2"/>
    </row>
    <row r="4591" spans="1:35" x14ac:dyDescent="0.3">
      <c r="A4591" s="2"/>
      <c r="B4591" s="2"/>
      <c r="C4591" s="2">
        <v>713241535</v>
      </c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 t="s">
        <v>67</v>
      </c>
      <c r="T4591" s="2" t="s">
        <v>68</v>
      </c>
      <c r="U4591" s="2" t="s">
        <v>5</v>
      </c>
      <c r="V4591" s="2" t="s">
        <v>99</v>
      </c>
      <c r="W4591" s="2"/>
      <c r="X4591" s="2">
        <v>600.82000000000005</v>
      </c>
      <c r="Y4591" s="34">
        <v>240.33</v>
      </c>
      <c r="Z4591" s="34">
        <v>240.33</v>
      </c>
      <c r="AA4591" s="2"/>
      <c r="AB4591" s="2"/>
      <c r="AC4591" s="2"/>
      <c r="AD4591" s="2"/>
      <c r="AE4591" s="2"/>
      <c r="AF4591" s="2"/>
      <c r="AG4591" s="2"/>
      <c r="AH4591" s="2"/>
      <c r="AI4591" s="2"/>
    </row>
    <row r="4592" spans="1:35" x14ac:dyDescent="0.3">
      <c r="A4592" s="2"/>
      <c r="B4592" s="2"/>
      <c r="C4592" s="2">
        <v>713242732</v>
      </c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 t="s">
        <v>67</v>
      </c>
      <c r="T4592" s="2" t="s">
        <v>68</v>
      </c>
      <c r="U4592" s="2" t="s">
        <v>5</v>
      </c>
      <c r="V4592" s="2" t="s">
        <v>99</v>
      </c>
      <c r="W4592" s="2"/>
      <c r="X4592" s="2">
        <v>-348.81</v>
      </c>
      <c r="Y4592" s="34">
        <v>-165.68</v>
      </c>
      <c r="Z4592" s="34">
        <v>-165.68</v>
      </c>
      <c r="AA4592" s="2"/>
      <c r="AB4592" s="2"/>
      <c r="AC4592" s="2"/>
      <c r="AD4592" s="2"/>
      <c r="AE4592" s="2"/>
      <c r="AF4592" s="2"/>
      <c r="AG4592" s="2"/>
      <c r="AH4592" s="2"/>
      <c r="AI4592" s="2"/>
    </row>
    <row r="4593" spans="1:35" x14ac:dyDescent="0.3">
      <c r="A4593" s="2"/>
      <c r="B4593" s="2"/>
      <c r="C4593" s="2">
        <v>713244738</v>
      </c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 t="s">
        <v>67</v>
      </c>
      <c r="T4593" s="2" t="s">
        <v>68</v>
      </c>
      <c r="U4593" s="2" t="s">
        <v>5</v>
      </c>
      <c r="V4593" s="2" t="s">
        <v>99</v>
      </c>
      <c r="W4593" s="2"/>
      <c r="X4593" s="2">
        <v>366.33</v>
      </c>
      <c r="Y4593" s="34">
        <v>146.53</v>
      </c>
      <c r="Z4593" s="34">
        <v>146.53</v>
      </c>
      <c r="AA4593" s="2"/>
      <c r="AB4593" s="2"/>
      <c r="AC4593" s="2"/>
      <c r="AD4593" s="2"/>
      <c r="AE4593" s="2"/>
      <c r="AF4593" s="2"/>
      <c r="AG4593" s="2"/>
      <c r="AH4593" s="2"/>
      <c r="AI4593" s="2"/>
    </row>
    <row r="4594" spans="1:35" x14ac:dyDescent="0.3">
      <c r="A4594" s="2"/>
      <c r="B4594" s="2"/>
      <c r="C4594" s="2">
        <v>713244857</v>
      </c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 t="s">
        <v>67</v>
      </c>
      <c r="T4594" s="2" t="s">
        <v>68</v>
      </c>
      <c r="U4594" s="2" t="s">
        <v>5</v>
      </c>
      <c r="V4594" s="2" t="s">
        <v>99</v>
      </c>
      <c r="W4594" s="2"/>
      <c r="X4594" s="2">
        <v>436.99</v>
      </c>
      <c r="Y4594" s="34">
        <v>174.8</v>
      </c>
      <c r="Z4594" s="34">
        <v>174.8</v>
      </c>
      <c r="AA4594" s="2"/>
      <c r="AB4594" s="2"/>
      <c r="AC4594" s="2"/>
      <c r="AD4594" s="2"/>
      <c r="AE4594" s="2"/>
      <c r="AF4594" s="2"/>
      <c r="AG4594" s="2"/>
      <c r="AH4594" s="2"/>
      <c r="AI4594" s="2"/>
    </row>
    <row r="4595" spans="1:35" x14ac:dyDescent="0.3">
      <c r="A4595" s="2"/>
      <c r="B4595" s="2"/>
      <c r="C4595" s="2">
        <v>713244890</v>
      </c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 t="s">
        <v>67</v>
      </c>
      <c r="T4595" s="2" t="s">
        <v>68</v>
      </c>
      <c r="U4595" s="2" t="s">
        <v>5</v>
      </c>
      <c r="V4595" s="2" t="s">
        <v>99</v>
      </c>
      <c r="W4595" s="2"/>
      <c r="X4595" s="2">
        <v>689.92</v>
      </c>
      <c r="Y4595" s="34">
        <v>327.71</v>
      </c>
      <c r="Z4595" s="34">
        <v>327.71</v>
      </c>
      <c r="AA4595" s="2"/>
      <c r="AB4595" s="2"/>
      <c r="AC4595" s="2"/>
      <c r="AD4595" s="2"/>
      <c r="AE4595" s="2"/>
      <c r="AF4595" s="2"/>
      <c r="AG4595" s="2"/>
      <c r="AH4595" s="2"/>
      <c r="AI4595" s="2"/>
    </row>
    <row r="4596" spans="1:35" x14ac:dyDescent="0.3">
      <c r="A4596" s="2"/>
      <c r="B4596" s="2"/>
      <c r="C4596" s="2">
        <v>713244953</v>
      </c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 t="s">
        <v>67</v>
      </c>
      <c r="T4596" s="2" t="s">
        <v>68</v>
      </c>
      <c r="U4596" s="2" t="s">
        <v>5</v>
      </c>
      <c r="V4596" s="2" t="s">
        <v>99</v>
      </c>
      <c r="W4596" s="2"/>
      <c r="X4596" s="2">
        <v>404.07</v>
      </c>
      <c r="Y4596" s="34">
        <v>161.63</v>
      </c>
      <c r="Z4596" s="34">
        <v>161.63</v>
      </c>
      <c r="AA4596" s="2"/>
      <c r="AB4596" s="2"/>
      <c r="AC4596" s="2"/>
      <c r="AD4596" s="2"/>
      <c r="AE4596" s="2"/>
      <c r="AF4596" s="2"/>
      <c r="AG4596" s="2"/>
      <c r="AH4596" s="2"/>
      <c r="AI4596" s="2"/>
    </row>
    <row r="4597" spans="1:35" x14ac:dyDescent="0.3">
      <c r="A4597" s="2"/>
      <c r="B4597" s="2"/>
      <c r="C4597" s="2">
        <v>713245015</v>
      </c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 t="s">
        <v>67</v>
      </c>
      <c r="T4597" s="2" t="s">
        <v>68</v>
      </c>
      <c r="U4597" s="2" t="s">
        <v>5</v>
      </c>
      <c r="V4597" s="2" t="s">
        <v>99</v>
      </c>
      <c r="W4597" s="2"/>
      <c r="X4597" s="2">
        <v>347.36</v>
      </c>
      <c r="Y4597" s="34">
        <v>138.94</v>
      </c>
      <c r="Z4597" s="34">
        <v>138.94</v>
      </c>
      <c r="AA4597" s="2"/>
      <c r="AB4597" s="2"/>
      <c r="AC4597" s="2"/>
      <c r="AD4597" s="2"/>
      <c r="AE4597" s="2"/>
      <c r="AF4597" s="2"/>
      <c r="AG4597" s="2"/>
      <c r="AH4597" s="2"/>
      <c r="AI4597" s="2"/>
    </row>
    <row r="4598" spans="1:35" x14ac:dyDescent="0.3">
      <c r="A4598" s="2"/>
      <c r="B4598" s="2"/>
      <c r="C4598" s="2">
        <v>713245128</v>
      </c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 t="s">
        <v>67</v>
      </c>
      <c r="T4598" s="2" t="s">
        <v>68</v>
      </c>
      <c r="U4598" s="2" t="s">
        <v>5</v>
      </c>
      <c r="V4598" s="2" t="s">
        <v>99</v>
      </c>
      <c r="W4598" s="2"/>
      <c r="X4598" s="2">
        <v>383.94</v>
      </c>
      <c r="Y4598" s="34">
        <v>153.58000000000001</v>
      </c>
      <c r="Z4598" s="34">
        <v>153.58000000000001</v>
      </c>
      <c r="AA4598" s="2"/>
      <c r="AB4598" s="2"/>
      <c r="AC4598" s="2"/>
      <c r="AD4598" s="2"/>
      <c r="AE4598" s="2"/>
      <c r="AF4598" s="2"/>
      <c r="AG4598" s="2"/>
      <c r="AH4598" s="2"/>
      <c r="AI4598" s="2"/>
    </row>
    <row r="4599" spans="1:35" x14ac:dyDescent="0.3">
      <c r="A4599" s="2"/>
      <c r="B4599" s="2"/>
      <c r="C4599" s="2">
        <v>713245196</v>
      </c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 t="s">
        <v>67</v>
      </c>
      <c r="T4599" s="2" t="s">
        <v>68</v>
      </c>
      <c r="U4599" s="2" t="s">
        <v>5</v>
      </c>
      <c r="V4599" s="2" t="s">
        <v>99</v>
      </c>
      <c r="W4599" s="2"/>
      <c r="X4599" s="2">
        <v>438.82</v>
      </c>
      <c r="Y4599" s="34">
        <v>175.53</v>
      </c>
      <c r="Z4599" s="34">
        <v>175.53</v>
      </c>
      <c r="AA4599" s="2"/>
      <c r="AB4599" s="2"/>
      <c r="AC4599" s="2"/>
      <c r="AD4599" s="2"/>
      <c r="AE4599" s="2"/>
      <c r="AF4599" s="2"/>
      <c r="AG4599" s="2"/>
      <c r="AH4599" s="2"/>
      <c r="AI4599" s="2"/>
    </row>
    <row r="4600" spans="1:35" x14ac:dyDescent="0.3">
      <c r="A4600" s="2"/>
      <c r="B4600" s="2"/>
      <c r="C4600" s="2">
        <v>713245470</v>
      </c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 t="s">
        <v>67</v>
      </c>
      <c r="T4600" s="2" t="s">
        <v>68</v>
      </c>
      <c r="U4600" s="2" t="s">
        <v>5</v>
      </c>
      <c r="V4600" s="2" t="s">
        <v>99</v>
      </c>
      <c r="W4600" s="2"/>
      <c r="X4600" s="2">
        <v>386.16</v>
      </c>
      <c r="Y4600" s="34">
        <v>154.46</v>
      </c>
      <c r="Z4600" s="34">
        <v>154.46</v>
      </c>
      <c r="AA4600" s="2"/>
      <c r="AB4600" s="2"/>
      <c r="AC4600" s="2"/>
      <c r="AD4600" s="2"/>
      <c r="AE4600" s="2"/>
      <c r="AF4600" s="2"/>
      <c r="AG4600" s="2"/>
      <c r="AH4600" s="2"/>
      <c r="AI4600" s="2"/>
    </row>
    <row r="4601" spans="1:35" x14ac:dyDescent="0.3">
      <c r="A4601" s="2"/>
      <c r="B4601" s="2"/>
      <c r="C4601" s="2">
        <v>713245566</v>
      </c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 t="s">
        <v>67</v>
      </c>
      <c r="T4601" s="2" t="s">
        <v>68</v>
      </c>
      <c r="U4601" s="2" t="s">
        <v>5</v>
      </c>
      <c r="V4601" s="2" t="s">
        <v>99</v>
      </c>
      <c r="W4601" s="2"/>
      <c r="X4601" s="2">
        <v>320.10000000000002</v>
      </c>
      <c r="Y4601" s="34">
        <v>128.04</v>
      </c>
      <c r="Z4601" s="34">
        <v>128.04</v>
      </c>
      <c r="AA4601" s="2"/>
      <c r="AB4601" s="2"/>
      <c r="AC4601" s="2"/>
      <c r="AD4601" s="2"/>
      <c r="AE4601" s="2"/>
      <c r="AF4601" s="2"/>
      <c r="AG4601" s="2"/>
      <c r="AH4601" s="2"/>
      <c r="AI4601" s="2"/>
    </row>
    <row r="4602" spans="1:35" x14ac:dyDescent="0.3">
      <c r="A4602" s="2"/>
      <c r="B4602" s="2"/>
      <c r="C4602" s="2">
        <v>713245710</v>
      </c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 t="s">
        <v>67</v>
      </c>
      <c r="T4602" s="2" t="s">
        <v>68</v>
      </c>
      <c r="U4602" s="2" t="s">
        <v>5</v>
      </c>
      <c r="V4602" s="2" t="s">
        <v>99</v>
      </c>
      <c r="W4602" s="2"/>
      <c r="X4602" s="2">
        <v>590.29</v>
      </c>
      <c r="Y4602" s="34">
        <v>280.39</v>
      </c>
      <c r="Z4602" s="34">
        <v>280.39</v>
      </c>
      <c r="AA4602" s="2"/>
      <c r="AB4602" s="2"/>
      <c r="AC4602" s="2"/>
      <c r="AD4602" s="2"/>
      <c r="AE4602" s="2"/>
      <c r="AF4602" s="2"/>
      <c r="AG4602" s="2"/>
      <c r="AH4602" s="2"/>
      <c r="AI4602" s="2"/>
    </row>
    <row r="4603" spans="1:35" x14ac:dyDescent="0.3">
      <c r="A4603" s="2"/>
      <c r="B4603" s="2"/>
      <c r="C4603" s="2">
        <v>713246975</v>
      </c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 t="s">
        <v>67</v>
      </c>
      <c r="T4603" s="2" t="s">
        <v>68</v>
      </c>
      <c r="U4603" s="2" t="s">
        <v>5</v>
      </c>
      <c r="V4603" s="2" t="s">
        <v>99</v>
      </c>
      <c r="W4603" s="2"/>
      <c r="X4603" s="2">
        <v>472.03</v>
      </c>
      <c r="Y4603" s="34">
        <v>188.81</v>
      </c>
      <c r="Z4603" s="34">
        <v>188.81</v>
      </c>
      <c r="AA4603" s="2"/>
      <c r="AB4603" s="2"/>
      <c r="AC4603" s="2"/>
      <c r="AD4603" s="2"/>
      <c r="AE4603" s="2"/>
      <c r="AF4603" s="2"/>
      <c r="AG4603" s="2"/>
      <c r="AH4603" s="2"/>
      <c r="AI4603" s="2"/>
    </row>
    <row r="4604" spans="1:35" x14ac:dyDescent="0.3">
      <c r="A4604" s="2"/>
      <c r="B4604" s="2"/>
      <c r="C4604" s="2">
        <v>713247167</v>
      </c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 t="s">
        <v>67</v>
      </c>
      <c r="T4604" s="2" t="s">
        <v>68</v>
      </c>
      <c r="U4604" s="2" t="s">
        <v>5</v>
      </c>
      <c r="V4604" s="2" t="s">
        <v>99</v>
      </c>
      <c r="W4604" s="2"/>
      <c r="X4604" s="2">
        <v>314.74</v>
      </c>
      <c r="Y4604" s="34">
        <v>125.9</v>
      </c>
      <c r="Z4604" s="34">
        <v>125.9</v>
      </c>
      <c r="AA4604" s="2"/>
      <c r="AB4604" s="2"/>
      <c r="AC4604" s="2"/>
      <c r="AD4604" s="2"/>
      <c r="AE4604" s="2"/>
      <c r="AF4604" s="2"/>
      <c r="AG4604" s="2"/>
      <c r="AH4604" s="2"/>
      <c r="AI4604" s="2"/>
    </row>
    <row r="4605" spans="1:35" x14ac:dyDescent="0.3">
      <c r="A4605" s="2"/>
      <c r="B4605" s="2"/>
      <c r="C4605" s="2">
        <v>713247237</v>
      </c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 t="s">
        <v>67</v>
      </c>
      <c r="T4605" s="2" t="s">
        <v>68</v>
      </c>
      <c r="U4605" s="2" t="s">
        <v>5</v>
      </c>
      <c r="V4605" s="2" t="s">
        <v>99</v>
      </c>
      <c r="W4605" s="2"/>
      <c r="X4605" s="2">
        <v>378.87</v>
      </c>
      <c r="Y4605" s="34">
        <v>151.55000000000001</v>
      </c>
      <c r="Z4605" s="34">
        <v>151.55000000000001</v>
      </c>
      <c r="AA4605" s="2"/>
      <c r="AB4605" s="2"/>
      <c r="AC4605" s="2"/>
      <c r="AD4605" s="2"/>
      <c r="AE4605" s="2"/>
      <c r="AF4605" s="2"/>
      <c r="AG4605" s="2"/>
      <c r="AH4605" s="2"/>
      <c r="AI4605" s="2"/>
    </row>
    <row r="4606" spans="1:35" x14ac:dyDescent="0.3">
      <c r="A4606" s="2"/>
      <c r="B4606" s="2"/>
      <c r="C4606" s="2">
        <v>713247238</v>
      </c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 t="s">
        <v>67</v>
      </c>
      <c r="T4606" s="2" t="s">
        <v>68</v>
      </c>
      <c r="U4606" s="2" t="s">
        <v>5</v>
      </c>
      <c r="V4606" s="2" t="s">
        <v>99</v>
      </c>
      <c r="W4606" s="2"/>
      <c r="X4606" s="2">
        <v>457.11</v>
      </c>
      <c r="Y4606" s="34">
        <v>182.84</v>
      </c>
      <c r="Z4606" s="34">
        <v>182.84</v>
      </c>
      <c r="AA4606" s="2"/>
      <c r="AB4606" s="2"/>
      <c r="AC4606" s="2"/>
      <c r="AD4606" s="2"/>
      <c r="AE4606" s="2"/>
      <c r="AF4606" s="2"/>
      <c r="AG4606" s="2"/>
      <c r="AH4606" s="2"/>
      <c r="AI4606" s="2"/>
    </row>
    <row r="4607" spans="1:35" x14ac:dyDescent="0.3">
      <c r="A4607" s="2"/>
      <c r="B4607" s="2"/>
      <c r="C4607" s="2">
        <v>713252961</v>
      </c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 t="s">
        <v>67</v>
      </c>
      <c r="T4607" s="2" t="s">
        <v>68</v>
      </c>
      <c r="U4607" s="2" t="s">
        <v>5</v>
      </c>
      <c r="V4607" s="2" t="s">
        <v>99</v>
      </c>
      <c r="W4607" s="2"/>
      <c r="X4607" s="2">
        <v>-321.98</v>
      </c>
      <c r="Y4607" s="34">
        <v>-152.94</v>
      </c>
      <c r="Z4607" s="34">
        <v>-152.94</v>
      </c>
      <c r="AA4607" s="2"/>
      <c r="AB4607" s="2"/>
      <c r="AC4607" s="2"/>
      <c r="AD4607" s="2"/>
      <c r="AE4607" s="2"/>
      <c r="AF4607" s="2"/>
      <c r="AG4607" s="2"/>
      <c r="AH4607" s="2"/>
      <c r="AI4607" s="2"/>
    </row>
    <row r="4608" spans="1:35" x14ac:dyDescent="0.3">
      <c r="A4608" s="2"/>
      <c r="B4608" s="2"/>
      <c r="C4608" s="2">
        <v>713252961</v>
      </c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 t="s">
        <v>67</v>
      </c>
      <c r="T4608" s="2" t="s">
        <v>68</v>
      </c>
      <c r="U4608" s="2" t="s">
        <v>5</v>
      </c>
      <c r="V4608" s="2" t="s">
        <v>99</v>
      </c>
      <c r="W4608" s="2"/>
      <c r="X4608" s="2">
        <v>321.98</v>
      </c>
      <c r="Y4608" s="34">
        <v>152.94</v>
      </c>
      <c r="Z4608" s="34">
        <v>152.94</v>
      </c>
      <c r="AA4608" s="2"/>
      <c r="AB4608" s="2"/>
      <c r="AC4608" s="2"/>
      <c r="AD4608" s="2"/>
      <c r="AE4608" s="2"/>
      <c r="AF4608" s="2"/>
      <c r="AG4608" s="2"/>
      <c r="AH4608" s="2"/>
      <c r="AI4608" s="2"/>
    </row>
    <row r="4609" spans="1:35" x14ac:dyDescent="0.3">
      <c r="A4609" s="2"/>
      <c r="B4609" s="2"/>
      <c r="C4609" s="2">
        <v>713253086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 t="s">
        <v>67</v>
      </c>
      <c r="T4609" s="2" t="s">
        <v>68</v>
      </c>
      <c r="U4609" s="2" t="s">
        <v>5</v>
      </c>
      <c r="V4609" s="2" t="s">
        <v>99</v>
      </c>
      <c r="W4609" s="2"/>
      <c r="X4609" s="2">
        <v>547.17999999999995</v>
      </c>
      <c r="Y4609" s="34">
        <v>259.91000000000003</v>
      </c>
      <c r="Z4609" s="34">
        <v>259.91000000000003</v>
      </c>
      <c r="AA4609" s="2"/>
      <c r="AB4609" s="2"/>
      <c r="AC4609" s="2"/>
      <c r="AD4609" s="2"/>
      <c r="AE4609" s="2"/>
      <c r="AF4609" s="2"/>
      <c r="AG4609" s="2"/>
      <c r="AH4609" s="2"/>
      <c r="AI4609" s="2"/>
    </row>
    <row r="4610" spans="1:35" x14ac:dyDescent="0.3">
      <c r="A4610" s="2"/>
      <c r="B4610" s="2"/>
      <c r="C4610" s="2">
        <v>713255034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 t="s">
        <v>67</v>
      </c>
      <c r="T4610" s="2" t="s">
        <v>68</v>
      </c>
      <c r="U4610" s="2" t="s">
        <v>5</v>
      </c>
      <c r="V4610" s="2" t="s">
        <v>99</v>
      </c>
      <c r="W4610" s="2"/>
      <c r="X4610" s="2">
        <v>416.33</v>
      </c>
      <c r="Y4610" s="34">
        <v>197.76</v>
      </c>
      <c r="Z4610" s="34">
        <v>197.76</v>
      </c>
      <c r="AA4610" s="2"/>
      <c r="AB4610" s="2"/>
      <c r="AC4610" s="2"/>
      <c r="AD4610" s="2"/>
      <c r="AE4610" s="2"/>
      <c r="AF4610" s="2"/>
      <c r="AG4610" s="2"/>
      <c r="AH4610" s="2"/>
      <c r="AI4610" s="2"/>
    </row>
    <row r="4611" spans="1:35" x14ac:dyDescent="0.3">
      <c r="A4611" s="2"/>
      <c r="B4611" s="2"/>
      <c r="C4611" s="2">
        <v>713255151</v>
      </c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 t="s">
        <v>67</v>
      </c>
      <c r="T4611" s="2" t="s">
        <v>68</v>
      </c>
      <c r="U4611" s="2" t="s">
        <v>5</v>
      </c>
      <c r="V4611" s="2" t="s">
        <v>99</v>
      </c>
      <c r="W4611" s="2"/>
      <c r="X4611" s="2">
        <v>904.87</v>
      </c>
      <c r="Y4611" s="34">
        <v>429.81</v>
      </c>
      <c r="Z4611" s="34">
        <v>429.81</v>
      </c>
      <c r="AA4611" s="2"/>
      <c r="AB4611" s="2"/>
      <c r="AC4611" s="2"/>
      <c r="AD4611" s="2"/>
      <c r="AE4611" s="2"/>
      <c r="AF4611" s="2"/>
      <c r="AG4611" s="2"/>
      <c r="AH4611" s="2"/>
      <c r="AI4611" s="2"/>
    </row>
    <row r="4612" spans="1:35" x14ac:dyDescent="0.3">
      <c r="A4612" s="2"/>
      <c r="B4612" s="2"/>
      <c r="C4612" s="2">
        <v>713256426</v>
      </c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 t="s">
        <v>67</v>
      </c>
      <c r="T4612" s="2" t="s">
        <v>68</v>
      </c>
      <c r="U4612" s="2" t="s">
        <v>5</v>
      </c>
      <c r="V4612" s="2" t="s">
        <v>99</v>
      </c>
      <c r="W4612" s="2"/>
      <c r="X4612" s="2">
        <v>-127.88</v>
      </c>
      <c r="Y4612" s="34">
        <v>-60.74</v>
      </c>
      <c r="Z4612" s="34">
        <v>-60.74</v>
      </c>
      <c r="AA4612" s="2"/>
      <c r="AB4612" s="2"/>
      <c r="AC4612" s="2"/>
      <c r="AD4612" s="2"/>
      <c r="AE4612" s="2"/>
      <c r="AF4612" s="2"/>
      <c r="AG4612" s="2"/>
      <c r="AH4612" s="2"/>
      <c r="AI4612" s="2"/>
    </row>
    <row r="4613" spans="1:35" x14ac:dyDescent="0.3">
      <c r="A4613" s="2"/>
      <c r="B4613" s="2"/>
      <c r="C4613" s="2">
        <v>713256501</v>
      </c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 t="s">
        <v>67</v>
      </c>
      <c r="T4613" s="2" t="s">
        <v>68</v>
      </c>
      <c r="U4613" s="2" t="s">
        <v>5</v>
      </c>
      <c r="V4613" s="2" t="s">
        <v>99</v>
      </c>
      <c r="W4613" s="2"/>
      <c r="X4613" s="2">
        <v>1332.26</v>
      </c>
      <c r="Y4613" s="34">
        <v>632.82000000000005</v>
      </c>
      <c r="Z4613" s="34">
        <v>632.82000000000005</v>
      </c>
      <c r="AA4613" s="2"/>
      <c r="AB4613" s="2"/>
      <c r="AC4613" s="2"/>
      <c r="AD4613" s="2"/>
      <c r="AE4613" s="2"/>
      <c r="AF4613" s="2"/>
      <c r="AG4613" s="2"/>
      <c r="AH4613" s="2"/>
      <c r="AI4613" s="2"/>
    </row>
    <row r="4614" spans="1:35" x14ac:dyDescent="0.3">
      <c r="A4614" s="2"/>
      <c r="B4614" s="2"/>
      <c r="C4614" s="2">
        <v>713256706</v>
      </c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 t="s">
        <v>67</v>
      </c>
      <c r="T4614" s="2" t="s">
        <v>68</v>
      </c>
      <c r="U4614" s="2" t="s">
        <v>5</v>
      </c>
      <c r="V4614" s="2" t="s">
        <v>99</v>
      </c>
      <c r="W4614" s="2"/>
      <c r="X4614" s="2">
        <v>383.03</v>
      </c>
      <c r="Y4614" s="34">
        <v>153.21</v>
      </c>
      <c r="Z4614" s="34">
        <v>153.21</v>
      </c>
      <c r="AA4614" s="2"/>
      <c r="AB4614" s="2"/>
      <c r="AC4614" s="2"/>
      <c r="AD4614" s="2"/>
      <c r="AE4614" s="2"/>
      <c r="AF4614" s="2"/>
      <c r="AG4614" s="2"/>
      <c r="AH4614" s="2"/>
      <c r="AI4614" s="2"/>
    </row>
    <row r="4615" spans="1:35" x14ac:dyDescent="0.3">
      <c r="A4615" s="2"/>
      <c r="B4615" s="2"/>
      <c r="C4615" s="2">
        <v>713256744</v>
      </c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 t="s">
        <v>67</v>
      </c>
      <c r="T4615" s="2" t="s">
        <v>68</v>
      </c>
      <c r="U4615" s="2" t="s">
        <v>5</v>
      </c>
      <c r="V4615" s="2" t="s">
        <v>99</v>
      </c>
      <c r="W4615" s="2"/>
      <c r="X4615" s="2">
        <v>273.37</v>
      </c>
      <c r="Y4615" s="34">
        <v>109.35</v>
      </c>
      <c r="Z4615" s="34">
        <v>109.35</v>
      </c>
      <c r="AA4615" s="2"/>
      <c r="AB4615" s="2"/>
      <c r="AC4615" s="2"/>
      <c r="AD4615" s="2"/>
      <c r="AE4615" s="2"/>
      <c r="AF4615" s="2"/>
      <c r="AG4615" s="2"/>
      <c r="AH4615" s="2"/>
      <c r="AI4615" s="2"/>
    </row>
    <row r="4616" spans="1:35" x14ac:dyDescent="0.3">
      <c r="A4616" s="2"/>
      <c r="B4616" s="2"/>
      <c r="C4616" s="2">
        <v>713256832</v>
      </c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 t="s">
        <v>67</v>
      </c>
      <c r="T4616" s="2" t="s">
        <v>68</v>
      </c>
      <c r="U4616" s="2" t="s">
        <v>5</v>
      </c>
      <c r="V4616" s="2" t="s">
        <v>99</v>
      </c>
      <c r="W4616" s="2"/>
      <c r="X4616" s="2">
        <v>302.01</v>
      </c>
      <c r="Y4616" s="34">
        <v>120.8</v>
      </c>
      <c r="Z4616" s="34">
        <v>120.8</v>
      </c>
      <c r="AA4616" s="2"/>
      <c r="AB4616" s="2"/>
      <c r="AC4616" s="2"/>
      <c r="AD4616" s="2"/>
      <c r="AE4616" s="2"/>
      <c r="AF4616" s="2"/>
      <c r="AG4616" s="2"/>
      <c r="AH4616" s="2"/>
      <c r="AI4616" s="2"/>
    </row>
    <row r="4617" spans="1:35" x14ac:dyDescent="0.3">
      <c r="A4617" s="2"/>
      <c r="B4617" s="2"/>
      <c r="C4617" s="2">
        <v>713256994</v>
      </c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 t="s">
        <v>67</v>
      </c>
      <c r="T4617" s="2" t="s">
        <v>68</v>
      </c>
      <c r="U4617" s="2" t="s">
        <v>5</v>
      </c>
      <c r="V4617" s="2" t="s">
        <v>99</v>
      </c>
      <c r="W4617" s="2"/>
      <c r="X4617" s="2">
        <v>268.32</v>
      </c>
      <c r="Y4617" s="34">
        <v>127.45</v>
      </c>
      <c r="Z4617" s="34">
        <v>127.45</v>
      </c>
      <c r="AA4617" s="2"/>
      <c r="AB4617" s="2"/>
      <c r="AC4617" s="2"/>
      <c r="AD4617" s="2"/>
      <c r="AE4617" s="2"/>
      <c r="AF4617" s="2"/>
      <c r="AG4617" s="2"/>
      <c r="AH4617" s="2"/>
      <c r="AI4617" s="2"/>
    </row>
    <row r="4618" spans="1:35" x14ac:dyDescent="0.3">
      <c r="A4618" s="2"/>
      <c r="B4618" s="2"/>
      <c r="C4618" s="2">
        <v>713257023</v>
      </c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 t="s">
        <v>67</v>
      </c>
      <c r="T4618" s="2" t="s">
        <v>68</v>
      </c>
      <c r="U4618" s="2" t="s">
        <v>5</v>
      </c>
      <c r="V4618" s="2" t="s">
        <v>99</v>
      </c>
      <c r="W4618" s="2"/>
      <c r="X4618" s="2">
        <v>302.01</v>
      </c>
      <c r="Y4618" s="34">
        <v>120.8</v>
      </c>
      <c r="Z4618" s="34">
        <v>120.8</v>
      </c>
      <c r="AA4618" s="2"/>
      <c r="AB4618" s="2"/>
      <c r="AC4618" s="2"/>
      <c r="AD4618" s="2"/>
      <c r="AE4618" s="2"/>
      <c r="AF4618" s="2"/>
      <c r="AG4618" s="2"/>
      <c r="AH4618" s="2"/>
      <c r="AI4618" s="2"/>
    </row>
    <row r="4619" spans="1:35" x14ac:dyDescent="0.3">
      <c r="A4619" s="2"/>
      <c r="B4619" s="2"/>
      <c r="C4619" s="2">
        <v>713258265</v>
      </c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 t="s">
        <v>67</v>
      </c>
      <c r="T4619" s="2" t="s">
        <v>68</v>
      </c>
      <c r="U4619" s="2" t="s">
        <v>5</v>
      </c>
      <c r="V4619" s="2" t="s">
        <v>99</v>
      </c>
      <c r="W4619" s="2"/>
      <c r="X4619" s="2">
        <v>-496.38</v>
      </c>
      <c r="Y4619" s="34">
        <v>-235.78</v>
      </c>
      <c r="Z4619" s="34">
        <v>-235.78</v>
      </c>
      <c r="AA4619" s="2"/>
      <c r="AB4619" s="2"/>
      <c r="AC4619" s="2"/>
      <c r="AD4619" s="2"/>
      <c r="AE4619" s="2"/>
      <c r="AF4619" s="2"/>
      <c r="AG4619" s="2"/>
      <c r="AH4619" s="2"/>
      <c r="AI4619" s="2"/>
    </row>
    <row r="4620" spans="1:35" x14ac:dyDescent="0.3">
      <c r="A4620" s="2"/>
      <c r="B4620" s="2"/>
      <c r="C4620" s="2">
        <v>713258458</v>
      </c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 t="s">
        <v>67</v>
      </c>
      <c r="T4620" s="2" t="s">
        <v>68</v>
      </c>
      <c r="U4620" s="2" t="s">
        <v>5</v>
      </c>
      <c r="V4620" s="2" t="s">
        <v>99</v>
      </c>
      <c r="W4620" s="2"/>
      <c r="X4620" s="2">
        <v>617.12</v>
      </c>
      <c r="Y4620" s="34">
        <v>293.13</v>
      </c>
      <c r="Z4620" s="34">
        <v>293.13</v>
      </c>
      <c r="AA4620" s="2"/>
      <c r="AB4620" s="2"/>
      <c r="AC4620" s="2"/>
      <c r="AD4620" s="2"/>
      <c r="AE4620" s="2"/>
      <c r="AF4620" s="2"/>
      <c r="AG4620" s="2"/>
      <c r="AH4620" s="2"/>
      <c r="AI4620" s="2"/>
    </row>
    <row r="4621" spans="1:35" x14ac:dyDescent="0.3">
      <c r="A4621" s="2"/>
      <c r="B4621" s="2"/>
      <c r="C4621" s="2">
        <v>713258837</v>
      </c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 t="s">
        <v>67</v>
      </c>
      <c r="T4621" s="2" t="s">
        <v>68</v>
      </c>
      <c r="U4621" s="2" t="s">
        <v>5</v>
      </c>
      <c r="V4621" s="2" t="s">
        <v>99</v>
      </c>
      <c r="W4621" s="2"/>
      <c r="X4621" s="2">
        <v>463.08</v>
      </c>
      <c r="Y4621" s="34">
        <v>219.96</v>
      </c>
      <c r="Z4621" s="34">
        <v>219.96</v>
      </c>
      <c r="AA4621" s="2"/>
      <c r="AB4621" s="2"/>
      <c r="AC4621" s="2"/>
      <c r="AD4621" s="2"/>
      <c r="AE4621" s="2"/>
      <c r="AF4621" s="2"/>
      <c r="AG4621" s="2"/>
      <c r="AH4621" s="2"/>
      <c r="AI4621" s="2"/>
    </row>
    <row r="4622" spans="1:35" x14ac:dyDescent="0.3">
      <c r="A4622" s="2"/>
      <c r="B4622" s="2"/>
      <c r="C4622" s="2">
        <v>713258971</v>
      </c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 t="s">
        <v>67</v>
      </c>
      <c r="T4622" s="2" t="s">
        <v>68</v>
      </c>
      <c r="U4622" s="2" t="s">
        <v>5</v>
      </c>
      <c r="V4622" s="2" t="s">
        <v>99</v>
      </c>
      <c r="W4622" s="2"/>
      <c r="X4622" s="2">
        <v>321.98</v>
      </c>
      <c r="Y4622" s="34">
        <v>152.94</v>
      </c>
      <c r="Z4622" s="34">
        <v>152.94</v>
      </c>
      <c r="AA4622" s="2"/>
      <c r="AB4622" s="2"/>
      <c r="AC4622" s="2"/>
      <c r="AD4622" s="2"/>
      <c r="AE4622" s="2"/>
      <c r="AF4622" s="2"/>
      <c r="AG4622" s="2"/>
      <c r="AH4622" s="2"/>
      <c r="AI4622" s="2"/>
    </row>
    <row r="4623" spans="1:35" x14ac:dyDescent="0.3">
      <c r="A4623" s="2"/>
      <c r="B4623" s="2"/>
      <c r="C4623" s="2">
        <v>713259131</v>
      </c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 t="s">
        <v>67</v>
      </c>
      <c r="T4623" s="2" t="s">
        <v>68</v>
      </c>
      <c r="U4623" s="2" t="s">
        <v>5</v>
      </c>
      <c r="V4623" s="2" t="s">
        <v>99</v>
      </c>
      <c r="W4623" s="2"/>
      <c r="X4623" s="2">
        <v>424.48</v>
      </c>
      <c r="Y4623" s="34">
        <v>169.79</v>
      </c>
      <c r="Z4623" s="34">
        <v>169.79</v>
      </c>
      <c r="AA4623" s="2"/>
      <c r="AB4623" s="2"/>
      <c r="AC4623" s="2"/>
      <c r="AD4623" s="2"/>
      <c r="AE4623" s="2"/>
      <c r="AF4623" s="2"/>
      <c r="AG4623" s="2"/>
      <c r="AH4623" s="2"/>
      <c r="AI4623" s="2"/>
    </row>
    <row r="4624" spans="1:35" x14ac:dyDescent="0.3">
      <c r="A4624" s="2"/>
      <c r="B4624" s="2"/>
      <c r="C4624" s="2">
        <v>713259378</v>
      </c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 t="s">
        <v>67</v>
      </c>
      <c r="T4624" s="2" t="s">
        <v>68</v>
      </c>
      <c r="U4624" s="2" t="s">
        <v>5</v>
      </c>
      <c r="V4624" s="2" t="s">
        <v>99</v>
      </c>
      <c r="W4624" s="2"/>
      <c r="X4624" s="2">
        <v>429.3</v>
      </c>
      <c r="Y4624" s="34">
        <v>203.92</v>
      </c>
      <c r="Z4624" s="34">
        <v>203.92</v>
      </c>
      <c r="AA4624" s="2"/>
      <c r="AB4624" s="2"/>
      <c r="AC4624" s="2"/>
      <c r="AD4624" s="2"/>
      <c r="AE4624" s="2"/>
      <c r="AF4624" s="2"/>
      <c r="AG4624" s="2"/>
      <c r="AH4624" s="2"/>
      <c r="AI4624" s="2"/>
    </row>
    <row r="4625" spans="1:35" x14ac:dyDescent="0.3">
      <c r="A4625" s="2"/>
      <c r="B4625" s="2"/>
      <c r="C4625" s="2">
        <v>713259389</v>
      </c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 t="s">
        <v>67</v>
      </c>
      <c r="T4625" s="2" t="s">
        <v>68</v>
      </c>
      <c r="U4625" s="2" t="s">
        <v>5</v>
      </c>
      <c r="V4625" s="2" t="s">
        <v>99</v>
      </c>
      <c r="W4625" s="2"/>
      <c r="X4625" s="2">
        <v>424.39</v>
      </c>
      <c r="Y4625" s="34">
        <v>169.76</v>
      </c>
      <c r="Z4625" s="34">
        <v>169.76</v>
      </c>
      <c r="AA4625" s="2"/>
      <c r="AB4625" s="2"/>
      <c r="AC4625" s="2"/>
      <c r="AD4625" s="2"/>
      <c r="AE4625" s="2"/>
      <c r="AF4625" s="2"/>
      <c r="AG4625" s="2"/>
      <c r="AH4625" s="2"/>
      <c r="AI4625" s="2"/>
    </row>
    <row r="4626" spans="1:35" x14ac:dyDescent="0.3">
      <c r="A4626" s="2"/>
      <c r="B4626" s="2"/>
      <c r="C4626" s="2">
        <v>713260915</v>
      </c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 t="s">
        <v>67</v>
      </c>
      <c r="T4626" s="2" t="s">
        <v>68</v>
      </c>
      <c r="U4626" s="2" t="s">
        <v>5</v>
      </c>
      <c r="V4626" s="2" t="s">
        <v>99</v>
      </c>
      <c r="W4626" s="2"/>
      <c r="X4626" s="2">
        <v>414.19</v>
      </c>
      <c r="Y4626" s="34">
        <v>196.74</v>
      </c>
      <c r="Z4626" s="34">
        <v>196.74</v>
      </c>
      <c r="AA4626" s="2"/>
      <c r="AB4626" s="2"/>
      <c r="AC4626" s="2"/>
      <c r="AD4626" s="2"/>
      <c r="AE4626" s="2"/>
      <c r="AF4626" s="2"/>
      <c r="AG4626" s="2"/>
      <c r="AH4626" s="2"/>
      <c r="AI4626" s="2"/>
    </row>
    <row r="4627" spans="1:35" x14ac:dyDescent="0.3">
      <c r="A4627" s="2"/>
      <c r="B4627" s="2"/>
      <c r="C4627" s="2">
        <v>713261068</v>
      </c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 t="s">
        <v>67</v>
      </c>
      <c r="T4627" s="2" t="s">
        <v>68</v>
      </c>
      <c r="U4627" s="2" t="s">
        <v>5</v>
      </c>
      <c r="V4627" s="2" t="s">
        <v>99</v>
      </c>
      <c r="W4627" s="2"/>
      <c r="X4627" s="2">
        <v>237.9</v>
      </c>
      <c r="Y4627" s="34">
        <v>113</v>
      </c>
      <c r="Z4627" s="34">
        <v>113</v>
      </c>
      <c r="AA4627" s="2"/>
      <c r="AB4627" s="2"/>
      <c r="AC4627" s="2"/>
      <c r="AD4627" s="2"/>
      <c r="AE4627" s="2"/>
      <c r="AF4627" s="2"/>
      <c r="AG4627" s="2"/>
      <c r="AH4627" s="2"/>
      <c r="AI4627" s="2"/>
    </row>
    <row r="4628" spans="1:35" x14ac:dyDescent="0.3">
      <c r="A4628" s="2"/>
      <c r="B4628" s="2"/>
      <c r="C4628" s="2">
        <v>713261642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 t="s">
        <v>67</v>
      </c>
      <c r="T4628" s="2" t="s">
        <v>68</v>
      </c>
      <c r="U4628" s="2" t="s">
        <v>5</v>
      </c>
      <c r="V4628" s="2" t="s">
        <v>99</v>
      </c>
      <c r="W4628" s="2"/>
      <c r="X4628" s="2">
        <v>-360.9</v>
      </c>
      <c r="Y4628" s="34">
        <v>-162.4</v>
      </c>
      <c r="Z4628" s="34">
        <v>-162.4</v>
      </c>
      <c r="AA4628" s="2"/>
      <c r="AB4628" s="2"/>
      <c r="AC4628" s="2"/>
      <c r="AD4628" s="2"/>
      <c r="AE4628" s="2"/>
      <c r="AF4628" s="2"/>
      <c r="AG4628" s="2"/>
      <c r="AH4628" s="2"/>
      <c r="AI4628" s="2"/>
    </row>
    <row r="4629" spans="1:35" x14ac:dyDescent="0.3">
      <c r="A4629" s="2"/>
      <c r="B4629" s="2"/>
      <c r="C4629" s="2">
        <v>713261869</v>
      </c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 t="s">
        <v>67</v>
      </c>
      <c r="T4629" s="2" t="s">
        <v>68</v>
      </c>
      <c r="U4629" s="2" t="s">
        <v>5</v>
      </c>
      <c r="V4629" s="2" t="s">
        <v>99</v>
      </c>
      <c r="W4629" s="2"/>
      <c r="X4629" s="2">
        <v>324.74</v>
      </c>
      <c r="Y4629" s="34">
        <v>97.42</v>
      </c>
      <c r="Z4629" s="34">
        <v>97.42</v>
      </c>
      <c r="AA4629" s="2"/>
      <c r="AB4629" s="2"/>
      <c r="AC4629" s="2"/>
      <c r="AD4629" s="2"/>
      <c r="AE4629" s="2"/>
      <c r="AF4629" s="2"/>
      <c r="AG4629" s="2"/>
      <c r="AH4629" s="2"/>
      <c r="AI4629" s="2"/>
    </row>
    <row r="4630" spans="1:35" x14ac:dyDescent="0.3">
      <c r="A4630" s="2"/>
      <c r="B4630" s="2"/>
      <c r="C4630" s="2">
        <v>713266315</v>
      </c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 t="s">
        <v>67</v>
      </c>
      <c r="T4630" s="2" t="s">
        <v>68</v>
      </c>
      <c r="U4630" s="2" t="s">
        <v>5</v>
      </c>
      <c r="V4630" s="2" t="s">
        <v>99</v>
      </c>
      <c r="W4630" s="2"/>
      <c r="X4630" s="2">
        <v>183.19</v>
      </c>
      <c r="Y4630" s="34">
        <v>87.02</v>
      </c>
      <c r="Z4630" s="34">
        <v>87.02</v>
      </c>
      <c r="AA4630" s="2"/>
      <c r="AB4630" s="2"/>
      <c r="AC4630" s="2"/>
      <c r="AD4630" s="2"/>
      <c r="AE4630" s="2"/>
      <c r="AF4630" s="2"/>
      <c r="AG4630" s="2"/>
      <c r="AH4630" s="2"/>
      <c r="AI4630" s="2"/>
    </row>
    <row r="4631" spans="1:35" x14ac:dyDescent="0.3">
      <c r="A4631" s="2"/>
      <c r="B4631" s="2"/>
      <c r="C4631" s="2">
        <v>713268017</v>
      </c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 t="s">
        <v>67</v>
      </c>
      <c r="T4631" s="2" t="s">
        <v>68</v>
      </c>
      <c r="U4631" s="2" t="s">
        <v>5</v>
      </c>
      <c r="V4631" s="2" t="s">
        <v>99</v>
      </c>
      <c r="W4631" s="2"/>
      <c r="X4631" s="2">
        <v>321.67</v>
      </c>
      <c r="Y4631" s="34">
        <v>152.79</v>
      </c>
      <c r="Z4631" s="34">
        <v>152.79</v>
      </c>
      <c r="AA4631" s="2"/>
      <c r="AB4631" s="2"/>
      <c r="AC4631" s="2"/>
      <c r="AD4631" s="2"/>
      <c r="AE4631" s="2"/>
      <c r="AF4631" s="2"/>
      <c r="AG4631" s="2"/>
      <c r="AH4631" s="2"/>
      <c r="AI4631" s="2"/>
    </row>
    <row r="4632" spans="1:35" x14ac:dyDescent="0.3">
      <c r="A4632" s="2"/>
      <c r="B4632" s="2"/>
      <c r="C4632" s="2">
        <v>713269119</v>
      </c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 t="s">
        <v>67</v>
      </c>
      <c r="T4632" s="2" t="s">
        <v>68</v>
      </c>
      <c r="U4632" s="2" t="s">
        <v>5</v>
      </c>
      <c r="V4632" s="2" t="s">
        <v>99</v>
      </c>
      <c r="W4632" s="2"/>
      <c r="X4632" s="2">
        <v>275.01</v>
      </c>
      <c r="Y4632" s="34">
        <v>82.5</v>
      </c>
      <c r="Z4632" s="34">
        <v>82.5</v>
      </c>
      <c r="AA4632" s="2"/>
      <c r="AB4632" s="2"/>
      <c r="AC4632" s="2"/>
      <c r="AD4632" s="2"/>
      <c r="AE4632" s="2"/>
      <c r="AF4632" s="2"/>
      <c r="AG4632" s="2"/>
      <c r="AH4632" s="2"/>
      <c r="AI4632" s="2"/>
    </row>
    <row r="4633" spans="1:35" x14ac:dyDescent="0.3">
      <c r="A4633" s="2"/>
      <c r="B4633" s="2"/>
      <c r="C4633" s="2">
        <v>713269154</v>
      </c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 t="s">
        <v>67</v>
      </c>
      <c r="T4633" s="2" t="s">
        <v>68</v>
      </c>
      <c r="U4633" s="2" t="s">
        <v>5</v>
      </c>
      <c r="V4633" s="2" t="s">
        <v>99</v>
      </c>
      <c r="W4633" s="2"/>
      <c r="X4633" s="2">
        <v>382.11</v>
      </c>
      <c r="Y4633" s="34">
        <v>152.84</v>
      </c>
      <c r="Z4633" s="34">
        <v>152.84</v>
      </c>
      <c r="AA4633" s="2"/>
      <c r="AB4633" s="2"/>
      <c r="AC4633" s="2"/>
      <c r="AD4633" s="2"/>
      <c r="AE4633" s="2"/>
      <c r="AF4633" s="2"/>
      <c r="AG4633" s="2"/>
      <c r="AH4633" s="2"/>
      <c r="AI4633" s="2"/>
    </row>
    <row r="4634" spans="1:35" x14ac:dyDescent="0.3">
      <c r="A4634" s="2"/>
      <c r="B4634" s="2"/>
      <c r="C4634" s="2">
        <v>713269167</v>
      </c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 t="s">
        <v>67</v>
      </c>
      <c r="T4634" s="2" t="s">
        <v>68</v>
      </c>
      <c r="U4634" s="2" t="s">
        <v>5</v>
      </c>
      <c r="V4634" s="2" t="s">
        <v>99</v>
      </c>
      <c r="W4634" s="2"/>
      <c r="X4634" s="2">
        <v>206.16</v>
      </c>
      <c r="Y4634" s="34">
        <v>61.85</v>
      </c>
      <c r="Z4634" s="34">
        <v>61.85</v>
      </c>
      <c r="AA4634" s="2"/>
      <c r="AB4634" s="2"/>
      <c r="AC4634" s="2"/>
      <c r="AD4634" s="2"/>
      <c r="AE4634" s="2"/>
      <c r="AF4634" s="2"/>
      <c r="AG4634" s="2"/>
      <c r="AH4634" s="2"/>
      <c r="AI4634" s="2"/>
    </row>
    <row r="4635" spans="1:35" x14ac:dyDescent="0.3">
      <c r="A4635" s="2"/>
      <c r="B4635" s="2"/>
      <c r="C4635" s="2">
        <v>713272336</v>
      </c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 t="s">
        <v>67</v>
      </c>
      <c r="T4635" s="2" t="s">
        <v>68</v>
      </c>
      <c r="U4635" s="2" t="s">
        <v>5</v>
      </c>
      <c r="V4635" s="2" t="s">
        <v>99</v>
      </c>
      <c r="W4635" s="2"/>
      <c r="X4635" s="2">
        <v>367.48</v>
      </c>
      <c r="Y4635" s="34">
        <v>146.99</v>
      </c>
      <c r="Z4635" s="34">
        <v>146.99</v>
      </c>
      <c r="AA4635" s="2"/>
      <c r="AB4635" s="2"/>
      <c r="AC4635" s="2"/>
      <c r="AD4635" s="2"/>
      <c r="AE4635" s="2"/>
      <c r="AF4635" s="2"/>
      <c r="AG4635" s="2"/>
      <c r="AH4635" s="2"/>
      <c r="AI4635" s="2"/>
    </row>
    <row r="4636" spans="1:35" x14ac:dyDescent="0.3">
      <c r="A4636" s="2"/>
      <c r="B4636" s="2"/>
      <c r="C4636" s="2">
        <v>713274551</v>
      </c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 t="s">
        <v>67</v>
      </c>
      <c r="T4636" s="2" t="s">
        <v>68</v>
      </c>
      <c r="U4636" s="2" t="s">
        <v>5</v>
      </c>
      <c r="V4636" s="2" t="s">
        <v>99</v>
      </c>
      <c r="W4636" s="2"/>
      <c r="X4636" s="2">
        <v>754.49</v>
      </c>
      <c r="Y4636" s="34">
        <v>339.52</v>
      </c>
      <c r="Z4636" s="34">
        <v>339.52</v>
      </c>
      <c r="AA4636" s="2"/>
      <c r="AB4636" s="2"/>
      <c r="AC4636" s="2"/>
      <c r="AD4636" s="2"/>
      <c r="AE4636" s="2"/>
      <c r="AF4636" s="2"/>
      <c r="AG4636" s="2"/>
      <c r="AH4636" s="2"/>
      <c r="AI4636" s="2"/>
    </row>
    <row r="4637" spans="1:35" x14ac:dyDescent="0.3">
      <c r="A4637" s="2"/>
      <c r="B4637" s="2"/>
      <c r="C4637" s="2">
        <v>713279871</v>
      </c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 t="s">
        <v>67</v>
      </c>
      <c r="T4637" s="2" t="s">
        <v>68</v>
      </c>
      <c r="U4637" s="2" t="s">
        <v>5</v>
      </c>
      <c r="V4637" s="2" t="s">
        <v>99</v>
      </c>
      <c r="W4637" s="2"/>
      <c r="X4637" s="2">
        <v>265.63</v>
      </c>
      <c r="Y4637" s="34">
        <v>126.17</v>
      </c>
      <c r="Z4637" s="34">
        <v>126.17</v>
      </c>
      <c r="AA4637" s="2"/>
      <c r="AB4637" s="2"/>
      <c r="AC4637" s="2"/>
      <c r="AD4637" s="2"/>
      <c r="AE4637" s="2"/>
      <c r="AF4637" s="2"/>
      <c r="AG4637" s="2"/>
      <c r="AH4637" s="2"/>
      <c r="AI4637" s="2"/>
    </row>
    <row r="4638" spans="1:35" x14ac:dyDescent="0.3">
      <c r="A4638" s="2"/>
      <c r="B4638" s="2"/>
      <c r="C4638" s="2">
        <v>713280308</v>
      </c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 t="s">
        <v>67</v>
      </c>
      <c r="T4638" s="2" t="s">
        <v>68</v>
      </c>
      <c r="U4638" s="2" t="s">
        <v>5</v>
      </c>
      <c r="V4638" s="2" t="s">
        <v>99</v>
      </c>
      <c r="W4638" s="2"/>
      <c r="X4638" s="2">
        <v>810.39</v>
      </c>
      <c r="Y4638" s="34">
        <v>324.16000000000003</v>
      </c>
      <c r="Z4638" s="34">
        <v>324.16000000000003</v>
      </c>
      <c r="AA4638" s="2"/>
      <c r="AB4638" s="2"/>
      <c r="AC4638" s="2"/>
      <c r="AD4638" s="2"/>
      <c r="AE4638" s="2"/>
      <c r="AF4638" s="2"/>
      <c r="AG4638" s="2"/>
      <c r="AH4638" s="2"/>
      <c r="AI4638" s="2"/>
    </row>
    <row r="4639" spans="1:35" x14ac:dyDescent="0.3">
      <c r="A4639" s="2"/>
      <c r="B4639" s="2"/>
      <c r="C4639" s="2">
        <v>713280376</v>
      </c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 t="s">
        <v>67</v>
      </c>
      <c r="T4639" s="2" t="s">
        <v>68</v>
      </c>
      <c r="U4639" s="2" t="s">
        <v>5</v>
      </c>
      <c r="V4639" s="2" t="s">
        <v>99</v>
      </c>
      <c r="W4639" s="2"/>
      <c r="X4639" s="2">
        <v>329.06</v>
      </c>
      <c r="Y4639" s="34">
        <v>131.62</v>
      </c>
      <c r="Z4639" s="34">
        <v>131.62</v>
      </c>
      <c r="AA4639" s="2"/>
      <c r="AB4639" s="2"/>
      <c r="AC4639" s="2"/>
      <c r="AD4639" s="2"/>
      <c r="AE4639" s="2"/>
      <c r="AF4639" s="2"/>
      <c r="AG4639" s="2"/>
      <c r="AH4639" s="2"/>
      <c r="AI4639" s="2"/>
    </row>
    <row r="4640" spans="1:35" x14ac:dyDescent="0.3">
      <c r="A4640" s="2"/>
      <c r="B4640" s="2"/>
      <c r="C4640" s="2">
        <v>713280458</v>
      </c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 t="s">
        <v>67</v>
      </c>
      <c r="T4640" s="2" t="s">
        <v>68</v>
      </c>
      <c r="U4640" s="2" t="s">
        <v>5</v>
      </c>
      <c r="V4640" s="2" t="s">
        <v>99</v>
      </c>
      <c r="W4640" s="2"/>
      <c r="X4640" s="2">
        <v>471.57</v>
      </c>
      <c r="Y4640" s="34">
        <v>188.63</v>
      </c>
      <c r="Z4640" s="34">
        <v>188.63</v>
      </c>
      <c r="AA4640" s="2"/>
      <c r="AB4640" s="2"/>
      <c r="AC4640" s="2"/>
      <c r="AD4640" s="2"/>
      <c r="AE4640" s="2"/>
      <c r="AF4640" s="2"/>
      <c r="AG4640" s="2"/>
      <c r="AH4640" s="2"/>
      <c r="AI4640" s="2"/>
    </row>
    <row r="4641" spans="1:35" x14ac:dyDescent="0.3">
      <c r="A4641" s="2"/>
      <c r="B4641" s="2"/>
      <c r="C4641" s="2">
        <v>713280941</v>
      </c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 t="s">
        <v>67</v>
      </c>
      <c r="T4641" s="2" t="s">
        <v>68</v>
      </c>
      <c r="U4641" s="2" t="s">
        <v>5</v>
      </c>
      <c r="V4641" s="2" t="s">
        <v>99</v>
      </c>
      <c r="W4641" s="2"/>
      <c r="X4641" s="2">
        <v>770.39</v>
      </c>
      <c r="Y4641" s="34">
        <v>308.16000000000003</v>
      </c>
      <c r="Z4641" s="34">
        <v>308.16000000000003</v>
      </c>
      <c r="AA4641" s="2"/>
      <c r="AB4641" s="2"/>
      <c r="AC4641" s="2"/>
      <c r="AD4641" s="2"/>
      <c r="AE4641" s="2"/>
      <c r="AF4641" s="2"/>
      <c r="AG4641" s="2"/>
      <c r="AH4641" s="2"/>
      <c r="AI4641" s="2"/>
    </row>
    <row r="4642" spans="1:35" x14ac:dyDescent="0.3">
      <c r="A4642" s="2"/>
      <c r="B4642" s="2"/>
      <c r="C4642" s="2">
        <v>713281262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 t="s">
        <v>67</v>
      </c>
      <c r="T4642" s="2" t="s">
        <v>68</v>
      </c>
      <c r="U4642" s="2" t="s">
        <v>5</v>
      </c>
      <c r="V4642" s="2" t="s">
        <v>99</v>
      </c>
      <c r="W4642" s="2"/>
      <c r="X4642" s="2">
        <v>308.97000000000003</v>
      </c>
      <c r="Y4642" s="34">
        <v>146.76</v>
      </c>
      <c r="Z4642" s="34">
        <v>146.76</v>
      </c>
      <c r="AA4642" s="2"/>
      <c r="AB4642" s="2"/>
      <c r="AC4642" s="2"/>
      <c r="AD4642" s="2"/>
      <c r="AE4642" s="2"/>
      <c r="AF4642" s="2"/>
      <c r="AG4642" s="2"/>
      <c r="AH4642" s="2"/>
      <c r="AI4642" s="2"/>
    </row>
    <row r="4643" spans="1:35" x14ac:dyDescent="0.3">
      <c r="A4643" s="2"/>
      <c r="B4643" s="2"/>
      <c r="C4643" s="2">
        <v>713281264</v>
      </c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 t="s">
        <v>67</v>
      </c>
      <c r="T4643" s="2" t="s">
        <v>68</v>
      </c>
      <c r="U4643" s="2" t="s">
        <v>5</v>
      </c>
      <c r="V4643" s="2" t="s">
        <v>99</v>
      </c>
      <c r="W4643" s="2"/>
      <c r="X4643" s="2">
        <v>348.81</v>
      </c>
      <c r="Y4643" s="34">
        <v>165.68</v>
      </c>
      <c r="Z4643" s="34">
        <v>165.68</v>
      </c>
      <c r="AA4643" s="2"/>
      <c r="AB4643" s="2"/>
      <c r="AC4643" s="2"/>
      <c r="AD4643" s="2"/>
      <c r="AE4643" s="2"/>
      <c r="AF4643" s="2"/>
      <c r="AG4643" s="2"/>
      <c r="AH4643" s="2"/>
      <c r="AI4643" s="2"/>
    </row>
    <row r="4644" spans="1:35" x14ac:dyDescent="0.3">
      <c r="A4644" s="2"/>
      <c r="B4644" s="2"/>
      <c r="C4644" s="2">
        <v>713282085</v>
      </c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 t="s">
        <v>90</v>
      </c>
      <c r="T4644" s="2" t="s">
        <v>91</v>
      </c>
      <c r="U4644" s="2" t="s">
        <v>6</v>
      </c>
      <c r="V4644" s="2" t="s">
        <v>99</v>
      </c>
      <c r="W4644" s="2"/>
      <c r="X4644" s="2">
        <v>39.32</v>
      </c>
      <c r="Y4644" s="34">
        <v>7.86</v>
      </c>
      <c r="Z4644" s="34">
        <v>7.86</v>
      </c>
      <c r="AA4644" s="2"/>
      <c r="AB4644" s="2"/>
      <c r="AC4644" s="2"/>
      <c r="AD4644" s="2"/>
      <c r="AE4644" s="2"/>
      <c r="AF4644" s="2"/>
      <c r="AG4644" s="2"/>
      <c r="AH4644" s="2"/>
      <c r="AI4644" s="2"/>
    </row>
    <row r="4645" spans="1:35" x14ac:dyDescent="0.3">
      <c r="A4645" s="2"/>
      <c r="B4645" s="2"/>
      <c r="C4645" s="2">
        <v>713282251</v>
      </c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 t="s">
        <v>67</v>
      </c>
      <c r="T4645" s="2" t="s">
        <v>68</v>
      </c>
      <c r="U4645" s="2" t="s">
        <v>5</v>
      </c>
      <c r="V4645" s="2" t="s">
        <v>99</v>
      </c>
      <c r="W4645" s="2"/>
      <c r="X4645" s="2">
        <v>477.6</v>
      </c>
      <c r="Y4645" s="34">
        <v>226.86</v>
      </c>
      <c r="Z4645" s="34">
        <v>226.86</v>
      </c>
      <c r="AA4645" s="2"/>
      <c r="AB4645" s="2"/>
      <c r="AC4645" s="2"/>
      <c r="AD4645" s="2"/>
      <c r="AE4645" s="2"/>
      <c r="AF4645" s="2"/>
      <c r="AG4645" s="2"/>
      <c r="AH4645" s="2"/>
      <c r="AI4645" s="2"/>
    </row>
    <row r="4646" spans="1:35" x14ac:dyDescent="0.3">
      <c r="A4646" s="2"/>
      <c r="B4646" s="2"/>
      <c r="C4646" s="2">
        <v>713282552</v>
      </c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 t="s">
        <v>67</v>
      </c>
      <c r="T4646" s="2" t="s">
        <v>68</v>
      </c>
      <c r="U4646" s="2" t="s">
        <v>5</v>
      </c>
      <c r="V4646" s="2" t="s">
        <v>99</v>
      </c>
      <c r="W4646" s="2"/>
      <c r="X4646" s="2">
        <v>338.08</v>
      </c>
      <c r="Y4646" s="34">
        <v>160.59</v>
      </c>
      <c r="Z4646" s="34">
        <v>160.59</v>
      </c>
      <c r="AA4646" s="2"/>
      <c r="AB4646" s="2"/>
      <c r="AC4646" s="2"/>
      <c r="AD4646" s="2"/>
      <c r="AE4646" s="2"/>
      <c r="AF4646" s="2"/>
      <c r="AG4646" s="2"/>
      <c r="AH4646" s="2"/>
      <c r="AI4646" s="2"/>
    </row>
    <row r="4647" spans="1:35" x14ac:dyDescent="0.3">
      <c r="A4647" s="2"/>
      <c r="B4647" s="2"/>
      <c r="C4647" s="2">
        <v>713282653</v>
      </c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 t="s">
        <v>67</v>
      </c>
      <c r="T4647" s="2" t="s">
        <v>68</v>
      </c>
      <c r="U4647" s="2" t="s">
        <v>5</v>
      </c>
      <c r="V4647" s="2" t="s">
        <v>99</v>
      </c>
      <c r="W4647" s="2"/>
      <c r="X4647" s="2">
        <v>210.16</v>
      </c>
      <c r="Y4647" s="34">
        <v>84.06</v>
      </c>
      <c r="Z4647" s="34">
        <v>84.06</v>
      </c>
      <c r="AA4647" s="2"/>
      <c r="AB4647" s="2"/>
      <c r="AC4647" s="2"/>
      <c r="AD4647" s="2"/>
      <c r="AE4647" s="2"/>
      <c r="AF4647" s="2"/>
      <c r="AG4647" s="2"/>
      <c r="AH4647" s="2"/>
      <c r="AI4647" s="2"/>
    </row>
    <row r="4648" spans="1:35" x14ac:dyDescent="0.3">
      <c r="A4648" s="2"/>
      <c r="B4648" s="2"/>
      <c r="C4648" s="2">
        <v>713282807</v>
      </c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 t="s">
        <v>67</v>
      </c>
      <c r="T4648" s="2" t="s">
        <v>68</v>
      </c>
      <c r="U4648" s="2" t="s">
        <v>5</v>
      </c>
      <c r="V4648" s="2" t="s">
        <v>99</v>
      </c>
      <c r="W4648" s="2"/>
      <c r="X4648" s="2">
        <v>390.75</v>
      </c>
      <c r="Y4648" s="34">
        <v>185.61</v>
      </c>
      <c r="Z4648" s="34">
        <v>185.61</v>
      </c>
      <c r="AA4648" s="2"/>
      <c r="AB4648" s="2"/>
      <c r="AC4648" s="2"/>
      <c r="AD4648" s="2"/>
      <c r="AE4648" s="2"/>
      <c r="AF4648" s="2"/>
      <c r="AG4648" s="2"/>
      <c r="AH4648" s="2"/>
      <c r="AI4648" s="2"/>
    </row>
    <row r="4649" spans="1:35" x14ac:dyDescent="0.3">
      <c r="A4649" s="2"/>
      <c r="B4649" s="2"/>
      <c r="C4649" s="2">
        <v>713282965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 t="s">
        <v>67</v>
      </c>
      <c r="T4649" s="2" t="s">
        <v>68</v>
      </c>
      <c r="U4649" s="2" t="s">
        <v>5</v>
      </c>
      <c r="V4649" s="2" t="s">
        <v>99</v>
      </c>
      <c r="W4649" s="2"/>
      <c r="X4649" s="2">
        <v>437.74</v>
      </c>
      <c r="Y4649" s="34">
        <v>207.93</v>
      </c>
      <c r="Z4649" s="34">
        <v>207.93</v>
      </c>
      <c r="AA4649" s="2"/>
      <c r="AB4649" s="2"/>
      <c r="AC4649" s="2"/>
      <c r="AD4649" s="2"/>
      <c r="AE4649" s="2"/>
      <c r="AF4649" s="2"/>
      <c r="AG4649" s="2"/>
      <c r="AH4649" s="2"/>
      <c r="AI4649" s="2"/>
    </row>
    <row r="4650" spans="1:35" x14ac:dyDescent="0.3">
      <c r="A4650" s="2"/>
      <c r="B4650" s="2"/>
      <c r="C4650" s="2">
        <v>713283044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 t="s">
        <v>67</v>
      </c>
      <c r="T4650" s="2" t="s">
        <v>68</v>
      </c>
      <c r="U4650" s="2" t="s">
        <v>5</v>
      </c>
      <c r="V4650" s="2" t="s">
        <v>99</v>
      </c>
      <c r="W4650" s="2"/>
      <c r="X4650" s="2">
        <v>296.01</v>
      </c>
      <c r="Y4650" s="34">
        <v>118.4</v>
      </c>
      <c r="Z4650" s="34">
        <v>118.4</v>
      </c>
      <c r="AA4650" s="2"/>
      <c r="AB4650" s="2"/>
      <c r="AC4650" s="2"/>
      <c r="AD4650" s="2"/>
      <c r="AE4650" s="2"/>
      <c r="AF4650" s="2"/>
      <c r="AG4650" s="2"/>
      <c r="AH4650" s="2"/>
      <c r="AI4650" s="2"/>
    </row>
    <row r="4651" spans="1:35" x14ac:dyDescent="0.3">
      <c r="A4651" s="2"/>
      <c r="B4651" s="2"/>
      <c r="C4651" s="2">
        <v>713283177</v>
      </c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 t="s">
        <v>90</v>
      </c>
      <c r="T4651" s="2" t="s">
        <v>91</v>
      </c>
      <c r="U4651" s="2" t="s">
        <v>6</v>
      </c>
      <c r="V4651" s="2" t="s">
        <v>99</v>
      </c>
      <c r="W4651" s="2"/>
      <c r="X4651" s="2">
        <v>39.32</v>
      </c>
      <c r="Y4651" s="34">
        <v>7.86</v>
      </c>
      <c r="Z4651" s="34">
        <v>7.86</v>
      </c>
      <c r="AA4651" s="2"/>
      <c r="AB4651" s="2"/>
      <c r="AC4651" s="2"/>
      <c r="AD4651" s="2"/>
      <c r="AE4651" s="2"/>
      <c r="AF4651" s="2"/>
      <c r="AG4651" s="2"/>
      <c r="AH4651" s="2"/>
      <c r="AI4651" s="2"/>
    </row>
    <row r="4652" spans="1:35" x14ac:dyDescent="0.3">
      <c r="A4652" s="2"/>
      <c r="B4652" s="2"/>
      <c r="C4652" s="2">
        <v>713283230</v>
      </c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 t="s">
        <v>67</v>
      </c>
      <c r="T4652" s="2" t="s">
        <v>68</v>
      </c>
      <c r="U4652" s="2" t="s">
        <v>5</v>
      </c>
      <c r="V4652" s="2" t="s">
        <v>99</v>
      </c>
      <c r="W4652" s="2"/>
      <c r="X4652" s="2">
        <v>364.34</v>
      </c>
      <c r="Y4652" s="34">
        <v>145.74</v>
      </c>
      <c r="Z4652" s="34">
        <v>145.74</v>
      </c>
      <c r="AA4652" s="2"/>
      <c r="AB4652" s="2"/>
      <c r="AC4652" s="2"/>
      <c r="AD4652" s="2"/>
      <c r="AE4652" s="2"/>
      <c r="AF4652" s="2"/>
      <c r="AG4652" s="2"/>
      <c r="AH4652" s="2"/>
      <c r="AI4652" s="2"/>
    </row>
    <row r="4653" spans="1:35" x14ac:dyDescent="0.3">
      <c r="A4653" s="2"/>
      <c r="B4653" s="2"/>
      <c r="C4653" s="2">
        <v>713286550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 t="s">
        <v>67</v>
      </c>
      <c r="T4653" s="2" t="s">
        <v>68</v>
      </c>
      <c r="U4653" s="2" t="s">
        <v>5</v>
      </c>
      <c r="V4653" s="2" t="s">
        <v>99</v>
      </c>
      <c r="W4653" s="2"/>
      <c r="X4653" s="2">
        <v>329.72</v>
      </c>
      <c r="Y4653" s="34">
        <v>156.62</v>
      </c>
      <c r="Z4653" s="34">
        <v>156.62</v>
      </c>
      <c r="AA4653" s="2"/>
      <c r="AB4653" s="2"/>
      <c r="AC4653" s="2"/>
      <c r="AD4653" s="2"/>
      <c r="AE4653" s="2"/>
      <c r="AF4653" s="2"/>
      <c r="AG4653" s="2"/>
      <c r="AH4653" s="2"/>
      <c r="AI4653" s="2"/>
    </row>
    <row r="4654" spans="1:35" x14ac:dyDescent="0.3">
      <c r="A4654" s="2"/>
      <c r="B4654" s="2"/>
      <c r="C4654" s="2">
        <v>713287187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 t="s">
        <v>67</v>
      </c>
      <c r="T4654" s="2" t="s">
        <v>68</v>
      </c>
      <c r="U4654" s="2" t="s">
        <v>5</v>
      </c>
      <c r="V4654" s="2" t="s">
        <v>99</v>
      </c>
      <c r="W4654" s="2"/>
      <c r="X4654" s="2">
        <v>520.35</v>
      </c>
      <c r="Y4654" s="34">
        <v>247.17</v>
      </c>
      <c r="Z4654" s="34">
        <v>247.17</v>
      </c>
      <c r="AA4654" s="2"/>
      <c r="AB4654" s="2"/>
      <c r="AC4654" s="2"/>
      <c r="AD4654" s="2"/>
      <c r="AE4654" s="2"/>
      <c r="AF4654" s="2"/>
      <c r="AG4654" s="2"/>
      <c r="AH4654" s="2"/>
      <c r="AI4654" s="2"/>
    </row>
    <row r="4655" spans="1:35" x14ac:dyDescent="0.3">
      <c r="A4655" s="2"/>
      <c r="B4655" s="2"/>
      <c r="C4655" s="2">
        <v>713287506</v>
      </c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 t="s">
        <v>67</v>
      </c>
      <c r="T4655" s="2" t="s">
        <v>68</v>
      </c>
      <c r="U4655" s="2" t="s">
        <v>5</v>
      </c>
      <c r="V4655" s="2" t="s">
        <v>99</v>
      </c>
      <c r="W4655" s="2"/>
      <c r="X4655" s="2">
        <v>515.16</v>
      </c>
      <c r="Y4655" s="34">
        <v>244.7</v>
      </c>
      <c r="Z4655" s="34">
        <v>244.7</v>
      </c>
      <c r="AA4655" s="2"/>
      <c r="AB4655" s="2"/>
      <c r="AC4655" s="2"/>
      <c r="AD4655" s="2"/>
      <c r="AE4655" s="2"/>
      <c r="AF4655" s="2"/>
      <c r="AG4655" s="2"/>
      <c r="AH4655" s="2"/>
      <c r="AI4655" s="2"/>
    </row>
    <row r="4656" spans="1:35" x14ac:dyDescent="0.3">
      <c r="A4656" s="2"/>
      <c r="B4656" s="2"/>
      <c r="C4656" s="2">
        <v>713288764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 t="s">
        <v>67</v>
      </c>
      <c r="T4656" s="2" t="s">
        <v>68</v>
      </c>
      <c r="U4656" s="2" t="s">
        <v>5</v>
      </c>
      <c r="V4656" s="2" t="s">
        <v>99</v>
      </c>
      <c r="W4656" s="2"/>
      <c r="X4656" s="2">
        <v>246.61</v>
      </c>
      <c r="Y4656" s="34">
        <v>117.14</v>
      </c>
      <c r="Z4656" s="34">
        <v>117.14</v>
      </c>
      <c r="AA4656" s="2"/>
      <c r="AB4656" s="2"/>
      <c r="AC4656" s="2"/>
      <c r="AD4656" s="2"/>
      <c r="AE4656" s="2"/>
      <c r="AF4656" s="2"/>
      <c r="AG4656" s="2"/>
      <c r="AH4656" s="2"/>
      <c r="AI4656" s="2"/>
    </row>
    <row r="4657" spans="1:35" x14ac:dyDescent="0.3">
      <c r="A4657" s="2"/>
      <c r="B4657" s="2"/>
      <c r="C4657" s="2">
        <v>713288921</v>
      </c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 t="s">
        <v>67</v>
      </c>
      <c r="T4657" s="2" t="s">
        <v>68</v>
      </c>
      <c r="U4657" s="2" t="s">
        <v>5</v>
      </c>
      <c r="V4657" s="2" t="s">
        <v>99</v>
      </c>
      <c r="W4657" s="2"/>
      <c r="X4657" s="2">
        <v>262.69</v>
      </c>
      <c r="Y4657" s="34">
        <v>124.78</v>
      </c>
      <c r="Z4657" s="34">
        <v>124.78</v>
      </c>
      <c r="AA4657" s="2"/>
      <c r="AB4657" s="2"/>
      <c r="AC4657" s="2"/>
      <c r="AD4657" s="2"/>
      <c r="AE4657" s="2"/>
      <c r="AF4657" s="2"/>
      <c r="AG4657" s="2"/>
      <c r="AH4657" s="2"/>
      <c r="AI4657" s="2"/>
    </row>
    <row r="4658" spans="1:35" x14ac:dyDescent="0.3">
      <c r="A4658" s="2"/>
      <c r="B4658" s="2"/>
      <c r="C4658" s="2">
        <v>713289084</v>
      </c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 t="s">
        <v>67</v>
      </c>
      <c r="T4658" s="2" t="s">
        <v>68</v>
      </c>
      <c r="U4658" s="2" t="s">
        <v>5</v>
      </c>
      <c r="V4658" s="2" t="s">
        <v>99</v>
      </c>
      <c r="W4658" s="2"/>
      <c r="X4658" s="2">
        <v>315.81</v>
      </c>
      <c r="Y4658" s="34">
        <v>142.11000000000001</v>
      </c>
      <c r="Z4658" s="34">
        <v>142.11000000000001</v>
      </c>
      <c r="AA4658" s="2"/>
      <c r="AB4658" s="2"/>
      <c r="AC4658" s="2"/>
      <c r="AD4658" s="2"/>
      <c r="AE4658" s="2"/>
      <c r="AF4658" s="2"/>
      <c r="AG4658" s="2"/>
      <c r="AH4658" s="2"/>
      <c r="AI4658" s="2"/>
    </row>
    <row r="4659" spans="1:35" x14ac:dyDescent="0.3">
      <c r="A4659" s="2"/>
      <c r="B4659" s="2"/>
      <c r="C4659" s="2">
        <v>713289127</v>
      </c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 t="s">
        <v>67</v>
      </c>
      <c r="T4659" s="2" t="s">
        <v>68</v>
      </c>
      <c r="U4659" s="2" t="s">
        <v>5</v>
      </c>
      <c r="V4659" s="2" t="s">
        <v>99</v>
      </c>
      <c r="W4659" s="2"/>
      <c r="X4659" s="2">
        <v>339.7</v>
      </c>
      <c r="Y4659" s="34">
        <v>135.88</v>
      </c>
      <c r="Z4659" s="34">
        <v>135.88</v>
      </c>
      <c r="AA4659" s="2"/>
      <c r="AB4659" s="2"/>
      <c r="AC4659" s="2"/>
      <c r="AD4659" s="2"/>
      <c r="AE4659" s="2"/>
      <c r="AF4659" s="2"/>
      <c r="AG4659" s="2"/>
      <c r="AH4659" s="2"/>
      <c r="AI4659" s="2"/>
    </row>
    <row r="4660" spans="1:35" x14ac:dyDescent="0.3">
      <c r="A4660" s="2"/>
      <c r="B4660" s="2"/>
      <c r="C4660" s="2">
        <v>713289153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 t="s">
        <v>67</v>
      </c>
      <c r="T4660" s="2" t="s">
        <v>68</v>
      </c>
      <c r="U4660" s="2" t="s">
        <v>5</v>
      </c>
      <c r="V4660" s="2" t="s">
        <v>99</v>
      </c>
      <c r="W4660" s="2"/>
      <c r="X4660" s="2">
        <v>273.37</v>
      </c>
      <c r="Y4660" s="34">
        <v>109.35</v>
      </c>
      <c r="Z4660" s="34">
        <v>109.35</v>
      </c>
      <c r="AA4660" s="2"/>
      <c r="AB4660" s="2"/>
      <c r="AC4660" s="2"/>
      <c r="AD4660" s="2"/>
      <c r="AE4660" s="2"/>
      <c r="AF4660" s="2"/>
      <c r="AG4660" s="2"/>
      <c r="AH4660" s="2"/>
      <c r="AI4660" s="2"/>
    </row>
    <row r="4661" spans="1:35" x14ac:dyDescent="0.3">
      <c r="A4661" s="2"/>
      <c r="B4661" s="2"/>
      <c r="C4661" s="2">
        <v>713289203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 t="s">
        <v>67</v>
      </c>
      <c r="T4661" s="2" t="s">
        <v>68</v>
      </c>
      <c r="U4661" s="2" t="s">
        <v>5</v>
      </c>
      <c r="V4661" s="2" t="s">
        <v>99</v>
      </c>
      <c r="W4661" s="2"/>
      <c r="X4661" s="2">
        <v>285.48</v>
      </c>
      <c r="Y4661" s="34">
        <v>135.6</v>
      </c>
      <c r="Z4661" s="34">
        <v>135.6</v>
      </c>
      <c r="AA4661" s="2"/>
      <c r="AB4661" s="2"/>
      <c r="AC4661" s="2"/>
      <c r="AD4661" s="2"/>
      <c r="AE4661" s="2"/>
      <c r="AF4661" s="2"/>
      <c r="AG4661" s="2"/>
      <c r="AH4661" s="2"/>
      <c r="AI4661" s="2"/>
    </row>
    <row r="4662" spans="1:35" x14ac:dyDescent="0.3">
      <c r="A4662" s="2"/>
      <c r="B4662" s="2"/>
      <c r="C4662" s="2">
        <v>713289400</v>
      </c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 t="s">
        <v>67</v>
      </c>
      <c r="T4662" s="2" t="s">
        <v>68</v>
      </c>
      <c r="U4662" s="2" t="s">
        <v>5</v>
      </c>
      <c r="V4662" s="2" t="s">
        <v>99</v>
      </c>
      <c r="W4662" s="2"/>
      <c r="X4662" s="2">
        <v>181.11</v>
      </c>
      <c r="Y4662" s="34">
        <v>86.03</v>
      </c>
      <c r="Z4662" s="34">
        <v>86.03</v>
      </c>
      <c r="AA4662" s="2"/>
      <c r="AB4662" s="2"/>
      <c r="AC4662" s="2"/>
      <c r="AD4662" s="2"/>
      <c r="AE4662" s="2"/>
      <c r="AF4662" s="2"/>
      <c r="AG4662" s="2"/>
      <c r="AH4662" s="2"/>
      <c r="AI4662" s="2"/>
    </row>
    <row r="4663" spans="1:35" x14ac:dyDescent="0.3">
      <c r="A4663" s="2"/>
      <c r="B4663" s="2"/>
      <c r="C4663" s="2">
        <v>713289478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 t="s">
        <v>67</v>
      </c>
      <c r="T4663" s="2" t="s">
        <v>68</v>
      </c>
      <c r="U4663" s="2" t="s">
        <v>5</v>
      </c>
      <c r="V4663" s="2" t="s">
        <v>99</v>
      </c>
      <c r="W4663" s="2"/>
      <c r="X4663" s="2">
        <v>617.95000000000005</v>
      </c>
      <c r="Y4663" s="34">
        <v>293.52999999999997</v>
      </c>
      <c r="Z4663" s="34">
        <v>293.52999999999997</v>
      </c>
      <c r="AA4663" s="2"/>
      <c r="AB4663" s="2"/>
      <c r="AC4663" s="2"/>
      <c r="AD4663" s="2"/>
      <c r="AE4663" s="2"/>
      <c r="AF4663" s="2"/>
      <c r="AG4663" s="2"/>
      <c r="AH4663" s="2"/>
      <c r="AI4663" s="2"/>
    </row>
    <row r="4664" spans="1:35" x14ac:dyDescent="0.3">
      <c r="A4664" s="2"/>
      <c r="B4664" s="2"/>
      <c r="C4664" s="2">
        <v>713289518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 t="s">
        <v>67</v>
      </c>
      <c r="T4664" s="2" t="s">
        <v>68</v>
      </c>
      <c r="U4664" s="2" t="s">
        <v>5</v>
      </c>
      <c r="V4664" s="2" t="s">
        <v>99</v>
      </c>
      <c r="W4664" s="2"/>
      <c r="X4664" s="2">
        <v>251.97</v>
      </c>
      <c r="Y4664" s="34">
        <v>119.69</v>
      </c>
      <c r="Z4664" s="34">
        <v>119.69</v>
      </c>
      <c r="AA4664" s="2"/>
      <c r="AB4664" s="2"/>
      <c r="AC4664" s="2"/>
      <c r="AD4664" s="2"/>
      <c r="AE4664" s="2"/>
      <c r="AF4664" s="2"/>
      <c r="AG4664" s="2"/>
      <c r="AH4664" s="2"/>
      <c r="AI4664" s="2"/>
    </row>
    <row r="4665" spans="1:35" x14ac:dyDescent="0.3">
      <c r="A4665" s="2"/>
      <c r="B4665" s="2"/>
      <c r="C4665" s="2">
        <v>713290677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 t="s">
        <v>67</v>
      </c>
      <c r="T4665" s="2" t="s">
        <v>68</v>
      </c>
      <c r="U4665" s="2" t="s">
        <v>5</v>
      </c>
      <c r="V4665" s="2" t="s">
        <v>99</v>
      </c>
      <c r="W4665" s="2"/>
      <c r="X4665" s="2">
        <v>188.23</v>
      </c>
      <c r="Y4665" s="34">
        <v>89.41</v>
      </c>
      <c r="Z4665" s="34">
        <v>89.41</v>
      </c>
      <c r="AA4665" s="2"/>
      <c r="AB4665" s="2"/>
      <c r="AC4665" s="2"/>
      <c r="AD4665" s="2"/>
      <c r="AE4665" s="2"/>
      <c r="AF4665" s="2"/>
      <c r="AG4665" s="2"/>
      <c r="AH4665" s="2"/>
      <c r="AI4665" s="2"/>
    </row>
    <row r="4666" spans="1:35" x14ac:dyDescent="0.3">
      <c r="A4666" s="2"/>
      <c r="B4666" s="2"/>
      <c r="C4666" s="2">
        <v>713290811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 t="s">
        <v>67</v>
      </c>
      <c r="T4666" s="2" t="s">
        <v>68</v>
      </c>
      <c r="U4666" s="2" t="s">
        <v>5</v>
      </c>
      <c r="V4666" s="2" t="s">
        <v>99</v>
      </c>
      <c r="W4666" s="2"/>
      <c r="X4666" s="2">
        <v>461.95</v>
      </c>
      <c r="Y4666" s="34">
        <v>219.43</v>
      </c>
      <c r="Z4666" s="34">
        <v>219.43</v>
      </c>
      <c r="AA4666" s="2"/>
      <c r="AB4666" s="2"/>
      <c r="AC4666" s="2"/>
      <c r="AD4666" s="2"/>
      <c r="AE4666" s="2"/>
      <c r="AF4666" s="2"/>
      <c r="AG4666" s="2"/>
      <c r="AH4666" s="2"/>
      <c r="AI4666" s="2"/>
    </row>
    <row r="4667" spans="1:35" x14ac:dyDescent="0.3">
      <c r="A4667" s="2"/>
      <c r="B4667" s="2"/>
      <c r="C4667" s="2">
        <v>713291236</v>
      </c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 t="s">
        <v>67</v>
      </c>
      <c r="T4667" s="2" t="s">
        <v>68</v>
      </c>
      <c r="U4667" s="2" t="s">
        <v>5</v>
      </c>
      <c r="V4667" s="2" t="s">
        <v>99</v>
      </c>
      <c r="W4667" s="2"/>
      <c r="X4667" s="2">
        <v>653.6</v>
      </c>
      <c r="Y4667" s="34">
        <v>310.45999999999998</v>
      </c>
      <c r="Z4667" s="34">
        <v>310.45999999999998</v>
      </c>
      <c r="AA4667" s="2"/>
      <c r="AB4667" s="2"/>
      <c r="AC4667" s="2"/>
      <c r="AD4667" s="2"/>
      <c r="AE4667" s="2"/>
      <c r="AF4667" s="2"/>
      <c r="AG4667" s="2"/>
      <c r="AH4667" s="2"/>
      <c r="AI4667" s="2"/>
    </row>
    <row r="4668" spans="1:35" x14ac:dyDescent="0.3">
      <c r="A4668" s="2"/>
      <c r="B4668" s="2"/>
      <c r="C4668" s="2">
        <v>713291418</v>
      </c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 t="s">
        <v>67</v>
      </c>
      <c r="T4668" s="2" t="s">
        <v>68</v>
      </c>
      <c r="U4668" s="2" t="s">
        <v>5</v>
      </c>
      <c r="V4668" s="2" t="s">
        <v>99</v>
      </c>
      <c r="W4668" s="2"/>
      <c r="X4668" s="2">
        <v>296.01</v>
      </c>
      <c r="Y4668" s="34">
        <v>118.4</v>
      </c>
      <c r="Z4668" s="34">
        <v>118.4</v>
      </c>
      <c r="AA4668" s="2"/>
      <c r="AB4668" s="2"/>
      <c r="AC4668" s="2"/>
      <c r="AD4668" s="2"/>
      <c r="AE4668" s="2"/>
      <c r="AF4668" s="2"/>
      <c r="AG4668" s="2"/>
      <c r="AH4668" s="2"/>
      <c r="AI4668" s="2"/>
    </row>
    <row r="4669" spans="1:35" x14ac:dyDescent="0.3">
      <c r="A4669" s="2"/>
      <c r="B4669" s="2"/>
      <c r="C4669" s="2">
        <v>713291740</v>
      </c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 t="s">
        <v>67</v>
      </c>
      <c r="T4669" s="2" t="s">
        <v>68</v>
      </c>
      <c r="U4669" s="2" t="s">
        <v>5</v>
      </c>
      <c r="V4669" s="2" t="s">
        <v>99</v>
      </c>
      <c r="W4669" s="2"/>
      <c r="X4669" s="2">
        <v>296.01</v>
      </c>
      <c r="Y4669" s="34">
        <v>118.4</v>
      </c>
      <c r="Z4669" s="34">
        <v>118.4</v>
      </c>
      <c r="AA4669" s="2"/>
      <c r="AB4669" s="2"/>
      <c r="AC4669" s="2"/>
      <c r="AD4669" s="2"/>
      <c r="AE4669" s="2"/>
      <c r="AF4669" s="2"/>
      <c r="AG4669" s="2"/>
      <c r="AH4669" s="2"/>
      <c r="AI4669" s="2"/>
    </row>
    <row r="4670" spans="1:35" x14ac:dyDescent="0.3">
      <c r="A4670" s="2"/>
      <c r="B4670" s="2"/>
      <c r="C4670" s="2">
        <v>713291809</v>
      </c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 t="s">
        <v>67</v>
      </c>
      <c r="T4670" s="2" t="s">
        <v>68</v>
      </c>
      <c r="U4670" s="2" t="s">
        <v>5</v>
      </c>
      <c r="V4670" s="2" t="s">
        <v>99</v>
      </c>
      <c r="W4670" s="2"/>
      <c r="X4670" s="2">
        <v>296.01</v>
      </c>
      <c r="Y4670" s="34">
        <v>118.4</v>
      </c>
      <c r="Z4670" s="34">
        <v>118.4</v>
      </c>
      <c r="AA4670" s="2"/>
      <c r="AB4670" s="2"/>
      <c r="AC4670" s="2"/>
      <c r="AD4670" s="2"/>
      <c r="AE4670" s="2"/>
      <c r="AF4670" s="2"/>
      <c r="AG4670" s="2"/>
      <c r="AH4670" s="2"/>
      <c r="AI4670" s="2"/>
    </row>
    <row r="4671" spans="1:35" x14ac:dyDescent="0.3">
      <c r="A4671" s="2"/>
      <c r="B4671" s="2"/>
      <c r="C4671" s="2">
        <v>713291829</v>
      </c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 t="s">
        <v>67</v>
      </c>
      <c r="T4671" s="2" t="s">
        <v>68</v>
      </c>
      <c r="U4671" s="2" t="s">
        <v>5</v>
      </c>
      <c r="V4671" s="2" t="s">
        <v>99</v>
      </c>
      <c r="W4671" s="2"/>
      <c r="X4671" s="2">
        <v>278.83999999999997</v>
      </c>
      <c r="Y4671" s="34">
        <v>111.54</v>
      </c>
      <c r="Z4671" s="34">
        <v>111.54</v>
      </c>
      <c r="AA4671" s="2"/>
      <c r="AB4671" s="2"/>
      <c r="AC4671" s="2"/>
      <c r="AD4671" s="2"/>
      <c r="AE4671" s="2"/>
      <c r="AF4671" s="2"/>
      <c r="AG4671" s="2"/>
      <c r="AH4671" s="2"/>
      <c r="AI4671" s="2"/>
    </row>
    <row r="4672" spans="1:35" x14ac:dyDescent="0.3">
      <c r="A4672" s="2"/>
      <c r="B4672" s="2"/>
      <c r="C4672" s="2">
        <v>713292037</v>
      </c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 t="s">
        <v>67</v>
      </c>
      <c r="T4672" s="2" t="s">
        <v>68</v>
      </c>
      <c r="U4672" s="2" t="s">
        <v>5</v>
      </c>
      <c r="V4672" s="2" t="s">
        <v>99</v>
      </c>
      <c r="W4672" s="2"/>
      <c r="X4672" s="2">
        <v>398.56</v>
      </c>
      <c r="Y4672" s="34">
        <v>189.32</v>
      </c>
      <c r="Z4672" s="34">
        <v>189.32</v>
      </c>
      <c r="AA4672" s="2"/>
      <c r="AB4672" s="2"/>
      <c r="AC4672" s="2"/>
      <c r="AD4672" s="2"/>
      <c r="AE4672" s="2"/>
      <c r="AF4672" s="2"/>
      <c r="AG4672" s="2"/>
      <c r="AH4672" s="2"/>
      <c r="AI4672" s="2"/>
    </row>
    <row r="4673" spans="1:35" x14ac:dyDescent="0.3">
      <c r="A4673" s="2"/>
      <c r="B4673" s="2"/>
      <c r="C4673" s="2">
        <v>713292694</v>
      </c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 t="s">
        <v>67</v>
      </c>
      <c r="T4673" s="2" t="s">
        <v>68</v>
      </c>
      <c r="U4673" s="2" t="s">
        <v>5</v>
      </c>
      <c r="V4673" s="2" t="s">
        <v>99</v>
      </c>
      <c r="W4673" s="2"/>
      <c r="X4673" s="2">
        <v>563.46</v>
      </c>
      <c r="Y4673" s="34">
        <v>267.64</v>
      </c>
      <c r="Z4673" s="34">
        <v>267.64</v>
      </c>
      <c r="AA4673" s="2"/>
      <c r="AB4673" s="2"/>
      <c r="AC4673" s="2"/>
      <c r="AD4673" s="2"/>
      <c r="AE4673" s="2"/>
      <c r="AF4673" s="2"/>
      <c r="AG4673" s="2"/>
      <c r="AH4673" s="2"/>
      <c r="AI4673" s="2"/>
    </row>
    <row r="4674" spans="1:35" x14ac:dyDescent="0.3">
      <c r="A4674" s="2"/>
      <c r="B4674" s="2"/>
      <c r="C4674" s="2">
        <v>713293013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 t="s">
        <v>67</v>
      </c>
      <c r="T4674" s="2" t="s">
        <v>68</v>
      </c>
      <c r="U4674" s="2" t="s">
        <v>5</v>
      </c>
      <c r="V4674" s="2" t="s">
        <v>99</v>
      </c>
      <c r="W4674" s="2"/>
      <c r="X4674" s="2">
        <v>332.74</v>
      </c>
      <c r="Y4674" s="34">
        <v>158.05000000000001</v>
      </c>
      <c r="Z4674" s="34">
        <v>158.05000000000001</v>
      </c>
      <c r="AA4674" s="2"/>
      <c r="AB4674" s="2"/>
      <c r="AC4674" s="2"/>
      <c r="AD4674" s="2"/>
      <c r="AE4674" s="2"/>
      <c r="AF4674" s="2"/>
      <c r="AG4674" s="2"/>
      <c r="AH4674" s="2"/>
      <c r="AI4674" s="2"/>
    </row>
    <row r="4675" spans="1:35" x14ac:dyDescent="0.3">
      <c r="A4675" s="2"/>
      <c r="B4675" s="2"/>
      <c r="C4675" s="2">
        <v>713293666</v>
      </c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 t="s">
        <v>67</v>
      </c>
      <c r="T4675" s="2" t="s">
        <v>68</v>
      </c>
      <c r="U4675" s="2" t="s">
        <v>5</v>
      </c>
      <c r="V4675" s="2" t="s">
        <v>99</v>
      </c>
      <c r="W4675" s="2"/>
      <c r="X4675" s="2">
        <v>294.86</v>
      </c>
      <c r="Y4675" s="34">
        <v>140.06</v>
      </c>
      <c r="Z4675" s="34">
        <v>140.06</v>
      </c>
      <c r="AA4675" s="2"/>
      <c r="AB4675" s="2"/>
      <c r="AC4675" s="2"/>
      <c r="AD4675" s="2"/>
      <c r="AE4675" s="2"/>
      <c r="AF4675" s="2"/>
      <c r="AG4675" s="2"/>
      <c r="AH4675" s="2"/>
      <c r="AI4675" s="2"/>
    </row>
    <row r="4676" spans="1:35" x14ac:dyDescent="0.3">
      <c r="A4676" s="2"/>
      <c r="B4676" s="2"/>
      <c r="C4676" s="2">
        <v>713293920</v>
      </c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 t="s">
        <v>67</v>
      </c>
      <c r="T4676" s="2" t="s">
        <v>68</v>
      </c>
      <c r="U4676" s="2" t="s">
        <v>5</v>
      </c>
      <c r="V4676" s="2" t="s">
        <v>99</v>
      </c>
      <c r="W4676" s="2"/>
      <c r="X4676" s="2">
        <v>290.31</v>
      </c>
      <c r="Y4676" s="34">
        <v>87.09</v>
      </c>
      <c r="Z4676" s="34">
        <v>87.09</v>
      </c>
      <c r="AA4676" s="2"/>
      <c r="AB4676" s="2"/>
      <c r="AC4676" s="2"/>
      <c r="AD4676" s="2"/>
      <c r="AE4676" s="2"/>
      <c r="AF4676" s="2"/>
      <c r="AG4676" s="2"/>
      <c r="AH4676" s="2"/>
      <c r="AI4676" s="2"/>
    </row>
    <row r="4677" spans="1:35" x14ac:dyDescent="0.3">
      <c r="A4677" s="2"/>
      <c r="B4677" s="2"/>
      <c r="C4677" s="2">
        <v>713294049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 t="s">
        <v>67</v>
      </c>
      <c r="T4677" s="2" t="s">
        <v>68</v>
      </c>
      <c r="U4677" s="2" t="s">
        <v>5</v>
      </c>
      <c r="V4677" s="2" t="s">
        <v>99</v>
      </c>
      <c r="W4677" s="2"/>
      <c r="X4677" s="2">
        <v>268.05</v>
      </c>
      <c r="Y4677" s="34">
        <v>127.32</v>
      </c>
      <c r="Z4677" s="34">
        <v>127.32</v>
      </c>
      <c r="AA4677" s="2"/>
      <c r="AB4677" s="2"/>
      <c r="AC4677" s="2"/>
      <c r="AD4677" s="2"/>
      <c r="AE4677" s="2"/>
      <c r="AF4677" s="2"/>
      <c r="AG4677" s="2"/>
      <c r="AH4677" s="2"/>
      <c r="AI4677" s="2"/>
    </row>
    <row r="4678" spans="1:35" x14ac:dyDescent="0.3">
      <c r="A4678" s="2"/>
      <c r="B4678" s="2"/>
      <c r="C4678" s="2">
        <v>713294074</v>
      </c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 t="s">
        <v>67</v>
      </c>
      <c r="T4678" s="2" t="s">
        <v>68</v>
      </c>
      <c r="U4678" s="2" t="s">
        <v>5</v>
      </c>
      <c r="V4678" s="2" t="s">
        <v>99</v>
      </c>
      <c r="W4678" s="2"/>
      <c r="X4678" s="2">
        <v>477.14</v>
      </c>
      <c r="Y4678" s="34">
        <v>226.64</v>
      </c>
      <c r="Z4678" s="34">
        <v>226.64</v>
      </c>
      <c r="AA4678" s="2"/>
      <c r="AB4678" s="2"/>
      <c r="AC4678" s="2"/>
      <c r="AD4678" s="2"/>
      <c r="AE4678" s="2"/>
      <c r="AF4678" s="2"/>
      <c r="AG4678" s="2"/>
      <c r="AH4678" s="2"/>
      <c r="AI4678" s="2"/>
    </row>
    <row r="4679" spans="1:35" x14ac:dyDescent="0.3">
      <c r="A4679" s="2"/>
      <c r="B4679" s="2"/>
      <c r="C4679" s="2">
        <v>713294967</v>
      </c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 t="s">
        <v>67</v>
      </c>
      <c r="T4679" s="2" t="s">
        <v>68</v>
      </c>
      <c r="U4679" s="2" t="s">
        <v>5</v>
      </c>
      <c r="V4679" s="2" t="s">
        <v>99</v>
      </c>
      <c r="W4679" s="2"/>
      <c r="X4679" s="2">
        <v>643.96</v>
      </c>
      <c r="Y4679" s="34">
        <v>305.88</v>
      </c>
      <c r="Z4679" s="34">
        <v>305.88</v>
      </c>
      <c r="AA4679" s="2"/>
      <c r="AB4679" s="2"/>
      <c r="AC4679" s="2"/>
      <c r="AD4679" s="2"/>
      <c r="AE4679" s="2"/>
      <c r="AF4679" s="2"/>
      <c r="AG4679" s="2"/>
      <c r="AH4679" s="2"/>
      <c r="AI4679" s="2"/>
    </row>
    <row r="4680" spans="1:35" x14ac:dyDescent="0.3">
      <c r="A4680" s="2"/>
      <c r="B4680" s="2"/>
      <c r="C4680" s="2">
        <v>713295048</v>
      </c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 t="s">
        <v>67</v>
      </c>
      <c r="T4680" s="2" t="s">
        <v>68</v>
      </c>
      <c r="U4680" s="2" t="s">
        <v>5</v>
      </c>
      <c r="V4680" s="2" t="s">
        <v>99</v>
      </c>
      <c r="W4680" s="2"/>
      <c r="X4680" s="2">
        <v>197.94</v>
      </c>
      <c r="Y4680" s="34">
        <v>94.02</v>
      </c>
      <c r="Z4680" s="34">
        <v>94.02</v>
      </c>
      <c r="AA4680" s="2"/>
      <c r="AB4680" s="2"/>
      <c r="AC4680" s="2"/>
      <c r="AD4680" s="2"/>
      <c r="AE4680" s="2"/>
      <c r="AF4680" s="2"/>
      <c r="AG4680" s="2"/>
      <c r="AH4680" s="2"/>
      <c r="AI4680" s="2"/>
    </row>
    <row r="4681" spans="1:35" x14ac:dyDescent="0.3">
      <c r="A4681" s="2"/>
      <c r="B4681" s="2"/>
      <c r="C4681" s="2">
        <v>713295234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 t="s">
        <v>67</v>
      </c>
      <c r="T4681" s="2" t="s">
        <v>68</v>
      </c>
      <c r="U4681" s="2" t="s">
        <v>5</v>
      </c>
      <c r="V4681" s="2" t="s">
        <v>99</v>
      </c>
      <c r="W4681" s="2"/>
      <c r="X4681" s="2">
        <v>297.95999999999998</v>
      </c>
      <c r="Y4681" s="34">
        <v>89.39</v>
      </c>
      <c r="Z4681" s="34">
        <v>89.39</v>
      </c>
      <c r="AA4681" s="2"/>
      <c r="AB4681" s="2"/>
      <c r="AC4681" s="2"/>
      <c r="AD4681" s="2"/>
      <c r="AE4681" s="2"/>
      <c r="AF4681" s="2"/>
      <c r="AG4681" s="2"/>
      <c r="AH4681" s="2"/>
      <c r="AI4681" s="2"/>
    </row>
    <row r="4682" spans="1:35" x14ac:dyDescent="0.3">
      <c r="A4682" s="2"/>
      <c r="B4682" s="2"/>
      <c r="C4682" s="2">
        <v>713295560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 t="s">
        <v>67</v>
      </c>
      <c r="T4682" s="2" t="s">
        <v>68</v>
      </c>
      <c r="U4682" s="2" t="s">
        <v>5</v>
      </c>
      <c r="V4682" s="2" t="s">
        <v>99</v>
      </c>
      <c r="W4682" s="2"/>
      <c r="X4682" s="2">
        <v>297.95999999999998</v>
      </c>
      <c r="Y4682" s="34">
        <v>89.39</v>
      </c>
      <c r="Z4682" s="34">
        <v>89.39</v>
      </c>
      <c r="AA4682" s="2"/>
      <c r="AB4682" s="2"/>
      <c r="AC4682" s="2"/>
      <c r="AD4682" s="2"/>
      <c r="AE4682" s="2"/>
      <c r="AF4682" s="2"/>
      <c r="AG4682" s="2"/>
      <c r="AH4682" s="2"/>
      <c r="AI4682" s="2"/>
    </row>
    <row r="4683" spans="1:35" x14ac:dyDescent="0.3">
      <c r="A4683" s="2"/>
      <c r="B4683" s="2"/>
      <c r="C4683" s="2">
        <v>713295635</v>
      </c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 t="s">
        <v>67</v>
      </c>
      <c r="T4683" s="2" t="s">
        <v>68</v>
      </c>
      <c r="U4683" s="2" t="s">
        <v>5</v>
      </c>
      <c r="V4683" s="2" t="s">
        <v>99</v>
      </c>
      <c r="W4683" s="2"/>
      <c r="X4683" s="2">
        <v>505.68</v>
      </c>
      <c r="Y4683" s="34">
        <v>240.2</v>
      </c>
      <c r="Z4683" s="34">
        <v>240.2</v>
      </c>
      <c r="AA4683" s="2"/>
      <c r="AB4683" s="2"/>
      <c r="AC4683" s="2"/>
      <c r="AD4683" s="2"/>
      <c r="AE4683" s="2"/>
      <c r="AF4683" s="2"/>
      <c r="AG4683" s="2"/>
      <c r="AH4683" s="2"/>
      <c r="AI4683" s="2"/>
    </row>
    <row r="4684" spans="1:35" x14ac:dyDescent="0.3">
      <c r="A4684" s="2"/>
      <c r="B4684" s="2"/>
      <c r="C4684" s="2">
        <v>713300150</v>
      </c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 t="s">
        <v>67</v>
      </c>
      <c r="T4684" s="2" t="s">
        <v>68</v>
      </c>
      <c r="U4684" s="2" t="s">
        <v>5</v>
      </c>
      <c r="V4684" s="2" t="s">
        <v>99</v>
      </c>
      <c r="W4684" s="2"/>
      <c r="X4684" s="2">
        <v>579.54999999999995</v>
      </c>
      <c r="Y4684" s="34">
        <v>260.8</v>
      </c>
      <c r="Z4684" s="34">
        <v>260.8</v>
      </c>
      <c r="AA4684" s="2"/>
      <c r="AB4684" s="2"/>
      <c r="AC4684" s="2"/>
      <c r="AD4684" s="2"/>
      <c r="AE4684" s="2"/>
      <c r="AF4684" s="2"/>
      <c r="AG4684" s="2"/>
      <c r="AH4684" s="2"/>
      <c r="AI4684" s="2"/>
    </row>
    <row r="4685" spans="1:35" x14ac:dyDescent="0.3">
      <c r="A4685" s="2"/>
      <c r="B4685" s="2"/>
      <c r="C4685" s="2">
        <v>713300699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 t="s">
        <v>67</v>
      </c>
      <c r="T4685" s="2" t="s">
        <v>68</v>
      </c>
      <c r="U4685" s="2" t="s">
        <v>5</v>
      </c>
      <c r="V4685" s="2" t="s">
        <v>99</v>
      </c>
      <c r="W4685" s="2"/>
      <c r="X4685" s="2">
        <v>160.25</v>
      </c>
      <c r="Y4685" s="34">
        <v>48.08</v>
      </c>
      <c r="Z4685" s="34">
        <v>48.08</v>
      </c>
      <c r="AA4685" s="2"/>
      <c r="AB4685" s="2"/>
      <c r="AC4685" s="2"/>
      <c r="AD4685" s="2"/>
      <c r="AE4685" s="2"/>
      <c r="AF4685" s="2"/>
      <c r="AG4685" s="2"/>
      <c r="AH4685" s="2"/>
      <c r="AI4685" s="2"/>
    </row>
    <row r="4686" spans="1:35" x14ac:dyDescent="0.3">
      <c r="A4686" s="2"/>
      <c r="B4686" s="2"/>
      <c r="C4686" s="2">
        <v>713302505</v>
      </c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 t="s">
        <v>67</v>
      </c>
      <c r="T4686" s="2" t="s">
        <v>68</v>
      </c>
      <c r="U4686" s="2" t="s">
        <v>5</v>
      </c>
      <c r="V4686" s="2" t="s">
        <v>99</v>
      </c>
      <c r="W4686" s="2"/>
      <c r="X4686" s="2">
        <v>296.01</v>
      </c>
      <c r="Y4686" s="34">
        <v>118.4</v>
      </c>
      <c r="Z4686" s="34">
        <v>118.4</v>
      </c>
      <c r="AA4686" s="2"/>
      <c r="AB4686" s="2"/>
      <c r="AC4686" s="2"/>
      <c r="AD4686" s="2"/>
      <c r="AE4686" s="2"/>
      <c r="AF4686" s="2"/>
      <c r="AG4686" s="2"/>
      <c r="AH4686" s="2"/>
      <c r="AI4686" s="2"/>
    </row>
    <row r="4687" spans="1:35" x14ac:dyDescent="0.3">
      <c r="A4687" s="2"/>
      <c r="B4687" s="2"/>
      <c r="C4687" s="2">
        <v>713302524</v>
      </c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 t="s">
        <v>67</v>
      </c>
      <c r="T4687" s="2" t="s">
        <v>68</v>
      </c>
      <c r="U4687" s="2" t="s">
        <v>5</v>
      </c>
      <c r="V4687" s="2" t="s">
        <v>99</v>
      </c>
      <c r="W4687" s="2"/>
      <c r="X4687" s="2">
        <v>181.11</v>
      </c>
      <c r="Y4687" s="34">
        <v>86.03</v>
      </c>
      <c r="Z4687" s="34">
        <v>86.03</v>
      </c>
      <c r="AA4687" s="2"/>
      <c r="AB4687" s="2"/>
      <c r="AC4687" s="2"/>
      <c r="AD4687" s="2"/>
      <c r="AE4687" s="2"/>
      <c r="AF4687" s="2"/>
      <c r="AG4687" s="2"/>
      <c r="AH4687" s="2"/>
      <c r="AI4687" s="2"/>
    </row>
    <row r="4688" spans="1:35" x14ac:dyDescent="0.3">
      <c r="A4688" s="2"/>
      <c r="B4688" s="2"/>
      <c r="C4688" s="2">
        <v>713303213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 t="s">
        <v>67</v>
      </c>
      <c r="T4688" s="2" t="s">
        <v>68</v>
      </c>
      <c r="U4688" s="2" t="s">
        <v>5</v>
      </c>
      <c r="V4688" s="2" t="s">
        <v>99</v>
      </c>
      <c r="W4688" s="2"/>
      <c r="X4688" s="2">
        <v>402.08</v>
      </c>
      <c r="Y4688" s="34">
        <v>190.99</v>
      </c>
      <c r="Z4688" s="34">
        <v>190.99</v>
      </c>
      <c r="AA4688" s="2"/>
      <c r="AB4688" s="2"/>
      <c r="AC4688" s="2"/>
      <c r="AD4688" s="2"/>
      <c r="AE4688" s="2"/>
      <c r="AF4688" s="2"/>
      <c r="AG4688" s="2"/>
      <c r="AH4688" s="2"/>
      <c r="AI4688" s="2"/>
    </row>
    <row r="4689" spans="1:35" x14ac:dyDescent="0.3">
      <c r="A4689" s="2"/>
      <c r="B4689" s="2"/>
      <c r="C4689" s="2">
        <v>713304296</v>
      </c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 t="s">
        <v>67</v>
      </c>
      <c r="T4689" s="2" t="s">
        <v>68</v>
      </c>
      <c r="U4689" s="2" t="s">
        <v>5</v>
      </c>
      <c r="V4689" s="2" t="s">
        <v>99</v>
      </c>
      <c r="W4689" s="2"/>
      <c r="X4689" s="2">
        <v>536.11</v>
      </c>
      <c r="Y4689" s="34">
        <v>254.65</v>
      </c>
      <c r="Z4689" s="34">
        <v>254.65</v>
      </c>
      <c r="AA4689" s="2"/>
      <c r="AB4689" s="2"/>
      <c r="AC4689" s="2"/>
      <c r="AD4689" s="2"/>
      <c r="AE4689" s="2"/>
      <c r="AF4689" s="2"/>
      <c r="AG4689" s="2"/>
      <c r="AH4689" s="2"/>
      <c r="AI4689" s="2"/>
    </row>
    <row r="4690" spans="1:35" x14ac:dyDescent="0.3">
      <c r="A4690" s="2"/>
      <c r="B4690" s="2"/>
      <c r="C4690" s="2">
        <v>713304338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 t="s">
        <v>67</v>
      </c>
      <c r="T4690" s="2" t="s">
        <v>68</v>
      </c>
      <c r="U4690" s="2" t="s">
        <v>5</v>
      </c>
      <c r="V4690" s="2" t="s">
        <v>99</v>
      </c>
      <c r="W4690" s="2"/>
      <c r="X4690" s="2">
        <v>542.05999999999995</v>
      </c>
      <c r="Y4690" s="34">
        <v>257.48</v>
      </c>
      <c r="Z4690" s="34">
        <v>257.48</v>
      </c>
      <c r="AA4690" s="2"/>
      <c r="AB4690" s="2"/>
      <c r="AC4690" s="2"/>
      <c r="AD4690" s="2"/>
      <c r="AE4690" s="2"/>
      <c r="AF4690" s="2"/>
      <c r="AG4690" s="2"/>
      <c r="AH4690" s="2"/>
      <c r="AI4690" s="2"/>
    </row>
    <row r="4691" spans="1:35" x14ac:dyDescent="0.3">
      <c r="A4691" s="2"/>
      <c r="B4691" s="2"/>
      <c r="C4691" s="2">
        <v>713304764</v>
      </c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 t="s">
        <v>67</v>
      </c>
      <c r="T4691" s="2" t="s">
        <v>68</v>
      </c>
      <c r="U4691" s="2" t="s">
        <v>5</v>
      </c>
      <c r="V4691" s="2" t="s">
        <v>99</v>
      </c>
      <c r="W4691" s="2"/>
      <c r="X4691" s="2">
        <v>160.66999999999999</v>
      </c>
      <c r="Y4691" s="34">
        <v>76.319999999999993</v>
      </c>
      <c r="Z4691" s="34">
        <v>76.319999999999993</v>
      </c>
      <c r="AA4691" s="2"/>
      <c r="AB4691" s="2"/>
      <c r="AC4691" s="2"/>
      <c r="AD4691" s="2"/>
      <c r="AE4691" s="2"/>
      <c r="AF4691" s="2"/>
      <c r="AG4691" s="2"/>
      <c r="AH4691" s="2"/>
      <c r="AI4691" s="2"/>
    </row>
    <row r="4692" spans="1:35" x14ac:dyDescent="0.3">
      <c r="A4692" s="2"/>
      <c r="B4692" s="2"/>
      <c r="C4692" s="2">
        <v>713306433</v>
      </c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 t="s">
        <v>67</v>
      </c>
      <c r="T4692" s="2" t="s">
        <v>68</v>
      </c>
      <c r="U4692" s="2" t="s">
        <v>5</v>
      </c>
      <c r="V4692" s="2" t="s">
        <v>99</v>
      </c>
      <c r="W4692" s="2"/>
      <c r="X4692" s="2">
        <v>188.36</v>
      </c>
      <c r="Y4692" s="34">
        <v>89.47</v>
      </c>
      <c r="Z4692" s="34">
        <v>89.47</v>
      </c>
      <c r="AA4692" s="2"/>
      <c r="AB4692" s="2"/>
      <c r="AC4692" s="2"/>
      <c r="AD4692" s="2"/>
      <c r="AE4692" s="2"/>
      <c r="AF4692" s="2"/>
      <c r="AG4692" s="2"/>
      <c r="AH4692" s="2"/>
      <c r="AI4692" s="2"/>
    </row>
    <row r="4693" spans="1:35" x14ac:dyDescent="0.3">
      <c r="A4693" s="2"/>
      <c r="B4693" s="2"/>
      <c r="C4693" s="2">
        <v>713306548</v>
      </c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 t="s">
        <v>67</v>
      </c>
      <c r="T4693" s="2" t="s">
        <v>68</v>
      </c>
      <c r="U4693" s="2" t="s">
        <v>5</v>
      </c>
      <c r="V4693" s="2" t="s">
        <v>99</v>
      </c>
      <c r="W4693" s="2"/>
      <c r="X4693" s="2">
        <v>418.16</v>
      </c>
      <c r="Y4693" s="34">
        <v>198.63</v>
      </c>
      <c r="Z4693" s="34">
        <v>198.63</v>
      </c>
      <c r="AA4693" s="2"/>
      <c r="AB4693" s="2"/>
      <c r="AC4693" s="2"/>
      <c r="AD4693" s="2"/>
      <c r="AE4693" s="2"/>
      <c r="AF4693" s="2"/>
      <c r="AG4693" s="2"/>
      <c r="AH4693" s="2"/>
      <c r="AI4693" s="2"/>
    </row>
    <row r="4694" spans="1:35" x14ac:dyDescent="0.3">
      <c r="A4694" s="2"/>
      <c r="B4694" s="2"/>
      <c r="C4694" s="2">
        <v>713307479</v>
      </c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 t="s">
        <v>67</v>
      </c>
      <c r="T4694" s="2" t="s">
        <v>68</v>
      </c>
      <c r="U4694" s="2" t="s">
        <v>5</v>
      </c>
      <c r="V4694" s="2" t="s">
        <v>99</v>
      </c>
      <c r="W4694" s="2"/>
      <c r="X4694" s="2">
        <v>778.11</v>
      </c>
      <c r="Y4694" s="34">
        <v>369.6</v>
      </c>
      <c r="Z4694" s="34">
        <v>369.6</v>
      </c>
      <c r="AA4694" s="2"/>
      <c r="AB4694" s="2"/>
      <c r="AC4694" s="2"/>
      <c r="AD4694" s="2"/>
      <c r="AE4694" s="2"/>
      <c r="AF4694" s="2"/>
      <c r="AG4694" s="2"/>
      <c r="AH4694" s="2"/>
      <c r="AI4694" s="2"/>
    </row>
    <row r="4695" spans="1:35" x14ac:dyDescent="0.3">
      <c r="A4695" s="2"/>
      <c r="B4695" s="2"/>
      <c r="C4695" s="2">
        <v>713307581</v>
      </c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 t="s">
        <v>67</v>
      </c>
      <c r="T4695" s="2" t="s">
        <v>68</v>
      </c>
      <c r="U4695" s="2" t="s">
        <v>5</v>
      </c>
      <c r="V4695" s="2" t="s">
        <v>99</v>
      </c>
      <c r="W4695" s="2"/>
      <c r="X4695" s="2">
        <v>777.36</v>
      </c>
      <c r="Y4695" s="34">
        <v>369.25</v>
      </c>
      <c r="Z4695" s="34">
        <v>369.25</v>
      </c>
      <c r="AA4695" s="2"/>
      <c r="AB4695" s="2"/>
      <c r="AC4695" s="2"/>
      <c r="AD4695" s="2"/>
      <c r="AE4695" s="2"/>
      <c r="AF4695" s="2"/>
      <c r="AG4695" s="2"/>
      <c r="AH4695" s="2"/>
      <c r="AI4695" s="2"/>
    </row>
    <row r="4696" spans="1:35" x14ac:dyDescent="0.3">
      <c r="A4696" s="2"/>
      <c r="B4696" s="2"/>
      <c r="C4696" s="2">
        <v>713308965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 t="s">
        <v>67</v>
      </c>
      <c r="T4696" s="2" t="s">
        <v>68</v>
      </c>
      <c r="U4696" s="2" t="s">
        <v>5</v>
      </c>
      <c r="V4696" s="2" t="s">
        <v>99</v>
      </c>
      <c r="W4696" s="2"/>
      <c r="X4696" s="2">
        <v>338.65</v>
      </c>
      <c r="Y4696" s="34">
        <v>160.86000000000001</v>
      </c>
      <c r="Z4696" s="34">
        <v>160.86000000000001</v>
      </c>
      <c r="AA4696" s="2"/>
      <c r="AB4696" s="2"/>
      <c r="AC4696" s="2"/>
      <c r="AD4696" s="2"/>
      <c r="AE4696" s="2"/>
      <c r="AF4696" s="2"/>
      <c r="AG4696" s="2"/>
      <c r="AH4696" s="2"/>
      <c r="AI4696" s="2"/>
    </row>
    <row r="4697" spans="1:35" x14ac:dyDescent="0.3">
      <c r="A4697" s="2"/>
      <c r="B4697" s="2"/>
      <c r="C4697" s="2">
        <v>713309262</v>
      </c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 t="s">
        <v>67</v>
      </c>
      <c r="T4697" s="2" t="s">
        <v>68</v>
      </c>
      <c r="U4697" s="2" t="s">
        <v>5</v>
      </c>
      <c r="V4697" s="2" t="s">
        <v>99</v>
      </c>
      <c r="W4697" s="2"/>
      <c r="X4697" s="2">
        <v>845.57</v>
      </c>
      <c r="Y4697" s="34">
        <v>401.65</v>
      </c>
      <c r="Z4697" s="34">
        <v>401.65</v>
      </c>
      <c r="AA4697" s="2"/>
      <c r="AB4697" s="2"/>
      <c r="AC4697" s="2"/>
      <c r="AD4697" s="2"/>
      <c r="AE4697" s="2"/>
      <c r="AF4697" s="2"/>
      <c r="AG4697" s="2"/>
      <c r="AH4697" s="2"/>
      <c r="AI4697" s="2"/>
    </row>
    <row r="4698" spans="1:35" x14ac:dyDescent="0.3">
      <c r="A4698" s="2"/>
      <c r="B4698" s="2"/>
      <c r="C4698" s="2">
        <v>713313004</v>
      </c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 t="s">
        <v>67</v>
      </c>
      <c r="T4698" s="2" t="s">
        <v>68</v>
      </c>
      <c r="U4698" s="2" t="s">
        <v>5</v>
      </c>
      <c r="V4698" s="2" t="s">
        <v>99</v>
      </c>
      <c r="W4698" s="2"/>
      <c r="X4698" s="2">
        <v>351.52</v>
      </c>
      <c r="Y4698" s="34">
        <v>105.46</v>
      </c>
      <c r="Z4698" s="34">
        <v>105.46</v>
      </c>
      <c r="AA4698" s="2"/>
      <c r="AB4698" s="2"/>
      <c r="AC4698" s="2"/>
      <c r="AD4698" s="2"/>
      <c r="AE4698" s="2"/>
      <c r="AF4698" s="2"/>
      <c r="AG4698" s="2"/>
      <c r="AH4698" s="2"/>
      <c r="AI4698" s="2"/>
    </row>
    <row r="4699" spans="1:35" x14ac:dyDescent="0.3">
      <c r="A4699" s="2"/>
      <c r="B4699" s="2"/>
      <c r="C4699" s="2">
        <v>713313072</v>
      </c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 t="s">
        <v>67</v>
      </c>
      <c r="T4699" s="2" t="s">
        <v>68</v>
      </c>
      <c r="U4699" s="2" t="s">
        <v>5</v>
      </c>
      <c r="V4699" s="2" t="s">
        <v>99</v>
      </c>
      <c r="W4699" s="2"/>
      <c r="X4699" s="2">
        <v>347.34</v>
      </c>
      <c r="Y4699" s="34">
        <v>164.99</v>
      </c>
      <c r="Z4699" s="34">
        <v>164.99</v>
      </c>
      <c r="AA4699" s="2"/>
      <c r="AB4699" s="2"/>
      <c r="AC4699" s="2"/>
      <c r="AD4699" s="2"/>
      <c r="AE4699" s="2"/>
      <c r="AF4699" s="2"/>
      <c r="AG4699" s="2"/>
      <c r="AH4699" s="2"/>
      <c r="AI4699" s="2"/>
    </row>
    <row r="4700" spans="1:35" x14ac:dyDescent="0.3">
      <c r="A4700" s="2"/>
      <c r="B4700" s="2"/>
      <c r="C4700" s="2">
        <v>713314002</v>
      </c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 t="s">
        <v>67</v>
      </c>
      <c r="T4700" s="2" t="s">
        <v>68</v>
      </c>
      <c r="U4700" s="2" t="s">
        <v>5</v>
      </c>
      <c r="V4700" s="2" t="s">
        <v>99</v>
      </c>
      <c r="W4700" s="2"/>
      <c r="X4700" s="2">
        <v>295.72000000000003</v>
      </c>
      <c r="Y4700" s="34">
        <v>118.29</v>
      </c>
      <c r="Z4700" s="34">
        <v>118.29</v>
      </c>
      <c r="AA4700" s="2"/>
      <c r="AB4700" s="2"/>
      <c r="AC4700" s="2"/>
      <c r="AD4700" s="2"/>
      <c r="AE4700" s="2"/>
      <c r="AF4700" s="2"/>
      <c r="AG4700" s="2"/>
      <c r="AH4700" s="2"/>
      <c r="AI4700" s="2"/>
    </row>
    <row r="4701" spans="1:35" x14ac:dyDescent="0.3">
      <c r="A4701" s="2"/>
      <c r="B4701" s="2"/>
      <c r="C4701" s="2">
        <v>713315275</v>
      </c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 t="s">
        <v>67</v>
      </c>
      <c r="T4701" s="2" t="s">
        <v>68</v>
      </c>
      <c r="U4701" s="2" t="s">
        <v>5</v>
      </c>
      <c r="V4701" s="2" t="s">
        <v>99</v>
      </c>
      <c r="W4701" s="2"/>
      <c r="X4701" s="2">
        <v>259.55</v>
      </c>
      <c r="Y4701" s="34">
        <v>103.82</v>
      </c>
      <c r="Z4701" s="34">
        <v>103.82</v>
      </c>
      <c r="AA4701" s="2"/>
      <c r="AB4701" s="2"/>
      <c r="AC4701" s="2"/>
      <c r="AD4701" s="2"/>
      <c r="AE4701" s="2"/>
      <c r="AF4701" s="2"/>
      <c r="AG4701" s="2"/>
      <c r="AH4701" s="2"/>
      <c r="AI4701" s="2"/>
    </row>
    <row r="4702" spans="1:35" x14ac:dyDescent="0.3">
      <c r="A4702" s="2"/>
      <c r="B4702" s="2"/>
      <c r="C4702" s="2">
        <v>713315453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 t="s">
        <v>67</v>
      </c>
      <c r="T4702" s="2" t="s">
        <v>68</v>
      </c>
      <c r="U4702" s="2" t="s">
        <v>5</v>
      </c>
      <c r="V4702" s="2" t="s">
        <v>99</v>
      </c>
      <c r="W4702" s="2"/>
      <c r="X4702" s="2">
        <v>310.73</v>
      </c>
      <c r="Y4702" s="34">
        <v>124.29</v>
      </c>
      <c r="Z4702" s="34">
        <v>124.29</v>
      </c>
      <c r="AA4702" s="2"/>
      <c r="AB4702" s="2"/>
      <c r="AC4702" s="2"/>
      <c r="AD4702" s="2"/>
      <c r="AE4702" s="2"/>
      <c r="AF4702" s="2"/>
      <c r="AG4702" s="2"/>
      <c r="AH4702" s="2"/>
      <c r="AI4702" s="2"/>
    </row>
    <row r="4703" spans="1:35" x14ac:dyDescent="0.3">
      <c r="A4703" s="2"/>
      <c r="B4703" s="2"/>
      <c r="C4703" s="2">
        <v>713315928</v>
      </c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 t="s">
        <v>67</v>
      </c>
      <c r="T4703" s="2" t="s">
        <v>68</v>
      </c>
      <c r="U4703" s="2" t="s">
        <v>5</v>
      </c>
      <c r="V4703" s="2" t="s">
        <v>99</v>
      </c>
      <c r="W4703" s="2"/>
      <c r="X4703" s="2">
        <v>294.86</v>
      </c>
      <c r="Y4703" s="34">
        <v>140.06</v>
      </c>
      <c r="Z4703" s="34">
        <v>140.06</v>
      </c>
      <c r="AA4703" s="2"/>
      <c r="AB4703" s="2"/>
      <c r="AC4703" s="2"/>
      <c r="AD4703" s="2"/>
      <c r="AE4703" s="2"/>
      <c r="AF4703" s="2"/>
      <c r="AG4703" s="2"/>
      <c r="AH4703" s="2"/>
      <c r="AI4703" s="2"/>
    </row>
    <row r="4704" spans="1:35" x14ac:dyDescent="0.3">
      <c r="A4704" s="2"/>
      <c r="B4704" s="2"/>
      <c r="C4704" s="2">
        <v>713315929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 t="s">
        <v>67</v>
      </c>
      <c r="T4704" s="2" t="s">
        <v>68</v>
      </c>
      <c r="U4704" s="2" t="s">
        <v>5</v>
      </c>
      <c r="V4704" s="2" t="s">
        <v>99</v>
      </c>
      <c r="W4704" s="2"/>
      <c r="X4704" s="2">
        <v>482.5</v>
      </c>
      <c r="Y4704" s="34">
        <v>229.19</v>
      </c>
      <c r="Z4704" s="34">
        <v>229.19</v>
      </c>
      <c r="AA4704" s="2"/>
      <c r="AB4704" s="2"/>
      <c r="AC4704" s="2"/>
      <c r="AD4704" s="2"/>
      <c r="AE4704" s="2"/>
      <c r="AF4704" s="2"/>
      <c r="AG4704" s="2"/>
      <c r="AH4704" s="2"/>
      <c r="AI4704" s="2"/>
    </row>
    <row r="4705" spans="1:35" x14ac:dyDescent="0.3">
      <c r="A4705" s="2"/>
      <c r="B4705" s="2"/>
      <c r="C4705" s="2">
        <v>713316022</v>
      </c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 t="s">
        <v>67</v>
      </c>
      <c r="T4705" s="2" t="s">
        <v>68</v>
      </c>
      <c r="U4705" s="2" t="s">
        <v>5</v>
      </c>
      <c r="V4705" s="2" t="s">
        <v>99</v>
      </c>
      <c r="W4705" s="2"/>
      <c r="X4705" s="2">
        <v>331.79</v>
      </c>
      <c r="Y4705" s="34">
        <v>157.6</v>
      </c>
      <c r="Z4705" s="34">
        <v>157.6</v>
      </c>
      <c r="AA4705" s="2"/>
      <c r="AB4705" s="2"/>
      <c r="AC4705" s="2"/>
      <c r="AD4705" s="2"/>
      <c r="AE4705" s="2"/>
      <c r="AF4705" s="2"/>
      <c r="AG4705" s="2"/>
      <c r="AH4705" s="2"/>
      <c r="AI4705" s="2"/>
    </row>
    <row r="4706" spans="1:35" x14ac:dyDescent="0.3">
      <c r="A4706" s="2"/>
      <c r="B4706" s="2"/>
      <c r="C4706" s="2">
        <v>713319397</v>
      </c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 t="s">
        <v>67</v>
      </c>
      <c r="T4706" s="2" t="s">
        <v>68</v>
      </c>
      <c r="U4706" s="2" t="s">
        <v>5</v>
      </c>
      <c r="V4706" s="2" t="s">
        <v>99</v>
      </c>
      <c r="W4706" s="2"/>
      <c r="X4706" s="2">
        <v>343.36</v>
      </c>
      <c r="Y4706" s="34">
        <v>163.1</v>
      </c>
      <c r="Z4706" s="34">
        <v>163.1</v>
      </c>
      <c r="AA4706" s="2"/>
      <c r="AB4706" s="2"/>
      <c r="AC4706" s="2"/>
      <c r="AD4706" s="2"/>
      <c r="AE4706" s="2"/>
      <c r="AF4706" s="2"/>
      <c r="AG4706" s="2"/>
      <c r="AH4706" s="2"/>
      <c r="AI4706" s="2"/>
    </row>
    <row r="4707" spans="1:35" x14ac:dyDescent="0.3">
      <c r="A4707" s="2"/>
      <c r="B4707" s="2"/>
      <c r="C4707" s="2">
        <v>713319563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 t="s">
        <v>67</v>
      </c>
      <c r="T4707" s="2" t="s">
        <v>68</v>
      </c>
      <c r="U4707" s="2" t="s">
        <v>5</v>
      </c>
      <c r="V4707" s="2" t="s">
        <v>99</v>
      </c>
      <c r="W4707" s="2"/>
      <c r="X4707" s="2">
        <v>314.12</v>
      </c>
      <c r="Y4707" s="34">
        <v>149.21</v>
      </c>
      <c r="Z4707" s="34">
        <v>149.21</v>
      </c>
      <c r="AA4707" s="2"/>
      <c r="AB4707" s="2"/>
      <c r="AC4707" s="2"/>
      <c r="AD4707" s="2"/>
      <c r="AE4707" s="2"/>
      <c r="AF4707" s="2"/>
      <c r="AG4707" s="2"/>
      <c r="AH4707" s="2"/>
      <c r="AI4707" s="2"/>
    </row>
    <row r="4708" spans="1:35" x14ac:dyDescent="0.3">
      <c r="A4708" s="2"/>
      <c r="B4708" s="2"/>
      <c r="C4708" s="2">
        <v>713319725</v>
      </c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 t="s">
        <v>67</v>
      </c>
      <c r="T4708" s="2" t="s">
        <v>68</v>
      </c>
      <c r="U4708" s="2" t="s">
        <v>5</v>
      </c>
      <c r="V4708" s="2" t="s">
        <v>99</v>
      </c>
      <c r="W4708" s="2"/>
      <c r="X4708" s="2">
        <v>295.72000000000003</v>
      </c>
      <c r="Y4708" s="34">
        <v>118.29</v>
      </c>
      <c r="Z4708" s="34">
        <v>118.29</v>
      </c>
      <c r="AA4708" s="2"/>
      <c r="AB4708" s="2"/>
      <c r="AC4708" s="2"/>
      <c r="AD4708" s="2"/>
      <c r="AE4708" s="2"/>
      <c r="AF4708" s="2"/>
      <c r="AG4708" s="2"/>
      <c r="AH4708" s="2"/>
      <c r="AI4708" s="2"/>
    </row>
    <row r="4709" spans="1:35" x14ac:dyDescent="0.3">
      <c r="A4709" s="2"/>
      <c r="B4709" s="2"/>
      <c r="C4709" s="2">
        <v>713319947</v>
      </c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 t="s">
        <v>67</v>
      </c>
      <c r="T4709" s="2" t="s">
        <v>68</v>
      </c>
      <c r="U4709" s="2" t="s">
        <v>5</v>
      </c>
      <c r="V4709" s="2" t="s">
        <v>99</v>
      </c>
      <c r="W4709" s="2"/>
      <c r="X4709" s="2">
        <v>536.11</v>
      </c>
      <c r="Y4709" s="34">
        <v>254.65</v>
      </c>
      <c r="Z4709" s="34">
        <v>254.65</v>
      </c>
      <c r="AA4709" s="2"/>
      <c r="AB4709" s="2"/>
      <c r="AC4709" s="2"/>
      <c r="AD4709" s="2"/>
      <c r="AE4709" s="2"/>
      <c r="AF4709" s="2"/>
      <c r="AG4709" s="2"/>
      <c r="AH4709" s="2"/>
      <c r="AI4709" s="2"/>
    </row>
    <row r="4710" spans="1:35" x14ac:dyDescent="0.3">
      <c r="A4710" s="2"/>
      <c r="B4710" s="2"/>
      <c r="C4710" s="2">
        <v>713324257</v>
      </c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 t="s">
        <v>67</v>
      </c>
      <c r="T4710" s="2" t="s">
        <v>68</v>
      </c>
      <c r="U4710" s="2" t="s">
        <v>5</v>
      </c>
      <c r="V4710" s="2" t="s">
        <v>99</v>
      </c>
      <c r="W4710" s="2"/>
      <c r="X4710" s="2">
        <v>222.7</v>
      </c>
      <c r="Y4710" s="34">
        <v>105.78</v>
      </c>
      <c r="Z4710" s="34">
        <v>105.78</v>
      </c>
      <c r="AA4710" s="2"/>
      <c r="AB4710" s="2"/>
      <c r="AC4710" s="2"/>
      <c r="AD4710" s="2"/>
      <c r="AE4710" s="2"/>
      <c r="AF4710" s="2"/>
      <c r="AG4710" s="2"/>
      <c r="AH4710" s="2"/>
      <c r="AI4710" s="2"/>
    </row>
    <row r="4711" spans="1:35" x14ac:dyDescent="0.3">
      <c r="A4711" s="2"/>
      <c r="B4711" s="2"/>
      <c r="C4711" s="2">
        <v>713324772</v>
      </c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 t="s">
        <v>67</v>
      </c>
      <c r="T4711" s="2" t="s">
        <v>68</v>
      </c>
      <c r="U4711" s="2" t="s">
        <v>5</v>
      </c>
      <c r="V4711" s="2" t="s">
        <v>99</v>
      </c>
      <c r="W4711" s="2"/>
      <c r="X4711" s="2">
        <v>225.17</v>
      </c>
      <c r="Y4711" s="34">
        <v>106.96</v>
      </c>
      <c r="Z4711" s="34">
        <v>106.96</v>
      </c>
      <c r="AA4711" s="2"/>
      <c r="AB4711" s="2"/>
      <c r="AC4711" s="2"/>
      <c r="AD4711" s="2"/>
      <c r="AE4711" s="2"/>
      <c r="AF4711" s="2"/>
      <c r="AG4711" s="2"/>
      <c r="AH4711" s="2"/>
      <c r="AI4711" s="2"/>
    </row>
    <row r="4712" spans="1:35" x14ac:dyDescent="0.3">
      <c r="A4712" s="2"/>
      <c r="B4712" s="2"/>
      <c r="C4712" s="2">
        <v>713326439</v>
      </c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 t="s">
        <v>67</v>
      </c>
      <c r="T4712" s="2" t="s">
        <v>68</v>
      </c>
      <c r="U4712" s="2" t="s">
        <v>5</v>
      </c>
      <c r="V4712" s="2" t="s">
        <v>99</v>
      </c>
      <c r="W4712" s="2"/>
      <c r="X4712" s="2">
        <v>499.6</v>
      </c>
      <c r="Y4712" s="34">
        <v>237.31</v>
      </c>
      <c r="Z4712" s="34">
        <v>237.31</v>
      </c>
      <c r="AA4712" s="2"/>
      <c r="AB4712" s="2"/>
      <c r="AC4712" s="2"/>
      <c r="AD4712" s="2"/>
      <c r="AE4712" s="2"/>
      <c r="AF4712" s="2"/>
      <c r="AG4712" s="2"/>
      <c r="AH4712" s="2"/>
      <c r="AI4712" s="2"/>
    </row>
    <row r="4713" spans="1:35" x14ac:dyDescent="0.3">
      <c r="A4713" s="2"/>
      <c r="B4713" s="2"/>
      <c r="C4713" s="2">
        <v>713337106</v>
      </c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 t="s">
        <v>67</v>
      </c>
      <c r="T4713" s="2" t="s">
        <v>68</v>
      </c>
      <c r="U4713" s="2" t="s">
        <v>5</v>
      </c>
      <c r="V4713" s="2" t="s">
        <v>99</v>
      </c>
      <c r="W4713" s="2"/>
      <c r="X4713" s="2">
        <v>321.98</v>
      </c>
      <c r="Y4713" s="34">
        <v>152.94</v>
      </c>
      <c r="Z4713" s="34">
        <v>152.94</v>
      </c>
      <c r="AA4713" s="2"/>
      <c r="AB4713" s="2"/>
      <c r="AC4713" s="2"/>
      <c r="AD4713" s="2"/>
      <c r="AE4713" s="2"/>
      <c r="AF4713" s="2"/>
      <c r="AG4713" s="2"/>
      <c r="AH4713" s="2"/>
      <c r="AI4713" s="2"/>
    </row>
    <row r="4714" spans="1:35" x14ac:dyDescent="0.3">
      <c r="A4714" s="2"/>
      <c r="B4714" s="2"/>
      <c r="C4714" s="2">
        <v>713337439</v>
      </c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 t="s">
        <v>67</v>
      </c>
      <c r="T4714" s="2" t="s">
        <v>68</v>
      </c>
      <c r="U4714" s="2" t="s">
        <v>5</v>
      </c>
      <c r="V4714" s="2" t="s">
        <v>99</v>
      </c>
      <c r="W4714" s="2"/>
      <c r="X4714" s="2">
        <v>447.4</v>
      </c>
      <c r="Y4714" s="34">
        <v>201.33</v>
      </c>
      <c r="Z4714" s="34">
        <v>201.33</v>
      </c>
      <c r="AA4714" s="2"/>
      <c r="AB4714" s="2"/>
      <c r="AC4714" s="2"/>
      <c r="AD4714" s="2"/>
      <c r="AE4714" s="2"/>
      <c r="AF4714" s="2"/>
      <c r="AG4714" s="2"/>
      <c r="AH4714" s="2"/>
      <c r="AI4714" s="2"/>
    </row>
    <row r="4715" spans="1:35" x14ac:dyDescent="0.3">
      <c r="A4715" s="2"/>
      <c r="B4715" s="2"/>
      <c r="C4715" s="2">
        <v>713338613</v>
      </c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 t="s">
        <v>67</v>
      </c>
      <c r="T4715" s="2" t="s">
        <v>68</v>
      </c>
      <c r="U4715" s="2" t="s">
        <v>5</v>
      </c>
      <c r="V4715" s="2" t="s">
        <v>99</v>
      </c>
      <c r="W4715" s="2"/>
      <c r="X4715" s="2">
        <v>332.74</v>
      </c>
      <c r="Y4715" s="34">
        <v>158.05000000000001</v>
      </c>
      <c r="Z4715" s="34">
        <v>158.05000000000001</v>
      </c>
      <c r="AA4715" s="2"/>
      <c r="AB4715" s="2"/>
      <c r="AC4715" s="2"/>
      <c r="AD4715" s="2"/>
      <c r="AE4715" s="2"/>
      <c r="AF4715" s="2"/>
      <c r="AG4715" s="2"/>
      <c r="AH4715" s="2"/>
      <c r="AI4715" s="2"/>
    </row>
    <row r="4716" spans="1:35" x14ac:dyDescent="0.3">
      <c r="A4716" s="2"/>
      <c r="B4716" s="2"/>
      <c r="C4716" s="2">
        <v>713339154</v>
      </c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 t="s">
        <v>67</v>
      </c>
      <c r="T4716" s="2" t="s">
        <v>68</v>
      </c>
      <c r="U4716" s="2" t="s">
        <v>5</v>
      </c>
      <c r="V4716" s="2" t="s">
        <v>99</v>
      </c>
      <c r="W4716" s="2"/>
      <c r="X4716" s="2">
        <v>585.96</v>
      </c>
      <c r="Y4716" s="34">
        <v>278.33</v>
      </c>
      <c r="Z4716" s="34">
        <v>278.33</v>
      </c>
      <c r="AA4716" s="2"/>
      <c r="AB4716" s="2"/>
      <c r="AC4716" s="2"/>
      <c r="AD4716" s="2"/>
      <c r="AE4716" s="2"/>
      <c r="AF4716" s="2"/>
      <c r="AG4716" s="2"/>
      <c r="AH4716" s="2"/>
      <c r="AI4716" s="2"/>
    </row>
    <row r="4717" spans="1:35" x14ac:dyDescent="0.3">
      <c r="A4717" s="2"/>
      <c r="B4717" s="2"/>
      <c r="C4717" s="2">
        <v>713339264</v>
      </c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 t="s">
        <v>67</v>
      </c>
      <c r="T4717" s="2" t="s">
        <v>68</v>
      </c>
      <c r="U4717" s="2" t="s">
        <v>5</v>
      </c>
      <c r="V4717" s="2" t="s">
        <v>99</v>
      </c>
      <c r="W4717" s="2"/>
      <c r="X4717" s="2">
        <v>318.79000000000002</v>
      </c>
      <c r="Y4717" s="34">
        <v>151.43</v>
      </c>
      <c r="Z4717" s="34">
        <v>151.43</v>
      </c>
      <c r="AA4717" s="2"/>
      <c r="AB4717" s="2"/>
      <c r="AC4717" s="2"/>
      <c r="AD4717" s="2"/>
      <c r="AE4717" s="2"/>
      <c r="AF4717" s="2"/>
      <c r="AG4717" s="2"/>
      <c r="AH4717" s="2"/>
      <c r="AI4717" s="2"/>
    </row>
    <row r="4718" spans="1:35" x14ac:dyDescent="0.3">
      <c r="A4718" s="2"/>
      <c r="B4718" s="2"/>
      <c r="C4718" s="2">
        <v>713339463</v>
      </c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 t="s">
        <v>67</v>
      </c>
      <c r="T4718" s="2" t="s">
        <v>68</v>
      </c>
      <c r="U4718" s="2" t="s">
        <v>5</v>
      </c>
      <c r="V4718" s="2" t="s">
        <v>99</v>
      </c>
      <c r="W4718" s="2"/>
      <c r="X4718" s="2">
        <v>356.51</v>
      </c>
      <c r="Y4718" s="34">
        <v>169.34</v>
      </c>
      <c r="Z4718" s="34">
        <v>169.34</v>
      </c>
      <c r="AA4718" s="2"/>
      <c r="AB4718" s="2"/>
      <c r="AC4718" s="2"/>
      <c r="AD4718" s="2"/>
      <c r="AE4718" s="2"/>
      <c r="AF4718" s="2"/>
      <c r="AG4718" s="2"/>
      <c r="AH4718" s="2"/>
      <c r="AI4718" s="2"/>
    </row>
    <row r="4719" spans="1:35" x14ac:dyDescent="0.3">
      <c r="A4719" s="2"/>
      <c r="B4719" s="2"/>
      <c r="C4719" s="2">
        <v>713339764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 t="s">
        <v>67</v>
      </c>
      <c r="T4719" s="2" t="s">
        <v>68</v>
      </c>
      <c r="U4719" s="2" t="s">
        <v>5</v>
      </c>
      <c r="V4719" s="2" t="s">
        <v>99</v>
      </c>
      <c r="W4719" s="2"/>
      <c r="X4719" s="2">
        <v>305.95999999999998</v>
      </c>
      <c r="Y4719" s="34">
        <v>137.68</v>
      </c>
      <c r="Z4719" s="34">
        <v>137.68</v>
      </c>
      <c r="AA4719" s="2"/>
      <c r="AB4719" s="2"/>
      <c r="AC4719" s="2"/>
      <c r="AD4719" s="2"/>
      <c r="AE4719" s="2"/>
      <c r="AF4719" s="2"/>
      <c r="AG4719" s="2"/>
      <c r="AH4719" s="2"/>
      <c r="AI4719" s="2"/>
    </row>
    <row r="4720" spans="1:35" x14ac:dyDescent="0.3">
      <c r="A4720" s="2"/>
      <c r="B4720" s="2"/>
      <c r="C4720" s="2">
        <v>713341341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 t="s">
        <v>67</v>
      </c>
      <c r="T4720" s="2" t="s">
        <v>68</v>
      </c>
      <c r="U4720" s="2" t="s">
        <v>5</v>
      </c>
      <c r="V4720" s="2" t="s">
        <v>99</v>
      </c>
      <c r="W4720" s="2"/>
      <c r="X4720" s="2">
        <v>643.33000000000004</v>
      </c>
      <c r="Y4720" s="34">
        <v>305.58</v>
      </c>
      <c r="Z4720" s="34">
        <v>305.58</v>
      </c>
      <c r="AA4720" s="2"/>
      <c r="AB4720" s="2"/>
      <c r="AC4720" s="2"/>
      <c r="AD4720" s="2"/>
      <c r="AE4720" s="2"/>
      <c r="AF4720" s="2"/>
      <c r="AG4720" s="2"/>
      <c r="AH4720" s="2"/>
      <c r="AI4720" s="2"/>
    </row>
    <row r="4721" spans="1:35" x14ac:dyDescent="0.3">
      <c r="A4721" s="2"/>
      <c r="B4721" s="2"/>
      <c r="C4721" s="2">
        <v>713341628</v>
      </c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 t="s">
        <v>67</v>
      </c>
      <c r="T4721" s="2" t="s">
        <v>68</v>
      </c>
      <c r="U4721" s="2" t="s">
        <v>5</v>
      </c>
      <c r="V4721" s="2" t="s">
        <v>99</v>
      </c>
      <c r="W4721" s="2"/>
      <c r="X4721" s="2">
        <v>402.47</v>
      </c>
      <c r="Y4721" s="34">
        <v>191.17</v>
      </c>
      <c r="Z4721" s="34">
        <v>191.17</v>
      </c>
      <c r="AA4721" s="2"/>
      <c r="AB4721" s="2"/>
      <c r="AC4721" s="2"/>
      <c r="AD4721" s="2"/>
      <c r="AE4721" s="2"/>
      <c r="AF4721" s="2"/>
      <c r="AG4721" s="2"/>
      <c r="AH4721" s="2"/>
      <c r="AI4721" s="2"/>
    </row>
    <row r="4722" spans="1:35" x14ac:dyDescent="0.3">
      <c r="A4722" s="2"/>
      <c r="B4722" s="2"/>
      <c r="C4722" s="2">
        <v>713348060</v>
      </c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 t="s">
        <v>67</v>
      </c>
      <c r="T4722" s="2" t="s">
        <v>68</v>
      </c>
      <c r="U4722" s="2" t="s">
        <v>5</v>
      </c>
      <c r="V4722" s="2" t="s">
        <v>99</v>
      </c>
      <c r="W4722" s="2"/>
      <c r="X4722" s="2">
        <v>-511.79</v>
      </c>
      <c r="Y4722" s="34">
        <v>-243.1</v>
      </c>
      <c r="Z4722" s="34">
        <v>-243.1</v>
      </c>
      <c r="AA4722" s="2"/>
      <c r="AB4722" s="2"/>
      <c r="AC4722" s="2"/>
      <c r="AD4722" s="2"/>
      <c r="AE4722" s="2"/>
      <c r="AF4722" s="2"/>
      <c r="AG4722" s="2"/>
      <c r="AH4722" s="2"/>
      <c r="AI4722" s="2"/>
    </row>
    <row r="4723" spans="1:35" x14ac:dyDescent="0.3">
      <c r="A4723" s="2"/>
      <c r="B4723" s="2"/>
      <c r="C4723" s="2">
        <v>713450180</v>
      </c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 t="s">
        <v>67</v>
      </c>
      <c r="T4723" s="2" t="s">
        <v>68</v>
      </c>
      <c r="U4723" s="2" t="s">
        <v>5</v>
      </c>
      <c r="V4723" s="2" t="s">
        <v>99</v>
      </c>
      <c r="W4723" s="2"/>
      <c r="X4723" s="2">
        <v>-108.77</v>
      </c>
      <c r="Y4723" s="34">
        <v>-48.95</v>
      </c>
      <c r="Z4723" s="34">
        <v>-48.95</v>
      </c>
      <c r="AA4723" s="2"/>
      <c r="AB4723" s="2"/>
      <c r="AC4723" s="2"/>
      <c r="AD4723" s="2"/>
      <c r="AE4723" s="2"/>
      <c r="AF4723" s="2"/>
      <c r="AG4723" s="2"/>
      <c r="AH4723" s="2"/>
      <c r="AI4723" s="2"/>
    </row>
    <row r="4724" spans="1:35" x14ac:dyDescent="0.3">
      <c r="A4724" s="2"/>
      <c r="B4724" s="2"/>
      <c r="C4724" s="2">
        <v>713531450</v>
      </c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 t="s">
        <v>67</v>
      </c>
      <c r="T4724" s="2" t="s">
        <v>68</v>
      </c>
      <c r="U4724" s="2" t="s">
        <v>5</v>
      </c>
      <c r="V4724" s="2" t="s">
        <v>99</v>
      </c>
      <c r="W4724" s="2"/>
      <c r="X4724" s="2">
        <v>380.83</v>
      </c>
      <c r="Y4724" s="34">
        <v>152.33000000000001</v>
      </c>
      <c r="Z4724" s="34">
        <v>152.33000000000001</v>
      </c>
      <c r="AA4724" s="2"/>
      <c r="AB4724" s="2"/>
      <c r="AC4724" s="2"/>
      <c r="AD4724" s="2"/>
      <c r="AE4724" s="2"/>
      <c r="AF4724" s="2"/>
      <c r="AG4724" s="2"/>
      <c r="AH4724" s="2"/>
      <c r="AI4724" s="2"/>
    </row>
    <row r="4725" spans="1:35" x14ac:dyDescent="0.3">
      <c r="A4725" s="2"/>
      <c r="B4725" s="2"/>
      <c r="C4725" s="2">
        <v>713625566</v>
      </c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 t="s">
        <v>67</v>
      </c>
      <c r="T4725" s="2" t="s">
        <v>68</v>
      </c>
      <c r="U4725" s="2" t="s">
        <v>5</v>
      </c>
      <c r="V4725" s="2" t="s">
        <v>99</v>
      </c>
      <c r="W4725" s="2"/>
      <c r="X4725" s="2">
        <v>-181.3</v>
      </c>
      <c r="Y4725" s="34">
        <v>-72.52</v>
      </c>
      <c r="Z4725" s="34">
        <v>-72.52</v>
      </c>
      <c r="AA4725" s="2"/>
      <c r="AB4725" s="2"/>
      <c r="AC4725" s="2"/>
      <c r="AD4725" s="2"/>
      <c r="AE4725" s="2"/>
      <c r="AF4725" s="2"/>
      <c r="AG4725" s="2"/>
      <c r="AH4725" s="2"/>
      <c r="AI4725" s="2"/>
    </row>
    <row r="4726" spans="1:35" x14ac:dyDescent="0.3">
      <c r="A4726" s="2"/>
      <c r="B4726" s="2"/>
      <c r="C4726" s="2">
        <v>713634050</v>
      </c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 t="s">
        <v>67</v>
      </c>
      <c r="T4726" s="2" t="s">
        <v>68</v>
      </c>
      <c r="U4726" s="2" t="s">
        <v>5</v>
      </c>
      <c r="V4726" s="2" t="s">
        <v>99</v>
      </c>
      <c r="W4726" s="2"/>
      <c r="X4726" s="2">
        <v>-112.21</v>
      </c>
      <c r="Y4726" s="34">
        <v>-44.88</v>
      </c>
      <c r="Z4726" s="34">
        <v>-44.88</v>
      </c>
      <c r="AA4726" s="2"/>
      <c r="AB4726" s="2"/>
      <c r="AC4726" s="2"/>
      <c r="AD4726" s="2"/>
      <c r="AE4726" s="2"/>
      <c r="AF4726" s="2"/>
      <c r="AG4726" s="2"/>
      <c r="AH4726" s="2"/>
      <c r="AI4726" s="2"/>
    </row>
    <row r="4727" spans="1:35" x14ac:dyDescent="0.3">
      <c r="A4727" s="2"/>
      <c r="B4727" s="2"/>
      <c r="C4727" s="2">
        <v>713639303</v>
      </c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 t="s">
        <v>67</v>
      </c>
      <c r="T4727" s="2" t="s">
        <v>68</v>
      </c>
      <c r="U4727" s="2" t="s">
        <v>5</v>
      </c>
      <c r="V4727" s="2" t="s">
        <v>99</v>
      </c>
      <c r="W4727" s="2"/>
      <c r="X4727" s="2">
        <v>-113.67</v>
      </c>
      <c r="Y4727" s="34">
        <v>-53.99</v>
      </c>
      <c r="Z4727" s="34">
        <v>-53.99</v>
      </c>
      <c r="AA4727" s="2"/>
      <c r="AB4727" s="2"/>
      <c r="AC4727" s="2"/>
      <c r="AD4727" s="2"/>
      <c r="AE4727" s="2"/>
      <c r="AF4727" s="2"/>
      <c r="AG4727" s="2"/>
      <c r="AH4727" s="2"/>
      <c r="AI4727" s="2"/>
    </row>
    <row r="4728" spans="1:35" x14ac:dyDescent="0.3">
      <c r="A4728" s="2"/>
      <c r="B4728" s="2"/>
      <c r="C4728" s="2">
        <v>713657743</v>
      </c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 t="s">
        <v>67</v>
      </c>
      <c r="T4728" s="2" t="s">
        <v>68</v>
      </c>
      <c r="U4728" s="2" t="s">
        <v>5</v>
      </c>
      <c r="V4728" s="2" t="s">
        <v>99</v>
      </c>
      <c r="W4728" s="2"/>
      <c r="X4728" s="2">
        <v>-222.31</v>
      </c>
      <c r="Y4728" s="34">
        <v>-105.6</v>
      </c>
      <c r="Z4728" s="34">
        <v>-105.6</v>
      </c>
      <c r="AA4728" s="2"/>
      <c r="AB4728" s="2"/>
      <c r="AC4728" s="2"/>
      <c r="AD4728" s="2"/>
      <c r="AE4728" s="2"/>
      <c r="AF4728" s="2"/>
      <c r="AG4728" s="2"/>
      <c r="AH4728" s="2"/>
      <c r="AI4728" s="2"/>
    </row>
    <row r="4729" spans="1:35" x14ac:dyDescent="0.3">
      <c r="A4729" s="2"/>
      <c r="B4729" s="2"/>
      <c r="C4729" s="2">
        <v>713778521</v>
      </c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 t="s">
        <v>67</v>
      </c>
      <c r="T4729" s="2" t="s">
        <v>68</v>
      </c>
      <c r="U4729" s="2" t="s">
        <v>5</v>
      </c>
      <c r="V4729" s="2" t="s">
        <v>99</v>
      </c>
      <c r="W4729" s="2"/>
      <c r="X4729" s="2">
        <v>-168.77</v>
      </c>
      <c r="Y4729" s="34">
        <v>-80.17</v>
      </c>
      <c r="Z4729" s="34">
        <v>-80.17</v>
      </c>
      <c r="AA4729" s="2"/>
      <c r="AB4729" s="2"/>
      <c r="AC4729" s="2"/>
      <c r="AD4729" s="2"/>
      <c r="AE4729" s="2"/>
      <c r="AF4729" s="2"/>
      <c r="AG4729" s="2"/>
      <c r="AH4729" s="2"/>
      <c r="AI4729" s="2"/>
    </row>
    <row r="4730" spans="1:35" x14ac:dyDescent="0.3">
      <c r="A4730" s="2"/>
      <c r="B4730" s="2"/>
      <c r="C4730" s="2">
        <v>713881342</v>
      </c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 t="s">
        <v>67</v>
      </c>
      <c r="T4730" s="2" t="s">
        <v>68</v>
      </c>
      <c r="U4730" s="2" t="s">
        <v>5</v>
      </c>
      <c r="V4730" s="2" t="s">
        <v>99</v>
      </c>
      <c r="W4730" s="2"/>
      <c r="X4730" s="2">
        <v>-149.61000000000001</v>
      </c>
      <c r="Y4730" s="34">
        <v>-67.319999999999993</v>
      </c>
      <c r="Z4730" s="34">
        <v>-67.319999999999993</v>
      </c>
      <c r="AA4730" s="2"/>
      <c r="AB4730" s="2"/>
      <c r="AC4730" s="2"/>
      <c r="AD4730" s="2"/>
      <c r="AE4730" s="2"/>
      <c r="AF4730" s="2"/>
      <c r="AG4730" s="2"/>
      <c r="AH4730" s="2"/>
      <c r="AI4730" s="2"/>
    </row>
    <row r="4731" spans="1:35" x14ac:dyDescent="0.3">
      <c r="A4731" s="2"/>
      <c r="B4731" s="2"/>
      <c r="C4731" s="2">
        <v>713899661</v>
      </c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 t="s">
        <v>67</v>
      </c>
      <c r="T4731" s="2" t="s">
        <v>68</v>
      </c>
      <c r="U4731" s="2" t="s">
        <v>5</v>
      </c>
      <c r="V4731" s="2" t="s">
        <v>99</v>
      </c>
      <c r="W4731" s="2"/>
      <c r="X4731" s="2">
        <v>29.16</v>
      </c>
      <c r="Y4731" s="34">
        <v>11.66</v>
      </c>
      <c r="Z4731" s="34">
        <v>11.66</v>
      </c>
      <c r="AA4731" s="2"/>
      <c r="AB4731" s="2"/>
      <c r="AC4731" s="2"/>
      <c r="AD4731" s="2"/>
      <c r="AE4731" s="2"/>
      <c r="AF4731" s="2"/>
      <c r="AG4731" s="2"/>
      <c r="AH4731" s="2"/>
      <c r="AI4731" s="2"/>
    </row>
    <row r="4732" spans="1:35" x14ac:dyDescent="0.3">
      <c r="A4732" s="2"/>
      <c r="B4732" s="2"/>
      <c r="C4732" s="2">
        <v>714010431</v>
      </c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 t="s">
        <v>67</v>
      </c>
      <c r="T4732" s="2" t="s">
        <v>68</v>
      </c>
      <c r="U4732" s="2" t="s">
        <v>5</v>
      </c>
      <c r="V4732" s="2" t="s">
        <v>99</v>
      </c>
      <c r="W4732" s="2"/>
      <c r="X4732" s="2">
        <v>-59.58</v>
      </c>
      <c r="Y4732" s="34">
        <v>-26.81</v>
      </c>
      <c r="Z4732" s="34">
        <v>-26.81</v>
      </c>
      <c r="AA4732" s="2"/>
      <c r="AB4732" s="2"/>
      <c r="AC4732" s="2"/>
      <c r="AD4732" s="2"/>
      <c r="AE4732" s="2"/>
      <c r="AF4732" s="2"/>
      <c r="AG4732" s="2"/>
      <c r="AH4732" s="2"/>
      <c r="AI4732" s="2"/>
    </row>
    <row r="4733" spans="1:35" x14ac:dyDescent="0.3">
      <c r="A4733" s="2"/>
      <c r="B4733" s="2"/>
      <c r="C4733" s="2">
        <v>714028176</v>
      </c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 t="s">
        <v>67</v>
      </c>
      <c r="T4733" s="2" t="s">
        <v>68</v>
      </c>
      <c r="U4733" s="2" t="s">
        <v>5</v>
      </c>
      <c r="V4733" s="2" t="s">
        <v>99</v>
      </c>
      <c r="W4733" s="2"/>
      <c r="X4733" s="2">
        <v>-34.03</v>
      </c>
      <c r="Y4733" s="34">
        <v>-16.16</v>
      </c>
      <c r="Z4733" s="34">
        <v>-16.16</v>
      </c>
      <c r="AA4733" s="2"/>
      <c r="AB4733" s="2"/>
      <c r="AC4733" s="2"/>
      <c r="AD4733" s="2"/>
      <c r="AE4733" s="2"/>
      <c r="AF4733" s="2"/>
      <c r="AG4733" s="2"/>
      <c r="AH4733" s="2"/>
      <c r="AI4733" s="2"/>
    </row>
    <row r="4734" spans="1:35" x14ac:dyDescent="0.3">
      <c r="A4734" s="2"/>
      <c r="B4734" s="2"/>
      <c r="C4734" s="2">
        <v>714047817</v>
      </c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 t="s">
        <v>67</v>
      </c>
      <c r="T4734" s="2" t="s">
        <v>68</v>
      </c>
      <c r="U4734" s="2" t="s">
        <v>5</v>
      </c>
      <c r="V4734" s="2" t="s">
        <v>99</v>
      </c>
      <c r="W4734" s="2"/>
      <c r="X4734" s="2">
        <v>446.07</v>
      </c>
      <c r="Y4734" s="34">
        <v>178.43</v>
      </c>
      <c r="Z4734" s="34">
        <v>178.43</v>
      </c>
      <c r="AA4734" s="2"/>
      <c r="AB4734" s="2"/>
      <c r="AC4734" s="2"/>
      <c r="AD4734" s="2"/>
      <c r="AE4734" s="2"/>
      <c r="AF4734" s="2"/>
      <c r="AG4734" s="2"/>
      <c r="AH4734" s="2"/>
      <c r="AI4734" s="2"/>
    </row>
    <row r="4735" spans="1:35" x14ac:dyDescent="0.3">
      <c r="A4735" s="2"/>
      <c r="B4735" s="2"/>
      <c r="C4735" s="2">
        <v>714059296</v>
      </c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 t="s">
        <v>67</v>
      </c>
      <c r="T4735" s="2" t="s">
        <v>68</v>
      </c>
      <c r="U4735" s="2" t="s">
        <v>5</v>
      </c>
      <c r="V4735" s="2" t="s">
        <v>99</v>
      </c>
      <c r="W4735" s="2"/>
      <c r="X4735" s="2">
        <v>408.4</v>
      </c>
      <c r="Y4735" s="34">
        <v>193.99</v>
      </c>
      <c r="Z4735" s="34">
        <v>193.99</v>
      </c>
      <c r="AA4735" s="2"/>
      <c r="AB4735" s="2"/>
      <c r="AC4735" s="2"/>
      <c r="AD4735" s="2"/>
      <c r="AE4735" s="2"/>
      <c r="AF4735" s="2"/>
      <c r="AG4735" s="2"/>
      <c r="AH4735" s="2"/>
      <c r="AI4735" s="2"/>
    </row>
    <row r="4736" spans="1:35" x14ac:dyDescent="0.3">
      <c r="A4736" s="2"/>
      <c r="B4736" s="2"/>
      <c r="C4736" s="2">
        <v>714064642</v>
      </c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 t="s">
        <v>67</v>
      </c>
      <c r="T4736" s="2" t="s">
        <v>68</v>
      </c>
      <c r="U4736" s="2" t="s">
        <v>5</v>
      </c>
      <c r="V4736" s="2" t="s">
        <v>99</v>
      </c>
      <c r="W4736" s="2"/>
      <c r="X4736" s="2">
        <v>346.46</v>
      </c>
      <c r="Y4736" s="34">
        <v>164.57</v>
      </c>
      <c r="Z4736" s="34">
        <v>164.57</v>
      </c>
      <c r="AA4736" s="2"/>
      <c r="AB4736" s="2"/>
      <c r="AC4736" s="2"/>
      <c r="AD4736" s="2"/>
      <c r="AE4736" s="2"/>
      <c r="AF4736" s="2"/>
      <c r="AG4736" s="2"/>
      <c r="AH4736" s="2"/>
      <c r="AI4736" s="2"/>
    </row>
    <row r="4737" spans="1:35" x14ac:dyDescent="0.3">
      <c r="A4737" s="2"/>
      <c r="B4737" s="2"/>
      <c r="C4737" s="2">
        <v>714076207</v>
      </c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 t="s">
        <v>67</v>
      </c>
      <c r="T4737" s="2" t="s">
        <v>68</v>
      </c>
      <c r="U4737" s="2" t="s">
        <v>5</v>
      </c>
      <c r="V4737" s="2" t="s">
        <v>99</v>
      </c>
      <c r="W4737" s="2"/>
      <c r="X4737" s="2">
        <v>511.38</v>
      </c>
      <c r="Y4737" s="34">
        <v>242.91</v>
      </c>
      <c r="Z4737" s="34">
        <v>242.91</v>
      </c>
      <c r="AA4737" s="2"/>
      <c r="AB4737" s="2"/>
      <c r="AC4737" s="2"/>
      <c r="AD4737" s="2"/>
      <c r="AE4737" s="2"/>
      <c r="AF4737" s="2"/>
      <c r="AG4737" s="2"/>
      <c r="AH4737" s="2"/>
      <c r="AI4737" s="2"/>
    </row>
    <row r="4738" spans="1:35" x14ac:dyDescent="0.3">
      <c r="A4738" s="2"/>
      <c r="B4738" s="2"/>
      <c r="C4738" s="2">
        <v>714082312</v>
      </c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 t="s">
        <v>67</v>
      </c>
      <c r="T4738" s="2" t="s">
        <v>68</v>
      </c>
      <c r="U4738" s="2" t="s">
        <v>5</v>
      </c>
      <c r="V4738" s="2" t="s">
        <v>99</v>
      </c>
      <c r="W4738" s="2"/>
      <c r="X4738" s="2">
        <v>-288.72000000000003</v>
      </c>
      <c r="Y4738" s="34">
        <v>-137.13999999999999</v>
      </c>
      <c r="Z4738" s="34">
        <v>-137.13999999999999</v>
      </c>
      <c r="AA4738" s="2"/>
      <c r="AB4738" s="2"/>
      <c r="AC4738" s="2"/>
      <c r="AD4738" s="2"/>
      <c r="AE4738" s="2"/>
      <c r="AF4738" s="2"/>
      <c r="AG4738" s="2"/>
      <c r="AH4738" s="2"/>
      <c r="AI4738" s="2"/>
    </row>
    <row r="4739" spans="1:35" x14ac:dyDescent="0.3">
      <c r="A4739" s="2"/>
      <c r="B4739" s="2"/>
      <c r="C4739" s="2">
        <v>714095891</v>
      </c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 t="s">
        <v>67</v>
      </c>
      <c r="T4739" s="2" t="s">
        <v>68</v>
      </c>
      <c r="U4739" s="2" t="s">
        <v>5</v>
      </c>
      <c r="V4739" s="2" t="s">
        <v>99</v>
      </c>
      <c r="W4739" s="2"/>
      <c r="X4739" s="2">
        <v>32.25</v>
      </c>
      <c r="Y4739" s="34">
        <v>15.32</v>
      </c>
      <c r="Z4739" s="34">
        <v>15.32</v>
      </c>
      <c r="AA4739" s="2"/>
      <c r="AB4739" s="2"/>
      <c r="AC4739" s="2"/>
      <c r="AD4739" s="2"/>
      <c r="AE4739" s="2"/>
      <c r="AF4739" s="2"/>
      <c r="AG4739" s="2"/>
      <c r="AH4739" s="2"/>
      <c r="AI4739" s="2"/>
    </row>
    <row r="4740" spans="1:35" x14ac:dyDescent="0.3">
      <c r="A4740" s="2"/>
      <c r="B4740" s="2"/>
      <c r="C4740" s="2">
        <v>714107577</v>
      </c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 t="s">
        <v>67</v>
      </c>
      <c r="T4740" s="2" t="s">
        <v>68</v>
      </c>
      <c r="U4740" s="2" t="s">
        <v>5</v>
      </c>
      <c r="V4740" s="2" t="s">
        <v>99</v>
      </c>
      <c r="W4740" s="2"/>
      <c r="X4740" s="2">
        <v>191.04</v>
      </c>
      <c r="Y4740" s="34">
        <v>90.74</v>
      </c>
      <c r="Z4740" s="34">
        <v>90.74</v>
      </c>
      <c r="AA4740" s="2"/>
      <c r="AB4740" s="2"/>
      <c r="AC4740" s="2"/>
      <c r="AD4740" s="2"/>
      <c r="AE4740" s="2"/>
      <c r="AF4740" s="2"/>
      <c r="AG4740" s="2"/>
      <c r="AH4740" s="2"/>
      <c r="AI4740" s="2"/>
    </row>
    <row r="4741" spans="1:35" x14ac:dyDescent="0.3">
      <c r="A4741" s="2"/>
      <c r="B4741" s="2"/>
      <c r="C4741" s="2">
        <v>714107881</v>
      </c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 t="s">
        <v>67</v>
      </c>
      <c r="T4741" s="2" t="s">
        <v>68</v>
      </c>
      <c r="U4741" s="2" t="s">
        <v>5</v>
      </c>
      <c r="V4741" s="2" t="s">
        <v>99</v>
      </c>
      <c r="W4741" s="2"/>
      <c r="X4741" s="2">
        <v>951.03</v>
      </c>
      <c r="Y4741" s="34">
        <v>380.41</v>
      </c>
      <c r="Z4741" s="34">
        <v>380.41</v>
      </c>
      <c r="AA4741" s="2"/>
      <c r="AB4741" s="2"/>
      <c r="AC4741" s="2"/>
      <c r="AD4741" s="2"/>
      <c r="AE4741" s="2"/>
      <c r="AF4741" s="2"/>
      <c r="AG4741" s="2"/>
      <c r="AH4741" s="2"/>
      <c r="AI4741" s="2"/>
    </row>
    <row r="4742" spans="1:35" x14ac:dyDescent="0.3">
      <c r="A4742" s="2"/>
      <c r="B4742" s="2"/>
      <c r="C4742" s="2">
        <v>714113872</v>
      </c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 t="s">
        <v>67</v>
      </c>
      <c r="T4742" s="2" t="s">
        <v>68</v>
      </c>
      <c r="U4742" s="2" t="s">
        <v>5</v>
      </c>
      <c r="V4742" s="2" t="s">
        <v>99</v>
      </c>
      <c r="W4742" s="2"/>
      <c r="X4742" s="2">
        <v>438.85</v>
      </c>
      <c r="Y4742" s="34">
        <v>208.45</v>
      </c>
      <c r="Z4742" s="34">
        <v>208.45</v>
      </c>
      <c r="AA4742" s="2"/>
      <c r="AB4742" s="2"/>
      <c r="AC4742" s="2"/>
      <c r="AD4742" s="2"/>
      <c r="AE4742" s="2"/>
      <c r="AF4742" s="2"/>
      <c r="AG4742" s="2"/>
      <c r="AH4742" s="2"/>
      <c r="AI4742" s="2"/>
    </row>
    <row r="4743" spans="1:35" x14ac:dyDescent="0.3">
      <c r="A4743" s="2"/>
      <c r="B4743" s="2"/>
      <c r="C4743" s="2">
        <v>714113924</v>
      </c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 t="s">
        <v>67</v>
      </c>
      <c r="T4743" s="2" t="s">
        <v>68</v>
      </c>
      <c r="U4743" s="2" t="s">
        <v>5</v>
      </c>
      <c r="V4743" s="2" t="s">
        <v>99</v>
      </c>
      <c r="W4743" s="2"/>
      <c r="X4743" s="2">
        <v>415.75</v>
      </c>
      <c r="Y4743" s="34">
        <v>197.48</v>
      </c>
      <c r="Z4743" s="34">
        <v>197.48</v>
      </c>
      <c r="AA4743" s="2"/>
      <c r="AB4743" s="2"/>
      <c r="AC4743" s="2"/>
      <c r="AD4743" s="2"/>
      <c r="AE4743" s="2"/>
      <c r="AF4743" s="2"/>
      <c r="AG4743" s="2"/>
      <c r="AH4743" s="2"/>
      <c r="AI4743" s="2"/>
    </row>
    <row r="4744" spans="1:35" x14ac:dyDescent="0.3">
      <c r="A4744" s="2"/>
      <c r="B4744" s="2"/>
      <c r="C4744" s="2">
        <v>714114004</v>
      </c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 t="s">
        <v>67</v>
      </c>
      <c r="T4744" s="2" t="s">
        <v>68</v>
      </c>
      <c r="U4744" s="2" t="s">
        <v>5</v>
      </c>
      <c r="V4744" s="2" t="s">
        <v>99</v>
      </c>
      <c r="W4744" s="2"/>
      <c r="X4744" s="2">
        <v>367.58</v>
      </c>
      <c r="Y4744" s="34">
        <v>174.6</v>
      </c>
      <c r="Z4744" s="34">
        <v>174.6</v>
      </c>
      <c r="AA4744" s="2"/>
      <c r="AB4744" s="2"/>
      <c r="AC4744" s="2"/>
      <c r="AD4744" s="2"/>
      <c r="AE4744" s="2"/>
      <c r="AF4744" s="2"/>
      <c r="AG4744" s="2"/>
      <c r="AH4744" s="2"/>
      <c r="AI4744" s="2"/>
    </row>
    <row r="4745" spans="1:35" x14ac:dyDescent="0.3">
      <c r="A4745" s="2"/>
      <c r="B4745" s="2"/>
      <c r="C4745" s="2">
        <v>714114133</v>
      </c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 t="s">
        <v>67</v>
      </c>
      <c r="T4745" s="2" t="s">
        <v>68</v>
      </c>
      <c r="U4745" s="2" t="s">
        <v>5</v>
      </c>
      <c r="V4745" s="2" t="s">
        <v>99</v>
      </c>
      <c r="W4745" s="2"/>
      <c r="X4745" s="2">
        <v>600.53</v>
      </c>
      <c r="Y4745" s="34">
        <v>285.25</v>
      </c>
      <c r="Z4745" s="34">
        <v>285.25</v>
      </c>
      <c r="AA4745" s="2"/>
      <c r="AB4745" s="2"/>
      <c r="AC4745" s="2"/>
      <c r="AD4745" s="2"/>
      <c r="AE4745" s="2"/>
      <c r="AF4745" s="2"/>
      <c r="AG4745" s="2"/>
      <c r="AH4745" s="2"/>
      <c r="AI4745" s="2"/>
    </row>
    <row r="4746" spans="1:35" x14ac:dyDescent="0.3">
      <c r="A4746" s="2"/>
      <c r="B4746" s="2"/>
      <c r="C4746" s="2">
        <v>714114207</v>
      </c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 t="s">
        <v>67</v>
      </c>
      <c r="T4746" s="2" t="s">
        <v>68</v>
      </c>
      <c r="U4746" s="2" t="s">
        <v>5</v>
      </c>
      <c r="V4746" s="2" t="s">
        <v>99</v>
      </c>
      <c r="W4746" s="2"/>
      <c r="X4746" s="2">
        <v>-161.68</v>
      </c>
      <c r="Y4746" s="34">
        <v>-76.8</v>
      </c>
      <c r="Z4746" s="34">
        <v>-76.8</v>
      </c>
      <c r="AA4746" s="2"/>
      <c r="AB4746" s="2"/>
      <c r="AC4746" s="2"/>
      <c r="AD4746" s="2"/>
      <c r="AE4746" s="2"/>
      <c r="AF4746" s="2"/>
      <c r="AG4746" s="2"/>
      <c r="AH4746" s="2"/>
      <c r="AI4746" s="2"/>
    </row>
    <row r="4747" spans="1:35" x14ac:dyDescent="0.3">
      <c r="A4747" s="2"/>
      <c r="B4747" s="2"/>
      <c r="C4747" s="2">
        <v>714115778</v>
      </c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 t="s">
        <v>67</v>
      </c>
      <c r="T4747" s="2" t="s">
        <v>68</v>
      </c>
      <c r="U4747" s="2" t="s">
        <v>5</v>
      </c>
      <c r="V4747" s="2" t="s">
        <v>99</v>
      </c>
      <c r="W4747" s="2"/>
      <c r="X4747" s="2">
        <v>437.43</v>
      </c>
      <c r="Y4747" s="34">
        <v>174.97</v>
      </c>
      <c r="Z4747" s="34">
        <v>174.97</v>
      </c>
      <c r="AA4747" s="2"/>
      <c r="AB4747" s="2"/>
      <c r="AC4747" s="2"/>
      <c r="AD4747" s="2"/>
      <c r="AE4747" s="2"/>
      <c r="AF4747" s="2"/>
      <c r="AG4747" s="2"/>
      <c r="AH4747" s="2"/>
      <c r="AI4747" s="2"/>
    </row>
    <row r="4748" spans="1:35" x14ac:dyDescent="0.3">
      <c r="A4748" s="2"/>
      <c r="B4748" s="2"/>
      <c r="C4748" s="2">
        <v>714116119</v>
      </c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 t="s">
        <v>67</v>
      </c>
      <c r="T4748" s="2" t="s">
        <v>68</v>
      </c>
      <c r="U4748" s="2" t="s">
        <v>5</v>
      </c>
      <c r="V4748" s="2" t="s">
        <v>99</v>
      </c>
      <c r="W4748" s="2"/>
      <c r="X4748" s="2">
        <v>520.79</v>
      </c>
      <c r="Y4748" s="34">
        <v>208.32</v>
      </c>
      <c r="Z4748" s="34">
        <v>208.32</v>
      </c>
      <c r="AA4748" s="2"/>
      <c r="AB4748" s="2"/>
      <c r="AC4748" s="2"/>
      <c r="AD4748" s="2"/>
      <c r="AE4748" s="2"/>
      <c r="AF4748" s="2"/>
      <c r="AG4748" s="2"/>
      <c r="AH4748" s="2"/>
      <c r="AI4748" s="2"/>
    </row>
    <row r="4749" spans="1:35" x14ac:dyDescent="0.3">
      <c r="A4749" s="2"/>
      <c r="B4749" s="2"/>
      <c r="C4749" s="2">
        <v>714116667</v>
      </c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 t="s">
        <v>67</v>
      </c>
      <c r="T4749" s="2" t="s">
        <v>68</v>
      </c>
      <c r="U4749" s="2" t="s">
        <v>5</v>
      </c>
      <c r="V4749" s="2" t="s">
        <v>99</v>
      </c>
      <c r="W4749" s="2"/>
      <c r="X4749" s="2">
        <v>265.70999999999998</v>
      </c>
      <c r="Y4749" s="34">
        <v>126.21</v>
      </c>
      <c r="Z4749" s="34">
        <v>126.21</v>
      </c>
      <c r="AA4749" s="2"/>
      <c r="AB4749" s="2"/>
      <c r="AC4749" s="2"/>
      <c r="AD4749" s="2"/>
      <c r="AE4749" s="2"/>
      <c r="AF4749" s="2"/>
      <c r="AG4749" s="2"/>
      <c r="AH4749" s="2"/>
      <c r="AI4749" s="2"/>
    </row>
    <row r="4750" spans="1:35" x14ac:dyDescent="0.3">
      <c r="A4750" s="2"/>
      <c r="B4750" s="2"/>
      <c r="C4750" s="2">
        <v>714117590</v>
      </c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 t="s">
        <v>67</v>
      </c>
      <c r="T4750" s="2" t="s">
        <v>68</v>
      </c>
      <c r="U4750" s="2" t="s">
        <v>5</v>
      </c>
      <c r="V4750" s="2" t="s">
        <v>99</v>
      </c>
      <c r="W4750" s="2"/>
      <c r="X4750" s="2">
        <v>338.65</v>
      </c>
      <c r="Y4750" s="34">
        <v>160.86000000000001</v>
      </c>
      <c r="Z4750" s="34">
        <v>160.86000000000001</v>
      </c>
      <c r="AA4750" s="2"/>
      <c r="AB4750" s="2"/>
      <c r="AC4750" s="2"/>
      <c r="AD4750" s="2"/>
      <c r="AE4750" s="2"/>
      <c r="AF4750" s="2"/>
      <c r="AG4750" s="2"/>
      <c r="AH4750" s="2"/>
      <c r="AI4750" s="2"/>
    </row>
    <row r="4751" spans="1:35" x14ac:dyDescent="0.3">
      <c r="A4751" s="2"/>
      <c r="B4751" s="2"/>
      <c r="C4751" s="2">
        <v>714117859</v>
      </c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 t="s">
        <v>67</v>
      </c>
      <c r="T4751" s="2" t="s">
        <v>68</v>
      </c>
      <c r="U4751" s="2" t="s">
        <v>5</v>
      </c>
      <c r="V4751" s="2" t="s">
        <v>99</v>
      </c>
      <c r="W4751" s="2"/>
      <c r="X4751" s="2">
        <v>599.15</v>
      </c>
      <c r="Y4751" s="34">
        <v>284.60000000000002</v>
      </c>
      <c r="Z4751" s="34">
        <v>284.60000000000002</v>
      </c>
      <c r="AA4751" s="2"/>
      <c r="AB4751" s="2"/>
      <c r="AC4751" s="2"/>
      <c r="AD4751" s="2"/>
      <c r="AE4751" s="2"/>
      <c r="AF4751" s="2"/>
      <c r="AG4751" s="2"/>
      <c r="AH4751" s="2"/>
      <c r="AI4751" s="2"/>
    </row>
    <row r="4752" spans="1:35" x14ac:dyDescent="0.3">
      <c r="A4752" s="2"/>
      <c r="B4752" s="2"/>
      <c r="C4752" s="2">
        <v>714117859</v>
      </c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 t="s">
        <v>67</v>
      </c>
      <c r="T4752" s="2" t="s">
        <v>68</v>
      </c>
      <c r="U4752" s="2" t="s">
        <v>5</v>
      </c>
      <c r="V4752" s="2" t="s">
        <v>99</v>
      </c>
      <c r="W4752" s="2"/>
      <c r="X4752" s="2">
        <v>-599.15</v>
      </c>
      <c r="Y4752" s="34">
        <v>-284.60000000000002</v>
      </c>
      <c r="Z4752" s="34">
        <v>-284.60000000000002</v>
      </c>
      <c r="AA4752" s="2"/>
      <c r="AB4752" s="2"/>
      <c r="AC4752" s="2"/>
      <c r="AD4752" s="2"/>
      <c r="AE4752" s="2"/>
      <c r="AF4752" s="2"/>
      <c r="AG4752" s="2"/>
      <c r="AH4752" s="2"/>
      <c r="AI4752" s="2"/>
    </row>
    <row r="4753" spans="1:35" x14ac:dyDescent="0.3">
      <c r="A4753" s="2"/>
      <c r="B4753" s="2"/>
      <c r="C4753" s="2">
        <v>714119133</v>
      </c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 t="s">
        <v>67</v>
      </c>
      <c r="T4753" s="2" t="s">
        <v>68</v>
      </c>
      <c r="U4753" s="2" t="s">
        <v>5</v>
      </c>
      <c r="V4753" s="2" t="s">
        <v>99</v>
      </c>
      <c r="W4753" s="2"/>
      <c r="X4753" s="2">
        <v>1042</v>
      </c>
      <c r="Y4753" s="34">
        <v>494.95</v>
      </c>
      <c r="Z4753" s="34">
        <v>494.95</v>
      </c>
      <c r="AA4753" s="2"/>
      <c r="AB4753" s="2"/>
      <c r="AC4753" s="2"/>
      <c r="AD4753" s="2"/>
      <c r="AE4753" s="2"/>
      <c r="AF4753" s="2"/>
      <c r="AG4753" s="2"/>
      <c r="AH4753" s="2"/>
      <c r="AI4753" s="2"/>
    </row>
    <row r="4754" spans="1:35" x14ac:dyDescent="0.3">
      <c r="A4754" s="2"/>
      <c r="B4754" s="2"/>
      <c r="C4754" s="2">
        <v>714121019</v>
      </c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 t="s">
        <v>67</v>
      </c>
      <c r="T4754" s="2" t="s">
        <v>68</v>
      </c>
      <c r="U4754" s="2" t="s">
        <v>5</v>
      </c>
      <c r="V4754" s="2" t="s">
        <v>99</v>
      </c>
      <c r="W4754" s="2"/>
      <c r="X4754" s="2">
        <v>575.22</v>
      </c>
      <c r="Y4754" s="34">
        <v>273.23</v>
      </c>
      <c r="Z4754" s="34">
        <v>273.23</v>
      </c>
      <c r="AA4754" s="2"/>
      <c r="AB4754" s="2"/>
      <c r="AC4754" s="2"/>
      <c r="AD4754" s="2"/>
      <c r="AE4754" s="2"/>
      <c r="AF4754" s="2"/>
      <c r="AG4754" s="2"/>
      <c r="AH4754" s="2"/>
      <c r="AI4754" s="2"/>
    </row>
    <row r="4755" spans="1:35" x14ac:dyDescent="0.3">
      <c r="A4755" s="2"/>
      <c r="B4755" s="2"/>
      <c r="C4755" s="2">
        <v>714121415</v>
      </c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 t="s">
        <v>67</v>
      </c>
      <c r="T4755" s="2" t="s">
        <v>68</v>
      </c>
      <c r="U4755" s="2" t="s">
        <v>5</v>
      </c>
      <c r="V4755" s="2" t="s">
        <v>99</v>
      </c>
      <c r="W4755" s="2"/>
      <c r="X4755" s="2">
        <v>364.7</v>
      </c>
      <c r="Y4755" s="34">
        <v>173.23</v>
      </c>
      <c r="Z4755" s="34">
        <v>173.23</v>
      </c>
      <c r="AA4755" s="2"/>
      <c r="AB4755" s="2"/>
      <c r="AC4755" s="2"/>
      <c r="AD4755" s="2"/>
      <c r="AE4755" s="2"/>
      <c r="AF4755" s="2"/>
      <c r="AG4755" s="2"/>
      <c r="AH4755" s="2"/>
      <c r="AI4755" s="2"/>
    </row>
    <row r="4756" spans="1:35" x14ac:dyDescent="0.3">
      <c r="A4756" s="2"/>
      <c r="B4756" s="2"/>
      <c r="C4756" s="2">
        <v>714121757</v>
      </c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 t="s">
        <v>67</v>
      </c>
      <c r="T4756" s="2" t="s">
        <v>68</v>
      </c>
      <c r="U4756" s="2" t="s">
        <v>5</v>
      </c>
      <c r="V4756" s="2" t="s">
        <v>99</v>
      </c>
      <c r="W4756" s="2"/>
      <c r="X4756" s="2">
        <v>346.46</v>
      </c>
      <c r="Y4756" s="34">
        <v>164.57</v>
      </c>
      <c r="Z4756" s="34">
        <v>164.57</v>
      </c>
      <c r="AA4756" s="2"/>
      <c r="AB4756" s="2"/>
      <c r="AC4756" s="2"/>
      <c r="AD4756" s="2"/>
      <c r="AE4756" s="2"/>
      <c r="AF4756" s="2"/>
      <c r="AG4756" s="2"/>
      <c r="AH4756" s="2"/>
      <c r="AI4756" s="2"/>
    </row>
    <row r="4757" spans="1:35" x14ac:dyDescent="0.3">
      <c r="A4757" s="2"/>
      <c r="B4757" s="2"/>
      <c r="C4757" s="2">
        <v>714121764</v>
      </c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 t="s">
        <v>67</v>
      </c>
      <c r="T4757" s="2" t="s">
        <v>68</v>
      </c>
      <c r="U4757" s="2" t="s">
        <v>5</v>
      </c>
      <c r="V4757" s="2" t="s">
        <v>99</v>
      </c>
      <c r="W4757" s="2"/>
      <c r="X4757" s="2">
        <v>486.26</v>
      </c>
      <c r="Y4757" s="34">
        <v>230.97</v>
      </c>
      <c r="Z4757" s="34">
        <v>230.97</v>
      </c>
      <c r="AA4757" s="2"/>
      <c r="AB4757" s="2"/>
      <c r="AC4757" s="2"/>
      <c r="AD4757" s="2"/>
      <c r="AE4757" s="2"/>
      <c r="AF4757" s="2"/>
      <c r="AG4757" s="2"/>
      <c r="AH4757" s="2"/>
      <c r="AI4757" s="2"/>
    </row>
    <row r="4758" spans="1:35" x14ac:dyDescent="0.3">
      <c r="A4758" s="2"/>
      <c r="B4758" s="2"/>
      <c r="C4758" s="2">
        <v>714122212</v>
      </c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 t="s">
        <v>67</v>
      </c>
      <c r="T4758" s="2" t="s">
        <v>68</v>
      </c>
      <c r="U4758" s="2" t="s">
        <v>5</v>
      </c>
      <c r="V4758" s="2" t="s">
        <v>99</v>
      </c>
      <c r="W4758" s="2"/>
      <c r="X4758" s="2">
        <v>623.63</v>
      </c>
      <c r="Y4758" s="34">
        <v>296.22000000000003</v>
      </c>
      <c r="Z4758" s="34">
        <v>296.22000000000003</v>
      </c>
      <c r="AA4758" s="2"/>
      <c r="AB4758" s="2"/>
      <c r="AC4758" s="2"/>
      <c r="AD4758" s="2"/>
      <c r="AE4758" s="2"/>
      <c r="AF4758" s="2"/>
      <c r="AG4758" s="2"/>
      <c r="AH4758" s="2"/>
      <c r="AI4758" s="2"/>
    </row>
    <row r="4759" spans="1:35" x14ac:dyDescent="0.3">
      <c r="A4759" s="2"/>
      <c r="B4759" s="2"/>
      <c r="C4759" s="2">
        <v>714126585</v>
      </c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 t="s">
        <v>67</v>
      </c>
      <c r="T4759" s="2" t="s">
        <v>68</v>
      </c>
      <c r="U4759" s="2" t="s">
        <v>5</v>
      </c>
      <c r="V4759" s="2" t="s">
        <v>99</v>
      </c>
      <c r="W4759" s="2"/>
      <c r="X4759" s="2">
        <v>468.9</v>
      </c>
      <c r="Y4759" s="34">
        <v>222.73</v>
      </c>
      <c r="Z4759" s="34">
        <v>222.73</v>
      </c>
      <c r="AA4759" s="2"/>
      <c r="AB4759" s="2"/>
      <c r="AC4759" s="2"/>
      <c r="AD4759" s="2"/>
      <c r="AE4759" s="2"/>
      <c r="AF4759" s="2"/>
      <c r="AG4759" s="2"/>
      <c r="AH4759" s="2"/>
      <c r="AI4759" s="2"/>
    </row>
    <row r="4760" spans="1:35" x14ac:dyDescent="0.3">
      <c r="A4760" s="2"/>
      <c r="B4760" s="2"/>
      <c r="C4760" s="2">
        <v>714126695</v>
      </c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 t="s">
        <v>67</v>
      </c>
      <c r="T4760" s="2" t="s">
        <v>68</v>
      </c>
      <c r="U4760" s="2" t="s">
        <v>5</v>
      </c>
      <c r="V4760" s="2" t="s">
        <v>99</v>
      </c>
      <c r="W4760" s="2"/>
      <c r="X4760" s="2">
        <v>517.38</v>
      </c>
      <c r="Y4760" s="34">
        <v>245.76</v>
      </c>
      <c r="Z4760" s="34">
        <v>245.76</v>
      </c>
      <c r="AA4760" s="2"/>
      <c r="AB4760" s="2"/>
      <c r="AC4760" s="2"/>
      <c r="AD4760" s="2"/>
      <c r="AE4760" s="2"/>
      <c r="AF4760" s="2"/>
      <c r="AG4760" s="2"/>
      <c r="AH4760" s="2"/>
      <c r="AI4760" s="2"/>
    </row>
    <row r="4761" spans="1:35" x14ac:dyDescent="0.3">
      <c r="A4761" s="2"/>
      <c r="B4761" s="2"/>
      <c r="C4761" s="2">
        <v>714128579</v>
      </c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 t="s">
        <v>67</v>
      </c>
      <c r="T4761" s="2" t="s">
        <v>68</v>
      </c>
      <c r="U4761" s="2" t="s">
        <v>5</v>
      </c>
      <c r="V4761" s="2" t="s">
        <v>99</v>
      </c>
      <c r="W4761" s="2"/>
      <c r="X4761" s="2">
        <v>695.32</v>
      </c>
      <c r="Y4761" s="34">
        <v>330.28</v>
      </c>
      <c r="Z4761" s="34">
        <v>330.28</v>
      </c>
      <c r="AA4761" s="2"/>
      <c r="AB4761" s="2"/>
      <c r="AC4761" s="2"/>
      <c r="AD4761" s="2"/>
      <c r="AE4761" s="2"/>
      <c r="AF4761" s="2"/>
      <c r="AG4761" s="2"/>
      <c r="AH4761" s="2"/>
      <c r="AI4761" s="2"/>
    </row>
    <row r="4762" spans="1:35" x14ac:dyDescent="0.3">
      <c r="A4762" s="2"/>
      <c r="B4762" s="2"/>
      <c r="C4762" s="2">
        <v>714128747</v>
      </c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 t="s">
        <v>67</v>
      </c>
      <c r="T4762" s="2" t="s">
        <v>68</v>
      </c>
      <c r="U4762" s="2" t="s">
        <v>5</v>
      </c>
      <c r="V4762" s="2" t="s">
        <v>99</v>
      </c>
      <c r="W4762" s="2"/>
      <c r="X4762" s="2">
        <v>387.41</v>
      </c>
      <c r="Y4762" s="34">
        <v>154.96</v>
      </c>
      <c r="Z4762" s="34">
        <v>154.96</v>
      </c>
      <c r="AA4762" s="2"/>
      <c r="AB4762" s="2"/>
      <c r="AC4762" s="2"/>
      <c r="AD4762" s="2"/>
      <c r="AE4762" s="2"/>
      <c r="AF4762" s="2"/>
      <c r="AG4762" s="2"/>
      <c r="AH4762" s="2"/>
      <c r="AI4762" s="2"/>
    </row>
    <row r="4763" spans="1:35" x14ac:dyDescent="0.3">
      <c r="A4763" s="2"/>
      <c r="B4763" s="2"/>
      <c r="C4763" s="2">
        <v>714128845</v>
      </c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 t="s">
        <v>67</v>
      </c>
      <c r="T4763" s="2" t="s">
        <v>68</v>
      </c>
      <c r="U4763" s="2" t="s">
        <v>5</v>
      </c>
      <c r="V4763" s="2" t="s">
        <v>99</v>
      </c>
      <c r="W4763" s="2"/>
      <c r="X4763" s="2">
        <v>556.39</v>
      </c>
      <c r="Y4763" s="34">
        <v>264.29000000000002</v>
      </c>
      <c r="Z4763" s="34">
        <v>264.29000000000002</v>
      </c>
      <c r="AA4763" s="2"/>
      <c r="AB4763" s="2"/>
      <c r="AC4763" s="2"/>
      <c r="AD4763" s="2"/>
      <c r="AE4763" s="2"/>
      <c r="AF4763" s="2"/>
      <c r="AG4763" s="2"/>
      <c r="AH4763" s="2"/>
      <c r="AI4763" s="2"/>
    </row>
    <row r="4764" spans="1:35" x14ac:dyDescent="0.3">
      <c r="A4764" s="2"/>
      <c r="B4764" s="2"/>
      <c r="C4764" s="2">
        <v>714128874</v>
      </c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 t="s">
        <v>67</v>
      </c>
      <c r="T4764" s="2" t="s">
        <v>68</v>
      </c>
      <c r="U4764" s="2" t="s">
        <v>5</v>
      </c>
      <c r="V4764" s="2" t="s">
        <v>99</v>
      </c>
      <c r="W4764" s="2"/>
      <c r="X4764" s="2">
        <v>392.66</v>
      </c>
      <c r="Y4764" s="34">
        <v>186.51</v>
      </c>
      <c r="Z4764" s="34">
        <v>186.51</v>
      </c>
      <c r="AA4764" s="2"/>
      <c r="AB4764" s="2"/>
      <c r="AC4764" s="2"/>
      <c r="AD4764" s="2"/>
      <c r="AE4764" s="2"/>
      <c r="AF4764" s="2"/>
      <c r="AG4764" s="2"/>
      <c r="AH4764" s="2"/>
      <c r="AI4764" s="2"/>
    </row>
    <row r="4765" spans="1:35" x14ac:dyDescent="0.3">
      <c r="A4765" s="2"/>
      <c r="B4765" s="2"/>
      <c r="C4765" s="2">
        <v>714128895</v>
      </c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 t="s">
        <v>67</v>
      </c>
      <c r="T4765" s="2" t="s">
        <v>68</v>
      </c>
      <c r="U4765" s="2" t="s">
        <v>5</v>
      </c>
      <c r="V4765" s="2" t="s">
        <v>99</v>
      </c>
      <c r="W4765" s="2"/>
      <c r="X4765" s="2">
        <v>353.77</v>
      </c>
      <c r="Y4765" s="34">
        <v>168.04</v>
      </c>
      <c r="Z4765" s="34">
        <v>168.04</v>
      </c>
      <c r="AA4765" s="2"/>
      <c r="AB4765" s="2"/>
      <c r="AC4765" s="2"/>
      <c r="AD4765" s="2"/>
      <c r="AE4765" s="2"/>
      <c r="AF4765" s="2"/>
      <c r="AG4765" s="2"/>
      <c r="AH4765" s="2"/>
      <c r="AI4765" s="2"/>
    </row>
    <row r="4766" spans="1:35" x14ac:dyDescent="0.3">
      <c r="A4766" s="2"/>
      <c r="B4766" s="2"/>
      <c r="C4766" s="2">
        <v>714129394</v>
      </c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 t="s">
        <v>67</v>
      </c>
      <c r="T4766" s="2" t="s">
        <v>68</v>
      </c>
      <c r="U4766" s="2" t="s">
        <v>5</v>
      </c>
      <c r="V4766" s="2" t="s">
        <v>99</v>
      </c>
      <c r="W4766" s="2"/>
      <c r="X4766" s="2">
        <v>295.24</v>
      </c>
      <c r="Y4766" s="34">
        <v>140.24</v>
      </c>
      <c r="Z4766" s="34">
        <v>140.24</v>
      </c>
      <c r="AA4766" s="2"/>
      <c r="AB4766" s="2"/>
      <c r="AC4766" s="2"/>
      <c r="AD4766" s="2"/>
      <c r="AE4766" s="2"/>
      <c r="AF4766" s="2"/>
      <c r="AG4766" s="2"/>
      <c r="AH4766" s="2"/>
      <c r="AI4766" s="2"/>
    </row>
    <row r="4767" spans="1:35" x14ac:dyDescent="0.3">
      <c r="A4767" s="2"/>
      <c r="B4767" s="2"/>
      <c r="C4767" s="2">
        <v>714129493</v>
      </c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 t="s">
        <v>67</v>
      </c>
      <c r="T4767" s="2" t="s">
        <v>68</v>
      </c>
      <c r="U4767" s="2" t="s">
        <v>5</v>
      </c>
      <c r="V4767" s="2" t="s">
        <v>99</v>
      </c>
      <c r="W4767" s="2"/>
      <c r="X4767" s="2">
        <v>394.42</v>
      </c>
      <c r="Y4767" s="34">
        <v>177.49</v>
      </c>
      <c r="Z4767" s="34">
        <v>177.49</v>
      </c>
      <c r="AA4767" s="2"/>
      <c r="AB4767" s="2"/>
      <c r="AC4767" s="2"/>
      <c r="AD4767" s="2"/>
      <c r="AE4767" s="2"/>
      <c r="AF4767" s="2"/>
      <c r="AG4767" s="2"/>
      <c r="AH4767" s="2"/>
      <c r="AI4767" s="2"/>
    </row>
    <row r="4768" spans="1:35" x14ac:dyDescent="0.3">
      <c r="A4768" s="2"/>
      <c r="B4768" s="2"/>
      <c r="C4768" s="2">
        <v>714129563</v>
      </c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 t="s">
        <v>67</v>
      </c>
      <c r="T4768" s="2" t="s">
        <v>68</v>
      </c>
      <c r="U4768" s="2" t="s">
        <v>5</v>
      </c>
      <c r="V4768" s="2" t="s">
        <v>99</v>
      </c>
      <c r="W4768" s="2"/>
      <c r="X4768" s="2">
        <v>324.74</v>
      </c>
      <c r="Y4768" s="34">
        <v>97.42</v>
      </c>
      <c r="Z4768" s="34">
        <v>97.42</v>
      </c>
      <c r="AA4768" s="2"/>
      <c r="AB4768" s="2"/>
      <c r="AC4768" s="2"/>
      <c r="AD4768" s="2"/>
      <c r="AE4768" s="2"/>
      <c r="AF4768" s="2"/>
      <c r="AG4768" s="2"/>
      <c r="AH4768" s="2"/>
      <c r="AI4768" s="2"/>
    </row>
    <row r="4769" spans="1:35" x14ac:dyDescent="0.3">
      <c r="A4769" s="2"/>
      <c r="B4769" s="2"/>
      <c r="C4769" s="2">
        <v>714130736</v>
      </c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 t="s">
        <v>67</v>
      </c>
      <c r="T4769" s="2" t="s">
        <v>68</v>
      </c>
      <c r="U4769" s="2" t="s">
        <v>5</v>
      </c>
      <c r="V4769" s="2" t="s">
        <v>99</v>
      </c>
      <c r="W4769" s="2"/>
      <c r="X4769" s="2">
        <v>-390.75</v>
      </c>
      <c r="Y4769" s="34">
        <v>-185.61</v>
      </c>
      <c r="Z4769" s="34">
        <v>-185.61</v>
      </c>
      <c r="AA4769" s="2"/>
      <c r="AB4769" s="2"/>
      <c r="AC4769" s="2"/>
      <c r="AD4769" s="2"/>
      <c r="AE4769" s="2"/>
      <c r="AF4769" s="2"/>
      <c r="AG4769" s="2"/>
      <c r="AH4769" s="2"/>
      <c r="AI4769" s="2"/>
    </row>
    <row r="4770" spans="1:35" x14ac:dyDescent="0.3">
      <c r="A4770" s="2"/>
      <c r="B4770" s="2"/>
      <c r="C4770" s="2">
        <v>714130736</v>
      </c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 t="s">
        <v>67</v>
      </c>
      <c r="T4770" s="2" t="s">
        <v>68</v>
      </c>
      <c r="U4770" s="2" t="s">
        <v>5</v>
      </c>
      <c r="V4770" s="2" t="s">
        <v>99</v>
      </c>
      <c r="W4770" s="2"/>
      <c r="X4770" s="2">
        <v>390.75</v>
      </c>
      <c r="Y4770" s="34">
        <v>185.61</v>
      </c>
      <c r="Z4770" s="34">
        <v>185.61</v>
      </c>
      <c r="AA4770" s="2"/>
      <c r="AB4770" s="2"/>
      <c r="AC4770" s="2"/>
      <c r="AD4770" s="2"/>
      <c r="AE4770" s="2"/>
      <c r="AF4770" s="2"/>
      <c r="AG4770" s="2"/>
      <c r="AH4770" s="2"/>
      <c r="AI4770" s="2"/>
    </row>
    <row r="4771" spans="1:35" x14ac:dyDescent="0.3">
      <c r="A4771" s="2"/>
      <c r="B4771" s="2"/>
      <c r="C4771" s="2">
        <v>714130736</v>
      </c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 t="s">
        <v>67</v>
      </c>
      <c r="T4771" s="2" t="s">
        <v>68</v>
      </c>
      <c r="U4771" s="2" t="s">
        <v>5</v>
      </c>
      <c r="V4771" s="2" t="s">
        <v>99</v>
      </c>
      <c r="W4771" s="2"/>
      <c r="X4771" s="2">
        <v>346.46</v>
      </c>
      <c r="Y4771" s="34">
        <v>164.57</v>
      </c>
      <c r="Z4771" s="34">
        <v>164.57</v>
      </c>
      <c r="AA4771" s="2"/>
      <c r="AB4771" s="2"/>
      <c r="AC4771" s="2"/>
      <c r="AD4771" s="2"/>
      <c r="AE4771" s="2"/>
      <c r="AF4771" s="2"/>
      <c r="AG4771" s="2"/>
      <c r="AH4771" s="2"/>
      <c r="AI4771" s="2"/>
    </row>
    <row r="4772" spans="1:35" x14ac:dyDescent="0.3">
      <c r="A4772" s="2"/>
      <c r="B4772" s="2"/>
      <c r="C4772" s="2">
        <v>714131857</v>
      </c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 t="s">
        <v>67</v>
      </c>
      <c r="T4772" s="2" t="s">
        <v>68</v>
      </c>
      <c r="U4772" s="2" t="s">
        <v>5</v>
      </c>
      <c r="V4772" s="2" t="s">
        <v>99</v>
      </c>
      <c r="W4772" s="2"/>
      <c r="X4772" s="2">
        <v>695.32</v>
      </c>
      <c r="Y4772" s="34">
        <v>330.28</v>
      </c>
      <c r="Z4772" s="34">
        <v>330.28</v>
      </c>
      <c r="AA4772" s="2"/>
      <c r="AB4772" s="2"/>
      <c r="AC4772" s="2"/>
      <c r="AD4772" s="2"/>
      <c r="AE4772" s="2"/>
      <c r="AF4772" s="2"/>
      <c r="AG4772" s="2"/>
      <c r="AH4772" s="2"/>
      <c r="AI4772" s="2"/>
    </row>
    <row r="4773" spans="1:35" x14ac:dyDescent="0.3">
      <c r="A4773" s="2"/>
      <c r="B4773" s="2"/>
      <c r="C4773" s="2">
        <v>714131859</v>
      </c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 t="s">
        <v>90</v>
      </c>
      <c r="T4773" s="2" t="s">
        <v>91</v>
      </c>
      <c r="U4773" s="2" t="s">
        <v>6</v>
      </c>
      <c r="V4773" s="2" t="s">
        <v>99</v>
      </c>
      <c r="W4773" s="2"/>
      <c r="X4773" s="2">
        <v>17.3</v>
      </c>
      <c r="Y4773" s="34">
        <v>3.46</v>
      </c>
      <c r="Z4773" s="34">
        <v>3.46</v>
      </c>
      <c r="AA4773" s="2"/>
      <c r="AB4773" s="2"/>
      <c r="AC4773" s="2"/>
      <c r="AD4773" s="2"/>
      <c r="AE4773" s="2"/>
      <c r="AF4773" s="2"/>
      <c r="AG4773" s="2"/>
      <c r="AH4773" s="2"/>
      <c r="AI4773" s="2"/>
    </row>
    <row r="4774" spans="1:35" x14ac:dyDescent="0.3">
      <c r="A4774" s="2"/>
      <c r="B4774" s="2"/>
      <c r="C4774" s="2">
        <v>714131916</v>
      </c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 t="s">
        <v>67</v>
      </c>
      <c r="T4774" s="2" t="s">
        <v>68</v>
      </c>
      <c r="U4774" s="2" t="s">
        <v>5</v>
      </c>
      <c r="V4774" s="2" t="s">
        <v>99</v>
      </c>
      <c r="W4774" s="2"/>
      <c r="X4774" s="2">
        <v>499.95</v>
      </c>
      <c r="Y4774" s="34">
        <v>199.98</v>
      </c>
      <c r="Z4774" s="34">
        <v>199.98</v>
      </c>
      <c r="AA4774" s="2"/>
      <c r="AB4774" s="2"/>
      <c r="AC4774" s="2"/>
      <c r="AD4774" s="2"/>
      <c r="AE4774" s="2"/>
      <c r="AF4774" s="2"/>
      <c r="AG4774" s="2"/>
      <c r="AH4774" s="2"/>
      <c r="AI4774" s="2"/>
    </row>
    <row r="4775" spans="1:35" x14ac:dyDescent="0.3">
      <c r="A4775" s="2"/>
      <c r="B4775" s="2"/>
      <c r="C4775" s="2">
        <v>714133748</v>
      </c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 t="s">
        <v>67</v>
      </c>
      <c r="T4775" s="2" t="s">
        <v>68</v>
      </c>
      <c r="U4775" s="2" t="s">
        <v>5</v>
      </c>
      <c r="V4775" s="2" t="s">
        <v>99</v>
      </c>
      <c r="W4775" s="2"/>
      <c r="X4775" s="2">
        <v>651.25</v>
      </c>
      <c r="Y4775" s="34">
        <v>309.33999999999997</v>
      </c>
      <c r="Z4775" s="34">
        <v>309.33999999999997</v>
      </c>
      <c r="AA4775" s="2"/>
      <c r="AB4775" s="2"/>
      <c r="AC4775" s="2"/>
      <c r="AD4775" s="2"/>
      <c r="AE4775" s="2"/>
      <c r="AF4775" s="2"/>
      <c r="AG4775" s="2"/>
      <c r="AH4775" s="2"/>
      <c r="AI4775" s="2"/>
    </row>
    <row r="4776" spans="1:35" x14ac:dyDescent="0.3">
      <c r="A4776" s="2"/>
      <c r="B4776" s="2"/>
      <c r="C4776" s="2">
        <v>714134403</v>
      </c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 t="s">
        <v>67</v>
      </c>
      <c r="T4776" s="2" t="s">
        <v>68</v>
      </c>
      <c r="U4776" s="2" t="s">
        <v>5</v>
      </c>
      <c r="V4776" s="2" t="s">
        <v>99</v>
      </c>
      <c r="W4776" s="2"/>
      <c r="X4776" s="2">
        <v>577.44000000000005</v>
      </c>
      <c r="Y4776" s="34">
        <v>274.27999999999997</v>
      </c>
      <c r="Z4776" s="34">
        <v>274.27999999999997</v>
      </c>
      <c r="AA4776" s="2"/>
      <c r="AB4776" s="2"/>
      <c r="AC4776" s="2"/>
      <c r="AD4776" s="2"/>
      <c r="AE4776" s="2"/>
      <c r="AF4776" s="2"/>
      <c r="AG4776" s="2"/>
      <c r="AH4776" s="2"/>
      <c r="AI4776" s="2"/>
    </row>
    <row r="4777" spans="1:35" x14ac:dyDescent="0.3">
      <c r="A4777" s="2"/>
      <c r="B4777" s="2"/>
      <c r="C4777" s="2">
        <v>714136064</v>
      </c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 t="s">
        <v>67</v>
      </c>
      <c r="T4777" s="2" t="s">
        <v>68</v>
      </c>
      <c r="U4777" s="2" t="s">
        <v>5</v>
      </c>
      <c r="V4777" s="2" t="s">
        <v>99</v>
      </c>
      <c r="W4777" s="2"/>
      <c r="X4777" s="2">
        <v>300.52999999999997</v>
      </c>
      <c r="Y4777" s="34">
        <v>120.21</v>
      </c>
      <c r="Z4777" s="34">
        <v>120.21</v>
      </c>
      <c r="AA4777" s="2"/>
      <c r="AB4777" s="2"/>
      <c r="AC4777" s="2"/>
      <c r="AD4777" s="2"/>
      <c r="AE4777" s="2"/>
      <c r="AF4777" s="2"/>
      <c r="AG4777" s="2"/>
      <c r="AH4777" s="2"/>
      <c r="AI4777" s="2"/>
    </row>
    <row r="4778" spans="1:35" x14ac:dyDescent="0.3">
      <c r="A4778" s="2"/>
      <c r="B4778" s="2"/>
      <c r="C4778" s="2">
        <v>714140767</v>
      </c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 t="s">
        <v>67</v>
      </c>
      <c r="T4778" s="2" t="s">
        <v>68</v>
      </c>
      <c r="U4778" s="2" t="s">
        <v>5</v>
      </c>
      <c r="V4778" s="2" t="s">
        <v>99</v>
      </c>
      <c r="W4778" s="2"/>
      <c r="X4778" s="2">
        <v>494.95</v>
      </c>
      <c r="Y4778" s="34">
        <v>235.1</v>
      </c>
      <c r="Z4778" s="34">
        <v>235.1</v>
      </c>
      <c r="AA4778" s="2"/>
      <c r="AB4778" s="2"/>
      <c r="AC4778" s="2"/>
      <c r="AD4778" s="2"/>
      <c r="AE4778" s="2"/>
      <c r="AF4778" s="2"/>
      <c r="AG4778" s="2"/>
      <c r="AH4778" s="2"/>
      <c r="AI4778" s="2"/>
    </row>
    <row r="4779" spans="1:35" x14ac:dyDescent="0.3">
      <c r="A4779" s="2"/>
      <c r="B4779" s="2"/>
      <c r="C4779" s="2">
        <v>714141273</v>
      </c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 t="s">
        <v>67</v>
      </c>
      <c r="T4779" s="2" t="s">
        <v>68</v>
      </c>
      <c r="U4779" s="2" t="s">
        <v>5</v>
      </c>
      <c r="V4779" s="2" t="s">
        <v>99</v>
      </c>
      <c r="W4779" s="2"/>
      <c r="X4779" s="2">
        <v>438.85</v>
      </c>
      <c r="Y4779" s="34">
        <v>208.45</v>
      </c>
      <c r="Z4779" s="34">
        <v>208.45</v>
      </c>
      <c r="AA4779" s="2"/>
      <c r="AB4779" s="2"/>
      <c r="AC4779" s="2"/>
      <c r="AD4779" s="2"/>
      <c r="AE4779" s="2"/>
      <c r="AF4779" s="2"/>
      <c r="AG4779" s="2"/>
      <c r="AH4779" s="2"/>
      <c r="AI4779" s="2"/>
    </row>
    <row r="4780" spans="1:35" x14ac:dyDescent="0.3">
      <c r="A4780" s="2"/>
      <c r="B4780" s="2"/>
      <c r="C4780" s="2">
        <v>714141604</v>
      </c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 t="s">
        <v>67</v>
      </c>
      <c r="T4780" s="2" t="s">
        <v>68</v>
      </c>
      <c r="U4780" s="2" t="s">
        <v>5</v>
      </c>
      <c r="V4780" s="2" t="s">
        <v>99</v>
      </c>
      <c r="W4780" s="2"/>
      <c r="X4780" s="2">
        <v>-1227.6500000000001</v>
      </c>
      <c r="Y4780" s="34">
        <v>-552.44000000000005</v>
      </c>
      <c r="Z4780" s="34">
        <v>-552.44000000000005</v>
      </c>
      <c r="AA4780" s="2"/>
      <c r="AB4780" s="2"/>
      <c r="AC4780" s="2"/>
      <c r="AD4780" s="2"/>
      <c r="AE4780" s="2"/>
      <c r="AF4780" s="2"/>
      <c r="AG4780" s="2"/>
      <c r="AH4780" s="2"/>
      <c r="AI4780" s="2"/>
    </row>
    <row r="4781" spans="1:35" x14ac:dyDescent="0.3">
      <c r="A4781" s="2"/>
      <c r="B4781" s="2"/>
      <c r="C4781" s="2">
        <v>714141604</v>
      </c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 t="s">
        <v>67</v>
      </c>
      <c r="T4781" s="2" t="s">
        <v>68</v>
      </c>
      <c r="U4781" s="2" t="s">
        <v>5</v>
      </c>
      <c r="V4781" s="2" t="s">
        <v>99</v>
      </c>
      <c r="W4781" s="2"/>
      <c r="X4781" s="2">
        <v>1227.6500000000001</v>
      </c>
      <c r="Y4781" s="34">
        <v>552.44000000000005</v>
      </c>
      <c r="Z4781" s="34">
        <v>552.44000000000005</v>
      </c>
      <c r="AA4781" s="2"/>
      <c r="AB4781" s="2"/>
      <c r="AC4781" s="2"/>
      <c r="AD4781" s="2"/>
      <c r="AE4781" s="2"/>
      <c r="AF4781" s="2"/>
      <c r="AG4781" s="2"/>
      <c r="AH4781" s="2"/>
      <c r="AI4781" s="2"/>
    </row>
    <row r="4782" spans="1:35" x14ac:dyDescent="0.3">
      <c r="A4782" s="2"/>
      <c r="B4782" s="2"/>
      <c r="C4782" s="2">
        <v>714141610</v>
      </c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 t="s">
        <v>67</v>
      </c>
      <c r="T4782" s="2" t="s">
        <v>68</v>
      </c>
      <c r="U4782" s="2" t="s">
        <v>5</v>
      </c>
      <c r="V4782" s="2" t="s">
        <v>99</v>
      </c>
      <c r="W4782" s="2"/>
      <c r="X4782" s="2">
        <v>729.4</v>
      </c>
      <c r="Y4782" s="34">
        <v>346.46</v>
      </c>
      <c r="Z4782" s="34">
        <v>346.46</v>
      </c>
      <c r="AA4782" s="2"/>
      <c r="AB4782" s="2"/>
      <c r="AC4782" s="2"/>
      <c r="AD4782" s="2"/>
      <c r="AE4782" s="2"/>
      <c r="AF4782" s="2"/>
      <c r="AG4782" s="2"/>
      <c r="AH4782" s="2"/>
      <c r="AI4782" s="2"/>
    </row>
    <row r="4783" spans="1:35" x14ac:dyDescent="0.3">
      <c r="A4783" s="2"/>
      <c r="B4783" s="2"/>
      <c r="C4783" s="2">
        <v>714142432</v>
      </c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 t="s">
        <v>67</v>
      </c>
      <c r="T4783" s="2" t="s">
        <v>68</v>
      </c>
      <c r="U4783" s="2" t="s">
        <v>5</v>
      </c>
      <c r="V4783" s="2" t="s">
        <v>99</v>
      </c>
      <c r="W4783" s="2"/>
      <c r="X4783" s="2">
        <v>623.63</v>
      </c>
      <c r="Y4783" s="34">
        <v>296.22000000000003</v>
      </c>
      <c r="Z4783" s="34">
        <v>296.22000000000003</v>
      </c>
      <c r="AA4783" s="2"/>
      <c r="AB4783" s="2"/>
      <c r="AC4783" s="2"/>
      <c r="AD4783" s="2"/>
      <c r="AE4783" s="2"/>
      <c r="AF4783" s="2"/>
      <c r="AG4783" s="2"/>
      <c r="AH4783" s="2"/>
      <c r="AI4783" s="2"/>
    </row>
    <row r="4784" spans="1:35" x14ac:dyDescent="0.3">
      <c r="A4784" s="2"/>
      <c r="B4784" s="2"/>
      <c r="C4784" s="2">
        <v>714143090</v>
      </c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 t="s">
        <v>67</v>
      </c>
      <c r="T4784" s="2" t="s">
        <v>68</v>
      </c>
      <c r="U4784" s="2" t="s">
        <v>5</v>
      </c>
      <c r="V4784" s="2" t="s">
        <v>99</v>
      </c>
      <c r="W4784" s="2"/>
      <c r="X4784" s="2">
        <v>249.29</v>
      </c>
      <c r="Y4784" s="34">
        <v>118.41</v>
      </c>
      <c r="Z4784" s="34">
        <v>118.41</v>
      </c>
      <c r="AA4784" s="2"/>
      <c r="AB4784" s="2"/>
      <c r="AC4784" s="2"/>
      <c r="AD4784" s="2"/>
      <c r="AE4784" s="2"/>
      <c r="AF4784" s="2"/>
      <c r="AG4784" s="2"/>
      <c r="AH4784" s="2"/>
      <c r="AI4784" s="2"/>
    </row>
    <row r="4785" spans="1:35" x14ac:dyDescent="0.3">
      <c r="A4785" s="2"/>
      <c r="B4785" s="2"/>
      <c r="C4785" s="2">
        <v>714143419</v>
      </c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 t="s">
        <v>67</v>
      </c>
      <c r="T4785" s="2" t="s">
        <v>68</v>
      </c>
      <c r="U4785" s="2" t="s">
        <v>5</v>
      </c>
      <c r="V4785" s="2" t="s">
        <v>99</v>
      </c>
      <c r="W4785" s="2"/>
      <c r="X4785" s="2">
        <v>547.04999999999995</v>
      </c>
      <c r="Y4785" s="34">
        <v>259.85000000000002</v>
      </c>
      <c r="Z4785" s="34">
        <v>259.85000000000002</v>
      </c>
      <c r="AA4785" s="2"/>
      <c r="AB4785" s="2"/>
      <c r="AC4785" s="2"/>
      <c r="AD4785" s="2"/>
      <c r="AE4785" s="2"/>
      <c r="AF4785" s="2"/>
      <c r="AG4785" s="2"/>
      <c r="AH4785" s="2"/>
      <c r="AI4785" s="2"/>
    </row>
    <row r="4786" spans="1:35" x14ac:dyDescent="0.3">
      <c r="A4786" s="2"/>
      <c r="B4786" s="2"/>
      <c r="C4786" s="2">
        <v>714143421</v>
      </c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 t="s">
        <v>67</v>
      </c>
      <c r="T4786" s="2" t="s">
        <v>68</v>
      </c>
      <c r="U4786" s="2" t="s">
        <v>5</v>
      </c>
      <c r="V4786" s="2" t="s">
        <v>99</v>
      </c>
      <c r="W4786" s="2"/>
      <c r="X4786" s="2">
        <v>194.94</v>
      </c>
      <c r="Y4786" s="34">
        <v>92.6</v>
      </c>
      <c r="Z4786" s="34">
        <v>92.6</v>
      </c>
      <c r="AA4786" s="2"/>
      <c r="AB4786" s="2"/>
      <c r="AC4786" s="2"/>
      <c r="AD4786" s="2"/>
      <c r="AE4786" s="2"/>
      <c r="AF4786" s="2"/>
      <c r="AG4786" s="2"/>
      <c r="AH4786" s="2"/>
      <c r="AI4786" s="2"/>
    </row>
    <row r="4787" spans="1:35" x14ac:dyDescent="0.3">
      <c r="A4787" s="2"/>
      <c r="B4787" s="2"/>
      <c r="C4787" s="2">
        <v>714143718</v>
      </c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 t="s">
        <v>67</v>
      </c>
      <c r="T4787" s="2" t="s">
        <v>68</v>
      </c>
      <c r="U4787" s="2" t="s">
        <v>5</v>
      </c>
      <c r="V4787" s="2" t="s">
        <v>99</v>
      </c>
      <c r="W4787" s="2"/>
      <c r="X4787" s="2">
        <v>625.20000000000005</v>
      </c>
      <c r="Y4787" s="34">
        <v>296.97000000000003</v>
      </c>
      <c r="Z4787" s="34">
        <v>296.97000000000003</v>
      </c>
      <c r="AA4787" s="2"/>
      <c r="AB4787" s="2"/>
      <c r="AC4787" s="2"/>
      <c r="AD4787" s="2"/>
      <c r="AE4787" s="2"/>
      <c r="AF4787" s="2"/>
      <c r="AG4787" s="2"/>
      <c r="AH4787" s="2"/>
      <c r="AI4787" s="2"/>
    </row>
    <row r="4788" spans="1:35" x14ac:dyDescent="0.3">
      <c r="A4788" s="2"/>
      <c r="B4788" s="2"/>
      <c r="C4788" s="2">
        <v>714144951</v>
      </c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 t="s">
        <v>67</v>
      </c>
      <c r="T4788" s="2" t="s">
        <v>68</v>
      </c>
      <c r="U4788" s="2" t="s">
        <v>5</v>
      </c>
      <c r="V4788" s="2" t="s">
        <v>99</v>
      </c>
      <c r="W4788" s="2"/>
      <c r="X4788" s="2">
        <v>625.20000000000005</v>
      </c>
      <c r="Y4788" s="34">
        <v>296.97000000000003</v>
      </c>
      <c r="Z4788" s="34">
        <v>296.97000000000003</v>
      </c>
      <c r="AA4788" s="2"/>
      <c r="AB4788" s="2"/>
      <c r="AC4788" s="2"/>
      <c r="AD4788" s="2"/>
      <c r="AE4788" s="2"/>
      <c r="AF4788" s="2"/>
      <c r="AG4788" s="2"/>
      <c r="AH4788" s="2"/>
      <c r="AI4788" s="2"/>
    </row>
    <row r="4789" spans="1:35" x14ac:dyDescent="0.3">
      <c r="A4789" s="2"/>
      <c r="B4789" s="2"/>
      <c r="C4789" s="2">
        <v>714145000</v>
      </c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 t="s">
        <v>67</v>
      </c>
      <c r="T4789" s="2" t="s">
        <v>68</v>
      </c>
      <c r="U4789" s="2" t="s">
        <v>5</v>
      </c>
      <c r="V4789" s="2" t="s">
        <v>99</v>
      </c>
      <c r="W4789" s="2"/>
      <c r="X4789" s="2">
        <v>253.56</v>
      </c>
      <c r="Y4789" s="34">
        <v>120.44</v>
      </c>
      <c r="Z4789" s="34">
        <v>120.44</v>
      </c>
      <c r="AA4789" s="2"/>
      <c r="AB4789" s="2"/>
      <c r="AC4789" s="2"/>
      <c r="AD4789" s="2"/>
      <c r="AE4789" s="2"/>
      <c r="AF4789" s="2"/>
      <c r="AG4789" s="2"/>
      <c r="AH4789" s="2"/>
      <c r="AI4789" s="2"/>
    </row>
    <row r="4790" spans="1:35" x14ac:dyDescent="0.3">
      <c r="A4790" s="2"/>
      <c r="B4790" s="2"/>
      <c r="C4790" s="2">
        <v>714147451</v>
      </c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 t="s">
        <v>67</v>
      </c>
      <c r="T4790" s="2" t="s">
        <v>68</v>
      </c>
      <c r="U4790" s="2" t="s">
        <v>5</v>
      </c>
      <c r="V4790" s="2" t="s">
        <v>99</v>
      </c>
      <c r="W4790" s="2"/>
      <c r="X4790" s="2">
        <v>521</v>
      </c>
      <c r="Y4790" s="34">
        <v>247.48</v>
      </c>
      <c r="Z4790" s="34">
        <v>247.48</v>
      </c>
      <c r="AA4790" s="2"/>
      <c r="AB4790" s="2"/>
      <c r="AC4790" s="2"/>
      <c r="AD4790" s="2"/>
      <c r="AE4790" s="2"/>
      <c r="AF4790" s="2"/>
      <c r="AG4790" s="2"/>
      <c r="AH4790" s="2"/>
      <c r="AI4790" s="2"/>
    </row>
    <row r="4791" spans="1:35" x14ac:dyDescent="0.3">
      <c r="A4791" s="2"/>
      <c r="B4791" s="2"/>
      <c r="C4791" s="2">
        <v>714158431</v>
      </c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 t="s">
        <v>67</v>
      </c>
      <c r="T4791" s="2" t="s">
        <v>68</v>
      </c>
      <c r="U4791" s="2" t="s">
        <v>5</v>
      </c>
      <c r="V4791" s="2" t="s">
        <v>99</v>
      </c>
      <c r="W4791" s="2"/>
      <c r="X4791" s="2">
        <v>228.09</v>
      </c>
      <c r="Y4791" s="34">
        <v>91.24</v>
      </c>
      <c r="Z4791" s="34">
        <v>91.24</v>
      </c>
      <c r="AA4791" s="2"/>
      <c r="AB4791" s="2"/>
      <c r="AC4791" s="2"/>
      <c r="AD4791" s="2"/>
      <c r="AE4791" s="2"/>
      <c r="AF4791" s="2"/>
      <c r="AG4791" s="2"/>
      <c r="AH4791" s="2"/>
      <c r="AI4791" s="2"/>
    </row>
    <row r="4792" spans="1:35" x14ac:dyDescent="0.3">
      <c r="A4792" s="2"/>
      <c r="B4792" s="2"/>
      <c r="C4792" s="2">
        <v>714158749</v>
      </c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 t="s">
        <v>67</v>
      </c>
      <c r="T4792" s="2" t="s">
        <v>68</v>
      </c>
      <c r="U4792" s="2" t="s">
        <v>5</v>
      </c>
      <c r="V4792" s="2" t="s">
        <v>99</v>
      </c>
      <c r="W4792" s="2"/>
      <c r="X4792" s="2">
        <v>365.65</v>
      </c>
      <c r="Y4792" s="34">
        <v>146.26</v>
      </c>
      <c r="Z4792" s="34">
        <v>146.26</v>
      </c>
      <c r="AA4792" s="2"/>
      <c r="AB4792" s="2"/>
      <c r="AC4792" s="2"/>
      <c r="AD4792" s="2"/>
      <c r="AE4792" s="2"/>
      <c r="AF4792" s="2"/>
      <c r="AG4792" s="2"/>
      <c r="AH4792" s="2"/>
      <c r="AI4792" s="2"/>
    </row>
    <row r="4793" spans="1:35" x14ac:dyDescent="0.3">
      <c r="A4793" s="2"/>
      <c r="B4793" s="2"/>
      <c r="C4793" s="2">
        <v>714159132</v>
      </c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 t="s">
        <v>67</v>
      </c>
      <c r="T4793" s="2" t="s">
        <v>68</v>
      </c>
      <c r="U4793" s="2" t="s">
        <v>5</v>
      </c>
      <c r="V4793" s="2" t="s">
        <v>99</v>
      </c>
      <c r="W4793" s="2"/>
      <c r="X4793" s="2">
        <v>265.39999999999998</v>
      </c>
      <c r="Y4793" s="34">
        <v>106.16</v>
      </c>
      <c r="Z4793" s="34">
        <v>106.16</v>
      </c>
      <c r="AA4793" s="2"/>
      <c r="AB4793" s="2"/>
      <c r="AC4793" s="2"/>
      <c r="AD4793" s="2"/>
      <c r="AE4793" s="2"/>
      <c r="AF4793" s="2"/>
      <c r="AG4793" s="2"/>
      <c r="AH4793" s="2"/>
      <c r="AI4793" s="2"/>
    </row>
    <row r="4794" spans="1:35" x14ac:dyDescent="0.3">
      <c r="A4794" s="2"/>
      <c r="B4794" s="2"/>
      <c r="C4794" s="2">
        <v>714159574</v>
      </c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 t="s">
        <v>67</v>
      </c>
      <c r="T4794" s="2" t="s">
        <v>68</v>
      </c>
      <c r="U4794" s="2" t="s">
        <v>5</v>
      </c>
      <c r="V4794" s="2" t="s">
        <v>99</v>
      </c>
      <c r="W4794" s="2"/>
      <c r="X4794" s="2">
        <v>494.95</v>
      </c>
      <c r="Y4794" s="34">
        <v>235.1</v>
      </c>
      <c r="Z4794" s="34">
        <v>235.1</v>
      </c>
      <c r="AA4794" s="2"/>
      <c r="AB4794" s="2"/>
      <c r="AC4794" s="2"/>
      <c r="AD4794" s="2"/>
      <c r="AE4794" s="2"/>
      <c r="AF4794" s="2"/>
      <c r="AG4794" s="2"/>
      <c r="AH4794" s="2"/>
      <c r="AI4794" s="2"/>
    </row>
    <row r="4795" spans="1:35" x14ac:dyDescent="0.3">
      <c r="A4795" s="2"/>
      <c r="B4795" s="2"/>
      <c r="C4795" s="2">
        <v>714159593</v>
      </c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 t="s">
        <v>67</v>
      </c>
      <c r="T4795" s="2" t="s">
        <v>68</v>
      </c>
      <c r="U4795" s="2" t="s">
        <v>5</v>
      </c>
      <c r="V4795" s="2" t="s">
        <v>99</v>
      </c>
      <c r="W4795" s="2"/>
      <c r="X4795" s="2">
        <v>256.02</v>
      </c>
      <c r="Y4795" s="34">
        <v>121.61</v>
      </c>
      <c r="Z4795" s="34">
        <v>121.61</v>
      </c>
      <c r="AA4795" s="2"/>
      <c r="AB4795" s="2"/>
      <c r="AC4795" s="2"/>
      <c r="AD4795" s="2"/>
      <c r="AE4795" s="2"/>
      <c r="AF4795" s="2"/>
      <c r="AG4795" s="2"/>
      <c r="AH4795" s="2"/>
      <c r="AI4795" s="2"/>
    </row>
    <row r="4796" spans="1:35" x14ac:dyDescent="0.3">
      <c r="A4796" s="2"/>
      <c r="B4796" s="2"/>
      <c r="C4796" s="2">
        <v>714160270</v>
      </c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 t="s">
        <v>67</v>
      </c>
      <c r="T4796" s="2" t="s">
        <v>68</v>
      </c>
      <c r="U4796" s="2" t="s">
        <v>5</v>
      </c>
      <c r="V4796" s="2" t="s">
        <v>99</v>
      </c>
      <c r="W4796" s="2"/>
      <c r="X4796" s="2">
        <v>494.95</v>
      </c>
      <c r="Y4796" s="34">
        <v>235.1</v>
      </c>
      <c r="Z4796" s="34">
        <v>235.1</v>
      </c>
      <c r="AA4796" s="2"/>
      <c r="AB4796" s="2"/>
      <c r="AC4796" s="2"/>
      <c r="AD4796" s="2"/>
      <c r="AE4796" s="2"/>
      <c r="AF4796" s="2"/>
      <c r="AG4796" s="2"/>
      <c r="AH4796" s="2"/>
      <c r="AI4796" s="2"/>
    </row>
    <row r="4797" spans="1:35" x14ac:dyDescent="0.3">
      <c r="A4797" s="2"/>
      <c r="B4797" s="2"/>
      <c r="C4797" s="2">
        <v>714161130</v>
      </c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 t="s">
        <v>67</v>
      </c>
      <c r="T4797" s="2" t="s">
        <v>68</v>
      </c>
      <c r="U4797" s="2" t="s">
        <v>5</v>
      </c>
      <c r="V4797" s="2" t="s">
        <v>99</v>
      </c>
      <c r="W4797" s="2"/>
      <c r="X4797" s="2">
        <v>683.68</v>
      </c>
      <c r="Y4797" s="34">
        <v>324.75</v>
      </c>
      <c r="Z4797" s="34">
        <v>324.75</v>
      </c>
      <c r="AA4797" s="2"/>
      <c r="AB4797" s="2"/>
      <c r="AC4797" s="2"/>
      <c r="AD4797" s="2"/>
      <c r="AE4797" s="2"/>
      <c r="AF4797" s="2"/>
      <c r="AG4797" s="2"/>
      <c r="AH4797" s="2"/>
      <c r="AI4797" s="2"/>
    </row>
    <row r="4798" spans="1:35" x14ac:dyDescent="0.3">
      <c r="A4798" s="2"/>
      <c r="B4798" s="2"/>
      <c r="C4798" s="2">
        <v>714161753</v>
      </c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 t="s">
        <v>67</v>
      </c>
      <c r="T4798" s="2" t="s">
        <v>68</v>
      </c>
      <c r="U4798" s="2" t="s">
        <v>5</v>
      </c>
      <c r="V4798" s="2" t="s">
        <v>99</v>
      </c>
      <c r="W4798" s="2"/>
      <c r="X4798" s="2">
        <v>401.19</v>
      </c>
      <c r="Y4798" s="34">
        <v>180.54</v>
      </c>
      <c r="Z4798" s="34">
        <v>180.54</v>
      </c>
      <c r="AA4798" s="2"/>
      <c r="AB4798" s="2"/>
      <c r="AC4798" s="2"/>
      <c r="AD4798" s="2"/>
      <c r="AE4798" s="2"/>
      <c r="AF4798" s="2"/>
      <c r="AG4798" s="2"/>
      <c r="AH4798" s="2"/>
      <c r="AI4798" s="2"/>
    </row>
    <row r="4799" spans="1:35" x14ac:dyDescent="0.3">
      <c r="A4799" s="2"/>
      <c r="B4799" s="2"/>
      <c r="C4799" s="2">
        <v>714165315</v>
      </c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 t="s">
        <v>67</v>
      </c>
      <c r="T4799" s="2" t="s">
        <v>68</v>
      </c>
      <c r="U4799" s="2" t="s">
        <v>5</v>
      </c>
      <c r="V4799" s="2" t="s">
        <v>99</v>
      </c>
      <c r="W4799" s="2"/>
      <c r="X4799" s="2">
        <v>200.42</v>
      </c>
      <c r="Y4799" s="34">
        <v>60.13</v>
      </c>
      <c r="Z4799" s="34">
        <v>60.13</v>
      </c>
      <c r="AA4799" s="2"/>
      <c r="AB4799" s="2"/>
      <c r="AC4799" s="2"/>
      <c r="AD4799" s="2"/>
      <c r="AE4799" s="2"/>
      <c r="AF4799" s="2"/>
      <c r="AG4799" s="2"/>
      <c r="AH4799" s="2"/>
      <c r="AI4799" s="2"/>
    </row>
    <row r="4800" spans="1:35" x14ac:dyDescent="0.3">
      <c r="A4800" s="2"/>
      <c r="B4800" s="2"/>
      <c r="C4800" s="2">
        <v>714165504</v>
      </c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 t="s">
        <v>67</v>
      </c>
      <c r="T4800" s="2" t="s">
        <v>68</v>
      </c>
      <c r="U4800" s="2" t="s">
        <v>5</v>
      </c>
      <c r="V4800" s="2" t="s">
        <v>99</v>
      </c>
      <c r="W4800" s="2"/>
      <c r="X4800" s="2">
        <v>677.3</v>
      </c>
      <c r="Y4800" s="34">
        <v>321.72000000000003</v>
      </c>
      <c r="Z4800" s="34">
        <v>321.72000000000003</v>
      </c>
      <c r="AA4800" s="2"/>
      <c r="AB4800" s="2"/>
      <c r="AC4800" s="2"/>
      <c r="AD4800" s="2"/>
      <c r="AE4800" s="2"/>
      <c r="AF4800" s="2"/>
      <c r="AG4800" s="2"/>
      <c r="AH4800" s="2"/>
      <c r="AI4800" s="2"/>
    </row>
    <row r="4801" spans="1:35" x14ac:dyDescent="0.3">
      <c r="A4801" s="2"/>
      <c r="B4801" s="2"/>
      <c r="C4801" s="2">
        <v>714165572</v>
      </c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 t="s">
        <v>67</v>
      </c>
      <c r="T4801" s="2" t="s">
        <v>68</v>
      </c>
      <c r="U4801" s="2" t="s">
        <v>5</v>
      </c>
      <c r="V4801" s="2" t="s">
        <v>99</v>
      </c>
      <c r="W4801" s="2"/>
      <c r="X4801" s="2">
        <v>364.94</v>
      </c>
      <c r="Y4801" s="34">
        <v>173.35</v>
      </c>
      <c r="Z4801" s="34">
        <v>173.35</v>
      </c>
      <c r="AA4801" s="2"/>
      <c r="AB4801" s="2"/>
      <c r="AC4801" s="2"/>
      <c r="AD4801" s="2"/>
      <c r="AE4801" s="2"/>
      <c r="AF4801" s="2"/>
      <c r="AG4801" s="2"/>
      <c r="AH4801" s="2"/>
      <c r="AI4801" s="2"/>
    </row>
    <row r="4802" spans="1:35" x14ac:dyDescent="0.3">
      <c r="A4802" s="2"/>
      <c r="B4802" s="2"/>
      <c r="C4802" s="2">
        <v>714167205</v>
      </c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 t="s">
        <v>67</v>
      </c>
      <c r="T4802" s="2" t="s">
        <v>68</v>
      </c>
      <c r="U4802" s="2" t="s">
        <v>5</v>
      </c>
      <c r="V4802" s="2" t="s">
        <v>99</v>
      </c>
      <c r="W4802" s="2"/>
      <c r="X4802" s="2">
        <v>310.77</v>
      </c>
      <c r="Y4802" s="34">
        <v>124.31</v>
      </c>
      <c r="Z4802" s="34">
        <v>124.31</v>
      </c>
      <c r="AA4802" s="2"/>
      <c r="AB4802" s="2"/>
      <c r="AC4802" s="2"/>
      <c r="AD4802" s="2"/>
      <c r="AE4802" s="2"/>
      <c r="AF4802" s="2"/>
      <c r="AG4802" s="2"/>
      <c r="AH4802" s="2"/>
      <c r="AI4802" s="2"/>
    </row>
    <row r="4803" spans="1:35" x14ac:dyDescent="0.3">
      <c r="A4803" s="2"/>
      <c r="B4803" s="2"/>
      <c r="C4803" s="2">
        <v>714167308</v>
      </c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 t="s">
        <v>67</v>
      </c>
      <c r="T4803" s="2" t="s">
        <v>68</v>
      </c>
      <c r="U4803" s="2" t="s">
        <v>5</v>
      </c>
      <c r="V4803" s="2" t="s">
        <v>99</v>
      </c>
      <c r="W4803" s="2"/>
      <c r="X4803" s="2">
        <v>286.55</v>
      </c>
      <c r="Y4803" s="34">
        <v>136.11000000000001</v>
      </c>
      <c r="Z4803" s="34">
        <v>136.11000000000001</v>
      </c>
      <c r="AA4803" s="2"/>
      <c r="AB4803" s="2"/>
      <c r="AC4803" s="2"/>
      <c r="AD4803" s="2"/>
      <c r="AE4803" s="2"/>
      <c r="AF4803" s="2"/>
      <c r="AG4803" s="2"/>
      <c r="AH4803" s="2"/>
      <c r="AI4803" s="2"/>
    </row>
    <row r="4804" spans="1:35" x14ac:dyDescent="0.3">
      <c r="A4804" s="2"/>
      <c r="B4804" s="2"/>
      <c r="C4804" s="2">
        <v>714167431</v>
      </c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 t="s">
        <v>67</v>
      </c>
      <c r="T4804" s="2" t="s">
        <v>68</v>
      </c>
      <c r="U4804" s="2" t="s">
        <v>5</v>
      </c>
      <c r="V4804" s="2" t="s">
        <v>99</v>
      </c>
      <c r="W4804" s="2"/>
      <c r="X4804" s="2">
        <v>351.52</v>
      </c>
      <c r="Y4804" s="34">
        <v>105.46</v>
      </c>
      <c r="Z4804" s="34">
        <v>105.46</v>
      </c>
      <c r="AA4804" s="2"/>
      <c r="AB4804" s="2"/>
      <c r="AC4804" s="2"/>
      <c r="AD4804" s="2"/>
      <c r="AE4804" s="2"/>
      <c r="AF4804" s="2"/>
      <c r="AG4804" s="2"/>
      <c r="AH4804" s="2"/>
      <c r="AI4804" s="2"/>
    </row>
    <row r="4805" spans="1:35" x14ac:dyDescent="0.3">
      <c r="A4805" s="2"/>
      <c r="B4805" s="2"/>
      <c r="C4805" s="2">
        <v>714167548</v>
      </c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 t="s">
        <v>67</v>
      </c>
      <c r="T4805" s="2" t="s">
        <v>68</v>
      </c>
      <c r="U4805" s="2" t="s">
        <v>5</v>
      </c>
      <c r="V4805" s="2" t="s">
        <v>99</v>
      </c>
      <c r="W4805" s="2"/>
      <c r="X4805" s="2">
        <v>877.7</v>
      </c>
      <c r="Y4805" s="34">
        <v>416.91</v>
      </c>
      <c r="Z4805" s="34">
        <v>416.91</v>
      </c>
      <c r="AA4805" s="2"/>
      <c r="AB4805" s="2"/>
      <c r="AC4805" s="2"/>
      <c r="AD4805" s="2"/>
      <c r="AE4805" s="2"/>
      <c r="AF4805" s="2"/>
      <c r="AG4805" s="2"/>
      <c r="AH4805" s="2"/>
      <c r="AI4805" s="2"/>
    </row>
    <row r="4806" spans="1:35" x14ac:dyDescent="0.3">
      <c r="A4806" s="2"/>
      <c r="B4806" s="2"/>
      <c r="C4806" s="2">
        <v>714168538</v>
      </c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 t="s">
        <v>67</v>
      </c>
      <c r="T4806" s="2" t="s">
        <v>68</v>
      </c>
      <c r="U4806" s="2" t="s">
        <v>5</v>
      </c>
      <c r="V4806" s="2" t="s">
        <v>99</v>
      </c>
      <c r="W4806" s="2"/>
      <c r="X4806" s="2">
        <v>239.66</v>
      </c>
      <c r="Y4806" s="34">
        <v>113.84</v>
      </c>
      <c r="Z4806" s="34">
        <v>113.84</v>
      </c>
      <c r="AA4806" s="2"/>
      <c r="AB4806" s="2"/>
      <c r="AC4806" s="2"/>
      <c r="AD4806" s="2"/>
      <c r="AE4806" s="2"/>
      <c r="AF4806" s="2"/>
      <c r="AG4806" s="2"/>
      <c r="AH4806" s="2"/>
      <c r="AI4806" s="2"/>
    </row>
    <row r="4807" spans="1:35" x14ac:dyDescent="0.3">
      <c r="A4807" s="2"/>
      <c r="B4807" s="2"/>
      <c r="C4807" s="2">
        <v>714168563</v>
      </c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 t="s">
        <v>67</v>
      </c>
      <c r="T4807" s="2" t="s">
        <v>68</v>
      </c>
      <c r="U4807" s="2" t="s">
        <v>5</v>
      </c>
      <c r="V4807" s="2" t="s">
        <v>99</v>
      </c>
      <c r="W4807" s="2"/>
      <c r="X4807" s="2">
        <v>468.9</v>
      </c>
      <c r="Y4807" s="34">
        <v>222.73</v>
      </c>
      <c r="Z4807" s="34">
        <v>222.73</v>
      </c>
      <c r="AA4807" s="2"/>
      <c r="AB4807" s="2"/>
      <c r="AC4807" s="2"/>
      <c r="AD4807" s="2"/>
      <c r="AE4807" s="2"/>
      <c r="AF4807" s="2"/>
      <c r="AG4807" s="2"/>
      <c r="AH4807" s="2"/>
      <c r="AI4807" s="2"/>
    </row>
    <row r="4808" spans="1:35" x14ac:dyDescent="0.3">
      <c r="A4808" s="2"/>
      <c r="B4808" s="2"/>
      <c r="C4808" s="2">
        <v>714168828</v>
      </c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 t="s">
        <v>67</v>
      </c>
      <c r="T4808" s="2" t="s">
        <v>68</v>
      </c>
      <c r="U4808" s="2" t="s">
        <v>5</v>
      </c>
      <c r="V4808" s="2" t="s">
        <v>99</v>
      </c>
      <c r="W4808" s="2"/>
      <c r="X4808" s="2">
        <v>314.12</v>
      </c>
      <c r="Y4808" s="34">
        <v>149.21</v>
      </c>
      <c r="Z4808" s="34">
        <v>149.21</v>
      </c>
      <c r="AA4808" s="2"/>
      <c r="AB4808" s="2"/>
      <c r="AC4808" s="2"/>
      <c r="AD4808" s="2"/>
      <c r="AE4808" s="2"/>
      <c r="AF4808" s="2"/>
      <c r="AG4808" s="2"/>
      <c r="AH4808" s="2"/>
      <c r="AI4808" s="2"/>
    </row>
    <row r="4809" spans="1:35" x14ac:dyDescent="0.3">
      <c r="A4809" s="2"/>
      <c r="B4809" s="2"/>
      <c r="C4809" s="2">
        <v>714168842</v>
      </c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 t="s">
        <v>67</v>
      </c>
      <c r="T4809" s="2" t="s">
        <v>68</v>
      </c>
      <c r="U4809" s="2" t="s">
        <v>5</v>
      </c>
      <c r="V4809" s="2" t="s">
        <v>99</v>
      </c>
      <c r="W4809" s="2"/>
      <c r="X4809" s="2">
        <v>427.3</v>
      </c>
      <c r="Y4809" s="34">
        <v>202.97</v>
      </c>
      <c r="Z4809" s="34">
        <v>202.97</v>
      </c>
      <c r="AA4809" s="2"/>
      <c r="AB4809" s="2"/>
      <c r="AC4809" s="2"/>
      <c r="AD4809" s="2"/>
      <c r="AE4809" s="2"/>
      <c r="AF4809" s="2"/>
      <c r="AG4809" s="2"/>
      <c r="AH4809" s="2"/>
      <c r="AI4809" s="2"/>
    </row>
    <row r="4810" spans="1:35" x14ac:dyDescent="0.3">
      <c r="A4810" s="2"/>
      <c r="B4810" s="2"/>
      <c r="C4810" s="2">
        <v>714168848</v>
      </c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 t="s">
        <v>67</v>
      </c>
      <c r="T4810" s="2" t="s">
        <v>68</v>
      </c>
      <c r="U4810" s="2" t="s">
        <v>5</v>
      </c>
      <c r="V4810" s="2" t="s">
        <v>99</v>
      </c>
      <c r="W4810" s="2"/>
      <c r="X4810" s="2">
        <v>458.27</v>
      </c>
      <c r="Y4810" s="34">
        <v>183.31</v>
      </c>
      <c r="Z4810" s="34">
        <v>183.31</v>
      </c>
      <c r="AA4810" s="2"/>
      <c r="AB4810" s="2"/>
      <c r="AC4810" s="2"/>
      <c r="AD4810" s="2"/>
      <c r="AE4810" s="2"/>
      <c r="AF4810" s="2"/>
      <c r="AG4810" s="2"/>
      <c r="AH4810" s="2"/>
      <c r="AI4810" s="2"/>
    </row>
    <row r="4811" spans="1:35" x14ac:dyDescent="0.3">
      <c r="A4811" s="2"/>
      <c r="B4811" s="2"/>
      <c r="C4811" s="2">
        <v>714168987</v>
      </c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 t="s">
        <v>67</v>
      </c>
      <c r="T4811" s="2" t="s">
        <v>68</v>
      </c>
      <c r="U4811" s="2" t="s">
        <v>5</v>
      </c>
      <c r="V4811" s="2" t="s">
        <v>99</v>
      </c>
      <c r="W4811" s="2"/>
      <c r="X4811" s="2">
        <v>-521</v>
      </c>
      <c r="Y4811" s="34">
        <v>-247.48</v>
      </c>
      <c r="Z4811" s="34">
        <v>-247.48</v>
      </c>
      <c r="AA4811" s="2"/>
      <c r="AB4811" s="2"/>
      <c r="AC4811" s="2"/>
      <c r="AD4811" s="2"/>
      <c r="AE4811" s="2"/>
      <c r="AF4811" s="2"/>
      <c r="AG4811" s="2"/>
      <c r="AH4811" s="2"/>
      <c r="AI4811" s="2"/>
    </row>
    <row r="4812" spans="1:35" x14ac:dyDescent="0.3">
      <c r="A4812" s="2"/>
      <c r="B4812" s="2"/>
      <c r="C4812" s="2">
        <v>714168987</v>
      </c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 t="s">
        <v>67</v>
      </c>
      <c r="T4812" s="2" t="s">
        <v>68</v>
      </c>
      <c r="U4812" s="2" t="s">
        <v>5</v>
      </c>
      <c r="V4812" s="2" t="s">
        <v>99</v>
      </c>
      <c r="W4812" s="2"/>
      <c r="X4812" s="2">
        <v>521</v>
      </c>
      <c r="Y4812" s="34">
        <v>247.48</v>
      </c>
      <c r="Z4812" s="34">
        <v>247.48</v>
      </c>
      <c r="AA4812" s="2"/>
      <c r="AB4812" s="2"/>
      <c r="AC4812" s="2"/>
      <c r="AD4812" s="2"/>
      <c r="AE4812" s="2"/>
      <c r="AF4812" s="2"/>
      <c r="AG4812" s="2"/>
      <c r="AH4812" s="2"/>
      <c r="AI4812" s="2"/>
    </row>
    <row r="4813" spans="1:35" x14ac:dyDescent="0.3">
      <c r="A4813" s="2"/>
      <c r="B4813" s="2"/>
      <c r="C4813" s="2">
        <v>714169078</v>
      </c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 t="s">
        <v>67</v>
      </c>
      <c r="T4813" s="2" t="s">
        <v>68</v>
      </c>
      <c r="U4813" s="2" t="s">
        <v>5</v>
      </c>
      <c r="V4813" s="2" t="s">
        <v>99</v>
      </c>
      <c r="W4813" s="2"/>
      <c r="X4813" s="2">
        <v>554.34</v>
      </c>
      <c r="Y4813" s="34">
        <v>263.31</v>
      </c>
      <c r="Z4813" s="34">
        <v>263.31</v>
      </c>
      <c r="AA4813" s="2"/>
      <c r="AB4813" s="2"/>
      <c r="AC4813" s="2"/>
      <c r="AD4813" s="2"/>
      <c r="AE4813" s="2"/>
      <c r="AF4813" s="2"/>
      <c r="AG4813" s="2"/>
      <c r="AH4813" s="2"/>
      <c r="AI4813" s="2"/>
    </row>
    <row r="4814" spans="1:35" x14ac:dyDescent="0.3">
      <c r="A4814" s="2"/>
      <c r="B4814" s="2"/>
      <c r="C4814" s="2">
        <v>714169088</v>
      </c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 t="s">
        <v>67</v>
      </c>
      <c r="T4814" s="2" t="s">
        <v>68</v>
      </c>
      <c r="U4814" s="2" t="s">
        <v>5</v>
      </c>
      <c r="V4814" s="2" t="s">
        <v>99</v>
      </c>
      <c r="W4814" s="2"/>
      <c r="X4814" s="2">
        <v>577.44000000000005</v>
      </c>
      <c r="Y4814" s="34">
        <v>274.27999999999997</v>
      </c>
      <c r="Z4814" s="34">
        <v>274.27999999999997</v>
      </c>
      <c r="AA4814" s="2"/>
      <c r="AB4814" s="2"/>
      <c r="AC4814" s="2"/>
      <c r="AD4814" s="2"/>
      <c r="AE4814" s="2"/>
      <c r="AF4814" s="2"/>
      <c r="AG4814" s="2"/>
      <c r="AH4814" s="2"/>
      <c r="AI4814" s="2"/>
    </row>
    <row r="4815" spans="1:35" x14ac:dyDescent="0.3">
      <c r="A4815" s="2"/>
      <c r="B4815" s="2"/>
      <c r="C4815" s="2">
        <v>714169125</v>
      </c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 t="s">
        <v>67</v>
      </c>
      <c r="T4815" s="2" t="s">
        <v>68</v>
      </c>
      <c r="U4815" s="2" t="s">
        <v>5</v>
      </c>
      <c r="V4815" s="2" t="s">
        <v>99</v>
      </c>
      <c r="W4815" s="2"/>
      <c r="X4815" s="2">
        <v>554.34</v>
      </c>
      <c r="Y4815" s="34">
        <v>263.31</v>
      </c>
      <c r="Z4815" s="34">
        <v>263.31</v>
      </c>
      <c r="AA4815" s="2"/>
      <c r="AB4815" s="2"/>
      <c r="AC4815" s="2"/>
      <c r="AD4815" s="2"/>
      <c r="AE4815" s="2"/>
      <c r="AF4815" s="2"/>
      <c r="AG4815" s="2"/>
      <c r="AH4815" s="2"/>
      <c r="AI4815" s="2"/>
    </row>
    <row r="4816" spans="1:35" x14ac:dyDescent="0.3">
      <c r="A4816" s="2"/>
      <c r="B4816" s="2"/>
      <c r="C4816" s="2">
        <v>714169142</v>
      </c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 t="s">
        <v>67</v>
      </c>
      <c r="T4816" s="2" t="s">
        <v>68</v>
      </c>
      <c r="U4816" s="2" t="s">
        <v>5</v>
      </c>
      <c r="V4816" s="2" t="s">
        <v>99</v>
      </c>
      <c r="W4816" s="2"/>
      <c r="X4816" s="2">
        <v>613.14</v>
      </c>
      <c r="Y4816" s="34">
        <v>291.24</v>
      </c>
      <c r="Z4816" s="34">
        <v>291.24</v>
      </c>
      <c r="AA4816" s="2"/>
      <c r="AB4816" s="2"/>
      <c r="AC4816" s="2"/>
      <c r="AD4816" s="2"/>
      <c r="AE4816" s="2"/>
      <c r="AF4816" s="2"/>
      <c r="AG4816" s="2"/>
      <c r="AH4816" s="2"/>
      <c r="AI4816" s="2"/>
    </row>
    <row r="4817" spans="1:35" x14ac:dyDescent="0.3">
      <c r="A4817" s="2"/>
      <c r="B4817" s="2"/>
      <c r="C4817" s="2">
        <v>714169311</v>
      </c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 t="s">
        <v>67</v>
      </c>
      <c r="T4817" s="2" t="s">
        <v>68</v>
      </c>
      <c r="U4817" s="2" t="s">
        <v>5</v>
      </c>
      <c r="V4817" s="2" t="s">
        <v>99</v>
      </c>
      <c r="W4817" s="2"/>
      <c r="X4817" s="2">
        <v>260.5</v>
      </c>
      <c r="Y4817" s="34">
        <v>123.74</v>
      </c>
      <c r="Z4817" s="34">
        <v>123.74</v>
      </c>
      <c r="AA4817" s="2"/>
      <c r="AB4817" s="2"/>
      <c r="AC4817" s="2"/>
      <c r="AD4817" s="2"/>
      <c r="AE4817" s="2"/>
      <c r="AF4817" s="2"/>
      <c r="AG4817" s="2"/>
      <c r="AH4817" s="2"/>
      <c r="AI4817" s="2"/>
    </row>
    <row r="4818" spans="1:35" x14ac:dyDescent="0.3">
      <c r="A4818" s="2"/>
      <c r="B4818" s="2"/>
      <c r="C4818" s="2">
        <v>714170152</v>
      </c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 t="s">
        <v>67</v>
      </c>
      <c r="T4818" s="2" t="s">
        <v>68</v>
      </c>
      <c r="U4818" s="2" t="s">
        <v>5</v>
      </c>
      <c r="V4818" s="2" t="s">
        <v>99</v>
      </c>
      <c r="W4818" s="2"/>
      <c r="X4818" s="2">
        <v>372.8</v>
      </c>
      <c r="Y4818" s="34">
        <v>177.08</v>
      </c>
      <c r="Z4818" s="34">
        <v>177.08</v>
      </c>
      <c r="AA4818" s="2"/>
      <c r="AB4818" s="2"/>
      <c r="AC4818" s="2"/>
      <c r="AD4818" s="2"/>
      <c r="AE4818" s="2"/>
      <c r="AF4818" s="2"/>
      <c r="AG4818" s="2"/>
      <c r="AH4818" s="2"/>
      <c r="AI4818" s="2"/>
    </row>
    <row r="4819" spans="1:35" x14ac:dyDescent="0.3">
      <c r="A4819" s="2"/>
      <c r="B4819" s="2"/>
      <c r="C4819" s="2">
        <v>714170353</v>
      </c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 t="s">
        <v>67</v>
      </c>
      <c r="T4819" s="2" t="s">
        <v>68</v>
      </c>
      <c r="U4819" s="2" t="s">
        <v>5</v>
      </c>
      <c r="V4819" s="2" t="s">
        <v>99</v>
      </c>
      <c r="W4819" s="2"/>
      <c r="X4819" s="2">
        <v>281.89</v>
      </c>
      <c r="Y4819" s="34">
        <v>133.9</v>
      </c>
      <c r="Z4819" s="34">
        <v>133.9</v>
      </c>
      <c r="AA4819" s="2"/>
      <c r="AB4819" s="2"/>
      <c r="AC4819" s="2"/>
      <c r="AD4819" s="2"/>
      <c r="AE4819" s="2"/>
      <c r="AF4819" s="2"/>
      <c r="AG4819" s="2"/>
      <c r="AH4819" s="2"/>
      <c r="AI4819" s="2"/>
    </row>
    <row r="4820" spans="1:35" x14ac:dyDescent="0.3">
      <c r="A4820" s="2"/>
      <c r="B4820" s="2"/>
      <c r="C4820" s="2">
        <v>714170464</v>
      </c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 t="s">
        <v>67</v>
      </c>
      <c r="T4820" s="2" t="s">
        <v>68</v>
      </c>
      <c r="U4820" s="2" t="s">
        <v>5</v>
      </c>
      <c r="V4820" s="2" t="s">
        <v>99</v>
      </c>
      <c r="W4820" s="2"/>
      <c r="X4820" s="2">
        <v>468.9</v>
      </c>
      <c r="Y4820" s="34">
        <v>222.73</v>
      </c>
      <c r="Z4820" s="34">
        <v>222.73</v>
      </c>
      <c r="AA4820" s="2"/>
      <c r="AB4820" s="2"/>
      <c r="AC4820" s="2"/>
      <c r="AD4820" s="2"/>
      <c r="AE4820" s="2"/>
      <c r="AF4820" s="2"/>
      <c r="AG4820" s="2"/>
      <c r="AH4820" s="2"/>
      <c r="AI4820" s="2"/>
    </row>
    <row r="4821" spans="1:35" x14ac:dyDescent="0.3">
      <c r="A4821" s="2"/>
      <c r="B4821" s="2"/>
      <c r="C4821" s="2">
        <v>714170468</v>
      </c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 t="s">
        <v>67</v>
      </c>
      <c r="T4821" s="2" t="s">
        <v>68</v>
      </c>
      <c r="U4821" s="2" t="s">
        <v>5</v>
      </c>
      <c r="V4821" s="2" t="s">
        <v>99</v>
      </c>
      <c r="W4821" s="2"/>
      <c r="X4821" s="2">
        <v>338.58</v>
      </c>
      <c r="Y4821" s="34">
        <v>135.43</v>
      </c>
      <c r="Z4821" s="34">
        <v>135.43</v>
      </c>
      <c r="AA4821" s="2"/>
      <c r="AB4821" s="2"/>
      <c r="AC4821" s="2"/>
      <c r="AD4821" s="2"/>
      <c r="AE4821" s="2"/>
      <c r="AF4821" s="2"/>
      <c r="AG4821" s="2"/>
      <c r="AH4821" s="2"/>
      <c r="AI4821" s="2"/>
    </row>
    <row r="4822" spans="1:35" x14ac:dyDescent="0.3">
      <c r="A4822" s="2"/>
      <c r="B4822" s="2"/>
      <c r="C4822" s="2">
        <v>714170511</v>
      </c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 t="s">
        <v>67</v>
      </c>
      <c r="T4822" s="2" t="s">
        <v>68</v>
      </c>
      <c r="U4822" s="2" t="s">
        <v>5</v>
      </c>
      <c r="V4822" s="2" t="s">
        <v>99</v>
      </c>
      <c r="W4822" s="2"/>
      <c r="X4822" s="2">
        <v>221.14</v>
      </c>
      <c r="Y4822" s="34">
        <v>88.46</v>
      </c>
      <c r="Z4822" s="34">
        <v>88.46</v>
      </c>
      <c r="AA4822" s="2"/>
      <c r="AB4822" s="2"/>
      <c r="AC4822" s="2"/>
      <c r="AD4822" s="2"/>
      <c r="AE4822" s="2"/>
      <c r="AF4822" s="2"/>
      <c r="AG4822" s="2"/>
      <c r="AH4822" s="2"/>
      <c r="AI4822" s="2"/>
    </row>
    <row r="4823" spans="1:35" x14ac:dyDescent="0.3">
      <c r="A4823" s="2"/>
      <c r="B4823" s="2"/>
      <c r="C4823" s="2">
        <v>714170921</v>
      </c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 t="s">
        <v>67</v>
      </c>
      <c r="T4823" s="2" t="s">
        <v>68</v>
      </c>
      <c r="U4823" s="2" t="s">
        <v>5</v>
      </c>
      <c r="V4823" s="2" t="s">
        <v>99</v>
      </c>
      <c r="W4823" s="2"/>
      <c r="X4823" s="2">
        <v>547.04999999999995</v>
      </c>
      <c r="Y4823" s="34">
        <v>259.85000000000002</v>
      </c>
      <c r="Z4823" s="34">
        <v>259.85000000000002</v>
      </c>
      <c r="AA4823" s="2"/>
      <c r="AB4823" s="2"/>
      <c r="AC4823" s="2"/>
      <c r="AD4823" s="2"/>
      <c r="AE4823" s="2"/>
      <c r="AF4823" s="2"/>
      <c r="AG4823" s="2"/>
      <c r="AH4823" s="2"/>
      <c r="AI4823" s="2"/>
    </row>
    <row r="4824" spans="1:35" x14ac:dyDescent="0.3">
      <c r="A4824" s="2"/>
      <c r="B4824" s="2"/>
      <c r="C4824" s="2">
        <v>714170939</v>
      </c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 t="s">
        <v>67</v>
      </c>
      <c r="T4824" s="2" t="s">
        <v>68</v>
      </c>
      <c r="U4824" s="2" t="s">
        <v>5</v>
      </c>
      <c r="V4824" s="2" t="s">
        <v>99</v>
      </c>
      <c r="W4824" s="2"/>
      <c r="X4824" s="2">
        <v>577.44000000000005</v>
      </c>
      <c r="Y4824" s="34">
        <v>274.27999999999997</v>
      </c>
      <c r="Z4824" s="34">
        <v>274.27999999999997</v>
      </c>
      <c r="AA4824" s="2"/>
      <c r="AB4824" s="2"/>
      <c r="AC4824" s="2"/>
      <c r="AD4824" s="2"/>
      <c r="AE4824" s="2"/>
      <c r="AF4824" s="2"/>
      <c r="AG4824" s="2"/>
      <c r="AH4824" s="2"/>
      <c r="AI4824" s="2"/>
    </row>
    <row r="4825" spans="1:35" x14ac:dyDescent="0.3">
      <c r="A4825" s="2"/>
      <c r="B4825" s="2"/>
      <c r="C4825" s="2">
        <v>714171181</v>
      </c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 t="s">
        <v>67</v>
      </c>
      <c r="T4825" s="2" t="s">
        <v>68</v>
      </c>
      <c r="U4825" s="2" t="s">
        <v>5</v>
      </c>
      <c r="V4825" s="2" t="s">
        <v>99</v>
      </c>
      <c r="W4825" s="2"/>
      <c r="X4825" s="2">
        <v>329.06</v>
      </c>
      <c r="Y4825" s="34">
        <v>131.62</v>
      </c>
      <c r="Z4825" s="34">
        <v>131.62</v>
      </c>
      <c r="AA4825" s="2"/>
      <c r="AB4825" s="2"/>
      <c r="AC4825" s="2"/>
      <c r="AD4825" s="2"/>
      <c r="AE4825" s="2"/>
      <c r="AF4825" s="2"/>
      <c r="AG4825" s="2"/>
      <c r="AH4825" s="2"/>
      <c r="AI4825" s="2"/>
    </row>
    <row r="4826" spans="1:35" x14ac:dyDescent="0.3">
      <c r="A4826" s="2"/>
      <c r="B4826" s="2"/>
      <c r="C4826" s="2">
        <v>714171307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 t="s">
        <v>67</v>
      </c>
      <c r="T4826" s="2" t="s">
        <v>68</v>
      </c>
      <c r="U4826" s="2" t="s">
        <v>5</v>
      </c>
      <c r="V4826" s="2" t="s">
        <v>99</v>
      </c>
      <c r="W4826" s="2"/>
      <c r="X4826" s="2">
        <v>828.39</v>
      </c>
      <c r="Y4826" s="34">
        <v>393.49</v>
      </c>
      <c r="Z4826" s="34">
        <v>393.49</v>
      </c>
      <c r="AA4826" s="2"/>
      <c r="AB4826" s="2"/>
      <c r="AC4826" s="2"/>
      <c r="AD4826" s="2"/>
      <c r="AE4826" s="2"/>
      <c r="AF4826" s="2"/>
      <c r="AG4826" s="2"/>
      <c r="AH4826" s="2"/>
      <c r="AI4826" s="2"/>
    </row>
    <row r="4827" spans="1:35" x14ac:dyDescent="0.3">
      <c r="A4827" s="2"/>
      <c r="B4827" s="2"/>
      <c r="C4827" s="2">
        <v>714171313</v>
      </c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 t="s">
        <v>67</v>
      </c>
      <c r="T4827" s="2" t="s">
        <v>68</v>
      </c>
      <c r="U4827" s="2" t="s">
        <v>5</v>
      </c>
      <c r="V4827" s="2" t="s">
        <v>99</v>
      </c>
      <c r="W4827" s="2"/>
      <c r="X4827" s="2">
        <v>310.77</v>
      </c>
      <c r="Y4827" s="34">
        <v>124.31</v>
      </c>
      <c r="Z4827" s="34">
        <v>124.31</v>
      </c>
      <c r="AA4827" s="2"/>
      <c r="AB4827" s="2"/>
      <c r="AC4827" s="2"/>
      <c r="AD4827" s="2"/>
      <c r="AE4827" s="2"/>
      <c r="AF4827" s="2"/>
      <c r="AG4827" s="2"/>
      <c r="AH4827" s="2"/>
      <c r="AI4827" s="2"/>
    </row>
    <row r="4828" spans="1:35" x14ac:dyDescent="0.3">
      <c r="A4828" s="2"/>
      <c r="B4828" s="2"/>
      <c r="C4828" s="2">
        <v>714171418</v>
      </c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 t="s">
        <v>67</v>
      </c>
      <c r="T4828" s="2" t="s">
        <v>68</v>
      </c>
      <c r="U4828" s="2" t="s">
        <v>5</v>
      </c>
      <c r="V4828" s="2" t="s">
        <v>99</v>
      </c>
      <c r="W4828" s="2"/>
      <c r="X4828" s="2">
        <v>380.33</v>
      </c>
      <c r="Y4828" s="34">
        <v>180.66</v>
      </c>
      <c r="Z4828" s="34">
        <v>180.66</v>
      </c>
      <c r="AA4828" s="2"/>
      <c r="AB4828" s="2"/>
      <c r="AC4828" s="2"/>
      <c r="AD4828" s="2"/>
      <c r="AE4828" s="2"/>
      <c r="AF4828" s="2"/>
      <c r="AG4828" s="2"/>
      <c r="AH4828" s="2"/>
      <c r="AI4828" s="2"/>
    </row>
    <row r="4829" spans="1:35" x14ac:dyDescent="0.3">
      <c r="A4829" s="2"/>
      <c r="B4829" s="2"/>
      <c r="C4829" s="2">
        <v>714171438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 t="s">
        <v>67</v>
      </c>
      <c r="T4829" s="2" t="s">
        <v>68</v>
      </c>
      <c r="U4829" s="2" t="s">
        <v>5</v>
      </c>
      <c r="V4829" s="2" t="s">
        <v>99</v>
      </c>
      <c r="W4829" s="2"/>
      <c r="X4829" s="2">
        <v>521</v>
      </c>
      <c r="Y4829" s="34">
        <v>247.48</v>
      </c>
      <c r="Z4829" s="34">
        <v>247.48</v>
      </c>
      <c r="AA4829" s="2"/>
      <c r="AB4829" s="2"/>
      <c r="AC4829" s="2"/>
      <c r="AD4829" s="2"/>
      <c r="AE4829" s="2"/>
      <c r="AF4829" s="2"/>
      <c r="AG4829" s="2"/>
      <c r="AH4829" s="2"/>
      <c r="AI4829" s="2"/>
    </row>
    <row r="4830" spans="1:35" x14ac:dyDescent="0.3">
      <c r="A4830" s="2"/>
      <c r="B4830" s="2"/>
      <c r="C4830" s="2">
        <v>714171577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 t="s">
        <v>67</v>
      </c>
      <c r="T4830" s="2" t="s">
        <v>68</v>
      </c>
      <c r="U4830" s="2" t="s">
        <v>5</v>
      </c>
      <c r="V4830" s="2" t="s">
        <v>99</v>
      </c>
      <c r="W4830" s="2"/>
      <c r="X4830" s="2">
        <v>600.53</v>
      </c>
      <c r="Y4830" s="34">
        <v>285.25</v>
      </c>
      <c r="Z4830" s="34">
        <v>285.25</v>
      </c>
      <c r="AA4830" s="2"/>
      <c r="AB4830" s="2"/>
      <c r="AC4830" s="2"/>
      <c r="AD4830" s="2"/>
      <c r="AE4830" s="2"/>
      <c r="AF4830" s="2"/>
      <c r="AG4830" s="2"/>
      <c r="AH4830" s="2"/>
      <c r="AI4830" s="2"/>
    </row>
    <row r="4831" spans="1:35" x14ac:dyDescent="0.3">
      <c r="A4831" s="2"/>
      <c r="B4831" s="2"/>
      <c r="C4831" s="2">
        <v>714171619</v>
      </c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 t="s">
        <v>67</v>
      </c>
      <c r="T4831" s="2" t="s">
        <v>68</v>
      </c>
      <c r="U4831" s="2" t="s">
        <v>5</v>
      </c>
      <c r="V4831" s="2" t="s">
        <v>99</v>
      </c>
      <c r="W4831" s="2"/>
      <c r="X4831" s="2">
        <v>554.34</v>
      </c>
      <c r="Y4831" s="34">
        <v>263.31</v>
      </c>
      <c r="Z4831" s="34">
        <v>263.31</v>
      </c>
      <c r="AA4831" s="2"/>
      <c r="AB4831" s="2"/>
      <c r="AC4831" s="2"/>
      <c r="AD4831" s="2"/>
      <c r="AE4831" s="2"/>
      <c r="AF4831" s="2"/>
      <c r="AG4831" s="2"/>
      <c r="AH4831" s="2"/>
      <c r="AI4831" s="2"/>
    </row>
    <row r="4832" spans="1:35" x14ac:dyDescent="0.3">
      <c r="A4832" s="2"/>
      <c r="B4832" s="2"/>
      <c r="C4832" s="2">
        <v>714171675</v>
      </c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 t="s">
        <v>67</v>
      </c>
      <c r="T4832" s="2" t="s">
        <v>68</v>
      </c>
      <c r="U4832" s="2" t="s">
        <v>5</v>
      </c>
      <c r="V4832" s="2" t="s">
        <v>99</v>
      </c>
      <c r="W4832" s="2"/>
      <c r="X4832" s="2">
        <v>494.95</v>
      </c>
      <c r="Y4832" s="34">
        <v>235.1</v>
      </c>
      <c r="Z4832" s="34">
        <v>235.1</v>
      </c>
      <c r="AA4832" s="2"/>
      <c r="AB4832" s="2"/>
      <c r="AC4832" s="2"/>
      <c r="AD4832" s="2"/>
      <c r="AE4832" s="2"/>
      <c r="AF4832" s="2"/>
      <c r="AG4832" s="2"/>
      <c r="AH4832" s="2"/>
      <c r="AI4832" s="2"/>
    </row>
    <row r="4833" spans="1:35" x14ac:dyDescent="0.3">
      <c r="A4833" s="2"/>
      <c r="B4833" s="2"/>
      <c r="C4833" s="2">
        <v>714172498</v>
      </c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 t="s">
        <v>67</v>
      </c>
      <c r="T4833" s="2" t="s">
        <v>68</v>
      </c>
      <c r="U4833" s="2" t="s">
        <v>5</v>
      </c>
      <c r="V4833" s="2" t="s">
        <v>99</v>
      </c>
      <c r="W4833" s="2"/>
      <c r="X4833" s="2">
        <v>508.14</v>
      </c>
      <c r="Y4833" s="34">
        <v>241.37</v>
      </c>
      <c r="Z4833" s="34">
        <v>241.37</v>
      </c>
      <c r="AA4833" s="2"/>
      <c r="AB4833" s="2"/>
      <c r="AC4833" s="2"/>
      <c r="AD4833" s="2"/>
      <c r="AE4833" s="2"/>
      <c r="AF4833" s="2"/>
      <c r="AG4833" s="2"/>
      <c r="AH4833" s="2"/>
      <c r="AI4833" s="2"/>
    </row>
    <row r="4834" spans="1:35" x14ac:dyDescent="0.3">
      <c r="A4834" s="2"/>
      <c r="B4834" s="2"/>
      <c r="C4834" s="2">
        <v>714172851</v>
      </c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 t="s">
        <v>67</v>
      </c>
      <c r="T4834" s="2" t="s">
        <v>68</v>
      </c>
      <c r="U4834" s="2" t="s">
        <v>5</v>
      </c>
      <c r="V4834" s="2" t="s">
        <v>99</v>
      </c>
      <c r="W4834" s="2"/>
      <c r="X4834" s="2">
        <v>364.94</v>
      </c>
      <c r="Y4834" s="34">
        <v>173.35</v>
      </c>
      <c r="Z4834" s="34">
        <v>173.35</v>
      </c>
      <c r="AA4834" s="2"/>
      <c r="AB4834" s="2"/>
      <c r="AC4834" s="2"/>
      <c r="AD4834" s="2"/>
      <c r="AE4834" s="2"/>
      <c r="AF4834" s="2"/>
      <c r="AG4834" s="2"/>
      <c r="AH4834" s="2"/>
      <c r="AI4834" s="2"/>
    </row>
    <row r="4835" spans="1:35" x14ac:dyDescent="0.3">
      <c r="A4835" s="2"/>
      <c r="B4835" s="2"/>
      <c r="C4835" s="2">
        <v>714173188</v>
      </c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 t="s">
        <v>67</v>
      </c>
      <c r="T4835" s="2" t="s">
        <v>68</v>
      </c>
      <c r="U4835" s="2" t="s">
        <v>5</v>
      </c>
      <c r="V4835" s="2" t="s">
        <v>99</v>
      </c>
      <c r="W4835" s="2"/>
      <c r="X4835" s="2">
        <v>963.85</v>
      </c>
      <c r="Y4835" s="34">
        <v>457.83</v>
      </c>
      <c r="Z4835" s="34">
        <v>457.83</v>
      </c>
      <c r="AA4835" s="2"/>
      <c r="AB4835" s="2"/>
      <c r="AC4835" s="2"/>
      <c r="AD4835" s="2"/>
      <c r="AE4835" s="2"/>
      <c r="AF4835" s="2"/>
      <c r="AG4835" s="2"/>
      <c r="AH4835" s="2"/>
      <c r="AI4835" s="2"/>
    </row>
    <row r="4836" spans="1:35" x14ac:dyDescent="0.3">
      <c r="A4836" s="2"/>
      <c r="B4836" s="2"/>
      <c r="C4836" s="2">
        <v>714173292</v>
      </c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 t="s">
        <v>67</v>
      </c>
      <c r="T4836" s="2" t="s">
        <v>68</v>
      </c>
      <c r="U4836" s="2" t="s">
        <v>5</v>
      </c>
      <c r="V4836" s="2" t="s">
        <v>99</v>
      </c>
      <c r="W4836" s="2"/>
      <c r="X4836" s="2">
        <v>305.31</v>
      </c>
      <c r="Y4836" s="34">
        <v>145.02000000000001</v>
      </c>
      <c r="Z4836" s="34">
        <v>145.02000000000001</v>
      </c>
      <c r="AA4836" s="2"/>
      <c r="AB4836" s="2"/>
      <c r="AC4836" s="2"/>
      <c r="AD4836" s="2"/>
      <c r="AE4836" s="2"/>
      <c r="AF4836" s="2"/>
      <c r="AG4836" s="2"/>
      <c r="AH4836" s="2"/>
      <c r="AI4836" s="2"/>
    </row>
    <row r="4837" spans="1:35" x14ac:dyDescent="0.3">
      <c r="A4837" s="2"/>
      <c r="B4837" s="2"/>
      <c r="C4837" s="2">
        <v>714173695</v>
      </c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 t="s">
        <v>67</v>
      </c>
      <c r="T4837" s="2" t="s">
        <v>68</v>
      </c>
      <c r="U4837" s="2" t="s">
        <v>5</v>
      </c>
      <c r="V4837" s="2" t="s">
        <v>99</v>
      </c>
      <c r="W4837" s="2"/>
      <c r="X4837" s="2">
        <v>494.95</v>
      </c>
      <c r="Y4837" s="34">
        <v>235.1</v>
      </c>
      <c r="Z4837" s="34">
        <v>235.1</v>
      </c>
      <c r="AA4837" s="2"/>
      <c r="AB4837" s="2"/>
      <c r="AC4837" s="2"/>
      <c r="AD4837" s="2"/>
      <c r="AE4837" s="2"/>
      <c r="AF4837" s="2"/>
      <c r="AG4837" s="2"/>
      <c r="AH4837" s="2"/>
      <c r="AI4837" s="2"/>
    </row>
    <row r="4838" spans="1:35" x14ac:dyDescent="0.3">
      <c r="A4838" s="2"/>
      <c r="B4838" s="2"/>
      <c r="C4838" s="2">
        <v>714173803</v>
      </c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 t="s">
        <v>67</v>
      </c>
      <c r="T4838" s="2" t="s">
        <v>68</v>
      </c>
      <c r="U4838" s="2" t="s">
        <v>5</v>
      </c>
      <c r="V4838" s="2" t="s">
        <v>99</v>
      </c>
      <c r="W4838" s="2"/>
      <c r="X4838" s="2">
        <v>461.95</v>
      </c>
      <c r="Y4838" s="34">
        <v>219.43</v>
      </c>
      <c r="Z4838" s="34">
        <v>219.43</v>
      </c>
      <c r="AA4838" s="2"/>
      <c r="AB4838" s="2"/>
      <c r="AC4838" s="2"/>
      <c r="AD4838" s="2"/>
      <c r="AE4838" s="2"/>
      <c r="AF4838" s="2"/>
      <c r="AG4838" s="2"/>
      <c r="AH4838" s="2"/>
      <c r="AI4838" s="2"/>
    </row>
    <row r="4839" spans="1:35" x14ac:dyDescent="0.3">
      <c r="A4839" s="2"/>
      <c r="B4839" s="2"/>
      <c r="C4839" s="2">
        <v>714174103</v>
      </c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 t="s">
        <v>67</v>
      </c>
      <c r="T4839" s="2" t="s">
        <v>68</v>
      </c>
      <c r="U4839" s="2" t="s">
        <v>5</v>
      </c>
      <c r="V4839" s="2" t="s">
        <v>99</v>
      </c>
      <c r="W4839" s="2"/>
      <c r="X4839" s="2">
        <v>688.99</v>
      </c>
      <c r="Y4839" s="34">
        <v>327.27</v>
      </c>
      <c r="Z4839" s="34">
        <v>327.27</v>
      </c>
      <c r="AA4839" s="2"/>
      <c r="AB4839" s="2"/>
      <c r="AC4839" s="2"/>
      <c r="AD4839" s="2"/>
      <c r="AE4839" s="2"/>
      <c r="AF4839" s="2"/>
      <c r="AG4839" s="2"/>
      <c r="AH4839" s="2"/>
      <c r="AI4839" s="2"/>
    </row>
    <row r="4840" spans="1:35" x14ac:dyDescent="0.3">
      <c r="A4840" s="2"/>
      <c r="B4840" s="2"/>
      <c r="C4840" s="2">
        <v>714174827</v>
      </c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 t="s">
        <v>67</v>
      </c>
      <c r="T4840" s="2" t="s">
        <v>68</v>
      </c>
      <c r="U4840" s="2" t="s">
        <v>5</v>
      </c>
      <c r="V4840" s="2" t="s">
        <v>99</v>
      </c>
      <c r="W4840" s="2"/>
      <c r="X4840" s="2">
        <v>244.87</v>
      </c>
      <c r="Y4840" s="34">
        <v>116.31</v>
      </c>
      <c r="Z4840" s="34">
        <v>116.31</v>
      </c>
      <c r="AA4840" s="2"/>
      <c r="AB4840" s="2"/>
      <c r="AC4840" s="2"/>
      <c r="AD4840" s="2"/>
      <c r="AE4840" s="2"/>
      <c r="AF4840" s="2"/>
      <c r="AG4840" s="2"/>
      <c r="AH4840" s="2"/>
      <c r="AI4840" s="2"/>
    </row>
    <row r="4841" spans="1:35" x14ac:dyDescent="0.3">
      <c r="A4841" s="2"/>
      <c r="B4841" s="2"/>
      <c r="C4841" s="2">
        <v>714175007</v>
      </c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 t="s">
        <v>67</v>
      </c>
      <c r="T4841" s="2" t="s">
        <v>68</v>
      </c>
      <c r="U4841" s="2" t="s">
        <v>5</v>
      </c>
      <c r="V4841" s="2" t="s">
        <v>99</v>
      </c>
      <c r="W4841" s="2"/>
      <c r="X4841" s="2">
        <v>347.36</v>
      </c>
      <c r="Y4841" s="34">
        <v>138.94</v>
      </c>
      <c r="Z4841" s="34">
        <v>138.94</v>
      </c>
      <c r="AA4841" s="2"/>
      <c r="AB4841" s="2"/>
      <c r="AC4841" s="2"/>
      <c r="AD4841" s="2"/>
      <c r="AE4841" s="2"/>
      <c r="AF4841" s="2"/>
      <c r="AG4841" s="2"/>
      <c r="AH4841" s="2"/>
      <c r="AI4841" s="2"/>
    </row>
    <row r="4842" spans="1:35" x14ac:dyDescent="0.3">
      <c r="A4842" s="2"/>
      <c r="B4842" s="2"/>
      <c r="C4842" s="2">
        <v>714175073</v>
      </c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 t="s">
        <v>67</v>
      </c>
      <c r="T4842" s="2" t="s">
        <v>68</v>
      </c>
      <c r="U4842" s="2" t="s">
        <v>5</v>
      </c>
      <c r="V4842" s="2" t="s">
        <v>99</v>
      </c>
      <c r="W4842" s="2"/>
      <c r="X4842" s="2">
        <v>708.32</v>
      </c>
      <c r="Y4842" s="34">
        <v>336.45</v>
      </c>
      <c r="Z4842" s="34">
        <v>336.45</v>
      </c>
      <c r="AA4842" s="2"/>
      <c r="AB4842" s="2"/>
      <c r="AC4842" s="2"/>
      <c r="AD4842" s="2"/>
      <c r="AE4842" s="2"/>
      <c r="AF4842" s="2"/>
      <c r="AG4842" s="2"/>
      <c r="AH4842" s="2"/>
      <c r="AI4842" s="2"/>
    </row>
    <row r="4843" spans="1:35" x14ac:dyDescent="0.3">
      <c r="A4843" s="2"/>
      <c r="B4843" s="2"/>
      <c r="C4843" s="2">
        <v>714178761</v>
      </c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 t="s">
        <v>67</v>
      </c>
      <c r="T4843" s="2" t="s">
        <v>68</v>
      </c>
      <c r="U4843" s="2" t="s">
        <v>5</v>
      </c>
      <c r="V4843" s="2" t="s">
        <v>99</v>
      </c>
      <c r="W4843" s="2"/>
      <c r="X4843" s="2">
        <v>651.25</v>
      </c>
      <c r="Y4843" s="34">
        <v>309.33999999999997</v>
      </c>
      <c r="Z4843" s="34">
        <v>309.33999999999997</v>
      </c>
      <c r="AA4843" s="2"/>
      <c r="AB4843" s="2"/>
      <c r="AC4843" s="2"/>
      <c r="AD4843" s="2"/>
      <c r="AE4843" s="2"/>
      <c r="AF4843" s="2"/>
      <c r="AG4843" s="2"/>
      <c r="AH4843" s="2"/>
      <c r="AI4843" s="2"/>
    </row>
    <row r="4844" spans="1:35" x14ac:dyDescent="0.3">
      <c r="A4844" s="2"/>
      <c r="B4844" s="2"/>
      <c r="C4844" s="2">
        <v>714189065</v>
      </c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 t="s">
        <v>67</v>
      </c>
      <c r="T4844" s="2" t="s">
        <v>68</v>
      </c>
      <c r="U4844" s="2" t="s">
        <v>5</v>
      </c>
      <c r="V4844" s="2" t="s">
        <v>99</v>
      </c>
      <c r="W4844" s="2"/>
      <c r="X4844" s="2">
        <v>687.72</v>
      </c>
      <c r="Y4844" s="34">
        <v>326.67</v>
      </c>
      <c r="Z4844" s="34">
        <v>326.67</v>
      </c>
      <c r="AA4844" s="2"/>
      <c r="AB4844" s="2"/>
      <c r="AC4844" s="2"/>
      <c r="AD4844" s="2"/>
      <c r="AE4844" s="2"/>
      <c r="AF4844" s="2"/>
      <c r="AG4844" s="2"/>
      <c r="AH4844" s="2"/>
      <c r="AI4844" s="2"/>
    </row>
    <row r="4845" spans="1:35" x14ac:dyDescent="0.3">
      <c r="A4845" s="2"/>
      <c r="B4845" s="2"/>
      <c r="C4845" s="2">
        <v>714191539</v>
      </c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 t="s">
        <v>67</v>
      </c>
      <c r="T4845" s="2" t="s">
        <v>68</v>
      </c>
      <c r="U4845" s="2" t="s">
        <v>5</v>
      </c>
      <c r="V4845" s="2" t="s">
        <v>99</v>
      </c>
      <c r="W4845" s="2"/>
      <c r="X4845" s="2">
        <v>392.66</v>
      </c>
      <c r="Y4845" s="34">
        <v>186.51</v>
      </c>
      <c r="Z4845" s="34">
        <v>186.51</v>
      </c>
      <c r="AA4845" s="2"/>
      <c r="AB4845" s="2"/>
      <c r="AC4845" s="2"/>
      <c r="AD4845" s="2"/>
      <c r="AE4845" s="2"/>
      <c r="AF4845" s="2"/>
      <c r="AG4845" s="2"/>
      <c r="AH4845" s="2"/>
      <c r="AI4845" s="2"/>
    </row>
    <row r="4846" spans="1:35" x14ac:dyDescent="0.3">
      <c r="A4846" s="2"/>
      <c r="B4846" s="2"/>
      <c r="C4846" s="2">
        <v>714192991</v>
      </c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 t="s">
        <v>67</v>
      </c>
      <c r="T4846" s="2" t="s">
        <v>68</v>
      </c>
      <c r="U4846" s="2" t="s">
        <v>5</v>
      </c>
      <c r="V4846" s="2" t="s">
        <v>99</v>
      </c>
      <c r="W4846" s="2"/>
      <c r="X4846" s="2">
        <v>508.14</v>
      </c>
      <c r="Y4846" s="34">
        <v>241.37</v>
      </c>
      <c r="Z4846" s="34">
        <v>241.37</v>
      </c>
      <c r="AA4846" s="2"/>
      <c r="AB4846" s="2"/>
      <c r="AC4846" s="2"/>
      <c r="AD4846" s="2"/>
      <c r="AE4846" s="2"/>
      <c r="AF4846" s="2"/>
      <c r="AG4846" s="2"/>
      <c r="AH4846" s="2"/>
      <c r="AI4846" s="2"/>
    </row>
    <row r="4847" spans="1:35" x14ac:dyDescent="0.3">
      <c r="A4847" s="2"/>
      <c r="B4847" s="2"/>
      <c r="C4847" s="2">
        <v>714193704</v>
      </c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 t="s">
        <v>67</v>
      </c>
      <c r="T4847" s="2" t="s">
        <v>68</v>
      </c>
      <c r="U4847" s="2" t="s">
        <v>5</v>
      </c>
      <c r="V4847" s="2" t="s">
        <v>99</v>
      </c>
      <c r="W4847" s="2"/>
      <c r="X4847" s="2">
        <v>313.26</v>
      </c>
      <c r="Y4847" s="34">
        <v>93.98</v>
      </c>
      <c r="Z4847" s="34">
        <v>93.98</v>
      </c>
      <c r="AA4847" s="2"/>
      <c r="AB4847" s="2"/>
      <c r="AC4847" s="2"/>
      <c r="AD4847" s="2"/>
      <c r="AE4847" s="2"/>
      <c r="AF4847" s="2"/>
      <c r="AG4847" s="2"/>
      <c r="AH4847" s="2"/>
      <c r="AI4847" s="2"/>
    </row>
    <row r="4848" spans="1:35" x14ac:dyDescent="0.3">
      <c r="A4848" s="2"/>
      <c r="B4848" s="2"/>
      <c r="C4848" s="2">
        <v>714193890</v>
      </c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 t="s">
        <v>67</v>
      </c>
      <c r="T4848" s="2" t="s">
        <v>68</v>
      </c>
      <c r="U4848" s="2" t="s">
        <v>5</v>
      </c>
      <c r="V4848" s="2" t="s">
        <v>99</v>
      </c>
      <c r="W4848" s="2"/>
      <c r="X4848" s="2">
        <v>468.9</v>
      </c>
      <c r="Y4848" s="34">
        <v>222.73</v>
      </c>
      <c r="Z4848" s="34">
        <v>222.73</v>
      </c>
      <c r="AA4848" s="2"/>
      <c r="AB4848" s="2"/>
      <c r="AC4848" s="2"/>
      <c r="AD4848" s="2"/>
      <c r="AE4848" s="2"/>
      <c r="AF4848" s="2"/>
      <c r="AG4848" s="2"/>
      <c r="AH4848" s="2"/>
      <c r="AI4848" s="2"/>
    </row>
    <row r="4849" spans="1:35" x14ac:dyDescent="0.3">
      <c r="A4849" s="2"/>
      <c r="B4849" s="2"/>
      <c r="C4849" s="2">
        <v>714194041</v>
      </c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 t="s">
        <v>67</v>
      </c>
      <c r="T4849" s="2" t="s">
        <v>68</v>
      </c>
      <c r="U4849" s="2" t="s">
        <v>5</v>
      </c>
      <c r="V4849" s="2" t="s">
        <v>99</v>
      </c>
      <c r="W4849" s="2"/>
      <c r="X4849" s="2">
        <v>181.29</v>
      </c>
      <c r="Y4849" s="34">
        <v>54.39</v>
      </c>
      <c r="Z4849" s="34">
        <v>54.39</v>
      </c>
      <c r="AA4849" s="2"/>
      <c r="AB4849" s="2"/>
      <c r="AC4849" s="2"/>
      <c r="AD4849" s="2"/>
      <c r="AE4849" s="2"/>
      <c r="AF4849" s="2"/>
      <c r="AG4849" s="2"/>
      <c r="AH4849" s="2"/>
      <c r="AI4849" s="2"/>
    </row>
    <row r="4850" spans="1:35" x14ac:dyDescent="0.3">
      <c r="A4850" s="2"/>
      <c r="B4850" s="2"/>
      <c r="C4850" s="2">
        <v>714194959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 t="s">
        <v>67</v>
      </c>
      <c r="T4850" s="2" t="s">
        <v>68</v>
      </c>
      <c r="U4850" s="2" t="s">
        <v>5</v>
      </c>
      <c r="V4850" s="2" t="s">
        <v>99</v>
      </c>
      <c r="W4850" s="2"/>
      <c r="X4850" s="2">
        <v>461.95</v>
      </c>
      <c r="Y4850" s="34">
        <v>219.43</v>
      </c>
      <c r="Z4850" s="34">
        <v>219.43</v>
      </c>
      <c r="AA4850" s="2"/>
      <c r="AB4850" s="2"/>
      <c r="AC4850" s="2"/>
      <c r="AD4850" s="2"/>
      <c r="AE4850" s="2"/>
      <c r="AF4850" s="2"/>
      <c r="AG4850" s="2"/>
      <c r="AH4850" s="2"/>
      <c r="AI4850" s="2"/>
    </row>
    <row r="4851" spans="1:35" x14ac:dyDescent="0.3">
      <c r="A4851" s="2"/>
      <c r="B4851" s="2"/>
      <c r="C4851" s="2">
        <v>714195021</v>
      </c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 t="s">
        <v>67</v>
      </c>
      <c r="T4851" s="2" t="s">
        <v>68</v>
      </c>
      <c r="U4851" s="2" t="s">
        <v>5</v>
      </c>
      <c r="V4851" s="2" t="s">
        <v>99</v>
      </c>
      <c r="W4851" s="2"/>
      <c r="X4851" s="2">
        <v>255.89</v>
      </c>
      <c r="Y4851" s="34">
        <v>102.36</v>
      </c>
      <c r="Z4851" s="34">
        <v>102.36</v>
      </c>
      <c r="AA4851" s="2"/>
      <c r="AB4851" s="2"/>
      <c r="AC4851" s="2"/>
      <c r="AD4851" s="2"/>
      <c r="AE4851" s="2"/>
      <c r="AF4851" s="2"/>
      <c r="AG4851" s="2"/>
      <c r="AH4851" s="2"/>
      <c r="AI4851" s="2"/>
    </row>
    <row r="4852" spans="1:35" x14ac:dyDescent="0.3">
      <c r="A4852" s="2"/>
      <c r="B4852" s="2"/>
      <c r="C4852" s="2">
        <v>714195072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 t="s">
        <v>67</v>
      </c>
      <c r="T4852" s="2" t="s">
        <v>68</v>
      </c>
      <c r="U4852" s="2" t="s">
        <v>5</v>
      </c>
      <c r="V4852" s="2" t="s">
        <v>99</v>
      </c>
      <c r="W4852" s="2"/>
      <c r="X4852" s="2">
        <v>383.94</v>
      </c>
      <c r="Y4852" s="34">
        <v>153.58000000000001</v>
      </c>
      <c r="Z4852" s="34">
        <v>153.58000000000001</v>
      </c>
      <c r="AA4852" s="2"/>
      <c r="AB4852" s="2"/>
      <c r="AC4852" s="2"/>
      <c r="AD4852" s="2"/>
      <c r="AE4852" s="2"/>
      <c r="AF4852" s="2"/>
      <c r="AG4852" s="2"/>
      <c r="AH4852" s="2"/>
      <c r="AI4852" s="2"/>
    </row>
    <row r="4853" spans="1:35" x14ac:dyDescent="0.3">
      <c r="A4853" s="2"/>
      <c r="B4853" s="2"/>
      <c r="C4853" s="2">
        <v>714196234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 t="s">
        <v>67</v>
      </c>
      <c r="T4853" s="2" t="s">
        <v>68</v>
      </c>
      <c r="U4853" s="2" t="s">
        <v>5</v>
      </c>
      <c r="V4853" s="2" t="s">
        <v>99</v>
      </c>
      <c r="W4853" s="2"/>
      <c r="X4853" s="2">
        <v>494.95</v>
      </c>
      <c r="Y4853" s="34">
        <v>235.1</v>
      </c>
      <c r="Z4853" s="34">
        <v>235.1</v>
      </c>
      <c r="AA4853" s="2"/>
      <c r="AB4853" s="2"/>
      <c r="AC4853" s="2"/>
      <c r="AD4853" s="2"/>
      <c r="AE4853" s="2"/>
      <c r="AF4853" s="2"/>
      <c r="AG4853" s="2"/>
      <c r="AH4853" s="2"/>
      <c r="AI4853" s="2"/>
    </row>
    <row r="4854" spans="1:35" x14ac:dyDescent="0.3">
      <c r="A4854" s="2"/>
      <c r="B4854" s="2"/>
      <c r="C4854" s="2">
        <v>714196786</v>
      </c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 t="s">
        <v>67</v>
      </c>
      <c r="T4854" s="2" t="s">
        <v>68</v>
      </c>
      <c r="U4854" s="2" t="s">
        <v>5</v>
      </c>
      <c r="V4854" s="2" t="s">
        <v>99</v>
      </c>
      <c r="W4854" s="2"/>
      <c r="X4854" s="2">
        <v>342.3</v>
      </c>
      <c r="Y4854" s="34">
        <v>162.59</v>
      </c>
      <c r="Z4854" s="34">
        <v>162.59</v>
      </c>
      <c r="AA4854" s="2"/>
      <c r="AB4854" s="2"/>
      <c r="AC4854" s="2"/>
      <c r="AD4854" s="2"/>
      <c r="AE4854" s="2"/>
      <c r="AF4854" s="2"/>
      <c r="AG4854" s="2"/>
      <c r="AH4854" s="2"/>
      <c r="AI4854" s="2"/>
    </row>
    <row r="4855" spans="1:35" x14ac:dyDescent="0.3">
      <c r="A4855" s="2"/>
      <c r="B4855" s="2"/>
      <c r="C4855" s="2">
        <v>730096558</v>
      </c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 t="s">
        <v>70</v>
      </c>
      <c r="T4855" s="2" t="s">
        <v>71</v>
      </c>
      <c r="U4855" s="2" t="s">
        <v>8</v>
      </c>
      <c r="V4855" s="2" t="s">
        <v>100</v>
      </c>
      <c r="W4855" s="2"/>
      <c r="X4855" s="2">
        <v>893.92</v>
      </c>
      <c r="Y4855" s="34">
        <v>446.96</v>
      </c>
      <c r="Z4855" s="34">
        <v>446.96</v>
      </c>
      <c r="AA4855" s="2"/>
      <c r="AB4855" s="2"/>
      <c r="AC4855" s="2"/>
      <c r="AD4855" s="2"/>
      <c r="AE4855" s="2"/>
      <c r="AF4855" s="2"/>
      <c r="AG4855" s="2"/>
      <c r="AH4855" s="2"/>
      <c r="AI4855" s="2"/>
    </row>
    <row r="4856" spans="1:35" x14ac:dyDescent="0.3">
      <c r="A4856" s="2"/>
      <c r="B4856" s="2"/>
      <c r="C4856" s="2">
        <v>730096559</v>
      </c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 t="s">
        <v>70</v>
      </c>
      <c r="T4856" s="2" t="s">
        <v>71</v>
      </c>
      <c r="U4856" s="2" t="s">
        <v>8</v>
      </c>
      <c r="V4856" s="2" t="s">
        <v>100</v>
      </c>
      <c r="W4856" s="2"/>
      <c r="X4856" s="2">
        <v>849.22</v>
      </c>
      <c r="Y4856" s="34">
        <v>424.61</v>
      </c>
      <c r="Z4856" s="34">
        <v>424.61</v>
      </c>
      <c r="AA4856" s="2"/>
      <c r="AB4856" s="2"/>
      <c r="AC4856" s="2"/>
      <c r="AD4856" s="2"/>
      <c r="AE4856" s="2"/>
      <c r="AF4856" s="2"/>
      <c r="AG4856" s="2"/>
      <c r="AH4856" s="2"/>
      <c r="AI4856" s="2"/>
    </row>
    <row r="4857" spans="1:35" x14ac:dyDescent="0.3">
      <c r="A4857" s="2"/>
      <c r="B4857" s="2"/>
      <c r="C4857" s="2">
        <v>61345086</v>
      </c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 t="s">
        <v>70</v>
      </c>
      <c r="T4857" s="2" t="s">
        <v>71</v>
      </c>
      <c r="U4857" s="2" t="s">
        <v>8</v>
      </c>
      <c r="V4857" s="2" t="s">
        <v>81</v>
      </c>
      <c r="W4857" s="2"/>
      <c r="X4857" s="2">
        <v>77.260000000000005</v>
      </c>
      <c r="Y4857" s="34">
        <v>5.41</v>
      </c>
      <c r="Z4857" s="34">
        <v>5.41</v>
      </c>
      <c r="AA4857" s="2"/>
      <c r="AB4857" s="2"/>
      <c r="AC4857" s="2"/>
      <c r="AD4857" s="2"/>
      <c r="AE4857" s="2"/>
      <c r="AF4857" s="2"/>
      <c r="AG4857" s="2"/>
      <c r="AH4857" s="2"/>
      <c r="AI4857" s="2"/>
    </row>
    <row r="4858" spans="1:35" x14ac:dyDescent="0.3">
      <c r="A4858" s="2"/>
      <c r="B4858" s="2"/>
      <c r="C4858" s="2">
        <v>61401100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 t="s">
        <v>70</v>
      </c>
      <c r="T4858" s="2" t="s">
        <v>71</v>
      </c>
      <c r="U4858" s="2" t="s">
        <v>8</v>
      </c>
      <c r="V4858" s="2" t="s">
        <v>81</v>
      </c>
      <c r="W4858" s="2"/>
      <c r="X4858" s="2">
        <v>61.96</v>
      </c>
      <c r="Y4858" s="34">
        <v>4.34</v>
      </c>
      <c r="Z4858" s="34">
        <v>4.34</v>
      </c>
      <c r="AA4858" s="2"/>
      <c r="AB4858" s="2"/>
      <c r="AC4858" s="2"/>
      <c r="AD4858" s="2"/>
      <c r="AE4858" s="2"/>
      <c r="AF4858" s="2"/>
      <c r="AG4858" s="2"/>
      <c r="AH4858" s="2"/>
      <c r="AI4858" s="2"/>
    </row>
    <row r="4859" spans="1:35" x14ac:dyDescent="0.3">
      <c r="A4859" s="2"/>
      <c r="B4859" s="2"/>
      <c r="C4859" s="2">
        <v>63156020</v>
      </c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 t="s">
        <v>78</v>
      </c>
      <c r="T4859" s="2" t="s">
        <v>79</v>
      </c>
      <c r="U4859" s="2" t="s">
        <v>7</v>
      </c>
      <c r="V4859" s="2" t="s">
        <v>81</v>
      </c>
      <c r="W4859" s="2"/>
      <c r="X4859" s="2">
        <v>11.61</v>
      </c>
      <c r="Y4859" s="34">
        <v>1.75</v>
      </c>
      <c r="Z4859" s="34">
        <v>1.75</v>
      </c>
      <c r="AA4859" s="2"/>
      <c r="AB4859" s="2"/>
      <c r="AC4859" s="2"/>
      <c r="AD4859" s="2"/>
      <c r="AE4859" s="2"/>
      <c r="AF4859" s="2"/>
      <c r="AG4859" s="2"/>
      <c r="AH4859" s="2"/>
      <c r="AI4859" s="2"/>
    </row>
    <row r="4860" spans="1:35" x14ac:dyDescent="0.3">
      <c r="A4860" s="2"/>
      <c r="B4860" s="2"/>
      <c r="C4860" s="2">
        <v>63162003</v>
      </c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 t="s">
        <v>88</v>
      </c>
      <c r="T4860" s="2" t="s">
        <v>89</v>
      </c>
      <c r="U4860" s="2" t="s">
        <v>9</v>
      </c>
      <c r="V4860" s="2" t="s">
        <v>81</v>
      </c>
      <c r="W4860" s="2"/>
      <c r="X4860" s="2">
        <v>34.020000000000003</v>
      </c>
      <c r="Y4860" s="34">
        <v>6.8</v>
      </c>
      <c r="Z4860" s="34">
        <v>6.8</v>
      </c>
      <c r="AA4860" s="2"/>
      <c r="AB4860" s="2"/>
      <c r="AC4860" s="2"/>
      <c r="AD4860" s="2"/>
      <c r="AE4860" s="2"/>
      <c r="AF4860" s="2"/>
      <c r="AG4860" s="2"/>
      <c r="AH4860" s="2"/>
      <c r="AI4860" s="2"/>
    </row>
    <row r="4861" spans="1:35" x14ac:dyDescent="0.3">
      <c r="A4861" s="2"/>
      <c r="B4861" s="2"/>
      <c r="C4861" s="2">
        <v>63169084</v>
      </c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 t="s">
        <v>78</v>
      </c>
      <c r="T4861" s="2" t="s">
        <v>79</v>
      </c>
      <c r="U4861" s="2" t="s">
        <v>7</v>
      </c>
      <c r="V4861" s="2" t="s">
        <v>81</v>
      </c>
      <c r="W4861" s="2"/>
      <c r="X4861" s="2">
        <v>-9.9</v>
      </c>
      <c r="Y4861" s="34">
        <v>-1.49</v>
      </c>
      <c r="Z4861" s="34">
        <v>-1.49</v>
      </c>
      <c r="AA4861" s="2"/>
      <c r="AB4861" s="2"/>
      <c r="AC4861" s="2"/>
      <c r="AD4861" s="2"/>
      <c r="AE4861" s="2"/>
      <c r="AF4861" s="2"/>
      <c r="AG4861" s="2"/>
      <c r="AH4861" s="2"/>
      <c r="AI4861" s="2"/>
    </row>
    <row r="4862" spans="1:35" x14ac:dyDescent="0.3">
      <c r="A4862" s="2"/>
      <c r="B4862" s="2"/>
      <c r="C4862" s="2">
        <v>63169084</v>
      </c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 t="s">
        <v>78</v>
      </c>
      <c r="T4862" s="2" t="s">
        <v>79</v>
      </c>
      <c r="U4862" s="2" t="s">
        <v>7</v>
      </c>
      <c r="V4862" s="2" t="s">
        <v>81</v>
      </c>
      <c r="W4862" s="2"/>
      <c r="X4862" s="2">
        <v>9.61</v>
      </c>
      <c r="Y4862" s="34">
        <v>1.44</v>
      </c>
      <c r="Z4862" s="34">
        <v>1.44</v>
      </c>
      <c r="AA4862" s="2"/>
      <c r="AB4862" s="2"/>
      <c r="AC4862" s="2"/>
      <c r="AD4862" s="2"/>
      <c r="AE4862" s="2"/>
      <c r="AF4862" s="2"/>
      <c r="AG4862" s="2"/>
      <c r="AH4862" s="2"/>
      <c r="AI4862" s="2"/>
    </row>
    <row r="4863" spans="1:35" x14ac:dyDescent="0.3">
      <c r="A4863" s="2"/>
      <c r="B4863" s="2"/>
      <c r="C4863" s="2">
        <v>63169084</v>
      </c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 t="s">
        <v>78</v>
      </c>
      <c r="T4863" s="2" t="s">
        <v>79</v>
      </c>
      <c r="U4863" s="2" t="s">
        <v>7</v>
      </c>
      <c r="V4863" s="2" t="s">
        <v>81</v>
      </c>
      <c r="W4863" s="2"/>
      <c r="X4863" s="2">
        <v>9.9</v>
      </c>
      <c r="Y4863" s="34">
        <v>1.49</v>
      </c>
      <c r="Z4863" s="34">
        <v>1.49</v>
      </c>
      <c r="AA4863" s="2"/>
      <c r="AB4863" s="2"/>
      <c r="AC4863" s="2"/>
      <c r="AD4863" s="2"/>
      <c r="AE4863" s="2"/>
      <c r="AF4863" s="2"/>
      <c r="AG4863" s="2"/>
      <c r="AH4863" s="2"/>
      <c r="AI4863" s="2"/>
    </row>
    <row r="4864" spans="1:35" x14ac:dyDescent="0.3">
      <c r="A4864" s="2"/>
      <c r="B4864" s="2"/>
      <c r="C4864" s="2">
        <v>63169084</v>
      </c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 t="s">
        <v>78</v>
      </c>
      <c r="T4864" s="2" t="s">
        <v>79</v>
      </c>
      <c r="U4864" s="2" t="s">
        <v>7</v>
      </c>
      <c r="V4864" s="2" t="s">
        <v>81</v>
      </c>
      <c r="W4864" s="2"/>
      <c r="X4864" s="2">
        <v>9.65</v>
      </c>
      <c r="Y4864" s="34">
        <v>1.45</v>
      </c>
      <c r="Z4864" s="34">
        <v>1.45</v>
      </c>
      <c r="AA4864" s="2"/>
      <c r="AB4864" s="2"/>
      <c r="AC4864" s="2"/>
      <c r="AD4864" s="2"/>
      <c r="AE4864" s="2"/>
      <c r="AF4864" s="2"/>
      <c r="AG4864" s="2"/>
      <c r="AH4864" s="2"/>
      <c r="AI4864" s="2"/>
    </row>
    <row r="4865" spans="1:35" x14ac:dyDescent="0.3">
      <c r="A4865" s="2"/>
      <c r="B4865" s="2"/>
      <c r="C4865" s="2">
        <v>63169084</v>
      </c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 t="s">
        <v>78</v>
      </c>
      <c r="T4865" s="2" t="s">
        <v>79</v>
      </c>
      <c r="U4865" s="2" t="s">
        <v>7</v>
      </c>
      <c r="V4865" s="2" t="s">
        <v>81</v>
      </c>
      <c r="W4865" s="2"/>
      <c r="X4865" s="2">
        <v>-9.9</v>
      </c>
      <c r="Y4865" s="34">
        <v>-1.49</v>
      </c>
      <c r="Z4865" s="34">
        <v>-1.49</v>
      </c>
      <c r="AA4865" s="2"/>
      <c r="AB4865" s="2"/>
      <c r="AC4865" s="2"/>
      <c r="AD4865" s="2"/>
      <c r="AE4865" s="2"/>
      <c r="AF4865" s="2"/>
      <c r="AG4865" s="2"/>
      <c r="AH4865" s="2"/>
      <c r="AI4865" s="2"/>
    </row>
    <row r="4866" spans="1:35" x14ac:dyDescent="0.3">
      <c r="A4866" s="2"/>
      <c r="B4866" s="2"/>
      <c r="C4866" s="2">
        <v>63169084</v>
      </c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 t="s">
        <v>78</v>
      </c>
      <c r="T4866" s="2" t="s">
        <v>79</v>
      </c>
      <c r="U4866" s="2" t="s">
        <v>7</v>
      </c>
      <c r="V4866" s="2" t="s">
        <v>81</v>
      </c>
      <c r="W4866" s="2"/>
      <c r="X4866" s="2">
        <v>-9.61</v>
      </c>
      <c r="Y4866" s="34">
        <v>-1.44</v>
      </c>
      <c r="Z4866" s="34">
        <v>-1.44</v>
      </c>
      <c r="AA4866" s="2"/>
      <c r="AB4866" s="2"/>
      <c r="AC4866" s="2"/>
      <c r="AD4866" s="2"/>
      <c r="AE4866" s="2"/>
      <c r="AF4866" s="2"/>
      <c r="AG4866" s="2"/>
      <c r="AH4866" s="2"/>
      <c r="AI4866" s="2"/>
    </row>
    <row r="4867" spans="1:35" x14ac:dyDescent="0.3">
      <c r="A4867" s="2"/>
      <c r="B4867" s="2"/>
      <c r="C4867" s="2">
        <v>63169084</v>
      </c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 t="s">
        <v>78</v>
      </c>
      <c r="T4867" s="2" t="s">
        <v>79</v>
      </c>
      <c r="U4867" s="2" t="s">
        <v>7</v>
      </c>
      <c r="V4867" s="2" t="s">
        <v>81</v>
      </c>
      <c r="W4867" s="2"/>
      <c r="X4867" s="2">
        <v>9.9</v>
      </c>
      <c r="Y4867" s="34">
        <v>1.49</v>
      </c>
      <c r="Z4867" s="34">
        <v>1.49</v>
      </c>
      <c r="AA4867" s="2"/>
      <c r="AB4867" s="2"/>
      <c r="AC4867" s="2"/>
      <c r="AD4867" s="2"/>
      <c r="AE4867" s="2"/>
      <c r="AF4867" s="2"/>
      <c r="AG4867" s="2"/>
      <c r="AH4867" s="2"/>
      <c r="AI4867" s="2"/>
    </row>
    <row r="4868" spans="1:35" x14ac:dyDescent="0.3">
      <c r="A4868" s="2"/>
      <c r="B4868" s="2"/>
      <c r="C4868" s="2">
        <v>63169084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 t="s">
        <v>78</v>
      </c>
      <c r="T4868" s="2" t="s">
        <v>79</v>
      </c>
      <c r="U4868" s="2" t="s">
        <v>7</v>
      </c>
      <c r="V4868" s="2" t="s">
        <v>81</v>
      </c>
      <c r="W4868" s="2"/>
      <c r="X4868" s="2">
        <v>-9.61</v>
      </c>
      <c r="Y4868" s="34">
        <v>-1.44</v>
      </c>
      <c r="Z4868" s="34">
        <v>-1.44</v>
      </c>
      <c r="AA4868" s="2"/>
      <c r="AB4868" s="2"/>
      <c r="AC4868" s="2"/>
      <c r="AD4868" s="2"/>
      <c r="AE4868" s="2"/>
      <c r="AF4868" s="2"/>
      <c r="AG4868" s="2"/>
      <c r="AH4868" s="2"/>
      <c r="AI4868" s="2"/>
    </row>
    <row r="4869" spans="1:35" x14ac:dyDescent="0.3">
      <c r="A4869" s="2"/>
      <c r="B4869" s="2"/>
      <c r="C4869" s="2">
        <v>63169084</v>
      </c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 t="s">
        <v>78</v>
      </c>
      <c r="T4869" s="2" t="s">
        <v>79</v>
      </c>
      <c r="U4869" s="2" t="s">
        <v>7</v>
      </c>
      <c r="V4869" s="2" t="s">
        <v>81</v>
      </c>
      <c r="W4869" s="2"/>
      <c r="X4869" s="2">
        <v>9.61</v>
      </c>
      <c r="Y4869" s="34">
        <v>1.44</v>
      </c>
      <c r="Z4869" s="34">
        <v>1.44</v>
      </c>
      <c r="AA4869" s="2"/>
      <c r="AB4869" s="2"/>
      <c r="AC4869" s="2"/>
      <c r="AD4869" s="2"/>
      <c r="AE4869" s="2"/>
      <c r="AF4869" s="2"/>
      <c r="AG4869" s="2"/>
      <c r="AH4869" s="2"/>
      <c r="AI4869" s="2"/>
    </row>
    <row r="4870" spans="1:35" x14ac:dyDescent="0.3">
      <c r="A4870" s="2"/>
      <c r="B4870" s="2"/>
      <c r="C4870" s="2">
        <v>63169084</v>
      </c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 t="s">
        <v>78</v>
      </c>
      <c r="T4870" s="2" t="s">
        <v>79</v>
      </c>
      <c r="U4870" s="2" t="s">
        <v>7</v>
      </c>
      <c r="V4870" s="2" t="s">
        <v>81</v>
      </c>
      <c r="W4870" s="2"/>
      <c r="X4870" s="2">
        <v>-9.65</v>
      </c>
      <c r="Y4870" s="34">
        <v>-1.45</v>
      </c>
      <c r="Z4870" s="34">
        <v>-1.45</v>
      </c>
      <c r="AA4870" s="2"/>
      <c r="AB4870" s="2"/>
      <c r="AC4870" s="2"/>
      <c r="AD4870" s="2"/>
      <c r="AE4870" s="2"/>
      <c r="AF4870" s="2"/>
      <c r="AG4870" s="2"/>
      <c r="AH4870" s="2"/>
      <c r="AI4870" s="2"/>
    </row>
    <row r="4871" spans="1:35" x14ac:dyDescent="0.3">
      <c r="A4871" s="2"/>
      <c r="B4871" s="2"/>
      <c r="C4871" s="2">
        <v>63169084</v>
      </c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 t="s">
        <v>78</v>
      </c>
      <c r="T4871" s="2" t="s">
        <v>79</v>
      </c>
      <c r="U4871" s="2" t="s">
        <v>7</v>
      </c>
      <c r="V4871" s="2" t="s">
        <v>81</v>
      </c>
      <c r="W4871" s="2"/>
      <c r="X4871" s="2">
        <v>-9.61</v>
      </c>
      <c r="Y4871" s="34">
        <v>-1.44</v>
      </c>
      <c r="Z4871" s="34">
        <v>-1.44</v>
      </c>
      <c r="AA4871" s="2"/>
      <c r="AB4871" s="2"/>
      <c r="AC4871" s="2"/>
      <c r="AD4871" s="2"/>
      <c r="AE4871" s="2"/>
      <c r="AF4871" s="2"/>
      <c r="AG4871" s="2"/>
      <c r="AH4871" s="2"/>
      <c r="AI4871" s="2"/>
    </row>
    <row r="4872" spans="1:35" x14ac:dyDescent="0.3">
      <c r="A4872" s="2"/>
      <c r="B4872" s="2"/>
      <c r="C4872" s="2">
        <v>63169084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 t="s">
        <v>78</v>
      </c>
      <c r="T4872" s="2" t="s">
        <v>79</v>
      </c>
      <c r="U4872" s="2" t="s">
        <v>7</v>
      </c>
      <c r="V4872" s="2" t="s">
        <v>81</v>
      </c>
      <c r="W4872" s="2"/>
      <c r="X4872" s="2">
        <v>9.61</v>
      </c>
      <c r="Y4872" s="34">
        <v>1.44</v>
      </c>
      <c r="Z4872" s="34">
        <v>1.44</v>
      </c>
      <c r="AA4872" s="2"/>
      <c r="AB4872" s="2"/>
      <c r="AC4872" s="2"/>
      <c r="AD4872" s="2"/>
      <c r="AE4872" s="2"/>
      <c r="AF4872" s="2"/>
      <c r="AG4872" s="2"/>
      <c r="AH4872" s="2"/>
      <c r="AI4872" s="2"/>
    </row>
    <row r="4873" spans="1:35" x14ac:dyDescent="0.3">
      <c r="A4873" s="2"/>
      <c r="B4873" s="2"/>
      <c r="C4873" s="2">
        <v>61078297</v>
      </c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 t="s">
        <v>70</v>
      </c>
      <c r="T4873" s="2" t="s">
        <v>71</v>
      </c>
      <c r="U4873" s="2" t="s">
        <v>8</v>
      </c>
      <c r="V4873" s="2" t="s">
        <v>81</v>
      </c>
      <c r="W4873" s="2"/>
      <c r="X4873" s="2">
        <v>65.510000000000005</v>
      </c>
      <c r="Y4873" s="34">
        <v>6.55</v>
      </c>
      <c r="Z4873" s="34">
        <v>6.55</v>
      </c>
      <c r="AA4873" s="2"/>
      <c r="AB4873" s="2"/>
      <c r="AC4873" s="2"/>
      <c r="AD4873" s="2"/>
      <c r="AE4873" s="2"/>
      <c r="AF4873" s="2"/>
      <c r="AG4873" s="2"/>
      <c r="AH4873" s="2"/>
      <c r="AI4873" s="2"/>
    </row>
    <row r="4874" spans="1:35" x14ac:dyDescent="0.3">
      <c r="A4874" s="2"/>
      <c r="B4874" s="2"/>
      <c r="C4874" s="2">
        <v>61078308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 t="s">
        <v>70</v>
      </c>
      <c r="T4874" s="2" t="s">
        <v>71</v>
      </c>
      <c r="U4874" s="2" t="s">
        <v>8</v>
      </c>
      <c r="V4874" s="2" t="s">
        <v>81</v>
      </c>
      <c r="W4874" s="2"/>
      <c r="X4874" s="2">
        <v>54.05</v>
      </c>
      <c r="Y4874" s="34">
        <v>5.41</v>
      </c>
      <c r="Z4874" s="34">
        <v>5.41</v>
      </c>
      <c r="AA4874" s="2"/>
      <c r="AB4874" s="2"/>
      <c r="AC4874" s="2"/>
      <c r="AD4874" s="2"/>
      <c r="AE4874" s="2"/>
      <c r="AF4874" s="2"/>
      <c r="AG4874" s="2"/>
      <c r="AH4874" s="2"/>
      <c r="AI4874" s="2"/>
    </row>
    <row r="4875" spans="1:35" x14ac:dyDescent="0.3">
      <c r="A4875" s="2"/>
      <c r="B4875" s="2"/>
      <c r="C4875" s="2">
        <v>61095055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 t="s">
        <v>70</v>
      </c>
      <c r="T4875" s="2" t="s">
        <v>71</v>
      </c>
      <c r="U4875" s="2" t="s">
        <v>8</v>
      </c>
      <c r="V4875" s="2" t="s">
        <v>81</v>
      </c>
      <c r="W4875" s="2"/>
      <c r="X4875" s="2">
        <v>65.510000000000005</v>
      </c>
      <c r="Y4875" s="34">
        <v>6.55</v>
      </c>
      <c r="Z4875" s="34">
        <v>6.55</v>
      </c>
      <c r="AA4875" s="2"/>
      <c r="AB4875" s="2"/>
      <c r="AC4875" s="2"/>
      <c r="AD4875" s="2"/>
      <c r="AE4875" s="2"/>
      <c r="AF4875" s="2"/>
      <c r="AG4875" s="2"/>
      <c r="AH4875" s="2"/>
      <c r="AI4875" s="2"/>
    </row>
    <row r="4876" spans="1:35" x14ac:dyDescent="0.3">
      <c r="A4876" s="2"/>
      <c r="B4876" s="2"/>
      <c r="C4876" s="2">
        <v>61223947</v>
      </c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 t="s">
        <v>70</v>
      </c>
      <c r="T4876" s="2" t="s">
        <v>71</v>
      </c>
      <c r="U4876" s="2" t="s">
        <v>8</v>
      </c>
      <c r="V4876" s="2" t="s">
        <v>81</v>
      </c>
      <c r="W4876" s="2"/>
      <c r="X4876" s="2">
        <v>115.52</v>
      </c>
      <c r="Y4876" s="34">
        <v>11.55</v>
      </c>
      <c r="Z4876" s="34">
        <v>11.55</v>
      </c>
      <c r="AA4876" s="2"/>
      <c r="AB4876" s="2"/>
      <c r="AC4876" s="2"/>
      <c r="AD4876" s="2"/>
      <c r="AE4876" s="2"/>
      <c r="AF4876" s="2"/>
      <c r="AG4876" s="2"/>
      <c r="AH4876" s="2"/>
      <c r="AI4876" s="2"/>
    </row>
    <row r="4877" spans="1:35" x14ac:dyDescent="0.3">
      <c r="A4877" s="2"/>
      <c r="B4877" s="2"/>
      <c r="C4877" s="2">
        <v>61367602</v>
      </c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 t="s">
        <v>70</v>
      </c>
      <c r="T4877" s="2" t="s">
        <v>71</v>
      </c>
      <c r="U4877" s="2" t="s">
        <v>8</v>
      </c>
      <c r="V4877" s="2" t="s">
        <v>81</v>
      </c>
      <c r="W4877" s="2"/>
      <c r="X4877" s="2">
        <v>124.02</v>
      </c>
      <c r="Y4877" s="34">
        <v>12.4</v>
      </c>
      <c r="Z4877" s="34">
        <v>12.4</v>
      </c>
      <c r="AA4877" s="2"/>
      <c r="AB4877" s="2"/>
      <c r="AC4877" s="2"/>
      <c r="AD4877" s="2"/>
      <c r="AE4877" s="2"/>
      <c r="AF4877" s="2"/>
      <c r="AG4877" s="2"/>
      <c r="AH4877" s="2"/>
      <c r="AI4877" s="2"/>
    </row>
    <row r="4878" spans="1:35" x14ac:dyDescent="0.3">
      <c r="A4878" s="2"/>
      <c r="B4878" s="2"/>
      <c r="C4878" s="2">
        <v>61367606</v>
      </c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 t="s">
        <v>70</v>
      </c>
      <c r="T4878" s="2" t="s">
        <v>71</v>
      </c>
      <c r="U4878" s="2" t="s">
        <v>8</v>
      </c>
      <c r="V4878" s="2" t="s">
        <v>81</v>
      </c>
      <c r="W4878" s="2"/>
      <c r="X4878" s="2">
        <v>124.02</v>
      </c>
      <c r="Y4878" s="34">
        <v>12.4</v>
      </c>
      <c r="Z4878" s="34">
        <v>12.4</v>
      </c>
      <c r="AA4878" s="2"/>
      <c r="AB4878" s="2"/>
      <c r="AC4878" s="2"/>
      <c r="AD4878" s="2"/>
      <c r="AE4878" s="2"/>
      <c r="AF4878" s="2"/>
      <c r="AG4878" s="2"/>
      <c r="AH4878" s="2"/>
      <c r="AI4878" s="2"/>
    </row>
    <row r="4879" spans="1:35" x14ac:dyDescent="0.3">
      <c r="A4879" s="2"/>
      <c r="B4879" s="2"/>
      <c r="C4879" s="2">
        <v>61367607</v>
      </c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 t="s">
        <v>70</v>
      </c>
      <c r="T4879" s="2" t="s">
        <v>71</v>
      </c>
      <c r="U4879" s="2" t="s">
        <v>8</v>
      </c>
      <c r="V4879" s="2" t="s">
        <v>81</v>
      </c>
      <c r="W4879" s="2"/>
      <c r="X4879" s="2">
        <v>61.1</v>
      </c>
      <c r="Y4879" s="34">
        <v>6.11</v>
      </c>
      <c r="Z4879" s="34">
        <v>6.11</v>
      </c>
      <c r="AA4879" s="2"/>
      <c r="AB4879" s="2"/>
      <c r="AC4879" s="2"/>
      <c r="AD4879" s="2"/>
      <c r="AE4879" s="2"/>
      <c r="AF4879" s="2"/>
      <c r="AG4879" s="2"/>
      <c r="AH4879" s="2"/>
      <c r="AI4879" s="2"/>
    </row>
    <row r="4880" spans="1:35" x14ac:dyDescent="0.3">
      <c r="A4880" s="2"/>
      <c r="B4880" s="2"/>
      <c r="C4880" s="2">
        <v>61385256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 t="s">
        <v>70</v>
      </c>
      <c r="T4880" s="2" t="s">
        <v>71</v>
      </c>
      <c r="U4880" s="2" t="s">
        <v>8</v>
      </c>
      <c r="V4880" s="2" t="s">
        <v>81</v>
      </c>
      <c r="W4880" s="2"/>
      <c r="X4880" s="2">
        <v>76.88</v>
      </c>
      <c r="Y4880" s="34">
        <v>7.69</v>
      </c>
      <c r="Z4880" s="34">
        <v>7.69</v>
      </c>
      <c r="AA4880" s="2"/>
      <c r="AB4880" s="2"/>
      <c r="AC4880" s="2"/>
      <c r="AD4880" s="2"/>
      <c r="AE4880" s="2"/>
      <c r="AF4880" s="2"/>
      <c r="AG4880" s="2"/>
      <c r="AH4880" s="2"/>
      <c r="AI4880" s="2"/>
    </row>
    <row r="4881" spans="1:35" x14ac:dyDescent="0.3">
      <c r="A4881" s="2"/>
      <c r="B4881" s="2"/>
      <c r="C4881" s="2">
        <v>61459229</v>
      </c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 t="s">
        <v>70</v>
      </c>
      <c r="T4881" s="2" t="s">
        <v>71</v>
      </c>
      <c r="U4881" s="2" t="s">
        <v>8</v>
      </c>
      <c r="V4881" s="2" t="s">
        <v>81</v>
      </c>
      <c r="W4881" s="2"/>
      <c r="X4881" s="2">
        <v>88.96</v>
      </c>
      <c r="Y4881" s="34">
        <v>8.9</v>
      </c>
      <c r="Z4881" s="34">
        <v>8.9</v>
      </c>
      <c r="AA4881" s="2"/>
      <c r="AB4881" s="2"/>
      <c r="AC4881" s="2"/>
      <c r="AD4881" s="2"/>
      <c r="AE4881" s="2"/>
      <c r="AF4881" s="2"/>
      <c r="AG4881" s="2"/>
      <c r="AH4881" s="2"/>
      <c r="AI4881" s="2"/>
    </row>
    <row r="4882" spans="1:35" x14ac:dyDescent="0.3">
      <c r="A4882" s="2"/>
      <c r="B4882" s="2"/>
      <c r="C4882" s="2">
        <v>61169283</v>
      </c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 t="s">
        <v>70</v>
      </c>
      <c r="T4882" s="2" t="s">
        <v>71</v>
      </c>
      <c r="U4882" s="2" t="s">
        <v>8</v>
      </c>
      <c r="V4882" s="2" t="s">
        <v>81</v>
      </c>
      <c r="W4882" s="2"/>
      <c r="X4882" s="2">
        <v>18.170000000000002</v>
      </c>
      <c r="Y4882" s="34">
        <v>0.91</v>
      </c>
      <c r="Z4882" s="34">
        <v>0.91</v>
      </c>
      <c r="AA4882" s="2"/>
      <c r="AB4882" s="2"/>
      <c r="AC4882" s="2"/>
      <c r="AD4882" s="2"/>
      <c r="AE4882" s="2"/>
      <c r="AF4882" s="2"/>
      <c r="AG4882" s="2"/>
      <c r="AH4882" s="2"/>
      <c r="AI4882" s="2"/>
    </row>
    <row r="4883" spans="1:35" x14ac:dyDescent="0.3">
      <c r="A4883" s="2"/>
      <c r="B4883" s="2"/>
      <c r="C4883" s="2">
        <v>8961765</v>
      </c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 t="s">
        <v>70</v>
      </c>
      <c r="T4883" s="2" t="s">
        <v>71</v>
      </c>
      <c r="U4883" s="2" t="s">
        <v>8</v>
      </c>
      <c r="V4883" s="2" t="s">
        <v>81</v>
      </c>
      <c r="W4883" s="2"/>
      <c r="X4883" s="2">
        <v>65.05</v>
      </c>
      <c r="Y4883" s="34">
        <v>6.51</v>
      </c>
      <c r="Z4883" s="34">
        <v>6.51</v>
      </c>
      <c r="AA4883" s="2"/>
      <c r="AB4883" s="2"/>
      <c r="AC4883" s="2"/>
      <c r="AD4883" s="2"/>
      <c r="AE4883" s="2"/>
      <c r="AF4883" s="2"/>
      <c r="AG4883" s="2"/>
      <c r="AH4883" s="2"/>
      <c r="AI4883" s="2"/>
    </row>
    <row r="4884" spans="1:35" x14ac:dyDescent="0.3">
      <c r="A4884" s="2"/>
      <c r="B4884" s="2"/>
      <c r="C4884" s="2">
        <v>8961765</v>
      </c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 t="s">
        <v>70</v>
      </c>
      <c r="T4884" s="2" t="s">
        <v>71</v>
      </c>
      <c r="U4884" s="2" t="s">
        <v>8</v>
      </c>
      <c r="V4884" s="2" t="s">
        <v>81</v>
      </c>
      <c r="W4884" s="2"/>
      <c r="X4884" s="2">
        <v>51.95</v>
      </c>
      <c r="Y4884" s="34">
        <v>5.2</v>
      </c>
      <c r="Z4884" s="34">
        <v>5.2</v>
      </c>
      <c r="AA4884" s="2"/>
      <c r="AB4884" s="2"/>
      <c r="AC4884" s="2"/>
      <c r="AD4884" s="2"/>
      <c r="AE4884" s="2"/>
      <c r="AF4884" s="2"/>
      <c r="AG4884" s="2"/>
      <c r="AH4884" s="2"/>
      <c r="AI4884" s="2"/>
    </row>
    <row r="4885" spans="1:35" x14ac:dyDescent="0.3">
      <c r="A4885" s="2"/>
      <c r="B4885" s="2"/>
      <c r="C4885" s="2">
        <v>8961765</v>
      </c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 t="s">
        <v>70</v>
      </c>
      <c r="T4885" s="2" t="s">
        <v>71</v>
      </c>
      <c r="U4885" s="2" t="s">
        <v>8</v>
      </c>
      <c r="V4885" s="2" t="s">
        <v>81</v>
      </c>
      <c r="W4885" s="2"/>
      <c r="X4885" s="2">
        <v>65.05</v>
      </c>
      <c r="Y4885" s="34">
        <v>6.51</v>
      </c>
      <c r="Z4885" s="34">
        <v>6.51</v>
      </c>
      <c r="AA4885" s="2"/>
      <c r="AB4885" s="2"/>
      <c r="AC4885" s="2"/>
      <c r="AD4885" s="2"/>
      <c r="AE4885" s="2"/>
      <c r="AF4885" s="2"/>
      <c r="AG4885" s="2"/>
      <c r="AH4885" s="2"/>
      <c r="AI4885" s="2"/>
    </row>
    <row r="4886" spans="1:35" x14ac:dyDescent="0.3">
      <c r="A4886" s="2"/>
      <c r="B4886" s="2"/>
      <c r="C4886" s="2">
        <v>8968616</v>
      </c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 t="s">
        <v>70</v>
      </c>
      <c r="T4886" s="2" t="s">
        <v>71</v>
      </c>
      <c r="U4886" s="2" t="s">
        <v>8</v>
      </c>
      <c r="V4886" s="2" t="s">
        <v>81</v>
      </c>
      <c r="W4886" s="2"/>
      <c r="X4886" s="2">
        <v>65.05</v>
      </c>
      <c r="Y4886" s="34">
        <v>6.51</v>
      </c>
      <c r="Z4886" s="34">
        <v>6.51</v>
      </c>
      <c r="AA4886" s="2"/>
      <c r="AB4886" s="2"/>
      <c r="AC4886" s="2"/>
      <c r="AD4886" s="2"/>
      <c r="AE4886" s="2"/>
      <c r="AF4886" s="2"/>
      <c r="AG4886" s="2"/>
      <c r="AH4886" s="2"/>
      <c r="AI4886" s="2"/>
    </row>
    <row r="4887" spans="1:35" x14ac:dyDescent="0.3">
      <c r="A4887" s="2"/>
      <c r="B4887" s="2"/>
      <c r="C4887" s="2">
        <v>8968616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 t="s">
        <v>70</v>
      </c>
      <c r="T4887" s="2" t="s">
        <v>71</v>
      </c>
      <c r="U4887" s="2" t="s">
        <v>8</v>
      </c>
      <c r="V4887" s="2" t="s">
        <v>81</v>
      </c>
      <c r="W4887" s="2"/>
      <c r="X4887" s="2">
        <v>51.95</v>
      </c>
      <c r="Y4887" s="34">
        <v>5.2</v>
      </c>
      <c r="Z4887" s="34">
        <v>5.2</v>
      </c>
      <c r="AA4887" s="2"/>
      <c r="AB4887" s="2"/>
      <c r="AC4887" s="2"/>
      <c r="AD4887" s="2"/>
      <c r="AE4887" s="2"/>
      <c r="AF4887" s="2"/>
      <c r="AG4887" s="2"/>
      <c r="AH4887" s="2"/>
      <c r="AI4887" s="2"/>
    </row>
    <row r="4888" spans="1:35" x14ac:dyDescent="0.3">
      <c r="A4888" s="2"/>
      <c r="B4888" s="2"/>
      <c r="C4888" s="2">
        <v>8968616</v>
      </c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 t="s">
        <v>70</v>
      </c>
      <c r="T4888" s="2" t="s">
        <v>71</v>
      </c>
      <c r="U4888" s="2" t="s">
        <v>8</v>
      </c>
      <c r="V4888" s="2" t="s">
        <v>81</v>
      </c>
      <c r="W4888" s="2"/>
      <c r="X4888" s="2">
        <v>51.95</v>
      </c>
      <c r="Y4888" s="34">
        <v>5.2</v>
      </c>
      <c r="Z4888" s="34">
        <v>5.2</v>
      </c>
      <c r="AA4888" s="2"/>
      <c r="AB4888" s="2"/>
      <c r="AC4888" s="2"/>
      <c r="AD4888" s="2"/>
      <c r="AE4888" s="2"/>
      <c r="AF4888" s="2"/>
      <c r="AG4888" s="2"/>
      <c r="AH4888" s="2"/>
      <c r="AI4888" s="2"/>
    </row>
    <row r="4889" spans="1:35" x14ac:dyDescent="0.3">
      <c r="A4889" s="2"/>
      <c r="B4889" s="2"/>
      <c r="C4889" s="2">
        <v>8968616</v>
      </c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 t="s">
        <v>70</v>
      </c>
      <c r="T4889" s="2" t="s">
        <v>71</v>
      </c>
      <c r="U4889" s="2" t="s">
        <v>8</v>
      </c>
      <c r="V4889" s="2" t="s">
        <v>81</v>
      </c>
      <c r="W4889" s="2"/>
      <c r="X4889" s="2">
        <v>65.05</v>
      </c>
      <c r="Y4889" s="34">
        <v>6.51</v>
      </c>
      <c r="Z4889" s="34">
        <v>6.51</v>
      </c>
      <c r="AA4889" s="2"/>
      <c r="AB4889" s="2"/>
      <c r="AC4889" s="2"/>
      <c r="AD4889" s="2"/>
      <c r="AE4889" s="2"/>
      <c r="AF4889" s="2"/>
      <c r="AG4889" s="2"/>
      <c r="AH4889" s="2"/>
      <c r="AI4889" s="2"/>
    </row>
    <row r="4890" spans="1:35" x14ac:dyDescent="0.3">
      <c r="A4890" s="2"/>
      <c r="B4890" s="2"/>
      <c r="C4890" s="2">
        <v>9464187</v>
      </c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 t="s">
        <v>70</v>
      </c>
      <c r="T4890" s="2" t="s">
        <v>71</v>
      </c>
      <c r="U4890" s="2" t="s">
        <v>8</v>
      </c>
      <c r="V4890" s="2" t="s">
        <v>81</v>
      </c>
      <c r="W4890" s="2"/>
      <c r="X4890" s="2">
        <v>54.05</v>
      </c>
      <c r="Y4890" s="34">
        <v>5.41</v>
      </c>
      <c r="Z4890" s="34">
        <v>5.41</v>
      </c>
      <c r="AA4890" s="2"/>
      <c r="AB4890" s="2"/>
      <c r="AC4890" s="2"/>
      <c r="AD4890" s="2"/>
      <c r="AE4890" s="2"/>
      <c r="AF4890" s="2"/>
      <c r="AG4890" s="2"/>
      <c r="AH4890" s="2"/>
      <c r="AI4890" s="2"/>
    </row>
    <row r="4891" spans="1:35" x14ac:dyDescent="0.3">
      <c r="A4891" s="2"/>
      <c r="B4891" s="2"/>
      <c r="C4891" s="2">
        <v>9464187</v>
      </c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 t="s">
        <v>70</v>
      </c>
      <c r="T4891" s="2" t="s">
        <v>71</v>
      </c>
      <c r="U4891" s="2" t="s">
        <v>8</v>
      </c>
      <c r="V4891" s="2" t="s">
        <v>81</v>
      </c>
      <c r="W4891" s="2"/>
      <c r="X4891" s="2">
        <v>54.05</v>
      </c>
      <c r="Y4891" s="34">
        <v>5.41</v>
      </c>
      <c r="Z4891" s="34">
        <v>5.41</v>
      </c>
      <c r="AA4891" s="2"/>
      <c r="AB4891" s="2"/>
      <c r="AC4891" s="2"/>
      <c r="AD4891" s="2"/>
      <c r="AE4891" s="2"/>
      <c r="AF4891" s="2"/>
      <c r="AG4891" s="2"/>
      <c r="AH4891" s="2"/>
      <c r="AI4891" s="2"/>
    </row>
    <row r="4892" spans="1:35" x14ac:dyDescent="0.3">
      <c r="A4892" s="2"/>
      <c r="B4892" s="2"/>
      <c r="C4892" s="2">
        <v>373000197</v>
      </c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 t="s">
        <v>67</v>
      </c>
      <c r="T4892" s="2" t="s">
        <v>68</v>
      </c>
      <c r="U4892" s="2" t="s">
        <v>5</v>
      </c>
      <c r="V4892" s="2" t="s">
        <v>95</v>
      </c>
      <c r="W4892" s="2"/>
      <c r="X4892" s="2">
        <v>266.39999999999998</v>
      </c>
      <c r="Y4892" s="34">
        <v>106.56</v>
      </c>
      <c r="Z4892" s="34">
        <v>106.56</v>
      </c>
      <c r="AA4892" s="2"/>
      <c r="AB4892" s="2"/>
      <c r="AC4892" s="2"/>
      <c r="AD4892" s="2"/>
      <c r="AE4892" s="2"/>
      <c r="AF4892" s="2"/>
      <c r="AG4892" s="2"/>
      <c r="AH4892" s="2"/>
      <c r="AI4892" s="2"/>
    </row>
    <row r="4893" spans="1:35" x14ac:dyDescent="0.3">
      <c r="A4893" s="2"/>
      <c r="B4893" s="2"/>
      <c r="C4893" s="2">
        <v>373000224</v>
      </c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 t="s">
        <v>67</v>
      </c>
      <c r="T4893" s="2" t="s">
        <v>68</v>
      </c>
      <c r="U4893" s="2" t="s">
        <v>5</v>
      </c>
      <c r="V4893" s="2" t="s">
        <v>95</v>
      </c>
      <c r="W4893" s="2"/>
      <c r="X4893" s="2">
        <v>168.72</v>
      </c>
      <c r="Y4893" s="34">
        <v>67.48</v>
      </c>
      <c r="Z4893" s="34">
        <v>67.48</v>
      </c>
      <c r="AA4893" s="2"/>
      <c r="AB4893" s="2"/>
      <c r="AC4893" s="2"/>
      <c r="AD4893" s="2"/>
      <c r="AE4893" s="2"/>
      <c r="AF4893" s="2"/>
      <c r="AG4893" s="2"/>
      <c r="AH4893" s="2"/>
      <c r="AI4893" s="2"/>
    </row>
    <row r="4894" spans="1:35" x14ac:dyDescent="0.3">
      <c r="A4894" s="2"/>
      <c r="B4894" s="2"/>
      <c r="C4894" s="2">
        <v>373000228</v>
      </c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 t="s">
        <v>67</v>
      </c>
      <c r="T4894" s="2" t="s">
        <v>68</v>
      </c>
      <c r="U4894" s="2" t="s">
        <v>5</v>
      </c>
      <c r="V4894" s="2" t="s">
        <v>95</v>
      </c>
      <c r="W4894" s="2"/>
      <c r="X4894" s="2">
        <v>155.4</v>
      </c>
      <c r="Y4894" s="34">
        <v>62.16</v>
      </c>
      <c r="Z4894" s="34">
        <v>62.16</v>
      </c>
      <c r="AA4894" s="2"/>
      <c r="AB4894" s="2"/>
      <c r="AC4894" s="2"/>
      <c r="AD4894" s="2"/>
      <c r="AE4894" s="2"/>
      <c r="AF4894" s="2"/>
      <c r="AG4894" s="2"/>
      <c r="AH4894" s="2"/>
      <c r="AI4894" s="2"/>
    </row>
    <row r="4895" spans="1:35" x14ac:dyDescent="0.3">
      <c r="A4895" s="2"/>
      <c r="B4895" s="2"/>
      <c r="C4895" s="2">
        <v>373000267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 t="s">
        <v>67</v>
      </c>
      <c r="T4895" s="2" t="s">
        <v>68</v>
      </c>
      <c r="U4895" s="2" t="s">
        <v>5</v>
      </c>
      <c r="V4895" s="2" t="s">
        <v>95</v>
      </c>
      <c r="W4895" s="2"/>
      <c r="X4895" s="2">
        <v>155.4</v>
      </c>
      <c r="Y4895" s="34">
        <v>62.16</v>
      </c>
      <c r="Z4895" s="34">
        <v>62.16</v>
      </c>
      <c r="AA4895" s="2"/>
      <c r="AB4895" s="2"/>
      <c r="AC4895" s="2"/>
      <c r="AD4895" s="2"/>
      <c r="AE4895" s="2"/>
      <c r="AF4895" s="2"/>
      <c r="AG4895" s="2"/>
      <c r="AH4895" s="2"/>
      <c r="AI4895" s="2"/>
    </row>
    <row r="4896" spans="1:35" x14ac:dyDescent="0.3">
      <c r="A4896" s="2"/>
      <c r="B4896" s="2"/>
      <c r="C4896" s="2">
        <v>371000050</v>
      </c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 t="s">
        <v>67</v>
      </c>
      <c r="T4896" s="2" t="s">
        <v>68</v>
      </c>
      <c r="U4896" s="2" t="s">
        <v>5</v>
      </c>
      <c r="V4896" s="2" t="s">
        <v>95</v>
      </c>
      <c r="W4896" s="2"/>
      <c r="X4896" s="2">
        <v>201.1</v>
      </c>
      <c r="Y4896" s="34">
        <v>80.44</v>
      </c>
      <c r="Z4896" s="34">
        <v>80.44</v>
      </c>
      <c r="AA4896" s="2"/>
      <c r="AB4896" s="2"/>
      <c r="AC4896" s="2"/>
      <c r="AD4896" s="2"/>
      <c r="AE4896" s="2"/>
      <c r="AF4896" s="2"/>
      <c r="AG4896" s="2"/>
      <c r="AH4896" s="2"/>
      <c r="AI4896" s="2"/>
    </row>
    <row r="4897" spans="1:35" x14ac:dyDescent="0.3">
      <c r="A4897" s="2"/>
      <c r="B4897" s="2"/>
      <c r="C4897" s="2">
        <v>373001150</v>
      </c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 t="s">
        <v>67</v>
      </c>
      <c r="T4897" s="2" t="s">
        <v>68</v>
      </c>
      <c r="U4897" s="2" t="s">
        <v>5</v>
      </c>
      <c r="V4897" s="2" t="s">
        <v>95</v>
      </c>
      <c r="W4897" s="2"/>
      <c r="X4897" s="2">
        <v>333</v>
      </c>
      <c r="Y4897" s="34">
        <v>133.19999999999999</v>
      </c>
      <c r="Z4897" s="34">
        <v>133.19999999999999</v>
      </c>
      <c r="AA4897" s="2"/>
      <c r="AB4897" s="2"/>
      <c r="AC4897" s="2"/>
      <c r="AD4897" s="2"/>
      <c r="AE4897" s="2"/>
      <c r="AF4897" s="2"/>
      <c r="AG4897" s="2"/>
      <c r="AH4897" s="2"/>
      <c r="AI4897" s="2"/>
    </row>
    <row r="4898" spans="1:35" x14ac:dyDescent="0.3">
      <c r="A4898" s="2"/>
      <c r="B4898" s="2"/>
      <c r="C4898" s="2">
        <v>373001189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 t="s">
        <v>67</v>
      </c>
      <c r="T4898" s="2" t="s">
        <v>68</v>
      </c>
      <c r="U4898" s="2" t="s">
        <v>5</v>
      </c>
      <c r="V4898" s="2" t="s">
        <v>95</v>
      </c>
      <c r="W4898" s="2"/>
      <c r="X4898" s="2">
        <v>288.60000000000002</v>
      </c>
      <c r="Y4898" s="34">
        <v>115.44</v>
      </c>
      <c r="Z4898" s="34">
        <v>115.44</v>
      </c>
      <c r="AA4898" s="2"/>
      <c r="AB4898" s="2"/>
      <c r="AC4898" s="2"/>
      <c r="AD4898" s="2"/>
      <c r="AE4898" s="2"/>
      <c r="AF4898" s="2"/>
      <c r="AG4898" s="2"/>
      <c r="AH4898" s="2"/>
      <c r="AI4898" s="2"/>
    </row>
    <row r="4899" spans="1:35" x14ac:dyDescent="0.3">
      <c r="A4899" s="2"/>
      <c r="B4899" s="2"/>
      <c r="C4899" s="2">
        <v>373001210</v>
      </c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 t="s">
        <v>67</v>
      </c>
      <c r="T4899" s="2" t="s">
        <v>68</v>
      </c>
      <c r="U4899" s="2" t="s">
        <v>5</v>
      </c>
      <c r="V4899" s="2" t="s">
        <v>95</v>
      </c>
      <c r="W4899" s="2"/>
      <c r="X4899" s="2">
        <v>288.60000000000002</v>
      </c>
      <c r="Y4899" s="34">
        <v>115.44</v>
      </c>
      <c r="Z4899" s="34">
        <v>115.44</v>
      </c>
      <c r="AA4899" s="2"/>
      <c r="AB4899" s="2"/>
      <c r="AC4899" s="2"/>
      <c r="AD4899" s="2"/>
      <c r="AE4899" s="2"/>
      <c r="AF4899" s="2"/>
      <c r="AG4899" s="2"/>
      <c r="AH4899" s="2"/>
      <c r="AI4899" s="2"/>
    </row>
    <row r="4900" spans="1:35" x14ac:dyDescent="0.3">
      <c r="A4900" s="2"/>
      <c r="B4900" s="2"/>
      <c r="C4900" s="2">
        <v>373001213</v>
      </c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 t="s">
        <v>67</v>
      </c>
      <c r="T4900" s="2" t="s">
        <v>68</v>
      </c>
      <c r="U4900" s="2" t="s">
        <v>5</v>
      </c>
      <c r="V4900" s="2" t="s">
        <v>95</v>
      </c>
      <c r="W4900" s="2"/>
      <c r="X4900" s="2">
        <v>155.4</v>
      </c>
      <c r="Y4900" s="34">
        <v>62.16</v>
      </c>
      <c r="Z4900" s="34">
        <v>62.16</v>
      </c>
      <c r="AA4900" s="2"/>
      <c r="AB4900" s="2"/>
      <c r="AC4900" s="2"/>
      <c r="AD4900" s="2"/>
      <c r="AE4900" s="2"/>
      <c r="AF4900" s="2"/>
      <c r="AG4900" s="2"/>
      <c r="AH4900" s="2"/>
      <c r="AI4900" s="2"/>
    </row>
    <row r="4901" spans="1:35" x14ac:dyDescent="0.3">
      <c r="A4901" s="2"/>
      <c r="B4901" s="2"/>
      <c r="C4901" s="2">
        <v>373001218</v>
      </c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 t="s">
        <v>67</v>
      </c>
      <c r="T4901" s="2" t="s">
        <v>68</v>
      </c>
      <c r="U4901" s="2" t="s">
        <v>5</v>
      </c>
      <c r="V4901" s="2" t="s">
        <v>95</v>
      </c>
      <c r="W4901" s="2"/>
      <c r="X4901" s="2">
        <v>288.60000000000002</v>
      </c>
      <c r="Y4901" s="34">
        <v>115.44</v>
      </c>
      <c r="Z4901" s="34">
        <v>115.44</v>
      </c>
      <c r="AA4901" s="2"/>
      <c r="AB4901" s="2"/>
      <c r="AC4901" s="2"/>
      <c r="AD4901" s="2"/>
      <c r="AE4901" s="2"/>
      <c r="AF4901" s="2"/>
      <c r="AG4901" s="2"/>
      <c r="AH4901" s="2"/>
      <c r="AI4901" s="2"/>
    </row>
    <row r="4902" spans="1:35" x14ac:dyDescent="0.3">
      <c r="A4902" s="2"/>
      <c r="B4902" s="2"/>
      <c r="C4902" s="2">
        <v>373001219</v>
      </c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 t="s">
        <v>67</v>
      </c>
      <c r="T4902" s="2" t="s">
        <v>68</v>
      </c>
      <c r="U4902" s="2" t="s">
        <v>5</v>
      </c>
      <c r="V4902" s="2" t="s">
        <v>95</v>
      </c>
      <c r="W4902" s="2"/>
      <c r="X4902" s="2">
        <v>288.60000000000002</v>
      </c>
      <c r="Y4902" s="34">
        <v>115.44</v>
      </c>
      <c r="Z4902" s="34">
        <v>115.44</v>
      </c>
      <c r="AA4902" s="2"/>
      <c r="AB4902" s="2"/>
      <c r="AC4902" s="2"/>
      <c r="AD4902" s="2"/>
      <c r="AE4902" s="2"/>
      <c r="AF4902" s="2"/>
      <c r="AG4902" s="2"/>
      <c r="AH4902" s="2"/>
      <c r="AI4902" s="2"/>
    </row>
    <row r="4903" spans="1:35" x14ac:dyDescent="0.3">
      <c r="A4903" s="2"/>
      <c r="B4903" s="2"/>
      <c r="C4903" s="2">
        <v>373001226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 t="s">
        <v>67</v>
      </c>
      <c r="T4903" s="2" t="s">
        <v>68</v>
      </c>
      <c r="U4903" s="2" t="s">
        <v>5</v>
      </c>
      <c r="V4903" s="2" t="s">
        <v>95</v>
      </c>
      <c r="W4903" s="2"/>
      <c r="X4903" s="2">
        <v>310.8</v>
      </c>
      <c r="Y4903" s="34">
        <v>124.32</v>
      </c>
      <c r="Z4903" s="34">
        <v>124.32</v>
      </c>
      <c r="AA4903" s="2"/>
      <c r="AB4903" s="2"/>
      <c r="AC4903" s="2"/>
      <c r="AD4903" s="2"/>
      <c r="AE4903" s="2"/>
      <c r="AF4903" s="2"/>
      <c r="AG4903" s="2"/>
      <c r="AH4903" s="2"/>
      <c r="AI4903" s="2"/>
    </row>
    <row r="4904" spans="1:35" x14ac:dyDescent="0.3">
      <c r="A4904" s="2"/>
      <c r="B4904" s="2"/>
      <c r="C4904" s="2">
        <v>373001259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 t="s">
        <v>67</v>
      </c>
      <c r="T4904" s="2" t="s">
        <v>68</v>
      </c>
      <c r="U4904" s="2" t="s">
        <v>5</v>
      </c>
      <c r="V4904" s="2" t="s">
        <v>95</v>
      </c>
      <c r="W4904" s="2"/>
      <c r="X4904" s="2">
        <v>337.44</v>
      </c>
      <c r="Y4904" s="34">
        <v>134.97999999999999</v>
      </c>
      <c r="Z4904" s="34">
        <v>134.97999999999999</v>
      </c>
      <c r="AA4904" s="2"/>
      <c r="AB4904" s="2"/>
      <c r="AC4904" s="2"/>
      <c r="AD4904" s="2"/>
      <c r="AE4904" s="2"/>
      <c r="AF4904" s="2"/>
      <c r="AG4904" s="2"/>
      <c r="AH4904" s="2"/>
      <c r="AI4904" s="2"/>
    </row>
    <row r="4905" spans="1:35" x14ac:dyDescent="0.3">
      <c r="A4905" s="2"/>
      <c r="B4905" s="2"/>
      <c r="C4905" s="2">
        <v>373002429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 t="s">
        <v>67</v>
      </c>
      <c r="T4905" s="2" t="s">
        <v>68</v>
      </c>
      <c r="U4905" s="2" t="s">
        <v>5</v>
      </c>
      <c r="V4905" s="2" t="s">
        <v>95</v>
      </c>
      <c r="W4905" s="2"/>
      <c r="X4905" s="2">
        <v>-399.6</v>
      </c>
      <c r="Y4905" s="34">
        <v>-159.84</v>
      </c>
      <c r="Z4905" s="34">
        <v>-159.84</v>
      </c>
      <c r="AA4905" s="2"/>
      <c r="AB4905" s="2"/>
      <c r="AC4905" s="2"/>
      <c r="AD4905" s="2"/>
      <c r="AE4905" s="2"/>
      <c r="AF4905" s="2"/>
      <c r="AG4905" s="2"/>
      <c r="AH4905" s="2"/>
      <c r="AI4905" s="2"/>
    </row>
    <row r="4906" spans="1:35" x14ac:dyDescent="0.3">
      <c r="A4906" s="2"/>
      <c r="B4906" s="2"/>
      <c r="C4906" s="2">
        <v>373002557</v>
      </c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 t="s">
        <v>67</v>
      </c>
      <c r="T4906" s="2" t="s">
        <v>68</v>
      </c>
      <c r="U4906" s="2" t="s">
        <v>5</v>
      </c>
      <c r="V4906" s="2" t="s">
        <v>95</v>
      </c>
      <c r="W4906" s="2"/>
      <c r="X4906" s="2">
        <v>577.20000000000005</v>
      </c>
      <c r="Y4906" s="34">
        <v>230.88</v>
      </c>
      <c r="Z4906" s="34">
        <v>230.88</v>
      </c>
      <c r="AA4906" s="2"/>
      <c r="AB4906" s="2"/>
      <c r="AC4906" s="2"/>
      <c r="AD4906" s="2"/>
      <c r="AE4906" s="2"/>
      <c r="AF4906" s="2"/>
      <c r="AG4906" s="2"/>
      <c r="AH4906" s="2"/>
      <c r="AI4906" s="2"/>
    </row>
    <row r="4907" spans="1:35" x14ac:dyDescent="0.3">
      <c r="A4907" s="2"/>
      <c r="B4907" s="2"/>
      <c r="C4907" s="2">
        <v>373002565</v>
      </c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 t="s">
        <v>67</v>
      </c>
      <c r="T4907" s="2" t="s">
        <v>68</v>
      </c>
      <c r="U4907" s="2" t="s">
        <v>5</v>
      </c>
      <c r="V4907" s="2" t="s">
        <v>95</v>
      </c>
      <c r="W4907" s="2"/>
      <c r="X4907" s="2">
        <v>395.16</v>
      </c>
      <c r="Y4907" s="34">
        <v>158.06</v>
      </c>
      <c r="Z4907" s="34">
        <v>158.06</v>
      </c>
      <c r="AA4907" s="2"/>
      <c r="AB4907" s="2"/>
      <c r="AC4907" s="2"/>
      <c r="AD4907" s="2"/>
      <c r="AE4907" s="2"/>
      <c r="AF4907" s="2"/>
      <c r="AG4907" s="2"/>
      <c r="AH4907" s="2"/>
      <c r="AI4907" s="2"/>
    </row>
    <row r="4908" spans="1:35" x14ac:dyDescent="0.3">
      <c r="A4908" s="2"/>
      <c r="B4908" s="2"/>
      <c r="C4908" s="2">
        <v>373002624</v>
      </c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 t="s">
        <v>67</v>
      </c>
      <c r="T4908" s="2" t="s">
        <v>68</v>
      </c>
      <c r="U4908" s="2" t="s">
        <v>5</v>
      </c>
      <c r="V4908" s="2" t="s">
        <v>95</v>
      </c>
      <c r="W4908" s="2"/>
      <c r="X4908" s="2">
        <v>306.36</v>
      </c>
      <c r="Y4908" s="34">
        <v>122.54</v>
      </c>
      <c r="Z4908" s="34">
        <v>122.54</v>
      </c>
      <c r="AA4908" s="2"/>
      <c r="AB4908" s="2"/>
      <c r="AC4908" s="2"/>
      <c r="AD4908" s="2"/>
      <c r="AE4908" s="2"/>
      <c r="AF4908" s="2"/>
      <c r="AG4908" s="2"/>
      <c r="AH4908" s="2"/>
      <c r="AI4908" s="2"/>
    </row>
    <row r="4909" spans="1:35" x14ac:dyDescent="0.3">
      <c r="A4909" s="2"/>
      <c r="B4909" s="2"/>
      <c r="C4909" s="2">
        <v>373002627</v>
      </c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 t="s">
        <v>67</v>
      </c>
      <c r="T4909" s="2" t="s">
        <v>68</v>
      </c>
      <c r="U4909" s="2" t="s">
        <v>5</v>
      </c>
      <c r="V4909" s="2" t="s">
        <v>95</v>
      </c>
      <c r="W4909" s="2"/>
      <c r="X4909" s="2">
        <v>244.2</v>
      </c>
      <c r="Y4909" s="34">
        <v>97.68</v>
      </c>
      <c r="Z4909" s="34">
        <v>97.68</v>
      </c>
      <c r="AA4909" s="2"/>
      <c r="AB4909" s="2"/>
      <c r="AC4909" s="2"/>
      <c r="AD4909" s="2"/>
      <c r="AE4909" s="2"/>
      <c r="AF4909" s="2"/>
      <c r="AG4909" s="2"/>
      <c r="AH4909" s="2"/>
      <c r="AI4909" s="2"/>
    </row>
    <row r="4910" spans="1:35" x14ac:dyDescent="0.3">
      <c r="A4910" s="2"/>
      <c r="B4910" s="2"/>
      <c r="C4910" s="2">
        <v>373003816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 t="s">
        <v>67</v>
      </c>
      <c r="T4910" s="2" t="s">
        <v>68</v>
      </c>
      <c r="U4910" s="2" t="s">
        <v>5</v>
      </c>
      <c r="V4910" s="2" t="s">
        <v>95</v>
      </c>
      <c r="W4910" s="2"/>
      <c r="X4910" s="2">
        <v>-355.2</v>
      </c>
      <c r="Y4910" s="34">
        <v>-142.08000000000001</v>
      </c>
      <c r="Z4910" s="34">
        <v>-142.08000000000001</v>
      </c>
      <c r="AA4910" s="2"/>
      <c r="AB4910" s="2"/>
      <c r="AC4910" s="2"/>
      <c r="AD4910" s="2"/>
      <c r="AE4910" s="2"/>
      <c r="AF4910" s="2"/>
      <c r="AG4910" s="2"/>
      <c r="AH4910" s="2"/>
      <c r="AI4910" s="2"/>
    </row>
    <row r="4911" spans="1:35" x14ac:dyDescent="0.3">
      <c r="A4911" s="2"/>
      <c r="B4911" s="2"/>
      <c r="C4911" s="2">
        <v>373003881</v>
      </c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 t="s">
        <v>67</v>
      </c>
      <c r="T4911" s="2" t="s">
        <v>68</v>
      </c>
      <c r="U4911" s="2" t="s">
        <v>5</v>
      </c>
      <c r="V4911" s="2" t="s">
        <v>95</v>
      </c>
      <c r="W4911" s="2"/>
      <c r="X4911" s="2">
        <v>310.8</v>
      </c>
      <c r="Y4911" s="34">
        <v>124.32</v>
      </c>
      <c r="Z4911" s="34">
        <v>124.32</v>
      </c>
      <c r="AA4911" s="2"/>
      <c r="AB4911" s="2"/>
      <c r="AC4911" s="2"/>
      <c r="AD4911" s="2"/>
      <c r="AE4911" s="2"/>
      <c r="AF4911" s="2"/>
      <c r="AG4911" s="2"/>
      <c r="AH4911" s="2"/>
      <c r="AI4911" s="2"/>
    </row>
    <row r="4912" spans="1:35" x14ac:dyDescent="0.3">
      <c r="A4912" s="2"/>
      <c r="B4912" s="2"/>
      <c r="C4912" s="2">
        <v>373003922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 t="s">
        <v>67</v>
      </c>
      <c r="T4912" s="2" t="s">
        <v>68</v>
      </c>
      <c r="U4912" s="2" t="s">
        <v>5</v>
      </c>
      <c r="V4912" s="2" t="s">
        <v>95</v>
      </c>
      <c r="W4912" s="2"/>
      <c r="X4912" s="2">
        <v>346.32</v>
      </c>
      <c r="Y4912" s="34">
        <v>138.52000000000001</v>
      </c>
      <c r="Z4912" s="34">
        <v>138.52000000000001</v>
      </c>
      <c r="AA4912" s="2"/>
      <c r="AB4912" s="2"/>
      <c r="AC4912" s="2"/>
      <c r="AD4912" s="2"/>
      <c r="AE4912" s="2"/>
      <c r="AF4912" s="2"/>
      <c r="AG4912" s="2"/>
      <c r="AH4912" s="2"/>
      <c r="AI4912" s="2"/>
    </row>
    <row r="4913" spans="1:35" x14ac:dyDescent="0.3">
      <c r="A4913" s="2"/>
      <c r="B4913" s="2"/>
      <c r="C4913" s="2">
        <v>373005199</v>
      </c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 t="s">
        <v>67</v>
      </c>
      <c r="T4913" s="2" t="s">
        <v>68</v>
      </c>
      <c r="U4913" s="2" t="s">
        <v>5</v>
      </c>
      <c r="V4913" s="2" t="s">
        <v>95</v>
      </c>
      <c r="W4913" s="2"/>
      <c r="X4913" s="2">
        <v>355.2</v>
      </c>
      <c r="Y4913" s="34">
        <v>142.08000000000001</v>
      </c>
      <c r="Z4913" s="34">
        <v>142.08000000000001</v>
      </c>
      <c r="AA4913" s="2"/>
      <c r="AB4913" s="2"/>
      <c r="AC4913" s="2"/>
      <c r="AD4913" s="2"/>
      <c r="AE4913" s="2"/>
      <c r="AF4913" s="2"/>
      <c r="AG4913" s="2"/>
      <c r="AH4913" s="2"/>
      <c r="AI4913" s="2"/>
    </row>
    <row r="4914" spans="1:35" x14ac:dyDescent="0.3">
      <c r="A4914" s="2"/>
      <c r="B4914" s="2"/>
      <c r="C4914" s="2">
        <v>373005228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 t="s">
        <v>67</v>
      </c>
      <c r="T4914" s="2" t="s">
        <v>68</v>
      </c>
      <c r="U4914" s="2" t="s">
        <v>5</v>
      </c>
      <c r="V4914" s="2" t="s">
        <v>95</v>
      </c>
      <c r="W4914" s="2"/>
      <c r="X4914" s="2">
        <v>266.39999999999998</v>
      </c>
      <c r="Y4914" s="34">
        <v>106.56</v>
      </c>
      <c r="Z4914" s="34">
        <v>106.56</v>
      </c>
      <c r="AA4914" s="2"/>
      <c r="AB4914" s="2"/>
      <c r="AC4914" s="2"/>
      <c r="AD4914" s="2"/>
      <c r="AE4914" s="2"/>
      <c r="AF4914" s="2"/>
      <c r="AG4914" s="2"/>
      <c r="AH4914" s="2"/>
      <c r="AI4914" s="2"/>
    </row>
    <row r="4915" spans="1:35" x14ac:dyDescent="0.3">
      <c r="A4915" s="2"/>
      <c r="B4915" s="2"/>
      <c r="C4915" s="2">
        <v>373005230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 t="s">
        <v>67</v>
      </c>
      <c r="T4915" s="2" t="s">
        <v>68</v>
      </c>
      <c r="U4915" s="2" t="s">
        <v>5</v>
      </c>
      <c r="V4915" s="2" t="s">
        <v>95</v>
      </c>
      <c r="W4915" s="2"/>
      <c r="X4915" s="2">
        <v>222</v>
      </c>
      <c r="Y4915" s="34">
        <v>88.8</v>
      </c>
      <c r="Z4915" s="34">
        <v>88.8</v>
      </c>
      <c r="AA4915" s="2"/>
      <c r="AB4915" s="2"/>
      <c r="AC4915" s="2"/>
      <c r="AD4915" s="2"/>
      <c r="AE4915" s="2"/>
      <c r="AF4915" s="2"/>
      <c r="AG4915" s="2"/>
      <c r="AH4915" s="2"/>
      <c r="AI4915" s="2"/>
    </row>
    <row r="4916" spans="1:35" x14ac:dyDescent="0.3">
      <c r="A4916" s="2"/>
      <c r="B4916" s="2"/>
      <c r="C4916" s="2">
        <v>371000810</v>
      </c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 t="s">
        <v>67</v>
      </c>
      <c r="T4916" s="2" t="s">
        <v>68</v>
      </c>
      <c r="U4916" s="2" t="s">
        <v>5</v>
      </c>
      <c r="V4916" s="2" t="s">
        <v>95</v>
      </c>
      <c r="W4916" s="2"/>
      <c r="X4916" s="2">
        <v>287.27999999999997</v>
      </c>
      <c r="Y4916" s="34">
        <v>114.91</v>
      </c>
      <c r="Z4916" s="34">
        <v>114.91</v>
      </c>
      <c r="AA4916" s="2"/>
      <c r="AB4916" s="2"/>
      <c r="AC4916" s="2"/>
      <c r="AD4916" s="2"/>
      <c r="AE4916" s="2"/>
      <c r="AF4916" s="2"/>
      <c r="AG4916" s="2"/>
      <c r="AH4916" s="2"/>
      <c r="AI4916" s="2"/>
    </row>
    <row r="4917" spans="1:35" x14ac:dyDescent="0.3">
      <c r="A4917" s="2"/>
      <c r="B4917" s="2"/>
      <c r="C4917" s="2">
        <v>373005316</v>
      </c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 t="s">
        <v>67</v>
      </c>
      <c r="T4917" s="2" t="s">
        <v>68</v>
      </c>
      <c r="U4917" s="2" t="s">
        <v>5</v>
      </c>
      <c r="V4917" s="2" t="s">
        <v>95</v>
      </c>
      <c r="W4917" s="2"/>
      <c r="X4917" s="2">
        <v>244.2</v>
      </c>
      <c r="Y4917" s="34">
        <v>97.68</v>
      </c>
      <c r="Z4917" s="34">
        <v>97.68</v>
      </c>
      <c r="AA4917" s="2"/>
      <c r="AB4917" s="2"/>
      <c r="AC4917" s="2"/>
      <c r="AD4917" s="2"/>
      <c r="AE4917" s="2"/>
      <c r="AF4917" s="2"/>
      <c r="AG4917" s="2"/>
      <c r="AH4917" s="2"/>
      <c r="AI4917" s="2"/>
    </row>
    <row r="4918" spans="1:35" x14ac:dyDescent="0.3">
      <c r="A4918" s="2"/>
      <c r="B4918" s="2"/>
      <c r="C4918" s="2">
        <v>84973163</v>
      </c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 t="s">
        <v>86</v>
      </c>
      <c r="T4918" s="2" t="s">
        <v>4</v>
      </c>
      <c r="U4918" s="2" t="s">
        <v>4</v>
      </c>
      <c r="V4918" s="2" t="s">
        <v>85</v>
      </c>
      <c r="W4918" s="2"/>
      <c r="X4918" s="2">
        <v>-252.72</v>
      </c>
      <c r="Y4918" s="34">
        <v>-65.73</v>
      </c>
      <c r="Z4918" s="34">
        <v>-65.73</v>
      </c>
      <c r="AA4918" s="2"/>
      <c r="AB4918" s="2"/>
      <c r="AC4918" s="2"/>
      <c r="AD4918" s="2"/>
      <c r="AE4918" s="2"/>
      <c r="AF4918" s="2"/>
      <c r="AG4918" s="2"/>
      <c r="AH4918" s="2"/>
      <c r="AI4918" s="2"/>
    </row>
    <row r="4919" spans="1:35" x14ac:dyDescent="0.3">
      <c r="A4919" s="2"/>
      <c r="B4919" s="2"/>
      <c r="C4919" s="2">
        <v>85359187</v>
      </c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 t="s">
        <v>86</v>
      </c>
      <c r="T4919" s="2" t="s">
        <v>4</v>
      </c>
      <c r="U4919" s="2" t="s">
        <v>4</v>
      </c>
      <c r="V4919" s="2" t="s">
        <v>85</v>
      </c>
      <c r="W4919" s="2"/>
      <c r="X4919" s="2">
        <v>-100.85</v>
      </c>
      <c r="Y4919" s="34">
        <v>-27.29</v>
      </c>
      <c r="Z4919" s="34">
        <v>-27.29</v>
      </c>
      <c r="AA4919" s="2"/>
      <c r="AB4919" s="2"/>
      <c r="AC4919" s="2"/>
      <c r="AD4919" s="2"/>
      <c r="AE4919" s="2"/>
      <c r="AF4919" s="2"/>
      <c r="AG4919" s="2"/>
      <c r="AH4919" s="2"/>
      <c r="AI4919" s="2"/>
    </row>
    <row r="4920" spans="1:35" x14ac:dyDescent="0.3">
      <c r="A4920" s="2"/>
      <c r="B4920" s="2"/>
      <c r="C4920" s="2">
        <v>85009804</v>
      </c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 t="s">
        <v>86</v>
      </c>
      <c r="T4920" s="2" t="s">
        <v>4</v>
      </c>
      <c r="U4920" s="2" t="s">
        <v>4</v>
      </c>
      <c r="V4920" s="2" t="s">
        <v>85</v>
      </c>
      <c r="W4920" s="2"/>
      <c r="X4920" s="2">
        <v>533.88</v>
      </c>
      <c r="Y4920" s="34">
        <v>138.79</v>
      </c>
      <c r="Z4920" s="34">
        <v>138.79</v>
      </c>
      <c r="AA4920" s="2"/>
      <c r="AB4920" s="2"/>
      <c r="AC4920" s="2"/>
      <c r="AD4920" s="2"/>
      <c r="AE4920" s="2"/>
      <c r="AF4920" s="2"/>
      <c r="AG4920" s="2"/>
      <c r="AH4920" s="2"/>
      <c r="AI4920" s="2"/>
    </row>
    <row r="4921" spans="1:35" x14ac:dyDescent="0.3">
      <c r="A4921" s="2"/>
      <c r="B4921" s="2"/>
      <c r="C4921" s="2">
        <v>85012316</v>
      </c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 t="s">
        <v>86</v>
      </c>
      <c r="T4921" s="2" t="s">
        <v>4</v>
      </c>
      <c r="U4921" s="2" t="s">
        <v>4</v>
      </c>
      <c r="V4921" s="2" t="s">
        <v>85</v>
      </c>
      <c r="W4921" s="2"/>
      <c r="X4921" s="2">
        <v>469.02</v>
      </c>
      <c r="Y4921" s="34">
        <v>126.71</v>
      </c>
      <c r="Z4921" s="34">
        <v>126.71</v>
      </c>
      <c r="AA4921" s="2"/>
      <c r="AB4921" s="2"/>
      <c r="AC4921" s="2"/>
      <c r="AD4921" s="2"/>
      <c r="AE4921" s="2"/>
      <c r="AF4921" s="2"/>
      <c r="AG4921" s="2"/>
      <c r="AH4921" s="2"/>
      <c r="AI4921" s="2"/>
    </row>
    <row r="4922" spans="1:35" x14ac:dyDescent="0.3">
      <c r="A4922" s="2"/>
      <c r="B4922" s="2"/>
      <c r="C4922" s="2">
        <v>85321176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 t="s">
        <v>86</v>
      </c>
      <c r="T4922" s="2" t="s">
        <v>4</v>
      </c>
      <c r="U4922" s="2" t="s">
        <v>4</v>
      </c>
      <c r="V4922" s="2" t="s">
        <v>85</v>
      </c>
      <c r="W4922" s="2"/>
      <c r="X4922" s="2">
        <v>499.83</v>
      </c>
      <c r="Y4922" s="34">
        <v>139.94</v>
      </c>
      <c r="Z4922" s="34">
        <v>139.94</v>
      </c>
      <c r="AA4922" s="2"/>
      <c r="AB4922" s="2"/>
      <c r="AC4922" s="2"/>
      <c r="AD4922" s="2"/>
      <c r="AE4922" s="2"/>
      <c r="AF4922" s="2"/>
      <c r="AG4922" s="2"/>
      <c r="AH4922" s="2"/>
      <c r="AI4922" s="2"/>
    </row>
    <row r="4923" spans="1:35" x14ac:dyDescent="0.3">
      <c r="A4923" s="2"/>
      <c r="B4923" s="2"/>
      <c r="C4923" s="2">
        <v>85363679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 t="s">
        <v>86</v>
      </c>
      <c r="T4923" s="2" t="s">
        <v>4</v>
      </c>
      <c r="U4923" s="2" t="s">
        <v>4</v>
      </c>
      <c r="V4923" s="2" t="s">
        <v>85</v>
      </c>
      <c r="W4923" s="2"/>
      <c r="X4923" s="2">
        <v>137.43</v>
      </c>
      <c r="Y4923" s="34">
        <v>37.119999999999997</v>
      </c>
      <c r="Z4923" s="34">
        <v>37.119999999999997</v>
      </c>
      <c r="AA4923" s="2"/>
      <c r="AB4923" s="2"/>
      <c r="AC4923" s="2"/>
      <c r="AD4923" s="2"/>
      <c r="AE4923" s="2"/>
      <c r="AF4923" s="2"/>
      <c r="AG4923" s="2"/>
      <c r="AH4923" s="2"/>
      <c r="AI4923" s="2"/>
    </row>
    <row r="4924" spans="1:35" x14ac:dyDescent="0.3">
      <c r="A4924" s="2"/>
      <c r="B4924" s="2"/>
      <c r="C4924" s="2">
        <v>85367436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 t="s">
        <v>86</v>
      </c>
      <c r="T4924" s="2" t="s">
        <v>4</v>
      </c>
      <c r="U4924" s="2" t="s">
        <v>4</v>
      </c>
      <c r="V4924" s="2" t="s">
        <v>85</v>
      </c>
      <c r="W4924" s="2"/>
      <c r="X4924" s="2">
        <v>244.02</v>
      </c>
      <c r="Y4924" s="34">
        <v>61.02</v>
      </c>
      <c r="Z4924" s="34">
        <v>61.02</v>
      </c>
      <c r="AA4924" s="2"/>
      <c r="AB4924" s="2"/>
      <c r="AC4924" s="2"/>
      <c r="AD4924" s="2"/>
      <c r="AE4924" s="2"/>
      <c r="AF4924" s="2"/>
      <c r="AG4924" s="2"/>
      <c r="AH4924" s="2"/>
      <c r="AI4924" s="2"/>
    </row>
    <row r="4925" spans="1:35" x14ac:dyDescent="0.3">
      <c r="A4925" s="2"/>
      <c r="B4925" s="2"/>
      <c r="C4925" s="2">
        <v>85367451</v>
      </c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 t="s">
        <v>86</v>
      </c>
      <c r="T4925" s="2" t="s">
        <v>4</v>
      </c>
      <c r="U4925" s="2" t="s">
        <v>4</v>
      </c>
      <c r="V4925" s="2" t="s">
        <v>85</v>
      </c>
      <c r="W4925" s="2"/>
      <c r="X4925" s="2">
        <v>359.95</v>
      </c>
      <c r="Y4925" s="34">
        <v>89.98</v>
      </c>
      <c r="Z4925" s="34">
        <v>89.98</v>
      </c>
      <c r="AA4925" s="2"/>
      <c r="AB4925" s="2"/>
      <c r="AC4925" s="2"/>
      <c r="AD4925" s="2"/>
      <c r="AE4925" s="2"/>
      <c r="AF4925" s="2"/>
      <c r="AG4925" s="2"/>
      <c r="AH4925" s="2"/>
      <c r="AI4925" s="2"/>
    </row>
    <row r="4926" spans="1:35" x14ac:dyDescent="0.3">
      <c r="A4926" s="2"/>
      <c r="B4926" s="2"/>
      <c r="C4926" s="2">
        <v>85368111</v>
      </c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 t="s">
        <v>86</v>
      </c>
      <c r="T4926" s="2" t="s">
        <v>4</v>
      </c>
      <c r="U4926" s="2" t="s">
        <v>4</v>
      </c>
      <c r="V4926" s="2" t="s">
        <v>85</v>
      </c>
      <c r="W4926" s="2"/>
      <c r="X4926" s="2">
        <v>258.89999999999998</v>
      </c>
      <c r="Y4926" s="34">
        <v>64.73</v>
      </c>
      <c r="Z4926" s="34">
        <v>64.73</v>
      </c>
      <c r="AA4926" s="2"/>
      <c r="AB4926" s="2"/>
      <c r="AC4926" s="2"/>
      <c r="AD4926" s="2"/>
      <c r="AE4926" s="2"/>
      <c r="AF4926" s="2"/>
      <c r="AG4926" s="2"/>
      <c r="AH4926" s="2"/>
      <c r="AI4926" s="2"/>
    </row>
    <row r="4927" spans="1:35" x14ac:dyDescent="0.3">
      <c r="A4927" s="2"/>
      <c r="B4927" s="2"/>
      <c r="C4927" s="2">
        <v>85368117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 t="s">
        <v>86</v>
      </c>
      <c r="T4927" s="2" t="s">
        <v>4</v>
      </c>
      <c r="U4927" s="2" t="s">
        <v>4</v>
      </c>
      <c r="V4927" s="2" t="s">
        <v>85</v>
      </c>
      <c r="W4927" s="2"/>
      <c r="X4927" s="2">
        <v>270.56</v>
      </c>
      <c r="Y4927" s="34">
        <v>67.66</v>
      </c>
      <c r="Z4927" s="34">
        <v>67.66</v>
      </c>
      <c r="AA4927" s="2"/>
      <c r="AB4927" s="2"/>
      <c r="AC4927" s="2"/>
      <c r="AD4927" s="2"/>
      <c r="AE4927" s="2"/>
      <c r="AF4927" s="2"/>
      <c r="AG4927" s="2"/>
      <c r="AH4927" s="2"/>
      <c r="AI4927" s="2"/>
    </row>
    <row r="4928" spans="1:35" x14ac:dyDescent="0.3">
      <c r="A4928" s="2"/>
      <c r="B4928" s="2"/>
      <c r="C4928" s="2">
        <v>85368133</v>
      </c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 t="s">
        <v>86</v>
      </c>
      <c r="T4928" s="2" t="s">
        <v>4</v>
      </c>
      <c r="U4928" s="2" t="s">
        <v>4</v>
      </c>
      <c r="V4928" s="2" t="s">
        <v>85</v>
      </c>
      <c r="W4928" s="2"/>
      <c r="X4928" s="2">
        <v>351.93</v>
      </c>
      <c r="Y4928" s="34">
        <v>88.03</v>
      </c>
      <c r="Z4928" s="34">
        <v>88.03</v>
      </c>
      <c r="AA4928" s="2"/>
      <c r="AB4928" s="2"/>
      <c r="AC4928" s="2"/>
      <c r="AD4928" s="2"/>
      <c r="AE4928" s="2"/>
      <c r="AF4928" s="2"/>
      <c r="AG4928" s="2"/>
      <c r="AH4928" s="2"/>
      <c r="AI4928" s="2"/>
    </row>
    <row r="4929" spans="1:35" x14ac:dyDescent="0.3">
      <c r="A4929" s="2"/>
      <c r="B4929" s="2"/>
      <c r="C4929" s="2">
        <v>85373616</v>
      </c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 t="s">
        <v>86</v>
      </c>
      <c r="T4929" s="2" t="s">
        <v>4</v>
      </c>
      <c r="U4929" s="2" t="s">
        <v>4</v>
      </c>
      <c r="V4929" s="2" t="s">
        <v>85</v>
      </c>
      <c r="W4929" s="2"/>
      <c r="X4929" s="2">
        <v>123.71</v>
      </c>
      <c r="Y4929" s="34">
        <v>33.450000000000003</v>
      </c>
      <c r="Z4929" s="34">
        <v>33.450000000000003</v>
      </c>
      <c r="AA4929" s="2"/>
      <c r="AB4929" s="2"/>
      <c r="AC4929" s="2"/>
      <c r="AD4929" s="2"/>
      <c r="AE4929" s="2"/>
      <c r="AF4929" s="2"/>
      <c r="AG4929" s="2"/>
      <c r="AH4929" s="2"/>
      <c r="AI4929" s="2"/>
    </row>
    <row r="4930" spans="1:35" x14ac:dyDescent="0.3">
      <c r="A4930" s="2"/>
      <c r="B4930" s="2"/>
      <c r="C4930" s="2">
        <v>85377409</v>
      </c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 t="s">
        <v>86</v>
      </c>
      <c r="T4930" s="2" t="s">
        <v>4</v>
      </c>
      <c r="U4930" s="2" t="s">
        <v>4</v>
      </c>
      <c r="V4930" s="2" t="s">
        <v>85</v>
      </c>
      <c r="W4930" s="2"/>
      <c r="X4930" s="2">
        <v>111.7</v>
      </c>
      <c r="Y4930" s="34">
        <v>30.2</v>
      </c>
      <c r="Z4930" s="34">
        <v>30.2</v>
      </c>
      <c r="AA4930" s="2"/>
      <c r="AB4930" s="2"/>
      <c r="AC4930" s="2"/>
      <c r="AD4930" s="2"/>
      <c r="AE4930" s="2"/>
      <c r="AF4930" s="2"/>
      <c r="AG4930" s="2"/>
      <c r="AH4930" s="2"/>
      <c r="AI4930" s="2"/>
    </row>
    <row r="4931" spans="1:35" x14ac:dyDescent="0.3">
      <c r="A4931" s="2"/>
      <c r="B4931" s="2"/>
      <c r="C4931" s="2">
        <v>85378529</v>
      </c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 t="s">
        <v>86</v>
      </c>
      <c r="T4931" s="2" t="s">
        <v>4</v>
      </c>
      <c r="U4931" s="2" t="s">
        <v>4</v>
      </c>
      <c r="V4931" s="2" t="s">
        <v>85</v>
      </c>
      <c r="W4931" s="2"/>
      <c r="X4931" s="2">
        <v>99.82</v>
      </c>
      <c r="Y4931" s="34">
        <v>27.95</v>
      </c>
      <c r="Z4931" s="34">
        <v>27.95</v>
      </c>
      <c r="AA4931" s="2"/>
      <c r="AB4931" s="2"/>
      <c r="AC4931" s="2"/>
      <c r="AD4931" s="2"/>
      <c r="AE4931" s="2"/>
      <c r="AF4931" s="2"/>
      <c r="AG4931" s="2"/>
      <c r="AH4931" s="2"/>
      <c r="AI4931" s="2"/>
    </row>
    <row r="4932" spans="1:35" x14ac:dyDescent="0.3">
      <c r="A4932" s="2"/>
      <c r="B4932" s="2"/>
      <c r="C4932" s="2">
        <v>86027229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 t="s">
        <v>86</v>
      </c>
      <c r="T4932" s="2" t="s">
        <v>4</v>
      </c>
      <c r="U4932" s="2" t="s">
        <v>4</v>
      </c>
      <c r="V4932" s="2" t="s">
        <v>85</v>
      </c>
      <c r="W4932" s="2"/>
      <c r="X4932" s="2">
        <v>151.35</v>
      </c>
      <c r="Y4932" s="34">
        <v>37.840000000000003</v>
      </c>
      <c r="Z4932" s="34">
        <v>37.840000000000003</v>
      </c>
      <c r="AA4932" s="2"/>
      <c r="AB4932" s="2"/>
      <c r="AC4932" s="2"/>
      <c r="AD4932" s="2"/>
      <c r="AE4932" s="2"/>
      <c r="AF4932" s="2"/>
      <c r="AG4932" s="2"/>
      <c r="AH4932" s="2"/>
      <c r="AI4932" s="2"/>
    </row>
    <row r="4933" spans="1:35" x14ac:dyDescent="0.3">
      <c r="A4933" s="2"/>
      <c r="B4933" s="2"/>
      <c r="C4933" s="2">
        <v>49390423</v>
      </c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 t="s">
        <v>83</v>
      </c>
      <c r="T4933" s="2" t="s">
        <v>84</v>
      </c>
      <c r="U4933" s="2" t="s">
        <v>3</v>
      </c>
      <c r="V4933" s="2" t="s">
        <v>85</v>
      </c>
      <c r="W4933" s="2"/>
      <c r="X4933" s="2">
        <v>228.41</v>
      </c>
      <c r="Y4933" s="34">
        <v>38.83</v>
      </c>
      <c r="Z4933" s="34">
        <v>38.83</v>
      </c>
      <c r="AA4933" s="2"/>
      <c r="AB4933" s="2"/>
      <c r="AC4933" s="2"/>
      <c r="AD4933" s="2"/>
      <c r="AE4933" s="2"/>
      <c r="AF4933" s="2"/>
      <c r="AG4933" s="2"/>
      <c r="AH4933" s="2"/>
      <c r="AI4933" s="2"/>
    </row>
    <row r="4934" spans="1:35" x14ac:dyDescent="0.3">
      <c r="A4934" s="2"/>
      <c r="B4934" s="2"/>
      <c r="C4934" s="2">
        <v>86042613</v>
      </c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 t="s">
        <v>86</v>
      </c>
      <c r="T4934" s="2" t="s">
        <v>4</v>
      </c>
      <c r="U4934" s="2" t="s">
        <v>4</v>
      </c>
      <c r="V4934" s="2" t="s">
        <v>85</v>
      </c>
      <c r="W4934" s="2"/>
      <c r="X4934" s="2">
        <v>141.59</v>
      </c>
      <c r="Y4934" s="34">
        <v>38.25</v>
      </c>
      <c r="Z4934" s="34">
        <v>38.25</v>
      </c>
      <c r="AA4934" s="2"/>
      <c r="AB4934" s="2"/>
      <c r="AC4934" s="2"/>
      <c r="AD4934" s="2"/>
      <c r="AE4934" s="2"/>
      <c r="AF4934" s="2"/>
      <c r="AG4934" s="2"/>
      <c r="AH4934" s="2"/>
      <c r="AI4934" s="2"/>
    </row>
    <row r="4935" spans="1:35" x14ac:dyDescent="0.3">
      <c r="A4935" s="2"/>
      <c r="B4935" s="2"/>
      <c r="C4935" s="2">
        <v>84967427</v>
      </c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 t="s">
        <v>86</v>
      </c>
      <c r="T4935" s="2" t="s">
        <v>4</v>
      </c>
      <c r="U4935" s="2" t="s">
        <v>4</v>
      </c>
      <c r="V4935" s="2" t="s">
        <v>85</v>
      </c>
      <c r="W4935" s="2"/>
      <c r="X4935" s="2">
        <v>-489.05</v>
      </c>
      <c r="Y4935" s="34">
        <v>-107.59</v>
      </c>
      <c r="Z4935" s="34">
        <v>-107.59</v>
      </c>
      <c r="AA4935" s="2"/>
      <c r="AB4935" s="2"/>
      <c r="AC4935" s="2"/>
      <c r="AD4935" s="2"/>
      <c r="AE4935" s="2"/>
      <c r="AF4935" s="2"/>
      <c r="AG4935" s="2"/>
      <c r="AH4935" s="2"/>
      <c r="AI4935" s="2"/>
    </row>
    <row r="4936" spans="1:35" x14ac:dyDescent="0.3">
      <c r="A4936" s="2"/>
      <c r="B4936" s="2"/>
      <c r="C4936" s="2">
        <v>84489783</v>
      </c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 t="s">
        <v>78</v>
      </c>
      <c r="T4936" s="2" t="s">
        <v>79</v>
      </c>
      <c r="U4936" s="2" t="s">
        <v>7</v>
      </c>
      <c r="V4936" s="2" t="s">
        <v>85</v>
      </c>
      <c r="W4936" s="2"/>
      <c r="X4936" s="2">
        <v>65.09</v>
      </c>
      <c r="Y4936" s="34">
        <v>14.32</v>
      </c>
      <c r="Z4936" s="34">
        <v>14.32</v>
      </c>
      <c r="AA4936" s="2"/>
      <c r="AB4936" s="2"/>
      <c r="AC4936" s="2"/>
      <c r="AD4936" s="2"/>
      <c r="AE4936" s="2"/>
      <c r="AF4936" s="2"/>
      <c r="AG4936" s="2"/>
      <c r="AH4936" s="2"/>
      <c r="AI4936" s="2"/>
    </row>
    <row r="4937" spans="1:35" x14ac:dyDescent="0.3">
      <c r="A4937" s="2"/>
      <c r="B4937" s="2"/>
      <c r="C4937" s="2">
        <v>84964283</v>
      </c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 t="s">
        <v>78</v>
      </c>
      <c r="T4937" s="2" t="s">
        <v>79</v>
      </c>
      <c r="U4937" s="2" t="s">
        <v>7</v>
      </c>
      <c r="V4937" s="2" t="s">
        <v>85</v>
      </c>
      <c r="W4937" s="2"/>
      <c r="X4937" s="2">
        <v>60.73</v>
      </c>
      <c r="Y4937" s="34">
        <v>13.36</v>
      </c>
      <c r="Z4937" s="34">
        <v>13.36</v>
      </c>
      <c r="AA4937" s="2"/>
      <c r="AB4937" s="2"/>
      <c r="AC4937" s="2"/>
      <c r="AD4937" s="2"/>
      <c r="AE4937" s="2"/>
      <c r="AF4937" s="2"/>
      <c r="AG4937" s="2"/>
      <c r="AH4937" s="2"/>
      <c r="AI4937" s="2"/>
    </row>
    <row r="4938" spans="1:35" x14ac:dyDescent="0.3">
      <c r="A4938" s="2"/>
      <c r="B4938" s="2"/>
      <c r="C4938" s="2">
        <v>85014751</v>
      </c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 t="s">
        <v>78</v>
      </c>
      <c r="T4938" s="2" t="s">
        <v>79</v>
      </c>
      <c r="U4938" s="2" t="s">
        <v>7</v>
      </c>
      <c r="V4938" s="2" t="s">
        <v>85</v>
      </c>
      <c r="W4938" s="2"/>
      <c r="X4938" s="2">
        <v>60.73</v>
      </c>
      <c r="Y4938" s="34">
        <v>13.36</v>
      </c>
      <c r="Z4938" s="34">
        <v>13.36</v>
      </c>
      <c r="AA4938" s="2"/>
      <c r="AB4938" s="2"/>
      <c r="AC4938" s="2"/>
      <c r="AD4938" s="2"/>
      <c r="AE4938" s="2"/>
      <c r="AF4938" s="2"/>
      <c r="AG4938" s="2"/>
      <c r="AH4938" s="2"/>
      <c r="AI4938" s="2"/>
    </row>
    <row r="4939" spans="1:35" x14ac:dyDescent="0.3">
      <c r="A4939" s="2"/>
      <c r="B4939" s="2"/>
      <c r="C4939" s="2">
        <v>85373930</v>
      </c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 t="s">
        <v>86</v>
      </c>
      <c r="T4939" s="2" t="s">
        <v>4</v>
      </c>
      <c r="U4939" s="2" t="s">
        <v>4</v>
      </c>
      <c r="V4939" s="2" t="s">
        <v>85</v>
      </c>
      <c r="W4939" s="2"/>
      <c r="X4939" s="2">
        <v>56.96</v>
      </c>
      <c r="Y4939" s="34">
        <v>12.53</v>
      </c>
      <c r="Z4939" s="34">
        <v>12.53</v>
      </c>
      <c r="AA4939" s="2"/>
      <c r="AB4939" s="2"/>
      <c r="AC4939" s="2"/>
      <c r="AD4939" s="2"/>
      <c r="AE4939" s="2"/>
      <c r="AF4939" s="2"/>
      <c r="AG4939" s="2"/>
      <c r="AH4939" s="2"/>
      <c r="AI4939" s="2"/>
    </row>
    <row r="4940" spans="1:35" x14ac:dyDescent="0.3">
      <c r="A4940" s="2"/>
      <c r="B4940" s="2"/>
      <c r="C4940" s="2">
        <v>86022000</v>
      </c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 t="s">
        <v>78</v>
      </c>
      <c r="T4940" s="2" t="s">
        <v>79</v>
      </c>
      <c r="U4940" s="2" t="s">
        <v>7</v>
      </c>
      <c r="V4940" s="2" t="s">
        <v>85</v>
      </c>
      <c r="W4940" s="2"/>
      <c r="X4940" s="2">
        <v>50.44</v>
      </c>
      <c r="Y4940" s="34">
        <v>11.1</v>
      </c>
      <c r="Z4940" s="34">
        <v>11.1</v>
      </c>
      <c r="AA4940" s="2"/>
      <c r="AB4940" s="2"/>
      <c r="AC4940" s="2"/>
      <c r="AD4940" s="2"/>
      <c r="AE4940" s="2"/>
      <c r="AF4940" s="2"/>
      <c r="AG4940" s="2"/>
      <c r="AH4940" s="2"/>
      <c r="AI4940" s="2"/>
    </row>
    <row r="4941" spans="1:35" x14ac:dyDescent="0.3">
      <c r="A4941" s="2"/>
      <c r="B4941" s="2"/>
      <c r="C4941" s="2">
        <v>86027464</v>
      </c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 t="s">
        <v>78</v>
      </c>
      <c r="T4941" s="2" t="s">
        <v>79</v>
      </c>
      <c r="U4941" s="2" t="s">
        <v>7</v>
      </c>
      <c r="V4941" s="2" t="s">
        <v>85</v>
      </c>
      <c r="W4941" s="2"/>
      <c r="X4941" s="2">
        <v>50.44</v>
      </c>
      <c r="Y4941" s="34">
        <v>11.1</v>
      </c>
      <c r="Z4941" s="34">
        <v>11.1</v>
      </c>
      <c r="AA4941" s="2"/>
      <c r="AB4941" s="2"/>
      <c r="AC4941" s="2"/>
      <c r="AD4941" s="2"/>
      <c r="AE4941" s="2"/>
      <c r="AF4941" s="2"/>
      <c r="AG4941" s="2"/>
      <c r="AH4941" s="2"/>
      <c r="AI4941" s="2"/>
    </row>
    <row r="4942" spans="1:35" x14ac:dyDescent="0.3">
      <c r="A4942" s="2"/>
      <c r="B4942" s="2"/>
      <c r="C4942" s="2">
        <v>86031833</v>
      </c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 t="s">
        <v>78</v>
      </c>
      <c r="T4942" s="2" t="s">
        <v>79</v>
      </c>
      <c r="U4942" s="2" t="s">
        <v>7</v>
      </c>
      <c r="V4942" s="2" t="s">
        <v>85</v>
      </c>
      <c r="W4942" s="2"/>
      <c r="X4942" s="2">
        <v>50.44</v>
      </c>
      <c r="Y4942" s="34">
        <v>11.1</v>
      </c>
      <c r="Z4942" s="34">
        <v>11.1</v>
      </c>
      <c r="AA4942" s="2"/>
      <c r="AB4942" s="2"/>
      <c r="AC4942" s="2"/>
      <c r="AD4942" s="2"/>
      <c r="AE4942" s="2"/>
      <c r="AF4942" s="2"/>
      <c r="AG4942" s="2"/>
      <c r="AH4942" s="2"/>
      <c r="AI4942" s="2"/>
    </row>
    <row r="4943" spans="1:35" x14ac:dyDescent="0.3">
      <c r="A4943" s="2"/>
      <c r="B4943" s="2"/>
      <c r="C4943" s="2">
        <v>86071844</v>
      </c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 t="s">
        <v>78</v>
      </c>
      <c r="T4943" s="2" t="s">
        <v>79</v>
      </c>
      <c r="U4943" s="2" t="s">
        <v>7</v>
      </c>
      <c r="V4943" s="2" t="s">
        <v>85</v>
      </c>
      <c r="W4943" s="2"/>
      <c r="X4943" s="2">
        <v>82.94</v>
      </c>
      <c r="Y4943" s="34">
        <v>22.42</v>
      </c>
      <c r="Z4943" s="34">
        <v>22.42</v>
      </c>
      <c r="AA4943" s="2"/>
      <c r="AB4943" s="2"/>
      <c r="AC4943" s="2"/>
      <c r="AD4943" s="2"/>
      <c r="AE4943" s="2"/>
      <c r="AF4943" s="2"/>
      <c r="AG4943" s="2"/>
      <c r="AH4943" s="2"/>
      <c r="AI4943" s="2"/>
    </row>
    <row r="4944" spans="1:35" x14ac:dyDescent="0.3">
      <c r="A4944" s="2"/>
      <c r="B4944" s="2"/>
      <c r="C4944" s="2">
        <v>84526193</v>
      </c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 t="s">
        <v>86</v>
      </c>
      <c r="T4944" s="2" t="s">
        <v>4</v>
      </c>
      <c r="U4944" s="2" t="s">
        <v>4</v>
      </c>
      <c r="V4944" s="2" t="s">
        <v>85</v>
      </c>
      <c r="W4944" s="2"/>
      <c r="X4944" s="2">
        <v>362.61</v>
      </c>
      <c r="Y4944" s="34">
        <v>79.77</v>
      </c>
      <c r="Z4944" s="34">
        <v>79.77</v>
      </c>
      <c r="AA4944" s="2"/>
      <c r="AB4944" s="2"/>
      <c r="AC4944" s="2"/>
      <c r="AD4944" s="2"/>
      <c r="AE4944" s="2"/>
      <c r="AF4944" s="2"/>
      <c r="AG4944" s="2"/>
      <c r="AH4944" s="2"/>
      <c r="AI4944" s="2"/>
    </row>
    <row r="4945" spans="1:35" x14ac:dyDescent="0.3">
      <c r="A4945" s="2"/>
      <c r="B4945" s="2"/>
      <c r="C4945" s="2">
        <v>85360288</v>
      </c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 t="s">
        <v>78</v>
      </c>
      <c r="T4945" s="2" t="s">
        <v>79</v>
      </c>
      <c r="U4945" s="2" t="s">
        <v>7</v>
      </c>
      <c r="V4945" s="2" t="s">
        <v>85</v>
      </c>
      <c r="W4945" s="2"/>
      <c r="X4945" s="2">
        <v>1994.82</v>
      </c>
      <c r="Y4945" s="34">
        <v>339.13</v>
      </c>
      <c r="Z4945" s="34">
        <v>339.13</v>
      </c>
      <c r="AA4945" s="2"/>
      <c r="AB4945" s="2"/>
      <c r="AC4945" s="2"/>
      <c r="AD4945" s="2"/>
      <c r="AE4945" s="2"/>
      <c r="AF4945" s="2"/>
      <c r="AG4945" s="2"/>
      <c r="AH4945" s="2"/>
      <c r="AI4945" s="2"/>
    </row>
    <row r="4946" spans="1:35" x14ac:dyDescent="0.3">
      <c r="A4946" s="2"/>
      <c r="B4946" s="2"/>
      <c r="C4946" s="2">
        <v>48828536</v>
      </c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 t="s">
        <v>83</v>
      </c>
      <c r="T4946" s="2" t="s">
        <v>84</v>
      </c>
      <c r="U4946" s="2" t="s">
        <v>3</v>
      </c>
      <c r="V4946" s="2" t="s">
        <v>85</v>
      </c>
      <c r="W4946" s="2"/>
      <c r="X4946" s="2">
        <v>1084.67</v>
      </c>
      <c r="Y4946" s="34">
        <v>151.85</v>
      </c>
      <c r="Z4946" s="34">
        <v>151.85</v>
      </c>
      <c r="AA4946" s="2"/>
      <c r="AB4946" s="2"/>
      <c r="AC4946" s="2"/>
      <c r="AD4946" s="2"/>
      <c r="AE4946" s="2"/>
      <c r="AF4946" s="2"/>
      <c r="AG4946" s="2"/>
      <c r="AH4946" s="2"/>
      <c r="AI4946" s="2"/>
    </row>
    <row r="4947" spans="1:35" x14ac:dyDescent="0.3">
      <c r="A4947" s="2"/>
      <c r="B4947" s="2"/>
      <c r="C4947" s="2">
        <v>67228518</v>
      </c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 t="s">
        <v>88</v>
      </c>
      <c r="T4947" s="2" t="s">
        <v>89</v>
      </c>
      <c r="U4947" s="2" t="s">
        <v>9</v>
      </c>
      <c r="V4947" s="2" t="s">
        <v>85</v>
      </c>
      <c r="W4947" s="2"/>
      <c r="X4947" s="2">
        <v>2716.48</v>
      </c>
      <c r="Y4947" s="34">
        <v>943.02</v>
      </c>
      <c r="Z4947" s="34">
        <v>943.02</v>
      </c>
      <c r="AA4947" s="2"/>
      <c r="AB4947" s="2"/>
      <c r="AC4947" s="2"/>
      <c r="AD4947" s="2"/>
      <c r="AE4947" s="2"/>
      <c r="AF4947" s="2"/>
      <c r="AG4947" s="2"/>
      <c r="AH4947" s="2"/>
      <c r="AI4947" s="2"/>
    </row>
    <row r="4948" spans="1:35" x14ac:dyDescent="0.3">
      <c r="A4948" s="2"/>
      <c r="B4948" s="2"/>
      <c r="C4948" s="2">
        <v>67411490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 t="s">
        <v>88</v>
      </c>
      <c r="T4948" s="2" t="s">
        <v>89</v>
      </c>
      <c r="U4948" s="2" t="s">
        <v>9</v>
      </c>
      <c r="V4948" s="2" t="s">
        <v>85</v>
      </c>
      <c r="W4948" s="2"/>
      <c r="X4948" s="2">
        <v>65.88</v>
      </c>
      <c r="Y4948" s="34">
        <v>20.87</v>
      </c>
      <c r="Z4948" s="34">
        <v>20.87</v>
      </c>
      <c r="AA4948" s="2"/>
      <c r="AB4948" s="2"/>
      <c r="AC4948" s="2"/>
      <c r="AD4948" s="2"/>
      <c r="AE4948" s="2"/>
      <c r="AF4948" s="2"/>
      <c r="AG4948" s="2"/>
      <c r="AH4948" s="2"/>
      <c r="AI4948" s="2"/>
    </row>
    <row r="4949" spans="1:35" x14ac:dyDescent="0.3">
      <c r="A4949" s="2"/>
      <c r="B4949" s="2"/>
      <c r="C4949" s="2">
        <v>68307511</v>
      </c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 t="s">
        <v>88</v>
      </c>
      <c r="T4949" s="2" t="s">
        <v>89</v>
      </c>
      <c r="U4949" s="2" t="s">
        <v>9</v>
      </c>
      <c r="V4949" s="2" t="s">
        <v>85</v>
      </c>
      <c r="W4949" s="2"/>
      <c r="X4949" s="2">
        <v>96.35</v>
      </c>
      <c r="Y4949" s="34">
        <v>61.11</v>
      </c>
      <c r="Z4949" s="34">
        <v>61.11</v>
      </c>
      <c r="AA4949" s="2"/>
      <c r="AB4949" s="2"/>
      <c r="AC4949" s="2"/>
      <c r="AD4949" s="2"/>
      <c r="AE4949" s="2"/>
      <c r="AF4949" s="2"/>
      <c r="AG4949" s="2"/>
      <c r="AH4949" s="2"/>
      <c r="AI4949" s="2"/>
    </row>
    <row r="4950" spans="1:35" x14ac:dyDescent="0.3">
      <c r="A4950" s="2"/>
      <c r="B4950" s="2"/>
      <c r="C4950" s="2">
        <v>86498324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 t="s">
        <v>78</v>
      </c>
      <c r="T4950" s="2" t="s">
        <v>79</v>
      </c>
      <c r="U4950" s="2" t="s">
        <v>7</v>
      </c>
      <c r="V4950" s="2" t="s">
        <v>85</v>
      </c>
      <c r="W4950" s="2"/>
      <c r="X4950" s="2">
        <v>45</v>
      </c>
      <c r="Y4950" s="34">
        <v>13.5</v>
      </c>
      <c r="Z4950" s="34">
        <v>13.5</v>
      </c>
      <c r="AA4950" s="2"/>
      <c r="AB4950" s="2"/>
      <c r="AC4950" s="2"/>
      <c r="AD4950" s="2"/>
      <c r="AE4950" s="2"/>
      <c r="AF4950" s="2"/>
      <c r="AG4950" s="2"/>
      <c r="AH4950" s="2"/>
      <c r="AI4950" s="2"/>
    </row>
    <row r="4951" spans="1:35" x14ac:dyDescent="0.3">
      <c r="A4951" s="2"/>
      <c r="B4951" s="2"/>
      <c r="C4951" s="2">
        <v>86496638</v>
      </c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 t="s">
        <v>78</v>
      </c>
      <c r="T4951" s="2" t="s">
        <v>79</v>
      </c>
      <c r="U4951" s="2" t="s">
        <v>7</v>
      </c>
      <c r="V4951" s="2" t="s">
        <v>85</v>
      </c>
      <c r="W4951" s="2"/>
      <c r="X4951" s="2">
        <v>45</v>
      </c>
      <c r="Y4951" s="34">
        <v>13.5</v>
      </c>
      <c r="Z4951" s="34">
        <v>13.5</v>
      </c>
      <c r="AA4951" s="2"/>
      <c r="AB4951" s="2"/>
      <c r="AC4951" s="2"/>
      <c r="AD4951" s="2"/>
      <c r="AE4951" s="2"/>
      <c r="AF4951" s="2"/>
      <c r="AG4951" s="2"/>
      <c r="AH4951" s="2"/>
      <c r="AI4951" s="2"/>
    </row>
    <row r="4952" spans="1:35" x14ac:dyDescent="0.3">
      <c r="A4952" s="2"/>
      <c r="B4952" s="2"/>
      <c r="C4952" s="2">
        <v>86496463</v>
      </c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 t="s">
        <v>78</v>
      </c>
      <c r="T4952" s="2" t="s">
        <v>79</v>
      </c>
      <c r="U4952" s="2" t="s">
        <v>7</v>
      </c>
      <c r="V4952" s="2" t="s">
        <v>85</v>
      </c>
      <c r="W4952" s="2"/>
      <c r="X4952" s="2">
        <v>45</v>
      </c>
      <c r="Y4952" s="34">
        <v>13.5</v>
      </c>
      <c r="Z4952" s="34">
        <v>13.5</v>
      </c>
      <c r="AA4952" s="2"/>
      <c r="AB4952" s="2"/>
      <c r="AC4952" s="2"/>
      <c r="AD4952" s="2"/>
      <c r="AE4952" s="2"/>
      <c r="AF4952" s="2"/>
      <c r="AG4952" s="2"/>
      <c r="AH4952" s="2"/>
      <c r="AI4952" s="2"/>
    </row>
    <row r="4953" spans="1:35" x14ac:dyDescent="0.3">
      <c r="A4953" s="2"/>
      <c r="B4953" s="2"/>
      <c r="C4953" s="2">
        <v>86521821</v>
      </c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 t="s">
        <v>78</v>
      </c>
      <c r="T4953" s="2" t="s">
        <v>79</v>
      </c>
      <c r="U4953" s="2" t="s">
        <v>7</v>
      </c>
      <c r="V4953" s="2" t="s">
        <v>85</v>
      </c>
      <c r="W4953" s="2"/>
      <c r="X4953" s="2">
        <v>354.65</v>
      </c>
      <c r="Y4953" s="34">
        <v>106.47</v>
      </c>
      <c r="Z4953" s="34">
        <v>106.47</v>
      </c>
      <c r="AA4953" s="2"/>
      <c r="AB4953" s="2"/>
      <c r="AC4953" s="2"/>
      <c r="AD4953" s="2"/>
      <c r="AE4953" s="2"/>
      <c r="AF4953" s="2"/>
      <c r="AG4953" s="2"/>
      <c r="AH4953" s="2"/>
      <c r="AI4953" s="2"/>
    </row>
    <row r="4954" spans="1:35" x14ac:dyDescent="0.3">
      <c r="A4954" s="2"/>
      <c r="B4954" s="2"/>
      <c r="C4954" s="2">
        <v>86520936</v>
      </c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 t="s">
        <v>78</v>
      </c>
      <c r="T4954" s="2" t="s">
        <v>79</v>
      </c>
      <c r="U4954" s="2" t="s">
        <v>7</v>
      </c>
      <c r="V4954" s="2" t="s">
        <v>85</v>
      </c>
      <c r="W4954" s="2"/>
      <c r="X4954" s="2">
        <v>45</v>
      </c>
      <c r="Y4954" s="34">
        <v>13.5</v>
      </c>
      <c r="Z4954" s="34">
        <v>13.5</v>
      </c>
      <c r="AA4954" s="2"/>
      <c r="AB4954" s="2"/>
      <c r="AC4954" s="2"/>
      <c r="AD4954" s="2"/>
      <c r="AE4954" s="2"/>
      <c r="AF4954" s="2"/>
      <c r="AG4954" s="2"/>
      <c r="AH4954" s="2"/>
      <c r="AI4954" s="2"/>
    </row>
    <row r="4955" spans="1:35" x14ac:dyDescent="0.3">
      <c r="A4955" s="2"/>
      <c r="B4955" s="2"/>
      <c r="C4955" s="2">
        <v>89377901</v>
      </c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 t="s">
        <v>78</v>
      </c>
      <c r="T4955" s="2" t="s">
        <v>79</v>
      </c>
      <c r="U4955" s="2" t="s">
        <v>7</v>
      </c>
      <c r="V4955" s="2" t="s">
        <v>85</v>
      </c>
      <c r="W4955" s="2"/>
      <c r="X4955" s="2">
        <v>137.28</v>
      </c>
      <c r="Y4955" s="34">
        <v>27.45</v>
      </c>
      <c r="Z4955" s="34">
        <v>27.45</v>
      </c>
      <c r="AA4955" s="2"/>
      <c r="AB4955" s="2"/>
      <c r="AC4955" s="2"/>
      <c r="AD4955" s="2"/>
      <c r="AE4955" s="2"/>
      <c r="AF4955" s="2"/>
      <c r="AG4955" s="2"/>
      <c r="AH4955" s="2"/>
      <c r="AI4955" s="2"/>
    </row>
    <row r="4956" spans="1:35" x14ac:dyDescent="0.3">
      <c r="A4956" s="2"/>
      <c r="B4956" s="2"/>
      <c r="C4956" s="2">
        <v>89377496</v>
      </c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 t="s">
        <v>78</v>
      </c>
      <c r="T4956" s="2" t="s">
        <v>79</v>
      </c>
      <c r="U4956" s="2" t="s">
        <v>7</v>
      </c>
      <c r="V4956" s="2" t="s">
        <v>85</v>
      </c>
      <c r="W4956" s="2"/>
      <c r="X4956" s="2">
        <v>82.4</v>
      </c>
      <c r="Y4956" s="34">
        <v>16.48</v>
      </c>
      <c r="Z4956" s="34">
        <v>16.48</v>
      </c>
      <c r="AA4956" s="2"/>
      <c r="AB4956" s="2"/>
      <c r="AC4956" s="2"/>
      <c r="AD4956" s="2"/>
      <c r="AE4956" s="2"/>
      <c r="AF4956" s="2"/>
      <c r="AG4956" s="2"/>
      <c r="AH4956" s="2"/>
      <c r="AI4956" s="2"/>
    </row>
    <row r="4957" spans="1:35" x14ac:dyDescent="0.3">
      <c r="A4957" s="2"/>
      <c r="B4957" s="2"/>
      <c r="C4957" s="2">
        <v>86519435</v>
      </c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 t="s">
        <v>78</v>
      </c>
      <c r="T4957" s="2" t="s">
        <v>79</v>
      </c>
      <c r="U4957" s="2" t="s">
        <v>7</v>
      </c>
      <c r="V4957" s="2" t="s">
        <v>85</v>
      </c>
      <c r="W4957" s="2"/>
      <c r="X4957" s="2">
        <v>146.66</v>
      </c>
      <c r="Y4957" s="34">
        <v>44.03</v>
      </c>
      <c r="Z4957" s="34">
        <v>44.03</v>
      </c>
      <c r="AA4957" s="2"/>
      <c r="AB4957" s="2"/>
      <c r="AC4957" s="2"/>
      <c r="AD4957" s="2"/>
      <c r="AE4957" s="2"/>
      <c r="AF4957" s="2"/>
      <c r="AG4957" s="2"/>
      <c r="AH4957" s="2"/>
      <c r="AI4957" s="2"/>
    </row>
    <row r="4958" spans="1:35" x14ac:dyDescent="0.3">
      <c r="A4958" s="2"/>
      <c r="B4958" s="2"/>
      <c r="C4958" s="2">
        <v>86516883</v>
      </c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 t="s">
        <v>78</v>
      </c>
      <c r="T4958" s="2" t="s">
        <v>79</v>
      </c>
      <c r="U4958" s="2" t="s">
        <v>7</v>
      </c>
      <c r="V4958" s="2" t="s">
        <v>85</v>
      </c>
      <c r="W4958" s="2"/>
      <c r="X4958" s="2">
        <v>123.77</v>
      </c>
      <c r="Y4958" s="34">
        <v>37.15</v>
      </c>
      <c r="Z4958" s="34">
        <v>37.15</v>
      </c>
      <c r="AA4958" s="2"/>
      <c r="AB4958" s="2"/>
      <c r="AC4958" s="2"/>
      <c r="AD4958" s="2"/>
      <c r="AE4958" s="2"/>
      <c r="AF4958" s="2"/>
      <c r="AG4958" s="2"/>
      <c r="AH4958" s="2"/>
      <c r="AI4958" s="2"/>
    </row>
    <row r="4959" spans="1:35" x14ac:dyDescent="0.3">
      <c r="A4959" s="2"/>
      <c r="B4959" s="2"/>
      <c r="C4959" s="2">
        <v>89365246</v>
      </c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 t="s">
        <v>78</v>
      </c>
      <c r="T4959" s="2" t="s">
        <v>79</v>
      </c>
      <c r="U4959" s="2" t="s">
        <v>7</v>
      </c>
      <c r="V4959" s="2" t="s">
        <v>85</v>
      </c>
      <c r="W4959" s="2"/>
      <c r="X4959" s="2">
        <v>343.45</v>
      </c>
      <c r="Y4959" s="34">
        <v>65.25</v>
      </c>
      <c r="Z4959" s="34">
        <v>65.25</v>
      </c>
      <c r="AA4959" s="2"/>
      <c r="AB4959" s="2"/>
      <c r="AC4959" s="2"/>
      <c r="AD4959" s="2"/>
      <c r="AE4959" s="2"/>
      <c r="AF4959" s="2"/>
      <c r="AG4959" s="2"/>
      <c r="AH4959" s="2"/>
      <c r="AI4959" s="2"/>
    </row>
    <row r="4960" spans="1:35" x14ac:dyDescent="0.3">
      <c r="A4960" s="2"/>
      <c r="B4960" s="2"/>
      <c r="C4960" s="2">
        <v>86512481</v>
      </c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 t="s">
        <v>78</v>
      </c>
      <c r="T4960" s="2" t="s">
        <v>79</v>
      </c>
      <c r="U4960" s="2" t="s">
        <v>7</v>
      </c>
      <c r="V4960" s="2" t="s">
        <v>85</v>
      </c>
      <c r="W4960" s="2"/>
      <c r="X4960" s="2">
        <v>477.92</v>
      </c>
      <c r="Y4960" s="34">
        <v>143.41999999999999</v>
      </c>
      <c r="Z4960" s="34">
        <v>143.41999999999999</v>
      </c>
      <c r="AA4960" s="2"/>
      <c r="AB4960" s="2"/>
      <c r="AC4960" s="2"/>
      <c r="AD4960" s="2"/>
      <c r="AE4960" s="2"/>
      <c r="AF4960" s="2"/>
      <c r="AG4960" s="2"/>
      <c r="AH4960" s="2"/>
      <c r="AI4960" s="2"/>
    </row>
    <row r="4961" spans="1:35" x14ac:dyDescent="0.3">
      <c r="A4961" s="2"/>
      <c r="B4961" s="2"/>
      <c r="C4961" s="2">
        <v>86503717</v>
      </c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 t="s">
        <v>78</v>
      </c>
      <c r="T4961" s="2" t="s">
        <v>79</v>
      </c>
      <c r="U4961" s="2" t="s">
        <v>7</v>
      </c>
      <c r="V4961" s="2" t="s">
        <v>85</v>
      </c>
      <c r="W4961" s="2"/>
      <c r="X4961" s="2">
        <v>45</v>
      </c>
      <c r="Y4961" s="34">
        <v>13.5</v>
      </c>
      <c r="Z4961" s="34">
        <v>13.5</v>
      </c>
      <c r="AA4961" s="2"/>
      <c r="AB4961" s="2"/>
      <c r="AC4961" s="2"/>
      <c r="AD4961" s="2"/>
      <c r="AE4961" s="2"/>
      <c r="AF4961" s="2"/>
      <c r="AG4961" s="2"/>
      <c r="AH4961" s="2"/>
      <c r="AI4961" s="2"/>
    </row>
    <row r="4962" spans="1:35" x14ac:dyDescent="0.3">
      <c r="A4962" s="2"/>
      <c r="B4962" s="2"/>
      <c r="C4962" s="2">
        <v>86493441</v>
      </c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 t="s">
        <v>78</v>
      </c>
      <c r="T4962" s="2" t="s">
        <v>79</v>
      </c>
      <c r="U4962" s="2" t="s">
        <v>7</v>
      </c>
      <c r="V4962" s="2" t="s">
        <v>85</v>
      </c>
      <c r="W4962" s="2"/>
      <c r="X4962" s="2">
        <v>45</v>
      </c>
      <c r="Y4962" s="34">
        <v>13.5</v>
      </c>
      <c r="Z4962" s="34">
        <v>13.5</v>
      </c>
      <c r="AA4962" s="2"/>
      <c r="AB4962" s="2"/>
      <c r="AC4962" s="2"/>
      <c r="AD4962" s="2"/>
      <c r="AE4962" s="2"/>
      <c r="AF4962" s="2"/>
      <c r="AG4962" s="2"/>
      <c r="AH4962" s="2"/>
      <c r="AI4962" s="2"/>
    </row>
    <row r="4963" spans="1:35" x14ac:dyDescent="0.3">
      <c r="A4963" s="2"/>
      <c r="B4963" s="2"/>
      <c r="C4963" s="2">
        <v>86485950</v>
      </c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 t="s">
        <v>78</v>
      </c>
      <c r="T4963" s="2" t="s">
        <v>79</v>
      </c>
      <c r="U4963" s="2" t="s">
        <v>7</v>
      </c>
      <c r="V4963" s="2" t="s">
        <v>85</v>
      </c>
      <c r="W4963" s="2"/>
      <c r="X4963" s="2">
        <v>45</v>
      </c>
      <c r="Y4963" s="34">
        <v>13.5</v>
      </c>
      <c r="Z4963" s="34">
        <v>13.5</v>
      </c>
      <c r="AA4963" s="2"/>
      <c r="AB4963" s="2"/>
      <c r="AC4963" s="2"/>
      <c r="AD4963" s="2"/>
      <c r="AE4963" s="2"/>
      <c r="AF4963" s="2"/>
      <c r="AG4963" s="2"/>
      <c r="AH4963" s="2"/>
      <c r="AI4963" s="2"/>
    </row>
    <row r="4964" spans="1:35" x14ac:dyDescent="0.3">
      <c r="A4964" s="2"/>
      <c r="B4964" s="2"/>
      <c r="C4964" s="2">
        <v>86515473</v>
      </c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 t="s">
        <v>78</v>
      </c>
      <c r="T4964" s="2" t="s">
        <v>79</v>
      </c>
      <c r="U4964" s="2" t="s">
        <v>7</v>
      </c>
      <c r="V4964" s="2" t="s">
        <v>85</v>
      </c>
      <c r="W4964" s="2"/>
      <c r="X4964" s="2">
        <v>45</v>
      </c>
      <c r="Y4964" s="34">
        <v>13.5</v>
      </c>
      <c r="Z4964" s="34">
        <v>13.5</v>
      </c>
      <c r="AA4964" s="2"/>
      <c r="AB4964" s="2"/>
      <c r="AC4964" s="2"/>
      <c r="AD4964" s="2"/>
      <c r="AE4964" s="2"/>
      <c r="AF4964" s="2"/>
      <c r="AG4964" s="2"/>
      <c r="AH4964" s="2"/>
      <c r="AI4964" s="2"/>
    </row>
    <row r="4965" spans="1:35" x14ac:dyDescent="0.3">
      <c r="A4965" s="2"/>
      <c r="B4965" s="2"/>
      <c r="C4965" s="2">
        <v>86503016</v>
      </c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 t="s">
        <v>78</v>
      </c>
      <c r="T4965" s="2" t="s">
        <v>79</v>
      </c>
      <c r="U4965" s="2" t="s">
        <v>7</v>
      </c>
      <c r="V4965" s="2" t="s">
        <v>85</v>
      </c>
      <c r="W4965" s="2"/>
      <c r="X4965" s="2">
        <v>45</v>
      </c>
      <c r="Y4965" s="34">
        <v>13.5</v>
      </c>
      <c r="Z4965" s="34">
        <v>13.5</v>
      </c>
      <c r="AA4965" s="2"/>
      <c r="AB4965" s="2"/>
      <c r="AC4965" s="2"/>
      <c r="AD4965" s="2"/>
      <c r="AE4965" s="2"/>
      <c r="AF4965" s="2"/>
      <c r="AG4965" s="2"/>
      <c r="AH4965" s="2"/>
      <c r="AI4965" s="2"/>
    </row>
    <row r="4966" spans="1:35" x14ac:dyDescent="0.3">
      <c r="A4966" s="2"/>
      <c r="B4966" s="2"/>
      <c r="C4966" s="2">
        <v>2027437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 t="s">
        <v>78</v>
      </c>
      <c r="T4966" s="2" t="s">
        <v>79</v>
      </c>
      <c r="U4966" s="2" t="s">
        <v>7</v>
      </c>
      <c r="V4966" s="2" t="s">
        <v>80</v>
      </c>
      <c r="W4966" s="2"/>
      <c r="X4966" s="2">
        <v>-388.25</v>
      </c>
      <c r="Y4966" s="34">
        <v>-85.42</v>
      </c>
      <c r="Z4966" s="34">
        <v>-85.42</v>
      </c>
      <c r="AA4966" s="2"/>
      <c r="AB4966" s="2"/>
      <c r="AC4966" s="2"/>
      <c r="AD4966" s="2"/>
      <c r="AE4966" s="2"/>
      <c r="AF4966" s="2"/>
      <c r="AG4966" s="2"/>
      <c r="AH4966" s="2"/>
      <c r="AI4966" s="2"/>
    </row>
    <row r="4967" spans="1:35" x14ac:dyDescent="0.3">
      <c r="A4967" s="2"/>
      <c r="B4967" s="2"/>
      <c r="C4967" s="2">
        <v>2055034</v>
      </c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 t="s">
        <v>78</v>
      </c>
      <c r="T4967" s="2" t="s">
        <v>79</v>
      </c>
      <c r="U4967" s="2" t="s">
        <v>7</v>
      </c>
      <c r="V4967" s="2" t="s">
        <v>80</v>
      </c>
      <c r="W4967" s="2"/>
      <c r="X4967" s="2">
        <v>518.12</v>
      </c>
      <c r="Y4967" s="34">
        <v>103.62</v>
      </c>
      <c r="Z4967" s="34">
        <v>103.62</v>
      </c>
      <c r="AA4967" s="2"/>
      <c r="AB4967" s="2"/>
      <c r="AC4967" s="2"/>
      <c r="AD4967" s="2"/>
      <c r="AE4967" s="2"/>
      <c r="AF4967" s="2"/>
      <c r="AG4967" s="2"/>
      <c r="AH4967" s="2"/>
      <c r="AI4967" s="2"/>
    </row>
    <row r="4968" spans="1:35" x14ac:dyDescent="0.3">
      <c r="A4968" s="2"/>
      <c r="B4968" s="2"/>
      <c r="C4968" s="2">
        <v>11051227</v>
      </c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 t="s">
        <v>67</v>
      </c>
      <c r="T4968" s="2" t="s">
        <v>68</v>
      </c>
      <c r="U4968" s="2" t="s">
        <v>5</v>
      </c>
      <c r="V4968" s="2" t="s">
        <v>77</v>
      </c>
      <c r="W4968" s="2"/>
      <c r="X4968" s="2">
        <v>281.87</v>
      </c>
      <c r="Y4968" s="34">
        <v>112.75</v>
      </c>
      <c r="Z4968" s="34">
        <v>112.75</v>
      </c>
      <c r="AA4968" s="2"/>
      <c r="AB4968" s="2"/>
      <c r="AC4968" s="2"/>
      <c r="AD4968" s="2"/>
      <c r="AE4968" s="2"/>
      <c r="AF4968" s="2"/>
      <c r="AG4968" s="2"/>
      <c r="AH4968" s="2"/>
      <c r="AI4968" s="2"/>
    </row>
    <row r="4969" spans="1:35" x14ac:dyDescent="0.3">
      <c r="A4969" s="2"/>
      <c r="B4969" s="2"/>
      <c r="C4969" s="2">
        <v>11051291</v>
      </c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 t="s">
        <v>67</v>
      </c>
      <c r="T4969" s="2" t="s">
        <v>68</v>
      </c>
      <c r="U4969" s="2" t="s">
        <v>5</v>
      </c>
      <c r="V4969" s="2" t="s">
        <v>77</v>
      </c>
      <c r="W4969" s="2"/>
      <c r="X4969" s="2">
        <v>446.94</v>
      </c>
      <c r="Y4969" s="34">
        <v>178.78</v>
      </c>
      <c r="Z4969" s="34">
        <v>178.78</v>
      </c>
      <c r="AA4969" s="2"/>
      <c r="AB4969" s="2"/>
      <c r="AC4969" s="2"/>
      <c r="AD4969" s="2"/>
      <c r="AE4969" s="2"/>
      <c r="AF4969" s="2"/>
      <c r="AG4969" s="2"/>
      <c r="AH4969" s="2"/>
      <c r="AI4969" s="2"/>
    </row>
    <row r="4970" spans="1:35" x14ac:dyDescent="0.3">
      <c r="A4970" s="2"/>
      <c r="B4970" s="2"/>
      <c r="C4970" s="2">
        <v>11051354</v>
      </c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 t="s">
        <v>67</v>
      </c>
      <c r="T4970" s="2" t="s">
        <v>68</v>
      </c>
      <c r="U4970" s="2" t="s">
        <v>5</v>
      </c>
      <c r="V4970" s="2" t="s">
        <v>77</v>
      </c>
      <c r="W4970" s="2"/>
      <c r="X4970" s="2">
        <v>349.41</v>
      </c>
      <c r="Y4970" s="34">
        <v>139.76</v>
      </c>
      <c r="Z4970" s="34">
        <v>139.76</v>
      </c>
      <c r="AA4970" s="2"/>
      <c r="AB4970" s="2"/>
      <c r="AC4970" s="2"/>
      <c r="AD4970" s="2"/>
      <c r="AE4970" s="2"/>
      <c r="AF4970" s="2"/>
      <c r="AG4970" s="2"/>
      <c r="AH4970" s="2"/>
      <c r="AI4970" s="2"/>
    </row>
    <row r="4971" spans="1:35" x14ac:dyDescent="0.3">
      <c r="A4971" s="2"/>
      <c r="B4971" s="2"/>
      <c r="C4971" s="2">
        <v>10938681</v>
      </c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 t="s">
        <v>67</v>
      </c>
      <c r="T4971" s="2" t="s">
        <v>68</v>
      </c>
      <c r="U4971" s="2" t="s">
        <v>5</v>
      </c>
      <c r="V4971" s="2" t="s">
        <v>77</v>
      </c>
      <c r="W4971" s="2"/>
      <c r="X4971" s="2">
        <v>21.27</v>
      </c>
      <c r="Y4971" s="34">
        <v>8.51</v>
      </c>
      <c r="Z4971" s="34">
        <v>8.51</v>
      </c>
      <c r="AA4971" s="2"/>
      <c r="AB4971" s="2"/>
      <c r="AC4971" s="2"/>
      <c r="AD4971" s="2"/>
      <c r="AE4971" s="2"/>
      <c r="AF4971" s="2"/>
      <c r="AG4971" s="2"/>
      <c r="AH4971" s="2"/>
      <c r="AI4971" s="2"/>
    </row>
    <row r="4972" spans="1:35" x14ac:dyDescent="0.3">
      <c r="A4972" s="2"/>
      <c r="B4972" s="2"/>
      <c r="C4972" s="2">
        <v>10950578</v>
      </c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 t="s">
        <v>67</v>
      </c>
      <c r="T4972" s="2" t="s">
        <v>68</v>
      </c>
      <c r="U4972" s="2" t="s">
        <v>5</v>
      </c>
      <c r="V4972" s="2" t="s">
        <v>77</v>
      </c>
      <c r="W4972" s="2"/>
      <c r="X4972" s="2">
        <v>-106.49</v>
      </c>
      <c r="Y4972" s="34">
        <v>-42.6</v>
      </c>
      <c r="Z4972" s="34">
        <v>-42.6</v>
      </c>
      <c r="AA4972" s="2"/>
      <c r="AB4972" s="2"/>
      <c r="AC4972" s="2"/>
      <c r="AD4972" s="2"/>
      <c r="AE4972" s="2"/>
      <c r="AF4972" s="2"/>
      <c r="AG4972" s="2"/>
      <c r="AH4972" s="2"/>
      <c r="AI4972" s="2"/>
    </row>
    <row r="4973" spans="1:35" x14ac:dyDescent="0.3">
      <c r="A4973" s="2"/>
      <c r="B4973" s="2"/>
      <c r="C4973" s="2">
        <v>11003294</v>
      </c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 t="s">
        <v>67</v>
      </c>
      <c r="T4973" s="2" t="s">
        <v>68</v>
      </c>
      <c r="U4973" s="2" t="s">
        <v>5</v>
      </c>
      <c r="V4973" s="2" t="s">
        <v>77</v>
      </c>
      <c r="W4973" s="2"/>
      <c r="X4973" s="2">
        <v>9.81</v>
      </c>
      <c r="Y4973" s="34">
        <v>3.92</v>
      </c>
      <c r="Z4973" s="34">
        <v>3.92</v>
      </c>
      <c r="AA4973" s="2"/>
      <c r="AB4973" s="2"/>
      <c r="AC4973" s="2"/>
      <c r="AD4973" s="2"/>
      <c r="AE4973" s="2"/>
      <c r="AF4973" s="2"/>
      <c r="AG4973" s="2"/>
      <c r="AH4973" s="2"/>
      <c r="AI4973" s="2"/>
    </row>
    <row r="4974" spans="1:35" x14ac:dyDescent="0.3">
      <c r="A4974" s="2"/>
      <c r="B4974" s="2"/>
      <c r="C4974" s="2">
        <v>11051883</v>
      </c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 t="s">
        <v>67</v>
      </c>
      <c r="T4974" s="2" t="s">
        <v>68</v>
      </c>
      <c r="U4974" s="2" t="s">
        <v>5</v>
      </c>
      <c r="V4974" s="2" t="s">
        <v>77</v>
      </c>
      <c r="W4974" s="2"/>
      <c r="X4974" s="2">
        <v>1098.95</v>
      </c>
      <c r="Y4974" s="34">
        <v>439.58</v>
      </c>
      <c r="Z4974" s="34">
        <v>439.58</v>
      </c>
      <c r="AA4974" s="2"/>
      <c r="AB4974" s="2"/>
      <c r="AC4974" s="2"/>
      <c r="AD4974" s="2"/>
      <c r="AE4974" s="2"/>
      <c r="AF4974" s="2"/>
      <c r="AG4974" s="2"/>
      <c r="AH4974" s="2"/>
      <c r="AI4974" s="2"/>
    </row>
    <row r="4975" spans="1:35" x14ac:dyDescent="0.3">
      <c r="A4975" s="2"/>
      <c r="B4975" s="2"/>
      <c r="C4975" s="2">
        <v>11051950</v>
      </c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 t="s">
        <v>67</v>
      </c>
      <c r="T4975" s="2" t="s">
        <v>68</v>
      </c>
      <c r="U4975" s="2" t="s">
        <v>5</v>
      </c>
      <c r="V4975" s="2" t="s">
        <v>77</v>
      </c>
      <c r="W4975" s="2"/>
      <c r="X4975" s="2">
        <v>299.92</v>
      </c>
      <c r="Y4975" s="34">
        <v>119.97</v>
      </c>
      <c r="Z4975" s="34">
        <v>119.97</v>
      </c>
      <c r="AA4975" s="2"/>
      <c r="AB4975" s="2"/>
      <c r="AC4975" s="2"/>
      <c r="AD4975" s="2"/>
      <c r="AE4975" s="2"/>
      <c r="AF4975" s="2"/>
      <c r="AG4975" s="2"/>
      <c r="AH4975" s="2"/>
      <c r="AI4975" s="2"/>
    </row>
    <row r="4976" spans="1:35" x14ac:dyDescent="0.3">
      <c r="A4976" s="2"/>
      <c r="B4976" s="2"/>
      <c r="C4976" s="2">
        <v>11051958</v>
      </c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 t="s">
        <v>67</v>
      </c>
      <c r="T4976" s="2" t="s">
        <v>68</v>
      </c>
      <c r="U4976" s="2" t="s">
        <v>5</v>
      </c>
      <c r="V4976" s="2" t="s">
        <v>77</v>
      </c>
      <c r="W4976" s="2"/>
      <c r="X4976" s="2">
        <v>483.81</v>
      </c>
      <c r="Y4976" s="34">
        <v>193.52</v>
      </c>
      <c r="Z4976" s="34">
        <v>193.52</v>
      </c>
      <c r="AA4976" s="2"/>
      <c r="AB4976" s="2"/>
      <c r="AC4976" s="2"/>
      <c r="AD4976" s="2"/>
      <c r="AE4976" s="2"/>
      <c r="AF4976" s="2"/>
      <c r="AG4976" s="2"/>
      <c r="AH4976" s="2"/>
      <c r="AI4976" s="2"/>
    </row>
    <row r="4977" spans="1:35" x14ac:dyDescent="0.3">
      <c r="A4977" s="2"/>
      <c r="B4977" s="2"/>
      <c r="C4977" s="2">
        <v>10926010</v>
      </c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 t="s">
        <v>67</v>
      </c>
      <c r="T4977" s="2" t="s">
        <v>68</v>
      </c>
      <c r="U4977" s="2" t="s">
        <v>5</v>
      </c>
      <c r="V4977" s="2" t="s">
        <v>77</v>
      </c>
      <c r="W4977" s="2"/>
      <c r="X4977" s="2">
        <v>-311.58</v>
      </c>
      <c r="Y4977" s="34">
        <v>-124.63</v>
      </c>
      <c r="Z4977" s="34">
        <v>-124.63</v>
      </c>
      <c r="AA4977" s="2"/>
      <c r="AB4977" s="2"/>
      <c r="AC4977" s="2"/>
      <c r="AD4977" s="2"/>
      <c r="AE4977" s="2"/>
      <c r="AF4977" s="2"/>
      <c r="AG4977" s="2"/>
      <c r="AH4977" s="2"/>
      <c r="AI4977" s="2"/>
    </row>
    <row r="4978" spans="1:35" x14ac:dyDescent="0.3">
      <c r="A4978" s="2"/>
      <c r="B4978" s="2"/>
      <c r="C4978" s="2">
        <v>10941159</v>
      </c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 t="s">
        <v>67</v>
      </c>
      <c r="T4978" s="2" t="s">
        <v>68</v>
      </c>
      <c r="U4978" s="2" t="s">
        <v>5</v>
      </c>
      <c r="V4978" s="2" t="s">
        <v>77</v>
      </c>
      <c r="W4978" s="2"/>
      <c r="X4978" s="2">
        <v>356.03</v>
      </c>
      <c r="Y4978" s="34">
        <v>142.41</v>
      </c>
      <c r="Z4978" s="34">
        <v>142.41</v>
      </c>
      <c r="AA4978" s="2"/>
      <c r="AB4978" s="2"/>
      <c r="AC4978" s="2"/>
      <c r="AD4978" s="2"/>
      <c r="AE4978" s="2"/>
      <c r="AF4978" s="2"/>
      <c r="AG4978" s="2"/>
      <c r="AH4978" s="2"/>
      <c r="AI4978" s="2"/>
    </row>
    <row r="4979" spans="1:35" x14ac:dyDescent="0.3">
      <c r="A4979" s="2"/>
      <c r="B4979" s="2"/>
      <c r="C4979" s="2">
        <v>1361592</v>
      </c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 t="s">
        <v>83</v>
      </c>
      <c r="T4979" s="2" t="s">
        <v>84</v>
      </c>
      <c r="U4979" s="2" t="s">
        <v>3</v>
      </c>
      <c r="V4979" s="2" t="s">
        <v>77</v>
      </c>
      <c r="W4979" s="2"/>
      <c r="X4979" s="2">
        <v>30</v>
      </c>
      <c r="Y4979" s="34">
        <v>6</v>
      </c>
      <c r="Z4979" s="34">
        <v>6</v>
      </c>
      <c r="AA4979" s="2"/>
      <c r="AB4979" s="2"/>
      <c r="AC4979" s="2"/>
      <c r="AD4979" s="2"/>
      <c r="AE4979" s="2"/>
      <c r="AF4979" s="2"/>
      <c r="AG4979" s="2"/>
      <c r="AH4979" s="2"/>
      <c r="AI4979" s="2"/>
    </row>
    <row r="4980" spans="1:35" x14ac:dyDescent="0.3">
      <c r="A4980" s="2"/>
      <c r="B4980" s="2"/>
      <c r="C4980" s="2">
        <v>10896789</v>
      </c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 t="s">
        <v>67</v>
      </c>
      <c r="T4980" s="2" t="s">
        <v>68</v>
      </c>
      <c r="U4980" s="2" t="s">
        <v>5</v>
      </c>
      <c r="V4980" s="2" t="s">
        <v>77</v>
      </c>
      <c r="W4980" s="2"/>
      <c r="X4980" s="2">
        <v>211.37</v>
      </c>
      <c r="Y4980" s="34">
        <v>84.55</v>
      </c>
      <c r="Z4980" s="34">
        <v>84.55</v>
      </c>
      <c r="AA4980" s="2"/>
      <c r="AB4980" s="2"/>
      <c r="AC4980" s="2"/>
      <c r="AD4980" s="2"/>
      <c r="AE4980" s="2"/>
      <c r="AF4980" s="2"/>
      <c r="AG4980" s="2"/>
      <c r="AH4980" s="2"/>
      <c r="AI4980" s="2"/>
    </row>
    <row r="4981" spans="1:35" x14ac:dyDescent="0.3">
      <c r="A4981" s="2"/>
      <c r="B4981" s="2"/>
      <c r="C4981" s="2">
        <v>11014375</v>
      </c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 t="s">
        <v>67</v>
      </c>
      <c r="T4981" s="2" t="s">
        <v>68</v>
      </c>
      <c r="U4981" s="2" t="s">
        <v>5</v>
      </c>
      <c r="V4981" s="2" t="s">
        <v>77</v>
      </c>
      <c r="W4981" s="2"/>
      <c r="X4981" s="2">
        <v>198.3</v>
      </c>
      <c r="Y4981" s="34">
        <v>79.319999999999993</v>
      </c>
      <c r="Z4981" s="34">
        <v>79.319999999999993</v>
      </c>
      <c r="AA4981" s="2"/>
      <c r="AB4981" s="2"/>
      <c r="AC4981" s="2"/>
      <c r="AD4981" s="2"/>
      <c r="AE4981" s="2"/>
      <c r="AF4981" s="2"/>
      <c r="AG4981" s="2"/>
      <c r="AH4981" s="2"/>
      <c r="AI4981" s="2"/>
    </row>
    <row r="4982" spans="1:35" x14ac:dyDescent="0.3">
      <c r="A4982" s="2"/>
      <c r="B4982" s="2"/>
      <c r="C4982" s="2">
        <v>10940555</v>
      </c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 t="s">
        <v>67</v>
      </c>
      <c r="T4982" s="2" t="s">
        <v>68</v>
      </c>
      <c r="U4982" s="2" t="s">
        <v>5</v>
      </c>
      <c r="V4982" s="2" t="s">
        <v>77</v>
      </c>
      <c r="W4982" s="2"/>
      <c r="X4982" s="2">
        <v>272.63</v>
      </c>
      <c r="Y4982" s="34">
        <v>109.05</v>
      </c>
      <c r="Z4982" s="34">
        <v>109.05</v>
      </c>
      <c r="AA4982" s="2"/>
      <c r="AB4982" s="2"/>
      <c r="AC4982" s="2"/>
      <c r="AD4982" s="2"/>
      <c r="AE4982" s="2"/>
      <c r="AF4982" s="2"/>
      <c r="AG4982" s="2"/>
      <c r="AH4982" s="2"/>
      <c r="AI4982" s="2"/>
    </row>
    <row r="4983" spans="1:35" x14ac:dyDescent="0.3">
      <c r="A4983" s="2"/>
      <c r="B4983" s="2"/>
      <c r="C4983" s="2">
        <v>10940451</v>
      </c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 t="s">
        <v>67</v>
      </c>
      <c r="T4983" s="2" t="s">
        <v>68</v>
      </c>
      <c r="U4983" s="2" t="s">
        <v>5</v>
      </c>
      <c r="V4983" s="2" t="s">
        <v>77</v>
      </c>
      <c r="W4983" s="2"/>
      <c r="X4983" s="2">
        <v>385.2</v>
      </c>
      <c r="Y4983" s="34">
        <v>154.08000000000001</v>
      </c>
      <c r="Z4983" s="34">
        <v>154.08000000000001</v>
      </c>
      <c r="AA4983" s="2"/>
      <c r="AB4983" s="2"/>
      <c r="AC4983" s="2"/>
      <c r="AD4983" s="2"/>
      <c r="AE4983" s="2"/>
      <c r="AF4983" s="2"/>
      <c r="AG4983" s="2"/>
      <c r="AH4983" s="2"/>
      <c r="AI4983" s="2"/>
    </row>
    <row r="4984" spans="1:35" x14ac:dyDescent="0.3">
      <c r="A4984" s="2"/>
      <c r="B4984" s="2"/>
      <c r="C4984" s="2">
        <v>10498821</v>
      </c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 t="s">
        <v>67</v>
      </c>
      <c r="T4984" s="2" t="s">
        <v>68</v>
      </c>
      <c r="U4984" s="2" t="s">
        <v>5</v>
      </c>
      <c r="V4984" s="2" t="s">
        <v>77</v>
      </c>
      <c r="W4984" s="2"/>
      <c r="X4984" s="2">
        <v>387.17</v>
      </c>
      <c r="Y4984" s="34">
        <v>154.87</v>
      </c>
      <c r="Z4984" s="34">
        <v>154.87</v>
      </c>
      <c r="AA4984" s="2"/>
      <c r="AB4984" s="2"/>
      <c r="AC4984" s="2"/>
      <c r="AD4984" s="2"/>
      <c r="AE4984" s="2"/>
      <c r="AF4984" s="2"/>
      <c r="AG4984" s="2"/>
      <c r="AH4984" s="2"/>
      <c r="AI4984" s="2"/>
    </row>
    <row r="4985" spans="1:35" x14ac:dyDescent="0.3">
      <c r="A4985" s="2"/>
      <c r="B4985" s="2"/>
      <c r="C4985" s="2">
        <v>10499959</v>
      </c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 t="s">
        <v>67</v>
      </c>
      <c r="T4985" s="2" t="s">
        <v>68</v>
      </c>
      <c r="U4985" s="2" t="s">
        <v>5</v>
      </c>
      <c r="V4985" s="2" t="s">
        <v>77</v>
      </c>
      <c r="W4985" s="2"/>
      <c r="X4985" s="2">
        <v>238.69</v>
      </c>
      <c r="Y4985" s="34">
        <v>95.48</v>
      </c>
      <c r="Z4985" s="34">
        <v>95.48</v>
      </c>
      <c r="AA4985" s="2"/>
      <c r="AB4985" s="2"/>
      <c r="AC4985" s="2"/>
      <c r="AD4985" s="2"/>
      <c r="AE4985" s="2"/>
      <c r="AF4985" s="2"/>
      <c r="AG4985" s="2"/>
      <c r="AH4985" s="2"/>
      <c r="AI4985" s="2"/>
    </row>
    <row r="4986" spans="1:35" x14ac:dyDescent="0.3">
      <c r="A4986" s="2"/>
      <c r="B4986" s="2"/>
      <c r="C4986" s="2">
        <v>10550638</v>
      </c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 t="s">
        <v>67</v>
      </c>
      <c r="T4986" s="2" t="s">
        <v>68</v>
      </c>
      <c r="U4986" s="2" t="s">
        <v>5</v>
      </c>
      <c r="V4986" s="2" t="s">
        <v>77</v>
      </c>
      <c r="W4986" s="2"/>
      <c r="X4986" s="2">
        <v>401.57</v>
      </c>
      <c r="Y4986" s="34">
        <v>160.63</v>
      </c>
      <c r="Z4986" s="34">
        <v>160.63</v>
      </c>
      <c r="AA4986" s="2"/>
      <c r="AB4986" s="2"/>
      <c r="AC4986" s="2"/>
      <c r="AD4986" s="2"/>
      <c r="AE4986" s="2"/>
      <c r="AF4986" s="2"/>
      <c r="AG4986" s="2"/>
      <c r="AH4986" s="2"/>
      <c r="AI4986" s="2"/>
    </row>
    <row r="4987" spans="1:35" x14ac:dyDescent="0.3">
      <c r="A4987" s="2"/>
      <c r="B4987" s="2"/>
      <c r="C4987" s="2">
        <v>10988791</v>
      </c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 t="s">
        <v>67</v>
      </c>
      <c r="T4987" s="2" t="s">
        <v>68</v>
      </c>
      <c r="U4987" s="2" t="s">
        <v>5</v>
      </c>
      <c r="V4987" s="2" t="s">
        <v>77</v>
      </c>
      <c r="W4987" s="2"/>
      <c r="X4987" s="2">
        <v>467.26</v>
      </c>
      <c r="Y4987" s="34">
        <v>186.9</v>
      </c>
      <c r="Z4987" s="34">
        <v>186.9</v>
      </c>
      <c r="AA4987" s="2"/>
      <c r="AB4987" s="2"/>
      <c r="AC4987" s="2"/>
      <c r="AD4987" s="2"/>
      <c r="AE4987" s="2"/>
      <c r="AF4987" s="2"/>
      <c r="AG4987" s="2"/>
      <c r="AH4987" s="2"/>
      <c r="AI4987" s="2"/>
    </row>
    <row r="4988" spans="1:35" x14ac:dyDescent="0.3">
      <c r="A4988" s="2"/>
      <c r="B4988" s="2"/>
      <c r="C4988" s="2">
        <v>10965367</v>
      </c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 t="s">
        <v>67</v>
      </c>
      <c r="T4988" s="2" t="s">
        <v>68</v>
      </c>
      <c r="U4988" s="2" t="s">
        <v>5</v>
      </c>
      <c r="V4988" s="2" t="s">
        <v>77</v>
      </c>
      <c r="W4988" s="2"/>
      <c r="X4988" s="2">
        <v>321.29000000000002</v>
      </c>
      <c r="Y4988" s="34">
        <v>128.52000000000001</v>
      </c>
      <c r="Z4988" s="34">
        <v>128.52000000000001</v>
      </c>
      <c r="AA4988" s="2"/>
      <c r="AB4988" s="2"/>
      <c r="AC4988" s="2"/>
      <c r="AD4988" s="2"/>
      <c r="AE4988" s="2"/>
      <c r="AF4988" s="2"/>
      <c r="AG4988" s="2"/>
      <c r="AH4988" s="2"/>
      <c r="AI4988" s="2"/>
    </row>
    <row r="4989" spans="1:35" x14ac:dyDescent="0.3">
      <c r="A4989" s="2"/>
      <c r="B4989" s="2"/>
      <c r="C4989" s="2">
        <v>70089490</v>
      </c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 t="s">
        <v>67</v>
      </c>
      <c r="T4989" s="2" t="s">
        <v>68</v>
      </c>
      <c r="U4989" s="2" t="s">
        <v>5</v>
      </c>
      <c r="V4989" s="2" t="s">
        <v>77</v>
      </c>
      <c r="W4989" s="2"/>
      <c r="X4989" s="2">
        <v>19.670000000000002</v>
      </c>
      <c r="Y4989" s="34">
        <v>12.79</v>
      </c>
      <c r="Z4989" s="34">
        <v>12.79</v>
      </c>
      <c r="AA4989" s="2"/>
      <c r="AB4989" s="2"/>
      <c r="AC4989" s="2"/>
      <c r="AD4989" s="2"/>
      <c r="AE4989" s="2"/>
      <c r="AF4989" s="2"/>
      <c r="AG4989" s="2"/>
      <c r="AH4989" s="2"/>
      <c r="AI4989" s="2"/>
    </row>
    <row r="4990" spans="1:35" x14ac:dyDescent="0.3">
      <c r="A4990" s="2"/>
      <c r="B4990" s="2"/>
      <c r="C4990" s="2">
        <v>11044044</v>
      </c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 t="s">
        <v>67</v>
      </c>
      <c r="T4990" s="2" t="s">
        <v>68</v>
      </c>
      <c r="U4990" s="2" t="s">
        <v>5</v>
      </c>
      <c r="V4990" s="2" t="s">
        <v>77</v>
      </c>
      <c r="W4990" s="2"/>
      <c r="X4990" s="2">
        <v>361.75</v>
      </c>
      <c r="Y4990" s="34">
        <v>144.69999999999999</v>
      </c>
      <c r="Z4990" s="34">
        <v>144.69999999999999</v>
      </c>
      <c r="AA4990" s="2"/>
      <c r="AB4990" s="2"/>
      <c r="AC4990" s="2"/>
      <c r="AD4990" s="2"/>
      <c r="AE4990" s="2"/>
      <c r="AF4990" s="2"/>
      <c r="AG4990" s="2"/>
      <c r="AH4990" s="2"/>
      <c r="AI4990" s="2"/>
    </row>
    <row r="4991" spans="1:35" x14ac:dyDescent="0.3">
      <c r="A4991" s="2"/>
      <c r="B4991" s="2"/>
      <c r="C4991" s="2">
        <v>11047998</v>
      </c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 t="s">
        <v>67</v>
      </c>
      <c r="T4991" s="2" t="s">
        <v>68</v>
      </c>
      <c r="U4991" s="2" t="s">
        <v>5</v>
      </c>
      <c r="V4991" s="2" t="s">
        <v>77</v>
      </c>
      <c r="W4991" s="2"/>
      <c r="X4991" s="2">
        <v>328.36</v>
      </c>
      <c r="Y4991" s="34">
        <v>131.34</v>
      </c>
      <c r="Z4991" s="34">
        <v>131.34</v>
      </c>
      <c r="AA4991" s="2"/>
      <c r="AB4991" s="2"/>
      <c r="AC4991" s="2"/>
      <c r="AD4991" s="2"/>
      <c r="AE4991" s="2"/>
      <c r="AF4991" s="2"/>
      <c r="AG4991" s="2"/>
      <c r="AH4991" s="2"/>
      <c r="AI4991" s="2"/>
    </row>
    <row r="4992" spans="1:35" x14ac:dyDescent="0.3">
      <c r="A4992" s="2"/>
      <c r="B4992" s="2"/>
      <c r="C4992" s="2">
        <v>11013781</v>
      </c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 t="s">
        <v>67</v>
      </c>
      <c r="T4992" s="2" t="s">
        <v>68</v>
      </c>
      <c r="U4992" s="2" t="s">
        <v>5</v>
      </c>
      <c r="V4992" s="2" t="s">
        <v>77</v>
      </c>
      <c r="W4992" s="2"/>
      <c r="X4992" s="2">
        <v>302.02999999999997</v>
      </c>
      <c r="Y4992" s="34">
        <v>120.81</v>
      </c>
      <c r="Z4992" s="34">
        <v>120.81</v>
      </c>
      <c r="AA4992" s="2"/>
      <c r="AB4992" s="2"/>
      <c r="AC4992" s="2"/>
      <c r="AD4992" s="2"/>
      <c r="AE4992" s="2"/>
      <c r="AF4992" s="2"/>
      <c r="AG4992" s="2"/>
      <c r="AH4992" s="2"/>
      <c r="AI4992" s="2"/>
    </row>
    <row r="4993" spans="1:35" x14ac:dyDescent="0.3">
      <c r="A4993" s="2"/>
      <c r="B4993" s="2"/>
      <c r="C4993" s="2">
        <v>10988277</v>
      </c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 t="s">
        <v>67</v>
      </c>
      <c r="T4993" s="2" t="s">
        <v>68</v>
      </c>
      <c r="U4993" s="2" t="s">
        <v>5</v>
      </c>
      <c r="V4993" s="2" t="s">
        <v>77</v>
      </c>
      <c r="W4993" s="2"/>
      <c r="X4993" s="2">
        <v>246.84</v>
      </c>
      <c r="Y4993" s="34">
        <v>98.74</v>
      </c>
      <c r="Z4993" s="34">
        <v>98.74</v>
      </c>
      <c r="AA4993" s="2"/>
      <c r="AB4993" s="2"/>
      <c r="AC4993" s="2"/>
      <c r="AD4993" s="2"/>
      <c r="AE4993" s="2"/>
      <c r="AF4993" s="2"/>
      <c r="AG4993" s="2"/>
      <c r="AH4993" s="2"/>
      <c r="AI4993" s="2"/>
    </row>
    <row r="4994" spans="1:35" x14ac:dyDescent="0.3">
      <c r="A4994" s="2"/>
      <c r="B4994" s="2"/>
      <c r="C4994" s="2">
        <v>10988480</v>
      </c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 t="s">
        <v>67</v>
      </c>
      <c r="T4994" s="2" t="s">
        <v>68</v>
      </c>
      <c r="U4994" s="2" t="s">
        <v>5</v>
      </c>
      <c r="V4994" s="2" t="s">
        <v>77</v>
      </c>
      <c r="W4994" s="2"/>
      <c r="X4994" s="2">
        <v>472.96</v>
      </c>
      <c r="Y4994" s="34">
        <v>189.18</v>
      </c>
      <c r="Z4994" s="34">
        <v>189.18</v>
      </c>
      <c r="AA4994" s="2"/>
      <c r="AB4994" s="2"/>
      <c r="AC4994" s="2"/>
      <c r="AD4994" s="2"/>
      <c r="AE4994" s="2"/>
      <c r="AF4994" s="2"/>
      <c r="AG4994" s="2"/>
      <c r="AH4994" s="2"/>
      <c r="AI4994" s="2"/>
    </row>
    <row r="4995" spans="1:35" x14ac:dyDescent="0.3">
      <c r="A4995" s="2"/>
      <c r="B4995" s="2"/>
      <c r="C4995" s="2">
        <v>10988480</v>
      </c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 t="s">
        <v>67</v>
      </c>
      <c r="T4995" s="2" t="s">
        <v>68</v>
      </c>
      <c r="U4995" s="2" t="s">
        <v>5</v>
      </c>
      <c r="V4995" s="2" t="s">
        <v>77</v>
      </c>
      <c r="W4995" s="2"/>
      <c r="X4995" s="2">
        <v>472.96</v>
      </c>
      <c r="Y4995" s="34">
        <v>189.18</v>
      </c>
      <c r="Z4995" s="34">
        <v>189.18</v>
      </c>
      <c r="AA4995" s="2"/>
      <c r="AB4995" s="2"/>
      <c r="AC4995" s="2"/>
      <c r="AD4995" s="2"/>
      <c r="AE4995" s="2"/>
      <c r="AF4995" s="2"/>
      <c r="AG4995" s="2"/>
      <c r="AH4995" s="2"/>
      <c r="AI4995" s="2"/>
    </row>
    <row r="4996" spans="1:35" x14ac:dyDescent="0.3">
      <c r="A4996" s="2"/>
      <c r="B4996" s="2"/>
      <c r="C4996" s="2">
        <v>11011804</v>
      </c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 t="s">
        <v>67</v>
      </c>
      <c r="T4996" s="2" t="s">
        <v>68</v>
      </c>
      <c r="U4996" s="2" t="s">
        <v>5</v>
      </c>
      <c r="V4996" s="2" t="s">
        <v>77</v>
      </c>
      <c r="W4996" s="2"/>
      <c r="X4996" s="2">
        <v>468.9</v>
      </c>
      <c r="Y4996" s="34">
        <v>187.56</v>
      </c>
      <c r="Z4996" s="34">
        <v>187.56</v>
      </c>
      <c r="AA4996" s="2"/>
      <c r="AB4996" s="2"/>
      <c r="AC4996" s="2"/>
      <c r="AD4996" s="2"/>
      <c r="AE4996" s="2"/>
      <c r="AF4996" s="2"/>
      <c r="AG4996" s="2"/>
      <c r="AH4996" s="2"/>
      <c r="AI4996" s="2"/>
    </row>
    <row r="4997" spans="1:35" x14ac:dyDescent="0.3">
      <c r="A4997" s="2"/>
      <c r="B4997" s="2"/>
      <c r="C4997" s="2">
        <v>96559438</v>
      </c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 t="s">
        <v>86</v>
      </c>
      <c r="T4997" s="2" t="s">
        <v>4</v>
      </c>
      <c r="U4997" s="2" t="s">
        <v>4</v>
      </c>
      <c r="V4997" s="2" t="s">
        <v>77</v>
      </c>
      <c r="W4997" s="2"/>
      <c r="X4997" s="2">
        <v>389.83</v>
      </c>
      <c r="Y4997" s="34">
        <v>77.97</v>
      </c>
      <c r="Z4997" s="34">
        <v>77.97</v>
      </c>
      <c r="AA4997" s="2"/>
      <c r="AB4997" s="2"/>
      <c r="AC4997" s="2"/>
      <c r="AD4997" s="2"/>
      <c r="AE4997" s="2"/>
      <c r="AF4997" s="2"/>
      <c r="AG4997" s="2"/>
      <c r="AH4997" s="2"/>
      <c r="AI4997" s="2"/>
    </row>
    <row r="4998" spans="1:35" x14ac:dyDescent="0.3">
      <c r="A4998" s="2"/>
      <c r="B4998" s="2"/>
      <c r="C4998" s="2">
        <v>10895661</v>
      </c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 t="s">
        <v>67</v>
      </c>
      <c r="T4998" s="2" t="s">
        <v>68</v>
      </c>
      <c r="U4998" s="2" t="s">
        <v>5</v>
      </c>
      <c r="V4998" s="2" t="s">
        <v>77</v>
      </c>
      <c r="W4998" s="2"/>
      <c r="X4998" s="2">
        <v>273.22000000000003</v>
      </c>
      <c r="Y4998" s="34">
        <v>109.29</v>
      </c>
      <c r="Z4998" s="34">
        <v>109.29</v>
      </c>
      <c r="AA4998" s="2"/>
      <c r="AB4998" s="2"/>
      <c r="AC4998" s="2"/>
      <c r="AD4998" s="2"/>
      <c r="AE4998" s="2"/>
      <c r="AF4998" s="2"/>
      <c r="AG4998" s="2"/>
      <c r="AH4998" s="2"/>
      <c r="AI4998" s="2"/>
    </row>
    <row r="4999" spans="1:35" x14ac:dyDescent="0.3">
      <c r="A4999" s="2"/>
      <c r="B4999" s="2"/>
      <c r="C4999" s="2">
        <v>10965269</v>
      </c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 t="s">
        <v>67</v>
      </c>
      <c r="T4999" s="2" t="s">
        <v>68</v>
      </c>
      <c r="U4999" s="2" t="s">
        <v>5</v>
      </c>
      <c r="V4999" s="2" t="s">
        <v>77</v>
      </c>
      <c r="W4999" s="2"/>
      <c r="X4999" s="2">
        <v>508.42</v>
      </c>
      <c r="Y4999" s="34">
        <v>203.37</v>
      </c>
      <c r="Z4999" s="34">
        <v>203.37</v>
      </c>
      <c r="AA4999" s="2"/>
      <c r="AB4999" s="2"/>
      <c r="AC4999" s="2"/>
      <c r="AD4999" s="2"/>
      <c r="AE4999" s="2"/>
      <c r="AF4999" s="2"/>
      <c r="AG4999" s="2"/>
      <c r="AH4999" s="2"/>
      <c r="AI4999" s="2"/>
    </row>
    <row r="5000" spans="1:35" x14ac:dyDescent="0.3">
      <c r="A5000" s="2"/>
      <c r="B5000" s="2"/>
      <c r="C5000" s="2">
        <v>11016693</v>
      </c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 t="s">
        <v>67</v>
      </c>
      <c r="T5000" s="2" t="s">
        <v>68</v>
      </c>
      <c r="U5000" s="2" t="s">
        <v>5</v>
      </c>
      <c r="V5000" s="2" t="s">
        <v>77</v>
      </c>
      <c r="W5000" s="2"/>
      <c r="X5000" s="2">
        <v>294.97000000000003</v>
      </c>
      <c r="Y5000" s="34">
        <v>117.99</v>
      </c>
      <c r="Z5000" s="34">
        <v>117.99</v>
      </c>
      <c r="AA5000" s="2"/>
      <c r="AB5000" s="2"/>
      <c r="AC5000" s="2"/>
      <c r="AD5000" s="2"/>
      <c r="AE5000" s="2"/>
      <c r="AF5000" s="2"/>
      <c r="AG5000" s="2"/>
      <c r="AH5000" s="2"/>
      <c r="AI5000" s="2"/>
    </row>
    <row r="5001" spans="1:35" x14ac:dyDescent="0.3">
      <c r="A5001" s="2"/>
      <c r="B5001" s="2"/>
      <c r="C5001" s="2">
        <v>10896807</v>
      </c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 t="s">
        <v>67</v>
      </c>
      <c r="T5001" s="2" t="s">
        <v>68</v>
      </c>
      <c r="U5001" s="2" t="s">
        <v>5</v>
      </c>
      <c r="V5001" s="2" t="s">
        <v>77</v>
      </c>
      <c r="W5001" s="2"/>
      <c r="X5001" s="2">
        <v>328.29</v>
      </c>
      <c r="Y5001" s="34">
        <v>131.32</v>
      </c>
      <c r="Z5001" s="34">
        <v>131.32</v>
      </c>
      <c r="AA5001" s="2"/>
      <c r="AB5001" s="2"/>
      <c r="AC5001" s="2"/>
      <c r="AD5001" s="2"/>
      <c r="AE5001" s="2"/>
      <c r="AF5001" s="2"/>
      <c r="AG5001" s="2"/>
      <c r="AH5001" s="2"/>
      <c r="AI5001" s="2"/>
    </row>
    <row r="5002" spans="1:35" x14ac:dyDescent="0.3">
      <c r="A5002" s="2"/>
      <c r="B5002" s="2"/>
      <c r="C5002" s="2">
        <v>10989236</v>
      </c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 t="s">
        <v>67</v>
      </c>
      <c r="T5002" s="2" t="s">
        <v>68</v>
      </c>
      <c r="U5002" s="2" t="s">
        <v>5</v>
      </c>
      <c r="V5002" s="2" t="s">
        <v>77</v>
      </c>
      <c r="W5002" s="2"/>
      <c r="X5002" s="2">
        <v>292.70999999999998</v>
      </c>
      <c r="Y5002" s="34">
        <v>117.08</v>
      </c>
      <c r="Z5002" s="34">
        <v>117.08</v>
      </c>
      <c r="AA5002" s="2"/>
      <c r="AB5002" s="2"/>
      <c r="AC5002" s="2"/>
      <c r="AD5002" s="2"/>
      <c r="AE5002" s="2"/>
      <c r="AF5002" s="2"/>
      <c r="AG5002" s="2"/>
      <c r="AH5002" s="2"/>
      <c r="AI5002" s="2"/>
    </row>
    <row r="5003" spans="1:35" x14ac:dyDescent="0.3">
      <c r="A5003" s="2"/>
      <c r="B5003" s="2"/>
      <c r="C5003" s="2">
        <v>11016757</v>
      </c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 t="s">
        <v>67</v>
      </c>
      <c r="T5003" s="2" t="s">
        <v>68</v>
      </c>
      <c r="U5003" s="2" t="s">
        <v>5</v>
      </c>
      <c r="V5003" s="2" t="s">
        <v>77</v>
      </c>
      <c r="W5003" s="2"/>
      <c r="X5003" s="2">
        <v>432.89</v>
      </c>
      <c r="Y5003" s="34">
        <v>173.16</v>
      </c>
      <c r="Z5003" s="34">
        <v>173.16</v>
      </c>
      <c r="AA5003" s="2"/>
      <c r="AB5003" s="2"/>
      <c r="AC5003" s="2"/>
      <c r="AD5003" s="2"/>
      <c r="AE5003" s="2"/>
      <c r="AF5003" s="2"/>
      <c r="AG5003" s="2"/>
      <c r="AH5003" s="2"/>
      <c r="AI5003" s="2"/>
    </row>
    <row r="5004" spans="1:35" x14ac:dyDescent="0.3">
      <c r="A5004" s="2"/>
      <c r="B5004" s="2"/>
      <c r="C5004" s="2">
        <v>11017576</v>
      </c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 t="s">
        <v>67</v>
      </c>
      <c r="T5004" s="2" t="s">
        <v>68</v>
      </c>
      <c r="U5004" s="2" t="s">
        <v>5</v>
      </c>
      <c r="V5004" s="2" t="s">
        <v>77</v>
      </c>
      <c r="W5004" s="2"/>
      <c r="X5004" s="2">
        <v>414</v>
      </c>
      <c r="Y5004" s="34">
        <v>165.6</v>
      </c>
      <c r="Z5004" s="34">
        <v>165.6</v>
      </c>
      <c r="AA5004" s="2"/>
      <c r="AB5004" s="2"/>
      <c r="AC5004" s="2"/>
      <c r="AD5004" s="2"/>
      <c r="AE5004" s="2"/>
      <c r="AF5004" s="2"/>
      <c r="AG5004" s="2"/>
      <c r="AH5004" s="2"/>
      <c r="AI5004" s="2"/>
    </row>
    <row r="5005" spans="1:35" x14ac:dyDescent="0.3">
      <c r="A5005" s="2"/>
      <c r="B5005" s="2"/>
      <c r="C5005" s="2">
        <v>10500941</v>
      </c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 t="s">
        <v>67</v>
      </c>
      <c r="T5005" s="2" t="s">
        <v>68</v>
      </c>
      <c r="U5005" s="2" t="s">
        <v>5</v>
      </c>
      <c r="V5005" s="2" t="s">
        <v>77</v>
      </c>
      <c r="W5005" s="2"/>
      <c r="X5005" s="2">
        <v>243.65</v>
      </c>
      <c r="Y5005" s="34">
        <v>97.46</v>
      </c>
      <c r="Z5005" s="34">
        <v>97.46</v>
      </c>
      <c r="AA5005" s="2"/>
      <c r="AB5005" s="2"/>
      <c r="AC5005" s="2"/>
      <c r="AD5005" s="2"/>
      <c r="AE5005" s="2"/>
      <c r="AF5005" s="2"/>
      <c r="AG5005" s="2"/>
      <c r="AH5005" s="2"/>
      <c r="AI5005" s="2"/>
    </row>
    <row r="5006" spans="1:35" x14ac:dyDescent="0.3">
      <c r="A5006" s="2"/>
      <c r="B5006" s="2"/>
      <c r="C5006" s="2">
        <v>10965910</v>
      </c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 t="s">
        <v>67</v>
      </c>
      <c r="T5006" s="2" t="s">
        <v>68</v>
      </c>
      <c r="U5006" s="2" t="s">
        <v>5</v>
      </c>
      <c r="V5006" s="2" t="s">
        <v>77</v>
      </c>
      <c r="W5006" s="2"/>
      <c r="X5006" s="2">
        <v>210.12</v>
      </c>
      <c r="Y5006" s="34">
        <v>84.05</v>
      </c>
      <c r="Z5006" s="34">
        <v>84.05</v>
      </c>
      <c r="AA5006" s="2"/>
      <c r="AB5006" s="2"/>
      <c r="AC5006" s="2"/>
      <c r="AD5006" s="2"/>
      <c r="AE5006" s="2"/>
      <c r="AF5006" s="2"/>
      <c r="AG5006" s="2"/>
      <c r="AH5006" s="2"/>
      <c r="AI5006" s="2"/>
    </row>
    <row r="5007" spans="1:35" x14ac:dyDescent="0.3">
      <c r="A5007" s="2"/>
      <c r="B5007" s="2"/>
      <c r="C5007" s="2">
        <v>10964718</v>
      </c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 t="s">
        <v>67</v>
      </c>
      <c r="T5007" s="2" t="s">
        <v>68</v>
      </c>
      <c r="U5007" s="2" t="s">
        <v>5</v>
      </c>
      <c r="V5007" s="2" t="s">
        <v>77</v>
      </c>
      <c r="W5007" s="2"/>
      <c r="X5007" s="2">
        <v>402.9</v>
      </c>
      <c r="Y5007" s="34">
        <v>161.16</v>
      </c>
      <c r="Z5007" s="34">
        <v>161.16</v>
      </c>
      <c r="AA5007" s="2"/>
      <c r="AB5007" s="2"/>
      <c r="AC5007" s="2"/>
      <c r="AD5007" s="2"/>
      <c r="AE5007" s="2"/>
      <c r="AF5007" s="2"/>
      <c r="AG5007" s="2"/>
      <c r="AH5007" s="2"/>
      <c r="AI5007" s="2"/>
    </row>
    <row r="5008" spans="1:35" x14ac:dyDescent="0.3">
      <c r="A5008" s="2"/>
      <c r="B5008" s="2"/>
      <c r="C5008" s="2">
        <v>10964615</v>
      </c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 t="s">
        <v>67</v>
      </c>
      <c r="T5008" s="2" t="s">
        <v>68</v>
      </c>
      <c r="U5008" s="2" t="s">
        <v>5</v>
      </c>
      <c r="V5008" s="2" t="s">
        <v>77</v>
      </c>
      <c r="W5008" s="2"/>
      <c r="X5008" s="2">
        <v>292.93</v>
      </c>
      <c r="Y5008" s="34">
        <v>117.17</v>
      </c>
      <c r="Z5008" s="34">
        <v>117.17</v>
      </c>
      <c r="AA5008" s="2"/>
      <c r="AB5008" s="2"/>
      <c r="AC5008" s="2"/>
      <c r="AD5008" s="2"/>
      <c r="AE5008" s="2"/>
      <c r="AF5008" s="2"/>
      <c r="AG5008" s="2"/>
      <c r="AH5008" s="2"/>
      <c r="AI5008" s="2"/>
    </row>
    <row r="5009" spans="1:35" x14ac:dyDescent="0.3">
      <c r="A5009" s="2"/>
      <c r="B5009" s="2"/>
      <c r="C5009" s="2">
        <v>10940534</v>
      </c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 t="s">
        <v>67</v>
      </c>
      <c r="T5009" s="2" t="s">
        <v>68</v>
      </c>
      <c r="U5009" s="2" t="s">
        <v>5</v>
      </c>
      <c r="V5009" s="2" t="s">
        <v>77</v>
      </c>
      <c r="W5009" s="2"/>
      <c r="X5009" s="2">
        <v>313.45999999999998</v>
      </c>
      <c r="Y5009" s="34">
        <v>125.38</v>
      </c>
      <c r="Z5009" s="34">
        <v>125.38</v>
      </c>
      <c r="AA5009" s="2"/>
      <c r="AB5009" s="2"/>
      <c r="AC5009" s="2"/>
      <c r="AD5009" s="2"/>
      <c r="AE5009" s="2"/>
      <c r="AF5009" s="2"/>
      <c r="AG5009" s="2"/>
      <c r="AH5009" s="2"/>
      <c r="AI5009" s="2"/>
    </row>
    <row r="5010" spans="1:35" x14ac:dyDescent="0.3">
      <c r="A5010" s="2"/>
      <c r="B5010" s="2"/>
      <c r="C5010" s="2">
        <v>10964481</v>
      </c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 t="s">
        <v>67</v>
      </c>
      <c r="T5010" s="2" t="s">
        <v>68</v>
      </c>
      <c r="U5010" s="2" t="s">
        <v>5</v>
      </c>
      <c r="V5010" s="2" t="s">
        <v>77</v>
      </c>
      <c r="W5010" s="2"/>
      <c r="X5010" s="2">
        <v>207.24</v>
      </c>
      <c r="Y5010" s="34">
        <v>82.9</v>
      </c>
      <c r="Z5010" s="34">
        <v>82.9</v>
      </c>
      <c r="AA5010" s="2"/>
      <c r="AB5010" s="2"/>
      <c r="AC5010" s="2"/>
      <c r="AD5010" s="2"/>
      <c r="AE5010" s="2"/>
      <c r="AF5010" s="2"/>
      <c r="AG5010" s="2"/>
      <c r="AH5010" s="2"/>
      <c r="AI5010" s="2"/>
    </row>
    <row r="5011" spans="1:35" x14ac:dyDescent="0.3">
      <c r="A5011" s="2"/>
      <c r="B5011" s="2"/>
      <c r="C5011" s="2">
        <v>10554994</v>
      </c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 t="s">
        <v>67</v>
      </c>
      <c r="T5011" s="2" t="s">
        <v>68</v>
      </c>
      <c r="U5011" s="2" t="s">
        <v>5</v>
      </c>
      <c r="V5011" s="2" t="s">
        <v>77</v>
      </c>
      <c r="W5011" s="2"/>
      <c r="X5011" s="2">
        <v>409.76</v>
      </c>
      <c r="Y5011" s="34">
        <v>163.9</v>
      </c>
      <c r="Z5011" s="34">
        <v>163.9</v>
      </c>
      <c r="AA5011" s="2"/>
      <c r="AB5011" s="2"/>
      <c r="AC5011" s="2"/>
      <c r="AD5011" s="2"/>
      <c r="AE5011" s="2"/>
      <c r="AF5011" s="2"/>
      <c r="AG5011" s="2"/>
      <c r="AH5011" s="2"/>
      <c r="AI5011" s="2"/>
    </row>
    <row r="5012" spans="1:35" x14ac:dyDescent="0.3">
      <c r="A5012" s="2"/>
      <c r="B5012" s="2"/>
      <c r="C5012" s="2">
        <v>10614551</v>
      </c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 t="s">
        <v>67</v>
      </c>
      <c r="T5012" s="2" t="s">
        <v>68</v>
      </c>
      <c r="U5012" s="2" t="s">
        <v>5</v>
      </c>
      <c r="V5012" s="2" t="s">
        <v>77</v>
      </c>
      <c r="W5012" s="2"/>
      <c r="X5012" s="2">
        <v>277.52</v>
      </c>
      <c r="Y5012" s="34">
        <v>111.01</v>
      </c>
      <c r="Z5012" s="34">
        <v>111.01</v>
      </c>
      <c r="AA5012" s="2"/>
      <c r="AB5012" s="2"/>
      <c r="AC5012" s="2"/>
      <c r="AD5012" s="2"/>
      <c r="AE5012" s="2"/>
      <c r="AF5012" s="2"/>
      <c r="AG5012" s="2"/>
      <c r="AH5012" s="2"/>
      <c r="AI5012" s="2"/>
    </row>
    <row r="5013" spans="1:35" x14ac:dyDescent="0.3">
      <c r="A5013" s="2"/>
      <c r="B5013" s="2"/>
      <c r="C5013" s="2">
        <v>10965441</v>
      </c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 t="s">
        <v>67</v>
      </c>
      <c r="T5013" s="2" t="s">
        <v>68</v>
      </c>
      <c r="U5013" s="2" t="s">
        <v>5</v>
      </c>
      <c r="V5013" s="2" t="s">
        <v>77</v>
      </c>
      <c r="W5013" s="2"/>
      <c r="X5013" s="2">
        <v>219.1</v>
      </c>
      <c r="Y5013" s="34">
        <v>87.64</v>
      </c>
      <c r="Z5013" s="34">
        <v>87.64</v>
      </c>
      <c r="AA5013" s="2"/>
      <c r="AB5013" s="2"/>
      <c r="AC5013" s="2"/>
      <c r="AD5013" s="2"/>
      <c r="AE5013" s="2"/>
      <c r="AF5013" s="2"/>
      <c r="AG5013" s="2"/>
      <c r="AH5013" s="2"/>
      <c r="AI5013" s="2"/>
    </row>
    <row r="5014" spans="1:35" x14ac:dyDescent="0.3">
      <c r="A5014" s="2"/>
      <c r="B5014" s="2"/>
      <c r="C5014" s="2">
        <v>10616115</v>
      </c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 t="s">
        <v>67</v>
      </c>
      <c r="T5014" s="2" t="s">
        <v>68</v>
      </c>
      <c r="U5014" s="2" t="s">
        <v>5</v>
      </c>
      <c r="V5014" s="2" t="s">
        <v>77</v>
      </c>
      <c r="W5014" s="2"/>
      <c r="X5014" s="2">
        <v>255.81</v>
      </c>
      <c r="Y5014" s="34">
        <v>102.32</v>
      </c>
      <c r="Z5014" s="34">
        <v>102.32</v>
      </c>
      <c r="AA5014" s="2"/>
      <c r="AB5014" s="2"/>
      <c r="AC5014" s="2"/>
      <c r="AD5014" s="2"/>
      <c r="AE5014" s="2"/>
      <c r="AF5014" s="2"/>
      <c r="AG5014" s="2"/>
      <c r="AH5014" s="2"/>
      <c r="AI5014" s="2"/>
    </row>
    <row r="5015" spans="1:35" x14ac:dyDescent="0.3">
      <c r="A5015" s="2"/>
      <c r="B5015" s="2"/>
      <c r="C5015" s="2">
        <v>10989664</v>
      </c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 t="s">
        <v>67</v>
      </c>
      <c r="T5015" s="2" t="s">
        <v>68</v>
      </c>
      <c r="U5015" s="2" t="s">
        <v>5</v>
      </c>
      <c r="V5015" s="2" t="s">
        <v>77</v>
      </c>
      <c r="W5015" s="2"/>
      <c r="X5015" s="2">
        <v>245.28</v>
      </c>
      <c r="Y5015" s="34">
        <v>98.11</v>
      </c>
      <c r="Z5015" s="34">
        <v>98.11</v>
      </c>
      <c r="AA5015" s="2"/>
      <c r="AB5015" s="2"/>
      <c r="AC5015" s="2"/>
      <c r="AD5015" s="2"/>
      <c r="AE5015" s="2"/>
      <c r="AF5015" s="2"/>
      <c r="AG5015" s="2"/>
      <c r="AH5015" s="2"/>
      <c r="AI5015" s="2"/>
    </row>
    <row r="5016" spans="1:35" x14ac:dyDescent="0.3">
      <c r="A5016" s="2"/>
      <c r="B5016" s="2"/>
      <c r="C5016" s="2">
        <v>10941091</v>
      </c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 t="s">
        <v>67</v>
      </c>
      <c r="T5016" s="2" t="s">
        <v>68</v>
      </c>
      <c r="U5016" s="2" t="s">
        <v>5</v>
      </c>
      <c r="V5016" s="2" t="s">
        <v>77</v>
      </c>
      <c r="W5016" s="2"/>
      <c r="X5016" s="2">
        <v>258.10000000000002</v>
      </c>
      <c r="Y5016" s="34">
        <v>103.24</v>
      </c>
      <c r="Z5016" s="34">
        <v>103.24</v>
      </c>
      <c r="AA5016" s="2"/>
      <c r="AB5016" s="2"/>
      <c r="AC5016" s="2"/>
      <c r="AD5016" s="2"/>
      <c r="AE5016" s="2"/>
      <c r="AF5016" s="2"/>
      <c r="AG5016" s="2"/>
      <c r="AH5016" s="2"/>
      <c r="AI5016" s="2"/>
    </row>
    <row r="5017" spans="1:35" x14ac:dyDescent="0.3">
      <c r="A5017" s="2"/>
      <c r="B5017" s="2"/>
      <c r="C5017" s="2">
        <v>10940581</v>
      </c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 t="s">
        <v>67</v>
      </c>
      <c r="T5017" s="2" t="s">
        <v>68</v>
      </c>
      <c r="U5017" s="2" t="s">
        <v>5</v>
      </c>
      <c r="V5017" s="2" t="s">
        <v>77</v>
      </c>
      <c r="W5017" s="2"/>
      <c r="X5017" s="2">
        <v>369.45</v>
      </c>
      <c r="Y5017" s="34">
        <v>147.78</v>
      </c>
      <c r="Z5017" s="34">
        <v>147.78</v>
      </c>
      <c r="AA5017" s="2"/>
      <c r="AB5017" s="2"/>
      <c r="AC5017" s="2"/>
      <c r="AD5017" s="2"/>
      <c r="AE5017" s="2"/>
      <c r="AF5017" s="2"/>
      <c r="AG5017" s="2"/>
      <c r="AH5017" s="2"/>
      <c r="AI5017" s="2"/>
    </row>
    <row r="5018" spans="1:35" x14ac:dyDescent="0.3">
      <c r="A5018" s="2"/>
      <c r="B5018" s="2"/>
      <c r="C5018" s="2">
        <v>10964549</v>
      </c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 t="s">
        <v>67</v>
      </c>
      <c r="T5018" s="2" t="s">
        <v>68</v>
      </c>
      <c r="U5018" s="2" t="s">
        <v>5</v>
      </c>
      <c r="V5018" s="2" t="s">
        <v>77</v>
      </c>
      <c r="W5018" s="2"/>
      <c r="X5018" s="2">
        <v>373.31</v>
      </c>
      <c r="Y5018" s="34">
        <v>149.32</v>
      </c>
      <c r="Z5018" s="34">
        <v>149.32</v>
      </c>
      <c r="AA5018" s="2"/>
      <c r="AB5018" s="2"/>
      <c r="AC5018" s="2"/>
      <c r="AD5018" s="2"/>
      <c r="AE5018" s="2"/>
      <c r="AF5018" s="2"/>
      <c r="AG5018" s="2"/>
      <c r="AH5018" s="2"/>
      <c r="AI5018" s="2"/>
    </row>
    <row r="5019" spans="1:35" x14ac:dyDescent="0.3">
      <c r="A5019" s="2"/>
      <c r="B5019" s="2"/>
      <c r="C5019" s="2">
        <v>10964722</v>
      </c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 t="s">
        <v>67</v>
      </c>
      <c r="T5019" s="2" t="s">
        <v>68</v>
      </c>
      <c r="U5019" s="2" t="s">
        <v>5</v>
      </c>
      <c r="V5019" s="2" t="s">
        <v>77</v>
      </c>
      <c r="W5019" s="2"/>
      <c r="X5019" s="2">
        <v>222.07</v>
      </c>
      <c r="Y5019" s="34">
        <v>88.83</v>
      </c>
      <c r="Z5019" s="34">
        <v>88.83</v>
      </c>
      <c r="AA5019" s="2"/>
      <c r="AB5019" s="2"/>
      <c r="AC5019" s="2"/>
      <c r="AD5019" s="2"/>
      <c r="AE5019" s="2"/>
      <c r="AF5019" s="2"/>
      <c r="AG5019" s="2"/>
      <c r="AH5019" s="2"/>
      <c r="AI5019" s="2"/>
    </row>
    <row r="5020" spans="1:35" x14ac:dyDescent="0.3">
      <c r="A5020" s="2"/>
      <c r="B5020" s="2"/>
      <c r="C5020" s="2">
        <v>10989246</v>
      </c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 t="s">
        <v>67</v>
      </c>
      <c r="T5020" s="2" t="s">
        <v>68</v>
      </c>
      <c r="U5020" s="2" t="s">
        <v>5</v>
      </c>
      <c r="V5020" s="2" t="s">
        <v>77</v>
      </c>
      <c r="W5020" s="2"/>
      <c r="X5020" s="2">
        <v>558.20000000000005</v>
      </c>
      <c r="Y5020" s="34">
        <v>223.28</v>
      </c>
      <c r="Z5020" s="34">
        <v>223.28</v>
      </c>
      <c r="AA5020" s="2"/>
      <c r="AB5020" s="2"/>
      <c r="AC5020" s="2"/>
      <c r="AD5020" s="2"/>
      <c r="AE5020" s="2"/>
      <c r="AF5020" s="2"/>
      <c r="AG5020" s="2"/>
      <c r="AH5020" s="2"/>
      <c r="AI5020" s="2"/>
    </row>
    <row r="5021" spans="1:35" x14ac:dyDescent="0.3">
      <c r="A5021" s="2"/>
      <c r="B5021" s="2"/>
      <c r="C5021" s="2">
        <v>10989695</v>
      </c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 t="s">
        <v>67</v>
      </c>
      <c r="T5021" s="2" t="s">
        <v>68</v>
      </c>
      <c r="U5021" s="2" t="s">
        <v>5</v>
      </c>
      <c r="V5021" s="2" t="s">
        <v>77</v>
      </c>
      <c r="W5021" s="2"/>
      <c r="X5021" s="2">
        <v>150</v>
      </c>
      <c r="Y5021" s="34">
        <v>60</v>
      </c>
      <c r="Z5021" s="34">
        <v>60</v>
      </c>
      <c r="AA5021" s="2"/>
      <c r="AB5021" s="2"/>
      <c r="AC5021" s="2"/>
      <c r="AD5021" s="2"/>
      <c r="AE5021" s="2"/>
      <c r="AF5021" s="2"/>
      <c r="AG5021" s="2"/>
      <c r="AH5021" s="2"/>
      <c r="AI5021" s="2"/>
    </row>
    <row r="5022" spans="1:35" x14ac:dyDescent="0.3">
      <c r="A5022" s="2"/>
      <c r="B5022" s="2"/>
      <c r="C5022" s="2">
        <v>10966114</v>
      </c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 t="s">
        <v>67</v>
      </c>
      <c r="T5022" s="2" t="s">
        <v>68</v>
      </c>
      <c r="U5022" s="2" t="s">
        <v>5</v>
      </c>
      <c r="V5022" s="2" t="s">
        <v>77</v>
      </c>
      <c r="W5022" s="2"/>
      <c r="X5022" s="2">
        <v>252.39</v>
      </c>
      <c r="Y5022" s="34">
        <v>100.96</v>
      </c>
      <c r="Z5022" s="34">
        <v>100.96</v>
      </c>
      <c r="AA5022" s="2"/>
      <c r="AB5022" s="2"/>
      <c r="AC5022" s="2"/>
      <c r="AD5022" s="2"/>
      <c r="AE5022" s="2"/>
      <c r="AF5022" s="2"/>
      <c r="AG5022" s="2"/>
      <c r="AH5022" s="2"/>
      <c r="AI5022" s="2"/>
    </row>
    <row r="5023" spans="1:35" x14ac:dyDescent="0.3">
      <c r="A5023" s="2"/>
      <c r="B5023" s="2"/>
      <c r="C5023" s="2">
        <v>10938476</v>
      </c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 t="s">
        <v>67</v>
      </c>
      <c r="T5023" s="2" t="s">
        <v>68</v>
      </c>
      <c r="U5023" s="2" t="s">
        <v>5</v>
      </c>
      <c r="V5023" s="2" t="s">
        <v>77</v>
      </c>
      <c r="W5023" s="2"/>
      <c r="X5023" s="2">
        <v>315.56</v>
      </c>
      <c r="Y5023" s="34">
        <v>126.22</v>
      </c>
      <c r="Z5023" s="34">
        <v>126.22</v>
      </c>
      <c r="AA5023" s="2"/>
      <c r="AB5023" s="2"/>
      <c r="AC5023" s="2"/>
      <c r="AD5023" s="2"/>
      <c r="AE5023" s="2"/>
      <c r="AF5023" s="2"/>
      <c r="AG5023" s="2"/>
      <c r="AH5023" s="2"/>
      <c r="AI5023" s="2"/>
    </row>
    <row r="5024" spans="1:35" x14ac:dyDescent="0.3">
      <c r="A5024" s="2"/>
      <c r="B5024" s="2"/>
      <c r="C5024" s="2">
        <v>10965400</v>
      </c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 t="s">
        <v>67</v>
      </c>
      <c r="T5024" s="2" t="s">
        <v>68</v>
      </c>
      <c r="U5024" s="2" t="s">
        <v>5</v>
      </c>
      <c r="V5024" s="2" t="s">
        <v>77</v>
      </c>
      <c r="W5024" s="2"/>
      <c r="X5024" s="2">
        <v>370.29</v>
      </c>
      <c r="Y5024" s="34">
        <v>148.12</v>
      </c>
      <c r="Z5024" s="34">
        <v>148.12</v>
      </c>
      <c r="AA5024" s="2"/>
      <c r="AB5024" s="2"/>
      <c r="AC5024" s="2"/>
      <c r="AD5024" s="2"/>
      <c r="AE5024" s="2"/>
      <c r="AF5024" s="2"/>
      <c r="AG5024" s="2"/>
      <c r="AH5024" s="2"/>
      <c r="AI5024" s="2"/>
    </row>
    <row r="5025" spans="1:35" x14ac:dyDescent="0.3">
      <c r="A5025" s="2"/>
      <c r="B5025" s="2"/>
      <c r="C5025" s="2">
        <v>10938681</v>
      </c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 t="s">
        <v>67</v>
      </c>
      <c r="T5025" s="2" t="s">
        <v>68</v>
      </c>
      <c r="U5025" s="2" t="s">
        <v>5</v>
      </c>
      <c r="V5025" s="2" t="s">
        <v>77</v>
      </c>
      <c r="W5025" s="2"/>
      <c r="X5025" s="2">
        <v>193.35</v>
      </c>
      <c r="Y5025" s="34">
        <v>77.34</v>
      </c>
      <c r="Z5025" s="34">
        <v>77.34</v>
      </c>
      <c r="AA5025" s="2"/>
      <c r="AB5025" s="2"/>
      <c r="AC5025" s="2"/>
      <c r="AD5025" s="2"/>
      <c r="AE5025" s="2"/>
      <c r="AF5025" s="2"/>
      <c r="AG5025" s="2"/>
      <c r="AH5025" s="2"/>
      <c r="AI5025" s="2"/>
    </row>
    <row r="5026" spans="1:35" x14ac:dyDescent="0.3">
      <c r="A5026" s="2"/>
      <c r="B5026" s="2"/>
      <c r="C5026" s="2">
        <v>10964685</v>
      </c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 t="s">
        <v>67</v>
      </c>
      <c r="T5026" s="2" t="s">
        <v>68</v>
      </c>
      <c r="U5026" s="2" t="s">
        <v>5</v>
      </c>
      <c r="V5026" s="2" t="s">
        <v>77</v>
      </c>
      <c r="W5026" s="2"/>
      <c r="X5026" s="2">
        <v>296.23</v>
      </c>
      <c r="Y5026" s="34">
        <v>118.49</v>
      </c>
      <c r="Z5026" s="34">
        <v>118.49</v>
      </c>
      <c r="AA5026" s="2"/>
      <c r="AB5026" s="2"/>
      <c r="AC5026" s="2"/>
      <c r="AD5026" s="2"/>
      <c r="AE5026" s="2"/>
      <c r="AF5026" s="2"/>
      <c r="AG5026" s="2"/>
      <c r="AH5026" s="2"/>
      <c r="AI5026" s="2"/>
    </row>
    <row r="5027" spans="1:35" x14ac:dyDescent="0.3">
      <c r="A5027" s="2"/>
      <c r="B5027" s="2"/>
      <c r="C5027" s="2">
        <v>10965383</v>
      </c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 t="s">
        <v>67</v>
      </c>
      <c r="T5027" s="2" t="s">
        <v>68</v>
      </c>
      <c r="U5027" s="2" t="s">
        <v>5</v>
      </c>
      <c r="V5027" s="2" t="s">
        <v>77</v>
      </c>
      <c r="W5027" s="2"/>
      <c r="X5027" s="2">
        <v>307.35000000000002</v>
      </c>
      <c r="Y5027" s="34">
        <v>122.94</v>
      </c>
      <c r="Z5027" s="34">
        <v>122.94</v>
      </c>
      <c r="AA5027" s="2"/>
      <c r="AB5027" s="2"/>
      <c r="AC5027" s="2"/>
      <c r="AD5027" s="2"/>
      <c r="AE5027" s="2"/>
      <c r="AF5027" s="2"/>
      <c r="AG5027" s="2"/>
      <c r="AH5027" s="2"/>
      <c r="AI5027" s="2"/>
    </row>
    <row r="5028" spans="1:35" x14ac:dyDescent="0.3">
      <c r="A5028" s="2"/>
      <c r="B5028" s="2"/>
      <c r="C5028" s="2">
        <v>11017266</v>
      </c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 t="s">
        <v>67</v>
      </c>
      <c r="T5028" s="2" t="s">
        <v>68</v>
      </c>
      <c r="U5028" s="2" t="s">
        <v>5</v>
      </c>
      <c r="V5028" s="2" t="s">
        <v>77</v>
      </c>
      <c r="W5028" s="2"/>
      <c r="X5028" s="2">
        <v>624.71</v>
      </c>
      <c r="Y5028" s="34">
        <v>249.88</v>
      </c>
      <c r="Z5028" s="34">
        <v>249.88</v>
      </c>
      <c r="AA5028" s="2"/>
      <c r="AB5028" s="2"/>
      <c r="AC5028" s="2"/>
      <c r="AD5028" s="2"/>
      <c r="AE5028" s="2"/>
      <c r="AF5028" s="2"/>
      <c r="AG5028" s="2"/>
      <c r="AH5028" s="2"/>
      <c r="AI5028" s="2"/>
    </row>
    <row r="5029" spans="1:35" x14ac:dyDescent="0.3">
      <c r="A5029" s="2"/>
      <c r="B5029" s="2"/>
      <c r="C5029" s="2">
        <v>10938824</v>
      </c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 t="s">
        <v>67</v>
      </c>
      <c r="T5029" s="2" t="s">
        <v>68</v>
      </c>
      <c r="U5029" s="2" t="s">
        <v>5</v>
      </c>
      <c r="V5029" s="2" t="s">
        <v>77</v>
      </c>
      <c r="W5029" s="2"/>
      <c r="X5029" s="2">
        <v>345.86</v>
      </c>
      <c r="Y5029" s="34">
        <v>138.34</v>
      </c>
      <c r="Z5029" s="34">
        <v>138.34</v>
      </c>
      <c r="AA5029" s="2"/>
      <c r="AB5029" s="2"/>
      <c r="AC5029" s="2"/>
      <c r="AD5029" s="2"/>
      <c r="AE5029" s="2"/>
      <c r="AF5029" s="2"/>
      <c r="AG5029" s="2"/>
      <c r="AH5029" s="2"/>
      <c r="AI5029" s="2"/>
    </row>
    <row r="5030" spans="1:35" x14ac:dyDescent="0.3">
      <c r="A5030" s="2"/>
      <c r="B5030" s="2"/>
      <c r="C5030" s="2">
        <v>11014561</v>
      </c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 t="s">
        <v>67</v>
      </c>
      <c r="T5030" s="2" t="s">
        <v>68</v>
      </c>
      <c r="U5030" s="2" t="s">
        <v>5</v>
      </c>
      <c r="V5030" s="2" t="s">
        <v>77</v>
      </c>
      <c r="W5030" s="2"/>
      <c r="X5030" s="2">
        <v>277.26</v>
      </c>
      <c r="Y5030" s="34">
        <v>110.9</v>
      </c>
      <c r="Z5030" s="34">
        <v>110.9</v>
      </c>
      <c r="AA5030" s="2"/>
      <c r="AB5030" s="2"/>
      <c r="AC5030" s="2"/>
      <c r="AD5030" s="2"/>
      <c r="AE5030" s="2"/>
      <c r="AF5030" s="2"/>
      <c r="AG5030" s="2"/>
      <c r="AH5030" s="2"/>
      <c r="AI5030" s="2"/>
    </row>
    <row r="5031" spans="1:35" x14ac:dyDescent="0.3">
      <c r="A5031" s="2"/>
      <c r="B5031" s="2"/>
      <c r="C5031" s="2">
        <v>11014930</v>
      </c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 t="s">
        <v>67</v>
      </c>
      <c r="T5031" s="2" t="s">
        <v>68</v>
      </c>
      <c r="U5031" s="2" t="s">
        <v>5</v>
      </c>
      <c r="V5031" s="2" t="s">
        <v>77</v>
      </c>
      <c r="W5031" s="2"/>
      <c r="X5031" s="2">
        <v>710.16</v>
      </c>
      <c r="Y5031" s="34">
        <v>284.06</v>
      </c>
      <c r="Z5031" s="34">
        <v>284.06</v>
      </c>
      <c r="AA5031" s="2"/>
      <c r="AB5031" s="2"/>
      <c r="AC5031" s="2"/>
      <c r="AD5031" s="2"/>
      <c r="AE5031" s="2"/>
      <c r="AF5031" s="2"/>
      <c r="AG5031" s="2"/>
      <c r="AH5031" s="2"/>
      <c r="AI5031" s="2"/>
    </row>
    <row r="5032" spans="1:35" x14ac:dyDescent="0.3">
      <c r="A5032" s="2"/>
      <c r="B5032" s="2"/>
      <c r="C5032" s="2">
        <v>10938705</v>
      </c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 t="s">
        <v>67</v>
      </c>
      <c r="T5032" s="2" t="s">
        <v>68</v>
      </c>
      <c r="U5032" s="2" t="s">
        <v>5</v>
      </c>
      <c r="V5032" s="2" t="s">
        <v>77</v>
      </c>
      <c r="W5032" s="2"/>
      <c r="X5032" s="2">
        <v>341.49</v>
      </c>
      <c r="Y5032" s="34">
        <v>136.6</v>
      </c>
      <c r="Z5032" s="34">
        <v>136.6</v>
      </c>
      <c r="AA5032" s="2"/>
      <c r="AB5032" s="2"/>
      <c r="AC5032" s="2"/>
      <c r="AD5032" s="2"/>
      <c r="AE5032" s="2"/>
      <c r="AF5032" s="2"/>
      <c r="AG5032" s="2"/>
      <c r="AH5032" s="2"/>
      <c r="AI5032" s="2"/>
    </row>
    <row r="5033" spans="1:35" x14ac:dyDescent="0.3">
      <c r="A5033" s="2"/>
      <c r="B5033" s="2"/>
      <c r="C5033" s="2">
        <v>10990536</v>
      </c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 t="s">
        <v>67</v>
      </c>
      <c r="T5033" s="2" t="s">
        <v>68</v>
      </c>
      <c r="U5033" s="2" t="s">
        <v>5</v>
      </c>
      <c r="V5033" s="2" t="s">
        <v>77</v>
      </c>
      <c r="W5033" s="2"/>
      <c r="X5033" s="2">
        <v>212.94</v>
      </c>
      <c r="Y5033" s="34">
        <v>85.18</v>
      </c>
      <c r="Z5033" s="34">
        <v>85.18</v>
      </c>
      <c r="AA5033" s="2"/>
      <c r="AB5033" s="2"/>
      <c r="AC5033" s="2"/>
      <c r="AD5033" s="2"/>
      <c r="AE5033" s="2"/>
      <c r="AF5033" s="2"/>
      <c r="AG5033" s="2"/>
      <c r="AH5033" s="2"/>
      <c r="AI5033" s="2"/>
    </row>
    <row r="5034" spans="1:35" x14ac:dyDescent="0.3">
      <c r="A5034" s="2"/>
      <c r="B5034" s="2"/>
      <c r="C5034" s="2">
        <v>10964803</v>
      </c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 t="s">
        <v>67</v>
      </c>
      <c r="T5034" s="2" t="s">
        <v>68</v>
      </c>
      <c r="U5034" s="2" t="s">
        <v>5</v>
      </c>
      <c r="V5034" s="2" t="s">
        <v>77</v>
      </c>
      <c r="W5034" s="2"/>
      <c r="X5034" s="2">
        <v>291.04000000000002</v>
      </c>
      <c r="Y5034" s="34">
        <v>116.42</v>
      </c>
      <c r="Z5034" s="34">
        <v>116.42</v>
      </c>
      <c r="AA5034" s="2"/>
      <c r="AB5034" s="2"/>
      <c r="AC5034" s="2"/>
      <c r="AD5034" s="2"/>
      <c r="AE5034" s="2"/>
      <c r="AF5034" s="2"/>
      <c r="AG5034" s="2"/>
      <c r="AH5034" s="2"/>
      <c r="AI5034" s="2"/>
    </row>
    <row r="5035" spans="1:35" x14ac:dyDescent="0.3">
      <c r="A5035" s="2"/>
      <c r="B5035" s="2"/>
      <c r="C5035" s="2">
        <v>11016791</v>
      </c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 t="s">
        <v>67</v>
      </c>
      <c r="T5035" s="2" t="s">
        <v>68</v>
      </c>
      <c r="U5035" s="2" t="s">
        <v>5</v>
      </c>
      <c r="V5035" s="2" t="s">
        <v>77</v>
      </c>
      <c r="W5035" s="2"/>
      <c r="X5035" s="2">
        <v>509.37</v>
      </c>
      <c r="Y5035" s="34">
        <v>203.75</v>
      </c>
      <c r="Z5035" s="34">
        <v>203.75</v>
      </c>
      <c r="AA5035" s="2"/>
      <c r="AB5035" s="2"/>
      <c r="AC5035" s="2"/>
      <c r="AD5035" s="2"/>
      <c r="AE5035" s="2"/>
      <c r="AF5035" s="2"/>
      <c r="AG5035" s="2"/>
      <c r="AH5035" s="2"/>
      <c r="AI5035" s="2"/>
    </row>
    <row r="5036" spans="1:35" x14ac:dyDescent="0.3">
      <c r="A5036" s="2"/>
      <c r="B5036" s="2"/>
      <c r="C5036" s="2">
        <v>10554996</v>
      </c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 t="s">
        <v>67</v>
      </c>
      <c r="T5036" s="2" t="s">
        <v>68</v>
      </c>
      <c r="U5036" s="2" t="s">
        <v>5</v>
      </c>
      <c r="V5036" s="2" t="s">
        <v>77</v>
      </c>
      <c r="W5036" s="2"/>
      <c r="X5036" s="2">
        <v>212.41</v>
      </c>
      <c r="Y5036" s="34">
        <v>84.96</v>
      </c>
      <c r="Z5036" s="34">
        <v>84.96</v>
      </c>
      <c r="AA5036" s="2"/>
      <c r="AB5036" s="2"/>
      <c r="AC5036" s="2"/>
      <c r="AD5036" s="2"/>
      <c r="AE5036" s="2"/>
      <c r="AF5036" s="2"/>
      <c r="AG5036" s="2"/>
      <c r="AH5036" s="2"/>
      <c r="AI5036" s="2"/>
    </row>
    <row r="5037" spans="1:35" x14ac:dyDescent="0.3">
      <c r="A5037" s="2"/>
      <c r="B5037" s="2"/>
      <c r="C5037" s="2">
        <v>10893829</v>
      </c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 t="s">
        <v>67</v>
      </c>
      <c r="T5037" s="2" t="s">
        <v>68</v>
      </c>
      <c r="U5037" s="2" t="s">
        <v>5</v>
      </c>
      <c r="V5037" s="2" t="s">
        <v>77</v>
      </c>
      <c r="W5037" s="2"/>
      <c r="X5037" s="2">
        <v>407.36</v>
      </c>
      <c r="Y5037" s="34">
        <v>162.94</v>
      </c>
      <c r="Z5037" s="34">
        <v>162.94</v>
      </c>
      <c r="AA5037" s="2"/>
      <c r="AB5037" s="2"/>
      <c r="AC5037" s="2"/>
      <c r="AD5037" s="2"/>
      <c r="AE5037" s="2"/>
      <c r="AF5037" s="2"/>
      <c r="AG5037" s="2"/>
      <c r="AH5037" s="2"/>
      <c r="AI5037" s="2"/>
    </row>
    <row r="5038" spans="1:35" x14ac:dyDescent="0.3">
      <c r="A5038" s="2"/>
      <c r="B5038" s="2"/>
      <c r="C5038" s="2">
        <v>10500942</v>
      </c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 t="s">
        <v>67</v>
      </c>
      <c r="T5038" s="2" t="s">
        <v>68</v>
      </c>
      <c r="U5038" s="2" t="s">
        <v>5</v>
      </c>
      <c r="V5038" s="2" t="s">
        <v>77</v>
      </c>
      <c r="W5038" s="2"/>
      <c r="X5038" s="2">
        <v>408.66</v>
      </c>
      <c r="Y5038" s="34">
        <v>163.46</v>
      </c>
      <c r="Z5038" s="34">
        <v>163.46</v>
      </c>
      <c r="AA5038" s="2"/>
      <c r="AB5038" s="2"/>
      <c r="AC5038" s="2"/>
      <c r="AD5038" s="2"/>
      <c r="AE5038" s="2"/>
      <c r="AF5038" s="2"/>
      <c r="AG5038" s="2"/>
      <c r="AH5038" s="2"/>
      <c r="AI5038" s="2"/>
    </row>
    <row r="5039" spans="1:35" x14ac:dyDescent="0.3">
      <c r="A5039" s="2"/>
      <c r="B5039" s="2"/>
      <c r="C5039" s="2">
        <v>10965429</v>
      </c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 t="s">
        <v>67</v>
      </c>
      <c r="T5039" s="2" t="s">
        <v>68</v>
      </c>
      <c r="U5039" s="2" t="s">
        <v>5</v>
      </c>
      <c r="V5039" s="2" t="s">
        <v>77</v>
      </c>
      <c r="W5039" s="2"/>
      <c r="X5039" s="2">
        <v>273.52999999999997</v>
      </c>
      <c r="Y5039" s="34">
        <v>109.41</v>
      </c>
      <c r="Z5039" s="34">
        <v>109.41</v>
      </c>
      <c r="AA5039" s="2"/>
      <c r="AB5039" s="2"/>
      <c r="AC5039" s="2"/>
      <c r="AD5039" s="2"/>
      <c r="AE5039" s="2"/>
      <c r="AF5039" s="2"/>
      <c r="AG5039" s="2"/>
      <c r="AH5039" s="2"/>
      <c r="AI5039" s="2"/>
    </row>
    <row r="5040" spans="1:35" x14ac:dyDescent="0.3">
      <c r="A5040" s="2"/>
      <c r="B5040" s="2"/>
      <c r="C5040" s="2">
        <v>10988817</v>
      </c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 t="s">
        <v>67</v>
      </c>
      <c r="T5040" s="2" t="s">
        <v>68</v>
      </c>
      <c r="U5040" s="2" t="s">
        <v>5</v>
      </c>
      <c r="V5040" s="2" t="s">
        <v>77</v>
      </c>
      <c r="W5040" s="2"/>
      <c r="X5040" s="2">
        <v>308.89999999999998</v>
      </c>
      <c r="Y5040" s="34">
        <v>123.56</v>
      </c>
      <c r="Z5040" s="34">
        <v>123.56</v>
      </c>
      <c r="AA5040" s="2"/>
      <c r="AB5040" s="2"/>
      <c r="AC5040" s="2"/>
      <c r="AD5040" s="2"/>
      <c r="AE5040" s="2"/>
      <c r="AF5040" s="2"/>
      <c r="AG5040" s="2"/>
      <c r="AH5040" s="2"/>
      <c r="AI5040" s="2"/>
    </row>
    <row r="5041" spans="1:35" x14ac:dyDescent="0.3">
      <c r="A5041" s="2"/>
      <c r="B5041" s="2"/>
      <c r="C5041" s="2">
        <v>10938431</v>
      </c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 t="s">
        <v>67</v>
      </c>
      <c r="T5041" s="2" t="s">
        <v>68</v>
      </c>
      <c r="U5041" s="2" t="s">
        <v>5</v>
      </c>
      <c r="V5041" s="2" t="s">
        <v>77</v>
      </c>
      <c r="W5041" s="2"/>
      <c r="X5041" s="2">
        <v>282.13</v>
      </c>
      <c r="Y5041" s="34">
        <v>112.85</v>
      </c>
      <c r="Z5041" s="34">
        <v>112.85</v>
      </c>
      <c r="AA5041" s="2"/>
      <c r="AB5041" s="2"/>
      <c r="AC5041" s="2"/>
      <c r="AD5041" s="2"/>
      <c r="AE5041" s="2"/>
      <c r="AF5041" s="2"/>
      <c r="AG5041" s="2"/>
      <c r="AH5041" s="2"/>
      <c r="AI5041" s="2"/>
    </row>
    <row r="5042" spans="1:35" x14ac:dyDescent="0.3">
      <c r="A5042" s="2"/>
      <c r="B5042" s="2"/>
      <c r="C5042" s="2">
        <v>10938410</v>
      </c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 t="s">
        <v>67</v>
      </c>
      <c r="T5042" s="2" t="s">
        <v>68</v>
      </c>
      <c r="U5042" s="2" t="s">
        <v>5</v>
      </c>
      <c r="V5042" s="2" t="s">
        <v>77</v>
      </c>
      <c r="W5042" s="2"/>
      <c r="X5042" s="2">
        <v>304.26</v>
      </c>
      <c r="Y5042" s="34">
        <v>121.7</v>
      </c>
      <c r="Z5042" s="34">
        <v>121.7</v>
      </c>
      <c r="AA5042" s="2"/>
      <c r="AB5042" s="2"/>
      <c r="AC5042" s="2"/>
      <c r="AD5042" s="2"/>
      <c r="AE5042" s="2"/>
      <c r="AF5042" s="2"/>
      <c r="AG5042" s="2"/>
      <c r="AH5042" s="2"/>
      <c r="AI5042" s="2"/>
    </row>
    <row r="5043" spans="1:35" x14ac:dyDescent="0.3">
      <c r="A5043" s="2"/>
      <c r="B5043" s="2"/>
      <c r="C5043" s="2">
        <v>10938247</v>
      </c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 t="s">
        <v>67</v>
      </c>
      <c r="T5043" s="2" t="s">
        <v>68</v>
      </c>
      <c r="U5043" s="2" t="s">
        <v>5</v>
      </c>
      <c r="V5043" s="2" t="s">
        <v>77</v>
      </c>
      <c r="W5043" s="2"/>
      <c r="X5043" s="2">
        <v>800.67</v>
      </c>
      <c r="Y5043" s="34">
        <v>320.27</v>
      </c>
      <c r="Z5043" s="34">
        <v>320.27</v>
      </c>
      <c r="AA5043" s="2"/>
      <c r="AB5043" s="2"/>
      <c r="AC5043" s="2"/>
      <c r="AD5043" s="2"/>
      <c r="AE5043" s="2"/>
      <c r="AF5043" s="2"/>
      <c r="AG5043" s="2"/>
      <c r="AH5043" s="2"/>
      <c r="AI5043" s="2"/>
    </row>
    <row r="5044" spans="1:35" x14ac:dyDescent="0.3">
      <c r="A5044" s="2"/>
      <c r="B5044" s="2"/>
      <c r="C5044" s="2">
        <v>10965038</v>
      </c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 t="s">
        <v>67</v>
      </c>
      <c r="T5044" s="2" t="s">
        <v>68</v>
      </c>
      <c r="U5044" s="2" t="s">
        <v>5</v>
      </c>
      <c r="V5044" s="2" t="s">
        <v>77</v>
      </c>
      <c r="W5044" s="2"/>
      <c r="X5044" s="2">
        <v>518.09</v>
      </c>
      <c r="Y5044" s="34">
        <v>207.24</v>
      </c>
      <c r="Z5044" s="34">
        <v>207.24</v>
      </c>
      <c r="AA5044" s="2"/>
      <c r="AB5044" s="2"/>
      <c r="AC5044" s="2"/>
      <c r="AD5044" s="2"/>
      <c r="AE5044" s="2"/>
      <c r="AF5044" s="2"/>
      <c r="AG5044" s="2"/>
      <c r="AH5044" s="2"/>
      <c r="AI5044" s="2"/>
    </row>
    <row r="5045" spans="1:35" x14ac:dyDescent="0.3">
      <c r="A5045" s="2"/>
      <c r="B5045" s="2"/>
      <c r="C5045" s="2">
        <v>11015123</v>
      </c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 t="s">
        <v>67</v>
      </c>
      <c r="T5045" s="2" t="s">
        <v>68</v>
      </c>
      <c r="U5045" s="2" t="s">
        <v>5</v>
      </c>
      <c r="V5045" s="2" t="s">
        <v>77</v>
      </c>
      <c r="W5045" s="2"/>
      <c r="X5045" s="2">
        <v>317.61</v>
      </c>
      <c r="Y5045" s="34">
        <v>127.04</v>
      </c>
      <c r="Z5045" s="34">
        <v>127.04</v>
      </c>
      <c r="AA5045" s="2"/>
      <c r="AB5045" s="2"/>
      <c r="AC5045" s="2"/>
      <c r="AD5045" s="2"/>
      <c r="AE5045" s="2"/>
      <c r="AF5045" s="2"/>
      <c r="AG5045" s="2"/>
      <c r="AH5045" s="2"/>
      <c r="AI5045" s="2"/>
    </row>
    <row r="5046" spans="1:35" x14ac:dyDescent="0.3">
      <c r="A5046" s="2"/>
      <c r="B5046" s="2"/>
      <c r="C5046" s="2">
        <v>10938497</v>
      </c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 t="s">
        <v>67</v>
      </c>
      <c r="T5046" s="2" t="s">
        <v>68</v>
      </c>
      <c r="U5046" s="2" t="s">
        <v>5</v>
      </c>
      <c r="V5046" s="2" t="s">
        <v>77</v>
      </c>
      <c r="W5046" s="2"/>
      <c r="X5046" s="2">
        <v>311.31</v>
      </c>
      <c r="Y5046" s="34">
        <v>124.52</v>
      </c>
      <c r="Z5046" s="34">
        <v>124.52</v>
      </c>
      <c r="AA5046" s="2"/>
      <c r="AB5046" s="2"/>
      <c r="AC5046" s="2"/>
      <c r="AD5046" s="2"/>
      <c r="AE5046" s="2"/>
      <c r="AF5046" s="2"/>
      <c r="AG5046" s="2"/>
      <c r="AH5046" s="2"/>
      <c r="AI5046" s="2"/>
    </row>
    <row r="5047" spans="1:35" x14ac:dyDescent="0.3">
      <c r="A5047" s="2"/>
      <c r="B5047" s="2"/>
      <c r="C5047" s="2">
        <v>10938760</v>
      </c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 t="s">
        <v>67</v>
      </c>
      <c r="T5047" s="2" t="s">
        <v>68</v>
      </c>
      <c r="U5047" s="2" t="s">
        <v>5</v>
      </c>
      <c r="V5047" s="2" t="s">
        <v>77</v>
      </c>
      <c r="W5047" s="2"/>
      <c r="X5047" s="2">
        <v>272.64</v>
      </c>
      <c r="Y5047" s="34">
        <v>109.06</v>
      </c>
      <c r="Z5047" s="34">
        <v>109.06</v>
      </c>
      <c r="AA5047" s="2"/>
      <c r="AB5047" s="2"/>
      <c r="AC5047" s="2"/>
      <c r="AD5047" s="2"/>
      <c r="AE5047" s="2"/>
      <c r="AF5047" s="2"/>
      <c r="AG5047" s="2"/>
      <c r="AH5047" s="2"/>
      <c r="AI5047" s="2"/>
    </row>
    <row r="5048" spans="1:35" x14ac:dyDescent="0.3">
      <c r="A5048" s="2"/>
      <c r="B5048" s="2"/>
      <c r="C5048" s="2">
        <v>10893931</v>
      </c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 t="s">
        <v>67</v>
      </c>
      <c r="T5048" s="2" t="s">
        <v>68</v>
      </c>
      <c r="U5048" s="2" t="s">
        <v>5</v>
      </c>
      <c r="V5048" s="2" t="s">
        <v>77</v>
      </c>
      <c r="W5048" s="2"/>
      <c r="X5048" s="2">
        <v>150</v>
      </c>
      <c r="Y5048" s="34">
        <v>60</v>
      </c>
      <c r="Z5048" s="34">
        <v>60</v>
      </c>
      <c r="AA5048" s="2"/>
      <c r="AB5048" s="2"/>
      <c r="AC5048" s="2"/>
      <c r="AD5048" s="2"/>
      <c r="AE5048" s="2"/>
      <c r="AF5048" s="2"/>
      <c r="AG5048" s="2"/>
      <c r="AH5048" s="2"/>
      <c r="AI5048" s="2"/>
    </row>
    <row r="5049" spans="1:35" x14ac:dyDescent="0.3">
      <c r="A5049" s="2"/>
      <c r="B5049" s="2"/>
      <c r="C5049" s="2">
        <v>10938614</v>
      </c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 t="s">
        <v>67</v>
      </c>
      <c r="T5049" s="2" t="s">
        <v>68</v>
      </c>
      <c r="U5049" s="2" t="s">
        <v>5</v>
      </c>
      <c r="V5049" s="2" t="s">
        <v>77</v>
      </c>
      <c r="W5049" s="2"/>
      <c r="X5049" s="2">
        <v>401.51</v>
      </c>
      <c r="Y5049" s="34">
        <v>160.6</v>
      </c>
      <c r="Z5049" s="34">
        <v>160.6</v>
      </c>
      <c r="AA5049" s="2"/>
      <c r="AB5049" s="2"/>
      <c r="AC5049" s="2"/>
      <c r="AD5049" s="2"/>
      <c r="AE5049" s="2"/>
      <c r="AF5049" s="2"/>
      <c r="AG5049" s="2"/>
      <c r="AH5049" s="2"/>
      <c r="AI5049" s="2"/>
    </row>
    <row r="5050" spans="1:35" x14ac:dyDescent="0.3">
      <c r="A5050" s="2"/>
      <c r="B5050" s="2"/>
      <c r="C5050" s="2">
        <v>10964573</v>
      </c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 t="s">
        <v>67</v>
      </c>
      <c r="T5050" s="2" t="s">
        <v>68</v>
      </c>
      <c r="U5050" s="2" t="s">
        <v>5</v>
      </c>
      <c r="V5050" s="2" t="s">
        <v>77</v>
      </c>
      <c r="W5050" s="2"/>
      <c r="X5050" s="2">
        <v>206.59</v>
      </c>
      <c r="Y5050" s="34">
        <v>82.64</v>
      </c>
      <c r="Z5050" s="34">
        <v>82.64</v>
      </c>
      <c r="AA5050" s="2"/>
      <c r="AB5050" s="2"/>
      <c r="AC5050" s="2"/>
      <c r="AD5050" s="2"/>
      <c r="AE5050" s="2"/>
      <c r="AF5050" s="2"/>
      <c r="AG5050" s="2"/>
      <c r="AH5050" s="2"/>
      <c r="AI5050" s="2"/>
    </row>
    <row r="5051" spans="1:35" x14ac:dyDescent="0.3">
      <c r="A5051" s="2"/>
      <c r="B5051" s="2"/>
      <c r="C5051" s="2">
        <v>10938803</v>
      </c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 t="s">
        <v>67</v>
      </c>
      <c r="T5051" s="2" t="s">
        <v>68</v>
      </c>
      <c r="U5051" s="2" t="s">
        <v>5</v>
      </c>
      <c r="V5051" s="2" t="s">
        <v>77</v>
      </c>
      <c r="W5051" s="2"/>
      <c r="X5051" s="2">
        <v>356.22</v>
      </c>
      <c r="Y5051" s="34">
        <v>142.49</v>
      </c>
      <c r="Z5051" s="34">
        <v>142.49</v>
      </c>
      <c r="AA5051" s="2"/>
      <c r="AB5051" s="2"/>
      <c r="AC5051" s="2"/>
      <c r="AD5051" s="2"/>
      <c r="AE5051" s="2"/>
      <c r="AF5051" s="2"/>
      <c r="AG5051" s="2"/>
      <c r="AH5051" s="2"/>
      <c r="AI5051" s="2"/>
    </row>
    <row r="5052" spans="1:35" x14ac:dyDescent="0.3">
      <c r="A5052" s="2"/>
      <c r="B5052" s="2"/>
      <c r="C5052" s="2">
        <v>10939903</v>
      </c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 t="s">
        <v>67</v>
      </c>
      <c r="T5052" s="2" t="s">
        <v>68</v>
      </c>
      <c r="U5052" s="2" t="s">
        <v>5</v>
      </c>
      <c r="V5052" s="2" t="s">
        <v>77</v>
      </c>
      <c r="W5052" s="2"/>
      <c r="X5052" s="2">
        <v>356.92</v>
      </c>
      <c r="Y5052" s="34">
        <v>142.77000000000001</v>
      </c>
      <c r="Z5052" s="34">
        <v>142.77000000000001</v>
      </c>
      <c r="AA5052" s="2"/>
      <c r="AB5052" s="2"/>
      <c r="AC5052" s="2"/>
      <c r="AD5052" s="2"/>
      <c r="AE5052" s="2"/>
      <c r="AF5052" s="2"/>
      <c r="AG5052" s="2"/>
      <c r="AH5052" s="2"/>
      <c r="AI5052" s="2"/>
    </row>
    <row r="5053" spans="1:35" x14ac:dyDescent="0.3">
      <c r="A5053" s="2"/>
      <c r="B5053" s="2"/>
      <c r="C5053" s="2">
        <v>11014444</v>
      </c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 t="s">
        <v>67</v>
      </c>
      <c r="T5053" s="2" t="s">
        <v>68</v>
      </c>
      <c r="U5053" s="2" t="s">
        <v>5</v>
      </c>
      <c r="V5053" s="2" t="s">
        <v>77</v>
      </c>
      <c r="W5053" s="2"/>
      <c r="X5053" s="2">
        <v>213.54</v>
      </c>
      <c r="Y5053" s="34">
        <v>85.42</v>
      </c>
      <c r="Z5053" s="34">
        <v>85.42</v>
      </c>
      <c r="AA5053" s="2"/>
      <c r="AB5053" s="2"/>
      <c r="AC5053" s="2"/>
      <c r="AD5053" s="2"/>
      <c r="AE5053" s="2"/>
      <c r="AF5053" s="2"/>
      <c r="AG5053" s="2"/>
      <c r="AH5053" s="2"/>
      <c r="AI5053" s="2"/>
    </row>
    <row r="5054" spans="1:35" x14ac:dyDescent="0.3">
      <c r="A5054" s="2"/>
      <c r="B5054" s="2"/>
      <c r="C5054" s="2">
        <v>10893939</v>
      </c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 t="s">
        <v>67</v>
      </c>
      <c r="T5054" s="2" t="s">
        <v>68</v>
      </c>
      <c r="U5054" s="2" t="s">
        <v>5</v>
      </c>
      <c r="V5054" s="2" t="s">
        <v>77</v>
      </c>
      <c r="W5054" s="2"/>
      <c r="X5054" s="2">
        <v>341.32</v>
      </c>
      <c r="Y5054" s="34">
        <v>136.53</v>
      </c>
      <c r="Z5054" s="34">
        <v>136.53</v>
      </c>
      <c r="AA5054" s="2"/>
      <c r="AB5054" s="2"/>
      <c r="AC5054" s="2"/>
      <c r="AD5054" s="2"/>
      <c r="AE5054" s="2"/>
      <c r="AF5054" s="2"/>
      <c r="AG5054" s="2"/>
      <c r="AH5054" s="2"/>
      <c r="AI5054" s="2"/>
    </row>
    <row r="5055" spans="1:35" x14ac:dyDescent="0.3">
      <c r="A5055" s="2"/>
      <c r="B5055" s="2"/>
      <c r="C5055" s="2">
        <v>10893830</v>
      </c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 t="s">
        <v>67</v>
      </c>
      <c r="T5055" s="2" t="s">
        <v>68</v>
      </c>
      <c r="U5055" s="2" t="s">
        <v>5</v>
      </c>
      <c r="V5055" s="2" t="s">
        <v>77</v>
      </c>
      <c r="W5055" s="2"/>
      <c r="X5055" s="2">
        <v>304.2</v>
      </c>
      <c r="Y5055" s="34">
        <v>121.68</v>
      </c>
      <c r="Z5055" s="34">
        <v>121.68</v>
      </c>
      <c r="AA5055" s="2"/>
      <c r="AB5055" s="2"/>
      <c r="AC5055" s="2"/>
      <c r="AD5055" s="2"/>
      <c r="AE5055" s="2"/>
      <c r="AF5055" s="2"/>
      <c r="AG5055" s="2"/>
      <c r="AH5055" s="2"/>
      <c r="AI5055" s="2"/>
    </row>
    <row r="5056" spans="1:35" x14ac:dyDescent="0.3">
      <c r="A5056" s="2"/>
      <c r="B5056" s="2"/>
      <c r="C5056" s="2">
        <v>10930028</v>
      </c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 t="s">
        <v>67</v>
      </c>
      <c r="T5056" s="2" t="s">
        <v>68</v>
      </c>
      <c r="U5056" s="2" t="s">
        <v>5</v>
      </c>
      <c r="V5056" s="2" t="s">
        <v>77</v>
      </c>
      <c r="W5056" s="2"/>
      <c r="X5056" s="2">
        <v>-18.8</v>
      </c>
      <c r="Y5056" s="34">
        <v>-7.52</v>
      </c>
      <c r="Z5056" s="34">
        <v>-7.52</v>
      </c>
      <c r="AA5056" s="2"/>
      <c r="AB5056" s="2"/>
      <c r="AC5056" s="2"/>
      <c r="AD5056" s="2"/>
      <c r="AE5056" s="2"/>
      <c r="AF5056" s="2"/>
      <c r="AG5056" s="2"/>
      <c r="AH5056" s="2"/>
      <c r="AI5056" s="2"/>
    </row>
    <row r="5057" spans="1:35" x14ac:dyDescent="0.3">
      <c r="A5057" s="2"/>
      <c r="B5057" s="2"/>
      <c r="C5057" s="2">
        <v>10930028</v>
      </c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 t="s">
        <v>67</v>
      </c>
      <c r="T5057" s="2" t="s">
        <v>68</v>
      </c>
      <c r="U5057" s="2" t="s">
        <v>5</v>
      </c>
      <c r="V5057" s="2" t="s">
        <v>77</v>
      </c>
      <c r="W5057" s="2"/>
      <c r="X5057" s="2">
        <v>10.69</v>
      </c>
      <c r="Y5057" s="34">
        <v>4.28</v>
      </c>
      <c r="Z5057" s="34">
        <v>4.28</v>
      </c>
      <c r="AA5057" s="2"/>
      <c r="AB5057" s="2"/>
      <c r="AC5057" s="2"/>
      <c r="AD5057" s="2"/>
      <c r="AE5057" s="2"/>
      <c r="AF5057" s="2"/>
      <c r="AG5057" s="2"/>
      <c r="AH5057" s="2"/>
      <c r="AI5057" s="2"/>
    </row>
    <row r="5058" spans="1:35" x14ac:dyDescent="0.3">
      <c r="A5058" s="2"/>
      <c r="B5058" s="2"/>
      <c r="C5058" s="2">
        <v>1359630</v>
      </c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 t="s">
        <v>83</v>
      </c>
      <c r="T5058" s="2" t="s">
        <v>84</v>
      </c>
      <c r="U5058" s="2" t="s">
        <v>3</v>
      </c>
      <c r="V5058" s="2" t="s">
        <v>77</v>
      </c>
      <c r="W5058" s="2"/>
      <c r="X5058" s="2">
        <v>30</v>
      </c>
      <c r="Y5058" s="34">
        <v>6</v>
      </c>
      <c r="Z5058" s="34">
        <v>6</v>
      </c>
      <c r="AA5058" s="2"/>
      <c r="AB5058" s="2"/>
      <c r="AC5058" s="2"/>
      <c r="AD5058" s="2"/>
      <c r="AE5058" s="2"/>
      <c r="AF5058" s="2"/>
      <c r="AG5058" s="2"/>
      <c r="AH5058" s="2"/>
      <c r="AI5058" s="2"/>
    </row>
    <row r="5059" spans="1:35" x14ac:dyDescent="0.3">
      <c r="A5059" s="2"/>
      <c r="B5059" s="2"/>
      <c r="C5059" s="2">
        <v>11050769</v>
      </c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 t="s">
        <v>67</v>
      </c>
      <c r="T5059" s="2" t="s">
        <v>68</v>
      </c>
      <c r="U5059" s="2" t="s">
        <v>5</v>
      </c>
      <c r="V5059" s="2" t="s">
        <v>77</v>
      </c>
      <c r="W5059" s="2"/>
      <c r="X5059" s="2">
        <v>473.99</v>
      </c>
      <c r="Y5059" s="34">
        <v>189.6</v>
      </c>
      <c r="Z5059" s="34">
        <v>189.6</v>
      </c>
      <c r="AA5059" s="2"/>
      <c r="AB5059" s="2"/>
      <c r="AC5059" s="2"/>
      <c r="AD5059" s="2"/>
      <c r="AE5059" s="2"/>
      <c r="AF5059" s="2"/>
      <c r="AG5059" s="2"/>
      <c r="AH5059" s="2"/>
      <c r="AI5059" s="2"/>
    </row>
    <row r="5060" spans="1:35" x14ac:dyDescent="0.3">
      <c r="A5060" s="2"/>
      <c r="B5060" s="2"/>
      <c r="C5060" s="2">
        <v>11050837</v>
      </c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 t="s">
        <v>67</v>
      </c>
      <c r="T5060" s="2" t="s">
        <v>68</v>
      </c>
      <c r="U5060" s="2" t="s">
        <v>5</v>
      </c>
      <c r="V5060" s="2" t="s">
        <v>77</v>
      </c>
      <c r="W5060" s="2"/>
      <c r="X5060" s="2">
        <v>406.41</v>
      </c>
      <c r="Y5060" s="34">
        <v>162.56</v>
      </c>
      <c r="Z5060" s="34">
        <v>162.56</v>
      </c>
      <c r="AA5060" s="2"/>
      <c r="AB5060" s="2"/>
      <c r="AC5060" s="2"/>
      <c r="AD5060" s="2"/>
      <c r="AE5060" s="2"/>
      <c r="AF5060" s="2"/>
      <c r="AG5060" s="2"/>
      <c r="AH5060" s="2"/>
      <c r="AI5060" s="2"/>
    </row>
    <row r="5061" spans="1:35" x14ac:dyDescent="0.3">
      <c r="A5061" s="2"/>
      <c r="B5061" s="2"/>
      <c r="C5061" s="2">
        <v>11051028</v>
      </c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 t="s">
        <v>67</v>
      </c>
      <c r="T5061" s="2" t="s">
        <v>68</v>
      </c>
      <c r="U5061" s="2" t="s">
        <v>5</v>
      </c>
      <c r="V5061" s="2" t="s">
        <v>77</v>
      </c>
      <c r="W5061" s="2"/>
      <c r="X5061" s="2">
        <v>466.34</v>
      </c>
      <c r="Y5061" s="34">
        <v>186.54</v>
      </c>
      <c r="Z5061" s="34">
        <v>186.54</v>
      </c>
      <c r="AA5061" s="2"/>
      <c r="AB5061" s="2"/>
      <c r="AC5061" s="2"/>
      <c r="AD5061" s="2"/>
      <c r="AE5061" s="2"/>
      <c r="AF5061" s="2"/>
      <c r="AG5061" s="2"/>
      <c r="AH5061" s="2"/>
      <c r="AI5061" s="2"/>
    </row>
    <row r="5062" spans="1:35" x14ac:dyDescent="0.3">
      <c r="A5062" s="2"/>
      <c r="B5062" s="2"/>
      <c r="C5062" s="2">
        <v>11051054</v>
      </c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 t="s">
        <v>67</v>
      </c>
      <c r="T5062" s="2" t="s">
        <v>68</v>
      </c>
      <c r="U5062" s="2" t="s">
        <v>5</v>
      </c>
      <c r="V5062" s="2" t="s">
        <v>77</v>
      </c>
      <c r="W5062" s="2"/>
      <c r="X5062" s="2">
        <v>485.03</v>
      </c>
      <c r="Y5062" s="34">
        <v>194.01</v>
      </c>
      <c r="Z5062" s="34">
        <v>194.01</v>
      </c>
      <c r="AA5062" s="2"/>
      <c r="AB5062" s="2"/>
      <c r="AC5062" s="2"/>
      <c r="AD5062" s="2"/>
      <c r="AE5062" s="2"/>
      <c r="AF5062" s="2"/>
      <c r="AG5062" s="2"/>
      <c r="AH5062" s="2"/>
      <c r="AI5062" s="2"/>
    </row>
    <row r="5063" spans="1:35" x14ac:dyDescent="0.3">
      <c r="A5063" s="2"/>
      <c r="B5063" s="2"/>
      <c r="C5063" s="2">
        <v>10898160</v>
      </c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 t="s">
        <v>67</v>
      </c>
      <c r="T5063" s="2" t="s">
        <v>68</v>
      </c>
      <c r="U5063" s="2" t="s">
        <v>5</v>
      </c>
      <c r="V5063" s="2" t="s">
        <v>77</v>
      </c>
      <c r="W5063" s="2"/>
      <c r="X5063" s="2">
        <v>-0.63</v>
      </c>
      <c r="Y5063" s="34">
        <v>-0.25</v>
      </c>
      <c r="Z5063" s="34">
        <v>-0.25</v>
      </c>
      <c r="AA5063" s="2"/>
      <c r="AB5063" s="2"/>
      <c r="AC5063" s="2"/>
      <c r="AD5063" s="2"/>
      <c r="AE5063" s="2"/>
      <c r="AF5063" s="2"/>
      <c r="AG5063" s="2"/>
      <c r="AH5063" s="2"/>
      <c r="AI5063" s="2"/>
    </row>
    <row r="5064" spans="1:35" x14ac:dyDescent="0.3">
      <c r="A5064" s="2"/>
      <c r="B5064" s="2"/>
      <c r="C5064" s="2">
        <v>10898160</v>
      </c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 t="s">
        <v>67</v>
      </c>
      <c r="T5064" s="2" t="s">
        <v>68</v>
      </c>
      <c r="U5064" s="2" t="s">
        <v>5</v>
      </c>
      <c r="V5064" s="2" t="s">
        <v>77</v>
      </c>
      <c r="W5064" s="2"/>
      <c r="X5064" s="2">
        <v>2.67</v>
      </c>
      <c r="Y5064" s="34">
        <v>1.07</v>
      </c>
      <c r="Z5064" s="34">
        <v>1.07</v>
      </c>
      <c r="AA5064" s="2"/>
      <c r="AB5064" s="2"/>
      <c r="AC5064" s="2"/>
      <c r="AD5064" s="2"/>
      <c r="AE5064" s="2"/>
      <c r="AF5064" s="2"/>
      <c r="AG5064" s="2"/>
      <c r="AH5064" s="2"/>
      <c r="AI5064" s="2"/>
    </row>
    <row r="5065" spans="1:35" x14ac:dyDescent="0.3">
      <c r="A5065" s="2"/>
      <c r="B5065" s="2"/>
      <c r="C5065" s="2">
        <v>11005537</v>
      </c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 t="s">
        <v>67</v>
      </c>
      <c r="T5065" s="2" t="s">
        <v>68</v>
      </c>
      <c r="U5065" s="2" t="s">
        <v>5</v>
      </c>
      <c r="V5065" s="2" t="s">
        <v>77</v>
      </c>
      <c r="W5065" s="2"/>
      <c r="X5065" s="2">
        <v>12.66</v>
      </c>
      <c r="Y5065" s="34">
        <v>5.0599999999999996</v>
      </c>
      <c r="Z5065" s="34">
        <v>5.0599999999999996</v>
      </c>
      <c r="AA5065" s="2"/>
      <c r="AB5065" s="2"/>
      <c r="AC5065" s="2"/>
      <c r="AD5065" s="2"/>
      <c r="AE5065" s="2"/>
      <c r="AF5065" s="2"/>
      <c r="AG5065" s="2"/>
      <c r="AH5065" s="2"/>
      <c r="AI5065" s="2"/>
    </row>
    <row r="5066" spans="1:35" x14ac:dyDescent="0.3">
      <c r="A5066" s="2"/>
      <c r="B5066" s="2"/>
      <c r="C5066" s="2">
        <v>11017266</v>
      </c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 t="s">
        <v>67</v>
      </c>
      <c r="T5066" s="2" t="s">
        <v>68</v>
      </c>
      <c r="U5066" s="2" t="s">
        <v>5</v>
      </c>
      <c r="V5066" s="2" t="s">
        <v>77</v>
      </c>
      <c r="W5066" s="2"/>
      <c r="X5066" s="2">
        <v>-624.71</v>
      </c>
      <c r="Y5066" s="34">
        <v>-249.88</v>
      </c>
      <c r="Z5066" s="34">
        <v>-249.88</v>
      </c>
      <c r="AA5066" s="2"/>
      <c r="AB5066" s="2"/>
      <c r="AC5066" s="2"/>
      <c r="AD5066" s="2"/>
      <c r="AE5066" s="2"/>
      <c r="AF5066" s="2"/>
      <c r="AG5066" s="2"/>
      <c r="AH5066" s="2"/>
      <c r="AI5066" s="2"/>
    </row>
    <row r="5067" spans="1:35" x14ac:dyDescent="0.3">
      <c r="A5067" s="2"/>
      <c r="B5067" s="2"/>
      <c r="C5067" s="2">
        <v>11014561</v>
      </c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 t="s">
        <v>67</v>
      </c>
      <c r="T5067" s="2" t="s">
        <v>68</v>
      </c>
      <c r="U5067" s="2" t="s">
        <v>5</v>
      </c>
      <c r="V5067" s="2" t="s">
        <v>77</v>
      </c>
      <c r="W5067" s="2"/>
      <c r="X5067" s="2">
        <v>-277.26</v>
      </c>
      <c r="Y5067" s="34">
        <v>-110.9</v>
      </c>
      <c r="Z5067" s="34">
        <v>-110.9</v>
      </c>
      <c r="AA5067" s="2"/>
      <c r="AB5067" s="2"/>
      <c r="AC5067" s="2"/>
      <c r="AD5067" s="2"/>
      <c r="AE5067" s="2"/>
      <c r="AF5067" s="2"/>
      <c r="AG5067" s="2"/>
      <c r="AH5067" s="2"/>
      <c r="AI5067" s="2"/>
    </row>
    <row r="5068" spans="1:35" x14ac:dyDescent="0.3">
      <c r="A5068" s="2"/>
      <c r="B5068" s="2"/>
      <c r="C5068" s="2">
        <v>10938760</v>
      </c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 t="s">
        <v>67</v>
      </c>
      <c r="T5068" s="2" t="s">
        <v>68</v>
      </c>
      <c r="U5068" s="2" t="s">
        <v>5</v>
      </c>
      <c r="V5068" s="2" t="s">
        <v>77</v>
      </c>
      <c r="W5068" s="2"/>
      <c r="X5068" s="2">
        <v>-272.64</v>
      </c>
      <c r="Y5068" s="34">
        <v>-109.06</v>
      </c>
      <c r="Z5068" s="34">
        <v>-109.06</v>
      </c>
      <c r="AA5068" s="2"/>
      <c r="AB5068" s="2"/>
      <c r="AC5068" s="2"/>
      <c r="AD5068" s="2"/>
      <c r="AE5068" s="2"/>
      <c r="AF5068" s="2"/>
      <c r="AG5068" s="2"/>
      <c r="AH5068" s="2"/>
      <c r="AI5068" s="2"/>
    </row>
    <row r="5069" spans="1:35" x14ac:dyDescent="0.3">
      <c r="A5069" s="2"/>
      <c r="B5069" s="2"/>
      <c r="C5069" s="2">
        <v>10893931</v>
      </c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 t="s">
        <v>67</v>
      </c>
      <c r="T5069" s="2" t="s">
        <v>68</v>
      </c>
      <c r="U5069" s="2" t="s">
        <v>5</v>
      </c>
      <c r="V5069" s="2" t="s">
        <v>77</v>
      </c>
      <c r="W5069" s="2"/>
      <c r="X5069" s="2">
        <v>-150</v>
      </c>
      <c r="Y5069" s="34">
        <v>-60</v>
      </c>
      <c r="Z5069" s="34">
        <v>-60</v>
      </c>
      <c r="AA5069" s="2"/>
      <c r="AB5069" s="2"/>
      <c r="AC5069" s="2"/>
      <c r="AD5069" s="2"/>
      <c r="AE5069" s="2"/>
      <c r="AF5069" s="2"/>
      <c r="AG5069" s="2"/>
      <c r="AH5069" s="2"/>
      <c r="AI5069" s="2"/>
    </row>
    <row r="5070" spans="1:35" x14ac:dyDescent="0.3">
      <c r="A5070" s="2"/>
      <c r="B5070" s="2"/>
      <c r="C5070" s="2">
        <v>10893830</v>
      </c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 t="s">
        <v>67</v>
      </c>
      <c r="T5070" s="2" t="s">
        <v>68</v>
      </c>
      <c r="U5070" s="2" t="s">
        <v>5</v>
      </c>
      <c r="V5070" s="2" t="s">
        <v>77</v>
      </c>
      <c r="W5070" s="2"/>
      <c r="X5070" s="2">
        <v>-304.2</v>
      </c>
      <c r="Y5070" s="34">
        <v>-121.68</v>
      </c>
      <c r="Z5070" s="34">
        <v>-121.68</v>
      </c>
      <c r="AA5070" s="2"/>
      <c r="AB5070" s="2"/>
      <c r="AC5070" s="2"/>
      <c r="AD5070" s="2"/>
      <c r="AE5070" s="2"/>
      <c r="AF5070" s="2"/>
      <c r="AG5070" s="2"/>
      <c r="AH5070" s="2"/>
      <c r="AI5070" s="2"/>
    </row>
    <row r="5071" spans="1:35" x14ac:dyDescent="0.3">
      <c r="A5071" s="2"/>
      <c r="B5071" s="2"/>
      <c r="C5071" s="2">
        <v>1361592</v>
      </c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 t="s">
        <v>83</v>
      </c>
      <c r="T5071" s="2" t="s">
        <v>84</v>
      </c>
      <c r="U5071" s="2" t="s">
        <v>3</v>
      </c>
      <c r="V5071" s="2" t="s">
        <v>77</v>
      </c>
      <c r="W5071" s="2"/>
      <c r="X5071" s="2">
        <v>-30</v>
      </c>
      <c r="Y5071" s="34">
        <v>-6</v>
      </c>
      <c r="Z5071" s="34">
        <v>-6</v>
      </c>
      <c r="AA5071" s="2"/>
      <c r="AB5071" s="2"/>
      <c r="AC5071" s="2"/>
      <c r="AD5071" s="2"/>
      <c r="AE5071" s="2"/>
      <c r="AF5071" s="2"/>
      <c r="AG5071" s="2"/>
      <c r="AH5071" s="2"/>
      <c r="AI5071" s="2"/>
    </row>
    <row r="5072" spans="1:35" x14ac:dyDescent="0.3">
      <c r="A5072" s="2"/>
      <c r="B5072" s="2"/>
      <c r="C5072" s="2">
        <v>11047998</v>
      </c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 t="s">
        <v>67</v>
      </c>
      <c r="T5072" s="2" t="s">
        <v>68</v>
      </c>
      <c r="U5072" s="2" t="s">
        <v>5</v>
      </c>
      <c r="V5072" s="2" t="s">
        <v>77</v>
      </c>
      <c r="W5072" s="2"/>
      <c r="X5072" s="2">
        <v>-328.36</v>
      </c>
      <c r="Y5072" s="34">
        <v>-131.34</v>
      </c>
      <c r="Z5072" s="34">
        <v>-131.34</v>
      </c>
      <c r="AA5072" s="2"/>
      <c r="AB5072" s="2"/>
      <c r="AC5072" s="2"/>
      <c r="AD5072" s="2"/>
      <c r="AE5072" s="2"/>
      <c r="AF5072" s="2"/>
      <c r="AG5072" s="2"/>
      <c r="AH5072" s="2"/>
      <c r="AI5072" s="2"/>
    </row>
    <row r="5073" spans="1:35" x14ac:dyDescent="0.3">
      <c r="A5073" s="2"/>
      <c r="B5073" s="2"/>
      <c r="C5073" s="2">
        <v>11013781</v>
      </c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 t="s">
        <v>67</v>
      </c>
      <c r="T5073" s="2" t="s">
        <v>68</v>
      </c>
      <c r="U5073" s="2" t="s">
        <v>5</v>
      </c>
      <c r="V5073" s="2" t="s">
        <v>77</v>
      </c>
      <c r="W5073" s="2"/>
      <c r="X5073" s="2">
        <v>-302.02999999999997</v>
      </c>
      <c r="Y5073" s="34">
        <v>-120.81</v>
      </c>
      <c r="Z5073" s="34">
        <v>-120.81</v>
      </c>
      <c r="AA5073" s="2"/>
      <c r="AB5073" s="2"/>
      <c r="AC5073" s="2"/>
      <c r="AD5073" s="2"/>
      <c r="AE5073" s="2"/>
      <c r="AF5073" s="2"/>
      <c r="AG5073" s="2"/>
      <c r="AH5073" s="2"/>
      <c r="AI5073" s="2"/>
    </row>
    <row r="5074" spans="1:35" x14ac:dyDescent="0.3">
      <c r="A5074" s="2"/>
      <c r="B5074" s="2"/>
      <c r="C5074" s="2">
        <v>10988277</v>
      </c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 t="s">
        <v>67</v>
      </c>
      <c r="T5074" s="2" t="s">
        <v>68</v>
      </c>
      <c r="U5074" s="2" t="s">
        <v>5</v>
      </c>
      <c r="V5074" s="2" t="s">
        <v>77</v>
      </c>
      <c r="W5074" s="2"/>
      <c r="X5074" s="2">
        <v>-246.84</v>
      </c>
      <c r="Y5074" s="34">
        <v>-98.74</v>
      </c>
      <c r="Z5074" s="34">
        <v>-98.74</v>
      </c>
      <c r="AA5074" s="2"/>
      <c r="AB5074" s="2"/>
      <c r="AC5074" s="2"/>
      <c r="AD5074" s="2"/>
      <c r="AE5074" s="2"/>
      <c r="AF5074" s="2"/>
      <c r="AG5074" s="2"/>
      <c r="AH5074" s="2"/>
      <c r="AI5074" s="2"/>
    </row>
    <row r="5075" spans="1:35" x14ac:dyDescent="0.3">
      <c r="A5075" s="2"/>
      <c r="B5075" s="2"/>
      <c r="C5075" s="2">
        <v>10988480</v>
      </c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 t="s">
        <v>67</v>
      </c>
      <c r="T5075" s="2" t="s">
        <v>68</v>
      </c>
      <c r="U5075" s="2" t="s">
        <v>5</v>
      </c>
      <c r="V5075" s="2" t="s">
        <v>77</v>
      </c>
      <c r="W5075" s="2"/>
      <c r="X5075" s="2">
        <v>-472.96</v>
      </c>
      <c r="Y5075" s="34">
        <v>-189.18</v>
      </c>
      <c r="Z5075" s="34">
        <v>-189.18</v>
      </c>
      <c r="AA5075" s="2"/>
      <c r="AB5075" s="2"/>
      <c r="AC5075" s="2"/>
      <c r="AD5075" s="2"/>
      <c r="AE5075" s="2"/>
      <c r="AF5075" s="2"/>
      <c r="AG5075" s="2"/>
      <c r="AH5075" s="2"/>
      <c r="AI5075" s="2"/>
    </row>
    <row r="5076" spans="1:35" x14ac:dyDescent="0.3">
      <c r="A5076" s="2"/>
      <c r="B5076" s="2"/>
      <c r="C5076" s="2">
        <v>10549479</v>
      </c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 t="s">
        <v>67</v>
      </c>
      <c r="T5076" s="2" t="s">
        <v>68</v>
      </c>
      <c r="U5076" s="2" t="s">
        <v>5</v>
      </c>
      <c r="V5076" s="2" t="s">
        <v>77</v>
      </c>
      <c r="W5076" s="2"/>
      <c r="X5076" s="2">
        <v>-363.65</v>
      </c>
      <c r="Y5076" s="34">
        <v>-145.46</v>
      </c>
      <c r="Z5076" s="34">
        <v>-145.46</v>
      </c>
      <c r="AA5076" s="2"/>
      <c r="AB5076" s="2"/>
      <c r="AC5076" s="2"/>
      <c r="AD5076" s="2"/>
      <c r="AE5076" s="2"/>
      <c r="AF5076" s="2"/>
      <c r="AG5076" s="2"/>
      <c r="AH5076" s="2"/>
      <c r="AI5076" s="2"/>
    </row>
    <row r="5077" spans="1:35" x14ac:dyDescent="0.3">
      <c r="A5077" s="2"/>
      <c r="B5077" s="2"/>
      <c r="C5077" s="2">
        <v>10941159</v>
      </c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 t="s">
        <v>67</v>
      </c>
      <c r="T5077" s="2" t="s">
        <v>68</v>
      </c>
      <c r="U5077" s="2" t="s">
        <v>5</v>
      </c>
      <c r="V5077" s="2" t="s">
        <v>77</v>
      </c>
      <c r="W5077" s="2"/>
      <c r="X5077" s="2">
        <v>-356.03</v>
      </c>
      <c r="Y5077" s="34">
        <v>-142.41</v>
      </c>
      <c r="Z5077" s="34">
        <v>-142.41</v>
      </c>
      <c r="AA5077" s="2"/>
      <c r="AB5077" s="2"/>
      <c r="AC5077" s="2"/>
      <c r="AD5077" s="2"/>
      <c r="AE5077" s="2"/>
      <c r="AF5077" s="2"/>
      <c r="AG5077" s="2"/>
      <c r="AH5077" s="2"/>
      <c r="AI5077" s="2"/>
    </row>
    <row r="5078" spans="1:35" x14ac:dyDescent="0.3">
      <c r="A5078" s="2"/>
      <c r="B5078" s="2"/>
      <c r="C5078" s="2">
        <v>10896807</v>
      </c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 t="s">
        <v>67</v>
      </c>
      <c r="T5078" s="2" t="s">
        <v>68</v>
      </c>
      <c r="U5078" s="2" t="s">
        <v>5</v>
      </c>
      <c r="V5078" s="2" t="s">
        <v>77</v>
      </c>
      <c r="W5078" s="2"/>
      <c r="X5078" s="2">
        <v>-328.29</v>
      </c>
      <c r="Y5078" s="34">
        <v>-131.32</v>
      </c>
      <c r="Z5078" s="34">
        <v>-131.32</v>
      </c>
      <c r="AA5078" s="2"/>
      <c r="AB5078" s="2"/>
      <c r="AC5078" s="2"/>
      <c r="AD5078" s="2"/>
      <c r="AE5078" s="2"/>
      <c r="AF5078" s="2"/>
      <c r="AG5078" s="2"/>
      <c r="AH5078" s="2"/>
      <c r="AI5078" s="2"/>
    </row>
    <row r="5079" spans="1:35" x14ac:dyDescent="0.3">
      <c r="A5079" s="2"/>
      <c r="B5079" s="2"/>
      <c r="C5079" s="2">
        <v>10964549</v>
      </c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 t="s">
        <v>67</v>
      </c>
      <c r="T5079" s="2" t="s">
        <v>68</v>
      </c>
      <c r="U5079" s="2" t="s">
        <v>5</v>
      </c>
      <c r="V5079" s="2" t="s">
        <v>77</v>
      </c>
      <c r="W5079" s="2"/>
      <c r="X5079" s="2">
        <v>-373.31</v>
      </c>
      <c r="Y5079" s="34">
        <v>-149.32</v>
      </c>
      <c r="Z5079" s="34">
        <v>-149.32</v>
      </c>
      <c r="AA5079" s="2"/>
      <c r="AB5079" s="2"/>
      <c r="AC5079" s="2"/>
      <c r="AD5079" s="2"/>
      <c r="AE5079" s="2"/>
      <c r="AF5079" s="2"/>
      <c r="AG5079" s="2"/>
      <c r="AH5079" s="2"/>
      <c r="AI5079" s="2"/>
    </row>
    <row r="5080" spans="1:35" x14ac:dyDescent="0.3">
      <c r="A5080" s="2"/>
      <c r="B5080" s="2"/>
      <c r="C5080" s="2">
        <v>10938476</v>
      </c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 t="s">
        <v>67</v>
      </c>
      <c r="T5080" s="2" t="s">
        <v>68</v>
      </c>
      <c r="U5080" s="2" t="s">
        <v>5</v>
      </c>
      <c r="V5080" s="2" t="s">
        <v>77</v>
      </c>
      <c r="W5080" s="2"/>
      <c r="X5080" s="2">
        <v>-315.56</v>
      </c>
      <c r="Y5080" s="34">
        <v>-126.22</v>
      </c>
      <c r="Z5080" s="34">
        <v>-126.22</v>
      </c>
      <c r="AA5080" s="2"/>
      <c r="AB5080" s="2"/>
      <c r="AC5080" s="2"/>
      <c r="AD5080" s="2"/>
      <c r="AE5080" s="2"/>
      <c r="AF5080" s="2"/>
      <c r="AG5080" s="2"/>
      <c r="AH5080" s="2"/>
      <c r="AI5080" s="2"/>
    </row>
    <row r="5081" spans="1:35" x14ac:dyDescent="0.3">
      <c r="A5081" s="2"/>
      <c r="B5081" s="2"/>
      <c r="C5081" s="2">
        <v>10965400</v>
      </c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 t="s">
        <v>67</v>
      </c>
      <c r="T5081" s="2" t="s">
        <v>68</v>
      </c>
      <c r="U5081" s="2" t="s">
        <v>5</v>
      </c>
      <c r="V5081" s="2" t="s">
        <v>77</v>
      </c>
      <c r="W5081" s="2"/>
      <c r="X5081" s="2">
        <v>-370.29</v>
      </c>
      <c r="Y5081" s="34">
        <v>-148.12</v>
      </c>
      <c r="Z5081" s="34">
        <v>-148.12</v>
      </c>
      <c r="AA5081" s="2"/>
      <c r="AB5081" s="2"/>
      <c r="AC5081" s="2"/>
      <c r="AD5081" s="2"/>
      <c r="AE5081" s="2"/>
      <c r="AF5081" s="2"/>
      <c r="AG5081" s="2"/>
      <c r="AH5081" s="2"/>
      <c r="AI5081" s="2"/>
    </row>
    <row r="5082" spans="1:35" x14ac:dyDescent="0.3">
      <c r="A5082" s="2"/>
      <c r="B5082" s="2"/>
      <c r="C5082" s="2">
        <v>60000045208</v>
      </c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 t="s">
        <v>70</v>
      </c>
      <c r="T5082" s="2" t="s">
        <v>71</v>
      </c>
      <c r="U5082" s="2" t="s">
        <v>8</v>
      </c>
      <c r="V5082" s="2" t="s">
        <v>108</v>
      </c>
      <c r="W5082" s="2"/>
      <c r="X5082" s="2">
        <v>58.49</v>
      </c>
      <c r="Y5082" s="34">
        <v>5.99</v>
      </c>
      <c r="Z5082" s="34">
        <v>5.99</v>
      </c>
      <c r="AA5082" s="2"/>
      <c r="AB5082" s="2"/>
      <c r="AC5082" s="2"/>
      <c r="AD5082" s="2"/>
      <c r="AE5082" s="2"/>
      <c r="AF5082" s="2"/>
      <c r="AG5082" s="2"/>
      <c r="AH5082" s="2"/>
      <c r="AI5082" s="2"/>
    </row>
    <row r="5083" spans="1:35" x14ac:dyDescent="0.3">
      <c r="A5083" s="2"/>
      <c r="B5083" s="2"/>
      <c r="C5083" s="2">
        <v>60000115270</v>
      </c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 t="s">
        <v>70</v>
      </c>
      <c r="T5083" s="2" t="s">
        <v>71</v>
      </c>
      <c r="U5083" s="2" t="s">
        <v>8</v>
      </c>
      <c r="V5083" s="2" t="s">
        <v>108</v>
      </c>
      <c r="W5083" s="2"/>
      <c r="X5083" s="2">
        <v>116.39</v>
      </c>
      <c r="Y5083" s="34"/>
      <c r="Z5083" s="34"/>
      <c r="AA5083" s="2"/>
      <c r="AB5083" s="2"/>
      <c r="AC5083" s="2"/>
      <c r="AD5083" s="2"/>
      <c r="AE5083" s="2"/>
      <c r="AF5083" s="2"/>
      <c r="AG5083" s="2"/>
      <c r="AH5083" s="2"/>
      <c r="AI5083" s="2"/>
    </row>
    <row r="5084" spans="1:35" x14ac:dyDescent="0.3">
      <c r="A5084" s="2"/>
      <c r="B5084" s="2"/>
      <c r="C5084" s="2">
        <v>60000122960</v>
      </c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 t="s">
        <v>70</v>
      </c>
      <c r="T5084" s="2" t="s">
        <v>71</v>
      </c>
      <c r="U5084" s="2" t="s">
        <v>8</v>
      </c>
      <c r="V5084" s="2" t="s">
        <v>108</v>
      </c>
      <c r="W5084" s="2"/>
      <c r="X5084" s="2">
        <v>163.71</v>
      </c>
      <c r="Y5084" s="34">
        <v>14.21</v>
      </c>
      <c r="Z5084" s="34">
        <v>14.21</v>
      </c>
      <c r="AA5084" s="2"/>
      <c r="AB5084" s="2"/>
      <c r="AC5084" s="2"/>
      <c r="AD5084" s="2"/>
      <c r="AE5084" s="2"/>
      <c r="AF5084" s="2"/>
      <c r="AG5084" s="2"/>
      <c r="AH5084" s="2"/>
      <c r="AI5084" s="2"/>
    </row>
    <row r="5085" spans="1:35" x14ac:dyDescent="0.3">
      <c r="A5085" s="2"/>
      <c r="B5085" s="2"/>
      <c r="C5085" s="2">
        <v>60000124527</v>
      </c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 t="s">
        <v>70</v>
      </c>
      <c r="T5085" s="2" t="s">
        <v>71</v>
      </c>
      <c r="U5085" s="2" t="s">
        <v>8</v>
      </c>
      <c r="V5085" s="2" t="s">
        <v>108</v>
      </c>
      <c r="W5085" s="2"/>
      <c r="X5085" s="2">
        <v>193.55</v>
      </c>
      <c r="Y5085" s="34">
        <v>16.8</v>
      </c>
      <c r="Z5085" s="34">
        <v>16.8</v>
      </c>
      <c r="AA5085" s="2"/>
      <c r="AB5085" s="2"/>
      <c r="AC5085" s="2"/>
      <c r="AD5085" s="2"/>
      <c r="AE5085" s="2"/>
      <c r="AF5085" s="2"/>
      <c r="AG5085" s="2"/>
      <c r="AH5085" s="2"/>
      <c r="AI5085" s="2"/>
    </row>
    <row r="5086" spans="1:35" x14ac:dyDescent="0.3">
      <c r="A5086" s="2"/>
      <c r="B5086" s="2"/>
      <c r="C5086" s="2">
        <v>60004051568</v>
      </c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 t="s">
        <v>70</v>
      </c>
      <c r="T5086" s="2" t="s">
        <v>71</v>
      </c>
      <c r="U5086" s="2" t="s">
        <v>8</v>
      </c>
      <c r="V5086" s="2" t="s">
        <v>108</v>
      </c>
      <c r="W5086" s="2"/>
      <c r="X5086" s="2">
        <v>31.6</v>
      </c>
      <c r="Y5086" s="34">
        <v>8.11</v>
      </c>
      <c r="Z5086" s="34">
        <v>8.11</v>
      </c>
      <c r="AA5086" s="2"/>
      <c r="AB5086" s="2"/>
      <c r="AC5086" s="2"/>
      <c r="AD5086" s="2"/>
      <c r="AE5086" s="2"/>
      <c r="AF5086" s="2"/>
      <c r="AG5086" s="2"/>
      <c r="AH5086" s="2"/>
      <c r="AI5086" s="2"/>
    </row>
    <row r="5087" spans="1:35" x14ac:dyDescent="0.3">
      <c r="A5087" s="2"/>
      <c r="B5087" s="2"/>
      <c r="C5087" s="2">
        <v>160000017599</v>
      </c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 t="s">
        <v>70</v>
      </c>
      <c r="T5087" s="2" t="s">
        <v>71</v>
      </c>
      <c r="U5087" s="2" t="s">
        <v>8</v>
      </c>
      <c r="V5087" s="2" t="s">
        <v>108</v>
      </c>
      <c r="W5087" s="2"/>
      <c r="X5087" s="2">
        <v>196.24</v>
      </c>
      <c r="Y5087" s="34">
        <v>16.21</v>
      </c>
      <c r="Z5087" s="34">
        <v>16.21</v>
      </c>
      <c r="AA5087" s="2"/>
      <c r="AB5087" s="2"/>
      <c r="AC5087" s="2"/>
      <c r="AD5087" s="2"/>
      <c r="AE5087" s="2"/>
      <c r="AF5087" s="2"/>
      <c r="AG5087" s="2"/>
      <c r="AH5087" s="2"/>
      <c r="AI5087" s="2"/>
    </row>
    <row r="5088" spans="1:35" x14ac:dyDescent="0.3">
      <c r="A5088" s="2"/>
      <c r="B5088" s="2"/>
      <c r="C5088" s="2" t="s">
        <v>956</v>
      </c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 t="s">
        <v>70</v>
      </c>
      <c r="T5088" s="2" t="s">
        <v>71</v>
      </c>
      <c r="U5088" s="2" t="s">
        <v>8</v>
      </c>
      <c r="V5088" s="2" t="s">
        <v>105</v>
      </c>
      <c r="W5088" s="2"/>
      <c r="X5088" s="2" t="s">
        <v>1791</v>
      </c>
      <c r="Y5088" s="34">
        <v>12.14</v>
      </c>
      <c r="Z5088" s="34">
        <v>12.14</v>
      </c>
      <c r="AA5088" s="2"/>
      <c r="AB5088" s="2"/>
      <c r="AC5088" s="2"/>
      <c r="AD5088" s="2"/>
      <c r="AE5088" s="2"/>
      <c r="AF5088" s="2"/>
      <c r="AG5088" s="2"/>
      <c r="AH5088" s="2"/>
      <c r="AI5088" s="2"/>
    </row>
    <row r="5089" spans="1:35" x14ac:dyDescent="0.3">
      <c r="A5089" s="2"/>
      <c r="B5089" s="2"/>
      <c r="C5089" s="2">
        <v>4200057113</v>
      </c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 t="s">
        <v>86</v>
      </c>
      <c r="T5089" s="2" t="s">
        <v>4</v>
      </c>
      <c r="U5089" s="2" t="s">
        <v>4</v>
      </c>
      <c r="V5089" s="2" t="s">
        <v>101</v>
      </c>
      <c r="W5089" s="2"/>
      <c r="X5089" s="2">
        <v>191.35</v>
      </c>
      <c r="Y5089" s="34">
        <v>47.84</v>
      </c>
      <c r="Z5089" s="34">
        <v>47.84</v>
      </c>
      <c r="AA5089" s="2"/>
      <c r="AB5089" s="2"/>
      <c r="AC5089" s="2"/>
      <c r="AD5089" s="2"/>
      <c r="AE5089" s="2"/>
      <c r="AF5089" s="2"/>
      <c r="AG5089" s="2"/>
      <c r="AH5089" s="2"/>
      <c r="AI5089" s="2"/>
    </row>
    <row r="5090" spans="1:35" x14ac:dyDescent="0.3">
      <c r="A5090" s="2"/>
      <c r="B5090" s="2"/>
      <c r="C5090" s="2">
        <v>4200057235</v>
      </c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 t="s">
        <v>86</v>
      </c>
      <c r="T5090" s="2" t="s">
        <v>4</v>
      </c>
      <c r="U5090" s="2" t="s">
        <v>4</v>
      </c>
      <c r="V5090" s="2" t="s">
        <v>101</v>
      </c>
      <c r="W5090" s="2"/>
      <c r="X5090" s="2">
        <v>210.13</v>
      </c>
      <c r="Y5090" s="34">
        <v>52.53</v>
      </c>
      <c r="Z5090" s="34">
        <v>52.53</v>
      </c>
      <c r="AA5090" s="2"/>
      <c r="AB5090" s="2"/>
      <c r="AC5090" s="2"/>
      <c r="AD5090" s="2"/>
      <c r="AE5090" s="2"/>
      <c r="AF5090" s="2"/>
      <c r="AG5090" s="2"/>
      <c r="AH5090" s="2"/>
      <c r="AI5090" s="2"/>
    </row>
    <row r="5091" spans="1:35" x14ac:dyDescent="0.3">
      <c r="A5091" s="2"/>
      <c r="B5091" s="2"/>
      <c r="C5091" s="2">
        <v>4200057235</v>
      </c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 t="s">
        <v>86</v>
      </c>
      <c r="T5091" s="2" t="s">
        <v>4</v>
      </c>
      <c r="U5091" s="2" t="s">
        <v>4</v>
      </c>
      <c r="V5091" s="2" t="s">
        <v>101</v>
      </c>
      <c r="W5091" s="2"/>
      <c r="X5091" s="2">
        <v>-210.13</v>
      </c>
      <c r="Y5091" s="34">
        <v>-52.53</v>
      </c>
      <c r="Z5091" s="34">
        <v>-52.53</v>
      </c>
      <c r="AA5091" s="2"/>
      <c r="AB5091" s="2"/>
      <c r="AC5091" s="2"/>
      <c r="AD5091" s="2"/>
      <c r="AE5091" s="2"/>
      <c r="AF5091" s="2"/>
      <c r="AG5091" s="2"/>
      <c r="AH5091" s="2"/>
      <c r="AI5091" s="2"/>
    </row>
    <row r="5092" spans="1:35" x14ac:dyDescent="0.3">
      <c r="A5092" s="2"/>
      <c r="B5092" s="2"/>
      <c r="C5092" s="2">
        <v>4200057298</v>
      </c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 t="s">
        <v>86</v>
      </c>
      <c r="T5092" s="2" t="s">
        <v>4</v>
      </c>
      <c r="U5092" s="2" t="s">
        <v>4</v>
      </c>
      <c r="V5092" s="2" t="s">
        <v>101</v>
      </c>
      <c r="W5092" s="2"/>
      <c r="X5092" s="2">
        <v>234.58</v>
      </c>
      <c r="Y5092" s="34">
        <v>58.64</v>
      </c>
      <c r="Z5092" s="34">
        <v>58.64</v>
      </c>
      <c r="AA5092" s="2"/>
      <c r="AB5092" s="2"/>
      <c r="AC5092" s="2"/>
      <c r="AD5092" s="2"/>
      <c r="AE5092" s="2"/>
      <c r="AF5092" s="2"/>
      <c r="AG5092" s="2"/>
      <c r="AH5092" s="2"/>
      <c r="AI5092" s="2"/>
    </row>
    <row r="5093" spans="1:35" x14ac:dyDescent="0.3">
      <c r="A5093" s="2"/>
      <c r="B5093" s="2"/>
      <c r="C5093" s="2">
        <v>4200060041</v>
      </c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 t="s">
        <v>86</v>
      </c>
      <c r="T5093" s="2" t="s">
        <v>4</v>
      </c>
      <c r="U5093" s="2" t="s">
        <v>4</v>
      </c>
      <c r="V5093" s="2" t="s">
        <v>101</v>
      </c>
      <c r="W5093" s="2"/>
      <c r="X5093" s="2">
        <v>210.13</v>
      </c>
      <c r="Y5093" s="34">
        <v>52.53</v>
      </c>
      <c r="Z5093" s="34">
        <v>52.53</v>
      </c>
      <c r="AA5093" s="2"/>
      <c r="AB5093" s="2"/>
      <c r="AC5093" s="2"/>
      <c r="AD5093" s="2"/>
      <c r="AE5093" s="2"/>
      <c r="AF5093" s="2"/>
      <c r="AG5093" s="2"/>
      <c r="AH5093" s="2"/>
      <c r="AI5093" s="2"/>
    </row>
    <row r="5094" spans="1:35" x14ac:dyDescent="0.3">
      <c r="A5094" s="2"/>
      <c r="B5094" s="2"/>
      <c r="C5094" s="2">
        <v>4200060043</v>
      </c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 t="s">
        <v>86</v>
      </c>
      <c r="T5094" s="2" t="s">
        <v>4</v>
      </c>
      <c r="U5094" s="2" t="s">
        <v>4</v>
      </c>
      <c r="V5094" s="2" t="s">
        <v>101</v>
      </c>
      <c r="W5094" s="2"/>
      <c r="X5094" s="2">
        <v>210.13</v>
      </c>
      <c r="Y5094" s="34">
        <v>52.53</v>
      </c>
      <c r="Z5094" s="34">
        <v>52.53</v>
      </c>
      <c r="AA5094" s="2"/>
      <c r="AB5094" s="2"/>
      <c r="AC5094" s="2"/>
      <c r="AD5094" s="2"/>
      <c r="AE5094" s="2"/>
      <c r="AF5094" s="2"/>
      <c r="AG5094" s="2"/>
      <c r="AH5094" s="2"/>
      <c r="AI5094" s="2"/>
    </row>
    <row r="5095" spans="1:35" x14ac:dyDescent="0.3">
      <c r="A5095" s="2"/>
      <c r="B5095" s="2"/>
      <c r="C5095" s="2">
        <v>4200060044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 t="s">
        <v>86</v>
      </c>
      <c r="T5095" s="2" t="s">
        <v>4</v>
      </c>
      <c r="U5095" s="2" t="s">
        <v>4</v>
      </c>
      <c r="V5095" s="2" t="s">
        <v>101</v>
      </c>
      <c r="W5095" s="2"/>
      <c r="X5095" s="2">
        <v>210.13</v>
      </c>
      <c r="Y5095" s="34">
        <v>52.53</v>
      </c>
      <c r="Z5095" s="34">
        <v>52.53</v>
      </c>
      <c r="AA5095" s="2"/>
      <c r="AB5095" s="2"/>
      <c r="AC5095" s="2"/>
      <c r="AD5095" s="2"/>
      <c r="AE5095" s="2"/>
      <c r="AF5095" s="2"/>
      <c r="AG5095" s="2"/>
      <c r="AH5095" s="2"/>
      <c r="AI5095" s="2"/>
    </row>
    <row r="5096" spans="1:35" x14ac:dyDescent="0.3">
      <c r="A5096" s="2"/>
      <c r="B5096" s="2"/>
      <c r="C5096" s="2">
        <v>4200060299</v>
      </c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 t="s">
        <v>86</v>
      </c>
      <c r="T5096" s="2" t="s">
        <v>4</v>
      </c>
      <c r="U5096" s="2" t="s">
        <v>4</v>
      </c>
      <c r="V5096" s="2" t="s">
        <v>101</v>
      </c>
      <c r="W5096" s="2"/>
      <c r="X5096" s="2">
        <v>-210.13</v>
      </c>
      <c r="Y5096" s="34">
        <v>-52.53</v>
      </c>
      <c r="Z5096" s="34">
        <v>-52.53</v>
      </c>
      <c r="AA5096" s="2"/>
      <c r="AB5096" s="2"/>
      <c r="AC5096" s="2"/>
      <c r="AD5096" s="2"/>
      <c r="AE5096" s="2"/>
      <c r="AF5096" s="2"/>
      <c r="AG5096" s="2"/>
      <c r="AH5096" s="2"/>
      <c r="AI5096" s="2"/>
    </row>
    <row r="5097" spans="1:35" x14ac:dyDescent="0.3">
      <c r="A5097" s="2"/>
      <c r="B5097" s="2"/>
      <c r="C5097" s="2">
        <v>4200060418</v>
      </c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 t="s">
        <v>86</v>
      </c>
      <c r="T5097" s="2" t="s">
        <v>4</v>
      </c>
      <c r="U5097" s="2" t="s">
        <v>4</v>
      </c>
      <c r="V5097" s="2" t="s">
        <v>101</v>
      </c>
      <c r="W5097" s="2"/>
      <c r="X5097" s="2">
        <v>226.93</v>
      </c>
      <c r="Y5097" s="34">
        <v>56.73</v>
      </c>
      <c r="Z5097" s="34">
        <v>56.73</v>
      </c>
      <c r="AA5097" s="2"/>
      <c r="AB5097" s="2"/>
      <c r="AC5097" s="2"/>
      <c r="AD5097" s="2"/>
      <c r="AE5097" s="2"/>
      <c r="AF5097" s="2"/>
      <c r="AG5097" s="2"/>
      <c r="AH5097" s="2"/>
      <c r="AI5097" s="2"/>
    </row>
    <row r="5098" spans="1:35" x14ac:dyDescent="0.3">
      <c r="A5098" s="2"/>
      <c r="B5098" s="2"/>
      <c r="C5098" s="2">
        <v>4200060419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 t="s">
        <v>86</v>
      </c>
      <c r="T5098" s="2" t="s">
        <v>4</v>
      </c>
      <c r="U5098" s="2" t="s">
        <v>4</v>
      </c>
      <c r="V5098" s="2" t="s">
        <v>101</v>
      </c>
      <c r="W5098" s="2"/>
      <c r="X5098" s="2">
        <v>236.75</v>
      </c>
      <c r="Y5098" s="34">
        <v>59.19</v>
      </c>
      <c r="Z5098" s="34">
        <v>59.19</v>
      </c>
      <c r="AA5098" s="2"/>
      <c r="AB5098" s="2"/>
      <c r="AC5098" s="2"/>
      <c r="AD5098" s="2"/>
      <c r="AE5098" s="2"/>
      <c r="AF5098" s="2"/>
      <c r="AG5098" s="2"/>
      <c r="AH5098" s="2"/>
      <c r="AI5098" s="2"/>
    </row>
    <row r="5099" spans="1:35" x14ac:dyDescent="0.3">
      <c r="A5099" s="2"/>
      <c r="B5099" s="2"/>
      <c r="C5099" s="2">
        <v>4200060420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 t="s">
        <v>86</v>
      </c>
      <c r="T5099" s="2" t="s">
        <v>4</v>
      </c>
      <c r="U5099" s="2" t="s">
        <v>4</v>
      </c>
      <c r="V5099" s="2" t="s">
        <v>101</v>
      </c>
      <c r="W5099" s="2"/>
      <c r="X5099" s="2">
        <v>238.38</v>
      </c>
      <c r="Y5099" s="34">
        <v>59.59</v>
      </c>
      <c r="Z5099" s="34">
        <v>59.59</v>
      </c>
      <c r="AA5099" s="2"/>
      <c r="AB5099" s="2"/>
      <c r="AC5099" s="2"/>
      <c r="AD5099" s="2"/>
      <c r="AE5099" s="2"/>
      <c r="AF5099" s="2"/>
      <c r="AG5099" s="2"/>
      <c r="AH5099" s="2"/>
      <c r="AI5099" s="2"/>
    </row>
    <row r="5100" spans="1:35" x14ac:dyDescent="0.3">
      <c r="A5100" s="2"/>
      <c r="B5100" s="2"/>
      <c r="C5100" s="2">
        <v>4200060589</v>
      </c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 t="s">
        <v>86</v>
      </c>
      <c r="T5100" s="2" t="s">
        <v>4</v>
      </c>
      <c r="U5100" s="2" t="s">
        <v>4</v>
      </c>
      <c r="V5100" s="2" t="s">
        <v>101</v>
      </c>
      <c r="W5100" s="2"/>
      <c r="X5100" s="2">
        <v>192.23</v>
      </c>
      <c r="Y5100" s="34">
        <v>48.06</v>
      </c>
      <c r="Z5100" s="34">
        <v>48.06</v>
      </c>
      <c r="AA5100" s="2"/>
      <c r="AB5100" s="2"/>
      <c r="AC5100" s="2"/>
      <c r="AD5100" s="2"/>
      <c r="AE5100" s="2"/>
      <c r="AF5100" s="2"/>
      <c r="AG5100" s="2"/>
      <c r="AH5100" s="2"/>
      <c r="AI5100" s="2"/>
    </row>
    <row r="5101" spans="1:35" x14ac:dyDescent="0.3">
      <c r="A5101" s="2"/>
      <c r="B5101" s="2"/>
      <c r="C5101" s="2">
        <v>4200060595</v>
      </c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 t="s">
        <v>86</v>
      </c>
      <c r="T5101" s="2" t="s">
        <v>4</v>
      </c>
      <c r="U5101" s="2" t="s">
        <v>4</v>
      </c>
      <c r="V5101" s="2" t="s">
        <v>101</v>
      </c>
      <c r="W5101" s="2"/>
      <c r="X5101" s="2">
        <v>1330.38</v>
      </c>
      <c r="Y5101" s="34">
        <v>332.59</v>
      </c>
      <c r="Z5101" s="34">
        <v>332.59</v>
      </c>
      <c r="AA5101" s="2"/>
      <c r="AB5101" s="2"/>
      <c r="AC5101" s="2"/>
      <c r="AD5101" s="2"/>
      <c r="AE5101" s="2"/>
      <c r="AF5101" s="2"/>
      <c r="AG5101" s="2"/>
      <c r="AH5101" s="2"/>
      <c r="AI5101" s="2"/>
    </row>
    <row r="5102" spans="1:35" x14ac:dyDescent="0.3">
      <c r="A5102" s="2"/>
      <c r="B5102" s="2"/>
      <c r="C5102" s="2">
        <v>4200060680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 t="s">
        <v>86</v>
      </c>
      <c r="T5102" s="2" t="s">
        <v>4</v>
      </c>
      <c r="U5102" s="2" t="s">
        <v>4</v>
      </c>
      <c r="V5102" s="2" t="s">
        <v>101</v>
      </c>
      <c r="W5102" s="2"/>
      <c r="X5102" s="2">
        <v>189.75</v>
      </c>
      <c r="Y5102" s="34">
        <v>47.44</v>
      </c>
      <c r="Z5102" s="34">
        <v>47.44</v>
      </c>
      <c r="AA5102" s="2"/>
      <c r="AB5102" s="2"/>
      <c r="AC5102" s="2"/>
      <c r="AD5102" s="2"/>
      <c r="AE5102" s="2"/>
      <c r="AF5102" s="2"/>
      <c r="AG5102" s="2"/>
      <c r="AH5102" s="2"/>
      <c r="AI5102" s="2"/>
    </row>
    <row r="5103" spans="1:35" x14ac:dyDescent="0.3">
      <c r="A5103" s="2"/>
      <c r="B5103" s="2"/>
      <c r="C5103" s="2">
        <v>4200064128</v>
      </c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 t="s">
        <v>86</v>
      </c>
      <c r="T5103" s="2" t="s">
        <v>4</v>
      </c>
      <c r="U5103" s="2" t="s">
        <v>4</v>
      </c>
      <c r="V5103" s="2" t="s">
        <v>101</v>
      </c>
      <c r="W5103" s="2"/>
      <c r="X5103" s="2">
        <v>211.77</v>
      </c>
      <c r="Y5103" s="34">
        <v>52.94</v>
      </c>
      <c r="Z5103" s="34">
        <v>52.94</v>
      </c>
      <c r="AA5103" s="2"/>
      <c r="AB5103" s="2"/>
      <c r="AC5103" s="2"/>
      <c r="AD5103" s="2"/>
      <c r="AE5103" s="2"/>
      <c r="AF5103" s="2"/>
      <c r="AG5103" s="2"/>
      <c r="AH5103" s="2"/>
      <c r="AI5103" s="2"/>
    </row>
    <row r="5104" spans="1:35" x14ac:dyDescent="0.3">
      <c r="A5104" s="2"/>
      <c r="B5104" s="2"/>
      <c r="C5104" s="2">
        <v>4200064157</v>
      </c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 t="s">
        <v>86</v>
      </c>
      <c r="T5104" s="2" t="s">
        <v>4</v>
      </c>
      <c r="U5104" s="2" t="s">
        <v>4</v>
      </c>
      <c r="V5104" s="2" t="s">
        <v>101</v>
      </c>
      <c r="W5104" s="2"/>
      <c r="X5104" s="2">
        <v>210.13</v>
      </c>
      <c r="Y5104" s="34">
        <v>52.53</v>
      </c>
      <c r="Z5104" s="34">
        <v>52.53</v>
      </c>
      <c r="AA5104" s="2"/>
      <c r="AB5104" s="2"/>
      <c r="AC5104" s="2"/>
      <c r="AD5104" s="2"/>
      <c r="AE5104" s="2"/>
      <c r="AF5104" s="2"/>
      <c r="AG5104" s="2"/>
      <c r="AH5104" s="2"/>
      <c r="AI5104" s="2"/>
    </row>
    <row r="5105" spans="1:35" x14ac:dyDescent="0.3">
      <c r="A5105" s="2"/>
      <c r="B5105" s="2"/>
      <c r="C5105" s="2">
        <v>4200064158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 t="s">
        <v>86</v>
      </c>
      <c r="T5105" s="2" t="s">
        <v>4</v>
      </c>
      <c r="U5105" s="2" t="s">
        <v>4</v>
      </c>
      <c r="V5105" s="2" t="s">
        <v>101</v>
      </c>
      <c r="W5105" s="2"/>
      <c r="X5105" s="2">
        <v>210.13</v>
      </c>
      <c r="Y5105" s="34">
        <v>52.53</v>
      </c>
      <c r="Z5105" s="34">
        <v>52.53</v>
      </c>
      <c r="AA5105" s="2"/>
      <c r="AB5105" s="2"/>
      <c r="AC5105" s="2"/>
      <c r="AD5105" s="2"/>
      <c r="AE5105" s="2"/>
      <c r="AF5105" s="2"/>
      <c r="AG5105" s="2"/>
      <c r="AH5105" s="2"/>
      <c r="AI5105" s="2"/>
    </row>
    <row r="5106" spans="1:35" x14ac:dyDescent="0.3">
      <c r="A5106" s="2"/>
      <c r="B5106" s="2"/>
      <c r="C5106" s="2" t="s">
        <v>957</v>
      </c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 t="s">
        <v>86</v>
      </c>
      <c r="T5106" s="2" t="s">
        <v>4</v>
      </c>
      <c r="U5106" s="2" t="s">
        <v>4</v>
      </c>
      <c r="V5106" s="2" t="s">
        <v>141</v>
      </c>
      <c r="W5106" s="2"/>
      <c r="X5106" s="2">
        <v>182.59</v>
      </c>
      <c r="Y5106" s="34">
        <v>36.15</v>
      </c>
      <c r="Z5106" s="34">
        <v>36.15</v>
      </c>
      <c r="AA5106" s="2"/>
      <c r="AB5106" s="2"/>
      <c r="AC5106" s="2"/>
      <c r="AD5106" s="2"/>
      <c r="AE5106" s="2"/>
      <c r="AF5106" s="2"/>
      <c r="AG5106" s="2"/>
      <c r="AH5106" s="2"/>
      <c r="AI5106" s="2"/>
    </row>
    <row r="5107" spans="1:35" x14ac:dyDescent="0.3">
      <c r="A5107" s="2"/>
      <c r="B5107" s="2"/>
      <c r="C5107" s="2" t="s">
        <v>958</v>
      </c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 t="s">
        <v>70</v>
      </c>
      <c r="T5107" s="2" t="s">
        <v>71</v>
      </c>
      <c r="U5107" s="2" t="s">
        <v>8</v>
      </c>
      <c r="V5107" s="2" t="s">
        <v>141</v>
      </c>
      <c r="W5107" s="2"/>
      <c r="X5107" s="2">
        <v>158.55000000000001</v>
      </c>
      <c r="Y5107" s="34">
        <v>35.67</v>
      </c>
      <c r="Z5107" s="34">
        <v>35.67</v>
      </c>
      <c r="AA5107" s="2"/>
      <c r="AB5107" s="2"/>
      <c r="AC5107" s="2"/>
      <c r="AD5107" s="2"/>
      <c r="AE5107" s="2"/>
      <c r="AF5107" s="2"/>
      <c r="AG5107" s="2"/>
      <c r="AH5107" s="2"/>
      <c r="AI5107" s="2"/>
    </row>
    <row r="5108" spans="1:35" x14ac:dyDescent="0.3">
      <c r="A5108" s="2"/>
      <c r="B5108" s="2"/>
      <c r="C5108" s="2" t="s">
        <v>801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 t="s">
        <v>70</v>
      </c>
      <c r="T5108" s="2" t="s">
        <v>71</v>
      </c>
      <c r="U5108" s="2" t="s">
        <v>8</v>
      </c>
      <c r="V5108" s="2" t="s">
        <v>141</v>
      </c>
      <c r="W5108" s="2"/>
      <c r="X5108" s="2">
        <v>18.850000000000001</v>
      </c>
      <c r="Y5108" s="34">
        <v>4.24</v>
      </c>
      <c r="Z5108" s="34">
        <v>4.24</v>
      </c>
      <c r="AA5108" s="2"/>
      <c r="AB5108" s="2"/>
      <c r="AC5108" s="2"/>
      <c r="AD5108" s="2"/>
      <c r="AE5108" s="2"/>
      <c r="AF5108" s="2"/>
      <c r="AG5108" s="2"/>
      <c r="AH5108" s="2"/>
      <c r="AI5108" s="2"/>
    </row>
    <row r="5109" spans="1:35" x14ac:dyDescent="0.3">
      <c r="A5109" s="2"/>
      <c r="B5109" s="2"/>
      <c r="C5109" s="2" t="s">
        <v>959</v>
      </c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 t="s">
        <v>78</v>
      </c>
      <c r="T5109" s="2" t="s">
        <v>79</v>
      </c>
      <c r="U5109" s="2" t="s">
        <v>7</v>
      </c>
      <c r="V5109" s="2" t="s">
        <v>141</v>
      </c>
      <c r="W5109" s="2"/>
      <c r="X5109" s="2">
        <v>439.98</v>
      </c>
      <c r="Y5109" s="34">
        <v>123.2</v>
      </c>
      <c r="Z5109" s="34">
        <v>123.2</v>
      </c>
      <c r="AA5109" s="2"/>
      <c r="AB5109" s="2"/>
      <c r="AC5109" s="2"/>
      <c r="AD5109" s="2"/>
      <c r="AE5109" s="2"/>
      <c r="AF5109" s="2"/>
      <c r="AG5109" s="2"/>
      <c r="AH5109" s="2"/>
      <c r="AI5109" s="2"/>
    </row>
    <row r="5110" spans="1:35" x14ac:dyDescent="0.3">
      <c r="A5110" s="2"/>
      <c r="B5110" s="2"/>
      <c r="C5110" s="2" t="s">
        <v>828</v>
      </c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 t="s">
        <v>83</v>
      </c>
      <c r="T5110" s="2" t="s">
        <v>84</v>
      </c>
      <c r="U5110" s="2" t="s">
        <v>3</v>
      </c>
      <c r="V5110" s="2" t="s">
        <v>141</v>
      </c>
      <c r="W5110" s="2"/>
      <c r="X5110" s="2">
        <v>-698.83</v>
      </c>
      <c r="Y5110" s="34">
        <v>-101.33</v>
      </c>
      <c r="Z5110" s="34">
        <v>-101.33</v>
      </c>
      <c r="AA5110" s="2"/>
      <c r="AB5110" s="2"/>
      <c r="AC5110" s="2"/>
      <c r="AD5110" s="2"/>
      <c r="AE5110" s="2"/>
      <c r="AF5110" s="2"/>
      <c r="AG5110" s="2"/>
      <c r="AH5110" s="2"/>
      <c r="AI5110" s="2"/>
    </row>
    <row r="5111" spans="1:35" x14ac:dyDescent="0.3">
      <c r="A5111" s="2"/>
      <c r="B5111" s="2"/>
      <c r="C5111" s="2" t="s">
        <v>960</v>
      </c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 t="s">
        <v>86</v>
      </c>
      <c r="T5111" s="2" t="s">
        <v>4</v>
      </c>
      <c r="U5111" s="2" t="s">
        <v>4</v>
      </c>
      <c r="V5111" s="2" t="s">
        <v>141</v>
      </c>
      <c r="W5111" s="2"/>
      <c r="X5111" s="2">
        <v>125.96</v>
      </c>
      <c r="Y5111" s="34">
        <v>31.49</v>
      </c>
      <c r="Z5111" s="34">
        <v>31.49</v>
      </c>
      <c r="AA5111" s="2"/>
      <c r="AB5111" s="2"/>
      <c r="AC5111" s="2"/>
      <c r="AD5111" s="2"/>
      <c r="AE5111" s="2"/>
      <c r="AF5111" s="2"/>
      <c r="AG5111" s="2"/>
      <c r="AH5111" s="2"/>
      <c r="AI5111" s="2"/>
    </row>
    <row r="5112" spans="1:35" x14ac:dyDescent="0.3">
      <c r="A5112" s="2"/>
      <c r="B5112" s="2"/>
      <c r="C5112" s="2" t="s">
        <v>961</v>
      </c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 t="s">
        <v>86</v>
      </c>
      <c r="T5112" s="2" t="s">
        <v>4</v>
      </c>
      <c r="U5112" s="2" t="s">
        <v>4</v>
      </c>
      <c r="V5112" s="2" t="s">
        <v>141</v>
      </c>
      <c r="W5112" s="2"/>
      <c r="X5112" s="2">
        <v>108.24</v>
      </c>
      <c r="Y5112" s="34">
        <v>29.77</v>
      </c>
      <c r="Z5112" s="34">
        <v>29.77</v>
      </c>
      <c r="AA5112" s="2"/>
      <c r="AB5112" s="2"/>
      <c r="AC5112" s="2"/>
      <c r="AD5112" s="2"/>
      <c r="AE5112" s="2"/>
      <c r="AF5112" s="2"/>
      <c r="AG5112" s="2"/>
      <c r="AH5112" s="2"/>
      <c r="AI5112" s="2"/>
    </row>
    <row r="5113" spans="1:35" x14ac:dyDescent="0.3">
      <c r="A5113" s="2"/>
      <c r="B5113" s="2"/>
      <c r="C5113" s="2" t="s">
        <v>962</v>
      </c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 t="s">
        <v>86</v>
      </c>
      <c r="T5113" s="2" t="s">
        <v>4</v>
      </c>
      <c r="U5113" s="2" t="s">
        <v>4</v>
      </c>
      <c r="V5113" s="2" t="s">
        <v>141</v>
      </c>
      <c r="W5113" s="2"/>
      <c r="X5113" s="2">
        <v>112.16</v>
      </c>
      <c r="Y5113" s="34">
        <v>28.04</v>
      </c>
      <c r="Z5113" s="34">
        <v>28.04</v>
      </c>
      <c r="AA5113" s="2"/>
      <c r="AB5113" s="2"/>
      <c r="AC5113" s="2"/>
      <c r="AD5113" s="2"/>
      <c r="AE5113" s="2"/>
      <c r="AF5113" s="2"/>
      <c r="AG5113" s="2"/>
      <c r="AH5113" s="2"/>
      <c r="AI5113" s="2"/>
    </row>
    <row r="5114" spans="1:35" x14ac:dyDescent="0.3">
      <c r="A5114" s="2"/>
      <c r="B5114" s="2"/>
      <c r="C5114" s="2" t="s">
        <v>963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 t="s">
        <v>86</v>
      </c>
      <c r="T5114" s="2" t="s">
        <v>4</v>
      </c>
      <c r="U5114" s="2" t="s">
        <v>4</v>
      </c>
      <c r="V5114" s="2" t="s">
        <v>141</v>
      </c>
      <c r="W5114" s="2"/>
      <c r="X5114" s="2">
        <v>98.04</v>
      </c>
      <c r="Y5114" s="34">
        <v>24.51</v>
      </c>
      <c r="Z5114" s="34">
        <v>24.51</v>
      </c>
      <c r="AA5114" s="2"/>
      <c r="AB5114" s="2"/>
      <c r="AC5114" s="2"/>
      <c r="AD5114" s="2"/>
      <c r="AE5114" s="2"/>
      <c r="AF5114" s="2"/>
      <c r="AG5114" s="2"/>
      <c r="AH5114" s="2"/>
      <c r="AI5114" s="2"/>
    </row>
    <row r="5115" spans="1:35" x14ac:dyDescent="0.3">
      <c r="A5115" s="2"/>
      <c r="B5115" s="2"/>
      <c r="C5115" s="2" t="s">
        <v>964</v>
      </c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 t="s">
        <v>86</v>
      </c>
      <c r="T5115" s="2" t="s">
        <v>4</v>
      </c>
      <c r="U5115" s="2" t="s">
        <v>4</v>
      </c>
      <c r="V5115" s="2" t="s">
        <v>141</v>
      </c>
      <c r="W5115" s="2"/>
      <c r="X5115" s="2">
        <v>102.6</v>
      </c>
      <c r="Y5115" s="34">
        <v>25.65</v>
      </c>
      <c r="Z5115" s="34">
        <v>25.65</v>
      </c>
      <c r="AA5115" s="2"/>
      <c r="AB5115" s="2"/>
      <c r="AC5115" s="2"/>
      <c r="AD5115" s="2"/>
      <c r="AE5115" s="2"/>
      <c r="AF5115" s="2"/>
      <c r="AG5115" s="2"/>
      <c r="AH5115" s="2"/>
      <c r="AI5115" s="2"/>
    </row>
    <row r="5116" spans="1:35" x14ac:dyDescent="0.3">
      <c r="A5116" s="2"/>
      <c r="B5116" s="2"/>
      <c r="C5116" s="2" t="s">
        <v>964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 t="s">
        <v>86</v>
      </c>
      <c r="T5116" s="2" t="s">
        <v>4</v>
      </c>
      <c r="U5116" s="2" t="s">
        <v>4</v>
      </c>
      <c r="V5116" s="2" t="s">
        <v>141</v>
      </c>
      <c r="W5116" s="2"/>
      <c r="X5116" s="2">
        <v>-102.6</v>
      </c>
      <c r="Y5116" s="34">
        <v>-25.65</v>
      </c>
      <c r="Z5116" s="34">
        <v>-25.65</v>
      </c>
      <c r="AA5116" s="2"/>
      <c r="AB5116" s="2"/>
      <c r="AC5116" s="2"/>
      <c r="AD5116" s="2"/>
      <c r="AE5116" s="2"/>
      <c r="AF5116" s="2"/>
      <c r="AG5116" s="2"/>
      <c r="AH5116" s="2"/>
      <c r="AI5116" s="2"/>
    </row>
    <row r="5117" spans="1:35" x14ac:dyDescent="0.3">
      <c r="A5117" s="2"/>
      <c r="B5117" s="2"/>
      <c r="C5117" s="2" t="s">
        <v>964</v>
      </c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 t="s">
        <v>86</v>
      </c>
      <c r="T5117" s="2" t="s">
        <v>4</v>
      </c>
      <c r="U5117" s="2" t="s">
        <v>4</v>
      </c>
      <c r="V5117" s="2" t="s">
        <v>141</v>
      </c>
      <c r="W5117" s="2"/>
      <c r="X5117" s="2">
        <v>102.6</v>
      </c>
      <c r="Y5117" s="34">
        <v>25.65</v>
      </c>
      <c r="Z5117" s="34">
        <v>25.65</v>
      </c>
      <c r="AA5117" s="2"/>
      <c r="AB5117" s="2"/>
      <c r="AC5117" s="2"/>
      <c r="AD5117" s="2"/>
      <c r="AE5117" s="2"/>
      <c r="AF5117" s="2"/>
      <c r="AG5117" s="2"/>
      <c r="AH5117" s="2"/>
      <c r="AI5117" s="2"/>
    </row>
    <row r="5118" spans="1:35" x14ac:dyDescent="0.3">
      <c r="A5118" s="2"/>
      <c r="B5118" s="2"/>
      <c r="C5118" s="2" t="s">
        <v>144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 t="s">
        <v>86</v>
      </c>
      <c r="T5118" s="2" t="s">
        <v>4</v>
      </c>
      <c r="U5118" s="2" t="s">
        <v>4</v>
      </c>
      <c r="V5118" s="2" t="s">
        <v>141</v>
      </c>
      <c r="W5118" s="2"/>
      <c r="X5118" s="2">
        <v>102.58</v>
      </c>
      <c r="Y5118" s="34">
        <v>25.65</v>
      </c>
      <c r="Z5118" s="34">
        <v>25.65</v>
      </c>
      <c r="AA5118" s="2"/>
      <c r="AB5118" s="2"/>
      <c r="AC5118" s="2"/>
      <c r="AD5118" s="2"/>
      <c r="AE5118" s="2"/>
      <c r="AF5118" s="2"/>
      <c r="AG5118" s="2"/>
      <c r="AH5118" s="2"/>
      <c r="AI5118" s="2"/>
    </row>
    <row r="5119" spans="1:35" x14ac:dyDescent="0.3">
      <c r="A5119" s="2"/>
      <c r="B5119" s="2"/>
      <c r="C5119" s="2" t="s">
        <v>965</v>
      </c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 t="s">
        <v>86</v>
      </c>
      <c r="T5119" s="2" t="s">
        <v>4</v>
      </c>
      <c r="U5119" s="2" t="s">
        <v>4</v>
      </c>
      <c r="V5119" s="2" t="s">
        <v>141</v>
      </c>
      <c r="W5119" s="2"/>
      <c r="X5119" s="2">
        <v>167.77</v>
      </c>
      <c r="Y5119" s="34">
        <v>33.22</v>
      </c>
      <c r="Z5119" s="34">
        <v>33.22</v>
      </c>
      <c r="AA5119" s="2"/>
      <c r="AB5119" s="2"/>
      <c r="AC5119" s="2"/>
      <c r="AD5119" s="2"/>
      <c r="AE5119" s="2"/>
      <c r="AF5119" s="2"/>
      <c r="AG5119" s="2"/>
      <c r="AH5119" s="2"/>
      <c r="AI5119" s="2"/>
    </row>
    <row r="5120" spans="1:35" x14ac:dyDescent="0.3">
      <c r="A5120" s="2"/>
      <c r="B5120" s="2"/>
      <c r="C5120" s="2" t="s">
        <v>966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 t="s">
        <v>86</v>
      </c>
      <c r="T5120" s="2" t="s">
        <v>4</v>
      </c>
      <c r="U5120" s="2" t="s">
        <v>4</v>
      </c>
      <c r="V5120" s="2" t="s">
        <v>141</v>
      </c>
      <c r="W5120" s="2"/>
      <c r="X5120" s="2">
        <v>102.57</v>
      </c>
      <c r="Y5120" s="34">
        <v>25.64</v>
      </c>
      <c r="Z5120" s="34">
        <v>25.64</v>
      </c>
      <c r="AA5120" s="2"/>
      <c r="AB5120" s="2"/>
      <c r="AC5120" s="2"/>
      <c r="AD5120" s="2"/>
      <c r="AE5120" s="2"/>
      <c r="AF5120" s="2"/>
      <c r="AG5120" s="2"/>
      <c r="AH5120" s="2"/>
      <c r="AI5120" s="2"/>
    </row>
    <row r="5121" spans="1:35" x14ac:dyDescent="0.3">
      <c r="A5121" s="2"/>
      <c r="B5121" s="2"/>
      <c r="C5121" s="2" t="s">
        <v>967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 t="s">
        <v>86</v>
      </c>
      <c r="T5121" s="2" t="s">
        <v>4</v>
      </c>
      <c r="U5121" s="2" t="s">
        <v>4</v>
      </c>
      <c r="V5121" s="2" t="s">
        <v>141</v>
      </c>
      <c r="W5121" s="2"/>
      <c r="X5121" s="2">
        <v>102.59</v>
      </c>
      <c r="Y5121" s="34">
        <v>25.65</v>
      </c>
      <c r="Z5121" s="34">
        <v>25.65</v>
      </c>
      <c r="AA5121" s="2"/>
      <c r="AB5121" s="2"/>
      <c r="AC5121" s="2"/>
      <c r="AD5121" s="2"/>
      <c r="AE5121" s="2"/>
      <c r="AF5121" s="2"/>
      <c r="AG5121" s="2"/>
      <c r="AH5121" s="2"/>
      <c r="AI5121" s="2"/>
    </row>
    <row r="5122" spans="1:35" x14ac:dyDescent="0.3">
      <c r="A5122" s="2"/>
      <c r="B5122" s="2"/>
      <c r="C5122" s="2" t="s">
        <v>968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 t="s">
        <v>86</v>
      </c>
      <c r="T5122" s="2" t="s">
        <v>4</v>
      </c>
      <c r="U5122" s="2" t="s">
        <v>4</v>
      </c>
      <c r="V5122" s="2" t="s">
        <v>141</v>
      </c>
      <c r="W5122" s="2"/>
      <c r="X5122" s="2">
        <v>102.58</v>
      </c>
      <c r="Y5122" s="34">
        <v>25.65</v>
      </c>
      <c r="Z5122" s="34">
        <v>25.65</v>
      </c>
      <c r="AA5122" s="2"/>
      <c r="AB5122" s="2"/>
      <c r="AC5122" s="2"/>
      <c r="AD5122" s="2"/>
      <c r="AE5122" s="2"/>
      <c r="AF5122" s="2"/>
      <c r="AG5122" s="2"/>
      <c r="AH5122" s="2"/>
      <c r="AI5122" s="2"/>
    </row>
    <row r="5123" spans="1:35" x14ac:dyDescent="0.3">
      <c r="A5123" s="2"/>
      <c r="B5123" s="2"/>
      <c r="C5123" s="2" t="s">
        <v>969</v>
      </c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 t="s">
        <v>86</v>
      </c>
      <c r="T5123" s="2" t="s">
        <v>4</v>
      </c>
      <c r="U5123" s="2" t="s">
        <v>4</v>
      </c>
      <c r="V5123" s="2" t="s">
        <v>141</v>
      </c>
      <c r="W5123" s="2"/>
      <c r="X5123" s="2">
        <v>102.23</v>
      </c>
      <c r="Y5123" s="34">
        <v>25.56</v>
      </c>
      <c r="Z5123" s="34">
        <v>25.56</v>
      </c>
      <c r="AA5123" s="2"/>
      <c r="AB5123" s="2"/>
      <c r="AC5123" s="2"/>
      <c r="AD5123" s="2"/>
      <c r="AE5123" s="2"/>
      <c r="AF5123" s="2"/>
      <c r="AG5123" s="2"/>
      <c r="AH5123" s="2"/>
      <c r="AI5123" s="2"/>
    </row>
    <row r="5124" spans="1:35" x14ac:dyDescent="0.3">
      <c r="A5124" s="2"/>
      <c r="B5124" s="2"/>
      <c r="C5124" s="2" t="s">
        <v>970</v>
      </c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 t="s">
        <v>86</v>
      </c>
      <c r="T5124" s="2" t="s">
        <v>4</v>
      </c>
      <c r="U5124" s="2" t="s">
        <v>4</v>
      </c>
      <c r="V5124" s="2" t="s">
        <v>141</v>
      </c>
      <c r="W5124" s="2"/>
      <c r="X5124" s="2">
        <v>102.58</v>
      </c>
      <c r="Y5124" s="34">
        <v>25.65</v>
      </c>
      <c r="Z5124" s="34">
        <v>25.65</v>
      </c>
      <c r="AA5124" s="2"/>
      <c r="AB5124" s="2"/>
      <c r="AC5124" s="2"/>
      <c r="AD5124" s="2"/>
      <c r="AE5124" s="2"/>
      <c r="AF5124" s="2"/>
      <c r="AG5124" s="2"/>
      <c r="AH5124" s="2"/>
      <c r="AI5124" s="2"/>
    </row>
    <row r="5125" spans="1:35" x14ac:dyDescent="0.3">
      <c r="A5125" s="2"/>
      <c r="B5125" s="2"/>
      <c r="C5125" s="2" t="s">
        <v>971</v>
      </c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 t="s">
        <v>86</v>
      </c>
      <c r="T5125" s="2" t="s">
        <v>4</v>
      </c>
      <c r="U5125" s="2" t="s">
        <v>4</v>
      </c>
      <c r="V5125" s="2" t="s">
        <v>141</v>
      </c>
      <c r="W5125" s="2"/>
      <c r="X5125" s="2">
        <v>101.72</v>
      </c>
      <c r="Y5125" s="34">
        <v>27.97</v>
      </c>
      <c r="Z5125" s="34">
        <v>27.97</v>
      </c>
      <c r="AA5125" s="2"/>
      <c r="AB5125" s="2"/>
      <c r="AC5125" s="2"/>
      <c r="AD5125" s="2"/>
      <c r="AE5125" s="2"/>
      <c r="AF5125" s="2"/>
      <c r="AG5125" s="2"/>
      <c r="AH5125" s="2"/>
      <c r="AI5125" s="2"/>
    </row>
    <row r="5126" spans="1:35" x14ac:dyDescent="0.3">
      <c r="A5126" s="2"/>
      <c r="B5126" s="2"/>
      <c r="C5126" s="2" t="s">
        <v>971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 t="s">
        <v>86</v>
      </c>
      <c r="T5126" s="2" t="s">
        <v>4</v>
      </c>
      <c r="U5126" s="2" t="s">
        <v>4</v>
      </c>
      <c r="V5126" s="2" t="s">
        <v>141</v>
      </c>
      <c r="W5126" s="2"/>
      <c r="X5126" s="2">
        <v>-101.72</v>
      </c>
      <c r="Y5126" s="34">
        <v>-27.97</v>
      </c>
      <c r="Z5126" s="34">
        <v>-27.97</v>
      </c>
      <c r="AA5126" s="2"/>
      <c r="AB5126" s="2"/>
      <c r="AC5126" s="2"/>
      <c r="AD5126" s="2"/>
      <c r="AE5126" s="2"/>
      <c r="AF5126" s="2"/>
      <c r="AG5126" s="2"/>
      <c r="AH5126" s="2"/>
      <c r="AI5126" s="2"/>
    </row>
    <row r="5127" spans="1:35" x14ac:dyDescent="0.3">
      <c r="A5127" s="2"/>
      <c r="B5127" s="2"/>
      <c r="C5127" s="2" t="s">
        <v>972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 t="s">
        <v>86</v>
      </c>
      <c r="T5127" s="2" t="s">
        <v>4</v>
      </c>
      <c r="U5127" s="2" t="s">
        <v>4</v>
      </c>
      <c r="V5127" s="2" t="s">
        <v>141</v>
      </c>
      <c r="W5127" s="2"/>
      <c r="X5127" s="2">
        <v>100.73</v>
      </c>
      <c r="Y5127" s="34">
        <v>16.62</v>
      </c>
      <c r="Z5127" s="34">
        <v>16.62</v>
      </c>
      <c r="AA5127" s="2"/>
      <c r="AB5127" s="2"/>
      <c r="AC5127" s="2"/>
      <c r="AD5127" s="2"/>
      <c r="AE5127" s="2"/>
      <c r="AF5127" s="2"/>
      <c r="AG5127" s="2"/>
      <c r="AH5127" s="2"/>
      <c r="AI5127" s="2"/>
    </row>
    <row r="5128" spans="1:35" x14ac:dyDescent="0.3">
      <c r="A5128" s="2"/>
      <c r="B5128" s="2"/>
      <c r="C5128" s="2" t="s">
        <v>973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 t="s">
        <v>88</v>
      </c>
      <c r="T5128" s="2" t="s">
        <v>89</v>
      </c>
      <c r="U5128" s="2" t="s">
        <v>9</v>
      </c>
      <c r="V5128" s="2" t="s">
        <v>141</v>
      </c>
      <c r="W5128" s="2"/>
      <c r="X5128" s="2">
        <v>51.79</v>
      </c>
      <c r="Y5128" s="34">
        <v>18.13</v>
      </c>
      <c r="Z5128" s="34">
        <v>18.13</v>
      </c>
      <c r="AA5128" s="2"/>
      <c r="AB5128" s="2"/>
      <c r="AC5128" s="2"/>
      <c r="AD5128" s="2"/>
      <c r="AE5128" s="2"/>
      <c r="AF5128" s="2"/>
      <c r="AG5128" s="2"/>
      <c r="AH5128" s="2"/>
      <c r="AI5128" s="2"/>
    </row>
    <row r="5129" spans="1:35" x14ac:dyDescent="0.3">
      <c r="A5129" s="2"/>
      <c r="B5129" s="2"/>
      <c r="C5129" s="2" t="s">
        <v>974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 t="s">
        <v>86</v>
      </c>
      <c r="T5129" s="2" t="s">
        <v>4</v>
      </c>
      <c r="U5129" s="2" t="s">
        <v>4</v>
      </c>
      <c r="V5129" s="2" t="s">
        <v>141</v>
      </c>
      <c r="W5129" s="2"/>
      <c r="X5129" s="2">
        <v>641.65</v>
      </c>
      <c r="Y5129" s="34">
        <f>144.37+0.54</f>
        <v>144.91</v>
      </c>
      <c r="Z5129" s="34">
        <f>144.37+0.54</f>
        <v>144.91</v>
      </c>
      <c r="AA5129" s="2"/>
      <c r="AB5129" s="2"/>
      <c r="AC5129" s="2"/>
      <c r="AD5129" s="2"/>
      <c r="AE5129" s="2"/>
      <c r="AF5129" s="2"/>
      <c r="AG5129" s="2"/>
      <c r="AH5129" s="2"/>
      <c r="AI5129" s="2"/>
    </row>
    <row r="5130" spans="1:35" x14ac:dyDescent="0.3">
      <c r="A5130" s="2"/>
      <c r="B5130" s="2"/>
      <c r="C5130" s="2" t="s">
        <v>975</v>
      </c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 t="s">
        <v>86</v>
      </c>
      <c r="T5130" s="2" t="s">
        <v>4</v>
      </c>
      <c r="U5130" s="2" t="s">
        <v>4</v>
      </c>
      <c r="V5130" s="2" t="s">
        <v>1787</v>
      </c>
      <c r="W5130" s="2"/>
      <c r="X5130" s="2">
        <v>224.37</v>
      </c>
      <c r="Y5130" s="34">
        <v>51.61</v>
      </c>
      <c r="Z5130" s="34">
        <v>51.61</v>
      </c>
      <c r="AA5130" s="2"/>
      <c r="AB5130" s="2"/>
      <c r="AC5130" s="2"/>
      <c r="AD5130" s="2"/>
      <c r="AE5130" s="2"/>
      <c r="AF5130" s="2"/>
      <c r="AG5130" s="2"/>
      <c r="AH5130" s="2"/>
      <c r="AI5130" s="2"/>
    </row>
    <row r="5131" spans="1:35" x14ac:dyDescent="0.3">
      <c r="A5131" s="2"/>
      <c r="B5131" s="2"/>
      <c r="C5131" s="2" t="s">
        <v>976</v>
      </c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 t="s">
        <v>86</v>
      </c>
      <c r="T5131" s="2" t="s">
        <v>4</v>
      </c>
      <c r="U5131" s="2" t="s">
        <v>4</v>
      </c>
      <c r="V5131" s="2" t="s">
        <v>1787</v>
      </c>
      <c r="W5131" s="2"/>
      <c r="X5131" s="2">
        <v>164.59</v>
      </c>
      <c r="Y5131" s="34">
        <v>13.17</v>
      </c>
      <c r="Z5131" s="34">
        <v>13.17</v>
      </c>
      <c r="AA5131" s="2"/>
      <c r="AB5131" s="2"/>
      <c r="AC5131" s="2"/>
      <c r="AD5131" s="2"/>
      <c r="AE5131" s="2"/>
      <c r="AF5131" s="2"/>
      <c r="AG5131" s="2"/>
      <c r="AH5131" s="2"/>
      <c r="AI5131" s="2"/>
    </row>
    <row r="5132" spans="1:35" x14ac:dyDescent="0.3">
      <c r="A5132" s="2"/>
      <c r="B5132" s="2"/>
      <c r="C5132" s="2" t="s">
        <v>977</v>
      </c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 t="s">
        <v>78</v>
      </c>
      <c r="T5132" s="2" t="s">
        <v>79</v>
      </c>
      <c r="U5132" s="2" t="s">
        <v>7</v>
      </c>
      <c r="V5132" s="2" t="s">
        <v>820</v>
      </c>
      <c r="W5132" s="2"/>
      <c r="X5132" s="2">
        <v>14729</v>
      </c>
      <c r="Y5132" s="34">
        <v>2651.22</v>
      </c>
      <c r="Z5132" s="34">
        <v>2651.22</v>
      </c>
      <c r="AA5132" s="2"/>
      <c r="AB5132" s="2"/>
      <c r="AC5132" s="2"/>
      <c r="AD5132" s="2"/>
      <c r="AE5132" s="2"/>
      <c r="AF5132" s="2"/>
      <c r="AG5132" s="2"/>
      <c r="AH5132" s="2"/>
      <c r="AI5132" s="2"/>
    </row>
    <row r="5133" spans="1:35" x14ac:dyDescent="0.3">
      <c r="A5133" s="2"/>
      <c r="B5133" s="2"/>
      <c r="C5133" s="2" t="s">
        <v>978</v>
      </c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 t="s">
        <v>78</v>
      </c>
      <c r="T5133" s="2" t="s">
        <v>79</v>
      </c>
      <c r="U5133" s="2" t="s">
        <v>7</v>
      </c>
      <c r="V5133" s="2" t="s">
        <v>820</v>
      </c>
      <c r="W5133" s="2"/>
      <c r="X5133" s="2">
        <v>1627.4</v>
      </c>
      <c r="Y5133" s="34">
        <v>406.86</v>
      </c>
      <c r="Z5133" s="34">
        <v>406.86</v>
      </c>
      <c r="AA5133" s="2"/>
      <c r="AB5133" s="2"/>
      <c r="AC5133" s="2"/>
      <c r="AD5133" s="2"/>
      <c r="AE5133" s="2"/>
      <c r="AF5133" s="2"/>
      <c r="AG5133" s="2"/>
      <c r="AH5133" s="2"/>
      <c r="AI5133" s="2"/>
    </row>
    <row r="5134" spans="1:35" x14ac:dyDescent="0.3">
      <c r="A5134" s="2"/>
      <c r="B5134" s="2"/>
      <c r="C5134" s="2" t="s">
        <v>979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 t="s">
        <v>78</v>
      </c>
      <c r="T5134" s="2" t="s">
        <v>79</v>
      </c>
      <c r="U5134" s="2" t="s">
        <v>7</v>
      </c>
      <c r="V5134" s="2" t="s">
        <v>820</v>
      </c>
      <c r="W5134" s="2"/>
      <c r="X5134" s="2">
        <v>2575</v>
      </c>
      <c r="Y5134" s="34">
        <v>772.5</v>
      </c>
      <c r="Z5134" s="34">
        <v>772.5</v>
      </c>
      <c r="AA5134" s="2"/>
      <c r="AB5134" s="2"/>
      <c r="AC5134" s="2"/>
      <c r="AD5134" s="2"/>
      <c r="AE5134" s="2"/>
      <c r="AF5134" s="2"/>
      <c r="AG5134" s="2"/>
      <c r="AH5134" s="2"/>
      <c r="AI5134" s="2"/>
    </row>
    <row r="5135" spans="1:35" x14ac:dyDescent="0.3">
      <c r="A5135" s="2"/>
      <c r="B5135" s="2"/>
      <c r="C5135" s="2">
        <v>3611088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 t="s">
        <v>78</v>
      </c>
      <c r="T5135" s="2" t="s">
        <v>79</v>
      </c>
      <c r="U5135" s="2" t="s">
        <v>7</v>
      </c>
      <c r="V5135" s="2" t="s">
        <v>820</v>
      </c>
      <c r="W5135" s="2"/>
      <c r="X5135" s="2">
        <v>339.9</v>
      </c>
      <c r="Y5135" s="34">
        <v>84.98</v>
      </c>
      <c r="Z5135" s="34">
        <v>84.98</v>
      </c>
      <c r="AA5135" s="2"/>
      <c r="AB5135" s="2"/>
      <c r="AC5135" s="2"/>
      <c r="AD5135" s="2"/>
      <c r="AE5135" s="2"/>
      <c r="AF5135" s="2"/>
      <c r="AG5135" s="2"/>
      <c r="AH5135" s="2"/>
      <c r="AI5135" s="2"/>
    </row>
    <row r="5136" spans="1:35" x14ac:dyDescent="0.3">
      <c r="A5136" s="2"/>
      <c r="B5136" s="2"/>
      <c r="C5136" s="2" t="s">
        <v>980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 t="s">
        <v>78</v>
      </c>
      <c r="T5136" s="2" t="s">
        <v>79</v>
      </c>
      <c r="U5136" s="2" t="s">
        <v>7</v>
      </c>
      <c r="V5136" s="2" t="s">
        <v>820</v>
      </c>
      <c r="W5136" s="2"/>
      <c r="X5136" s="2">
        <v>1750</v>
      </c>
      <c r="Y5136" s="34">
        <v>437.5</v>
      </c>
      <c r="Z5136" s="34">
        <v>437.5</v>
      </c>
      <c r="AA5136" s="2"/>
      <c r="AB5136" s="2"/>
      <c r="AC5136" s="2"/>
      <c r="AD5136" s="2"/>
      <c r="AE5136" s="2"/>
      <c r="AF5136" s="2"/>
      <c r="AG5136" s="2"/>
      <c r="AH5136" s="2"/>
      <c r="AI5136" s="2"/>
    </row>
    <row r="5137" spans="1:35" x14ac:dyDescent="0.3">
      <c r="A5137" s="2"/>
      <c r="B5137" s="2"/>
      <c r="C5137" s="2">
        <v>62746502</v>
      </c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 t="s">
        <v>78</v>
      </c>
      <c r="T5137" s="2" t="s">
        <v>79</v>
      </c>
      <c r="U5137" s="2" t="s">
        <v>7</v>
      </c>
      <c r="V5137" s="2" t="s">
        <v>1788</v>
      </c>
      <c r="W5137" s="2"/>
      <c r="X5137" s="2">
        <v>318</v>
      </c>
      <c r="Y5137" s="34">
        <v>31.8</v>
      </c>
      <c r="Z5137" s="34">
        <v>31.8</v>
      </c>
      <c r="AA5137" s="2"/>
      <c r="AB5137" s="2"/>
      <c r="AC5137" s="2"/>
      <c r="AD5137" s="2"/>
      <c r="AE5137" s="2"/>
      <c r="AF5137" s="2"/>
      <c r="AG5137" s="2"/>
      <c r="AH5137" s="2"/>
      <c r="AI5137" s="2"/>
    </row>
    <row r="5138" spans="1:35" x14ac:dyDescent="0.3">
      <c r="A5138" s="2"/>
      <c r="B5138" s="2"/>
      <c r="C5138" s="2">
        <v>62746953</v>
      </c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 t="s">
        <v>78</v>
      </c>
      <c r="T5138" s="2" t="s">
        <v>79</v>
      </c>
      <c r="U5138" s="2" t="s">
        <v>7</v>
      </c>
      <c r="V5138" s="2" t="s">
        <v>1788</v>
      </c>
      <c r="W5138" s="2"/>
      <c r="X5138" s="2">
        <v>318</v>
      </c>
      <c r="Y5138" s="34">
        <v>31.8</v>
      </c>
      <c r="Z5138" s="34">
        <v>31.8</v>
      </c>
      <c r="AA5138" s="2"/>
      <c r="AB5138" s="2"/>
      <c r="AC5138" s="2"/>
      <c r="AD5138" s="2"/>
      <c r="AE5138" s="2"/>
      <c r="AF5138" s="2"/>
      <c r="AG5138" s="2"/>
      <c r="AH5138" s="2"/>
      <c r="AI5138" s="2"/>
    </row>
    <row r="5139" spans="1:35" x14ac:dyDescent="0.3">
      <c r="A5139" s="2"/>
      <c r="B5139" s="2"/>
      <c r="C5139" s="2">
        <v>62747689</v>
      </c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 t="s">
        <v>78</v>
      </c>
      <c r="T5139" s="2" t="s">
        <v>79</v>
      </c>
      <c r="U5139" s="2" t="s">
        <v>7</v>
      </c>
      <c r="V5139" s="2" t="s">
        <v>1788</v>
      </c>
      <c r="W5139" s="2"/>
      <c r="X5139" s="2">
        <v>294</v>
      </c>
      <c r="Y5139" s="34">
        <v>29.4</v>
      </c>
      <c r="Z5139" s="34">
        <v>29.4</v>
      </c>
      <c r="AA5139" s="2"/>
      <c r="AB5139" s="2"/>
      <c r="AC5139" s="2"/>
      <c r="AD5139" s="2"/>
      <c r="AE5139" s="2"/>
      <c r="AF5139" s="2"/>
      <c r="AG5139" s="2"/>
      <c r="AH5139" s="2"/>
      <c r="AI5139" s="2"/>
    </row>
    <row r="5140" spans="1:35" x14ac:dyDescent="0.3">
      <c r="A5140" s="2"/>
      <c r="B5140" s="2"/>
      <c r="C5140" s="2">
        <v>62747841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 t="s">
        <v>78</v>
      </c>
      <c r="T5140" s="2" t="s">
        <v>79</v>
      </c>
      <c r="U5140" s="2" t="s">
        <v>7</v>
      </c>
      <c r="V5140" s="2" t="s">
        <v>1788</v>
      </c>
      <c r="W5140" s="2"/>
      <c r="X5140" s="2">
        <v>318</v>
      </c>
      <c r="Y5140" s="34">
        <v>31.8</v>
      </c>
      <c r="Z5140" s="34">
        <v>31.8</v>
      </c>
      <c r="AA5140" s="2"/>
      <c r="AB5140" s="2"/>
      <c r="AC5140" s="2"/>
      <c r="AD5140" s="2"/>
      <c r="AE5140" s="2"/>
      <c r="AF5140" s="2"/>
      <c r="AG5140" s="2"/>
      <c r="AH5140" s="2"/>
      <c r="AI5140" s="2"/>
    </row>
    <row r="5141" spans="1:35" x14ac:dyDescent="0.3">
      <c r="A5141" s="2"/>
      <c r="B5141" s="2"/>
      <c r="C5141" s="2">
        <v>62752676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 t="s">
        <v>78</v>
      </c>
      <c r="T5141" s="2" t="s">
        <v>79</v>
      </c>
      <c r="U5141" s="2" t="s">
        <v>7</v>
      </c>
      <c r="V5141" s="2" t="s">
        <v>1788</v>
      </c>
      <c r="W5141" s="2"/>
      <c r="X5141" s="2">
        <v>318</v>
      </c>
      <c r="Y5141" s="34">
        <v>31.8</v>
      </c>
      <c r="Z5141" s="34">
        <v>31.8</v>
      </c>
      <c r="AA5141" s="2"/>
      <c r="AB5141" s="2"/>
      <c r="AC5141" s="2"/>
      <c r="AD5141" s="2"/>
      <c r="AE5141" s="2"/>
      <c r="AF5141" s="2"/>
      <c r="AG5141" s="2"/>
      <c r="AH5141" s="2"/>
      <c r="AI5141" s="2"/>
    </row>
    <row r="5142" spans="1:35" x14ac:dyDescent="0.3">
      <c r="A5142" s="2"/>
      <c r="B5142" s="2"/>
      <c r="C5142" s="2">
        <v>62754580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 t="s">
        <v>78</v>
      </c>
      <c r="T5142" s="2" t="s">
        <v>79</v>
      </c>
      <c r="U5142" s="2" t="s">
        <v>7</v>
      </c>
      <c r="V5142" s="2" t="s">
        <v>1788</v>
      </c>
      <c r="W5142" s="2"/>
      <c r="X5142" s="2">
        <v>318</v>
      </c>
      <c r="Y5142" s="34">
        <v>31.8</v>
      </c>
      <c r="Z5142" s="34">
        <v>31.8</v>
      </c>
      <c r="AA5142" s="2"/>
      <c r="AB5142" s="2"/>
      <c r="AC5142" s="2"/>
      <c r="AD5142" s="2"/>
      <c r="AE5142" s="2"/>
      <c r="AF5142" s="2"/>
      <c r="AG5142" s="2"/>
      <c r="AH5142" s="2"/>
      <c r="AI5142" s="2"/>
    </row>
    <row r="5143" spans="1:35" x14ac:dyDescent="0.3">
      <c r="A5143" s="2"/>
      <c r="B5143" s="2"/>
      <c r="C5143" s="2">
        <v>62755108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 t="s">
        <v>78</v>
      </c>
      <c r="T5143" s="2" t="s">
        <v>79</v>
      </c>
      <c r="U5143" s="2" t="s">
        <v>7</v>
      </c>
      <c r="V5143" s="2" t="s">
        <v>1788</v>
      </c>
      <c r="W5143" s="2"/>
      <c r="X5143" s="2">
        <v>318</v>
      </c>
      <c r="Y5143" s="34">
        <v>31.8</v>
      </c>
      <c r="Z5143" s="34">
        <v>31.8</v>
      </c>
      <c r="AA5143" s="2"/>
      <c r="AB5143" s="2"/>
      <c r="AC5143" s="2"/>
      <c r="AD5143" s="2"/>
      <c r="AE5143" s="2"/>
      <c r="AF5143" s="2"/>
      <c r="AG5143" s="2"/>
      <c r="AH5143" s="2"/>
      <c r="AI5143" s="2"/>
    </row>
    <row r="5144" spans="1:35" x14ac:dyDescent="0.3">
      <c r="A5144" s="2"/>
      <c r="B5144" s="2"/>
      <c r="C5144" s="2" t="s">
        <v>981</v>
      </c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 t="s">
        <v>86</v>
      </c>
      <c r="T5144" s="2" t="s">
        <v>4</v>
      </c>
      <c r="U5144" s="2" t="s">
        <v>4</v>
      </c>
      <c r="V5144" s="2" t="s">
        <v>136</v>
      </c>
      <c r="W5144" s="2"/>
      <c r="X5144" s="2">
        <v>64.849999999999994</v>
      </c>
      <c r="Y5144" s="34">
        <v>16.22</v>
      </c>
      <c r="Z5144" s="34">
        <v>16.22</v>
      </c>
      <c r="AA5144" s="2"/>
      <c r="AB5144" s="2"/>
      <c r="AC5144" s="2"/>
      <c r="AD5144" s="2"/>
      <c r="AE5144" s="2"/>
      <c r="AF5144" s="2"/>
      <c r="AG5144" s="2"/>
      <c r="AH5144" s="2"/>
      <c r="AI5144" s="2"/>
    </row>
    <row r="5145" spans="1:35" x14ac:dyDescent="0.3">
      <c r="A5145" s="2"/>
      <c r="B5145" s="2"/>
      <c r="C5145" s="2" t="s">
        <v>982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 t="s">
        <v>86</v>
      </c>
      <c r="T5145" s="2" t="s">
        <v>4</v>
      </c>
      <c r="U5145" s="2" t="s">
        <v>4</v>
      </c>
      <c r="V5145" s="2" t="s">
        <v>136</v>
      </c>
      <c r="W5145" s="2"/>
      <c r="X5145" s="2">
        <v>123.24</v>
      </c>
      <c r="Y5145" s="34">
        <v>30.82</v>
      </c>
      <c r="Z5145" s="34">
        <v>30.82</v>
      </c>
      <c r="AA5145" s="2"/>
      <c r="AB5145" s="2"/>
      <c r="AC5145" s="2"/>
      <c r="AD5145" s="2"/>
      <c r="AE5145" s="2"/>
      <c r="AF5145" s="2"/>
      <c r="AG5145" s="2"/>
      <c r="AH5145" s="2"/>
      <c r="AI5145" s="2"/>
    </row>
    <row r="5146" spans="1:35" x14ac:dyDescent="0.3">
      <c r="A5146" s="2"/>
      <c r="B5146" s="2"/>
      <c r="C5146" s="2" t="s">
        <v>983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 t="s">
        <v>86</v>
      </c>
      <c r="T5146" s="2" t="s">
        <v>4</v>
      </c>
      <c r="U5146" s="2" t="s">
        <v>4</v>
      </c>
      <c r="V5146" s="2" t="s">
        <v>136</v>
      </c>
      <c r="W5146" s="2"/>
      <c r="X5146" s="2">
        <v>60.96</v>
      </c>
      <c r="Y5146" s="34">
        <v>15.24</v>
      </c>
      <c r="Z5146" s="34">
        <v>15.24</v>
      </c>
      <c r="AA5146" s="2"/>
      <c r="AB5146" s="2"/>
      <c r="AC5146" s="2"/>
      <c r="AD5146" s="2"/>
      <c r="AE5146" s="2"/>
      <c r="AF5146" s="2"/>
      <c r="AG5146" s="2"/>
      <c r="AH5146" s="2"/>
      <c r="AI5146" s="2"/>
    </row>
    <row r="5147" spans="1:35" x14ac:dyDescent="0.3">
      <c r="A5147" s="2"/>
      <c r="B5147" s="2"/>
      <c r="C5147" s="2" t="s">
        <v>984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 t="s">
        <v>86</v>
      </c>
      <c r="T5147" s="2" t="s">
        <v>4</v>
      </c>
      <c r="U5147" s="2" t="s">
        <v>4</v>
      </c>
      <c r="V5147" s="2" t="s">
        <v>136</v>
      </c>
      <c r="W5147" s="2"/>
      <c r="X5147" s="2">
        <v>-64.48</v>
      </c>
      <c r="Y5147" s="34">
        <v>-16.13</v>
      </c>
      <c r="Z5147" s="34">
        <v>-16.13</v>
      </c>
      <c r="AA5147" s="2"/>
      <c r="AB5147" s="2"/>
      <c r="AC5147" s="2"/>
      <c r="AD5147" s="2"/>
      <c r="AE5147" s="2"/>
      <c r="AF5147" s="2"/>
      <c r="AG5147" s="2"/>
      <c r="AH5147" s="2"/>
      <c r="AI5147" s="2"/>
    </row>
    <row r="5148" spans="1:35" x14ac:dyDescent="0.3">
      <c r="A5148" s="2"/>
      <c r="B5148" s="2"/>
      <c r="C5148" s="2" t="s">
        <v>985</v>
      </c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 t="s">
        <v>86</v>
      </c>
      <c r="T5148" s="2" t="s">
        <v>4</v>
      </c>
      <c r="U5148" s="2" t="s">
        <v>4</v>
      </c>
      <c r="V5148" s="2" t="s">
        <v>136</v>
      </c>
      <c r="W5148" s="2"/>
      <c r="X5148" s="2">
        <v>-130.24</v>
      </c>
      <c r="Y5148" s="34">
        <v>-32.58</v>
      </c>
      <c r="Z5148" s="34">
        <v>-32.58</v>
      </c>
      <c r="AA5148" s="2"/>
      <c r="AB5148" s="2"/>
      <c r="AC5148" s="2"/>
      <c r="AD5148" s="2"/>
      <c r="AE5148" s="2"/>
      <c r="AF5148" s="2"/>
      <c r="AG5148" s="2"/>
      <c r="AH5148" s="2"/>
      <c r="AI5148" s="2"/>
    </row>
    <row r="5149" spans="1:35" x14ac:dyDescent="0.3">
      <c r="A5149" s="2"/>
      <c r="B5149" s="2"/>
      <c r="C5149" s="2" t="s">
        <v>985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 t="s">
        <v>86</v>
      </c>
      <c r="T5149" s="2" t="s">
        <v>4</v>
      </c>
      <c r="U5149" s="2" t="s">
        <v>4</v>
      </c>
      <c r="V5149" s="2" t="s">
        <v>136</v>
      </c>
      <c r="W5149" s="2"/>
      <c r="X5149" s="2">
        <v>-130.24</v>
      </c>
      <c r="Y5149" s="34">
        <v>32.58</v>
      </c>
      <c r="Z5149" s="34">
        <v>32.58</v>
      </c>
      <c r="AA5149" s="2"/>
      <c r="AB5149" s="2"/>
      <c r="AC5149" s="2"/>
      <c r="AD5149" s="2"/>
      <c r="AE5149" s="2"/>
      <c r="AF5149" s="2"/>
      <c r="AG5149" s="2"/>
      <c r="AH5149" s="2"/>
      <c r="AI5149" s="2"/>
    </row>
    <row r="5150" spans="1:35" x14ac:dyDescent="0.3">
      <c r="A5150" s="2"/>
      <c r="B5150" s="2"/>
      <c r="C5150" s="2" t="s">
        <v>985</v>
      </c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 t="s">
        <v>86</v>
      </c>
      <c r="T5150" s="2" t="s">
        <v>4</v>
      </c>
      <c r="U5150" s="2" t="s">
        <v>4</v>
      </c>
      <c r="V5150" s="2" t="s">
        <v>136</v>
      </c>
      <c r="W5150" s="2"/>
      <c r="X5150" s="2">
        <v>-130.24</v>
      </c>
      <c r="Y5150" s="34">
        <v>-32.58</v>
      </c>
      <c r="Z5150" s="34">
        <v>-32.58</v>
      </c>
      <c r="AA5150" s="2"/>
      <c r="AB5150" s="2"/>
      <c r="AC5150" s="2"/>
      <c r="AD5150" s="2"/>
      <c r="AE5150" s="2"/>
      <c r="AF5150" s="2"/>
      <c r="AG5150" s="2"/>
      <c r="AH5150" s="2"/>
      <c r="AI5150" s="2"/>
    </row>
    <row r="5151" spans="1:35" x14ac:dyDescent="0.3">
      <c r="A5151" s="2"/>
      <c r="B5151" s="2"/>
      <c r="C5151" s="2" t="s">
        <v>986</v>
      </c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 t="s">
        <v>86</v>
      </c>
      <c r="T5151" s="2" t="s">
        <v>4</v>
      </c>
      <c r="U5151" s="2" t="s">
        <v>4</v>
      </c>
      <c r="V5151" s="2" t="s">
        <v>136</v>
      </c>
      <c r="W5151" s="2"/>
      <c r="X5151" s="2">
        <v>-132.19</v>
      </c>
      <c r="Y5151" s="34">
        <v>-33.06</v>
      </c>
      <c r="Z5151" s="34">
        <v>-33.06</v>
      </c>
      <c r="AA5151" s="2"/>
      <c r="AB5151" s="2"/>
      <c r="AC5151" s="2"/>
      <c r="AD5151" s="2"/>
      <c r="AE5151" s="2"/>
      <c r="AF5151" s="2"/>
      <c r="AG5151" s="2"/>
      <c r="AH5151" s="2"/>
      <c r="AI5151" s="2"/>
    </row>
    <row r="5152" spans="1:35" x14ac:dyDescent="0.3">
      <c r="A5152" s="2"/>
      <c r="B5152" s="2"/>
      <c r="C5152" s="2" t="s">
        <v>987</v>
      </c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 t="s">
        <v>86</v>
      </c>
      <c r="T5152" s="2" t="s">
        <v>4</v>
      </c>
      <c r="U5152" s="2" t="s">
        <v>4</v>
      </c>
      <c r="V5152" s="2" t="s">
        <v>136</v>
      </c>
      <c r="W5152" s="2"/>
      <c r="X5152" s="2">
        <v>-130.24</v>
      </c>
      <c r="Y5152" s="34">
        <v>-32.57</v>
      </c>
      <c r="Z5152" s="34">
        <v>-32.57</v>
      </c>
      <c r="AA5152" s="2"/>
      <c r="AB5152" s="2"/>
      <c r="AC5152" s="2"/>
      <c r="AD5152" s="2"/>
      <c r="AE5152" s="2"/>
      <c r="AF5152" s="2"/>
      <c r="AG5152" s="2"/>
      <c r="AH5152" s="2"/>
      <c r="AI5152" s="2"/>
    </row>
    <row r="5153" spans="1:35" x14ac:dyDescent="0.3">
      <c r="A5153" s="2"/>
      <c r="B5153" s="2"/>
      <c r="C5153" s="2" t="s">
        <v>988</v>
      </c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 t="s">
        <v>86</v>
      </c>
      <c r="T5153" s="2" t="s">
        <v>4</v>
      </c>
      <c r="U5153" s="2" t="s">
        <v>4</v>
      </c>
      <c r="V5153" s="2" t="s">
        <v>136</v>
      </c>
      <c r="W5153" s="2"/>
      <c r="X5153" s="2">
        <v>-147.97</v>
      </c>
      <c r="Y5153" s="34">
        <v>-37.01</v>
      </c>
      <c r="Z5153" s="34">
        <v>-37.01</v>
      </c>
      <c r="AA5153" s="2"/>
      <c r="AB5153" s="2"/>
      <c r="AC5153" s="2"/>
      <c r="AD5153" s="2"/>
      <c r="AE5153" s="2"/>
      <c r="AF5153" s="2"/>
      <c r="AG5153" s="2"/>
      <c r="AH5153" s="2"/>
      <c r="AI5153" s="2"/>
    </row>
    <row r="5154" spans="1:35" x14ac:dyDescent="0.3">
      <c r="A5154" s="2"/>
      <c r="B5154" s="2"/>
      <c r="C5154" s="2" t="s">
        <v>989</v>
      </c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 t="s">
        <v>86</v>
      </c>
      <c r="T5154" s="2" t="s">
        <v>4</v>
      </c>
      <c r="U5154" s="2" t="s">
        <v>4</v>
      </c>
      <c r="V5154" s="2" t="s">
        <v>136</v>
      </c>
      <c r="W5154" s="2"/>
      <c r="X5154" s="2">
        <v>-126.38</v>
      </c>
      <c r="Y5154" s="34">
        <v>-31.59</v>
      </c>
      <c r="Z5154" s="34">
        <v>-31.59</v>
      </c>
      <c r="AA5154" s="2"/>
      <c r="AB5154" s="2"/>
      <c r="AC5154" s="2"/>
      <c r="AD5154" s="2"/>
      <c r="AE5154" s="2"/>
      <c r="AF5154" s="2"/>
      <c r="AG5154" s="2"/>
      <c r="AH5154" s="2"/>
      <c r="AI5154" s="2"/>
    </row>
    <row r="5155" spans="1:35" x14ac:dyDescent="0.3">
      <c r="A5155" s="2"/>
      <c r="B5155" s="2"/>
      <c r="C5155" s="2" t="s">
        <v>990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 t="s">
        <v>86</v>
      </c>
      <c r="T5155" s="2" t="s">
        <v>4</v>
      </c>
      <c r="U5155" s="2" t="s">
        <v>4</v>
      </c>
      <c r="V5155" s="2" t="s">
        <v>136</v>
      </c>
      <c r="W5155" s="2"/>
      <c r="X5155" s="2">
        <v>-126.51</v>
      </c>
      <c r="Y5155" s="34">
        <v>-31.64</v>
      </c>
      <c r="Z5155" s="34">
        <v>-31.64</v>
      </c>
      <c r="AA5155" s="2"/>
      <c r="AB5155" s="2"/>
      <c r="AC5155" s="2"/>
      <c r="AD5155" s="2"/>
      <c r="AE5155" s="2"/>
      <c r="AF5155" s="2"/>
      <c r="AG5155" s="2"/>
      <c r="AH5155" s="2"/>
      <c r="AI5155" s="2"/>
    </row>
    <row r="5156" spans="1:35" x14ac:dyDescent="0.3">
      <c r="A5156" s="2"/>
      <c r="B5156" s="2"/>
      <c r="C5156" s="2" t="s">
        <v>991</v>
      </c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 t="s">
        <v>86</v>
      </c>
      <c r="T5156" s="2" t="s">
        <v>4</v>
      </c>
      <c r="U5156" s="2" t="s">
        <v>4</v>
      </c>
      <c r="V5156" s="2" t="s">
        <v>136</v>
      </c>
      <c r="W5156" s="2"/>
      <c r="X5156" s="2">
        <v>-126.39</v>
      </c>
      <c r="Y5156" s="34">
        <v>-31.59</v>
      </c>
      <c r="Z5156" s="34">
        <v>-31.59</v>
      </c>
      <c r="AA5156" s="2"/>
      <c r="AB5156" s="2"/>
      <c r="AC5156" s="2"/>
      <c r="AD5156" s="2"/>
      <c r="AE5156" s="2"/>
      <c r="AF5156" s="2"/>
      <c r="AG5156" s="2"/>
      <c r="AH5156" s="2"/>
      <c r="AI5156" s="2"/>
    </row>
    <row r="5157" spans="1:35" x14ac:dyDescent="0.3">
      <c r="A5157" s="2"/>
      <c r="B5157" s="2"/>
      <c r="C5157" s="2" t="s">
        <v>992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 t="s">
        <v>86</v>
      </c>
      <c r="T5157" s="2" t="s">
        <v>4</v>
      </c>
      <c r="U5157" s="2" t="s">
        <v>4</v>
      </c>
      <c r="V5157" s="2" t="s">
        <v>136</v>
      </c>
      <c r="W5157" s="2"/>
      <c r="X5157" s="2">
        <v>-123.16</v>
      </c>
      <c r="Y5157" s="34">
        <v>-30.8</v>
      </c>
      <c r="Z5157" s="34">
        <v>-30.8</v>
      </c>
      <c r="AA5157" s="2"/>
      <c r="AB5157" s="2"/>
      <c r="AC5157" s="2"/>
      <c r="AD5157" s="2"/>
      <c r="AE5157" s="2"/>
      <c r="AF5157" s="2"/>
      <c r="AG5157" s="2"/>
      <c r="AH5157" s="2"/>
      <c r="AI5157" s="2"/>
    </row>
    <row r="5158" spans="1:35" x14ac:dyDescent="0.3">
      <c r="A5158" s="2"/>
      <c r="B5158" s="2"/>
      <c r="C5158" s="2" t="s">
        <v>993</v>
      </c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 t="s">
        <v>86</v>
      </c>
      <c r="T5158" s="2" t="s">
        <v>4</v>
      </c>
      <c r="U5158" s="2" t="s">
        <v>4</v>
      </c>
      <c r="V5158" s="2" t="s">
        <v>136</v>
      </c>
      <c r="W5158" s="2"/>
      <c r="X5158" s="2">
        <v>-122.5</v>
      </c>
      <c r="Y5158" s="34">
        <v>-30.64</v>
      </c>
      <c r="Z5158" s="34">
        <v>-30.64</v>
      </c>
      <c r="AA5158" s="2"/>
      <c r="AB5158" s="2"/>
      <c r="AC5158" s="2"/>
      <c r="AD5158" s="2"/>
      <c r="AE5158" s="2"/>
      <c r="AF5158" s="2"/>
      <c r="AG5158" s="2"/>
      <c r="AH5158" s="2"/>
      <c r="AI5158" s="2"/>
    </row>
    <row r="5159" spans="1:35" x14ac:dyDescent="0.3">
      <c r="A5159" s="2"/>
      <c r="B5159" s="2"/>
      <c r="C5159" s="2" t="s">
        <v>994</v>
      </c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 t="s">
        <v>86</v>
      </c>
      <c r="T5159" s="2" t="s">
        <v>4</v>
      </c>
      <c r="U5159" s="2" t="s">
        <v>4</v>
      </c>
      <c r="V5159" s="2" t="s">
        <v>136</v>
      </c>
      <c r="W5159" s="2"/>
      <c r="X5159" s="2">
        <v>-122.52</v>
      </c>
      <c r="Y5159" s="34">
        <v>-30.64</v>
      </c>
      <c r="Z5159" s="34">
        <v>-30.64</v>
      </c>
      <c r="AA5159" s="2"/>
      <c r="AB5159" s="2"/>
      <c r="AC5159" s="2"/>
      <c r="AD5159" s="2"/>
      <c r="AE5159" s="2"/>
      <c r="AF5159" s="2"/>
      <c r="AG5159" s="2"/>
      <c r="AH5159" s="2"/>
      <c r="AI5159" s="2"/>
    </row>
    <row r="5160" spans="1:35" x14ac:dyDescent="0.3">
      <c r="A5160" s="2"/>
      <c r="B5160" s="2"/>
      <c r="C5160" s="2" t="s">
        <v>995</v>
      </c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 t="s">
        <v>86</v>
      </c>
      <c r="T5160" s="2" t="s">
        <v>4</v>
      </c>
      <c r="U5160" s="2" t="s">
        <v>4</v>
      </c>
      <c r="V5160" s="2" t="s">
        <v>136</v>
      </c>
      <c r="W5160" s="2"/>
      <c r="X5160" s="2">
        <v>-122.5</v>
      </c>
      <c r="Y5160" s="34">
        <v>-30.64</v>
      </c>
      <c r="Z5160" s="34">
        <v>-30.64</v>
      </c>
      <c r="AA5160" s="2"/>
      <c r="AB5160" s="2"/>
      <c r="AC5160" s="2"/>
      <c r="AD5160" s="2"/>
      <c r="AE5160" s="2"/>
      <c r="AF5160" s="2"/>
      <c r="AG5160" s="2"/>
      <c r="AH5160" s="2"/>
      <c r="AI5160" s="2"/>
    </row>
    <row r="5161" spans="1:35" x14ac:dyDescent="0.3">
      <c r="A5161" s="2"/>
      <c r="B5161" s="2"/>
      <c r="C5161" s="2" t="s">
        <v>996</v>
      </c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 t="s">
        <v>86</v>
      </c>
      <c r="T5161" s="2" t="s">
        <v>4</v>
      </c>
      <c r="U5161" s="2" t="s">
        <v>4</v>
      </c>
      <c r="V5161" s="2" t="s">
        <v>136</v>
      </c>
      <c r="W5161" s="2"/>
      <c r="X5161" s="2">
        <v>-122.5</v>
      </c>
      <c r="Y5161" s="34">
        <v>-30.65</v>
      </c>
      <c r="Z5161" s="34">
        <v>-30.65</v>
      </c>
      <c r="AA5161" s="2"/>
      <c r="AB5161" s="2"/>
      <c r="AC5161" s="2"/>
      <c r="AD5161" s="2"/>
      <c r="AE5161" s="2"/>
      <c r="AF5161" s="2"/>
      <c r="AG5161" s="2"/>
      <c r="AH5161" s="2"/>
      <c r="AI5161" s="2"/>
    </row>
    <row r="5162" spans="1:35" x14ac:dyDescent="0.3">
      <c r="A5162" s="2"/>
      <c r="B5162" s="2"/>
      <c r="C5162" s="2" t="s">
        <v>997</v>
      </c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 t="s">
        <v>86</v>
      </c>
      <c r="T5162" s="2" t="s">
        <v>4</v>
      </c>
      <c r="U5162" s="2" t="s">
        <v>4</v>
      </c>
      <c r="V5162" s="2" t="s">
        <v>136</v>
      </c>
      <c r="W5162" s="2"/>
      <c r="X5162" s="2">
        <v>-122.52</v>
      </c>
      <c r="Y5162" s="34">
        <v>-30.64</v>
      </c>
      <c r="Z5162" s="34">
        <v>-30.64</v>
      </c>
      <c r="AA5162" s="2"/>
      <c r="AB5162" s="2"/>
      <c r="AC5162" s="2"/>
      <c r="AD5162" s="2"/>
      <c r="AE5162" s="2"/>
      <c r="AF5162" s="2"/>
      <c r="AG5162" s="2"/>
      <c r="AH5162" s="2"/>
      <c r="AI5162" s="2"/>
    </row>
    <row r="5163" spans="1:35" x14ac:dyDescent="0.3">
      <c r="A5163" s="2"/>
      <c r="B5163" s="2"/>
      <c r="C5163" s="2" t="s">
        <v>998</v>
      </c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 t="s">
        <v>86</v>
      </c>
      <c r="T5163" s="2" t="s">
        <v>4</v>
      </c>
      <c r="U5163" s="2" t="s">
        <v>4</v>
      </c>
      <c r="V5163" s="2" t="s">
        <v>136</v>
      </c>
      <c r="W5163" s="2"/>
      <c r="X5163" s="2">
        <v>-184.39</v>
      </c>
      <c r="Y5163" s="34">
        <v>-46.11</v>
      </c>
      <c r="Z5163" s="34">
        <v>-46.11</v>
      </c>
      <c r="AA5163" s="2"/>
      <c r="AB5163" s="2"/>
      <c r="AC5163" s="2"/>
      <c r="AD5163" s="2"/>
      <c r="AE5163" s="2"/>
      <c r="AF5163" s="2"/>
      <c r="AG5163" s="2"/>
      <c r="AH5163" s="2"/>
      <c r="AI5163" s="2"/>
    </row>
    <row r="5164" spans="1:35" x14ac:dyDescent="0.3">
      <c r="A5164" s="2"/>
      <c r="B5164" s="2"/>
      <c r="C5164" s="2" t="s">
        <v>999</v>
      </c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 t="s">
        <v>86</v>
      </c>
      <c r="T5164" s="2" t="s">
        <v>4</v>
      </c>
      <c r="U5164" s="2" t="s">
        <v>4</v>
      </c>
      <c r="V5164" s="2" t="s">
        <v>136</v>
      </c>
      <c r="W5164" s="2"/>
      <c r="X5164" s="2">
        <v>-184.4</v>
      </c>
      <c r="Y5164" s="34">
        <v>-46.12</v>
      </c>
      <c r="Z5164" s="34">
        <v>-46.12</v>
      </c>
      <c r="AA5164" s="2"/>
      <c r="AB5164" s="2"/>
      <c r="AC5164" s="2"/>
      <c r="AD5164" s="2"/>
      <c r="AE5164" s="2"/>
      <c r="AF5164" s="2"/>
      <c r="AG5164" s="2"/>
      <c r="AH5164" s="2"/>
      <c r="AI5164" s="2"/>
    </row>
    <row r="5165" spans="1:35" x14ac:dyDescent="0.3">
      <c r="A5165" s="2"/>
      <c r="B5165" s="2"/>
      <c r="C5165" s="2" t="s">
        <v>1000</v>
      </c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 t="s">
        <v>86</v>
      </c>
      <c r="T5165" s="2" t="s">
        <v>4</v>
      </c>
      <c r="U5165" s="2" t="s">
        <v>4</v>
      </c>
      <c r="V5165" s="2" t="s">
        <v>136</v>
      </c>
      <c r="W5165" s="2"/>
      <c r="X5165" s="2">
        <v>-184.4</v>
      </c>
      <c r="Y5165" s="34">
        <v>-46.12</v>
      </c>
      <c r="Z5165" s="34">
        <v>-46.12</v>
      </c>
      <c r="AA5165" s="2"/>
      <c r="AB5165" s="2"/>
      <c r="AC5165" s="2"/>
      <c r="AD5165" s="2"/>
      <c r="AE5165" s="2"/>
      <c r="AF5165" s="2"/>
      <c r="AG5165" s="2"/>
      <c r="AH5165" s="2"/>
      <c r="AI5165" s="2"/>
    </row>
    <row r="5166" spans="1:35" x14ac:dyDescent="0.3">
      <c r="A5166" s="2"/>
      <c r="B5166" s="2"/>
      <c r="C5166" s="2" t="s">
        <v>1001</v>
      </c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 t="s">
        <v>86</v>
      </c>
      <c r="T5166" s="2" t="s">
        <v>4</v>
      </c>
      <c r="U5166" s="2" t="s">
        <v>4</v>
      </c>
      <c r="V5166" s="2" t="s">
        <v>136</v>
      </c>
      <c r="W5166" s="2"/>
      <c r="X5166" s="2">
        <v>-184.37</v>
      </c>
      <c r="Y5166" s="34">
        <v>-46.12</v>
      </c>
      <c r="Z5166" s="34">
        <v>-46.12</v>
      </c>
      <c r="AA5166" s="2"/>
      <c r="AB5166" s="2"/>
      <c r="AC5166" s="2"/>
      <c r="AD5166" s="2"/>
      <c r="AE5166" s="2"/>
      <c r="AF5166" s="2"/>
      <c r="AG5166" s="2"/>
      <c r="AH5166" s="2"/>
      <c r="AI5166" s="2"/>
    </row>
    <row r="5167" spans="1:35" x14ac:dyDescent="0.3">
      <c r="A5167" s="2"/>
      <c r="B5167" s="2"/>
      <c r="C5167" s="2" t="s">
        <v>1002</v>
      </c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 t="s">
        <v>86</v>
      </c>
      <c r="T5167" s="2" t="s">
        <v>4</v>
      </c>
      <c r="U5167" s="2" t="s">
        <v>4</v>
      </c>
      <c r="V5167" s="2" t="s">
        <v>136</v>
      </c>
      <c r="W5167" s="2"/>
      <c r="X5167" s="2">
        <v>-184.4</v>
      </c>
      <c r="Y5167" s="34">
        <v>-46.12</v>
      </c>
      <c r="Z5167" s="34">
        <v>-46.12</v>
      </c>
      <c r="AA5167" s="2"/>
      <c r="AB5167" s="2"/>
      <c r="AC5167" s="2"/>
      <c r="AD5167" s="2"/>
      <c r="AE5167" s="2"/>
      <c r="AF5167" s="2"/>
      <c r="AG5167" s="2"/>
      <c r="AH5167" s="2"/>
      <c r="AI5167" s="2"/>
    </row>
    <row r="5168" spans="1:35" x14ac:dyDescent="0.3">
      <c r="A5168" s="2"/>
      <c r="B5168" s="2"/>
      <c r="C5168" s="2" t="s">
        <v>1003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 t="s">
        <v>86</v>
      </c>
      <c r="T5168" s="2" t="s">
        <v>4</v>
      </c>
      <c r="U5168" s="2" t="s">
        <v>4</v>
      </c>
      <c r="V5168" s="2" t="s">
        <v>136</v>
      </c>
      <c r="W5168" s="2"/>
      <c r="X5168" s="2">
        <v>-45.78</v>
      </c>
      <c r="Y5168" s="34">
        <v>-11.46</v>
      </c>
      <c r="Z5168" s="34">
        <v>-11.46</v>
      </c>
      <c r="AA5168" s="2"/>
      <c r="AB5168" s="2"/>
      <c r="AC5168" s="2"/>
      <c r="AD5168" s="2"/>
      <c r="AE5168" s="2"/>
      <c r="AF5168" s="2"/>
      <c r="AG5168" s="2"/>
      <c r="AH5168" s="2"/>
      <c r="AI5168" s="2"/>
    </row>
    <row r="5169" spans="1:35" x14ac:dyDescent="0.3">
      <c r="A5169" s="2"/>
      <c r="B5169" s="2"/>
      <c r="C5169" s="2" t="s">
        <v>1004</v>
      </c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 t="s">
        <v>86</v>
      </c>
      <c r="T5169" s="2" t="s">
        <v>4</v>
      </c>
      <c r="U5169" s="2" t="s">
        <v>4</v>
      </c>
      <c r="V5169" s="2" t="s">
        <v>136</v>
      </c>
      <c r="W5169" s="2"/>
      <c r="X5169" s="2">
        <v>28.4</v>
      </c>
      <c r="Y5169" s="34">
        <v>7.1</v>
      </c>
      <c r="Z5169" s="34">
        <v>7.1</v>
      </c>
      <c r="AA5169" s="2"/>
      <c r="AB5169" s="2"/>
      <c r="AC5169" s="2"/>
      <c r="AD5169" s="2"/>
      <c r="AE5169" s="2"/>
      <c r="AF5169" s="2"/>
      <c r="AG5169" s="2"/>
      <c r="AH5169" s="2"/>
      <c r="AI5169" s="2"/>
    </row>
    <row r="5170" spans="1:35" x14ac:dyDescent="0.3">
      <c r="A5170" s="2"/>
      <c r="B5170" s="2"/>
      <c r="C5170" s="2" t="s">
        <v>1004</v>
      </c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 t="s">
        <v>86</v>
      </c>
      <c r="T5170" s="2" t="s">
        <v>4</v>
      </c>
      <c r="U5170" s="2" t="s">
        <v>4</v>
      </c>
      <c r="V5170" s="2" t="s">
        <v>136</v>
      </c>
      <c r="W5170" s="2"/>
      <c r="X5170" s="2">
        <v>235.34</v>
      </c>
      <c r="Y5170" s="34">
        <v>58.85</v>
      </c>
      <c r="Z5170" s="34">
        <v>58.85</v>
      </c>
      <c r="AA5170" s="2"/>
      <c r="AB5170" s="2"/>
      <c r="AC5170" s="2"/>
      <c r="AD5170" s="2"/>
      <c r="AE5170" s="2"/>
      <c r="AF5170" s="2"/>
      <c r="AG5170" s="2"/>
      <c r="AH5170" s="2"/>
      <c r="AI5170" s="2"/>
    </row>
    <row r="5171" spans="1:35" x14ac:dyDescent="0.3">
      <c r="A5171" s="2"/>
      <c r="B5171" s="2"/>
      <c r="C5171" s="2" t="s">
        <v>1005</v>
      </c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 t="s">
        <v>86</v>
      </c>
      <c r="T5171" s="2" t="s">
        <v>4</v>
      </c>
      <c r="U5171" s="2" t="s">
        <v>4</v>
      </c>
      <c r="V5171" s="2" t="s">
        <v>136</v>
      </c>
      <c r="W5171" s="2"/>
      <c r="X5171" s="2">
        <v>18.13</v>
      </c>
      <c r="Y5171" s="34">
        <v>4.53</v>
      </c>
      <c r="Z5171" s="34">
        <v>4.53</v>
      </c>
      <c r="AA5171" s="2"/>
      <c r="AB5171" s="2"/>
      <c r="AC5171" s="2"/>
      <c r="AD5171" s="2"/>
      <c r="AE5171" s="2"/>
      <c r="AF5171" s="2"/>
      <c r="AG5171" s="2"/>
      <c r="AH5171" s="2"/>
      <c r="AI5171" s="2"/>
    </row>
    <row r="5172" spans="1:35" x14ac:dyDescent="0.3">
      <c r="A5172" s="2"/>
      <c r="B5172" s="2"/>
      <c r="C5172" s="2" t="s">
        <v>1006</v>
      </c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 t="s">
        <v>86</v>
      </c>
      <c r="T5172" s="2" t="s">
        <v>4</v>
      </c>
      <c r="U5172" s="2" t="s">
        <v>4</v>
      </c>
      <c r="V5172" s="2" t="s">
        <v>136</v>
      </c>
      <c r="W5172" s="2"/>
      <c r="X5172" s="2">
        <v>162.56</v>
      </c>
      <c r="Y5172" s="34">
        <v>40.65</v>
      </c>
      <c r="Z5172" s="34">
        <v>40.65</v>
      </c>
      <c r="AA5172" s="2"/>
      <c r="AB5172" s="2"/>
      <c r="AC5172" s="2"/>
      <c r="AD5172" s="2"/>
      <c r="AE5172" s="2"/>
      <c r="AF5172" s="2"/>
      <c r="AG5172" s="2"/>
      <c r="AH5172" s="2"/>
      <c r="AI5172" s="2"/>
    </row>
    <row r="5173" spans="1:35" x14ac:dyDescent="0.3">
      <c r="A5173" s="2"/>
      <c r="B5173" s="2"/>
      <c r="C5173" s="2" t="s">
        <v>1007</v>
      </c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 t="s">
        <v>86</v>
      </c>
      <c r="T5173" s="2" t="s">
        <v>4</v>
      </c>
      <c r="U5173" s="2" t="s">
        <v>4</v>
      </c>
      <c r="V5173" s="2" t="s">
        <v>136</v>
      </c>
      <c r="W5173" s="2"/>
      <c r="X5173" s="2">
        <v>30.5</v>
      </c>
      <c r="Y5173" s="34">
        <v>7.61</v>
      </c>
      <c r="Z5173" s="34">
        <v>7.61</v>
      </c>
      <c r="AA5173" s="2"/>
      <c r="AB5173" s="2"/>
      <c r="AC5173" s="2"/>
      <c r="AD5173" s="2"/>
      <c r="AE5173" s="2"/>
      <c r="AF5173" s="2"/>
      <c r="AG5173" s="2"/>
      <c r="AH5173" s="2"/>
      <c r="AI5173" s="2"/>
    </row>
    <row r="5174" spans="1:35" x14ac:dyDescent="0.3">
      <c r="A5174" s="2"/>
      <c r="B5174" s="2"/>
      <c r="C5174" s="2" t="s">
        <v>1008</v>
      </c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 t="s">
        <v>86</v>
      </c>
      <c r="T5174" s="2" t="s">
        <v>4</v>
      </c>
      <c r="U5174" s="2" t="s">
        <v>4</v>
      </c>
      <c r="V5174" s="2" t="s">
        <v>136</v>
      </c>
      <c r="W5174" s="2"/>
      <c r="X5174" s="2">
        <v>6.5</v>
      </c>
      <c r="Y5174" s="34">
        <v>1.65</v>
      </c>
      <c r="Z5174" s="34">
        <v>1.65</v>
      </c>
      <c r="AA5174" s="2"/>
      <c r="AB5174" s="2"/>
      <c r="AC5174" s="2"/>
      <c r="AD5174" s="2"/>
      <c r="AE5174" s="2"/>
      <c r="AF5174" s="2"/>
      <c r="AG5174" s="2"/>
      <c r="AH5174" s="2"/>
      <c r="AI5174" s="2"/>
    </row>
    <row r="5175" spans="1:35" x14ac:dyDescent="0.3">
      <c r="A5175" s="2"/>
      <c r="B5175" s="2"/>
      <c r="C5175" s="2" t="s">
        <v>1009</v>
      </c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 t="s">
        <v>86</v>
      </c>
      <c r="T5175" s="2" t="s">
        <v>4</v>
      </c>
      <c r="U5175" s="2" t="s">
        <v>4</v>
      </c>
      <c r="V5175" s="2" t="s">
        <v>136</v>
      </c>
      <c r="W5175" s="2"/>
      <c r="X5175" s="2">
        <v>145.6</v>
      </c>
      <c r="Y5175" s="34">
        <v>36.409999999999997</v>
      </c>
      <c r="Z5175" s="34">
        <v>36.409999999999997</v>
      </c>
      <c r="AA5175" s="2"/>
      <c r="AB5175" s="2"/>
      <c r="AC5175" s="2"/>
      <c r="AD5175" s="2"/>
      <c r="AE5175" s="2"/>
      <c r="AF5175" s="2"/>
      <c r="AG5175" s="2"/>
      <c r="AH5175" s="2"/>
      <c r="AI5175" s="2"/>
    </row>
    <row r="5176" spans="1:35" x14ac:dyDescent="0.3">
      <c r="A5176" s="2"/>
      <c r="B5176" s="2"/>
      <c r="C5176" s="2" t="s">
        <v>1004</v>
      </c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 t="s">
        <v>86</v>
      </c>
      <c r="T5176" s="2" t="s">
        <v>4</v>
      </c>
      <c r="U5176" s="2" t="s">
        <v>4</v>
      </c>
      <c r="V5176" s="2" t="s">
        <v>136</v>
      </c>
      <c r="W5176" s="2"/>
      <c r="X5176" s="2">
        <v>-28.4</v>
      </c>
      <c r="Y5176" s="34">
        <v>-7.1</v>
      </c>
      <c r="Z5176" s="34">
        <v>-7.1</v>
      </c>
      <c r="AA5176" s="2"/>
      <c r="AB5176" s="2"/>
      <c r="AC5176" s="2"/>
      <c r="AD5176" s="2"/>
      <c r="AE5176" s="2"/>
      <c r="AF5176" s="2"/>
      <c r="AG5176" s="2"/>
      <c r="AH5176" s="2"/>
      <c r="AI5176" s="2"/>
    </row>
    <row r="5177" spans="1:35" x14ac:dyDescent="0.3">
      <c r="A5177" s="2"/>
      <c r="B5177" s="2"/>
      <c r="C5177" s="2" t="s">
        <v>1004</v>
      </c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 t="s">
        <v>86</v>
      </c>
      <c r="T5177" s="2" t="s">
        <v>4</v>
      </c>
      <c r="U5177" s="2" t="s">
        <v>4</v>
      </c>
      <c r="V5177" s="2" t="s">
        <v>136</v>
      </c>
      <c r="W5177" s="2"/>
      <c r="X5177" s="2">
        <v>-235.34</v>
      </c>
      <c r="Y5177" s="34">
        <v>-58.85</v>
      </c>
      <c r="Z5177" s="34">
        <v>-58.85</v>
      </c>
      <c r="AA5177" s="2"/>
      <c r="AB5177" s="2"/>
      <c r="AC5177" s="2"/>
      <c r="AD5177" s="2"/>
      <c r="AE5177" s="2"/>
      <c r="AF5177" s="2"/>
      <c r="AG5177" s="2"/>
      <c r="AH5177" s="2"/>
      <c r="AI5177" s="2"/>
    </row>
    <row r="5178" spans="1:35" x14ac:dyDescent="0.3">
      <c r="A5178" s="2"/>
      <c r="B5178" s="2"/>
      <c r="C5178" s="2" t="s">
        <v>1010</v>
      </c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 t="s">
        <v>86</v>
      </c>
      <c r="T5178" s="2" t="s">
        <v>4</v>
      </c>
      <c r="U5178" s="2" t="s">
        <v>4</v>
      </c>
      <c r="V5178" s="2" t="s">
        <v>136</v>
      </c>
      <c r="W5178" s="2"/>
      <c r="X5178" s="2">
        <v>241.7</v>
      </c>
      <c r="Y5178" s="34">
        <v>60.44</v>
      </c>
      <c r="Z5178" s="34">
        <v>60.44</v>
      </c>
      <c r="AA5178" s="2"/>
      <c r="AB5178" s="2"/>
      <c r="AC5178" s="2"/>
      <c r="AD5178" s="2"/>
      <c r="AE5178" s="2"/>
      <c r="AF5178" s="2"/>
      <c r="AG5178" s="2"/>
      <c r="AH5178" s="2"/>
      <c r="AI5178" s="2"/>
    </row>
    <row r="5179" spans="1:35" x14ac:dyDescent="0.3">
      <c r="A5179" s="2"/>
      <c r="B5179" s="2"/>
      <c r="C5179" s="2" t="s">
        <v>1011</v>
      </c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 t="s">
        <v>86</v>
      </c>
      <c r="T5179" s="2" t="s">
        <v>4</v>
      </c>
      <c r="U5179" s="2" t="s">
        <v>4</v>
      </c>
      <c r="V5179" s="2" t="s">
        <v>136</v>
      </c>
      <c r="W5179" s="2"/>
      <c r="X5179" s="2">
        <v>241.71</v>
      </c>
      <c r="Y5179" s="34">
        <v>60.45</v>
      </c>
      <c r="Z5179" s="34">
        <v>60.45</v>
      </c>
      <c r="AA5179" s="2"/>
      <c r="AB5179" s="2"/>
      <c r="AC5179" s="2"/>
      <c r="AD5179" s="2"/>
      <c r="AE5179" s="2"/>
      <c r="AF5179" s="2"/>
      <c r="AG5179" s="2"/>
      <c r="AH5179" s="2"/>
      <c r="AI5179" s="2"/>
    </row>
    <row r="5180" spans="1:35" x14ac:dyDescent="0.3">
      <c r="A5180" s="2"/>
      <c r="B5180" s="2"/>
      <c r="C5180" s="2" t="s">
        <v>1012</v>
      </c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 t="s">
        <v>86</v>
      </c>
      <c r="T5180" s="2" t="s">
        <v>4</v>
      </c>
      <c r="U5180" s="2" t="s">
        <v>4</v>
      </c>
      <c r="V5180" s="2" t="s">
        <v>136</v>
      </c>
      <c r="W5180" s="2"/>
      <c r="X5180" s="2">
        <v>241.74</v>
      </c>
      <c r="Y5180" s="34">
        <v>60.46</v>
      </c>
      <c r="Z5180" s="34">
        <v>60.46</v>
      </c>
      <c r="AA5180" s="2"/>
      <c r="AB5180" s="2"/>
      <c r="AC5180" s="2"/>
      <c r="AD5180" s="2"/>
      <c r="AE5180" s="2"/>
      <c r="AF5180" s="2"/>
      <c r="AG5180" s="2"/>
      <c r="AH5180" s="2"/>
      <c r="AI5180" s="2"/>
    </row>
    <row r="5181" spans="1:35" x14ac:dyDescent="0.3">
      <c r="A5181" s="2"/>
      <c r="B5181" s="2"/>
      <c r="C5181" s="2" t="s">
        <v>1013</v>
      </c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 t="s">
        <v>86</v>
      </c>
      <c r="T5181" s="2" t="s">
        <v>4</v>
      </c>
      <c r="U5181" s="2" t="s">
        <v>4</v>
      </c>
      <c r="V5181" s="2" t="s">
        <v>136</v>
      </c>
      <c r="W5181" s="2"/>
      <c r="X5181" s="2">
        <v>241.7</v>
      </c>
      <c r="Y5181" s="34">
        <v>60.46</v>
      </c>
      <c r="Z5181" s="34">
        <v>60.46</v>
      </c>
      <c r="AA5181" s="2"/>
      <c r="AB5181" s="2"/>
      <c r="AC5181" s="2"/>
      <c r="AD5181" s="2"/>
      <c r="AE5181" s="2"/>
      <c r="AF5181" s="2"/>
      <c r="AG5181" s="2"/>
      <c r="AH5181" s="2"/>
      <c r="AI5181" s="2"/>
    </row>
    <row r="5182" spans="1:35" x14ac:dyDescent="0.3">
      <c r="A5182" s="2"/>
      <c r="B5182" s="2"/>
      <c r="C5182" s="2" t="s">
        <v>1014</v>
      </c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 t="s">
        <v>86</v>
      </c>
      <c r="T5182" s="2" t="s">
        <v>4</v>
      </c>
      <c r="U5182" s="2" t="s">
        <v>4</v>
      </c>
      <c r="V5182" s="2" t="s">
        <v>136</v>
      </c>
      <c r="W5182" s="2"/>
      <c r="X5182" s="2">
        <v>241.72</v>
      </c>
      <c r="Y5182" s="34">
        <v>60.45</v>
      </c>
      <c r="Z5182" s="34">
        <v>60.45</v>
      </c>
      <c r="AA5182" s="2"/>
      <c r="AB5182" s="2"/>
      <c r="AC5182" s="2"/>
      <c r="AD5182" s="2"/>
      <c r="AE5182" s="2"/>
      <c r="AF5182" s="2"/>
      <c r="AG5182" s="2"/>
      <c r="AH5182" s="2"/>
      <c r="AI5182" s="2"/>
    </row>
    <row r="5183" spans="1:35" x14ac:dyDescent="0.3">
      <c r="A5183" s="2"/>
      <c r="B5183" s="2"/>
      <c r="C5183" s="2" t="s">
        <v>1015</v>
      </c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 t="s">
        <v>86</v>
      </c>
      <c r="T5183" s="2" t="s">
        <v>4</v>
      </c>
      <c r="U5183" s="2" t="s">
        <v>4</v>
      </c>
      <c r="V5183" s="2" t="s">
        <v>136</v>
      </c>
      <c r="W5183" s="2"/>
      <c r="X5183" s="2">
        <v>241.7</v>
      </c>
      <c r="Y5183" s="34">
        <v>60.44</v>
      </c>
      <c r="Z5183" s="34">
        <v>60.44</v>
      </c>
      <c r="AA5183" s="2"/>
      <c r="AB5183" s="2"/>
      <c r="AC5183" s="2"/>
      <c r="AD5183" s="2"/>
      <c r="AE5183" s="2"/>
      <c r="AF5183" s="2"/>
      <c r="AG5183" s="2"/>
      <c r="AH5183" s="2"/>
      <c r="AI5183" s="2"/>
    </row>
    <row r="5184" spans="1:35" x14ac:dyDescent="0.3">
      <c r="A5184" s="2"/>
      <c r="B5184" s="2"/>
      <c r="C5184" s="2" t="s">
        <v>1016</v>
      </c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 t="s">
        <v>86</v>
      </c>
      <c r="T5184" s="2" t="s">
        <v>4</v>
      </c>
      <c r="U5184" s="2" t="s">
        <v>4</v>
      </c>
      <c r="V5184" s="2" t="s">
        <v>136</v>
      </c>
      <c r="W5184" s="2"/>
      <c r="X5184" s="2">
        <v>241.71</v>
      </c>
      <c r="Y5184" s="34">
        <v>60.44</v>
      </c>
      <c r="Z5184" s="34">
        <v>60.44</v>
      </c>
      <c r="AA5184" s="2"/>
      <c r="AB5184" s="2"/>
      <c r="AC5184" s="2"/>
      <c r="AD5184" s="2"/>
      <c r="AE5184" s="2"/>
      <c r="AF5184" s="2"/>
      <c r="AG5184" s="2"/>
      <c r="AH5184" s="2"/>
      <c r="AI5184" s="2"/>
    </row>
    <row r="5185" spans="1:35" x14ac:dyDescent="0.3">
      <c r="A5185" s="2"/>
      <c r="B5185" s="2"/>
      <c r="C5185" s="2" t="s">
        <v>1017</v>
      </c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 t="s">
        <v>86</v>
      </c>
      <c r="T5185" s="2" t="s">
        <v>4</v>
      </c>
      <c r="U5185" s="2" t="s">
        <v>4</v>
      </c>
      <c r="V5185" s="2" t="s">
        <v>136</v>
      </c>
      <c r="W5185" s="2"/>
      <c r="X5185" s="2">
        <v>241.71</v>
      </c>
      <c r="Y5185" s="34">
        <v>60.44</v>
      </c>
      <c r="Z5185" s="34">
        <v>60.44</v>
      </c>
      <c r="AA5185" s="2"/>
      <c r="AB5185" s="2"/>
      <c r="AC5185" s="2"/>
      <c r="AD5185" s="2"/>
      <c r="AE5185" s="2"/>
      <c r="AF5185" s="2"/>
      <c r="AG5185" s="2"/>
      <c r="AH5185" s="2"/>
      <c r="AI5185" s="2"/>
    </row>
    <row r="5186" spans="1:35" x14ac:dyDescent="0.3">
      <c r="A5186" s="2"/>
      <c r="B5186" s="2"/>
      <c r="C5186" s="2" t="s">
        <v>1018</v>
      </c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 t="s">
        <v>86</v>
      </c>
      <c r="T5186" s="2" t="s">
        <v>4</v>
      </c>
      <c r="U5186" s="2" t="s">
        <v>4</v>
      </c>
      <c r="V5186" s="2" t="s">
        <v>136</v>
      </c>
      <c r="W5186" s="2"/>
      <c r="X5186" s="2">
        <v>241.7</v>
      </c>
      <c r="Y5186" s="34">
        <v>60.45</v>
      </c>
      <c r="Z5186" s="34">
        <v>60.45</v>
      </c>
      <c r="AA5186" s="2"/>
      <c r="AB5186" s="2"/>
      <c r="AC5186" s="2"/>
      <c r="AD5186" s="2"/>
      <c r="AE5186" s="2"/>
      <c r="AF5186" s="2"/>
      <c r="AG5186" s="2"/>
      <c r="AH5186" s="2"/>
      <c r="AI5186" s="2"/>
    </row>
    <row r="5187" spans="1:35" x14ac:dyDescent="0.3">
      <c r="A5187" s="2"/>
      <c r="B5187" s="2"/>
      <c r="C5187" s="2" t="s">
        <v>1019</v>
      </c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 t="s">
        <v>86</v>
      </c>
      <c r="T5187" s="2" t="s">
        <v>4</v>
      </c>
      <c r="U5187" s="2" t="s">
        <v>4</v>
      </c>
      <c r="V5187" s="2" t="s">
        <v>136</v>
      </c>
      <c r="W5187" s="2"/>
      <c r="X5187" s="2">
        <v>241.7</v>
      </c>
      <c r="Y5187" s="34">
        <v>60.45</v>
      </c>
      <c r="Z5187" s="34">
        <v>60.45</v>
      </c>
      <c r="AA5187" s="2"/>
      <c r="AB5187" s="2"/>
      <c r="AC5187" s="2"/>
      <c r="AD5187" s="2"/>
      <c r="AE5187" s="2"/>
      <c r="AF5187" s="2"/>
      <c r="AG5187" s="2"/>
      <c r="AH5187" s="2"/>
      <c r="AI5187" s="2"/>
    </row>
    <row r="5188" spans="1:35" x14ac:dyDescent="0.3">
      <c r="A5188" s="2"/>
      <c r="B5188" s="2"/>
      <c r="C5188" s="2" t="s">
        <v>1020</v>
      </c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 t="s">
        <v>86</v>
      </c>
      <c r="T5188" s="2" t="s">
        <v>4</v>
      </c>
      <c r="U5188" s="2" t="s">
        <v>4</v>
      </c>
      <c r="V5188" s="2" t="s">
        <v>136</v>
      </c>
      <c r="W5188" s="2"/>
      <c r="X5188" s="2">
        <v>241.72</v>
      </c>
      <c r="Y5188" s="34">
        <v>60.45</v>
      </c>
      <c r="Z5188" s="34">
        <v>60.45</v>
      </c>
      <c r="AA5188" s="2"/>
      <c r="AB5188" s="2"/>
      <c r="AC5188" s="2"/>
      <c r="AD5188" s="2"/>
      <c r="AE5188" s="2"/>
      <c r="AF5188" s="2"/>
      <c r="AG5188" s="2"/>
      <c r="AH5188" s="2"/>
      <c r="AI5188" s="2"/>
    </row>
    <row r="5189" spans="1:35" x14ac:dyDescent="0.3">
      <c r="A5189" s="2"/>
      <c r="B5189" s="2"/>
      <c r="C5189" s="2" t="s">
        <v>1021</v>
      </c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 t="s">
        <v>86</v>
      </c>
      <c r="T5189" s="2" t="s">
        <v>4</v>
      </c>
      <c r="U5189" s="2" t="s">
        <v>4</v>
      </c>
      <c r="V5189" s="2" t="s">
        <v>136</v>
      </c>
      <c r="W5189" s="2"/>
      <c r="X5189" s="2">
        <v>241.74</v>
      </c>
      <c r="Y5189" s="34">
        <v>60.46</v>
      </c>
      <c r="Z5189" s="34">
        <v>60.46</v>
      </c>
      <c r="AA5189" s="2"/>
      <c r="AB5189" s="2"/>
      <c r="AC5189" s="2"/>
      <c r="AD5189" s="2"/>
      <c r="AE5189" s="2"/>
      <c r="AF5189" s="2"/>
      <c r="AG5189" s="2"/>
      <c r="AH5189" s="2"/>
      <c r="AI5189" s="2"/>
    </row>
    <row r="5190" spans="1:35" x14ac:dyDescent="0.3">
      <c r="A5190" s="2"/>
      <c r="B5190" s="2"/>
      <c r="C5190" s="2" t="s">
        <v>1022</v>
      </c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 t="s">
        <v>86</v>
      </c>
      <c r="T5190" s="2" t="s">
        <v>4</v>
      </c>
      <c r="U5190" s="2" t="s">
        <v>4</v>
      </c>
      <c r="V5190" s="2" t="s">
        <v>136</v>
      </c>
      <c r="W5190" s="2"/>
      <c r="X5190" s="2">
        <v>241.73</v>
      </c>
      <c r="Y5190" s="34">
        <v>60.45</v>
      </c>
      <c r="Z5190" s="34">
        <v>60.45</v>
      </c>
      <c r="AA5190" s="2"/>
      <c r="AB5190" s="2"/>
      <c r="AC5190" s="2"/>
      <c r="AD5190" s="2"/>
      <c r="AE5190" s="2"/>
      <c r="AF5190" s="2"/>
      <c r="AG5190" s="2"/>
      <c r="AH5190" s="2"/>
      <c r="AI5190" s="2"/>
    </row>
    <row r="5191" spans="1:35" x14ac:dyDescent="0.3">
      <c r="A5191" s="2"/>
      <c r="B5191" s="2"/>
      <c r="C5191" s="2" t="s">
        <v>1023</v>
      </c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 t="s">
        <v>86</v>
      </c>
      <c r="T5191" s="2" t="s">
        <v>4</v>
      </c>
      <c r="U5191" s="2" t="s">
        <v>4</v>
      </c>
      <c r="V5191" s="2" t="s">
        <v>136</v>
      </c>
      <c r="W5191" s="2"/>
      <c r="X5191" s="2">
        <v>241.71</v>
      </c>
      <c r="Y5191" s="34">
        <v>60.44</v>
      </c>
      <c r="Z5191" s="34">
        <v>60.44</v>
      </c>
      <c r="AA5191" s="2"/>
      <c r="AB5191" s="2"/>
      <c r="AC5191" s="2"/>
      <c r="AD5191" s="2"/>
      <c r="AE5191" s="2"/>
      <c r="AF5191" s="2"/>
      <c r="AG5191" s="2"/>
      <c r="AH5191" s="2"/>
      <c r="AI5191" s="2"/>
    </row>
    <row r="5192" spans="1:35" x14ac:dyDescent="0.3">
      <c r="A5192" s="2"/>
      <c r="B5192" s="2"/>
      <c r="C5192" s="2" t="s">
        <v>1024</v>
      </c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 t="s">
        <v>86</v>
      </c>
      <c r="T5192" s="2" t="s">
        <v>4</v>
      </c>
      <c r="U5192" s="2" t="s">
        <v>4</v>
      </c>
      <c r="V5192" s="2" t="s">
        <v>136</v>
      </c>
      <c r="W5192" s="2"/>
      <c r="X5192" s="2">
        <v>241.7</v>
      </c>
      <c r="Y5192" s="34">
        <v>60.43</v>
      </c>
      <c r="Z5192" s="34">
        <v>60.43</v>
      </c>
      <c r="AA5192" s="2"/>
      <c r="AB5192" s="2"/>
      <c r="AC5192" s="2"/>
      <c r="AD5192" s="2"/>
      <c r="AE5192" s="2"/>
      <c r="AF5192" s="2"/>
      <c r="AG5192" s="2"/>
      <c r="AH5192" s="2"/>
      <c r="AI5192" s="2"/>
    </row>
    <row r="5193" spans="1:35" x14ac:dyDescent="0.3">
      <c r="A5193" s="2"/>
      <c r="B5193" s="2"/>
      <c r="C5193" s="2" t="s">
        <v>1005</v>
      </c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 t="s">
        <v>86</v>
      </c>
      <c r="T5193" s="2" t="s">
        <v>4</v>
      </c>
      <c r="U5193" s="2" t="s">
        <v>4</v>
      </c>
      <c r="V5193" s="2" t="s">
        <v>136</v>
      </c>
      <c r="W5193" s="2"/>
      <c r="X5193" s="2">
        <v>241.72</v>
      </c>
      <c r="Y5193" s="34">
        <v>60.44</v>
      </c>
      <c r="Z5193" s="34">
        <v>60.44</v>
      </c>
      <c r="AA5193" s="2"/>
      <c r="AB5193" s="2"/>
      <c r="AC5193" s="2"/>
      <c r="AD5193" s="2"/>
      <c r="AE5193" s="2"/>
      <c r="AF5193" s="2"/>
      <c r="AG5193" s="2"/>
      <c r="AH5193" s="2"/>
      <c r="AI5193" s="2"/>
    </row>
    <row r="5194" spans="1:35" x14ac:dyDescent="0.3">
      <c r="A5194" s="2"/>
      <c r="B5194" s="2"/>
      <c r="C5194" s="2" t="s">
        <v>1025</v>
      </c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 t="s">
        <v>86</v>
      </c>
      <c r="T5194" s="2" t="s">
        <v>4</v>
      </c>
      <c r="U5194" s="2" t="s">
        <v>4</v>
      </c>
      <c r="V5194" s="2" t="s">
        <v>136</v>
      </c>
      <c r="W5194" s="2"/>
      <c r="X5194" s="2">
        <v>241.7</v>
      </c>
      <c r="Y5194" s="34">
        <v>60.43</v>
      </c>
      <c r="Z5194" s="34">
        <v>60.43</v>
      </c>
      <c r="AA5194" s="2"/>
      <c r="AB5194" s="2"/>
      <c r="AC5194" s="2"/>
      <c r="AD5194" s="2"/>
      <c r="AE5194" s="2"/>
      <c r="AF5194" s="2"/>
      <c r="AG5194" s="2"/>
      <c r="AH5194" s="2"/>
      <c r="AI5194" s="2"/>
    </row>
    <row r="5195" spans="1:35" x14ac:dyDescent="0.3">
      <c r="A5195" s="2"/>
      <c r="B5195" s="2"/>
      <c r="C5195" s="2" t="s">
        <v>1026</v>
      </c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 t="s">
        <v>86</v>
      </c>
      <c r="T5195" s="2" t="s">
        <v>4</v>
      </c>
      <c r="U5195" s="2" t="s">
        <v>4</v>
      </c>
      <c r="V5195" s="2" t="s">
        <v>136</v>
      </c>
      <c r="W5195" s="2"/>
      <c r="X5195" s="2">
        <v>241.7</v>
      </c>
      <c r="Y5195" s="34">
        <v>60.43</v>
      </c>
      <c r="Z5195" s="34">
        <v>60.43</v>
      </c>
      <c r="AA5195" s="2"/>
      <c r="AB5195" s="2"/>
      <c r="AC5195" s="2"/>
      <c r="AD5195" s="2"/>
      <c r="AE5195" s="2"/>
      <c r="AF5195" s="2"/>
      <c r="AG5195" s="2"/>
      <c r="AH5195" s="2"/>
      <c r="AI5195" s="2"/>
    </row>
    <row r="5196" spans="1:35" x14ac:dyDescent="0.3">
      <c r="A5196" s="2"/>
      <c r="B5196" s="2"/>
      <c r="C5196" s="2" t="s">
        <v>1027</v>
      </c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 t="s">
        <v>86</v>
      </c>
      <c r="T5196" s="2" t="s">
        <v>4</v>
      </c>
      <c r="U5196" s="2" t="s">
        <v>4</v>
      </c>
      <c r="V5196" s="2" t="s">
        <v>136</v>
      </c>
      <c r="W5196" s="2"/>
      <c r="X5196" s="2">
        <v>241.7</v>
      </c>
      <c r="Y5196" s="34">
        <v>60.44</v>
      </c>
      <c r="Z5196" s="34">
        <v>60.44</v>
      </c>
      <c r="AA5196" s="2"/>
      <c r="AB5196" s="2"/>
      <c r="AC5196" s="2"/>
      <c r="AD5196" s="2"/>
      <c r="AE5196" s="2"/>
      <c r="AF5196" s="2"/>
      <c r="AG5196" s="2"/>
      <c r="AH5196" s="2"/>
      <c r="AI5196" s="2"/>
    </row>
    <row r="5197" spans="1:35" x14ac:dyDescent="0.3">
      <c r="A5197" s="2"/>
      <c r="B5197" s="2"/>
      <c r="C5197" s="2" t="s">
        <v>1028</v>
      </c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 t="s">
        <v>86</v>
      </c>
      <c r="T5197" s="2" t="s">
        <v>4</v>
      </c>
      <c r="U5197" s="2" t="s">
        <v>4</v>
      </c>
      <c r="V5197" s="2" t="s">
        <v>136</v>
      </c>
      <c r="W5197" s="2"/>
      <c r="X5197" s="2">
        <v>241.71</v>
      </c>
      <c r="Y5197" s="34">
        <v>60.44</v>
      </c>
      <c r="Z5197" s="34">
        <v>60.44</v>
      </c>
      <c r="AA5197" s="2"/>
      <c r="AB5197" s="2"/>
      <c r="AC5197" s="2"/>
      <c r="AD5197" s="2"/>
      <c r="AE5197" s="2"/>
      <c r="AF5197" s="2"/>
      <c r="AG5197" s="2"/>
      <c r="AH5197" s="2"/>
      <c r="AI5197" s="2"/>
    </row>
    <row r="5198" spans="1:35" x14ac:dyDescent="0.3">
      <c r="A5198" s="2"/>
      <c r="B5198" s="2"/>
      <c r="C5198" s="2" t="s">
        <v>1029</v>
      </c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 t="s">
        <v>86</v>
      </c>
      <c r="T5198" s="2" t="s">
        <v>4</v>
      </c>
      <c r="U5198" s="2" t="s">
        <v>4</v>
      </c>
      <c r="V5198" s="2" t="s">
        <v>136</v>
      </c>
      <c r="W5198" s="2"/>
      <c r="X5198" s="2">
        <v>241.72</v>
      </c>
      <c r="Y5198" s="34">
        <v>60.44</v>
      </c>
      <c r="Z5198" s="34">
        <v>60.44</v>
      </c>
      <c r="AA5198" s="2"/>
      <c r="AB5198" s="2"/>
      <c r="AC5198" s="2"/>
      <c r="AD5198" s="2"/>
      <c r="AE5198" s="2"/>
      <c r="AF5198" s="2"/>
      <c r="AG5198" s="2"/>
      <c r="AH5198" s="2"/>
      <c r="AI5198" s="2"/>
    </row>
    <row r="5199" spans="1:35" x14ac:dyDescent="0.3">
      <c r="A5199" s="2"/>
      <c r="B5199" s="2"/>
      <c r="C5199" s="2" t="s">
        <v>1030</v>
      </c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 t="s">
        <v>86</v>
      </c>
      <c r="T5199" s="2" t="s">
        <v>4</v>
      </c>
      <c r="U5199" s="2" t="s">
        <v>4</v>
      </c>
      <c r="V5199" s="2" t="s">
        <v>136</v>
      </c>
      <c r="W5199" s="2"/>
      <c r="X5199" s="2">
        <v>241.72</v>
      </c>
      <c r="Y5199" s="34">
        <v>60.44</v>
      </c>
      <c r="Z5199" s="34">
        <v>60.44</v>
      </c>
      <c r="AA5199" s="2"/>
      <c r="AB5199" s="2"/>
      <c r="AC5199" s="2"/>
      <c r="AD5199" s="2"/>
      <c r="AE5199" s="2"/>
      <c r="AF5199" s="2"/>
      <c r="AG5199" s="2"/>
      <c r="AH5199" s="2"/>
      <c r="AI5199" s="2"/>
    </row>
    <row r="5200" spans="1:35" x14ac:dyDescent="0.3">
      <c r="A5200" s="2"/>
      <c r="B5200" s="2"/>
      <c r="C5200" s="2" t="s">
        <v>1031</v>
      </c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 t="s">
        <v>86</v>
      </c>
      <c r="T5200" s="2" t="s">
        <v>4</v>
      </c>
      <c r="U5200" s="2" t="s">
        <v>4</v>
      </c>
      <c r="V5200" s="2" t="s">
        <v>136</v>
      </c>
      <c r="W5200" s="2"/>
      <c r="X5200" s="2">
        <v>241.72</v>
      </c>
      <c r="Y5200" s="34">
        <v>60.44</v>
      </c>
      <c r="Z5200" s="34">
        <v>60.44</v>
      </c>
      <c r="AA5200" s="2"/>
      <c r="AB5200" s="2"/>
      <c r="AC5200" s="2"/>
      <c r="AD5200" s="2"/>
      <c r="AE5200" s="2"/>
      <c r="AF5200" s="2"/>
      <c r="AG5200" s="2"/>
      <c r="AH5200" s="2"/>
      <c r="AI5200" s="2"/>
    </row>
    <row r="5201" spans="1:35" x14ac:dyDescent="0.3">
      <c r="A5201" s="2"/>
      <c r="B5201" s="2"/>
      <c r="C5201" s="2" t="s">
        <v>1032</v>
      </c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 t="s">
        <v>86</v>
      </c>
      <c r="T5201" s="2" t="s">
        <v>4</v>
      </c>
      <c r="U5201" s="2" t="s">
        <v>4</v>
      </c>
      <c r="V5201" s="2" t="s">
        <v>136</v>
      </c>
      <c r="W5201" s="2"/>
      <c r="X5201" s="2">
        <v>241.72</v>
      </c>
      <c r="Y5201" s="34">
        <v>60.44</v>
      </c>
      <c r="Z5201" s="34">
        <v>60.44</v>
      </c>
      <c r="AA5201" s="2"/>
      <c r="AB5201" s="2"/>
      <c r="AC5201" s="2"/>
      <c r="AD5201" s="2"/>
      <c r="AE5201" s="2"/>
      <c r="AF5201" s="2"/>
      <c r="AG5201" s="2"/>
      <c r="AH5201" s="2"/>
      <c r="AI5201" s="2"/>
    </row>
    <row r="5202" spans="1:35" x14ac:dyDescent="0.3">
      <c r="A5202" s="2"/>
      <c r="B5202" s="2"/>
      <c r="C5202" s="2" t="s">
        <v>1033</v>
      </c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 t="s">
        <v>86</v>
      </c>
      <c r="T5202" s="2" t="s">
        <v>4</v>
      </c>
      <c r="U5202" s="2" t="s">
        <v>4</v>
      </c>
      <c r="V5202" s="2" t="s">
        <v>136</v>
      </c>
      <c r="W5202" s="2"/>
      <c r="X5202" s="2">
        <v>241.7</v>
      </c>
      <c r="Y5202" s="34">
        <v>60.44</v>
      </c>
      <c r="Z5202" s="34">
        <v>60.44</v>
      </c>
      <c r="AA5202" s="2"/>
      <c r="AB5202" s="2"/>
      <c r="AC5202" s="2"/>
      <c r="AD5202" s="2"/>
      <c r="AE5202" s="2"/>
      <c r="AF5202" s="2"/>
      <c r="AG5202" s="2"/>
      <c r="AH5202" s="2"/>
      <c r="AI5202" s="2"/>
    </row>
    <row r="5203" spans="1:35" x14ac:dyDescent="0.3">
      <c r="A5203" s="2"/>
      <c r="B5203" s="2"/>
      <c r="C5203" s="2" t="s">
        <v>1034</v>
      </c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 t="s">
        <v>86</v>
      </c>
      <c r="T5203" s="2" t="s">
        <v>4</v>
      </c>
      <c r="U5203" s="2" t="s">
        <v>4</v>
      </c>
      <c r="V5203" s="2" t="s">
        <v>136</v>
      </c>
      <c r="W5203" s="2"/>
      <c r="X5203" s="2">
        <v>241.72</v>
      </c>
      <c r="Y5203" s="34">
        <v>60.44</v>
      </c>
      <c r="Z5203" s="34">
        <v>60.44</v>
      </c>
      <c r="AA5203" s="2"/>
      <c r="AB5203" s="2"/>
      <c r="AC5203" s="2"/>
      <c r="AD5203" s="2"/>
      <c r="AE5203" s="2"/>
      <c r="AF5203" s="2"/>
      <c r="AG5203" s="2"/>
      <c r="AH5203" s="2"/>
      <c r="AI5203" s="2"/>
    </row>
    <row r="5204" spans="1:35" x14ac:dyDescent="0.3">
      <c r="A5204" s="2"/>
      <c r="B5204" s="2"/>
      <c r="C5204" s="2" t="s">
        <v>1035</v>
      </c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 t="s">
        <v>86</v>
      </c>
      <c r="T5204" s="2" t="s">
        <v>4</v>
      </c>
      <c r="U5204" s="2" t="s">
        <v>4</v>
      </c>
      <c r="V5204" s="2" t="s">
        <v>136</v>
      </c>
      <c r="W5204" s="2"/>
      <c r="X5204" s="2">
        <v>241.71</v>
      </c>
      <c r="Y5204" s="34">
        <v>60.44</v>
      </c>
      <c r="Z5204" s="34">
        <v>60.44</v>
      </c>
      <c r="AA5204" s="2"/>
      <c r="AB5204" s="2"/>
      <c r="AC5204" s="2"/>
      <c r="AD5204" s="2"/>
      <c r="AE5204" s="2"/>
      <c r="AF5204" s="2"/>
      <c r="AG5204" s="2"/>
      <c r="AH5204" s="2"/>
      <c r="AI5204" s="2"/>
    </row>
    <row r="5205" spans="1:35" x14ac:dyDescent="0.3">
      <c r="A5205" s="2"/>
      <c r="B5205" s="2"/>
      <c r="C5205" s="2" t="s">
        <v>1036</v>
      </c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 t="s">
        <v>86</v>
      </c>
      <c r="T5205" s="2" t="s">
        <v>4</v>
      </c>
      <c r="U5205" s="2" t="s">
        <v>4</v>
      </c>
      <c r="V5205" s="2" t="s">
        <v>136</v>
      </c>
      <c r="W5205" s="2"/>
      <c r="X5205" s="2">
        <v>241.69</v>
      </c>
      <c r="Y5205" s="34">
        <v>60.43</v>
      </c>
      <c r="Z5205" s="34">
        <v>60.43</v>
      </c>
      <c r="AA5205" s="2"/>
      <c r="AB5205" s="2"/>
      <c r="AC5205" s="2"/>
      <c r="AD5205" s="2"/>
      <c r="AE5205" s="2"/>
      <c r="AF5205" s="2"/>
      <c r="AG5205" s="2"/>
      <c r="AH5205" s="2"/>
      <c r="AI5205" s="2"/>
    </row>
    <row r="5206" spans="1:35" x14ac:dyDescent="0.3">
      <c r="A5206" s="2"/>
      <c r="B5206" s="2"/>
      <c r="C5206" s="2" t="s">
        <v>1004</v>
      </c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 t="s">
        <v>86</v>
      </c>
      <c r="T5206" s="2" t="s">
        <v>4</v>
      </c>
      <c r="U5206" s="2" t="s">
        <v>4</v>
      </c>
      <c r="V5206" s="2" t="s">
        <v>136</v>
      </c>
      <c r="W5206" s="2"/>
      <c r="X5206" s="2">
        <v>197.91</v>
      </c>
      <c r="Y5206" s="34">
        <v>49.49</v>
      </c>
      <c r="Z5206" s="34">
        <v>49.49</v>
      </c>
      <c r="AA5206" s="2"/>
      <c r="AB5206" s="2"/>
      <c r="AC5206" s="2"/>
      <c r="AD5206" s="2"/>
      <c r="AE5206" s="2"/>
      <c r="AF5206" s="2"/>
      <c r="AG5206" s="2"/>
      <c r="AH5206" s="2"/>
      <c r="AI5206" s="2"/>
    </row>
    <row r="5207" spans="1:35" x14ac:dyDescent="0.3">
      <c r="A5207" s="2"/>
      <c r="B5207" s="2"/>
      <c r="C5207" s="2" t="s">
        <v>1004</v>
      </c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 t="s">
        <v>86</v>
      </c>
      <c r="T5207" s="2" t="s">
        <v>4</v>
      </c>
      <c r="U5207" s="2" t="s">
        <v>4</v>
      </c>
      <c r="V5207" s="2" t="s">
        <v>136</v>
      </c>
      <c r="W5207" s="2"/>
      <c r="X5207" s="2">
        <v>28.4</v>
      </c>
      <c r="Y5207" s="34">
        <v>7.1</v>
      </c>
      <c r="Z5207" s="34">
        <v>7.1</v>
      </c>
      <c r="AA5207" s="2"/>
      <c r="AB5207" s="2"/>
      <c r="AC5207" s="2"/>
      <c r="AD5207" s="2"/>
      <c r="AE5207" s="2"/>
      <c r="AF5207" s="2"/>
      <c r="AG5207" s="2"/>
      <c r="AH5207" s="2"/>
      <c r="AI5207" s="2"/>
    </row>
    <row r="5208" spans="1:35" x14ac:dyDescent="0.3">
      <c r="A5208" s="2"/>
      <c r="B5208" s="2"/>
      <c r="C5208" s="2" t="s">
        <v>1004</v>
      </c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 t="s">
        <v>86</v>
      </c>
      <c r="T5208" s="2" t="s">
        <v>4</v>
      </c>
      <c r="U5208" s="2" t="s">
        <v>4</v>
      </c>
      <c r="V5208" s="2" t="s">
        <v>136</v>
      </c>
      <c r="W5208" s="2"/>
      <c r="X5208" s="2">
        <v>235.34</v>
      </c>
      <c r="Y5208" s="34">
        <v>58.85</v>
      </c>
      <c r="Z5208" s="34">
        <v>58.85</v>
      </c>
      <c r="AA5208" s="2"/>
      <c r="AB5208" s="2"/>
      <c r="AC5208" s="2"/>
      <c r="AD5208" s="2"/>
      <c r="AE5208" s="2"/>
      <c r="AF5208" s="2"/>
      <c r="AG5208" s="2"/>
      <c r="AH5208" s="2"/>
      <c r="AI5208" s="2"/>
    </row>
    <row r="5209" spans="1:35" x14ac:dyDescent="0.3">
      <c r="A5209" s="2"/>
      <c r="B5209" s="2"/>
      <c r="C5209" s="2" t="s">
        <v>1037</v>
      </c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 t="s">
        <v>86</v>
      </c>
      <c r="T5209" s="2" t="s">
        <v>4</v>
      </c>
      <c r="U5209" s="2" t="s">
        <v>4</v>
      </c>
      <c r="V5209" s="2" t="s">
        <v>136</v>
      </c>
      <c r="W5209" s="2"/>
      <c r="X5209" s="2">
        <v>145.6</v>
      </c>
      <c r="Y5209" s="34">
        <v>36.409999999999997</v>
      </c>
      <c r="Z5209" s="34">
        <v>36.409999999999997</v>
      </c>
      <c r="AA5209" s="2"/>
      <c r="AB5209" s="2"/>
      <c r="AC5209" s="2"/>
      <c r="AD5209" s="2"/>
      <c r="AE5209" s="2"/>
      <c r="AF5209" s="2"/>
      <c r="AG5209" s="2"/>
      <c r="AH5209" s="2"/>
      <c r="AI5209" s="2"/>
    </row>
    <row r="5210" spans="1:35" x14ac:dyDescent="0.3">
      <c r="A5210" s="2"/>
      <c r="B5210" s="2"/>
      <c r="C5210" s="2" t="s">
        <v>1007</v>
      </c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 t="s">
        <v>86</v>
      </c>
      <c r="T5210" s="2" t="s">
        <v>4</v>
      </c>
      <c r="U5210" s="2" t="s">
        <v>4</v>
      </c>
      <c r="V5210" s="2" t="s">
        <v>136</v>
      </c>
      <c r="W5210" s="2"/>
      <c r="X5210" s="2">
        <v>241.71</v>
      </c>
      <c r="Y5210" s="34">
        <v>60.43</v>
      </c>
      <c r="Z5210" s="34">
        <v>60.43</v>
      </c>
      <c r="AA5210" s="2"/>
      <c r="AB5210" s="2"/>
      <c r="AC5210" s="2"/>
      <c r="AD5210" s="2"/>
      <c r="AE5210" s="2"/>
      <c r="AF5210" s="2"/>
      <c r="AG5210" s="2"/>
      <c r="AH5210" s="2"/>
      <c r="AI5210" s="2"/>
    </row>
    <row r="5211" spans="1:35" x14ac:dyDescent="0.3">
      <c r="A5211" s="2"/>
      <c r="B5211" s="2"/>
      <c r="C5211" s="2" t="s">
        <v>1038</v>
      </c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 t="s">
        <v>86</v>
      </c>
      <c r="T5211" s="2" t="s">
        <v>4</v>
      </c>
      <c r="U5211" s="2" t="s">
        <v>4</v>
      </c>
      <c r="V5211" s="2" t="s">
        <v>136</v>
      </c>
      <c r="W5211" s="2"/>
      <c r="X5211" s="2">
        <v>241.72</v>
      </c>
      <c r="Y5211" s="34">
        <v>60.44</v>
      </c>
      <c r="Z5211" s="34">
        <v>60.44</v>
      </c>
      <c r="AA5211" s="2"/>
      <c r="AB5211" s="2"/>
      <c r="AC5211" s="2"/>
      <c r="AD5211" s="2"/>
      <c r="AE5211" s="2"/>
      <c r="AF5211" s="2"/>
      <c r="AG5211" s="2"/>
      <c r="AH5211" s="2"/>
      <c r="AI5211" s="2"/>
    </row>
    <row r="5212" spans="1:35" x14ac:dyDescent="0.3">
      <c r="A5212" s="2"/>
      <c r="B5212" s="2"/>
      <c r="C5212" s="2" t="s">
        <v>1039</v>
      </c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 t="s">
        <v>86</v>
      </c>
      <c r="T5212" s="2" t="s">
        <v>4</v>
      </c>
      <c r="U5212" s="2" t="s">
        <v>4</v>
      </c>
      <c r="V5212" s="2" t="s">
        <v>136</v>
      </c>
      <c r="W5212" s="2"/>
      <c r="X5212" s="2">
        <v>241.69</v>
      </c>
      <c r="Y5212" s="34">
        <v>60.43</v>
      </c>
      <c r="Z5212" s="34">
        <v>60.43</v>
      </c>
      <c r="AA5212" s="2"/>
      <c r="AB5212" s="2"/>
      <c r="AC5212" s="2"/>
      <c r="AD5212" s="2"/>
      <c r="AE5212" s="2"/>
      <c r="AF5212" s="2"/>
      <c r="AG5212" s="2"/>
      <c r="AH5212" s="2"/>
      <c r="AI5212" s="2"/>
    </row>
    <row r="5213" spans="1:35" x14ac:dyDescent="0.3">
      <c r="A5213" s="2"/>
      <c r="B5213" s="2"/>
      <c r="C5213" s="2" t="s">
        <v>1040</v>
      </c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 t="s">
        <v>86</v>
      </c>
      <c r="T5213" s="2" t="s">
        <v>4</v>
      </c>
      <c r="U5213" s="2" t="s">
        <v>4</v>
      </c>
      <c r="V5213" s="2" t="s">
        <v>136</v>
      </c>
      <c r="W5213" s="2"/>
      <c r="X5213" s="2">
        <v>241.73</v>
      </c>
      <c r="Y5213" s="34">
        <v>60.45</v>
      </c>
      <c r="Z5213" s="34">
        <v>60.45</v>
      </c>
      <c r="AA5213" s="2"/>
      <c r="AB5213" s="2"/>
      <c r="AC5213" s="2"/>
      <c r="AD5213" s="2"/>
      <c r="AE5213" s="2"/>
      <c r="AF5213" s="2"/>
      <c r="AG5213" s="2"/>
      <c r="AH5213" s="2"/>
      <c r="AI5213" s="2"/>
    </row>
    <row r="5214" spans="1:35" x14ac:dyDescent="0.3">
      <c r="A5214" s="2"/>
      <c r="B5214" s="2"/>
      <c r="C5214" s="2" t="s">
        <v>1041</v>
      </c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 t="s">
        <v>86</v>
      </c>
      <c r="T5214" s="2" t="s">
        <v>4</v>
      </c>
      <c r="U5214" s="2" t="s">
        <v>4</v>
      </c>
      <c r="V5214" s="2" t="s">
        <v>136</v>
      </c>
      <c r="W5214" s="2"/>
      <c r="X5214" s="2">
        <v>241.73</v>
      </c>
      <c r="Y5214" s="34">
        <v>60.45</v>
      </c>
      <c r="Z5214" s="34">
        <v>60.45</v>
      </c>
      <c r="AA5214" s="2"/>
      <c r="AB5214" s="2"/>
      <c r="AC5214" s="2"/>
      <c r="AD5214" s="2"/>
      <c r="AE5214" s="2"/>
      <c r="AF5214" s="2"/>
      <c r="AG5214" s="2"/>
      <c r="AH5214" s="2"/>
      <c r="AI5214" s="2"/>
    </row>
    <row r="5215" spans="1:35" x14ac:dyDescent="0.3">
      <c r="A5215" s="2"/>
      <c r="B5215" s="2"/>
      <c r="C5215" s="2" t="s">
        <v>1042</v>
      </c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 t="s">
        <v>86</v>
      </c>
      <c r="T5215" s="2" t="s">
        <v>4</v>
      </c>
      <c r="U5215" s="2" t="s">
        <v>4</v>
      </c>
      <c r="V5215" s="2" t="s">
        <v>136</v>
      </c>
      <c r="W5215" s="2"/>
      <c r="X5215" s="2">
        <v>241.69</v>
      </c>
      <c r="Y5215" s="34">
        <v>60.44</v>
      </c>
      <c r="Z5215" s="34">
        <v>60.44</v>
      </c>
      <c r="AA5215" s="2"/>
      <c r="AB5215" s="2"/>
      <c r="AC5215" s="2"/>
      <c r="AD5215" s="2"/>
      <c r="AE5215" s="2"/>
      <c r="AF5215" s="2"/>
      <c r="AG5215" s="2"/>
      <c r="AH5215" s="2"/>
      <c r="AI5215" s="2"/>
    </row>
    <row r="5216" spans="1:35" x14ac:dyDescent="0.3">
      <c r="A5216" s="2"/>
      <c r="B5216" s="2"/>
      <c r="C5216" s="2" t="s">
        <v>1043</v>
      </c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 t="s">
        <v>86</v>
      </c>
      <c r="T5216" s="2" t="s">
        <v>4</v>
      </c>
      <c r="U5216" s="2" t="s">
        <v>4</v>
      </c>
      <c r="V5216" s="2" t="s">
        <v>136</v>
      </c>
      <c r="W5216" s="2"/>
      <c r="X5216" s="2">
        <v>241.72</v>
      </c>
      <c r="Y5216" s="34">
        <v>60.44</v>
      </c>
      <c r="Z5216" s="34">
        <v>60.44</v>
      </c>
      <c r="AA5216" s="2"/>
      <c r="AB5216" s="2"/>
      <c r="AC5216" s="2"/>
      <c r="AD5216" s="2"/>
      <c r="AE5216" s="2"/>
      <c r="AF5216" s="2"/>
      <c r="AG5216" s="2"/>
      <c r="AH5216" s="2"/>
      <c r="AI5216" s="2"/>
    </row>
    <row r="5217" spans="1:35" x14ac:dyDescent="0.3">
      <c r="A5217" s="2"/>
      <c r="B5217" s="2"/>
      <c r="C5217" s="2" t="s">
        <v>1044</v>
      </c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 t="s">
        <v>86</v>
      </c>
      <c r="T5217" s="2" t="s">
        <v>4</v>
      </c>
      <c r="U5217" s="2" t="s">
        <v>4</v>
      </c>
      <c r="V5217" s="2" t="s">
        <v>136</v>
      </c>
      <c r="W5217" s="2"/>
      <c r="X5217" s="2">
        <v>272.18</v>
      </c>
      <c r="Y5217" s="34">
        <v>68.05</v>
      </c>
      <c r="Z5217" s="34">
        <v>68.05</v>
      </c>
      <c r="AA5217" s="2"/>
      <c r="AB5217" s="2"/>
      <c r="AC5217" s="2"/>
      <c r="AD5217" s="2"/>
      <c r="AE5217" s="2"/>
      <c r="AF5217" s="2"/>
      <c r="AG5217" s="2"/>
      <c r="AH5217" s="2"/>
      <c r="AI5217" s="2"/>
    </row>
    <row r="5218" spans="1:35" x14ac:dyDescent="0.3">
      <c r="A5218" s="2"/>
      <c r="B5218" s="2"/>
      <c r="C5218" s="2" t="s">
        <v>1045</v>
      </c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 t="s">
        <v>86</v>
      </c>
      <c r="T5218" s="2" t="s">
        <v>4</v>
      </c>
      <c r="U5218" s="2" t="s">
        <v>4</v>
      </c>
      <c r="V5218" s="2" t="s">
        <v>136</v>
      </c>
      <c r="W5218" s="2"/>
      <c r="X5218" s="2">
        <v>241.7</v>
      </c>
      <c r="Y5218" s="34">
        <v>60.43</v>
      </c>
      <c r="Z5218" s="34">
        <v>60.43</v>
      </c>
      <c r="AA5218" s="2"/>
      <c r="AB5218" s="2"/>
      <c r="AC5218" s="2"/>
      <c r="AD5218" s="2"/>
      <c r="AE5218" s="2"/>
      <c r="AF5218" s="2"/>
      <c r="AG5218" s="2"/>
      <c r="AH5218" s="2"/>
      <c r="AI5218" s="2"/>
    </row>
    <row r="5219" spans="1:35" x14ac:dyDescent="0.3">
      <c r="A5219" s="2"/>
      <c r="B5219" s="2"/>
      <c r="C5219" s="2" t="s">
        <v>1046</v>
      </c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 t="s">
        <v>86</v>
      </c>
      <c r="T5219" s="2" t="s">
        <v>4</v>
      </c>
      <c r="U5219" s="2" t="s">
        <v>4</v>
      </c>
      <c r="V5219" s="2" t="s">
        <v>136</v>
      </c>
      <c r="W5219" s="2"/>
      <c r="X5219" s="2">
        <v>241.7</v>
      </c>
      <c r="Y5219" s="34">
        <v>60.43</v>
      </c>
      <c r="Z5219" s="34">
        <v>60.43</v>
      </c>
      <c r="AA5219" s="2"/>
      <c r="AB5219" s="2"/>
      <c r="AC5219" s="2"/>
      <c r="AD5219" s="2"/>
      <c r="AE5219" s="2"/>
      <c r="AF5219" s="2"/>
      <c r="AG5219" s="2"/>
      <c r="AH5219" s="2"/>
      <c r="AI5219" s="2"/>
    </row>
    <row r="5220" spans="1:35" x14ac:dyDescent="0.3">
      <c r="A5220" s="2"/>
      <c r="B5220" s="2"/>
      <c r="C5220" s="2" t="s">
        <v>1047</v>
      </c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 t="s">
        <v>86</v>
      </c>
      <c r="T5220" s="2" t="s">
        <v>4</v>
      </c>
      <c r="U5220" s="2" t="s">
        <v>4</v>
      </c>
      <c r="V5220" s="2" t="s">
        <v>136</v>
      </c>
      <c r="W5220" s="2"/>
      <c r="X5220" s="2">
        <v>241.71</v>
      </c>
      <c r="Y5220" s="34">
        <v>60.44</v>
      </c>
      <c r="Z5220" s="34">
        <v>60.44</v>
      </c>
      <c r="AA5220" s="2"/>
      <c r="AB5220" s="2"/>
      <c r="AC5220" s="2"/>
      <c r="AD5220" s="2"/>
      <c r="AE5220" s="2"/>
      <c r="AF5220" s="2"/>
      <c r="AG5220" s="2"/>
      <c r="AH5220" s="2"/>
      <c r="AI5220" s="2"/>
    </row>
    <row r="5221" spans="1:35" x14ac:dyDescent="0.3">
      <c r="A5221" s="2"/>
      <c r="B5221" s="2"/>
      <c r="C5221" s="2" t="s">
        <v>1048</v>
      </c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 t="s">
        <v>86</v>
      </c>
      <c r="T5221" s="2" t="s">
        <v>4</v>
      </c>
      <c r="U5221" s="2" t="s">
        <v>4</v>
      </c>
      <c r="V5221" s="2" t="s">
        <v>136</v>
      </c>
      <c r="W5221" s="2"/>
      <c r="X5221" s="2">
        <v>241.71</v>
      </c>
      <c r="Y5221" s="34">
        <v>60.45</v>
      </c>
      <c r="Z5221" s="34">
        <v>60.45</v>
      </c>
      <c r="AA5221" s="2"/>
      <c r="AB5221" s="2"/>
      <c r="AC5221" s="2"/>
      <c r="AD5221" s="2"/>
      <c r="AE5221" s="2"/>
      <c r="AF5221" s="2"/>
      <c r="AG5221" s="2"/>
      <c r="AH5221" s="2"/>
      <c r="AI5221" s="2"/>
    </row>
    <row r="5222" spans="1:35" x14ac:dyDescent="0.3">
      <c r="A5222" s="2"/>
      <c r="B5222" s="2"/>
      <c r="C5222" s="2" t="s">
        <v>1049</v>
      </c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 t="s">
        <v>86</v>
      </c>
      <c r="T5222" s="2" t="s">
        <v>4</v>
      </c>
      <c r="U5222" s="2" t="s">
        <v>4</v>
      </c>
      <c r="V5222" s="2" t="s">
        <v>136</v>
      </c>
      <c r="W5222" s="2"/>
      <c r="X5222" s="2">
        <v>241.7</v>
      </c>
      <c r="Y5222" s="34">
        <v>60.44</v>
      </c>
      <c r="Z5222" s="34">
        <v>60.44</v>
      </c>
      <c r="AA5222" s="2"/>
      <c r="AB5222" s="2"/>
      <c r="AC5222" s="2"/>
      <c r="AD5222" s="2"/>
      <c r="AE5222" s="2"/>
      <c r="AF5222" s="2"/>
      <c r="AG5222" s="2"/>
      <c r="AH5222" s="2"/>
      <c r="AI5222" s="2"/>
    </row>
    <row r="5223" spans="1:35" x14ac:dyDescent="0.3">
      <c r="A5223" s="2"/>
      <c r="B5223" s="2"/>
      <c r="C5223" s="2" t="s">
        <v>1050</v>
      </c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 t="s">
        <v>86</v>
      </c>
      <c r="T5223" s="2" t="s">
        <v>4</v>
      </c>
      <c r="U5223" s="2" t="s">
        <v>4</v>
      </c>
      <c r="V5223" s="2" t="s">
        <v>136</v>
      </c>
      <c r="W5223" s="2"/>
      <c r="X5223" s="2">
        <v>241.7</v>
      </c>
      <c r="Y5223" s="34">
        <v>60.43</v>
      </c>
      <c r="Z5223" s="34">
        <v>60.43</v>
      </c>
      <c r="AA5223" s="2"/>
      <c r="AB5223" s="2"/>
      <c r="AC5223" s="2"/>
      <c r="AD5223" s="2"/>
      <c r="AE5223" s="2"/>
      <c r="AF5223" s="2"/>
      <c r="AG5223" s="2"/>
      <c r="AH5223" s="2"/>
      <c r="AI5223" s="2"/>
    </row>
    <row r="5224" spans="1:35" x14ac:dyDescent="0.3">
      <c r="A5224" s="2"/>
      <c r="B5224" s="2"/>
      <c r="C5224" s="2" t="s">
        <v>1051</v>
      </c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 t="s">
        <v>86</v>
      </c>
      <c r="T5224" s="2" t="s">
        <v>4</v>
      </c>
      <c r="U5224" s="2" t="s">
        <v>4</v>
      </c>
      <c r="V5224" s="2" t="s">
        <v>136</v>
      </c>
      <c r="W5224" s="2"/>
      <c r="X5224" s="2">
        <v>241.7</v>
      </c>
      <c r="Y5224" s="34">
        <v>60.44</v>
      </c>
      <c r="Z5224" s="34">
        <v>60.44</v>
      </c>
      <c r="AA5224" s="2"/>
      <c r="AB5224" s="2"/>
      <c r="AC5224" s="2"/>
      <c r="AD5224" s="2"/>
      <c r="AE5224" s="2"/>
      <c r="AF5224" s="2"/>
      <c r="AG5224" s="2"/>
      <c r="AH5224" s="2"/>
      <c r="AI5224" s="2"/>
    </row>
    <row r="5225" spans="1:35" x14ac:dyDescent="0.3">
      <c r="A5225" s="2"/>
      <c r="B5225" s="2"/>
      <c r="C5225" s="2" t="s">
        <v>1052</v>
      </c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 t="s">
        <v>86</v>
      </c>
      <c r="T5225" s="2" t="s">
        <v>4</v>
      </c>
      <c r="U5225" s="2" t="s">
        <v>4</v>
      </c>
      <c r="V5225" s="2" t="s">
        <v>136</v>
      </c>
      <c r="W5225" s="2"/>
      <c r="X5225" s="2">
        <v>241.73</v>
      </c>
      <c r="Y5225" s="34">
        <v>60.45</v>
      </c>
      <c r="Z5225" s="34">
        <v>60.45</v>
      </c>
      <c r="AA5225" s="2"/>
      <c r="AB5225" s="2"/>
      <c r="AC5225" s="2"/>
      <c r="AD5225" s="2"/>
      <c r="AE5225" s="2"/>
      <c r="AF5225" s="2"/>
      <c r="AG5225" s="2"/>
      <c r="AH5225" s="2"/>
      <c r="AI5225" s="2"/>
    </row>
    <row r="5226" spans="1:35" x14ac:dyDescent="0.3">
      <c r="A5226" s="2"/>
      <c r="B5226" s="2"/>
      <c r="C5226" s="2" t="s">
        <v>1053</v>
      </c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 t="s">
        <v>86</v>
      </c>
      <c r="T5226" s="2" t="s">
        <v>4</v>
      </c>
      <c r="U5226" s="2" t="s">
        <v>4</v>
      </c>
      <c r="V5226" s="2" t="s">
        <v>136</v>
      </c>
      <c r="W5226" s="2"/>
      <c r="X5226" s="2">
        <v>241.74</v>
      </c>
      <c r="Y5226" s="34">
        <v>60.45</v>
      </c>
      <c r="Z5226" s="34">
        <v>60.45</v>
      </c>
      <c r="AA5226" s="2"/>
      <c r="AB5226" s="2"/>
      <c r="AC5226" s="2"/>
      <c r="AD5226" s="2"/>
      <c r="AE5226" s="2"/>
      <c r="AF5226" s="2"/>
      <c r="AG5226" s="2"/>
      <c r="AH5226" s="2"/>
      <c r="AI5226" s="2"/>
    </row>
    <row r="5227" spans="1:35" x14ac:dyDescent="0.3">
      <c r="A5227" s="2"/>
      <c r="B5227" s="2"/>
      <c r="C5227" s="2" t="s">
        <v>1054</v>
      </c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 t="s">
        <v>86</v>
      </c>
      <c r="T5227" s="2" t="s">
        <v>4</v>
      </c>
      <c r="U5227" s="2" t="s">
        <v>4</v>
      </c>
      <c r="V5227" s="2" t="s">
        <v>136</v>
      </c>
      <c r="W5227" s="2"/>
      <c r="X5227" s="2">
        <v>241.73</v>
      </c>
      <c r="Y5227" s="34">
        <v>60.45</v>
      </c>
      <c r="Z5227" s="34">
        <v>60.45</v>
      </c>
      <c r="AA5227" s="2"/>
      <c r="AB5227" s="2"/>
      <c r="AC5227" s="2"/>
      <c r="AD5227" s="2"/>
      <c r="AE5227" s="2"/>
      <c r="AF5227" s="2"/>
      <c r="AG5227" s="2"/>
      <c r="AH5227" s="2"/>
      <c r="AI5227" s="2"/>
    </row>
    <row r="5228" spans="1:35" x14ac:dyDescent="0.3">
      <c r="A5228" s="2"/>
      <c r="B5228" s="2"/>
      <c r="C5228" s="2" t="s">
        <v>1055</v>
      </c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 t="s">
        <v>86</v>
      </c>
      <c r="T5228" s="2" t="s">
        <v>4</v>
      </c>
      <c r="U5228" s="2" t="s">
        <v>4</v>
      </c>
      <c r="V5228" s="2" t="s">
        <v>136</v>
      </c>
      <c r="W5228" s="2"/>
      <c r="X5228" s="2">
        <v>241.72</v>
      </c>
      <c r="Y5228" s="34">
        <v>60.45</v>
      </c>
      <c r="Z5228" s="34">
        <v>60.45</v>
      </c>
      <c r="AA5228" s="2"/>
      <c r="AB5228" s="2"/>
      <c r="AC5228" s="2"/>
      <c r="AD5228" s="2"/>
      <c r="AE5228" s="2"/>
      <c r="AF5228" s="2"/>
      <c r="AG5228" s="2"/>
      <c r="AH5228" s="2"/>
      <c r="AI5228" s="2"/>
    </row>
    <row r="5229" spans="1:35" x14ac:dyDescent="0.3">
      <c r="A5229" s="2"/>
      <c r="B5229" s="2"/>
      <c r="C5229" s="2" t="s">
        <v>1056</v>
      </c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 t="s">
        <v>86</v>
      </c>
      <c r="T5229" s="2" t="s">
        <v>4</v>
      </c>
      <c r="U5229" s="2" t="s">
        <v>4</v>
      </c>
      <c r="V5229" s="2" t="s">
        <v>136</v>
      </c>
      <c r="W5229" s="2"/>
      <c r="X5229" s="2">
        <v>241.71</v>
      </c>
      <c r="Y5229" s="34">
        <v>60.44</v>
      </c>
      <c r="Z5229" s="34">
        <v>60.44</v>
      </c>
      <c r="AA5229" s="2"/>
      <c r="AB5229" s="2"/>
      <c r="AC5229" s="2"/>
      <c r="AD5229" s="2"/>
      <c r="AE5229" s="2"/>
      <c r="AF5229" s="2"/>
      <c r="AG5229" s="2"/>
      <c r="AH5229" s="2"/>
      <c r="AI5229" s="2"/>
    </row>
    <row r="5230" spans="1:35" x14ac:dyDescent="0.3">
      <c r="A5230" s="2"/>
      <c r="B5230" s="2"/>
      <c r="C5230" s="2" t="s">
        <v>1057</v>
      </c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 t="s">
        <v>86</v>
      </c>
      <c r="T5230" s="2" t="s">
        <v>4</v>
      </c>
      <c r="U5230" s="2" t="s">
        <v>4</v>
      </c>
      <c r="V5230" s="2" t="s">
        <v>136</v>
      </c>
      <c r="W5230" s="2"/>
      <c r="X5230" s="2">
        <v>241.72</v>
      </c>
      <c r="Y5230" s="34">
        <v>60.46</v>
      </c>
      <c r="Z5230" s="34">
        <v>60.46</v>
      </c>
      <c r="AA5230" s="2"/>
      <c r="AB5230" s="2"/>
      <c r="AC5230" s="2"/>
      <c r="AD5230" s="2"/>
      <c r="AE5230" s="2"/>
      <c r="AF5230" s="2"/>
      <c r="AG5230" s="2"/>
      <c r="AH5230" s="2"/>
      <c r="AI5230" s="2"/>
    </row>
    <row r="5231" spans="1:35" x14ac:dyDescent="0.3">
      <c r="A5231" s="2"/>
      <c r="B5231" s="2"/>
      <c r="C5231" s="2" t="s">
        <v>1058</v>
      </c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 t="s">
        <v>86</v>
      </c>
      <c r="T5231" s="2" t="s">
        <v>4</v>
      </c>
      <c r="U5231" s="2" t="s">
        <v>4</v>
      </c>
      <c r="V5231" s="2" t="s">
        <v>136</v>
      </c>
      <c r="W5231" s="2"/>
      <c r="X5231" s="2">
        <v>241.7</v>
      </c>
      <c r="Y5231" s="34">
        <v>60.44</v>
      </c>
      <c r="Z5231" s="34">
        <v>60.44</v>
      </c>
      <c r="AA5231" s="2"/>
      <c r="AB5231" s="2"/>
      <c r="AC5231" s="2"/>
      <c r="AD5231" s="2"/>
      <c r="AE5231" s="2"/>
      <c r="AF5231" s="2"/>
      <c r="AG5231" s="2"/>
      <c r="AH5231" s="2"/>
      <c r="AI5231" s="2"/>
    </row>
    <row r="5232" spans="1:35" x14ac:dyDescent="0.3">
      <c r="A5232" s="2"/>
      <c r="B5232" s="2"/>
      <c r="C5232" s="2" t="s">
        <v>1059</v>
      </c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 t="s">
        <v>86</v>
      </c>
      <c r="T5232" s="2" t="s">
        <v>4</v>
      </c>
      <c r="U5232" s="2" t="s">
        <v>4</v>
      </c>
      <c r="V5232" s="2" t="s">
        <v>136</v>
      </c>
      <c r="W5232" s="2"/>
      <c r="X5232" s="2">
        <v>241.71</v>
      </c>
      <c r="Y5232" s="34">
        <v>60.44</v>
      </c>
      <c r="Z5232" s="34">
        <v>60.44</v>
      </c>
      <c r="AA5232" s="2"/>
      <c r="AB5232" s="2"/>
      <c r="AC5232" s="2"/>
      <c r="AD5232" s="2"/>
      <c r="AE5232" s="2"/>
      <c r="AF5232" s="2"/>
      <c r="AG5232" s="2"/>
      <c r="AH5232" s="2"/>
      <c r="AI5232" s="2"/>
    </row>
    <row r="5233" spans="1:35" x14ac:dyDescent="0.3">
      <c r="A5233" s="2"/>
      <c r="B5233" s="2"/>
      <c r="C5233" s="2" t="s">
        <v>1060</v>
      </c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 t="s">
        <v>86</v>
      </c>
      <c r="T5233" s="2" t="s">
        <v>4</v>
      </c>
      <c r="U5233" s="2" t="s">
        <v>4</v>
      </c>
      <c r="V5233" s="2" t="s">
        <v>136</v>
      </c>
      <c r="W5233" s="2"/>
      <c r="X5233" s="2">
        <v>241.7</v>
      </c>
      <c r="Y5233" s="34">
        <v>60.43</v>
      </c>
      <c r="Z5233" s="34">
        <v>60.43</v>
      </c>
      <c r="AA5233" s="2"/>
      <c r="AB5233" s="2"/>
      <c r="AC5233" s="2"/>
      <c r="AD5233" s="2"/>
      <c r="AE5233" s="2"/>
      <c r="AF5233" s="2"/>
      <c r="AG5233" s="2"/>
      <c r="AH5233" s="2"/>
      <c r="AI5233" s="2"/>
    </row>
    <row r="5234" spans="1:35" x14ac:dyDescent="0.3">
      <c r="A5234" s="2"/>
      <c r="B5234" s="2"/>
      <c r="C5234" s="2" t="s">
        <v>1061</v>
      </c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 t="s">
        <v>86</v>
      </c>
      <c r="T5234" s="2" t="s">
        <v>4</v>
      </c>
      <c r="U5234" s="2" t="s">
        <v>4</v>
      </c>
      <c r="V5234" s="2" t="s">
        <v>136</v>
      </c>
      <c r="W5234" s="2"/>
      <c r="X5234" s="2">
        <v>241.68</v>
      </c>
      <c r="Y5234" s="34">
        <v>60.44</v>
      </c>
      <c r="Z5234" s="34">
        <v>60.44</v>
      </c>
      <c r="AA5234" s="2"/>
      <c r="AB5234" s="2"/>
      <c r="AC5234" s="2"/>
      <c r="AD5234" s="2"/>
      <c r="AE5234" s="2"/>
      <c r="AF5234" s="2"/>
      <c r="AG5234" s="2"/>
      <c r="AH5234" s="2"/>
      <c r="AI5234" s="2"/>
    </row>
    <row r="5235" spans="1:35" x14ac:dyDescent="0.3">
      <c r="A5235" s="2"/>
      <c r="B5235" s="2"/>
      <c r="C5235" s="2" t="s">
        <v>1062</v>
      </c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 t="s">
        <v>86</v>
      </c>
      <c r="T5235" s="2" t="s">
        <v>4</v>
      </c>
      <c r="U5235" s="2" t="s">
        <v>4</v>
      </c>
      <c r="V5235" s="2" t="s">
        <v>136</v>
      </c>
      <c r="W5235" s="2"/>
      <c r="X5235" s="2">
        <v>274.56</v>
      </c>
      <c r="Y5235" s="34">
        <v>68.66</v>
      </c>
      <c r="Z5235" s="34">
        <v>68.66</v>
      </c>
      <c r="AA5235" s="2"/>
      <c r="AB5235" s="2"/>
      <c r="AC5235" s="2"/>
      <c r="AD5235" s="2"/>
      <c r="AE5235" s="2"/>
      <c r="AF5235" s="2"/>
      <c r="AG5235" s="2"/>
      <c r="AH5235" s="2"/>
      <c r="AI5235" s="2"/>
    </row>
    <row r="5236" spans="1:35" x14ac:dyDescent="0.3">
      <c r="A5236" s="2"/>
      <c r="B5236" s="2"/>
      <c r="C5236" s="2" t="s">
        <v>1063</v>
      </c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 t="s">
        <v>86</v>
      </c>
      <c r="T5236" s="2" t="s">
        <v>4</v>
      </c>
      <c r="U5236" s="2" t="s">
        <v>4</v>
      </c>
      <c r="V5236" s="2" t="s">
        <v>136</v>
      </c>
      <c r="W5236" s="2"/>
      <c r="X5236" s="2">
        <v>241.73</v>
      </c>
      <c r="Y5236" s="34">
        <v>60.46</v>
      </c>
      <c r="Z5236" s="34">
        <v>60.46</v>
      </c>
      <c r="AA5236" s="2"/>
      <c r="AB5236" s="2"/>
      <c r="AC5236" s="2"/>
      <c r="AD5236" s="2"/>
      <c r="AE5236" s="2"/>
      <c r="AF5236" s="2"/>
      <c r="AG5236" s="2"/>
      <c r="AH5236" s="2"/>
      <c r="AI5236" s="2"/>
    </row>
    <row r="5237" spans="1:35" x14ac:dyDescent="0.3">
      <c r="A5237" s="2"/>
      <c r="B5237" s="2"/>
      <c r="C5237" s="2" t="s">
        <v>1064</v>
      </c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 t="s">
        <v>86</v>
      </c>
      <c r="T5237" s="2" t="s">
        <v>4</v>
      </c>
      <c r="U5237" s="2" t="s">
        <v>4</v>
      </c>
      <c r="V5237" s="2" t="s">
        <v>136</v>
      </c>
      <c r="W5237" s="2"/>
      <c r="X5237" s="2">
        <v>241.71</v>
      </c>
      <c r="Y5237" s="34">
        <v>60.44</v>
      </c>
      <c r="Z5237" s="34">
        <v>60.44</v>
      </c>
      <c r="AA5237" s="2"/>
      <c r="AB5237" s="2"/>
      <c r="AC5237" s="2"/>
      <c r="AD5237" s="2"/>
      <c r="AE5237" s="2"/>
      <c r="AF5237" s="2"/>
      <c r="AG5237" s="2"/>
      <c r="AH5237" s="2"/>
      <c r="AI5237" s="2"/>
    </row>
    <row r="5238" spans="1:35" x14ac:dyDescent="0.3">
      <c r="A5238" s="2"/>
      <c r="B5238" s="2"/>
      <c r="C5238" s="2" t="s">
        <v>1065</v>
      </c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 t="s">
        <v>86</v>
      </c>
      <c r="T5238" s="2" t="s">
        <v>4</v>
      </c>
      <c r="U5238" s="2" t="s">
        <v>4</v>
      </c>
      <c r="V5238" s="2" t="s">
        <v>136</v>
      </c>
      <c r="W5238" s="2"/>
      <c r="X5238" s="2">
        <v>241.73</v>
      </c>
      <c r="Y5238" s="34">
        <v>60.46</v>
      </c>
      <c r="Z5238" s="34">
        <v>60.46</v>
      </c>
      <c r="AA5238" s="2"/>
      <c r="AB5238" s="2"/>
      <c r="AC5238" s="2"/>
      <c r="AD5238" s="2"/>
      <c r="AE5238" s="2"/>
      <c r="AF5238" s="2"/>
      <c r="AG5238" s="2"/>
      <c r="AH5238" s="2"/>
      <c r="AI5238" s="2"/>
    </row>
    <row r="5239" spans="1:35" x14ac:dyDescent="0.3">
      <c r="A5239" s="2"/>
      <c r="B5239" s="2"/>
      <c r="C5239" s="2" t="s">
        <v>1066</v>
      </c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 t="s">
        <v>86</v>
      </c>
      <c r="T5239" s="2" t="s">
        <v>4</v>
      </c>
      <c r="U5239" s="2" t="s">
        <v>4</v>
      </c>
      <c r="V5239" s="2" t="s">
        <v>136</v>
      </c>
      <c r="W5239" s="2"/>
      <c r="X5239" s="2">
        <v>241.72</v>
      </c>
      <c r="Y5239" s="34">
        <v>60.45</v>
      </c>
      <c r="Z5239" s="34">
        <v>60.45</v>
      </c>
      <c r="AA5239" s="2"/>
      <c r="AB5239" s="2"/>
      <c r="AC5239" s="2"/>
      <c r="AD5239" s="2"/>
      <c r="AE5239" s="2"/>
      <c r="AF5239" s="2"/>
      <c r="AG5239" s="2"/>
      <c r="AH5239" s="2"/>
      <c r="AI5239" s="2"/>
    </row>
    <row r="5240" spans="1:35" x14ac:dyDescent="0.3">
      <c r="A5240" s="2"/>
      <c r="B5240" s="2"/>
      <c r="C5240" s="2" t="s">
        <v>1067</v>
      </c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 t="s">
        <v>86</v>
      </c>
      <c r="T5240" s="2" t="s">
        <v>4</v>
      </c>
      <c r="U5240" s="2" t="s">
        <v>4</v>
      </c>
      <c r="V5240" s="2" t="s">
        <v>136</v>
      </c>
      <c r="W5240" s="2"/>
      <c r="X5240" s="2">
        <v>241.72</v>
      </c>
      <c r="Y5240" s="34">
        <v>60.45</v>
      </c>
      <c r="Z5240" s="34">
        <v>60.45</v>
      </c>
      <c r="AA5240" s="2"/>
      <c r="AB5240" s="2"/>
      <c r="AC5240" s="2"/>
      <c r="AD5240" s="2"/>
      <c r="AE5240" s="2"/>
      <c r="AF5240" s="2"/>
      <c r="AG5240" s="2"/>
      <c r="AH5240" s="2"/>
      <c r="AI5240" s="2"/>
    </row>
    <row r="5241" spans="1:35" x14ac:dyDescent="0.3">
      <c r="A5241" s="2"/>
      <c r="B5241" s="2"/>
      <c r="C5241" s="2" t="s">
        <v>1068</v>
      </c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 t="s">
        <v>86</v>
      </c>
      <c r="T5241" s="2" t="s">
        <v>4</v>
      </c>
      <c r="U5241" s="2" t="s">
        <v>4</v>
      </c>
      <c r="V5241" s="2" t="s">
        <v>136</v>
      </c>
      <c r="W5241" s="2"/>
      <c r="X5241" s="2">
        <v>241.7</v>
      </c>
      <c r="Y5241" s="34">
        <v>60.43</v>
      </c>
      <c r="Z5241" s="34">
        <v>60.43</v>
      </c>
      <c r="AA5241" s="2"/>
      <c r="AB5241" s="2"/>
      <c r="AC5241" s="2"/>
      <c r="AD5241" s="2"/>
      <c r="AE5241" s="2"/>
      <c r="AF5241" s="2"/>
      <c r="AG5241" s="2"/>
      <c r="AH5241" s="2"/>
      <c r="AI5241" s="2"/>
    </row>
    <row r="5242" spans="1:35" x14ac:dyDescent="0.3">
      <c r="A5242" s="2"/>
      <c r="B5242" s="2"/>
      <c r="C5242" s="2" t="s">
        <v>1069</v>
      </c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 t="s">
        <v>86</v>
      </c>
      <c r="T5242" s="2" t="s">
        <v>4</v>
      </c>
      <c r="U5242" s="2" t="s">
        <v>4</v>
      </c>
      <c r="V5242" s="2" t="s">
        <v>136</v>
      </c>
      <c r="W5242" s="2"/>
      <c r="X5242" s="2">
        <v>241.7</v>
      </c>
      <c r="Y5242" s="34">
        <v>60.44</v>
      </c>
      <c r="Z5242" s="34">
        <v>60.44</v>
      </c>
      <c r="AA5242" s="2"/>
      <c r="AB5242" s="2"/>
      <c r="AC5242" s="2"/>
      <c r="AD5242" s="2"/>
      <c r="AE5242" s="2"/>
      <c r="AF5242" s="2"/>
      <c r="AG5242" s="2"/>
      <c r="AH5242" s="2"/>
      <c r="AI5242" s="2"/>
    </row>
    <row r="5243" spans="1:35" x14ac:dyDescent="0.3">
      <c r="A5243" s="2"/>
      <c r="B5243" s="2"/>
      <c r="C5243" s="2" t="s">
        <v>1070</v>
      </c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 t="s">
        <v>86</v>
      </c>
      <c r="T5243" s="2" t="s">
        <v>4</v>
      </c>
      <c r="U5243" s="2" t="s">
        <v>4</v>
      </c>
      <c r="V5243" s="2" t="s">
        <v>136</v>
      </c>
      <c r="W5243" s="2"/>
      <c r="X5243" s="2">
        <v>241.73</v>
      </c>
      <c r="Y5243" s="34">
        <v>60.45</v>
      </c>
      <c r="Z5243" s="34">
        <v>60.45</v>
      </c>
      <c r="AA5243" s="2"/>
      <c r="AB5243" s="2"/>
      <c r="AC5243" s="2"/>
      <c r="AD5243" s="2"/>
      <c r="AE5243" s="2"/>
      <c r="AF5243" s="2"/>
      <c r="AG5243" s="2"/>
      <c r="AH5243" s="2"/>
      <c r="AI5243" s="2"/>
    </row>
    <row r="5244" spans="1:35" x14ac:dyDescent="0.3">
      <c r="A5244" s="2"/>
      <c r="B5244" s="2"/>
      <c r="C5244" s="2" t="s">
        <v>1071</v>
      </c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 t="s">
        <v>86</v>
      </c>
      <c r="T5244" s="2" t="s">
        <v>4</v>
      </c>
      <c r="U5244" s="2" t="s">
        <v>4</v>
      </c>
      <c r="V5244" s="2" t="s">
        <v>136</v>
      </c>
      <c r="W5244" s="2"/>
      <c r="X5244" s="2">
        <v>241.73</v>
      </c>
      <c r="Y5244" s="34">
        <v>60.46</v>
      </c>
      <c r="Z5244" s="34">
        <v>60.46</v>
      </c>
      <c r="AA5244" s="2"/>
      <c r="AB5244" s="2"/>
      <c r="AC5244" s="2"/>
      <c r="AD5244" s="2"/>
      <c r="AE5244" s="2"/>
      <c r="AF5244" s="2"/>
      <c r="AG5244" s="2"/>
      <c r="AH5244" s="2"/>
      <c r="AI5244" s="2"/>
    </row>
    <row r="5245" spans="1:35" x14ac:dyDescent="0.3">
      <c r="A5245" s="2"/>
      <c r="B5245" s="2"/>
      <c r="C5245" s="2" t="s">
        <v>1072</v>
      </c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 t="s">
        <v>86</v>
      </c>
      <c r="T5245" s="2" t="s">
        <v>4</v>
      </c>
      <c r="U5245" s="2" t="s">
        <v>4</v>
      </c>
      <c r="V5245" s="2" t="s">
        <v>136</v>
      </c>
      <c r="W5245" s="2"/>
      <c r="X5245" s="2">
        <v>241.72</v>
      </c>
      <c r="Y5245" s="34">
        <v>60.45</v>
      </c>
      <c r="Z5245" s="34">
        <v>60.45</v>
      </c>
      <c r="AA5245" s="2"/>
      <c r="AB5245" s="2"/>
      <c r="AC5245" s="2"/>
      <c r="AD5245" s="2"/>
      <c r="AE5245" s="2"/>
      <c r="AF5245" s="2"/>
      <c r="AG5245" s="2"/>
      <c r="AH5245" s="2"/>
      <c r="AI5245" s="2"/>
    </row>
    <row r="5246" spans="1:35" x14ac:dyDescent="0.3">
      <c r="A5246" s="2"/>
      <c r="B5246" s="2"/>
      <c r="C5246" s="2" t="s">
        <v>1073</v>
      </c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 t="s">
        <v>86</v>
      </c>
      <c r="T5246" s="2" t="s">
        <v>4</v>
      </c>
      <c r="U5246" s="2" t="s">
        <v>4</v>
      </c>
      <c r="V5246" s="2" t="s">
        <v>136</v>
      </c>
      <c r="W5246" s="2"/>
      <c r="X5246" s="2">
        <v>241.72</v>
      </c>
      <c r="Y5246" s="34">
        <v>60.45</v>
      </c>
      <c r="Z5246" s="34">
        <v>60.45</v>
      </c>
      <c r="AA5246" s="2"/>
      <c r="AB5246" s="2"/>
      <c r="AC5246" s="2"/>
      <c r="AD5246" s="2"/>
      <c r="AE5246" s="2"/>
      <c r="AF5246" s="2"/>
      <c r="AG5246" s="2"/>
      <c r="AH5246" s="2"/>
      <c r="AI5246" s="2"/>
    </row>
    <row r="5247" spans="1:35" x14ac:dyDescent="0.3">
      <c r="A5247" s="2"/>
      <c r="B5247" s="2"/>
      <c r="C5247" s="2" t="s">
        <v>1074</v>
      </c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 t="s">
        <v>86</v>
      </c>
      <c r="T5247" s="2" t="s">
        <v>4</v>
      </c>
      <c r="U5247" s="2" t="s">
        <v>4</v>
      </c>
      <c r="V5247" s="2" t="s">
        <v>136</v>
      </c>
      <c r="W5247" s="2"/>
      <c r="X5247" s="2">
        <v>241.69</v>
      </c>
      <c r="Y5247" s="34">
        <v>60.43</v>
      </c>
      <c r="Z5247" s="34">
        <v>60.43</v>
      </c>
      <c r="AA5247" s="2"/>
      <c r="AB5247" s="2"/>
      <c r="AC5247" s="2"/>
      <c r="AD5247" s="2"/>
      <c r="AE5247" s="2"/>
      <c r="AF5247" s="2"/>
      <c r="AG5247" s="2"/>
      <c r="AH5247" s="2"/>
      <c r="AI5247" s="2"/>
    </row>
    <row r="5248" spans="1:35" x14ac:dyDescent="0.3">
      <c r="A5248" s="2"/>
      <c r="B5248" s="2"/>
      <c r="C5248" s="2" t="s">
        <v>1075</v>
      </c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 t="s">
        <v>86</v>
      </c>
      <c r="T5248" s="2" t="s">
        <v>4</v>
      </c>
      <c r="U5248" s="2" t="s">
        <v>4</v>
      </c>
      <c r="V5248" s="2" t="s">
        <v>136</v>
      </c>
      <c r="W5248" s="2"/>
      <c r="X5248" s="2">
        <v>274.58999999999997</v>
      </c>
      <c r="Y5248" s="34">
        <v>68.67</v>
      </c>
      <c r="Z5248" s="34">
        <v>68.67</v>
      </c>
      <c r="AA5248" s="2"/>
      <c r="AB5248" s="2"/>
      <c r="AC5248" s="2"/>
      <c r="AD5248" s="2"/>
      <c r="AE5248" s="2"/>
      <c r="AF5248" s="2"/>
      <c r="AG5248" s="2"/>
      <c r="AH5248" s="2"/>
      <c r="AI5248" s="2"/>
    </row>
    <row r="5249" spans="1:35" x14ac:dyDescent="0.3">
      <c r="A5249" s="2"/>
      <c r="B5249" s="2"/>
      <c r="C5249" s="2" t="s">
        <v>1076</v>
      </c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 t="s">
        <v>86</v>
      </c>
      <c r="T5249" s="2" t="s">
        <v>4</v>
      </c>
      <c r="U5249" s="2" t="s">
        <v>4</v>
      </c>
      <c r="V5249" s="2" t="s">
        <v>136</v>
      </c>
      <c r="W5249" s="2"/>
      <c r="X5249" s="2">
        <v>241.72</v>
      </c>
      <c r="Y5249" s="34">
        <v>60.45</v>
      </c>
      <c r="Z5249" s="34">
        <v>60.45</v>
      </c>
      <c r="AA5249" s="2"/>
      <c r="AB5249" s="2"/>
      <c r="AC5249" s="2"/>
      <c r="AD5249" s="2"/>
      <c r="AE5249" s="2"/>
      <c r="AF5249" s="2"/>
      <c r="AG5249" s="2"/>
      <c r="AH5249" s="2"/>
      <c r="AI5249" s="2"/>
    </row>
    <row r="5250" spans="1:35" x14ac:dyDescent="0.3">
      <c r="A5250" s="2"/>
      <c r="B5250" s="2"/>
      <c r="C5250" s="2" t="s">
        <v>1077</v>
      </c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 t="s">
        <v>86</v>
      </c>
      <c r="T5250" s="2" t="s">
        <v>4</v>
      </c>
      <c r="U5250" s="2" t="s">
        <v>4</v>
      </c>
      <c r="V5250" s="2" t="s">
        <v>136</v>
      </c>
      <c r="W5250" s="2"/>
      <c r="X5250" s="2">
        <v>241.71</v>
      </c>
      <c r="Y5250" s="34">
        <v>60.44</v>
      </c>
      <c r="Z5250" s="34">
        <v>60.44</v>
      </c>
      <c r="AA5250" s="2"/>
      <c r="AB5250" s="2"/>
      <c r="AC5250" s="2"/>
      <c r="AD5250" s="2"/>
      <c r="AE5250" s="2"/>
      <c r="AF5250" s="2"/>
      <c r="AG5250" s="2"/>
      <c r="AH5250" s="2"/>
      <c r="AI5250" s="2"/>
    </row>
    <row r="5251" spans="1:35" x14ac:dyDescent="0.3">
      <c r="A5251" s="2"/>
      <c r="B5251" s="2"/>
      <c r="C5251" s="2" t="s">
        <v>1078</v>
      </c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 t="s">
        <v>86</v>
      </c>
      <c r="T5251" s="2" t="s">
        <v>4</v>
      </c>
      <c r="U5251" s="2" t="s">
        <v>4</v>
      </c>
      <c r="V5251" s="2" t="s">
        <v>136</v>
      </c>
      <c r="W5251" s="2"/>
      <c r="X5251" s="2">
        <v>241.69</v>
      </c>
      <c r="Y5251" s="34">
        <v>60.43</v>
      </c>
      <c r="Z5251" s="34">
        <v>60.43</v>
      </c>
      <c r="AA5251" s="2"/>
      <c r="AB5251" s="2"/>
      <c r="AC5251" s="2"/>
      <c r="AD5251" s="2"/>
      <c r="AE5251" s="2"/>
      <c r="AF5251" s="2"/>
      <c r="AG5251" s="2"/>
      <c r="AH5251" s="2"/>
      <c r="AI5251" s="2"/>
    </row>
    <row r="5252" spans="1:35" x14ac:dyDescent="0.3">
      <c r="A5252" s="2"/>
      <c r="B5252" s="2"/>
      <c r="C5252" s="2" t="s">
        <v>1079</v>
      </c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 t="s">
        <v>86</v>
      </c>
      <c r="T5252" s="2" t="s">
        <v>4</v>
      </c>
      <c r="U5252" s="2" t="s">
        <v>4</v>
      </c>
      <c r="V5252" s="2" t="s">
        <v>136</v>
      </c>
      <c r="W5252" s="2"/>
      <c r="X5252" s="2">
        <v>305.05</v>
      </c>
      <c r="Y5252" s="34">
        <v>76.28</v>
      </c>
      <c r="Z5252" s="34">
        <v>76.28</v>
      </c>
      <c r="AA5252" s="2"/>
      <c r="AB5252" s="2"/>
      <c r="AC5252" s="2"/>
      <c r="AD5252" s="2"/>
      <c r="AE5252" s="2"/>
      <c r="AF5252" s="2"/>
      <c r="AG5252" s="2"/>
      <c r="AH5252" s="2"/>
      <c r="AI5252" s="2"/>
    </row>
    <row r="5253" spans="1:35" x14ac:dyDescent="0.3">
      <c r="A5253" s="2"/>
      <c r="B5253" s="2"/>
      <c r="C5253" s="2" t="s">
        <v>1080</v>
      </c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 t="s">
        <v>86</v>
      </c>
      <c r="T5253" s="2" t="s">
        <v>4</v>
      </c>
      <c r="U5253" s="2" t="s">
        <v>4</v>
      </c>
      <c r="V5253" s="2" t="s">
        <v>136</v>
      </c>
      <c r="W5253" s="2"/>
      <c r="X5253" s="2">
        <v>241.73</v>
      </c>
      <c r="Y5253" s="34">
        <v>60.44</v>
      </c>
      <c r="Z5253" s="34">
        <v>60.44</v>
      </c>
      <c r="AA5253" s="2"/>
      <c r="AB5253" s="2"/>
      <c r="AC5253" s="2"/>
      <c r="AD5253" s="2"/>
      <c r="AE5253" s="2"/>
      <c r="AF5253" s="2"/>
      <c r="AG5253" s="2"/>
      <c r="AH5253" s="2"/>
      <c r="AI5253" s="2"/>
    </row>
    <row r="5254" spans="1:35" x14ac:dyDescent="0.3">
      <c r="A5254" s="2"/>
      <c r="B5254" s="2"/>
      <c r="C5254" s="2" t="s">
        <v>1081</v>
      </c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 t="s">
        <v>86</v>
      </c>
      <c r="T5254" s="2" t="s">
        <v>4</v>
      </c>
      <c r="U5254" s="2" t="s">
        <v>4</v>
      </c>
      <c r="V5254" s="2" t="s">
        <v>136</v>
      </c>
      <c r="W5254" s="2"/>
      <c r="X5254" s="2">
        <v>241.73</v>
      </c>
      <c r="Y5254" s="34">
        <v>60.45</v>
      </c>
      <c r="Z5254" s="34">
        <v>60.45</v>
      </c>
      <c r="AA5254" s="2"/>
      <c r="AB5254" s="2"/>
      <c r="AC5254" s="2"/>
      <c r="AD5254" s="2"/>
      <c r="AE5254" s="2"/>
      <c r="AF5254" s="2"/>
      <c r="AG5254" s="2"/>
      <c r="AH5254" s="2"/>
      <c r="AI5254" s="2"/>
    </row>
    <row r="5255" spans="1:35" x14ac:dyDescent="0.3">
      <c r="A5255" s="2"/>
      <c r="B5255" s="2"/>
      <c r="C5255" s="2" t="s">
        <v>1082</v>
      </c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 t="s">
        <v>86</v>
      </c>
      <c r="T5255" s="2" t="s">
        <v>4</v>
      </c>
      <c r="U5255" s="2" t="s">
        <v>4</v>
      </c>
      <c r="V5255" s="2" t="s">
        <v>136</v>
      </c>
      <c r="W5255" s="2"/>
      <c r="X5255" s="2">
        <v>241.71</v>
      </c>
      <c r="Y5255" s="34">
        <v>60.44</v>
      </c>
      <c r="Z5255" s="34">
        <v>60.44</v>
      </c>
      <c r="AA5255" s="2"/>
      <c r="AB5255" s="2"/>
      <c r="AC5255" s="2"/>
      <c r="AD5255" s="2"/>
      <c r="AE5255" s="2"/>
      <c r="AF5255" s="2"/>
      <c r="AG5255" s="2"/>
      <c r="AH5255" s="2"/>
      <c r="AI5255" s="2"/>
    </row>
    <row r="5256" spans="1:35" x14ac:dyDescent="0.3">
      <c r="A5256" s="2"/>
      <c r="B5256" s="2"/>
      <c r="C5256" s="2" t="s">
        <v>1083</v>
      </c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 t="s">
        <v>86</v>
      </c>
      <c r="T5256" s="2" t="s">
        <v>4</v>
      </c>
      <c r="U5256" s="2" t="s">
        <v>4</v>
      </c>
      <c r="V5256" s="2" t="s">
        <v>136</v>
      </c>
      <c r="W5256" s="2"/>
      <c r="X5256" s="2">
        <v>241.69</v>
      </c>
      <c r="Y5256" s="34">
        <v>60.43</v>
      </c>
      <c r="Z5256" s="34">
        <v>60.43</v>
      </c>
      <c r="AA5256" s="2"/>
      <c r="AB5256" s="2"/>
      <c r="AC5256" s="2"/>
      <c r="AD5256" s="2"/>
      <c r="AE5256" s="2"/>
      <c r="AF5256" s="2"/>
      <c r="AG5256" s="2"/>
      <c r="AH5256" s="2"/>
      <c r="AI5256" s="2"/>
    </row>
    <row r="5257" spans="1:35" x14ac:dyDescent="0.3">
      <c r="A5257" s="2"/>
      <c r="B5257" s="2"/>
      <c r="C5257" s="2" t="s">
        <v>1084</v>
      </c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 t="s">
        <v>86</v>
      </c>
      <c r="T5257" s="2" t="s">
        <v>4</v>
      </c>
      <c r="U5257" s="2" t="s">
        <v>4</v>
      </c>
      <c r="V5257" s="2" t="s">
        <v>136</v>
      </c>
      <c r="W5257" s="2"/>
      <c r="X5257" s="2">
        <v>272.17</v>
      </c>
      <c r="Y5257" s="34">
        <v>68.06</v>
      </c>
      <c r="Z5257" s="34">
        <v>68.06</v>
      </c>
      <c r="AA5257" s="2"/>
      <c r="AB5257" s="2"/>
      <c r="AC5257" s="2"/>
      <c r="AD5257" s="2"/>
      <c r="AE5257" s="2"/>
      <c r="AF5257" s="2"/>
      <c r="AG5257" s="2"/>
      <c r="AH5257" s="2"/>
      <c r="AI5257" s="2"/>
    </row>
    <row r="5258" spans="1:35" x14ac:dyDescent="0.3">
      <c r="A5258" s="2"/>
      <c r="B5258" s="2"/>
      <c r="C5258" s="2" t="s">
        <v>1085</v>
      </c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 t="s">
        <v>86</v>
      </c>
      <c r="T5258" s="2" t="s">
        <v>4</v>
      </c>
      <c r="U5258" s="2" t="s">
        <v>4</v>
      </c>
      <c r="V5258" s="2" t="s">
        <v>136</v>
      </c>
      <c r="W5258" s="2"/>
      <c r="X5258" s="2">
        <v>241.71</v>
      </c>
      <c r="Y5258" s="34">
        <v>60.44</v>
      </c>
      <c r="Z5258" s="34">
        <v>60.44</v>
      </c>
      <c r="AA5258" s="2"/>
      <c r="AB5258" s="2"/>
      <c r="AC5258" s="2"/>
      <c r="AD5258" s="2"/>
      <c r="AE5258" s="2"/>
      <c r="AF5258" s="2"/>
      <c r="AG5258" s="2"/>
      <c r="AH5258" s="2"/>
      <c r="AI5258" s="2"/>
    </row>
    <row r="5259" spans="1:35" x14ac:dyDescent="0.3">
      <c r="A5259" s="2"/>
      <c r="B5259" s="2"/>
      <c r="C5259" s="2" t="s">
        <v>1086</v>
      </c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 t="s">
        <v>86</v>
      </c>
      <c r="T5259" s="2" t="s">
        <v>4</v>
      </c>
      <c r="U5259" s="2" t="s">
        <v>4</v>
      </c>
      <c r="V5259" s="2" t="s">
        <v>136</v>
      </c>
      <c r="W5259" s="2"/>
      <c r="X5259" s="2">
        <v>241.69</v>
      </c>
      <c r="Y5259" s="34">
        <v>60.43</v>
      </c>
      <c r="Z5259" s="34">
        <v>60.43</v>
      </c>
      <c r="AA5259" s="2"/>
      <c r="AB5259" s="2"/>
      <c r="AC5259" s="2"/>
      <c r="AD5259" s="2"/>
      <c r="AE5259" s="2"/>
      <c r="AF5259" s="2"/>
      <c r="AG5259" s="2"/>
      <c r="AH5259" s="2"/>
      <c r="AI5259" s="2"/>
    </row>
    <row r="5260" spans="1:35" x14ac:dyDescent="0.3">
      <c r="A5260" s="2"/>
      <c r="B5260" s="2"/>
      <c r="C5260" s="2" t="s">
        <v>1087</v>
      </c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 t="s">
        <v>86</v>
      </c>
      <c r="T5260" s="2" t="s">
        <v>4</v>
      </c>
      <c r="U5260" s="2" t="s">
        <v>4</v>
      </c>
      <c r="V5260" s="2" t="s">
        <v>136</v>
      </c>
      <c r="W5260" s="2"/>
      <c r="X5260" s="2">
        <v>241.7</v>
      </c>
      <c r="Y5260" s="34">
        <v>60.44</v>
      </c>
      <c r="Z5260" s="34">
        <v>60.44</v>
      </c>
      <c r="AA5260" s="2"/>
      <c r="AB5260" s="2"/>
      <c r="AC5260" s="2"/>
      <c r="AD5260" s="2"/>
      <c r="AE5260" s="2"/>
      <c r="AF5260" s="2"/>
      <c r="AG5260" s="2"/>
      <c r="AH5260" s="2"/>
      <c r="AI5260" s="2"/>
    </row>
    <row r="5261" spans="1:35" x14ac:dyDescent="0.3">
      <c r="A5261" s="2"/>
      <c r="B5261" s="2"/>
      <c r="C5261" s="2" t="s">
        <v>1088</v>
      </c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 t="s">
        <v>86</v>
      </c>
      <c r="T5261" s="2" t="s">
        <v>4</v>
      </c>
      <c r="U5261" s="2" t="s">
        <v>4</v>
      </c>
      <c r="V5261" s="2" t="s">
        <v>136</v>
      </c>
      <c r="W5261" s="2"/>
      <c r="X5261" s="2">
        <v>241.73</v>
      </c>
      <c r="Y5261" s="34">
        <v>60.45</v>
      </c>
      <c r="Z5261" s="34">
        <v>60.45</v>
      </c>
      <c r="AA5261" s="2"/>
      <c r="AB5261" s="2"/>
      <c r="AC5261" s="2"/>
      <c r="AD5261" s="2"/>
      <c r="AE5261" s="2"/>
      <c r="AF5261" s="2"/>
      <c r="AG5261" s="2"/>
      <c r="AH5261" s="2"/>
      <c r="AI5261" s="2"/>
    </row>
    <row r="5262" spans="1:35" x14ac:dyDescent="0.3">
      <c r="A5262" s="2"/>
      <c r="B5262" s="2"/>
      <c r="C5262" s="2" t="s">
        <v>1089</v>
      </c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 t="s">
        <v>86</v>
      </c>
      <c r="T5262" s="2" t="s">
        <v>4</v>
      </c>
      <c r="U5262" s="2" t="s">
        <v>4</v>
      </c>
      <c r="V5262" s="2" t="s">
        <v>136</v>
      </c>
      <c r="W5262" s="2"/>
      <c r="X5262" s="2">
        <v>241.71</v>
      </c>
      <c r="Y5262" s="34">
        <v>60.44</v>
      </c>
      <c r="Z5262" s="34">
        <v>60.44</v>
      </c>
      <c r="AA5262" s="2"/>
      <c r="AB5262" s="2"/>
      <c r="AC5262" s="2"/>
      <c r="AD5262" s="2"/>
      <c r="AE5262" s="2"/>
      <c r="AF5262" s="2"/>
      <c r="AG5262" s="2"/>
      <c r="AH5262" s="2"/>
      <c r="AI5262" s="2"/>
    </row>
    <row r="5263" spans="1:35" x14ac:dyDescent="0.3">
      <c r="A5263" s="2"/>
      <c r="B5263" s="2"/>
      <c r="C5263" s="2" t="s">
        <v>1090</v>
      </c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 t="s">
        <v>86</v>
      </c>
      <c r="T5263" s="2" t="s">
        <v>4</v>
      </c>
      <c r="U5263" s="2" t="s">
        <v>4</v>
      </c>
      <c r="V5263" s="2" t="s">
        <v>136</v>
      </c>
      <c r="W5263" s="2"/>
      <c r="X5263" s="2">
        <v>241.7</v>
      </c>
      <c r="Y5263" s="34">
        <v>60.43</v>
      </c>
      <c r="Z5263" s="34">
        <v>60.43</v>
      </c>
      <c r="AA5263" s="2"/>
      <c r="AB5263" s="2"/>
      <c r="AC5263" s="2"/>
      <c r="AD5263" s="2"/>
      <c r="AE5263" s="2"/>
      <c r="AF5263" s="2"/>
      <c r="AG5263" s="2"/>
      <c r="AH5263" s="2"/>
      <c r="AI5263" s="2"/>
    </row>
    <row r="5264" spans="1:35" x14ac:dyDescent="0.3">
      <c r="A5264" s="2"/>
      <c r="B5264" s="2"/>
      <c r="C5264" s="2" t="s">
        <v>1091</v>
      </c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 t="s">
        <v>86</v>
      </c>
      <c r="T5264" s="2" t="s">
        <v>4</v>
      </c>
      <c r="U5264" s="2" t="s">
        <v>4</v>
      </c>
      <c r="V5264" s="2" t="s">
        <v>136</v>
      </c>
      <c r="W5264" s="2"/>
      <c r="X5264" s="2">
        <v>241.68</v>
      </c>
      <c r="Y5264" s="34">
        <v>60.43</v>
      </c>
      <c r="Z5264" s="34">
        <v>60.43</v>
      </c>
      <c r="AA5264" s="2"/>
      <c r="AB5264" s="2"/>
      <c r="AC5264" s="2"/>
      <c r="AD5264" s="2"/>
      <c r="AE5264" s="2"/>
      <c r="AF5264" s="2"/>
      <c r="AG5264" s="2"/>
      <c r="AH5264" s="2"/>
      <c r="AI5264" s="2"/>
    </row>
    <row r="5265" spans="1:35" x14ac:dyDescent="0.3">
      <c r="A5265" s="2"/>
      <c r="B5265" s="2"/>
      <c r="C5265" s="2" t="s">
        <v>1092</v>
      </c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 t="s">
        <v>86</v>
      </c>
      <c r="T5265" s="2" t="s">
        <v>4</v>
      </c>
      <c r="U5265" s="2" t="s">
        <v>4</v>
      </c>
      <c r="V5265" s="2" t="s">
        <v>136</v>
      </c>
      <c r="W5265" s="2"/>
      <c r="X5265" s="2">
        <v>241.71</v>
      </c>
      <c r="Y5265" s="34">
        <v>60.44</v>
      </c>
      <c r="Z5265" s="34">
        <v>60.44</v>
      </c>
      <c r="AA5265" s="2"/>
      <c r="AB5265" s="2"/>
      <c r="AC5265" s="2"/>
      <c r="AD5265" s="2"/>
      <c r="AE5265" s="2"/>
      <c r="AF5265" s="2"/>
      <c r="AG5265" s="2"/>
      <c r="AH5265" s="2"/>
      <c r="AI5265" s="2"/>
    </row>
    <row r="5266" spans="1:35" x14ac:dyDescent="0.3">
      <c r="A5266" s="2"/>
      <c r="B5266" s="2"/>
      <c r="C5266" s="2" t="s">
        <v>1093</v>
      </c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 t="s">
        <v>86</v>
      </c>
      <c r="T5266" s="2" t="s">
        <v>4</v>
      </c>
      <c r="U5266" s="2" t="s">
        <v>4</v>
      </c>
      <c r="V5266" s="2" t="s">
        <v>136</v>
      </c>
      <c r="W5266" s="2"/>
      <c r="X5266" s="2">
        <v>241.73</v>
      </c>
      <c r="Y5266" s="34">
        <v>60.45</v>
      </c>
      <c r="Z5266" s="34">
        <v>60.45</v>
      </c>
      <c r="AA5266" s="2"/>
      <c r="AB5266" s="2"/>
      <c r="AC5266" s="2"/>
      <c r="AD5266" s="2"/>
      <c r="AE5266" s="2"/>
      <c r="AF5266" s="2"/>
      <c r="AG5266" s="2"/>
      <c r="AH5266" s="2"/>
      <c r="AI5266" s="2"/>
    </row>
    <row r="5267" spans="1:35" x14ac:dyDescent="0.3">
      <c r="A5267" s="2"/>
      <c r="B5267" s="2"/>
      <c r="C5267" s="2" t="s">
        <v>1094</v>
      </c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 t="s">
        <v>86</v>
      </c>
      <c r="T5267" s="2" t="s">
        <v>4</v>
      </c>
      <c r="U5267" s="2" t="s">
        <v>4</v>
      </c>
      <c r="V5267" s="2" t="s">
        <v>136</v>
      </c>
      <c r="W5267" s="2"/>
      <c r="X5267" s="2">
        <v>241.73</v>
      </c>
      <c r="Y5267" s="34">
        <v>60.45</v>
      </c>
      <c r="Z5267" s="34">
        <v>60.45</v>
      </c>
      <c r="AA5267" s="2"/>
      <c r="AB5267" s="2"/>
      <c r="AC5267" s="2"/>
      <c r="AD5267" s="2"/>
      <c r="AE5267" s="2"/>
      <c r="AF5267" s="2"/>
      <c r="AG5267" s="2"/>
      <c r="AH5267" s="2"/>
      <c r="AI5267" s="2"/>
    </row>
    <row r="5268" spans="1:35" x14ac:dyDescent="0.3">
      <c r="A5268" s="2"/>
      <c r="B5268" s="2"/>
      <c r="C5268" s="2" t="s">
        <v>1095</v>
      </c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 t="s">
        <v>86</v>
      </c>
      <c r="T5268" s="2" t="s">
        <v>4</v>
      </c>
      <c r="U5268" s="2" t="s">
        <v>4</v>
      </c>
      <c r="V5268" s="2" t="s">
        <v>136</v>
      </c>
      <c r="W5268" s="2"/>
      <c r="X5268" s="2">
        <v>219.4</v>
      </c>
      <c r="Y5268" s="34">
        <v>54.87</v>
      </c>
      <c r="Z5268" s="34">
        <v>54.87</v>
      </c>
      <c r="AA5268" s="2"/>
      <c r="AB5268" s="2"/>
      <c r="AC5268" s="2"/>
      <c r="AD5268" s="2"/>
      <c r="AE5268" s="2"/>
      <c r="AF5268" s="2"/>
      <c r="AG5268" s="2"/>
      <c r="AH5268" s="2"/>
      <c r="AI5268" s="2"/>
    </row>
    <row r="5269" spans="1:35" x14ac:dyDescent="0.3">
      <c r="A5269" s="2"/>
      <c r="B5269" s="2"/>
      <c r="C5269" s="2" t="s">
        <v>1096</v>
      </c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 t="s">
        <v>86</v>
      </c>
      <c r="T5269" s="2" t="s">
        <v>4</v>
      </c>
      <c r="U5269" s="2" t="s">
        <v>4</v>
      </c>
      <c r="V5269" s="2" t="s">
        <v>136</v>
      </c>
      <c r="W5269" s="2"/>
      <c r="X5269" s="2">
        <v>241.72</v>
      </c>
      <c r="Y5269" s="34">
        <v>60.45</v>
      </c>
      <c r="Z5269" s="34">
        <v>60.45</v>
      </c>
      <c r="AA5269" s="2"/>
      <c r="AB5269" s="2"/>
      <c r="AC5269" s="2"/>
      <c r="AD5269" s="2"/>
      <c r="AE5269" s="2"/>
      <c r="AF5269" s="2"/>
      <c r="AG5269" s="2"/>
      <c r="AH5269" s="2"/>
      <c r="AI5269" s="2"/>
    </row>
    <row r="5270" spans="1:35" x14ac:dyDescent="0.3">
      <c r="A5270" s="2"/>
      <c r="B5270" s="2"/>
      <c r="C5270" s="2" t="s">
        <v>1097</v>
      </c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 t="s">
        <v>86</v>
      </c>
      <c r="T5270" s="2" t="s">
        <v>4</v>
      </c>
      <c r="U5270" s="2" t="s">
        <v>4</v>
      </c>
      <c r="V5270" s="2" t="s">
        <v>136</v>
      </c>
      <c r="W5270" s="2"/>
      <c r="X5270" s="2">
        <v>241.71</v>
      </c>
      <c r="Y5270" s="34">
        <v>60.45</v>
      </c>
      <c r="Z5270" s="34">
        <v>60.45</v>
      </c>
      <c r="AA5270" s="2"/>
      <c r="AB5270" s="2"/>
      <c r="AC5270" s="2"/>
      <c r="AD5270" s="2"/>
      <c r="AE5270" s="2"/>
      <c r="AF5270" s="2"/>
      <c r="AG5270" s="2"/>
      <c r="AH5270" s="2"/>
      <c r="AI5270" s="2"/>
    </row>
    <row r="5271" spans="1:35" x14ac:dyDescent="0.3">
      <c r="A5271" s="2"/>
      <c r="B5271" s="2"/>
      <c r="C5271" s="2" t="s">
        <v>1098</v>
      </c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 t="s">
        <v>86</v>
      </c>
      <c r="T5271" s="2" t="s">
        <v>4</v>
      </c>
      <c r="U5271" s="2" t="s">
        <v>4</v>
      </c>
      <c r="V5271" s="2" t="s">
        <v>136</v>
      </c>
      <c r="W5271" s="2"/>
      <c r="X5271" s="2">
        <v>241.69</v>
      </c>
      <c r="Y5271" s="34">
        <v>60.44</v>
      </c>
      <c r="Z5271" s="34">
        <v>60.44</v>
      </c>
      <c r="AA5271" s="2"/>
      <c r="AB5271" s="2"/>
      <c r="AC5271" s="2"/>
      <c r="AD5271" s="2"/>
      <c r="AE5271" s="2"/>
      <c r="AF5271" s="2"/>
      <c r="AG5271" s="2"/>
      <c r="AH5271" s="2"/>
      <c r="AI5271" s="2"/>
    </row>
    <row r="5272" spans="1:35" x14ac:dyDescent="0.3">
      <c r="A5272" s="2"/>
      <c r="B5272" s="2"/>
      <c r="C5272" s="2" t="s">
        <v>1099</v>
      </c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 t="s">
        <v>86</v>
      </c>
      <c r="T5272" s="2" t="s">
        <v>4</v>
      </c>
      <c r="U5272" s="2" t="s">
        <v>4</v>
      </c>
      <c r="V5272" s="2" t="s">
        <v>136</v>
      </c>
      <c r="W5272" s="2"/>
      <c r="X5272" s="2">
        <v>241.72</v>
      </c>
      <c r="Y5272" s="34">
        <v>60.46</v>
      </c>
      <c r="Z5272" s="34">
        <v>60.46</v>
      </c>
      <c r="AA5272" s="2"/>
      <c r="AB5272" s="2"/>
      <c r="AC5272" s="2"/>
      <c r="AD5272" s="2"/>
      <c r="AE5272" s="2"/>
      <c r="AF5272" s="2"/>
      <c r="AG5272" s="2"/>
      <c r="AH5272" s="2"/>
      <c r="AI5272" s="2"/>
    </row>
    <row r="5273" spans="1:35" x14ac:dyDescent="0.3">
      <c r="A5273" s="2"/>
      <c r="B5273" s="2"/>
      <c r="C5273" s="2" t="s">
        <v>1100</v>
      </c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 t="s">
        <v>86</v>
      </c>
      <c r="T5273" s="2" t="s">
        <v>4</v>
      </c>
      <c r="U5273" s="2" t="s">
        <v>4</v>
      </c>
      <c r="V5273" s="2" t="s">
        <v>136</v>
      </c>
      <c r="W5273" s="2"/>
      <c r="X5273" s="2">
        <v>241.73</v>
      </c>
      <c r="Y5273" s="34">
        <v>60.46</v>
      </c>
      <c r="Z5273" s="34">
        <v>60.46</v>
      </c>
      <c r="AA5273" s="2"/>
      <c r="AB5273" s="2"/>
      <c r="AC5273" s="2"/>
      <c r="AD5273" s="2"/>
      <c r="AE5273" s="2"/>
      <c r="AF5273" s="2"/>
      <c r="AG5273" s="2"/>
      <c r="AH5273" s="2"/>
      <c r="AI5273" s="2"/>
    </row>
    <row r="5274" spans="1:35" x14ac:dyDescent="0.3">
      <c r="A5274" s="2"/>
      <c r="B5274" s="2"/>
      <c r="C5274" s="2" t="s">
        <v>1101</v>
      </c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 t="s">
        <v>86</v>
      </c>
      <c r="T5274" s="2" t="s">
        <v>4</v>
      </c>
      <c r="U5274" s="2" t="s">
        <v>4</v>
      </c>
      <c r="V5274" s="2" t="s">
        <v>136</v>
      </c>
      <c r="W5274" s="2"/>
      <c r="X5274" s="2">
        <v>241.72</v>
      </c>
      <c r="Y5274" s="34">
        <v>60.46</v>
      </c>
      <c r="Z5274" s="34">
        <v>60.46</v>
      </c>
      <c r="AA5274" s="2"/>
      <c r="AB5274" s="2"/>
      <c r="AC5274" s="2"/>
      <c r="AD5274" s="2"/>
      <c r="AE5274" s="2"/>
      <c r="AF5274" s="2"/>
      <c r="AG5274" s="2"/>
      <c r="AH5274" s="2"/>
      <c r="AI5274" s="2"/>
    </row>
    <row r="5275" spans="1:35" x14ac:dyDescent="0.3">
      <c r="A5275" s="2"/>
      <c r="B5275" s="2"/>
      <c r="C5275" s="2" t="s">
        <v>1102</v>
      </c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 t="s">
        <v>86</v>
      </c>
      <c r="T5275" s="2" t="s">
        <v>4</v>
      </c>
      <c r="U5275" s="2" t="s">
        <v>4</v>
      </c>
      <c r="V5275" s="2" t="s">
        <v>136</v>
      </c>
      <c r="W5275" s="2"/>
      <c r="X5275" s="2">
        <v>274.56</v>
      </c>
      <c r="Y5275" s="34">
        <v>68.66</v>
      </c>
      <c r="Z5275" s="34">
        <v>68.66</v>
      </c>
      <c r="AA5275" s="2"/>
      <c r="AB5275" s="2"/>
      <c r="AC5275" s="2"/>
      <c r="AD5275" s="2"/>
      <c r="AE5275" s="2"/>
      <c r="AF5275" s="2"/>
      <c r="AG5275" s="2"/>
      <c r="AH5275" s="2"/>
      <c r="AI5275" s="2"/>
    </row>
    <row r="5276" spans="1:35" x14ac:dyDescent="0.3">
      <c r="A5276" s="2"/>
      <c r="B5276" s="2"/>
      <c r="C5276" s="2" t="s">
        <v>1103</v>
      </c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 t="s">
        <v>86</v>
      </c>
      <c r="T5276" s="2" t="s">
        <v>4</v>
      </c>
      <c r="U5276" s="2" t="s">
        <v>4</v>
      </c>
      <c r="V5276" s="2" t="s">
        <v>136</v>
      </c>
      <c r="W5276" s="2"/>
      <c r="X5276" s="2">
        <v>241.71</v>
      </c>
      <c r="Y5276" s="34">
        <v>60.45</v>
      </c>
      <c r="Z5276" s="34">
        <v>60.45</v>
      </c>
      <c r="AA5276" s="2"/>
      <c r="AB5276" s="2"/>
      <c r="AC5276" s="2"/>
      <c r="AD5276" s="2"/>
      <c r="AE5276" s="2"/>
      <c r="AF5276" s="2"/>
      <c r="AG5276" s="2"/>
      <c r="AH5276" s="2"/>
      <c r="AI5276" s="2"/>
    </row>
    <row r="5277" spans="1:35" x14ac:dyDescent="0.3">
      <c r="A5277" s="2"/>
      <c r="B5277" s="2"/>
      <c r="C5277" s="2" t="s">
        <v>1104</v>
      </c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 t="s">
        <v>86</v>
      </c>
      <c r="T5277" s="2" t="s">
        <v>4</v>
      </c>
      <c r="U5277" s="2" t="s">
        <v>4</v>
      </c>
      <c r="V5277" s="2" t="s">
        <v>136</v>
      </c>
      <c r="W5277" s="2"/>
      <c r="X5277" s="2">
        <v>305.05</v>
      </c>
      <c r="Y5277" s="34">
        <v>76.290000000000006</v>
      </c>
      <c r="Z5277" s="34">
        <v>76.290000000000006</v>
      </c>
      <c r="AA5277" s="2"/>
      <c r="AB5277" s="2"/>
      <c r="AC5277" s="2"/>
      <c r="AD5277" s="2"/>
      <c r="AE5277" s="2"/>
      <c r="AF5277" s="2"/>
      <c r="AG5277" s="2"/>
      <c r="AH5277" s="2"/>
      <c r="AI5277" s="2"/>
    </row>
    <row r="5278" spans="1:35" x14ac:dyDescent="0.3">
      <c r="A5278" s="2"/>
      <c r="B5278" s="2"/>
      <c r="C5278" s="2" t="s">
        <v>1105</v>
      </c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 t="s">
        <v>86</v>
      </c>
      <c r="T5278" s="2" t="s">
        <v>4</v>
      </c>
      <c r="U5278" s="2" t="s">
        <v>4</v>
      </c>
      <c r="V5278" s="2" t="s">
        <v>136</v>
      </c>
      <c r="W5278" s="2"/>
      <c r="X5278" s="2">
        <v>241.71</v>
      </c>
      <c r="Y5278" s="34">
        <v>60.45</v>
      </c>
      <c r="Z5278" s="34">
        <v>60.45</v>
      </c>
      <c r="AA5278" s="2"/>
      <c r="AB5278" s="2"/>
      <c r="AC5278" s="2"/>
      <c r="AD5278" s="2"/>
      <c r="AE5278" s="2"/>
      <c r="AF5278" s="2"/>
      <c r="AG5278" s="2"/>
      <c r="AH5278" s="2"/>
      <c r="AI5278" s="2"/>
    </row>
    <row r="5279" spans="1:35" x14ac:dyDescent="0.3">
      <c r="A5279" s="2"/>
      <c r="B5279" s="2"/>
      <c r="C5279" s="2" t="s">
        <v>1106</v>
      </c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 t="s">
        <v>86</v>
      </c>
      <c r="T5279" s="2" t="s">
        <v>4</v>
      </c>
      <c r="U5279" s="2" t="s">
        <v>4</v>
      </c>
      <c r="V5279" s="2" t="s">
        <v>136</v>
      </c>
      <c r="W5279" s="2"/>
      <c r="X5279" s="2">
        <v>241.72</v>
      </c>
      <c r="Y5279" s="34">
        <v>60.43</v>
      </c>
      <c r="Z5279" s="34">
        <v>60.43</v>
      </c>
      <c r="AA5279" s="2"/>
      <c r="AB5279" s="2"/>
      <c r="AC5279" s="2"/>
      <c r="AD5279" s="2"/>
      <c r="AE5279" s="2"/>
      <c r="AF5279" s="2"/>
      <c r="AG5279" s="2"/>
      <c r="AH5279" s="2"/>
      <c r="AI5279" s="2"/>
    </row>
    <row r="5280" spans="1:35" x14ac:dyDescent="0.3">
      <c r="A5280" s="2"/>
      <c r="B5280" s="2"/>
      <c r="C5280" s="2" t="s">
        <v>1107</v>
      </c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 t="s">
        <v>86</v>
      </c>
      <c r="T5280" s="2" t="s">
        <v>4</v>
      </c>
      <c r="U5280" s="2" t="s">
        <v>4</v>
      </c>
      <c r="V5280" s="2" t="s">
        <v>136</v>
      </c>
      <c r="W5280" s="2"/>
      <c r="X5280" s="2">
        <v>241.71</v>
      </c>
      <c r="Y5280" s="34">
        <v>60.45</v>
      </c>
      <c r="Z5280" s="34">
        <v>60.45</v>
      </c>
      <c r="AA5280" s="2"/>
      <c r="AB5280" s="2"/>
      <c r="AC5280" s="2"/>
      <c r="AD5280" s="2"/>
      <c r="AE5280" s="2"/>
      <c r="AF5280" s="2"/>
      <c r="AG5280" s="2"/>
      <c r="AH5280" s="2"/>
      <c r="AI5280" s="2"/>
    </row>
    <row r="5281" spans="1:35" x14ac:dyDescent="0.3">
      <c r="A5281" s="2"/>
      <c r="B5281" s="2"/>
      <c r="C5281" s="2" t="s">
        <v>1108</v>
      </c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 t="s">
        <v>86</v>
      </c>
      <c r="T5281" s="2" t="s">
        <v>4</v>
      </c>
      <c r="U5281" s="2" t="s">
        <v>4</v>
      </c>
      <c r="V5281" s="2" t="s">
        <v>136</v>
      </c>
      <c r="W5281" s="2"/>
      <c r="X5281" s="2">
        <v>241.7</v>
      </c>
      <c r="Y5281" s="34">
        <v>60.45</v>
      </c>
      <c r="Z5281" s="34">
        <v>60.45</v>
      </c>
      <c r="AA5281" s="2"/>
      <c r="AB5281" s="2"/>
      <c r="AC5281" s="2"/>
      <c r="AD5281" s="2"/>
      <c r="AE5281" s="2"/>
      <c r="AF5281" s="2"/>
      <c r="AG5281" s="2"/>
      <c r="AH5281" s="2"/>
      <c r="AI5281" s="2"/>
    </row>
    <row r="5282" spans="1:35" x14ac:dyDescent="0.3">
      <c r="A5282" s="2"/>
      <c r="B5282" s="2"/>
      <c r="C5282" s="2" t="s">
        <v>1109</v>
      </c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 t="s">
        <v>86</v>
      </c>
      <c r="T5282" s="2" t="s">
        <v>4</v>
      </c>
      <c r="U5282" s="2" t="s">
        <v>4</v>
      </c>
      <c r="V5282" s="2" t="s">
        <v>136</v>
      </c>
      <c r="W5282" s="2"/>
      <c r="X5282" s="2">
        <v>241.72</v>
      </c>
      <c r="Y5282" s="34">
        <v>60.45</v>
      </c>
      <c r="Z5282" s="34">
        <v>60.45</v>
      </c>
      <c r="AA5282" s="2"/>
      <c r="AB5282" s="2"/>
      <c r="AC5282" s="2"/>
      <c r="AD5282" s="2"/>
      <c r="AE5282" s="2"/>
      <c r="AF5282" s="2"/>
      <c r="AG5282" s="2"/>
      <c r="AH5282" s="2"/>
      <c r="AI5282" s="2"/>
    </row>
    <row r="5283" spans="1:35" x14ac:dyDescent="0.3">
      <c r="A5283" s="2"/>
      <c r="B5283" s="2"/>
      <c r="C5283" s="2" t="s">
        <v>1110</v>
      </c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 t="s">
        <v>86</v>
      </c>
      <c r="T5283" s="2" t="s">
        <v>4</v>
      </c>
      <c r="U5283" s="2" t="s">
        <v>4</v>
      </c>
      <c r="V5283" s="2" t="s">
        <v>136</v>
      </c>
      <c r="W5283" s="2"/>
      <c r="X5283" s="2">
        <v>241.72</v>
      </c>
      <c r="Y5283" s="34">
        <v>60.45</v>
      </c>
      <c r="Z5283" s="34">
        <v>60.45</v>
      </c>
      <c r="AA5283" s="2"/>
      <c r="AB5283" s="2"/>
      <c r="AC5283" s="2"/>
      <c r="AD5283" s="2"/>
      <c r="AE5283" s="2"/>
      <c r="AF5283" s="2"/>
      <c r="AG5283" s="2"/>
      <c r="AH5283" s="2"/>
      <c r="AI5283" s="2"/>
    </row>
    <row r="5284" spans="1:35" x14ac:dyDescent="0.3">
      <c r="A5284" s="2"/>
      <c r="B5284" s="2"/>
      <c r="C5284" s="2" t="s">
        <v>1111</v>
      </c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 t="s">
        <v>86</v>
      </c>
      <c r="T5284" s="2" t="s">
        <v>4</v>
      </c>
      <c r="U5284" s="2" t="s">
        <v>4</v>
      </c>
      <c r="V5284" s="2" t="s">
        <v>136</v>
      </c>
      <c r="W5284" s="2"/>
      <c r="X5284" s="2">
        <v>241.72</v>
      </c>
      <c r="Y5284" s="34">
        <v>60.45</v>
      </c>
      <c r="Z5284" s="34">
        <v>60.45</v>
      </c>
      <c r="AA5284" s="2"/>
      <c r="AB5284" s="2"/>
      <c r="AC5284" s="2"/>
      <c r="AD5284" s="2"/>
      <c r="AE5284" s="2"/>
      <c r="AF5284" s="2"/>
      <c r="AG5284" s="2"/>
      <c r="AH5284" s="2"/>
      <c r="AI5284" s="2"/>
    </row>
    <row r="5285" spans="1:35" x14ac:dyDescent="0.3">
      <c r="A5285" s="2"/>
      <c r="B5285" s="2"/>
      <c r="C5285" s="2" t="s">
        <v>1112</v>
      </c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 t="s">
        <v>86</v>
      </c>
      <c r="T5285" s="2" t="s">
        <v>4</v>
      </c>
      <c r="U5285" s="2" t="s">
        <v>4</v>
      </c>
      <c r="V5285" s="2" t="s">
        <v>136</v>
      </c>
      <c r="W5285" s="2"/>
      <c r="X5285" s="2">
        <v>241.7</v>
      </c>
      <c r="Y5285" s="34">
        <v>60.45</v>
      </c>
      <c r="Z5285" s="34">
        <v>60.45</v>
      </c>
      <c r="AA5285" s="2"/>
      <c r="AB5285" s="2"/>
      <c r="AC5285" s="2"/>
      <c r="AD5285" s="2"/>
      <c r="AE5285" s="2"/>
      <c r="AF5285" s="2"/>
      <c r="AG5285" s="2"/>
      <c r="AH5285" s="2"/>
      <c r="AI5285" s="2"/>
    </row>
    <row r="5286" spans="1:35" x14ac:dyDescent="0.3">
      <c r="A5286" s="2"/>
      <c r="B5286" s="2"/>
      <c r="C5286" s="2" t="s">
        <v>1113</v>
      </c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 t="s">
        <v>86</v>
      </c>
      <c r="T5286" s="2" t="s">
        <v>4</v>
      </c>
      <c r="U5286" s="2" t="s">
        <v>4</v>
      </c>
      <c r="V5286" s="2" t="s">
        <v>136</v>
      </c>
      <c r="W5286" s="2"/>
      <c r="X5286" s="2">
        <v>305.06</v>
      </c>
      <c r="Y5286" s="34">
        <v>76.290000000000006</v>
      </c>
      <c r="Z5286" s="34">
        <v>76.290000000000006</v>
      </c>
      <c r="AA5286" s="2"/>
      <c r="AB5286" s="2"/>
      <c r="AC5286" s="2"/>
      <c r="AD5286" s="2"/>
      <c r="AE5286" s="2"/>
      <c r="AF5286" s="2"/>
      <c r="AG5286" s="2"/>
      <c r="AH5286" s="2"/>
      <c r="AI5286" s="2"/>
    </row>
    <row r="5287" spans="1:35" x14ac:dyDescent="0.3">
      <c r="A5287" s="2"/>
      <c r="B5287" s="2"/>
      <c r="C5287" s="2" t="s">
        <v>1114</v>
      </c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 t="s">
        <v>86</v>
      </c>
      <c r="T5287" s="2" t="s">
        <v>4</v>
      </c>
      <c r="U5287" s="2" t="s">
        <v>4</v>
      </c>
      <c r="V5287" s="2" t="s">
        <v>136</v>
      </c>
      <c r="W5287" s="2"/>
      <c r="X5287" s="2">
        <v>241.69</v>
      </c>
      <c r="Y5287" s="34">
        <v>60.44</v>
      </c>
      <c r="Z5287" s="34">
        <v>60.44</v>
      </c>
      <c r="AA5287" s="2"/>
      <c r="AB5287" s="2"/>
      <c r="AC5287" s="2"/>
      <c r="AD5287" s="2"/>
      <c r="AE5287" s="2"/>
      <c r="AF5287" s="2"/>
      <c r="AG5287" s="2"/>
      <c r="AH5287" s="2"/>
      <c r="AI5287" s="2"/>
    </row>
    <row r="5288" spans="1:35" x14ac:dyDescent="0.3">
      <c r="A5288" s="2"/>
      <c r="B5288" s="2"/>
      <c r="C5288" s="2" t="s">
        <v>1115</v>
      </c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 t="s">
        <v>86</v>
      </c>
      <c r="T5288" s="2" t="s">
        <v>4</v>
      </c>
      <c r="U5288" s="2" t="s">
        <v>4</v>
      </c>
      <c r="V5288" s="2" t="s">
        <v>136</v>
      </c>
      <c r="W5288" s="2"/>
      <c r="X5288" s="2">
        <v>241.7</v>
      </c>
      <c r="Y5288" s="34">
        <v>60.45</v>
      </c>
      <c r="Z5288" s="34">
        <v>60.45</v>
      </c>
      <c r="AA5288" s="2"/>
      <c r="AB5288" s="2"/>
      <c r="AC5288" s="2"/>
      <c r="AD5288" s="2"/>
      <c r="AE5288" s="2"/>
      <c r="AF5288" s="2"/>
      <c r="AG5288" s="2"/>
      <c r="AH5288" s="2"/>
      <c r="AI5288" s="2"/>
    </row>
    <row r="5289" spans="1:35" x14ac:dyDescent="0.3">
      <c r="A5289" s="2"/>
      <c r="B5289" s="2"/>
      <c r="C5289" s="2" t="s">
        <v>1116</v>
      </c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 t="s">
        <v>86</v>
      </c>
      <c r="T5289" s="2" t="s">
        <v>4</v>
      </c>
      <c r="U5289" s="2" t="s">
        <v>4</v>
      </c>
      <c r="V5289" s="2" t="s">
        <v>136</v>
      </c>
      <c r="W5289" s="2"/>
      <c r="X5289" s="2">
        <v>241.71</v>
      </c>
      <c r="Y5289" s="34">
        <v>60.46</v>
      </c>
      <c r="Z5289" s="34">
        <v>60.46</v>
      </c>
      <c r="AA5289" s="2"/>
      <c r="AB5289" s="2"/>
      <c r="AC5289" s="2"/>
      <c r="AD5289" s="2"/>
      <c r="AE5289" s="2"/>
      <c r="AF5289" s="2"/>
      <c r="AG5289" s="2"/>
      <c r="AH5289" s="2"/>
      <c r="AI5289" s="2"/>
    </row>
    <row r="5290" spans="1:35" x14ac:dyDescent="0.3">
      <c r="A5290" s="2"/>
      <c r="B5290" s="2"/>
      <c r="C5290" s="2" t="s">
        <v>1117</v>
      </c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 t="s">
        <v>86</v>
      </c>
      <c r="T5290" s="2" t="s">
        <v>4</v>
      </c>
      <c r="U5290" s="2" t="s">
        <v>4</v>
      </c>
      <c r="V5290" s="2" t="s">
        <v>136</v>
      </c>
      <c r="W5290" s="2"/>
      <c r="X5290" s="2">
        <v>241.71</v>
      </c>
      <c r="Y5290" s="34">
        <v>60.45</v>
      </c>
      <c r="Z5290" s="34">
        <v>60.45</v>
      </c>
      <c r="AA5290" s="2"/>
      <c r="AB5290" s="2"/>
      <c r="AC5290" s="2"/>
      <c r="AD5290" s="2"/>
      <c r="AE5290" s="2"/>
      <c r="AF5290" s="2"/>
      <c r="AG5290" s="2"/>
      <c r="AH5290" s="2"/>
      <c r="AI5290" s="2"/>
    </row>
    <row r="5291" spans="1:35" x14ac:dyDescent="0.3">
      <c r="A5291" s="2"/>
      <c r="B5291" s="2"/>
      <c r="C5291" s="2" t="s">
        <v>1118</v>
      </c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 t="s">
        <v>86</v>
      </c>
      <c r="T5291" s="2" t="s">
        <v>4</v>
      </c>
      <c r="U5291" s="2" t="s">
        <v>4</v>
      </c>
      <c r="V5291" s="2" t="s">
        <v>136</v>
      </c>
      <c r="W5291" s="2"/>
      <c r="X5291" s="2">
        <v>241.7</v>
      </c>
      <c r="Y5291" s="34">
        <v>60.45</v>
      </c>
      <c r="Z5291" s="34">
        <v>60.45</v>
      </c>
      <c r="AA5291" s="2"/>
      <c r="AB5291" s="2"/>
      <c r="AC5291" s="2"/>
      <c r="AD5291" s="2"/>
      <c r="AE5291" s="2"/>
      <c r="AF5291" s="2"/>
      <c r="AG5291" s="2"/>
      <c r="AH5291" s="2"/>
      <c r="AI5291" s="2"/>
    </row>
    <row r="5292" spans="1:35" x14ac:dyDescent="0.3">
      <c r="A5292" s="2"/>
      <c r="B5292" s="2"/>
      <c r="C5292" s="2" t="s">
        <v>1119</v>
      </c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 t="s">
        <v>86</v>
      </c>
      <c r="T5292" s="2" t="s">
        <v>4</v>
      </c>
      <c r="U5292" s="2" t="s">
        <v>4</v>
      </c>
      <c r="V5292" s="2" t="s">
        <v>136</v>
      </c>
      <c r="W5292" s="2"/>
      <c r="X5292" s="2">
        <v>241.71</v>
      </c>
      <c r="Y5292" s="34">
        <v>60.45</v>
      </c>
      <c r="Z5292" s="34">
        <v>60.45</v>
      </c>
      <c r="AA5292" s="2"/>
      <c r="AB5292" s="2"/>
      <c r="AC5292" s="2"/>
      <c r="AD5292" s="2"/>
      <c r="AE5292" s="2"/>
      <c r="AF5292" s="2"/>
      <c r="AG5292" s="2"/>
      <c r="AH5292" s="2"/>
      <c r="AI5292" s="2"/>
    </row>
    <row r="5293" spans="1:35" x14ac:dyDescent="0.3">
      <c r="A5293" s="2"/>
      <c r="B5293" s="2"/>
      <c r="C5293" s="2" t="s">
        <v>1120</v>
      </c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 t="s">
        <v>86</v>
      </c>
      <c r="T5293" s="2" t="s">
        <v>4</v>
      </c>
      <c r="U5293" s="2" t="s">
        <v>4</v>
      </c>
      <c r="V5293" s="2" t="s">
        <v>136</v>
      </c>
      <c r="W5293" s="2"/>
      <c r="X5293" s="2">
        <v>241.71</v>
      </c>
      <c r="Y5293" s="34">
        <v>60.45</v>
      </c>
      <c r="Z5293" s="34">
        <v>60.45</v>
      </c>
      <c r="AA5293" s="2"/>
      <c r="AB5293" s="2"/>
      <c r="AC5293" s="2"/>
      <c r="AD5293" s="2"/>
      <c r="AE5293" s="2"/>
      <c r="AF5293" s="2"/>
      <c r="AG5293" s="2"/>
      <c r="AH5293" s="2"/>
      <c r="AI5293" s="2"/>
    </row>
    <row r="5294" spans="1:35" x14ac:dyDescent="0.3">
      <c r="A5294" s="2"/>
      <c r="B5294" s="2"/>
      <c r="C5294" s="2" t="s">
        <v>1121</v>
      </c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 t="s">
        <v>86</v>
      </c>
      <c r="T5294" s="2" t="s">
        <v>4</v>
      </c>
      <c r="U5294" s="2" t="s">
        <v>4</v>
      </c>
      <c r="V5294" s="2" t="s">
        <v>136</v>
      </c>
      <c r="W5294" s="2"/>
      <c r="X5294" s="2">
        <v>241.71</v>
      </c>
      <c r="Y5294" s="34">
        <v>60.45</v>
      </c>
      <c r="Z5294" s="34">
        <v>60.45</v>
      </c>
      <c r="AA5294" s="2"/>
      <c r="AB5294" s="2"/>
      <c r="AC5294" s="2"/>
      <c r="AD5294" s="2"/>
      <c r="AE5294" s="2"/>
      <c r="AF5294" s="2"/>
      <c r="AG5294" s="2"/>
      <c r="AH5294" s="2"/>
      <c r="AI5294" s="2"/>
    </row>
    <row r="5295" spans="1:35" x14ac:dyDescent="0.3">
      <c r="A5295" s="2"/>
      <c r="B5295" s="2"/>
      <c r="C5295" s="2" t="s">
        <v>1122</v>
      </c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 t="s">
        <v>86</v>
      </c>
      <c r="T5295" s="2" t="s">
        <v>4</v>
      </c>
      <c r="U5295" s="2" t="s">
        <v>4</v>
      </c>
      <c r="V5295" s="2" t="s">
        <v>136</v>
      </c>
      <c r="W5295" s="2"/>
      <c r="X5295" s="2">
        <v>241.7</v>
      </c>
      <c r="Y5295" s="34">
        <v>60.45</v>
      </c>
      <c r="Z5295" s="34">
        <v>60.45</v>
      </c>
      <c r="AA5295" s="2"/>
      <c r="AB5295" s="2"/>
      <c r="AC5295" s="2"/>
      <c r="AD5295" s="2"/>
      <c r="AE5295" s="2"/>
      <c r="AF5295" s="2"/>
      <c r="AG5295" s="2"/>
      <c r="AH5295" s="2"/>
      <c r="AI5295" s="2"/>
    </row>
    <row r="5296" spans="1:35" x14ac:dyDescent="0.3">
      <c r="A5296" s="2"/>
      <c r="B5296" s="2"/>
      <c r="C5296" s="2" t="s">
        <v>1123</v>
      </c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 t="s">
        <v>86</v>
      </c>
      <c r="T5296" s="2" t="s">
        <v>4</v>
      </c>
      <c r="U5296" s="2" t="s">
        <v>4</v>
      </c>
      <c r="V5296" s="2" t="s">
        <v>136</v>
      </c>
      <c r="W5296" s="2"/>
      <c r="X5296" s="2">
        <v>241.72</v>
      </c>
      <c r="Y5296" s="34">
        <v>60.45</v>
      </c>
      <c r="Z5296" s="34">
        <v>60.45</v>
      </c>
      <c r="AA5296" s="2"/>
      <c r="AB5296" s="2"/>
      <c r="AC5296" s="2"/>
      <c r="AD5296" s="2"/>
      <c r="AE5296" s="2"/>
      <c r="AF5296" s="2"/>
      <c r="AG5296" s="2"/>
      <c r="AH5296" s="2"/>
      <c r="AI5296" s="2"/>
    </row>
    <row r="5297" spans="1:35" x14ac:dyDescent="0.3">
      <c r="A5297" s="2"/>
      <c r="B5297" s="2"/>
      <c r="C5297" s="2" t="s">
        <v>1124</v>
      </c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 t="s">
        <v>86</v>
      </c>
      <c r="T5297" s="2" t="s">
        <v>4</v>
      </c>
      <c r="U5297" s="2" t="s">
        <v>4</v>
      </c>
      <c r="V5297" s="2" t="s">
        <v>136</v>
      </c>
      <c r="W5297" s="2"/>
      <c r="X5297" s="2">
        <v>241.71</v>
      </c>
      <c r="Y5297" s="34">
        <v>60.45</v>
      </c>
      <c r="Z5297" s="34">
        <v>60.45</v>
      </c>
      <c r="AA5297" s="2"/>
      <c r="AB5297" s="2"/>
      <c r="AC5297" s="2"/>
      <c r="AD5297" s="2"/>
      <c r="AE5297" s="2"/>
      <c r="AF5297" s="2"/>
      <c r="AG5297" s="2"/>
      <c r="AH5297" s="2"/>
      <c r="AI5297" s="2"/>
    </row>
    <row r="5298" spans="1:35" x14ac:dyDescent="0.3">
      <c r="A5298" s="2"/>
      <c r="B5298" s="2"/>
      <c r="C5298" s="2" t="s">
        <v>1125</v>
      </c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 t="s">
        <v>86</v>
      </c>
      <c r="T5298" s="2" t="s">
        <v>4</v>
      </c>
      <c r="U5298" s="2" t="s">
        <v>4</v>
      </c>
      <c r="V5298" s="2" t="s">
        <v>136</v>
      </c>
      <c r="W5298" s="2"/>
      <c r="X5298" s="2">
        <v>241.73</v>
      </c>
      <c r="Y5298" s="34">
        <v>60.46</v>
      </c>
      <c r="Z5298" s="34">
        <v>60.46</v>
      </c>
      <c r="AA5298" s="2"/>
      <c r="AB5298" s="2"/>
      <c r="AC5298" s="2"/>
      <c r="AD5298" s="2"/>
      <c r="AE5298" s="2"/>
      <c r="AF5298" s="2"/>
      <c r="AG5298" s="2"/>
      <c r="AH5298" s="2"/>
      <c r="AI5298" s="2"/>
    </row>
    <row r="5299" spans="1:35" x14ac:dyDescent="0.3">
      <c r="A5299" s="2"/>
      <c r="B5299" s="2"/>
      <c r="C5299" s="2" t="s">
        <v>1126</v>
      </c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 t="s">
        <v>86</v>
      </c>
      <c r="T5299" s="2" t="s">
        <v>4</v>
      </c>
      <c r="U5299" s="2" t="s">
        <v>4</v>
      </c>
      <c r="V5299" s="2" t="s">
        <v>136</v>
      </c>
      <c r="W5299" s="2"/>
      <c r="X5299" s="2">
        <v>241.68</v>
      </c>
      <c r="Y5299" s="34">
        <v>60.43</v>
      </c>
      <c r="Z5299" s="34">
        <v>60.43</v>
      </c>
      <c r="AA5299" s="2"/>
      <c r="AB5299" s="2"/>
      <c r="AC5299" s="2"/>
      <c r="AD5299" s="2"/>
      <c r="AE5299" s="2"/>
      <c r="AF5299" s="2"/>
      <c r="AG5299" s="2"/>
      <c r="AH5299" s="2"/>
      <c r="AI5299" s="2"/>
    </row>
    <row r="5300" spans="1:35" x14ac:dyDescent="0.3">
      <c r="A5300" s="2"/>
      <c r="B5300" s="2"/>
      <c r="C5300" s="2" t="s">
        <v>1127</v>
      </c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 t="s">
        <v>86</v>
      </c>
      <c r="T5300" s="2" t="s">
        <v>4</v>
      </c>
      <c r="U5300" s="2" t="s">
        <v>4</v>
      </c>
      <c r="V5300" s="2" t="s">
        <v>136</v>
      </c>
      <c r="W5300" s="2"/>
      <c r="X5300" s="2">
        <v>241.71</v>
      </c>
      <c r="Y5300" s="34">
        <v>60.45</v>
      </c>
      <c r="Z5300" s="34">
        <v>60.45</v>
      </c>
      <c r="AA5300" s="2"/>
      <c r="AB5300" s="2"/>
      <c r="AC5300" s="2"/>
      <c r="AD5300" s="2"/>
      <c r="AE5300" s="2"/>
      <c r="AF5300" s="2"/>
      <c r="AG5300" s="2"/>
      <c r="AH5300" s="2"/>
      <c r="AI5300" s="2"/>
    </row>
    <row r="5301" spans="1:35" x14ac:dyDescent="0.3">
      <c r="A5301" s="2"/>
      <c r="B5301" s="2"/>
      <c r="C5301" s="2" t="s">
        <v>1128</v>
      </c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 t="s">
        <v>86</v>
      </c>
      <c r="T5301" s="2" t="s">
        <v>4</v>
      </c>
      <c r="U5301" s="2" t="s">
        <v>4</v>
      </c>
      <c r="V5301" s="2" t="s">
        <v>136</v>
      </c>
      <c r="W5301" s="2"/>
      <c r="X5301" s="2">
        <v>272.23</v>
      </c>
      <c r="Y5301" s="34">
        <v>68.09</v>
      </c>
      <c r="Z5301" s="34">
        <v>68.09</v>
      </c>
      <c r="AA5301" s="2"/>
      <c r="AB5301" s="2"/>
      <c r="AC5301" s="2"/>
      <c r="AD5301" s="2"/>
      <c r="AE5301" s="2"/>
      <c r="AF5301" s="2"/>
      <c r="AG5301" s="2"/>
      <c r="AH5301" s="2"/>
      <c r="AI5301" s="2"/>
    </row>
    <row r="5302" spans="1:35" x14ac:dyDescent="0.3">
      <c r="A5302" s="2"/>
      <c r="B5302" s="2"/>
      <c r="C5302" s="2" t="s">
        <v>1129</v>
      </c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 t="s">
        <v>86</v>
      </c>
      <c r="T5302" s="2" t="s">
        <v>4</v>
      </c>
      <c r="U5302" s="2" t="s">
        <v>4</v>
      </c>
      <c r="V5302" s="2" t="s">
        <v>136</v>
      </c>
      <c r="W5302" s="2"/>
      <c r="X5302" s="2">
        <v>241.74</v>
      </c>
      <c r="Y5302" s="34">
        <v>60.45</v>
      </c>
      <c r="Z5302" s="34">
        <v>60.45</v>
      </c>
      <c r="AA5302" s="2"/>
      <c r="AB5302" s="2"/>
      <c r="AC5302" s="2"/>
      <c r="AD5302" s="2"/>
      <c r="AE5302" s="2"/>
      <c r="AF5302" s="2"/>
      <c r="AG5302" s="2"/>
      <c r="AH5302" s="2"/>
      <c r="AI5302" s="2"/>
    </row>
    <row r="5303" spans="1:35" x14ac:dyDescent="0.3">
      <c r="A5303" s="2"/>
      <c r="B5303" s="2"/>
      <c r="C5303" s="2" t="s">
        <v>1130</v>
      </c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 t="s">
        <v>86</v>
      </c>
      <c r="T5303" s="2" t="s">
        <v>4</v>
      </c>
      <c r="U5303" s="2" t="s">
        <v>4</v>
      </c>
      <c r="V5303" s="2" t="s">
        <v>136</v>
      </c>
      <c r="W5303" s="2"/>
      <c r="X5303" s="2">
        <v>241.7</v>
      </c>
      <c r="Y5303" s="34">
        <v>60.43</v>
      </c>
      <c r="Z5303" s="34">
        <v>60.43</v>
      </c>
      <c r="AA5303" s="2"/>
      <c r="AB5303" s="2"/>
      <c r="AC5303" s="2"/>
      <c r="AD5303" s="2"/>
      <c r="AE5303" s="2"/>
      <c r="AF5303" s="2"/>
      <c r="AG5303" s="2"/>
      <c r="AH5303" s="2"/>
      <c r="AI5303" s="2"/>
    </row>
    <row r="5304" spans="1:35" x14ac:dyDescent="0.3">
      <c r="A5304" s="2"/>
      <c r="B5304" s="2"/>
      <c r="C5304" s="2" t="s">
        <v>1131</v>
      </c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 t="s">
        <v>86</v>
      </c>
      <c r="T5304" s="2" t="s">
        <v>4</v>
      </c>
      <c r="U5304" s="2" t="s">
        <v>4</v>
      </c>
      <c r="V5304" s="2" t="s">
        <v>136</v>
      </c>
      <c r="W5304" s="2"/>
      <c r="X5304" s="2">
        <v>241.72</v>
      </c>
      <c r="Y5304" s="34">
        <v>60.45</v>
      </c>
      <c r="Z5304" s="34">
        <v>60.45</v>
      </c>
      <c r="AA5304" s="2"/>
      <c r="AB5304" s="2"/>
      <c r="AC5304" s="2"/>
      <c r="AD5304" s="2"/>
      <c r="AE5304" s="2"/>
      <c r="AF5304" s="2"/>
      <c r="AG5304" s="2"/>
      <c r="AH5304" s="2"/>
      <c r="AI5304" s="2"/>
    </row>
    <row r="5305" spans="1:35" x14ac:dyDescent="0.3">
      <c r="A5305" s="2"/>
      <c r="B5305" s="2"/>
      <c r="C5305" s="2" t="s">
        <v>1132</v>
      </c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 t="s">
        <v>86</v>
      </c>
      <c r="T5305" s="2" t="s">
        <v>4</v>
      </c>
      <c r="U5305" s="2" t="s">
        <v>4</v>
      </c>
      <c r="V5305" s="2" t="s">
        <v>136</v>
      </c>
      <c r="W5305" s="2"/>
      <c r="X5305" s="2">
        <v>241.71</v>
      </c>
      <c r="Y5305" s="34">
        <v>60.45</v>
      </c>
      <c r="Z5305" s="34">
        <v>60.45</v>
      </c>
      <c r="AA5305" s="2"/>
      <c r="AB5305" s="2"/>
      <c r="AC5305" s="2"/>
      <c r="AD5305" s="2"/>
      <c r="AE5305" s="2"/>
      <c r="AF5305" s="2"/>
      <c r="AG5305" s="2"/>
      <c r="AH5305" s="2"/>
      <c r="AI5305" s="2"/>
    </row>
    <row r="5306" spans="1:35" x14ac:dyDescent="0.3">
      <c r="A5306" s="2"/>
      <c r="B5306" s="2"/>
      <c r="C5306" s="2" t="s">
        <v>1133</v>
      </c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 t="s">
        <v>86</v>
      </c>
      <c r="T5306" s="2" t="s">
        <v>4</v>
      </c>
      <c r="U5306" s="2" t="s">
        <v>4</v>
      </c>
      <c r="V5306" s="2" t="s">
        <v>136</v>
      </c>
      <c r="W5306" s="2"/>
      <c r="X5306" s="2">
        <v>241.7</v>
      </c>
      <c r="Y5306" s="34">
        <v>60.44</v>
      </c>
      <c r="Z5306" s="34">
        <v>60.44</v>
      </c>
      <c r="AA5306" s="2"/>
      <c r="AB5306" s="2"/>
      <c r="AC5306" s="2"/>
      <c r="AD5306" s="2"/>
      <c r="AE5306" s="2"/>
      <c r="AF5306" s="2"/>
      <c r="AG5306" s="2"/>
      <c r="AH5306" s="2"/>
      <c r="AI5306" s="2"/>
    </row>
    <row r="5307" spans="1:35" x14ac:dyDescent="0.3">
      <c r="A5307" s="2"/>
      <c r="B5307" s="2"/>
      <c r="C5307" s="2" t="s">
        <v>1134</v>
      </c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 t="s">
        <v>86</v>
      </c>
      <c r="T5307" s="2" t="s">
        <v>4</v>
      </c>
      <c r="U5307" s="2" t="s">
        <v>4</v>
      </c>
      <c r="V5307" s="2" t="s">
        <v>136</v>
      </c>
      <c r="W5307" s="2"/>
      <c r="X5307" s="2">
        <v>241.7</v>
      </c>
      <c r="Y5307" s="34">
        <v>60.45</v>
      </c>
      <c r="Z5307" s="34">
        <v>60.45</v>
      </c>
      <c r="AA5307" s="2"/>
      <c r="AB5307" s="2"/>
      <c r="AC5307" s="2"/>
      <c r="AD5307" s="2"/>
      <c r="AE5307" s="2"/>
      <c r="AF5307" s="2"/>
      <c r="AG5307" s="2"/>
      <c r="AH5307" s="2"/>
      <c r="AI5307" s="2"/>
    </row>
    <row r="5308" spans="1:35" x14ac:dyDescent="0.3">
      <c r="A5308" s="2"/>
      <c r="B5308" s="2"/>
      <c r="C5308" s="2" t="s">
        <v>1135</v>
      </c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 t="s">
        <v>86</v>
      </c>
      <c r="T5308" s="2" t="s">
        <v>4</v>
      </c>
      <c r="U5308" s="2" t="s">
        <v>4</v>
      </c>
      <c r="V5308" s="2" t="s">
        <v>136</v>
      </c>
      <c r="W5308" s="2"/>
      <c r="X5308" s="2">
        <v>241.7</v>
      </c>
      <c r="Y5308" s="34">
        <v>60.43</v>
      </c>
      <c r="Z5308" s="34">
        <v>60.43</v>
      </c>
      <c r="AA5308" s="2"/>
      <c r="AB5308" s="2"/>
      <c r="AC5308" s="2"/>
      <c r="AD5308" s="2"/>
      <c r="AE5308" s="2"/>
      <c r="AF5308" s="2"/>
      <c r="AG5308" s="2"/>
      <c r="AH5308" s="2"/>
      <c r="AI5308" s="2"/>
    </row>
    <row r="5309" spans="1:35" x14ac:dyDescent="0.3">
      <c r="A5309" s="2"/>
      <c r="B5309" s="2"/>
      <c r="C5309" s="2" t="s">
        <v>1136</v>
      </c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 t="s">
        <v>86</v>
      </c>
      <c r="T5309" s="2" t="s">
        <v>4</v>
      </c>
      <c r="U5309" s="2" t="s">
        <v>4</v>
      </c>
      <c r="V5309" s="2" t="s">
        <v>136</v>
      </c>
      <c r="W5309" s="2"/>
      <c r="X5309" s="2">
        <v>241.72</v>
      </c>
      <c r="Y5309" s="34">
        <v>60.45</v>
      </c>
      <c r="Z5309" s="34">
        <v>60.45</v>
      </c>
      <c r="AA5309" s="2"/>
      <c r="AB5309" s="2"/>
      <c r="AC5309" s="2"/>
      <c r="AD5309" s="2"/>
      <c r="AE5309" s="2"/>
      <c r="AF5309" s="2"/>
      <c r="AG5309" s="2"/>
      <c r="AH5309" s="2"/>
      <c r="AI5309" s="2"/>
    </row>
    <row r="5310" spans="1:35" x14ac:dyDescent="0.3">
      <c r="A5310" s="2"/>
      <c r="B5310" s="2"/>
      <c r="C5310" s="2" t="s">
        <v>1137</v>
      </c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 t="s">
        <v>86</v>
      </c>
      <c r="T5310" s="2" t="s">
        <v>4</v>
      </c>
      <c r="U5310" s="2" t="s">
        <v>4</v>
      </c>
      <c r="V5310" s="2" t="s">
        <v>136</v>
      </c>
      <c r="W5310" s="2"/>
      <c r="X5310" s="2">
        <v>241.68</v>
      </c>
      <c r="Y5310" s="34">
        <v>60.45</v>
      </c>
      <c r="Z5310" s="34">
        <v>60.45</v>
      </c>
      <c r="AA5310" s="2"/>
      <c r="AB5310" s="2"/>
      <c r="AC5310" s="2"/>
      <c r="AD5310" s="2"/>
      <c r="AE5310" s="2"/>
      <c r="AF5310" s="2"/>
      <c r="AG5310" s="2"/>
      <c r="AH5310" s="2"/>
      <c r="AI5310" s="2"/>
    </row>
    <row r="5311" spans="1:35" x14ac:dyDescent="0.3">
      <c r="A5311" s="2"/>
      <c r="B5311" s="2"/>
      <c r="C5311" s="2" t="s">
        <v>1138</v>
      </c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 t="s">
        <v>86</v>
      </c>
      <c r="T5311" s="2" t="s">
        <v>4</v>
      </c>
      <c r="U5311" s="2" t="s">
        <v>4</v>
      </c>
      <c r="V5311" s="2" t="s">
        <v>136</v>
      </c>
      <c r="W5311" s="2"/>
      <c r="X5311" s="2">
        <v>241.72</v>
      </c>
      <c r="Y5311" s="34">
        <v>60.46</v>
      </c>
      <c r="Z5311" s="34">
        <v>60.46</v>
      </c>
      <c r="AA5311" s="2"/>
      <c r="AB5311" s="2"/>
      <c r="AC5311" s="2"/>
      <c r="AD5311" s="2"/>
      <c r="AE5311" s="2"/>
      <c r="AF5311" s="2"/>
      <c r="AG5311" s="2"/>
      <c r="AH5311" s="2"/>
      <c r="AI5311" s="2"/>
    </row>
    <row r="5312" spans="1:35" x14ac:dyDescent="0.3">
      <c r="A5312" s="2"/>
      <c r="B5312" s="2"/>
      <c r="C5312" s="2" t="s">
        <v>1139</v>
      </c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 t="s">
        <v>86</v>
      </c>
      <c r="T5312" s="2" t="s">
        <v>4</v>
      </c>
      <c r="U5312" s="2" t="s">
        <v>4</v>
      </c>
      <c r="V5312" s="2" t="s">
        <v>136</v>
      </c>
      <c r="W5312" s="2"/>
      <c r="X5312" s="2">
        <v>241.73</v>
      </c>
      <c r="Y5312" s="34">
        <v>60.45</v>
      </c>
      <c r="Z5312" s="34">
        <v>60.45</v>
      </c>
      <c r="AA5312" s="2"/>
      <c r="AB5312" s="2"/>
      <c r="AC5312" s="2"/>
      <c r="AD5312" s="2"/>
      <c r="AE5312" s="2"/>
      <c r="AF5312" s="2"/>
      <c r="AG5312" s="2"/>
      <c r="AH5312" s="2"/>
      <c r="AI5312" s="2"/>
    </row>
    <row r="5313" spans="1:35" x14ac:dyDescent="0.3">
      <c r="A5313" s="2"/>
      <c r="B5313" s="2"/>
      <c r="C5313" s="2" t="s">
        <v>1140</v>
      </c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 t="s">
        <v>86</v>
      </c>
      <c r="T5313" s="2" t="s">
        <v>4</v>
      </c>
      <c r="U5313" s="2" t="s">
        <v>4</v>
      </c>
      <c r="V5313" s="2" t="s">
        <v>136</v>
      </c>
      <c r="W5313" s="2"/>
      <c r="X5313" s="2">
        <v>241.7</v>
      </c>
      <c r="Y5313" s="34">
        <v>60.45</v>
      </c>
      <c r="Z5313" s="34">
        <v>60.45</v>
      </c>
      <c r="AA5313" s="2"/>
      <c r="AB5313" s="2"/>
      <c r="AC5313" s="2"/>
      <c r="AD5313" s="2"/>
      <c r="AE5313" s="2"/>
      <c r="AF5313" s="2"/>
      <c r="AG5313" s="2"/>
      <c r="AH5313" s="2"/>
      <c r="AI5313" s="2"/>
    </row>
    <row r="5314" spans="1:35" x14ac:dyDescent="0.3">
      <c r="A5314" s="2"/>
      <c r="B5314" s="2"/>
      <c r="C5314" s="2" t="s">
        <v>1141</v>
      </c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 t="s">
        <v>86</v>
      </c>
      <c r="T5314" s="2" t="s">
        <v>4</v>
      </c>
      <c r="U5314" s="2" t="s">
        <v>4</v>
      </c>
      <c r="V5314" s="2" t="s">
        <v>136</v>
      </c>
      <c r="W5314" s="2"/>
      <c r="X5314" s="2">
        <v>241.73</v>
      </c>
      <c r="Y5314" s="34">
        <v>60.45</v>
      </c>
      <c r="Z5314" s="34">
        <v>60.45</v>
      </c>
      <c r="AA5314" s="2"/>
      <c r="AB5314" s="2"/>
      <c r="AC5314" s="2"/>
      <c r="AD5314" s="2"/>
      <c r="AE5314" s="2"/>
      <c r="AF5314" s="2"/>
      <c r="AG5314" s="2"/>
      <c r="AH5314" s="2"/>
      <c r="AI5314" s="2"/>
    </row>
    <row r="5315" spans="1:35" x14ac:dyDescent="0.3">
      <c r="A5315" s="2"/>
      <c r="B5315" s="2"/>
      <c r="C5315" s="2" t="s">
        <v>1142</v>
      </c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 t="s">
        <v>86</v>
      </c>
      <c r="T5315" s="2" t="s">
        <v>4</v>
      </c>
      <c r="U5315" s="2" t="s">
        <v>4</v>
      </c>
      <c r="V5315" s="2" t="s">
        <v>136</v>
      </c>
      <c r="W5315" s="2"/>
      <c r="X5315" s="2">
        <v>241.68</v>
      </c>
      <c r="Y5315" s="34">
        <v>60.43</v>
      </c>
      <c r="Z5315" s="34">
        <v>60.43</v>
      </c>
      <c r="AA5315" s="2"/>
      <c r="AB5315" s="2"/>
      <c r="AC5315" s="2"/>
      <c r="AD5315" s="2"/>
      <c r="AE5315" s="2"/>
      <c r="AF5315" s="2"/>
      <c r="AG5315" s="2"/>
      <c r="AH5315" s="2"/>
      <c r="AI5315" s="2"/>
    </row>
    <row r="5316" spans="1:35" x14ac:dyDescent="0.3">
      <c r="A5316" s="2"/>
      <c r="B5316" s="2"/>
      <c r="C5316" s="2" t="s">
        <v>1143</v>
      </c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 t="s">
        <v>86</v>
      </c>
      <c r="T5316" s="2" t="s">
        <v>4</v>
      </c>
      <c r="U5316" s="2" t="s">
        <v>4</v>
      </c>
      <c r="V5316" s="2" t="s">
        <v>136</v>
      </c>
      <c r="W5316" s="2"/>
      <c r="X5316" s="2">
        <v>241.71</v>
      </c>
      <c r="Y5316" s="34">
        <v>60.45</v>
      </c>
      <c r="Z5316" s="34">
        <v>60.45</v>
      </c>
      <c r="AA5316" s="2"/>
      <c r="AB5316" s="2"/>
      <c r="AC5316" s="2"/>
      <c r="AD5316" s="2"/>
      <c r="AE5316" s="2"/>
      <c r="AF5316" s="2"/>
      <c r="AG5316" s="2"/>
      <c r="AH5316" s="2"/>
      <c r="AI5316" s="2"/>
    </row>
    <row r="5317" spans="1:35" x14ac:dyDescent="0.3">
      <c r="A5317" s="2"/>
      <c r="B5317" s="2"/>
      <c r="C5317" s="2" t="s">
        <v>1144</v>
      </c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 t="s">
        <v>86</v>
      </c>
      <c r="T5317" s="2" t="s">
        <v>4</v>
      </c>
      <c r="U5317" s="2" t="s">
        <v>4</v>
      </c>
      <c r="V5317" s="2" t="s">
        <v>136</v>
      </c>
      <c r="W5317" s="2"/>
      <c r="X5317" s="2">
        <v>241.68</v>
      </c>
      <c r="Y5317" s="34">
        <v>60.44</v>
      </c>
      <c r="Z5317" s="34">
        <v>60.44</v>
      </c>
      <c r="AA5317" s="2"/>
      <c r="AB5317" s="2"/>
      <c r="AC5317" s="2"/>
      <c r="AD5317" s="2"/>
      <c r="AE5317" s="2"/>
      <c r="AF5317" s="2"/>
      <c r="AG5317" s="2"/>
      <c r="AH5317" s="2"/>
      <c r="AI5317" s="2"/>
    </row>
    <row r="5318" spans="1:35" x14ac:dyDescent="0.3">
      <c r="A5318" s="2"/>
      <c r="B5318" s="2"/>
      <c r="C5318" s="2" t="s">
        <v>1145</v>
      </c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 t="s">
        <v>86</v>
      </c>
      <c r="T5318" s="2" t="s">
        <v>4</v>
      </c>
      <c r="U5318" s="2" t="s">
        <v>4</v>
      </c>
      <c r="V5318" s="2" t="s">
        <v>136</v>
      </c>
      <c r="W5318" s="2"/>
      <c r="X5318" s="2">
        <v>241.69</v>
      </c>
      <c r="Y5318" s="34">
        <v>60.44</v>
      </c>
      <c r="Z5318" s="34">
        <v>60.44</v>
      </c>
      <c r="AA5318" s="2"/>
      <c r="AB5318" s="2"/>
      <c r="AC5318" s="2"/>
      <c r="AD5318" s="2"/>
      <c r="AE5318" s="2"/>
      <c r="AF5318" s="2"/>
      <c r="AG5318" s="2"/>
      <c r="AH5318" s="2"/>
      <c r="AI5318" s="2"/>
    </row>
    <row r="5319" spans="1:35" x14ac:dyDescent="0.3">
      <c r="A5319" s="2"/>
      <c r="B5319" s="2"/>
      <c r="C5319" s="2" t="s">
        <v>1146</v>
      </c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 t="s">
        <v>86</v>
      </c>
      <c r="T5319" s="2" t="s">
        <v>4</v>
      </c>
      <c r="U5319" s="2" t="s">
        <v>4</v>
      </c>
      <c r="V5319" s="2" t="s">
        <v>136</v>
      </c>
      <c r="W5319" s="2"/>
      <c r="X5319" s="2">
        <v>241.7</v>
      </c>
      <c r="Y5319" s="34">
        <v>60.44</v>
      </c>
      <c r="Z5319" s="34">
        <v>60.44</v>
      </c>
      <c r="AA5319" s="2"/>
      <c r="AB5319" s="2"/>
      <c r="AC5319" s="2"/>
      <c r="AD5319" s="2"/>
      <c r="AE5319" s="2"/>
      <c r="AF5319" s="2"/>
      <c r="AG5319" s="2"/>
      <c r="AH5319" s="2"/>
      <c r="AI5319" s="2"/>
    </row>
    <row r="5320" spans="1:35" x14ac:dyDescent="0.3">
      <c r="A5320" s="2"/>
      <c r="B5320" s="2"/>
      <c r="C5320" s="2" t="s">
        <v>1147</v>
      </c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 t="s">
        <v>86</v>
      </c>
      <c r="T5320" s="2" t="s">
        <v>4</v>
      </c>
      <c r="U5320" s="2" t="s">
        <v>4</v>
      </c>
      <c r="V5320" s="2" t="s">
        <v>136</v>
      </c>
      <c r="W5320" s="2"/>
      <c r="X5320" s="2">
        <v>241.7</v>
      </c>
      <c r="Y5320" s="34">
        <v>60.45</v>
      </c>
      <c r="Z5320" s="34">
        <v>60.45</v>
      </c>
      <c r="AA5320" s="2"/>
      <c r="AB5320" s="2"/>
      <c r="AC5320" s="2"/>
      <c r="AD5320" s="2"/>
      <c r="AE5320" s="2"/>
      <c r="AF5320" s="2"/>
      <c r="AG5320" s="2"/>
      <c r="AH5320" s="2"/>
      <c r="AI5320" s="2"/>
    </row>
    <row r="5321" spans="1:35" x14ac:dyDescent="0.3">
      <c r="A5321" s="2"/>
      <c r="B5321" s="2"/>
      <c r="C5321" s="2" t="s">
        <v>1148</v>
      </c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 t="s">
        <v>86</v>
      </c>
      <c r="T5321" s="2" t="s">
        <v>4</v>
      </c>
      <c r="U5321" s="2" t="s">
        <v>4</v>
      </c>
      <c r="V5321" s="2" t="s">
        <v>136</v>
      </c>
      <c r="W5321" s="2"/>
      <c r="X5321" s="2">
        <v>241.69</v>
      </c>
      <c r="Y5321" s="34">
        <v>60.45</v>
      </c>
      <c r="Z5321" s="34">
        <v>60.45</v>
      </c>
      <c r="AA5321" s="2"/>
      <c r="AB5321" s="2"/>
      <c r="AC5321" s="2"/>
      <c r="AD5321" s="2"/>
      <c r="AE5321" s="2"/>
      <c r="AF5321" s="2"/>
      <c r="AG5321" s="2"/>
      <c r="AH5321" s="2"/>
      <c r="AI5321" s="2"/>
    </row>
    <row r="5322" spans="1:35" x14ac:dyDescent="0.3">
      <c r="A5322" s="2"/>
      <c r="B5322" s="2"/>
      <c r="C5322" s="2" t="s">
        <v>1149</v>
      </c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 t="s">
        <v>86</v>
      </c>
      <c r="T5322" s="2" t="s">
        <v>4</v>
      </c>
      <c r="U5322" s="2" t="s">
        <v>4</v>
      </c>
      <c r="V5322" s="2" t="s">
        <v>136</v>
      </c>
      <c r="W5322" s="2"/>
      <c r="X5322" s="2">
        <v>241.68</v>
      </c>
      <c r="Y5322" s="34">
        <v>60.43</v>
      </c>
      <c r="Z5322" s="34">
        <v>60.43</v>
      </c>
      <c r="AA5322" s="2"/>
      <c r="AB5322" s="2"/>
      <c r="AC5322" s="2"/>
      <c r="AD5322" s="2"/>
      <c r="AE5322" s="2"/>
      <c r="AF5322" s="2"/>
      <c r="AG5322" s="2"/>
      <c r="AH5322" s="2"/>
      <c r="AI5322" s="2"/>
    </row>
    <row r="5323" spans="1:35" x14ac:dyDescent="0.3">
      <c r="A5323" s="2"/>
      <c r="B5323" s="2"/>
      <c r="C5323" s="2" t="s">
        <v>1150</v>
      </c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 t="s">
        <v>86</v>
      </c>
      <c r="T5323" s="2" t="s">
        <v>4</v>
      </c>
      <c r="U5323" s="2" t="s">
        <v>4</v>
      </c>
      <c r="V5323" s="2" t="s">
        <v>136</v>
      </c>
      <c r="W5323" s="2"/>
      <c r="X5323" s="2">
        <v>241.69</v>
      </c>
      <c r="Y5323" s="34">
        <v>60.44</v>
      </c>
      <c r="Z5323" s="34">
        <v>60.44</v>
      </c>
      <c r="AA5323" s="2"/>
      <c r="AB5323" s="2"/>
      <c r="AC5323" s="2"/>
      <c r="AD5323" s="2"/>
      <c r="AE5323" s="2"/>
      <c r="AF5323" s="2"/>
      <c r="AG5323" s="2"/>
      <c r="AH5323" s="2"/>
      <c r="AI5323" s="2"/>
    </row>
    <row r="5324" spans="1:35" x14ac:dyDescent="0.3">
      <c r="A5324" s="2"/>
      <c r="B5324" s="2"/>
      <c r="C5324" s="2" t="s">
        <v>1151</v>
      </c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 t="s">
        <v>86</v>
      </c>
      <c r="T5324" s="2" t="s">
        <v>4</v>
      </c>
      <c r="U5324" s="2" t="s">
        <v>4</v>
      </c>
      <c r="V5324" s="2" t="s">
        <v>136</v>
      </c>
      <c r="W5324" s="2"/>
      <c r="X5324" s="2">
        <v>241.66</v>
      </c>
      <c r="Y5324" s="34">
        <v>60.43</v>
      </c>
      <c r="Z5324" s="34">
        <v>60.43</v>
      </c>
      <c r="AA5324" s="2"/>
      <c r="AB5324" s="2"/>
      <c r="AC5324" s="2"/>
      <c r="AD5324" s="2"/>
      <c r="AE5324" s="2"/>
      <c r="AF5324" s="2"/>
      <c r="AG5324" s="2"/>
      <c r="AH5324" s="2"/>
      <c r="AI5324" s="2"/>
    </row>
    <row r="5325" spans="1:35" x14ac:dyDescent="0.3">
      <c r="A5325" s="2"/>
      <c r="B5325" s="2"/>
      <c r="C5325" s="2" t="s">
        <v>1152</v>
      </c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 t="s">
        <v>86</v>
      </c>
      <c r="T5325" s="2" t="s">
        <v>4</v>
      </c>
      <c r="U5325" s="2" t="s">
        <v>4</v>
      </c>
      <c r="V5325" s="2" t="s">
        <v>136</v>
      </c>
      <c r="W5325" s="2"/>
      <c r="X5325" s="2">
        <v>274.58999999999997</v>
      </c>
      <c r="Y5325" s="34">
        <v>68.67</v>
      </c>
      <c r="Z5325" s="34">
        <v>68.67</v>
      </c>
      <c r="AA5325" s="2"/>
      <c r="AB5325" s="2"/>
      <c r="AC5325" s="2"/>
      <c r="AD5325" s="2"/>
      <c r="AE5325" s="2"/>
      <c r="AF5325" s="2"/>
      <c r="AG5325" s="2"/>
      <c r="AH5325" s="2"/>
      <c r="AI5325" s="2"/>
    </row>
    <row r="5326" spans="1:35" x14ac:dyDescent="0.3">
      <c r="A5326" s="2"/>
      <c r="B5326" s="2"/>
      <c r="C5326" s="2" t="s">
        <v>1153</v>
      </c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 t="s">
        <v>86</v>
      </c>
      <c r="T5326" s="2" t="s">
        <v>4</v>
      </c>
      <c r="U5326" s="2" t="s">
        <v>4</v>
      </c>
      <c r="V5326" s="2" t="s">
        <v>136</v>
      </c>
      <c r="W5326" s="2"/>
      <c r="X5326" s="2">
        <v>241.69</v>
      </c>
      <c r="Y5326" s="34">
        <v>60.44</v>
      </c>
      <c r="Z5326" s="34">
        <v>60.44</v>
      </c>
      <c r="AA5326" s="2"/>
      <c r="AB5326" s="2"/>
      <c r="AC5326" s="2"/>
      <c r="AD5326" s="2"/>
      <c r="AE5326" s="2"/>
      <c r="AF5326" s="2"/>
      <c r="AG5326" s="2"/>
      <c r="AH5326" s="2"/>
      <c r="AI5326" s="2"/>
    </row>
    <row r="5327" spans="1:35" x14ac:dyDescent="0.3">
      <c r="A5327" s="2"/>
      <c r="B5327" s="2"/>
      <c r="C5327" s="2" t="s">
        <v>1154</v>
      </c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 t="s">
        <v>86</v>
      </c>
      <c r="T5327" s="2" t="s">
        <v>4</v>
      </c>
      <c r="U5327" s="2" t="s">
        <v>4</v>
      </c>
      <c r="V5327" s="2" t="s">
        <v>136</v>
      </c>
      <c r="W5327" s="2"/>
      <c r="X5327" s="2">
        <v>248.31</v>
      </c>
      <c r="Y5327" s="34">
        <v>62.09</v>
      </c>
      <c r="Z5327" s="34">
        <v>62.09</v>
      </c>
      <c r="AA5327" s="2"/>
      <c r="AB5327" s="2"/>
      <c r="AC5327" s="2"/>
      <c r="AD5327" s="2"/>
      <c r="AE5327" s="2"/>
      <c r="AF5327" s="2"/>
      <c r="AG5327" s="2"/>
      <c r="AH5327" s="2"/>
      <c r="AI5327" s="2"/>
    </row>
    <row r="5328" spans="1:35" x14ac:dyDescent="0.3">
      <c r="A5328" s="2"/>
      <c r="B5328" s="2"/>
      <c r="C5328" s="2" t="s">
        <v>1155</v>
      </c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 t="s">
        <v>86</v>
      </c>
      <c r="T5328" s="2" t="s">
        <v>4</v>
      </c>
      <c r="U5328" s="2" t="s">
        <v>4</v>
      </c>
      <c r="V5328" s="2" t="s">
        <v>136</v>
      </c>
      <c r="W5328" s="2"/>
      <c r="X5328" s="2">
        <v>241.72</v>
      </c>
      <c r="Y5328" s="34">
        <v>60.44</v>
      </c>
      <c r="Z5328" s="34">
        <v>60.44</v>
      </c>
      <c r="AA5328" s="2"/>
      <c r="AB5328" s="2"/>
      <c r="AC5328" s="2"/>
      <c r="AD5328" s="2"/>
      <c r="AE5328" s="2"/>
      <c r="AF5328" s="2"/>
      <c r="AG5328" s="2"/>
      <c r="AH5328" s="2"/>
      <c r="AI5328" s="2"/>
    </row>
    <row r="5329" spans="1:35" x14ac:dyDescent="0.3">
      <c r="A5329" s="2"/>
      <c r="B5329" s="2"/>
      <c r="C5329" s="2" t="s">
        <v>1156</v>
      </c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 t="s">
        <v>86</v>
      </c>
      <c r="T5329" s="2" t="s">
        <v>4</v>
      </c>
      <c r="U5329" s="2" t="s">
        <v>4</v>
      </c>
      <c r="V5329" s="2" t="s">
        <v>136</v>
      </c>
      <c r="W5329" s="2"/>
      <c r="X5329" s="2">
        <v>241.72</v>
      </c>
      <c r="Y5329" s="34">
        <v>60.45</v>
      </c>
      <c r="Z5329" s="34">
        <v>60.45</v>
      </c>
      <c r="AA5329" s="2"/>
      <c r="AB5329" s="2"/>
      <c r="AC5329" s="2"/>
      <c r="AD5329" s="2"/>
      <c r="AE5329" s="2"/>
      <c r="AF5329" s="2"/>
      <c r="AG5329" s="2"/>
      <c r="AH5329" s="2"/>
      <c r="AI5329" s="2"/>
    </row>
    <row r="5330" spans="1:35" x14ac:dyDescent="0.3">
      <c r="A5330" s="2"/>
      <c r="B5330" s="2"/>
      <c r="C5330" s="2" t="s">
        <v>1157</v>
      </c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 t="s">
        <v>86</v>
      </c>
      <c r="T5330" s="2" t="s">
        <v>4</v>
      </c>
      <c r="U5330" s="2" t="s">
        <v>4</v>
      </c>
      <c r="V5330" s="2" t="s">
        <v>136</v>
      </c>
      <c r="W5330" s="2"/>
      <c r="X5330" s="2">
        <v>241.71</v>
      </c>
      <c r="Y5330" s="34">
        <v>60.45</v>
      </c>
      <c r="Z5330" s="34">
        <v>60.45</v>
      </c>
      <c r="AA5330" s="2"/>
      <c r="AB5330" s="2"/>
      <c r="AC5330" s="2"/>
      <c r="AD5330" s="2"/>
      <c r="AE5330" s="2"/>
      <c r="AF5330" s="2"/>
      <c r="AG5330" s="2"/>
      <c r="AH5330" s="2"/>
      <c r="AI5330" s="2"/>
    </row>
    <row r="5331" spans="1:35" x14ac:dyDescent="0.3">
      <c r="A5331" s="2"/>
      <c r="B5331" s="2"/>
      <c r="C5331" s="2" t="s">
        <v>1158</v>
      </c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 t="s">
        <v>86</v>
      </c>
      <c r="T5331" s="2" t="s">
        <v>4</v>
      </c>
      <c r="U5331" s="2" t="s">
        <v>4</v>
      </c>
      <c r="V5331" s="2" t="s">
        <v>136</v>
      </c>
      <c r="W5331" s="2"/>
      <c r="X5331" s="2">
        <v>241.67</v>
      </c>
      <c r="Y5331" s="34">
        <v>60.43</v>
      </c>
      <c r="Z5331" s="34">
        <v>60.43</v>
      </c>
      <c r="AA5331" s="2"/>
      <c r="AB5331" s="2"/>
      <c r="AC5331" s="2"/>
      <c r="AD5331" s="2"/>
      <c r="AE5331" s="2"/>
      <c r="AF5331" s="2"/>
      <c r="AG5331" s="2"/>
      <c r="AH5331" s="2"/>
      <c r="AI5331" s="2"/>
    </row>
    <row r="5332" spans="1:35" x14ac:dyDescent="0.3">
      <c r="A5332" s="2"/>
      <c r="B5332" s="2"/>
      <c r="C5332" s="2" t="s">
        <v>1159</v>
      </c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 t="s">
        <v>86</v>
      </c>
      <c r="T5332" s="2" t="s">
        <v>4</v>
      </c>
      <c r="U5332" s="2" t="s">
        <v>4</v>
      </c>
      <c r="V5332" s="2" t="s">
        <v>136</v>
      </c>
      <c r="W5332" s="2"/>
      <c r="X5332" s="2">
        <v>247.27</v>
      </c>
      <c r="Y5332" s="34">
        <v>61.84</v>
      </c>
      <c r="Z5332" s="34">
        <v>61.84</v>
      </c>
      <c r="AA5332" s="2"/>
      <c r="AB5332" s="2"/>
      <c r="AC5332" s="2"/>
      <c r="AD5332" s="2"/>
      <c r="AE5332" s="2"/>
      <c r="AF5332" s="2"/>
      <c r="AG5332" s="2"/>
      <c r="AH5332" s="2"/>
      <c r="AI5332" s="2"/>
    </row>
    <row r="5333" spans="1:35" x14ac:dyDescent="0.3">
      <c r="A5333" s="2"/>
      <c r="B5333" s="2"/>
      <c r="C5333" s="2" t="s">
        <v>1160</v>
      </c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 t="s">
        <v>86</v>
      </c>
      <c r="T5333" s="2" t="s">
        <v>4</v>
      </c>
      <c r="U5333" s="2" t="s">
        <v>4</v>
      </c>
      <c r="V5333" s="2" t="s">
        <v>136</v>
      </c>
      <c r="W5333" s="2"/>
      <c r="X5333" s="2">
        <v>241.69</v>
      </c>
      <c r="Y5333" s="34">
        <v>60.44</v>
      </c>
      <c r="Z5333" s="34">
        <v>60.44</v>
      </c>
      <c r="AA5333" s="2"/>
      <c r="AB5333" s="2"/>
      <c r="AC5333" s="2"/>
      <c r="AD5333" s="2"/>
      <c r="AE5333" s="2"/>
      <c r="AF5333" s="2"/>
      <c r="AG5333" s="2"/>
      <c r="AH5333" s="2"/>
      <c r="AI5333" s="2"/>
    </row>
    <row r="5334" spans="1:35" x14ac:dyDescent="0.3">
      <c r="A5334" s="2"/>
      <c r="B5334" s="2"/>
      <c r="C5334" s="2" t="s">
        <v>1161</v>
      </c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 t="s">
        <v>86</v>
      </c>
      <c r="T5334" s="2" t="s">
        <v>4</v>
      </c>
      <c r="U5334" s="2" t="s">
        <v>4</v>
      </c>
      <c r="V5334" s="2" t="s">
        <v>136</v>
      </c>
      <c r="W5334" s="2"/>
      <c r="X5334" s="2">
        <v>241.73</v>
      </c>
      <c r="Y5334" s="34">
        <v>60.44</v>
      </c>
      <c r="Z5334" s="34">
        <v>60.44</v>
      </c>
      <c r="AA5334" s="2"/>
      <c r="AB5334" s="2"/>
      <c r="AC5334" s="2"/>
      <c r="AD5334" s="2"/>
      <c r="AE5334" s="2"/>
      <c r="AF5334" s="2"/>
      <c r="AG5334" s="2"/>
      <c r="AH5334" s="2"/>
      <c r="AI5334" s="2"/>
    </row>
    <row r="5335" spans="1:35" x14ac:dyDescent="0.3">
      <c r="A5335" s="2"/>
      <c r="B5335" s="2"/>
      <c r="C5335" s="2" t="s">
        <v>1162</v>
      </c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 t="s">
        <v>86</v>
      </c>
      <c r="T5335" s="2" t="s">
        <v>4</v>
      </c>
      <c r="U5335" s="2" t="s">
        <v>4</v>
      </c>
      <c r="V5335" s="2" t="s">
        <v>136</v>
      </c>
      <c r="W5335" s="2"/>
      <c r="X5335" s="2">
        <v>241.7</v>
      </c>
      <c r="Y5335" s="34">
        <v>60.45</v>
      </c>
      <c r="Z5335" s="34">
        <v>60.45</v>
      </c>
      <c r="AA5335" s="2"/>
      <c r="AB5335" s="2"/>
      <c r="AC5335" s="2"/>
      <c r="AD5335" s="2"/>
      <c r="AE5335" s="2"/>
      <c r="AF5335" s="2"/>
      <c r="AG5335" s="2"/>
      <c r="AH5335" s="2"/>
      <c r="AI5335" s="2"/>
    </row>
    <row r="5336" spans="1:35" x14ac:dyDescent="0.3">
      <c r="A5336" s="2"/>
      <c r="B5336" s="2"/>
      <c r="C5336" s="2" t="s">
        <v>1163</v>
      </c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 t="s">
        <v>86</v>
      </c>
      <c r="T5336" s="2" t="s">
        <v>4</v>
      </c>
      <c r="U5336" s="2" t="s">
        <v>4</v>
      </c>
      <c r="V5336" s="2" t="s">
        <v>136</v>
      </c>
      <c r="W5336" s="2"/>
      <c r="X5336" s="2">
        <v>241.7</v>
      </c>
      <c r="Y5336" s="34">
        <v>60.43</v>
      </c>
      <c r="Z5336" s="34">
        <v>60.43</v>
      </c>
      <c r="AA5336" s="2"/>
      <c r="AB5336" s="2"/>
      <c r="AC5336" s="2"/>
      <c r="AD5336" s="2"/>
      <c r="AE5336" s="2"/>
      <c r="AF5336" s="2"/>
      <c r="AG5336" s="2"/>
      <c r="AH5336" s="2"/>
      <c r="AI5336" s="2"/>
    </row>
    <row r="5337" spans="1:35" x14ac:dyDescent="0.3">
      <c r="A5337" s="2"/>
      <c r="B5337" s="2"/>
      <c r="C5337" s="2" t="s">
        <v>1164</v>
      </c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 t="s">
        <v>86</v>
      </c>
      <c r="T5337" s="2" t="s">
        <v>4</v>
      </c>
      <c r="U5337" s="2" t="s">
        <v>4</v>
      </c>
      <c r="V5337" s="2" t="s">
        <v>136</v>
      </c>
      <c r="W5337" s="2"/>
      <c r="X5337" s="2">
        <v>241.69</v>
      </c>
      <c r="Y5337" s="34">
        <v>60.45</v>
      </c>
      <c r="Z5337" s="34">
        <v>60.45</v>
      </c>
      <c r="AA5337" s="2"/>
      <c r="AB5337" s="2"/>
      <c r="AC5337" s="2"/>
      <c r="AD5337" s="2"/>
      <c r="AE5337" s="2"/>
      <c r="AF5337" s="2"/>
      <c r="AG5337" s="2"/>
      <c r="AH5337" s="2"/>
      <c r="AI5337" s="2"/>
    </row>
    <row r="5338" spans="1:35" x14ac:dyDescent="0.3">
      <c r="A5338" s="2"/>
      <c r="B5338" s="2"/>
      <c r="C5338" s="2" t="s">
        <v>1165</v>
      </c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 t="s">
        <v>86</v>
      </c>
      <c r="T5338" s="2" t="s">
        <v>4</v>
      </c>
      <c r="U5338" s="2" t="s">
        <v>4</v>
      </c>
      <c r="V5338" s="2" t="s">
        <v>136</v>
      </c>
      <c r="W5338" s="2"/>
      <c r="X5338" s="2">
        <v>241.7</v>
      </c>
      <c r="Y5338" s="34">
        <v>60.44</v>
      </c>
      <c r="Z5338" s="34">
        <v>60.44</v>
      </c>
      <c r="AA5338" s="2"/>
      <c r="AB5338" s="2"/>
      <c r="AC5338" s="2"/>
      <c r="AD5338" s="2"/>
      <c r="AE5338" s="2"/>
      <c r="AF5338" s="2"/>
      <c r="AG5338" s="2"/>
      <c r="AH5338" s="2"/>
      <c r="AI5338" s="2"/>
    </row>
    <row r="5339" spans="1:35" x14ac:dyDescent="0.3">
      <c r="A5339" s="2"/>
      <c r="B5339" s="2"/>
      <c r="C5339" s="2" t="s">
        <v>1166</v>
      </c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 t="s">
        <v>86</v>
      </c>
      <c r="T5339" s="2" t="s">
        <v>4</v>
      </c>
      <c r="U5339" s="2" t="s">
        <v>4</v>
      </c>
      <c r="V5339" s="2" t="s">
        <v>136</v>
      </c>
      <c r="W5339" s="2"/>
      <c r="X5339" s="2">
        <v>247.72</v>
      </c>
      <c r="Y5339" s="34">
        <v>61.94</v>
      </c>
      <c r="Z5339" s="34">
        <v>61.94</v>
      </c>
      <c r="AA5339" s="2"/>
      <c r="AB5339" s="2"/>
      <c r="AC5339" s="2"/>
      <c r="AD5339" s="2"/>
      <c r="AE5339" s="2"/>
      <c r="AF5339" s="2"/>
      <c r="AG5339" s="2"/>
      <c r="AH5339" s="2"/>
      <c r="AI5339" s="2"/>
    </row>
    <row r="5340" spans="1:35" x14ac:dyDescent="0.3">
      <c r="A5340" s="2"/>
      <c r="B5340" s="2"/>
      <c r="C5340" s="2" t="s">
        <v>1167</v>
      </c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 t="s">
        <v>86</v>
      </c>
      <c r="T5340" s="2" t="s">
        <v>4</v>
      </c>
      <c r="U5340" s="2" t="s">
        <v>4</v>
      </c>
      <c r="V5340" s="2" t="s">
        <v>136</v>
      </c>
      <c r="W5340" s="2"/>
      <c r="X5340" s="2">
        <v>241.71</v>
      </c>
      <c r="Y5340" s="34">
        <v>60.45</v>
      </c>
      <c r="Z5340" s="34">
        <v>60.45</v>
      </c>
      <c r="AA5340" s="2"/>
      <c r="AB5340" s="2"/>
      <c r="AC5340" s="2"/>
      <c r="AD5340" s="2"/>
      <c r="AE5340" s="2"/>
      <c r="AF5340" s="2"/>
      <c r="AG5340" s="2"/>
      <c r="AH5340" s="2"/>
      <c r="AI5340" s="2"/>
    </row>
    <row r="5341" spans="1:35" x14ac:dyDescent="0.3">
      <c r="A5341" s="2"/>
      <c r="B5341" s="2"/>
      <c r="C5341" s="2" t="s">
        <v>1168</v>
      </c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 t="s">
        <v>86</v>
      </c>
      <c r="T5341" s="2" t="s">
        <v>4</v>
      </c>
      <c r="U5341" s="2" t="s">
        <v>4</v>
      </c>
      <c r="V5341" s="2" t="s">
        <v>136</v>
      </c>
      <c r="W5341" s="2"/>
      <c r="X5341" s="2">
        <v>241.73</v>
      </c>
      <c r="Y5341" s="34">
        <v>60.45</v>
      </c>
      <c r="Z5341" s="34">
        <v>60.45</v>
      </c>
      <c r="AA5341" s="2"/>
      <c r="AB5341" s="2"/>
      <c r="AC5341" s="2"/>
      <c r="AD5341" s="2"/>
      <c r="AE5341" s="2"/>
      <c r="AF5341" s="2"/>
      <c r="AG5341" s="2"/>
      <c r="AH5341" s="2"/>
      <c r="AI5341" s="2"/>
    </row>
    <row r="5342" spans="1:35" x14ac:dyDescent="0.3">
      <c r="A5342" s="2"/>
      <c r="B5342" s="2"/>
      <c r="C5342" s="2" t="s">
        <v>1169</v>
      </c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 t="s">
        <v>86</v>
      </c>
      <c r="T5342" s="2" t="s">
        <v>4</v>
      </c>
      <c r="U5342" s="2" t="s">
        <v>4</v>
      </c>
      <c r="V5342" s="2" t="s">
        <v>136</v>
      </c>
      <c r="W5342" s="2"/>
      <c r="X5342" s="2">
        <v>241.71</v>
      </c>
      <c r="Y5342" s="34">
        <v>60.45</v>
      </c>
      <c r="Z5342" s="34">
        <v>60.45</v>
      </c>
      <c r="AA5342" s="2"/>
      <c r="AB5342" s="2"/>
      <c r="AC5342" s="2"/>
      <c r="AD5342" s="2"/>
      <c r="AE5342" s="2"/>
      <c r="AF5342" s="2"/>
      <c r="AG5342" s="2"/>
      <c r="AH5342" s="2"/>
      <c r="AI5342" s="2"/>
    </row>
    <row r="5343" spans="1:35" x14ac:dyDescent="0.3">
      <c r="A5343" s="2"/>
      <c r="B5343" s="2"/>
      <c r="C5343" s="2" t="s">
        <v>1170</v>
      </c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 t="s">
        <v>86</v>
      </c>
      <c r="T5343" s="2" t="s">
        <v>4</v>
      </c>
      <c r="U5343" s="2" t="s">
        <v>4</v>
      </c>
      <c r="V5343" s="2" t="s">
        <v>136</v>
      </c>
      <c r="W5343" s="2"/>
      <c r="X5343" s="2">
        <v>241.68</v>
      </c>
      <c r="Y5343" s="34">
        <v>60.43</v>
      </c>
      <c r="Z5343" s="34">
        <v>60.43</v>
      </c>
      <c r="AA5343" s="2"/>
      <c r="AB5343" s="2"/>
      <c r="AC5343" s="2"/>
      <c r="AD5343" s="2"/>
      <c r="AE5343" s="2"/>
      <c r="AF5343" s="2"/>
      <c r="AG5343" s="2"/>
      <c r="AH5343" s="2"/>
      <c r="AI5343" s="2"/>
    </row>
    <row r="5344" spans="1:35" x14ac:dyDescent="0.3">
      <c r="A5344" s="2"/>
      <c r="B5344" s="2"/>
      <c r="C5344" s="2" t="s">
        <v>1171</v>
      </c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 t="s">
        <v>86</v>
      </c>
      <c r="T5344" s="2" t="s">
        <v>4</v>
      </c>
      <c r="U5344" s="2" t="s">
        <v>4</v>
      </c>
      <c r="V5344" s="2" t="s">
        <v>136</v>
      </c>
      <c r="W5344" s="2"/>
      <c r="X5344" s="2">
        <v>272.18</v>
      </c>
      <c r="Y5344" s="34">
        <v>68.069999999999993</v>
      </c>
      <c r="Z5344" s="34">
        <v>68.069999999999993</v>
      </c>
      <c r="AA5344" s="2"/>
      <c r="AB5344" s="2"/>
      <c r="AC5344" s="2"/>
      <c r="AD5344" s="2"/>
      <c r="AE5344" s="2"/>
      <c r="AF5344" s="2"/>
      <c r="AG5344" s="2"/>
      <c r="AH5344" s="2"/>
      <c r="AI5344" s="2"/>
    </row>
    <row r="5345" spans="1:35" x14ac:dyDescent="0.3">
      <c r="A5345" s="2"/>
      <c r="B5345" s="2"/>
      <c r="C5345" s="2" t="s">
        <v>1172</v>
      </c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 t="s">
        <v>86</v>
      </c>
      <c r="T5345" s="2" t="s">
        <v>4</v>
      </c>
      <c r="U5345" s="2" t="s">
        <v>4</v>
      </c>
      <c r="V5345" s="2" t="s">
        <v>136</v>
      </c>
      <c r="W5345" s="2"/>
      <c r="X5345" s="2">
        <v>241.71</v>
      </c>
      <c r="Y5345" s="34">
        <v>60.45</v>
      </c>
      <c r="Z5345" s="34">
        <v>60.45</v>
      </c>
      <c r="AA5345" s="2"/>
      <c r="AB5345" s="2"/>
      <c r="AC5345" s="2"/>
      <c r="AD5345" s="2"/>
      <c r="AE5345" s="2"/>
      <c r="AF5345" s="2"/>
      <c r="AG5345" s="2"/>
      <c r="AH5345" s="2"/>
      <c r="AI5345" s="2"/>
    </row>
    <row r="5346" spans="1:35" x14ac:dyDescent="0.3">
      <c r="A5346" s="2"/>
      <c r="B5346" s="2"/>
      <c r="C5346" s="2" t="s">
        <v>1173</v>
      </c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 t="s">
        <v>86</v>
      </c>
      <c r="T5346" s="2" t="s">
        <v>4</v>
      </c>
      <c r="U5346" s="2" t="s">
        <v>4</v>
      </c>
      <c r="V5346" s="2" t="s">
        <v>136</v>
      </c>
      <c r="W5346" s="2"/>
      <c r="X5346" s="2">
        <v>241.72</v>
      </c>
      <c r="Y5346" s="34">
        <v>60.45</v>
      </c>
      <c r="Z5346" s="34">
        <v>60.45</v>
      </c>
      <c r="AA5346" s="2"/>
      <c r="AB5346" s="2"/>
      <c r="AC5346" s="2"/>
      <c r="AD5346" s="2"/>
      <c r="AE5346" s="2"/>
      <c r="AF5346" s="2"/>
      <c r="AG5346" s="2"/>
      <c r="AH5346" s="2"/>
      <c r="AI5346" s="2"/>
    </row>
    <row r="5347" spans="1:35" x14ac:dyDescent="0.3">
      <c r="A5347" s="2"/>
      <c r="B5347" s="2"/>
      <c r="C5347" s="2" t="s">
        <v>1174</v>
      </c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 t="s">
        <v>86</v>
      </c>
      <c r="T5347" s="2" t="s">
        <v>4</v>
      </c>
      <c r="U5347" s="2" t="s">
        <v>4</v>
      </c>
      <c r="V5347" s="2" t="s">
        <v>136</v>
      </c>
      <c r="W5347" s="2"/>
      <c r="X5347" s="2">
        <v>241.68</v>
      </c>
      <c r="Y5347" s="34">
        <v>60.44</v>
      </c>
      <c r="Z5347" s="34">
        <v>60.44</v>
      </c>
      <c r="AA5347" s="2"/>
      <c r="AB5347" s="2"/>
      <c r="AC5347" s="2"/>
      <c r="AD5347" s="2"/>
      <c r="AE5347" s="2"/>
      <c r="AF5347" s="2"/>
      <c r="AG5347" s="2"/>
      <c r="AH5347" s="2"/>
      <c r="AI5347" s="2"/>
    </row>
    <row r="5348" spans="1:35" x14ac:dyDescent="0.3">
      <c r="A5348" s="2"/>
      <c r="B5348" s="2"/>
      <c r="C5348" s="2" t="s">
        <v>1175</v>
      </c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 t="s">
        <v>86</v>
      </c>
      <c r="T5348" s="2" t="s">
        <v>4</v>
      </c>
      <c r="U5348" s="2" t="s">
        <v>4</v>
      </c>
      <c r="V5348" s="2" t="s">
        <v>136</v>
      </c>
      <c r="W5348" s="2"/>
      <c r="X5348" s="2">
        <v>241.68</v>
      </c>
      <c r="Y5348" s="34">
        <v>60.43</v>
      </c>
      <c r="Z5348" s="34">
        <v>60.43</v>
      </c>
      <c r="AA5348" s="2"/>
      <c r="AB5348" s="2"/>
      <c r="AC5348" s="2"/>
      <c r="AD5348" s="2"/>
      <c r="AE5348" s="2"/>
      <c r="AF5348" s="2"/>
      <c r="AG5348" s="2"/>
      <c r="AH5348" s="2"/>
      <c r="AI5348" s="2"/>
    </row>
    <row r="5349" spans="1:35" x14ac:dyDescent="0.3">
      <c r="A5349" s="2"/>
      <c r="B5349" s="2"/>
      <c r="C5349" s="2" t="s">
        <v>1176</v>
      </c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 t="s">
        <v>86</v>
      </c>
      <c r="T5349" s="2" t="s">
        <v>4</v>
      </c>
      <c r="U5349" s="2" t="s">
        <v>4</v>
      </c>
      <c r="V5349" s="2" t="s">
        <v>136</v>
      </c>
      <c r="W5349" s="2"/>
      <c r="X5349" s="2">
        <v>241.72</v>
      </c>
      <c r="Y5349" s="34">
        <v>60.45</v>
      </c>
      <c r="Z5349" s="34">
        <v>60.45</v>
      </c>
      <c r="AA5349" s="2"/>
      <c r="AB5349" s="2"/>
      <c r="AC5349" s="2"/>
      <c r="AD5349" s="2"/>
      <c r="AE5349" s="2"/>
      <c r="AF5349" s="2"/>
      <c r="AG5349" s="2"/>
      <c r="AH5349" s="2"/>
      <c r="AI5349" s="2"/>
    </row>
    <row r="5350" spans="1:35" x14ac:dyDescent="0.3">
      <c r="A5350" s="2"/>
      <c r="B5350" s="2"/>
      <c r="C5350" s="2" t="s">
        <v>1177</v>
      </c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 t="s">
        <v>86</v>
      </c>
      <c r="T5350" s="2" t="s">
        <v>4</v>
      </c>
      <c r="U5350" s="2" t="s">
        <v>4</v>
      </c>
      <c r="V5350" s="2" t="s">
        <v>136</v>
      </c>
      <c r="W5350" s="2"/>
      <c r="X5350" s="2">
        <v>241.69</v>
      </c>
      <c r="Y5350" s="34">
        <v>60.45</v>
      </c>
      <c r="Z5350" s="34">
        <v>60.45</v>
      </c>
      <c r="AA5350" s="2"/>
      <c r="AB5350" s="2"/>
      <c r="AC5350" s="2"/>
      <c r="AD5350" s="2"/>
      <c r="AE5350" s="2"/>
      <c r="AF5350" s="2"/>
      <c r="AG5350" s="2"/>
      <c r="AH5350" s="2"/>
      <c r="AI5350" s="2"/>
    </row>
    <row r="5351" spans="1:35" x14ac:dyDescent="0.3">
      <c r="A5351" s="2"/>
      <c r="B5351" s="2"/>
      <c r="C5351" s="2" t="s">
        <v>1178</v>
      </c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 t="s">
        <v>86</v>
      </c>
      <c r="T5351" s="2" t="s">
        <v>4</v>
      </c>
      <c r="U5351" s="2" t="s">
        <v>4</v>
      </c>
      <c r="V5351" s="2" t="s">
        <v>136</v>
      </c>
      <c r="W5351" s="2"/>
      <c r="X5351" s="2">
        <v>241.7</v>
      </c>
      <c r="Y5351" s="34">
        <v>60.45</v>
      </c>
      <c r="Z5351" s="34">
        <v>60.45</v>
      </c>
      <c r="AA5351" s="2"/>
      <c r="AB5351" s="2"/>
      <c r="AC5351" s="2"/>
      <c r="AD5351" s="2"/>
      <c r="AE5351" s="2"/>
      <c r="AF5351" s="2"/>
      <c r="AG5351" s="2"/>
      <c r="AH5351" s="2"/>
      <c r="AI5351" s="2"/>
    </row>
    <row r="5352" spans="1:35" x14ac:dyDescent="0.3">
      <c r="A5352" s="2"/>
      <c r="B5352" s="2"/>
      <c r="C5352" s="2" t="s">
        <v>1179</v>
      </c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 t="s">
        <v>86</v>
      </c>
      <c r="T5352" s="2" t="s">
        <v>4</v>
      </c>
      <c r="U5352" s="2" t="s">
        <v>4</v>
      </c>
      <c r="V5352" s="2" t="s">
        <v>136</v>
      </c>
      <c r="W5352" s="2"/>
      <c r="X5352" s="2">
        <v>305.05</v>
      </c>
      <c r="Y5352" s="34">
        <v>76.290000000000006</v>
      </c>
      <c r="Z5352" s="34">
        <v>76.290000000000006</v>
      </c>
      <c r="AA5352" s="2"/>
      <c r="AB5352" s="2"/>
      <c r="AC5352" s="2"/>
      <c r="AD5352" s="2"/>
      <c r="AE5352" s="2"/>
      <c r="AF5352" s="2"/>
      <c r="AG5352" s="2"/>
      <c r="AH5352" s="2"/>
      <c r="AI5352" s="2"/>
    </row>
    <row r="5353" spans="1:35" x14ac:dyDescent="0.3">
      <c r="A5353" s="2"/>
      <c r="B5353" s="2"/>
      <c r="C5353" s="2" t="s">
        <v>1180</v>
      </c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 t="s">
        <v>86</v>
      </c>
      <c r="T5353" s="2" t="s">
        <v>4</v>
      </c>
      <c r="U5353" s="2" t="s">
        <v>4</v>
      </c>
      <c r="V5353" s="2" t="s">
        <v>136</v>
      </c>
      <c r="W5353" s="2"/>
      <c r="X5353" s="2">
        <v>305.04000000000002</v>
      </c>
      <c r="Y5353" s="34">
        <v>76.28</v>
      </c>
      <c r="Z5353" s="34">
        <v>76.28</v>
      </c>
      <c r="AA5353" s="2"/>
      <c r="AB5353" s="2"/>
      <c r="AC5353" s="2"/>
      <c r="AD5353" s="2"/>
      <c r="AE5353" s="2"/>
      <c r="AF5353" s="2"/>
      <c r="AG5353" s="2"/>
      <c r="AH5353" s="2"/>
      <c r="AI5353" s="2"/>
    </row>
    <row r="5354" spans="1:35" x14ac:dyDescent="0.3">
      <c r="A5354" s="2"/>
      <c r="B5354" s="2"/>
      <c r="C5354" s="2" t="s">
        <v>1181</v>
      </c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 t="s">
        <v>86</v>
      </c>
      <c r="T5354" s="2" t="s">
        <v>4</v>
      </c>
      <c r="U5354" s="2" t="s">
        <v>4</v>
      </c>
      <c r="V5354" s="2" t="s">
        <v>136</v>
      </c>
      <c r="W5354" s="2"/>
      <c r="X5354" s="2">
        <v>235.36</v>
      </c>
      <c r="Y5354" s="34">
        <v>58.86</v>
      </c>
      <c r="Z5354" s="34">
        <v>58.86</v>
      </c>
      <c r="AA5354" s="2"/>
      <c r="AB5354" s="2"/>
      <c r="AC5354" s="2"/>
      <c r="AD5354" s="2"/>
      <c r="AE5354" s="2"/>
      <c r="AF5354" s="2"/>
      <c r="AG5354" s="2"/>
      <c r="AH5354" s="2"/>
      <c r="AI5354" s="2"/>
    </row>
    <row r="5355" spans="1:35" x14ac:dyDescent="0.3">
      <c r="A5355" s="2"/>
      <c r="B5355" s="2"/>
      <c r="C5355" s="2" t="s">
        <v>1182</v>
      </c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 t="s">
        <v>86</v>
      </c>
      <c r="T5355" s="2" t="s">
        <v>4</v>
      </c>
      <c r="U5355" s="2" t="s">
        <v>4</v>
      </c>
      <c r="V5355" s="2" t="s">
        <v>136</v>
      </c>
      <c r="W5355" s="2"/>
      <c r="X5355" s="2">
        <v>241.69</v>
      </c>
      <c r="Y5355" s="34">
        <v>60.44</v>
      </c>
      <c r="Z5355" s="34">
        <v>60.44</v>
      </c>
      <c r="AA5355" s="2"/>
      <c r="AB5355" s="2"/>
      <c r="AC5355" s="2"/>
      <c r="AD5355" s="2"/>
      <c r="AE5355" s="2"/>
      <c r="AF5355" s="2"/>
      <c r="AG5355" s="2"/>
      <c r="AH5355" s="2"/>
      <c r="AI5355" s="2"/>
    </row>
    <row r="5356" spans="1:35" x14ac:dyDescent="0.3">
      <c r="A5356" s="2"/>
      <c r="B5356" s="2"/>
      <c r="C5356" s="2" t="s">
        <v>1183</v>
      </c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 t="s">
        <v>86</v>
      </c>
      <c r="T5356" s="2" t="s">
        <v>4</v>
      </c>
      <c r="U5356" s="2" t="s">
        <v>4</v>
      </c>
      <c r="V5356" s="2" t="s">
        <v>136</v>
      </c>
      <c r="W5356" s="2"/>
      <c r="X5356" s="2">
        <v>241.71</v>
      </c>
      <c r="Y5356" s="34">
        <v>60.44</v>
      </c>
      <c r="Z5356" s="34">
        <v>60.44</v>
      </c>
      <c r="AA5356" s="2"/>
      <c r="AB5356" s="2"/>
      <c r="AC5356" s="2"/>
      <c r="AD5356" s="2"/>
      <c r="AE5356" s="2"/>
      <c r="AF5356" s="2"/>
      <c r="AG5356" s="2"/>
      <c r="AH5356" s="2"/>
      <c r="AI5356" s="2"/>
    </row>
    <row r="5357" spans="1:35" x14ac:dyDescent="0.3">
      <c r="A5357" s="2"/>
      <c r="B5357" s="2"/>
      <c r="C5357" s="2" t="s">
        <v>1184</v>
      </c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 t="s">
        <v>86</v>
      </c>
      <c r="T5357" s="2" t="s">
        <v>4</v>
      </c>
      <c r="U5357" s="2" t="s">
        <v>4</v>
      </c>
      <c r="V5357" s="2" t="s">
        <v>136</v>
      </c>
      <c r="W5357" s="2"/>
      <c r="X5357" s="2">
        <v>241.71</v>
      </c>
      <c r="Y5357" s="34">
        <v>60.44</v>
      </c>
      <c r="Z5357" s="34">
        <v>60.44</v>
      </c>
      <c r="AA5357" s="2"/>
      <c r="AB5357" s="2"/>
      <c r="AC5357" s="2"/>
      <c r="AD5357" s="2"/>
      <c r="AE5357" s="2"/>
      <c r="AF5357" s="2"/>
      <c r="AG5357" s="2"/>
      <c r="AH5357" s="2"/>
      <c r="AI5357" s="2"/>
    </row>
    <row r="5358" spans="1:35" x14ac:dyDescent="0.3">
      <c r="A5358" s="2"/>
      <c r="B5358" s="2"/>
      <c r="C5358" s="2" t="s">
        <v>1185</v>
      </c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 t="s">
        <v>86</v>
      </c>
      <c r="T5358" s="2" t="s">
        <v>4</v>
      </c>
      <c r="U5358" s="2" t="s">
        <v>4</v>
      </c>
      <c r="V5358" s="2" t="s">
        <v>136</v>
      </c>
      <c r="W5358" s="2"/>
      <c r="X5358" s="2">
        <v>241.72</v>
      </c>
      <c r="Y5358" s="34">
        <v>60.44</v>
      </c>
      <c r="Z5358" s="34">
        <v>60.44</v>
      </c>
      <c r="AA5358" s="2"/>
      <c r="AB5358" s="2"/>
      <c r="AC5358" s="2"/>
      <c r="AD5358" s="2"/>
      <c r="AE5358" s="2"/>
      <c r="AF5358" s="2"/>
      <c r="AG5358" s="2"/>
      <c r="AH5358" s="2"/>
      <c r="AI5358" s="2"/>
    </row>
    <row r="5359" spans="1:35" x14ac:dyDescent="0.3">
      <c r="A5359" s="2"/>
      <c r="B5359" s="2"/>
      <c r="C5359" s="2" t="s">
        <v>1186</v>
      </c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 t="s">
        <v>86</v>
      </c>
      <c r="T5359" s="2" t="s">
        <v>4</v>
      </c>
      <c r="U5359" s="2" t="s">
        <v>4</v>
      </c>
      <c r="V5359" s="2" t="s">
        <v>136</v>
      </c>
      <c r="W5359" s="2"/>
      <c r="X5359" s="2">
        <v>241.7</v>
      </c>
      <c r="Y5359" s="34">
        <v>60.45</v>
      </c>
      <c r="Z5359" s="34">
        <v>60.45</v>
      </c>
      <c r="AA5359" s="2"/>
      <c r="AB5359" s="2"/>
      <c r="AC5359" s="2"/>
      <c r="AD5359" s="2"/>
      <c r="AE5359" s="2"/>
      <c r="AF5359" s="2"/>
      <c r="AG5359" s="2"/>
      <c r="AH5359" s="2"/>
      <c r="AI5359" s="2"/>
    </row>
    <row r="5360" spans="1:35" x14ac:dyDescent="0.3">
      <c r="A5360" s="2"/>
      <c r="B5360" s="2"/>
      <c r="C5360" s="2" t="s">
        <v>1187</v>
      </c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 t="s">
        <v>86</v>
      </c>
      <c r="T5360" s="2" t="s">
        <v>4</v>
      </c>
      <c r="U5360" s="2" t="s">
        <v>4</v>
      </c>
      <c r="V5360" s="2" t="s">
        <v>136</v>
      </c>
      <c r="W5360" s="2"/>
      <c r="X5360" s="2">
        <v>246.66</v>
      </c>
      <c r="Y5360" s="34">
        <v>61.68</v>
      </c>
      <c r="Z5360" s="34">
        <v>61.68</v>
      </c>
      <c r="AA5360" s="2"/>
      <c r="AB5360" s="2"/>
      <c r="AC5360" s="2"/>
      <c r="AD5360" s="2"/>
      <c r="AE5360" s="2"/>
      <c r="AF5360" s="2"/>
      <c r="AG5360" s="2"/>
      <c r="AH5360" s="2"/>
      <c r="AI5360" s="2"/>
    </row>
    <row r="5361" spans="1:35" x14ac:dyDescent="0.3">
      <c r="A5361" s="2"/>
      <c r="B5361" s="2"/>
      <c r="C5361" s="2" t="s">
        <v>1188</v>
      </c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 t="s">
        <v>86</v>
      </c>
      <c r="T5361" s="2" t="s">
        <v>4</v>
      </c>
      <c r="U5361" s="2" t="s">
        <v>4</v>
      </c>
      <c r="V5361" s="2" t="s">
        <v>136</v>
      </c>
      <c r="W5361" s="2"/>
      <c r="X5361" s="2">
        <v>225.57</v>
      </c>
      <c r="Y5361" s="34">
        <v>56.42</v>
      </c>
      <c r="Z5361" s="34">
        <v>56.42</v>
      </c>
      <c r="AA5361" s="2"/>
      <c r="AB5361" s="2"/>
      <c r="AC5361" s="2"/>
      <c r="AD5361" s="2"/>
      <c r="AE5361" s="2"/>
      <c r="AF5361" s="2"/>
      <c r="AG5361" s="2"/>
      <c r="AH5361" s="2"/>
      <c r="AI5361" s="2"/>
    </row>
    <row r="5362" spans="1:35" x14ac:dyDescent="0.3">
      <c r="A5362" s="2"/>
      <c r="B5362" s="2"/>
      <c r="C5362" s="2" t="s">
        <v>1189</v>
      </c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 t="s">
        <v>86</v>
      </c>
      <c r="T5362" s="2" t="s">
        <v>4</v>
      </c>
      <c r="U5362" s="2" t="s">
        <v>4</v>
      </c>
      <c r="V5362" s="2" t="s">
        <v>136</v>
      </c>
      <c r="W5362" s="2"/>
      <c r="X5362" s="2">
        <v>245.18</v>
      </c>
      <c r="Y5362" s="34">
        <v>61.3</v>
      </c>
      <c r="Z5362" s="34">
        <v>61.3</v>
      </c>
      <c r="AA5362" s="2"/>
      <c r="AB5362" s="2"/>
      <c r="AC5362" s="2"/>
      <c r="AD5362" s="2"/>
      <c r="AE5362" s="2"/>
      <c r="AF5362" s="2"/>
      <c r="AG5362" s="2"/>
      <c r="AH5362" s="2"/>
      <c r="AI5362" s="2"/>
    </row>
    <row r="5363" spans="1:35" x14ac:dyDescent="0.3">
      <c r="A5363" s="2"/>
      <c r="B5363" s="2"/>
      <c r="C5363" s="2" t="s">
        <v>1190</v>
      </c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 t="s">
        <v>86</v>
      </c>
      <c r="T5363" s="2" t="s">
        <v>4</v>
      </c>
      <c r="U5363" s="2" t="s">
        <v>4</v>
      </c>
      <c r="V5363" s="2" t="s">
        <v>136</v>
      </c>
      <c r="W5363" s="2"/>
      <c r="X5363" s="2">
        <v>247.7</v>
      </c>
      <c r="Y5363" s="34">
        <v>61.95</v>
      </c>
      <c r="Z5363" s="34">
        <v>61.95</v>
      </c>
      <c r="AA5363" s="2"/>
      <c r="AB5363" s="2"/>
      <c r="AC5363" s="2"/>
      <c r="AD5363" s="2"/>
      <c r="AE5363" s="2"/>
      <c r="AF5363" s="2"/>
      <c r="AG5363" s="2"/>
      <c r="AH5363" s="2"/>
      <c r="AI5363" s="2"/>
    </row>
    <row r="5364" spans="1:35" x14ac:dyDescent="0.3">
      <c r="A5364" s="2"/>
      <c r="B5364" s="2"/>
      <c r="C5364" s="2" t="s">
        <v>1191</v>
      </c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 t="s">
        <v>86</v>
      </c>
      <c r="T5364" s="2" t="s">
        <v>4</v>
      </c>
      <c r="U5364" s="2" t="s">
        <v>4</v>
      </c>
      <c r="V5364" s="2" t="s">
        <v>136</v>
      </c>
      <c r="W5364" s="2"/>
      <c r="X5364" s="2">
        <v>274.11</v>
      </c>
      <c r="Y5364" s="34">
        <v>68.55</v>
      </c>
      <c r="Z5364" s="34">
        <v>68.55</v>
      </c>
      <c r="AA5364" s="2"/>
      <c r="AB5364" s="2"/>
      <c r="AC5364" s="2"/>
      <c r="AD5364" s="2"/>
      <c r="AE5364" s="2"/>
      <c r="AF5364" s="2"/>
      <c r="AG5364" s="2"/>
      <c r="AH5364" s="2"/>
      <c r="AI5364" s="2"/>
    </row>
    <row r="5365" spans="1:35" x14ac:dyDescent="0.3">
      <c r="A5365" s="2"/>
      <c r="B5365" s="2"/>
      <c r="C5365" s="2" t="s">
        <v>1192</v>
      </c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 t="s">
        <v>86</v>
      </c>
      <c r="T5365" s="2" t="s">
        <v>4</v>
      </c>
      <c r="U5365" s="2" t="s">
        <v>4</v>
      </c>
      <c r="V5365" s="2" t="s">
        <v>136</v>
      </c>
      <c r="W5365" s="2"/>
      <c r="X5365" s="2">
        <v>241.73</v>
      </c>
      <c r="Y5365" s="34">
        <v>60.44</v>
      </c>
      <c r="Z5365" s="34">
        <v>60.44</v>
      </c>
      <c r="AA5365" s="2"/>
      <c r="AB5365" s="2"/>
      <c r="AC5365" s="2"/>
      <c r="AD5365" s="2"/>
      <c r="AE5365" s="2"/>
      <c r="AF5365" s="2"/>
      <c r="AG5365" s="2"/>
      <c r="AH5365" s="2"/>
      <c r="AI5365" s="2"/>
    </row>
    <row r="5366" spans="1:35" x14ac:dyDescent="0.3">
      <c r="A5366" s="2"/>
      <c r="B5366" s="2"/>
      <c r="C5366" s="2" t="s">
        <v>1193</v>
      </c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 t="s">
        <v>86</v>
      </c>
      <c r="T5366" s="2" t="s">
        <v>4</v>
      </c>
      <c r="U5366" s="2" t="s">
        <v>4</v>
      </c>
      <c r="V5366" s="2" t="s">
        <v>136</v>
      </c>
      <c r="W5366" s="2"/>
      <c r="X5366" s="2">
        <v>241.72</v>
      </c>
      <c r="Y5366" s="34">
        <v>60.44</v>
      </c>
      <c r="Z5366" s="34">
        <v>60.44</v>
      </c>
      <c r="AA5366" s="2"/>
      <c r="AB5366" s="2"/>
      <c r="AC5366" s="2"/>
      <c r="AD5366" s="2"/>
      <c r="AE5366" s="2"/>
      <c r="AF5366" s="2"/>
      <c r="AG5366" s="2"/>
      <c r="AH5366" s="2"/>
      <c r="AI5366" s="2"/>
    </row>
    <row r="5367" spans="1:35" x14ac:dyDescent="0.3">
      <c r="A5367" s="2"/>
      <c r="B5367" s="2"/>
      <c r="C5367" s="2" t="s">
        <v>1194</v>
      </c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 t="s">
        <v>86</v>
      </c>
      <c r="T5367" s="2" t="s">
        <v>4</v>
      </c>
      <c r="U5367" s="2" t="s">
        <v>4</v>
      </c>
      <c r="V5367" s="2" t="s">
        <v>136</v>
      </c>
      <c r="W5367" s="2"/>
      <c r="X5367" s="2">
        <v>247.75</v>
      </c>
      <c r="Y5367" s="34">
        <v>61.96</v>
      </c>
      <c r="Z5367" s="34">
        <v>61.96</v>
      </c>
      <c r="AA5367" s="2"/>
      <c r="AB5367" s="2"/>
      <c r="AC5367" s="2"/>
      <c r="AD5367" s="2"/>
      <c r="AE5367" s="2"/>
      <c r="AF5367" s="2"/>
      <c r="AG5367" s="2"/>
      <c r="AH5367" s="2"/>
      <c r="AI5367" s="2"/>
    </row>
    <row r="5368" spans="1:35" x14ac:dyDescent="0.3">
      <c r="A5368" s="2"/>
      <c r="B5368" s="2"/>
      <c r="C5368" s="2" t="s">
        <v>1195</v>
      </c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 t="s">
        <v>86</v>
      </c>
      <c r="T5368" s="2" t="s">
        <v>4</v>
      </c>
      <c r="U5368" s="2" t="s">
        <v>4</v>
      </c>
      <c r="V5368" s="2" t="s">
        <v>136</v>
      </c>
      <c r="W5368" s="2"/>
      <c r="X5368" s="2">
        <v>225.56</v>
      </c>
      <c r="Y5368" s="34">
        <v>56.42</v>
      </c>
      <c r="Z5368" s="34">
        <v>56.42</v>
      </c>
      <c r="AA5368" s="2"/>
      <c r="AB5368" s="2"/>
      <c r="AC5368" s="2"/>
      <c r="AD5368" s="2"/>
      <c r="AE5368" s="2"/>
      <c r="AF5368" s="2"/>
      <c r="AG5368" s="2"/>
      <c r="AH5368" s="2"/>
      <c r="AI5368" s="2"/>
    </row>
    <row r="5369" spans="1:35" x14ac:dyDescent="0.3">
      <c r="A5369" s="2"/>
      <c r="B5369" s="2"/>
      <c r="C5369" s="2" t="s">
        <v>1196</v>
      </c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 t="s">
        <v>86</v>
      </c>
      <c r="T5369" s="2" t="s">
        <v>4</v>
      </c>
      <c r="U5369" s="2" t="s">
        <v>4</v>
      </c>
      <c r="V5369" s="2" t="s">
        <v>136</v>
      </c>
      <c r="W5369" s="2"/>
      <c r="X5369" s="2">
        <v>225.56</v>
      </c>
      <c r="Y5369" s="34">
        <v>56.42</v>
      </c>
      <c r="Z5369" s="34">
        <v>56.42</v>
      </c>
      <c r="AA5369" s="2"/>
      <c r="AB5369" s="2"/>
      <c r="AC5369" s="2"/>
      <c r="AD5369" s="2"/>
      <c r="AE5369" s="2"/>
      <c r="AF5369" s="2"/>
      <c r="AG5369" s="2"/>
      <c r="AH5369" s="2"/>
      <c r="AI5369" s="2"/>
    </row>
    <row r="5370" spans="1:35" x14ac:dyDescent="0.3">
      <c r="A5370" s="2"/>
      <c r="B5370" s="2"/>
      <c r="C5370" s="2" t="s">
        <v>1197</v>
      </c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 t="s">
        <v>86</v>
      </c>
      <c r="T5370" s="2" t="s">
        <v>4</v>
      </c>
      <c r="U5370" s="2" t="s">
        <v>4</v>
      </c>
      <c r="V5370" s="2" t="s">
        <v>136</v>
      </c>
      <c r="W5370" s="2"/>
      <c r="X5370" s="2">
        <v>225.56</v>
      </c>
      <c r="Y5370" s="34">
        <v>56.42</v>
      </c>
      <c r="Z5370" s="34">
        <v>56.42</v>
      </c>
      <c r="AA5370" s="2"/>
      <c r="AB5370" s="2"/>
      <c r="AC5370" s="2"/>
      <c r="AD5370" s="2"/>
      <c r="AE5370" s="2"/>
      <c r="AF5370" s="2"/>
      <c r="AG5370" s="2"/>
      <c r="AH5370" s="2"/>
      <c r="AI5370" s="2"/>
    </row>
    <row r="5371" spans="1:35" x14ac:dyDescent="0.3">
      <c r="A5371" s="2"/>
      <c r="B5371" s="2"/>
      <c r="C5371" s="2" t="s">
        <v>1198</v>
      </c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 t="s">
        <v>86</v>
      </c>
      <c r="T5371" s="2" t="s">
        <v>4</v>
      </c>
      <c r="U5371" s="2" t="s">
        <v>4</v>
      </c>
      <c r="V5371" s="2" t="s">
        <v>136</v>
      </c>
      <c r="W5371" s="2"/>
      <c r="X5371" s="2">
        <v>225.58</v>
      </c>
      <c r="Y5371" s="34">
        <v>56.42</v>
      </c>
      <c r="Z5371" s="34">
        <v>56.42</v>
      </c>
      <c r="AA5371" s="2"/>
      <c r="AB5371" s="2"/>
      <c r="AC5371" s="2"/>
      <c r="AD5371" s="2"/>
      <c r="AE5371" s="2"/>
      <c r="AF5371" s="2"/>
      <c r="AG5371" s="2"/>
      <c r="AH5371" s="2"/>
      <c r="AI5371" s="2"/>
    </row>
    <row r="5372" spans="1:35" x14ac:dyDescent="0.3">
      <c r="A5372" s="2"/>
      <c r="B5372" s="2"/>
      <c r="C5372" s="2" t="s">
        <v>1199</v>
      </c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 t="s">
        <v>86</v>
      </c>
      <c r="T5372" s="2" t="s">
        <v>4</v>
      </c>
      <c r="U5372" s="2" t="s">
        <v>4</v>
      </c>
      <c r="V5372" s="2" t="s">
        <v>136</v>
      </c>
      <c r="W5372" s="2"/>
      <c r="X5372" s="2">
        <v>286.5</v>
      </c>
      <c r="Y5372" s="34">
        <v>71.63</v>
      </c>
      <c r="Z5372" s="34">
        <v>71.63</v>
      </c>
      <c r="AA5372" s="2"/>
      <c r="AB5372" s="2"/>
      <c r="AC5372" s="2"/>
      <c r="AD5372" s="2"/>
      <c r="AE5372" s="2"/>
      <c r="AF5372" s="2"/>
      <c r="AG5372" s="2"/>
      <c r="AH5372" s="2"/>
      <c r="AI5372" s="2"/>
    </row>
    <row r="5373" spans="1:35" x14ac:dyDescent="0.3">
      <c r="A5373" s="2"/>
      <c r="B5373" s="2"/>
      <c r="C5373" s="2" t="s">
        <v>1200</v>
      </c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 t="s">
        <v>86</v>
      </c>
      <c r="T5373" s="2" t="s">
        <v>4</v>
      </c>
      <c r="U5373" s="2" t="s">
        <v>4</v>
      </c>
      <c r="V5373" s="2" t="s">
        <v>136</v>
      </c>
      <c r="W5373" s="2"/>
      <c r="X5373" s="2">
        <v>225.53</v>
      </c>
      <c r="Y5373" s="34">
        <v>56.41</v>
      </c>
      <c r="Z5373" s="34">
        <v>56.41</v>
      </c>
      <c r="AA5373" s="2"/>
      <c r="AB5373" s="2"/>
      <c r="AC5373" s="2"/>
      <c r="AD5373" s="2"/>
      <c r="AE5373" s="2"/>
      <c r="AF5373" s="2"/>
      <c r="AG5373" s="2"/>
      <c r="AH5373" s="2"/>
      <c r="AI5373" s="2"/>
    </row>
    <row r="5374" spans="1:35" x14ac:dyDescent="0.3">
      <c r="A5374" s="2"/>
      <c r="B5374" s="2"/>
      <c r="C5374" s="2" t="s">
        <v>1201</v>
      </c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 t="s">
        <v>86</v>
      </c>
      <c r="T5374" s="2" t="s">
        <v>4</v>
      </c>
      <c r="U5374" s="2" t="s">
        <v>4</v>
      </c>
      <c r="V5374" s="2" t="s">
        <v>136</v>
      </c>
      <c r="W5374" s="2"/>
      <c r="X5374" s="2">
        <v>225.56</v>
      </c>
      <c r="Y5374" s="34">
        <v>56.42</v>
      </c>
      <c r="Z5374" s="34">
        <v>56.42</v>
      </c>
      <c r="AA5374" s="2"/>
      <c r="AB5374" s="2"/>
      <c r="AC5374" s="2"/>
      <c r="AD5374" s="2"/>
      <c r="AE5374" s="2"/>
      <c r="AF5374" s="2"/>
      <c r="AG5374" s="2"/>
      <c r="AH5374" s="2"/>
      <c r="AI5374" s="2"/>
    </row>
    <row r="5375" spans="1:35" x14ac:dyDescent="0.3">
      <c r="A5375" s="2"/>
      <c r="B5375" s="2"/>
      <c r="C5375" s="2" t="s">
        <v>1202</v>
      </c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 t="s">
        <v>86</v>
      </c>
      <c r="T5375" s="2" t="s">
        <v>4</v>
      </c>
      <c r="U5375" s="2" t="s">
        <v>4</v>
      </c>
      <c r="V5375" s="2" t="s">
        <v>136</v>
      </c>
      <c r="W5375" s="2"/>
      <c r="X5375" s="2">
        <v>225.55</v>
      </c>
      <c r="Y5375" s="34">
        <v>56.41</v>
      </c>
      <c r="Z5375" s="34">
        <v>56.41</v>
      </c>
      <c r="AA5375" s="2"/>
      <c r="AB5375" s="2"/>
      <c r="AC5375" s="2"/>
      <c r="AD5375" s="2"/>
      <c r="AE5375" s="2"/>
      <c r="AF5375" s="2"/>
      <c r="AG5375" s="2"/>
      <c r="AH5375" s="2"/>
      <c r="AI5375" s="2"/>
    </row>
    <row r="5376" spans="1:35" x14ac:dyDescent="0.3">
      <c r="A5376" s="2"/>
      <c r="B5376" s="2"/>
      <c r="C5376" s="2" t="s">
        <v>1203</v>
      </c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 t="s">
        <v>86</v>
      </c>
      <c r="T5376" s="2" t="s">
        <v>4</v>
      </c>
      <c r="U5376" s="2" t="s">
        <v>4</v>
      </c>
      <c r="V5376" s="2" t="s">
        <v>136</v>
      </c>
      <c r="W5376" s="2"/>
      <c r="X5376" s="2">
        <v>241.67</v>
      </c>
      <c r="Y5376" s="34">
        <v>60.44</v>
      </c>
      <c r="Z5376" s="34">
        <v>60.44</v>
      </c>
      <c r="AA5376" s="2"/>
      <c r="AB5376" s="2"/>
      <c r="AC5376" s="2"/>
      <c r="AD5376" s="2"/>
      <c r="AE5376" s="2"/>
      <c r="AF5376" s="2"/>
      <c r="AG5376" s="2"/>
      <c r="AH5376" s="2"/>
      <c r="AI5376" s="2"/>
    </row>
    <row r="5377" spans="1:35" x14ac:dyDescent="0.3">
      <c r="A5377" s="2"/>
      <c r="B5377" s="2"/>
      <c r="C5377" s="2" t="s">
        <v>1204</v>
      </c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 t="s">
        <v>86</v>
      </c>
      <c r="T5377" s="2" t="s">
        <v>4</v>
      </c>
      <c r="U5377" s="2" t="s">
        <v>4</v>
      </c>
      <c r="V5377" s="2" t="s">
        <v>136</v>
      </c>
      <c r="W5377" s="2"/>
      <c r="X5377" s="2">
        <v>241.72</v>
      </c>
      <c r="Y5377" s="34">
        <v>60.45</v>
      </c>
      <c r="Z5377" s="34">
        <v>60.45</v>
      </c>
      <c r="AA5377" s="2"/>
      <c r="AB5377" s="2"/>
      <c r="AC5377" s="2"/>
      <c r="AD5377" s="2"/>
      <c r="AE5377" s="2"/>
      <c r="AF5377" s="2"/>
      <c r="AG5377" s="2"/>
      <c r="AH5377" s="2"/>
      <c r="AI5377" s="2"/>
    </row>
    <row r="5378" spans="1:35" x14ac:dyDescent="0.3">
      <c r="A5378" s="2"/>
      <c r="B5378" s="2"/>
      <c r="C5378" s="2" t="s">
        <v>1205</v>
      </c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 t="s">
        <v>86</v>
      </c>
      <c r="T5378" s="2" t="s">
        <v>4</v>
      </c>
      <c r="U5378" s="2" t="s">
        <v>4</v>
      </c>
      <c r="V5378" s="2" t="s">
        <v>136</v>
      </c>
      <c r="W5378" s="2"/>
      <c r="X5378" s="2">
        <v>241.72</v>
      </c>
      <c r="Y5378" s="34">
        <v>60.45</v>
      </c>
      <c r="Z5378" s="34">
        <v>60.45</v>
      </c>
      <c r="AA5378" s="2"/>
      <c r="AB5378" s="2"/>
      <c r="AC5378" s="2"/>
      <c r="AD5378" s="2"/>
      <c r="AE5378" s="2"/>
      <c r="AF5378" s="2"/>
      <c r="AG5378" s="2"/>
      <c r="AH5378" s="2"/>
      <c r="AI5378" s="2"/>
    </row>
    <row r="5379" spans="1:35" x14ac:dyDescent="0.3">
      <c r="A5379" s="2"/>
      <c r="B5379" s="2"/>
      <c r="C5379" s="2" t="s">
        <v>1206</v>
      </c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 t="s">
        <v>86</v>
      </c>
      <c r="T5379" s="2" t="s">
        <v>4</v>
      </c>
      <c r="U5379" s="2" t="s">
        <v>4</v>
      </c>
      <c r="V5379" s="2" t="s">
        <v>136</v>
      </c>
      <c r="W5379" s="2"/>
      <c r="X5379" s="2">
        <v>250.38</v>
      </c>
      <c r="Y5379" s="34">
        <v>62.6</v>
      </c>
      <c r="Z5379" s="34">
        <v>62.6</v>
      </c>
      <c r="AA5379" s="2"/>
      <c r="AB5379" s="2"/>
      <c r="AC5379" s="2"/>
      <c r="AD5379" s="2"/>
      <c r="AE5379" s="2"/>
      <c r="AF5379" s="2"/>
      <c r="AG5379" s="2"/>
      <c r="AH5379" s="2"/>
      <c r="AI5379" s="2"/>
    </row>
    <row r="5380" spans="1:35" x14ac:dyDescent="0.3">
      <c r="A5380" s="2"/>
      <c r="B5380" s="2"/>
      <c r="C5380" s="2" t="s">
        <v>1207</v>
      </c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 t="s">
        <v>86</v>
      </c>
      <c r="T5380" s="2" t="s">
        <v>4</v>
      </c>
      <c r="U5380" s="2" t="s">
        <v>4</v>
      </c>
      <c r="V5380" s="2" t="s">
        <v>136</v>
      </c>
      <c r="W5380" s="2"/>
      <c r="X5380" s="2">
        <v>241.71</v>
      </c>
      <c r="Y5380" s="34">
        <v>60.44</v>
      </c>
      <c r="Z5380" s="34">
        <v>60.44</v>
      </c>
      <c r="AA5380" s="2"/>
      <c r="AB5380" s="2"/>
      <c r="AC5380" s="2"/>
      <c r="AD5380" s="2"/>
      <c r="AE5380" s="2"/>
      <c r="AF5380" s="2"/>
      <c r="AG5380" s="2"/>
      <c r="AH5380" s="2"/>
      <c r="AI5380" s="2"/>
    </row>
    <row r="5381" spans="1:35" x14ac:dyDescent="0.3">
      <c r="A5381" s="2"/>
      <c r="B5381" s="2"/>
      <c r="C5381" s="2" t="s">
        <v>1208</v>
      </c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 t="s">
        <v>86</v>
      </c>
      <c r="T5381" s="2" t="s">
        <v>4</v>
      </c>
      <c r="U5381" s="2" t="s">
        <v>4</v>
      </c>
      <c r="V5381" s="2" t="s">
        <v>136</v>
      </c>
      <c r="W5381" s="2"/>
      <c r="X5381" s="2">
        <v>241.7</v>
      </c>
      <c r="Y5381" s="34">
        <v>60.45</v>
      </c>
      <c r="Z5381" s="34">
        <v>60.45</v>
      </c>
      <c r="AA5381" s="2"/>
      <c r="AB5381" s="2"/>
      <c r="AC5381" s="2"/>
      <c r="AD5381" s="2"/>
      <c r="AE5381" s="2"/>
      <c r="AF5381" s="2"/>
      <c r="AG5381" s="2"/>
      <c r="AH5381" s="2"/>
      <c r="AI5381" s="2"/>
    </row>
    <row r="5382" spans="1:35" x14ac:dyDescent="0.3">
      <c r="A5382" s="2"/>
      <c r="B5382" s="2"/>
      <c r="C5382" s="2" t="s">
        <v>1209</v>
      </c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 t="s">
        <v>86</v>
      </c>
      <c r="T5382" s="2" t="s">
        <v>4</v>
      </c>
      <c r="U5382" s="2" t="s">
        <v>4</v>
      </c>
      <c r="V5382" s="2" t="s">
        <v>136</v>
      </c>
      <c r="W5382" s="2"/>
      <c r="X5382" s="2">
        <v>241.7</v>
      </c>
      <c r="Y5382" s="34">
        <v>60.45</v>
      </c>
      <c r="Z5382" s="34">
        <v>60.45</v>
      </c>
      <c r="AA5382" s="2"/>
      <c r="AB5382" s="2"/>
      <c r="AC5382" s="2"/>
      <c r="AD5382" s="2"/>
      <c r="AE5382" s="2"/>
      <c r="AF5382" s="2"/>
      <c r="AG5382" s="2"/>
      <c r="AH5382" s="2"/>
      <c r="AI5382" s="2"/>
    </row>
    <row r="5383" spans="1:35" x14ac:dyDescent="0.3">
      <c r="A5383" s="2"/>
      <c r="B5383" s="2"/>
      <c r="C5383" s="2" t="s">
        <v>1210</v>
      </c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 t="s">
        <v>86</v>
      </c>
      <c r="T5383" s="2" t="s">
        <v>4</v>
      </c>
      <c r="U5383" s="2" t="s">
        <v>4</v>
      </c>
      <c r="V5383" s="2" t="s">
        <v>136</v>
      </c>
      <c r="W5383" s="2"/>
      <c r="X5383" s="2">
        <v>241.7</v>
      </c>
      <c r="Y5383" s="34">
        <v>60.45</v>
      </c>
      <c r="Z5383" s="34">
        <v>60.45</v>
      </c>
      <c r="AA5383" s="2"/>
      <c r="AB5383" s="2"/>
      <c r="AC5383" s="2"/>
      <c r="AD5383" s="2"/>
      <c r="AE5383" s="2"/>
      <c r="AF5383" s="2"/>
      <c r="AG5383" s="2"/>
      <c r="AH5383" s="2"/>
      <c r="AI5383" s="2"/>
    </row>
    <row r="5384" spans="1:35" x14ac:dyDescent="0.3">
      <c r="A5384" s="2"/>
      <c r="B5384" s="2"/>
      <c r="C5384" s="2" t="s">
        <v>1211</v>
      </c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 t="s">
        <v>86</v>
      </c>
      <c r="T5384" s="2" t="s">
        <v>4</v>
      </c>
      <c r="U5384" s="2" t="s">
        <v>4</v>
      </c>
      <c r="V5384" s="2" t="s">
        <v>136</v>
      </c>
      <c r="W5384" s="2"/>
      <c r="X5384" s="2">
        <v>241.72</v>
      </c>
      <c r="Y5384" s="34">
        <v>60.45</v>
      </c>
      <c r="Z5384" s="34">
        <v>60.45</v>
      </c>
      <c r="AA5384" s="2"/>
      <c r="AB5384" s="2"/>
      <c r="AC5384" s="2"/>
      <c r="AD5384" s="2"/>
      <c r="AE5384" s="2"/>
      <c r="AF5384" s="2"/>
      <c r="AG5384" s="2"/>
      <c r="AH5384" s="2"/>
      <c r="AI5384" s="2"/>
    </row>
    <row r="5385" spans="1:35" x14ac:dyDescent="0.3">
      <c r="A5385" s="2"/>
      <c r="B5385" s="2"/>
      <c r="C5385" s="2" t="s">
        <v>1212</v>
      </c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 t="s">
        <v>86</v>
      </c>
      <c r="T5385" s="2" t="s">
        <v>4</v>
      </c>
      <c r="U5385" s="2" t="s">
        <v>4</v>
      </c>
      <c r="V5385" s="2" t="s">
        <v>136</v>
      </c>
      <c r="W5385" s="2"/>
      <c r="X5385" s="2">
        <v>241.69</v>
      </c>
      <c r="Y5385" s="34">
        <v>60.44</v>
      </c>
      <c r="Z5385" s="34">
        <v>60.44</v>
      </c>
      <c r="AA5385" s="2"/>
      <c r="AB5385" s="2"/>
      <c r="AC5385" s="2"/>
      <c r="AD5385" s="2"/>
      <c r="AE5385" s="2"/>
      <c r="AF5385" s="2"/>
      <c r="AG5385" s="2"/>
      <c r="AH5385" s="2"/>
      <c r="AI5385" s="2"/>
    </row>
    <row r="5386" spans="1:35" x14ac:dyDescent="0.3">
      <c r="A5386" s="2"/>
      <c r="B5386" s="2"/>
      <c r="C5386" s="2" t="s">
        <v>1213</v>
      </c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 t="s">
        <v>86</v>
      </c>
      <c r="T5386" s="2" t="s">
        <v>4</v>
      </c>
      <c r="U5386" s="2" t="s">
        <v>4</v>
      </c>
      <c r="V5386" s="2" t="s">
        <v>136</v>
      </c>
      <c r="W5386" s="2"/>
      <c r="X5386" s="2">
        <v>241.7</v>
      </c>
      <c r="Y5386" s="34">
        <v>60.44</v>
      </c>
      <c r="Z5386" s="34">
        <v>60.44</v>
      </c>
      <c r="AA5386" s="2"/>
      <c r="AB5386" s="2"/>
      <c r="AC5386" s="2"/>
      <c r="AD5386" s="2"/>
      <c r="AE5386" s="2"/>
      <c r="AF5386" s="2"/>
      <c r="AG5386" s="2"/>
      <c r="AH5386" s="2"/>
      <c r="AI5386" s="2"/>
    </row>
    <row r="5387" spans="1:35" x14ac:dyDescent="0.3">
      <c r="A5387" s="2"/>
      <c r="B5387" s="2"/>
      <c r="C5387" s="2" t="s">
        <v>1214</v>
      </c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 t="s">
        <v>86</v>
      </c>
      <c r="T5387" s="2" t="s">
        <v>4</v>
      </c>
      <c r="U5387" s="2" t="s">
        <v>4</v>
      </c>
      <c r="V5387" s="2" t="s">
        <v>136</v>
      </c>
      <c r="W5387" s="2"/>
      <c r="X5387" s="2">
        <v>241.7</v>
      </c>
      <c r="Y5387" s="34">
        <v>60.45</v>
      </c>
      <c r="Z5387" s="34">
        <v>60.45</v>
      </c>
      <c r="AA5387" s="2"/>
      <c r="AB5387" s="2"/>
      <c r="AC5387" s="2"/>
      <c r="AD5387" s="2"/>
      <c r="AE5387" s="2"/>
      <c r="AF5387" s="2"/>
      <c r="AG5387" s="2"/>
      <c r="AH5387" s="2"/>
      <c r="AI5387" s="2"/>
    </row>
    <row r="5388" spans="1:35" x14ac:dyDescent="0.3">
      <c r="A5388" s="2"/>
      <c r="B5388" s="2"/>
      <c r="C5388" s="2" t="s">
        <v>1215</v>
      </c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 t="s">
        <v>86</v>
      </c>
      <c r="T5388" s="2" t="s">
        <v>4</v>
      </c>
      <c r="U5388" s="2" t="s">
        <v>4</v>
      </c>
      <c r="V5388" s="2" t="s">
        <v>136</v>
      </c>
      <c r="W5388" s="2"/>
      <c r="X5388" s="2">
        <v>241.72</v>
      </c>
      <c r="Y5388" s="34">
        <v>60.45</v>
      </c>
      <c r="Z5388" s="34">
        <v>60.45</v>
      </c>
      <c r="AA5388" s="2"/>
      <c r="AB5388" s="2"/>
      <c r="AC5388" s="2"/>
      <c r="AD5388" s="2"/>
      <c r="AE5388" s="2"/>
      <c r="AF5388" s="2"/>
      <c r="AG5388" s="2"/>
      <c r="AH5388" s="2"/>
      <c r="AI5388" s="2"/>
    </row>
    <row r="5389" spans="1:35" x14ac:dyDescent="0.3">
      <c r="A5389" s="2"/>
      <c r="B5389" s="2"/>
      <c r="C5389" s="2" t="s">
        <v>1216</v>
      </c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 t="s">
        <v>86</v>
      </c>
      <c r="T5389" s="2" t="s">
        <v>4</v>
      </c>
      <c r="U5389" s="2" t="s">
        <v>4</v>
      </c>
      <c r="V5389" s="2" t="s">
        <v>136</v>
      </c>
      <c r="W5389" s="2"/>
      <c r="X5389" s="2">
        <v>241.72</v>
      </c>
      <c r="Y5389" s="34">
        <v>60.45</v>
      </c>
      <c r="Z5389" s="34">
        <v>60.45</v>
      </c>
      <c r="AA5389" s="2"/>
      <c r="AB5389" s="2"/>
      <c r="AC5389" s="2"/>
      <c r="AD5389" s="2"/>
      <c r="AE5389" s="2"/>
      <c r="AF5389" s="2"/>
      <c r="AG5389" s="2"/>
      <c r="AH5389" s="2"/>
      <c r="AI5389" s="2"/>
    </row>
    <row r="5390" spans="1:35" x14ac:dyDescent="0.3">
      <c r="A5390" s="2"/>
      <c r="B5390" s="2"/>
      <c r="C5390" s="2" t="s">
        <v>1217</v>
      </c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 t="s">
        <v>86</v>
      </c>
      <c r="T5390" s="2" t="s">
        <v>4</v>
      </c>
      <c r="U5390" s="2" t="s">
        <v>4</v>
      </c>
      <c r="V5390" s="2" t="s">
        <v>136</v>
      </c>
      <c r="W5390" s="2"/>
      <c r="X5390" s="2">
        <v>241.72</v>
      </c>
      <c r="Y5390" s="34">
        <v>60.45</v>
      </c>
      <c r="Z5390" s="34">
        <v>60.45</v>
      </c>
      <c r="AA5390" s="2"/>
      <c r="AB5390" s="2"/>
      <c r="AC5390" s="2"/>
      <c r="AD5390" s="2"/>
      <c r="AE5390" s="2"/>
      <c r="AF5390" s="2"/>
      <c r="AG5390" s="2"/>
      <c r="AH5390" s="2"/>
      <c r="AI5390" s="2"/>
    </row>
    <row r="5391" spans="1:35" x14ac:dyDescent="0.3">
      <c r="A5391" s="2"/>
      <c r="B5391" s="2"/>
      <c r="C5391" s="2" t="s">
        <v>1218</v>
      </c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 t="s">
        <v>86</v>
      </c>
      <c r="T5391" s="2" t="s">
        <v>4</v>
      </c>
      <c r="U5391" s="2" t="s">
        <v>4</v>
      </c>
      <c r="V5391" s="2" t="s">
        <v>136</v>
      </c>
      <c r="W5391" s="2"/>
      <c r="X5391" s="2">
        <v>241.7</v>
      </c>
      <c r="Y5391" s="34">
        <v>60.44</v>
      </c>
      <c r="Z5391" s="34">
        <v>60.44</v>
      </c>
      <c r="AA5391" s="2"/>
      <c r="AB5391" s="2"/>
      <c r="AC5391" s="2"/>
      <c r="AD5391" s="2"/>
      <c r="AE5391" s="2"/>
      <c r="AF5391" s="2"/>
      <c r="AG5391" s="2"/>
      <c r="AH5391" s="2"/>
      <c r="AI5391" s="2"/>
    </row>
    <row r="5392" spans="1:35" x14ac:dyDescent="0.3">
      <c r="A5392" s="2"/>
      <c r="B5392" s="2"/>
      <c r="C5392" s="2" t="s">
        <v>982</v>
      </c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 t="s">
        <v>86</v>
      </c>
      <c r="T5392" s="2" t="s">
        <v>4</v>
      </c>
      <c r="U5392" s="2" t="s">
        <v>4</v>
      </c>
      <c r="V5392" s="2" t="s">
        <v>136</v>
      </c>
      <c r="W5392" s="2"/>
      <c r="X5392" s="2">
        <v>237.67</v>
      </c>
      <c r="Y5392" s="34">
        <v>59.43</v>
      </c>
      <c r="Z5392" s="34">
        <v>59.43</v>
      </c>
      <c r="AA5392" s="2"/>
      <c r="AB5392" s="2"/>
      <c r="AC5392" s="2"/>
      <c r="AD5392" s="2"/>
      <c r="AE5392" s="2"/>
      <c r="AF5392" s="2"/>
      <c r="AG5392" s="2"/>
      <c r="AH5392" s="2"/>
      <c r="AI5392" s="2"/>
    </row>
    <row r="5393" spans="1:35" x14ac:dyDescent="0.3">
      <c r="A5393" s="2"/>
      <c r="B5393" s="2"/>
      <c r="C5393" s="2" t="s">
        <v>1219</v>
      </c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 t="s">
        <v>86</v>
      </c>
      <c r="T5393" s="2" t="s">
        <v>4</v>
      </c>
      <c r="U5393" s="2" t="s">
        <v>4</v>
      </c>
      <c r="V5393" s="2" t="s">
        <v>136</v>
      </c>
      <c r="W5393" s="2"/>
      <c r="X5393" s="2">
        <v>241.73</v>
      </c>
      <c r="Y5393" s="34">
        <v>60.45</v>
      </c>
      <c r="Z5393" s="34">
        <v>60.45</v>
      </c>
      <c r="AA5393" s="2"/>
      <c r="AB5393" s="2"/>
      <c r="AC5393" s="2"/>
      <c r="AD5393" s="2"/>
      <c r="AE5393" s="2"/>
      <c r="AF5393" s="2"/>
      <c r="AG5393" s="2"/>
      <c r="AH5393" s="2"/>
      <c r="AI5393" s="2"/>
    </row>
    <row r="5394" spans="1:35" x14ac:dyDescent="0.3">
      <c r="A5394" s="2"/>
      <c r="B5394" s="2"/>
      <c r="C5394" s="2" t="s">
        <v>1220</v>
      </c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 t="s">
        <v>86</v>
      </c>
      <c r="T5394" s="2" t="s">
        <v>4</v>
      </c>
      <c r="U5394" s="2" t="s">
        <v>4</v>
      </c>
      <c r="V5394" s="2" t="s">
        <v>136</v>
      </c>
      <c r="W5394" s="2"/>
      <c r="X5394" s="2">
        <v>241.7</v>
      </c>
      <c r="Y5394" s="34">
        <v>60.45</v>
      </c>
      <c r="Z5394" s="34">
        <v>60.45</v>
      </c>
      <c r="AA5394" s="2"/>
      <c r="AB5394" s="2"/>
      <c r="AC5394" s="2"/>
      <c r="AD5394" s="2"/>
      <c r="AE5394" s="2"/>
      <c r="AF5394" s="2"/>
      <c r="AG5394" s="2"/>
      <c r="AH5394" s="2"/>
      <c r="AI5394" s="2"/>
    </row>
    <row r="5395" spans="1:35" x14ac:dyDescent="0.3">
      <c r="A5395" s="2"/>
      <c r="B5395" s="2"/>
      <c r="C5395" s="2" t="s">
        <v>981</v>
      </c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 t="s">
        <v>86</v>
      </c>
      <c r="T5395" s="2" t="s">
        <v>4</v>
      </c>
      <c r="U5395" s="2" t="s">
        <v>4</v>
      </c>
      <c r="V5395" s="2" t="s">
        <v>136</v>
      </c>
      <c r="W5395" s="2"/>
      <c r="X5395" s="2">
        <v>241.7</v>
      </c>
      <c r="Y5395" s="34">
        <v>60.45</v>
      </c>
      <c r="Z5395" s="34">
        <v>60.45</v>
      </c>
      <c r="AA5395" s="2"/>
      <c r="AB5395" s="2"/>
      <c r="AC5395" s="2"/>
      <c r="AD5395" s="2"/>
      <c r="AE5395" s="2"/>
      <c r="AF5395" s="2"/>
      <c r="AG5395" s="2"/>
      <c r="AH5395" s="2"/>
      <c r="AI5395" s="2"/>
    </row>
    <row r="5396" spans="1:35" x14ac:dyDescent="0.3">
      <c r="A5396" s="2"/>
      <c r="B5396" s="2"/>
      <c r="C5396" s="2" t="s">
        <v>983</v>
      </c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 t="s">
        <v>86</v>
      </c>
      <c r="T5396" s="2" t="s">
        <v>4</v>
      </c>
      <c r="U5396" s="2" t="s">
        <v>4</v>
      </c>
      <c r="V5396" s="2" t="s">
        <v>136</v>
      </c>
      <c r="W5396" s="2"/>
      <c r="X5396" s="2">
        <v>237.63</v>
      </c>
      <c r="Y5396" s="34">
        <v>59.43</v>
      </c>
      <c r="Z5396" s="34">
        <v>59.43</v>
      </c>
      <c r="AA5396" s="2"/>
      <c r="AB5396" s="2"/>
      <c r="AC5396" s="2"/>
      <c r="AD5396" s="2"/>
      <c r="AE5396" s="2"/>
      <c r="AF5396" s="2"/>
      <c r="AG5396" s="2"/>
      <c r="AH5396" s="2"/>
      <c r="AI5396" s="2"/>
    </row>
    <row r="5397" spans="1:35" x14ac:dyDescent="0.3">
      <c r="A5397" s="2"/>
      <c r="B5397" s="2"/>
      <c r="C5397" s="2" t="s">
        <v>1004</v>
      </c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 t="s">
        <v>86</v>
      </c>
      <c r="T5397" s="2" t="s">
        <v>4</v>
      </c>
      <c r="U5397" s="2" t="s">
        <v>4</v>
      </c>
      <c r="V5397" s="2" t="s">
        <v>136</v>
      </c>
      <c r="W5397" s="2"/>
      <c r="X5397" s="2">
        <v>-197.91</v>
      </c>
      <c r="Y5397" s="34">
        <v>-49.49</v>
      </c>
      <c r="Z5397" s="34">
        <v>-49.49</v>
      </c>
      <c r="AA5397" s="2"/>
      <c r="AB5397" s="2"/>
      <c r="AC5397" s="2"/>
      <c r="AD5397" s="2"/>
      <c r="AE5397" s="2"/>
      <c r="AF5397" s="2"/>
      <c r="AG5397" s="2"/>
      <c r="AH5397" s="2"/>
      <c r="AI5397" s="2"/>
    </row>
    <row r="5398" spans="1:35" x14ac:dyDescent="0.3">
      <c r="A5398" s="2"/>
      <c r="B5398" s="2"/>
      <c r="C5398" s="2" t="s">
        <v>1004</v>
      </c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 t="s">
        <v>86</v>
      </c>
      <c r="T5398" s="2" t="s">
        <v>4</v>
      </c>
      <c r="U5398" s="2" t="s">
        <v>4</v>
      </c>
      <c r="V5398" s="2" t="s">
        <v>136</v>
      </c>
      <c r="W5398" s="2"/>
      <c r="X5398" s="2">
        <v>-28.4</v>
      </c>
      <c r="Y5398" s="34">
        <v>-7.1</v>
      </c>
      <c r="Z5398" s="34">
        <v>-7.1</v>
      </c>
      <c r="AA5398" s="2"/>
      <c r="AB5398" s="2"/>
      <c r="AC5398" s="2"/>
      <c r="AD5398" s="2"/>
      <c r="AE5398" s="2"/>
      <c r="AF5398" s="2"/>
      <c r="AG5398" s="2"/>
      <c r="AH5398" s="2"/>
      <c r="AI5398" s="2"/>
    </row>
    <row r="5399" spans="1:35" x14ac:dyDescent="0.3">
      <c r="A5399" s="2"/>
      <c r="B5399" s="2"/>
      <c r="C5399" s="2" t="s">
        <v>1004</v>
      </c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 t="s">
        <v>86</v>
      </c>
      <c r="T5399" s="2" t="s">
        <v>4</v>
      </c>
      <c r="U5399" s="2" t="s">
        <v>4</v>
      </c>
      <c r="V5399" s="2" t="s">
        <v>136</v>
      </c>
      <c r="W5399" s="2"/>
      <c r="X5399" s="2">
        <v>-235.34</v>
      </c>
      <c r="Y5399" s="34">
        <v>-58.85</v>
      </c>
      <c r="Z5399" s="34">
        <v>-58.85</v>
      </c>
      <c r="AA5399" s="2"/>
      <c r="AB5399" s="2"/>
      <c r="AC5399" s="2"/>
      <c r="AD5399" s="2"/>
      <c r="AE5399" s="2"/>
      <c r="AF5399" s="2"/>
      <c r="AG5399" s="2"/>
      <c r="AH5399" s="2"/>
      <c r="AI5399" s="2"/>
    </row>
    <row r="5400" spans="1:35" x14ac:dyDescent="0.3">
      <c r="A5400" s="2"/>
      <c r="B5400" s="2"/>
      <c r="C5400" s="2" t="s">
        <v>1190</v>
      </c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 t="s">
        <v>86</v>
      </c>
      <c r="T5400" s="2" t="s">
        <v>4</v>
      </c>
      <c r="U5400" s="2" t="s">
        <v>4</v>
      </c>
      <c r="V5400" s="2" t="s">
        <v>136</v>
      </c>
      <c r="W5400" s="2"/>
      <c r="X5400" s="2">
        <v>-247.7</v>
      </c>
      <c r="Y5400" s="34">
        <v>-61.95</v>
      </c>
      <c r="Z5400" s="34">
        <v>-61.95</v>
      </c>
      <c r="AA5400" s="2"/>
      <c r="AB5400" s="2"/>
      <c r="AC5400" s="2"/>
      <c r="AD5400" s="2"/>
      <c r="AE5400" s="2"/>
      <c r="AF5400" s="2"/>
      <c r="AG5400" s="2"/>
      <c r="AH5400" s="2"/>
      <c r="AI5400" s="2"/>
    </row>
    <row r="5401" spans="1:35" x14ac:dyDescent="0.3">
      <c r="A5401" s="2"/>
      <c r="B5401" s="2"/>
      <c r="C5401" s="2" t="s">
        <v>1188</v>
      </c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 t="s">
        <v>86</v>
      </c>
      <c r="T5401" s="2" t="s">
        <v>4</v>
      </c>
      <c r="U5401" s="2" t="s">
        <v>4</v>
      </c>
      <c r="V5401" s="2" t="s">
        <v>136</v>
      </c>
      <c r="W5401" s="2"/>
      <c r="X5401" s="2">
        <v>-225.57</v>
      </c>
      <c r="Y5401" s="34">
        <v>-56.42</v>
      </c>
      <c r="Z5401" s="34">
        <v>-56.42</v>
      </c>
      <c r="AA5401" s="2"/>
      <c r="AB5401" s="2"/>
      <c r="AC5401" s="2"/>
      <c r="AD5401" s="2"/>
      <c r="AE5401" s="2"/>
      <c r="AF5401" s="2"/>
      <c r="AG5401" s="2"/>
      <c r="AH5401" s="2"/>
      <c r="AI5401" s="2"/>
    </row>
    <row r="5402" spans="1:35" x14ac:dyDescent="0.3">
      <c r="A5402" s="2"/>
      <c r="B5402" s="2"/>
      <c r="C5402" s="2" t="s">
        <v>1189</v>
      </c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 t="s">
        <v>86</v>
      </c>
      <c r="T5402" s="2" t="s">
        <v>4</v>
      </c>
      <c r="U5402" s="2" t="s">
        <v>4</v>
      </c>
      <c r="V5402" s="2" t="s">
        <v>136</v>
      </c>
      <c r="W5402" s="2"/>
      <c r="X5402" s="2">
        <v>-245.18</v>
      </c>
      <c r="Y5402" s="34">
        <v>-61.3</v>
      </c>
      <c r="Z5402" s="34">
        <v>-61.3</v>
      </c>
      <c r="AA5402" s="2"/>
      <c r="AB5402" s="2"/>
      <c r="AC5402" s="2"/>
      <c r="AD5402" s="2"/>
      <c r="AE5402" s="2"/>
      <c r="AF5402" s="2"/>
      <c r="AG5402" s="2"/>
      <c r="AH5402" s="2"/>
      <c r="AI5402" s="2"/>
    </row>
    <row r="5403" spans="1:35" x14ac:dyDescent="0.3">
      <c r="A5403" s="2"/>
      <c r="B5403" s="2"/>
      <c r="C5403" s="2" t="s">
        <v>1195</v>
      </c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 t="s">
        <v>86</v>
      </c>
      <c r="T5403" s="2" t="s">
        <v>4</v>
      </c>
      <c r="U5403" s="2" t="s">
        <v>4</v>
      </c>
      <c r="V5403" s="2" t="s">
        <v>136</v>
      </c>
      <c r="W5403" s="2"/>
      <c r="X5403" s="2">
        <v>-225.56</v>
      </c>
      <c r="Y5403" s="34">
        <v>-56.42</v>
      </c>
      <c r="Z5403" s="34">
        <v>-56.42</v>
      </c>
      <c r="AA5403" s="2"/>
      <c r="AB5403" s="2"/>
      <c r="AC5403" s="2"/>
      <c r="AD5403" s="2"/>
      <c r="AE5403" s="2"/>
      <c r="AF5403" s="2"/>
      <c r="AG5403" s="2"/>
      <c r="AH5403" s="2"/>
      <c r="AI5403" s="2"/>
    </row>
    <row r="5404" spans="1:35" x14ac:dyDescent="0.3">
      <c r="A5404" s="2"/>
      <c r="B5404" s="2"/>
      <c r="C5404" s="2" t="s">
        <v>1190</v>
      </c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 t="s">
        <v>86</v>
      </c>
      <c r="T5404" s="2" t="s">
        <v>4</v>
      </c>
      <c r="U5404" s="2" t="s">
        <v>4</v>
      </c>
      <c r="V5404" s="2" t="s">
        <v>136</v>
      </c>
      <c r="W5404" s="2"/>
      <c r="X5404" s="2">
        <v>247.7</v>
      </c>
      <c r="Y5404" s="34">
        <v>61.95</v>
      </c>
      <c r="Z5404" s="34">
        <v>61.95</v>
      </c>
      <c r="AA5404" s="2"/>
      <c r="AB5404" s="2"/>
      <c r="AC5404" s="2"/>
      <c r="AD5404" s="2"/>
      <c r="AE5404" s="2"/>
      <c r="AF5404" s="2"/>
      <c r="AG5404" s="2"/>
      <c r="AH5404" s="2"/>
      <c r="AI5404" s="2"/>
    </row>
    <row r="5405" spans="1:35" x14ac:dyDescent="0.3">
      <c r="A5405" s="2"/>
      <c r="B5405" s="2"/>
      <c r="C5405" s="2" t="s">
        <v>1199</v>
      </c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 t="s">
        <v>86</v>
      </c>
      <c r="T5405" s="2" t="s">
        <v>4</v>
      </c>
      <c r="U5405" s="2" t="s">
        <v>4</v>
      </c>
      <c r="V5405" s="2" t="s">
        <v>136</v>
      </c>
      <c r="W5405" s="2"/>
      <c r="X5405" s="2">
        <v>-286.5</v>
      </c>
      <c r="Y5405" s="34">
        <v>-71.63</v>
      </c>
      <c r="Z5405" s="34">
        <v>-71.63</v>
      </c>
      <c r="AA5405" s="2"/>
      <c r="AB5405" s="2"/>
      <c r="AC5405" s="2"/>
      <c r="AD5405" s="2"/>
      <c r="AE5405" s="2"/>
      <c r="AF5405" s="2"/>
      <c r="AG5405" s="2"/>
      <c r="AH5405" s="2"/>
      <c r="AI5405" s="2"/>
    </row>
    <row r="5406" spans="1:35" x14ac:dyDescent="0.3">
      <c r="A5406" s="2"/>
      <c r="B5406" s="2"/>
      <c r="C5406" s="2" t="s">
        <v>1220</v>
      </c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 t="s">
        <v>86</v>
      </c>
      <c r="T5406" s="2" t="s">
        <v>4</v>
      </c>
      <c r="U5406" s="2" t="s">
        <v>4</v>
      </c>
      <c r="V5406" s="2" t="s">
        <v>136</v>
      </c>
      <c r="W5406" s="2"/>
      <c r="X5406" s="2">
        <v>-241.7</v>
      </c>
      <c r="Y5406" s="34">
        <v>-60.45</v>
      </c>
      <c r="Z5406" s="34">
        <v>-60.45</v>
      </c>
      <c r="AA5406" s="2"/>
      <c r="AB5406" s="2"/>
      <c r="AC5406" s="2"/>
      <c r="AD5406" s="2"/>
      <c r="AE5406" s="2"/>
      <c r="AF5406" s="2"/>
      <c r="AG5406" s="2"/>
      <c r="AH5406" s="2"/>
      <c r="AI5406" s="2"/>
    </row>
    <row r="5407" spans="1:35" x14ac:dyDescent="0.3">
      <c r="A5407" s="2"/>
      <c r="B5407" s="2"/>
      <c r="C5407" s="2" t="s">
        <v>1221</v>
      </c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 t="s">
        <v>86</v>
      </c>
      <c r="T5407" s="2" t="s">
        <v>4</v>
      </c>
      <c r="U5407" s="2" t="s">
        <v>4</v>
      </c>
      <c r="V5407" s="2" t="s">
        <v>136</v>
      </c>
      <c r="W5407" s="2"/>
      <c r="X5407" s="2">
        <v>148.16999999999999</v>
      </c>
      <c r="Y5407" s="34">
        <v>37.049999999999997</v>
      </c>
      <c r="Z5407" s="34">
        <v>37.049999999999997</v>
      </c>
      <c r="AA5407" s="2"/>
      <c r="AB5407" s="2"/>
      <c r="AC5407" s="2"/>
      <c r="AD5407" s="2"/>
      <c r="AE5407" s="2"/>
      <c r="AF5407" s="2"/>
      <c r="AG5407" s="2"/>
      <c r="AH5407" s="2"/>
      <c r="AI5407" s="2"/>
    </row>
    <row r="5408" spans="1:35" x14ac:dyDescent="0.3">
      <c r="A5408" s="2"/>
      <c r="B5408" s="2"/>
      <c r="C5408" s="2" t="s">
        <v>1222</v>
      </c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 t="s">
        <v>86</v>
      </c>
      <c r="T5408" s="2" t="s">
        <v>4</v>
      </c>
      <c r="U5408" s="2" t="s">
        <v>4</v>
      </c>
      <c r="V5408" s="2" t="s">
        <v>136</v>
      </c>
      <c r="W5408" s="2"/>
      <c r="X5408" s="2">
        <v>178.25</v>
      </c>
      <c r="Y5408" s="34">
        <v>44.56</v>
      </c>
      <c r="Z5408" s="34">
        <v>44.56</v>
      </c>
      <c r="AA5408" s="2"/>
      <c r="AB5408" s="2"/>
      <c r="AC5408" s="2"/>
      <c r="AD5408" s="2"/>
      <c r="AE5408" s="2"/>
      <c r="AF5408" s="2"/>
      <c r="AG5408" s="2"/>
      <c r="AH5408" s="2"/>
      <c r="AI5408" s="2"/>
    </row>
    <row r="5409" spans="1:35" x14ac:dyDescent="0.3">
      <c r="A5409" s="2"/>
      <c r="B5409" s="2"/>
      <c r="C5409" s="2" t="s">
        <v>1223</v>
      </c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 t="s">
        <v>86</v>
      </c>
      <c r="T5409" s="2" t="s">
        <v>4</v>
      </c>
      <c r="U5409" s="2" t="s">
        <v>4</v>
      </c>
      <c r="V5409" s="2" t="s">
        <v>136</v>
      </c>
      <c r="W5409" s="2"/>
      <c r="X5409" s="2">
        <v>232.93</v>
      </c>
      <c r="Y5409" s="34">
        <v>58.24</v>
      </c>
      <c r="Z5409" s="34">
        <v>58.24</v>
      </c>
      <c r="AA5409" s="2"/>
      <c r="AB5409" s="2"/>
      <c r="AC5409" s="2"/>
      <c r="AD5409" s="2"/>
      <c r="AE5409" s="2"/>
      <c r="AF5409" s="2"/>
      <c r="AG5409" s="2"/>
      <c r="AH5409" s="2"/>
      <c r="AI5409" s="2"/>
    </row>
    <row r="5410" spans="1:35" x14ac:dyDescent="0.3">
      <c r="A5410" s="2"/>
      <c r="B5410" s="2"/>
      <c r="C5410" s="2" t="s">
        <v>1224</v>
      </c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 t="s">
        <v>86</v>
      </c>
      <c r="T5410" s="2" t="s">
        <v>4</v>
      </c>
      <c r="U5410" s="2" t="s">
        <v>4</v>
      </c>
      <c r="V5410" s="2" t="s">
        <v>136</v>
      </c>
      <c r="W5410" s="2"/>
      <c r="X5410" s="2">
        <v>167.19</v>
      </c>
      <c r="Y5410" s="34">
        <v>50.15</v>
      </c>
      <c r="Z5410" s="34">
        <v>50.15</v>
      </c>
      <c r="AA5410" s="2"/>
      <c r="AB5410" s="2"/>
      <c r="AC5410" s="2"/>
      <c r="AD5410" s="2"/>
      <c r="AE5410" s="2"/>
      <c r="AF5410" s="2"/>
      <c r="AG5410" s="2"/>
      <c r="AH5410" s="2"/>
      <c r="AI5410" s="2"/>
    </row>
    <row r="5411" spans="1:35" x14ac:dyDescent="0.3">
      <c r="A5411" s="2"/>
      <c r="B5411" s="2"/>
      <c r="C5411" s="2" t="s">
        <v>1225</v>
      </c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 t="s">
        <v>86</v>
      </c>
      <c r="T5411" s="2" t="s">
        <v>4</v>
      </c>
      <c r="U5411" s="2" t="s">
        <v>4</v>
      </c>
      <c r="V5411" s="2" t="s">
        <v>136</v>
      </c>
      <c r="W5411" s="2"/>
      <c r="X5411" s="2">
        <v>444.99</v>
      </c>
      <c r="Y5411" s="34">
        <v>133.5</v>
      </c>
      <c r="Z5411" s="34">
        <v>133.5</v>
      </c>
      <c r="AA5411" s="2"/>
      <c r="AB5411" s="2"/>
      <c r="AC5411" s="2"/>
      <c r="AD5411" s="2"/>
      <c r="AE5411" s="2"/>
      <c r="AF5411" s="2"/>
      <c r="AG5411" s="2"/>
      <c r="AH5411" s="2"/>
      <c r="AI5411" s="2"/>
    </row>
    <row r="5412" spans="1:35" x14ac:dyDescent="0.3">
      <c r="A5412" s="2"/>
      <c r="B5412" s="2"/>
      <c r="C5412" s="2" t="s">
        <v>1226</v>
      </c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 t="s">
        <v>86</v>
      </c>
      <c r="T5412" s="2" t="s">
        <v>4</v>
      </c>
      <c r="U5412" s="2" t="s">
        <v>4</v>
      </c>
      <c r="V5412" s="2" t="s">
        <v>136</v>
      </c>
      <c r="W5412" s="2"/>
      <c r="X5412" s="2">
        <v>216.11</v>
      </c>
      <c r="Y5412" s="34">
        <v>17.29</v>
      </c>
      <c r="Z5412" s="34">
        <v>17.29</v>
      </c>
      <c r="AA5412" s="2"/>
      <c r="AB5412" s="2"/>
      <c r="AC5412" s="2"/>
      <c r="AD5412" s="2"/>
      <c r="AE5412" s="2"/>
      <c r="AF5412" s="2"/>
      <c r="AG5412" s="2"/>
      <c r="AH5412" s="2"/>
      <c r="AI5412" s="2"/>
    </row>
    <row r="5413" spans="1:35" x14ac:dyDescent="0.3">
      <c r="A5413" s="2"/>
      <c r="B5413" s="2"/>
      <c r="C5413" s="2" t="s">
        <v>166</v>
      </c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 t="s">
        <v>86</v>
      </c>
      <c r="T5413" s="2" t="s">
        <v>4</v>
      </c>
      <c r="U5413" s="2" t="s">
        <v>4</v>
      </c>
      <c r="V5413" s="2" t="s">
        <v>136</v>
      </c>
      <c r="W5413" s="2"/>
      <c r="X5413" s="2">
        <v>-126.47</v>
      </c>
      <c r="Y5413" s="34">
        <v>-37.94</v>
      </c>
      <c r="Z5413" s="34">
        <v>-37.94</v>
      </c>
      <c r="AA5413" s="2"/>
      <c r="AB5413" s="2"/>
      <c r="AC5413" s="2"/>
      <c r="AD5413" s="2"/>
      <c r="AE5413" s="2"/>
      <c r="AF5413" s="2"/>
      <c r="AG5413" s="2"/>
      <c r="AH5413" s="2"/>
      <c r="AI5413" s="2"/>
    </row>
    <row r="5414" spans="1:35" x14ac:dyDescent="0.3">
      <c r="A5414" s="2"/>
      <c r="B5414" s="2"/>
      <c r="C5414" s="2" t="s">
        <v>1227</v>
      </c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 t="s">
        <v>86</v>
      </c>
      <c r="T5414" s="2" t="s">
        <v>4</v>
      </c>
      <c r="U5414" s="2" t="s">
        <v>4</v>
      </c>
      <c r="V5414" s="2" t="s">
        <v>136</v>
      </c>
      <c r="W5414" s="2"/>
      <c r="X5414" s="2">
        <v>230.44</v>
      </c>
      <c r="Y5414" s="34">
        <v>69.12</v>
      </c>
      <c r="Z5414" s="34">
        <v>69.12</v>
      </c>
      <c r="AA5414" s="2"/>
      <c r="AB5414" s="2"/>
      <c r="AC5414" s="2"/>
      <c r="AD5414" s="2"/>
      <c r="AE5414" s="2"/>
      <c r="AF5414" s="2"/>
      <c r="AG5414" s="2"/>
      <c r="AH5414" s="2"/>
      <c r="AI5414" s="2"/>
    </row>
    <row r="5415" spans="1:35" x14ac:dyDescent="0.3">
      <c r="A5415" s="2"/>
      <c r="B5415" s="2"/>
      <c r="C5415" s="2" t="s">
        <v>1228</v>
      </c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 t="s">
        <v>86</v>
      </c>
      <c r="T5415" s="2" t="s">
        <v>4</v>
      </c>
      <c r="U5415" s="2" t="s">
        <v>4</v>
      </c>
      <c r="V5415" s="2" t="s">
        <v>136</v>
      </c>
      <c r="W5415" s="2"/>
      <c r="X5415" s="2">
        <v>136.47</v>
      </c>
      <c r="Y5415" s="34">
        <v>40.94</v>
      </c>
      <c r="Z5415" s="34">
        <v>40.94</v>
      </c>
      <c r="AA5415" s="2"/>
      <c r="AB5415" s="2"/>
      <c r="AC5415" s="2"/>
      <c r="AD5415" s="2"/>
      <c r="AE5415" s="2"/>
      <c r="AF5415" s="2"/>
      <c r="AG5415" s="2"/>
      <c r="AH5415" s="2"/>
      <c r="AI5415" s="2"/>
    </row>
    <row r="5416" spans="1:35" x14ac:dyDescent="0.3">
      <c r="A5416" s="2"/>
      <c r="B5416" s="2"/>
      <c r="C5416" s="2" t="s">
        <v>1229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 t="s">
        <v>86</v>
      </c>
      <c r="T5416" s="2" t="s">
        <v>4</v>
      </c>
      <c r="U5416" s="2" t="s">
        <v>4</v>
      </c>
      <c r="V5416" s="2" t="s">
        <v>136</v>
      </c>
      <c r="W5416" s="2"/>
      <c r="X5416" s="2">
        <v>239.14</v>
      </c>
      <c r="Y5416" s="34">
        <v>71.739999999999995</v>
      </c>
      <c r="Z5416" s="34">
        <v>71.739999999999995</v>
      </c>
      <c r="AA5416" s="2"/>
      <c r="AB5416" s="2"/>
      <c r="AC5416" s="2"/>
      <c r="AD5416" s="2"/>
      <c r="AE5416" s="2"/>
      <c r="AF5416" s="2"/>
      <c r="AG5416" s="2"/>
      <c r="AH5416" s="2"/>
      <c r="AI5416" s="2"/>
    </row>
    <row r="5417" spans="1:35" x14ac:dyDescent="0.3">
      <c r="A5417" s="2"/>
      <c r="B5417" s="2"/>
      <c r="C5417" s="2" t="s">
        <v>1230</v>
      </c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 t="s">
        <v>86</v>
      </c>
      <c r="T5417" s="2" t="s">
        <v>4</v>
      </c>
      <c r="U5417" s="2" t="s">
        <v>4</v>
      </c>
      <c r="V5417" s="2" t="s">
        <v>136</v>
      </c>
      <c r="W5417" s="2"/>
      <c r="X5417" s="2">
        <v>128.41999999999999</v>
      </c>
      <c r="Y5417" s="34">
        <v>38.520000000000003</v>
      </c>
      <c r="Z5417" s="34">
        <v>38.520000000000003</v>
      </c>
      <c r="AA5417" s="2"/>
      <c r="AB5417" s="2"/>
      <c r="AC5417" s="2"/>
      <c r="AD5417" s="2"/>
      <c r="AE5417" s="2"/>
      <c r="AF5417" s="2"/>
      <c r="AG5417" s="2"/>
      <c r="AH5417" s="2"/>
      <c r="AI5417" s="2"/>
    </row>
    <row r="5418" spans="1:35" x14ac:dyDescent="0.3">
      <c r="A5418" s="2"/>
      <c r="B5418" s="2"/>
      <c r="C5418" s="2" t="s">
        <v>1231</v>
      </c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 t="s">
        <v>83</v>
      </c>
      <c r="T5418" s="2" t="s">
        <v>84</v>
      </c>
      <c r="U5418" s="2" t="s">
        <v>3</v>
      </c>
      <c r="V5418" s="2" t="s">
        <v>136</v>
      </c>
      <c r="W5418" s="2"/>
      <c r="X5418" s="2">
        <v>294.57</v>
      </c>
      <c r="Y5418" s="34">
        <v>32.39</v>
      </c>
      <c r="Z5418" s="34">
        <v>32.39</v>
      </c>
      <c r="AA5418" s="2"/>
      <c r="AB5418" s="2"/>
      <c r="AC5418" s="2"/>
      <c r="AD5418" s="2"/>
      <c r="AE5418" s="2"/>
      <c r="AF5418" s="2"/>
      <c r="AG5418" s="2"/>
      <c r="AH5418" s="2"/>
      <c r="AI5418" s="2"/>
    </row>
    <row r="5419" spans="1:35" x14ac:dyDescent="0.3">
      <c r="A5419" s="2"/>
      <c r="B5419" s="2"/>
      <c r="C5419" s="2" t="s">
        <v>138</v>
      </c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 t="s">
        <v>88</v>
      </c>
      <c r="T5419" s="2" t="s">
        <v>89</v>
      </c>
      <c r="U5419" s="2" t="s">
        <v>9</v>
      </c>
      <c r="V5419" s="2" t="s">
        <v>136</v>
      </c>
      <c r="W5419" s="2"/>
      <c r="X5419" s="2">
        <v>40.46</v>
      </c>
      <c r="Y5419" s="34">
        <v>8.09</v>
      </c>
      <c r="Z5419" s="34">
        <v>8.09</v>
      </c>
      <c r="AA5419" s="2"/>
      <c r="AB5419" s="2"/>
      <c r="AC5419" s="2"/>
      <c r="AD5419" s="2"/>
      <c r="AE5419" s="2"/>
      <c r="AF5419" s="2"/>
      <c r="AG5419" s="2"/>
      <c r="AH5419" s="2"/>
      <c r="AI5419" s="2"/>
    </row>
    <row r="5420" spans="1:35" x14ac:dyDescent="0.3">
      <c r="A5420" s="2"/>
      <c r="B5420" s="2"/>
      <c r="C5420" s="2" t="s">
        <v>139</v>
      </c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 t="s">
        <v>88</v>
      </c>
      <c r="T5420" s="2" t="s">
        <v>89</v>
      </c>
      <c r="U5420" s="2" t="s">
        <v>9</v>
      </c>
      <c r="V5420" s="2" t="s">
        <v>136</v>
      </c>
      <c r="W5420" s="2"/>
      <c r="X5420" s="2">
        <v>41.09</v>
      </c>
      <c r="Y5420" s="34">
        <v>8.2100000000000009</v>
      </c>
      <c r="Z5420" s="34">
        <v>8.2100000000000009</v>
      </c>
      <c r="AA5420" s="2"/>
      <c r="AB5420" s="2"/>
      <c r="AC5420" s="2"/>
      <c r="AD5420" s="2"/>
      <c r="AE5420" s="2"/>
      <c r="AF5420" s="2"/>
      <c r="AG5420" s="2"/>
      <c r="AH5420" s="2"/>
      <c r="AI5420" s="2"/>
    </row>
    <row r="5421" spans="1:35" x14ac:dyDescent="0.3">
      <c r="A5421" s="2"/>
      <c r="B5421" s="2"/>
      <c r="C5421" s="2" t="s">
        <v>1232</v>
      </c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 t="s">
        <v>86</v>
      </c>
      <c r="T5421" s="2" t="s">
        <v>4</v>
      </c>
      <c r="U5421" s="2" t="s">
        <v>4</v>
      </c>
      <c r="V5421" s="2" t="s">
        <v>136</v>
      </c>
      <c r="W5421" s="2"/>
      <c r="X5421" s="2">
        <v>218.54</v>
      </c>
      <c r="Y5421" s="34">
        <v>54.65</v>
      </c>
      <c r="Z5421" s="34">
        <v>54.65</v>
      </c>
      <c r="AA5421" s="2"/>
      <c r="AB5421" s="2"/>
      <c r="AC5421" s="2"/>
      <c r="AD5421" s="2"/>
      <c r="AE5421" s="2"/>
      <c r="AF5421" s="2"/>
      <c r="AG5421" s="2"/>
      <c r="AH5421" s="2"/>
      <c r="AI5421" s="2"/>
    </row>
    <row r="5422" spans="1:35" x14ac:dyDescent="0.3">
      <c r="A5422" s="2"/>
      <c r="B5422" s="2"/>
      <c r="C5422" s="2" t="s">
        <v>1233</v>
      </c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 t="s">
        <v>86</v>
      </c>
      <c r="T5422" s="2" t="s">
        <v>4</v>
      </c>
      <c r="U5422" s="2" t="s">
        <v>4</v>
      </c>
      <c r="V5422" s="2" t="s">
        <v>136</v>
      </c>
      <c r="W5422" s="2"/>
      <c r="X5422" s="2">
        <v>229.88</v>
      </c>
      <c r="Y5422" s="34">
        <v>57.48</v>
      </c>
      <c r="Z5422" s="34">
        <v>57.48</v>
      </c>
      <c r="AA5422" s="2"/>
      <c r="AB5422" s="2"/>
      <c r="AC5422" s="2"/>
      <c r="AD5422" s="2"/>
      <c r="AE5422" s="2"/>
      <c r="AF5422" s="2"/>
      <c r="AG5422" s="2"/>
      <c r="AH5422" s="2"/>
      <c r="AI5422" s="2"/>
    </row>
    <row r="5423" spans="1:35" x14ac:dyDescent="0.3">
      <c r="A5423" s="2"/>
      <c r="B5423" s="2"/>
      <c r="C5423" s="2" t="s">
        <v>1234</v>
      </c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 t="s">
        <v>86</v>
      </c>
      <c r="T5423" s="2" t="s">
        <v>4</v>
      </c>
      <c r="U5423" s="2" t="s">
        <v>4</v>
      </c>
      <c r="V5423" s="2" t="s">
        <v>136</v>
      </c>
      <c r="W5423" s="2"/>
      <c r="X5423" s="2">
        <v>246.82</v>
      </c>
      <c r="Y5423" s="34">
        <v>61.72</v>
      </c>
      <c r="Z5423" s="34">
        <v>61.72</v>
      </c>
      <c r="AA5423" s="2"/>
      <c r="AB5423" s="2"/>
      <c r="AC5423" s="2"/>
      <c r="AD5423" s="2"/>
      <c r="AE5423" s="2"/>
      <c r="AF5423" s="2"/>
      <c r="AG5423" s="2"/>
      <c r="AH5423" s="2"/>
      <c r="AI5423" s="2"/>
    </row>
    <row r="5424" spans="1:35" x14ac:dyDescent="0.3">
      <c r="A5424" s="2"/>
      <c r="B5424" s="2"/>
      <c r="C5424" s="2" t="s">
        <v>166</v>
      </c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 t="s">
        <v>86</v>
      </c>
      <c r="T5424" s="2" t="s">
        <v>4</v>
      </c>
      <c r="U5424" s="2" t="s">
        <v>4</v>
      </c>
      <c r="V5424" s="2" t="s">
        <v>136</v>
      </c>
      <c r="W5424" s="2"/>
      <c r="X5424" s="2">
        <v>126.47</v>
      </c>
      <c r="Y5424" s="34">
        <v>37.94</v>
      </c>
      <c r="Z5424" s="34">
        <v>37.94</v>
      </c>
      <c r="AA5424" s="2"/>
      <c r="AB5424" s="2"/>
      <c r="AC5424" s="2"/>
      <c r="AD5424" s="2"/>
      <c r="AE5424" s="2"/>
      <c r="AF5424" s="2"/>
      <c r="AG5424" s="2"/>
      <c r="AH5424" s="2"/>
      <c r="AI5424" s="2"/>
    </row>
    <row r="5425" spans="1:35" x14ac:dyDescent="0.3">
      <c r="A5425" s="2"/>
      <c r="B5425" s="2"/>
      <c r="C5425" s="2" t="s">
        <v>1235</v>
      </c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 t="s">
        <v>86</v>
      </c>
      <c r="T5425" s="2" t="s">
        <v>4</v>
      </c>
      <c r="U5425" s="2" t="s">
        <v>4</v>
      </c>
      <c r="V5425" s="2" t="s">
        <v>136</v>
      </c>
      <c r="W5425" s="2"/>
      <c r="X5425" s="2">
        <v>599.82000000000005</v>
      </c>
      <c r="Y5425" s="34">
        <v>179.94</v>
      </c>
      <c r="Z5425" s="34">
        <v>179.94</v>
      </c>
      <c r="AA5425" s="2"/>
      <c r="AB5425" s="2"/>
      <c r="AC5425" s="2"/>
      <c r="AD5425" s="2"/>
      <c r="AE5425" s="2"/>
      <c r="AF5425" s="2"/>
      <c r="AG5425" s="2"/>
      <c r="AH5425" s="2"/>
      <c r="AI5425" s="2"/>
    </row>
    <row r="5426" spans="1:35" x14ac:dyDescent="0.3">
      <c r="A5426" s="2"/>
      <c r="B5426" s="2"/>
      <c r="C5426" s="2" t="s">
        <v>1236</v>
      </c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 t="s">
        <v>86</v>
      </c>
      <c r="T5426" s="2" t="s">
        <v>4</v>
      </c>
      <c r="U5426" s="2" t="s">
        <v>4</v>
      </c>
      <c r="V5426" s="2" t="s">
        <v>136</v>
      </c>
      <c r="W5426" s="2"/>
      <c r="X5426" s="2">
        <v>130.96</v>
      </c>
      <c r="Y5426" s="34">
        <v>39.29</v>
      </c>
      <c r="Z5426" s="34">
        <v>39.29</v>
      </c>
      <c r="AA5426" s="2"/>
      <c r="AB5426" s="2"/>
      <c r="AC5426" s="2"/>
      <c r="AD5426" s="2"/>
      <c r="AE5426" s="2"/>
      <c r="AF5426" s="2"/>
      <c r="AG5426" s="2"/>
      <c r="AH5426" s="2"/>
      <c r="AI5426" s="2"/>
    </row>
    <row r="5427" spans="1:35" x14ac:dyDescent="0.3">
      <c r="A5427" s="2"/>
      <c r="B5427" s="2"/>
      <c r="C5427" s="2" t="s">
        <v>190</v>
      </c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 t="s">
        <v>86</v>
      </c>
      <c r="T5427" s="2" t="s">
        <v>4</v>
      </c>
      <c r="U5427" s="2" t="s">
        <v>4</v>
      </c>
      <c r="V5427" s="2" t="s">
        <v>136</v>
      </c>
      <c r="W5427" s="2"/>
      <c r="X5427" s="2">
        <v>-212.54</v>
      </c>
      <c r="Y5427" s="34">
        <v>-63.76</v>
      </c>
      <c r="Z5427" s="34">
        <v>-63.76</v>
      </c>
      <c r="AA5427" s="2"/>
      <c r="AB5427" s="2"/>
      <c r="AC5427" s="2"/>
      <c r="AD5427" s="2"/>
      <c r="AE5427" s="2"/>
      <c r="AF5427" s="2"/>
      <c r="AG5427" s="2"/>
      <c r="AH5427" s="2"/>
      <c r="AI5427" s="2"/>
    </row>
    <row r="5428" spans="1:35" x14ac:dyDescent="0.3">
      <c r="A5428" s="2"/>
      <c r="B5428" s="2"/>
      <c r="C5428" s="2" t="s">
        <v>1237</v>
      </c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 t="s">
        <v>86</v>
      </c>
      <c r="T5428" s="2" t="s">
        <v>4</v>
      </c>
      <c r="U5428" s="2" t="s">
        <v>4</v>
      </c>
      <c r="V5428" s="2" t="s">
        <v>136</v>
      </c>
      <c r="W5428" s="2"/>
      <c r="X5428" s="2">
        <v>268.45999999999998</v>
      </c>
      <c r="Y5428" s="34">
        <v>67.12</v>
      </c>
      <c r="Z5428" s="34">
        <v>67.12</v>
      </c>
      <c r="AA5428" s="2"/>
      <c r="AB5428" s="2"/>
      <c r="AC5428" s="2"/>
      <c r="AD5428" s="2"/>
      <c r="AE5428" s="2"/>
      <c r="AF5428" s="2"/>
      <c r="AG5428" s="2"/>
      <c r="AH5428" s="2"/>
      <c r="AI5428" s="2"/>
    </row>
    <row r="5429" spans="1:35" x14ac:dyDescent="0.3">
      <c r="A5429" s="2"/>
      <c r="B5429" s="2"/>
      <c r="C5429" s="2" t="s">
        <v>1238</v>
      </c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 t="s">
        <v>86</v>
      </c>
      <c r="T5429" s="2" t="s">
        <v>4</v>
      </c>
      <c r="U5429" s="2" t="s">
        <v>4</v>
      </c>
      <c r="V5429" s="2" t="s">
        <v>136</v>
      </c>
      <c r="W5429" s="2"/>
      <c r="X5429" s="2">
        <v>203.84</v>
      </c>
      <c r="Y5429" s="34">
        <v>50.97</v>
      </c>
      <c r="Z5429" s="34">
        <v>50.97</v>
      </c>
      <c r="AA5429" s="2"/>
      <c r="AB5429" s="2"/>
      <c r="AC5429" s="2"/>
      <c r="AD5429" s="2"/>
      <c r="AE5429" s="2"/>
      <c r="AF5429" s="2"/>
      <c r="AG5429" s="2"/>
      <c r="AH5429" s="2"/>
      <c r="AI5429" s="2"/>
    </row>
    <row r="5430" spans="1:35" x14ac:dyDescent="0.3">
      <c r="A5430" s="2"/>
      <c r="B5430" s="2"/>
      <c r="C5430" s="2" t="s">
        <v>1239</v>
      </c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 t="s">
        <v>86</v>
      </c>
      <c r="T5430" s="2" t="s">
        <v>4</v>
      </c>
      <c r="U5430" s="2" t="s">
        <v>4</v>
      </c>
      <c r="V5430" s="2" t="s">
        <v>136</v>
      </c>
      <c r="W5430" s="2"/>
      <c r="X5430" s="2">
        <v>164.61</v>
      </c>
      <c r="Y5430" s="34">
        <v>41.17</v>
      </c>
      <c r="Z5430" s="34">
        <v>41.17</v>
      </c>
      <c r="AA5430" s="2"/>
      <c r="AB5430" s="2"/>
      <c r="AC5430" s="2"/>
      <c r="AD5430" s="2"/>
      <c r="AE5430" s="2"/>
      <c r="AF5430" s="2"/>
      <c r="AG5430" s="2"/>
      <c r="AH5430" s="2"/>
      <c r="AI5430" s="2"/>
    </row>
    <row r="5431" spans="1:35" x14ac:dyDescent="0.3">
      <c r="A5431" s="2"/>
      <c r="B5431" s="2"/>
      <c r="C5431" s="2" t="s">
        <v>1240</v>
      </c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 t="s">
        <v>86</v>
      </c>
      <c r="T5431" s="2" t="s">
        <v>4</v>
      </c>
      <c r="U5431" s="2" t="s">
        <v>4</v>
      </c>
      <c r="V5431" s="2" t="s">
        <v>136</v>
      </c>
      <c r="W5431" s="2"/>
      <c r="X5431" s="2">
        <v>201.35</v>
      </c>
      <c r="Y5431" s="34">
        <v>50.34</v>
      </c>
      <c r="Z5431" s="34">
        <v>50.34</v>
      </c>
      <c r="AA5431" s="2"/>
      <c r="AB5431" s="2"/>
      <c r="AC5431" s="2"/>
      <c r="AD5431" s="2"/>
      <c r="AE5431" s="2"/>
      <c r="AF5431" s="2"/>
      <c r="AG5431" s="2"/>
      <c r="AH5431" s="2"/>
      <c r="AI5431" s="2"/>
    </row>
    <row r="5432" spans="1:35" x14ac:dyDescent="0.3">
      <c r="A5432" s="2"/>
      <c r="B5432" s="2"/>
      <c r="C5432" s="2" t="s">
        <v>1241</v>
      </c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 t="s">
        <v>86</v>
      </c>
      <c r="T5432" s="2" t="s">
        <v>4</v>
      </c>
      <c r="U5432" s="2" t="s">
        <v>4</v>
      </c>
      <c r="V5432" s="2" t="s">
        <v>136</v>
      </c>
      <c r="W5432" s="2"/>
      <c r="X5432" s="2">
        <v>133.19999999999999</v>
      </c>
      <c r="Y5432" s="34">
        <v>39.950000000000003</v>
      </c>
      <c r="Z5432" s="34">
        <v>39.950000000000003</v>
      </c>
      <c r="AA5432" s="2"/>
      <c r="AB5432" s="2"/>
      <c r="AC5432" s="2"/>
      <c r="AD5432" s="2"/>
      <c r="AE5432" s="2"/>
      <c r="AF5432" s="2"/>
      <c r="AG5432" s="2"/>
      <c r="AH5432" s="2"/>
      <c r="AI5432" s="2"/>
    </row>
    <row r="5433" spans="1:35" x14ac:dyDescent="0.3">
      <c r="A5433" s="2"/>
      <c r="B5433" s="2"/>
      <c r="C5433" s="2" t="s">
        <v>190</v>
      </c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 t="s">
        <v>86</v>
      </c>
      <c r="T5433" s="2" t="s">
        <v>4</v>
      </c>
      <c r="U5433" s="2" t="s">
        <v>4</v>
      </c>
      <c r="V5433" s="2" t="s">
        <v>136</v>
      </c>
      <c r="W5433" s="2"/>
      <c r="X5433" s="2">
        <v>212.54</v>
      </c>
      <c r="Y5433" s="34">
        <v>63.76</v>
      </c>
      <c r="Z5433" s="34">
        <v>63.76</v>
      </c>
      <c r="AA5433" s="2"/>
      <c r="AB5433" s="2"/>
      <c r="AC5433" s="2"/>
      <c r="AD5433" s="2"/>
      <c r="AE5433" s="2"/>
      <c r="AF5433" s="2"/>
      <c r="AG5433" s="2"/>
      <c r="AH5433" s="2"/>
      <c r="AI5433" s="2"/>
    </row>
    <row r="5434" spans="1:35" x14ac:dyDescent="0.3">
      <c r="A5434" s="2"/>
      <c r="B5434" s="2"/>
      <c r="C5434" s="2" t="s">
        <v>1228</v>
      </c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 t="s">
        <v>86</v>
      </c>
      <c r="T5434" s="2" t="s">
        <v>4</v>
      </c>
      <c r="U5434" s="2" t="s">
        <v>4</v>
      </c>
      <c r="V5434" s="2" t="s">
        <v>136</v>
      </c>
      <c r="W5434" s="2"/>
      <c r="X5434" s="2">
        <v>-136.47</v>
      </c>
      <c r="Y5434" s="34">
        <v>-40.94</v>
      </c>
      <c r="Z5434" s="34">
        <v>-40.94</v>
      </c>
      <c r="AA5434" s="2"/>
      <c r="AB5434" s="2"/>
      <c r="AC5434" s="2"/>
      <c r="AD5434" s="2"/>
      <c r="AE5434" s="2"/>
      <c r="AF5434" s="2"/>
      <c r="AG5434" s="2"/>
      <c r="AH5434" s="2"/>
      <c r="AI5434" s="2"/>
    </row>
    <row r="5435" spans="1:35" x14ac:dyDescent="0.3">
      <c r="A5435" s="2"/>
      <c r="B5435" s="2"/>
      <c r="C5435" s="2" t="s">
        <v>166</v>
      </c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 t="s">
        <v>86</v>
      </c>
      <c r="T5435" s="2" t="s">
        <v>4</v>
      </c>
      <c r="U5435" s="2" t="s">
        <v>4</v>
      </c>
      <c r="V5435" s="2" t="s">
        <v>136</v>
      </c>
      <c r="W5435" s="2"/>
      <c r="X5435" s="2">
        <v>-126.47</v>
      </c>
      <c r="Y5435" s="34">
        <v>-37.94</v>
      </c>
      <c r="Z5435" s="34">
        <v>-37.94</v>
      </c>
      <c r="AA5435" s="2"/>
      <c r="AB5435" s="2"/>
      <c r="AC5435" s="2"/>
      <c r="AD5435" s="2"/>
      <c r="AE5435" s="2"/>
      <c r="AF5435" s="2"/>
      <c r="AG5435" s="2"/>
      <c r="AH5435" s="2"/>
      <c r="AI5435" s="2"/>
    </row>
    <row r="5436" spans="1:35" x14ac:dyDescent="0.3">
      <c r="A5436" s="2"/>
      <c r="B5436" s="2"/>
      <c r="C5436" s="2" t="s">
        <v>1228</v>
      </c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 t="s">
        <v>86</v>
      </c>
      <c r="T5436" s="2" t="s">
        <v>4</v>
      </c>
      <c r="U5436" s="2" t="s">
        <v>4</v>
      </c>
      <c r="V5436" s="2" t="s">
        <v>136</v>
      </c>
      <c r="W5436" s="2"/>
      <c r="X5436" s="2">
        <v>136.47</v>
      </c>
      <c r="Y5436" s="34">
        <v>40.94</v>
      </c>
      <c r="Z5436" s="34">
        <v>40.94</v>
      </c>
      <c r="AA5436" s="2"/>
      <c r="AB5436" s="2"/>
      <c r="AC5436" s="2"/>
      <c r="AD5436" s="2"/>
      <c r="AE5436" s="2"/>
      <c r="AF5436" s="2"/>
      <c r="AG5436" s="2"/>
      <c r="AH5436" s="2"/>
      <c r="AI5436" s="2"/>
    </row>
    <row r="5437" spans="1:35" x14ac:dyDescent="0.3">
      <c r="A5437" s="2"/>
      <c r="B5437" s="2"/>
      <c r="C5437" s="2" t="s">
        <v>1242</v>
      </c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 t="s">
        <v>86</v>
      </c>
      <c r="T5437" s="2" t="s">
        <v>4</v>
      </c>
      <c r="U5437" s="2" t="s">
        <v>4</v>
      </c>
      <c r="V5437" s="2" t="s">
        <v>136</v>
      </c>
      <c r="W5437" s="2"/>
      <c r="X5437" s="2">
        <v>94.62</v>
      </c>
      <c r="Y5437" s="34">
        <v>23.65</v>
      </c>
      <c r="Z5437" s="34">
        <v>23.65</v>
      </c>
      <c r="AA5437" s="2"/>
      <c r="AB5437" s="2"/>
      <c r="AC5437" s="2"/>
      <c r="AD5437" s="2"/>
      <c r="AE5437" s="2"/>
      <c r="AF5437" s="2"/>
      <c r="AG5437" s="2"/>
      <c r="AH5437" s="2"/>
      <c r="AI5437" s="2"/>
    </row>
    <row r="5438" spans="1:35" x14ac:dyDescent="0.3">
      <c r="A5438" s="2"/>
      <c r="B5438" s="2"/>
      <c r="C5438" s="2" t="s">
        <v>1243</v>
      </c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 t="s">
        <v>86</v>
      </c>
      <c r="T5438" s="2" t="s">
        <v>4</v>
      </c>
      <c r="U5438" s="2" t="s">
        <v>4</v>
      </c>
      <c r="V5438" s="2" t="s">
        <v>136</v>
      </c>
      <c r="W5438" s="2"/>
      <c r="X5438" s="2">
        <v>107.35</v>
      </c>
      <c r="Y5438" s="34">
        <v>32.21</v>
      </c>
      <c r="Z5438" s="34">
        <v>32.21</v>
      </c>
      <c r="AA5438" s="2"/>
      <c r="AB5438" s="2"/>
      <c r="AC5438" s="2"/>
      <c r="AD5438" s="2"/>
      <c r="AE5438" s="2"/>
      <c r="AF5438" s="2"/>
      <c r="AG5438" s="2"/>
      <c r="AH5438" s="2"/>
      <c r="AI5438" s="2"/>
    </row>
    <row r="5439" spans="1:35" x14ac:dyDescent="0.3">
      <c r="A5439" s="2"/>
      <c r="B5439" s="2"/>
      <c r="C5439" s="2" t="s">
        <v>1235</v>
      </c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 t="s">
        <v>86</v>
      </c>
      <c r="T5439" s="2" t="s">
        <v>4</v>
      </c>
      <c r="U5439" s="2" t="s">
        <v>4</v>
      </c>
      <c r="V5439" s="2" t="s">
        <v>136</v>
      </c>
      <c r="W5439" s="2"/>
      <c r="X5439" s="2">
        <v>-599.82000000000005</v>
      </c>
      <c r="Y5439" s="34">
        <v>-179.94</v>
      </c>
      <c r="Z5439" s="34">
        <v>-179.94</v>
      </c>
      <c r="AA5439" s="2"/>
      <c r="AB5439" s="2"/>
      <c r="AC5439" s="2"/>
      <c r="AD5439" s="2"/>
      <c r="AE5439" s="2"/>
      <c r="AF5439" s="2"/>
      <c r="AG5439" s="2"/>
      <c r="AH5439" s="2"/>
      <c r="AI5439" s="2"/>
    </row>
    <row r="5440" spans="1:35" x14ac:dyDescent="0.3">
      <c r="A5440" s="2"/>
      <c r="B5440" s="2"/>
      <c r="C5440" s="2" t="s">
        <v>1244</v>
      </c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 t="s">
        <v>86</v>
      </c>
      <c r="T5440" s="2" t="s">
        <v>4</v>
      </c>
      <c r="U5440" s="2" t="s">
        <v>4</v>
      </c>
      <c r="V5440" s="2" t="s">
        <v>136</v>
      </c>
      <c r="W5440" s="2"/>
      <c r="X5440" s="2">
        <v>139.85</v>
      </c>
      <c r="Y5440" s="34">
        <v>41.96</v>
      </c>
      <c r="Z5440" s="34">
        <v>41.96</v>
      </c>
      <c r="AA5440" s="2"/>
      <c r="AB5440" s="2"/>
      <c r="AC5440" s="2"/>
      <c r="AD5440" s="2"/>
      <c r="AE5440" s="2"/>
      <c r="AF5440" s="2"/>
      <c r="AG5440" s="2"/>
      <c r="AH5440" s="2"/>
      <c r="AI5440" s="2"/>
    </row>
    <row r="5441" spans="1:35" x14ac:dyDescent="0.3">
      <c r="A5441" s="2"/>
      <c r="B5441" s="2"/>
      <c r="C5441" s="2" t="s">
        <v>1245</v>
      </c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 t="s">
        <v>86</v>
      </c>
      <c r="T5441" s="2" t="s">
        <v>4</v>
      </c>
      <c r="U5441" s="2" t="s">
        <v>4</v>
      </c>
      <c r="V5441" s="2" t="s">
        <v>136</v>
      </c>
      <c r="W5441" s="2"/>
      <c r="X5441" s="2">
        <v>55.75</v>
      </c>
      <c r="Y5441" s="34">
        <v>16.72</v>
      </c>
      <c r="Z5441" s="34">
        <v>16.72</v>
      </c>
      <c r="AA5441" s="2"/>
      <c r="AB5441" s="2"/>
      <c r="AC5441" s="2"/>
      <c r="AD5441" s="2"/>
      <c r="AE5441" s="2"/>
      <c r="AF5441" s="2"/>
      <c r="AG5441" s="2"/>
      <c r="AH5441" s="2"/>
      <c r="AI5441" s="2"/>
    </row>
    <row r="5442" spans="1:35" x14ac:dyDescent="0.3">
      <c r="A5442" s="2"/>
      <c r="B5442" s="2"/>
      <c r="C5442" s="2" t="s">
        <v>1246</v>
      </c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 t="s">
        <v>86</v>
      </c>
      <c r="T5442" s="2" t="s">
        <v>4</v>
      </c>
      <c r="U5442" s="2" t="s">
        <v>4</v>
      </c>
      <c r="V5442" s="2" t="s">
        <v>136</v>
      </c>
      <c r="W5442" s="2"/>
      <c r="X5442" s="2">
        <v>90.55</v>
      </c>
      <c r="Y5442" s="34">
        <v>22.64</v>
      </c>
      <c r="Z5442" s="34">
        <v>22.64</v>
      </c>
      <c r="AA5442" s="2"/>
      <c r="AB5442" s="2"/>
      <c r="AC5442" s="2"/>
      <c r="AD5442" s="2"/>
      <c r="AE5442" s="2"/>
      <c r="AF5442" s="2"/>
      <c r="AG5442" s="2"/>
      <c r="AH5442" s="2"/>
      <c r="AI5442" s="2"/>
    </row>
    <row r="5443" spans="1:35" x14ac:dyDescent="0.3">
      <c r="A5443" s="2"/>
      <c r="B5443" s="2"/>
      <c r="C5443" s="2" t="s">
        <v>1247</v>
      </c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 t="s">
        <v>86</v>
      </c>
      <c r="T5443" s="2" t="s">
        <v>4</v>
      </c>
      <c r="U5443" s="2" t="s">
        <v>4</v>
      </c>
      <c r="V5443" s="2" t="s">
        <v>136</v>
      </c>
      <c r="W5443" s="2"/>
      <c r="X5443" s="2">
        <v>155.88999999999999</v>
      </c>
      <c r="Y5443" s="34">
        <v>38.97</v>
      </c>
      <c r="Z5443" s="34">
        <v>38.97</v>
      </c>
      <c r="AA5443" s="2"/>
      <c r="AB5443" s="2"/>
      <c r="AC5443" s="2"/>
      <c r="AD5443" s="2"/>
      <c r="AE5443" s="2"/>
      <c r="AF5443" s="2"/>
      <c r="AG5443" s="2"/>
      <c r="AH5443" s="2"/>
      <c r="AI5443" s="2"/>
    </row>
    <row r="5444" spans="1:35" x14ac:dyDescent="0.3">
      <c r="A5444" s="2"/>
      <c r="B5444" s="2"/>
      <c r="C5444" s="2" t="s">
        <v>1248</v>
      </c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 t="s">
        <v>83</v>
      </c>
      <c r="T5444" s="2" t="s">
        <v>84</v>
      </c>
      <c r="U5444" s="2" t="s">
        <v>3</v>
      </c>
      <c r="V5444" s="2" t="s">
        <v>136</v>
      </c>
      <c r="W5444" s="2"/>
      <c r="X5444" s="2">
        <v>198.71</v>
      </c>
      <c r="Y5444" s="34">
        <v>15.9</v>
      </c>
      <c r="Z5444" s="34">
        <v>15.9</v>
      </c>
      <c r="AA5444" s="2"/>
      <c r="AB5444" s="2"/>
      <c r="AC5444" s="2"/>
      <c r="AD5444" s="2"/>
      <c r="AE5444" s="2"/>
      <c r="AF5444" s="2"/>
      <c r="AG5444" s="2"/>
      <c r="AH5444" s="2"/>
      <c r="AI5444" s="2"/>
    </row>
    <row r="5445" spans="1:35" x14ac:dyDescent="0.3">
      <c r="A5445" s="2"/>
      <c r="B5445" s="2"/>
      <c r="C5445" s="2" t="s">
        <v>1249</v>
      </c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 t="s">
        <v>86</v>
      </c>
      <c r="T5445" s="2" t="s">
        <v>4</v>
      </c>
      <c r="U5445" s="2" t="s">
        <v>4</v>
      </c>
      <c r="V5445" s="2" t="s">
        <v>136</v>
      </c>
      <c r="W5445" s="2"/>
      <c r="X5445" s="2">
        <v>178.75</v>
      </c>
      <c r="Y5445" s="34">
        <v>44.7</v>
      </c>
      <c r="Z5445" s="34">
        <v>44.7</v>
      </c>
      <c r="AA5445" s="2"/>
      <c r="AB5445" s="2"/>
      <c r="AC5445" s="2"/>
      <c r="AD5445" s="2"/>
      <c r="AE5445" s="2"/>
      <c r="AF5445" s="2"/>
      <c r="AG5445" s="2"/>
      <c r="AH5445" s="2"/>
      <c r="AI5445" s="2"/>
    </row>
    <row r="5446" spans="1:35" x14ac:dyDescent="0.3">
      <c r="A5446" s="2"/>
      <c r="B5446" s="2"/>
      <c r="C5446" s="2" t="s">
        <v>1250</v>
      </c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 t="s">
        <v>86</v>
      </c>
      <c r="T5446" s="2" t="s">
        <v>4</v>
      </c>
      <c r="U5446" s="2" t="s">
        <v>4</v>
      </c>
      <c r="V5446" s="2" t="s">
        <v>136</v>
      </c>
      <c r="W5446" s="2"/>
      <c r="X5446" s="2">
        <v>219.03</v>
      </c>
      <c r="Y5446" s="34">
        <v>54.77</v>
      </c>
      <c r="Z5446" s="34">
        <v>54.77</v>
      </c>
      <c r="AA5446" s="2"/>
      <c r="AB5446" s="2"/>
      <c r="AC5446" s="2"/>
      <c r="AD5446" s="2"/>
      <c r="AE5446" s="2"/>
      <c r="AF5446" s="2"/>
      <c r="AG5446" s="2"/>
      <c r="AH5446" s="2"/>
      <c r="AI5446" s="2"/>
    </row>
    <row r="5447" spans="1:35" x14ac:dyDescent="0.3">
      <c r="A5447" s="2"/>
      <c r="B5447" s="2"/>
      <c r="C5447" s="2" t="s">
        <v>1251</v>
      </c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 t="s">
        <v>86</v>
      </c>
      <c r="T5447" s="2" t="s">
        <v>4</v>
      </c>
      <c r="U5447" s="2" t="s">
        <v>4</v>
      </c>
      <c r="V5447" s="2" t="s">
        <v>136</v>
      </c>
      <c r="W5447" s="2"/>
      <c r="X5447" s="2">
        <v>199.76</v>
      </c>
      <c r="Y5447" s="34">
        <v>59.92</v>
      </c>
      <c r="Z5447" s="34">
        <v>59.92</v>
      </c>
      <c r="AA5447" s="2"/>
      <c r="AB5447" s="2"/>
      <c r="AC5447" s="2"/>
      <c r="AD5447" s="2"/>
      <c r="AE5447" s="2"/>
      <c r="AF5447" s="2"/>
      <c r="AG5447" s="2"/>
      <c r="AH5447" s="2"/>
      <c r="AI5447" s="2"/>
    </row>
    <row r="5448" spans="1:35" x14ac:dyDescent="0.3">
      <c r="A5448" s="2"/>
      <c r="B5448" s="2"/>
      <c r="C5448" s="2" t="s">
        <v>1252</v>
      </c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 t="s">
        <v>86</v>
      </c>
      <c r="T5448" s="2" t="s">
        <v>4</v>
      </c>
      <c r="U5448" s="2" t="s">
        <v>4</v>
      </c>
      <c r="V5448" s="2" t="s">
        <v>136</v>
      </c>
      <c r="W5448" s="2"/>
      <c r="X5448" s="2">
        <v>100.7</v>
      </c>
      <c r="Y5448" s="34">
        <v>30.21</v>
      </c>
      <c r="Z5448" s="34">
        <v>30.21</v>
      </c>
      <c r="AA5448" s="2"/>
      <c r="AB5448" s="2"/>
      <c r="AC5448" s="2"/>
      <c r="AD5448" s="2"/>
      <c r="AE5448" s="2"/>
      <c r="AF5448" s="2"/>
      <c r="AG5448" s="2"/>
      <c r="AH5448" s="2"/>
      <c r="AI5448" s="2"/>
    </row>
    <row r="5449" spans="1:35" x14ac:dyDescent="0.3">
      <c r="A5449" s="2"/>
      <c r="B5449" s="2"/>
      <c r="C5449" s="2" t="s">
        <v>1253</v>
      </c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 t="s">
        <v>86</v>
      </c>
      <c r="T5449" s="2" t="s">
        <v>4</v>
      </c>
      <c r="U5449" s="2" t="s">
        <v>4</v>
      </c>
      <c r="V5449" s="2" t="s">
        <v>136</v>
      </c>
      <c r="W5449" s="2"/>
      <c r="X5449" s="2">
        <v>135.53</v>
      </c>
      <c r="Y5449" s="34">
        <v>33.89</v>
      </c>
      <c r="Z5449" s="34">
        <v>33.89</v>
      </c>
      <c r="AA5449" s="2"/>
      <c r="AB5449" s="2"/>
      <c r="AC5449" s="2"/>
      <c r="AD5449" s="2"/>
      <c r="AE5449" s="2"/>
      <c r="AF5449" s="2"/>
      <c r="AG5449" s="2"/>
      <c r="AH5449" s="2"/>
      <c r="AI5449" s="2"/>
    </row>
    <row r="5450" spans="1:35" x14ac:dyDescent="0.3">
      <c r="A5450" s="2"/>
      <c r="B5450" s="2"/>
      <c r="C5450" s="2" t="s">
        <v>1254</v>
      </c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 t="s">
        <v>86</v>
      </c>
      <c r="T5450" s="2" t="s">
        <v>4</v>
      </c>
      <c r="U5450" s="2" t="s">
        <v>4</v>
      </c>
      <c r="V5450" s="2" t="s">
        <v>136</v>
      </c>
      <c r="W5450" s="2"/>
      <c r="X5450" s="2">
        <v>125.44</v>
      </c>
      <c r="Y5450" s="34">
        <v>37.630000000000003</v>
      </c>
      <c r="Z5450" s="34">
        <v>37.630000000000003</v>
      </c>
      <c r="AA5450" s="2"/>
      <c r="AB5450" s="2"/>
      <c r="AC5450" s="2"/>
      <c r="AD5450" s="2"/>
      <c r="AE5450" s="2"/>
      <c r="AF5450" s="2"/>
      <c r="AG5450" s="2"/>
      <c r="AH5450" s="2"/>
      <c r="AI5450" s="2"/>
    </row>
    <row r="5451" spans="1:35" x14ac:dyDescent="0.3">
      <c r="A5451" s="2"/>
      <c r="B5451" s="2"/>
      <c r="C5451" s="2" t="s">
        <v>1255</v>
      </c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 t="s">
        <v>86</v>
      </c>
      <c r="T5451" s="2" t="s">
        <v>4</v>
      </c>
      <c r="U5451" s="2" t="s">
        <v>4</v>
      </c>
      <c r="V5451" s="2" t="s">
        <v>136</v>
      </c>
      <c r="W5451" s="2"/>
      <c r="X5451" s="2">
        <v>131.94999999999999</v>
      </c>
      <c r="Y5451" s="34">
        <v>39.58</v>
      </c>
      <c r="Z5451" s="34">
        <v>39.58</v>
      </c>
      <c r="AA5451" s="2"/>
      <c r="AB5451" s="2"/>
      <c r="AC5451" s="2"/>
      <c r="AD5451" s="2"/>
      <c r="AE5451" s="2"/>
      <c r="AF5451" s="2"/>
      <c r="AG5451" s="2"/>
      <c r="AH5451" s="2"/>
      <c r="AI5451" s="2"/>
    </row>
    <row r="5452" spans="1:35" x14ac:dyDescent="0.3">
      <c r="A5452" s="2"/>
      <c r="B5452" s="2"/>
      <c r="C5452" s="2" t="s">
        <v>1256</v>
      </c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 t="s">
        <v>86</v>
      </c>
      <c r="T5452" s="2" t="s">
        <v>4</v>
      </c>
      <c r="U5452" s="2" t="s">
        <v>4</v>
      </c>
      <c r="V5452" s="2" t="s">
        <v>136</v>
      </c>
      <c r="W5452" s="2"/>
      <c r="X5452" s="2">
        <v>110.31</v>
      </c>
      <c r="Y5452" s="34">
        <v>33.090000000000003</v>
      </c>
      <c r="Z5452" s="34">
        <v>33.090000000000003</v>
      </c>
      <c r="AA5452" s="2"/>
      <c r="AB5452" s="2"/>
      <c r="AC5452" s="2"/>
      <c r="AD5452" s="2"/>
      <c r="AE5452" s="2"/>
      <c r="AF5452" s="2"/>
      <c r="AG5452" s="2"/>
      <c r="AH5452" s="2"/>
      <c r="AI5452" s="2"/>
    </row>
    <row r="5453" spans="1:35" x14ac:dyDescent="0.3">
      <c r="A5453" s="2"/>
      <c r="B5453" s="2"/>
      <c r="C5453" s="2" t="s">
        <v>1257</v>
      </c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 t="s">
        <v>86</v>
      </c>
      <c r="T5453" s="2" t="s">
        <v>4</v>
      </c>
      <c r="U5453" s="2" t="s">
        <v>4</v>
      </c>
      <c r="V5453" s="2" t="s">
        <v>136</v>
      </c>
      <c r="W5453" s="2"/>
      <c r="X5453" s="2">
        <v>121.11</v>
      </c>
      <c r="Y5453" s="34">
        <v>36.33</v>
      </c>
      <c r="Z5453" s="34">
        <v>36.33</v>
      </c>
      <c r="AA5453" s="2"/>
      <c r="AB5453" s="2"/>
      <c r="AC5453" s="2"/>
      <c r="AD5453" s="2"/>
      <c r="AE5453" s="2"/>
      <c r="AF5453" s="2"/>
      <c r="AG5453" s="2"/>
      <c r="AH5453" s="2"/>
      <c r="AI5453" s="2"/>
    </row>
    <row r="5454" spans="1:35" x14ac:dyDescent="0.3">
      <c r="A5454" s="2"/>
      <c r="B5454" s="2"/>
      <c r="C5454" s="2" t="s">
        <v>1258</v>
      </c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 t="s">
        <v>83</v>
      </c>
      <c r="T5454" s="2" t="s">
        <v>84</v>
      </c>
      <c r="U5454" s="2" t="s">
        <v>3</v>
      </c>
      <c r="V5454" s="2" t="s">
        <v>136</v>
      </c>
      <c r="W5454" s="2"/>
      <c r="X5454" s="2">
        <v>253.08</v>
      </c>
      <c r="Y5454" s="34">
        <v>27.84</v>
      </c>
      <c r="Z5454" s="34">
        <v>27.84</v>
      </c>
      <c r="AA5454" s="2"/>
      <c r="AB5454" s="2"/>
      <c r="AC5454" s="2"/>
      <c r="AD5454" s="2"/>
      <c r="AE5454" s="2"/>
      <c r="AF5454" s="2"/>
      <c r="AG5454" s="2"/>
      <c r="AH5454" s="2"/>
      <c r="AI5454" s="2"/>
    </row>
    <row r="5455" spans="1:35" x14ac:dyDescent="0.3">
      <c r="A5455" s="2"/>
      <c r="B5455" s="2"/>
      <c r="C5455" s="2" t="s">
        <v>1228</v>
      </c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 t="s">
        <v>86</v>
      </c>
      <c r="T5455" s="2" t="s">
        <v>4</v>
      </c>
      <c r="U5455" s="2" t="s">
        <v>4</v>
      </c>
      <c r="V5455" s="2" t="s">
        <v>136</v>
      </c>
      <c r="W5455" s="2"/>
      <c r="X5455" s="2">
        <v>-136.47</v>
      </c>
      <c r="Y5455" s="34">
        <v>-40.94</v>
      </c>
      <c r="Z5455" s="34">
        <v>-40.94</v>
      </c>
      <c r="AA5455" s="2"/>
      <c r="AB5455" s="2"/>
      <c r="AC5455" s="2"/>
      <c r="AD5455" s="2"/>
      <c r="AE5455" s="2"/>
      <c r="AF5455" s="2"/>
      <c r="AG5455" s="2"/>
      <c r="AH5455" s="2"/>
      <c r="AI5455" s="2"/>
    </row>
    <row r="5456" spans="1:35" x14ac:dyDescent="0.3">
      <c r="A5456" s="2"/>
      <c r="B5456" s="2"/>
      <c r="C5456" s="2" t="s">
        <v>1259</v>
      </c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 t="s">
        <v>86</v>
      </c>
      <c r="T5456" s="2" t="s">
        <v>4</v>
      </c>
      <c r="U5456" s="2" t="s">
        <v>4</v>
      </c>
      <c r="V5456" s="2" t="s">
        <v>136</v>
      </c>
      <c r="W5456" s="2"/>
      <c r="X5456" s="2">
        <v>446.04</v>
      </c>
      <c r="Y5456" s="34">
        <v>111.52</v>
      </c>
      <c r="Z5456" s="34">
        <v>111.52</v>
      </c>
      <c r="AA5456" s="2"/>
      <c r="AB5456" s="2"/>
      <c r="AC5456" s="2"/>
      <c r="AD5456" s="2"/>
      <c r="AE5456" s="2"/>
      <c r="AF5456" s="2"/>
      <c r="AG5456" s="2"/>
      <c r="AH5456" s="2"/>
      <c r="AI5456" s="2"/>
    </row>
    <row r="5457" spans="1:35" x14ac:dyDescent="0.3">
      <c r="A5457" s="2"/>
      <c r="B5457" s="2"/>
      <c r="C5457" s="2" t="s">
        <v>1260</v>
      </c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 t="s">
        <v>86</v>
      </c>
      <c r="T5457" s="2" t="s">
        <v>4</v>
      </c>
      <c r="U5457" s="2" t="s">
        <v>4</v>
      </c>
      <c r="V5457" s="2" t="s">
        <v>136</v>
      </c>
      <c r="W5457" s="2"/>
      <c r="X5457" s="2">
        <v>140.44999999999999</v>
      </c>
      <c r="Y5457" s="34">
        <v>35.130000000000003</v>
      </c>
      <c r="Z5457" s="34">
        <v>35.130000000000003</v>
      </c>
      <c r="AA5457" s="2"/>
      <c r="AB5457" s="2"/>
      <c r="AC5457" s="2"/>
      <c r="AD5457" s="2"/>
      <c r="AE5457" s="2"/>
      <c r="AF5457" s="2"/>
      <c r="AG5457" s="2"/>
      <c r="AH5457" s="2"/>
      <c r="AI5457" s="2"/>
    </row>
    <row r="5458" spans="1:35" x14ac:dyDescent="0.3">
      <c r="A5458" s="2"/>
      <c r="B5458" s="2"/>
      <c r="C5458" s="2" t="s">
        <v>1261</v>
      </c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 t="s">
        <v>86</v>
      </c>
      <c r="T5458" s="2" t="s">
        <v>4</v>
      </c>
      <c r="U5458" s="2" t="s">
        <v>4</v>
      </c>
      <c r="V5458" s="2" t="s">
        <v>136</v>
      </c>
      <c r="W5458" s="2"/>
      <c r="X5458" s="2">
        <v>507.9</v>
      </c>
      <c r="Y5458" s="34">
        <v>101.59</v>
      </c>
      <c r="Z5458" s="34">
        <v>101.59</v>
      </c>
      <c r="AA5458" s="2"/>
      <c r="AB5458" s="2"/>
      <c r="AC5458" s="2"/>
      <c r="AD5458" s="2"/>
      <c r="AE5458" s="2"/>
      <c r="AF5458" s="2"/>
      <c r="AG5458" s="2"/>
      <c r="AH5458" s="2"/>
      <c r="AI5458" s="2"/>
    </row>
    <row r="5459" spans="1:35" x14ac:dyDescent="0.3">
      <c r="A5459" s="2"/>
      <c r="B5459" s="2"/>
      <c r="C5459" s="2" t="s">
        <v>169</v>
      </c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 t="s">
        <v>86</v>
      </c>
      <c r="T5459" s="2" t="s">
        <v>4</v>
      </c>
      <c r="U5459" s="2" t="s">
        <v>4</v>
      </c>
      <c r="V5459" s="2" t="s">
        <v>136</v>
      </c>
      <c r="W5459" s="2"/>
      <c r="X5459" s="2">
        <v>301.3</v>
      </c>
      <c r="Y5459" s="34">
        <v>75.33</v>
      </c>
      <c r="Z5459" s="34">
        <v>75.33</v>
      </c>
      <c r="AA5459" s="2"/>
      <c r="AB5459" s="2"/>
      <c r="AC5459" s="2"/>
      <c r="AD5459" s="2"/>
      <c r="AE5459" s="2"/>
      <c r="AF5459" s="2"/>
      <c r="AG5459" s="2"/>
      <c r="AH5459" s="2"/>
      <c r="AI5459" s="2"/>
    </row>
    <row r="5460" spans="1:35" x14ac:dyDescent="0.3">
      <c r="A5460" s="2"/>
      <c r="B5460" s="2"/>
      <c r="C5460" s="2" t="s">
        <v>1262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 t="s">
        <v>86</v>
      </c>
      <c r="T5460" s="2" t="s">
        <v>4</v>
      </c>
      <c r="U5460" s="2" t="s">
        <v>4</v>
      </c>
      <c r="V5460" s="2" t="s">
        <v>136</v>
      </c>
      <c r="W5460" s="2"/>
      <c r="X5460" s="2">
        <v>107.95</v>
      </c>
      <c r="Y5460" s="34">
        <v>32.380000000000003</v>
      </c>
      <c r="Z5460" s="34">
        <v>32.380000000000003</v>
      </c>
      <c r="AA5460" s="2"/>
      <c r="AB5460" s="2"/>
      <c r="AC5460" s="2"/>
      <c r="AD5460" s="2"/>
      <c r="AE5460" s="2"/>
      <c r="AF5460" s="2"/>
      <c r="AG5460" s="2"/>
      <c r="AH5460" s="2"/>
      <c r="AI5460" s="2"/>
    </row>
    <row r="5461" spans="1:35" x14ac:dyDescent="0.3">
      <c r="A5461" s="2"/>
      <c r="B5461" s="2"/>
      <c r="C5461" s="2" t="s">
        <v>1263</v>
      </c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 t="s">
        <v>86</v>
      </c>
      <c r="T5461" s="2" t="s">
        <v>4</v>
      </c>
      <c r="U5461" s="2" t="s">
        <v>4</v>
      </c>
      <c r="V5461" s="2" t="s">
        <v>136</v>
      </c>
      <c r="W5461" s="2"/>
      <c r="X5461" s="2">
        <v>95.29</v>
      </c>
      <c r="Y5461" s="34">
        <v>28.59</v>
      </c>
      <c r="Z5461" s="34">
        <v>28.59</v>
      </c>
      <c r="AA5461" s="2"/>
      <c r="AB5461" s="2"/>
      <c r="AC5461" s="2"/>
      <c r="AD5461" s="2"/>
      <c r="AE5461" s="2"/>
      <c r="AF5461" s="2"/>
      <c r="AG5461" s="2"/>
      <c r="AH5461" s="2"/>
      <c r="AI5461" s="2"/>
    </row>
    <row r="5462" spans="1:35" x14ac:dyDescent="0.3">
      <c r="A5462" s="2"/>
      <c r="B5462" s="2"/>
      <c r="C5462" s="2" t="s">
        <v>1264</v>
      </c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 t="s">
        <v>86</v>
      </c>
      <c r="T5462" s="2" t="s">
        <v>4</v>
      </c>
      <c r="U5462" s="2" t="s">
        <v>4</v>
      </c>
      <c r="V5462" s="2" t="s">
        <v>136</v>
      </c>
      <c r="W5462" s="2"/>
      <c r="X5462" s="2">
        <v>399.4</v>
      </c>
      <c r="Y5462" s="34">
        <v>119.82</v>
      </c>
      <c r="Z5462" s="34">
        <v>119.82</v>
      </c>
      <c r="AA5462" s="2"/>
      <c r="AB5462" s="2"/>
      <c r="AC5462" s="2"/>
      <c r="AD5462" s="2"/>
      <c r="AE5462" s="2"/>
      <c r="AF5462" s="2"/>
      <c r="AG5462" s="2"/>
      <c r="AH5462" s="2"/>
      <c r="AI5462" s="2"/>
    </row>
    <row r="5463" spans="1:35" x14ac:dyDescent="0.3">
      <c r="A5463" s="2"/>
      <c r="B5463" s="2"/>
      <c r="C5463" s="2" t="s">
        <v>201</v>
      </c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 t="s">
        <v>83</v>
      </c>
      <c r="T5463" s="2" t="s">
        <v>84</v>
      </c>
      <c r="U5463" s="2" t="s">
        <v>3</v>
      </c>
      <c r="V5463" s="2" t="s">
        <v>136</v>
      </c>
      <c r="W5463" s="2"/>
      <c r="X5463" s="2">
        <v>584.36</v>
      </c>
      <c r="Y5463" s="34">
        <v>64.28</v>
      </c>
      <c r="Z5463" s="34">
        <v>64.28</v>
      </c>
      <c r="AA5463" s="2"/>
      <c r="AB5463" s="2"/>
      <c r="AC5463" s="2"/>
      <c r="AD5463" s="2"/>
      <c r="AE5463" s="2"/>
      <c r="AF5463" s="2"/>
      <c r="AG5463" s="2"/>
      <c r="AH5463" s="2"/>
      <c r="AI5463" s="2"/>
    </row>
    <row r="5464" spans="1:35" x14ac:dyDescent="0.3">
      <c r="A5464" s="2"/>
      <c r="B5464" s="2"/>
      <c r="C5464" s="2" t="s">
        <v>1265</v>
      </c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 t="s">
        <v>86</v>
      </c>
      <c r="T5464" s="2" t="s">
        <v>4</v>
      </c>
      <c r="U5464" s="2" t="s">
        <v>4</v>
      </c>
      <c r="V5464" s="2" t="s">
        <v>136</v>
      </c>
      <c r="W5464" s="2"/>
      <c r="X5464" s="2">
        <v>204.29</v>
      </c>
      <c r="Y5464" s="34">
        <v>51.09</v>
      </c>
      <c r="Z5464" s="34">
        <v>51.09</v>
      </c>
      <c r="AA5464" s="2"/>
      <c r="AB5464" s="2"/>
      <c r="AC5464" s="2"/>
      <c r="AD5464" s="2"/>
      <c r="AE5464" s="2"/>
      <c r="AF5464" s="2"/>
      <c r="AG5464" s="2"/>
      <c r="AH5464" s="2"/>
      <c r="AI5464" s="2"/>
    </row>
    <row r="5465" spans="1:35" x14ac:dyDescent="0.3">
      <c r="A5465" s="2"/>
      <c r="B5465" s="2"/>
      <c r="C5465" s="2" t="s">
        <v>1266</v>
      </c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 t="s">
        <v>86</v>
      </c>
      <c r="T5465" s="2" t="s">
        <v>4</v>
      </c>
      <c r="U5465" s="2" t="s">
        <v>4</v>
      </c>
      <c r="V5465" s="2" t="s">
        <v>136</v>
      </c>
      <c r="W5465" s="2"/>
      <c r="X5465" s="2">
        <v>246.01</v>
      </c>
      <c r="Y5465" s="34">
        <v>49.2</v>
      </c>
      <c r="Z5465" s="34">
        <v>49.2</v>
      </c>
      <c r="AA5465" s="2"/>
      <c r="AB5465" s="2"/>
      <c r="AC5465" s="2"/>
      <c r="AD5465" s="2"/>
      <c r="AE5465" s="2"/>
      <c r="AF5465" s="2"/>
      <c r="AG5465" s="2"/>
      <c r="AH5465" s="2"/>
      <c r="AI5465" s="2"/>
    </row>
    <row r="5466" spans="1:35" x14ac:dyDescent="0.3">
      <c r="A5466" s="2"/>
      <c r="B5466" s="2"/>
      <c r="C5466" s="2" t="s">
        <v>1267</v>
      </c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 t="s">
        <v>86</v>
      </c>
      <c r="T5466" s="2" t="s">
        <v>4</v>
      </c>
      <c r="U5466" s="2" t="s">
        <v>4</v>
      </c>
      <c r="V5466" s="2" t="s">
        <v>136</v>
      </c>
      <c r="W5466" s="2"/>
      <c r="X5466" s="2">
        <v>278.14</v>
      </c>
      <c r="Y5466" s="34">
        <v>55.62</v>
      </c>
      <c r="Z5466" s="34">
        <v>55.62</v>
      </c>
      <c r="AA5466" s="2"/>
      <c r="AB5466" s="2"/>
      <c r="AC5466" s="2"/>
      <c r="AD5466" s="2"/>
      <c r="AE5466" s="2"/>
      <c r="AF5466" s="2"/>
      <c r="AG5466" s="2"/>
      <c r="AH5466" s="2"/>
      <c r="AI5466" s="2"/>
    </row>
    <row r="5467" spans="1:35" x14ac:dyDescent="0.3">
      <c r="A5467" s="2"/>
      <c r="B5467" s="2"/>
      <c r="C5467" s="2" t="s">
        <v>1268</v>
      </c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 t="s">
        <v>86</v>
      </c>
      <c r="T5467" s="2" t="s">
        <v>4</v>
      </c>
      <c r="U5467" s="2" t="s">
        <v>4</v>
      </c>
      <c r="V5467" s="2" t="s">
        <v>136</v>
      </c>
      <c r="W5467" s="2"/>
      <c r="X5467" s="2">
        <v>95.17</v>
      </c>
      <c r="Y5467" s="34">
        <v>28.55</v>
      </c>
      <c r="Z5467" s="34">
        <v>28.55</v>
      </c>
      <c r="AA5467" s="2"/>
      <c r="AB5467" s="2"/>
      <c r="AC5467" s="2"/>
      <c r="AD5467" s="2"/>
      <c r="AE5467" s="2"/>
      <c r="AF5467" s="2"/>
      <c r="AG5467" s="2"/>
      <c r="AH5467" s="2"/>
      <c r="AI5467" s="2"/>
    </row>
    <row r="5468" spans="1:35" x14ac:dyDescent="0.3">
      <c r="A5468" s="2"/>
      <c r="B5468" s="2"/>
      <c r="C5468" s="2" t="s">
        <v>1269</v>
      </c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 t="s">
        <v>86</v>
      </c>
      <c r="T5468" s="2" t="s">
        <v>4</v>
      </c>
      <c r="U5468" s="2" t="s">
        <v>4</v>
      </c>
      <c r="V5468" s="2" t="s">
        <v>136</v>
      </c>
      <c r="W5468" s="2"/>
      <c r="X5468" s="2">
        <v>102.77</v>
      </c>
      <c r="Y5468" s="34">
        <v>30.82</v>
      </c>
      <c r="Z5468" s="34">
        <v>30.82</v>
      </c>
      <c r="AA5468" s="2"/>
      <c r="AB5468" s="2"/>
      <c r="AC5468" s="2"/>
      <c r="AD5468" s="2"/>
      <c r="AE5468" s="2"/>
      <c r="AF5468" s="2"/>
      <c r="AG5468" s="2"/>
      <c r="AH5468" s="2"/>
      <c r="AI5468" s="2"/>
    </row>
    <row r="5469" spans="1:35" x14ac:dyDescent="0.3">
      <c r="A5469" s="2"/>
      <c r="B5469" s="2"/>
      <c r="C5469" s="2" t="s">
        <v>1270</v>
      </c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 t="s">
        <v>83</v>
      </c>
      <c r="T5469" s="2" t="s">
        <v>84</v>
      </c>
      <c r="U5469" s="2" t="s">
        <v>3</v>
      </c>
      <c r="V5469" s="2" t="s">
        <v>136</v>
      </c>
      <c r="W5469" s="2"/>
      <c r="X5469" s="2">
        <v>366.04</v>
      </c>
      <c r="Y5469" s="34">
        <v>40.28</v>
      </c>
      <c r="Z5469" s="34">
        <v>40.28</v>
      </c>
      <c r="AA5469" s="2"/>
      <c r="AB5469" s="2"/>
      <c r="AC5469" s="2"/>
      <c r="AD5469" s="2"/>
      <c r="AE5469" s="2"/>
      <c r="AF5469" s="2"/>
      <c r="AG5469" s="2"/>
      <c r="AH5469" s="2"/>
      <c r="AI5469" s="2"/>
    </row>
    <row r="5470" spans="1:35" x14ac:dyDescent="0.3">
      <c r="A5470" s="2"/>
      <c r="B5470" s="2"/>
      <c r="C5470" s="2" t="s">
        <v>1256</v>
      </c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 t="s">
        <v>86</v>
      </c>
      <c r="T5470" s="2" t="s">
        <v>4</v>
      </c>
      <c r="U5470" s="2" t="s">
        <v>4</v>
      </c>
      <c r="V5470" s="2" t="s">
        <v>136</v>
      </c>
      <c r="W5470" s="2"/>
      <c r="X5470" s="2">
        <v>-110.31</v>
      </c>
      <c r="Y5470" s="34">
        <v>-33.090000000000003</v>
      </c>
      <c r="Z5470" s="34">
        <v>-33.090000000000003</v>
      </c>
      <c r="AA5470" s="2"/>
      <c r="AB5470" s="2"/>
      <c r="AC5470" s="2"/>
      <c r="AD5470" s="2"/>
      <c r="AE5470" s="2"/>
      <c r="AF5470" s="2"/>
      <c r="AG5470" s="2"/>
      <c r="AH5470" s="2"/>
      <c r="AI5470" s="2"/>
    </row>
    <row r="5471" spans="1:35" x14ac:dyDescent="0.3">
      <c r="A5471" s="2"/>
      <c r="B5471" s="2"/>
      <c r="C5471" s="2" t="s">
        <v>1267</v>
      </c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 t="s">
        <v>86</v>
      </c>
      <c r="T5471" s="2" t="s">
        <v>4</v>
      </c>
      <c r="U5471" s="2" t="s">
        <v>4</v>
      </c>
      <c r="V5471" s="2" t="s">
        <v>136</v>
      </c>
      <c r="W5471" s="2"/>
      <c r="X5471" s="2">
        <v>170.59</v>
      </c>
      <c r="Y5471" s="34">
        <v>34.119999999999997</v>
      </c>
      <c r="Z5471" s="34">
        <v>34.119999999999997</v>
      </c>
      <c r="AA5471" s="2"/>
      <c r="AB5471" s="2"/>
      <c r="AC5471" s="2"/>
      <c r="AD5471" s="2"/>
      <c r="AE5471" s="2"/>
      <c r="AF5471" s="2"/>
      <c r="AG5471" s="2"/>
      <c r="AH5471" s="2"/>
      <c r="AI5471" s="2"/>
    </row>
    <row r="5472" spans="1:35" x14ac:dyDescent="0.3">
      <c r="A5472" s="2"/>
      <c r="B5472" s="2"/>
      <c r="C5472" s="2" t="s">
        <v>1271</v>
      </c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 t="s">
        <v>86</v>
      </c>
      <c r="T5472" s="2" t="s">
        <v>4</v>
      </c>
      <c r="U5472" s="2" t="s">
        <v>4</v>
      </c>
      <c r="V5472" s="2" t="s">
        <v>136</v>
      </c>
      <c r="W5472" s="2"/>
      <c r="X5472" s="2">
        <v>217.17</v>
      </c>
      <c r="Y5472" s="34">
        <v>54.3</v>
      </c>
      <c r="Z5472" s="34">
        <v>54.3</v>
      </c>
      <c r="AA5472" s="2"/>
      <c r="AB5472" s="2"/>
      <c r="AC5472" s="2"/>
      <c r="AD5472" s="2"/>
      <c r="AE5472" s="2"/>
      <c r="AF5472" s="2"/>
      <c r="AG5472" s="2"/>
      <c r="AH5472" s="2"/>
      <c r="AI5472" s="2"/>
    </row>
    <row r="5473" spans="1:35" x14ac:dyDescent="0.3">
      <c r="A5473" s="2"/>
      <c r="B5473" s="2"/>
      <c r="C5473" s="2">
        <v>271480138630</v>
      </c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 t="s">
        <v>83</v>
      </c>
      <c r="T5473" s="2" t="s">
        <v>84</v>
      </c>
      <c r="U5473" s="2" t="s">
        <v>3</v>
      </c>
      <c r="V5473" s="2" t="s">
        <v>102</v>
      </c>
      <c r="W5473" s="2"/>
      <c r="X5473" s="2">
        <v>537.21</v>
      </c>
      <c r="Y5473" s="34">
        <v>161.16</v>
      </c>
      <c r="Z5473" s="34">
        <v>161.16</v>
      </c>
      <c r="AA5473" s="2"/>
      <c r="AB5473" s="2"/>
      <c r="AC5473" s="2"/>
      <c r="AD5473" s="2"/>
      <c r="AE5473" s="2"/>
      <c r="AF5473" s="2"/>
      <c r="AG5473" s="2"/>
      <c r="AH5473" s="2"/>
      <c r="AI5473" s="2"/>
    </row>
    <row r="5474" spans="1:35" x14ac:dyDescent="0.3">
      <c r="A5474" s="2"/>
      <c r="B5474" s="2"/>
      <c r="C5474" s="2">
        <v>5513101157</v>
      </c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 t="s">
        <v>83</v>
      </c>
      <c r="T5474" s="2" t="s">
        <v>84</v>
      </c>
      <c r="U5474" s="2" t="s">
        <v>3</v>
      </c>
      <c r="V5474" s="2" t="s">
        <v>102</v>
      </c>
      <c r="W5474" s="2"/>
      <c r="X5474" s="2">
        <v>53.45</v>
      </c>
      <c r="Y5474" s="34">
        <v>3.75</v>
      </c>
      <c r="Z5474" s="34">
        <v>3.75</v>
      </c>
      <c r="AA5474" s="2"/>
      <c r="AB5474" s="2"/>
      <c r="AC5474" s="2"/>
      <c r="AD5474" s="2"/>
      <c r="AE5474" s="2"/>
      <c r="AF5474" s="2"/>
      <c r="AG5474" s="2"/>
      <c r="AH5474" s="2"/>
      <c r="AI5474" s="2"/>
    </row>
    <row r="5475" spans="1:35" x14ac:dyDescent="0.3">
      <c r="A5475" s="2"/>
      <c r="B5475" s="2"/>
      <c r="C5475" s="2">
        <v>5513101157</v>
      </c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 t="s">
        <v>83</v>
      </c>
      <c r="T5475" s="2" t="s">
        <v>84</v>
      </c>
      <c r="U5475" s="2" t="s">
        <v>3</v>
      </c>
      <c r="V5475" s="2" t="s">
        <v>102</v>
      </c>
      <c r="W5475" s="2"/>
      <c r="X5475" s="2">
        <v>-7.13</v>
      </c>
      <c r="Y5475" s="34">
        <v>-0.5</v>
      </c>
      <c r="Z5475" s="34">
        <v>-0.5</v>
      </c>
      <c r="AA5475" s="2"/>
      <c r="AB5475" s="2"/>
      <c r="AC5475" s="2"/>
      <c r="AD5475" s="2"/>
      <c r="AE5475" s="2"/>
      <c r="AF5475" s="2"/>
      <c r="AG5475" s="2"/>
      <c r="AH5475" s="2"/>
      <c r="AI5475" s="2"/>
    </row>
    <row r="5476" spans="1:35" x14ac:dyDescent="0.3">
      <c r="A5476" s="2"/>
      <c r="B5476" s="2"/>
      <c r="C5476" s="2">
        <v>7290100017</v>
      </c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 t="s">
        <v>83</v>
      </c>
      <c r="T5476" s="2" t="s">
        <v>84</v>
      </c>
      <c r="U5476" s="2" t="s">
        <v>3</v>
      </c>
      <c r="V5476" s="2" t="s">
        <v>102</v>
      </c>
      <c r="W5476" s="2"/>
      <c r="X5476" s="2">
        <v>466.74</v>
      </c>
      <c r="Y5476" s="34">
        <v>46.68</v>
      </c>
      <c r="Z5476" s="34">
        <v>46.68</v>
      </c>
      <c r="AA5476" s="2"/>
      <c r="AB5476" s="2"/>
      <c r="AC5476" s="2"/>
      <c r="AD5476" s="2"/>
      <c r="AE5476" s="2"/>
      <c r="AF5476" s="2"/>
      <c r="AG5476" s="2"/>
      <c r="AH5476" s="2"/>
      <c r="AI5476" s="2"/>
    </row>
    <row r="5477" spans="1:35" x14ac:dyDescent="0.3">
      <c r="A5477" s="2"/>
      <c r="B5477" s="2"/>
      <c r="C5477" s="2">
        <v>7290100031</v>
      </c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 t="s">
        <v>83</v>
      </c>
      <c r="T5477" s="2" t="s">
        <v>84</v>
      </c>
      <c r="U5477" s="2" t="s">
        <v>3</v>
      </c>
      <c r="V5477" s="2" t="s">
        <v>102</v>
      </c>
      <c r="W5477" s="2"/>
      <c r="X5477" s="2">
        <v>724.38</v>
      </c>
      <c r="Y5477" s="34">
        <v>86.92</v>
      </c>
      <c r="Z5477" s="34">
        <v>86.92</v>
      </c>
      <c r="AA5477" s="2"/>
      <c r="AB5477" s="2"/>
      <c r="AC5477" s="2"/>
      <c r="AD5477" s="2"/>
      <c r="AE5477" s="2"/>
      <c r="AF5477" s="2"/>
      <c r="AG5477" s="2"/>
      <c r="AH5477" s="2"/>
      <c r="AI5477" s="2"/>
    </row>
    <row r="5478" spans="1:35" x14ac:dyDescent="0.3">
      <c r="A5478" s="2"/>
      <c r="B5478" s="2"/>
      <c r="C5478" s="2">
        <v>271180098629</v>
      </c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 t="s">
        <v>67</v>
      </c>
      <c r="T5478" s="2" t="s">
        <v>68</v>
      </c>
      <c r="U5478" s="2" t="s">
        <v>5</v>
      </c>
      <c r="V5478" s="2" t="s">
        <v>102</v>
      </c>
      <c r="W5478" s="2"/>
      <c r="X5478" s="2">
        <v>629.41</v>
      </c>
      <c r="Y5478" s="34">
        <v>62.94</v>
      </c>
      <c r="Z5478" s="34">
        <v>62.94</v>
      </c>
      <c r="AA5478" s="2"/>
      <c r="AB5478" s="2"/>
      <c r="AC5478" s="2"/>
      <c r="AD5478" s="2"/>
      <c r="AE5478" s="2"/>
      <c r="AF5478" s="2"/>
      <c r="AG5478" s="2"/>
      <c r="AH5478" s="2"/>
      <c r="AI5478" s="2"/>
    </row>
    <row r="5479" spans="1:35" x14ac:dyDescent="0.3">
      <c r="A5479" s="2"/>
      <c r="B5479" s="2"/>
      <c r="C5479" s="2">
        <v>271380077154</v>
      </c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 t="s">
        <v>67</v>
      </c>
      <c r="T5479" s="2" t="s">
        <v>68</v>
      </c>
      <c r="U5479" s="2" t="s">
        <v>5</v>
      </c>
      <c r="V5479" s="2" t="s">
        <v>102</v>
      </c>
      <c r="W5479" s="2"/>
      <c r="X5479" s="2">
        <v>239.21</v>
      </c>
      <c r="Y5479" s="34">
        <v>59.8</v>
      </c>
      <c r="Z5479" s="34">
        <v>59.8</v>
      </c>
      <c r="AA5479" s="2"/>
      <c r="AB5479" s="2"/>
      <c r="AC5479" s="2"/>
      <c r="AD5479" s="2"/>
      <c r="AE5479" s="2"/>
      <c r="AF5479" s="2"/>
      <c r="AG5479" s="2"/>
      <c r="AH5479" s="2"/>
      <c r="AI5479" s="2"/>
    </row>
    <row r="5480" spans="1:35" x14ac:dyDescent="0.3">
      <c r="A5480" s="2"/>
      <c r="B5480" s="2"/>
      <c r="C5480" s="2">
        <v>271380093403</v>
      </c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 t="s">
        <v>67</v>
      </c>
      <c r="T5480" s="2" t="s">
        <v>68</v>
      </c>
      <c r="U5480" s="2" t="s">
        <v>5</v>
      </c>
      <c r="V5480" s="2" t="s">
        <v>102</v>
      </c>
      <c r="W5480" s="2"/>
      <c r="X5480" s="2">
        <v>369.15</v>
      </c>
      <c r="Y5480" s="34">
        <v>92.29</v>
      </c>
      <c r="Z5480" s="34">
        <v>92.29</v>
      </c>
      <c r="AA5480" s="2"/>
      <c r="AB5480" s="2"/>
      <c r="AC5480" s="2"/>
      <c r="AD5480" s="2"/>
      <c r="AE5480" s="2"/>
      <c r="AF5480" s="2"/>
      <c r="AG5480" s="2"/>
      <c r="AH5480" s="2"/>
      <c r="AI5480" s="2"/>
    </row>
    <row r="5481" spans="1:35" x14ac:dyDescent="0.3">
      <c r="A5481" s="2"/>
      <c r="B5481" s="2"/>
      <c r="C5481" s="2">
        <v>271480071789</v>
      </c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 t="s">
        <v>67</v>
      </c>
      <c r="T5481" s="2" t="s">
        <v>68</v>
      </c>
      <c r="U5481" s="2" t="s">
        <v>5</v>
      </c>
      <c r="V5481" s="2" t="s">
        <v>102</v>
      </c>
      <c r="W5481" s="2"/>
      <c r="X5481" s="2">
        <v>663.33</v>
      </c>
      <c r="Y5481" s="34">
        <v>165.84</v>
      </c>
      <c r="Z5481" s="34">
        <v>165.84</v>
      </c>
      <c r="AA5481" s="2"/>
      <c r="AB5481" s="2"/>
      <c r="AC5481" s="2"/>
      <c r="AD5481" s="2"/>
      <c r="AE5481" s="2"/>
      <c r="AF5481" s="2"/>
      <c r="AG5481" s="2"/>
      <c r="AH5481" s="2"/>
      <c r="AI5481" s="2"/>
    </row>
    <row r="5482" spans="1:35" x14ac:dyDescent="0.3">
      <c r="A5482" s="2"/>
      <c r="B5482" s="2"/>
      <c r="C5482" s="2">
        <v>271480101820</v>
      </c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 t="s">
        <v>67</v>
      </c>
      <c r="T5482" s="2" t="s">
        <v>68</v>
      </c>
      <c r="U5482" s="2" t="s">
        <v>5</v>
      </c>
      <c r="V5482" s="2" t="s">
        <v>102</v>
      </c>
      <c r="W5482" s="2"/>
      <c r="X5482" s="2">
        <v>291.58</v>
      </c>
      <c r="Y5482" s="34">
        <v>72.900000000000006</v>
      </c>
      <c r="Z5482" s="34">
        <v>72.900000000000006</v>
      </c>
      <c r="AA5482" s="2"/>
      <c r="AB5482" s="2"/>
      <c r="AC5482" s="2"/>
      <c r="AD5482" s="2"/>
      <c r="AE5482" s="2"/>
      <c r="AF5482" s="2"/>
      <c r="AG5482" s="2"/>
      <c r="AH5482" s="2"/>
      <c r="AI5482" s="2"/>
    </row>
    <row r="5483" spans="1:35" x14ac:dyDescent="0.3">
      <c r="A5483" s="2"/>
      <c r="B5483" s="2"/>
      <c r="C5483" s="2">
        <v>271480376162</v>
      </c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 t="s">
        <v>67</v>
      </c>
      <c r="T5483" s="2" t="s">
        <v>68</v>
      </c>
      <c r="U5483" s="2" t="s">
        <v>5</v>
      </c>
      <c r="V5483" s="2" t="s">
        <v>102</v>
      </c>
      <c r="W5483" s="2"/>
      <c r="X5483" s="2">
        <v>24.15</v>
      </c>
      <c r="Y5483" s="34">
        <v>6.05</v>
      </c>
      <c r="Z5483" s="34">
        <v>6.05</v>
      </c>
      <c r="AA5483" s="2"/>
      <c r="AB5483" s="2"/>
      <c r="AC5483" s="2"/>
      <c r="AD5483" s="2"/>
      <c r="AE5483" s="2"/>
      <c r="AF5483" s="2"/>
      <c r="AG5483" s="2"/>
      <c r="AH5483" s="2"/>
      <c r="AI5483" s="2"/>
    </row>
    <row r="5484" spans="1:35" x14ac:dyDescent="0.3">
      <c r="A5484" s="2"/>
      <c r="B5484" s="2"/>
      <c r="C5484" s="2">
        <v>271580084565</v>
      </c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 t="s">
        <v>67</v>
      </c>
      <c r="T5484" s="2" t="s">
        <v>68</v>
      </c>
      <c r="U5484" s="2" t="s">
        <v>5</v>
      </c>
      <c r="V5484" s="2" t="s">
        <v>102</v>
      </c>
      <c r="W5484" s="2"/>
      <c r="X5484" s="2">
        <v>276.63</v>
      </c>
      <c r="Y5484" s="34">
        <v>82.99</v>
      </c>
      <c r="Z5484" s="34">
        <v>82.99</v>
      </c>
      <c r="AA5484" s="2"/>
      <c r="AB5484" s="2"/>
      <c r="AC5484" s="2"/>
      <c r="AD5484" s="2"/>
      <c r="AE5484" s="2"/>
      <c r="AF5484" s="2"/>
      <c r="AG5484" s="2"/>
      <c r="AH5484" s="2"/>
      <c r="AI5484" s="2"/>
    </row>
    <row r="5485" spans="1:35" x14ac:dyDescent="0.3">
      <c r="A5485" s="2"/>
      <c r="B5485" s="2"/>
      <c r="C5485" s="2">
        <v>271580101447</v>
      </c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 t="s">
        <v>67</v>
      </c>
      <c r="T5485" s="2" t="s">
        <v>68</v>
      </c>
      <c r="U5485" s="2" t="s">
        <v>5</v>
      </c>
      <c r="V5485" s="2" t="s">
        <v>102</v>
      </c>
      <c r="W5485" s="2"/>
      <c r="X5485" s="2">
        <v>230.52</v>
      </c>
      <c r="Y5485" s="34">
        <v>69.16</v>
      </c>
      <c r="Z5485" s="34">
        <v>69.16</v>
      </c>
      <c r="AA5485" s="2"/>
      <c r="AB5485" s="2"/>
      <c r="AC5485" s="2"/>
      <c r="AD5485" s="2"/>
      <c r="AE5485" s="2"/>
      <c r="AF5485" s="2"/>
      <c r="AG5485" s="2"/>
      <c r="AH5485" s="2"/>
      <c r="AI5485" s="2"/>
    </row>
    <row r="5486" spans="1:35" x14ac:dyDescent="0.3">
      <c r="A5486" s="2"/>
      <c r="B5486" s="2"/>
      <c r="C5486" s="2">
        <v>271680067666</v>
      </c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 t="s">
        <v>67</v>
      </c>
      <c r="T5486" s="2" t="s">
        <v>68</v>
      </c>
      <c r="U5486" s="2" t="s">
        <v>5</v>
      </c>
      <c r="V5486" s="2" t="s">
        <v>102</v>
      </c>
      <c r="W5486" s="2"/>
      <c r="X5486" s="2">
        <v>317.07</v>
      </c>
      <c r="Y5486" s="34">
        <v>95.13</v>
      </c>
      <c r="Z5486" s="34">
        <v>95.13</v>
      </c>
      <c r="AA5486" s="2"/>
      <c r="AB5486" s="2"/>
      <c r="AC5486" s="2"/>
      <c r="AD5486" s="2"/>
      <c r="AE5486" s="2"/>
      <c r="AF5486" s="2"/>
      <c r="AG5486" s="2"/>
      <c r="AH5486" s="2"/>
      <c r="AI5486" s="2"/>
    </row>
    <row r="5487" spans="1:35" x14ac:dyDescent="0.3">
      <c r="A5487" s="2"/>
      <c r="B5487" s="2"/>
      <c r="C5487" s="2">
        <v>271680069038</v>
      </c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 t="s">
        <v>67</v>
      </c>
      <c r="T5487" s="2" t="s">
        <v>68</v>
      </c>
      <c r="U5487" s="2" t="s">
        <v>5</v>
      </c>
      <c r="V5487" s="2" t="s">
        <v>102</v>
      </c>
      <c r="W5487" s="2"/>
      <c r="X5487" s="2">
        <v>224.72</v>
      </c>
      <c r="Y5487" s="34">
        <v>67.41</v>
      </c>
      <c r="Z5487" s="34">
        <v>67.41</v>
      </c>
      <c r="AA5487" s="2"/>
      <c r="AB5487" s="2"/>
      <c r="AC5487" s="2"/>
      <c r="AD5487" s="2"/>
      <c r="AE5487" s="2"/>
      <c r="AF5487" s="2"/>
      <c r="AG5487" s="2"/>
      <c r="AH5487" s="2"/>
      <c r="AI5487" s="2"/>
    </row>
    <row r="5488" spans="1:35" x14ac:dyDescent="0.3">
      <c r="A5488" s="2"/>
      <c r="B5488" s="2"/>
      <c r="C5488" s="2">
        <v>271680078656</v>
      </c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 t="s">
        <v>67</v>
      </c>
      <c r="T5488" s="2" t="s">
        <v>68</v>
      </c>
      <c r="U5488" s="2" t="s">
        <v>5</v>
      </c>
      <c r="V5488" s="2" t="s">
        <v>102</v>
      </c>
      <c r="W5488" s="2"/>
      <c r="X5488" s="2">
        <v>259.32</v>
      </c>
      <c r="Y5488" s="34">
        <v>77.790000000000006</v>
      </c>
      <c r="Z5488" s="34">
        <v>77.790000000000006</v>
      </c>
      <c r="AA5488" s="2"/>
      <c r="AB5488" s="2"/>
      <c r="AC5488" s="2"/>
      <c r="AD5488" s="2"/>
      <c r="AE5488" s="2"/>
      <c r="AF5488" s="2"/>
      <c r="AG5488" s="2"/>
      <c r="AH5488" s="2"/>
      <c r="AI5488" s="2"/>
    </row>
    <row r="5489" spans="1:35" x14ac:dyDescent="0.3">
      <c r="A5489" s="2"/>
      <c r="B5489" s="2"/>
      <c r="C5489" s="2">
        <v>271780040010</v>
      </c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 t="s">
        <v>67</v>
      </c>
      <c r="T5489" s="2" t="s">
        <v>68</v>
      </c>
      <c r="U5489" s="2" t="s">
        <v>5</v>
      </c>
      <c r="V5489" s="2" t="s">
        <v>102</v>
      </c>
      <c r="W5489" s="2"/>
      <c r="X5489" s="2">
        <v>325.89999999999998</v>
      </c>
      <c r="Y5489" s="34">
        <v>97.77</v>
      </c>
      <c r="Z5489" s="34">
        <v>97.77</v>
      </c>
      <c r="AA5489" s="2"/>
      <c r="AB5489" s="2"/>
      <c r="AC5489" s="2"/>
      <c r="AD5489" s="2"/>
      <c r="AE5489" s="2"/>
      <c r="AF5489" s="2"/>
      <c r="AG5489" s="2"/>
      <c r="AH5489" s="2"/>
      <c r="AI5489" s="2"/>
    </row>
    <row r="5490" spans="1:35" x14ac:dyDescent="0.3">
      <c r="A5490" s="2"/>
      <c r="B5490" s="2"/>
      <c r="C5490" s="2">
        <v>271780055902</v>
      </c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 t="s">
        <v>67</v>
      </c>
      <c r="T5490" s="2" t="s">
        <v>68</v>
      </c>
      <c r="U5490" s="2" t="s">
        <v>5</v>
      </c>
      <c r="V5490" s="2" t="s">
        <v>102</v>
      </c>
      <c r="W5490" s="2"/>
      <c r="X5490" s="2">
        <v>316.37</v>
      </c>
      <c r="Y5490" s="34">
        <v>94.91</v>
      </c>
      <c r="Z5490" s="34">
        <v>94.91</v>
      </c>
      <c r="AA5490" s="2"/>
      <c r="AB5490" s="2"/>
      <c r="AC5490" s="2"/>
      <c r="AD5490" s="2"/>
      <c r="AE5490" s="2"/>
      <c r="AF5490" s="2"/>
      <c r="AG5490" s="2"/>
      <c r="AH5490" s="2"/>
      <c r="AI5490" s="2"/>
    </row>
    <row r="5491" spans="1:35" x14ac:dyDescent="0.3">
      <c r="A5491" s="2"/>
      <c r="B5491" s="2"/>
      <c r="C5491" s="2">
        <v>271880022612</v>
      </c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 t="s">
        <v>67</v>
      </c>
      <c r="T5491" s="2" t="s">
        <v>68</v>
      </c>
      <c r="U5491" s="2" t="s">
        <v>5</v>
      </c>
      <c r="V5491" s="2" t="s">
        <v>102</v>
      </c>
      <c r="W5491" s="2"/>
      <c r="X5491" s="2">
        <v>-511.56</v>
      </c>
      <c r="Y5491" s="34">
        <v>-153.47</v>
      </c>
      <c r="Z5491" s="34">
        <v>-153.47</v>
      </c>
      <c r="AA5491" s="2"/>
      <c r="AB5491" s="2"/>
      <c r="AC5491" s="2"/>
      <c r="AD5491" s="2"/>
      <c r="AE5491" s="2"/>
      <c r="AF5491" s="2"/>
      <c r="AG5491" s="2"/>
      <c r="AH5491" s="2"/>
      <c r="AI5491" s="2"/>
    </row>
    <row r="5492" spans="1:35" x14ac:dyDescent="0.3">
      <c r="A5492" s="2"/>
      <c r="B5492" s="2"/>
      <c r="C5492" s="2">
        <v>271880045253</v>
      </c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 t="s">
        <v>67</v>
      </c>
      <c r="T5492" s="2" t="s">
        <v>68</v>
      </c>
      <c r="U5492" s="2" t="s">
        <v>5</v>
      </c>
      <c r="V5492" s="2" t="s">
        <v>102</v>
      </c>
      <c r="W5492" s="2"/>
      <c r="X5492" s="2">
        <v>300.22000000000003</v>
      </c>
      <c r="Y5492" s="34">
        <v>90.07</v>
      </c>
      <c r="Z5492" s="34">
        <v>90.07</v>
      </c>
      <c r="AA5492" s="2"/>
      <c r="AB5492" s="2"/>
      <c r="AC5492" s="2"/>
      <c r="AD5492" s="2"/>
      <c r="AE5492" s="2"/>
      <c r="AF5492" s="2"/>
      <c r="AG5492" s="2"/>
      <c r="AH5492" s="2"/>
      <c r="AI5492" s="2"/>
    </row>
    <row r="5493" spans="1:35" x14ac:dyDescent="0.3">
      <c r="A5493" s="2"/>
      <c r="B5493" s="2"/>
      <c r="C5493" s="2">
        <v>279019094127</v>
      </c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 t="s">
        <v>67</v>
      </c>
      <c r="T5493" s="2" t="s">
        <v>68</v>
      </c>
      <c r="U5493" s="2" t="s">
        <v>5</v>
      </c>
      <c r="V5493" s="2" t="s">
        <v>102</v>
      </c>
      <c r="W5493" s="2"/>
      <c r="X5493" s="2">
        <v>439.2</v>
      </c>
      <c r="Y5493" s="34">
        <v>30.73</v>
      </c>
      <c r="Z5493" s="34">
        <v>30.73</v>
      </c>
      <c r="AA5493" s="2"/>
      <c r="AB5493" s="2"/>
      <c r="AC5493" s="2"/>
      <c r="AD5493" s="2"/>
      <c r="AE5493" s="2"/>
      <c r="AF5493" s="2"/>
      <c r="AG5493" s="2"/>
      <c r="AH5493" s="2"/>
      <c r="AI5493" s="2"/>
    </row>
    <row r="5494" spans="1:35" x14ac:dyDescent="0.3">
      <c r="A5494" s="2"/>
      <c r="B5494" s="2"/>
      <c r="C5494" s="2">
        <v>360340204212</v>
      </c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 t="s">
        <v>67</v>
      </c>
      <c r="T5494" s="2" t="s">
        <v>68</v>
      </c>
      <c r="U5494" s="2" t="s">
        <v>5</v>
      </c>
      <c r="V5494" s="2" t="s">
        <v>102</v>
      </c>
      <c r="W5494" s="2"/>
      <c r="X5494" s="2">
        <v>62.91</v>
      </c>
      <c r="Y5494" s="34">
        <v>3.16</v>
      </c>
      <c r="Z5494" s="34">
        <v>3.16</v>
      </c>
      <c r="AA5494" s="2"/>
      <c r="AB5494" s="2"/>
      <c r="AC5494" s="2"/>
      <c r="AD5494" s="2"/>
      <c r="AE5494" s="2"/>
      <c r="AF5494" s="2"/>
      <c r="AG5494" s="2"/>
      <c r="AH5494" s="2"/>
      <c r="AI5494" s="2"/>
    </row>
    <row r="5495" spans="1:35" x14ac:dyDescent="0.3">
      <c r="A5495" s="2"/>
      <c r="B5495" s="2"/>
      <c r="C5495" s="2">
        <v>731280039627</v>
      </c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 t="s">
        <v>86</v>
      </c>
      <c r="T5495" s="2" t="s">
        <v>4</v>
      </c>
      <c r="U5495" s="2" t="s">
        <v>4</v>
      </c>
      <c r="V5495" s="2" t="s">
        <v>102</v>
      </c>
      <c r="W5495" s="2"/>
      <c r="X5495" s="2">
        <v>136.41</v>
      </c>
      <c r="Y5495" s="34">
        <v>23.18</v>
      </c>
      <c r="Z5495" s="34">
        <v>23.18</v>
      </c>
      <c r="AA5495" s="2"/>
      <c r="AB5495" s="2"/>
      <c r="AC5495" s="2"/>
      <c r="AD5495" s="2"/>
      <c r="AE5495" s="2"/>
      <c r="AF5495" s="2"/>
      <c r="AG5495" s="2"/>
      <c r="AH5495" s="2"/>
      <c r="AI5495" s="2"/>
    </row>
    <row r="5496" spans="1:35" x14ac:dyDescent="0.3">
      <c r="A5496" s="2"/>
      <c r="B5496" s="2"/>
      <c r="C5496" s="2">
        <v>731980048716</v>
      </c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 t="s">
        <v>86</v>
      </c>
      <c r="T5496" s="2" t="s">
        <v>4</v>
      </c>
      <c r="U5496" s="2" t="s">
        <v>4</v>
      </c>
      <c r="V5496" s="2" t="s">
        <v>102</v>
      </c>
      <c r="W5496" s="2"/>
      <c r="X5496" s="2">
        <v>372.63</v>
      </c>
      <c r="Y5496" s="34">
        <v>82</v>
      </c>
      <c r="Z5496" s="34">
        <v>82</v>
      </c>
      <c r="AA5496" s="2"/>
      <c r="AB5496" s="2"/>
      <c r="AC5496" s="2"/>
      <c r="AD5496" s="2"/>
      <c r="AE5496" s="2"/>
      <c r="AF5496" s="2"/>
      <c r="AG5496" s="2"/>
      <c r="AH5496" s="2"/>
      <c r="AI5496" s="2"/>
    </row>
    <row r="5497" spans="1:35" x14ac:dyDescent="0.3">
      <c r="A5497" s="2"/>
      <c r="B5497" s="2"/>
      <c r="C5497" s="2">
        <v>732100052347</v>
      </c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 t="s">
        <v>86</v>
      </c>
      <c r="T5497" s="2" t="s">
        <v>4</v>
      </c>
      <c r="U5497" s="2" t="s">
        <v>4</v>
      </c>
      <c r="V5497" s="2" t="s">
        <v>102</v>
      </c>
      <c r="W5497" s="2"/>
      <c r="X5497" s="2">
        <v>289.61</v>
      </c>
      <c r="Y5497" s="34">
        <v>63.72</v>
      </c>
      <c r="Z5497" s="34">
        <v>63.72</v>
      </c>
      <c r="AA5497" s="2"/>
      <c r="AB5497" s="2"/>
      <c r="AC5497" s="2"/>
      <c r="AD5497" s="2"/>
      <c r="AE5497" s="2"/>
      <c r="AF5497" s="2"/>
      <c r="AG5497" s="2"/>
      <c r="AH5497" s="2"/>
      <c r="AI5497" s="2"/>
    </row>
    <row r="5498" spans="1:35" x14ac:dyDescent="0.3">
      <c r="A5498" s="2"/>
      <c r="B5498" s="2"/>
      <c r="C5498" s="2">
        <v>732200010020</v>
      </c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 t="s">
        <v>86</v>
      </c>
      <c r="T5498" s="2" t="s">
        <v>4</v>
      </c>
      <c r="U5498" s="2" t="s">
        <v>4</v>
      </c>
      <c r="V5498" s="2" t="s">
        <v>102</v>
      </c>
      <c r="W5498" s="2"/>
      <c r="X5498" s="2">
        <v>172.78</v>
      </c>
      <c r="Y5498" s="34">
        <v>46.65</v>
      </c>
      <c r="Z5498" s="34">
        <v>46.65</v>
      </c>
      <c r="AA5498" s="2"/>
      <c r="AB5498" s="2"/>
      <c r="AC5498" s="2"/>
      <c r="AD5498" s="2"/>
      <c r="AE5498" s="2"/>
      <c r="AF5498" s="2"/>
      <c r="AG5498" s="2"/>
      <c r="AH5498" s="2"/>
      <c r="AI5498" s="2"/>
    </row>
    <row r="5499" spans="1:35" x14ac:dyDescent="0.3">
      <c r="A5499" s="2"/>
      <c r="B5499" s="2"/>
      <c r="C5499" s="2">
        <v>732200027529</v>
      </c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 t="s">
        <v>86</v>
      </c>
      <c r="T5499" s="2" t="s">
        <v>4</v>
      </c>
      <c r="U5499" s="2" t="s">
        <v>4</v>
      </c>
      <c r="V5499" s="2" t="s">
        <v>102</v>
      </c>
      <c r="W5499" s="2"/>
      <c r="X5499" s="2">
        <v>209.24</v>
      </c>
      <c r="Y5499" s="34">
        <v>56.48</v>
      </c>
      <c r="Z5499" s="34">
        <v>56.48</v>
      </c>
      <c r="AA5499" s="2"/>
      <c r="AB5499" s="2"/>
      <c r="AC5499" s="2"/>
      <c r="AD5499" s="2"/>
      <c r="AE5499" s="2"/>
      <c r="AF5499" s="2"/>
      <c r="AG5499" s="2"/>
      <c r="AH5499" s="2"/>
      <c r="AI5499" s="2"/>
    </row>
    <row r="5500" spans="1:35" x14ac:dyDescent="0.3">
      <c r="A5500" s="2"/>
      <c r="B5500" s="2"/>
      <c r="C5500" s="2">
        <v>732300015386</v>
      </c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 t="s">
        <v>86</v>
      </c>
      <c r="T5500" s="2" t="s">
        <v>4</v>
      </c>
      <c r="U5500" s="2" t="s">
        <v>4</v>
      </c>
      <c r="V5500" s="2" t="s">
        <v>102</v>
      </c>
      <c r="W5500" s="2"/>
      <c r="X5500" s="2">
        <v>260.66000000000003</v>
      </c>
      <c r="Y5500" s="34">
        <v>57.36</v>
      </c>
      <c r="Z5500" s="34">
        <v>57.36</v>
      </c>
      <c r="AA5500" s="2"/>
      <c r="AB5500" s="2"/>
      <c r="AC5500" s="2"/>
      <c r="AD5500" s="2"/>
      <c r="AE5500" s="2"/>
      <c r="AF5500" s="2"/>
      <c r="AG5500" s="2"/>
      <c r="AH5500" s="2"/>
      <c r="AI5500" s="2"/>
    </row>
    <row r="5501" spans="1:35" x14ac:dyDescent="0.3">
      <c r="A5501" s="2"/>
      <c r="B5501" s="2"/>
      <c r="C5501" s="2">
        <v>732300022637</v>
      </c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 t="s">
        <v>86</v>
      </c>
      <c r="T5501" s="2" t="s">
        <v>4</v>
      </c>
      <c r="U5501" s="2" t="s">
        <v>4</v>
      </c>
      <c r="V5501" s="2" t="s">
        <v>102</v>
      </c>
      <c r="W5501" s="2"/>
      <c r="X5501" s="2">
        <v>186.56</v>
      </c>
      <c r="Y5501" s="34">
        <v>41.04</v>
      </c>
      <c r="Z5501" s="34">
        <v>41.04</v>
      </c>
      <c r="AA5501" s="2"/>
      <c r="AB5501" s="2"/>
      <c r="AC5501" s="2"/>
      <c r="AD5501" s="2"/>
      <c r="AE5501" s="2"/>
      <c r="AF5501" s="2"/>
      <c r="AG5501" s="2"/>
      <c r="AH5501" s="2"/>
      <c r="AI5501" s="2"/>
    </row>
    <row r="5502" spans="1:35" x14ac:dyDescent="0.3">
      <c r="A5502" s="2"/>
      <c r="B5502" s="2"/>
      <c r="C5502" s="2">
        <v>732300038420</v>
      </c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 t="s">
        <v>86</v>
      </c>
      <c r="T5502" s="2" t="s">
        <v>4</v>
      </c>
      <c r="U5502" s="2" t="s">
        <v>4</v>
      </c>
      <c r="V5502" s="2" t="s">
        <v>102</v>
      </c>
      <c r="W5502" s="2"/>
      <c r="X5502" s="2">
        <v>415.66</v>
      </c>
      <c r="Y5502" s="34">
        <v>91.45</v>
      </c>
      <c r="Z5502" s="34">
        <v>91.45</v>
      </c>
      <c r="AA5502" s="2"/>
      <c r="AB5502" s="2"/>
      <c r="AC5502" s="2"/>
      <c r="AD5502" s="2"/>
      <c r="AE5502" s="2"/>
      <c r="AF5502" s="2"/>
      <c r="AG5502" s="2"/>
      <c r="AH5502" s="2"/>
      <c r="AI5502" s="2"/>
    </row>
    <row r="5503" spans="1:35" x14ac:dyDescent="0.3">
      <c r="A5503" s="2"/>
      <c r="B5503" s="2"/>
      <c r="C5503" s="2">
        <v>732600040684</v>
      </c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 t="s">
        <v>86</v>
      </c>
      <c r="T5503" s="2" t="s">
        <v>4</v>
      </c>
      <c r="U5503" s="2" t="s">
        <v>4</v>
      </c>
      <c r="V5503" s="2" t="s">
        <v>102</v>
      </c>
      <c r="W5503" s="2"/>
      <c r="X5503" s="2">
        <v>253.78</v>
      </c>
      <c r="Y5503" s="34">
        <v>68.489999999999995</v>
      </c>
      <c r="Z5503" s="34">
        <v>68.489999999999995</v>
      </c>
      <c r="AA5503" s="2"/>
      <c r="AB5503" s="2"/>
      <c r="AC5503" s="2"/>
      <c r="AD5503" s="2"/>
      <c r="AE5503" s="2"/>
      <c r="AF5503" s="2"/>
      <c r="AG5503" s="2"/>
      <c r="AH5503" s="2"/>
      <c r="AI5503" s="2"/>
    </row>
    <row r="5504" spans="1:35" x14ac:dyDescent="0.3">
      <c r="A5504" s="2"/>
      <c r="B5504" s="2"/>
      <c r="C5504" s="2">
        <v>2002500075016</v>
      </c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 t="s">
        <v>83</v>
      </c>
      <c r="T5504" s="2" t="s">
        <v>84</v>
      </c>
      <c r="U5504" s="2" t="s">
        <v>3</v>
      </c>
      <c r="V5504" s="2" t="s">
        <v>102</v>
      </c>
      <c r="W5504" s="2"/>
      <c r="X5504" s="2">
        <v>355.32</v>
      </c>
      <c r="Y5504" s="34">
        <v>35.54</v>
      </c>
      <c r="Z5504" s="34">
        <v>35.54</v>
      </c>
      <c r="AA5504" s="2"/>
      <c r="AB5504" s="2"/>
      <c r="AC5504" s="2"/>
      <c r="AD5504" s="2"/>
      <c r="AE5504" s="2"/>
      <c r="AF5504" s="2"/>
      <c r="AG5504" s="2"/>
      <c r="AH5504" s="2"/>
      <c r="AI5504" s="2"/>
    </row>
    <row r="5505" spans="1:35" x14ac:dyDescent="0.3">
      <c r="A5505" s="2"/>
      <c r="B5505" s="2"/>
      <c r="C5505" s="2">
        <v>2002500098767</v>
      </c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 t="s">
        <v>83</v>
      </c>
      <c r="T5505" s="2" t="s">
        <v>84</v>
      </c>
      <c r="U5505" s="2" t="s">
        <v>3</v>
      </c>
      <c r="V5505" s="2" t="s">
        <v>102</v>
      </c>
      <c r="W5505" s="2"/>
      <c r="X5505" s="2">
        <v>1303.32</v>
      </c>
      <c r="Y5505" s="34">
        <v>130.33000000000001</v>
      </c>
      <c r="Z5505" s="34">
        <v>130.33000000000001</v>
      </c>
      <c r="AA5505" s="2"/>
      <c r="AB5505" s="2"/>
      <c r="AC5505" s="2"/>
      <c r="AD5505" s="2"/>
      <c r="AE5505" s="2"/>
      <c r="AF5505" s="2"/>
      <c r="AG5505" s="2"/>
      <c r="AH5505" s="2"/>
      <c r="AI5505" s="2"/>
    </row>
    <row r="5506" spans="1:35" x14ac:dyDescent="0.3">
      <c r="A5506" s="2"/>
      <c r="B5506" s="2"/>
      <c r="C5506" s="2">
        <v>2002500219495</v>
      </c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 t="s">
        <v>83</v>
      </c>
      <c r="T5506" s="2" t="s">
        <v>84</v>
      </c>
      <c r="U5506" s="2" t="s">
        <v>3</v>
      </c>
      <c r="V5506" s="2" t="s">
        <v>102</v>
      </c>
      <c r="W5506" s="2"/>
      <c r="X5506" s="2">
        <v>40.03</v>
      </c>
      <c r="Y5506" s="34">
        <v>4.0199999999999996</v>
      </c>
      <c r="Z5506" s="34">
        <v>4.0199999999999996</v>
      </c>
      <c r="AA5506" s="2"/>
      <c r="AB5506" s="2"/>
      <c r="AC5506" s="2"/>
      <c r="AD5506" s="2"/>
      <c r="AE5506" s="2"/>
      <c r="AF5506" s="2"/>
      <c r="AG5506" s="2"/>
      <c r="AH5506" s="2"/>
      <c r="AI5506" s="2"/>
    </row>
    <row r="5507" spans="1:35" x14ac:dyDescent="0.3">
      <c r="A5507" s="2"/>
      <c r="B5507" s="2"/>
      <c r="C5507" s="2">
        <v>101143520669</v>
      </c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 t="s">
        <v>88</v>
      </c>
      <c r="T5507" s="2" t="s">
        <v>89</v>
      </c>
      <c r="U5507" s="2" t="s">
        <v>9</v>
      </c>
      <c r="V5507" s="2" t="s">
        <v>109</v>
      </c>
      <c r="W5507" s="2"/>
      <c r="X5507" s="2">
        <v>81.2</v>
      </c>
      <c r="Y5507" s="34">
        <v>6.7</v>
      </c>
      <c r="Z5507" s="34">
        <v>6.7</v>
      </c>
      <c r="AA5507" s="2"/>
      <c r="AB5507" s="2"/>
      <c r="AC5507" s="2"/>
      <c r="AD5507" s="2"/>
      <c r="AE5507" s="2"/>
      <c r="AF5507" s="2"/>
      <c r="AG5507" s="2"/>
      <c r="AH5507" s="2"/>
      <c r="AI5507" s="2"/>
    </row>
    <row r="5508" spans="1:35" x14ac:dyDescent="0.3">
      <c r="A5508" s="2"/>
      <c r="B5508" s="2"/>
      <c r="C5508" s="2" t="s">
        <v>1272</v>
      </c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 t="s">
        <v>78</v>
      </c>
      <c r="T5508" s="2" t="s">
        <v>79</v>
      </c>
      <c r="U5508" s="2" t="s">
        <v>7</v>
      </c>
      <c r="V5508" s="2" t="s">
        <v>115</v>
      </c>
      <c r="W5508" s="2"/>
      <c r="X5508" s="2">
        <v>270</v>
      </c>
      <c r="Y5508" s="34">
        <v>40.5</v>
      </c>
      <c r="Z5508" s="34">
        <v>40.5</v>
      </c>
      <c r="AA5508" s="2"/>
      <c r="AB5508" s="2"/>
      <c r="AC5508" s="2"/>
      <c r="AD5508" s="2"/>
      <c r="AE5508" s="2"/>
      <c r="AF5508" s="2"/>
      <c r="AG5508" s="2"/>
      <c r="AH5508" s="2"/>
      <c r="AI5508" s="2"/>
    </row>
    <row r="5509" spans="1:35" x14ac:dyDescent="0.3">
      <c r="A5509" s="2"/>
      <c r="B5509" s="2"/>
      <c r="C5509" s="2" t="s">
        <v>1273</v>
      </c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 t="s">
        <v>78</v>
      </c>
      <c r="T5509" s="2" t="s">
        <v>79</v>
      </c>
      <c r="U5509" s="2" t="s">
        <v>7</v>
      </c>
      <c r="V5509" s="2" t="s">
        <v>115</v>
      </c>
      <c r="W5509" s="2"/>
      <c r="X5509" s="2">
        <v>169.16</v>
      </c>
      <c r="Y5509" s="34">
        <v>33.83</v>
      </c>
      <c r="Z5509" s="34">
        <v>33.83</v>
      </c>
      <c r="AA5509" s="2"/>
      <c r="AB5509" s="2"/>
      <c r="AC5509" s="2"/>
      <c r="AD5509" s="2"/>
      <c r="AE5509" s="2"/>
      <c r="AF5509" s="2"/>
      <c r="AG5509" s="2"/>
      <c r="AH5509" s="2"/>
      <c r="AI5509" s="2"/>
    </row>
    <row r="5510" spans="1:35" x14ac:dyDescent="0.3">
      <c r="A5510" s="2"/>
      <c r="B5510" s="2"/>
      <c r="C5510" s="2" t="s">
        <v>1274</v>
      </c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 t="s">
        <v>78</v>
      </c>
      <c r="T5510" s="2" t="s">
        <v>79</v>
      </c>
      <c r="U5510" s="2" t="s">
        <v>7</v>
      </c>
      <c r="V5510" s="2" t="s">
        <v>115</v>
      </c>
      <c r="W5510" s="2"/>
      <c r="X5510" s="2">
        <v>133.66</v>
      </c>
      <c r="Y5510" s="34">
        <v>26.73</v>
      </c>
      <c r="Z5510" s="34">
        <v>26.73</v>
      </c>
      <c r="AA5510" s="2"/>
      <c r="AB5510" s="2"/>
      <c r="AC5510" s="2"/>
      <c r="AD5510" s="2"/>
      <c r="AE5510" s="2"/>
      <c r="AF5510" s="2"/>
      <c r="AG5510" s="2"/>
      <c r="AH5510" s="2"/>
      <c r="AI5510" s="2"/>
    </row>
    <row r="5511" spans="1:35" x14ac:dyDescent="0.3">
      <c r="A5511" s="2"/>
      <c r="B5511" s="2"/>
      <c r="C5511" s="2" t="s">
        <v>1275</v>
      </c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 t="s">
        <v>78</v>
      </c>
      <c r="T5511" s="2" t="s">
        <v>79</v>
      </c>
      <c r="U5511" s="2" t="s">
        <v>7</v>
      </c>
      <c r="V5511" s="2" t="s">
        <v>115</v>
      </c>
      <c r="W5511" s="2"/>
      <c r="X5511" s="2">
        <v>1569.45</v>
      </c>
      <c r="Y5511" s="34">
        <v>313.89</v>
      </c>
      <c r="Z5511" s="34">
        <v>313.89</v>
      </c>
      <c r="AA5511" s="2"/>
      <c r="AB5511" s="2"/>
      <c r="AC5511" s="2"/>
      <c r="AD5511" s="2"/>
      <c r="AE5511" s="2"/>
      <c r="AF5511" s="2"/>
      <c r="AG5511" s="2"/>
      <c r="AH5511" s="2"/>
      <c r="AI5511" s="2"/>
    </row>
    <row r="5512" spans="1:35" x14ac:dyDescent="0.3">
      <c r="A5512" s="2"/>
      <c r="B5512" s="2"/>
      <c r="C5512" s="2" t="s">
        <v>1276</v>
      </c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 t="s">
        <v>78</v>
      </c>
      <c r="T5512" s="2" t="s">
        <v>79</v>
      </c>
      <c r="U5512" s="2" t="s">
        <v>7</v>
      </c>
      <c r="V5512" s="2" t="s">
        <v>115</v>
      </c>
      <c r="W5512" s="2"/>
      <c r="X5512" s="2">
        <v>-102</v>
      </c>
      <c r="Y5512" s="34">
        <v>-20.399999999999999</v>
      </c>
      <c r="Z5512" s="34">
        <v>-20.399999999999999</v>
      </c>
      <c r="AA5512" s="2"/>
      <c r="AB5512" s="2"/>
      <c r="AC5512" s="2"/>
      <c r="AD5512" s="2"/>
      <c r="AE5512" s="2"/>
      <c r="AF5512" s="2"/>
      <c r="AG5512" s="2"/>
      <c r="AH5512" s="2"/>
      <c r="AI5512" s="2"/>
    </row>
    <row r="5513" spans="1:35" x14ac:dyDescent="0.3">
      <c r="A5513" s="2"/>
      <c r="B5513" s="2"/>
      <c r="C5513" s="2" t="s">
        <v>1277</v>
      </c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 t="s">
        <v>78</v>
      </c>
      <c r="T5513" s="2" t="s">
        <v>79</v>
      </c>
      <c r="U5513" s="2" t="s">
        <v>7</v>
      </c>
      <c r="V5513" s="2" t="s">
        <v>115</v>
      </c>
      <c r="W5513" s="2"/>
      <c r="X5513" s="2">
        <v>302</v>
      </c>
      <c r="Y5513" s="34">
        <v>60.4</v>
      </c>
      <c r="Z5513" s="34">
        <v>60.4</v>
      </c>
      <c r="AA5513" s="2"/>
      <c r="AB5513" s="2"/>
      <c r="AC5513" s="2"/>
      <c r="AD5513" s="2"/>
      <c r="AE5513" s="2"/>
      <c r="AF5513" s="2"/>
      <c r="AG5513" s="2"/>
      <c r="AH5513" s="2"/>
      <c r="AI5513" s="2"/>
    </row>
    <row r="5514" spans="1:35" x14ac:dyDescent="0.3">
      <c r="A5514" s="2"/>
      <c r="B5514" s="2"/>
      <c r="C5514" s="2" t="s">
        <v>1278</v>
      </c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 t="s">
        <v>78</v>
      </c>
      <c r="T5514" s="2" t="s">
        <v>79</v>
      </c>
      <c r="U5514" s="2" t="s">
        <v>7</v>
      </c>
      <c r="V5514" s="2" t="s">
        <v>115</v>
      </c>
      <c r="W5514" s="2"/>
      <c r="X5514" s="2">
        <v>89.58</v>
      </c>
      <c r="Y5514" s="34">
        <v>17.920000000000002</v>
      </c>
      <c r="Z5514" s="34">
        <v>17.920000000000002</v>
      </c>
      <c r="AA5514" s="2"/>
      <c r="AB5514" s="2"/>
      <c r="AC5514" s="2"/>
      <c r="AD5514" s="2"/>
      <c r="AE5514" s="2"/>
      <c r="AF5514" s="2"/>
      <c r="AG5514" s="2"/>
      <c r="AH5514" s="2"/>
      <c r="AI5514" s="2"/>
    </row>
    <row r="5515" spans="1:35" x14ac:dyDescent="0.3">
      <c r="A5515" s="2"/>
      <c r="B5515" s="2"/>
      <c r="C5515" s="2" t="s">
        <v>1279</v>
      </c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 t="s">
        <v>78</v>
      </c>
      <c r="T5515" s="2" t="s">
        <v>79</v>
      </c>
      <c r="U5515" s="2" t="s">
        <v>7</v>
      </c>
      <c r="V5515" s="2" t="s">
        <v>115</v>
      </c>
      <c r="W5515" s="2"/>
      <c r="X5515" s="2">
        <v>270</v>
      </c>
      <c r="Y5515" s="34">
        <v>40.5</v>
      </c>
      <c r="Z5515" s="34">
        <v>40.5</v>
      </c>
      <c r="AA5515" s="2"/>
      <c r="AB5515" s="2"/>
      <c r="AC5515" s="2"/>
      <c r="AD5515" s="2"/>
      <c r="AE5515" s="2"/>
      <c r="AF5515" s="2"/>
      <c r="AG5515" s="2"/>
      <c r="AH5515" s="2"/>
      <c r="AI5515" s="2"/>
    </row>
    <row r="5516" spans="1:35" x14ac:dyDescent="0.3">
      <c r="A5516" s="2"/>
      <c r="B5516" s="2"/>
      <c r="C5516" s="2" t="s">
        <v>1280</v>
      </c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 t="s">
        <v>78</v>
      </c>
      <c r="T5516" s="2" t="s">
        <v>79</v>
      </c>
      <c r="U5516" s="2" t="s">
        <v>7</v>
      </c>
      <c r="V5516" s="2" t="s">
        <v>115</v>
      </c>
      <c r="W5516" s="2"/>
      <c r="X5516" s="2">
        <v>116.58</v>
      </c>
      <c r="Y5516" s="34">
        <v>23.32</v>
      </c>
      <c r="Z5516" s="34">
        <v>23.32</v>
      </c>
      <c r="AA5516" s="2"/>
      <c r="AB5516" s="2"/>
      <c r="AC5516" s="2"/>
      <c r="AD5516" s="2"/>
      <c r="AE5516" s="2"/>
      <c r="AF5516" s="2"/>
      <c r="AG5516" s="2"/>
      <c r="AH5516" s="2"/>
      <c r="AI5516" s="2"/>
    </row>
    <row r="5517" spans="1:35" x14ac:dyDescent="0.3">
      <c r="A5517" s="2"/>
      <c r="B5517" s="2"/>
      <c r="C5517" s="2" t="s">
        <v>1281</v>
      </c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 t="s">
        <v>78</v>
      </c>
      <c r="T5517" s="2" t="s">
        <v>79</v>
      </c>
      <c r="U5517" s="2" t="s">
        <v>7</v>
      </c>
      <c r="V5517" s="2" t="s">
        <v>115</v>
      </c>
      <c r="W5517" s="2"/>
      <c r="X5517" s="2">
        <v>155.16999999999999</v>
      </c>
      <c r="Y5517" s="34">
        <v>31.03</v>
      </c>
      <c r="Z5517" s="34">
        <v>31.03</v>
      </c>
      <c r="AA5517" s="2"/>
      <c r="AB5517" s="2"/>
      <c r="AC5517" s="2"/>
      <c r="AD5517" s="2"/>
      <c r="AE5517" s="2"/>
      <c r="AF5517" s="2"/>
      <c r="AG5517" s="2"/>
      <c r="AH5517" s="2"/>
      <c r="AI5517" s="2"/>
    </row>
    <row r="5518" spans="1:35" x14ac:dyDescent="0.3">
      <c r="A5518" s="2"/>
      <c r="B5518" s="2"/>
      <c r="C5518" s="2" t="s">
        <v>1282</v>
      </c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 t="s">
        <v>78</v>
      </c>
      <c r="T5518" s="2" t="s">
        <v>79</v>
      </c>
      <c r="U5518" s="2" t="s">
        <v>7</v>
      </c>
      <c r="V5518" s="2" t="s">
        <v>115</v>
      </c>
      <c r="W5518" s="2"/>
      <c r="X5518" s="2">
        <v>222.12</v>
      </c>
      <c r="Y5518" s="34">
        <v>44.42</v>
      </c>
      <c r="Z5518" s="34">
        <v>44.42</v>
      </c>
      <c r="AA5518" s="2"/>
      <c r="AB5518" s="2"/>
      <c r="AC5518" s="2"/>
      <c r="AD5518" s="2"/>
      <c r="AE5518" s="2"/>
      <c r="AF5518" s="2"/>
      <c r="AG5518" s="2"/>
      <c r="AH5518" s="2"/>
      <c r="AI5518" s="2"/>
    </row>
    <row r="5519" spans="1:35" x14ac:dyDescent="0.3">
      <c r="A5519" s="2"/>
      <c r="B5519" s="2"/>
      <c r="C5519" s="2" t="s">
        <v>1283</v>
      </c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 t="s">
        <v>78</v>
      </c>
      <c r="T5519" s="2" t="s">
        <v>79</v>
      </c>
      <c r="U5519" s="2" t="s">
        <v>7</v>
      </c>
      <c r="V5519" s="2" t="s">
        <v>115</v>
      </c>
      <c r="W5519" s="2"/>
      <c r="X5519" s="2">
        <v>166.71</v>
      </c>
      <c r="Y5519" s="34">
        <v>33.340000000000003</v>
      </c>
      <c r="Z5519" s="34">
        <v>33.340000000000003</v>
      </c>
      <c r="AA5519" s="2"/>
      <c r="AB5519" s="2"/>
      <c r="AC5519" s="2"/>
      <c r="AD5519" s="2"/>
      <c r="AE5519" s="2"/>
      <c r="AF5519" s="2"/>
      <c r="AG5519" s="2"/>
      <c r="AH5519" s="2"/>
      <c r="AI5519" s="2"/>
    </row>
    <row r="5520" spans="1:35" x14ac:dyDescent="0.3">
      <c r="A5520" s="2"/>
      <c r="B5520" s="2"/>
      <c r="C5520" s="2" t="s">
        <v>1284</v>
      </c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 t="s">
        <v>78</v>
      </c>
      <c r="T5520" s="2" t="s">
        <v>79</v>
      </c>
      <c r="U5520" s="2" t="s">
        <v>7</v>
      </c>
      <c r="V5520" s="2" t="s">
        <v>115</v>
      </c>
      <c r="W5520" s="2"/>
      <c r="X5520" s="2">
        <v>175</v>
      </c>
      <c r="Y5520" s="34">
        <v>35</v>
      </c>
      <c r="Z5520" s="34">
        <v>35</v>
      </c>
      <c r="AA5520" s="2"/>
      <c r="AB5520" s="2"/>
      <c r="AC5520" s="2"/>
      <c r="AD5520" s="2"/>
      <c r="AE5520" s="2"/>
      <c r="AF5520" s="2"/>
      <c r="AG5520" s="2"/>
      <c r="AH5520" s="2"/>
      <c r="AI5520" s="2"/>
    </row>
    <row r="5521" spans="1:35" x14ac:dyDescent="0.3">
      <c r="A5521" s="2"/>
      <c r="B5521" s="2"/>
      <c r="C5521" s="2" t="s">
        <v>1285</v>
      </c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 t="s">
        <v>78</v>
      </c>
      <c r="T5521" s="2" t="s">
        <v>79</v>
      </c>
      <c r="U5521" s="2" t="s">
        <v>7</v>
      </c>
      <c r="V5521" s="2" t="s">
        <v>115</v>
      </c>
      <c r="W5521" s="2"/>
      <c r="X5521" s="2">
        <v>192.51</v>
      </c>
      <c r="Y5521" s="34">
        <v>38.5</v>
      </c>
      <c r="Z5521" s="34">
        <v>38.5</v>
      </c>
      <c r="AA5521" s="2"/>
      <c r="AB5521" s="2"/>
      <c r="AC5521" s="2"/>
      <c r="AD5521" s="2"/>
      <c r="AE5521" s="2"/>
      <c r="AF5521" s="2"/>
      <c r="AG5521" s="2"/>
      <c r="AH5521" s="2"/>
      <c r="AI5521" s="2"/>
    </row>
    <row r="5522" spans="1:35" x14ac:dyDescent="0.3">
      <c r="A5522" s="2"/>
      <c r="B5522" s="2"/>
      <c r="C5522" s="2" t="s">
        <v>1286</v>
      </c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 t="s">
        <v>78</v>
      </c>
      <c r="T5522" s="2" t="s">
        <v>79</v>
      </c>
      <c r="U5522" s="2" t="s">
        <v>7</v>
      </c>
      <c r="V5522" s="2" t="s">
        <v>115</v>
      </c>
      <c r="W5522" s="2"/>
      <c r="X5522" s="2">
        <v>169.16</v>
      </c>
      <c r="Y5522" s="34">
        <v>33.83</v>
      </c>
      <c r="Z5522" s="34">
        <v>33.83</v>
      </c>
      <c r="AA5522" s="2"/>
      <c r="AB5522" s="2"/>
      <c r="AC5522" s="2"/>
      <c r="AD5522" s="2"/>
      <c r="AE5522" s="2"/>
      <c r="AF5522" s="2"/>
      <c r="AG5522" s="2"/>
      <c r="AH5522" s="2"/>
      <c r="AI5522" s="2"/>
    </row>
    <row r="5523" spans="1:35" x14ac:dyDescent="0.3">
      <c r="A5523" s="2"/>
      <c r="B5523" s="2"/>
      <c r="C5523" s="2" t="s">
        <v>1287</v>
      </c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 t="s">
        <v>78</v>
      </c>
      <c r="T5523" s="2" t="s">
        <v>79</v>
      </c>
      <c r="U5523" s="2" t="s">
        <v>7</v>
      </c>
      <c r="V5523" s="2" t="s">
        <v>115</v>
      </c>
      <c r="W5523" s="2"/>
      <c r="X5523" s="2">
        <v>175</v>
      </c>
      <c r="Y5523" s="34">
        <v>35</v>
      </c>
      <c r="Z5523" s="34">
        <v>35</v>
      </c>
      <c r="AA5523" s="2"/>
      <c r="AB5523" s="2"/>
      <c r="AC5523" s="2"/>
      <c r="AD5523" s="2"/>
      <c r="AE5523" s="2"/>
      <c r="AF5523" s="2"/>
      <c r="AG5523" s="2"/>
      <c r="AH5523" s="2"/>
      <c r="AI5523" s="2"/>
    </row>
    <row r="5524" spans="1:35" x14ac:dyDescent="0.3">
      <c r="A5524" s="2"/>
      <c r="B5524" s="2"/>
      <c r="C5524" s="2" t="s">
        <v>1278</v>
      </c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 t="s">
        <v>78</v>
      </c>
      <c r="T5524" s="2" t="s">
        <v>79</v>
      </c>
      <c r="U5524" s="2" t="s">
        <v>7</v>
      </c>
      <c r="V5524" s="2" t="s">
        <v>115</v>
      </c>
      <c r="W5524" s="2"/>
      <c r="X5524" s="2">
        <v>-89.58</v>
      </c>
      <c r="Y5524" s="34">
        <v>-17.920000000000002</v>
      </c>
      <c r="Z5524" s="34">
        <v>-17.920000000000002</v>
      </c>
      <c r="AA5524" s="2"/>
      <c r="AB5524" s="2"/>
      <c r="AC5524" s="2"/>
      <c r="AD5524" s="2"/>
      <c r="AE5524" s="2"/>
      <c r="AF5524" s="2"/>
      <c r="AG5524" s="2"/>
      <c r="AH5524" s="2"/>
      <c r="AI5524" s="2"/>
    </row>
    <row r="5525" spans="1:35" x14ac:dyDescent="0.3">
      <c r="A5525" s="2"/>
      <c r="B5525" s="2"/>
      <c r="C5525" s="2" t="s">
        <v>1288</v>
      </c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 t="s">
        <v>78</v>
      </c>
      <c r="T5525" s="2" t="s">
        <v>79</v>
      </c>
      <c r="U5525" s="2" t="s">
        <v>7</v>
      </c>
      <c r="V5525" s="2" t="s">
        <v>115</v>
      </c>
      <c r="W5525" s="2"/>
      <c r="X5525" s="2">
        <v>223.77</v>
      </c>
      <c r="Y5525" s="34">
        <v>44.75</v>
      </c>
      <c r="Z5525" s="34">
        <v>44.75</v>
      </c>
      <c r="AA5525" s="2"/>
      <c r="AB5525" s="2"/>
      <c r="AC5525" s="2"/>
      <c r="AD5525" s="2"/>
      <c r="AE5525" s="2"/>
      <c r="AF5525" s="2"/>
      <c r="AG5525" s="2"/>
      <c r="AH5525" s="2"/>
      <c r="AI5525" s="2"/>
    </row>
    <row r="5526" spans="1:35" x14ac:dyDescent="0.3">
      <c r="A5526" s="2"/>
      <c r="B5526" s="2"/>
      <c r="C5526" s="2" t="s">
        <v>1289</v>
      </c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 t="s">
        <v>78</v>
      </c>
      <c r="T5526" s="2" t="s">
        <v>79</v>
      </c>
      <c r="U5526" s="2" t="s">
        <v>7</v>
      </c>
      <c r="V5526" s="2" t="s">
        <v>115</v>
      </c>
      <c r="W5526" s="2"/>
      <c r="X5526" s="2">
        <v>141.57</v>
      </c>
      <c r="Y5526" s="34">
        <v>28.31</v>
      </c>
      <c r="Z5526" s="34">
        <v>28.31</v>
      </c>
      <c r="AA5526" s="2"/>
      <c r="AB5526" s="2"/>
      <c r="AC5526" s="2"/>
      <c r="AD5526" s="2"/>
      <c r="AE5526" s="2"/>
      <c r="AF5526" s="2"/>
      <c r="AG5526" s="2"/>
      <c r="AH5526" s="2"/>
      <c r="AI5526" s="2"/>
    </row>
    <row r="5527" spans="1:35" x14ac:dyDescent="0.3">
      <c r="A5527" s="2"/>
      <c r="B5527" s="2"/>
      <c r="C5527" s="2" t="s">
        <v>1290</v>
      </c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 t="s">
        <v>78</v>
      </c>
      <c r="T5527" s="2" t="s">
        <v>79</v>
      </c>
      <c r="U5527" s="2" t="s">
        <v>7</v>
      </c>
      <c r="V5527" s="2" t="s">
        <v>115</v>
      </c>
      <c r="W5527" s="2"/>
      <c r="X5527" s="2">
        <v>340</v>
      </c>
      <c r="Y5527" s="34">
        <v>68</v>
      </c>
      <c r="Z5527" s="34">
        <v>68</v>
      </c>
      <c r="AA5527" s="2"/>
      <c r="AB5527" s="2"/>
      <c r="AC5527" s="2"/>
      <c r="AD5527" s="2"/>
      <c r="AE5527" s="2"/>
      <c r="AF5527" s="2"/>
      <c r="AG5527" s="2"/>
      <c r="AH5527" s="2"/>
      <c r="AI5527" s="2"/>
    </row>
    <row r="5528" spans="1:35" x14ac:dyDescent="0.3">
      <c r="A5528" s="2"/>
      <c r="B5528" s="2"/>
      <c r="C5528" s="2" t="s">
        <v>1291</v>
      </c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 t="s">
        <v>78</v>
      </c>
      <c r="T5528" s="2" t="s">
        <v>79</v>
      </c>
      <c r="U5528" s="2" t="s">
        <v>7</v>
      </c>
      <c r="V5528" s="2" t="s">
        <v>115</v>
      </c>
      <c r="W5528" s="2"/>
      <c r="X5528" s="2">
        <v>270</v>
      </c>
      <c r="Y5528" s="34">
        <v>40.5</v>
      </c>
      <c r="Z5528" s="34">
        <v>40.5</v>
      </c>
      <c r="AA5528" s="2"/>
      <c r="AB5528" s="2"/>
      <c r="AC5528" s="2"/>
      <c r="AD5528" s="2"/>
      <c r="AE5528" s="2"/>
      <c r="AF5528" s="2"/>
      <c r="AG5528" s="2"/>
      <c r="AH5528" s="2"/>
      <c r="AI5528" s="2"/>
    </row>
    <row r="5529" spans="1:35" x14ac:dyDescent="0.3">
      <c r="A5529" s="2"/>
      <c r="B5529" s="2"/>
      <c r="C5529" s="2" t="s">
        <v>1292</v>
      </c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 t="s">
        <v>78</v>
      </c>
      <c r="T5529" s="2" t="s">
        <v>79</v>
      </c>
      <c r="U5529" s="2" t="s">
        <v>7</v>
      </c>
      <c r="V5529" s="2" t="s">
        <v>115</v>
      </c>
      <c r="W5529" s="2"/>
      <c r="X5529" s="2">
        <v>150.13999999999999</v>
      </c>
      <c r="Y5529" s="34">
        <v>33.78</v>
      </c>
      <c r="Z5529" s="34">
        <v>33.78</v>
      </c>
      <c r="AA5529" s="2"/>
      <c r="AB5529" s="2"/>
      <c r="AC5529" s="2"/>
      <c r="AD5529" s="2"/>
      <c r="AE5529" s="2"/>
      <c r="AF5529" s="2"/>
      <c r="AG5529" s="2"/>
      <c r="AH5529" s="2"/>
      <c r="AI5529" s="2"/>
    </row>
    <row r="5530" spans="1:35" x14ac:dyDescent="0.3">
      <c r="A5530" s="2"/>
      <c r="B5530" s="2"/>
      <c r="C5530" s="2" t="s">
        <v>1293</v>
      </c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 t="s">
        <v>78</v>
      </c>
      <c r="T5530" s="2" t="s">
        <v>79</v>
      </c>
      <c r="U5530" s="2" t="s">
        <v>7</v>
      </c>
      <c r="V5530" s="2" t="s">
        <v>115</v>
      </c>
      <c r="W5530" s="2"/>
      <c r="X5530" s="2">
        <v>126.42</v>
      </c>
      <c r="Y5530" s="34">
        <v>25.28</v>
      </c>
      <c r="Z5530" s="34">
        <v>25.28</v>
      </c>
      <c r="AA5530" s="2"/>
      <c r="AB5530" s="2"/>
      <c r="AC5530" s="2"/>
      <c r="AD5530" s="2"/>
      <c r="AE5530" s="2"/>
      <c r="AF5530" s="2"/>
      <c r="AG5530" s="2"/>
      <c r="AH5530" s="2"/>
      <c r="AI5530" s="2"/>
    </row>
    <row r="5531" spans="1:35" x14ac:dyDescent="0.3">
      <c r="A5531" s="2"/>
      <c r="B5531" s="2"/>
      <c r="C5531" s="2" t="s">
        <v>1294</v>
      </c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 t="s">
        <v>78</v>
      </c>
      <c r="T5531" s="2" t="s">
        <v>79</v>
      </c>
      <c r="U5531" s="2" t="s">
        <v>7</v>
      </c>
      <c r="V5531" s="2" t="s">
        <v>115</v>
      </c>
      <c r="W5531" s="2"/>
      <c r="X5531" s="2">
        <v>405.7</v>
      </c>
      <c r="Y5531" s="34">
        <v>81.14</v>
      </c>
      <c r="Z5531" s="34">
        <v>81.14</v>
      </c>
      <c r="AA5531" s="2"/>
      <c r="AB5531" s="2"/>
      <c r="AC5531" s="2"/>
      <c r="AD5531" s="2"/>
      <c r="AE5531" s="2"/>
      <c r="AF5531" s="2"/>
      <c r="AG5531" s="2"/>
      <c r="AH5531" s="2"/>
      <c r="AI5531" s="2"/>
    </row>
    <row r="5532" spans="1:35" x14ac:dyDescent="0.3">
      <c r="A5532" s="2"/>
      <c r="B5532" s="2"/>
      <c r="C5532" s="2" t="s">
        <v>1295</v>
      </c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 t="s">
        <v>78</v>
      </c>
      <c r="T5532" s="2" t="s">
        <v>79</v>
      </c>
      <c r="U5532" s="2" t="s">
        <v>7</v>
      </c>
      <c r="V5532" s="2" t="s">
        <v>115</v>
      </c>
      <c r="W5532" s="2"/>
      <c r="X5532" s="2">
        <v>150</v>
      </c>
      <c r="Y5532" s="34">
        <v>30</v>
      </c>
      <c r="Z5532" s="34">
        <v>30</v>
      </c>
      <c r="AA5532" s="2"/>
      <c r="AB5532" s="2"/>
      <c r="AC5532" s="2"/>
      <c r="AD5532" s="2"/>
      <c r="AE5532" s="2"/>
      <c r="AF5532" s="2"/>
      <c r="AG5532" s="2"/>
      <c r="AH5532" s="2"/>
      <c r="AI5532" s="2"/>
    </row>
    <row r="5533" spans="1:35" x14ac:dyDescent="0.3">
      <c r="A5533" s="2"/>
      <c r="B5533" s="2"/>
      <c r="C5533" s="2" t="s">
        <v>1296</v>
      </c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 t="s">
        <v>78</v>
      </c>
      <c r="T5533" s="2" t="s">
        <v>79</v>
      </c>
      <c r="U5533" s="2" t="s">
        <v>7</v>
      </c>
      <c r="V5533" s="2" t="s">
        <v>115</v>
      </c>
      <c r="W5533" s="2"/>
      <c r="X5533" s="2">
        <v>152.65</v>
      </c>
      <c r="Y5533" s="34">
        <v>30.53</v>
      </c>
      <c r="Z5533" s="34">
        <v>30.53</v>
      </c>
      <c r="AA5533" s="2"/>
      <c r="AB5533" s="2"/>
      <c r="AC5533" s="2"/>
      <c r="AD5533" s="2"/>
      <c r="AE5533" s="2"/>
      <c r="AF5533" s="2"/>
      <c r="AG5533" s="2"/>
      <c r="AH5533" s="2"/>
      <c r="AI5533" s="2"/>
    </row>
    <row r="5534" spans="1:35" x14ac:dyDescent="0.3">
      <c r="A5534" s="2"/>
      <c r="B5534" s="2"/>
      <c r="C5534" s="2" t="s">
        <v>1297</v>
      </c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 t="s">
        <v>78</v>
      </c>
      <c r="T5534" s="2" t="s">
        <v>79</v>
      </c>
      <c r="U5534" s="2" t="s">
        <v>7</v>
      </c>
      <c r="V5534" s="2" t="s">
        <v>115</v>
      </c>
      <c r="W5534" s="2"/>
      <c r="X5534" s="2">
        <v>41.35</v>
      </c>
      <c r="Y5534" s="34">
        <v>8.27</v>
      </c>
      <c r="Z5534" s="34">
        <v>8.27</v>
      </c>
      <c r="AA5534" s="2"/>
      <c r="AB5534" s="2"/>
      <c r="AC5534" s="2"/>
      <c r="AD5534" s="2"/>
      <c r="AE5534" s="2"/>
      <c r="AF5534" s="2"/>
      <c r="AG5534" s="2"/>
      <c r="AH5534" s="2"/>
      <c r="AI5534" s="2"/>
    </row>
    <row r="5535" spans="1:35" x14ac:dyDescent="0.3">
      <c r="A5535" s="2"/>
      <c r="B5535" s="2"/>
      <c r="C5535" s="2" t="s">
        <v>1298</v>
      </c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 t="s">
        <v>78</v>
      </c>
      <c r="T5535" s="2" t="s">
        <v>79</v>
      </c>
      <c r="U5535" s="2" t="s">
        <v>7</v>
      </c>
      <c r="V5535" s="2" t="s">
        <v>115</v>
      </c>
      <c r="W5535" s="2"/>
      <c r="X5535" s="2">
        <v>150.62</v>
      </c>
      <c r="Y5535" s="34">
        <v>30.12</v>
      </c>
      <c r="Z5535" s="34">
        <v>30.12</v>
      </c>
      <c r="AA5535" s="2"/>
      <c r="AB5535" s="2"/>
      <c r="AC5535" s="2"/>
      <c r="AD5535" s="2"/>
      <c r="AE5535" s="2"/>
      <c r="AF5535" s="2"/>
      <c r="AG5535" s="2"/>
      <c r="AH5535" s="2"/>
      <c r="AI5535" s="2"/>
    </row>
    <row r="5536" spans="1:35" x14ac:dyDescent="0.3">
      <c r="A5536" s="2"/>
      <c r="B5536" s="2"/>
      <c r="C5536" s="2" t="s">
        <v>1299</v>
      </c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 t="s">
        <v>78</v>
      </c>
      <c r="T5536" s="2" t="s">
        <v>79</v>
      </c>
      <c r="U5536" s="2" t="s">
        <v>7</v>
      </c>
      <c r="V5536" s="2" t="s">
        <v>115</v>
      </c>
      <c r="W5536" s="2"/>
      <c r="X5536" s="2">
        <v>192.51</v>
      </c>
      <c r="Y5536" s="34">
        <v>38.5</v>
      </c>
      <c r="Z5536" s="34">
        <v>38.5</v>
      </c>
      <c r="AA5536" s="2"/>
      <c r="AB5536" s="2"/>
      <c r="AC5536" s="2"/>
      <c r="AD5536" s="2"/>
      <c r="AE5536" s="2"/>
      <c r="AF5536" s="2"/>
      <c r="AG5536" s="2"/>
      <c r="AH5536" s="2"/>
      <c r="AI5536" s="2"/>
    </row>
    <row r="5537" spans="1:35" x14ac:dyDescent="0.3">
      <c r="A5537" s="2"/>
      <c r="B5537" s="2"/>
      <c r="C5537" s="2" t="s">
        <v>1300</v>
      </c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 t="s">
        <v>78</v>
      </c>
      <c r="T5537" s="2" t="s">
        <v>79</v>
      </c>
      <c r="U5537" s="2" t="s">
        <v>7</v>
      </c>
      <c r="V5537" s="2" t="s">
        <v>115</v>
      </c>
      <c r="W5537" s="2"/>
      <c r="X5537" s="2">
        <v>175</v>
      </c>
      <c r="Y5537" s="34">
        <v>35</v>
      </c>
      <c r="Z5537" s="34">
        <v>35</v>
      </c>
      <c r="AA5537" s="2"/>
      <c r="AB5537" s="2"/>
      <c r="AC5537" s="2"/>
      <c r="AD5537" s="2"/>
      <c r="AE5537" s="2"/>
      <c r="AF5537" s="2"/>
      <c r="AG5537" s="2"/>
      <c r="AH5537" s="2"/>
      <c r="AI5537" s="2"/>
    </row>
    <row r="5538" spans="1:35" x14ac:dyDescent="0.3">
      <c r="A5538" s="2"/>
      <c r="B5538" s="2"/>
      <c r="C5538" s="2" t="s">
        <v>1301</v>
      </c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 t="s">
        <v>78</v>
      </c>
      <c r="T5538" s="2" t="s">
        <v>79</v>
      </c>
      <c r="U5538" s="2" t="s">
        <v>7</v>
      </c>
      <c r="V5538" s="2" t="s">
        <v>115</v>
      </c>
      <c r="W5538" s="2"/>
      <c r="X5538" s="2">
        <v>175</v>
      </c>
      <c r="Y5538" s="34">
        <v>35</v>
      </c>
      <c r="Z5538" s="34">
        <v>35</v>
      </c>
      <c r="AA5538" s="2"/>
      <c r="AB5538" s="2"/>
      <c r="AC5538" s="2"/>
      <c r="AD5538" s="2"/>
      <c r="AE5538" s="2"/>
      <c r="AF5538" s="2"/>
      <c r="AG5538" s="2"/>
      <c r="AH5538" s="2"/>
      <c r="AI5538" s="2"/>
    </row>
    <row r="5539" spans="1:35" x14ac:dyDescent="0.3">
      <c r="A5539" s="2"/>
      <c r="B5539" s="2"/>
      <c r="C5539" s="2" t="s">
        <v>1278</v>
      </c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 t="s">
        <v>78</v>
      </c>
      <c r="T5539" s="2" t="s">
        <v>79</v>
      </c>
      <c r="U5539" s="2" t="s">
        <v>7</v>
      </c>
      <c r="V5539" s="2" t="s">
        <v>115</v>
      </c>
      <c r="W5539" s="2"/>
      <c r="X5539" s="2">
        <v>89.58</v>
      </c>
      <c r="Y5539" s="34">
        <v>17.920000000000002</v>
      </c>
      <c r="Z5539" s="34">
        <v>17.920000000000002</v>
      </c>
      <c r="AA5539" s="2"/>
      <c r="AB5539" s="2"/>
      <c r="AC5539" s="2"/>
      <c r="AD5539" s="2"/>
      <c r="AE5539" s="2"/>
      <c r="AF5539" s="2"/>
      <c r="AG5539" s="2"/>
      <c r="AH5539" s="2"/>
      <c r="AI5539" s="2"/>
    </row>
    <row r="5540" spans="1:35" x14ac:dyDescent="0.3">
      <c r="A5540" s="2"/>
      <c r="B5540" s="2"/>
      <c r="C5540" s="2">
        <v>920133953</v>
      </c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 t="s">
        <v>67</v>
      </c>
      <c r="T5540" s="2" t="s">
        <v>68</v>
      </c>
      <c r="U5540" s="2" t="s">
        <v>5</v>
      </c>
      <c r="V5540" s="2" t="s">
        <v>69</v>
      </c>
      <c r="W5540" s="2"/>
      <c r="X5540" s="2">
        <v>294.98</v>
      </c>
      <c r="Y5540" s="34">
        <v>117.99</v>
      </c>
      <c r="Z5540" s="34">
        <v>117.99</v>
      </c>
      <c r="AA5540" s="2"/>
      <c r="AB5540" s="2"/>
      <c r="AC5540" s="2"/>
      <c r="AD5540" s="2"/>
      <c r="AE5540" s="2"/>
      <c r="AF5540" s="2"/>
      <c r="AG5540" s="2"/>
      <c r="AH5540" s="2"/>
      <c r="AI5540" s="2"/>
    </row>
    <row r="5541" spans="1:35" x14ac:dyDescent="0.3">
      <c r="A5541" s="2"/>
      <c r="B5541" s="2"/>
      <c r="C5541" s="2">
        <v>920116709</v>
      </c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 t="s">
        <v>67</v>
      </c>
      <c r="T5541" s="2" t="s">
        <v>68</v>
      </c>
      <c r="U5541" s="2" t="s">
        <v>5</v>
      </c>
      <c r="V5541" s="2" t="s">
        <v>69</v>
      </c>
      <c r="W5541" s="2"/>
      <c r="X5541" s="2">
        <v>822.93</v>
      </c>
      <c r="Y5541" s="34">
        <v>329.17</v>
      </c>
      <c r="Z5541" s="34">
        <v>329.17</v>
      </c>
      <c r="AA5541" s="2"/>
      <c r="AB5541" s="2"/>
      <c r="AC5541" s="2"/>
      <c r="AD5541" s="2"/>
      <c r="AE5541" s="2"/>
      <c r="AF5541" s="2"/>
      <c r="AG5541" s="2"/>
      <c r="AH5541" s="2"/>
      <c r="AI5541" s="2"/>
    </row>
    <row r="5542" spans="1:35" x14ac:dyDescent="0.3">
      <c r="A5542" s="2"/>
      <c r="B5542" s="2"/>
      <c r="C5542" s="2">
        <v>920116736</v>
      </c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 t="s">
        <v>67</v>
      </c>
      <c r="T5542" s="2" t="s">
        <v>68</v>
      </c>
      <c r="U5542" s="2" t="s">
        <v>5</v>
      </c>
      <c r="V5542" s="2" t="s">
        <v>69</v>
      </c>
      <c r="W5542" s="2"/>
      <c r="X5542" s="2">
        <v>424.75</v>
      </c>
      <c r="Y5542" s="34">
        <v>169.9</v>
      </c>
      <c r="Z5542" s="34">
        <v>169.9</v>
      </c>
      <c r="AA5542" s="2"/>
      <c r="AB5542" s="2"/>
      <c r="AC5542" s="2"/>
      <c r="AD5542" s="2"/>
      <c r="AE5542" s="2"/>
      <c r="AF5542" s="2"/>
      <c r="AG5542" s="2"/>
      <c r="AH5542" s="2"/>
      <c r="AI5542" s="2"/>
    </row>
    <row r="5543" spans="1:35" x14ac:dyDescent="0.3">
      <c r="A5543" s="2"/>
      <c r="B5543" s="2"/>
      <c r="C5543" s="2">
        <v>920116745</v>
      </c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 t="s">
        <v>67</v>
      </c>
      <c r="T5543" s="2" t="s">
        <v>68</v>
      </c>
      <c r="U5543" s="2" t="s">
        <v>5</v>
      </c>
      <c r="V5543" s="2" t="s">
        <v>69</v>
      </c>
      <c r="W5543" s="2"/>
      <c r="X5543" s="2">
        <v>300.82</v>
      </c>
      <c r="Y5543" s="34">
        <v>120.32</v>
      </c>
      <c r="Z5543" s="34">
        <v>120.32</v>
      </c>
      <c r="AA5543" s="2"/>
      <c r="AB5543" s="2"/>
      <c r="AC5543" s="2"/>
      <c r="AD5543" s="2"/>
      <c r="AE5543" s="2"/>
      <c r="AF5543" s="2"/>
      <c r="AG5543" s="2"/>
      <c r="AH5543" s="2"/>
      <c r="AI5543" s="2"/>
    </row>
    <row r="5544" spans="1:35" x14ac:dyDescent="0.3">
      <c r="A5544" s="2"/>
      <c r="B5544" s="2"/>
      <c r="C5544" s="2">
        <v>920116807</v>
      </c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 t="s">
        <v>67</v>
      </c>
      <c r="T5544" s="2" t="s">
        <v>68</v>
      </c>
      <c r="U5544" s="2" t="s">
        <v>5</v>
      </c>
      <c r="V5544" s="2" t="s">
        <v>69</v>
      </c>
      <c r="W5544" s="2"/>
      <c r="X5544" s="2">
        <v>288.54000000000002</v>
      </c>
      <c r="Y5544" s="34">
        <v>115.41</v>
      </c>
      <c r="Z5544" s="34">
        <v>115.41</v>
      </c>
      <c r="AA5544" s="2"/>
      <c r="AB5544" s="2"/>
      <c r="AC5544" s="2"/>
      <c r="AD5544" s="2"/>
      <c r="AE5544" s="2"/>
      <c r="AF5544" s="2"/>
      <c r="AG5544" s="2"/>
      <c r="AH5544" s="2"/>
      <c r="AI5544" s="2"/>
    </row>
    <row r="5545" spans="1:35" x14ac:dyDescent="0.3">
      <c r="A5545" s="2"/>
      <c r="B5545" s="2"/>
      <c r="C5545" s="2">
        <v>920134345</v>
      </c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 t="s">
        <v>67</v>
      </c>
      <c r="T5545" s="2" t="s">
        <v>68</v>
      </c>
      <c r="U5545" s="2" t="s">
        <v>5</v>
      </c>
      <c r="V5545" s="2" t="s">
        <v>69</v>
      </c>
      <c r="W5545" s="2"/>
      <c r="X5545" s="2">
        <v>467.06</v>
      </c>
      <c r="Y5545" s="34">
        <v>186.82</v>
      </c>
      <c r="Z5545" s="34">
        <v>186.82</v>
      </c>
      <c r="AA5545" s="2"/>
      <c r="AB5545" s="2"/>
      <c r="AC5545" s="2"/>
      <c r="AD5545" s="2"/>
      <c r="AE5545" s="2"/>
      <c r="AF5545" s="2"/>
      <c r="AG5545" s="2"/>
      <c r="AH5545" s="2"/>
      <c r="AI5545" s="2"/>
    </row>
    <row r="5546" spans="1:35" x14ac:dyDescent="0.3">
      <c r="A5546" s="2"/>
      <c r="B5546" s="2"/>
      <c r="C5546" s="2">
        <v>920134354</v>
      </c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 t="s">
        <v>67</v>
      </c>
      <c r="T5546" s="2" t="s">
        <v>68</v>
      </c>
      <c r="U5546" s="2" t="s">
        <v>5</v>
      </c>
      <c r="V5546" s="2" t="s">
        <v>69</v>
      </c>
      <c r="W5546" s="2"/>
      <c r="X5546" s="2">
        <v>718.5</v>
      </c>
      <c r="Y5546" s="34">
        <v>287.39999999999998</v>
      </c>
      <c r="Z5546" s="34">
        <v>287.39999999999998</v>
      </c>
      <c r="AA5546" s="2"/>
      <c r="AB5546" s="2"/>
      <c r="AC5546" s="2"/>
      <c r="AD5546" s="2"/>
      <c r="AE5546" s="2"/>
      <c r="AF5546" s="2"/>
      <c r="AG5546" s="2"/>
      <c r="AH5546" s="2"/>
      <c r="AI5546" s="2"/>
    </row>
    <row r="5547" spans="1:35" x14ac:dyDescent="0.3">
      <c r="A5547" s="2"/>
      <c r="B5547" s="2"/>
      <c r="C5547" s="2">
        <v>920134382</v>
      </c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 t="s">
        <v>67</v>
      </c>
      <c r="T5547" s="2" t="s">
        <v>68</v>
      </c>
      <c r="U5547" s="2" t="s">
        <v>5</v>
      </c>
      <c r="V5547" s="2" t="s">
        <v>69</v>
      </c>
      <c r="W5547" s="2"/>
      <c r="X5547" s="2">
        <v>462.08</v>
      </c>
      <c r="Y5547" s="34">
        <v>184.85</v>
      </c>
      <c r="Z5547" s="34">
        <v>184.85</v>
      </c>
      <c r="AA5547" s="2"/>
      <c r="AB5547" s="2"/>
      <c r="AC5547" s="2"/>
      <c r="AD5547" s="2"/>
      <c r="AE5547" s="2"/>
      <c r="AF5547" s="2"/>
      <c r="AG5547" s="2"/>
      <c r="AH5547" s="2"/>
      <c r="AI5547" s="2"/>
    </row>
    <row r="5548" spans="1:35" x14ac:dyDescent="0.3">
      <c r="A5548" s="2"/>
      <c r="B5548" s="2"/>
      <c r="C5548" s="2">
        <v>920116564</v>
      </c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 t="s">
        <v>67</v>
      </c>
      <c r="T5548" s="2" t="s">
        <v>68</v>
      </c>
      <c r="U5548" s="2" t="s">
        <v>5</v>
      </c>
      <c r="V5548" s="2" t="s">
        <v>69</v>
      </c>
      <c r="W5548" s="2"/>
      <c r="X5548" s="2">
        <v>460.18</v>
      </c>
      <c r="Y5548" s="34">
        <v>184.07</v>
      </c>
      <c r="Z5548" s="34">
        <v>184.07</v>
      </c>
      <c r="AA5548" s="2"/>
      <c r="AB5548" s="2"/>
      <c r="AC5548" s="2"/>
      <c r="AD5548" s="2"/>
      <c r="AE5548" s="2"/>
      <c r="AF5548" s="2"/>
      <c r="AG5548" s="2"/>
      <c r="AH5548" s="2"/>
      <c r="AI5548" s="2"/>
    </row>
    <row r="5549" spans="1:35" x14ac:dyDescent="0.3">
      <c r="A5549" s="2"/>
      <c r="B5549" s="2"/>
      <c r="C5549" s="2">
        <v>920134626</v>
      </c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 t="s">
        <v>67</v>
      </c>
      <c r="T5549" s="2" t="s">
        <v>68</v>
      </c>
      <c r="U5549" s="2" t="s">
        <v>5</v>
      </c>
      <c r="V5549" s="2" t="s">
        <v>69</v>
      </c>
      <c r="W5549" s="2"/>
      <c r="X5549" s="2">
        <v>491.63</v>
      </c>
      <c r="Y5549" s="34">
        <v>196.65</v>
      </c>
      <c r="Z5549" s="34">
        <v>196.65</v>
      </c>
      <c r="AA5549" s="2"/>
      <c r="AB5549" s="2"/>
      <c r="AC5549" s="2"/>
      <c r="AD5549" s="2"/>
      <c r="AE5549" s="2"/>
      <c r="AF5549" s="2"/>
      <c r="AG5549" s="2"/>
      <c r="AH5549" s="2"/>
      <c r="AI5549" s="2"/>
    </row>
    <row r="5550" spans="1:35" x14ac:dyDescent="0.3">
      <c r="A5550" s="2"/>
      <c r="B5550" s="2"/>
      <c r="C5550" s="2">
        <v>920116738</v>
      </c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 t="s">
        <v>67</v>
      </c>
      <c r="T5550" s="2" t="s">
        <v>68</v>
      </c>
      <c r="U5550" s="2" t="s">
        <v>5</v>
      </c>
      <c r="V5550" s="2" t="s">
        <v>69</v>
      </c>
      <c r="W5550" s="2"/>
      <c r="X5550" s="2">
        <v>318.56</v>
      </c>
      <c r="Y5550" s="34">
        <v>127.42</v>
      </c>
      <c r="Z5550" s="34">
        <v>127.42</v>
      </c>
      <c r="AA5550" s="2"/>
      <c r="AB5550" s="2"/>
      <c r="AC5550" s="2"/>
      <c r="AD5550" s="2"/>
      <c r="AE5550" s="2"/>
      <c r="AF5550" s="2"/>
      <c r="AG5550" s="2"/>
      <c r="AH5550" s="2"/>
      <c r="AI5550" s="2"/>
    </row>
    <row r="5551" spans="1:35" x14ac:dyDescent="0.3">
      <c r="A5551" s="2"/>
      <c r="B5551" s="2"/>
      <c r="C5551" s="2">
        <v>98706</v>
      </c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 t="s">
        <v>67</v>
      </c>
      <c r="T5551" s="2" t="s">
        <v>68</v>
      </c>
      <c r="U5551" s="2" t="s">
        <v>5</v>
      </c>
      <c r="V5551" s="2" t="s">
        <v>69</v>
      </c>
      <c r="W5551" s="2"/>
      <c r="X5551" s="2">
        <v>1164.77</v>
      </c>
      <c r="Y5551" s="34">
        <v>465.91</v>
      </c>
      <c r="Z5551" s="34">
        <v>465.91</v>
      </c>
      <c r="AA5551" s="2"/>
      <c r="AB5551" s="2"/>
      <c r="AC5551" s="2"/>
      <c r="AD5551" s="2"/>
      <c r="AE5551" s="2"/>
      <c r="AF5551" s="2"/>
      <c r="AG5551" s="2"/>
      <c r="AH5551" s="2"/>
      <c r="AI5551" s="2"/>
    </row>
    <row r="5552" spans="1:35" x14ac:dyDescent="0.3">
      <c r="A5552" s="2"/>
      <c r="B5552" s="2"/>
      <c r="C5552" s="2">
        <v>920134508</v>
      </c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 t="s">
        <v>67</v>
      </c>
      <c r="T5552" s="2" t="s">
        <v>68</v>
      </c>
      <c r="U5552" s="2" t="s">
        <v>5</v>
      </c>
      <c r="V5552" s="2" t="s">
        <v>69</v>
      </c>
      <c r="W5552" s="2"/>
      <c r="X5552" s="2">
        <v>737.46</v>
      </c>
      <c r="Y5552" s="34">
        <v>295</v>
      </c>
      <c r="Z5552" s="34">
        <v>295</v>
      </c>
      <c r="AA5552" s="2"/>
      <c r="AB5552" s="2"/>
      <c r="AC5552" s="2"/>
      <c r="AD5552" s="2"/>
      <c r="AE5552" s="2"/>
      <c r="AF5552" s="2"/>
      <c r="AG5552" s="2"/>
      <c r="AH5552" s="2"/>
      <c r="AI5552" s="2"/>
    </row>
    <row r="5553" spans="1:35" x14ac:dyDescent="0.3">
      <c r="A5553" s="2"/>
      <c r="B5553" s="2"/>
      <c r="C5553" s="2">
        <v>920134546</v>
      </c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 t="s">
        <v>67</v>
      </c>
      <c r="T5553" s="2" t="s">
        <v>68</v>
      </c>
      <c r="U5553" s="2" t="s">
        <v>5</v>
      </c>
      <c r="V5553" s="2" t="s">
        <v>69</v>
      </c>
      <c r="W5553" s="2"/>
      <c r="X5553" s="2">
        <v>367.06</v>
      </c>
      <c r="Y5553" s="34">
        <v>146.82</v>
      </c>
      <c r="Z5553" s="34">
        <v>146.82</v>
      </c>
      <c r="AA5553" s="2"/>
      <c r="AB5553" s="2"/>
      <c r="AC5553" s="2"/>
      <c r="AD5553" s="2"/>
      <c r="AE5553" s="2"/>
      <c r="AF5553" s="2"/>
      <c r="AG5553" s="2"/>
      <c r="AH5553" s="2"/>
      <c r="AI5553" s="2"/>
    </row>
    <row r="5554" spans="1:35" x14ac:dyDescent="0.3">
      <c r="A5554" s="2"/>
      <c r="B5554" s="2"/>
      <c r="C5554" s="2">
        <v>920134381</v>
      </c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 t="s">
        <v>67</v>
      </c>
      <c r="T5554" s="2" t="s">
        <v>68</v>
      </c>
      <c r="U5554" s="2" t="s">
        <v>5</v>
      </c>
      <c r="V5554" s="2" t="s">
        <v>69</v>
      </c>
      <c r="W5554" s="2"/>
      <c r="X5554" s="2">
        <v>535.17999999999995</v>
      </c>
      <c r="Y5554" s="34">
        <v>214.08</v>
      </c>
      <c r="Z5554" s="34">
        <v>214.08</v>
      </c>
      <c r="AA5554" s="2"/>
      <c r="AB5554" s="2"/>
      <c r="AC5554" s="2"/>
      <c r="AD5554" s="2"/>
      <c r="AE5554" s="2"/>
      <c r="AF5554" s="2"/>
      <c r="AG5554" s="2"/>
      <c r="AH5554" s="2"/>
      <c r="AI5554" s="2"/>
    </row>
    <row r="5555" spans="1:35" x14ac:dyDescent="0.3">
      <c r="A5555" s="2"/>
      <c r="B5555" s="2"/>
      <c r="C5555" s="2">
        <v>98772</v>
      </c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 t="s">
        <v>67</v>
      </c>
      <c r="T5555" s="2" t="s">
        <v>68</v>
      </c>
      <c r="U5555" s="2" t="s">
        <v>5</v>
      </c>
      <c r="V5555" s="2" t="s">
        <v>69</v>
      </c>
      <c r="W5555" s="2"/>
      <c r="X5555" s="2">
        <v>741.44</v>
      </c>
      <c r="Y5555" s="34">
        <v>296.57</v>
      </c>
      <c r="Z5555" s="34">
        <v>296.57</v>
      </c>
      <c r="AA5555" s="2"/>
      <c r="AB5555" s="2"/>
      <c r="AC5555" s="2"/>
      <c r="AD5555" s="2"/>
      <c r="AE5555" s="2"/>
      <c r="AF5555" s="2"/>
      <c r="AG5555" s="2"/>
      <c r="AH5555" s="2"/>
      <c r="AI5555" s="2"/>
    </row>
    <row r="5556" spans="1:35" x14ac:dyDescent="0.3">
      <c r="A5556" s="2"/>
      <c r="B5556" s="2"/>
      <c r="C5556" s="2">
        <v>920116662</v>
      </c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 t="s">
        <v>67</v>
      </c>
      <c r="T5556" s="2" t="s">
        <v>68</v>
      </c>
      <c r="U5556" s="2" t="s">
        <v>5</v>
      </c>
      <c r="V5556" s="2" t="s">
        <v>69</v>
      </c>
      <c r="W5556" s="2"/>
      <c r="X5556" s="2">
        <v>769.84</v>
      </c>
      <c r="Y5556" s="34">
        <v>307.94</v>
      </c>
      <c r="Z5556" s="34">
        <v>307.94</v>
      </c>
      <c r="AA5556" s="2"/>
      <c r="AB5556" s="2"/>
      <c r="AC5556" s="2"/>
      <c r="AD5556" s="2"/>
      <c r="AE5556" s="2"/>
      <c r="AF5556" s="2"/>
      <c r="AG5556" s="2"/>
      <c r="AH5556" s="2"/>
      <c r="AI5556" s="2"/>
    </row>
    <row r="5557" spans="1:35" x14ac:dyDescent="0.3">
      <c r="A5557" s="2"/>
      <c r="B5557" s="2"/>
      <c r="C5557" s="2">
        <v>920116727</v>
      </c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 t="s">
        <v>67</v>
      </c>
      <c r="T5557" s="2" t="s">
        <v>68</v>
      </c>
      <c r="U5557" s="2" t="s">
        <v>5</v>
      </c>
      <c r="V5557" s="2" t="s">
        <v>69</v>
      </c>
      <c r="W5557" s="2"/>
      <c r="X5557" s="2">
        <v>159.29</v>
      </c>
      <c r="Y5557" s="34">
        <v>63.72</v>
      </c>
      <c r="Z5557" s="34">
        <v>63.72</v>
      </c>
      <c r="AA5557" s="2"/>
      <c r="AB5557" s="2"/>
      <c r="AC5557" s="2"/>
      <c r="AD5557" s="2"/>
      <c r="AE5557" s="2"/>
      <c r="AF5557" s="2"/>
      <c r="AG5557" s="2"/>
      <c r="AH5557" s="2"/>
      <c r="AI5557" s="2"/>
    </row>
    <row r="5558" spans="1:35" x14ac:dyDescent="0.3">
      <c r="A5558" s="2"/>
      <c r="B5558" s="2"/>
      <c r="C5558" s="2">
        <v>920116829</v>
      </c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 t="s">
        <v>67</v>
      </c>
      <c r="T5558" s="2" t="s">
        <v>68</v>
      </c>
      <c r="U5558" s="2" t="s">
        <v>5</v>
      </c>
      <c r="V5558" s="2" t="s">
        <v>69</v>
      </c>
      <c r="W5558" s="2"/>
      <c r="X5558" s="2">
        <v>451.28</v>
      </c>
      <c r="Y5558" s="34">
        <v>180.52</v>
      </c>
      <c r="Z5558" s="34">
        <v>180.52</v>
      </c>
      <c r="AA5558" s="2"/>
      <c r="AB5558" s="2"/>
      <c r="AC5558" s="2"/>
      <c r="AD5558" s="2"/>
      <c r="AE5558" s="2"/>
      <c r="AF5558" s="2"/>
      <c r="AG5558" s="2"/>
      <c r="AH5558" s="2"/>
      <c r="AI5558" s="2"/>
    </row>
    <row r="5559" spans="1:35" x14ac:dyDescent="0.3">
      <c r="A5559" s="2"/>
      <c r="B5559" s="2"/>
      <c r="C5559" s="2">
        <v>920116690</v>
      </c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 t="s">
        <v>67</v>
      </c>
      <c r="T5559" s="2" t="s">
        <v>68</v>
      </c>
      <c r="U5559" s="2" t="s">
        <v>5</v>
      </c>
      <c r="V5559" s="2" t="s">
        <v>69</v>
      </c>
      <c r="W5559" s="2"/>
      <c r="X5559" s="2">
        <v>398.2</v>
      </c>
      <c r="Y5559" s="34">
        <v>159.29</v>
      </c>
      <c r="Z5559" s="34">
        <v>159.29</v>
      </c>
      <c r="AA5559" s="2"/>
      <c r="AB5559" s="2"/>
      <c r="AC5559" s="2"/>
      <c r="AD5559" s="2"/>
      <c r="AE5559" s="2"/>
      <c r="AF5559" s="2"/>
      <c r="AG5559" s="2"/>
      <c r="AH5559" s="2"/>
      <c r="AI5559" s="2"/>
    </row>
    <row r="5560" spans="1:35" x14ac:dyDescent="0.3">
      <c r="A5560" s="2"/>
      <c r="B5560" s="2"/>
      <c r="C5560" s="2">
        <v>660060870</v>
      </c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 t="s">
        <v>86</v>
      </c>
      <c r="T5560" s="2" t="s">
        <v>4</v>
      </c>
      <c r="U5560" s="2" t="s">
        <v>4</v>
      </c>
      <c r="V5560" s="2" t="s">
        <v>69</v>
      </c>
      <c r="W5560" s="2"/>
      <c r="X5560" s="2">
        <v>-119.41</v>
      </c>
      <c r="Y5560" s="34">
        <v>-27.33</v>
      </c>
      <c r="Z5560" s="34">
        <v>-27.33</v>
      </c>
      <c r="AA5560" s="2"/>
      <c r="AB5560" s="2"/>
      <c r="AC5560" s="2"/>
      <c r="AD5560" s="2"/>
      <c r="AE5560" s="2"/>
      <c r="AF5560" s="2"/>
      <c r="AG5560" s="2"/>
      <c r="AH5560" s="2"/>
      <c r="AI5560" s="2"/>
    </row>
    <row r="5561" spans="1:35" x14ac:dyDescent="0.3">
      <c r="A5561" s="2"/>
      <c r="B5561" s="2"/>
      <c r="C5561" s="2">
        <v>18210</v>
      </c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 t="s">
        <v>67</v>
      </c>
      <c r="T5561" s="2" t="s">
        <v>68</v>
      </c>
      <c r="U5561" s="2" t="s">
        <v>5</v>
      </c>
      <c r="V5561" s="2" t="s">
        <v>69</v>
      </c>
      <c r="W5561" s="2"/>
      <c r="X5561" s="2">
        <v>-477.33</v>
      </c>
      <c r="Y5561" s="34">
        <v>-190.94</v>
      </c>
      <c r="Z5561" s="34">
        <v>-190.94</v>
      </c>
      <c r="AA5561" s="2"/>
      <c r="AB5561" s="2"/>
      <c r="AC5561" s="2"/>
      <c r="AD5561" s="2"/>
      <c r="AE5561" s="2"/>
      <c r="AF5561" s="2"/>
      <c r="AG5561" s="2"/>
      <c r="AH5561" s="2"/>
      <c r="AI5561" s="2"/>
    </row>
    <row r="5562" spans="1:35" x14ac:dyDescent="0.3">
      <c r="A5562" s="2"/>
      <c r="B5562" s="2"/>
      <c r="C5562" s="2">
        <v>927293</v>
      </c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 t="s">
        <v>67</v>
      </c>
      <c r="T5562" s="2" t="s">
        <v>68</v>
      </c>
      <c r="U5562" s="2" t="s">
        <v>5</v>
      </c>
      <c r="V5562" s="2" t="s">
        <v>69</v>
      </c>
      <c r="W5562" s="2"/>
      <c r="X5562" s="2">
        <v>240.24</v>
      </c>
      <c r="Y5562" s="34">
        <v>96.09</v>
      </c>
      <c r="Z5562" s="34">
        <v>96.09</v>
      </c>
      <c r="AA5562" s="2"/>
      <c r="AB5562" s="2"/>
      <c r="AC5562" s="2"/>
      <c r="AD5562" s="2"/>
      <c r="AE5562" s="2"/>
      <c r="AF5562" s="2"/>
      <c r="AG5562" s="2"/>
      <c r="AH5562" s="2"/>
      <c r="AI5562" s="2"/>
    </row>
    <row r="5563" spans="1:35" x14ac:dyDescent="0.3">
      <c r="A5563" s="2"/>
      <c r="B5563" s="2"/>
      <c r="C5563" s="2">
        <v>927283</v>
      </c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 t="s">
        <v>67</v>
      </c>
      <c r="T5563" s="2" t="s">
        <v>68</v>
      </c>
      <c r="U5563" s="2" t="s">
        <v>5</v>
      </c>
      <c r="V5563" s="2" t="s">
        <v>69</v>
      </c>
      <c r="W5563" s="2"/>
      <c r="X5563" s="2">
        <v>310.17</v>
      </c>
      <c r="Y5563" s="34">
        <v>124.06</v>
      </c>
      <c r="Z5563" s="34">
        <v>124.06</v>
      </c>
      <c r="AA5563" s="2"/>
      <c r="AB5563" s="2"/>
      <c r="AC5563" s="2"/>
      <c r="AD5563" s="2"/>
      <c r="AE5563" s="2"/>
      <c r="AF5563" s="2"/>
      <c r="AG5563" s="2"/>
      <c r="AH5563" s="2"/>
      <c r="AI5563" s="2"/>
    </row>
    <row r="5564" spans="1:35" x14ac:dyDescent="0.3">
      <c r="A5564" s="2"/>
      <c r="B5564" s="2"/>
      <c r="C5564" s="2">
        <v>30893</v>
      </c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 t="s">
        <v>67</v>
      </c>
      <c r="T5564" s="2" t="s">
        <v>68</v>
      </c>
      <c r="U5564" s="2" t="s">
        <v>5</v>
      </c>
      <c r="V5564" s="2" t="s">
        <v>69</v>
      </c>
      <c r="W5564" s="2"/>
      <c r="X5564" s="2">
        <v>459.97</v>
      </c>
      <c r="Y5564" s="34">
        <v>183.99</v>
      </c>
      <c r="Z5564" s="34">
        <v>183.99</v>
      </c>
      <c r="AA5564" s="2"/>
      <c r="AB5564" s="2"/>
      <c r="AC5564" s="2"/>
      <c r="AD5564" s="2"/>
      <c r="AE5564" s="2"/>
      <c r="AF5564" s="2"/>
      <c r="AG5564" s="2"/>
      <c r="AH5564" s="2"/>
      <c r="AI5564" s="2"/>
    </row>
    <row r="5565" spans="1:35" x14ac:dyDescent="0.3">
      <c r="A5565" s="2"/>
      <c r="B5565" s="2"/>
      <c r="C5565" s="2">
        <v>44426</v>
      </c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 t="s">
        <v>67</v>
      </c>
      <c r="T5565" s="2" t="s">
        <v>68</v>
      </c>
      <c r="U5565" s="2" t="s">
        <v>5</v>
      </c>
      <c r="V5565" s="2" t="s">
        <v>69</v>
      </c>
      <c r="W5565" s="2"/>
      <c r="X5565" s="2">
        <v>114.91</v>
      </c>
      <c r="Y5565" s="34">
        <v>45.97</v>
      </c>
      <c r="Z5565" s="34">
        <v>45.97</v>
      </c>
      <c r="AA5565" s="2"/>
      <c r="AB5565" s="2"/>
      <c r="AC5565" s="2"/>
      <c r="AD5565" s="2"/>
      <c r="AE5565" s="2"/>
      <c r="AF5565" s="2"/>
      <c r="AG5565" s="2"/>
      <c r="AH5565" s="2"/>
      <c r="AI5565" s="2"/>
    </row>
    <row r="5566" spans="1:35" x14ac:dyDescent="0.3">
      <c r="A5566" s="2"/>
      <c r="B5566" s="2"/>
      <c r="C5566" s="2">
        <v>510053492</v>
      </c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 t="s">
        <v>67</v>
      </c>
      <c r="T5566" s="2" t="s">
        <v>68</v>
      </c>
      <c r="U5566" s="2" t="s">
        <v>5</v>
      </c>
      <c r="V5566" s="2" t="s">
        <v>69</v>
      </c>
      <c r="W5566" s="2"/>
      <c r="X5566" s="2">
        <v>700.69</v>
      </c>
      <c r="Y5566" s="34">
        <v>151.66999999999999</v>
      </c>
      <c r="Z5566" s="34">
        <v>151.66999999999999</v>
      </c>
      <c r="AA5566" s="2"/>
      <c r="AB5566" s="2"/>
      <c r="AC5566" s="2"/>
      <c r="AD5566" s="2"/>
      <c r="AE5566" s="2"/>
      <c r="AF5566" s="2"/>
      <c r="AG5566" s="2"/>
      <c r="AH5566" s="2"/>
      <c r="AI5566" s="2"/>
    </row>
    <row r="5567" spans="1:35" x14ac:dyDescent="0.3">
      <c r="A5567" s="2"/>
      <c r="B5567" s="2"/>
      <c r="C5567" s="2">
        <v>8578</v>
      </c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 t="s">
        <v>67</v>
      </c>
      <c r="T5567" s="2" t="s">
        <v>68</v>
      </c>
      <c r="U5567" s="2" t="s">
        <v>5</v>
      </c>
      <c r="V5567" s="2" t="s">
        <v>69</v>
      </c>
      <c r="W5567" s="2"/>
      <c r="X5567" s="2">
        <v>319.94</v>
      </c>
      <c r="Y5567" s="34">
        <v>127.97</v>
      </c>
      <c r="Z5567" s="34">
        <v>127.97</v>
      </c>
      <c r="AA5567" s="2"/>
      <c r="AB5567" s="2"/>
      <c r="AC5567" s="2"/>
      <c r="AD5567" s="2"/>
      <c r="AE5567" s="2"/>
      <c r="AF5567" s="2"/>
      <c r="AG5567" s="2"/>
      <c r="AH5567" s="2"/>
      <c r="AI5567" s="2"/>
    </row>
    <row r="5568" spans="1:35" x14ac:dyDescent="0.3">
      <c r="A5568" s="2"/>
      <c r="B5568" s="2"/>
      <c r="C5568" s="2">
        <v>18473</v>
      </c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 t="s">
        <v>67</v>
      </c>
      <c r="T5568" s="2" t="s">
        <v>68</v>
      </c>
      <c r="U5568" s="2" t="s">
        <v>5</v>
      </c>
      <c r="V5568" s="2" t="s">
        <v>69</v>
      </c>
      <c r="W5568" s="2"/>
      <c r="X5568" s="2">
        <v>304.58999999999997</v>
      </c>
      <c r="Y5568" s="34">
        <v>121.84</v>
      </c>
      <c r="Z5568" s="34">
        <v>121.84</v>
      </c>
      <c r="AA5568" s="2"/>
      <c r="AB5568" s="2"/>
      <c r="AC5568" s="2"/>
      <c r="AD5568" s="2"/>
      <c r="AE5568" s="2"/>
      <c r="AF5568" s="2"/>
      <c r="AG5568" s="2"/>
      <c r="AH5568" s="2"/>
      <c r="AI5568" s="2"/>
    </row>
    <row r="5569" spans="1:35" x14ac:dyDescent="0.3">
      <c r="A5569" s="2"/>
      <c r="B5569" s="2"/>
      <c r="C5569" s="2">
        <v>660037602</v>
      </c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 t="s">
        <v>86</v>
      </c>
      <c r="T5569" s="2" t="s">
        <v>4</v>
      </c>
      <c r="U5569" s="2" t="s">
        <v>4</v>
      </c>
      <c r="V5569" s="2" t="s">
        <v>69</v>
      </c>
      <c r="W5569" s="2"/>
      <c r="X5569" s="2">
        <v>134.59</v>
      </c>
      <c r="Y5569" s="34">
        <v>31.47</v>
      </c>
      <c r="Z5569" s="34">
        <v>31.47</v>
      </c>
      <c r="AA5569" s="2"/>
      <c r="AB5569" s="2"/>
      <c r="AC5569" s="2"/>
      <c r="AD5569" s="2"/>
      <c r="AE5569" s="2"/>
      <c r="AF5569" s="2"/>
      <c r="AG5569" s="2"/>
      <c r="AH5569" s="2"/>
      <c r="AI5569" s="2"/>
    </row>
    <row r="5570" spans="1:35" x14ac:dyDescent="0.3">
      <c r="A5570" s="2"/>
      <c r="B5570" s="2"/>
      <c r="C5570" s="2">
        <v>660012430</v>
      </c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 t="s">
        <v>86</v>
      </c>
      <c r="T5570" s="2" t="s">
        <v>4</v>
      </c>
      <c r="U5570" s="2" t="s">
        <v>4</v>
      </c>
      <c r="V5570" s="2" t="s">
        <v>69</v>
      </c>
      <c r="W5570" s="2"/>
      <c r="X5570" s="2">
        <v>219.88</v>
      </c>
      <c r="Y5570" s="34">
        <v>52.8</v>
      </c>
      <c r="Z5570" s="34">
        <v>52.8</v>
      </c>
      <c r="AA5570" s="2"/>
      <c r="AB5570" s="2"/>
      <c r="AC5570" s="2"/>
      <c r="AD5570" s="2"/>
      <c r="AE5570" s="2"/>
      <c r="AF5570" s="2"/>
      <c r="AG5570" s="2"/>
      <c r="AH5570" s="2"/>
      <c r="AI5570" s="2"/>
    </row>
    <row r="5571" spans="1:35" x14ac:dyDescent="0.3">
      <c r="A5571" s="2"/>
      <c r="B5571" s="2"/>
      <c r="C5571" s="2">
        <v>660048452</v>
      </c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 t="s">
        <v>86</v>
      </c>
      <c r="T5571" s="2" t="s">
        <v>4</v>
      </c>
      <c r="U5571" s="2" t="s">
        <v>4</v>
      </c>
      <c r="V5571" s="2" t="s">
        <v>69</v>
      </c>
      <c r="W5571" s="2"/>
      <c r="X5571" s="2">
        <v>112.05</v>
      </c>
      <c r="Y5571" s="34">
        <v>25.48</v>
      </c>
      <c r="Z5571" s="34">
        <v>25.48</v>
      </c>
      <c r="AA5571" s="2"/>
      <c r="AB5571" s="2"/>
      <c r="AC5571" s="2"/>
      <c r="AD5571" s="2"/>
      <c r="AE5571" s="2"/>
      <c r="AF5571" s="2"/>
      <c r="AG5571" s="2"/>
      <c r="AH5571" s="2"/>
      <c r="AI5571" s="2"/>
    </row>
    <row r="5572" spans="1:35" x14ac:dyDescent="0.3">
      <c r="A5572" s="2"/>
      <c r="B5572" s="2"/>
      <c r="C5572" s="2">
        <v>660048550</v>
      </c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 t="s">
        <v>86</v>
      </c>
      <c r="T5572" s="2" t="s">
        <v>4</v>
      </c>
      <c r="U5572" s="2" t="s">
        <v>4</v>
      </c>
      <c r="V5572" s="2" t="s">
        <v>69</v>
      </c>
      <c r="W5572" s="2"/>
      <c r="X5572" s="2">
        <v>113.95</v>
      </c>
      <c r="Y5572" s="34">
        <v>25.97</v>
      </c>
      <c r="Z5572" s="34">
        <v>25.97</v>
      </c>
      <c r="AA5572" s="2"/>
      <c r="AB5572" s="2"/>
      <c r="AC5572" s="2"/>
      <c r="AD5572" s="2"/>
      <c r="AE5572" s="2"/>
      <c r="AF5572" s="2"/>
      <c r="AG5572" s="2"/>
      <c r="AH5572" s="2"/>
      <c r="AI5572" s="2"/>
    </row>
    <row r="5573" spans="1:35" x14ac:dyDescent="0.3">
      <c r="A5573" s="2"/>
      <c r="B5573" s="2"/>
      <c r="C5573" s="2">
        <v>18571</v>
      </c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 t="s">
        <v>67</v>
      </c>
      <c r="T5573" s="2" t="s">
        <v>68</v>
      </c>
      <c r="U5573" s="2" t="s">
        <v>5</v>
      </c>
      <c r="V5573" s="2" t="s">
        <v>69</v>
      </c>
      <c r="W5573" s="2"/>
      <c r="X5573" s="2">
        <v>392.46</v>
      </c>
      <c r="Y5573" s="34">
        <v>156.97999999999999</v>
      </c>
      <c r="Z5573" s="34">
        <v>156.97999999999999</v>
      </c>
      <c r="AA5573" s="2"/>
      <c r="AB5573" s="2"/>
      <c r="AC5573" s="2"/>
      <c r="AD5573" s="2"/>
      <c r="AE5573" s="2"/>
      <c r="AF5573" s="2"/>
      <c r="AG5573" s="2"/>
      <c r="AH5573" s="2"/>
      <c r="AI5573" s="2"/>
    </row>
    <row r="5574" spans="1:35" x14ac:dyDescent="0.3">
      <c r="A5574" s="2"/>
      <c r="B5574" s="2"/>
      <c r="C5574" s="2">
        <v>660048554</v>
      </c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 t="s">
        <v>86</v>
      </c>
      <c r="T5574" s="2" t="s">
        <v>4</v>
      </c>
      <c r="U5574" s="2" t="s">
        <v>4</v>
      </c>
      <c r="V5574" s="2" t="s">
        <v>69</v>
      </c>
      <c r="W5574" s="2"/>
      <c r="X5574" s="2">
        <v>112.05</v>
      </c>
      <c r="Y5574" s="34">
        <v>25.48</v>
      </c>
      <c r="Z5574" s="34">
        <v>25.48</v>
      </c>
      <c r="AA5574" s="2"/>
      <c r="AB5574" s="2"/>
      <c r="AC5574" s="2"/>
      <c r="AD5574" s="2"/>
      <c r="AE5574" s="2"/>
      <c r="AF5574" s="2"/>
      <c r="AG5574" s="2"/>
      <c r="AH5574" s="2"/>
      <c r="AI5574" s="2"/>
    </row>
    <row r="5575" spans="1:35" x14ac:dyDescent="0.3">
      <c r="A5575" s="2"/>
      <c r="B5575" s="2"/>
      <c r="C5575" s="2">
        <v>30988</v>
      </c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 t="s">
        <v>67</v>
      </c>
      <c r="T5575" s="2" t="s">
        <v>68</v>
      </c>
      <c r="U5575" s="2" t="s">
        <v>5</v>
      </c>
      <c r="V5575" s="2" t="s">
        <v>69</v>
      </c>
      <c r="W5575" s="2"/>
      <c r="X5575" s="2">
        <v>344.98</v>
      </c>
      <c r="Y5575" s="34">
        <v>137.99</v>
      </c>
      <c r="Z5575" s="34">
        <v>137.99</v>
      </c>
      <c r="AA5575" s="2"/>
      <c r="AB5575" s="2"/>
      <c r="AC5575" s="2"/>
      <c r="AD5575" s="2"/>
      <c r="AE5575" s="2"/>
      <c r="AF5575" s="2"/>
      <c r="AG5575" s="2"/>
      <c r="AH5575" s="2"/>
      <c r="AI5575" s="2"/>
    </row>
    <row r="5576" spans="1:35" x14ac:dyDescent="0.3">
      <c r="A5576" s="2"/>
      <c r="B5576" s="2"/>
      <c r="C5576" s="2">
        <v>24614</v>
      </c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 t="s">
        <v>67</v>
      </c>
      <c r="T5576" s="2" t="s">
        <v>68</v>
      </c>
      <c r="U5576" s="2" t="s">
        <v>5</v>
      </c>
      <c r="V5576" s="2" t="s">
        <v>69</v>
      </c>
      <c r="W5576" s="2"/>
      <c r="X5576" s="2">
        <v>148.93</v>
      </c>
      <c r="Y5576" s="34">
        <v>59.57</v>
      </c>
      <c r="Z5576" s="34">
        <v>59.57</v>
      </c>
      <c r="AA5576" s="2"/>
      <c r="AB5576" s="2"/>
      <c r="AC5576" s="2"/>
      <c r="AD5576" s="2"/>
      <c r="AE5576" s="2"/>
      <c r="AF5576" s="2"/>
      <c r="AG5576" s="2"/>
      <c r="AH5576" s="2"/>
      <c r="AI5576" s="2"/>
    </row>
    <row r="5577" spans="1:35" x14ac:dyDescent="0.3">
      <c r="A5577" s="2"/>
      <c r="B5577" s="2"/>
      <c r="C5577" s="2">
        <v>920108143</v>
      </c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 t="s">
        <v>67</v>
      </c>
      <c r="T5577" s="2" t="s">
        <v>68</v>
      </c>
      <c r="U5577" s="2" t="s">
        <v>5</v>
      </c>
      <c r="V5577" s="2" t="s">
        <v>69</v>
      </c>
      <c r="W5577" s="2"/>
      <c r="X5577" s="2">
        <v>-129.65</v>
      </c>
      <c r="Y5577" s="34">
        <v>-51.85</v>
      </c>
      <c r="Z5577" s="34">
        <v>-51.85</v>
      </c>
      <c r="AA5577" s="2"/>
      <c r="AB5577" s="2"/>
      <c r="AC5577" s="2"/>
      <c r="AD5577" s="2"/>
      <c r="AE5577" s="2"/>
      <c r="AF5577" s="2"/>
      <c r="AG5577" s="2"/>
      <c r="AH5577" s="2"/>
      <c r="AI5577" s="2"/>
    </row>
    <row r="5578" spans="1:35" x14ac:dyDescent="0.3">
      <c r="A5578" s="2"/>
      <c r="B5578" s="2"/>
      <c r="C5578" s="2">
        <v>920117899</v>
      </c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 t="s">
        <v>67</v>
      </c>
      <c r="T5578" s="2" t="s">
        <v>68</v>
      </c>
      <c r="U5578" s="2" t="s">
        <v>5</v>
      </c>
      <c r="V5578" s="2" t="s">
        <v>69</v>
      </c>
      <c r="W5578" s="2"/>
      <c r="X5578" s="2">
        <v>-38.520000000000003</v>
      </c>
      <c r="Y5578" s="34">
        <v>-15.41</v>
      </c>
      <c r="Z5578" s="34">
        <v>-15.41</v>
      </c>
      <c r="AA5578" s="2"/>
      <c r="AB5578" s="2"/>
      <c r="AC5578" s="2"/>
      <c r="AD5578" s="2"/>
      <c r="AE5578" s="2"/>
      <c r="AF5578" s="2"/>
      <c r="AG5578" s="2"/>
      <c r="AH5578" s="2"/>
      <c r="AI5578" s="2"/>
    </row>
    <row r="5579" spans="1:35" x14ac:dyDescent="0.3">
      <c r="A5579" s="2"/>
      <c r="B5579" s="2"/>
      <c r="C5579" s="2">
        <v>920108217</v>
      </c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 t="s">
        <v>67</v>
      </c>
      <c r="T5579" s="2" t="s">
        <v>68</v>
      </c>
      <c r="U5579" s="2" t="s">
        <v>5</v>
      </c>
      <c r="V5579" s="2" t="s">
        <v>69</v>
      </c>
      <c r="W5579" s="2"/>
      <c r="X5579" s="2">
        <v>-105.63</v>
      </c>
      <c r="Y5579" s="34">
        <v>-42.25</v>
      </c>
      <c r="Z5579" s="34">
        <v>-42.25</v>
      </c>
      <c r="AA5579" s="2"/>
      <c r="AB5579" s="2"/>
      <c r="AC5579" s="2"/>
      <c r="AD5579" s="2"/>
      <c r="AE5579" s="2"/>
      <c r="AF5579" s="2"/>
      <c r="AG5579" s="2"/>
      <c r="AH5579" s="2"/>
      <c r="AI5579" s="2"/>
    </row>
    <row r="5580" spans="1:35" x14ac:dyDescent="0.3">
      <c r="A5580" s="2"/>
      <c r="B5580" s="2"/>
      <c r="C5580" s="2">
        <v>920116690</v>
      </c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 t="s">
        <v>67</v>
      </c>
      <c r="T5580" s="2" t="s">
        <v>68</v>
      </c>
      <c r="U5580" s="2" t="s">
        <v>5</v>
      </c>
      <c r="V5580" s="2" t="s">
        <v>69</v>
      </c>
      <c r="W5580" s="2"/>
      <c r="X5580" s="2">
        <v>-398.2</v>
      </c>
      <c r="Y5580" s="34">
        <v>-159.29</v>
      </c>
      <c r="Z5580" s="34">
        <v>-159.29</v>
      </c>
      <c r="AA5580" s="2"/>
      <c r="AB5580" s="2"/>
      <c r="AC5580" s="2"/>
      <c r="AD5580" s="2"/>
      <c r="AE5580" s="2"/>
      <c r="AF5580" s="2"/>
      <c r="AG5580" s="2"/>
      <c r="AH5580" s="2"/>
      <c r="AI5580" s="2"/>
    </row>
    <row r="5581" spans="1:35" x14ac:dyDescent="0.3">
      <c r="A5581" s="2"/>
      <c r="B5581" s="2"/>
      <c r="C5581" s="2">
        <v>920117168</v>
      </c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 t="s">
        <v>67</v>
      </c>
      <c r="T5581" s="2" t="s">
        <v>68</v>
      </c>
      <c r="U5581" s="2" t="s">
        <v>5</v>
      </c>
      <c r="V5581" s="2" t="s">
        <v>69</v>
      </c>
      <c r="W5581" s="2"/>
      <c r="X5581" s="2">
        <v>452.61</v>
      </c>
      <c r="Y5581" s="34">
        <v>181.05</v>
      </c>
      <c r="Z5581" s="34">
        <v>181.05</v>
      </c>
      <c r="AA5581" s="2"/>
      <c r="AB5581" s="2"/>
      <c r="AC5581" s="2"/>
      <c r="AD5581" s="2"/>
      <c r="AE5581" s="2"/>
      <c r="AF5581" s="2"/>
      <c r="AG5581" s="2"/>
      <c r="AH5581" s="2"/>
      <c r="AI5581" s="2"/>
    </row>
    <row r="5582" spans="1:35" x14ac:dyDescent="0.3">
      <c r="A5582" s="2"/>
      <c r="B5582" s="2"/>
      <c r="C5582" s="2">
        <v>920116980</v>
      </c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 t="s">
        <v>67</v>
      </c>
      <c r="T5582" s="2" t="s">
        <v>68</v>
      </c>
      <c r="U5582" s="2" t="s">
        <v>5</v>
      </c>
      <c r="V5582" s="2" t="s">
        <v>69</v>
      </c>
      <c r="W5582" s="2"/>
      <c r="X5582" s="2">
        <v>517.65</v>
      </c>
      <c r="Y5582" s="34">
        <v>207.06</v>
      </c>
      <c r="Z5582" s="34">
        <v>207.06</v>
      </c>
      <c r="AA5582" s="2"/>
      <c r="AB5582" s="2"/>
      <c r="AC5582" s="2"/>
      <c r="AD5582" s="2"/>
      <c r="AE5582" s="2"/>
      <c r="AF5582" s="2"/>
      <c r="AG5582" s="2"/>
      <c r="AH5582" s="2"/>
      <c r="AI5582" s="2"/>
    </row>
    <row r="5583" spans="1:35" x14ac:dyDescent="0.3">
      <c r="A5583" s="2"/>
      <c r="B5583" s="2"/>
      <c r="C5583" s="2">
        <v>920117018</v>
      </c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 t="s">
        <v>67</v>
      </c>
      <c r="T5583" s="2" t="s">
        <v>68</v>
      </c>
      <c r="U5583" s="2" t="s">
        <v>5</v>
      </c>
      <c r="V5583" s="2" t="s">
        <v>69</v>
      </c>
      <c r="W5583" s="2"/>
      <c r="X5583" s="2">
        <v>504.86</v>
      </c>
      <c r="Y5583" s="34">
        <v>201.95</v>
      </c>
      <c r="Z5583" s="34">
        <v>201.95</v>
      </c>
      <c r="AA5583" s="2"/>
      <c r="AB5583" s="2"/>
      <c r="AC5583" s="2"/>
      <c r="AD5583" s="2"/>
      <c r="AE5583" s="2"/>
      <c r="AF5583" s="2"/>
      <c r="AG5583" s="2"/>
      <c r="AH5583" s="2"/>
      <c r="AI5583" s="2"/>
    </row>
    <row r="5584" spans="1:35" x14ac:dyDescent="0.3">
      <c r="A5584" s="2"/>
      <c r="B5584" s="2"/>
      <c r="C5584" s="2">
        <v>99019</v>
      </c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 t="s">
        <v>67</v>
      </c>
      <c r="T5584" s="2" t="s">
        <v>68</v>
      </c>
      <c r="U5584" s="2" t="s">
        <v>5</v>
      </c>
      <c r="V5584" s="2" t="s">
        <v>69</v>
      </c>
      <c r="W5584" s="2"/>
      <c r="X5584" s="2">
        <v>417.29</v>
      </c>
      <c r="Y5584" s="34">
        <v>166.91</v>
      </c>
      <c r="Z5584" s="34">
        <v>166.91</v>
      </c>
      <c r="AA5584" s="2"/>
      <c r="AB5584" s="2"/>
      <c r="AC5584" s="2"/>
      <c r="AD5584" s="2"/>
      <c r="AE5584" s="2"/>
      <c r="AF5584" s="2"/>
      <c r="AG5584" s="2"/>
      <c r="AH5584" s="2"/>
      <c r="AI5584" s="2"/>
    </row>
    <row r="5585" spans="1:35" x14ac:dyDescent="0.3">
      <c r="A5585" s="2"/>
      <c r="B5585" s="2"/>
      <c r="C5585" s="2">
        <v>920133435</v>
      </c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 t="s">
        <v>67</v>
      </c>
      <c r="T5585" s="2" t="s">
        <v>68</v>
      </c>
      <c r="U5585" s="2" t="s">
        <v>5</v>
      </c>
      <c r="V5585" s="2" t="s">
        <v>69</v>
      </c>
      <c r="W5585" s="2"/>
      <c r="X5585" s="2">
        <v>540.80999999999995</v>
      </c>
      <c r="Y5585" s="34">
        <v>216.32</v>
      </c>
      <c r="Z5585" s="34">
        <v>216.32</v>
      </c>
      <c r="AA5585" s="2"/>
      <c r="AB5585" s="2"/>
      <c r="AC5585" s="2"/>
      <c r="AD5585" s="2"/>
      <c r="AE5585" s="2"/>
      <c r="AF5585" s="2"/>
      <c r="AG5585" s="2"/>
      <c r="AH5585" s="2"/>
      <c r="AI5585" s="2"/>
    </row>
    <row r="5586" spans="1:35" x14ac:dyDescent="0.3">
      <c r="A5586" s="2"/>
      <c r="B5586" s="2"/>
      <c r="C5586" s="2">
        <v>920134128</v>
      </c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 t="s">
        <v>67</v>
      </c>
      <c r="T5586" s="2" t="s">
        <v>68</v>
      </c>
      <c r="U5586" s="2" t="s">
        <v>5</v>
      </c>
      <c r="V5586" s="2" t="s">
        <v>69</v>
      </c>
      <c r="W5586" s="2"/>
      <c r="X5586" s="2">
        <v>176.99</v>
      </c>
      <c r="Y5586" s="34">
        <v>70.790000000000006</v>
      </c>
      <c r="Z5586" s="34">
        <v>70.790000000000006</v>
      </c>
      <c r="AA5586" s="2"/>
      <c r="AB5586" s="2"/>
      <c r="AC5586" s="2"/>
      <c r="AD5586" s="2"/>
      <c r="AE5586" s="2"/>
      <c r="AF5586" s="2"/>
      <c r="AG5586" s="2"/>
      <c r="AH5586" s="2"/>
      <c r="AI5586" s="2"/>
    </row>
    <row r="5587" spans="1:35" x14ac:dyDescent="0.3">
      <c r="A5587" s="2"/>
      <c r="B5587" s="2"/>
      <c r="C5587" s="2">
        <v>920134657</v>
      </c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 t="s">
        <v>67</v>
      </c>
      <c r="T5587" s="2" t="s">
        <v>68</v>
      </c>
      <c r="U5587" s="2" t="s">
        <v>5</v>
      </c>
      <c r="V5587" s="2" t="s">
        <v>69</v>
      </c>
      <c r="W5587" s="2"/>
      <c r="X5587" s="2">
        <v>860.36</v>
      </c>
      <c r="Y5587" s="34">
        <v>344.16</v>
      </c>
      <c r="Z5587" s="34">
        <v>344.16</v>
      </c>
      <c r="AA5587" s="2"/>
      <c r="AB5587" s="2"/>
      <c r="AC5587" s="2"/>
      <c r="AD5587" s="2"/>
      <c r="AE5587" s="2"/>
      <c r="AF5587" s="2"/>
      <c r="AG5587" s="2"/>
      <c r="AH5587" s="2"/>
      <c r="AI5587" s="2"/>
    </row>
    <row r="5588" spans="1:35" x14ac:dyDescent="0.3">
      <c r="A5588" s="2"/>
      <c r="B5588" s="2"/>
      <c r="C5588" s="2">
        <v>920134690</v>
      </c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 t="s">
        <v>67</v>
      </c>
      <c r="T5588" s="2" t="s">
        <v>68</v>
      </c>
      <c r="U5588" s="2" t="s">
        <v>5</v>
      </c>
      <c r="V5588" s="2" t="s">
        <v>69</v>
      </c>
      <c r="W5588" s="2"/>
      <c r="X5588" s="2">
        <v>739.25</v>
      </c>
      <c r="Y5588" s="34">
        <v>295.7</v>
      </c>
      <c r="Z5588" s="34">
        <v>295.7</v>
      </c>
      <c r="AA5588" s="2"/>
      <c r="AB5588" s="2"/>
      <c r="AC5588" s="2"/>
      <c r="AD5588" s="2"/>
      <c r="AE5588" s="2"/>
      <c r="AF5588" s="2"/>
      <c r="AG5588" s="2"/>
      <c r="AH5588" s="2"/>
      <c r="AI5588" s="2"/>
    </row>
    <row r="5589" spans="1:35" x14ac:dyDescent="0.3">
      <c r="A5589" s="2"/>
      <c r="B5589" s="2"/>
      <c r="C5589" s="2">
        <v>920134720</v>
      </c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 t="s">
        <v>67</v>
      </c>
      <c r="T5589" s="2" t="s">
        <v>68</v>
      </c>
      <c r="U5589" s="2" t="s">
        <v>5</v>
      </c>
      <c r="V5589" s="2" t="s">
        <v>69</v>
      </c>
      <c r="W5589" s="2"/>
      <c r="X5589" s="2">
        <v>589.9</v>
      </c>
      <c r="Y5589" s="34">
        <v>235.97</v>
      </c>
      <c r="Z5589" s="34">
        <v>235.97</v>
      </c>
      <c r="AA5589" s="2"/>
      <c r="AB5589" s="2"/>
      <c r="AC5589" s="2"/>
      <c r="AD5589" s="2"/>
      <c r="AE5589" s="2"/>
      <c r="AF5589" s="2"/>
      <c r="AG5589" s="2"/>
      <c r="AH5589" s="2"/>
      <c r="AI5589" s="2"/>
    </row>
    <row r="5590" spans="1:35" x14ac:dyDescent="0.3">
      <c r="A5590" s="2"/>
      <c r="B5590" s="2"/>
      <c r="C5590" s="2">
        <v>920134722</v>
      </c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 t="s">
        <v>67</v>
      </c>
      <c r="T5590" s="2" t="s">
        <v>68</v>
      </c>
      <c r="U5590" s="2" t="s">
        <v>5</v>
      </c>
      <c r="V5590" s="2" t="s">
        <v>69</v>
      </c>
      <c r="W5590" s="2"/>
      <c r="X5590" s="2">
        <v>566.62</v>
      </c>
      <c r="Y5590" s="34">
        <v>226.66</v>
      </c>
      <c r="Z5590" s="34">
        <v>226.66</v>
      </c>
      <c r="AA5590" s="2"/>
      <c r="AB5590" s="2"/>
      <c r="AC5590" s="2"/>
      <c r="AD5590" s="2"/>
      <c r="AE5590" s="2"/>
      <c r="AF5590" s="2"/>
      <c r="AG5590" s="2"/>
      <c r="AH5590" s="2"/>
      <c r="AI5590" s="2"/>
    </row>
    <row r="5591" spans="1:35" x14ac:dyDescent="0.3">
      <c r="A5591" s="2"/>
      <c r="B5591" s="2"/>
      <c r="C5591" s="2">
        <v>920134724</v>
      </c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 t="s">
        <v>67</v>
      </c>
      <c r="T5591" s="2" t="s">
        <v>68</v>
      </c>
      <c r="U5591" s="2" t="s">
        <v>5</v>
      </c>
      <c r="V5591" s="2" t="s">
        <v>69</v>
      </c>
      <c r="W5591" s="2"/>
      <c r="X5591" s="2">
        <v>365.16</v>
      </c>
      <c r="Y5591" s="34">
        <v>146.07</v>
      </c>
      <c r="Z5591" s="34">
        <v>146.07</v>
      </c>
      <c r="AA5591" s="2"/>
      <c r="AB5591" s="2"/>
      <c r="AC5591" s="2"/>
      <c r="AD5591" s="2"/>
      <c r="AE5591" s="2"/>
      <c r="AF5591" s="2"/>
      <c r="AG5591" s="2"/>
      <c r="AH5591" s="2"/>
      <c r="AI5591" s="2"/>
    </row>
    <row r="5592" spans="1:35" x14ac:dyDescent="0.3">
      <c r="A5592" s="2"/>
      <c r="B5592" s="2"/>
      <c r="C5592" s="2">
        <v>80570</v>
      </c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 t="s">
        <v>67</v>
      </c>
      <c r="T5592" s="2" t="s">
        <v>68</v>
      </c>
      <c r="U5592" s="2" t="s">
        <v>5</v>
      </c>
      <c r="V5592" s="2" t="s">
        <v>69</v>
      </c>
      <c r="W5592" s="2"/>
      <c r="X5592" s="2">
        <v>502.59</v>
      </c>
      <c r="Y5592" s="34">
        <v>201.03</v>
      </c>
      <c r="Z5592" s="34">
        <v>201.03</v>
      </c>
      <c r="AA5592" s="2"/>
      <c r="AB5592" s="2"/>
      <c r="AC5592" s="2"/>
      <c r="AD5592" s="2"/>
      <c r="AE5592" s="2"/>
      <c r="AF5592" s="2"/>
      <c r="AG5592" s="2"/>
      <c r="AH5592" s="2"/>
      <c r="AI5592" s="2"/>
    </row>
    <row r="5593" spans="1:35" x14ac:dyDescent="0.3">
      <c r="A5593" s="2"/>
      <c r="B5593" s="2"/>
      <c r="C5593" s="2">
        <v>920117071</v>
      </c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 t="s">
        <v>67</v>
      </c>
      <c r="T5593" s="2" t="s">
        <v>68</v>
      </c>
      <c r="U5593" s="2" t="s">
        <v>5</v>
      </c>
      <c r="V5593" s="2" t="s">
        <v>69</v>
      </c>
      <c r="W5593" s="2"/>
      <c r="X5593" s="2">
        <v>293.79000000000002</v>
      </c>
      <c r="Y5593" s="34">
        <v>117.52</v>
      </c>
      <c r="Z5593" s="34">
        <v>117.52</v>
      </c>
      <c r="AA5593" s="2"/>
      <c r="AB5593" s="2"/>
      <c r="AC5593" s="2"/>
      <c r="AD5593" s="2"/>
      <c r="AE5593" s="2"/>
      <c r="AF5593" s="2"/>
      <c r="AG5593" s="2"/>
      <c r="AH5593" s="2"/>
      <c r="AI5593" s="2"/>
    </row>
    <row r="5594" spans="1:35" x14ac:dyDescent="0.3">
      <c r="A5594" s="2"/>
      <c r="B5594" s="2"/>
      <c r="C5594" s="2">
        <v>920117078</v>
      </c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 t="s">
        <v>67</v>
      </c>
      <c r="T5594" s="2" t="s">
        <v>68</v>
      </c>
      <c r="U5594" s="2" t="s">
        <v>5</v>
      </c>
      <c r="V5594" s="2" t="s">
        <v>69</v>
      </c>
      <c r="W5594" s="2"/>
      <c r="X5594" s="2">
        <v>317.47000000000003</v>
      </c>
      <c r="Y5594" s="34">
        <v>126.99</v>
      </c>
      <c r="Z5594" s="34">
        <v>126.99</v>
      </c>
      <c r="AA5594" s="2"/>
      <c r="AB5594" s="2"/>
      <c r="AC5594" s="2"/>
      <c r="AD5594" s="2"/>
      <c r="AE5594" s="2"/>
      <c r="AF5594" s="2"/>
      <c r="AG5594" s="2"/>
      <c r="AH5594" s="2"/>
      <c r="AI5594" s="2"/>
    </row>
    <row r="5595" spans="1:35" x14ac:dyDescent="0.3">
      <c r="A5595" s="2"/>
      <c r="B5595" s="2"/>
      <c r="C5595" s="2">
        <v>920117217</v>
      </c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 t="s">
        <v>67</v>
      </c>
      <c r="T5595" s="2" t="s">
        <v>68</v>
      </c>
      <c r="U5595" s="2" t="s">
        <v>5</v>
      </c>
      <c r="V5595" s="2" t="s">
        <v>69</v>
      </c>
      <c r="W5595" s="2"/>
      <c r="X5595" s="2">
        <v>506.36</v>
      </c>
      <c r="Y5595" s="34">
        <v>202.54</v>
      </c>
      <c r="Z5595" s="34">
        <v>202.54</v>
      </c>
      <c r="AA5595" s="2"/>
      <c r="AB5595" s="2"/>
      <c r="AC5595" s="2"/>
      <c r="AD5595" s="2"/>
      <c r="AE5595" s="2"/>
      <c r="AF5595" s="2"/>
      <c r="AG5595" s="2"/>
      <c r="AH5595" s="2"/>
      <c r="AI5595" s="2"/>
    </row>
    <row r="5596" spans="1:35" x14ac:dyDescent="0.3">
      <c r="A5596" s="2"/>
      <c r="B5596" s="2"/>
      <c r="C5596" s="2">
        <v>99321</v>
      </c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 t="s">
        <v>67</v>
      </c>
      <c r="T5596" s="2" t="s">
        <v>68</v>
      </c>
      <c r="U5596" s="2" t="s">
        <v>5</v>
      </c>
      <c r="V5596" s="2" t="s">
        <v>69</v>
      </c>
      <c r="W5596" s="2"/>
      <c r="X5596" s="2">
        <v>450.74</v>
      </c>
      <c r="Y5596" s="34">
        <v>180.3</v>
      </c>
      <c r="Z5596" s="34">
        <v>180.3</v>
      </c>
      <c r="AA5596" s="2"/>
      <c r="AB5596" s="2"/>
      <c r="AC5596" s="2"/>
      <c r="AD5596" s="2"/>
      <c r="AE5596" s="2"/>
      <c r="AF5596" s="2"/>
      <c r="AG5596" s="2"/>
      <c r="AH5596" s="2"/>
      <c r="AI5596" s="2"/>
    </row>
    <row r="5597" spans="1:35" x14ac:dyDescent="0.3">
      <c r="A5597" s="2"/>
      <c r="B5597" s="2"/>
      <c r="C5597" s="2">
        <v>920100917</v>
      </c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 t="s">
        <v>67</v>
      </c>
      <c r="T5597" s="2" t="s">
        <v>68</v>
      </c>
      <c r="U5597" s="2" t="s">
        <v>5</v>
      </c>
      <c r="V5597" s="2" t="s">
        <v>69</v>
      </c>
      <c r="W5597" s="2"/>
      <c r="X5597" s="2">
        <v>3.32</v>
      </c>
      <c r="Y5597" s="34">
        <v>1.32</v>
      </c>
      <c r="Z5597" s="34">
        <v>1.32</v>
      </c>
      <c r="AA5597" s="2"/>
      <c r="AB5597" s="2"/>
      <c r="AC5597" s="2"/>
      <c r="AD5597" s="2"/>
      <c r="AE5597" s="2"/>
      <c r="AF5597" s="2"/>
      <c r="AG5597" s="2"/>
      <c r="AH5597" s="2"/>
      <c r="AI5597" s="2"/>
    </row>
    <row r="5598" spans="1:35" x14ac:dyDescent="0.3">
      <c r="A5598" s="2"/>
      <c r="B5598" s="2"/>
      <c r="C5598" s="2">
        <v>99105</v>
      </c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 t="s">
        <v>67</v>
      </c>
      <c r="T5598" s="2" t="s">
        <v>68</v>
      </c>
      <c r="U5598" s="2" t="s">
        <v>5</v>
      </c>
      <c r="V5598" s="2" t="s">
        <v>69</v>
      </c>
      <c r="W5598" s="2"/>
      <c r="X5598" s="2">
        <v>995.95</v>
      </c>
      <c r="Y5598" s="34">
        <v>398.38</v>
      </c>
      <c r="Z5598" s="34">
        <v>398.38</v>
      </c>
      <c r="AA5598" s="2"/>
      <c r="AB5598" s="2"/>
      <c r="AC5598" s="2"/>
      <c r="AD5598" s="2"/>
      <c r="AE5598" s="2"/>
      <c r="AF5598" s="2"/>
      <c r="AG5598" s="2"/>
      <c r="AH5598" s="2"/>
      <c r="AI5598" s="2"/>
    </row>
    <row r="5599" spans="1:35" x14ac:dyDescent="0.3">
      <c r="A5599" s="2"/>
      <c r="B5599" s="2"/>
      <c r="C5599" s="2">
        <v>99048</v>
      </c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 t="s">
        <v>67</v>
      </c>
      <c r="T5599" s="2" t="s">
        <v>68</v>
      </c>
      <c r="U5599" s="2" t="s">
        <v>5</v>
      </c>
      <c r="V5599" s="2" t="s">
        <v>69</v>
      </c>
      <c r="W5599" s="2"/>
      <c r="X5599" s="2">
        <v>582.39</v>
      </c>
      <c r="Y5599" s="34">
        <v>232.96</v>
      </c>
      <c r="Z5599" s="34">
        <v>232.96</v>
      </c>
      <c r="AA5599" s="2"/>
      <c r="AB5599" s="2"/>
      <c r="AC5599" s="2"/>
      <c r="AD5599" s="2"/>
      <c r="AE5599" s="2"/>
      <c r="AF5599" s="2"/>
      <c r="AG5599" s="2"/>
      <c r="AH5599" s="2"/>
      <c r="AI5599" s="2"/>
    </row>
    <row r="5600" spans="1:35" x14ac:dyDescent="0.3">
      <c r="A5600" s="2"/>
      <c r="B5600" s="2"/>
      <c r="C5600" s="2">
        <v>920117746</v>
      </c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 t="s">
        <v>67</v>
      </c>
      <c r="T5600" s="2" t="s">
        <v>68</v>
      </c>
      <c r="U5600" s="2" t="s">
        <v>5</v>
      </c>
      <c r="V5600" s="2" t="s">
        <v>69</v>
      </c>
      <c r="W5600" s="2"/>
      <c r="X5600" s="2">
        <v>187.97</v>
      </c>
      <c r="Y5600" s="34">
        <v>75.2</v>
      </c>
      <c r="Z5600" s="34">
        <v>75.2</v>
      </c>
      <c r="AA5600" s="2"/>
      <c r="AB5600" s="2"/>
      <c r="AC5600" s="2"/>
      <c r="AD5600" s="2"/>
      <c r="AE5600" s="2"/>
      <c r="AF5600" s="2"/>
      <c r="AG5600" s="2"/>
      <c r="AH5600" s="2"/>
      <c r="AI5600" s="2"/>
    </row>
    <row r="5601" spans="1:35" x14ac:dyDescent="0.3">
      <c r="A5601" s="2"/>
      <c r="B5601" s="2"/>
      <c r="C5601" s="2">
        <v>920117196</v>
      </c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 t="s">
        <v>67</v>
      </c>
      <c r="T5601" s="2" t="s">
        <v>68</v>
      </c>
      <c r="U5601" s="2" t="s">
        <v>5</v>
      </c>
      <c r="V5601" s="2" t="s">
        <v>69</v>
      </c>
      <c r="W5601" s="2"/>
      <c r="X5601" s="2">
        <v>352.73</v>
      </c>
      <c r="Y5601" s="34">
        <v>141.09</v>
      </c>
      <c r="Z5601" s="34">
        <v>141.09</v>
      </c>
      <c r="AA5601" s="2"/>
      <c r="AB5601" s="2"/>
      <c r="AC5601" s="2"/>
      <c r="AD5601" s="2"/>
      <c r="AE5601" s="2"/>
      <c r="AF5601" s="2"/>
      <c r="AG5601" s="2"/>
      <c r="AH5601" s="2"/>
      <c r="AI5601" s="2"/>
    </row>
    <row r="5602" spans="1:35" x14ac:dyDescent="0.3">
      <c r="A5602" s="2"/>
      <c r="B5602" s="2"/>
      <c r="C5602" s="2">
        <v>920133874</v>
      </c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 t="s">
        <v>67</v>
      </c>
      <c r="T5602" s="2" t="s">
        <v>68</v>
      </c>
      <c r="U5602" s="2" t="s">
        <v>5</v>
      </c>
      <c r="V5602" s="2" t="s">
        <v>69</v>
      </c>
      <c r="W5602" s="2"/>
      <c r="X5602" s="2">
        <v>540.80999999999995</v>
      </c>
      <c r="Y5602" s="34">
        <v>216.32</v>
      </c>
      <c r="Z5602" s="34">
        <v>216.32</v>
      </c>
      <c r="AA5602" s="2"/>
      <c r="AB5602" s="2"/>
      <c r="AC5602" s="2"/>
      <c r="AD5602" s="2"/>
      <c r="AE5602" s="2"/>
      <c r="AF5602" s="2"/>
      <c r="AG5602" s="2"/>
      <c r="AH5602" s="2"/>
      <c r="AI5602" s="2"/>
    </row>
    <row r="5603" spans="1:35" x14ac:dyDescent="0.3">
      <c r="A5603" s="2"/>
      <c r="B5603" s="2"/>
      <c r="C5603" s="2">
        <v>98857</v>
      </c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 t="s">
        <v>67</v>
      </c>
      <c r="T5603" s="2" t="s">
        <v>68</v>
      </c>
      <c r="U5603" s="2" t="s">
        <v>5</v>
      </c>
      <c r="V5603" s="2" t="s">
        <v>69</v>
      </c>
      <c r="W5603" s="2"/>
      <c r="X5603" s="2">
        <v>508.58</v>
      </c>
      <c r="Y5603" s="34">
        <v>203.43</v>
      </c>
      <c r="Z5603" s="34">
        <v>203.43</v>
      </c>
      <c r="AA5603" s="2"/>
      <c r="AB5603" s="2"/>
      <c r="AC5603" s="2"/>
      <c r="AD5603" s="2"/>
      <c r="AE5603" s="2"/>
      <c r="AF5603" s="2"/>
      <c r="AG5603" s="2"/>
      <c r="AH5603" s="2"/>
      <c r="AI5603" s="2"/>
    </row>
    <row r="5604" spans="1:35" x14ac:dyDescent="0.3">
      <c r="A5604" s="2"/>
      <c r="B5604" s="2"/>
      <c r="C5604" s="2">
        <v>920134882</v>
      </c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 t="s">
        <v>67</v>
      </c>
      <c r="T5604" s="2" t="s">
        <v>68</v>
      </c>
      <c r="U5604" s="2" t="s">
        <v>5</v>
      </c>
      <c r="V5604" s="2" t="s">
        <v>69</v>
      </c>
      <c r="W5604" s="2"/>
      <c r="X5604" s="2">
        <v>474.9</v>
      </c>
      <c r="Y5604" s="34">
        <v>189.96</v>
      </c>
      <c r="Z5604" s="34">
        <v>189.96</v>
      </c>
      <c r="AA5604" s="2"/>
      <c r="AB5604" s="2"/>
      <c r="AC5604" s="2"/>
      <c r="AD5604" s="2"/>
      <c r="AE5604" s="2"/>
      <c r="AF5604" s="2"/>
      <c r="AG5604" s="2"/>
      <c r="AH5604" s="2"/>
      <c r="AI5604" s="2"/>
    </row>
    <row r="5605" spans="1:35" x14ac:dyDescent="0.3">
      <c r="A5605" s="2"/>
      <c r="B5605" s="2"/>
      <c r="C5605" s="2">
        <v>920134914</v>
      </c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 t="s">
        <v>67</v>
      </c>
      <c r="T5605" s="2" t="s">
        <v>68</v>
      </c>
      <c r="U5605" s="2" t="s">
        <v>5</v>
      </c>
      <c r="V5605" s="2" t="s">
        <v>69</v>
      </c>
      <c r="W5605" s="2"/>
      <c r="X5605" s="2">
        <v>513.4</v>
      </c>
      <c r="Y5605" s="34">
        <v>205.36</v>
      </c>
      <c r="Z5605" s="34">
        <v>205.36</v>
      </c>
      <c r="AA5605" s="2"/>
      <c r="AB5605" s="2"/>
      <c r="AC5605" s="2"/>
      <c r="AD5605" s="2"/>
      <c r="AE5605" s="2"/>
      <c r="AF5605" s="2"/>
      <c r="AG5605" s="2"/>
      <c r="AH5605" s="2"/>
      <c r="AI5605" s="2"/>
    </row>
    <row r="5606" spans="1:35" x14ac:dyDescent="0.3">
      <c r="A5606" s="2"/>
      <c r="B5606" s="2"/>
      <c r="C5606" s="2">
        <v>920134702</v>
      </c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 t="s">
        <v>67</v>
      </c>
      <c r="T5606" s="2" t="s">
        <v>68</v>
      </c>
      <c r="U5606" s="2" t="s">
        <v>5</v>
      </c>
      <c r="V5606" s="2" t="s">
        <v>69</v>
      </c>
      <c r="W5606" s="2"/>
      <c r="X5606" s="2">
        <v>737.22</v>
      </c>
      <c r="Y5606" s="34">
        <v>294.89</v>
      </c>
      <c r="Z5606" s="34">
        <v>294.89</v>
      </c>
      <c r="AA5606" s="2"/>
      <c r="AB5606" s="2"/>
      <c r="AC5606" s="2"/>
      <c r="AD5606" s="2"/>
      <c r="AE5606" s="2"/>
      <c r="AF5606" s="2"/>
      <c r="AG5606" s="2"/>
      <c r="AH5606" s="2"/>
      <c r="AI5606" s="2"/>
    </row>
    <row r="5607" spans="1:35" x14ac:dyDescent="0.3">
      <c r="A5607" s="2"/>
      <c r="B5607" s="2"/>
      <c r="C5607" s="2">
        <v>920134715</v>
      </c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 t="s">
        <v>67</v>
      </c>
      <c r="T5607" s="2" t="s">
        <v>68</v>
      </c>
      <c r="U5607" s="2" t="s">
        <v>5</v>
      </c>
      <c r="V5607" s="2" t="s">
        <v>69</v>
      </c>
      <c r="W5607" s="2"/>
      <c r="X5607" s="2">
        <v>431.23</v>
      </c>
      <c r="Y5607" s="34">
        <v>172.49</v>
      </c>
      <c r="Z5607" s="34">
        <v>172.49</v>
      </c>
      <c r="AA5607" s="2"/>
      <c r="AB5607" s="2"/>
      <c r="AC5607" s="2"/>
      <c r="AD5607" s="2"/>
      <c r="AE5607" s="2"/>
      <c r="AF5607" s="2"/>
      <c r="AG5607" s="2"/>
      <c r="AH5607" s="2"/>
      <c r="AI5607" s="2"/>
    </row>
    <row r="5608" spans="1:35" x14ac:dyDescent="0.3">
      <c r="A5608" s="2"/>
      <c r="B5608" s="2"/>
      <c r="C5608" s="2">
        <v>80556</v>
      </c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 t="s">
        <v>67</v>
      </c>
      <c r="T5608" s="2" t="s">
        <v>68</v>
      </c>
      <c r="U5608" s="2" t="s">
        <v>5</v>
      </c>
      <c r="V5608" s="2" t="s">
        <v>69</v>
      </c>
      <c r="W5608" s="2"/>
      <c r="X5608" s="2">
        <v>295.41000000000003</v>
      </c>
      <c r="Y5608" s="34">
        <v>118.16</v>
      </c>
      <c r="Z5608" s="34">
        <v>118.16</v>
      </c>
      <c r="AA5608" s="2"/>
      <c r="AB5608" s="2"/>
      <c r="AC5608" s="2"/>
      <c r="AD5608" s="2"/>
      <c r="AE5608" s="2"/>
      <c r="AF5608" s="2"/>
      <c r="AG5608" s="2"/>
      <c r="AH5608" s="2"/>
      <c r="AI5608" s="2"/>
    </row>
    <row r="5609" spans="1:35" x14ac:dyDescent="0.3">
      <c r="A5609" s="2"/>
      <c r="B5609" s="2"/>
      <c r="C5609" s="2">
        <v>920116950</v>
      </c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 t="s">
        <v>67</v>
      </c>
      <c r="T5609" s="2" t="s">
        <v>68</v>
      </c>
      <c r="U5609" s="2" t="s">
        <v>5</v>
      </c>
      <c r="V5609" s="2" t="s">
        <v>69</v>
      </c>
      <c r="W5609" s="2"/>
      <c r="X5609" s="2">
        <v>497.29</v>
      </c>
      <c r="Y5609" s="34">
        <v>198.91</v>
      </c>
      <c r="Z5609" s="34">
        <v>198.91</v>
      </c>
      <c r="AA5609" s="2"/>
      <c r="AB5609" s="2"/>
      <c r="AC5609" s="2"/>
      <c r="AD5609" s="2"/>
      <c r="AE5609" s="2"/>
      <c r="AF5609" s="2"/>
      <c r="AG5609" s="2"/>
      <c r="AH5609" s="2"/>
      <c r="AI5609" s="2"/>
    </row>
    <row r="5610" spans="1:35" x14ac:dyDescent="0.3">
      <c r="A5610" s="2"/>
      <c r="B5610" s="2"/>
      <c r="C5610" s="2">
        <v>920116964</v>
      </c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 t="s">
        <v>67</v>
      </c>
      <c r="T5610" s="2" t="s">
        <v>68</v>
      </c>
      <c r="U5610" s="2" t="s">
        <v>5</v>
      </c>
      <c r="V5610" s="2" t="s">
        <v>69</v>
      </c>
      <c r="W5610" s="2"/>
      <c r="X5610" s="2">
        <v>567.09</v>
      </c>
      <c r="Y5610" s="34">
        <v>226.84</v>
      </c>
      <c r="Z5610" s="34">
        <v>226.84</v>
      </c>
      <c r="AA5610" s="2"/>
      <c r="AB5610" s="2"/>
      <c r="AC5610" s="2"/>
      <c r="AD5610" s="2"/>
      <c r="AE5610" s="2"/>
      <c r="AF5610" s="2"/>
      <c r="AG5610" s="2"/>
      <c r="AH5610" s="2"/>
      <c r="AI5610" s="2"/>
    </row>
    <row r="5611" spans="1:35" x14ac:dyDescent="0.3">
      <c r="A5611" s="2"/>
      <c r="B5611" s="2"/>
      <c r="C5611" s="2">
        <v>920116153</v>
      </c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 t="s">
        <v>67</v>
      </c>
      <c r="T5611" s="2" t="s">
        <v>68</v>
      </c>
      <c r="U5611" s="2" t="s">
        <v>5</v>
      </c>
      <c r="V5611" s="2" t="s">
        <v>69</v>
      </c>
      <c r="W5611" s="2"/>
      <c r="X5611" s="2">
        <v>784.59</v>
      </c>
      <c r="Y5611" s="34">
        <v>313.83999999999997</v>
      </c>
      <c r="Z5611" s="34">
        <v>313.83999999999997</v>
      </c>
      <c r="AA5611" s="2"/>
      <c r="AB5611" s="2"/>
      <c r="AC5611" s="2"/>
      <c r="AD5611" s="2"/>
      <c r="AE5611" s="2"/>
      <c r="AF5611" s="2"/>
      <c r="AG5611" s="2"/>
      <c r="AH5611" s="2"/>
      <c r="AI5611" s="2"/>
    </row>
    <row r="5612" spans="1:35" x14ac:dyDescent="0.3">
      <c r="A5612" s="2"/>
      <c r="B5612" s="2"/>
      <c r="C5612" s="2">
        <v>920117342</v>
      </c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 t="s">
        <v>67</v>
      </c>
      <c r="T5612" s="2" t="s">
        <v>68</v>
      </c>
      <c r="U5612" s="2" t="s">
        <v>5</v>
      </c>
      <c r="V5612" s="2" t="s">
        <v>69</v>
      </c>
      <c r="W5612" s="2"/>
      <c r="X5612" s="2">
        <v>373.53</v>
      </c>
      <c r="Y5612" s="34">
        <v>149.41</v>
      </c>
      <c r="Z5612" s="34">
        <v>149.41</v>
      </c>
      <c r="AA5612" s="2"/>
      <c r="AB5612" s="2"/>
      <c r="AC5612" s="2"/>
      <c r="AD5612" s="2"/>
      <c r="AE5612" s="2"/>
      <c r="AF5612" s="2"/>
      <c r="AG5612" s="2"/>
      <c r="AH5612" s="2"/>
      <c r="AI5612" s="2"/>
    </row>
    <row r="5613" spans="1:35" x14ac:dyDescent="0.3">
      <c r="A5613" s="2"/>
      <c r="B5613" s="2"/>
      <c r="C5613" s="2">
        <v>99342</v>
      </c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 t="s">
        <v>67</v>
      </c>
      <c r="T5613" s="2" t="s">
        <v>68</v>
      </c>
      <c r="U5613" s="2" t="s">
        <v>5</v>
      </c>
      <c r="V5613" s="2" t="s">
        <v>69</v>
      </c>
      <c r="W5613" s="2"/>
      <c r="X5613" s="2">
        <v>957.18</v>
      </c>
      <c r="Y5613" s="34">
        <v>382.88</v>
      </c>
      <c r="Z5613" s="34">
        <v>382.88</v>
      </c>
      <c r="AA5613" s="2"/>
      <c r="AB5613" s="2"/>
      <c r="AC5613" s="2"/>
      <c r="AD5613" s="2"/>
      <c r="AE5613" s="2"/>
      <c r="AF5613" s="2"/>
      <c r="AG5613" s="2"/>
      <c r="AH5613" s="2"/>
      <c r="AI5613" s="2"/>
    </row>
    <row r="5614" spans="1:35" x14ac:dyDescent="0.3">
      <c r="A5614" s="2"/>
      <c r="B5614" s="2"/>
      <c r="C5614" s="2">
        <v>99089</v>
      </c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 t="s">
        <v>67</v>
      </c>
      <c r="T5614" s="2" t="s">
        <v>68</v>
      </c>
      <c r="U5614" s="2" t="s">
        <v>5</v>
      </c>
      <c r="V5614" s="2" t="s">
        <v>69</v>
      </c>
      <c r="W5614" s="2"/>
      <c r="X5614" s="2">
        <v>497.65</v>
      </c>
      <c r="Y5614" s="34">
        <v>199.06</v>
      </c>
      <c r="Z5614" s="34">
        <v>199.06</v>
      </c>
      <c r="AA5614" s="2"/>
      <c r="AB5614" s="2"/>
      <c r="AC5614" s="2"/>
      <c r="AD5614" s="2"/>
      <c r="AE5614" s="2"/>
      <c r="AF5614" s="2"/>
      <c r="AG5614" s="2"/>
      <c r="AH5614" s="2"/>
      <c r="AI5614" s="2"/>
    </row>
    <row r="5615" spans="1:35" x14ac:dyDescent="0.3">
      <c r="A5615" s="2"/>
      <c r="B5615" s="2"/>
      <c r="C5615" s="2">
        <v>920116650</v>
      </c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 t="s">
        <v>67</v>
      </c>
      <c r="T5615" s="2" t="s">
        <v>68</v>
      </c>
      <c r="U5615" s="2" t="s">
        <v>5</v>
      </c>
      <c r="V5615" s="2" t="s">
        <v>69</v>
      </c>
      <c r="W5615" s="2"/>
      <c r="X5615" s="2">
        <v>-300.82</v>
      </c>
      <c r="Y5615" s="34">
        <v>-120.32</v>
      </c>
      <c r="Z5615" s="34">
        <v>-120.32</v>
      </c>
      <c r="AA5615" s="2"/>
      <c r="AB5615" s="2"/>
      <c r="AC5615" s="2"/>
      <c r="AD5615" s="2"/>
      <c r="AE5615" s="2"/>
      <c r="AF5615" s="2"/>
      <c r="AG5615" s="2"/>
      <c r="AH5615" s="2"/>
      <c r="AI5615" s="2"/>
    </row>
    <row r="5616" spans="1:35" x14ac:dyDescent="0.3">
      <c r="A5616" s="2"/>
      <c r="B5616" s="2"/>
      <c r="C5616" s="2">
        <v>62647</v>
      </c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 t="s">
        <v>67</v>
      </c>
      <c r="T5616" s="2" t="s">
        <v>68</v>
      </c>
      <c r="U5616" s="2" t="s">
        <v>5</v>
      </c>
      <c r="V5616" s="2" t="s">
        <v>69</v>
      </c>
      <c r="W5616" s="2"/>
      <c r="X5616" s="2">
        <v>-54.51</v>
      </c>
      <c r="Y5616" s="34">
        <v>-21.8</v>
      </c>
      <c r="Z5616" s="34">
        <v>-21.8</v>
      </c>
      <c r="AA5616" s="2"/>
      <c r="AB5616" s="2"/>
      <c r="AC5616" s="2"/>
      <c r="AD5616" s="2"/>
      <c r="AE5616" s="2"/>
      <c r="AF5616" s="2"/>
      <c r="AG5616" s="2"/>
      <c r="AH5616" s="2"/>
      <c r="AI5616" s="2"/>
    </row>
    <row r="5617" spans="1:35" x14ac:dyDescent="0.3">
      <c r="A5617" s="2"/>
      <c r="B5617" s="2"/>
      <c r="C5617" s="2">
        <v>59928</v>
      </c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 t="s">
        <v>67</v>
      </c>
      <c r="T5617" s="2" t="s">
        <v>68</v>
      </c>
      <c r="U5617" s="2" t="s">
        <v>5</v>
      </c>
      <c r="V5617" s="2" t="s">
        <v>69</v>
      </c>
      <c r="W5617" s="2"/>
      <c r="X5617" s="2">
        <v>3.17</v>
      </c>
      <c r="Y5617" s="34">
        <v>1.25</v>
      </c>
      <c r="Z5617" s="34">
        <v>1.25</v>
      </c>
      <c r="AA5617" s="2"/>
      <c r="AB5617" s="2"/>
      <c r="AC5617" s="2"/>
      <c r="AD5617" s="2"/>
      <c r="AE5617" s="2"/>
      <c r="AF5617" s="2"/>
      <c r="AG5617" s="2"/>
      <c r="AH5617" s="2"/>
      <c r="AI5617" s="2"/>
    </row>
    <row r="5618" spans="1:35" x14ac:dyDescent="0.3">
      <c r="A5618" s="2"/>
      <c r="B5618" s="2"/>
      <c r="C5618" s="2">
        <v>61559</v>
      </c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 t="s">
        <v>67</v>
      </c>
      <c r="T5618" s="2" t="s">
        <v>68</v>
      </c>
      <c r="U5618" s="2" t="s">
        <v>5</v>
      </c>
      <c r="V5618" s="2" t="s">
        <v>69</v>
      </c>
      <c r="W5618" s="2"/>
      <c r="X5618" s="2">
        <v>511.81</v>
      </c>
      <c r="Y5618" s="34">
        <v>204.72</v>
      </c>
      <c r="Z5618" s="34">
        <v>204.72</v>
      </c>
      <c r="AA5618" s="2"/>
      <c r="AB5618" s="2"/>
      <c r="AC5618" s="2"/>
      <c r="AD5618" s="2"/>
      <c r="AE5618" s="2"/>
      <c r="AF5618" s="2"/>
      <c r="AG5618" s="2"/>
      <c r="AH5618" s="2"/>
      <c r="AI5618" s="2"/>
    </row>
    <row r="5619" spans="1:35" x14ac:dyDescent="0.3">
      <c r="A5619" s="2"/>
      <c r="B5619" s="2"/>
      <c r="C5619" s="2">
        <v>61490</v>
      </c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 t="s">
        <v>67</v>
      </c>
      <c r="T5619" s="2" t="s">
        <v>68</v>
      </c>
      <c r="U5619" s="2" t="s">
        <v>5</v>
      </c>
      <c r="V5619" s="2" t="s">
        <v>69</v>
      </c>
      <c r="W5619" s="2"/>
      <c r="X5619" s="2">
        <v>505.03</v>
      </c>
      <c r="Y5619" s="34">
        <v>202.02</v>
      </c>
      <c r="Z5619" s="34">
        <v>202.02</v>
      </c>
      <c r="AA5619" s="2"/>
      <c r="AB5619" s="2"/>
      <c r="AC5619" s="2"/>
      <c r="AD5619" s="2"/>
      <c r="AE5619" s="2"/>
      <c r="AF5619" s="2"/>
      <c r="AG5619" s="2"/>
      <c r="AH5619" s="2"/>
      <c r="AI5619" s="2"/>
    </row>
    <row r="5620" spans="1:35" x14ac:dyDescent="0.3">
      <c r="A5620" s="2"/>
      <c r="B5620" s="2"/>
      <c r="C5620" s="2">
        <v>61788</v>
      </c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 t="s">
        <v>67</v>
      </c>
      <c r="T5620" s="2" t="s">
        <v>68</v>
      </c>
      <c r="U5620" s="2" t="s">
        <v>5</v>
      </c>
      <c r="V5620" s="2" t="s">
        <v>69</v>
      </c>
      <c r="W5620" s="2"/>
      <c r="X5620" s="2">
        <v>321.70999999999998</v>
      </c>
      <c r="Y5620" s="34">
        <v>128.68</v>
      </c>
      <c r="Z5620" s="34">
        <v>128.68</v>
      </c>
      <c r="AA5620" s="2"/>
      <c r="AB5620" s="2"/>
      <c r="AC5620" s="2"/>
      <c r="AD5620" s="2"/>
      <c r="AE5620" s="2"/>
      <c r="AF5620" s="2"/>
      <c r="AG5620" s="2"/>
      <c r="AH5620" s="2"/>
      <c r="AI5620" s="2"/>
    </row>
    <row r="5621" spans="1:35" x14ac:dyDescent="0.3">
      <c r="A5621" s="2"/>
      <c r="B5621" s="2"/>
      <c r="C5621" s="2">
        <v>8560</v>
      </c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 t="s">
        <v>67</v>
      </c>
      <c r="T5621" s="2" t="s">
        <v>68</v>
      </c>
      <c r="U5621" s="2" t="s">
        <v>5</v>
      </c>
      <c r="V5621" s="2" t="s">
        <v>69</v>
      </c>
      <c r="W5621" s="2"/>
      <c r="X5621" s="2">
        <v>314.3</v>
      </c>
      <c r="Y5621" s="34">
        <v>125.72</v>
      </c>
      <c r="Z5621" s="34">
        <v>125.72</v>
      </c>
      <c r="AA5621" s="2"/>
      <c r="AB5621" s="2"/>
      <c r="AC5621" s="2"/>
      <c r="AD5621" s="2"/>
      <c r="AE5621" s="2"/>
      <c r="AF5621" s="2"/>
      <c r="AG5621" s="2"/>
      <c r="AH5621" s="2"/>
      <c r="AI5621" s="2"/>
    </row>
    <row r="5622" spans="1:35" x14ac:dyDescent="0.3">
      <c r="A5622" s="2"/>
      <c r="B5622" s="2"/>
      <c r="C5622" s="2">
        <v>44937</v>
      </c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 t="s">
        <v>67</v>
      </c>
      <c r="T5622" s="2" t="s">
        <v>68</v>
      </c>
      <c r="U5622" s="2" t="s">
        <v>5</v>
      </c>
      <c r="V5622" s="2" t="s">
        <v>69</v>
      </c>
      <c r="W5622" s="2"/>
      <c r="X5622" s="2">
        <v>459.97</v>
      </c>
      <c r="Y5622" s="34">
        <v>183.99</v>
      </c>
      <c r="Z5622" s="34">
        <v>183.99</v>
      </c>
      <c r="AA5622" s="2"/>
      <c r="AB5622" s="2"/>
      <c r="AC5622" s="2"/>
      <c r="AD5622" s="2"/>
      <c r="AE5622" s="2"/>
      <c r="AF5622" s="2"/>
      <c r="AG5622" s="2"/>
      <c r="AH5622" s="2"/>
      <c r="AI5622" s="2"/>
    </row>
    <row r="5623" spans="1:35" x14ac:dyDescent="0.3">
      <c r="A5623" s="2"/>
      <c r="B5623" s="2"/>
      <c r="C5623" s="2">
        <v>45044</v>
      </c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 t="s">
        <v>67</v>
      </c>
      <c r="T5623" s="2" t="s">
        <v>68</v>
      </c>
      <c r="U5623" s="2" t="s">
        <v>5</v>
      </c>
      <c r="V5623" s="2" t="s">
        <v>69</v>
      </c>
      <c r="W5623" s="2"/>
      <c r="X5623" s="2">
        <v>229.98</v>
      </c>
      <c r="Y5623" s="34">
        <v>91.99</v>
      </c>
      <c r="Z5623" s="34">
        <v>91.99</v>
      </c>
      <c r="AA5623" s="2"/>
      <c r="AB5623" s="2"/>
      <c r="AC5623" s="2"/>
      <c r="AD5623" s="2"/>
      <c r="AE5623" s="2"/>
      <c r="AF5623" s="2"/>
      <c r="AG5623" s="2"/>
      <c r="AH5623" s="2"/>
      <c r="AI5623" s="2"/>
    </row>
    <row r="5624" spans="1:35" x14ac:dyDescent="0.3">
      <c r="A5624" s="2"/>
      <c r="B5624" s="2"/>
      <c r="C5624" s="2">
        <v>44916</v>
      </c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 t="s">
        <v>67</v>
      </c>
      <c r="T5624" s="2" t="s">
        <v>68</v>
      </c>
      <c r="U5624" s="2" t="s">
        <v>5</v>
      </c>
      <c r="V5624" s="2" t="s">
        <v>69</v>
      </c>
      <c r="W5624" s="2"/>
      <c r="X5624" s="2">
        <v>454.22</v>
      </c>
      <c r="Y5624" s="34">
        <v>181.68</v>
      </c>
      <c r="Z5624" s="34">
        <v>181.68</v>
      </c>
      <c r="AA5624" s="2"/>
      <c r="AB5624" s="2"/>
      <c r="AC5624" s="2"/>
      <c r="AD5624" s="2"/>
      <c r="AE5624" s="2"/>
      <c r="AF5624" s="2"/>
      <c r="AG5624" s="2"/>
      <c r="AH5624" s="2"/>
      <c r="AI5624" s="2"/>
    </row>
    <row r="5625" spans="1:35" x14ac:dyDescent="0.3">
      <c r="A5625" s="2"/>
      <c r="B5625" s="2"/>
      <c r="C5625" s="2">
        <v>45050</v>
      </c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 t="s">
        <v>67</v>
      </c>
      <c r="T5625" s="2" t="s">
        <v>68</v>
      </c>
      <c r="U5625" s="2" t="s">
        <v>5</v>
      </c>
      <c r="V5625" s="2" t="s">
        <v>69</v>
      </c>
      <c r="W5625" s="2"/>
      <c r="X5625" s="2">
        <v>316.23</v>
      </c>
      <c r="Y5625" s="34">
        <v>126.49</v>
      </c>
      <c r="Z5625" s="34">
        <v>126.49</v>
      </c>
      <c r="AA5625" s="2"/>
      <c r="AB5625" s="2"/>
      <c r="AC5625" s="2"/>
      <c r="AD5625" s="2"/>
      <c r="AE5625" s="2"/>
      <c r="AF5625" s="2"/>
      <c r="AG5625" s="2"/>
      <c r="AH5625" s="2"/>
      <c r="AI5625" s="2"/>
    </row>
    <row r="5626" spans="1:35" x14ac:dyDescent="0.3">
      <c r="A5626" s="2"/>
      <c r="B5626" s="2"/>
      <c r="C5626" s="2">
        <v>44928</v>
      </c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 t="s">
        <v>67</v>
      </c>
      <c r="T5626" s="2" t="s">
        <v>68</v>
      </c>
      <c r="U5626" s="2" t="s">
        <v>5</v>
      </c>
      <c r="V5626" s="2" t="s">
        <v>69</v>
      </c>
      <c r="W5626" s="2"/>
      <c r="X5626" s="2">
        <v>345.1</v>
      </c>
      <c r="Y5626" s="34">
        <v>138.05000000000001</v>
      </c>
      <c r="Z5626" s="34">
        <v>138.05000000000001</v>
      </c>
      <c r="AA5626" s="2"/>
      <c r="AB5626" s="2"/>
      <c r="AC5626" s="2"/>
      <c r="AD5626" s="2"/>
      <c r="AE5626" s="2"/>
      <c r="AF5626" s="2"/>
      <c r="AG5626" s="2"/>
      <c r="AH5626" s="2"/>
      <c r="AI5626" s="2"/>
    </row>
    <row r="5627" spans="1:35" x14ac:dyDescent="0.3">
      <c r="A5627" s="2"/>
      <c r="B5627" s="2"/>
      <c r="C5627" s="2">
        <v>44932</v>
      </c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 t="s">
        <v>67</v>
      </c>
      <c r="T5627" s="2" t="s">
        <v>68</v>
      </c>
      <c r="U5627" s="2" t="s">
        <v>5</v>
      </c>
      <c r="V5627" s="2" t="s">
        <v>69</v>
      </c>
      <c r="W5627" s="2"/>
      <c r="X5627" s="2">
        <v>450.66</v>
      </c>
      <c r="Y5627" s="34">
        <v>180.27</v>
      </c>
      <c r="Z5627" s="34">
        <v>180.27</v>
      </c>
      <c r="AA5627" s="2"/>
      <c r="AB5627" s="2"/>
      <c r="AC5627" s="2"/>
      <c r="AD5627" s="2"/>
      <c r="AE5627" s="2"/>
      <c r="AF5627" s="2"/>
      <c r="AG5627" s="2"/>
      <c r="AH5627" s="2"/>
      <c r="AI5627" s="2"/>
    </row>
    <row r="5628" spans="1:35" x14ac:dyDescent="0.3">
      <c r="A5628" s="2"/>
      <c r="B5628" s="2"/>
      <c r="C5628" s="2">
        <v>44935</v>
      </c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 t="s">
        <v>67</v>
      </c>
      <c r="T5628" s="2" t="s">
        <v>68</v>
      </c>
      <c r="U5628" s="2" t="s">
        <v>5</v>
      </c>
      <c r="V5628" s="2" t="s">
        <v>69</v>
      </c>
      <c r="W5628" s="2"/>
      <c r="X5628" s="2">
        <v>689.95</v>
      </c>
      <c r="Y5628" s="34">
        <v>275.98</v>
      </c>
      <c r="Z5628" s="34">
        <v>275.98</v>
      </c>
      <c r="AA5628" s="2"/>
      <c r="AB5628" s="2"/>
      <c r="AC5628" s="2"/>
      <c r="AD5628" s="2"/>
      <c r="AE5628" s="2"/>
      <c r="AF5628" s="2"/>
      <c r="AG5628" s="2"/>
      <c r="AH5628" s="2"/>
      <c r="AI5628" s="2"/>
    </row>
    <row r="5629" spans="1:35" x14ac:dyDescent="0.3">
      <c r="A5629" s="2"/>
      <c r="B5629" s="2"/>
      <c r="C5629" s="2">
        <v>920103500</v>
      </c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 t="s">
        <v>67</v>
      </c>
      <c r="T5629" s="2" t="s">
        <v>68</v>
      </c>
      <c r="U5629" s="2" t="s">
        <v>5</v>
      </c>
      <c r="V5629" s="2" t="s">
        <v>69</v>
      </c>
      <c r="W5629" s="2"/>
      <c r="X5629" s="2">
        <v>-251.78</v>
      </c>
      <c r="Y5629" s="34">
        <v>-100.72</v>
      </c>
      <c r="Z5629" s="34">
        <v>-100.72</v>
      </c>
      <c r="AA5629" s="2"/>
      <c r="AB5629" s="2"/>
      <c r="AC5629" s="2"/>
      <c r="AD5629" s="2"/>
      <c r="AE5629" s="2"/>
      <c r="AF5629" s="2"/>
      <c r="AG5629" s="2"/>
      <c r="AH5629" s="2"/>
      <c r="AI5629" s="2"/>
    </row>
    <row r="5630" spans="1:35" x14ac:dyDescent="0.3">
      <c r="A5630" s="2"/>
      <c r="B5630" s="2"/>
      <c r="C5630" s="2">
        <v>920116495</v>
      </c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 t="s">
        <v>67</v>
      </c>
      <c r="T5630" s="2" t="s">
        <v>68</v>
      </c>
      <c r="U5630" s="2" t="s">
        <v>5</v>
      </c>
      <c r="V5630" s="2" t="s">
        <v>69</v>
      </c>
      <c r="W5630" s="2"/>
      <c r="X5630" s="2">
        <v>-422.08</v>
      </c>
      <c r="Y5630" s="34">
        <v>-168.83</v>
      </c>
      <c r="Z5630" s="34">
        <v>-168.83</v>
      </c>
      <c r="AA5630" s="2"/>
      <c r="AB5630" s="2"/>
      <c r="AC5630" s="2"/>
      <c r="AD5630" s="2"/>
      <c r="AE5630" s="2"/>
      <c r="AF5630" s="2"/>
      <c r="AG5630" s="2"/>
      <c r="AH5630" s="2"/>
      <c r="AI5630" s="2"/>
    </row>
    <row r="5631" spans="1:35" x14ac:dyDescent="0.3">
      <c r="A5631" s="2"/>
      <c r="B5631" s="2"/>
      <c r="C5631" s="2">
        <v>920116950</v>
      </c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 t="s">
        <v>67</v>
      </c>
      <c r="T5631" s="2" t="s">
        <v>68</v>
      </c>
      <c r="U5631" s="2" t="s">
        <v>5</v>
      </c>
      <c r="V5631" s="2" t="s">
        <v>69</v>
      </c>
      <c r="W5631" s="2"/>
      <c r="X5631" s="2">
        <v>-497.29</v>
      </c>
      <c r="Y5631" s="34">
        <v>-198.91</v>
      </c>
      <c r="Z5631" s="34">
        <v>-198.91</v>
      </c>
      <c r="AA5631" s="2"/>
      <c r="AB5631" s="2"/>
      <c r="AC5631" s="2"/>
      <c r="AD5631" s="2"/>
      <c r="AE5631" s="2"/>
      <c r="AF5631" s="2"/>
      <c r="AG5631" s="2"/>
      <c r="AH5631" s="2"/>
      <c r="AI5631" s="2"/>
    </row>
    <row r="5632" spans="1:35" x14ac:dyDescent="0.3">
      <c r="A5632" s="2"/>
      <c r="B5632" s="2"/>
      <c r="C5632" s="2">
        <v>920134882</v>
      </c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 t="s">
        <v>67</v>
      </c>
      <c r="T5632" s="2" t="s">
        <v>68</v>
      </c>
      <c r="U5632" s="2" t="s">
        <v>5</v>
      </c>
      <c r="V5632" s="2" t="s">
        <v>69</v>
      </c>
      <c r="W5632" s="2"/>
      <c r="X5632" s="2">
        <v>-474.9</v>
      </c>
      <c r="Y5632" s="34">
        <v>-189.96</v>
      </c>
      <c r="Z5632" s="34">
        <v>-189.96</v>
      </c>
      <c r="AA5632" s="2"/>
      <c r="AB5632" s="2"/>
      <c r="AC5632" s="2"/>
      <c r="AD5632" s="2"/>
      <c r="AE5632" s="2"/>
      <c r="AF5632" s="2"/>
      <c r="AG5632" s="2"/>
      <c r="AH5632" s="2"/>
      <c r="AI5632" s="2"/>
    </row>
    <row r="5633" spans="1:35" x14ac:dyDescent="0.3">
      <c r="A5633" s="2"/>
      <c r="B5633" s="2"/>
      <c r="C5633" s="2">
        <v>920117301</v>
      </c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 t="s">
        <v>67</v>
      </c>
      <c r="T5633" s="2" t="s">
        <v>68</v>
      </c>
      <c r="U5633" s="2" t="s">
        <v>5</v>
      </c>
      <c r="V5633" s="2" t="s">
        <v>69</v>
      </c>
      <c r="W5633" s="2"/>
      <c r="X5633" s="2">
        <v>455.8</v>
      </c>
      <c r="Y5633" s="34">
        <v>182.33</v>
      </c>
      <c r="Z5633" s="34">
        <v>182.33</v>
      </c>
      <c r="AA5633" s="2"/>
      <c r="AB5633" s="2"/>
      <c r="AC5633" s="2"/>
      <c r="AD5633" s="2"/>
      <c r="AE5633" s="2"/>
      <c r="AF5633" s="2"/>
      <c r="AG5633" s="2"/>
      <c r="AH5633" s="2"/>
      <c r="AI5633" s="2"/>
    </row>
    <row r="5634" spans="1:35" x14ac:dyDescent="0.3">
      <c r="A5634" s="2"/>
      <c r="B5634" s="2"/>
      <c r="C5634" s="2">
        <v>99538</v>
      </c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 t="s">
        <v>67</v>
      </c>
      <c r="T5634" s="2" t="s">
        <v>68</v>
      </c>
      <c r="U5634" s="2" t="s">
        <v>5</v>
      </c>
      <c r="V5634" s="2" t="s">
        <v>69</v>
      </c>
      <c r="W5634" s="2"/>
      <c r="X5634" s="2">
        <v>260.81</v>
      </c>
      <c r="Y5634" s="34">
        <v>104.33</v>
      </c>
      <c r="Z5634" s="34">
        <v>104.33</v>
      </c>
      <c r="AA5634" s="2"/>
      <c r="AB5634" s="2"/>
      <c r="AC5634" s="2"/>
      <c r="AD5634" s="2"/>
      <c r="AE5634" s="2"/>
      <c r="AF5634" s="2"/>
      <c r="AG5634" s="2"/>
      <c r="AH5634" s="2"/>
      <c r="AI5634" s="2"/>
    </row>
    <row r="5635" spans="1:35" x14ac:dyDescent="0.3">
      <c r="A5635" s="2"/>
      <c r="B5635" s="2"/>
      <c r="C5635" s="2">
        <v>920117279</v>
      </c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 t="s">
        <v>67</v>
      </c>
      <c r="T5635" s="2" t="s">
        <v>68</v>
      </c>
      <c r="U5635" s="2" t="s">
        <v>5</v>
      </c>
      <c r="V5635" s="2" t="s">
        <v>69</v>
      </c>
      <c r="W5635" s="2"/>
      <c r="X5635" s="2">
        <v>1265.96</v>
      </c>
      <c r="Y5635" s="34">
        <v>506.39</v>
      </c>
      <c r="Z5635" s="34">
        <v>506.39</v>
      </c>
      <c r="AA5635" s="2"/>
      <c r="AB5635" s="2"/>
      <c r="AC5635" s="2"/>
      <c r="AD5635" s="2"/>
      <c r="AE5635" s="2"/>
      <c r="AF5635" s="2"/>
      <c r="AG5635" s="2"/>
      <c r="AH5635" s="2"/>
      <c r="AI5635" s="2"/>
    </row>
    <row r="5636" spans="1:35" x14ac:dyDescent="0.3">
      <c r="A5636" s="2"/>
      <c r="B5636" s="2"/>
      <c r="C5636" s="2">
        <v>80629</v>
      </c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 t="s">
        <v>67</v>
      </c>
      <c r="T5636" s="2" t="s">
        <v>68</v>
      </c>
      <c r="U5636" s="2" t="s">
        <v>5</v>
      </c>
      <c r="V5636" s="2" t="s">
        <v>69</v>
      </c>
      <c r="W5636" s="2"/>
      <c r="X5636" s="2">
        <v>561.29999999999995</v>
      </c>
      <c r="Y5636" s="34">
        <v>224.51</v>
      </c>
      <c r="Z5636" s="34">
        <v>224.51</v>
      </c>
      <c r="AA5636" s="2"/>
      <c r="AB5636" s="2"/>
      <c r="AC5636" s="2"/>
      <c r="AD5636" s="2"/>
      <c r="AE5636" s="2"/>
      <c r="AF5636" s="2"/>
      <c r="AG5636" s="2"/>
      <c r="AH5636" s="2"/>
      <c r="AI5636" s="2"/>
    </row>
    <row r="5637" spans="1:35" x14ac:dyDescent="0.3">
      <c r="A5637" s="2"/>
      <c r="B5637" s="2"/>
      <c r="C5637" s="2">
        <v>920117568</v>
      </c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 t="s">
        <v>67</v>
      </c>
      <c r="T5637" s="2" t="s">
        <v>68</v>
      </c>
      <c r="U5637" s="2" t="s">
        <v>5</v>
      </c>
      <c r="V5637" s="2" t="s">
        <v>69</v>
      </c>
      <c r="W5637" s="2"/>
      <c r="X5637" s="2">
        <v>395.9</v>
      </c>
      <c r="Y5637" s="34">
        <v>158.36000000000001</v>
      </c>
      <c r="Z5637" s="34">
        <v>158.36000000000001</v>
      </c>
      <c r="AA5637" s="2"/>
      <c r="AB5637" s="2"/>
      <c r="AC5637" s="2"/>
      <c r="AD5637" s="2"/>
      <c r="AE5637" s="2"/>
      <c r="AF5637" s="2"/>
      <c r="AG5637" s="2"/>
      <c r="AH5637" s="2"/>
      <c r="AI5637" s="2"/>
    </row>
    <row r="5638" spans="1:35" x14ac:dyDescent="0.3">
      <c r="A5638" s="2"/>
      <c r="B5638" s="2"/>
      <c r="C5638" s="2">
        <v>920135357</v>
      </c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 t="s">
        <v>67</v>
      </c>
      <c r="T5638" s="2" t="s">
        <v>68</v>
      </c>
      <c r="U5638" s="2" t="s">
        <v>5</v>
      </c>
      <c r="V5638" s="2" t="s">
        <v>69</v>
      </c>
      <c r="W5638" s="2"/>
      <c r="X5638" s="2">
        <v>506.6</v>
      </c>
      <c r="Y5638" s="34">
        <v>202.63</v>
      </c>
      <c r="Z5638" s="34">
        <v>202.63</v>
      </c>
      <c r="AA5638" s="2"/>
      <c r="AB5638" s="2"/>
      <c r="AC5638" s="2"/>
      <c r="AD5638" s="2"/>
      <c r="AE5638" s="2"/>
      <c r="AF5638" s="2"/>
      <c r="AG5638" s="2"/>
      <c r="AH5638" s="2"/>
      <c r="AI5638" s="2"/>
    </row>
    <row r="5639" spans="1:35" x14ac:dyDescent="0.3">
      <c r="A5639" s="2"/>
      <c r="B5639" s="2"/>
      <c r="C5639" s="2">
        <v>81016</v>
      </c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 t="s">
        <v>67</v>
      </c>
      <c r="T5639" s="2" t="s">
        <v>68</v>
      </c>
      <c r="U5639" s="2" t="s">
        <v>5</v>
      </c>
      <c r="V5639" s="2" t="s">
        <v>69</v>
      </c>
      <c r="W5639" s="2"/>
      <c r="X5639" s="2">
        <v>279.31</v>
      </c>
      <c r="Y5639" s="34">
        <v>111.72</v>
      </c>
      <c r="Z5639" s="34">
        <v>111.72</v>
      </c>
      <c r="AA5639" s="2"/>
      <c r="AB5639" s="2"/>
      <c r="AC5639" s="2"/>
      <c r="AD5639" s="2"/>
      <c r="AE5639" s="2"/>
      <c r="AF5639" s="2"/>
      <c r="AG5639" s="2"/>
      <c r="AH5639" s="2"/>
      <c r="AI5639" s="2"/>
    </row>
    <row r="5640" spans="1:35" x14ac:dyDescent="0.3">
      <c r="A5640" s="2"/>
      <c r="B5640" s="2"/>
      <c r="C5640" s="2">
        <v>81088</v>
      </c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 t="s">
        <v>67</v>
      </c>
      <c r="T5640" s="2" t="s">
        <v>68</v>
      </c>
      <c r="U5640" s="2" t="s">
        <v>5</v>
      </c>
      <c r="V5640" s="2" t="s">
        <v>69</v>
      </c>
      <c r="W5640" s="2"/>
      <c r="X5640" s="2">
        <v>710.73</v>
      </c>
      <c r="Y5640" s="34">
        <v>284.3</v>
      </c>
      <c r="Z5640" s="34">
        <v>284.3</v>
      </c>
      <c r="AA5640" s="2"/>
      <c r="AB5640" s="2"/>
      <c r="AC5640" s="2"/>
      <c r="AD5640" s="2"/>
      <c r="AE5640" s="2"/>
      <c r="AF5640" s="2"/>
      <c r="AG5640" s="2"/>
      <c r="AH5640" s="2"/>
      <c r="AI5640" s="2"/>
    </row>
    <row r="5641" spans="1:35" x14ac:dyDescent="0.3">
      <c r="A5641" s="2"/>
      <c r="B5641" s="2"/>
      <c r="C5641" s="2">
        <v>920117543</v>
      </c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 t="s">
        <v>67</v>
      </c>
      <c r="T5641" s="2" t="s">
        <v>68</v>
      </c>
      <c r="U5641" s="2" t="s">
        <v>5</v>
      </c>
      <c r="V5641" s="2" t="s">
        <v>69</v>
      </c>
      <c r="W5641" s="2"/>
      <c r="X5641" s="2">
        <v>414.44</v>
      </c>
      <c r="Y5641" s="34">
        <v>165.78</v>
      </c>
      <c r="Z5641" s="34">
        <v>165.78</v>
      </c>
      <c r="AA5641" s="2"/>
      <c r="AB5641" s="2"/>
      <c r="AC5641" s="2"/>
      <c r="AD5641" s="2"/>
      <c r="AE5641" s="2"/>
      <c r="AF5641" s="2"/>
      <c r="AG5641" s="2"/>
      <c r="AH5641" s="2"/>
      <c r="AI5641" s="2"/>
    </row>
    <row r="5642" spans="1:35" x14ac:dyDescent="0.3">
      <c r="A5642" s="2"/>
      <c r="B5642" s="2"/>
      <c r="C5642" s="2">
        <v>99580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 t="s">
        <v>67</v>
      </c>
      <c r="T5642" s="2" t="s">
        <v>68</v>
      </c>
      <c r="U5642" s="2" t="s">
        <v>5</v>
      </c>
      <c r="V5642" s="2" t="s">
        <v>69</v>
      </c>
      <c r="W5642" s="2"/>
      <c r="X5642" s="2">
        <v>352.16</v>
      </c>
      <c r="Y5642" s="34">
        <v>140.86000000000001</v>
      </c>
      <c r="Z5642" s="34">
        <v>140.86000000000001</v>
      </c>
      <c r="AA5642" s="2"/>
      <c r="AB5642" s="2"/>
      <c r="AC5642" s="2"/>
      <c r="AD5642" s="2"/>
      <c r="AE5642" s="2"/>
      <c r="AF5642" s="2"/>
      <c r="AG5642" s="2"/>
      <c r="AH5642" s="2"/>
      <c r="AI5642" s="2"/>
    </row>
    <row r="5643" spans="1:35" x14ac:dyDescent="0.3">
      <c r="A5643" s="2"/>
      <c r="B5643" s="2"/>
      <c r="C5643" s="2">
        <v>99657</v>
      </c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 t="s">
        <v>67</v>
      </c>
      <c r="T5643" s="2" t="s">
        <v>68</v>
      </c>
      <c r="U5643" s="2" t="s">
        <v>5</v>
      </c>
      <c r="V5643" s="2" t="s">
        <v>69</v>
      </c>
      <c r="W5643" s="2"/>
      <c r="X5643" s="2">
        <v>799.21</v>
      </c>
      <c r="Y5643" s="34">
        <v>319.69</v>
      </c>
      <c r="Z5643" s="34">
        <v>319.69</v>
      </c>
      <c r="AA5643" s="2"/>
      <c r="AB5643" s="2"/>
      <c r="AC5643" s="2"/>
      <c r="AD5643" s="2"/>
      <c r="AE5643" s="2"/>
      <c r="AF5643" s="2"/>
      <c r="AG5643" s="2"/>
      <c r="AH5643" s="2"/>
      <c r="AI5643" s="2"/>
    </row>
    <row r="5644" spans="1:35" x14ac:dyDescent="0.3">
      <c r="A5644" s="2"/>
      <c r="B5644" s="2"/>
      <c r="C5644" s="2">
        <v>920135043</v>
      </c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 t="s">
        <v>67</v>
      </c>
      <c r="T5644" s="2" t="s">
        <v>68</v>
      </c>
      <c r="U5644" s="2" t="s">
        <v>5</v>
      </c>
      <c r="V5644" s="2" t="s">
        <v>69</v>
      </c>
      <c r="W5644" s="2"/>
      <c r="X5644" s="2">
        <v>737.46</v>
      </c>
      <c r="Y5644" s="34">
        <v>295</v>
      </c>
      <c r="Z5644" s="34">
        <v>295</v>
      </c>
      <c r="AA5644" s="2"/>
      <c r="AB5644" s="2"/>
      <c r="AC5644" s="2"/>
      <c r="AD5644" s="2"/>
      <c r="AE5644" s="2"/>
      <c r="AF5644" s="2"/>
      <c r="AG5644" s="2"/>
      <c r="AH5644" s="2"/>
      <c r="AI5644" s="2"/>
    </row>
    <row r="5645" spans="1:35" x14ac:dyDescent="0.3">
      <c r="A5645" s="2"/>
      <c r="B5645" s="2"/>
      <c r="C5645" s="2">
        <v>920117526</v>
      </c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 t="s">
        <v>67</v>
      </c>
      <c r="T5645" s="2" t="s">
        <v>68</v>
      </c>
      <c r="U5645" s="2" t="s">
        <v>5</v>
      </c>
      <c r="V5645" s="2" t="s">
        <v>69</v>
      </c>
      <c r="W5645" s="2"/>
      <c r="X5645" s="2">
        <v>407.44</v>
      </c>
      <c r="Y5645" s="34">
        <v>162.99</v>
      </c>
      <c r="Z5645" s="34">
        <v>162.99</v>
      </c>
      <c r="AA5645" s="2"/>
      <c r="AB5645" s="2"/>
      <c r="AC5645" s="2"/>
      <c r="AD5645" s="2"/>
      <c r="AE5645" s="2"/>
      <c r="AF5645" s="2"/>
      <c r="AG5645" s="2"/>
      <c r="AH5645" s="2"/>
      <c r="AI5645" s="2"/>
    </row>
    <row r="5646" spans="1:35" x14ac:dyDescent="0.3">
      <c r="A5646" s="2"/>
      <c r="B5646" s="2"/>
      <c r="C5646" s="2">
        <v>920117591</v>
      </c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 t="s">
        <v>67</v>
      </c>
      <c r="T5646" s="2" t="s">
        <v>68</v>
      </c>
      <c r="U5646" s="2" t="s">
        <v>5</v>
      </c>
      <c r="V5646" s="2" t="s">
        <v>69</v>
      </c>
      <c r="W5646" s="2"/>
      <c r="X5646" s="2">
        <v>292.87</v>
      </c>
      <c r="Y5646" s="34">
        <v>117.14</v>
      </c>
      <c r="Z5646" s="34">
        <v>117.14</v>
      </c>
      <c r="AA5646" s="2"/>
      <c r="AB5646" s="2"/>
      <c r="AC5646" s="2"/>
      <c r="AD5646" s="2"/>
      <c r="AE5646" s="2"/>
      <c r="AF5646" s="2"/>
      <c r="AG5646" s="2"/>
      <c r="AH5646" s="2"/>
      <c r="AI5646" s="2"/>
    </row>
    <row r="5647" spans="1:35" x14ac:dyDescent="0.3">
      <c r="A5647" s="2"/>
      <c r="B5647" s="2"/>
      <c r="C5647" s="2">
        <v>920133865</v>
      </c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 t="s">
        <v>67</v>
      </c>
      <c r="T5647" s="2" t="s">
        <v>68</v>
      </c>
      <c r="U5647" s="2" t="s">
        <v>5</v>
      </c>
      <c r="V5647" s="2" t="s">
        <v>69</v>
      </c>
      <c r="W5647" s="2"/>
      <c r="X5647" s="2">
        <v>688.28</v>
      </c>
      <c r="Y5647" s="34">
        <v>275.32</v>
      </c>
      <c r="Z5647" s="34">
        <v>275.32</v>
      </c>
      <c r="AA5647" s="2"/>
      <c r="AB5647" s="2"/>
      <c r="AC5647" s="2"/>
      <c r="AD5647" s="2"/>
      <c r="AE5647" s="2"/>
      <c r="AF5647" s="2"/>
      <c r="AG5647" s="2"/>
      <c r="AH5647" s="2"/>
      <c r="AI5647" s="2"/>
    </row>
    <row r="5648" spans="1:35" x14ac:dyDescent="0.3">
      <c r="A5648" s="2"/>
      <c r="B5648" s="2"/>
      <c r="C5648" s="2">
        <v>920135076</v>
      </c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 t="s">
        <v>67</v>
      </c>
      <c r="T5648" s="2" t="s">
        <v>68</v>
      </c>
      <c r="U5648" s="2" t="s">
        <v>5</v>
      </c>
      <c r="V5648" s="2" t="s">
        <v>69</v>
      </c>
      <c r="W5648" s="2"/>
      <c r="X5648" s="2">
        <v>506.6</v>
      </c>
      <c r="Y5648" s="34">
        <v>202.63</v>
      </c>
      <c r="Z5648" s="34">
        <v>202.63</v>
      </c>
      <c r="AA5648" s="2"/>
      <c r="AB5648" s="2"/>
      <c r="AC5648" s="2"/>
      <c r="AD5648" s="2"/>
      <c r="AE5648" s="2"/>
      <c r="AF5648" s="2"/>
      <c r="AG5648" s="2"/>
      <c r="AH5648" s="2"/>
      <c r="AI5648" s="2"/>
    </row>
    <row r="5649" spans="1:35" x14ac:dyDescent="0.3">
      <c r="A5649" s="2"/>
      <c r="B5649" s="2"/>
      <c r="C5649" s="2">
        <v>99630</v>
      </c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 t="s">
        <v>67</v>
      </c>
      <c r="T5649" s="2" t="s">
        <v>68</v>
      </c>
      <c r="U5649" s="2" t="s">
        <v>5</v>
      </c>
      <c r="V5649" s="2" t="s">
        <v>69</v>
      </c>
      <c r="W5649" s="2"/>
      <c r="X5649" s="2">
        <v>829.13</v>
      </c>
      <c r="Y5649" s="34">
        <v>331.64</v>
      </c>
      <c r="Z5649" s="34">
        <v>331.64</v>
      </c>
      <c r="AA5649" s="2"/>
      <c r="AB5649" s="2"/>
      <c r="AC5649" s="2"/>
      <c r="AD5649" s="2"/>
      <c r="AE5649" s="2"/>
      <c r="AF5649" s="2"/>
      <c r="AG5649" s="2"/>
      <c r="AH5649" s="2"/>
      <c r="AI5649" s="2"/>
    </row>
    <row r="5650" spans="1:35" x14ac:dyDescent="0.3">
      <c r="A5650" s="2"/>
      <c r="B5650" s="2"/>
      <c r="C5650" s="2">
        <v>81108</v>
      </c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 t="s">
        <v>67</v>
      </c>
      <c r="T5650" s="2" t="s">
        <v>68</v>
      </c>
      <c r="U5650" s="2" t="s">
        <v>5</v>
      </c>
      <c r="V5650" s="2" t="s">
        <v>69</v>
      </c>
      <c r="W5650" s="2"/>
      <c r="X5650" s="2">
        <v>1041.1099999999999</v>
      </c>
      <c r="Y5650" s="34">
        <v>416.44</v>
      </c>
      <c r="Z5650" s="34">
        <v>416.44</v>
      </c>
      <c r="AA5650" s="2"/>
      <c r="AB5650" s="2"/>
      <c r="AC5650" s="2"/>
      <c r="AD5650" s="2"/>
      <c r="AE5650" s="2"/>
      <c r="AF5650" s="2"/>
      <c r="AG5650" s="2"/>
      <c r="AH5650" s="2"/>
      <c r="AI5650" s="2"/>
    </row>
    <row r="5651" spans="1:35" x14ac:dyDescent="0.3">
      <c r="A5651" s="2"/>
      <c r="B5651" s="2"/>
      <c r="C5651" s="2">
        <v>920117586</v>
      </c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 t="s">
        <v>67</v>
      </c>
      <c r="T5651" s="2" t="s">
        <v>68</v>
      </c>
      <c r="U5651" s="2" t="s">
        <v>5</v>
      </c>
      <c r="V5651" s="2" t="s">
        <v>69</v>
      </c>
      <c r="W5651" s="2"/>
      <c r="X5651" s="2">
        <v>638.97</v>
      </c>
      <c r="Y5651" s="34">
        <v>255.58</v>
      </c>
      <c r="Z5651" s="34">
        <v>255.58</v>
      </c>
      <c r="AA5651" s="2"/>
      <c r="AB5651" s="2"/>
      <c r="AC5651" s="2"/>
      <c r="AD5651" s="2"/>
      <c r="AE5651" s="2"/>
      <c r="AF5651" s="2"/>
      <c r="AG5651" s="2"/>
      <c r="AH5651" s="2"/>
      <c r="AI5651" s="2"/>
    </row>
    <row r="5652" spans="1:35" x14ac:dyDescent="0.3">
      <c r="A5652" s="2"/>
      <c r="B5652" s="2"/>
      <c r="C5652" s="2">
        <v>920117318</v>
      </c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 t="s">
        <v>67</v>
      </c>
      <c r="T5652" s="2" t="s">
        <v>68</v>
      </c>
      <c r="U5652" s="2" t="s">
        <v>5</v>
      </c>
      <c r="V5652" s="2" t="s">
        <v>69</v>
      </c>
      <c r="W5652" s="2"/>
      <c r="X5652" s="2">
        <v>376.23</v>
      </c>
      <c r="Y5652" s="34">
        <v>150.5</v>
      </c>
      <c r="Z5652" s="34">
        <v>150.5</v>
      </c>
      <c r="AA5652" s="2"/>
      <c r="AB5652" s="2"/>
      <c r="AC5652" s="2"/>
      <c r="AD5652" s="2"/>
      <c r="AE5652" s="2"/>
      <c r="AF5652" s="2"/>
      <c r="AG5652" s="2"/>
      <c r="AH5652" s="2"/>
      <c r="AI5652" s="2"/>
    </row>
    <row r="5653" spans="1:35" x14ac:dyDescent="0.3">
      <c r="A5653" s="2"/>
      <c r="B5653" s="2"/>
      <c r="C5653" s="2">
        <v>99826</v>
      </c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 t="s">
        <v>67</v>
      </c>
      <c r="T5653" s="2" t="s">
        <v>68</v>
      </c>
      <c r="U5653" s="2" t="s">
        <v>5</v>
      </c>
      <c r="V5653" s="2" t="s">
        <v>69</v>
      </c>
      <c r="W5653" s="2"/>
      <c r="X5653" s="2">
        <v>321.95999999999998</v>
      </c>
      <c r="Y5653" s="34">
        <v>128.79</v>
      </c>
      <c r="Z5653" s="34">
        <v>128.79</v>
      </c>
      <c r="AA5653" s="2"/>
      <c r="AB5653" s="2"/>
      <c r="AC5653" s="2"/>
      <c r="AD5653" s="2"/>
      <c r="AE5653" s="2"/>
      <c r="AF5653" s="2"/>
      <c r="AG5653" s="2"/>
      <c r="AH5653" s="2"/>
      <c r="AI5653" s="2"/>
    </row>
    <row r="5654" spans="1:35" x14ac:dyDescent="0.3">
      <c r="A5654" s="2"/>
      <c r="B5654" s="2"/>
      <c r="C5654" s="2">
        <v>920134979</v>
      </c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 t="s">
        <v>67</v>
      </c>
      <c r="T5654" s="2" t="s">
        <v>68</v>
      </c>
      <c r="U5654" s="2" t="s">
        <v>5</v>
      </c>
      <c r="V5654" s="2" t="s">
        <v>69</v>
      </c>
      <c r="W5654" s="2"/>
      <c r="X5654" s="2">
        <v>314.12</v>
      </c>
      <c r="Y5654" s="34">
        <v>125.66</v>
      </c>
      <c r="Z5654" s="34">
        <v>125.66</v>
      </c>
      <c r="AA5654" s="2"/>
      <c r="AB5654" s="2"/>
      <c r="AC5654" s="2"/>
      <c r="AD5654" s="2"/>
      <c r="AE5654" s="2"/>
      <c r="AF5654" s="2"/>
      <c r="AG5654" s="2"/>
      <c r="AH5654" s="2"/>
      <c r="AI5654" s="2"/>
    </row>
    <row r="5655" spans="1:35" x14ac:dyDescent="0.3">
      <c r="A5655" s="2"/>
      <c r="B5655" s="2"/>
      <c r="C5655" s="2">
        <v>920117344</v>
      </c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 t="s">
        <v>67</v>
      </c>
      <c r="T5655" s="2" t="s">
        <v>68</v>
      </c>
      <c r="U5655" s="2" t="s">
        <v>5</v>
      </c>
      <c r="V5655" s="2" t="s">
        <v>69</v>
      </c>
      <c r="W5655" s="2"/>
      <c r="X5655" s="2">
        <v>311.56</v>
      </c>
      <c r="Y5655" s="34">
        <v>124.62</v>
      </c>
      <c r="Z5655" s="34">
        <v>124.62</v>
      </c>
      <c r="AA5655" s="2"/>
      <c r="AB5655" s="2"/>
      <c r="AC5655" s="2"/>
      <c r="AD5655" s="2"/>
      <c r="AE5655" s="2"/>
      <c r="AF5655" s="2"/>
      <c r="AG5655" s="2"/>
      <c r="AH5655" s="2"/>
      <c r="AI5655" s="2"/>
    </row>
    <row r="5656" spans="1:35" x14ac:dyDescent="0.3">
      <c r="A5656" s="2"/>
      <c r="B5656" s="2"/>
      <c r="C5656" s="2">
        <v>920117565</v>
      </c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 t="s">
        <v>67</v>
      </c>
      <c r="T5656" s="2" t="s">
        <v>68</v>
      </c>
      <c r="U5656" s="2" t="s">
        <v>5</v>
      </c>
      <c r="V5656" s="2" t="s">
        <v>69</v>
      </c>
      <c r="W5656" s="2"/>
      <c r="X5656" s="2">
        <v>379.79</v>
      </c>
      <c r="Y5656" s="34">
        <v>151.91</v>
      </c>
      <c r="Z5656" s="34">
        <v>151.91</v>
      </c>
      <c r="AA5656" s="2"/>
      <c r="AB5656" s="2"/>
      <c r="AC5656" s="2"/>
      <c r="AD5656" s="2"/>
      <c r="AE5656" s="2"/>
      <c r="AF5656" s="2"/>
      <c r="AG5656" s="2"/>
      <c r="AH5656" s="2"/>
      <c r="AI5656" s="2"/>
    </row>
    <row r="5657" spans="1:35" x14ac:dyDescent="0.3">
      <c r="A5657" s="2"/>
      <c r="B5657" s="2"/>
      <c r="C5657" s="2">
        <v>920117598</v>
      </c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 t="s">
        <v>67</v>
      </c>
      <c r="T5657" s="2" t="s">
        <v>68</v>
      </c>
      <c r="U5657" s="2" t="s">
        <v>5</v>
      </c>
      <c r="V5657" s="2" t="s">
        <v>69</v>
      </c>
      <c r="W5657" s="2"/>
      <c r="X5657" s="2">
        <v>675.1</v>
      </c>
      <c r="Y5657" s="34">
        <v>270.04000000000002</v>
      </c>
      <c r="Z5657" s="34">
        <v>270.04000000000002</v>
      </c>
      <c r="AA5657" s="2"/>
      <c r="AB5657" s="2"/>
      <c r="AC5657" s="2"/>
      <c r="AD5657" s="2"/>
      <c r="AE5657" s="2"/>
      <c r="AF5657" s="2"/>
      <c r="AG5657" s="2"/>
      <c r="AH5657" s="2"/>
      <c r="AI5657" s="2"/>
    </row>
    <row r="5658" spans="1:35" x14ac:dyDescent="0.3">
      <c r="A5658" s="2"/>
      <c r="B5658" s="2"/>
      <c r="C5658" s="2">
        <v>920117670</v>
      </c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 t="s">
        <v>67</v>
      </c>
      <c r="T5658" s="2" t="s">
        <v>68</v>
      </c>
      <c r="U5658" s="2" t="s">
        <v>5</v>
      </c>
      <c r="V5658" s="2" t="s">
        <v>69</v>
      </c>
      <c r="W5658" s="2"/>
      <c r="X5658" s="2">
        <v>285.54000000000002</v>
      </c>
      <c r="Y5658" s="34">
        <v>114.22</v>
      </c>
      <c r="Z5658" s="34">
        <v>114.22</v>
      </c>
      <c r="AA5658" s="2"/>
      <c r="AB5658" s="2"/>
      <c r="AC5658" s="2"/>
      <c r="AD5658" s="2"/>
      <c r="AE5658" s="2"/>
      <c r="AF5658" s="2"/>
      <c r="AG5658" s="2"/>
      <c r="AH5658" s="2"/>
      <c r="AI5658" s="2"/>
    </row>
    <row r="5659" spans="1:35" x14ac:dyDescent="0.3">
      <c r="A5659" s="2"/>
      <c r="B5659" s="2"/>
      <c r="C5659" s="2">
        <v>920117725</v>
      </c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 t="s">
        <v>67</v>
      </c>
      <c r="T5659" s="2" t="s">
        <v>68</v>
      </c>
      <c r="U5659" s="2" t="s">
        <v>5</v>
      </c>
      <c r="V5659" s="2" t="s">
        <v>69</v>
      </c>
      <c r="W5659" s="2"/>
      <c r="X5659" s="2">
        <v>383.47</v>
      </c>
      <c r="Y5659" s="34">
        <v>153.38</v>
      </c>
      <c r="Z5659" s="34">
        <v>153.38</v>
      </c>
      <c r="AA5659" s="2"/>
      <c r="AB5659" s="2"/>
      <c r="AC5659" s="2"/>
      <c r="AD5659" s="2"/>
      <c r="AE5659" s="2"/>
      <c r="AF5659" s="2"/>
      <c r="AG5659" s="2"/>
      <c r="AH5659" s="2"/>
      <c r="AI5659" s="2"/>
    </row>
    <row r="5660" spans="1:35" x14ac:dyDescent="0.3">
      <c r="A5660" s="2"/>
      <c r="B5660" s="2"/>
      <c r="C5660" s="2">
        <v>99881</v>
      </c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 t="s">
        <v>67</v>
      </c>
      <c r="T5660" s="2" t="s">
        <v>68</v>
      </c>
      <c r="U5660" s="2" t="s">
        <v>5</v>
      </c>
      <c r="V5660" s="2" t="s">
        <v>69</v>
      </c>
      <c r="W5660" s="2"/>
      <c r="X5660" s="2">
        <v>643.04999999999995</v>
      </c>
      <c r="Y5660" s="34">
        <v>257.20999999999998</v>
      </c>
      <c r="Z5660" s="34">
        <v>257.20999999999998</v>
      </c>
      <c r="AA5660" s="2"/>
      <c r="AB5660" s="2"/>
      <c r="AC5660" s="2"/>
      <c r="AD5660" s="2"/>
      <c r="AE5660" s="2"/>
      <c r="AF5660" s="2"/>
      <c r="AG5660" s="2"/>
      <c r="AH5660" s="2"/>
      <c r="AI5660" s="2"/>
    </row>
    <row r="5661" spans="1:35" x14ac:dyDescent="0.3">
      <c r="A5661" s="2"/>
      <c r="B5661" s="2"/>
      <c r="C5661" s="2">
        <v>660048554</v>
      </c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 t="s">
        <v>86</v>
      </c>
      <c r="T5661" s="2" t="s">
        <v>4</v>
      </c>
      <c r="U5661" s="2" t="s">
        <v>4</v>
      </c>
      <c r="V5661" s="2" t="s">
        <v>69</v>
      </c>
      <c r="W5661" s="2"/>
      <c r="X5661" s="2">
        <v>-112.05</v>
      </c>
      <c r="Y5661" s="34">
        <v>-25.48</v>
      </c>
      <c r="Z5661" s="34">
        <v>-25.48</v>
      </c>
      <c r="AA5661" s="2"/>
      <c r="AB5661" s="2"/>
      <c r="AC5661" s="2"/>
      <c r="AD5661" s="2"/>
      <c r="AE5661" s="2"/>
      <c r="AF5661" s="2"/>
      <c r="AG5661" s="2"/>
      <c r="AH5661" s="2"/>
      <c r="AI5661" s="2"/>
    </row>
    <row r="5662" spans="1:35" x14ac:dyDescent="0.3">
      <c r="A5662" s="2"/>
      <c r="B5662" s="2"/>
      <c r="C5662" s="2">
        <v>660061893</v>
      </c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 t="s">
        <v>86</v>
      </c>
      <c r="T5662" s="2" t="s">
        <v>4</v>
      </c>
      <c r="U5662" s="2" t="s">
        <v>4</v>
      </c>
      <c r="V5662" s="2" t="s">
        <v>69</v>
      </c>
      <c r="W5662" s="2"/>
      <c r="X5662" s="2">
        <v>168.54</v>
      </c>
      <c r="Y5662" s="34">
        <v>39.61</v>
      </c>
      <c r="Z5662" s="34">
        <v>39.61</v>
      </c>
      <c r="AA5662" s="2"/>
      <c r="AB5662" s="2"/>
      <c r="AC5662" s="2"/>
      <c r="AD5662" s="2"/>
      <c r="AE5662" s="2"/>
      <c r="AF5662" s="2"/>
      <c r="AG5662" s="2"/>
      <c r="AH5662" s="2"/>
      <c r="AI5662" s="2"/>
    </row>
    <row r="5663" spans="1:35" x14ac:dyDescent="0.3">
      <c r="A5663" s="2"/>
      <c r="B5663" s="2"/>
      <c r="C5663" s="2">
        <v>660048387</v>
      </c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 t="s">
        <v>86</v>
      </c>
      <c r="T5663" s="2" t="s">
        <v>4</v>
      </c>
      <c r="U5663" s="2" t="s">
        <v>4</v>
      </c>
      <c r="V5663" s="2" t="s">
        <v>69</v>
      </c>
      <c r="W5663" s="2"/>
      <c r="X5663" s="2">
        <v>120.31</v>
      </c>
      <c r="Y5663" s="34">
        <v>27.53</v>
      </c>
      <c r="Z5663" s="34">
        <v>27.53</v>
      </c>
      <c r="AA5663" s="2"/>
      <c r="AB5663" s="2"/>
      <c r="AC5663" s="2"/>
      <c r="AD5663" s="2"/>
      <c r="AE5663" s="2"/>
      <c r="AF5663" s="2"/>
      <c r="AG5663" s="2"/>
      <c r="AH5663" s="2"/>
      <c r="AI5663" s="2"/>
    </row>
    <row r="5664" spans="1:35" x14ac:dyDescent="0.3">
      <c r="A5664" s="2"/>
      <c r="B5664" s="2"/>
      <c r="C5664" s="2">
        <v>45199</v>
      </c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 t="s">
        <v>67</v>
      </c>
      <c r="T5664" s="2" t="s">
        <v>68</v>
      </c>
      <c r="U5664" s="2" t="s">
        <v>5</v>
      </c>
      <c r="V5664" s="2" t="s">
        <v>69</v>
      </c>
      <c r="W5664" s="2"/>
      <c r="X5664" s="2">
        <v>380.74</v>
      </c>
      <c r="Y5664" s="34">
        <v>152.30000000000001</v>
      </c>
      <c r="Z5664" s="34">
        <v>152.30000000000001</v>
      </c>
      <c r="AA5664" s="2"/>
      <c r="AB5664" s="2"/>
      <c r="AC5664" s="2"/>
      <c r="AD5664" s="2"/>
      <c r="AE5664" s="2"/>
      <c r="AF5664" s="2"/>
      <c r="AG5664" s="2"/>
      <c r="AH5664" s="2"/>
      <c r="AI5664" s="2"/>
    </row>
    <row r="5665" spans="1:35" x14ac:dyDescent="0.3">
      <c r="A5665" s="2"/>
      <c r="B5665" s="2"/>
      <c r="C5665" s="2">
        <v>31458</v>
      </c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 t="s">
        <v>67</v>
      </c>
      <c r="T5665" s="2" t="s">
        <v>68</v>
      </c>
      <c r="U5665" s="2" t="s">
        <v>5</v>
      </c>
      <c r="V5665" s="2" t="s">
        <v>69</v>
      </c>
      <c r="W5665" s="2"/>
      <c r="X5665" s="2">
        <v>445.59</v>
      </c>
      <c r="Y5665" s="34">
        <v>178.24</v>
      </c>
      <c r="Z5665" s="34">
        <v>178.24</v>
      </c>
      <c r="AA5665" s="2"/>
      <c r="AB5665" s="2"/>
      <c r="AC5665" s="2"/>
      <c r="AD5665" s="2"/>
      <c r="AE5665" s="2"/>
      <c r="AF5665" s="2"/>
      <c r="AG5665" s="2"/>
      <c r="AH5665" s="2"/>
      <c r="AI5665" s="2"/>
    </row>
    <row r="5666" spans="1:35" x14ac:dyDescent="0.3">
      <c r="A5666" s="2"/>
      <c r="B5666" s="2"/>
      <c r="C5666" s="2">
        <v>45321</v>
      </c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 t="s">
        <v>67</v>
      </c>
      <c r="T5666" s="2" t="s">
        <v>68</v>
      </c>
      <c r="U5666" s="2" t="s">
        <v>5</v>
      </c>
      <c r="V5666" s="2" t="s">
        <v>69</v>
      </c>
      <c r="W5666" s="2"/>
      <c r="X5666" s="2">
        <v>344.98</v>
      </c>
      <c r="Y5666" s="34">
        <v>137.99</v>
      </c>
      <c r="Z5666" s="34">
        <v>137.99</v>
      </c>
      <c r="AA5666" s="2"/>
      <c r="AB5666" s="2"/>
      <c r="AC5666" s="2"/>
      <c r="AD5666" s="2"/>
      <c r="AE5666" s="2"/>
      <c r="AF5666" s="2"/>
      <c r="AG5666" s="2"/>
      <c r="AH5666" s="2"/>
      <c r="AI5666" s="2"/>
    </row>
    <row r="5667" spans="1:35" x14ac:dyDescent="0.3">
      <c r="A5667" s="2"/>
      <c r="B5667" s="2"/>
      <c r="C5667" s="2">
        <v>660049154</v>
      </c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 t="s">
        <v>86</v>
      </c>
      <c r="T5667" s="2" t="s">
        <v>4</v>
      </c>
      <c r="U5667" s="2" t="s">
        <v>4</v>
      </c>
      <c r="V5667" s="2" t="s">
        <v>69</v>
      </c>
      <c r="W5667" s="2"/>
      <c r="X5667" s="2">
        <v>134.41</v>
      </c>
      <c r="Y5667" s="34">
        <v>31.1</v>
      </c>
      <c r="Z5667" s="34">
        <v>31.1</v>
      </c>
      <c r="AA5667" s="2"/>
      <c r="AB5667" s="2"/>
      <c r="AC5667" s="2"/>
      <c r="AD5667" s="2"/>
      <c r="AE5667" s="2"/>
      <c r="AF5667" s="2"/>
      <c r="AG5667" s="2"/>
      <c r="AH5667" s="2"/>
      <c r="AI5667" s="2"/>
    </row>
    <row r="5668" spans="1:35" x14ac:dyDescent="0.3">
      <c r="A5668" s="2"/>
      <c r="B5668" s="2"/>
      <c r="C5668" s="2">
        <v>45200</v>
      </c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 t="s">
        <v>67</v>
      </c>
      <c r="T5668" s="2" t="s">
        <v>68</v>
      </c>
      <c r="U5668" s="2" t="s">
        <v>5</v>
      </c>
      <c r="V5668" s="2" t="s">
        <v>69</v>
      </c>
      <c r="W5668" s="2"/>
      <c r="X5668" s="2">
        <v>313.36</v>
      </c>
      <c r="Y5668" s="34">
        <v>125.34</v>
      </c>
      <c r="Z5668" s="34">
        <v>125.34</v>
      </c>
      <c r="AA5668" s="2"/>
      <c r="AB5668" s="2"/>
      <c r="AC5668" s="2"/>
      <c r="AD5668" s="2"/>
      <c r="AE5668" s="2"/>
      <c r="AF5668" s="2"/>
      <c r="AG5668" s="2"/>
      <c r="AH5668" s="2"/>
      <c r="AI5668" s="2"/>
    </row>
    <row r="5669" spans="1:35" x14ac:dyDescent="0.3">
      <c r="A5669" s="2"/>
      <c r="B5669" s="2"/>
      <c r="C5669" s="2">
        <v>44936</v>
      </c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 t="s">
        <v>67</v>
      </c>
      <c r="T5669" s="2" t="s">
        <v>68</v>
      </c>
      <c r="U5669" s="2" t="s">
        <v>5</v>
      </c>
      <c r="V5669" s="2" t="s">
        <v>69</v>
      </c>
      <c r="W5669" s="2"/>
      <c r="X5669" s="2">
        <v>402.47</v>
      </c>
      <c r="Y5669" s="34">
        <v>160.97999999999999</v>
      </c>
      <c r="Z5669" s="34">
        <v>160.97999999999999</v>
      </c>
      <c r="AA5669" s="2"/>
      <c r="AB5669" s="2"/>
      <c r="AC5669" s="2"/>
      <c r="AD5669" s="2"/>
      <c r="AE5669" s="2"/>
      <c r="AF5669" s="2"/>
      <c r="AG5669" s="2"/>
      <c r="AH5669" s="2"/>
      <c r="AI5669" s="2"/>
    </row>
    <row r="5670" spans="1:35" x14ac:dyDescent="0.3">
      <c r="A5670" s="2"/>
      <c r="B5670" s="2"/>
      <c r="C5670" s="2">
        <v>510060601</v>
      </c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 t="s">
        <v>67</v>
      </c>
      <c r="T5670" s="2" t="s">
        <v>68</v>
      </c>
      <c r="U5670" s="2" t="s">
        <v>5</v>
      </c>
      <c r="V5670" s="2" t="s">
        <v>69</v>
      </c>
      <c r="W5670" s="2"/>
      <c r="X5670" s="2">
        <v>609.22</v>
      </c>
      <c r="Y5670" s="34">
        <v>132.03</v>
      </c>
      <c r="Z5670" s="34">
        <v>132.03</v>
      </c>
      <c r="AA5670" s="2"/>
      <c r="AB5670" s="2"/>
      <c r="AC5670" s="2"/>
      <c r="AD5670" s="2"/>
      <c r="AE5670" s="2"/>
      <c r="AF5670" s="2"/>
      <c r="AG5670" s="2"/>
      <c r="AH5670" s="2"/>
      <c r="AI5670" s="2"/>
    </row>
    <row r="5671" spans="1:35" x14ac:dyDescent="0.3">
      <c r="A5671" s="2"/>
      <c r="B5671" s="2"/>
      <c r="C5671" s="2">
        <v>660049252</v>
      </c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 t="s">
        <v>86</v>
      </c>
      <c r="T5671" s="2" t="s">
        <v>4</v>
      </c>
      <c r="U5671" s="2" t="s">
        <v>4</v>
      </c>
      <c r="V5671" s="2" t="s">
        <v>69</v>
      </c>
      <c r="W5671" s="2"/>
      <c r="X5671" s="2">
        <v>112.05</v>
      </c>
      <c r="Y5671" s="34">
        <v>25.48</v>
      </c>
      <c r="Z5671" s="34">
        <v>25.48</v>
      </c>
      <c r="AA5671" s="2"/>
      <c r="AB5671" s="2"/>
      <c r="AC5671" s="2"/>
      <c r="AD5671" s="2"/>
      <c r="AE5671" s="2"/>
      <c r="AF5671" s="2"/>
      <c r="AG5671" s="2"/>
      <c r="AH5671" s="2"/>
      <c r="AI5671" s="2"/>
    </row>
    <row r="5672" spans="1:35" x14ac:dyDescent="0.3">
      <c r="A5672" s="2"/>
      <c r="B5672" s="2"/>
      <c r="C5672" s="2">
        <v>920124697</v>
      </c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 t="s">
        <v>67</v>
      </c>
      <c r="T5672" s="2" t="s">
        <v>68</v>
      </c>
      <c r="U5672" s="2" t="s">
        <v>5</v>
      </c>
      <c r="V5672" s="2" t="s">
        <v>69</v>
      </c>
      <c r="W5672" s="2"/>
      <c r="X5672" s="2">
        <v>-115.51</v>
      </c>
      <c r="Y5672" s="34">
        <v>-46.21</v>
      </c>
      <c r="Z5672" s="34">
        <v>-46.21</v>
      </c>
      <c r="AA5672" s="2"/>
      <c r="AB5672" s="2"/>
      <c r="AC5672" s="2"/>
      <c r="AD5672" s="2"/>
      <c r="AE5672" s="2"/>
      <c r="AF5672" s="2"/>
      <c r="AG5672" s="2"/>
      <c r="AH5672" s="2"/>
      <c r="AI5672" s="2"/>
    </row>
    <row r="5673" spans="1:35" x14ac:dyDescent="0.3">
      <c r="A5673" s="2"/>
      <c r="B5673" s="2"/>
      <c r="C5673" s="2">
        <v>98396</v>
      </c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 t="s">
        <v>67</v>
      </c>
      <c r="T5673" s="2" t="s">
        <v>68</v>
      </c>
      <c r="U5673" s="2" t="s">
        <v>5</v>
      </c>
      <c r="V5673" s="2" t="s">
        <v>69</v>
      </c>
      <c r="W5673" s="2"/>
      <c r="X5673" s="2">
        <v>-346.81</v>
      </c>
      <c r="Y5673" s="34">
        <v>-138.72999999999999</v>
      </c>
      <c r="Z5673" s="34">
        <v>-138.72999999999999</v>
      </c>
      <c r="AA5673" s="2"/>
      <c r="AB5673" s="2"/>
      <c r="AC5673" s="2"/>
      <c r="AD5673" s="2"/>
      <c r="AE5673" s="2"/>
      <c r="AF5673" s="2"/>
      <c r="AG5673" s="2"/>
      <c r="AH5673" s="2"/>
      <c r="AI5673" s="2"/>
    </row>
    <row r="5674" spans="1:35" x14ac:dyDescent="0.3">
      <c r="A5674" s="2"/>
      <c r="B5674" s="2"/>
      <c r="C5674" s="2">
        <v>81294</v>
      </c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 t="s">
        <v>67</v>
      </c>
      <c r="T5674" s="2" t="s">
        <v>68</v>
      </c>
      <c r="U5674" s="2" t="s">
        <v>5</v>
      </c>
      <c r="V5674" s="2" t="s">
        <v>69</v>
      </c>
      <c r="W5674" s="2"/>
      <c r="X5674" s="2">
        <v>434.1</v>
      </c>
      <c r="Y5674" s="34">
        <v>173.64</v>
      </c>
      <c r="Z5674" s="34">
        <v>173.64</v>
      </c>
      <c r="AA5674" s="2"/>
      <c r="AB5674" s="2"/>
      <c r="AC5674" s="2"/>
      <c r="AD5674" s="2"/>
      <c r="AE5674" s="2"/>
      <c r="AF5674" s="2"/>
      <c r="AG5674" s="2"/>
      <c r="AH5674" s="2"/>
      <c r="AI5674" s="2"/>
    </row>
    <row r="5675" spans="1:35" x14ac:dyDescent="0.3">
      <c r="A5675" s="2"/>
      <c r="B5675" s="2"/>
      <c r="C5675" s="2">
        <v>920116650</v>
      </c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 t="s">
        <v>67</v>
      </c>
      <c r="T5675" s="2" t="s">
        <v>68</v>
      </c>
      <c r="U5675" s="2" t="s">
        <v>5</v>
      </c>
      <c r="V5675" s="2" t="s">
        <v>69</v>
      </c>
      <c r="W5675" s="2"/>
      <c r="X5675" s="2">
        <v>300.82</v>
      </c>
      <c r="Y5675" s="34">
        <v>120.32</v>
      </c>
      <c r="Z5675" s="34">
        <v>120.32</v>
      </c>
      <c r="AA5675" s="2"/>
      <c r="AB5675" s="2"/>
      <c r="AC5675" s="2"/>
      <c r="AD5675" s="2"/>
      <c r="AE5675" s="2"/>
      <c r="AF5675" s="2"/>
      <c r="AG5675" s="2"/>
      <c r="AH5675" s="2"/>
      <c r="AI5675" s="2"/>
    </row>
    <row r="5676" spans="1:35" x14ac:dyDescent="0.3">
      <c r="A5676" s="2"/>
      <c r="B5676" s="2"/>
      <c r="C5676" s="2">
        <v>920117972</v>
      </c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 t="s">
        <v>67</v>
      </c>
      <c r="T5676" s="2" t="s">
        <v>68</v>
      </c>
      <c r="U5676" s="2" t="s">
        <v>5</v>
      </c>
      <c r="V5676" s="2" t="s">
        <v>69</v>
      </c>
      <c r="W5676" s="2"/>
      <c r="X5676" s="2">
        <v>303.83</v>
      </c>
      <c r="Y5676" s="34">
        <v>121.53</v>
      </c>
      <c r="Z5676" s="34">
        <v>121.53</v>
      </c>
      <c r="AA5676" s="2"/>
      <c r="AB5676" s="2"/>
      <c r="AC5676" s="2"/>
      <c r="AD5676" s="2"/>
      <c r="AE5676" s="2"/>
      <c r="AF5676" s="2"/>
      <c r="AG5676" s="2"/>
      <c r="AH5676" s="2"/>
      <c r="AI5676" s="2"/>
    </row>
    <row r="5677" spans="1:35" x14ac:dyDescent="0.3">
      <c r="A5677" s="2"/>
      <c r="B5677" s="2"/>
      <c r="C5677" s="2">
        <v>920135438</v>
      </c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 t="s">
        <v>67</v>
      </c>
      <c r="T5677" s="2" t="s">
        <v>68</v>
      </c>
      <c r="U5677" s="2" t="s">
        <v>5</v>
      </c>
      <c r="V5677" s="2" t="s">
        <v>69</v>
      </c>
      <c r="W5677" s="2"/>
      <c r="X5677" s="2">
        <v>393.27</v>
      </c>
      <c r="Y5677" s="34">
        <v>157.30000000000001</v>
      </c>
      <c r="Z5677" s="34">
        <v>157.30000000000001</v>
      </c>
      <c r="AA5677" s="2"/>
      <c r="AB5677" s="2"/>
      <c r="AC5677" s="2"/>
      <c r="AD5677" s="2"/>
      <c r="AE5677" s="2"/>
      <c r="AF5677" s="2"/>
      <c r="AG5677" s="2"/>
      <c r="AH5677" s="2"/>
      <c r="AI5677" s="2"/>
    </row>
    <row r="5678" spans="1:35" x14ac:dyDescent="0.3">
      <c r="A5678" s="2"/>
      <c r="B5678" s="2"/>
      <c r="C5678" s="2">
        <v>920135592</v>
      </c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 t="s">
        <v>67</v>
      </c>
      <c r="T5678" s="2" t="s">
        <v>68</v>
      </c>
      <c r="U5678" s="2" t="s">
        <v>5</v>
      </c>
      <c r="V5678" s="2" t="s">
        <v>69</v>
      </c>
      <c r="W5678" s="2"/>
      <c r="X5678" s="2">
        <v>199.34</v>
      </c>
      <c r="Y5678" s="34">
        <v>79.739999999999995</v>
      </c>
      <c r="Z5678" s="34">
        <v>79.739999999999995</v>
      </c>
      <c r="AA5678" s="2"/>
      <c r="AB5678" s="2"/>
      <c r="AC5678" s="2"/>
      <c r="AD5678" s="2"/>
      <c r="AE5678" s="2"/>
      <c r="AF5678" s="2"/>
      <c r="AG5678" s="2"/>
      <c r="AH5678" s="2"/>
      <c r="AI5678" s="2"/>
    </row>
    <row r="5679" spans="1:35" x14ac:dyDescent="0.3">
      <c r="A5679" s="2"/>
      <c r="B5679" s="2"/>
      <c r="C5679" s="2">
        <v>920134882</v>
      </c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 t="s">
        <v>67</v>
      </c>
      <c r="T5679" s="2" t="s">
        <v>68</v>
      </c>
      <c r="U5679" s="2" t="s">
        <v>5</v>
      </c>
      <c r="V5679" s="2" t="s">
        <v>69</v>
      </c>
      <c r="W5679" s="2"/>
      <c r="X5679" s="2">
        <v>371.05</v>
      </c>
      <c r="Y5679" s="34">
        <v>148.41999999999999</v>
      </c>
      <c r="Z5679" s="34">
        <v>148.41999999999999</v>
      </c>
      <c r="AA5679" s="2"/>
      <c r="AB5679" s="2"/>
      <c r="AC5679" s="2"/>
      <c r="AD5679" s="2"/>
      <c r="AE5679" s="2"/>
      <c r="AF5679" s="2"/>
      <c r="AG5679" s="2"/>
      <c r="AH5679" s="2"/>
      <c r="AI5679" s="2"/>
    </row>
    <row r="5680" spans="1:35" x14ac:dyDescent="0.3">
      <c r="A5680" s="2"/>
      <c r="B5680" s="2"/>
      <c r="C5680" s="2">
        <v>920100260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 t="s">
        <v>67</v>
      </c>
      <c r="T5680" s="2" t="s">
        <v>68</v>
      </c>
      <c r="U5680" s="2" t="s">
        <v>5</v>
      </c>
      <c r="V5680" s="2" t="s">
        <v>69</v>
      </c>
      <c r="W5680" s="2"/>
      <c r="X5680" s="2">
        <v>382.08</v>
      </c>
      <c r="Y5680" s="34">
        <v>152.83000000000001</v>
      </c>
      <c r="Z5680" s="34">
        <v>152.83000000000001</v>
      </c>
      <c r="AA5680" s="2"/>
      <c r="AB5680" s="2"/>
      <c r="AC5680" s="2"/>
      <c r="AD5680" s="2"/>
      <c r="AE5680" s="2"/>
      <c r="AF5680" s="2"/>
      <c r="AG5680" s="2"/>
      <c r="AH5680" s="2"/>
      <c r="AI5680" s="2"/>
    </row>
    <row r="5681" spans="1:35" x14ac:dyDescent="0.3">
      <c r="A5681" s="2"/>
      <c r="B5681" s="2"/>
      <c r="C5681" s="2">
        <v>81523</v>
      </c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 t="s">
        <v>67</v>
      </c>
      <c r="T5681" s="2" t="s">
        <v>68</v>
      </c>
      <c r="U5681" s="2" t="s">
        <v>5</v>
      </c>
      <c r="V5681" s="2" t="s">
        <v>69</v>
      </c>
      <c r="W5681" s="2"/>
      <c r="X5681" s="2">
        <v>888.41</v>
      </c>
      <c r="Y5681" s="34">
        <v>355.37</v>
      </c>
      <c r="Z5681" s="34">
        <v>355.37</v>
      </c>
      <c r="AA5681" s="2"/>
      <c r="AB5681" s="2"/>
      <c r="AC5681" s="2"/>
      <c r="AD5681" s="2"/>
      <c r="AE5681" s="2"/>
      <c r="AF5681" s="2"/>
      <c r="AG5681" s="2"/>
      <c r="AH5681" s="2"/>
      <c r="AI5681" s="2"/>
    </row>
    <row r="5682" spans="1:35" x14ac:dyDescent="0.3">
      <c r="A5682" s="2"/>
      <c r="B5682" s="2"/>
      <c r="C5682" s="2">
        <v>920118095</v>
      </c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 t="s">
        <v>67</v>
      </c>
      <c r="T5682" s="2" t="s">
        <v>68</v>
      </c>
      <c r="U5682" s="2" t="s">
        <v>5</v>
      </c>
      <c r="V5682" s="2" t="s">
        <v>69</v>
      </c>
      <c r="W5682" s="2"/>
      <c r="X5682" s="2">
        <v>544.38</v>
      </c>
      <c r="Y5682" s="34">
        <v>217.75</v>
      </c>
      <c r="Z5682" s="34">
        <v>217.75</v>
      </c>
      <c r="AA5682" s="2"/>
      <c r="AB5682" s="2"/>
      <c r="AC5682" s="2"/>
      <c r="AD5682" s="2"/>
      <c r="AE5682" s="2"/>
      <c r="AF5682" s="2"/>
      <c r="AG5682" s="2"/>
      <c r="AH5682" s="2"/>
      <c r="AI5682" s="2"/>
    </row>
    <row r="5683" spans="1:35" x14ac:dyDescent="0.3">
      <c r="A5683" s="2"/>
      <c r="B5683" s="2"/>
      <c r="C5683" s="2">
        <v>920100078</v>
      </c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 t="s">
        <v>67</v>
      </c>
      <c r="T5683" s="2" t="s">
        <v>68</v>
      </c>
      <c r="U5683" s="2" t="s">
        <v>5</v>
      </c>
      <c r="V5683" s="2" t="s">
        <v>69</v>
      </c>
      <c r="W5683" s="2"/>
      <c r="X5683" s="2">
        <v>678.08</v>
      </c>
      <c r="Y5683" s="34">
        <v>271.23</v>
      </c>
      <c r="Z5683" s="34">
        <v>271.23</v>
      </c>
      <c r="AA5683" s="2"/>
      <c r="AB5683" s="2"/>
      <c r="AC5683" s="2"/>
      <c r="AD5683" s="2"/>
      <c r="AE5683" s="2"/>
      <c r="AF5683" s="2"/>
      <c r="AG5683" s="2"/>
      <c r="AH5683" s="2"/>
      <c r="AI5683" s="2"/>
    </row>
    <row r="5684" spans="1:35" x14ac:dyDescent="0.3">
      <c r="A5684" s="2"/>
      <c r="B5684" s="2"/>
      <c r="C5684" s="2">
        <v>920117897</v>
      </c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 t="s">
        <v>67</v>
      </c>
      <c r="T5684" s="2" t="s">
        <v>68</v>
      </c>
      <c r="U5684" s="2" t="s">
        <v>5</v>
      </c>
      <c r="V5684" s="2" t="s">
        <v>69</v>
      </c>
      <c r="W5684" s="2"/>
      <c r="X5684" s="2">
        <v>557.01</v>
      </c>
      <c r="Y5684" s="34">
        <v>222.81</v>
      </c>
      <c r="Z5684" s="34">
        <v>222.81</v>
      </c>
      <c r="AA5684" s="2"/>
      <c r="AB5684" s="2"/>
      <c r="AC5684" s="2"/>
      <c r="AD5684" s="2"/>
      <c r="AE5684" s="2"/>
      <c r="AF5684" s="2"/>
      <c r="AG5684" s="2"/>
      <c r="AH5684" s="2"/>
      <c r="AI5684" s="2"/>
    </row>
    <row r="5685" spans="1:35" x14ac:dyDescent="0.3">
      <c r="A5685" s="2"/>
      <c r="B5685" s="2"/>
      <c r="C5685" s="2">
        <v>81218</v>
      </c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 t="s">
        <v>67</v>
      </c>
      <c r="T5685" s="2" t="s">
        <v>68</v>
      </c>
      <c r="U5685" s="2" t="s">
        <v>5</v>
      </c>
      <c r="V5685" s="2" t="s">
        <v>69</v>
      </c>
      <c r="W5685" s="2"/>
      <c r="X5685" s="2">
        <v>644.54999999999995</v>
      </c>
      <c r="Y5685" s="34">
        <v>257.82</v>
      </c>
      <c r="Z5685" s="34">
        <v>257.82</v>
      </c>
      <c r="AA5685" s="2"/>
      <c r="AB5685" s="2"/>
      <c r="AC5685" s="2"/>
      <c r="AD5685" s="2"/>
      <c r="AE5685" s="2"/>
      <c r="AF5685" s="2"/>
      <c r="AG5685" s="2"/>
      <c r="AH5685" s="2"/>
      <c r="AI5685" s="2"/>
    </row>
    <row r="5686" spans="1:35" x14ac:dyDescent="0.3">
      <c r="A5686" s="2"/>
      <c r="B5686" s="2"/>
      <c r="C5686" s="2">
        <v>81221</v>
      </c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 t="s">
        <v>67</v>
      </c>
      <c r="T5686" s="2" t="s">
        <v>68</v>
      </c>
      <c r="U5686" s="2" t="s">
        <v>5</v>
      </c>
      <c r="V5686" s="2" t="s">
        <v>69</v>
      </c>
      <c r="W5686" s="2"/>
      <c r="X5686" s="2">
        <v>558.58000000000004</v>
      </c>
      <c r="Y5686" s="34">
        <v>223.44</v>
      </c>
      <c r="Z5686" s="34">
        <v>223.44</v>
      </c>
      <c r="AA5686" s="2"/>
      <c r="AB5686" s="2"/>
      <c r="AC5686" s="2"/>
      <c r="AD5686" s="2"/>
      <c r="AE5686" s="2"/>
      <c r="AF5686" s="2"/>
      <c r="AG5686" s="2"/>
      <c r="AH5686" s="2"/>
      <c r="AI5686" s="2"/>
    </row>
    <row r="5687" spans="1:35" x14ac:dyDescent="0.3">
      <c r="A5687" s="2"/>
      <c r="B5687" s="2"/>
      <c r="C5687" s="2">
        <v>81307</v>
      </c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 t="s">
        <v>67</v>
      </c>
      <c r="T5687" s="2" t="s">
        <v>68</v>
      </c>
      <c r="U5687" s="2" t="s">
        <v>5</v>
      </c>
      <c r="V5687" s="2" t="s">
        <v>69</v>
      </c>
      <c r="W5687" s="2"/>
      <c r="X5687" s="2">
        <v>431.52</v>
      </c>
      <c r="Y5687" s="34">
        <v>172.6</v>
      </c>
      <c r="Z5687" s="34">
        <v>172.6</v>
      </c>
      <c r="AA5687" s="2"/>
      <c r="AB5687" s="2"/>
      <c r="AC5687" s="2"/>
      <c r="AD5687" s="2"/>
      <c r="AE5687" s="2"/>
      <c r="AF5687" s="2"/>
      <c r="AG5687" s="2"/>
      <c r="AH5687" s="2"/>
      <c r="AI5687" s="2"/>
    </row>
    <row r="5688" spans="1:35" x14ac:dyDescent="0.3">
      <c r="A5688" s="2"/>
      <c r="B5688" s="2"/>
      <c r="C5688" s="2">
        <v>81430</v>
      </c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 t="s">
        <v>67</v>
      </c>
      <c r="T5688" s="2" t="s">
        <v>68</v>
      </c>
      <c r="U5688" s="2" t="s">
        <v>5</v>
      </c>
      <c r="V5688" s="2" t="s">
        <v>69</v>
      </c>
      <c r="W5688" s="2"/>
      <c r="X5688" s="2">
        <v>322.27</v>
      </c>
      <c r="Y5688" s="34">
        <v>128.91</v>
      </c>
      <c r="Z5688" s="34">
        <v>128.91</v>
      </c>
      <c r="AA5688" s="2"/>
      <c r="AB5688" s="2"/>
      <c r="AC5688" s="2"/>
      <c r="AD5688" s="2"/>
      <c r="AE5688" s="2"/>
      <c r="AF5688" s="2"/>
      <c r="AG5688" s="2"/>
      <c r="AH5688" s="2"/>
      <c r="AI5688" s="2"/>
    </row>
    <row r="5689" spans="1:35" x14ac:dyDescent="0.3">
      <c r="A5689" s="2"/>
      <c r="B5689" s="2"/>
      <c r="C5689" s="2">
        <v>920117873</v>
      </c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 t="s">
        <v>67</v>
      </c>
      <c r="T5689" s="2" t="s">
        <v>68</v>
      </c>
      <c r="U5689" s="2" t="s">
        <v>5</v>
      </c>
      <c r="V5689" s="2" t="s">
        <v>69</v>
      </c>
      <c r="W5689" s="2"/>
      <c r="X5689" s="2">
        <v>384.75</v>
      </c>
      <c r="Y5689" s="34">
        <v>153.91</v>
      </c>
      <c r="Z5689" s="34">
        <v>153.91</v>
      </c>
      <c r="AA5689" s="2"/>
      <c r="AB5689" s="2"/>
      <c r="AC5689" s="2"/>
      <c r="AD5689" s="2"/>
      <c r="AE5689" s="2"/>
      <c r="AF5689" s="2"/>
      <c r="AG5689" s="2"/>
      <c r="AH5689" s="2"/>
      <c r="AI5689" s="2"/>
    </row>
    <row r="5690" spans="1:35" x14ac:dyDescent="0.3">
      <c r="A5690" s="2"/>
      <c r="B5690" s="2"/>
      <c r="C5690" s="2">
        <v>920135466</v>
      </c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 t="s">
        <v>67</v>
      </c>
      <c r="T5690" s="2" t="s">
        <v>68</v>
      </c>
      <c r="U5690" s="2" t="s">
        <v>5</v>
      </c>
      <c r="V5690" s="2" t="s">
        <v>69</v>
      </c>
      <c r="W5690" s="2"/>
      <c r="X5690" s="2">
        <v>511.9</v>
      </c>
      <c r="Y5690" s="34">
        <v>204.76</v>
      </c>
      <c r="Z5690" s="34">
        <v>204.76</v>
      </c>
      <c r="AA5690" s="2"/>
      <c r="AB5690" s="2"/>
      <c r="AC5690" s="2"/>
      <c r="AD5690" s="2"/>
      <c r="AE5690" s="2"/>
      <c r="AF5690" s="2"/>
      <c r="AG5690" s="2"/>
      <c r="AH5690" s="2"/>
      <c r="AI5690" s="2"/>
    </row>
    <row r="5691" spans="1:35" x14ac:dyDescent="0.3">
      <c r="A5691" s="2"/>
      <c r="B5691" s="2"/>
      <c r="C5691" s="2">
        <v>920135618</v>
      </c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 t="s">
        <v>67</v>
      </c>
      <c r="T5691" s="2" t="s">
        <v>68</v>
      </c>
      <c r="U5691" s="2" t="s">
        <v>5</v>
      </c>
      <c r="V5691" s="2" t="s">
        <v>69</v>
      </c>
      <c r="W5691" s="2"/>
      <c r="X5691" s="2">
        <v>251.14</v>
      </c>
      <c r="Y5691" s="34">
        <v>100.45</v>
      </c>
      <c r="Z5691" s="34">
        <v>100.45</v>
      </c>
      <c r="AA5691" s="2"/>
      <c r="AB5691" s="2"/>
      <c r="AC5691" s="2"/>
      <c r="AD5691" s="2"/>
      <c r="AE5691" s="2"/>
      <c r="AF5691" s="2"/>
      <c r="AG5691" s="2"/>
      <c r="AH5691" s="2"/>
      <c r="AI5691" s="2"/>
    </row>
    <row r="5692" spans="1:35" x14ac:dyDescent="0.3">
      <c r="A5692" s="2"/>
      <c r="B5692" s="2"/>
      <c r="C5692" s="2">
        <v>920135653</v>
      </c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 t="s">
        <v>67</v>
      </c>
      <c r="T5692" s="2" t="s">
        <v>68</v>
      </c>
      <c r="U5692" s="2" t="s">
        <v>5</v>
      </c>
      <c r="V5692" s="2" t="s">
        <v>69</v>
      </c>
      <c r="W5692" s="2"/>
      <c r="X5692" s="2">
        <v>854.88</v>
      </c>
      <c r="Y5692" s="34">
        <v>341.96</v>
      </c>
      <c r="Z5692" s="34">
        <v>341.96</v>
      </c>
      <c r="AA5692" s="2"/>
      <c r="AB5692" s="2"/>
      <c r="AC5692" s="2"/>
      <c r="AD5692" s="2"/>
      <c r="AE5692" s="2"/>
      <c r="AF5692" s="2"/>
      <c r="AG5692" s="2"/>
      <c r="AH5692" s="2"/>
      <c r="AI5692" s="2"/>
    </row>
    <row r="5693" spans="1:35" x14ac:dyDescent="0.3">
      <c r="A5693" s="2"/>
      <c r="B5693" s="2"/>
      <c r="C5693" s="2">
        <v>920135682</v>
      </c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 t="s">
        <v>67</v>
      </c>
      <c r="T5693" s="2" t="s">
        <v>68</v>
      </c>
      <c r="U5693" s="2" t="s">
        <v>5</v>
      </c>
      <c r="V5693" s="2" t="s">
        <v>69</v>
      </c>
      <c r="W5693" s="2"/>
      <c r="X5693" s="2">
        <v>451.41</v>
      </c>
      <c r="Y5693" s="34">
        <v>180.56</v>
      </c>
      <c r="Z5693" s="34">
        <v>180.56</v>
      </c>
      <c r="AA5693" s="2"/>
      <c r="AB5693" s="2"/>
      <c r="AC5693" s="2"/>
      <c r="AD5693" s="2"/>
      <c r="AE5693" s="2"/>
      <c r="AF5693" s="2"/>
      <c r="AG5693" s="2"/>
      <c r="AH5693" s="2"/>
      <c r="AI5693" s="2"/>
    </row>
    <row r="5694" spans="1:35" x14ac:dyDescent="0.3">
      <c r="A5694" s="2"/>
      <c r="B5694" s="2"/>
      <c r="C5694" s="2">
        <v>99963</v>
      </c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 t="s">
        <v>67</v>
      </c>
      <c r="T5694" s="2" t="s">
        <v>68</v>
      </c>
      <c r="U5694" s="2" t="s">
        <v>5</v>
      </c>
      <c r="V5694" s="2" t="s">
        <v>69</v>
      </c>
      <c r="W5694" s="2"/>
      <c r="X5694" s="2">
        <v>339.05</v>
      </c>
      <c r="Y5694" s="34">
        <v>135.62</v>
      </c>
      <c r="Z5694" s="34">
        <v>135.62</v>
      </c>
      <c r="AA5694" s="2"/>
      <c r="AB5694" s="2"/>
      <c r="AC5694" s="2"/>
      <c r="AD5694" s="2"/>
      <c r="AE5694" s="2"/>
      <c r="AF5694" s="2"/>
      <c r="AG5694" s="2"/>
      <c r="AH5694" s="2"/>
      <c r="AI5694" s="2"/>
    </row>
    <row r="5695" spans="1:35" x14ac:dyDescent="0.3">
      <c r="A5695" s="2"/>
      <c r="B5695" s="2"/>
      <c r="C5695" s="2">
        <v>920117756</v>
      </c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 t="s">
        <v>67</v>
      </c>
      <c r="T5695" s="2" t="s">
        <v>68</v>
      </c>
      <c r="U5695" s="2" t="s">
        <v>5</v>
      </c>
      <c r="V5695" s="2" t="s">
        <v>69</v>
      </c>
      <c r="W5695" s="2"/>
      <c r="X5695" s="2">
        <v>824.81</v>
      </c>
      <c r="Y5695" s="34">
        <v>329.92</v>
      </c>
      <c r="Z5695" s="34">
        <v>329.92</v>
      </c>
      <c r="AA5695" s="2"/>
      <c r="AB5695" s="2"/>
      <c r="AC5695" s="2"/>
      <c r="AD5695" s="2"/>
      <c r="AE5695" s="2"/>
      <c r="AF5695" s="2"/>
      <c r="AG5695" s="2"/>
      <c r="AH5695" s="2"/>
      <c r="AI5695" s="2"/>
    </row>
    <row r="5696" spans="1:35" x14ac:dyDescent="0.3">
      <c r="A5696" s="2"/>
      <c r="B5696" s="2"/>
      <c r="C5696" s="2">
        <v>920135698</v>
      </c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 t="s">
        <v>67</v>
      </c>
      <c r="T5696" s="2" t="s">
        <v>68</v>
      </c>
      <c r="U5696" s="2" t="s">
        <v>5</v>
      </c>
      <c r="V5696" s="2" t="s">
        <v>69</v>
      </c>
      <c r="W5696" s="2"/>
      <c r="X5696" s="2">
        <v>352.54</v>
      </c>
      <c r="Y5696" s="34">
        <v>137.97</v>
      </c>
      <c r="Z5696" s="34">
        <v>137.97</v>
      </c>
      <c r="AA5696" s="2"/>
      <c r="AB5696" s="2"/>
      <c r="AC5696" s="2"/>
      <c r="AD5696" s="2"/>
      <c r="AE5696" s="2"/>
      <c r="AF5696" s="2"/>
      <c r="AG5696" s="2"/>
      <c r="AH5696" s="2"/>
      <c r="AI5696" s="2"/>
    </row>
    <row r="5697" spans="1:35" x14ac:dyDescent="0.3">
      <c r="A5697" s="2"/>
      <c r="B5697" s="2"/>
      <c r="C5697" s="2">
        <v>660049154</v>
      </c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 t="s">
        <v>86</v>
      </c>
      <c r="T5697" s="2" t="s">
        <v>4</v>
      </c>
      <c r="U5697" s="2" t="s">
        <v>4</v>
      </c>
      <c r="V5697" s="2" t="s">
        <v>69</v>
      </c>
      <c r="W5697" s="2"/>
      <c r="X5697" s="2">
        <v>-134.41</v>
      </c>
      <c r="Y5697" s="34">
        <v>-31.1</v>
      </c>
      <c r="Z5697" s="34">
        <v>-31.1</v>
      </c>
      <c r="AA5697" s="2"/>
      <c r="AB5697" s="2"/>
      <c r="AC5697" s="2"/>
      <c r="AD5697" s="2"/>
      <c r="AE5697" s="2"/>
      <c r="AF5697" s="2"/>
      <c r="AG5697" s="2"/>
      <c r="AH5697" s="2"/>
      <c r="AI5697" s="2"/>
    </row>
    <row r="5698" spans="1:35" x14ac:dyDescent="0.3">
      <c r="A5698" s="2"/>
      <c r="B5698" s="2"/>
      <c r="C5698" s="2">
        <v>770000245652</v>
      </c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 t="s">
        <v>86</v>
      </c>
      <c r="T5698" s="2" t="s">
        <v>4</v>
      </c>
      <c r="U5698" s="2" t="s">
        <v>4</v>
      </c>
      <c r="V5698" s="2" t="s">
        <v>1789</v>
      </c>
      <c r="W5698" s="2"/>
      <c r="X5698" s="2">
        <v>121.73</v>
      </c>
      <c r="Y5698" s="34">
        <v>30.43</v>
      </c>
      <c r="Z5698" s="34">
        <v>30.43</v>
      </c>
      <c r="AA5698" s="2"/>
      <c r="AB5698" s="2"/>
      <c r="AC5698" s="2"/>
      <c r="AD5698" s="2"/>
      <c r="AE5698" s="2"/>
      <c r="AF5698" s="2"/>
      <c r="AG5698" s="2"/>
      <c r="AH5698" s="2"/>
      <c r="AI5698" s="2"/>
    </row>
    <row r="5699" spans="1:35" x14ac:dyDescent="0.3">
      <c r="A5699" s="2"/>
      <c r="B5699" s="2"/>
      <c r="C5699" s="2">
        <v>100132</v>
      </c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 t="s">
        <v>70</v>
      </c>
      <c r="T5699" s="2" t="s">
        <v>71</v>
      </c>
      <c r="U5699" s="2" t="s">
        <v>8</v>
      </c>
      <c r="V5699" s="2" t="s">
        <v>72</v>
      </c>
      <c r="W5699" s="2"/>
      <c r="X5699" s="2">
        <v>64</v>
      </c>
      <c r="Y5699" s="34">
        <v>16</v>
      </c>
      <c r="Z5699" s="34">
        <v>16</v>
      </c>
      <c r="AA5699" s="2"/>
      <c r="AB5699" s="2"/>
      <c r="AC5699" s="2"/>
      <c r="AD5699" s="2"/>
      <c r="AE5699" s="2"/>
      <c r="AF5699" s="2"/>
      <c r="AG5699" s="2"/>
      <c r="AH5699" s="2"/>
      <c r="AI5699" s="2"/>
    </row>
    <row r="5700" spans="1:35" x14ac:dyDescent="0.3">
      <c r="A5700" s="2"/>
      <c r="B5700" s="2"/>
      <c r="C5700" s="2">
        <v>3322404</v>
      </c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 t="s">
        <v>86</v>
      </c>
      <c r="T5700" s="2" t="s">
        <v>4</v>
      </c>
      <c r="U5700" s="2" t="s">
        <v>4</v>
      </c>
      <c r="V5700" s="2" t="s">
        <v>1790</v>
      </c>
      <c r="W5700" s="2"/>
      <c r="X5700" s="2">
        <v>258</v>
      </c>
      <c r="Y5700" s="34">
        <v>64.5</v>
      </c>
      <c r="Z5700" s="34">
        <v>64.5</v>
      </c>
      <c r="AA5700" s="2"/>
      <c r="AB5700" s="2"/>
      <c r="AC5700" s="2"/>
      <c r="AD5700" s="2"/>
      <c r="AE5700" s="2"/>
      <c r="AF5700" s="2"/>
      <c r="AG5700" s="2"/>
      <c r="AH5700" s="2"/>
      <c r="AI5700" s="2"/>
    </row>
    <row r="5701" spans="1:35" x14ac:dyDescent="0.3">
      <c r="A5701" s="2"/>
      <c r="B5701" s="2"/>
      <c r="C5701" s="2">
        <v>3472503</v>
      </c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 t="s">
        <v>86</v>
      </c>
      <c r="T5701" s="2" t="s">
        <v>4</v>
      </c>
      <c r="U5701" s="2" t="s">
        <v>4</v>
      </c>
      <c r="V5701" s="2" t="s">
        <v>1790</v>
      </c>
      <c r="W5701" s="2"/>
      <c r="X5701" s="2">
        <v>-167.72</v>
      </c>
      <c r="Y5701" s="34">
        <v>-41.93</v>
      </c>
      <c r="Z5701" s="34">
        <v>-41.93</v>
      </c>
      <c r="AA5701" s="2"/>
      <c r="AB5701" s="2"/>
      <c r="AC5701" s="2"/>
      <c r="AD5701" s="2"/>
      <c r="AE5701" s="2"/>
      <c r="AF5701" s="2"/>
      <c r="AG5701" s="2"/>
      <c r="AH5701" s="2"/>
      <c r="AI5701" s="2"/>
    </row>
    <row r="5702" spans="1:35" x14ac:dyDescent="0.3">
      <c r="A5702" s="2"/>
      <c r="B5702" s="2"/>
      <c r="C5702" s="2">
        <v>3472503</v>
      </c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 t="s">
        <v>86</v>
      </c>
      <c r="T5702" s="2" t="s">
        <v>4</v>
      </c>
      <c r="U5702" s="2" t="s">
        <v>4</v>
      </c>
      <c r="V5702" s="2" t="s">
        <v>1790</v>
      </c>
      <c r="W5702" s="2"/>
      <c r="X5702" s="2">
        <v>167.72</v>
      </c>
      <c r="Y5702" s="34">
        <v>-41.93</v>
      </c>
      <c r="Z5702" s="34">
        <v>-41.93</v>
      </c>
      <c r="AA5702" s="2"/>
      <c r="AB5702" s="2"/>
      <c r="AC5702" s="2"/>
      <c r="AD5702" s="2"/>
      <c r="AE5702" s="2"/>
      <c r="AF5702" s="2"/>
      <c r="AG5702" s="2"/>
      <c r="AH5702" s="2"/>
      <c r="AI5702" s="2"/>
    </row>
    <row r="5703" spans="1:35" x14ac:dyDescent="0.3">
      <c r="A5703" s="2"/>
      <c r="B5703" s="2"/>
      <c r="C5703" s="2">
        <v>3578801</v>
      </c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 t="s">
        <v>86</v>
      </c>
      <c r="T5703" s="2" t="s">
        <v>4</v>
      </c>
      <c r="U5703" s="2" t="s">
        <v>4</v>
      </c>
      <c r="V5703" s="2" t="s">
        <v>1790</v>
      </c>
      <c r="W5703" s="2"/>
      <c r="X5703" s="2">
        <v>250.87</v>
      </c>
      <c r="Y5703" s="34">
        <v>62.72</v>
      </c>
      <c r="Z5703" s="34">
        <v>62.72</v>
      </c>
      <c r="AA5703" s="2"/>
      <c r="AB5703" s="2"/>
      <c r="AC5703" s="2"/>
      <c r="AD5703" s="2"/>
      <c r="AE5703" s="2"/>
      <c r="AF5703" s="2"/>
      <c r="AG5703" s="2"/>
      <c r="AH5703" s="2"/>
      <c r="AI5703" s="2"/>
    </row>
    <row r="5704" spans="1:35" x14ac:dyDescent="0.3">
      <c r="A5704" s="2"/>
      <c r="B5704" s="2"/>
      <c r="C5704" s="2">
        <v>3454914</v>
      </c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 t="s">
        <v>86</v>
      </c>
      <c r="T5704" s="2" t="s">
        <v>4</v>
      </c>
      <c r="U5704" s="2" t="s">
        <v>4</v>
      </c>
      <c r="V5704" s="2" t="s">
        <v>1790</v>
      </c>
      <c r="W5704" s="2"/>
      <c r="X5704" s="2">
        <v>180.48</v>
      </c>
      <c r="Y5704" s="34">
        <v>45.12</v>
      </c>
      <c r="Z5704" s="34">
        <v>45.12</v>
      </c>
      <c r="AA5704" s="2"/>
      <c r="AB5704" s="2"/>
      <c r="AC5704" s="2"/>
      <c r="AD5704" s="2"/>
      <c r="AE5704" s="2"/>
      <c r="AF5704" s="2"/>
      <c r="AG5704" s="2"/>
      <c r="AH5704" s="2"/>
      <c r="AI5704" s="2"/>
    </row>
    <row r="5705" spans="1:35" x14ac:dyDescent="0.3">
      <c r="A5705" s="2"/>
      <c r="B5705" s="2"/>
      <c r="C5705" s="2">
        <v>275339</v>
      </c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 t="s">
        <v>86</v>
      </c>
      <c r="T5705" s="2" t="s">
        <v>4</v>
      </c>
      <c r="U5705" s="2" t="s">
        <v>4</v>
      </c>
      <c r="V5705" s="2" t="s">
        <v>1790</v>
      </c>
      <c r="W5705" s="2"/>
      <c r="X5705" s="2">
        <v>278.26</v>
      </c>
      <c r="Y5705" s="34">
        <v>55.65</v>
      </c>
      <c r="Z5705" s="34">
        <v>55.65</v>
      </c>
      <c r="AA5705" s="2"/>
      <c r="AB5705" s="2"/>
      <c r="AC5705" s="2"/>
      <c r="AD5705" s="2"/>
      <c r="AE5705" s="2"/>
      <c r="AF5705" s="2"/>
      <c r="AG5705" s="2"/>
      <c r="AH5705" s="2"/>
      <c r="AI5705" s="2"/>
    </row>
    <row r="5706" spans="1:35" x14ac:dyDescent="0.3">
      <c r="A5706" s="2"/>
      <c r="B5706" s="2"/>
      <c r="C5706" s="2">
        <v>288231</v>
      </c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 t="s">
        <v>86</v>
      </c>
      <c r="T5706" s="2" t="s">
        <v>4</v>
      </c>
      <c r="U5706" s="2" t="s">
        <v>4</v>
      </c>
      <c r="V5706" s="2" t="s">
        <v>1790</v>
      </c>
      <c r="W5706" s="2"/>
      <c r="X5706" s="2">
        <v>1248.9000000000001</v>
      </c>
      <c r="Y5706" s="34">
        <v>249.78</v>
      </c>
      <c r="Z5706" s="34">
        <v>249.78</v>
      </c>
      <c r="AA5706" s="2"/>
      <c r="AB5706" s="2"/>
      <c r="AC5706" s="2"/>
      <c r="AD5706" s="2"/>
      <c r="AE5706" s="2"/>
      <c r="AF5706" s="2"/>
      <c r="AG5706" s="2"/>
      <c r="AH5706" s="2"/>
      <c r="AI5706" s="2"/>
    </row>
    <row r="5707" spans="1:35" x14ac:dyDescent="0.3">
      <c r="A5707" s="2"/>
      <c r="B5707" s="2"/>
      <c r="C5707" s="2">
        <v>311256</v>
      </c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 t="s">
        <v>86</v>
      </c>
      <c r="T5707" s="2" t="s">
        <v>4</v>
      </c>
      <c r="U5707" s="2" t="s">
        <v>4</v>
      </c>
      <c r="V5707" s="2" t="s">
        <v>1790</v>
      </c>
      <c r="W5707" s="2"/>
      <c r="X5707" s="2">
        <v>320.04000000000002</v>
      </c>
      <c r="Y5707" s="34">
        <v>32</v>
      </c>
      <c r="Z5707" s="34">
        <v>32</v>
      </c>
      <c r="AA5707" s="2"/>
      <c r="AB5707" s="2"/>
      <c r="AC5707" s="2"/>
      <c r="AD5707" s="2"/>
      <c r="AE5707" s="2"/>
      <c r="AF5707" s="2"/>
      <c r="AG5707" s="2"/>
      <c r="AH5707" s="2"/>
      <c r="AI5707" s="2"/>
    </row>
    <row r="5708" spans="1:35" x14ac:dyDescent="0.3">
      <c r="A5708" s="2"/>
      <c r="B5708" s="2"/>
      <c r="C5708" s="2">
        <v>311281</v>
      </c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 t="s">
        <v>86</v>
      </c>
      <c r="T5708" s="2" t="s">
        <v>4</v>
      </c>
      <c r="U5708" s="2" t="s">
        <v>4</v>
      </c>
      <c r="V5708" s="2" t="s">
        <v>1790</v>
      </c>
      <c r="W5708" s="2"/>
      <c r="X5708" s="2">
        <v>1385.99</v>
      </c>
      <c r="Y5708" s="34">
        <v>277.2</v>
      </c>
      <c r="Z5708" s="34">
        <v>277.2</v>
      </c>
      <c r="AA5708" s="2"/>
      <c r="AB5708" s="2"/>
      <c r="AC5708" s="2"/>
      <c r="AD5708" s="2"/>
      <c r="AE5708" s="2"/>
      <c r="AF5708" s="2"/>
      <c r="AG5708" s="2"/>
      <c r="AH5708" s="2"/>
      <c r="AI5708" s="2"/>
    </row>
    <row r="5709" spans="1:35" x14ac:dyDescent="0.3">
      <c r="A5709" s="2"/>
      <c r="B5709" s="2"/>
      <c r="C5709" s="2">
        <v>324438</v>
      </c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 t="s">
        <v>86</v>
      </c>
      <c r="T5709" s="2" t="s">
        <v>4</v>
      </c>
      <c r="U5709" s="2" t="s">
        <v>4</v>
      </c>
      <c r="V5709" s="2" t="s">
        <v>1790</v>
      </c>
      <c r="W5709" s="2"/>
      <c r="X5709" s="2">
        <v>150</v>
      </c>
      <c r="Y5709" s="34">
        <v>33</v>
      </c>
      <c r="Z5709" s="34">
        <v>33</v>
      </c>
      <c r="AA5709" s="2"/>
      <c r="AB5709" s="2"/>
      <c r="AC5709" s="2"/>
      <c r="AD5709" s="2"/>
      <c r="AE5709" s="2"/>
      <c r="AF5709" s="2"/>
      <c r="AG5709" s="2"/>
      <c r="AH5709" s="2"/>
      <c r="AI5709" s="2"/>
    </row>
    <row r="5710" spans="1:35" x14ac:dyDescent="0.3">
      <c r="A5710" s="2"/>
      <c r="B5710" s="2"/>
      <c r="C5710" s="2">
        <v>549370280</v>
      </c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 t="s">
        <v>86</v>
      </c>
      <c r="T5710" s="2" t="s">
        <v>4</v>
      </c>
      <c r="U5710" s="2" t="s">
        <v>4</v>
      </c>
      <c r="V5710" s="2" t="s">
        <v>96</v>
      </c>
      <c r="W5710" s="2"/>
      <c r="X5710" s="2">
        <v>237.46</v>
      </c>
      <c r="Y5710" s="34">
        <v>73.61</v>
      </c>
      <c r="Z5710" s="34">
        <v>73.61</v>
      </c>
      <c r="AA5710" s="2"/>
      <c r="AB5710" s="2"/>
      <c r="AC5710" s="2"/>
      <c r="AD5710" s="2"/>
      <c r="AE5710" s="2"/>
      <c r="AF5710" s="2"/>
      <c r="AG5710" s="2"/>
      <c r="AH5710" s="2"/>
      <c r="AI5710" s="2"/>
    </row>
    <row r="5711" spans="1:35" x14ac:dyDescent="0.3">
      <c r="A5711" s="2"/>
      <c r="B5711" s="2"/>
      <c r="C5711" s="2">
        <v>548990880</v>
      </c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 t="s">
        <v>86</v>
      </c>
      <c r="T5711" s="2" t="s">
        <v>4</v>
      </c>
      <c r="U5711" s="2" t="s">
        <v>4</v>
      </c>
      <c r="V5711" s="2" t="s">
        <v>96</v>
      </c>
      <c r="W5711" s="2"/>
      <c r="X5711" s="2">
        <v>153.41999999999999</v>
      </c>
      <c r="Y5711" s="34">
        <v>38.35</v>
      </c>
      <c r="Z5711" s="34">
        <v>38.35</v>
      </c>
      <c r="AA5711" s="2"/>
      <c r="AB5711" s="2"/>
      <c r="AC5711" s="2"/>
      <c r="AD5711" s="2"/>
      <c r="AE5711" s="2"/>
      <c r="AF5711" s="2"/>
      <c r="AG5711" s="2"/>
      <c r="AH5711" s="2"/>
      <c r="AI5711" s="2"/>
    </row>
    <row r="5712" spans="1:35" x14ac:dyDescent="0.3">
      <c r="A5712" s="2"/>
      <c r="B5712" s="2"/>
      <c r="C5712" s="2">
        <v>548988086</v>
      </c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 t="s">
        <v>86</v>
      </c>
      <c r="T5712" s="2" t="s">
        <v>4</v>
      </c>
      <c r="U5712" s="2" t="s">
        <v>4</v>
      </c>
      <c r="V5712" s="2" t="s">
        <v>96</v>
      </c>
      <c r="W5712" s="2"/>
      <c r="X5712" s="2">
        <v>237.62</v>
      </c>
      <c r="Y5712" s="34">
        <v>59.4</v>
      </c>
      <c r="Z5712" s="34">
        <v>59.4</v>
      </c>
      <c r="AA5712" s="2"/>
      <c r="AB5712" s="2"/>
      <c r="AC5712" s="2"/>
      <c r="AD5712" s="2"/>
      <c r="AE5712" s="2"/>
      <c r="AF5712" s="2"/>
      <c r="AG5712" s="2"/>
      <c r="AH5712" s="2"/>
      <c r="AI5712" s="2"/>
    </row>
    <row r="5713" spans="1:35" x14ac:dyDescent="0.3">
      <c r="A5713" s="2"/>
      <c r="B5713" s="2"/>
      <c r="C5713" s="2">
        <v>548957805</v>
      </c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 t="s">
        <v>86</v>
      </c>
      <c r="T5713" s="2" t="s">
        <v>4</v>
      </c>
      <c r="U5713" s="2" t="s">
        <v>4</v>
      </c>
      <c r="V5713" s="2" t="s">
        <v>96</v>
      </c>
      <c r="W5713" s="2"/>
      <c r="X5713" s="2">
        <v>219.6</v>
      </c>
      <c r="Y5713" s="34">
        <v>54.9</v>
      </c>
      <c r="Z5713" s="34">
        <v>54.9</v>
      </c>
      <c r="AA5713" s="2"/>
      <c r="AB5713" s="2"/>
      <c r="AC5713" s="2"/>
      <c r="AD5713" s="2"/>
      <c r="AE5713" s="2"/>
      <c r="AF5713" s="2"/>
      <c r="AG5713" s="2"/>
      <c r="AH5713" s="2"/>
      <c r="AI5713" s="2"/>
    </row>
    <row r="5714" spans="1:35" x14ac:dyDescent="0.3">
      <c r="A5714" s="2"/>
      <c r="B5714" s="2"/>
      <c r="C5714" s="2">
        <v>548953046</v>
      </c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 t="s">
        <v>86</v>
      </c>
      <c r="T5714" s="2" t="s">
        <v>4</v>
      </c>
      <c r="U5714" s="2" t="s">
        <v>4</v>
      </c>
      <c r="V5714" s="2" t="s">
        <v>96</v>
      </c>
      <c r="W5714" s="2"/>
      <c r="X5714" s="2">
        <v>441.25</v>
      </c>
      <c r="Y5714" s="34">
        <v>110.31</v>
      </c>
      <c r="Z5714" s="34">
        <v>110.31</v>
      </c>
      <c r="AA5714" s="2"/>
      <c r="AB5714" s="2"/>
      <c r="AC5714" s="2"/>
      <c r="AD5714" s="2"/>
      <c r="AE5714" s="2"/>
      <c r="AF5714" s="2"/>
      <c r="AG5714" s="2"/>
      <c r="AH5714" s="2"/>
      <c r="AI5714" s="2"/>
    </row>
    <row r="5715" spans="1:35" x14ac:dyDescent="0.3">
      <c r="A5715" s="2"/>
      <c r="B5715" s="2"/>
      <c r="C5715" s="2">
        <v>548020739</v>
      </c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 t="s">
        <v>86</v>
      </c>
      <c r="T5715" s="2" t="s">
        <v>4</v>
      </c>
      <c r="U5715" s="2" t="s">
        <v>4</v>
      </c>
      <c r="V5715" s="2" t="s">
        <v>96</v>
      </c>
      <c r="W5715" s="2"/>
      <c r="X5715" s="2">
        <v>166.3</v>
      </c>
      <c r="Y5715" s="34">
        <v>41.57</v>
      </c>
      <c r="Z5715" s="34">
        <v>41.57</v>
      </c>
      <c r="AA5715" s="2"/>
      <c r="AB5715" s="2"/>
      <c r="AC5715" s="2"/>
      <c r="AD5715" s="2"/>
      <c r="AE5715" s="2"/>
      <c r="AF5715" s="2"/>
      <c r="AG5715" s="2"/>
      <c r="AH5715" s="2"/>
      <c r="AI5715" s="2"/>
    </row>
    <row r="5716" spans="1:35" x14ac:dyDescent="0.3">
      <c r="A5716" s="2"/>
      <c r="B5716" s="2"/>
      <c r="C5716" s="2">
        <v>548014581</v>
      </c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 t="s">
        <v>86</v>
      </c>
      <c r="T5716" s="2" t="s">
        <v>4</v>
      </c>
      <c r="U5716" s="2" t="s">
        <v>4</v>
      </c>
      <c r="V5716" s="2" t="s">
        <v>96</v>
      </c>
      <c r="W5716" s="2"/>
      <c r="X5716" s="2">
        <v>207.28</v>
      </c>
      <c r="Y5716" s="34">
        <v>51.82</v>
      </c>
      <c r="Z5716" s="34">
        <v>51.82</v>
      </c>
      <c r="AA5716" s="2"/>
      <c r="AB5716" s="2"/>
      <c r="AC5716" s="2"/>
      <c r="AD5716" s="2"/>
      <c r="AE5716" s="2"/>
      <c r="AF5716" s="2"/>
      <c r="AG5716" s="2"/>
      <c r="AH5716" s="2"/>
      <c r="AI5716" s="2"/>
    </row>
    <row r="5717" spans="1:35" x14ac:dyDescent="0.3">
      <c r="A5717" s="2"/>
      <c r="B5717" s="2"/>
      <c r="C5717" s="2">
        <v>549379761</v>
      </c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 t="s">
        <v>86</v>
      </c>
      <c r="T5717" s="2" t="s">
        <v>4</v>
      </c>
      <c r="U5717" s="2" t="s">
        <v>4</v>
      </c>
      <c r="V5717" s="2" t="s">
        <v>96</v>
      </c>
      <c r="W5717" s="2"/>
      <c r="X5717" s="2">
        <v>135.93</v>
      </c>
      <c r="Y5717" s="34">
        <v>38.06</v>
      </c>
      <c r="Z5717" s="34">
        <v>38.06</v>
      </c>
      <c r="AA5717" s="2"/>
      <c r="AB5717" s="2"/>
      <c r="AC5717" s="2"/>
      <c r="AD5717" s="2"/>
      <c r="AE5717" s="2"/>
      <c r="AF5717" s="2"/>
      <c r="AG5717" s="2"/>
      <c r="AH5717" s="2"/>
      <c r="AI5717" s="2"/>
    </row>
    <row r="5718" spans="1:35" x14ac:dyDescent="0.3">
      <c r="A5718" s="2"/>
      <c r="B5718" s="2"/>
      <c r="C5718" s="2">
        <v>549378704</v>
      </c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 t="s">
        <v>86</v>
      </c>
      <c r="T5718" s="2" t="s">
        <v>4</v>
      </c>
      <c r="U5718" s="2" t="s">
        <v>4</v>
      </c>
      <c r="V5718" s="2" t="s">
        <v>96</v>
      </c>
      <c r="W5718" s="2"/>
      <c r="X5718" s="2">
        <v>251.65</v>
      </c>
      <c r="Y5718" s="34">
        <v>78.010000000000005</v>
      </c>
      <c r="Z5718" s="34">
        <v>78.010000000000005</v>
      </c>
      <c r="AA5718" s="2"/>
      <c r="AB5718" s="2"/>
      <c r="AC5718" s="2"/>
      <c r="AD5718" s="2"/>
      <c r="AE5718" s="2"/>
      <c r="AF5718" s="2"/>
      <c r="AG5718" s="2"/>
      <c r="AH5718" s="2"/>
      <c r="AI5718" s="2"/>
    </row>
    <row r="5719" spans="1:35" x14ac:dyDescent="0.3">
      <c r="A5719" s="2"/>
      <c r="B5719" s="2"/>
      <c r="C5719" s="2">
        <v>548992249</v>
      </c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 t="s">
        <v>86</v>
      </c>
      <c r="T5719" s="2" t="s">
        <v>4</v>
      </c>
      <c r="U5719" s="2" t="s">
        <v>4</v>
      </c>
      <c r="V5719" s="2" t="s">
        <v>96</v>
      </c>
      <c r="W5719" s="2"/>
      <c r="X5719" s="2">
        <v>238.87</v>
      </c>
      <c r="Y5719" s="34">
        <v>59.72</v>
      </c>
      <c r="Z5719" s="34">
        <v>59.72</v>
      </c>
      <c r="AA5719" s="2"/>
      <c r="AB5719" s="2"/>
      <c r="AC5719" s="2"/>
      <c r="AD5719" s="2"/>
      <c r="AE5719" s="2"/>
      <c r="AF5719" s="2"/>
      <c r="AG5719" s="2"/>
      <c r="AH5719" s="2"/>
      <c r="AI5719" s="2"/>
    </row>
    <row r="5720" spans="1:35" x14ac:dyDescent="0.3">
      <c r="A5720" s="2"/>
      <c r="B5720" s="2"/>
      <c r="C5720" s="2">
        <v>549380616</v>
      </c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 t="s">
        <v>86</v>
      </c>
      <c r="T5720" s="2" t="s">
        <v>4</v>
      </c>
      <c r="U5720" s="2" t="s">
        <v>4</v>
      </c>
      <c r="V5720" s="2" t="s">
        <v>96</v>
      </c>
      <c r="W5720" s="2"/>
      <c r="X5720" s="2">
        <v>109.52</v>
      </c>
      <c r="Y5720" s="34">
        <v>33.950000000000003</v>
      </c>
      <c r="Z5720" s="34">
        <v>33.950000000000003</v>
      </c>
      <c r="AA5720" s="2"/>
      <c r="AB5720" s="2"/>
      <c r="AC5720" s="2"/>
      <c r="AD5720" s="2"/>
      <c r="AE5720" s="2"/>
      <c r="AF5720" s="2"/>
      <c r="AG5720" s="2"/>
      <c r="AH5720" s="2"/>
      <c r="AI5720" s="2"/>
    </row>
    <row r="5721" spans="1:35" x14ac:dyDescent="0.3">
      <c r="A5721" s="2"/>
      <c r="B5721" s="2"/>
      <c r="C5721" s="2">
        <v>549380488</v>
      </c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 t="s">
        <v>86</v>
      </c>
      <c r="T5721" s="2" t="s">
        <v>4</v>
      </c>
      <c r="U5721" s="2" t="s">
        <v>4</v>
      </c>
      <c r="V5721" s="2" t="s">
        <v>96</v>
      </c>
      <c r="W5721" s="2"/>
      <c r="X5721" s="2">
        <v>90.85</v>
      </c>
      <c r="Y5721" s="34">
        <v>28.16</v>
      </c>
      <c r="Z5721" s="34">
        <v>28.16</v>
      </c>
      <c r="AA5721" s="2"/>
      <c r="AB5721" s="2"/>
      <c r="AC5721" s="2"/>
      <c r="AD5721" s="2"/>
      <c r="AE5721" s="2"/>
      <c r="AF5721" s="2"/>
      <c r="AG5721" s="2"/>
      <c r="AH5721" s="2"/>
      <c r="AI5721" s="2"/>
    </row>
    <row r="5722" spans="1:35" x14ac:dyDescent="0.3">
      <c r="A5722" s="2"/>
      <c r="B5722" s="2"/>
      <c r="C5722" s="2">
        <v>549338341</v>
      </c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 t="s">
        <v>86</v>
      </c>
      <c r="T5722" s="2" t="s">
        <v>4</v>
      </c>
      <c r="U5722" s="2" t="s">
        <v>4</v>
      </c>
      <c r="V5722" s="2" t="s">
        <v>96</v>
      </c>
      <c r="W5722" s="2"/>
      <c r="X5722" s="2">
        <v>99.43</v>
      </c>
      <c r="Y5722" s="34">
        <v>30.83</v>
      </c>
      <c r="Z5722" s="34">
        <v>30.83</v>
      </c>
      <c r="AA5722" s="2"/>
      <c r="AB5722" s="2"/>
      <c r="AC5722" s="2"/>
      <c r="AD5722" s="2"/>
      <c r="AE5722" s="2"/>
      <c r="AF5722" s="2"/>
      <c r="AG5722" s="2"/>
      <c r="AH5722" s="2"/>
      <c r="AI5722" s="2"/>
    </row>
    <row r="5723" spans="1:35" x14ac:dyDescent="0.3">
      <c r="A5723" s="2"/>
      <c r="B5723" s="2"/>
      <c r="C5723" s="2">
        <v>548994290</v>
      </c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 t="s">
        <v>86</v>
      </c>
      <c r="T5723" s="2" t="s">
        <v>4</v>
      </c>
      <c r="U5723" s="2" t="s">
        <v>4</v>
      </c>
      <c r="V5723" s="2" t="s">
        <v>96</v>
      </c>
      <c r="W5723" s="2"/>
      <c r="X5723" s="2">
        <v>219.22</v>
      </c>
      <c r="Y5723" s="34">
        <v>54.8</v>
      </c>
      <c r="Z5723" s="34">
        <v>54.8</v>
      </c>
      <c r="AA5723" s="2"/>
      <c r="AB5723" s="2"/>
      <c r="AC5723" s="2"/>
      <c r="AD5723" s="2"/>
      <c r="AE5723" s="2"/>
      <c r="AF5723" s="2"/>
      <c r="AG5723" s="2"/>
      <c r="AH5723" s="2"/>
      <c r="AI5723" s="2"/>
    </row>
    <row r="5724" spans="1:35" x14ac:dyDescent="0.3">
      <c r="A5724" s="2"/>
      <c r="B5724" s="2"/>
      <c r="C5724" s="2">
        <v>549383524</v>
      </c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 t="s">
        <v>86</v>
      </c>
      <c r="T5724" s="2" t="s">
        <v>4</v>
      </c>
      <c r="U5724" s="2" t="s">
        <v>4</v>
      </c>
      <c r="V5724" s="2" t="s">
        <v>96</v>
      </c>
      <c r="W5724" s="2"/>
      <c r="X5724" s="2">
        <v>90.85</v>
      </c>
      <c r="Y5724" s="34">
        <v>28.16</v>
      </c>
      <c r="Z5724" s="34">
        <v>28.16</v>
      </c>
      <c r="AA5724" s="2"/>
      <c r="AB5724" s="2"/>
      <c r="AC5724" s="2"/>
      <c r="AD5724" s="2"/>
      <c r="AE5724" s="2"/>
      <c r="AF5724" s="2"/>
      <c r="AG5724" s="2"/>
      <c r="AH5724" s="2"/>
      <c r="AI5724" s="2"/>
    </row>
    <row r="5725" spans="1:35" x14ac:dyDescent="0.3">
      <c r="A5725" s="2"/>
      <c r="B5725" s="2"/>
      <c r="C5725" s="2">
        <v>549382871</v>
      </c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 t="s">
        <v>86</v>
      </c>
      <c r="T5725" s="2" t="s">
        <v>4</v>
      </c>
      <c r="U5725" s="2" t="s">
        <v>4</v>
      </c>
      <c r="V5725" s="2" t="s">
        <v>96</v>
      </c>
      <c r="W5725" s="2"/>
      <c r="X5725" s="2">
        <v>90.85</v>
      </c>
      <c r="Y5725" s="34">
        <v>28.17</v>
      </c>
      <c r="Z5725" s="34">
        <v>28.17</v>
      </c>
      <c r="AA5725" s="2"/>
      <c r="AB5725" s="2"/>
      <c r="AC5725" s="2"/>
      <c r="AD5725" s="2"/>
      <c r="AE5725" s="2"/>
      <c r="AF5725" s="2"/>
      <c r="AG5725" s="2"/>
      <c r="AH5725" s="2"/>
      <c r="AI5725" s="2"/>
    </row>
    <row r="5726" spans="1:35" x14ac:dyDescent="0.3">
      <c r="A5726" s="2"/>
      <c r="B5726" s="2"/>
      <c r="C5726" s="2">
        <v>549382712</v>
      </c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 t="s">
        <v>86</v>
      </c>
      <c r="T5726" s="2" t="s">
        <v>4</v>
      </c>
      <c r="U5726" s="2" t="s">
        <v>4</v>
      </c>
      <c r="V5726" s="2" t="s">
        <v>96</v>
      </c>
      <c r="W5726" s="2"/>
      <c r="X5726" s="2">
        <v>95.15</v>
      </c>
      <c r="Y5726" s="34">
        <v>29.49</v>
      </c>
      <c r="Z5726" s="34">
        <v>29.49</v>
      </c>
      <c r="AA5726" s="2"/>
      <c r="AB5726" s="2"/>
      <c r="AC5726" s="2"/>
      <c r="AD5726" s="2"/>
      <c r="AE5726" s="2"/>
      <c r="AF5726" s="2"/>
      <c r="AG5726" s="2"/>
      <c r="AH5726" s="2"/>
      <c r="AI5726" s="2"/>
    </row>
    <row r="5727" spans="1:35" x14ac:dyDescent="0.3">
      <c r="A5727" s="2"/>
      <c r="B5727" s="2"/>
      <c r="C5727" s="2">
        <v>549338875</v>
      </c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 t="s">
        <v>86</v>
      </c>
      <c r="T5727" s="2" t="s">
        <v>4</v>
      </c>
      <c r="U5727" s="2" t="s">
        <v>4</v>
      </c>
      <c r="V5727" s="2" t="s">
        <v>96</v>
      </c>
      <c r="W5727" s="2"/>
      <c r="X5727" s="2">
        <v>95.15</v>
      </c>
      <c r="Y5727" s="34">
        <v>29.5</v>
      </c>
      <c r="Z5727" s="34">
        <v>29.5</v>
      </c>
      <c r="AA5727" s="2"/>
      <c r="AB5727" s="2"/>
      <c r="AC5727" s="2"/>
      <c r="AD5727" s="2"/>
      <c r="AE5727" s="2"/>
      <c r="AF5727" s="2"/>
      <c r="AG5727" s="2"/>
      <c r="AH5727" s="2"/>
      <c r="AI5727" s="2"/>
    </row>
    <row r="5728" spans="1:35" x14ac:dyDescent="0.3">
      <c r="A5728" s="2"/>
      <c r="B5728" s="2"/>
      <c r="C5728" s="2">
        <v>548653958</v>
      </c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 t="s">
        <v>86</v>
      </c>
      <c r="T5728" s="2" t="s">
        <v>4</v>
      </c>
      <c r="U5728" s="2" t="s">
        <v>4</v>
      </c>
      <c r="V5728" s="2" t="s">
        <v>96</v>
      </c>
      <c r="W5728" s="2"/>
      <c r="X5728" s="2">
        <v>389.14</v>
      </c>
      <c r="Y5728" s="34">
        <v>46.7</v>
      </c>
      <c r="Z5728" s="34">
        <v>46.7</v>
      </c>
      <c r="AA5728" s="2"/>
      <c r="AB5728" s="2"/>
      <c r="AC5728" s="2"/>
      <c r="AD5728" s="2"/>
      <c r="AE5728" s="2"/>
      <c r="AF5728" s="2"/>
      <c r="AG5728" s="2"/>
      <c r="AH5728" s="2"/>
      <c r="AI5728" s="2"/>
    </row>
    <row r="5729" spans="1:35" x14ac:dyDescent="0.3">
      <c r="A5729" s="2"/>
      <c r="B5729" s="2"/>
      <c r="C5729" s="2">
        <v>549384856</v>
      </c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 t="s">
        <v>86</v>
      </c>
      <c r="T5729" s="2" t="s">
        <v>4</v>
      </c>
      <c r="U5729" s="2" t="s">
        <v>4</v>
      </c>
      <c r="V5729" s="2" t="s">
        <v>96</v>
      </c>
      <c r="W5729" s="2"/>
      <c r="X5729" s="2">
        <v>179.97</v>
      </c>
      <c r="Y5729" s="34">
        <v>50.4</v>
      </c>
      <c r="Z5729" s="34">
        <v>50.4</v>
      </c>
      <c r="AA5729" s="2"/>
      <c r="AB5729" s="2"/>
      <c r="AC5729" s="2"/>
      <c r="AD5729" s="2"/>
      <c r="AE5729" s="2"/>
      <c r="AF5729" s="2"/>
      <c r="AG5729" s="2"/>
      <c r="AH5729" s="2"/>
      <c r="AI5729" s="2"/>
    </row>
    <row r="5730" spans="1:35" x14ac:dyDescent="0.3">
      <c r="A5730" s="2"/>
      <c r="B5730" s="2"/>
      <c r="C5730" s="2">
        <v>548035839</v>
      </c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 t="s">
        <v>86</v>
      </c>
      <c r="T5730" s="2" t="s">
        <v>4</v>
      </c>
      <c r="U5730" s="2" t="s">
        <v>4</v>
      </c>
      <c r="V5730" s="2" t="s">
        <v>96</v>
      </c>
      <c r="W5730" s="2"/>
      <c r="X5730" s="2">
        <v>224.2</v>
      </c>
      <c r="Y5730" s="34">
        <v>56.05</v>
      </c>
      <c r="Z5730" s="34">
        <v>56.05</v>
      </c>
      <c r="AA5730" s="2"/>
      <c r="AB5730" s="2"/>
      <c r="AC5730" s="2"/>
      <c r="AD5730" s="2"/>
      <c r="AE5730" s="2"/>
      <c r="AF5730" s="2"/>
      <c r="AG5730" s="2"/>
      <c r="AH5730" s="2"/>
      <c r="AI5730" s="2"/>
    </row>
    <row r="5731" spans="1:35" x14ac:dyDescent="0.3">
      <c r="A5731" s="2"/>
      <c r="B5731" s="2"/>
      <c r="C5731" s="2">
        <v>548990824</v>
      </c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 t="s">
        <v>86</v>
      </c>
      <c r="T5731" s="2" t="s">
        <v>4</v>
      </c>
      <c r="U5731" s="2" t="s">
        <v>4</v>
      </c>
      <c r="V5731" s="2" t="s">
        <v>96</v>
      </c>
      <c r="W5731" s="2"/>
      <c r="X5731" s="2">
        <v>804.8</v>
      </c>
      <c r="Y5731" s="34">
        <v>160.97</v>
      </c>
      <c r="Z5731" s="34">
        <v>160.97</v>
      </c>
      <c r="AA5731" s="2"/>
      <c r="AB5731" s="2"/>
      <c r="AC5731" s="2"/>
      <c r="AD5731" s="2"/>
      <c r="AE5731" s="2"/>
      <c r="AF5731" s="2"/>
      <c r="AG5731" s="2"/>
      <c r="AH5731" s="2"/>
      <c r="AI5731" s="2"/>
    </row>
    <row r="5732" spans="1:35" x14ac:dyDescent="0.3">
      <c r="A5732" s="2"/>
      <c r="B5732" s="2"/>
      <c r="C5732" s="2">
        <v>548656918</v>
      </c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 t="s">
        <v>86</v>
      </c>
      <c r="T5732" s="2" t="s">
        <v>4</v>
      </c>
      <c r="U5732" s="2" t="s">
        <v>4</v>
      </c>
      <c r="V5732" s="2" t="s">
        <v>96</v>
      </c>
      <c r="W5732" s="2"/>
      <c r="X5732" s="2">
        <v>409.39</v>
      </c>
      <c r="Y5732" s="34">
        <v>102.35</v>
      </c>
      <c r="Z5732" s="34">
        <v>102.35</v>
      </c>
      <c r="AA5732" s="2"/>
      <c r="AB5732" s="2"/>
      <c r="AC5732" s="2"/>
      <c r="AD5732" s="2"/>
      <c r="AE5732" s="2"/>
      <c r="AF5732" s="2"/>
      <c r="AG5732" s="2"/>
      <c r="AH5732" s="2"/>
      <c r="AI5732" s="2"/>
    </row>
    <row r="5733" spans="1:35" x14ac:dyDescent="0.3">
      <c r="A5733" s="2"/>
      <c r="B5733" s="2"/>
      <c r="C5733" s="2">
        <v>549386276</v>
      </c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 t="s">
        <v>86</v>
      </c>
      <c r="T5733" s="2" t="s">
        <v>4</v>
      </c>
      <c r="U5733" s="2" t="s">
        <v>4</v>
      </c>
      <c r="V5733" s="2" t="s">
        <v>96</v>
      </c>
      <c r="W5733" s="2"/>
      <c r="X5733" s="2">
        <v>322</v>
      </c>
      <c r="Y5733" s="34">
        <v>99.83</v>
      </c>
      <c r="Z5733" s="34">
        <v>99.83</v>
      </c>
      <c r="AA5733" s="2"/>
      <c r="AB5733" s="2"/>
      <c r="AC5733" s="2"/>
      <c r="AD5733" s="2"/>
      <c r="AE5733" s="2"/>
      <c r="AF5733" s="2"/>
      <c r="AG5733" s="2"/>
      <c r="AH5733" s="2"/>
      <c r="AI5733" s="2"/>
    </row>
    <row r="5734" spans="1:35" x14ac:dyDescent="0.3">
      <c r="A5734" s="2"/>
      <c r="B5734" s="2"/>
      <c r="C5734" s="2">
        <v>549389370</v>
      </c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 t="s">
        <v>86</v>
      </c>
      <c r="T5734" s="2" t="s">
        <v>4</v>
      </c>
      <c r="U5734" s="2" t="s">
        <v>4</v>
      </c>
      <c r="V5734" s="2" t="s">
        <v>96</v>
      </c>
      <c r="W5734" s="2"/>
      <c r="X5734" s="2">
        <v>90.85</v>
      </c>
      <c r="Y5734" s="34">
        <v>28.16</v>
      </c>
      <c r="Z5734" s="34">
        <v>28.16</v>
      </c>
      <c r="AA5734" s="2"/>
      <c r="AB5734" s="2"/>
      <c r="AC5734" s="2"/>
      <c r="AD5734" s="2"/>
      <c r="AE5734" s="2"/>
      <c r="AF5734" s="2"/>
      <c r="AG5734" s="2"/>
      <c r="AH5734" s="2"/>
      <c r="AI5734" s="2"/>
    </row>
    <row r="5735" spans="1:35" x14ac:dyDescent="0.3">
      <c r="A5735" s="2"/>
      <c r="B5735" s="2"/>
      <c r="C5735" s="2">
        <v>549001160</v>
      </c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 t="s">
        <v>86</v>
      </c>
      <c r="T5735" s="2" t="s">
        <v>4</v>
      </c>
      <c r="U5735" s="2" t="s">
        <v>4</v>
      </c>
      <c r="V5735" s="2" t="s">
        <v>96</v>
      </c>
      <c r="W5735" s="2"/>
      <c r="X5735" s="2">
        <v>256.31</v>
      </c>
      <c r="Y5735" s="34">
        <v>64.08</v>
      </c>
      <c r="Z5735" s="34">
        <v>64.08</v>
      </c>
      <c r="AA5735" s="2"/>
      <c r="AB5735" s="2"/>
      <c r="AC5735" s="2"/>
      <c r="AD5735" s="2"/>
      <c r="AE5735" s="2"/>
      <c r="AF5735" s="2"/>
      <c r="AG5735" s="2"/>
      <c r="AH5735" s="2"/>
      <c r="AI5735" s="2"/>
    </row>
    <row r="5736" spans="1:35" x14ac:dyDescent="0.3">
      <c r="A5736" s="2"/>
      <c r="B5736" s="2"/>
      <c r="C5736" s="2">
        <v>548014554</v>
      </c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 t="s">
        <v>86</v>
      </c>
      <c r="T5736" s="2" t="s">
        <v>4</v>
      </c>
      <c r="U5736" s="2" t="s">
        <v>4</v>
      </c>
      <c r="V5736" s="2" t="s">
        <v>96</v>
      </c>
      <c r="W5736" s="2"/>
      <c r="X5736" s="2">
        <v>182.35</v>
      </c>
      <c r="Y5736" s="34">
        <v>45.59</v>
      </c>
      <c r="Z5736" s="34">
        <v>45.59</v>
      </c>
      <c r="AA5736" s="2"/>
      <c r="AB5736" s="2"/>
      <c r="AC5736" s="2"/>
      <c r="AD5736" s="2"/>
      <c r="AE5736" s="2"/>
      <c r="AF5736" s="2"/>
      <c r="AG5736" s="2"/>
      <c r="AH5736" s="2"/>
      <c r="AI5736" s="2"/>
    </row>
    <row r="5737" spans="1:35" x14ac:dyDescent="0.3">
      <c r="A5737" s="2"/>
      <c r="B5737" s="2"/>
      <c r="C5737" s="2">
        <v>549391914</v>
      </c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 t="s">
        <v>86</v>
      </c>
      <c r="T5737" s="2" t="s">
        <v>4</v>
      </c>
      <c r="U5737" s="2" t="s">
        <v>4</v>
      </c>
      <c r="V5737" s="2" t="s">
        <v>96</v>
      </c>
      <c r="W5737" s="2"/>
      <c r="X5737" s="2">
        <v>109.52</v>
      </c>
      <c r="Y5737" s="34">
        <v>33.950000000000003</v>
      </c>
      <c r="Z5737" s="34">
        <v>33.950000000000003</v>
      </c>
      <c r="AA5737" s="2"/>
      <c r="AB5737" s="2"/>
      <c r="AC5737" s="2"/>
      <c r="AD5737" s="2"/>
      <c r="AE5737" s="2"/>
      <c r="AF5737" s="2"/>
      <c r="AG5737" s="2"/>
      <c r="AH5737" s="2"/>
      <c r="AI5737" s="2"/>
    </row>
    <row r="5738" spans="1:35" x14ac:dyDescent="0.3">
      <c r="A5738" s="2"/>
      <c r="B5738" s="2"/>
      <c r="C5738" s="2">
        <v>548355875</v>
      </c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 t="s">
        <v>86</v>
      </c>
      <c r="T5738" s="2" t="s">
        <v>4</v>
      </c>
      <c r="U5738" s="2" t="s">
        <v>4</v>
      </c>
      <c r="V5738" s="2" t="s">
        <v>96</v>
      </c>
      <c r="W5738" s="2"/>
      <c r="X5738" s="2">
        <v>144.47999999999999</v>
      </c>
      <c r="Y5738" s="34">
        <v>32.5</v>
      </c>
      <c r="Z5738" s="34">
        <v>32.5</v>
      </c>
      <c r="AA5738" s="2"/>
      <c r="AB5738" s="2"/>
      <c r="AC5738" s="2"/>
      <c r="AD5738" s="2"/>
      <c r="AE5738" s="2"/>
      <c r="AF5738" s="2"/>
      <c r="AG5738" s="2"/>
      <c r="AH5738" s="2"/>
      <c r="AI5738" s="2"/>
    </row>
    <row r="5739" spans="1:35" x14ac:dyDescent="0.3">
      <c r="A5739" s="2"/>
      <c r="B5739" s="2"/>
      <c r="C5739" s="2">
        <v>549390428</v>
      </c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 t="s">
        <v>86</v>
      </c>
      <c r="T5739" s="2" t="s">
        <v>4</v>
      </c>
      <c r="U5739" s="2" t="s">
        <v>4</v>
      </c>
      <c r="V5739" s="2" t="s">
        <v>96</v>
      </c>
      <c r="W5739" s="2"/>
      <c r="X5739" s="2">
        <v>226.81</v>
      </c>
      <c r="Y5739" s="34">
        <v>70.31</v>
      </c>
      <c r="Z5739" s="34">
        <v>70.31</v>
      </c>
      <c r="AA5739" s="2"/>
      <c r="AB5739" s="2"/>
      <c r="AC5739" s="2"/>
      <c r="AD5739" s="2"/>
      <c r="AE5739" s="2"/>
      <c r="AF5739" s="2"/>
      <c r="AG5739" s="2"/>
      <c r="AH5739" s="2"/>
      <c r="AI5739" s="2"/>
    </row>
    <row r="5740" spans="1:35" x14ac:dyDescent="0.3">
      <c r="A5740" s="2"/>
      <c r="B5740" s="2"/>
      <c r="C5740" s="2">
        <v>548985891</v>
      </c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 t="s">
        <v>86</v>
      </c>
      <c r="T5740" s="2" t="s">
        <v>4</v>
      </c>
      <c r="U5740" s="2" t="s">
        <v>4</v>
      </c>
      <c r="V5740" s="2" t="s">
        <v>96</v>
      </c>
      <c r="W5740" s="2"/>
      <c r="X5740" s="2">
        <v>258.32</v>
      </c>
      <c r="Y5740" s="34">
        <v>64.58</v>
      </c>
      <c r="Z5740" s="34">
        <v>64.58</v>
      </c>
      <c r="AA5740" s="2"/>
      <c r="AB5740" s="2"/>
      <c r="AC5740" s="2"/>
      <c r="AD5740" s="2"/>
      <c r="AE5740" s="2"/>
      <c r="AF5740" s="2"/>
      <c r="AG5740" s="2"/>
      <c r="AH5740" s="2"/>
      <c r="AI5740" s="2"/>
    </row>
    <row r="5741" spans="1:35" x14ac:dyDescent="0.3">
      <c r="A5741" s="2"/>
      <c r="B5741" s="2"/>
      <c r="C5741" s="2">
        <v>549389279</v>
      </c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 t="s">
        <v>86</v>
      </c>
      <c r="T5741" s="2" t="s">
        <v>4</v>
      </c>
      <c r="U5741" s="2" t="s">
        <v>4</v>
      </c>
      <c r="V5741" s="2" t="s">
        <v>96</v>
      </c>
      <c r="W5741" s="2"/>
      <c r="X5741" s="2">
        <v>249.78</v>
      </c>
      <c r="Y5741" s="34">
        <v>77.430000000000007</v>
      </c>
      <c r="Z5741" s="34">
        <v>77.430000000000007</v>
      </c>
      <c r="AA5741" s="2"/>
      <c r="AB5741" s="2"/>
      <c r="AC5741" s="2"/>
      <c r="AD5741" s="2"/>
      <c r="AE5741" s="2"/>
      <c r="AF5741" s="2"/>
      <c r="AG5741" s="2"/>
      <c r="AH5741" s="2"/>
      <c r="AI5741" s="2"/>
    </row>
    <row r="5742" spans="1:35" x14ac:dyDescent="0.3">
      <c r="A5742" s="2"/>
      <c r="B5742" s="2"/>
      <c r="C5742" s="2">
        <v>548663170</v>
      </c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 t="s">
        <v>86</v>
      </c>
      <c r="T5742" s="2" t="s">
        <v>4</v>
      </c>
      <c r="U5742" s="2" t="s">
        <v>4</v>
      </c>
      <c r="V5742" s="2" t="s">
        <v>96</v>
      </c>
      <c r="W5742" s="2"/>
      <c r="X5742" s="2">
        <v>381.75</v>
      </c>
      <c r="Y5742" s="34">
        <v>45.81</v>
      </c>
      <c r="Z5742" s="34">
        <v>45.81</v>
      </c>
      <c r="AA5742" s="2"/>
      <c r="AB5742" s="2"/>
      <c r="AC5742" s="2"/>
      <c r="AD5742" s="2"/>
      <c r="AE5742" s="2"/>
      <c r="AF5742" s="2"/>
      <c r="AG5742" s="2"/>
      <c r="AH5742" s="2"/>
      <c r="AI5742" s="2"/>
    </row>
    <row r="5743" spans="1:35" x14ac:dyDescent="0.3">
      <c r="A5743" s="2"/>
      <c r="B5743" s="2"/>
      <c r="C5743" s="2">
        <v>548009163</v>
      </c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 t="s">
        <v>86</v>
      </c>
      <c r="T5743" s="2" t="s">
        <v>4</v>
      </c>
      <c r="U5743" s="2" t="s">
        <v>4</v>
      </c>
      <c r="V5743" s="2" t="s">
        <v>96</v>
      </c>
      <c r="W5743" s="2"/>
      <c r="X5743" s="2">
        <v>281.93</v>
      </c>
      <c r="Y5743" s="34">
        <v>63.44</v>
      </c>
      <c r="Z5743" s="34">
        <v>63.44</v>
      </c>
      <c r="AA5743" s="2"/>
      <c r="AB5743" s="2"/>
      <c r="AC5743" s="2"/>
      <c r="AD5743" s="2"/>
      <c r="AE5743" s="2"/>
      <c r="AF5743" s="2"/>
      <c r="AG5743" s="2"/>
      <c r="AH5743" s="2"/>
      <c r="AI5743" s="2"/>
    </row>
    <row r="5744" spans="1:35" x14ac:dyDescent="0.3">
      <c r="A5744" s="2"/>
      <c r="B5744" s="2"/>
      <c r="C5744" s="2">
        <v>549338341</v>
      </c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 t="s">
        <v>86</v>
      </c>
      <c r="T5744" s="2" t="s">
        <v>4</v>
      </c>
      <c r="U5744" s="2" t="s">
        <v>4</v>
      </c>
      <c r="V5744" s="2" t="s">
        <v>96</v>
      </c>
      <c r="W5744" s="2"/>
      <c r="X5744" s="2">
        <v>99.43</v>
      </c>
      <c r="Y5744" s="34">
        <v>30.83</v>
      </c>
      <c r="Z5744" s="34">
        <v>30.83</v>
      </c>
      <c r="AA5744" s="2"/>
      <c r="AB5744" s="2"/>
      <c r="AC5744" s="2"/>
      <c r="AD5744" s="2"/>
      <c r="AE5744" s="2"/>
      <c r="AF5744" s="2"/>
      <c r="AG5744" s="2"/>
      <c r="AH5744" s="2"/>
      <c r="AI5744" s="2"/>
    </row>
    <row r="5745" spans="1:35" x14ac:dyDescent="0.3">
      <c r="A5745" s="2"/>
      <c r="B5745" s="2"/>
      <c r="C5745" s="2">
        <v>549395778</v>
      </c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 t="s">
        <v>86</v>
      </c>
      <c r="T5745" s="2" t="s">
        <v>4</v>
      </c>
      <c r="U5745" s="2" t="s">
        <v>4</v>
      </c>
      <c r="V5745" s="2" t="s">
        <v>96</v>
      </c>
      <c r="W5745" s="2"/>
      <c r="X5745" s="2">
        <v>90.85</v>
      </c>
      <c r="Y5745" s="34">
        <v>28.17</v>
      </c>
      <c r="Z5745" s="34">
        <v>28.17</v>
      </c>
      <c r="AA5745" s="2"/>
      <c r="AB5745" s="2"/>
      <c r="AC5745" s="2"/>
      <c r="AD5745" s="2"/>
      <c r="AE5745" s="2"/>
      <c r="AF5745" s="2"/>
      <c r="AG5745" s="2"/>
      <c r="AH5745" s="2"/>
      <c r="AI5745" s="2"/>
    </row>
    <row r="5746" spans="1:35" x14ac:dyDescent="0.3">
      <c r="A5746" s="2"/>
      <c r="B5746" s="2"/>
      <c r="C5746" s="2">
        <v>549395777</v>
      </c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 t="s">
        <v>86</v>
      </c>
      <c r="T5746" s="2" t="s">
        <v>4</v>
      </c>
      <c r="U5746" s="2" t="s">
        <v>4</v>
      </c>
      <c r="V5746" s="2" t="s">
        <v>96</v>
      </c>
      <c r="W5746" s="2"/>
      <c r="X5746" s="2">
        <v>90.85</v>
      </c>
      <c r="Y5746" s="34">
        <v>28.16</v>
      </c>
      <c r="Z5746" s="34">
        <v>28.16</v>
      </c>
      <c r="AA5746" s="2"/>
      <c r="AB5746" s="2"/>
      <c r="AC5746" s="2"/>
      <c r="AD5746" s="2"/>
      <c r="AE5746" s="2"/>
      <c r="AF5746" s="2"/>
      <c r="AG5746" s="2"/>
      <c r="AH5746" s="2"/>
      <c r="AI5746" s="2"/>
    </row>
    <row r="5747" spans="1:35" x14ac:dyDescent="0.3">
      <c r="A5747" s="2"/>
      <c r="B5747" s="2"/>
      <c r="C5747" s="2" t="s">
        <v>1302</v>
      </c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 t="s">
        <v>78</v>
      </c>
      <c r="T5747" s="2" t="s">
        <v>79</v>
      </c>
      <c r="U5747" s="2" t="s">
        <v>7</v>
      </c>
      <c r="V5747" s="2" t="s">
        <v>96</v>
      </c>
      <c r="W5747" s="2"/>
      <c r="X5747" s="2">
        <v>41.21</v>
      </c>
      <c r="Y5747" s="34">
        <v>6.18</v>
      </c>
      <c r="Z5747" s="34">
        <v>6.18</v>
      </c>
      <c r="AA5747" s="2"/>
      <c r="AB5747" s="2"/>
      <c r="AC5747" s="2"/>
      <c r="AD5747" s="2"/>
      <c r="AE5747" s="2"/>
      <c r="AF5747" s="2"/>
      <c r="AG5747" s="2"/>
      <c r="AH5747" s="2"/>
      <c r="AI5747" s="2"/>
    </row>
    <row r="5748" spans="1:35" x14ac:dyDescent="0.3">
      <c r="A5748" s="2"/>
      <c r="B5748" s="2"/>
      <c r="C5748" s="2">
        <v>549400461</v>
      </c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 t="s">
        <v>86</v>
      </c>
      <c r="T5748" s="2" t="s">
        <v>4</v>
      </c>
      <c r="U5748" s="2" t="s">
        <v>4</v>
      </c>
      <c r="V5748" s="2" t="s">
        <v>96</v>
      </c>
      <c r="W5748" s="2"/>
      <c r="X5748" s="2">
        <v>113.22</v>
      </c>
      <c r="Y5748" s="34">
        <v>35.1</v>
      </c>
      <c r="Z5748" s="34">
        <v>35.1</v>
      </c>
      <c r="AA5748" s="2"/>
      <c r="AB5748" s="2"/>
      <c r="AC5748" s="2"/>
      <c r="AD5748" s="2"/>
      <c r="AE5748" s="2"/>
      <c r="AF5748" s="2"/>
      <c r="AG5748" s="2"/>
      <c r="AH5748" s="2"/>
      <c r="AI5748" s="2"/>
    </row>
    <row r="5749" spans="1:35" x14ac:dyDescent="0.3">
      <c r="A5749" s="2"/>
      <c r="B5749" s="2"/>
      <c r="C5749" s="2">
        <v>549400442</v>
      </c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 t="s">
        <v>86</v>
      </c>
      <c r="T5749" s="2" t="s">
        <v>4</v>
      </c>
      <c r="U5749" s="2" t="s">
        <v>4</v>
      </c>
      <c r="V5749" s="2" t="s">
        <v>96</v>
      </c>
      <c r="W5749" s="2"/>
      <c r="X5749" s="2">
        <v>100.77</v>
      </c>
      <c r="Y5749" s="34">
        <v>28.22</v>
      </c>
      <c r="Z5749" s="34">
        <v>28.22</v>
      </c>
      <c r="AA5749" s="2"/>
      <c r="AB5749" s="2"/>
      <c r="AC5749" s="2"/>
      <c r="AD5749" s="2"/>
      <c r="AE5749" s="2"/>
      <c r="AF5749" s="2"/>
      <c r="AG5749" s="2"/>
      <c r="AH5749" s="2"/>
      <c r="AI5749" s="2"/>
    </row>
    <row r="5750" spans="1:35" x14ac:dyDescent="0.3">
      <c r="A5750" s="2"/>
      <c r="B5750" s="2"/>
      <c r="C5750" s="2">
        <v>549400728</v>
      </c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 t="s">
        <v>86</v>
      </c>
      <c r="T5750" s="2" t="s">
        <v>4</v>
      </c>
      <c r="U5750" s="2" t="s">
        <v>4</v>
      </c>
      <c r="V5750" s="2" t="s">
        <v>96</v>
      </c>
      <c r="W5750" s="2"/>
      <c r="X5750" s="2">
        <v>120.8</v>
      </c>
      <c r="Y5750" s="34">
        <v>37.450000000000003</v>
      </c>
      <c r="Z5750" s="34">
        <v>37.450000000000003</v>
      </c>
      <c r="AA5750" s="2"/>
      <c r="AB5750" s="2"/>
      <c r="AC5750" s="2"/>
      <c r="AD5750" s="2"/>
      <c r="AE5750" s="2"/>
      <c r="AF5750" s="2"/>
      <c r="AG5750" s="2"/>
      <c r="AH5750" s="2"/>
      <c r="AI5750" s="2"/>
    </row>
    <row r="5751" spans="1:35" x14ac:dyDescent="0.3">
      <c r="A5751" s="2"/>
      <c r="B5751" s="2"/>
      <c r="C5751" s="2">
        <v>548368145</v>
      </c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 t="s">
        <v>86</v>
      </c>
      <c r="T5751" s="2" t="s">
        <v>4</v>
      </c>
      <c r="U5751" s="2" t="s">
        <v>4</v>
      </c>
      <c r="V5751" s="2" t="s">
        <v>96</v>
      </c>
      <c r="W5751" s="2"/>
      <c r="X5751" s="2">
        <v>275.66000000000003</v>
      </c>
      <c r="Y5751" s="34">
        <v>68.91</v>
      </c>
      <c r="Z5751" s="34">
        <v>68.91</v>
      </c>
      <c r="AA5751" s="2"/>
      <c r="AB5751" s="2"/>
      <c r="AC5751" s="2"/>
      <c r="AD5751" s="2"/>
      <c r="AE5751" s="2"/>
      <c r="AF5751" s="2"/>
      <c r="AG5751" s="2"/>
      <c r="AH5751" s="2"/>
      <c r="AI5751" s="2"/>
    </row>
    <row r="5752" spans="1:35" x14ac:dyDescent="0.3">
      <c r="A5752" s="2"/>
      <c r="B5752" s="2"/>
      <c r="C5752" s="2">
        <v>549405274</v>
      </c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 t="s">
        <v>86</v>
      </c>
      <c r="T5752" s="2" t="s">
        <v>4</v>
      </c>
      <c r="U5752" s="2" t="s">
        <v>4</v>
      </c>
      <c r="V5752" s="2" t="s">
        <v>96</v>
      </c>
      <c r="W5752" s="2"/>
      <c r="X5752" s="2">
        <v>109.52</v>
      </c>
      <c r="Y5752" s="34">
        <v>33.950000000000003</v>
      </c>
      <c r="Z5752" s="34">
        <v>33.950000000000003</v>
      </c>
      <c r="AA5752" s="2"/>
      <c r="AB5752" s="2"/>
      <c r="AC5752" s="2"/>
      <c r="AD5752" s="2"/>
      <c r="AE5752" s="2"/>
      <c r="AF5752" s="2"/>
      <c r="AG5752" s="2"/>
      <c r="AH5752" s="2"/>
      <c r="AI5752" s="2"/>
    </row>
    <row r="5753" spans="1:35" x14ac:dyDescent="0.3">
      <c r="A5753" s="2"/>
      <c r="B5753" s="2"/>
      <c r="C5753" s="2">
        <v>548014566</v>
      </c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 t="s">
        <v>86</v>
      </c>
      <c r="T5753" s="2" t="s">
        <v>4</v>
      </c>
      <c r="U5753" s="2" t="s">
        <v>4</v>
      </c>
      <c r="V5753" s="2" t="s">
        <v>96</v>
      </c>
      <c r="W5753" s="2"/>
      <c r="X5753" s="2">
        <v>157.91</v>
      </c>
      <c r="Y5753" s="34">
        <v>39.479999999999997</v>
      </c>
      <c r="Z5753" s="34">
        <v>39.479999999999997</v>
      </c>
      <c r="AA5753" s="2"/>
      <c r="AB5753" s="2"/>
      <c r="AC5753" s="2"/>
      <c r="AD5753" s="2"/>
      <c r="AE5753" s="2"/>
      <c r="AF5753" s="2"/>
      <c r="AG5753" s="2"/>
      <c r="AH5753" s="2"/>
      <c r="AI5753" s="2"/>
    </row>
    <row r="5754" spans="1:35" x14ac:dyDescent="0.3">
      <c r="A5754" s="2"/>
      <c r="B5754" s="2"/>
      <c r="C5754" s="2">
        <v>548369714</v>
      </c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 t="s">
        <v>86</v>
      </c>
      <c r="T5754" s="2" t="s">
        <v>4</v>
      </c>
      <c r="U5754" s="2" t="s">
        <v>4</v>
      </c>
      <c r="V5754" s="2" t="s">
        <v>96</v>
      </c>
      <c r="W5754" s="2"/>
      <c r="X5754" s="2">
        <v>131.61000000000001</v>
      </c>
      <c r="Y5754" s="34">
        <v>32.9</v>
      </c>
      <c r="Z5754" s="34">
        <v>32.9</v>
      </c>
      <c r="AA5754" s="2"/>
      <c r="AB5754" s="2"/>
      <c r="AC5754" s="2"/>
      <c r="AD5754" s="2"/>
      <c r="AE5754" s="2"/>
      <c r="AF5754" s="2"/>
      <c r="AG5754" s="2"/>
      <c r="AH5754" s="2"/>
      <c r="AI5754" s="2"/>
    </row>
    <row r="5755" spans="1:35" x14ac:dyDescent="0.3">
      <c r="A5755" s="2"/>
      <c r="B5755" s="2"/>
      <c r="C5755" s="2">
        <v>549001160</v>
      </c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 t="s">
        <v>86</v>
      </c>
      <c r="T5755" s="2" t="s">
        <v>4</v>
      </c>
      <c r="U5755" s="2" t="s">
        <v>4</v>
      </c>
      <c r="V5755" s="2" t="s">
        <v>96</v>
      </c>
      <c r="W5755" s="2"/>
      <c r="X5755" s="2">
        <v>244.2</v>
      </c>
      <c r="Y5755" s="34">
        <v>61.05</v>
      </c>
      <c r="Z5755" s="34">
        <v>61.05</v>
      </c>
      <c r="AA5755" s="2"/>
      <c r="AB5755" s="2"/>
      <c r="AC5755" s="2"/>
      <c r="AD5755" s="2"/>
      <c r="AE5755" s="2"/>
      <c r="AF5755" s="2"/>
      <c r="AG5755" s="2"/>
      <c r="AH5755" s="2"/>
      <c r="AI5755" s="2"/>
    </row>
    <row r="5756" spans="1:35" x14ac:dyDescent="0.3">
      <c r="A5756" s="2"/>
      <c r="B5756" s="2"/>
      <c r="C5756" s="2">
        <v>549380488</v>
      </c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 t="s">
        <v>86</v>
      </c>
      <c r="T5756" s="2" t="s">
        <v>4</v>
      </c>
      <c r="U5756" s="2" t="s">
        <v>4</v>
      </c>
      <c r="V5756" s="2" t="s">
        <v>96</v>
      </c>
      <c r="W5756" s="2"/>
      <c r="X5756" s="2">
        <v>-90.85</v>
      </c>
      <c r="Y5756" s="34">
        <v>-28.16</v>
      </c>
      <c r="Z5756" s="34">
        <v>-28.16</v>
      </c>
      <c r="AA5756" s="2"/>
      <c r="AB5756" s="2"/>
      <c r="AC5756" s="2"/>
      <c r="AD5756" s="2"/>
      <c r="AE5756" s="2"/>
      <c r="AF5756" s="2"/>
      <c r="AG5756" s="2"/>
      <c r="AH5756" s="2"/>
      <c r="AI5756" s="2"/>
    </row>
    <row r="5757" spans="1:35" x14ac:dyDescent="0.3">
      <c r="A5757" s="2"/>
      <c r="B5757" s="2"/>
      <c r="C5757" s="2">
        <v>549338341</v>
      </c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 t="s">
        <v>86</v>
      </c>
      <c r="T5757" s="2" t="s">
        <v>4</v>
      </c>
      <c r="U5757" s="2" t="s">
        <v>4</v>
      </c>
      <c r="V5757" s="2" t="s">
        <v>96</v>
      </c>
      <c r="W5757" s="2"/>
      <c r="X5757" s="2">
        <v>-99.43</v>
      </c>
      <c r="Y5757" s="34">
        <v>-30.83</v>
      </c>
      <c r="Z5757" s="34">
        <v>-30.83</v>
      </c>
      <c r="AA5757" s="2"/>
      <c r="AB5757" s="2"/>
      <c r="AC5757" s="2"/>
      <c r="AD5757" s="2"/>
      <c r="AE5757" s="2"/>
      <c r="AF5757" s="2"/>
      <c r="AG5757" s="2"/>
      <c r="AH5757" s="2"/>
      <c r="AI5757" s="2"/>
    </row>
    <row r="5758" spans="1:35" x14ac:dyDescent="0.3">
      <c r="A5758" s="2"/>
      <c r="B5758" s="2"/>
      <c r="C5758" s="2">
        <v>548653958</v>
      </c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 t="s">
        <v>86</v>
      </c>
      <c r="T5758" s="2" t="s">
        <v>4</v>
      </c>
      <c r="U5758" s="2" t="s">
        <v>4</v>
      </c>
      <c r="V5758" s="2" t="s">
        <v>96</v>
      </c>
      <c r="W5758" s="2"/>
      <c r="X5758" s="2">
        <v>-389.14</v>
      </c>
      <c r="Y5758" s="34">
        <v>-46.7</v>
      </c>
      <c r="Z5758" s="34">
        <v>-46.7</v>
      </c>
      <c r="AA5758" s="2"/>
      <c r="AB5758" s="2"/>
      <c r="AC5758" s="2"/>
      <c r="AD5758" s="2"/>
      <c r="AE5758" s="2"/>
      <c r="AF5758" s="2"/>
      <c r="AG5758" s="2"/>
      <c r="AH5758" s="2"/>
      <c r="AI5758" s="2"/>
    </row>
    <row r="5759" spans="1:35" x14ac:dyDescent="0.3">
      <c r="A5759" s="2"/>
      <c r="B5759" s="2"/>
      <c r="C5759" s="2">
        <v>548663170</v>
      </c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 t="s">
        <v>86</v>
      </c>
      <c r="T5759" s="2" t="s">
        <v>4</v>
      </c>
      <c r="U5759" s="2" t="s">
        <v>4</v>
      </c>
      <c r="V5759" s="2" t="s">
        <v>96</v>
      </c>
      <c r="W5759" s="2"/>
      <c r="X5759" s="2">
        <v>-381.75</v>
      </c>
      <c r="Y5759" s="34">
        <v>-45.81</v>
      </c>
      <c r="Z5759" s="34">
        <v>-45.81</v>
      </c>
      <c r="AA5759" s="2"/>
      <c r="AB5759" s="2"/>
      <c r="AC5759" s="2"/>
      <c r="AD5759" s="2"/>
      <c r="AE5759" s="2"/>
      <c r="AF5759" s="2"/>
      <c r="AG5759" s="2"/>
      <c r="AH5759" s="2"/>
      <c r="AI5759" s="2"/>
    </row>
    <row r="5760" spans="1:35" x14ac:dyDescent="0.3">
      <c r="A5760" s="2"/>
      <c r="B5760" s="2"/>
      <c r="C5760" s="2">
        <v>549001160</v>
      </c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 t="s">
        <v>86</v>
      </c>
      <c r="T5760" s="2" t="s">
        <v>4</v>
      </c>
      <c r="U5760" s="2" t="s">
        <v>4</v>
      </c>
      <c r="V5760" s="2" t="s">
        <v>96</v>
      </c>
      <c r="W5760" s="2"/>
      <c r="X5760" s="2">
        <v>-256.31</v>
      </c>
      <c r="Y5760" s="34">
        <v>-64.08</v>
      </c>
      <c r="Z5760" s="34">
        <v>-64.08</v>
      </c>
      <c r="AA5760" s="2"/>
      <c r="AB5760" s="2"/>
      <c r="AC5760" s="2"/>
      <c r="AD5760" s="2"/>
      <c r="AE5760" s="2"/>
      <c r="AF5760" s="2"/>
      <c r="AG5760" s="2"/>
      <c r="AH5760" s="2"/>
      <c r="AI5760" s="2"/>
    </row>
    <row r="5761" spans="1:35" x14ac:dyDescent="0.3">
      <c r="A5761" s="2"/>
      <c r="B5761" s="2"/>
      <c r="C5761" s="2">
        <v>549375678</v>
      </c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 t="s">
        <v>86</v>
      </c>
      <c r="T5761" s="2" t="s">
        <v>4</v>
      </c>
      <c r="U5761" s="2" t="s">
        <v>4</v>
      </c>
      <c r="V5761" s="2" t="s">
        <v>96</v>
      </c>
      <c r="W5761" s="2"/>
      <c r="X5761" s="2">
        <v>90.85</v>
      </c>
      <c r="Y5761" s="34">
        <v>28.16</v>
      </c>
      <c r="Z5761" s="34">
        <v>28.16</v>
      </c>
      <c r="AA5761" s="2"/>
      <c r="AB5761" s="2"/>
      <c r="AC5761" s="2"/>
      <c r="AD5761" s="2"/>
      <c r="AE5761" s="2"/>
      <c r="AF5761" s="2"/>
      <c r="AG5761" s="2"/>
      <c r="AH5761" s="2"/>
      <c r="AI5761" s="2"/>
    </row>
    <row r="5762" spans="1:35" x14ac:dyDescent="0.3">
      <c r="A5762" s="2"/>
      <c r="B5762" s="2"/>
      <c r="C5762" s="2">
        <v>549357516</v>
      </c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 t="s">
        <v>86</v>
      </c>
      <c r="T5762" s="2" t="s">
        <v>4</v>
      </c>
      <c r="U5762" s="2" t="s">
        <v>4</v>
      </c>
      <c r="V5762" s="2" t="s">
        <v>96</v>
      </c>
      <c r="W5762" s="2"/>
      <c r="X5762" s="2">
        <v>109.52</v>
      </c>
      <c r="Y5762" s="34">
        <v>33.96</v>
      </c>
      <c r="Z5762" s="34">
        <v>33.96</v>
      </c>
      <c r="AA5762" s="2"/>
      <c r="AB5762" s="2"/>
      <c r="AC5762" s="2"/>
      <c r="AD5762" s="2"/>
      <c r="AE5762" s="2"/>
      <c r="AF5762" s="2"/>
      <c r="AG5762" s="2"/>
      <c r="AH5762" s="2"/>
      <c r="AI5762" s="2"/>
    </row>
    <row r="5763" spans="1:35" x14ac:dyDescent="0.3">
      <c r="A5763" s="2"/>
      <c r="B5763" s="2"/>
      <c r="C5763" s="2">
        <v>549349381</v>
      </c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 t="s">
        <v>86</v>
      </c>
      <c r="T5763" s="2" t="s">
        <v>4</v>
      </c>
      <c r="U5763" s="2" t="s">
        <v>4</v>
      </c>
      <c r="V5763" s="2" t="s">
        <v>96</v>
      </c>
      <c r="W5763" s="2"/>
      <c r="X5763" s="2">
        <v>109.52</v>
      </c>
      <c r="Y5763" s="34">
        <v>33.950000000000003</v>
      </c>
      <c r="Z5763" s="34">
        <v>33.950000000000003</v>
      </c>
      <c r="AA5763" s="2"/>
      <c r="AB5763" s="2"/>
      <c r="AC5763" s="2"/>
      <c r="AD5763" s="2"/>
      <c r="AE5763" s="2"/>
      <c r="AF5763" s="2"/>
      <c r="AG5763" s="2"/>
      <c r="AH5763" s="2"/>
      <c r="AI5763" s="2"/>
    </row>
    <row r="5764" spans="1:35" x14ac:dyDescent="0.3">
      <c r="A5764" s="2"/>
      <c r="B5764" s="2"/>
      <c r="C5764" s="2">
        <v>549316715</v>
      </c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 t="s">
        <v>86</v>
      </c>
      <c r="T5764" s="2" t="s">
        <v>4</v>
      </c>
      <c r="U5764" s="2" t="s">
        <v>4</v>
      </c>
      <c r="V5764" s="2" t="s">
        <v>96</v>
      </c>
      <c r="W5764" s="2"/>
      <c r="X5764" s="2">
        <v>90.85</v>
      </c>
      <c r="Y5764" s="34">
        <v>28.17</v>
      </c>
      <c r="Z5764" s="34">
        <v>28.17</v>
      </c>
      <c r="AA5764" s="2"/>
      <c r="AB5764" s="2"/>
      <c r="AC5764" s="2"/>
      <c r="AD5764" s="2"/>
      <c r="AE5764" s="2"/>
      <c r="AF5764" s="2"/>
      <c r="AG5764" s="2"/>
      <c r="AH5764" s="2"/>
      <c r="AI5764" s="2"/>
    </row>
    <row r="5765" spans="1:35" x14ac:dyDescent="0.3">
      <c r="A5765" s="2"/>
      <c r="B5765" s="2"/>
      <c r="C5765" s="2">
        <v>549315456</v>
      </c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 t="s">
        <v>86</v>
      </c>
      <c r="T5765" s="2" t="s">
        <v>4</v>
      </c>
      <c r="U5765" s="2" t="s">
        <v>4</v>
      </c>
      <c r="V5765" s="2" t="s">
        <v>96</v>
      </c>
      <c r="W5765" s="2"/>
      <c r="X5765" s="2">
        <v>109.52</v>
      </c>
      <c r="Y5765" s="34">
        <v>33.950000000000003</v>
      </c>
      <c r="Z5765" s="34">
        <v>33.950000000000003</v>
      </c>
      <c r="AA5765" s="2"/>
      <c r="AB5765" s="2"/>
      <c r="AC5765" s="2"/>
      <c r="AD5765" s="2"/>
      <c r="AE5765" s="2"/>
      <c r="AF5765" s="2"/>
      <c r="AG5765" s="2"/>
      <c r="AH5765" s="2"/>
      <c r="AI5765" s="2"/>
    </row>
    <row r="5766" spans="1:35" x14ac:dyDescent="0.3">
      <c r="A5766" s="2"/>
      <c r="B5766" s="2"/>
      <c r="C5766" s="2">
        <v>549312445</v>
      </c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 t="s">
        <v>86</v>
      </c>
      <c r="T5766" s="2" t="s">
        <v>4</v>
      </c>
      <c r="U5766" s="2" t="s">
        <v>4</v>
      </c>
      <c r="V5766" s="2" t="s">
        <v>96</v>
      </c>
      <c r="W5766" s="2"/>
      <c r="X5766" s="2">
        <v>109.52</v>
      </c>
      <c r="Y5766" s="34">
        <v>33.950000000000003</v>
      </c>
      <c r="Z5766" s="34">
        <v>33.950000000000003</v>
      </c>
      <c r="AA5766" s="2"/>
      <c r="AB5766" s="2"/>
      <c r="AC5766" s="2"/>
      <c r="AD5766" s="2"/>
      <c r="AE5766" s="2"/>
      <c r="AF5766" s="2"/>
      <c r="AG5766" s="2"/>
      <c r="AH5766" s="2"/>
      <c r="AI5766" s="2"/>
    </row>
    <row r="5767" spans="1:35" x14ac:dyDescent="0.3">
      <c r="A5767" s="2"/>
      <c r="B5767" s="2"/>
      <c r="C5767" s="2">
        <v>549307580</v>
      </c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 t="s">
        <v>86</v>
      </c>
      <c r="T5767" s="2" t="s">
        <v>4</v>
      </c>
      <c r="U5767" s="2" t="s">
        <v>4</v>
      </c>
      <c r="V5767" s="2" t="s">
        <v>96</v>
      </c>
      <c r="W5767" s="2"/>
      <c r="X5767" s="2">
        <v>109.52</v>
      </c>
      <c r="Y5767" s="34">
        <v>33.950000000000003</v>
      </c>
      <c r="Z5767" s="34">
        <v>33.950000000000003</v>
      </c>
      <c r="AA5767" s="2"/>
      <c r="AB5767" s="2"/>
      <c r="AC5767" s="2"/>
      <c r="AD5767" s="2"/>
      <c r="AE5767" s="2"/>
      <c r="AF5767" s="2"/>
      <c r="AG5767" s="2"/>
      <c r="AH5767" s="2"/>
      <c r="AI5767" s="2"/>
    </row>
    <row r="5768" spans="1:35" x14ac:dyDescent="0.3">
      <c r="A5768" s="2"/>
      <c r="B5768" s="2"/>
      <c r="C5768" s="2">
        <v>549372172</v>
      </c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 t="s">
        <v>86</v>
      </c>
      <c r="T5768" s="2" t="s">
        <v>4</v>
      </c>
      <c r="U5768" s="2" t="s">
        <v>4</v>
      </c>
      <c r="V5768" s="2" t="s">
        <v>96</v>
      </c>
      <c r="W5768" s="2"/>
      <c r="X5768" s="2">
        <v>90.85</v>
      </c>
      <c r="Y5768" s="34">
        <v>28.16</v>
      </c>
      <c r="Z5768" s="34">
        <v>28.16</v>
      </c>
      <c r="AA5768" s="2"/>
      <c r="AB5768" s="2"/>
      <c r="AC5768" s="2"/>
      <c r="AD5768" s="2"/>
      <c r="AE5768" s="2"/>
      <c r="AF5768" s="2"/>
      <c r="AG5768" s="2"/>
      <c r="AH5768" s="2"/>
      <c r="AI5768" s="2"/>
    </row>
    <row r="5769" spans="1:35" x14ac:dyDescent="0.3">
      <c r="A5769" s="2"/>
      <c r="B5769" s="2"/>
      <c r="C5769" s="2">
        <v>549368095</v>
      </c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 t="s">
        <v>86</v>
      </c>
      <c r="T5769" s="2" t="s">
        <v>4</v>
      </c>
      <c r="U5769" s="2" t="s">
        <v>4</v>
      </c>
      <c r="V5769" s="2" t="s">
        <v>96</v>
      </c>
      <c r="W5769" s="2"/>
      <c r="X5769" s="2">
        <v>90.85</v>
      </c>
      <c r="Y5769" s="34">
        <v>28.16</v>
      </c>
      <c r="Z5769" s="34">
        <v>28.16</v>
      </c>
      <c r="AA5769" s="2"/>
      <c r="AB5769" s="2"/>
      <c r="AC5769" s="2"/>
      <c r="AD5769" s="2"/>
      <c r="AE5769" s="2"/>
      <c r="AF5769" s="2"/>
      <c r="AG5769" s="2"/>
      <c r="AH5769" s="2"/>
      <c r="AI5769" s="2"/>
    </row>
    <row r="5770" spans="1:35" x14ac:dyDescent="0.3">
      <c r="A5770" s="2"/>
      <c r="B5770" s="2"/>
      <c r="C5770" s="2">
        <v>549366324</v>
      </c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 t="s">
        <v>86</v>
      </c>
      <c r="T5770" s="2" t="s">
        <v>4</v>
      </c>
      <c r="U5770" s="2" t="s">
        <v>4</v>
      </c>
      <c r="V5770" s="2" t="s">
        <v>96</v>
      </c>
      <c r="W5770" s="2"/>
      <c r="X5770" s="2">
        <v>90.85</v>
      </c>
      <c r="Y5770" s="34">
        <v>28.16</v>
      </c>
      <c r="Z5770" s="34">
        <v>28.16</v>
      </c>
      <c r="AA5770" s="2"/>
      <c r="AB5770" s="2"/>
      <c r="AC5770" s="2"/>
      <c r="AD5770" s="2"/>
      <c r="AE5770" s="2"/>
      <c r="AF5770" s="2"/>
      <c r="AG5770" s="2"/>
      <c r="AH5770" s="2"/>
      <c r="AI5770" s="2"/>
    </row>
    <row r="5771" spans="1:35" x14ac:dyDescent="0.3">
      <c r="A5771" s="2"/>
      <c r="B5771" s="2"/>
      <c r="C5771" s="2">
        <v>549365762</v>
      </c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 t="s">
        <v>86</v>
      </c>
      <c r="T5771" s="2" t="s">
        <v>4</v>
      </c>
      <c r="U5771" s="2" t="s">
        <v>4</v>
      </c>
      <c r="V5771" s="2" t="s">
        <v>96</v>
      </c>
      <c r="W5771" s="2"/>
      <c r="X5771" s="2">
        <v>90.85</v>
      </c>
      <c r="Y5771" s="34">
        <v>28.17</v>
      </c>
      <c r="Z5771" s="34">
        <v>28.17</v>
      </c>
      <c r="AA5771" s="2"/>
      <c r="AB5771" s="2"/>
      <c r="AC5771" s="2"/>
      <c r="AD5771" s="2"/>
      <c r="AE5771" s="2"/>
      <c r="AF5771" s="2"/>
      <c r="AG5771" s="2"/>
      <c r="AH5771" s="2"/>
      <c r="AI5771" s="2"/>
    </row>
    <row r="5772" spans="1:35" x14ac:dyDescent="0.3">
      <c r="A5772" s="2"/>
      <c r="B5772" s="2"/>
      <c r="C5772" s="2">
        <v>549365747</v>
      </c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 t="s">
        <v>86</v>
      </c>
      <c r="T5772" s="2" t="s">
        <v>4</v>
      </c>
      <c r="U5772" s="2" t="s">
        <v>4</v>
      </c>
      <c r="V5772" s="2" t="s">
        <v>96</v>
      </c>
      <c r="W5772" s="2"/>
      <c r="X5772" s="2">
        <v>90.85</v>
      </c>
      <c r="Y5772" s="34">
        <v>28.17</v>
      </c>
      <c r="Z5772" s="34">
        <v>28.17</v>
      </c>
      <c r="AA5772" s="2"/>
      <c r="AB5772" s="2"/>
      <c r="AC5772" s="2"/>
      <c r="AD5772" s="2"/>
      <c r="AE5772" s="2"/>
      <c r="AF5772" s="2"/>
      <c r="AG5772" s="2"/>
      <c r="AH5772" s="2"/>
      <c r="AI5772" s="2"/>
    </row>
    <row r="5773" spans="1:35" x14ac:dyDescent="0.3">
      <c r="A5773" s="2"/>
      <c r="B5773" s="2"/>
      <c r="C5773" s="2">
        <v>549365472</v>
      </c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 t="s">
        <v>86</v>
      </c>
      <c r="T5773" s="2" t="s">
        <v>4</v>
      </c>
      <c r="U5773" s="2" t="s">
        <v>4</v>
      </c>
      <c r="V5773" s="2" t="s">
        <v>96</v>
      </c>
      <c r="W5773" s="2"/>
      <c r="X5773" s="2">
        <v>90.85</v>
      </c>
      <c r="Y5773" s="34">
        <v>28.16</v>
      </c>
      <c r="Z5773" s="34">
        <v>28.16</v>
      </c>
      <c r="AA5773" s="2"/>
      <c r="AB5773" s="2"/>
      <c r="AC5773" s="2"/>
      <c r="AD5773" s="2"/>
      <c r="AE5773" s="2"/>
      <c r="AF5773" s="2"/>
      <c r="AG5773" s="2"/>
      <c r="AH5773" s="2"/>
      <c r="AI5773" s="2"/>
    </row>
    <row r="5774" spans="1:35" x14ac:dyDescent="0.3">
      <c r="A5774" s="2"/>
      <c r="B5774" s="2"/>
      <c r="C5774" s="2">
        <v>549357499</v>
      </c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 t="s">
        <v>86</v>
      </c>
      <c r="T5774" s="2" t="s">
        <v>4</v>
      </c>
      <c r="U5774" s="2" t="s">
        <v>4</v>
      </c>
      <c r="V5774" s="2" t="s">
        <v>96</v>
      </c>
      <c r="W5774" s="2"/>
      <c r="X5774" s="2">
        <v>90.85</v>
      </c>
      <c r="Y5774" s="34">
        <v>28.16</v>
      </c>
      <c r="Z5774" s="34">
        <v>28.16</v>
      </c>
      <c r="AA5774" s="2"/>
      <c r="AB5774" s="2"/>
      <c r="AC5774" s="2"/>
      <c r="AD5774" s="2"/>
      <c r="AE5774" s="2"/>
      <c r="AF5774" s="2"/>
      <c r="AG5774" s="2"/>
      <c r="AH5774" s="2"/>
      <c r="AI5774" s="2"/>
    </row>
    <row r="5775" spans="1:35" x14ac:dyDescent="0.3">
      <c r="A5775" s="2"/>
      <c r="B5775" s="2"/>
      <c r="C5775" s="2" t="s">
        <v>1303</v>
      </c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 t="s">
        <v>86</v>
      </c>
      <c r="T5775" s="2" t="s">
        <v>4</v>
      </c>
      <c r="U5775" s="2" t="s">
        <v>4</v>
      </c>
      <c r="V5775" s="2" t="s">
        <v>96</v>
      </c>
      <c r="W5775" s="2"/>
      <c r="X5775" s="2">
        <v>0</v>
      </c>
      <c r="Y5775" s="34">
        <v>975.63</v>
      </c>
      <c r="Z5775" s="34"/>
      <c r="AA5775" s="34">
        <v>975.63</v>
      </c>
      <c r="AB5775" s="2"/>
      <c r="AC5775" s="2"/>
      <c r="AD5775" s="2"/>
      <c r="AE5775" s="2"/>
      <c r="AF5775" s="2"/>
      <c r="AG5775" s="2"/>
      <c r="AH5775" s="2"/>
      <c r="AI5775" s="2"/>
    </row>
    <row r="5776" spans="1:35" x14ac:dyDescent="0.3">
      <c r="A5776" s="2"/>
      <c r="B5776" s="2"/>
      <c r="C5776" s="2" t="s">
        <v>1304</v>
      </c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 t="s">
        <v>86</v>
      </c>
      <c r="T5776" s="2" t="s">
        <v>4</v>
      </c>
      <c r="U5776" s="2" t="s">
        <v>4</v>
      </c>
      <c r="V5776" s="2" t="s">
        <v>96</v>
      </c>
      <c r="W5776" s="2"/>
      <c r="X5776" s="2">
        <v>205.62</v>
      </c>
      <c r="Y5776" s="34">
        <v>48.94</v>
      </c>
      <c r="Z5776" s="34">
        <v>48.94</v>
      </c>
      <c r="AA5776" s="2"/>
      <c r="AB5776" s="2"/>
      <c r="AC5776" s="2"/>
      <c r="AD5776" s="2"/>
      <c r="AE5776" s="2"/>
      <c r="AF5776" s="2"/>
      <c r="AG5776" s="2"/>
      <c r="AH5776" s="2"/>
      <c r="AI5776" s="2"/>
    </row>
    <row r="5777" spans="1:35" x14ac:dyDescent="0.3">
      <c r="A5777" s="2"/>
      <c r="B5777" s="2"/>
      <c r="C5777" s="2" t="s">
        <v>1305</v>
      </c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 t="s">
        <v>86</v>
      </c>
      <c r="T5777" s="2" t="s">
        <v>4</v>
      </c>
      <c r="U5777" s="2" t="s">
        <v>4</v>
      </c>
      <c r="V5777" s="2" t="s">
        <v>96</v>
      </c>
      <c r="W5777" s="2"/>
      <c r="X5777" s="2">
        <v>168.92</v>
      </c>
      <c r="Y5777" s="34">
        <v>35.47</v>
      </c>
      <c r="Z5777" s="34">
        <v>35.47</v>
      </c>
      <c r="AA5777" s="2"/>
      <c r="AB5777" s="2"/>
      <c r="AC5777" s="2"/>
      <c r="AD5777" s="2"/>
      <c r="AE5777" s="2"/>
      <c r="AF5777" s="2"/>
      <c r="AG5777" s="2"/>
      <c r="AH5777" s="2"/>
      <c r="AI5777" s="2"/>
    </row>
    <row r="5778" spans="1:35" x14ac:dyDescent="0.3">
      <c r="A5778" s="2"/>
      <c r="B5778" s="2"/>
      <c r="C5778" s="2" t="s">
        <v>1306</v>
      </c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 t="s">
        <v>86</v>
      </c>
      <c r="T5778" s="2" t="s">
        <v>4</v>
      </c>
      <c r="U5778" s="2" t="s">
        <v>4</v>
      </c>
      <c r="V5778" s="2" t="s">
        <v>96</v>
      </c>
      <c r="W5778" s="2"/>
      <c r="X5778" s="2">
        <v>307.69</v>
      </c>
      <c r="Y5778" s="34">
        <v>73.23</v>
      </c>
      <c r="Z5778" s="34">
        <v>73.23</v>
      </c>
      <c r="AA5778" s="2"/>
      <c r="AB5778" s="2"/>
      <c r="AC5778" s="2"/>
      <c r="AD5778" s="2"/>
      <c r="AE5778" s="2"/>
      <c r="AF5778" s="2"/>
      <c r="AG5778" s="2"/>
      <c r="AH5778" s="2"/>
      <c r="AI5778" s="2"/>
    </row>
    <row r="5779" spans="1:35" x14ac:dyDescent="0.3">
      <c r="A5779" s="2"/>
      <c r="B5779" s="2"/>
      <c r="C5779" s="2" t="s">
        <v>1307</v>
      </c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 t="s">
        <v>86</v>
      </c>
      <c r="T5779" s="2" t="s">
        <v>4</v>
      </c>
      <c r="U5779" s="2" t="s">
        <v>4</v>
      </c>
      <c r="V5779" s="2" t="s">
        <v>96</v>
      </c>
      <c r="W5779" s="2"/>
      <c r="X5779" s="2">
        <v>385.39</v>
      </c>
      <c r="Y5779" s="34">
        <v>91.72</v>
      </c>
      <c r="Z5779" s="34">
        <v>91.72</v>
      </c>
      <c r="AA5779" s="2"/>
      <c r="AB5779" s="2"/>
      <c r="AC5779" s="2"/>
      <c r="AD5779" s="2"/>
      <c r="AE5779" s="2"/>
      <c r="AF5779" s="2"/>
      <c r="AG5779" s="2"/>
      <c r="AH5779" s="2"/>
      <c r="AI5779" s="2"/>
    </row>
    <row r="5780" spans="1:35" x14ac:dyDescent="0.3">
      <c r="A5780" s="2"/>
      <c r="B5780" s="2"/>
      <c r="C5780" s="2" t="s">
        <v>1308</v>
      </c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 t="s">
        <v>83</v>
      </c>
      <c r="T5780" s="2" t="s">
        <v>84</v>
      </c>
      <c r="U5780" s="2" t="s">
        <v>3</v>
      </c>
      <c r="V5780" s="2" t="s">
        <v>96</v>
      </c>
      <c r="W5780" s="2"/>
      <c r="X5780" s="2">
        <v>153.9</v>
      </c>
      <c r="Y5780" s="34">
        <v>18.47</v>
      </c>
      <c r="Z5780" s="34">
        <v>18.47</v>
      </c>
      <c r="AA5780" s="2"/>
      <c r="AB5780" s="2"/>
      <c r="AC5780" s="2"/>
      <c r="AD5780" s="2"/>
      <c r="AE5780" s="2"/>
      <c r="AF5780" s="2"/>
      <c r="AG5780" s="2"/>
      <c r="AH5780" s="2"/>
      <c r="AI5780" s="2"/>
    </row>
    <row r="5781" spans="1:35" x14ac:dyDescent="0.3">
      <c r="A5781" s="2"/>
      <c r="B5781" s="2"/>
      <c r="C5781" s="2" t="s">
        <v>1309</v>
      </c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 t="s">
        <v>86</v>
      </c>
      <c r="T5781" s="2" t="s">
        <v>4</v>
      </c>
      <c r="U5781" s="2" t="s">
        <v>4</v>
      </c>
      <c r="V5781" s="2" t="s">
        <v>96</v>
      </c>
      <c r="W5781" s="2"/>
      <c r="X5781" s="2">
        <v>168.57</v>
      </c>
      <c r="Y5781" s="34">
        <v>42.14</v>
      </c>
      <c r="Z5781" s="34">
        <v>42.14</v>
      </c>
      <c r="AA5781" s="2"/>
      <c r="AB5781" s="2"/>
      <c r="AC5781" s="2"/>
      <c r="AD5781" s="2"/>
      <c r="AE5781" s="2"/>
      <c r="AF5781" s="2"/>
      <c r="AG5781" s="2"/>
      <c r="AH5781" s="2"/>
      <c r="AI5781" s="2"/>
    </row>
    <row r="5782" spans="1:35" x14ac:dyDescent="0.3">
      <c r="A5782" s="2"/>
      <c r="B5782" s="2"/>
      <c r="C5782" s="2" t="s">
        <v>1310</v>
      </c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 t="s">
        <v>86</v>
      </c>
      <c r="T5782" s="2" t="s">
        <v>4</v>
      </c>
      <c r="U5782" s="2" t="s">
        <v>4</v>
      </c>
      <c r="V5782" s="2" t="s">
        <v>96</v>
      </c>
      <c r="W5782" s="2"/>
      <c r="X5782" s="2">
        <v>107.81</v>
      </c>
      <c r="Y5782" s="34">
        <v>25.66</v>
      </c>
      <c r="Z5782" s="34">
        <v>25.66</v>
      </c>
      <c r="AA5782" s="2"/>
      <c r="AB5782" s="2"/>
      <c r="AC5782" s="2"/>
      <c r="AD5782" s="2"/>
      <c r="AE5782" s="2"/>
      <c r="AF5782" s="2"/>
      <c r="AG5782" s="2"/>
      <c r="AH5782" s="2"/>
      <c r="AI5782" s="2"/>
    </row>
    <row r="5783" spans="1:35" x14ac:dyDescent="0.3">
      <c r="A5783" s="2"/>
      <c r="B5783" s="2"/>
      <c r="C5783" s="2" t="s">
        <v>790</v>
      </c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 t="s">
        <v>86</v>
      </c>
      <c r="T5783" s="2" t="s">
        <v>4</v>
      </c>
      <c r="U5783" s="2" t="s">
        <v>4</v>
      </c>
      <c r="V5783" s="2" t="s">
        <v>96</v>
      </c>
      <c r="W5783" s="2"/>
      <c r="X5783" s="2">
        <v>315.60000000000002</v>
      </c>
      <c r="Y5783" s="34">
        <v>47.34</v>
      </c>
      <c r="Z5783" s="34">
        <v>47.34</v>
      </c>
      <c r="AA5783" s="2"/>
      <c r="AB5783" s="2"/>
      <c r="AC5783" s="2"/>
      <c r="AD5783" s="2"/>
      <c r="AE5783" s="2"/>
      <c r="AF5783" s="2"/>
      <c r="AG5783" s="2"/>
      <c r="AH5783" s="2"/>
      <c r="AI5783" s="2"/>
    </row>
    <row r="5784" spans="1:35" x14ac:dyDescent="0.3">
      <c r="A5784" s="2"/>
      <c r="B5784" s="2"/>
      <c r="C5784" s="2" t="s">
        <v>1311</v>
      </c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 t="s">
        <v>86</v>
      </c>
      <c r="T5784" s="2" t="s">
        <v>4</v>
      </c>
      <c r="U5784" s="2" t="s">
        <v>4</v>
      </c>
      <c r="V5784" s="2" t="s">
        <v>96</v>
      </c>
      <c r="W5784" s="2"/>
      <c r="X5784" s="2">
        <v>194.31</v>
      </c>
      <c r="Y5784" s="34">
        <v>46.25</v>
      </c>
      <c r="Z5784" s="34">
        <v>46.25</v>
      </c>
      <c r="AA5784" s="2"/>
      <c r="AB5784" s="2"/>
      <c r="AC5784" s="2"/>
      <c r="AD5784" s="2"/>
      <c r="AE5784" s="2"/>
      <c r="AF5784" s="2"/>
      <c r="AG5784" s="2"/>
      <c r="AH5784" s="2"/>
      <c r="AI5784" s="2"/>
    </row>
    <row r="5785" spans="1:35" x14ac:dyDescent="0.3">
      <c r="A5785" s="2"/>
      <c r="B5785" s="2"/>
      <c r="C5785" s="2" t="s">
        <v>1312</v>
      </c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 t="s">
        <v>86</v>
      </c>
      <c r="T5785" s="2" t="s">
        <v>4</v>
      </c>
      <c r="U5785" s="2" t="s">
        <v>4</v>
      </c>
      <c r="V5785" s="2" t="s">
        <v>96</v>
      </c>
      <c r="W5785" s="2"/>
      <c r="X5785" s="2">
        <v>419.46</v>
      </c>
      <c r="Y5785" s="34">
        <v>99.83</v>
      </c>
      <c r="Z5785" s="34">
        <v>99.83</v>
      </c>
      <c r="AA5785" s="2"/>
      <c r="AB5785" s="2"/>
      <c r="AC5785" s="2"/>
      <c r="AD5785" s="2"/>
      <c r="AE5785" s="2"/>
      <c r="AF5785" s="2"/>
      <c r="AG5785" s="2"/>
      <c r="AH5785" s="2"/>
      <c r="AI5785" s="2"/>
    </row>
    <row r="5786" spans="1:35" x14ac:dyDescent="0.3">
      <c r="A5786" s="2"/>
      <c r="B5786" s="2"/>
      <c r="C5786" s="2" t="s">
        <v>1313</v>
      </c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 t="s">
        <v>86</v>
      </c>
      <c r="T5786" s="2" t="s">
        <v>4</v>
      </c>
      <c r="U5786" s="2" t="s">
        <v>4</v>
      </c>
      <c r="V5786" s="2" t="s">
        <v>96</v>
      </c>
      <c r="W5786" s="2"/>
      <c r="X5786" s="2">
        <v>154.28</v>
      </c>
      <c r="Y5786" s="34">
        <v>36.71</v>
      </c>
      <c r="Z5786" s="34">
        <v>36.71</v>
      </c>
      <c r="AA5786" s="2"/>
      <c r="AB5786" s="2"/>
      <c r="AC5786" s="2"/>
      <c r="AD5786" s="2"/>
      <c r="AE5786" s="2"/>
      <c r="AF5786" s="2"/>
      <c r="AG5786" s="2"/>
      <c r="AH5786" s="2"/>
      <c r="AI5786" s="2"/>
    </row>
    <row r="5787" spans="1:35" x14ac:dyDescent="0.3">
      <c r="A5787" s="2"/>
      <c r="B5787" s="2"/>
      <c r="C5787" s="2" t="s">
        <v>1314</v>
      </c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 t="s">
        <v>86</v>
      </c>
      <c r="T5787" s="2" t="s">
        <v>4</v>
      </c>
      <c r="U5787" s="2" t="s">
        <v>4</v>
      </c>
      <c r="V5787" s="2" t="s">
        <v>96</v>
      </c>
      <c r="W5787" s="2"/>
      <c r="X5787" s="2">
        <v>256.33</v>
      </c>
      <c r="Y5787" s="34">
        <v>61.01</v>
      </c>
      <c r="Z5787" s="34">
        <v>61.01</v>
      </c>
      <c r="AA5787" s="2"/>
      <c r="AB5787" s="2"/>
      <c r="AC5787" s="2"/>
      <c r="AD5787" s="2"/>
      <c r="AE5787" s="2"/>
      <c r="AF5787" s="2"/>
      <c r="AG5787" s="2"/>
      <c r="AH5787" s="2"/>
      <c r="AI5787" s="2"/>
    </row>
    <row r="5788" spans="1:35" x14ac:dyDescent="0.3">
      <c r="A5788" s="2"/>
      <c r="B5788" s="2"/>
      <c r="C5788" s="2" t="s">
        <v>1315</v>
      </c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 t="s">
        <v>86</v>
      </c>
      <c r="T5788" s="2" t="s">
        <v>4</v>
      </c>
      <c r="U5788" s="2" t="s">
        <v>4</v>
      </c>
      <c r="V5788" s="2" t="s">
        <v>96</v>
      </c>
      <c r="W5788" s="2"/>
      <c r="X5788" s="2">
        <v>148.57</v>
      </c>
      <c r="Y5788" s="34">
        <v>35.36</v>
      </c>
      <c r="Z5788" s="34">
        <v>35.36</v>
      </c>
      <c r="AA5788" s="2"/>
      <c r="AB5788" s="2"/>
      <c r="AC5788" s="2"/>
      <c r="AD5788" s="2"/>
      <c r="AE5788" s="2"/>
      <c r="AF5788" s="2"/>
      <c r="AG5788" s="2"/>
      <c r="AH5788" s="2"/>
      <c r="AI5788" s="2"/>
    </row>
    <row r="5789" spans="1:35" x14ac:dyDescent="0.3">
      <c r="A5789" s="2"/>
      <c r="B5789" s="2"/>
      <c r="C5789" s="2" t="s">
        <v>1316</v>
      </c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 t="s">
        <v>86</v>
      </c>
      <c r="T5789" s="2" t="s">
        <v>4</v>
      </c>
      <c r="U5789" s="2" t="s">
        <v>4</v>
      </c>
      <c r="V5789" s="2" t="s">
        <v>96</v>
      </c>
      <c r="W5789" s="2"/>
      <c r="X5789" s="2">
        <v>181.96</v>
      </c>
      <c r="Y5789" s="34">
        <v>43.31</v>
      </c>
      <c r="Z5789" s="34">
        <v>43.31</v>
      </c>
      <c r="AA5789" s="2"/>
      <c r="AB5789" s="2"/>
      <c r="AC5789" s="2"/>
      <c r="AD5789" s="2"/>
      <c r="AE5789" s="2"/>
      <c r="AF5789" s="2"/>
      <c r="AG5789" s="2"/>
      <c r="AH5789" s="2"/>
      <c r="AI5789" s="2"/>
    </row>
    <row r="5790" spans="1:35" x14ac:dyDescent="0.3">
      <c r="A5790" s="2"/>
      <c r="B5790" s="2"/>
      <c r="C5790" s="2" t="s">
        <v>1317</v>
      </c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 t="s">
        <v>86</v>
      </c>
      <c r="T5790" s="2" t="s">
        <v>4</v>
      </c>
      <c r="U5790" s="2" t="s">
        <v>4</v>
      </c>
      <c r="V5790" s="2" t="s">
        <v>96</v>
      </c>
      <c r="W5790" s="2"/>
      <c r="X5790" s="2">
        <v>195.37</v>
      </c>
      <c r="Y5790" s="34">
        <v>46.5</v>
      </c>
      <c r="Z5790" s="34">
        <v>46.5</v>
      </c>
      <c r="AA5790" s="2"/>
      <c r="AB5790" s="2"/>
      <c r="AC5790" s="2"/>
      <c r="AD5790" s="2"/>
      <c r="AE5790" s="2"/>
      <c r="AF5790" s="2"/>
      <c r="AG5790" s="2"/>
      <c r="AH5790" s="2"/>
      <c r="AI5790" s="2"/>
    </row>
    <row r="5791" spans="1:35" x14ac:dyDescent="0.3">
      <c r="A5791" s="2"/>
      <c r="B5791" s="2"/>
      <c r="C5791" s="2" t="s">
        <v>1318</v>
      </c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 t="s">
        <v>86</v>
      </c>
      <c r="T5791" s="2" t="s">
        <v>4</v>
      </c>
      <c r="U5791" s="2" t="s">
        <v>4</v>
      </c>
      <c r="V5791" s="2" t="s">
        <v>96</v>
      </c>
      <c r="W5791" s="2"/>
      <c r="X5791" s="2">
        <v>223</v>
      </c>
      <c r="Y5791" s="34">
        <v>53.07</v>
      </c>
      <c r="Z5791" s="34">
        <v>53.07</v>
      </c>
      <c r="AA5791" s="2"/>
      <c r="AB5791" s="2"/>
      <c r="AC5791" s="2"/>
      <c r="AD5791" s="2"/>
      <c r="AE5791" s="2"/>
      <c r="AF5791" s="2"/>
      <c r="AG5791" s="2"/>
      <c r="AH5791" s="2"/>
      <c r="AI5791" s="2"/>
    </row>
    <row r="5792" spans="1:35" x14ac:dyDescent="0.3">
      <c r="A5792" s="2"/>
      <c r="B5792" s="2"/>
      <c r="C5792" s="2" t="s">
        <v>1319</v>
      </c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 t="s">
        <v>90</v>
      </c>
      <c r="T5792" s="2" t="s">
        <v>91</v>
      </c>
      <c r="U5792" s="2" t="s">
        <v>6</v>
      </c>
      <c r="V5792" s="2" t="s">
        <v>96</v>
      </c>
      <c r="W5792" s="2"/>
      <c r="X5792" s="2">
        <v>115.58</v>
      </c>
      <c r="Y5792" s="34">
        <v>28.9</v>
      </c>
      <c r="Z5792" s="34">
        <v>28.9</v>
      </c>
      <c r="AA5792" s="2"/>
      <c r="AB5792" s="2"/>
      <c r="AC5792" s="2"/>
      <c r="AD5792" s="2"/>
      <c r="AE5792" s="2"/>
      <c r="AF5792" s="2"/>
      <c r="AG5792" s="2"/>
      <c r="AH5792" s="2"/>
      <c r="AI5792" s="2"/>
    </row>
    <row r="5793" spans="1:35" x14ac:dyDescent="0.3">
      <c r="A5793" s="2"/>
      <c r="B5793" s="2"/>
      <c r="C5793" s="2" t="s">
        <v>1306</v>
      </c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 t="s">
        <v>86</v>
      </c>
      <c r="T5793" s="2" t="s">
        <v>4</v>
      </c>
      <c r="U5793" s="2" t="s">
        <v>4</v>
      </c>
      <c r="V5793" s="2" t="s">
        <v>96</v>
      </c>
      <c r="W5793" s="2"/>
      <c r="X5793" s="2">
        <v>152.53</v>
      </c>
      <c r="Y5793" s="34">
        <v>36.31</v>
      </c>
      <c r="Z5793" s="34">
        <v>36.31</v>
      </c>
      <c r="AA5793" s="2"/>
      <c r="AB5793" s="2"/>
      <c r="AC5793" s="2"/>
      <c r="AD5793" s="2"/>
      <c r="AE5793" s="2"/>
      <c r="AF5793" s="2"/>
      <c r="AG5793" s="2"/>
      <c r="AH5793" s="2"/>
      <c r="AI5793" s="2"/>
    </row>
    <row r="5794" spans="1:35" x14ac:dyDescent="0.3">
      <c r="A5794" s="2"/>
      <c r="B5794" s="2"/>
      <c r="C5794" s="2" t="s">
        <v>1320</v>
      </c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 t="s">
        <v>86</v>
      </c>
      <c r="T5794" s="2" t="s">
        <v>4</v>
      </c>
      <c r="U5794" s="2" t="s">
        <v>4</v>
      </c>
      <c r="V5794" s="2" t="s">
        <v>96</v>
      </c>
      <c r="W5794" s="2"/>
      <c r="X5794" s="2">
        <v>300.7</v>
      </c>
      <c r="Y5794" s="34">
        <v>71.56</v>
      </c>
      <c r="Z5794" s="34">
        <v>71.56</v>
      </c>
      <c r="AA5794" s="2"/>
      <c r="AB5794" s="2"/>
      <c r="AC5794" s="2"/>
      <c r="AD5794" s="2"/>
      <c r="AE5794" s="2"/>
      <c r="AF5794" s="2"/>
      <c r="AG5794" s="2"/>
      <c r="AH5794" s="2"/>
      <c r="AI5794" s="2"/>
    </row>
    <row r="5795" spans="1:35" x14ac:dyDescent="0.3">
      <c r="A5795" s="2"/>
      <c r="B5795" s="2"/>
      <c r="C5795" s="2" t="s">
        <v>1321</v>
      </c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 t="s">
        <v>86</v>
      </c>
      <c r="T5795" s="2" t="s">
        <v>4</v>
      </c>
      <c r="U5795" s="2" t="s">
        <v>4</v>
      </c>
      <c r="V5795" s="2" t="s">
        <v>96</v>
      </c>
      <c r="W5795" s="2"/>
      <c r="X5795" s="2">
        <v>333.24</v>
      </c>
      <c r="Y5795" s="34">
        <v>79.31</v>
      </c>
      <c r="Z5795" s="34">
        <v>79.31</v>
      </c>
      <c r="AA5795" s="2"/>
      <c r="AB5795" s="2"/>
      <c r="AC5795" s="2"/>
      <c r="AD5795" s="2"/>
      <c r="AE5795" s="2"/>
      <c r="AF5795" s="2"/>
      <c r="AG5795" s="2"/>
      <c r="AH5795" s="2"/>
      <c r="AI5795" s="2"/>
    </row>
    <row r="5796" spans="1:35" x14ac:dyDescent="0.3">
      <c r="A5796" s="2"/>
      <c r="B5796" s="2"/>
      <c r="C5796" s="2" t="s">
        <v>1322</v>
      </c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 t="s">
        <v>86</v>
      </c>
      <c r="T5796" s="2" t="s">
        <v>4</v>
      </c>
      <c r="U5796" s="2" t="s">
        <v>4</v>
      </c>
      <c r="V5796" s="2" t="s">
        <v>96</v>
      </c>
      <c r="W5796" s="2"/>
      <c r="X5796" s="2">
        <v>132.06</v>
      </c>
      <c r="Y5796" s="34">
        <v>33.01</v>
      </c>
      <c r="Z5796" s="34">
        <v>33.01</v>
      </c>
      <c r="AA5796" s="2"/>
      <c r="AB5796" s="2"/>
      <c r="AC5796" s="2"/>
      <c r="AD5796" s="2"/>
      <c r="AE5796" s="2"/>
      <c r="AF5796" s="2"/>
      <c r="AG5796" s="2"/>
      <c r="AH5796" s="2"/>
      <c r="AI5796" s="2"/>
    </row>
    <row r="5797" spans="1:35" x14ac:dyDescent="0.3">
      <c r="A5797" s="2"/>
      <c r="B5797" s="2"/>
      <c r="C5797" s="2" t="s">
        <v>1323</v>
      </c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 t="s">
        <v>86</v>
      </c>
      <c r="T5797" s="2" t="s">
        <v>4</v>
      </c>
      <c r="U5797" s="2" t="s">
        <v>4</v>
      </c>
      <c r="V5797" s="2" t="s">
        <v>96</v>
      </c>
      <c r="W5797" s="2"/>
      <c r="X5797" s="2">
        <v>163.78</v>
      </c>
      <c r="Y5797" s="34">
        <v>38.97</v>
      </c>
      <c r="Z5797" s="34">
        <v>38.97</v>
      </c>
      <c r="AA5797" s="2"/>
      <c r="AB5797" s="2"/>
      <c r="AC5797" s="2"/>
      <c r="AD5797" s="2"/>
      <c r="AE5797" s="2"/>
      <c r="AF5797" s="2"/>
      <c r="AG5797" s="2"/>
      <c r="AH5797" s="2"/>
      <c r="AI5797" s="2"/>
    </row>
    <row r="5798" spans="1:35" x14ac:dyDescent="0.3">
      <c r="A5798" s="2"/>
      <c r="B5798" s="2"/>
      <c r="C5798" s="2" t="s">
        <v>1305</v>
      </c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 t="s">
        <v>86</v>
      </c>
      <c r="T5798" s="2" t="s">
        <v>4</v>
      </c>
      <c r="U5798" s="2" t="s">
        <v>4</v>
      </c>
      <c r="V5798" s="2" t="s">
        <v>96</v>
      </c>
      <c r="W5798" s="2"/>
      <c r="X5798" s="2">
        <v>-168.92</v>
      </c>
      <c r="Y5798" s="34">
        <v>-35.47</v>
      </c>
      <c r="Z5798" s="34">
        <v>-35.47</v>
      </c>
      <c r="AA5798" s="2"/>
      <c r="AB5798" s="2"/>
      <c r="AC5798" s="2"/>
      <c r="AD5798" s="2"/>
      <c r="AE5798" s="2"/>
      <c r="AF5798" s="2"/>
      <c r="AG5798" s="2"/>
      <c r="AH5798" s="2"/>
      <c r="AI5798" s="2"/>
    </row>
    <row r="5799" spans="1:35" x14ac:dyDescent="0.3">
      <c r="A5799" s="2"/>
      <c r="B5799" s="2"/>
      <c r="C5799" s="2" t="s">
        <v>1306</v>
      </c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 t="s">
        <v>86</v>
      </c>
      <c r="T5799" s="2" t="s">
        <v>4</v>
      </c>
      <c r="U5799" s="2" t="s">
        <v>4</v>
      </c>
      <c r="V5799" s="2" t="s">
        <v>96</v>
      </c>
      <c r="W5799" s="2"/>
      <c r="X5799" s="2">
        <v>-307.69</v>
      </c>
      <c r="Y5799" s="34">
        <v>-73.23</v>
      </c>
      <c r="Z5799" s="34">
        <v>-73.23</v>
      </c>
      <c r="AA5799" s="2"/>
      <c r="AB5799" s="2"/>
      <c r="AC5799" s="2"/>
      <c r="AD5799" s="2"/>
      <c r="AE5799" s="2"/>
      <c r="AF5799" s="2"/>
      <c r="AG5799" s="2"/>
      <c r="AH5799" s="2"/>
      <c r="AI5799" s="2"/>
    </row>
    <row r="5800" spans="1:35" x14ac:dyDescent="0.3">
      <c r="A5800" s="2"/>
      <c r="B5800" s="2"/>
      <c r="C5800" s="2" t="s">
        <v>1310</v>
      </c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 t="s">
        <v>86</v>
      </c>
      <c r="T5800" s="2" t="s">
        <v>4</v>
      </c>
      <c r="U5800" s="2" t="s">
        <v>4</v>
      </c>
      <c r="V5800" s="2" t="s">
        <v>96</v>
      </c>
      <c r="W5800" s="2"/>
      <c r="X5800" s="2">
        <v>-107.81</v>
      </c>
      <c r="Y5800" s="34">
        <v>-25.66</v>
      </c>
      <c r="Z5800" s="34">
        <v>-25.66</v>
      </c>
      <c r="AA5800" s="2"/>
      <c r="AB5800" s="2"/>
      <c r="AC5800" s="2"/>
      <c r="AD5800" s="2"/>
      <c r="AE5800" s="2"/>
      <c r="AF5800" s="2"/>
      <c r="AG5800" s="2"/>
      <c r="AH5800" s="2"/>
      <c r="AI5800" s="2"/>
    </row>
    <row r="5801" spans="1:35" x14ac:dyDescent="0.3">
      <c r="A5801" s="2"/>
      <c r="B5801" s="2"/>
      <c r="C5801" s="2" t="s">
        <v>1319</v>
      </c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 t="s">
        <v>90</v>
      </c>
      <c r="T5801" s="2" t="s">
        <v>91</v>
      </c>
      <c r="U5801" s="2" t="s">
        <v>6</v>
      </c>
      <c r="V5801" s="2" t="s">
        <v>96</v>
      </c>
      <c r="W5801" s="2"/>
      <c r="X5801" s="2">
        <v>-115.58</v>
      </c>
      <c r="Y5801" s="34">
        <v>-28.9</v>
      </c>
      <c r="Z5801" s="34">
        <v>-28.9</v>
      </c>
      <c r="AA5801" s="2"/>
      <c r="AB5801" s="2"/>
      <c r="AC5801" s="2"/>
      <c r="AD5801" s="2"/>
      <c r="AE5801" s="2"/>
      <c r="AF5801" s="2"/>
      <c r="AG5801" s="2"/>
      <c r="AH5801" s="2"/>
      <c r="AI5801" s="2"/>
    </row>
    <row r="5802" spans="1:35" x14ac:dyDescent="0.3">
      <c r="A5802" s="2"/>
      <c r="B5802" s="2"/>
      <c r="C5802" s="2" t="s">
        <v>1303</v>
      </c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 t="s">
        <v>86</v>
      </c>
      <c r="T5802" s="2" t="s">
        <v>4</v>
      </c>
      <c r="U5802" s="2" t="s">
        <v>4</v>
      </c>
      <c r="V5802" s="2" t="s">
        <v>96</v>
      </c>
      <c r="W5802" s="2"/>
      <c r="X5802" s="2">
        <v>0</v>
      </c>
      <c r="Y5802" s="34">
        <v>408.89</v>
      </c>
      <c r="Z5802" s="34"/>
      <c r="AA5802" s="34">
        <v>408.89</v>
      </c>
      <c r="AB5802" s="2"/>
      <c r="AC5802" s="2"/>
      <c r="AD5802" s="2"/>
      <c r="AE5802" s="2"/>
      <c r="AF5802" s="2"/>
      <c r="AG5802" s="2"/>
      <c r="AH5802" s="2"/>
      <c r="AI5802" s="2"/>
    </row>
    <row r="5803" spans="1:35" x14ac:dyDescent="0.3">
      <c r="A5803" s="2"/>
      <c r="B5803" s="2"/>
      <c r="C5803" s="2" t="s">
        <v>1303</v>
      </c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 t="s">
        <v>86</v>
      </c>
      <c r="T5803" s="2" t="s">
        <v>4</v>
      </c>
      <c r="U5803" s="2" t="s">
        <v>4</v>
      </c>
      <c r="V5803" s="2" t="s">
        <v>96</v>
      </c>
      <c r="W5803" s="2"/>
      <c r="X5803" s="2">
        <v>0</v>
      </c>
      <c r="Y5803" s="34">
        <v>2.08</v>
      </c>
      <c r="Z5803" s="34"/>
      <c r="AA5803" s="34">
        <v>2.08</v>
      </c>
      <c r="AB5803" s="2"/>
      <c r="AC5803" s="2"/>
      <c r="AD5803" s="2"/>
      <c r="AE5803" s="2"/>
      <c r="AF5803" s="2"/>
      <c r="AG5803" s="2"/>
      <c r="AH5803" s="2"/>
      <c r="AI5803" s="2"/>
    </row>
    <row r="5804" spans="1:35" x14ac:dyDescent="0.3">
      <c r="A5804" s="2"/>
      <c r="B5804" s="2"/>
      <c r="C5804" s="2">
        <v>549372178</v>
      </c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 t="s">
        <v>67</v>
      </c>
      <c r="T5804" s="2" t="s">
        <v>68</v>
      </c>
      <c r="U5804" s="2" t="s">
        <v>5</v>
      </c>
      <c r="V5804" s="2" t="s">
        <v>96</v>
      </c>
      <c r="W5804" s="2"/>
      <c r="X5804" s="2">
        <v>221.22</v>
      </c>
      <c r="Y5804" s="34">
        <v>99.55</v>
      </c>
      <c r="Z5804" s="34">
        <v>99.55</v>
      </c>
      <c r="AA5804" s="2"/>
      <c r="AB5804" s="2"/>
      <c r="AC5804" s="2"/>
      <c r="AD5804" s="2"/>
      <c r="AE5804" s="2"/>
      <c r="AF5804" s="2"/>
      <c r="AG5804" s="2"/>
      <c r="AH5804" s="2"/>
      <c r="AI5804" s="2"/>
    </row>
    <row r="5805" spans="1:35" x14ac:dyDescent="0.3">
      <c r="A5805" s="2"/>
      <c r="B5805" s="2"/>
      <c r="C5805" s="2">
        <v>549365877</v>
      </c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 t="s">
        <v>67</v>
      </c>
      <c r="T5805" s="2" t="s">
        <v>68</v>
      </c>
      <c r="U5805" s="2" t="s">
        <v>5</v>
      </c>
      <c r="V5805" s="2" t="s">
        <v>96</v>
      </c>
      <c r="W5805" s="2"/>
      <c r="X5805" s="2">
        <v>1214.79</v>
      </c>
      <c r="Y5805" s="34">
        <v>546.66</v>
      </c>
      <c r="Z5805" s="34">
        <v>546.66</v>
      </c>
      <c r="AA5805" s="2"/>
      <c r="AB5805" s="2"/>
      <c r="AC5805" s="2"/>
      <c r="AD5805" s="2"/>
      <c r="AE5805" s="2"/>
      <c r="AF5805" s="2"/>
      <c r="AG5805" s="2"/>
      <c r="AH5805" s="2"/>
      <c r="AI5805" s="2"/>
    </row>
    <row r="5806" spans="1:35" x14ac:dyDescent="0.3">
      <c r="A5806" s="2"/>
      <c r="B5806" s="2"/>
      <c r="C5806" s="2">
        <v>549001402</v>
      </c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 t="s">
        <v>67</v>
      </c>
      <c r="T5806" s="2" t="s">
        <v>68</v>
      </c>
      <c r="U5806" s="2" t="s">
        <v>5</v>
      </c>
      <c r="V5806" s="2" t="s">
        <v>96</v>
      </c>
      <c r="W5806" s="2"/>
      <c r="X5806" s="2">
        <v>661.32</v>
      </c>
      <c r="Y5806" s="34">
        <v>297.60000000000002</v>
      </c>
      <c r="Z5806" s="34">
        <v>297.60000000000002</v>
      </c>
      <c r="AA5806" s="2"/>
      <c r="AB5806" s="2"/>
      <c r="AC5806" s="2"/>
      <c r="AD5806" s="2"/>
      <c r="AE5806" s="2"/>
      <c r="AF5806" s="2"/>
      <c r="AG5806" s="2"/>
      <c r="AH5806" s="2"/>
      <c r="AI5806" s="2"/>
    </row>
    <row r="5807" spans="1:35" x14ac:dyDescent="0.3">
      <c r="A5807" s="2"/>
      <c r="B5807" s="2"/>
      <c r="C5807" s="2">
        <v>548998294</v>
      </c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 t="s">
        <v>67</v>
      </c>
      <c r="T5807" s="2" t="s">
        <v>68</v>
      </c>
      <c r="U5807" s="2" t="s">
        <v>5</v>
      </c>
      <c r="V5807" s="2" t="s">
        <v>96</v>
      </c>
      <c r="W5807" s="2"/>
      <c r="X5807" s="2">
        <v>313.62</v>
      </c>
      <c r="Y5807" s="34">
        <v>141.13</v>
      </c>
      <c r="Z5807" s="34">
        <v>141.13</v>
      </c>
      <c r="AA5807" s="2"/>
      <c r="AB5807" s="2"/>
      <c r="AC5807" s="2"/>
      <c r="AD5807" s="2"/>
      <c r="AE5807" s="2"/>
      <c r="AF5807" s="2"/>
      <c r="AG5807" s="2"/>
      <c r="AH5807" s="2"/>
      <c r="AI5807" s="2"/>
    </row>
    <row r="5808" spans="1:35" x14ac:dyDescent="0.3">
      <c r="A5808" s="2"/>
      <c r="B5808" s="2"/>
      <c r="C5808" s="2">
        <v>549379941</v>
      </c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 t="s">
        <v>67</v>
      </c>
      <c r="T5808" s="2" t="s">
        <v>68</v>
      </c>
      <c r="U5808" s="2" t="s">
        <v>5</v>
      </c>
      <c r="V5808" s="2" t="s">
        <v>96</v>
      </c>
      <c r="W5808" s="2"/>
      <c r="X5808" s="2">
        <v>275.22000000000003</v>
      </c>
      <c r="Y5808" s="34">
        <v>123.85</v>
      </c>
      <c r="Z5808" s="34">
        <v>123.85</v>
      </c>
      <c r="AA5808" s="2"/>
      <c r="AB5808" s="2"/>
      <c r="AC5808" s="2"/>
      <c r="AD5808" s="2"/>
      <c r="AE5808" s="2"/>
      <c r="AF5808" s="2"/>
      <c r="AG5808" s="2"/>
      <c r="AH5808" s="2"/>
      <c r="AI5808" s="2"/>
    </row>
    <row r="5809" spans="1:35" x14ac:dyDescent="0.3">
      <c r="A5809" s="2"/>
      <c r="B5809" s="2"/>
      <c r="C5809" s="2">
        <v>549380590</v>
      </c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 t="s">
        <v>67</v>
      </c>
      <c r="T5809" s="2" t="s">
        <v>68</v>
      </c>
      <c r="U5809" s="2" t="s">
        <v>5</v>
      </c>
      <c r="V5809" s="2" t="s">
        <v>96</v>
      </c>
      <c r="W5809" s="2"/>
      <c r="X5809" s="2">
        <v>361.23</v>
      </c>
      <c r="Y5809" s="34">
        <v>144.49</v>
      </c>
      <c r="Z5809" s="34">
        <v>144.49</v>
      </c>
      <c r="AA5809" s="2"/>
      <c r="AB5809" s="2"/>
      <c r="AC5809" s="2"/>
      <c r="AD5809" s="2"/>
      <c r="AE5809" s="2"/>
      <c r="AF5809" s="2"/>
      <c r="AG5809" s="2"/>
      <c r="AH5809" s="2"/>
      <c r="AI5809" s="2"/>
    </row>
    <row r="5810" spans="1:35" x14ac:dyDescent="0.3">
      <c r="A5810" s="2"/>
      <c r="B5810" s="2"/>
      <c r="C5810" s="2">
        <v>549383276</v>
      </c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 t="s">
        <v>67</v>
      </c>
      <c r="T5810" s="2" t="s">
        <v>68</v>
      </c>
      <c r="U5810" s="2" t="s">
        <v>5</v>
      </c>
      <c r="V5810" s="2" t="s">
        <v>96</v>
      </c>
      <c r="W5810" s="2"/>
      <c r="X5810" s="2">
        <v>400.33</v>
      </c>
      <c r="Y5810" s="34">
        <v>180.15</v>
      </c>
      <c r="Z5810" s="34">
        <v>180.15</v>
      </c>
      <c r="AA5810" s="2"/>
      <c r="AB5810" s="2"/>
      <c r="AC5810" s="2"/>
      <c r="AD5810" s="2"/>
      <c r="AE5810" s="2"/>
      <c r="AF5810" s="2"/>
      <c r="AG5810" s="2"/>
      <c r="AH5810" s="2"/>
      <c r="AI5810" s="2"/>
    </row>
    <row r="5811" spans="1:35" x14ac:dyDescent="0.3">
      <c r="A5811" s="2"/>
      <c r="B5811" s="2"/>
      <c r="C5811" s="2">
        <v>549185007</v>
      </c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 t="s">
        <v>67</v>
      </c>
      <c r="T5811" s="2" t="s">
        <v>68</v>
      </c>
      <c r="U5811" s="2" t="s">
        <v>5</v>
      </c>
      <c r="V5811" s="2" t="s">
        <v>96</v>
      </c>
      <c r="W5811" s="2"/>
      <c r="X5811" s="2">
        <v>-223.01</v>
      </c>
      <c r="Y5811" s="34">
        <v>-100.36</v>
      </c>
      <c r="Z5811" s="34">
        <v>-100.36</v>
      </c>
      <c r="AA5811" s="2"/>
      <c r="AB5811" s="2"/>
      <c r="AC5811" s="2"/>
      <c r="AD5811" s="2"/>
      <c r="AE5811" s="2"/>
      <c r="AF5811" s="2"/>
      <c r="AG5811" s="2"/>
      <c r="AH5811" s="2"/>
      <c r="AI5811" s="2"/>
    </row>
    <row r="5812" spans="1:35" x14ac:dyDescent="0.3">
      <c r="A5812" s="2"/>
      <c r="B5812" s="2"/>
      <c r="C5812" s="2">
        <v>549385946</v>
      </c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 t="s">
        <v>67</v>
      </c>
      <c r="T5812" s="2" t="s">
        <v>68</v>
      </c>
      <c r="U5812" s="2" t="s">
        <v>5</v>
      </c>
      <c r="V5812" s="2" t="s">
        <v>96</v>
      </c>
      <c r="W5812" s="2"/>
      <c r="X5812" s="2">
        <v>225.2</v>
      </c>
      <c r="Y5812" s="34">
        <v>101.35</v>
      </c>
      <c r="Z5812" s="34">
        <v>101.35</v>
      </c>
      <c r="AA5812" s="2"/>
      <c r="AB5812" s="2"/>
      <c r="AC5812" s="2"/>
      <c r="AD5812" s="2"/>
      <c r="AE5812" s="2"/>
      <c r="AF5812" s="2"/>
      <c r="AG5812" s="2"/>
      <c r="AH5812" s="2"/>
      <c r="AI5812" s="2"/>
    </row>
    <row r="5813" spans="1:35" x14ac:dyDescent="0.3">
      <c r="A5813" s="2"/>
      <c r="B5813" s="2"/>
      <c r="C5813" s="2">
        <v>549005593</v>
      </c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 t="s">
        <v>67</v>
      </c>
      <c r="T5813" s="2" t="s">
        <v>68</v>
      </c>
      <c r="U5813" s="2" t="s">
        <v>5</v>
      </c>
      <c r="V5813" s="2" t="s">
        <v>96</v>
      </c>
      <c r="W5813" s="2"/>
      <c r="X5813" s="2">
        <v>348.05</v>
      </c>
      <c r="Y5813" s="34">
        <v>156.63</v>
      </c>
      <c r="Z5813" s="34">
        <v>156.63</v>
      </c>
      <c r="AA5813" s="2"/>
      <c r="AB5813" s="2"/>
      <c r="AC5813" s="2"/>
      <c r="AD5813" s="2"/>
      <c r="AE5813" s="2"/>
      <c r="AF5813" s="2"/>
      <c r="AG5813" s="2"/>
      <c r="AH5813" s="2"/>
      <c r="AI5813" s="2"/>
    </row>
    <row r="5814" spans="1:35" x14ac:dyDescent="0.3">
      <c r="A5814" s="2"/>
      <c r="B5814" s="2"/>
      <c r="C5814" s="2">
        <v>549390370</v>
      </c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 t="s">
        <v>67</v>
      </c>
      <c r="T5814" s="2" t="s">
        <v>68</v>
      </c>
      <c r="U5814" s="2" t="s">
        <v>5</v>
      </c>
      <c r="V5814" s="2" t="s">
        <v>96</v>
      </c>
      <c r="W5814" s="2"/>
      <c r="X5814" s="2">
        <v>500.42</v>
      </c>
      <c r="Y5814" s="34">
        <v>225.19</v>
      </c>
      <c r="Z5814" s="34">
        <v>225.19</v>
      </c>
      <c r="AA5814" s="2"/>
      <c r="AB5814" s="2"/>
      <c r="AC5814" s="2"/>
      <c r="AD5814" s="2"/>
      <c r="AE5814" s="2"/>
      <c r="AF5814" s="2"/>
      <c r="AG5814" s="2"/>
      <c r="AH5814" s="2"/>
      <c r="AI5814" s="2"/>
    </row>
    <row r="5815" spans="1:35" x14ac:dyDescent="0.3">
      <c r="A5815" s="2"/>
      <c r="B5815" s="2"/>
      <c r="C5815" s="2">
        <v>549390234</v>
      </c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 t="s">
        <v>67</v>
      </c>
      <c r="T5815" s="2" t="s">
        <v>68</v>
      </c>
      <c r="U5815" s="2" t="s">
        <v>5</v>
      </c>
      <c r="V5815" s="2" t="s">
        <v>96</v>
      </c>
      <c r="W5815" s="2"/>
      <c r="X5815" s="2">
        <v>600.51</v>
      </c>
      <c r="Y5815" s="34">
        <v>270.23</v>
      </c>
      <c r="Z5815" s="34">
        <v>270.23</v>
      </c>
      <c r="AA5815" s="2"/>
      <c r="AB5815" s="2"/>
      <c r="AC5815" s="2"/>
      <c r="AD5815" s="2"/>
      <c r="AE5815" s="2"/>
      <c r="AF5815" s="2"/>
      <c r="AG5815" s="2"/>
      <c r="AH5815" s="2"/>
      <c r="AI5815" s="2"/>
    </row>
    <row r="5816" spans="1:35" x14ac:dyDescent="0.3">
      <c r="A5816" s="2"/>
      <c r="B5816" s="2"/>
      <c r="C5816" s="2">
        <v>549393864</v>
      </c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 t="s">
        <v>67</v>
      </c>
      <c r="T5816" s="2" t="s">
        <v>68</v>
      </c>
      <c r="U5816" s="2" t="s">
        <v>5</v>
      </c>
      <c r="V5816" s="2" t="s">
        <v>96</v>
      </c>
      <c r="W5816" s="2"/>
      <c r="X5816" s="2">
        <v>432.46</v>
      </c>
      <c r="Y5816" s="34">
        <v>194.61</v>
      </c>
      <c r="Z5816" s="34">
        <v>194.61</v>
      </c>
      <c r="AA5816" s="2"/>
      <c r="AB5816" s="2"/>
      <c r="AC5816" s="2"/>
      <c r="AD5816" s="2"/>
      <c r="AE5816" s="2"/>
      <c r="AF5816" s="2"/>
      <c r="AG5816" s="2"/>
      <c r="AH5816" s="2"/>
      <c r="AI5816" s="2"/>
    </row>
    <row r="5817" spans="1:35" x14ac:dyDescent="0.3">
      <c r="A5817" s="2"/>
      <c r="B5817" s="2"/>
      <c r="C5817" s="2">
        <v>549394522</v>
      </c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 t="s">
        <v>67</v>
      </c>
      <c r="T5817" s="2" t="s">
        <v>68</v>
      </c>
      <c r="U5817" s="2" t="s">
        <v>5</v>
      </c>
      <c r="V5817" s="2" t="s">
        <v>96</v>
      </c>
      <c r="W5817" s="2"/>
      <c r="X5817" s="2">
        <v>546.20000000000005</v>
      </c>
      <c r="Y5817" s="34">
        <v>245.79</v>
      </c>
      <c r="Z5817" s="34">
        <v>245.79</v>
      </c>
      <c r="AA5817" s="2"/>
      <c r="AB5817" s="2"/>
      <c r="AC5817" s="2"/>
      <c r="AD5817" s="2"/>
      <c r="AE5817" s="2"/>
      <c r="AF5817" s="2"/>
      <c r="AG5817" s="2"/>
      <c r="AH5817" s="2"/>
      <c r="AI5817" s="2"/>
    </row>
    <row r="5818" spans="1:35" x14ac:dyDescent="0.3">
      <c r="A5818" s="2"/>
      <c r="B5818" s="2"/>
      <c r="C5818" s="2">
        <v>549398247</v>
      </c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 t="s">
        <v>67</v>
      </c>
      <c r="T5818" s="2" t="s">
        <v>68</v>
      </c>
      <c r="U5818" s="2" t="s">
        <v>5</v>
      </c>
      <c r="V5818" s="2" t="s">
        <v>96</v>
      </c>
      <c r="W5818" s="2"/>
      <c r="X5818" s="2">
        <v>396.03</v>
      </c>
      <c r="Y5818" s="34">
        <v>178.21</v>
      </c>
      <c r="Z5818" s="34">
        <v>178.21</v>
      </c>
      <c r="AA5818" s="2"/>
      <c r="AB5818" s="2"/>
      <c r="AC5818" s="2"/>
      <c r="AD5818" s="2"/>
      <c r="AE5818" s="2"/>
      <c r="AF5818" s="2"/>
      <c r="AG5818" s="2"/>
      <c r="AH5818" s="2"/>
      <c r="AI5818" s="2"/>
    </row>
    <row r="5819" spans="1:35" x14ac:dyDescent="0.3">
      <c r="A5819" s="2"/>
      <c r="B5819" s="2"/>
      <c r="C5819" s="2">
        <v>549021197</v>
      </c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 t="s">
        <v>67</v>
      </c>
      <c r="T5819" s="2" t="s">
        <v>68</v>
      </c>
      <c r="U5819" s="2" t="s">
        <v>5</v>
      </c>
      <c r="V5819" s="2" t="s">
        <v>96</v>
      </c>
      <c r="W5819" s="2"/>
      <c r="X5819" s="2">
        <v>253.66</v>
      </c>
      <c r="Y5819" s="34">
        <v>114.15</v>
      </c>
      <c r="Z5819" s="34">
        <v>114.15</v>
      </c>
      <c r="AA5819" s="2"/>
      <c r="AB5819" s="2"/>
      <c r="AC5819" s="2"/>
      <c r="AD5819" s="2"/>
      <c r="AE5819" s="2"/>
      <c r="AF5819" s="2"/>
      <c r="AG5819" s="2"/>
      <c r="AH5819" s="2"/>
      <c r="AI5819" s="2"/>
    </row>
    <row r="5820" spans="1:35" x14ac:dyDescent="0.3">
      <c r="A5820" s="2"/>
      <c r="B5820" s="2"/>
      <c r="C5820" s="2">
        <v>549407270</v>
      </c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 t="s">
        <v>67</v>
      </c>
      <c r="T5820" s="2" t="s">
        <v>68</v>
      </c>
      <c r="U5820" s="2" t="s">
        <v>5</v>
      </c>
      <c r="V5820" s="2" t="s">
        <v>96</v>
      </c>
      <c r="W5820" s="2"/>
      <c r="X5820" s="2">
        <v>450.37</v>
      </c>
      <c r="Y5820" s="34">
        <v>202.67</v>
      </c>
      <c r="Z5820" s="34">
        <v>202.67</v>
      </c>
      <c r="AA5820" s="2"/>
      <c r="AB5820" s="2"/>
      <c r="AC5820" s="2"/>
      <c r="AD5820" s="2"/>
      <c r="AE5820" s="2"/>
      <c r="AF5820" s="2"/>
      <c r="AG5820" s="2"/>
      <c r="AH5820" s="2"/>
      <c r="AI5820" s="2"/>
    </row>
    <row r="5821" spans="1:35" x14ac:dyDescent="0.3">
      <c r="A5821" s="2"/>
      <c r="B5821" s="2"/>
      <c r="C5821" s="2">
        <v>549033260</v>
      </c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 t="s">
        <v>67</v>
      </c>
      <c r="T5821" s="2" t="s">
        <v>68</v>
      </c>
      <c r="U5821" s="2" t="s">
        <v>5</v>
      </c>
      <c r="V5821" s="2" t="s">
        <v>96</v>
      </c>
      <c r="W5821" s="2"/>
      <c r="X5821" s="2">
        <v>481.68</v>
      </c>
      <c r="Y5821" s="34">
        <v>216.76</v>
      </c>
      <c r="Z5821" s="34">
        <v>216.76</v>
      </c>
      <c r="AA5821" s="2"/>
      <c r="AB5821" s="2"/>
      <c r="AC5821" s="2"/>
      <c r="AD5821" s="2"/>
      <c r="AE5821" s="2"/>
      <c r="AF5821" s="2"/>
      <c r="AG5821" s="2"/>
      <c r="AH5821" s="2"/>
      <c r="AI5821" s="2"/>
    </row>
    <row r="5822" spans="1:35" x14ac:dyDescent="0.3">
      <c r="A5822" s="2"/>
      <c r="B5822" s="2"/>
      <c r="C5822" s="2">
        <v>549001402</v>
      </c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 t="s">
        <v>67</v>
      </c>
      <c r="T5822" s="2" t="s">
        <v>68</v>
      </c>
      <c r="U5822" s="2" t="s">
        <v>5</v>
      </c>
      <c r="V5822" s="2" t="s">
        <v>96</v>
      </c>
      <c r="W5822" s="2"/>
      <c r="X5822" s="2">
        <v>-661.32</v>
      </c>
      <c r="Y5822" s="34">
        <v>-297.60000000000002</v>
      </c>
      <c r="Z5822" s="34">
        <v>-297.60000000000002</v>
      </c>
      <c r="AA5822" s="2"/>
      <c r="AB5822" s="2"/>
      <c r="AC5822" s="2"/>
      <c r="AD5822" s="2"/>
      <c r="AE5822" s="2"/>
      <c r="AF5822" s="2"/>
      <c r="AG5822" s="2"/>
      <c r="AH5822" s="2"/>
      <c r="AI5822" s="2"/>
    </row>
    <row r="5823" spans="1:35" x14ac:dyDescent="0.3">
      <c r="A5823" s="2"/>
      <c r="B5823" s="2"/>
      <c r="C5823" s="2" t="s">
        <v>1303</v>
      </c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 t="s">
        <v>86</v>
      </c>
      <c r="T5823" s="2" t="s">
        <v>4</v>
      </c>
      <c r="U5823" s="2" t="s">
        <v>4</v>
      </c>
      <c r="V5823" s="2" t="s">
        <v>96</v>
      </c>
      <c r="W5823" s="2"/>
      <c r="X5823" s="2"/>
      <c r="Y5823" s="34">
        <v>146424</v>
      </c>
      <c r="AA5823" s="34">
        <v>146424</v>
      </c>
      <c r="AB5823" s="2"/>
      <c r="AC5823" s="2"/>
      <c r="AD5823" s="2"/>
      <c r="AE5823" s="2"/>
      <c r="AF5823" s="2"/>
      <c r="AG5823" s="2"/>
      <c r="AH5823" s="2"/>
      <c r="AI5823" s="2"/>
    </row>
    <row r="5824" spans="1:35" x14ac:dyDescent="0.3">
      <c r="A5824" s="2"/>
      <c r="B5824" s="2"/>
      <c r="C5824" s="2">
        <v>548976222</v>
      </c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 t="s">
        <v>86</v>
      </c>
      <c r="T5824" s="2" t="s">
        <v>4</v>
      </c>
      <c r="U5824" s="2" t="s">
        <v>4</v>
      </c>
      <c r="V5824" s="2" t="s">
        <v>98</v>
      </c>
      <c r="W5824" s="2"/>
      <c r="X5824" s="2">
        <v>111.12</v>
      </c>
      <c r="Y5824" s="34">
        <v>27.78</v>
      </c>
      <c r="Z5824" s="34">
        <v>27.78</v>
      </c>
      <c r="AA5824" s="2"/>
      <c r="AB5824" s="2"/>
      <c r="AC5824" s="2"/>
      <c r="AD5824" s="2"/>
      <c r="AE5824" s="2"/>
      <c r="AF5824" s="2"/>
      <c r="AG5824" s="2"/>
      <c r="AH5824" s="2"/>
      <c r="AI5824" s="2"/>
    </row>
    <row r="5825" spans="1:35" x14ac:dyDescent="0.3">
      <c r="A5825" s="2"/>
      <c r="B5825" s="2"/>
      <c r="C5825" s="2">
        <v>548985573</v>
      </c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 t="s">
        <v>86</v>
      </c>
      <c r="T5825" s="2" t="s">
        <v>4</v>
      </c>
      <c r="U5825" s="2" t="s">
        <v>4</v>
      </c>
      <c r="V5825" s="2" t="s">
        <v>98</v>
      </c>
      <c r="W5825" s="2"/>
      <c r="X5825" s="2">
        <v>107.27</v>
      </c>
      <c r="Y5825" s="34">
        <v>26.82</v>
      </c>
      <c r="Z5825" s="34">
        <v>26.82</v>
      </c>
      <c r="AA5825" s="2"/>
      <c r="AB5825" s="2"/>
      <c r="AC5825" s="2"/>
      <c r="AD5825" s="2"/>
      <c r="AE5825" s="2"/>
      <c r="AF5825" s="2"/>
      <c r="AG5825" s="2"/>
      <c r="AH5825" s="2"/>
      <c r="AI5825" s="2"/>
    </row>
    <row r="5826" spans="1:35" x14ac:dyDescent="0.3">
      <c r="A5826" s="2"/>
      <c r="B5826" s="2"/>
      <c r="C5826" s="2">
        <v>548987158</v>
      </c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 t="s">
        <v>86</v>
      </c>
      <c r="T5826" s="2" t="s">
        <v>4</v>
      </c>
      <c r="U5826" s="2" t="s">
        <v>4</v>
      </c>
      <c r="V5826" s="2" t="s">
        <v>98</v>
      </c>
      <c r="W5826" s="2"/>
      <c r="X5826" s="2">
        <v>107.27</v>
      </c>
      <c r="Y5826" s="34">
        <v>26.82</v>
      </c>
      <c r="Z5826" s="34">
        <v>26.82</v>
      </c>
      <c r="AA5826" s="2"/>
      <c r="AB5826" s="2"/>
      <c r="AC5826" s="2"/>
      <c r="AD5826" s="2"/>
      <c r="AE5826" s="2"/>
      <c r="AF5826" s="2"/>
      <c r="AG5826" s="2"/>
      <c r="AH5826" s="2"/>
      <c r="AI5826" s="2"/>
    </row>
    <row r="5827" spans="1:35" x14ac:dyDescent="0.3">
      <c r="A5827" s="2"/>
      <c r="B5827" s="2"/>
      <c r="C5827" s="2">
        <v>548987480</v>
      </c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 t="s">
        <v>86</v>
      </c>
      <c r="T5827" s="2" t="s">
        <v>4</v>
      </c>
      <c r="U5827" s="2" t="s">
        <v>4</v>
      </c>
      <c r="V5827" s="2" t="s">
        <v>98</v>
      </c>
      <c r="W5827" s="2"/>
      <c r="X5827" s="2">
        <v>111.12</v>
      </c>
      <c r="Y5827" s="34">
        <v>27.78</v>
      </c>
      <c r="Z5827" s="34">
        <v>27.78</v>
      </c>
      <c r="AA5827" s="2"/>
      <c r="AB5827" s="2"/>
      <c r="AC5827" s="2"/>
      <c r="AD5827" s="2"/>
      <c r="AE5827" s="2"/>
      <c r="AF5827" s="2"/>
      <c r="AG5827" s="2"/>
      <c r="AH5827" s="2"/>
      <c r="AI5827" s="2"/>
    </row>
    <row r="5828" spans="1:35" x14ac:dyDescent="0.3">
      <c r="A5828" s="2"/>
      <c r="B5828" s="2"/>
      <c r="C5828" s="2">
        <v>548987763</v>
      </c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 t="s">
        <v>86</v>
      </c>
      <c r="T5828" s="2" t="s">
        <v>4</v>
      </c>
      <c r="U5828" s="2" t="s">
        <v>4</v>
      </c>
      <c r="V5828" s="2" t="s">
        <v>98</v>
      </c>
      <c r="W5828" s="2"/>
      <c r="X5828" s="2">
        <v>107.27</v>
      </c>
      <c r="Y5828" s="34">
        <v>26.82</v>
      </c>
      <c r="Z5828" s="34">
        <v>26.82</v>
      </c>
      <c r="AA5828" s="2"/>
      <c r="AB5828" s="2"/>
      <c r="AC5828" s="2"/>
      <c r="AD5828" s="2"/>
      <c r="AE5828" s="2"/>
      <c r="AF5828" s="2"/>
      <c r="AG5828" s="2"/>
      <c r="AH5828" s="2"/>
      <c r="AI5828" s="2"/>
    </row>
    <row r="5829" spans="1:35" x14ac:dyDescent="0.3">
      <c r="A5829" s="2"/>
      <c r="B5829" s="2"/>
      <c r="C5829" s="2">
        <v>548988590</v>
      </c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 t="s">
        <v>86</v>
      </c>
      <c r="T5829" s="2" t="s">
        <v>4</v>
      </c>
      <c r="U5829" s="2" t="s">
        <v>4</v>
      </c>
      <c r="V5829" s="2" t="s">
        <v>98</v>
      </c>
      <c r="W5829" s="2"/>
      <c r="X5829" s="2">
        <v>107.27</v>
      </c>
      <c r="Y5829" s="34">
        <v>26.82</v>
      </c>
      <c r="Z5829" s="34">
        <v>26.82</v>
      </c>
      <c r="AA5829" s="2"/>
      <c r="AB5829" s="2"/>
      <c r="AC5829" s="2"/>
      <c r="AD5829" s="2"/>
      <c r="AE5829" s="2"/>
      <c r="AF5829" s="2"/>
      <c r="AG5829" s="2"/>
      <c r="AH5829" s="2"/>
      <c r="AI5829" s="2"/>
    </row>
    <row r="5830" spans="1:35" x14ac:dyDescent="0.3">
      <c r="A5830" s="2"/>
      <c r="B5830" s="2"/>
      <c r="C5830" s="2">
        <v>548992376</v>
      </c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 t="s">
        <v>86</v>
      </c>
      <c r="T5830" s="2" t="s">
        <v>4</v>
      </c>
      <c r="U5830" s="2" t="s">
        <v>4</v>
      </c>
      <c r="V5830" s="2" t="s">
        <v>98</v>
      </c>
      <c r="W5830" s="2"/>
      <c r="X5830" s="2">
        <v>107.36</v>
      </c>
      <c r="Y5830" s="34">
        <v>26.84</v>
      </c>
      <c r="Z5830" s="34">
        <v>26.84</v>
      </c>
      <c r="AA5830" s="2"/>
      <c r="AB5830" s="2"/>
      <c r="AC5830" s="2"/>
      <c r="AD5830" s="2"/>
      <c r="AE5830" s="2"/>
      <c r="AF5830" s="2"/>
      <c r="AG5830" s="2"/>
      <c r="AH5830" s="2"/>
      <c r="AI5830" s="2"/>
    </row>
    <row r="5831" spans="1:35" x14ac:dyDescent="0.3">
      <c r="A5831" s="2"/>
      <c r="B5831" s="2"/>
      <c r="C5831" s="2">
        <v>548992540</v>
      </c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 t="s">
        <v>86</v>
      </c>
      <c r="T5831" s="2" t="s">
        <v>4</v>
      </c>
      <c r="U5831" s="2" t="s">
        <v>4</v>
      </c>
      <c r="V5831" s="2" t="s">
        <v>98</v>
      </c>
      <c r="W5831" s="2"/>
      <c r="X5831" s="2">
        <v>107.36</v>
      </c>
      <c r="Y5831" s="34">
        <v>26.84</v>
      </c>
      <c r="Z5831" s="34">
        <v>26.84</v>
      </c>
      <c r="AA5831" s="2"/>
      <c r="AB5831" s="2"/>
      <c r="AC5831" s="2"/>
      <c r="AD5831" s="2"/>
      <c r="AE5831" s="2"/>
      <c r="AF5831" s="2"/>
      <c r="AG5831" s="2"/>
      <c r="AH5831" s="2"/>
      <c r="AI5831" s="2"/>
    </row>
    <row r="5832" spans="1:35" x14ac:dyDescent="0.3">
      <c r="A5832" s="2"/>
      <c r="B5832" s="2"/>
      <c r="C5832" s="2">
        <v>549001310</v>
      </c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 t="s">
        <v>86</v>
      </c>
      <c r="T5832" s="2" t="s">
        <v>4</v>
      </c>
      <c r="U5832" s="2" t="s">
        <v>4</v>
      </c>
      <c r="V5832" s="2" t="s">
        <v>98</v>
      </c>
      <c r="W5832" s="2"/>
      <c r="X5832" s="2">
        <v>107.37</v>
      </c>
      <c r="Y5832" s="34">
        <v>26.84</v>
      </c>
      <c r="Z5832" s="34">
        <v>26.84</v>
      </c>
      <c r="AA5832" s="2"/>
      <c r="AB5832" s="2"/>
      <c r="AC5832" s="2"/>
      <c r="AD5832" s="2"/>
      <c r="AE5832" s="2"/>
      <c r="AF5832" s="2"/>
      <c r="AG5832" s="2"/>
      <c r="AH5832" s="2"/>
      <c r="AI5832" s="2"/>
    </row>
    <row r="5833" spans="1:35" x14ac:dyDescent="0.3">
      <c r="A5833" s="2"/>
      <c r="B5833" s="2"/>
      <c r="C5833" s="2">
        <v>549003403</v>
      </c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 t="s">
        <v>86</v>
      </c>
      <c r="T5833" s="2" t="s">
        <v>4</v>
      </c>
      <c r="U5833" s="2" t="s">
        <v>4</v>
      </c>
      <c r="V5833" s="2" t="s">
        <v>98</v>
      </c>
      <c r="W5833" s="2"/>
      <c r="X5833" s="2">
        <v>117.58</v>
      </c>
      <c r="Y5833" s="34">
        <v>29.39</v>
      </c>
      <c r="Z5833" s="34">
        <v>29.39</v>
      </c>
      <c r="AA5833" s="2"/>
      <c r="AB5833" s="2"/>
      <c r="AC5833" s="2"/>
      <c r="AD5833" s="2"/>
      <c r="AE5833" s="2"/>
      <c r="AF5833" s="2"/>
      <c r="AG5833" s="2"/>
      <c r="AH5833" s="2"/>
      <c r="AI5833" s="2"/>
    </row>
    <row r="5834" spans="1:35" x14ac:dyDescent="0.3">
      <c r="A5834" s="2"/>
      <c r="B5834" s="2"/>
      <c r="C5834" s="2">
        <v>549003464</v>
      </c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 t="s">
        <v>86</v>
      </c>
      <c r="T5834" s="2" t="s">
        <v>4</v>
      </c>
      <c r="U5834" s="2" t="s">
        <v>4</v>
      </c>
      <c r="V5834" s="2" t="s">
        <v>98</v>
      </c>
      <c r="W5834" s="2"/>
      <c r="X5834" s="2">
        <v>117.58</v>
      </c>
      <c r="Y5834" s="34">
        <v>29.39</v>
      </c>
      <c r="Z5834" s="34">
        <v>29.39</v>
      </c>
      <c r="AA5834" s="2"/>
      <c r="AB5834" s="2"/>
      <c r="AC5834" s="2"/>
      <c r="AD5834" s="2"/>
      <c r="AE5834" s="2"/>
      <c r="AF5834" s="2"/>
      <c r="AG5834" s="2"/>
      <c r="AH5834" s="2"/>
      <c r="AI5834" s="2"/>
    </row>
    <row r="5835" spans="1:35" x14ac:dyDescent="0.3">
      <c r="A5835" s="2"/>
      <c r="B5835" s="2"/>
      <c r="C5835" s="2">
        <v>549003693</v>
      </c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 t="s">
        <v>86</v>
      </c>
      <c r="T5835" s="2" t="s">
        <v>4</v>
      </c>
      <c r="U5835" s="2" t="s">
        <v>4</v>
      </c>
      <c r="V5835" s="2" t="s">
        <v>98</v>
      </c>
      <c r="W5835" s="2"/>
      <c r="X5835" s="2">
        <v>107.36</v>
      </c>
      <c r="Y5835" s="34">
        <v>26.84</v>
      </c>
      <c r="Z5835" s="34">
        <v>26.84</v>
      </c>
      <c r="AA5835" s="2"/>
      <c r="AB5835" s="2"/>
      <c r="AC5835" s="2"/>
      <c r="AD5835" s="2"/>
      <c r="AE5835" s="2"/>
      <c r="AF5835" s="2"/>
      <c r="AG5835" s="2"/>
      <c r="AH5835" s="2"/>
      <c r="AI5835" s="2"/>
    </row>
    <row r="5836" spans="1:35" x14ac:dyDescent="0.3">
      <c r="A5836" s="2"/>
      <c r="B5836" s="2"/>
      <c r="C5836" s="2">
        <v>549003757</v>
      </c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 t="s">
        <v>86</v>
      </c>
      <c r="T5836" s="2" t="s">
        <v>4</v>
      </c>
      <c r="U5836" s="2" t="s">
        <v>4</v>
      </c>
      <c r="V5836" s="2" t="s">
        <v>98</v>
      </c>
      <c r="W5836" s="2"/>
      <c r="X5836" s="2">
        <v>107.37</v>
      </c>
      <c r="Y5836" s="34">
        <v>26.84</v>
      </c>
      <c r="Z5836" s="34">
        <v>26.84</v>
      </c>
      <c r="AA5836" s="2"/>
      <c r="AB5836" s="2"/>
      <c r="AC5836" s="2"/>
      <c r="AD5836" s="2"/>
      <c r="AE5836" s="2"/>
      <c r="AF5836" s="2"/>
      <c r="AG5836" s="2"/>
      <c r="AH5836" s="2"/>
      <c r="AI5836" s="2"/>
    </row>
    <row r="5837" spans="1:35" x14ac:dyDescent="0.3">
      <c r="A5837" s="2"/>
      <c r="B5837" s="2"/>
      <c r="C5837" s="2">
        <v>549007368</v>
      </c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 t="s">
        <v>86</v>
      </c>
      <c r="T5837" s="2" t="s">
        <v>4</v>
      </c>
      <c r="U5837" s="2" t="s">
        <v>4</v>
      </c>
      <c r="V5837" s="2" t="s">
        <v>98</v>
      </c>
      <c r="W5837" s="2"/>
      <c r="X5837" s="2">
        <v>107.36</v>
      </c>
      <c r="Y5837" s="34">
        <v>26.84</v>
      </c>
      <c r="Z5837" s="34">
        <v>26.84</v>
      </c>
      <c r="AA5837" s="2"/>
      <c r="AB5837" s="2"/>
      <c r="AC5837" s="2"/>
      <c r="AD5837" s="2"/>
      <c r="AE5837" s="2"/>
      <c r="AF5837" s="2"/>
      <c r="AG5837" s="2"/>
      <c r="AH5837" s="2"/>
      <c r="AI5837" s="2"/>
    </row>
    <row r="5838" spans="1:35" x14ac:dyDescent="0.3">
      <c r="A5838" s="2"/>
      <c r="B5838" s="2"/>
      <c r="C5838" s="2">
        <v>549007399</v>
      </c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 t="s">
        <v>86</v>
      </c>
      <c r="T5838" s="2" t="s">
        <v>4</v>
      </c>
      <c r="U5838" s="2" t="s">
        <v>4</v>
      </c>
      <c r="V5838" s="2" t="s">
        <v>98</v>
      </c>
      <c r="W5838" s="2"/>
      <c r="X5838" s="2">
        <v>107.36</v>
      </c>
      <c r="Y5838" s="34">
        <v>26.84</v>
      </c>
      <c r="Z5838" s="34">
        <v>26.84</v>
      </c>
      <c r="AA5838" s="2"/>
      <c r="AB5838" s="2"/>
      <c r="AC5838" s="2"/>
      <c r="AD5838" s="2"/>
      <c r="AE5838" s="2"/>
      <c r="AF5838" s="2"/>
      <c r="AG5838" s="2"/>
      <c r="AH5838" s="2"/>
      <c r="AI5838" s="2"/>
    </row>
    <row r="5839" spans="1:35" x14ac:dyDescent="0.3">
      <c r="A5839" s="2"/>
      <c r="B5839" s="2"/>
      <c r="C5839" s="2">
        <v>549007425</v>
      </c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 t="s">
        <v>86</v>
      </c>
      <c r="T5839" s="2" t="s">
        <v>4</v>
      </c>
      <c r="U5839" s="2" t="s">
        <v>4</v>
      </c>
      <c r="V5839" s="2" t="s">
        <v>98</v>
      </c>
      <c r="W5839" s="2"/>
      <c r="X5839" s="2">
        <v>107.36</v>
      </c>
      <c r="Y5839" s="34">
        <v>26.84</v>
      </c>
      <c r="Z5839" s="34">
        <v>26.84</v>
      </c>
      <c r="AA5839" s="2"/>
      <c r="AB5839" s="2"/>
      <c r="AC5839" s="2"/>
      <c r="AD5839" s="2"/>
      <c r="AE5839" s="2"/>
      <c r="AF5839" s="2"/>
      <c r="AG5839" s="2"/>
      <c r="AH5839" s="2"/>
      <c r="AI5839" s="2"/>
    </row>
    <row r="5840" spans="1:35" x14ac:dyDescent="0.3">
      <c r="A5840" s="2"/>
      <c r="B5840" s="2"/>
      <c r="C5840" s="2">
        <v>549007451</v>
      </c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 t="s">
        <v>86</v>
      </c>
      <c r="T5840" s="2" t="s">
        <v>4</v>
      </c>
      <c r="U5840" s="2" t="s">
        <v>4</v>
      </c>
      <c r="V5840" s="2" t="s">
        <v>98</v>
      </c>
      <c r="W5840" s="2"/>
      <c r="X5840" s="2">
        <v>117.58</v>
      </c>
      <c r="Y5840" s="34">
        <v>29.39</v>
      </c>
      <c r="Z5840" s="34">
        <v>29.39</v>
      </c>
      <c r="AA5840" s="2"/>
      <c r="AB5840" s="2"/>
      <c r="AC5840" s="2"/>
      <c r="AD5840" s="2"/>
      <c r="AE5840" s="2"/>
      <c r="AF5840" s="2"/>
      <c r="AG5840" s="2"/>
      <c r="AH5840" s="2"/>
      <c r="AI5840" s="2"/>
    </row>
    <row r="5841" spans="1:35" x14ac:dyDescent="0.3">
      <c r="A5841" s="2"/>
      <c r="B5841" s="2"/>
      <c r="C5841" s="2">
        <v>549010264</v>
      </c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 t="s">
        <v>86</v>
      </c>
      <c r="T5841" s="2" t="s">
        <v>4</v>
      </c>
      <c r="U5841" s="2" t="s">
        <v>4</v>
      </c>
      <c r="V5841" s="2" t="s">
        <v>98</v>
      </c>
      <c r="W5841" s="2"/>
      <c r="X5841" s="2">
        <v>107.37</v>
      </c>
      <c r="Y5841" s="34">
        <v>26.84</v>
      </c>
      <c r="Z5841" s="34">
        <v>26.84</v>
      </c>
      <c r="AA5841" s="2"/>
      <c r="AB5841" s="2"/>
      <c r="AC5841" s="2"/>
      <c r="AD5841" s="2"/>
      <c r="AE5841" s="2"/>
      <c r="AF5841" s="2"/>
      <c r="AG5841" s="2"/>
      <c r="AH5841" s="2"/>
      <c r="AI5841" s="2"/>
    </row>
    <row r="5842" spans="1:35" x14ac:dyDescent="0.3">
      <c r="A5842" s="2"/>
      <c r="B5842" s="2"/>
      <c r="C5842" s="2">
        <v>549011312</v>
      </c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 t="s">
        <v>86</v>
      </c>
      <c r="T5842" s="2" t="s">
        <v>4</v>
      </c>
      <c r="U5842" s="2" t="s">
        <v>4</v>
      </c>
      <c r="V5842" s="2" t="s">
        <v>98</v>
      </c>
      <c r="W5842" s="2"/>
      <c r="X5842" s="2">
        <v>117.58</v>
      </c>
      <c r="Y5842" s="34">
        <v>29.39</v>
      </c>
      <c r="Z5842" s="34">
        <v>29.39</v>
      </c>
      <c r="AA5842" s="2"/>
      <c r="AB5842" s="2"/>
      <c r="AC5842" s="2"/>
      <c r="AD5842" s="2"/>
      <c r="AE5842" s="2"/>
      <c r="AF5842" s="2"/>
      <c r="AG5842" s="2"/>
      <c r="AH5842" s="2"/>
      <c r="AI5842" s="2"/>
    </row>
    <row r="5843" spans="1:35" x14ac:dyDescent="0.3">
      <c r="A5843" s="2"/>
      <c r="B5843" s="2"/>
      <c r="C5843" s="2">
        <v>549011807</v>
      </c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 t="s">
        <v>86</v>
      </c>
      <c r="T5843" s="2" t="s">
        <v>4</v>
      </c>
      <c r="U5843" s="2" t="s">
        <v>4</v>
      </c>
      <c r="V5843" s="2" t="s">
        <v>98</v>
      </c>
      <c r="W5843" s="2"/>
      <c r="X5843" s="2">
        <v>107.34</v>
      </c>
      <c r="Y5843" s="34">
        <v>26.83</v>
      </c>
      <c r="Z5843" s="34">
        <v>26.83</v>
      </c>
      <c r="AA5843" s="2"/>
      <c r="AB5843" s="2"/>
      <c r="AC5843" s="2"/>
      <c r="AD5843" s="2"/>
      <c r="AE5843" s="2"/>
      <c r="AF5843" s="2"/>
      <c r="AG5843" s="2"/>
      <c r="AH5843" s="2"/>
      <c r="AI5843" s="2"/>
    </row>
    <row r="5844" spans="1:35" x14ac:dyDescent="0.3">
      <c r="A5844" s="2"/>
      <c r="B5844" s="2"/>
      <c r="C5844" s="2">
        <v>549014104</v>
      </c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 t="s">
        <v>86</v>
      </c>
      <c r="T5844" s="2" t="s">
        <v>4</v>
      </c>
      <c r="U5844" s="2" t="s">
        <v>4</v>
      </c>
      <c r="V5844" s="2" t="s">
        <v>98</v>
      </c>
      <c r="W5844" s="2"/>
      <c r="X5844" s="2">
        <v>107.34</v>
      </c>
      <c r="Y5844" s="34">
        <v>26.83</v>
      </c>
      <c r="Z5844" s="34">
        <v>26.83</v>
      </c>
      <c r="AA5844" s="2"/>
      <c r="AB5844" s="2"/>
      <c r="AC5844" s="2"/>
      <c r="AD5844" s="2"/>
      <c r="AE5844" s="2"/>
      <c r="AF5844" s="2"/>
      <c r="AG5844" s="2"/>
      <c r="AH5844" s="2"/>
      <c r="AI5844" s="2"/>
    </row>
    <row r="5845" spans="1:35" x14ac:dyDescent="0.3">
      <c r="A5845" s="2"/>
      <c r="B5845" s="2"/>
      <c r="C5845" s="2">
        <v>549014201</v>
      </c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 t="s">
        <v>86</v>
      </c>
      <c r="T5845" s="2" t="s">
        <v>4</v>
      </c>
      <c r="U5845" s="2" t="s">
        <v>4</v>
      </c>
      <c r="V5845" s="2" t="s">
        <v>98</v>
      </c>
      <c r="W5845" s="2"/>
      <c r="X5845" s="2">
        <v>107.37</v>
      </c>
      <c r="Y5845" s="34">
        <v>26.84</v>
      </c>
      <c r="Z5845" s="34">
        <v>26.84</v>
      </c>
      <c r="AA5845" s="2"/>
      <c r="AB5845" s="2"/>
      <c r="AC5845" s="2"/>
      <c r="AD5845" s="2"/>
      <c r="AE5845" s="2"/>
      <c r="AF5845" s="2"/>
      <c r="AG5845" s="2"/>
      <c r="AH5845" s="2"/>
      <c r="AI5845" s="2"/>
    </row>
    <row r="5846" spans="1:35" x14ac:dyDescent="0.3">
      <c r="A5846" s="2"/>
      <c r="B5846" s="2"/>
      <c r="C5846" s="2">
        <v>549015617</v>
      </c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 t="s">
        <v>86</v>
      </c>
      <c r="T5846" s="2" t="s">
        <v>4</v>
      </c>
      <c r="U5846" s="2" t="s">
        <v>4</v>
      </c>
      <c r="V5846" s="2" t="s">
        <v>98</v>
      </c>
      <c r="W5846" s="2"/>
      <c r="X5846" s="2">
        <v>117.58</v>
      </c>
      <c r="Y5846" s="34">
        <v>29.39</v>
      </c>
      <c r="Z5846" s="34">
        <v>29.39</v>
      </c>
      <c r="AA5846" s="2"/>
      <c r="AB5846" s="2"/>
      <c r="AC5846" s="2"/>
      <c r="AD5846" s="2"/>
      <c r="AE5846" s="2"/>
      <c r="AF5846" s="2"/>
      <c r="AG5846" s="2"/>
      <c r="AH5846" s="2"/>
      <c r="AI5846" s="2"/>
    </row>
    <row r="5847" spans="1:35" x14ac:dyDescent="0.3">
      <c r="A5847" s="2"/>
      <c r="B5847" s="2"/>
      <c r="C5847" s="2">
        <v>549015684</v>
      </c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 t="s">
        <v>86</v>
      </c>
      <c r="T5847" s="2" t="s">
        <v>4</v>
      </c>
      <c r="U5847" s="2" t="s">
        <v>4</v>
      </c>
      <c r="V5847" s="2" t="s">
        <v>98</v>
      </c>
      <c r="W5847" s="2"/>
      <c r="X5847" s="2">
        <v>107.4</v>
      </c>
      <c r="Y5847" s="34">
        <v>26.85</v>
      </c>
      <c r="Z5847" s="34">
        <v>26.85</v>
      </c>
      <c r="AA5847" s="2"/>
      <c r="AB5847" s="2"/>
      <c r="AC5847" s="2"/>
      <c r="AD5847" s="2"/>
      <c r="AE5847" s="2"/>
      <c r="AF5847" s="2"/>
      <c r="AG5847" s="2"/>
      <c r="AH5847" s="2"/>
      <c r="AI5847" s="2"/>
    </row>
    <row r="5848" spans="1:35" x14ac:dyDescent="0.3">
      <c r="A5848" s="2"/>
      <c r="B5848" s="2"/>
      <c r="C5848" s="2">
        <v>549036682</v>
      </c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 t="s">
        <v>86</v>
      </c>
      <c r="T5848" s="2" t="s">
        <v>4</v>
      </c>
      <c r="U5848" s="2" t="s">
        <v>4</v>
      </c>
      <c r="V5848" s="2" t="s">
        <v>98</v>
      </c>
      <c r="W5848" s="2"/>
      <c r="X5848" s="2">
        <v>107.34</v>
      </c>
      <c r="Y5848" s="34">
        <v>26.83</v>
      </c>
      <c r="Z5848" s="34">
        <v>26.83</v>
      </c>
      <c r="AA5848" s="2"/>
      <c r="AB5848" s="2"/>
      <c r="AC5848" s="2"/>
      <c r="AD5848" s="2"/>
      <c r="AE5848" s="2"/>
      <c r="AF5848" s="2"/>
      <c r="AG5848" s="2"/>
      <c r="AH5848" s="2"/>
      <c r="AI5848" s="2"/>
    </row>
    <row r="5849" spans="1:35" x14ac:dyDescent="0.3">
      <c r="A5849" s="2"/>
      <c r="B5849" s="2"/>
      <c r="C5849" s="2">
        <v>549384081</v>
      </c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 t="s">
        <v>86</v>
      </c>
      <c r="T5849" s="2" t="s">
        <v>4</v>
      </c>
      <c r="U5849" s="2" t="s">
        <v>4</v>
      </c>
      <c r="V5849" s="2" t="s">
        <v>98</v>
      </c>
      <c r="W5849" s="2"/>
      <c r="X5849" s="2">
        <v>107.27</v>
      </c>
      <c r="Y5849" s="34">
        <v>26.82</v>
      </c>
      <c r="Z5849" s="34">
        <v>26.82</v>
      </c>
      <c r="AA5849" s="2"/>
      <c r="AB5849" s="2"/>
      <c r="AC5849" s="2"/>
      <c r="AD5849" s="2"/>
      <c r="AE5849" s="2"/>
      <c r="AF5849" s="2"/>
      <c r="AG5849" s="2"/>
      <c r="AH5849" s="2"/>
      <c r="AI5849" s="2"/>
    </row>
    <row r="5850" spans="1:35" x14ac:dyDescent="0.3">
      <c r="A5850" s="2"/>
      <c r="B5850" s="2"/>
      <c r="C5850" s="2">
        <v>549390468</v>
      </c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 t="s">
        <v>86</v>
      </c>
      <c r="T5850" s="2" t="s">
        <v>4</v>
      </c>
      <c r="U5850" s="2" t="s">
        <v>4</v>
      </c>
      <c r="V5850" s="2" t="s">
        <v>98</v>
      </c>
      <c r="W5850" s="2"/>
      <c r="X5850" s="2">
        <v>107.27</v>
      </c>
      <c r="Y5850" s="34">
        <v>26.82</v>
      </c>
      <c r="Z5850" s="34">
        <v>26.82</v>
      </c>
      <c r="AA5850" s="2"/>
      <c r="AB5850" s="2"/>
      <c r="AC5850" s="2"/>
      <c r="AD5850" s="2"/>
      <c r="AE5850" s="2"/>
      <c r="AF5850" s="2"/>
      <c r="AG5850" s="2"/>
      <c r="AH5850" s="2"/>
      <c r="AI5850" s="2"/>
    </row>
    <row r="5851" spans="1:35" x14ac:dyDescent="0.3">
      <c r="A5851" s="2"/>
      <c r="B5851" s="2"/>
      <c r="C5851" s="2">
        <v>549392039</v>
      </c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 t="s">
        <v>86</v>
      </c>
      <c r="T5851" s="2" t="s">
        <v>4</v>
      </c>
      <c r="U5851" s="2" t="s">
        <v>4</v>
      </c>
      <c r="V5851" s="2" t="s">
        <v>98</v>
      </c>
      <c r="W5851" s="2"/>
      <c r="X5851" s="2">
        <v>107.27</v>
      </c>
      <c r="Y5851" s="34">
        <v>26.82</v>
      </c>
      <c r="Z5851" s="34">
        <v>26.82</v>
      </c>
      <c r="AA5851" s="2"/>
      <c r="AB5851" s="2"/>
      <c r="AC5851" s="2"/>
      <c r="AD5851" s="2"/>
      <c r="AE5851" s="2"/>
      <c r="AF5851" s="2"/>
      <c r="AG5851" s="2"/>
      <c r="AH5851" s="2"/>
      <c r="AI5851" s="2"/>
    </row>
    <row r="5852" spans="1:35" x14ac:dyDescent="0.3">
      <c r="A5852" s="2"/>
      <c r="B5852" s="2"/>
      <c r="C5852" s="2">
        <v>549392510</v>
      </c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 t="s">
        <v>86</v>
      </c>
      <c r="T5852" s="2" t="s">
        <v>4</v>
      </c>
      <c r="U5852" s="2" t="s">
        <v>4</v>
      </c>
      <c r="V5852" s="2" t="s">
        <v>98</v>
      </c>
      <c r="W5852" s="2"/>
      <c r="X5852" s="2">
        <v>107.27</v>
      </c>
      <c r="Y5852" s="34">
        <v>26.82</v>
      </c>
      <c r="Z5852" s="34">
        <v>26.82</v>
      </c>
      <c r="AA5852" s="2"/>
      <c r="AB5852" s="2"/>
      <c r="AC5852" s="2"/>
      <c r="AD5852" s="2"/>
      <c r="AE5852" s="2"/>
      <c r="AF5852" s="2"/>
      <c r="AG5852" s="2"/>
      <c r="AH5852" s="2"/>
      <c r="AI5852" s="2"/>
    </row>
    <row r="5853" spans="1:35" x14ac:dyDescent="0.3">
      <c r="A5853" s="2"/>
      <c r="B5853" s="2"/>
      <c r="C5853" s="2">
        <v>549393294</v>
      </c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 t="s">
        <v>86</v>
      </c>
      <c r="T5853" s="2" t="s">
        <v>4</v>
      </c>
      <c r="U5853" s="2" t="s">
        <v>4</v>
      </c>
      <c r="V5853" s="2" t="s">
        <v>98</v>
      </c>
      <c r="W5853" s="2"/>
      <c r="X5853" s="2">
        <v>107.27</v>
      </c>
      <c r="Y5853" s="34">
        <v>26.82</v>
      </c>
      <c r="Z5853" s="34">
        <v>26.82</v>
      </c>
      <c r="AA5853" s="2"/>
      <c r="AB5853" s="2"/>
      <c r="AC5853" s="2"/>
      <c r="AD5853" s="2"/>
      <c r="AE5853" s="2"/>
      <c r="AF5853" s="2"/>
      <c r="AG5853" s="2"/>
      <c r="AH5853" s="2"/>
      <c r="AI5853" s="2"/>
    </row>
    <row r="5854" spans="1:35" x14ac:dyDescent="0.3">
      <c r="A5854" s="2"/>
      <c r="B5854" s="2"/>
      <c r="C5854" s="2">
        <v>549393506</v>
      </c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 t="s">
        <v>86</v>
      </c>
      <c r="T5854" s="2" t="s">
        <v>4</v>
      </c>
      <c r="U5854" s="2" t="s">
        <v>4</v>
      </c>
      <c r="V5854" s="2" t="s">
        <v>98</v>
      </c>
      <c r="W5854" s="2"/>
      <c r="X5854" s="2">
        <v>107.27</v>
      </c>
      <c r="Y5854" s="34">
        <v>26.82</v>
      </c>
      <c r="Z5854" s="34">
        <v>26.82</v>
      </c>
      <c r="AA5854" s="2"/>
      <c r="AB5854" s="2"/>
      <c r="AC5854" s="2"/>
      <c r="AD5854" s="2"/>
      <c r="AE5854" s="2"/>
      <c r="AF5854" s="2"/>
      <c r="AG5854" s="2"/>
      <c r="AH5854" s="2"/>
      <c r="AI5854" s="2"/>
    </row>
    <row r="5855" spans="1:35" x14ac:dyDescent="0.3">
      <c r="A5855" s="2"/>
      <c r="B5855" s="2"/>
      <c r="C5855" s="2">
        <v>549398514</v>
      </c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 t="s">
        <v>86</v>
      </c>
      <c r="T5855" s="2" t="s">
        <v>4</v>
      </c>
      <c r="U5855" s="2" t="s">
        <v>4</v>
      </c>
      <c r="V5855" s="2" t="s">
        <v>98</v>
      </c>
      <c r="W5855" s="2"/>
      <c r="X5855" s="2">
        <v>107.27</v>
      </c>
      <c r="Y5855" s="34">
        <v>26.82</v>
      </c>
      <c r="Z5855" s="34">
        <v>26.82</v>
      </c>
      <c r="AA5855" s="2"/>
      <c r="AB5855" s="2"/>
      <c r="AC5855" s="2"/>
      <c r="AD5855" s="2"/>
      <c r="AE5855" s="2"/>
      <c r="AF5855" s="2"/>
      <c r="AG5855" s="2"/>
      <c r="AH5855" s="2"/>
      <c r="AI5855" s="2"/>
    </row>
    <row r="5856" spans="1:35" x14ac:dyDescent="0.3">
      <c r="A5856" s="2"/>
      <c r="B5856" s="2"/>
      <c r="C5856" s="2">
        <v>549401465</v>
      </c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 t="s">
        <v>86</v>
      </c>
      <c r="T5856" s="2" t="s">
        <v>4</v>
      </c>
      <c r="U5856" s="2" t="s">
        <v>4</v>
      </c>
      <c r="V5856" s="2" t="s">
        <v>98</v>
      </c>
      <c r="W5856" s="2"/>
      <c r="X5856" s="2">
        <v>107.27</v>
      </c>
      <c r="Y5856" s="34">
        <v>26.82</v>
      </c>
      <c r="Z5856" s="34">
        <v>26.82</v>
      </c>
      <c r="AA5856" s="2"/>
      <c r="AB5856" s="2"/>
      <c r="AC5856" s="2"/>
      <c r="AD5856" s="2"/>
      <c r="AE5856" s="2"/>
      <c r="AF5856" s="2"/>
      <c r="AG5856" s="2"/>
      <c r="AH5856" s="2"/>
      <c r="AI5856" s="2"/>
    </row>
    <row r="5857" spans="1:35" x14ac:dyDescent="0.3">
      <c r="A5857" s="2"/>
      <c r="B5857" s="2"/>
      <c r="C5857" s="2">
        <v>549402444</v>
      </c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 t="s">
        <v>86</v>
      </c>
      <c r="T5857" s="2" t="s">
        <v>4</v>
      </c>
      <c r="U5857" s="2" t="s">
        <v>4</v>
      </c>
      <c r="V5857" s="2" t="s">
        <v>98</v>
      </c>
      <c r="W5857" s="2"/>
      <c r="X5857" s="2">
        <v>107.27</v>
      </c>
      <c r="Y5857" s="34">
        <v>26.82</v>
      </c>
      <c r="Z5857" s="34">
        <v>26.82</v>
      </c>
      <c r="AA5857" s="2"/>
      <c r="AB5857" s="2"/>
      <c r="AC5857" s="2"/>
      <c r="AD5857" s="2"/>
      <c r="AE5857" s="2"/>
      <c r="AF5857" s="2"/>
      <c r="AG5857" s="2"/>
      <c r="AH5857" s="2"/>
      <c r="AI5857" s="2"/>
    </row>
    <row r="5858" spans="1:35" x14ac:dyDescent="0.3">
      <c r="A5858" s="2"/>
      <c r="B5858" s="2"/>
      <c r="C5858" s="2">
        <v>549403964</v>
      </c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 t="s">
        <v>86</v>
      </c>
      <c r="T5858" s="2" t="s">
        <v>4</v>
      </c>
      <c r="U5858" s="2" t="s">
        <v>4</v>
      </c>
      <c r="V5858" s="2" t="s">
        <v>98</v>
      </c>
      <c r="W5858" s="2"/>
      <c r="X5858" s="2">
        <v>107.27</v>
      </c>
      <c r="Y5858" s="34">
        <v>26.82</v>
      </c>
      <c r="Z5858" s="34">
        <v>26.82</v>
      </c>
      <c r="AA5858" s="2"/>
      <c r="AB5858" s="2"/>
      <c r="AC5858" s="2"/>
      <c r="AD5858" s="2"/>
      <c r="AE5858" s="2"/>
      <c r="AF5858" s="2"/>
      <c r="AG5858" s="2"/>
      <c r="AH5858" s="2"/>
      <c r="AI5858" s="2"/>
    </row>
    <row r="5859" spans="1:35" x14ac:dyDescent="0.3">
      <c r="A5859" s="2"/>
      <c r="B5859" s="2"/>
      <c r="C5859" s="2">
        <v>549403965</v>
      </c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 t="s">
        <v>86</v>
      </c>
      <c r="T5859" s="2" t="s">
        <v>4</v>
      </c>
      <c r="U5859" s="2" t="s">
        <v>4</v>
      </c>
      <c r="V5859" s="2" t="s">
        <v>98</v>
      </c>
      <c r="W5859" s="2"/>
      <c r="X5859" s="2">
        <v>107.27</v>
      </c>
      <c r="Y5859" s="34">
        <v>26.82</v>
      </c>
      <c r="Z5859" s="34">
        <v>26.82</v>
      </c>
      <c r="AA5859" s="2"/>
      <c r="AB5859" s="2"/>
      <c r="AC5859" s="2"/>
      <c r="AD5859" s="2"/>
      <c r="AE5859" s="2"/>
      <c r="AF5859" s="2"/>
      <c r="AG5859" s="2"/>
      <c r="AH5859" s="2"/>
      <c r="AI5859" s="2"/>
    </row>
    <row r="5860" spans="1:35" x14ac:dyDescent="0.3">
      <c r="A5860" s="2"/>
      <c r="B5860" s="2"/>
      <c r="C5860" s="2">
        <v>549407109</v>
      </c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 t="s">
        <v>86</v>
      </c>
      <c r="T5860" s="2" t="s">
        <v>4</v>
      </c>
      <c r="U5860" s="2" t="s">
        <v>4</v>
      </c>
      <c r="V5860" s="2" t="s">
        <v>98</v>
      </c>
      <c r="W5860" s="2"/>
      <c r="X5860" s="2">
        <v>107.27</v>
      </c>
      <c r="Y5860" s="34">
        <v>26.82</v>
      </c>
      <c r="Z5860" s="34">
        <v>26.82</v>
      </c>
      <c r="AA5860" s="2"/>
      <c r="AB5860" s="2"/>
      <c r="AC5860" s="2"/>
      <c r="AD5860" s="2"/>
      <c r="AE5860" s="2"/>
      <c r="AF5860" s="2"/>
      <c r="AG5860" s="2"/>
      <c r="AH5860" s="2"/>
      <c r="AI5860" s="2"/>
    </row>
    <row r="5861" spans="1:35" x14ac:dyDescent="0.3">
      <c r="A5861" s="2"/>
      <c r="B5861" s="2"/>
      <c r="C5861" s="2">
        <v>549407140</v>
      </c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 t="s">
        <v>86</v>
      </c>
      <c r="T5861" s="2" t="s">
        <v>4</v>
      </c>
      <c r="U5861" s="2" t="s">
        <v>4</v>
      </c>
      <c r="V5861" s="2" t="s">
        <v>98</v>
      </c>
      <c r="W5861" s="2"/>
      <c r="X5861" s="2">
        <v>107.27</v>
      </c>
      <c r="Y5861" s="34">
        <v>26.82</v>
      </c>
      <c r="Z5861" s="34">
        <v>26.82</v>
      </c>
      <c r="AA5861" s="2"/>
      <c r="AB5861" s="2"/>
      <c r="AC5861" s="2"/>
      <c r="AD5861" s="2"/>
      <c r="AE5861" s="2"/>
      <c r="AF5861" s="2"/>
      <c r="AG5861" s="2"/>
      <c r="AH5861" s="2"/>
      <c r="AI5861" s="2"/>
    </row>
    <row r="5862" spans="1:35" x14ac:dyDescent="0.3">
      <c r="A5862" s="2"/>
      <c r="B5862" s="2"/>
      <c r="C5862" s="2">
        <v>549407232</v>
      </c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 t="s">
        <v>86</v>
      </c>
      <c r="T5862" s="2" t="s">
        <v>4</v>
      </c>
      <c r="U5862" s="2" t="s">
        <v>4</v>
      </c>
      <c r="V5862" s="2" t="s">
        <v>98</v>
      </c>
      <c r="W5862" s="2"/>
      <c r="X5862" s="2">
        <v>107.27</v>
      </c>
      <c r="Y5862" s="34">
        <v>26.82</v>
      </c>
      <c r="Z5862" s="34">
        <v>26.82</v>
      </c>
      <c r="AA5862" s="2"/>
      <c r="AB5862" s="2"/>
      <c r="AC5862" s="2"/>
      <c r="AD5862" s="2"/>
      <c r="AE5862" s="2"/>
      <c r="AF5862" s="2"/>
      <c r="AG5862" s="2"/>
      <c r="AH5862" s="2"/>
      <c r="AI5862" s="2"/>
    </row>
    <row r="5863" spans="1:35" x14ac:dyDescent="0.3">
      <c r="A5863" s="2"/>
      <c r="B5863" s="2"/>
      <c r="C5863" s="2">
        <v>549409743</v>
      </c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 t="s">
        <v>86</v>
      </c>
      <c r="T5863" s="2" t="s">
        <v>4</v>
      </c>
      <c r="U5863" s="2" t="s">
        <v>4</v>
      </c>
      <c r="V5863" s="2" t="s">
        <v>98</v>
      </c>
      <c r="W5863" s="2"/>
      <c r="X5863" s="2">
        <v>107.27</v>
      </c>
      <c r="Y5863" s="34">
        <v>26.82</v>
      </c>
      <c r="Z5863" s="34">
        <v>26.82</v>
      </c>
      <c r="AA5863" s="2"/>
      <c r="AB5863" s="2"/>
      <c r="AC5863" s="2"/>
      <c r="AD5863" s="2"/>
      <c r="AE5863" s="2"/>
      <c r="AF5863" s="2"/>
      <c r="AG5863" s="2"/>
      <c r="AH5863" s="2"/>
      <c r="AI5863" s="2"/>
    </row>
    <row r="5864" spans="1:35" x14ac:dyDescent="0.3">
      <c r="A5864" s="2"/>
      <c r="B5864" s="2"/>
      <c r="C5864" s="2">
        <v>549409750</v>
      </c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 t="s">
        <v>86</v>
      </c>
      <c r="T5864" s="2" t="s">
        <v>4</v>
      </c>
      <c r="U5864" s="2" t="s">
        <v>4</v>
      </c>
      <c r="V5864" s="2" t="s">
        <v>98</v>
      </c>
      <c r="W5864" s="2"/>
      <c r="X5864" s="2">
        <v>107.27</v>
      </c>
      <c r="Y5864" s="34">
        <v>26.82</v>
      </c>
      <c r="Z5864" s="34">
        <v>26.82</v>
      </c>
      <c r="AA5864" s="2"/>
      <c r="AB5864" s="2"/>
      <c r="AC5864" s="2"/>
      <c r="AD5864" s="2"/>
      <c r="AE5864" s="2"/>
      <c r="AF5864" s="2"/>
      <c r="AG5864" s="2"/>
      <c r="AH5864" s="2"/>
      <c r="AI5864" s="2"/>
    </row>
    <row r="5865" spans="1:35" x14ac:dyDescent="0.3">
      <c r="A5865" s="2"/>
      <c r="B5865" s="2"/>
      <c r="C5865" s="2">
        <v>549410035</v>
      </c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 t="s">
        <v>86</v>
      </c>
      <c r="T5865" s="2" t="s">
        <v>4</v>
      </c>
      <c r="U5865" s="2" t="s">
        <v>4</v>
      </c>
      <c r="V5865" s="2" t="s">
        <v>98</v>
      </c>
      <c r="W5865" s="2"/>
      <c r="X5865" s="2">
        <v>107.54</v>
      </c>
      <c r="Y5865" s="34">
        <v>26.88</v>
      </c>
      <c r="Z5865" s="34">
        <v>26.88</v>
      </c>
      <c r="AA5865" s="2"/>
      <c r="AB5865" s="2"/>
      <c r="AC5865" s="2"/>
      <c r="AD5865" s="2"/>
      <c r="AE5865" s="2"/>
      <c r="AF5865" s="2"/>
      <c r="AG5865" s="2"/>
      <c r="AH5865" s="2"/>
      <c r="AI5865" s="2"/>
    </row>
    <row r="5866" spans="1:35" x14ac:dyDescent="0.3">
      <c r="A5866" s="2"/>
      <c r="B5866" s="2"/>
      <c r="C5866" s="2">
        <v>549417129</v>
      </c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 t="s">
        <v>86</v>
      </c>
      <c r="T5866" s="2" t="s">
        <v>4</v>
      </c>
      <c r="U5866" s="2" t="s">
        <v>4</v>
      </c>
      <c r="V5866" s="2" t="s">
        <v>98</v>
      </c>
      <c r="W5866" s="2"/>
      <c r="X5866" s="2">
        <v>107.35</v>
      </c>
      <c r="Y5866" s="34">
        <v>26.84</v>
      </c>
      <c r="Z5866" s="34">
        <v>26.84</v>
      </c>
      <c r="AA5866" s="2"/>
      <c r="AB5866" s="2"/>
      <c r="AC5866" s="2"/>
      <c r="AD5866" s="2"/>
      <c r="AE5866" s="2"/>
      <c r="AF5866" s="2"/>
      <c r="AG5866" s="2"/>
      <c r="AH5866" s="2"/>
      <c r="AI5866" s="2"/>
    </row>
    <row r="5867" spans="1:35" x14ac:dyDescent="0.3">
      <c r="A5867" s="2"/>
      <c r="B5867" s="2"/>
      <c r="C5867" s="2">
        <v>549391946</v>
      </c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 t="s">
        <v>67</v>
      </c>
      <c r="T5867" s="2" t="s">
        <v>68</v>
      </c>
      <c r="U5867" s="2" t="s">
        <v>5</v>
      </c>
      <c r="V5867" s="2" t="s">
        <v>97</v>
      </c>
      <c r="W5867" s="2"/>
      <c r="X5867" s="2">
        <v>380.78524479999999</v>
      </c>
      <c r="Y5867" s="34">
        <v>95.21</v>
      </c>
      <c r="Z5867" s="34">
        <v>95.21</v>
      </c>
      <c r="AA5867" s="2"/>
      <c r="AB5867" s="2"/>
      <c r="AC5867" s="2"/>
      <c r="AD5867" s="2"/>
      <c r="AE5867" s="2"/>
      <c r="AF5867" s="2"/>
      <c r="AG5867" s="2"/>
      <c r="AH5867" s="2"/>
      <c r="AI5867" s="2"/>
    </row>
    <row r="5868" spans="1:35" x14ac:dyDescent="0.3">
      <c r="A5868" s="2"/>
      <c r="B5868" s="2"/>
      <c r="C5868" s="2">
        <v>549401753</v>
      </c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 t="s">
        <v>67</v>
      </c>
      <c r="T5868" s="2" t="s">
        <v>68</v>
      </c>
      <c r="U5868" s="2" t="s">
        <v>5</v>
      </c>
      <c r="V5868" s="2" t="s">
        <v>97</v>
      </c>
      <c r="W5868" s="2"/>
      <c r="X5868" s="2">
        <v>437.94648960000001</v>
      </c>
      <c r="Y5868" s="34">
        <v>109.4866224</v>
      </c>
      <c r="Z5868" s="34">
        <v>109.4866224</v>
      </c>
      <c r="AA5868" s="2"/>
      <c r="AB5868" s="2"/>
      <c r="AC5868" s="2"/>
      <c r="AD5868" s="2"/>
      <c r="AE5868" s="2"/>
      <c r="AF5868" s="2"/>
      <c r="AG5868" s="2"/>
      <c r="AH5868" s="2"/>
      <c r="AI5868" s="2"/>
    </row>
    <row r="5869" spans="1:35" x14ac:dyDescent="0.3">
      <c r="A5869" s="2"/>
      <c r="B5869" s="2"/>
      <c r="C5869" s="2">
        <v>548971747</v>
      </c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 t="s">
        <v>67</v>
      </c>
      <c r="T5869" s="2" t="s">
        <v>68</v>
      </c>
      <c r="U5869" s="2" t="s">
        <v>5</v>
      </c>
      <c r="V5869" s="2" t="s">
        <v>97</v>
      </c>
      <c r="W5869" s="2"/>
      <c r="X5869" s="2">
        <v>394.43478048000003</v>
      </c>
      <c r="Y5869" s="34">
        <v>118.33043414400001</v>
      </c>
      <c r="Z5869" s="34">
        <v>118.33043414400001</v>
      </c>
      <c r="AA5869" s="2"/>
      <c r="AB5869" s="2"/>
      <c r="AC5869" s="2"/>
      <c r="AD5869" s="2"/>
      <c r="AE5869" s="2"/>
      <c r="AF5869" s="2"/>
      <c r="AG5869" s="2"/>
      <c r="AH5869" s="2"/>
      <c r="AI5869" s="2"/>
    </row>
    <row r="5870" spans="1:35" x14ac:dyDescent="0.3">
      <c r="A5870" s="2"/>
      <c r="B5870" s="2"/>
      <c r="C5870" s="2">
        <v>548972330</v>
      </c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 t="s">
        <v>67</v>
      </c>
      <c r="T5870" s="2" t="s">
        <v>68</v>
      </c>
      <c r="U5870" s="2" t="s">
        <v>5</v>
      </c>
      <c r="V5870" s="2" t="s">
        <v>97</v>
      </c>
      <c r="W5870" s="2"/>
      <c r="X5870" s="2">
        <v>297.27656812800001</v>
      </c>
      <c r="Y5870" s="34">
        <v>89.182970438400005</v>
      </c>
      <c r="Z5870" s="34">
        <v>89.182970438400005</v>
      </c>
      <c r="AA5870" s="2"/>
      <c r="AB5870" s="2"/>
      <c r="AC5870" s="2"/>
      <c r="AD5870" s="2"/>
      <c r="AE5870" s="2"/>
      <c r="AF5870" s="2"/>
      <c r="AG5870" s="2"/>
      <c r="AH5870" s="2"/>
      <c r="AI5870" s="2"/>
    </row>
    <row r="5871" spans="1:35" x14ac:dyDescent="0.3">
      <c r="A5871" s="2"/>
      <c r="B5871" s="2"/>
      <c r="C5871" s="2">
        <v>548972401</v>
      </c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 t="s">
        <v>67</v>
      </c>
      <c r="T5871" s="2" t="s">
        <v>68</v>
      </c>
      <c r="U5871" s="2" t="s">
        <v>5</v>
      </c>
      <c r="V5871" s="2" t="s">
        <v>97</v>
      </c>
      <c r="W5871" s="2"/>
      <c r="X5871" s="2">
        <v>337.23765964800003</v>
      </c>
      <c r="Y5871" s="34">
        <v>101.17129789440001</v>
      </c>
      <c r="Z5871" s="34">
        <v>101.17129789440001</v>
      </c>
      <c r="AA5871" s="2"/>
      <c r="AB5871" s="2"/>
      <c r="AC5871" s="2"/>
      <c r="AD5871" s="2"/>
      <c r="AE5871" s="2"/>
      <c r="AF5871" s="2"/>
      <c r="AG5871" s="2"/>
      <c r="AH5871" s="2"/>
      <c r="AI5871" s="2"/>
    </row>
    <row r="5872" spans="1:35" x14ac:dyDescent="0.3">
      <c r="A5872" s="2"/>
      <c r="B5872" s="2"/>
      <c r="C5872" s="2">
        <v>548973021</v>
      </c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 t="s">
        <v>67</v>
      </c>
      <c r="T5872" s="2" t="s">
        <v>68</v>
      </c>
      <c r="U5872" s="2" t="s">
        <v>5</v>
      </c>
      <c r="V5872" s="2" t="s">
        <v>97</v>
      </c>
      <c r="W5872" s="2"/>
      <c r="X5872" s="2">
        <v>365.78462515200005</v>
      </c>
      <c r="Y5872" s="34">
        <v>109.73538754560001</v>
      </c>
      <c r="Z5872" s="34">
        <v>109.73538754560001</v>
      </c>
      <c r="AA5872" s="2"/>
      <c r="AB5872" s="2"/>
      <c r="AC5872" s="2"/>
      <c r="AD5872" s="2"/>
      <c r="AE5872" s="2"/>
      <c r="AF5872" s="2"/>
      <c r="AG5872" s="2"/>
      <c r="AH5872" s="2"/>
      <c r="AI5872" s="2"/>
    </row>
    <row r="5873" spans="1:35" x14ac:dyDescent="0.3">
      <c r="A5873" s="2"/>
      <c r="B5873" s="2"/>
      <c r="C5873" s="2">
        <v>548976766</v>
      </c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 t="s">
        <v>67</v>
      </c>
      <c r="T5873" s="2" t="s">
        <v>68</v>
      </c>
      <c r="U5873" s="2" t="s">
        <v>5</v>
      </c>
      <c r="V5873" s="2" t="s">
        <v>97</v>
      </c>
      <c r="W5873" s="2"/>
      <c r="X5873" s="2">
        <v>351.16828588799996</v>
      </c>
      <c r="Y5873" s="34">
        <v>105.35048576639998</v>
      </c>
      <c r="Z5873" s="34">
        <v>105.35048576639998</v>
      </c>
      <c r="AA5873" s="2"/>
      <c r="AB5873" s="2"/>
      <c r="AC5873" s="2"/>
      <c r="AD5873" s="2"/>
      <c r="AE5873" s="2"/>
      <c r="AF5873" s="2"/>
      <c r="AG5873" s="2"/>
      <c r="AH5873" s="2"/>
      <c r="AI5873" s="2"/>
    </row>
    <row r="5874" spans="1:35" x14ac:dyDescent="0.3">
      <c r="A5874" s="2"/>
      <c r="B5874" s="2"/>
      <c r="C5874" s="2">
        <v>548976910</v>
      </c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 t="s">
        <v>67</v>
      </c>
      <c r="T5874" s="2" t="s">
        <v>68</v>
      </c>
      <c r="U5874" s="2" t="s">
        <v>5</v>
      </c>
      <c r="V5874" s="2" t="s">
        <v>97</v>
      </c>
      <c r="W5874" s="2"/>
      <c r="X5874" s="2">
        <v>347.63320224</v>
      </c>
      <c r="Y5874" s="34">
        <v>104.28996067199999</v>
      </c>
      <c r="Z5874" s="34">
        <v>104.28996067199999</v>
      </c>
      <c r="AA5874" s="2"/>
      <c r="AB5874" s="2"/>
      <c r="AC5874" s="2"/>
      <c r="AD5874" s="2"/>
      <c r="AE5874" s="2"/>
      <c r="AF5874" s="2"/>
      <c r="AG5874" s="2"/>
      <c r="AH5874" s="2"/>
      <c r="AI5874" s="2"/>
    </row>
    <row r="5875" spans="1:35" x14ac:dyDescent="0.3">
      <c r="A5875" s="2"/>
      <c r="B5875" s="2"/>
      <c r="C5875" s="2">
        <v>548976928</v>
      </c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 t="s">
        <v>67</v>
      </c>
      <c r="T5875" s="2" t="s">
        <v>68</v>
      </c>
      <c r="U5875" s="2" t="s">
        <v>5</v>
      </c>
      <c r="V5875" s="2" t="s">
        <v>97</v>
      </c>
      <c r="W5875" s="2"/>
      <c r="X5875" s="2">
        <v>369.42289862400003</v>
      </c>
      <c r="Y5875" s="34">
        <v>110.82686958720001</v>
      </c>
      <c r="Z5875" s="34">
        <v>110.82686958720001</v>
      </c>
      <c r="AA5875" s="2"/>
      <c r="AB5875" s="2"/>
      <c r="AC5875" s="2"/>
      <c r="AD5875" s="2"/>
      <c r="AE5875" s="2"/>
      <c r="AF5875" s="2"/>
      <c r="AG5875" s="2"/>
      <c r="AH5875" s="2"/>
      <c r="AI5875" s="2"/>
    </row>
    <row r="5876" spans="1:35" x14ac:dyDescent="0.3">
      <c r="A5876" s="2"/>
      <c r="B5876" s="2"/>
      <c r="C5876" s="2">
        <v>548977322</v>
      </c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 t="s">
        <v>67</v>
      </c>
      <c r="T5876" s="2" t="s">
        <v>68</v>
      </c>
      <c r="U5876" s="2" t="s">
        <v>5</v>
      </c>
      <c r="V5876" s="2" t="s">
        <v>97</v>
      </c>
      <c r="W5876" s="2"/>
      <c r="X5876" s="2">
        <v>326.67901056000005</v>
      </c>
      <c r="Y5876" s="34">
        <v>98.003703168000015</v>
      </c>
      <c r="Z5876" s="34">
        <v>98.003703168000015</v>
      </c>
      <c r="AA5876" s="2"/>
      <c r="AB5876" s="2"/>
      <c r="AC5876" s="2"/>
      <c r="AD5876" s="2"/>
      <c r="AE5876" s="2"/>
      <c r="AF5876" s="2"/>
      <c r="AG5876" s="2"/>
      <c r="AH5876" s="2"/>
      <c r="AI5876" s="2"/>
    </row>
    <row r="5877" spans="1:35" x14ac:dyDescent="0.3">
      <c r="A5877" s="2"/>
      <c r="B5877" s="2"/>
      <c r="C5877" s="2">
        <v>548977679</v>
      </c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 t="s">
        <v>67</v>
      </c>
      <c r="T5877" s="2" t="s">
        <v>68</v>
      </c>
      <c r="U5877" s="2" t="s">
        <v>5</v>
      </c>
      <c r="V5877" s="2" t="s">
        <v>97</v>
      </c>
      <c r="W5877" s="2"/>
      <c r="X5877" s="2">
        <v>327.33143654400004</v>
      </c>
      <c r="Y5877" s="34">
        <v>98.199430963200015</v>
      </c>
      <c r="Z5877" s="34">
        <v>98.199430963200015</v>
      </c>
      <c r="AA5877" s="2"/>
      <c r="AB5877" s="2"/>
      <c r="AC5877" s="2"/>
      <c r="AD5877" s="2"/>
      <c r="AE5877" s="2"/>
      <c r="AF5877" s="2"/>
      <c r="AG5877" s="2"/>
      <c r="AH5877" s="2"/>
      <c r="AI5877" s="2"/>
    </row>
    <row r="5878" spans="1:35" x14ac:dyDescent="0.3">
      <c r="A5878" s="2"/>
      <c r="B5878" s="2"/>
      <c r="C5878" s="2">
        <v>548977795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 t="s">
        <v>67</v>
      </c>
      <c r="T5878" s="2" t="s">
        <v>68</v>
      </c>
      <c r="U5878" s="2" t="s">
        <v>5</v>
      </c>
      <c r="V5878" s="2" t="s">
        <v>97</v>
      </c>
      <c r="W5878" s="2"/>
      <c r="X5878" s="2">
        <v>359.38019865599995</v>
      </c>
      <c r="Y5878" s="34">
        <v>107.81405959679998</v>
      </c>
      <c r="Z5878" s="34">
        <v>107.81405959679998</v>
      </c>
      <c r="AA5878" s="2"/>
      <c r="AB5878" s="2"/>
      <c r="AC5878" s="2"/>
      <c r="AD5878" s="2"/>
      <c r="AE5878" s="2"/>
      <c r="AF5878" s="2"/>
      <c r="AG5878" s="2"/>
      <c r="AH5878" s="2"/>
      <c r="AI5878" s="2"/>
    </row>
    <row r="5879" spans="1:35" x14ac:dyDescent="0.3">
      <c r="A5879" s="2"/>
      <c r="B5879" s="2"/>
      <c r="C5879" s="2">
        <v>548983883</v>
      </c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 t="s">
        <v>67</v>
      </c>
      <c r="T5879" s="2" t="s">
        <v>68</v>
      </c>
      <c r="U5879" s="2" t="s">
        <v>5</v>
      </c>
      <c r="V5879" s="2" t="s">
        <v>97</v>
      </c>
      <c r="W5879" s="2"/>
      <c r="X5879" s="2">
        <v>389.57487263999997</v>
      </c>
      <c r="Y5879" s="34">
        <v>116.87246179199998</v>
      </c>
      <c r="Z5879" s="34">
        <v>116.87246179199998</v>
      </c>
      <c r="AA5879" s="2"/>
      <c r="AB5879" s="2"/>
      <c r="AC5879" s="2"/>
      <c r="AD5879" s="2"/>
      <c r="AE5879" s="2"/>
      <c r="AF5879" s="2"/>
      <c r="AG5879" s="2"/>
      <c r="AH5879" s="2"/>
      <c r="AI5879" s="2"/>
    </row>
    <row r="5880" spans="1:35" x14ac:dyDescent="0.3">
      <c r="A5880" s="2"/>
      <c r="B5880" s="2"/>
      <c r="C5880" s="2">
        <v>548984034</v>
      </c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 t="s">
        <v>67</v>
      </c>
      <c r="T5880" s="2" t="s">
        <v>68</v>
      </c>
      <c r="U5880" s="2" t="s">
        <v>5</v>
      </c>
      <c r="V5880" s="2" t="s">
        <v>97</v>
      </c>
      <c r="W5880" s="2"/>
      <c r="X5880" s="2">
        <v>319.58887104000002</v>
      </c>
      <c r="Y5880" s="34">
        <v>95.876661311999996</v>
      </c>
      <c r="Z5880" s="34">
        <v>95.876661311999996</v>
      </c>
      <c r="AA5880" s="2"/>
      <c r="AB5880" s="2"/>
      <c r="AC5880" s="2"/>
      <c r="AD5880" s="2"/>
      <c r="AE5880" s="2"/>
      <c r="AF5880" s="2"/>
      <c r="AG5880" s="2"/>
      <c r="AH5880" s="2"/>
      <c r="AI5880" s="2"/>
    </row>
    <row r="5881" spans="1:35" x14ac:dyDescent="0.3">
      <c r="A5881" s="2"/>
      <c r="B5881" s="2"/>
      <c r="C5881" s="2">
        <v>548984215</v>
      </c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 t="s">
        <v>67</v>
      </c>
      <c r="T5881" s="2" t="s">
        <v>68</v>
      </c>
      <c r="U5881" s="2" t="s">
        <v>5</v>
      </c>
      <c r="V5881" s="2" t="s">
        <v>97</v>
      </c>
      <c r="W5881" s="2"/>
      <c r="X5881" s="2">
        <v>304.30346227199999</v>
      </c>
      <c r="Y5881" s="34">
        <v>91.2910386816</v>
      </c>
      <c r="Z5881" s="34">
        <v>91.2910386816</v>
      </c>
      <c r="AA5881" s="2"/>
      <c r="AB5881" s="2"/>
      <c r="AC5881" s="2"/>
      <c r="AD5881" s="2"/>
      <c r="AE5881" s="2"/>
      <c r="AF5881" s="2"/>
      <c r="AG5881" s="2"/>
      <c r="AH5881" s="2"/>
      <c r="AI5881" s="2"/>
    </row>
    <row r="5882" spans="1:35" x14ac:dyDescent="0.3">
      <c r="A5882" s="2"/>
      <c r="B5882" s="2"/>
      <c r="C5882" s="2">
        <v>548984730</v>
      </c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 t="s">
        <v>67</v>
      </c>
      <c r="T5882" s="2" t="s">
        <v>68</v>
      </c>
      <c r="U5882" s="2" t="s">
        <v>5</v>
      </c>
      <c r="V5882" s="2" t="s">
        <v>97</v>
      </c>
      <c r="W5882" s="2"/>
      <c r="X5882" s="2">
        <v>289.33760908800002</v>
      </c>
      <c r="Y5882" s="34">
        <v>86.79</v>
      </c>
      <c r="Z5882" s="34">
        <v>86.79</v>
      </c>
      <c r="AA5882" s="2"/>
      <c r="AB5882" s="2"/>
      <c r="AC5882" s="2"/>
      <c r="AD5882" s="2"/>
      <c r="AE5882" s="2"/>
      <c r="AF5882" s="2"/>
      <c r="AG5882" s="2"/>
      <c r="AH5882" s="2"/>
      <c r="AI5882" s="2"/>
    </row>
    <row r="5883" spans="1:35" x14ac:dyDescent="0.3">
      <c r="A5883" s="2"/>
      <c r="B5883" s="2"/>
      <c r="C5883" s="2">
        <v>548985095</v>
      </c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 t="s">
        <v>67</v>
      </c>
      <c r="T5883" s="2" t="s">
        <v>68</v>
      </c>
      <c r="U5883" s="2" t="s">
        <v>5</v>
      </c>
      <c r="V5883" s="2" t="s">
        <v>97</v>
      </c>
      <c r="W5883" s="2"/>
      <c r="X5883" s="2">
        <v>314.81550950400003</v>
      </c>
      <c r="Y5883" s="34">
        <v>94.444652851200004</v>
      </c>
      <c r="Z5883" s="34">
        <v>94.444652851200004</v>
      </c>
      <c r="AA5883" s="2"/>
      <c r="AB5883" s="2"/>
      <c r="AC5883" s="2"/>
      <c r="AD5883" s="2"/>
      <c r="AE5883" s="2"/>
      <c r="AF5883" s="2"/>
      <c r="AG5883" s="2"/>
      <c r="AH5883" s="2"/>
      <c r="AI5883" s="2"/>
    </row>
    <row r="5884" spans="1:35" x14ac:dyDescent="0.3">
      <c r="A5884" s="2"/>
      <c r="B5884" s="2"/>
      <c r="C5884" s="2">
        <v>548985720</v>
      </c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 t="s">
        <v>67</v>
      </c>
      <c r="T5884" s="2" t="s">
        <v>68</v>
      </c>
      <c r="U5884" s="2" t="s">
        <v>5</v>
      </c>
      <c r="V5884" s="2" t="s">
        <v>97</v>
      </c>
      <c r="W5884" s="2"/>
      <c r="X5884" s="2">
        <v>318.53700057600003</v>
      </c>
      <c r="Y5884" s="34">
        <v>95.56110017280001</v>
      </c>
      <c r="Z5884" s="34">
        <v>95.56110017280001</v>
      </c>
      <c r="AA5884" s="2"/>
      <c r="AB5884" s="2"/>
      <c r="AC5884" s="2"/>
      <c r="AD5884" s="2"/>
      <c r="AE5884" s="2"/>
      <c r="AF5884" s="2"/>
      <c r="AG5884" s="2"/>
      <c r="AH5884" s="2"/>
      <c r="AI5884" s="2"/>
    </row>
    <row r="5885" spans="1:35" x14ac:dyDescent="0.3">
      <c r="A5885" s="2"/>
      <c r="B5885" s="2"/>
      <c r="C5885" s="2">
        <v>548986167</v>
      </c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 t="s">
        <v>67</v>
      </c>
      <c r="T5885" s="2" t="s">
        <v>68</v>
      </c>
      <c r="U5885" s="2" t="s">
        <v>5</v>
      </c>
      <c r="V5885" s="2" t="s">
        <v>97</v>
      </c>
      <c r="W5885" s="2"/>
      <c r="X5885" s="2">
        <v>361.64704608</v>
      </c>
      <c r="Y5885" s="34">
        <v>108.494113824</v>
      </c>
      <c r="Z5885" s="34">
        <v>108.494113824</v>
      </c>
      <c r="AA5885" s="2"/>
      <c r="AB5885" s="2"/>
      <c r="AC5885" s="2"/>
      <c r="AD5885" s="2"/>
      <c r="AE5885" s="2"/>
      <c r="AF5885" s="2"/>
      <c r="AG5885" s="2"/>
      <c r="AH5885" s="2"/>
      <c r="AI5885" s="2"/>
    </row>
    <row r="5886" spans="1:35" x14ac:dyDescent="0.3">
      <c r="A5886" s="2"/>
      <c r="B5886" s="2"/>
      <c r="C5886" s="2">
        <v>548986569</v>
      </c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 t="s">
        <v>67</v>
      </c>
      <c r="T5886" s="2" t="s">
        <v>68</v>
      </c>
      <c r="U5886" s="2" t="s">
        <v>5</v>
      </c>
      <c r="V5886" s="2" t="s">
        <v>97</v>
      </c>
      <c r="W5886" s="2"/>
      <c r="X5886" s="2">
        <v>317.138944896</v>
      </c>
      <c r="Y5886" s="34">
        <v>95.141683468799997</v>
      </c>
      <c r="Z5886" s="34">
        <v>95.141683468799997</v>
      </c>
      <c r="AA5886" s="2"/>
      <c r="AB5886" s="2"/>
      <c r="AC5886" s="2"/>
      <c r="AD5886" s="2"/>
      <c r="AE5886" s="2"/>
      <c r="AF5886" s="2"/>
      <c r="AG5886" s="2"/>
      <c r="AH5886" s="2"/>
      <c r="AI5886" s="2"/>
    </row>
    <row r="5887" spans="1:35" x14ac:dyDescent="0.3">
      <c r="A5887" s="2"/>
      <c r="B5887" s="2"/>
      <c r="C5887" s="2">
        <v>548991361</v>
      </c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 t="s">
        <v>67</v>
      </c>
      <c r="T5887" s="2" t="s">
        <v>68</v>
      </c>
      <c r="U5887" s="2" t="s">
        <v>5</v>
      </c>
      <c r="V5887" s="2" t="s">
        <v>97</v>
      </c>
      <c r="W5887" s="2"/>
      <c r="X5887" s="2">
        <v>383.91607584000002</v>
      </c>
      <c r="Y5887" s="34">
        <v>115.174822752</v>
      </c>
      <c r="Z5887" s="34">
        <v>115.174822752</v>
      </c>
      <c r="AA5887" s="2"/>
      <c r="AB5887" s="2"/>
      <c r="AC5887" s="2"/>
      <c r="AD5887" s="2"/>
      <c r="AE5887" s="2"/>
      <c r="AF5887" s="2"/>
      <c r="AG5887" s="2"/>
      <c r="AH5887" s="2"/>
      <c r="AI5887" s="2"/>
    </row>
    <row r="5888" spans="1:35" x14ac:dyDescent="0.3">
      <c r="A5888" s="2"/>
      <c r="B5888" s="2"/>
      <c r="C5888" s="2">
        <v>548991489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 t="s">
        <v>67</v>
      </c>
      <c r="T5888" s="2" t="s">
        <v>68</v>
      </c>
      <c r="U5888" s="2" t="s">
        <v>5</v>
      </c>
      <c r="V5888" s="2" t="s">
        <v>97</v>
      </c>
      <c r="W5888" s="2"/>
      <c r="X5888" s="2">
        <v>364.43650003200008</v>
      </c>
      <c r="Y5888" s="34">
        <v>109.33095000960002</v>
      </c>
      <c r="Z5888" s="34">
        <v>109.33095000960002</v>
      </c>
      <c r="AA5888" s="2"/>
      <c r="AB5888" s="2"/>
      <c r="AC5888" s="2"/>
      <c r="AD5888" s="2"/>
      <c r="AE5888" s="2"/>
      <c r="AF5888" s="2"/>
      <c r="AG5888" s="2"/>
      <c r="AH5888" s="2"/>
      <c r="AI5888" s="2"/>
    </row>
    <row r="5889" spans="1:35" x14ac:dyDescent="0.3">
      <c r="A5889" s="2"/>
      <c r="B5889" s="2"/>
      <c r="C5889" s="2">
        <v>548991658</v>
      </c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 t="s">
        <v>67</v>
      </c>
      <c r="T5889" s="2" t="s">
        <v>68</v>
      </c>
      <c r="U5889" s="2" t="s">
        <v>5</v>
      </c>
      <c r="V5889" s="2" t="s">
        <v>97</v>
      </c>
      <c r="W5889" s="2"/>
      <c r="X5889" s="2">
        <v>427.68853344000001</v>
      </c>
      <c r="Y5889" s="34">
        <v>128.30656003199999</v>
      </c>
      <c r="Z5889" s="34">
        <v>128.30656003199999</v>
      </c>
      <c r="AA5889" s="2"/>
      <c r="AB5889" s="2"/>
      <c r="AC5889" s="2"/>
      <c r="AD5889" s="2"/>
      <c r="AE5889" s="2"/>
      <c r="AF5889" s="2"/>
      <c r="AG5889" s="2"/>
      <c r="AH5889" s="2"/>
      <c r="AI5889" s="2"/>
    </row>
    <row r="5890" spans="1:35" x14ac:dyDescent="0.3">
      <c r="A5890" s="2"/>
      <c r="B5890" s="2"/>
      <c r="C5890" s="2">
        <v>548991943</v>
      </c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 t="s">
        <v>67</v>
      </c>
      <c r="T5890" s="2" t="s">
        <v>68</v>
      </c>
      <c r="U5890" s="2" t="s">
        <v>5</v>
      </c>
      <c r="V5890" s="2" t="s">
        <v>97</v>
      </c>
      <c r="W5890" s="2"/>
      <c r="X5890" s="2">
        <v>313.82022700800007</v>
      </c>
      <c r="Y5890" s="34">
        <v>94.146068102400022</v>
      </c>
      <c r="Z5890" s="34">
        <v>94.146068102400022</v>
      </c>
      <c r="AA5890" s="2"/>
      <c r="AB5890" s="2"/>
      <c r="AC5890" s="2"/>
      <c r="AD5890" s="2"/>
      <c r="AE5890" s="2"/>
      <c r="AF5890" s="2"/>
      <c r="AG5890" s="2"/>
      <c r="AH5890" s="2"/>
      <c r="AI5890" s="2"/>
    </row>
    <row r="5891" spans="1:35" x14ac:dyDescent="0.3">
      <c r="A5891" s="2"/>
      <c r="B5891" s="2"/>
      <c r="C5891" s="2">
        <v>548992252</v>
      </c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 t="s">
        <v>67</v>
      </c>
      <c r="T5891" s="2" t="s">
        <v>68</v>
      </c>
      <c r="U5891" s="2" t="s">
        <v>5</v>
      </c>
      <c r="V5891" s="2" t="s">
        <v>97</v>
      </c>
      <c r="W5891" s="2"/>
      <c r="X5891" s="2">
        <v>405.35292959999998</v>
      </c>
      <c r="Y5891" s="34">
        <v>121.60587887999999</v>
      </c>
      <c r="Z5891" s="34">
        <v>121.60587887999999</v>
      </c>
      <c r="AA5891" s="2"/>
      <c r="AB5891" s="2"/>
      <c r="AC5891" s="2"/>
      <c r="AD5891" s="2"/>
      <c r="AE5891" s="2"/>
      <c r="AF5891" s="2"/>
      <c r="AG5891" s="2"/>
      <c r="AH5891" s="2"/>
      <c r="AI5891" s="2"/>
    </row>
    <row r="5892" spans="1:35" x14ac:dyDescent="0.3">
      <c r="A5892" s="2"/>
      <c r="B5892" s="2"/>
      <c r="C5892" s="2">
        <v>548975383</v>
      </c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 t="s">
        <v>67</v>
      </c>
      <c r="T5892" s="2" t="s">
        <v>68</v>
      </c>
      <c r="U5892" s="2" t="s">
        <v>5</v>
      </c>
      <c r="V5892" s="2" t="s">
        <v>97</v>
      </c>
      <c r="W5892" s="2"/>
      <c r="X5892" s="2">
        <v>333.78912230400005</v>
      </c>
      <c r="Y5892" s="34">
        <v>100.13673669120001</v>
      </c>
      <c r="Z5892" s="34">
        <v>100.13673669120001</v>
      </c>
      <c r="AA5892" s="2"/>
      <c r="AB5892" s="2"/>
      <c r="AC5892" s="2"/>
      <c r="AD5892" s="2"/>
      <c r="AE5892" s="2"/>
      <c r="AF5892" s="2"/>
      <c r="AG5892" s="2"/>
      <c r="AH5892" s="2"/>
      <c r="AI5892" s="2"/>
    </row>
    <row r="5893" spans="1:35" x14ac:dyDescent="0.3">
      <c r="A5893" s="2"/>
      <c r="B5893" s="2"/>
      <c r="C5893" s="2" t="s">
        <v>1324</v>
      </c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 t="s">
        <v>67</v>
      </c>
      <c r="T5893" s="2" t="s">
        <v>68</v>
      </c>
      <c r="U5893" s="2" t="s">
        <v>5</v>
      </c>
      <c r="V5893" s="2" t="s">
        <v>97</v>
      </c>
      <c r="W5893" s="2"/>
      <c r="X5893" s="2">
        <v>283.961752128</v>
      </c>
      <c r="Y5893" s="34">
        <v>85.188525638399994</v>
      </c>
      <c r="Z5893" s="34">
        <v>85.188525638399994</v>
      </c>
      <c r="AA5893" s="2"/>
      <c r="AB5893" s="2"/>
      <c r="AC5893" s="2"/>
      <c r="AD5893" s="2"/>
      <c r="AE5893" s="2"/>
      <c r="AF5893" s="2"/>
      <c r="AG5893" s="2"/>
      <c r="AH5893" s="2"/>
      <c r="AI5893" s="2"/>
    </row>
    <row r="5894" spans="1:35" x14ac:dyDescent="0.3">
      <c r="A5894" s="2"/>
      <c r="B5894" s="2"/>
      <c r="C5894" s="2" t="s">
        <v>1325</v>
      </c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 t="s">
        <v>67</v>
      </c>
      <c r="T5894" s="2" t="s">
        <v>68</v>
      </c>
      <c r="U5894" s="2" t="s">
        <v>5</v>
      </c>
      <c r="V5894" s="2" t="s">
        <v>97</v>
      </c>
      <c r="W5894" s="2"/>
      <c r="X5894" s="2">
        <v>323.89621401599999</v>
      </c>
      <c r="Y5894" s="34">
        <v>97.168864204799988</v>
      </c>
      <c r="Z5894" s="34">
        <v>97.168864204799988</v>
      </c>
      <c r="AA5894" s="2"/>
      <c r="AB5894" s="2"/>
      <c r="AC5894" s="2"/>
      <c r="AD5894" s="2"/>
      <c r="AE5894" s="2"/>
      <c r="AF5894" s="2"/>
      <c r="AG5894" s="2"/>
      <c r="AH5894" s="2"/>
      <c r="AI5894" s="2"/>
    </row>
    <row r="5895" spans="1:35" x14ac:dyDescent="0.3">
      <c r="A5895" s="2"/>
      <c r="B5895" s="2"/>
      <c r="C5895" s="2" t="s">
        <v>1326</v>
      </c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 t="s">
        <v>67</v>
      </c>
      <c r="T5895" s="2" t="s">
        <v>68</v>
      </c>
      <c r="U5895" s="2" t="s">
        <v>5</v>
      </c>
      <c r="V5895" s="2" t="s">
        <v>97</v>
      </c>
      <c r="W5895" s="2"/>
      <c r="X5895" s="2">
        <v>275.36038099200005</v>
      </c>
      <c r="Y5895" s="34">
        <v>82.608114297600011</v>
      </c>
      <c r="Z5895" s="34">
        <v>82.608114297600011</v>
      </c>
      <c r="AA5895" s="2"/>
      <c r="AB5895" s="2"/>
      <c r="AC5895" s="2"/>
      <c r="AD5895" s="2"/>
      <c r="AE5895" s="2"/>
      <c r="AF5895" s="2"/>
      <c r="AG5895" s="2"/>
      <c r="AH5895" s="2"/>
      <c r="AI5895" s="2"/>
    </row>
    <row r="5896" spans="1:35" x14ac:dyDescent="0.3">
      <c r="A5896" s="2"/>
      <c r="B5896" s="2"/>
      <c r="C5896" s="2" t="s">
        <v>1327</v>
      </c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 t="s">
        <v>67</v>
      </c>
      <c r="T5896" s="2" t="s">
        <v>68</v>
      </c>
      <c r="U5896" s="2" t="s">
        <v>5</v>
      </c>
      <c r="V5896" s="2" t="s">
        <v>97</v>
      </c>
      <c r="W5896" s="2"/>
      <c r="X5896" s="2">
        <v>289.204460928</v>
      </c>
      <c r="Y5896" s="34">
        <v>86.761338278400004</v>
      </c>
      <c r="Z5896" s="34">
        <v>86.761338278400004</v>
      </c>
      <c r="AA5896" s="2"/>
      <c r="AB5896" s="2"/>
      <c r="AC5896" s="2"/>
      <c r="AD5896" s="2"/>
      <c r="AE5896" s="2"/>
      <c r="AF5896" s="2"/>
      <c r="AG5896" s="2"/>
      <c r="AH5896" s="2"/>
      <c r="AI5896" s="2"/>
    </row>
    <row r="5897" spans="1:35" x14ac:dyDescent="0.3">
      <c r="A5897" s="2"/>
      <c r="B5897" s="2"/>
      <c r="C5897" s="2" t="s">
        <v>1328</v>
      </c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 t="s">
        <v>67</v>
      </c>
      <c r="T5897" s="2" t="s">
        <v>68</v>
      </c>
      <c r="U5897" s="2" t="s">
        <v>5</v>
      </c>
      <c r="V5897" s="2" t="s">
        <v>97</v>
      </c>
      <c r="W5897" s="2"/>
      <c r="X5897" s="2">
        <v>312.58527782399995</v>
      </c>
      <c r="Y5897" s="34">
        <v>93.775583347199984</v>
      </c>
      <c r="Z5897" s="34">
        <v>93.775583347199984</v>
      </c>
      <c r="AA5897" s="2"/>
      <c r="AB5897" s="2"/>
      <c r="AC5897" s="2"/>
      <c r="AD5897" s="2"/>
      <c r="AE5897" s="2"/>
      <c r="AF5897" s="2"/>
      <c r="AG5897" s="2"/>
      <c r="AH5897" s="2"/>
      <c r="AI5897" s="2"/>
    </row>
    <row r="5898" spans="1:35" x14ac:dyDescent="0.3">
      <c r="A5898" s="2"/>
      <c r="B5898" s="2"/>
      <c r="C5898" s="2" t="s">
        <v>1329</v>
      </c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 t="s">
        <v>67</v>
      </c>
      <c r="T5898" s="2" t="s">
        <v>68</v>
      </c>
      <c r="U5898" s="2" t="s">
        <v>5</v>
      </c>
      <c r="V5898" s="2" t="s">
        <v>97</v>
      </c>
      <c r="W5898" s="2"/>
      <c r="X5898" s="2">
        <v>304.07711039999998</v>
      </c>
      <c r="Y5898" s="34">
        <v>91.223133119999986</v>
      </c>
      <c r="Z5898" s="34">
        <v>91.223133119999986</v>
      </c>
      <c r="AA5898" s="2"/>
      <c r="AB5898" s="2"/>
      <c r="AC5898" s="2"/>
      <c r="AD5898" s="2"/>
      <c r="AE5898" s="2"/>
      <c r="AF5898" s="2"/>
      <c r="AG5898" s="2"/>
      <c r="AH5898" s="2"/>
      <c r="AI5898" s="2"/>
    </row>
    <row r="5899" spans="1:35" x14ac:dyDescent="0.3">
      <c r="A5899" s="2"/>
      <c r="B5899" s="2"/>
      <c r="C5899" s="2" t="s">
        <v>1330</v>
      </c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 t="s">
        <v>67</v>
      </c>
      <c r="T5899" s="2" t="s">
        <v>68</v>
      </c>
      <c r="U5899" s="2" t="s">
        <v>5</v>
      </c>
      <c r="V5899" s="2" t="s">
        <v>97</v>
      </c>
      <c r="W5899" s="2"/>
      <c r="X5899" s="2">
        <v>328.28011718399995</v>
      </c>
      <c r="Y5899" s="34">
        <v>98.484035155199976</v>
      </c>
      <c r="Z5899" s="34">
        <v>98.484035155199976</v>
      </c>
      <c r="AA5899" s="2"/>
      <c r="AB5899" s="2"/>
      <c r="AC5899" s="2"/>
      <c r="AD5899" s="2"/>
      <c r="AE5899" s="2"/>
      <c r="AF5899" s="2"/>
      <c r="AG5899" s="2"/>
      <c r="AH5899" s="2"/>
      <c r="AI5899" s="2"/>
    </row>
    <row r="5900" spans="1:35" x14ac:dyDescent="0.3">
      <c r="A5900" s="2"/>
      <c r="B5900" s="2"/>
      <c r="C5900" s="2" t="s">
        <v>1331</v>
      </c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 t="s">
        <v>67</v>
      </c>
      <c r="T5900" s="2" t="s">
        <v>68</v>
      </c>
      <c r="U5900" s="2" t="s">
        <v>5</v>
      </c>
      <c r="V5900" s="2" t="s">
        <v>97</v>
      </c>
      <c r="W5900" s="2"/>
      <c r="X5900" s="2">
        <v>343.43237779200001</v>
      </c>
      <c r="Y5900" s="34">
        <v>103.0297133376</v>
      </c>
      <c r="Z5900" s="34">
        <v>103.0297133376</v>
      </c>
      <c r="AA5900" s="2"/>
      <c r="AB5900" s="2"/>
      <c r="AC5900" s="2"/>
      <c r="AD5900" s="2"/>
      <c r="AE5900" s="2"/>
      <c r="AF5900" s="2"/>
      <c r="AG5900" s="2"/>
      <c r="AH5900" s="2"/>
      <c r="AI5900" s="2"/>
    </row>
    <row r="5901" spans="1:35" x14ac:dyDescent="0.3">
      <c r="A5901" s="2"/>
      <c r="B5901" s="2"/>
      <c r="C5901" s="2" t="s">
        <v>1332</v>
      </c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 t="s">
        <v>67</v>
      </c>
      <c r="T5901" s="2" t="s">
        <v>68</v>
      </c>
      <c r="U5901" s="2" t="s">
        <v>5</v>
      </c>
      <c r="V5901" s="2" t="s">
        <v>97</v>
      </c>
      <c r="W5901" s="2"/>
      <c r="X5901" s="2">
        <v>347.52668371200002</v>
      </c>
      <c r="Y5901" s="34">
        <v>104.25800511360001</v>
      </c>
      <c r="Z5901" s="34">
        <v>104.25800511360001</v>
      </c>
      <c r="AA5901" s="2"/>
      <c r="AB5901" s="2"/>
      <c r="AC5901" s="2"/>
      <c r="AD5901" s="2"/>
      <c r="AE5901" s="2"/>
      <c r="AF5901" s="2"/>
      <c r="AG5901" s="2"/>
      <c r="AH5901" s="2"/>
      <c r="AI5901" s="2"/>
    </row>
    <row r="5902" spans="1:35" x14ac:dyDescent="0.3">
      <c r="A5902" s="2"/>
      <c r="B5902" s="2"/>
      <c r="C5902" s="2" t="s">
        <v>1333</v>
      </c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 t="s">
        <v>67</v>
      </c>
      <c r="T5902" s="2" t="s">
        <v>68</v>
      </c>
      <c r="U5902" s="2" t="s">
        <v>5</v>
      </c>
      <c r="V5902" s="2" t="s">
        <v>97</v>
      </c>
      <c r="W5902" s="2"/>
      <c r="X5902" s="2">
        <v>336.23571974399999</v>
      </c>
      <c r="Y5902" s="34">
        <v>100.8707159232</v>
      </c>
      <c r="Z5902" s="34">
        <v>100.8707159232</v>
      </c>
      <c r="AA5902" s="2"/>
      <c r="AB5902" s="2"/>
      <c r="AC5902" s="2"/>
      <c r="AD5902" s="2"/>
      <c r="AE5902" s="2"/>
      <c r="AF5902" s="2"/>
      <c r="AG5902" s="2"/>
      <c r="AH5902" s="2"/>
      <c r="AI5902" s="2"/>
    </row>
    <row r="5903" spans="1:35" x14ac:dyDescent="0.3">
      <c r="A5903" s="2"/>
      <c r="B5903" s="2"/>
      <c r="C5903" s="2" t="s">
        <v>1334</v>
      </c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 t="s">
        <v>67</v>
      </c>
      <c r="T5903" s="2" t="s">
        <v>68</v>
      </c>
      <c r="U5903" s="2" t="s">
        <v>5</v>
      </c>
      <c r="V5903" s="2" t="s">
        <v>97</v>
      </c>
      <c r="W5903" s="2"/>
      <c r="X5903" s="2">
        <v>312.35226854399997</v>
      </c>
      <c r="Y5903" s="34">
        <v>93.705680563199991</v>
      </c>
      <c r="Z5903" s="34">
        <v>93.705680563199991</v>
      </c>
      <c r="AA5903" s="2"/>
      <c r="AB5903" s="2"/>
      <c r="AC5903" s="2"/>
      <c r="AD5903" s="2"/>
      <c r="AE5903" s="2"/>
      <c r="AF5903" s="2"/>
      <c r="AG5903" s="2"/>
      <c r="AH5903" s="2"/>
      <c r="AI5903" s="2"/>
    </row>
    <row r="5904" spans="1:35" x14ac:dyDescent="0.3">
      <c r="A5904" s="2"/>
      <c r="B5904" s="2"/>
      <c r="C5904" s="2" t="s">
        <v>1335</v>
      </c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 t="s">
        <v>67</v>
      </c>
      <c r="T5904" s="2" t="s">
        <v>68</v>
      </c>
      <c r="U5904" s="2" t="s">
        <v>5</v>
      </c>
      <c r="V5904" s="2" t="s">
        <v>97</v>
      </c>
      <c r="W5904" s="2"/>
      <c r="X5904" s="2">
        <v>298.96422105599999</v>
      </c>
      <c r="Y5904" s="34">
        <v>89.689266316799987</v>
      </c>
      <c r="Z5904" s="34">
        <v>89.689266316799987</v>
      </c>
      <c r="AA5904" s="2"/>
      <c r="AB5904" s="2"/>
      <c r="AC5904" s="2"/>
      <c r="AD5904" s="2"/>
      <c r="AE5904" s="2"/>
      <c r="AF5904" s="2"/>
      <c r="AG5904" s="2"/>
      <c r="AH5904" s="2"/>
      <c r="AI5904" s="2"/>
    </row>
    <row r="5905" spans="1:35" x14ac:dyDescent="0.3">
      <c r="A5905" s="2"/>
      <c r="B5905" s="2"/>
      <c r="C5905" s="2" t="s">
        <v>1336</v>
      </c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 t="s">
        <v>67</v>
      </c>
      <c r="T5905" s="2" t="s">
        <v>68</v>
      </c>
      <c r="U5905" s="2" t="s">
        <v>5</v>
      </c>
      <c r="V5905" s="2" t="s">
        <v>97</v>
      </c>
      <c r="W5905" s="2"/>
      <c r="X5905" s="2">
        <v>319.38249139200002</v>
      </c>
      <c r="Y5905" s="34">
        <v>95.814747417600003</v>
      </c>
      <c r="Z5905" s="34">
        <v>95.814747417600003</v>
      </c>
      <c r="AA5905" s="2"/>
      <c r="AB5905" s="2"/>
      <c r="AC5905" s="2"/>
      <c r="AD5905" s="2"/>
      <c r="AE5905" s="2"/>
      <c r="AF5905" s="2"/>
      <c r="AG5905" s="2"/>
      <c r="AH5905" s="2"/>
      <c r="AI5905" s="2"/>
    </row>
    <row r="5906" spans="1:35" x14ac:dyDescent="0.3">
      <c r="A5906" s="2"/>
      <c r="B5906" s="2"/>
      <c r="C5906" s="2" t="s">
        <v>1337</v>
      </c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 t="s">
        <v>67</v>
      </c>
      <c r="T5906" s="2" t="s">
        <v>68</v>
      </c>
      <c r="U5906" s="2" t="s">
        <v>5</v>
      </c>
      <c r="V5906" s="2" t="s">
        <v>97</v>
      </c>
      <c r="W5906" s="2"/>
      <c r="X5906" s="2">
        <v>299.34702201599993</v>
      </c>
      <c r="Y5906" s="34">
        <v>89.804106604799969</v>
      </c>
      <c r="Z5906" s="34">
        <v>89.804106604799969</v>
      </c>
      <c r="AA5906" s="2"/>
      <c r="AB5906" s="2"/>
      <c r="AC5906" s="2"/>
      <c r="AD5906" s="2"/>
      <c r="AE5906" s="2"/>
      <c r="AF5906" s="2"/>
      <c r="AG5906" s="2"/>
      <c r="AH5906" s="2"/>
      <c r="AI5906" s="2"/>
    </row>
    <row r="5907" spans="1:35" x14ac:dyDescent="0.3">
      <c r="A5907" s="2"/>
      <c r="B5907" s="2"/>
      <c r="C5907" s="2" t="s">
        <v>1338</v>
      </c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 t="s">
        <v>67</v>
      </c>
      <c r="T5907" s="2" t="s">
        <v>68</v>
      </c>
      <c r="U5907" s="2" t="s">
        <v>5</v>
      </c>
      <c r="V5907" s="2" t="s">
        <v>97</v>
      </c>
      <c r="W5907" s="2"/>
      <c r="X5907" s="2">
        <v>327.56444582400002</v>
      </c>
      <c r="Y5907" s="34">
        <v>98.269333747200008</v>
      </c>
      <c r="Z5907" s="34">
        <v>98.269333747200008</v>
      </c>
      <c r="AA5907" s="2"/>
      <c r="AB5907" s="2"/>
      <c r="AC5907" s="2"/>
      <c r="AD5907" s="2"/>
      <c r="AE5907" s="2"/>
      <c r="AF5907" s="2"/>
      <c r="AG5907" s="2"/>
      <c r="AH5907" s="2"/>
      <c r="AI5907" s="2"/>
    </row>
    <row r="5908" spans="1:35" x14ac:dyDescent="0.3">
      <c r="A5908" s="2"/>
      <c r="B5908" s="2"/>
      <c r="C5908" s="2" t="s">
        <v>1339</v>
      </c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 t="s">
        <v>67</v>
      </c>
      <c r="T5908" s="2" t="s">
        <v>68</v>
      </c>
      <c r="U5908" s="2" t="s">
        <v>5</v>
      </c>
      <c r="V5908" s="2" t="s">
        <v>97</v>
      </c>
      <c r="W5908" s="2"/>
      <c r="X5908" s="2">
        <v>279.76092768000001</v>
      </c>
      <c r="Y5908" s="34">
        <v>83.928278304000003</v>
      </c>
      <c r="Z5908" s="34">
        <v>83.928278304000003</v>
      </c>
      <c r="AA5908" s="2"/>
      <c r="AB5908" s="2"/>
      <c r="AC5908" s="2"/>
      <c r="AD5908" s="2"/>
      <c r="AE5908" s="2"/>
      <c r="AF5908" s="2"/>
      <c r="AG5908" s="2"/>
      <c r="AH5908" s="2"/>
      <c r="AI5908" s="2"/>
    </row>
    <row r="5909" spans="1:35" x14ac:dyDescent="0.3">
      <c r="A5909" s="2"/>
      <c r="B5909" s="2"/>
      <c r="C5909" s="2" t="s">
        <v>1340</v>
      </c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 t="s">
        <v>67</v>
      </c>
      <c r="T5909" s="2" t="s">
        <v>68</v>
      </c>
      <c r="U5909" s="2" t="s">
        <v>5</v>
      </c>
      <c r="V5909" s="2" t="s">
        <v>97</v>
      </c>
      <c r="W5909" s="2"/>
      <c r="X5909" s="2">
        <v>285.89905785600001</v>
      </c>
      <c r="Y5909" s="34">
        <v>85.769717356800001</v>
      </c>
      <c r="Z5909" s="34">
        <v>85.769717356800001</v>
      </c>
      <c r="AA5909" s="2"/>
      <c r="AB5909" s="2"/>
      <c r="AC5909" s="2"/>
      <c r="AD5909" s="2"/>
      <c r="AE5909" s="2"/>
      <c r="AF5909" s="2"/>
      <c r="AG5909" s="2"/>
      <c r="AH5909" s="2"/>
      <c r="AI5909" s="2"/>
    </row>
    <row r="5910" spans="1:35" x14ac:dyDescent="0.3">
      <c r="A5910" s="2"/>
      <c r="B5910" s="2"/>
      <c r="C5910" s="2" t="s">
        <v>1341</v>
      </c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 t="s">
        <v>67</v>
      </c>
      <c r="T5910" s="2" t="s">
        <v>68</v>
      </c>
      <c r="U5910" s="2" t="s">
        <v>5</v>
      </c>
      <c r="V5910" s="2" t="s">
        <v>97</v>
      </c>
      <c r="W5910" s="2"/>
      <c r="X5910" s="2">
        <v>343.43570649600002</v>
      </c>
      <c r="Y5910" s="34">
        <v>103.0307119488</v>
      </c>
      <c r="Z5910" s="34">
        <v>103.0307119488</v>
      </c>
      <c r="AA5910" s="2"/>
      <c r="AB5910" s="2"/>
      <c r="AC5910" s="2"/>
      <c r="AD5910" s="2"/>
      <c r="AE5910" s="2"/>
      <c r="AF5910" s="2"/>
      <c r="AG5910" s="2"/>
      <c r="AH5910" s="2"/>
      <c r="AI5910" s="2"/>
    </row>
    <row r="5911" spans="1:35" x14ac:dyDescent="0.3">
      <c r="A5911" s="2"/>
      <c r="B5911" s="2"/>
      <c r="C5911" s="2" t="s">
        <v>1342</v>
      </c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 t="s">
        <v>67</v>
      </c>
      <c r="T5911" s="2" t="s">
        <v>68</v>
      </c>
      <c r="U5911" s="2" t="s">
        <v>5</v>
      </c>
      <c r="V5911" s="2" t="s">
        <v>97</v>
      </c>
      <c r="W5911" s="2"/>
      <c r="X5911" s="2">
        <v>381.70248767999993</v>
      </c>
      <c r="Y5911" s="34">
        <v>114.51074630399998</v>
      </c>
      <c r="Z5911" s="34">
        <v>114.51074630399998</v>
      </c>
      <c r="AA5911" s="2"/>
      <c r="AB5911" s="2"/>
      <c r="AC5911" s="2"/>
      <c r="AD5911" s="2"/>
      <c r="AE5911" s="2"/>
      <c r="AF5911" s="2"/>
      <c r="AG5911" s="2"/>
      <c r="AH5911" s="2"/>
      <c r="AI5911" s="2"/>
    </row>
    <row r="5912" spans="1:35" x14ac:dyDescent="0.3">
      <c r="A5912" s="2"/>
      <c r="B5912" s="2"/>
      <c r="C5912" s="2" t="s">
        <v>1343</v>
      </c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 t="s">
        <v>67</v>
      </c>
      <c r="T5912" s="2" t="s">
        <v>68</v>
      </c>
      <c r="U5912" s="2" t="s">
        <v>5</v>
      </c>
      <c r="V5912" s="2" t="s">
        <v>97</v>
      </c>
      <c r="W5912" s="2"/>
      <c r="X5912" s="2">
        <v>380.55741350400007</v>
      </c>
      <c r="Y5912" s="34">
        <v>114.16722405120002</v>
      </c>
      <c r="Z5912" s="34">
        <v>114.16722405120002</v>
      </c>
      <c r="AA5912" s="2"/>
      <c r="AB5912" s="2"/>
      <c r="AC5912" s="2"/>
      <c r="AD5912" s="2"/>
      <c r="AE5912" s="2"/>
      <c r="AF5912" s="2"/>
      <c r="AG5912" s="2"/>
      <c r="AH5912" s="2"/>
      <c r="AI5912" s="2"/>
    </row>
    <row r="5913" spans="1:35" x14ac:dyDescent="0.3">
      <c r="A5913" s="2"/>
      <c r="B5913" s="2"/>
      <c r="C5913" s="2" t="s">
        <v>1344</v>
      </c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 t="s">
        <v>67</v>
      </c>
      <c r="T5913" s="2" t="s">
        <v>68</v>
      </c>
      <c r="U5913" s="2" t="s">
        <v>5</v>
      </c>
      <c r="V5913" s="2" t="s">
        <v>97</v>
      </c>
      <c r="W5913" s="2"/>
      <c r="X5913" s="2">
        <v>309.46961088</v>
      </c>
      <c r="Y5913" s="34">
        <v>92.840883263999999</v>
      </c>
      <c r="Z5913" s="34">
        <v>92.840883263999999</v>
      </c>
      <c r="AA5913" s="2"/>
      <c r="AB5913" s="2"/>
      <c r="AC5913" s="2"/>
      <c r="AD5913" s="2"/>
      <c r="AE5913" s="2"/>
      <c r="AF5913" s="2"/>
      <c r="AG5913" s="2"/>
      <c r="AH5913" s="2"/>
      <c r="AI5913" s="2"/>
    </row>
    <row r="5914" spans="1:35" x14ac:dyDescent="0.3">
      <c r="A5914" s="2"/>
      <c r="B5914" s="2"/>
      <c r="C5914" s="2" t="s">
        <v>1345</v>
      </c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 t="s">
        <v>67</v>
      </c>
      <c r="T5914" s="2" t="s">
        <v>68</v>
      </c>
      <c r="U5914" s="2" t="s">
        <v>5</v>
      </c>
      <c r="V5914" s="2" t="s">
        <v>97</v>
      </c>
      <c r="W5914" s="2"/>
      <c r="X5914" s="2">
        <v>303.4313418239999</v>
      </c>
      <c r="Y5914" s="34">
        <v>91.029402547199965</v>
      </c>
      <c r="Z5914" s="34">
        <v>91.029402547199965</v>
      </c>
      <c r="AA5914" s="2"/>
      <c r="AB5914" s="2"/>
      <c r="AC5914" s="2"/>
      <c r="AD5914" s="2"/>
      <c r="AE5914" s="2"/>
      <c r="AF5914" s="2"/>
      <c r="AG5914" s="2"/>
      <c r="AH5914" s="2"/>
      <c r="AI5914" s="2"/>
    </row>
    <row r="5915" spans="1:35" x14ac:dyDescent="0.3">
      <c r="A5915" s="2"/>
      <c r="B5915" s="2"/>
      <c r="C5915" s="2" t="s">
        <v>1346</v>
      </c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 t="s">
        <v>67</v>
      </c>
      <c r="T5915" s="2" t="s">
        <v>68</v>
      </c>
      <c r="U5915" s="2" t="s">
        <v>5</v>
      </c>
      <c r="V5915" s="2" t="s">
        <v>97</v>
      </c>
      <c r="W5915" s="2"/>
      <c r="X5915" s="2">
        <v>305.34534662399994</v>
      </c>
      <c r="Y5915" s="34">
        <v>91.603603987199975</v>
      </c>
      <c r="Z5915" s="34">
        <v>91.603603987199975</v>
      </c>
      <c r="AA5915" s="2"/>
      <c r="AB5915" s="2"/>
      <c r="AC5915" s="2"/>
      <c r="AD5915" s="2"/>
      <c r="AE5915" s="2"/>
      <c r="AF5915" s="2"/>
      <c r="AG5915" s="2"/>
      <c r="AH5915" s="2"/>
      <c r="AI5915" s="2"/>
    </row>
    <row r="5916" spans="1:35" x14ac:dyDescent="0.3">
      <c r="A5916" s="2"/>
      <c r="B5916" s="2"/>
      <c r="C5916" s="2" t="s">
        <v>1347</v>
      </c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 t="s">
        <v>67</v>
      </c>
      <c r="T5916" s="2" t="s">
        <v>68</v>
      </c>
      <c r="U5916" s="2" t="s">
        <v>5</v>
      </c>
      <c r="V5916" s="2" t="s">
        <v>97</v>
      </c>
      <c r="W5916" s="2"/>
      <c r="X5916" s="2">
        <v>371.01734783999996</v>
      </c>
      <c r="Y5916" s="34">
        <v>111.30520435199999</v>
      </c>
      <c r="Z5916" s="34">
        <v>111.30520435199999</v>
      </c>
      <c r="AA5916" s="2"/>
      <c r="AB5916" s="2"/>
      <c r="AC5916" s="2"/>
      <c r="AD5916" s="2"/>
      <c r="AE5916" s="2"/>
      <c r="AF5916" s="2"/>
      <c r="AG5916" s="2"/>
      <c r="AH5916" s="2"/>
      <c r="AI5916" s="2"/>
    </row>
    <row r="5917" spans="1:35" x14ac:dyDescent="0.3">
      <c r="A5917" s="2"/>
      <c r="B5917" s="2"/>
      <c r="C5917" s="2" t="s">
        <v>1348</v>
      </c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 t="s">
        <v>67</v>
      </c>
      <c r="T5917" s="2" t="s">
        <v>68</v>
      </c>
      <c r="U5917" s="2" t="s">
        <v>5</v>
      </c>
      <c r="V5917" s="2" t="s">
        <v>97</v>
      </c>
      <c r="W5917" s="2"/>
      <c r="X5917" s="2">
        <v>308.81052748799999</v>
      </c>
      <c r="Y5917" s="34">
        <v>92.643158246399992</v>
      </c>
      <c r="Z5917" s="34">
        <v>92.643158246399992</v>
      </c>
      <c r="AA5917" s="2"/>
      <c r="AB5917" s="2"/>
      <c r="AC5917" s="2"/>
      <c r="AD5917" s="2"/>
      <c r="AE5917" s="2"/>
      <c r="AF5917" s="2"/>
      <c r="AG5917" s="2"/>
      <c r="AH5917" s="2"/>
      <c r="AI5917" s="2"/>
    </row>
    <row r="5918" spans="1:35" x14ac:dyDescent="0.3">
      <c r="A5918" s="2"/>
      <c r="B5918" s="2"/>
      <c r="C5918" s="2" t="s">
        <v>1349</v>
      </c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 t="s">
        <v>67</v>
      </c>
      <c r="T5918" s="2" t="s">
        <v>68</v>
      </c>
      <c r="U5918" s="2" t="s">
        <v>5</v>
      </c>
      <c r="V5918" s="2" t="s">
        <v>97</v>
      </c>
      <c r="W5918" s="2"/>
      <c r="X5918" s="2">
        <v>335.77968729600002</v>
      </c>
      <c r="Y5918" s="34">
        <v>100.73390618880001</v>
      </c>
      <c r="Z5918" s="34">
        <v>100.73390618880001</v>
      </c>
      <c r="AA5918" s="2"/>
      <c r="AB5918" s="2"/>
      <c r="AC5918" s="2"/>
      <c r="AD5918" s="2"/>
      <c r="AE5918" s="2"/>
      <c r="AF5918" s="2"/>
      <c r="AG5918" s="2"/>
      <c r="AH5918" s="2"/>
      <c r="AI5918" s="2"/>
    </row>
    <row r="5919" spans="1:35" x14ac:dyDescent="0.3">
      <c r="A5919" s="2"/>
      <c r="B5919" s="2"/>
      <c r="C5919" s="2" t="s">
        <v>1350</v>
      </c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 t="s">
        <v>67</v>
      </c>
      <c r="T5919" s="2" t="s">
        <v>68</v>
      </c>
      <c r="U5919" s="2" t="s">
        <v>5</v>
      </c>
      <c r="V5919" s="2" t="s">
        <v>97</v>
      </c>
      <c r="W5919" s="2"/>
      <c r="X5919" s="2">
        <v>301.93009632000002</v>
      </c>
      <c r="Y5919" s="34">
        <v>90.579028895999997</v>
      </c>
      <c r="Z5919" s="34">
        <v>90.579028895999997</v>
      </c>
      <c r="AA5919" s="2"/>
      <c r="AB5919" s="2"/>
      <c r="AC5919" s="2"/>
      <c r="AD5919" s="2"/>
      <c r="AE5919" s="2"/>
      <c r="AF5919" s="2"/>
      <c r="AG5919" s="2"/>
      <c r="AH5919" s="2"/>
      <c r="AI5919" s="2"/>
    </row>
    <row r="5920" spans="1:35" x14ac:dyDescent="0.3">
      <c r="A5920" s="2"/>
      <c r="B5920" s="2"/>
      <c r="C5920" s="2" t="s">
        <v>1351</v>
      </c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 t="s">
        <v>67</v>
      </c>
      <c r="T5920" s="2" t="s">
        <v>68</v>
      </c>
      <c r="U5920" s="2" t="s">
        <v>5</v>
      </c>
      <c r="V5920" s="2" t="s">
        <v>97</v>
      </c>
      <c r="W5920" s="2"/>
      <c r="X5920" s="2">
        <v>315.19831046399997</v>
      </c>
      <c r="Y5920" s="34">
        <v>94.559493139199986</v>
      </c>
      <c r="Z5920" s="34">
        <v>94.559493139199986</v>
      </c>
      <c r="AA5920" s="2"/>
      <c r="AB5920" s="2"/>
      <c r="AC5920" s="2"/>
      <c r="AD5920" s="2"/>
      <c r="AE5920" s="2"/>
      <c r="AF5920" s="2"/>
      <c r="AG5920" s="2"/>
      <c r="AH5920" s="2"/>
      <c r="AI5920" s="2"/>
    </row>
    <row r="5921" spans="1:35" x14ac:dyDescent="0.3">
      <c r="A5921" s="2"/>
      <c r="B5921" s="2"/>
      <c r="C5921" s="2" t="s">
        <v>1352</v>
      </c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 t="s">
        <v>67</v>
      </c>
      <c r="T5921" s="2" t="s">
        <v>68</v>
      </c>
      <c r="U5921" s="2" t="s">
        <v>5</v>
      </c>
      <c r="V5921" s="2" t="s">
        <v>97</v>
      </c>
      <c r="W5921" s="2"/>
      <c r="X5921" s="2">
        <v>264.39563001599998</v>
      </c>
      <c r="Y5921" s="34">
        <v>79.318689004799992</v>
      </c>
      <c r="Z5921" s="34">
        <v>79.318689004799992</v>
      </c>
      <c r="AA5921" s="2"/>
      <c r="AB5921" s="2"/>
      <c r="AC5921" s="2"/>
      <c r="AD5921" s="2"/>
      <c r="AE5921" s="2"/>
      <c r="AF5921" s="2"/>
      <c r="AG5921" s="2"/>
      <c r="AH5921" s="2"/>
      <c r="AI5921" s="2"/>
    </row>
    <row r="5922" spans="1:35" x14ac:dyDescent="0.3">
      <c r="A5922" s="2"/>
      <c r="B5922" s="2"/>
      <c r="C5922" s="2" t="s">
        <v>1353</v>
      </c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 t="s">
        <v>67</v>
      </c>
      <c r="T5922" s="2" t="s">
        <v>68</v>
      </c>
      <c r="U5922" s="2" t="s">
        <v>5</v>
      </c>
      <c r="V5922" s="2" t="s">
        <v>97</v>
      </c>
      <c r="W5922" s="2"/>
      <c r="X5922" s="2">
        <v>267.13848211200002</v>
      </c>
      <c r="Y5922" s="34">
        <v>80.141544633600006</v>
      </c>
      <c r="Z5922" s="34">
        <v>80.141544633600006</v>
      </c>
      <c r="AA5922" s="2"/>
      <c r="AB5922" s="2"/>
      <c r="AC5922" s="2"/>
      <c r="AD5922" s="2"/>
      <c r="AE5922" s="2"/>
      <c r="AF5922" s="2"/>
      <c r="AG5922" s="2"/>
      <c r="AH5922" s="2"/>
      <c r="AI5922" s="2"/>
    </row>
    <row r="5923" spans="1:35" x14ac:dyDescent="0.3">
      <c r="A5923" s="2"/>
      <c r="B5923" s="2"/>
      <c r="C5923" s="2" t="s">
        <v>1354</v>
      </c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 t="s">
        <v>67</v>
      </c>
      <c r="T5923" s="2" t="s">
        <v>68</v>
      </c>
      <c r="U5923" s="2" t="s">
        <v>5</v>
      </c>
      <c r="V5923" s="2" t="s">
        <v>97</v>
      </c>
      <c r="W5923" s="2"/>
      <c r="X5923" s="2">
        <v>315.77417625600003</v>
      </c>
      <c r="Y5923" s="34">
        <v>94.732252876800004</v>
      </c>
      <c r="Z5923" s="34">
        <v>94.732252876800004</v>
      </c>
      <c r="AA5923" s="2"/>
      <c r="AB5923" s="2"/>
      <c r="AC5923" s="2"/>
      <c r="AD5923" s="2"/>
      <c r="AE5923" s="2"/>
      <c r="AF5923" s="2"/>
      <c r="AG5923" s="2"/>
      <c r="AH5923" s="2"/>
      <c r="AI5923" s="2"/>
    </row>
    <row r="5924" spans="1:35" x14ac:dyDescent="0.3">
      <c r="A5924" s="2"/>
      <c r="B5924" s="2"/>
      <c r="C5924" s="2" t="s">
        <v>1355</v>
      </c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 t="s">
        <v>67</v>
      </c>
      <c r="T5924" s="2" t="s">
        <v>68</v>
      </c>
      <c r="U5924" s="2" t="s">
        <v>5</v>
      </c>
      <c r="V5924" s="2" t="s">
        <v>97</v>
      </c>
      <c r="W5924" s="2"/>
      <c r="X5924" s="2">
        <v>311.84963424</v>
      </c>
      <c r="Y5924" s="34">
        <v>93.554890271999994</v>
      </c>
      <c r="Z5924" s="34">
        <v>93.554890271999994</v>
      </c>
      <c r="AA5924" s="2"/>
      <c r="AB5924" s="2"/>
      <c r="AC5924" s="2"/>
      <c r="AD5924" s="2"/>
      <c r="AE5924" s="2"/>
      <c r="AF5924" s="2"/>
      <c r="AG5924" s="2"/>
      <c r="AH5924" s="2"/>
      <c r="AI5924" s="2"/>
    </row>
    <row r="5925" spans="1:35" x14ac:dyDescent="0.3">
      <c r="A5925" s="2"/>
      <c r="B5925" s="2"/>
      <c r="C5925" s="2" t="s">
        <v>1356</v>
      </c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 t="s">
        <v>67</v>
      </c>
      <c r="T5925" s="2" t="s">
        <v>68</v>
      </c>
      <c r="U5925" s="2" t="s">
        <v>5</v>
      </c>
      <c r="V5925" s="2" t="s">
        <v>97</v>
      </c>
      <c r="W5925" s="2"/>
      <c r="X5925" s="2">
        <v>278.50600627199998</v>
      </c>
      <c r="Y5925" s="34">
        <v>83.551801881599985</v>
      </c>
      <c r="Z5925" s="34">
        <v>83.551801881599985</v>
      </c>
      <c r="AA5925" s="2"/>
      <c r="AB5925" s="2"/>
      <c r="AC5925" s="2"/>
      <c r="AD5925" s="2"/>
      <c r="AE5925" s="2"/>
      <c r="AF5925" s="2"/>
      <c r="AG5925" s="2"/>
      <c r="AH5925" s="2"/>
      <c r="AI5925" s="2"/>
    </row>
    <row r="5926" spans="1:35" x14ac:dyDescent="0.3">
      <c r="A5926" s="2"/>
      <c r="B5926" s="2"/>
      <c r="C5926" s="2" t="s">
        <v>1357</v>
      </c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 t="s">
        <v>67</v>
      </c>
      <c r="T5926" s="2" t="s">
        <v>68</v>
      </c>
      <c r="U5926" s="2" t="s">
        <v>5</v>
      </c>
      <c r="V5926" s="2" t="s">
        <v>97</v>
      </c>
      <c r="W5926" s="2"/>
      <c r="X5926" s="2">
        <v>335.65319654399997</v>
      </c>
      <c r="Y5926" s="34">
        <v>100.69595896319998</v>
      </c>
      <c r="Z5926" s="34">
        <v>100.69595896319998</v>
      </c>
      <c r="AA5926" s="2"/>
      <c r="AB5926" s="2"/>
      <c r="AC5926" s="2"/>
      <c r="AD5926" s="2"/>
      <c r="AE5926" s="2"/>
      <c r="AF5926" s="2"/>
      <c r="AG5926" s="2"/>
      <c r="AH5926" s="2"/>
      <c r="AI5926" s="2"/>
    </row>
    <row r="5927" spans="1:35" x14ac:dyDescent="0.3">
      <c r="A5927" s="2"/>
      <c r="B5927" s="2"/>
      <c r="C5927" s="2" t="s">
        <v>1358</v>
      </c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 t="s">
        <v>67</v>
      </c>
      <c r="T5927" s="2" t="s">
        <v>68</v>
      </c>
      <c r="U5927" s="2" t="s">
        <v>5</v>
      </c>
      <c r="V5927" s="2" t="s">
        <v>97</v>
      </c>
      <c r="W5927" s="2"/>
      <c r="X5927" s="2">
        <v>247.12964236800002</v>
      </c>
      <c r="Y5927" s="34">
        <v>74.1388927104</v>
      </c>
      <c r="Z5927" s="34">
        <v>74.1388927104</v>
      </c>
      <c r="AA5927" s="2"/>
      <c r="AB5927" s="2"/>
      <c r="AC5927" s="2"/>
      <c r="AD5927" s="2"/>
      <c r="AE5927" s="2"/>
      <c r="AF5927" s="2"/>
      <c r="AG5927" s="2"/>
      <c r="AH5927" s="2"/>
      <c r="AI5927" s="2"/>
    </row>
    <row r="5928" spans="1:35" x14ac:dyDescent="0.3">
      <c r="A5928" s="2"/>
      <c r="B5928" s="2"/>
      <c r="C5928" s="2" t="s">
        <v>1359</v>
      </c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 t="s">
        <v>67</v>
      </c>
      <c r="T5928" s="2" t="s">
        <v>68</v>
      </c>
      <c r="U5928" s="2" t="s">
        <v>5</v>
      </c>
      <c r="V5928" s="2" t="s">
        <v>97</v>
      </c>
      <c r="W5928" s="2"/>
      <c r="X5928" s="2">
        <v>330.40050163200004</v>
      </c>
      <c r="Y5928" s="34">
        <v>99.120150489600007</v>
      </c>
      <c r="Z5928" s="34">
        <v>99.120150489600007</v>
      </c>
      <c r="AA5928" s="2"/>
      <c r="AB5928" s="2"/>
      <c r="AC5928" s="2"/>
      <c r="AD5928" s="2"/>
      <c r="AE5928" s="2"/>
      <c r="AF5928" s="2"/>
      <c r="AG5928" s="2"/>
      <c r="AH5928" s="2"/>
      <c r="AI5928" s="2"/>
    </row>
    <row r="5929" spans="1:35" x14ac:dyDescent="0.3">
      <c r="A5929" s="2"/>
      <c r="B5929" s="2"/>
      <c r="C5929" s="2" t="s">
        <v>1360</v>
      </c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 t="s">
        <v>67</v>
      </c>
      <c r="T5929" s="2" t="s">
        <v>68</v>
      </c>
      <c r="U5929" s="2" t="s">
        <v>5</v>
      </c>
      <c r="V5929" s="2" t="s">
        <v>97</v>
      </c>
      <c r="W5929" s="2"/>
      <c r="X5929" s="2">
        <v>341.14222943999999</v>
      </c>
      <c r="Y5929" s="34">
        <v>102.342668832</v>
      </c>
      <c r="Z5929" s="34">
        <v>102.342668832</v>
      </c>
      <c r="AA5929" s="2"/>
      <c r="AB5929" s="2"/>
      <c r="AC5929" s="2"/>
      <c r="AD5929" s="2"/>
      <c r="AE5929" s="2"/>
      <c r="AF5929" s="2"/>
      <c r="AG5929" s="2"/>
      <c r="AH5929" s="2"/>
      <c r="AI5929" s="2"/>
    </row>
    <row r="5930" spans="1:35" x14ac:dyDescent="0.3">
      <c r="A5930" s="2"/>
      <c r="B5930" s="2"/>
      <c r="C5930" s="2" t="s">
        <v>1361</v>
      </c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 t="s">
        <v>67</v>
      </c>
      <c r="T5930" s="2" t="s">
        <v>68</v>
      </c>
      <c r="U5930" s="2" t="s">
        <v>5</v>
      </c>
      <c r="V5930" s="2" t="s">
        <v>97</v>
      </c>
      <c r="W5930" s="2"/>
      <c r="X5930" s="2">
        <v>354.76661491199997</v>
      </c>
      <c r="Y5930" s="34">
        <v>106.42998447359999</v>
      </c>
      <c r="Z5930" s="34">
        <v>106.42998447359999</v>
      </c>
      <c r="AA5930" s="2"/>
      <c r="AB5930" s="2"/>
      <c r="AC5930" s="2"/>
      <c r="AD5930" s="2"/>
      <c r="AE5930" s="2"/>
      <c r="AF5930" s="2"/>
      <c r="AG5930" s="2"/>
      <c r="AH5930" s="2"/>
      <c r="AI5930" s="2"/>
    </row>
    <row r="5931" spans="1:35" x14ac:dyDescent="0.3">
      <c r="A5931" s="2"/>
      <c r="B5931" s="2"/>
      <c r="C5931" s="2" t="s">
        <v>1362</v>
      </c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 t="s">
        <v>67</v>
      </c>
      <c r="T5931" s="2" t="s">
        <v>68</v>
      </c>
      <c r="U5931" s="2" t="s">
        <v>5</v>
      </c>
      <c r="V5931" s="2" t="s">
        <v>97</v>
      </c>
      <c r="W5931" s="2"/>
      <c r="X5931" s="2">
        <v>329.19883948799998</v>
      </c>
      <c r="Y5931" s="34">
        <v>98.75965184639999</v>
      </c>
      <c r="Z5931" s="34">
        <v>98.75965184639999</v>
      </c>
      <c r="AA5931" s="2"/>
      <c r="AB5931" s="2"/>
      <c r="AC5931" s="2"/>
      <c r="AD5931" s="2"/>
      <c r="AE5931" s="2"/>
      <c r="AF5931" s="2"/>
      <c r="AG5931" s="2"/>
      <c r="AH5931" s="2"/>
      <c r="AI5931" s="2"/>
    </row>
    <row r="5932" spans="1:35" x14ac:dyDescent="0.3">
      <c r="A5932" s="2"/>
      <c r="B5932" s="2"/>
      <c r="C5932" s="2" t="s">
        <v>1363</v>
      </c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 t="s">
        <v>67</v>
      </c>
      <c r="T5932" s="2" t="s">
        <v>68</v>
      </c>
      <c r="U5932" s="2" t="s">
        <v>5</v>
      </c>
      <c r="V5932" s="2" t="s">
        <v>97</v>
      </c>
      <c r="W5932" s="2"/>
      <c r="X5932" s="2">
        <v>326.81215871999996</v>
      </c>
      <c r="Y5932" s="34">
        <v>98.043647615999987</v>
      </c>
      <c r="Z5932" s="34">
        <v>98.043647615999987</v>
      </c>
      <c r="AA5932" s="2"/>
      <c r="AB5932" s="2"/>
      <c r="AC5932" s="2"/>
      <c r="AD5932" s="2"/>
      <c r="AE5932" s="2"/>
      <c r="AF5932" s="2"/>
      <c r="AG5932" s="2"/>
      <c r="AH5932" s="2"/>
      <c r="AI5932" s="2"/>
    </row>
    <row r="5933" spans="1:35" x14ac:dyDescent="0.3">
      <c r="A5933" s="2"/>
      <c r="B5933" s="2"/>
      <c r="C5933" s="2" t="s">
        <v>1364</v>
      </c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 t="s">
        <v>67</v>
      </c>
      <c r="T5933" s="2" t="s">
        <v>68</v>
      </c>
      <c r="U5933" s="2" t="s">
        <v>5</v>
      </c>
      <c r="V5933" s="2" t="s">
        <v>97</v>
      </c>
      <c r="W5933" s="2"/>
      <c r="X5933" s="2">
        <v>384.65837683199999</v>
      </c>
      <c r="Y5933" s="34">
        <v>115.39751304959999</v>
      </c>
      <c r="Z5933" s="34">
        <v>115.39751304959999</v>
      </c>
      <c r="AA5933" s="2"/>
      <c r="AB5933" s="2"/>
      <c r="AC5933" s="2"/>
      <c r="AD5933" s="2"/>
      <c r="AE5933" s="2"/>
      <c r="AF5933" s="2"/>
      <c r="AG5933" s="2"/>
      <c r="AH5933" s="2"/>
      <c r="AI5933" s="2"/>
    </row>
    <row r="5934" spans="1:35" x14ac:dyDescent="0.3">
      <c r="A5934" s="2"/>
      <c r="B5934" s="2"/>
      <c r="C5934" s="2" t="s">
        <v>1365</v>
      </c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 t="s">
        <v>67</v>
      </c>
      <c r="T5934" s="2" t="s">
        <v>68</v>
      </c>
      <c r="U5934" s="2" t="s">
        <v>5</v>
      </c>
      <c r="V5934" s="2" t="s">
        <v>97</v>
      </c>
      <c r="W5934" s="2"/>
      <c r="X5934" s="2">
        <v>311.38028697599992</v>
      </c>
      <c r="Y5934" s="34">
        <v>93.414086092799977</v>
      </c>
      <c r="Z5934" s="34">
        <v>93.414086092799977</v>
      </c>
      <c r="AA5934" s="2"/>
      <c r="AB5934" s="2"/>
      <c r="AC5934" s="2"/>
      <c r="AD5934" s="2"/>
      <c r="AE5934" s="2"/>
      <c r="AF5934" s="2"/>
      <c r="AG5934" s="2"/>
      <c r="AH5934" s="2"/>
      <c r="AI5934" s="2"/>
    </row>
    <row r="5935" spans="1:35" x14ac:dyDescent="0.3">
      <c r="A5935" s="2"/>
      <c r="B5935" s="2"/>
      <c r="C5935" s="2" t="s">
        <v>1366</v>
      </c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 t="s">
        <v>67</v>
      </c>
      <c r="T5935" s="2" t="s">
        <v>68</v>
      </c>
      <c r="U5935" s="2" t="s">
        <v>5</v>
      </c>
      <c r="V5935" s="2" t="s">
        <v>97</v>
      </c>
      <c r="W5935" s="2"/>
      <c r="X5935" s="2">
        <v>346.80102624000006</v>
      </c>
      <c r="Y5935" s="34">
        <v>104.04030787200001</v>
      </c>
      <c r="Z5935" s="34">
        <v>104.04030787200001</v>
      </c>
      <c r="AA5935" s="2"/>
      <c r="AB5935" s="2"/>
      <c r="AC5935" s="2"/>
      <c r="AD5935" s="2"/>
      <c r="AE5935" s="2"/>
      <c r="AF5935" s="2"/>
      <c r="AG5935" s="2"/>
      <c r="AH5935" s="2"/>
      <c r="AI5935" s="2"/>
    </row>
    <row r="5936" spans="1:35" x14ac:dyDescent="0.3">
      <c r="A5936" s="2"/>
      <c r="B5936" s="2"/>
      <c r="C5936" s="2" t="s">
        <v>1367</v>
      </c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 t="s">
        <v>67</v>
      </c>
      <c r="T5936" s="2" t="s">
        <v>68</v>
      </c>
      <c r="U5936" s="2" t="s">
        <v>5</v>
      </c>
      <c r="V5936" s="2" t="s">
        <v>97</v>
      </c>
      <c r="W5936" s="2"/>
      <c r="X5936" s="2">
        <v>361.64704608</v>
      </c>
      <c r="Y5936" s="34">
        <v>108.494113824</v>
      </c>
      <c r="Z5936" s="34">
        <v>108.494113824</v>
      </c>
      <c r="AA5936" s="2"/>
      <c r="AB5936" s="2"/>
      <c r="AC5936" s="2"/>
      <c r="AD5936" s="2"/>
      <c r="AE5936" s="2"/>
      <c r="AF5936" s="2"/>
      <c r="AG5936" s="2"/>
      <c r="AH5936" s="2"/>
      <c r="AI5936" s="2"/>
    </row>
    <row r="5937" spans="1:35" x14ac:dyDescent="0.3">
      <c r="A5937" s="2"/>
      <c r="B5937" s="2"/>
      <c r="C5937" s="2" t="s">
        <v>1368</v>
      </c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 t="s">
        <v>67</v>
      </c>
      <c r="T5937" s="2" t="s">
        <v>68</v>
      </c>
      <c r="U5937" s="2" t="s">
        <v>5</v>
      </c>
      <c r="V5937" s="2" t="s">
        <v>97</v>
      </c>
      <c r="W5937" s="2"/>
      <c r="X5937" s="2">
        <v>309.259902528</v>
      </c>
      <c r="Y5937" s="34">
        <v>92.777970758400002</v>
      </c>
      <c r="Z5937" s="34">
        <v>92.777970758400002</v>
      </c>
      <c r="AA5937" s="2"/>
      <c r="AB5937" s="2"/>
      <c r="AC5937" s="2"/>
      <c r="AD5937" s="2"/>
      <c r="AE5937" s="2"/>
      <c r="AF5937" s="2"/>
      <c r="AG5937" s="2"/>
      <c r="AH5937" s="2"/>
      <c r="AI5937" s="2"/>
    </row>
    <row r="5938" spans="1:35" x14ac:dyDescent="0.3">
      <c r="A5938" s="2"/>
      <c r="B5938" s="2"/>
      <c r="C5938" s="2" t="s">
        <v>1369</v>
      </c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 t="s">
        <v>67</v>
      </c>
      <c r="T5938" s="2" t="s">
        <v>68</v>
      </c>
      <c r="U5938" s="2" t="s">
        <v>5</v>
      </c>
      <c r="V5938" s="2" t="s">
        <v>97</v>
      </c>
      <c r="W5938" s="2"/>
      <c r="X5938" s="2">
        <v>309.09346732799997</v>
      </c>
      <c r="Y5938" s="34">
        <v>92.728040198399995</v>
      </c>
      <c r="Z5938" s="34">
        <v>92.728040198399995</v>
      </c>
      <c r="AA5938" s="2"/>
      <c r="AB5938" s="2"/>
      <c r="AC5938" s="2"/>
      <c r="AD5938" s="2"/>
      <c r="AE5938" s="2"/>
      <c r="AF5938" s="2"/>
      <c r="AG5938" s="2"/>
      <c r="AH5938" s="2"/>
      <c r="AI5938" s="2"/>
    </row>
    <row r="5939" spans="1:35" x14ac:dyDescent="0.3">
      <c r="A5939" s="2"/>
      <c r="B5939" s="2"/>
      <c r="C5939" s="2" t="s">
        <v>1370</v>
      </c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 t="s">
        <v>67</v>
      </c>
      <c r="T5939" s="2" t="s">
        <v>68</v>
      </c>
      <c r="U5939" s="2" t="s">
        <v>5</v>
      </c>
      <c r="V5939" s="2" t="s">
        <v>97</v>
      </c>
      <c r="W5939" s="2"/>
      <c r="X5939" s="2">
        <v>279.38811283199999</v>
      </c>
      <c r="Y5939" s="34">
        <v>83.816433849599989</v>
      </c>
      <c r="Z5939" s="34">
        <v>83.816433849599989</v>
      </c>
      <c r="AA5939" s="2"/>
      <c r="AB5939" s="2"/>
      <c r="AC5939" s="2"/>
      <c r="AD5939" s="2"/>
      <c r="AE5939" s="2"/>
      <c r="AF5939" s="2"/>
      <c r="AG5939" s="2"/>
      <c r="AH5939" s="2"/>
      <c r="AI5939" s="2"/>
    </row>
    <row r="5940" spans="1:35" x14ac:dyDescent="0.3">
      <c r="A5940" s="2"/>
      <c r="B5940" s="2"/>
      <c r="C5940" s="2" t="s">
        <v>1371</v>
      </c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 t="s">
        <v>67</v>
      </c>
      <c r="T5940" s="2" t="s">
        <v>68</v>
      </c>
      <c r="U5940" s="2" t="s">
        <v>5</v>
      </c>
      <c r="V5940" s="2" t="s">
        <v>97</v>
      </c>
      <c r="W5940" s="2"/>
      <c r="X5940" s="2">
        <v>326.17304755200001</v>
      </c>
      <c r="Y5940" s="34">
        <v>97.851914265600001</v>
      </c>
      <c r="Z5940" s="34">
        <v>97.851914265600001</v>
      </c>
      <c r="AA5940" s="2"/>
      <c r="AB5940" s="2"/>
      <c r="AC5940" s="2"/>
      <c r="AD5940" s="2"/>
      <c r="AE5940" s="2"/>
      <c r="AF5940" s="2"/>
      <c r="AG5940" s="2"/>
      <c r="AH5940" s="2"/>
      <c r="AI5940" s="2"/>
    </row>
    <row r="5941" spans="1:35" x14ac:dyDescent="0.3">
      <c r="A5941" s="2"/>
      <c r="B5941" s="2"/>
      <c r="C5941" s="2" t="s">
        <v>1372</v>
      </c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 t="s">
        <v>67</v>
      </c>
      <c r="T5941" s="2" t="s">
        <v>68</v>
      </c>
      <c r="U5941" s="2" t="s">
        <v>5</v>
      </c>
      <c r="V5941" s="2" t="s">
        <v>97</v>
      </c>
      <c r="W5941" s="2"/>
      <c r="X5941" s="2">
        <v>335.60326598400002</v>
      </c>
      <c r="Y5941" s="34">
        <v>100.6809797952</v>
      </c>
      <c r="Z5941" s="34">
        <v>100.6809797952</v>
      </c>
      <c r="AA5941" s="2"/>
      <c r="AB5941" s="2"/>
      <c r="AC5941" s="2"/>
      <c r="AD5941" s="2"/>
      <c r="AE5941" s="2"/>
      <c r="AF5941" s="2"/>
      <c r="AG5941" s="2"/>
      <c r="AH5941" s="2"/>
      <c r="AI5941" s="2"/>
    </row>
    <row r="5942" spans="1:35" x14ac:dyDescent="0.3">
      <c r="A5942" s="2"/>
      <c r="B5942" s="2"/>
      <c r="C5942" s="2" t="s">
        <v>1373</v>
      </c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 t="s">
        <v>67</v>
      </c>
      <c r="T5942" s="2" t="s">
        <v>68</v>
      </c>
      <c r="U5942" s="2" t="s">
        <v>5</v>
      </c>
      <c r="V5942" s="2" t="s">
        <v>97</v>
      </c>
      <c r="W5942" s="2"/>
      <c r="X5942" s="2">
        <v>331.56887673599999</v>
      </c>
      <c r="Y5942" s="34">
        <v>99.470663020799989</v>
      </c>
      <c r="Z5942" s="34">
        <v>99.470663020799989</v>
      </c>
      <c r="AA5942" s="2"/>
      <c r="AB5942" s="2"/>
      <c r="AC5942" s="2"/>
      <c r="AD5942" s="2"/>
      <c r="AE5942" s="2"/>
      <c r="AF5942" s="2"/>
      <c r="AG5942" s="2"/>
      <c r="AH5942" s="2"/>
      <c r="AI5942" s="2"/>
    </row>
    <row r="5943" spans="1:35" x14ac:dyDescent="0.3">
      <c r="A5943" s="2"/>
      <c r="B5943" s="2"/>
      <c r="C5943" s="2" t="s">
        <v>1374</v>
      </c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 t="s">
        <v>67</v>
      </c>
      <c r="T5943" s="2" t="s">
        <v>68</v>
      </c>
      <c r="U5943" s="2" t="s">
        <v>5</v>
      </c>
      <c r="V5943" s="2" t="s">
        <v>97</v>
      </c>
      <c r="W5943" s="2"/>
      <c r="X5943" s="2">
        <v>278.43610348799996</v>
      </c>
      <c r="Y5943" s="34">
        <v>83.530831046399982</v>
      </c>
      <c r="Z5943" s="34">
        <v>83.530831046399982</v>
      </c>
      <c r="AA5943" s="2"/>
      <c r="AB5943" s="2"/>
      <c r="AC5943" s="2"/>
      <c r="AD5943" s="2"/>
      <c r="AE5943" s="2"/>
      <c r="AF5943" s="2"/>
      <c r="AG5943" s="2"/>
      <c r="AH5943" s="2"/>
      <c r="AI5943" s="2"/>
    </row>
    <row r="5944" spans="1:35" x14ac:dyDescent="0.3">
      <c r="A5944" s="2"/>
      <c r="B5944" s="2"/>
      <c r="C5944" s="2" t="s">
        <v>1375</v>
      </c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 t="s">
        <v>67</v>
      </c>
      <c r="T5944" s="2" t="s">
        <v>68</v>
      </c>
      <c r="U5944" s="2" t="s">
        <v>5</v>
      </c>
      <c r="V5944" s="2" t="s">
        <v>97</v>
      </c>
      <c r="W5944" s="2"/>
      <c r="X5944" s="2">
        <v>357.56605497599998</v>
      </c>
      <c r="Y5944" s="34">
        <v>107.26981649279999</v>
      </c>
      <c r="Z5944" s="34">
        <v>107.26981649279999</v>
      </c>
      <c r="AA5944" s="2"/>
      <c r="AB5944" s="2"/>
      <c r="AC5944" s="2"/>
      <c r="AD5944" s="2"/>
      <c r="AE5944" s="2"/>
      <c r="AF5944" s="2"/>
      <c r="AG5944" s="2"/>
      <c r="AH5944" s="2"/>
      <c r="AI5944" s="2"/>
    </row>
    <row r="5945" spans="1:35" x14ac:dyDescent="0.3">
      <c r="A5945" s="2"/>
      <c r="B5945" s="2"/>
      <c r="C5945" s="2" t="s">
        <v>1376</v>
      </c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 t="s">
        <v>67</v>
      </c>
      <c r="T5945" s="2" t="s">
        <v>68</v>
      </c>
      <c r="U5945" s="2" t="s">
        <v>5</v>
      </c>
      <c r="V5945" s="2" t="s">
        <v>97</v>
      </c>
      <c r="W5945" s="2"/>
      <c r="X5945" s="2">
        <v>312.94810655999999</v>
      </c>
      <c r="Y5945" s="34">
        <v>93.884431967999987</v>
      </c>
      <c r="Z5945" s="34">
        <v>93.884431967999987</v>
      </c>
      <c r="AA5945" s="2"/>
      <c r="AB5945" s="2"/>
      <c r="AC5945" s="2"/>
      <c r="AD5945" s="2"/>
      <c r="AE5945" s="2"/>
      <c r="AF5945" s="2"/>
      <c r="AG5945" s="2"/>
      <c r="AH5945" s="2"/>
      <c r="AI5945" s="2"/>
    </row>
    <row r="5946" spans="1:35" x14ac:dyDescent="0.3">
      <c r="A5946" s="2"/>
      <c r="B5946" s="2"/>
      <c r="C5946" s="2" t="s">
        <v>1377</v>
      </c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 t="s">
        <v>67</v>
      </c>
      <c r="T5946" s="2" t="s">
        <v>68</v>
      </c>
      <c r="U5946" s="2" t="s">
        <v>5</v>
      </c>
      <c r="V5946" s="2" t="s">
        <v>97</v>
      </c>
      <c r="W5946" s="2"/>
      <c r="X5946" s="2">
        <v>326.67235315199997</v>
      </c>
      <c r="Y5946" s="34">
        <v>98.001705945599994</v>
      </c>
      <c r="Z5946" s="34">
        <v>98.001705945599994</v>
      </c>
      <c r="AA5946" s="2"/>
      <c r="AB5946" s="2"/>
      <c r="AC5946" s="2"/>
      <c r="AD5946" s="2"/>
      <c r="AE5946" s="2"/>
      <c r="AF5946" s="2"/>
      <c r="AG5946" s="2"/>
      <c r="AH5946" s="2"/>
      <c r="AI5946" s="2"/>
    </row>
    <row r="5947" spans="1:35" x14ac:dyDescent="0.3">
      <c r="A5947" s="2"/>
      <c r="B5947" s="2"/>
      <c r="C5947" s="2" t="s">
        <v>1378</v>
      </c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 t="s">
        <v>67</v>
      </c>
      <c r="T5947" s="2" t="s">
        <v>68</v>
      </c>
      <c r="U5947" s="2" t="s">
        <v>5</v>
      </c>
      <c r="V5947" s="2" t="s">
        <v>97</v>
      </c>
      <c r="W5947" s="2"/>
      <c r="X5947" s="2">
        <v>326.51257536000003</v>
      </c>
      <c r="Y5947" s="34">
        <v>97.953772608000008</v>
      </c>
      <c r="Z5947" s="34">
        <v>97.953772608000008</v>
      </c>
      <c r="AA5947" s="2"/>
      <c r="AB5947" s="2"/>
      <c r="AC5947" s="2"/>
      <c r="AD5947" s="2"/>
      <c r="AE5947" s="2"/>
      <c r="AF5947" s="2"/>
      <c r="AG5947" s="2"/>
      <c r="AH5947" s="2"/>
      <c r="AI5947" s="2"/>
    </row>
    <row r="5948" spans="1:35" x14ac:dyDescent="0.3">
      <c r="A5948" s="2"/>
      <c r="B5948" s="2"/>
      <c r="C5948" s="2" t="s">
        <v>1379</v>
      </c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 t="s">
        <v>67</v>
      </c>
      <c r="T5948" s="2" t="s">
        <v>68</v>
      </c>
      <c r="U5948" s="2" t="s">
        <v>5</v>
      </c>
      <c r="V5948" s="2" t="s">
        <v>97</v>
      </c>
      <c r="W5948" s="2"/>
      <c r="X5948" s="2">
        <v>304.58307340800002</v>
      </c>
      <c r="Y5948" s="34">
        <v>91.3749220224</v>
      </c>
      <c r="Z5948" s="34">
        <v>91.3749220224</v>
      </c>
      <c r="AA5948" s="2"/>
      <c r="AB5948" s="2"/>
      <c r="AC5948" s="2"/>
      <c r="AD5948" s="2"/>
      <c r="AE5948" s="2"/>
      <c r="AF5948" s="2"/>
      <c r="AG5948" s="2"/>
      <c r="AH5948" s="2"/>
      <c r="AI5948" s="2"/>
    </row>
    <row r="5949" spans="1:35" x14ac:dyDescent="0.3">
      <c r="A5949" s="2"/>
      <c r="B5949" s="2"/>
      <c r="C5949" s="2" t="s">
        <v>1380</v>
      </c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 t="s">
        <v>67</v>
      </c>
      <c r="T5949" s="2" t="s">
        <v>68</v>
      </c>
      <c r="U5949" s="2" t="s">
        <v>5</v>
      </c>
      <c r="V5949" s="2" t="s">
        <v>97</v>
      </c>
      <c r="W5949" s="2"/>
      <c r="X5949" s="2">
        <v>297.91900800000002</v>
      </c>
      <c r="Y5949" s="34">
        <v>89.375702400000009</v>
      </c>
      <c r="Z5949" s="34">
        <v>89.375702400000009</v>
      </c>
      <c r="AA5949" s="2"/>
      <c r="AB5949" s="2"/>
      <c r="AC5949" s="2"/>
      <c r="AD5949" s="2"/>
      <c r="AE5949" s="2"/>
      <c r="AF5949" s="2"/>
      <c r="AG5949" s="2"/>
      <c r="AH5949" s="2"/>
      <c r="AI5949" s="2"/>
    </row>
    <row r="5950" spans="1:35" x14ac:dyDescent="0.3">
      <c r="A5950" s="2"/>
      <c r="B5950" s="2"/>
      <c r="C5950" s="2" t="s">
        <v>1381</v>
      </c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 t="s">
        <v>67</v>
      </c>
      <c r="T5950" s="2" t="s">
        <v>68</v>
      </c>
      <c r="U5950" s="2" t="s">
        <v>5</v>
      </c>
      <c r="V5950" s="2" t="s">
        <v>97</v>
      </c>
      <c r="W5950" s="2"/>
      <c r="X5950" s="2">
        <v>339.85402099200007</v>
      </c>
      <c r="Y5950" s="34">
        <v>101.95620629760002</v>
      </c>
      <c r="Z5950" s="34">
        <v>101.95620629760002</v>
      </c>
      <c r="AA5950" s="2"/>
      <c r="AB5950" s="2"/>
      <c r="AC5950" s="2"/>
      <c r="AD5950" s="2"/>
      <c r="AE5950" s="2"/>
      <c r="AF5950" s="2"/>
      <c r="AG5950" s="2"/>
      <c r="AH5950" s="2"/>
      <c r="AI5950" s="2"/>
    </row>
    <row r="5951" spans="1:35" x14ac:dyDescent="0.3">
      <c r="A5951" s="2"/>
      <c r="B5951" s="2"/>
      <c r="C5951" s="2" t="s">
        <v>1382</v>
      </c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 t="s">
        <v>67</v>
      </c>
      <c r="T5951" s="2" t="s">
        <v>68</v>
      </c>
      <c r="U5951" s="2" t="s">
        <v>5</v>
      </c>
      <c r="V5951" s="2" t="s">
        <v>97</v>
      </c>
      <c r="W5951" s="2"/>
      <c r="X5951" s="2">
        <v>295.70541983999999</v>
      </c>
      <c r="Y5951" s="34">
        <v>88.711625951999991</v>
      </c>
      <c r="Z5951" s="34">
        <v>88.711625951999991</v>
      </c>
      <c r="AA5951" s="2"/>
      <c r="AB5951" s="2"/>
      <c r="AC5951" s="2"/>
      <c r="AD5951" s="2"/>
      <c r="AE5951" s="2"/>
      <c r="AF5951" s="2"/>
      <c r="AG5951" s="2"/>
      <c r="AH5951" s="2"/>
      <c r="AI5951" s="2"/>
    </row>
    <row r="5952" spans="1:35" x14ac:dyDescent="0.3">
      <c r="A5952" s="2"/>
      <c r="B5952" s="2"/>
      <c r="C5952" s="2" t="s">
        <v>1383</v>
      </c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 t="s">
        <v>67</v>
      </c>
      <c r="T5952" s="2" t="s">
        <v>68</v>
      </c>
      <c r="U5952" s="2" t="s">
        <v>5</v>
      </c>
      <c r="V5952" s="2" t="s">
        <v>97</v>
      </c>
      <c r="W5952" s="2"/>
      <c r="X5952" s="2">
        <v>345.62599372799997</v>
      </c>
      <c r="Y5952" s="34">
        <v>103.68779811839998</v>
      </c>
      <c r="Z5952" s="34">
        <v>103.68779811839998</v>
      </c>
      <c r="AA5952" s="2"/>
      <c r="AB5952" s="2"/>
      <c r="AC5952" s="2"/>
      <c r="AD5952" s="2"/>
      <c r="AE5952" s="2"/>
      <c r="AF5952" s="2"/>
      <c r="AG5952" s="2"/>
      <c r="AH5952" s="2"/>
      <c r="AI5952" s="2"/>
    </row>
    <row r="5953" spans="1:35" x14ac:dyDescent="0.3">
      <c r="A5953" s="2"/>
      <c r="B5953" s="2"/>
      <c r="C5953" s="2" t="s">
        <v>1384</v>
      </c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 t="s">
        <v>67</v>
      </c>
      <c r="T5953" s="2" t="s">
        <v>68</v>
      </c>
      <c r="U5953" s="2" t="s">
        <v>5</v>
      </c>
      <c r="V5953" s="2" t="s">
        <v>97</v>
      </c>
      <c r="W5953" s="2"/>
      <c r="X5953" s="2">
        <v>336.23571974399999</v>
      </c>
      <c r="Y5953" s="34">
        <v>100.8707159232</v>
      </c>
      <c r="Z5953" s="34">
        <v>100.8707159232</v>
      </c>
      <c r="AA5953" s="2"/>
      <c r="AB5953" s="2"/>
      <c r="AC5953" s="2"/>
      <c r="AD5953" s="2"/>
      <c r="AE5953" s="2"/>
      <c r="AF5953" s="2"/>
      <c r="AG5953" s="2"/>
      <c r="AH5953" s="2"/>
      <c r="AI5953" s="2"/>
    </row>
    <row r="5954" spans="1:35" x14ac:dyDescent="0.3">
      <c r="A5954" s="2"/>
      <c r="B5954" s="2"/>
      <c r="C5954" s="2" t="s">
        <v>1385</v>
      </c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 t="s">
        <v>67</v>
      </c>
      <c r="T5954" s="2" t="s">
        <v>68</v>
      </c>
      <c r="U5954" s="2" t="s">
        <v>5</v>
      </c>
      <c r="V5954" s="2" t="s">
        <v>97</v>
      </c>
      <c r="W5954" s="2"/>
      <c r="X5954" s="2">
        <v>298.12538764800001</v>
      </c>
      <c r="Y5954" s="34">
        <v>89.437616294400001</v>
      </c>
      <c r="Z5954" s="34">
        <v>89.437616294400001</v>
      </c>
      <c r="AA5954" s="2"/>
      <c r="AB5954" s="2"/>
      <c r="AC5954" s="2"/>
      <c r="AD5954" s="2"/>
      <c r="AE5954" s="2"/>
      <c r="AF5954" s="2"/>
      <c r="AG5954" s="2"/>
      <c r="AH5954" s="2"/>
      <c r="AI5954" s="2"/>
    </row>
    <row r="5955" spans="1:35" x14ac:dyDescent="0.3">
      <c r="A5955" s="2"/>
      <c r="B5955" s="2"/>
      <c r="C5955" s="2" t="s">
        <v>1386</v>
      </c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 t="s">
        <v>67</v>
      </c>
      <c r="T5955" s="2" t="s">
        <v>68</v>
      </c>
      <c r="U5955" s="2" t="s">
        <v>5</v>
      </c>
      <c r="V5955" s="2" t="s">
        <v>97</v>
      </c>
      <c r="W5955" s="2"/>
      <c r="X5955" s="2">
        <v>333.27650188799998</v>
      </c>
      <c r="Y5955" s="34">
        <v>99.982950566399992</v>
      </c>
      <c r="Z5955" s="34">
        <v>99.982950566399992</v>
      </c>
      <c r="AA5955" s="2"/>
      <c r="AB5955" s="2"/>
      <c r="AC5955" s="2"/>
      <c r="AD5955" s="2"/>
      <c r="AE5955" s="2"/>
      <c r="AF5955" s="2"/>
      <c r="AG5955" s="2"/>
      <c r="AH5955" s="2"/>
      <c r="AI5955" s="2"/>
    </row>
    <row r="5956" spans="1:35" x14ac:dyDescent="0.3">
      <c r="A5956" s="2"/>
      <c r="B5956" s="2"/>
      <c r="C5956" s="2" t="s">
        <v>1387</v>
      </c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 t="s">
        <v>67</v>
      </c>
      <c r="T5956" s="2" t="s">
        <v>68</v>
      </c>
      <c r="U5956" s="2" t="s">
        <v>5</v>
      </c>
      <c r="V5956" s="2" t="s">
        <v>97</v>
      </c>
      <c r="W5956" s="2"/>
      <c r="X5956" s="2">
        <v>271.05969542399998</v>
      </c>
      <c r="Y5956" s="34">
        <v>81.317908627199998</v>
      </c>
      <c r="Z5956" s="34">
        <v>81.317908627199998</v>
      </c>
      <c r="AA5956" s="2"/>
      <c r="AB5956" s="2"/>
      <c r="AC5956" s="2"/>
      <c r="AD5956" s="2"/>
      <c r="AE5956" s="2"/>
      <c r="AF5956" s="2"/>
      <c r="AG5956" s="2"/>
      <c r="AH5956" s="2"/>
      <c r="AI5956" s="2"/>
    </row>
    <row r="5957" spans="1:35" x14ac:dyDescent="0.3">
      <c r="A5957" s="2"/>
      <c r="B5957" s="2"/>
      <c r="C5957" s="2" t="s">
        <v>1388</v>
      </c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 t="s">
        <v>67</v>
      </c>
      <c r="T5957" s="2" t="s">
        <v>68</v>
      </c>
      <c r="U5957" s="2" t="s">
        <v>5</v>
      </c>
      <c r="V5957" s="2" t="s">
        <v>97</v>
      </c>
      <c r="W5957" s="2"/>
      <c r="X5957" s="2">
        <v>248.22478598400002</v>
      </c>
      <c r="Y5957" s="34">
        <v>74.467435795200004</v>
      </c>
      <c r="Z5957" s="34">
        <v>74.467435795200004</v>
      </c>
      <c r="AA5957" s="2"/>
      <c r="AB5957" s="2"/>
      <c r="AC5957" s="2"/>
      <c r="AD5957" s="2"/>
      <c r="AE5957" s="2"/>
      <c r="AF5957" s="2"/>
      <c r="AG5957" s="2"/>
      <c r="AH5957" s="2"/>
      <c r="AI5957" s="2"/>
    </row>
    <row r="5958" spans="1:35" x14ac:dyDescent="0.3">
      <c r="A5958" s="2"/>
      <c r="B5958" s="2"/>
      <c r="C5958" s="2" t="s">
        <v>1389</v>
      </c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 t="s">
        <v>67</v>
      </c>
      <c r="T5958" s="2" t="s">
        <v>68</v>
      </c>
      <c r="U5958" s="2" t="s">
        <v>5</v>
      </c>
      <c r="V5958" s="2" t="s">
        <v>97</v>
      </c>
      <c r="W5958" s="2"/>
      <c r="X5958" s="2">
        <v>265.14125971200002</v>
      </c>
      <c r="Y5958" s="34">
        <v>79.542377913600006</v>
      </c>
      <c r="Z5958" s="34">
        <v>79.542377913600006</v>
      </c>
      <c r="AA5958" s="2"/>
      <c r="AB5958" s="2"/>
      <c r="AC5958" s="2"/>
      <c r="AD5958" s="2"/>
      <c r="AE5958" s="2"/>
      <c r="AF5958" s="2"/>
      <c r="AG5958" s="2"/>
      <c r="AH5958" s="2"/>
      <c r="AI5958" s="2"/>
    </row>
    <row r="5959" spans="1:35" x14ac:dyDescent="0.3">
      <c r="A5959" s="2"/>
      <c r="B5959" s="2"/>
      <c r="C5959" s="2" t="s">
        <v>1390</v>
      </c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 t="s">
        <v>67</v>
      </c>
      <c r="T5959" s="2" t="s">
        <v>68</v>
      </c>
      <c r="U5959" s="2" t="s">
        <v>5</v>
      </c>
      <c r="V5959" s="2" t="s">
        <v>97</v>
      </c>
      <c r="W5959" s="2"/>
      <c r="X5959" s="2">
        <v>279.93069158400004</v>
      </c>
      <c r="Y5959" s="34">
        <v>83.979207475200013</v>
      </c>
      <c r="Z5959" s="34">
        <v>83.979207475200013</v>
      </c>
      <c r="AA5959" s="2"/>
      <c r="AB5959" s="2"/>
      <c r="AC5959" s="2"/>
      <c r="AD5959" s="2"/>
      <c r="AE5959" s="2"/>
      <c r="AF5959" s="2"/>
      <c r="AG5959" s="2"/>
      <c r="AH5959" s="2"/>
      <c r="AI5959" s="2"/>
    </row>
    <row r="5960" spans="1:35" x14ac:dyDescent="0.3">
      <c r="A5960" s="2"/>
      <c r="B5960" s="2"/>
      <c r="C5960" s="2" t="s">
        <v>1391</v>
      </c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 t="s">
        <v>67</v>
      </c>
      <c r="T5960" s="2" t="s">
        <v>68</v>
      </c>
      <c r="U5960" s="2" t="s">
        <v>5</v>
      </c>
      <c r="V5960" s="2" t="s">
        <v>97</v>
      </c>
      <c r="W5960" s="2"/>
      <c r="X5960" s="2">
        <v>367.18268083199996</v>
      </c>
      <c r="Y5960" s="34">
        <v>110.15480424959999</v>
      </c>
      <c r="Z5960" s="34">
        <v>110.15480424959999</v>
      </c>
      <c r="AA5960" s="2"/>
      <c r="AB5960" s="2"/>
      <c r="AC5960" s="2"/>
      <c r="AD5960" s="2"/>
      <c r="AE5960" s="2"/>
      <c r="AF5960" s="2"/>
      <c r="AG5960" s="2"/>
      <c r="AH5960" s="2"/>
      <c r="AI5960" s="2"/>
    </row>
    <row r="5961" spans="1:35" x14ac:dyDescent="0.3">
      <c r="A5961" s="2"/>
      <c r="B5961" s="2"/>
      <c r="C5961" s="2" t="s">
        <v>1392</v>
      </c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 t="s">
        <v>67</v>
      </c>
      <c r="T5961" s="2" t="s">
        <v>68</v>
      </c>
      <c r="U5961" s="2" t="s">
        <v>5</v>
      </c>
      <c r="V5961" s="2" t="s">
        <v>97</v>
      </c>
      <c r="W5961" s="2"/>
      <c r="X5961" s="2">
        <v>280.58311756799998</v>
      </c>
      <c r="Y5961" s="34">
        <v>84.174935270399985</v>
      </c>
      <c r="Z5961" s="34">
        <v>84.174935270399985</v>
      </c>
      <c r="AA5961" s="2"/>
      <c r="AB5961" s="2"/>
      <c r="AC5961" s="2"/>
      <c r="AD5961" s="2"/>
      <c r="AE5961" s="2"/>
      <c r="AF5961" s="2"/>
      <c r="AG5961" s="2"/>
      <c r="AH5961" s="2"/>
      <c r="AI5961" s="2"/>
    </row>
    <row r="5962" spans="1:35" x14ac:dyDescent="0.3">
      <c r="A5962" s="2"/>
      <c r="B5962" s="2"/>
      <c r="C5962" s="2" t="s">
        <v>1393</v>
      </c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 t="s">
        <v>67</v>
      </c>
      <c r="T5962" s="2" t="s">
        <v>68</v>
      </c>
      <c r="U5962" s="2" t="s">
        <v>5</v>
      </c>
      <c r="V5962" s="2" t="s">
        <v>97</v>
      </c>
      <c r="W5962" s="2"/>
      <c r="X5962" s="2">
        <v>279.63776563199997</v>
      </c>
      <c r="Y5962" s="34">
        <v>83.891329689599985</v>
      </c>
      <c r="Z5962" s="34">
        <v>83.891329689599985</v>
      </c>
      <c r="AA5962" s="2"/>
      <c r="AB5962" s="2"/>
      <c r="AC5962" s="2"/>
      <c r="AD5962" s="2"/>
      <c r="AE5962" s="2"/>
      <c r="AF5962" s="2"/>
      <c r="AG5962" s="2"/>
      <c r="AH5962" s="2"/>
      <c r="AI5962" s="2"/>
    </row>
    <row r="5963" spans="1:35" x14ac:dyDescent="0.3">
      <c r="A5963" s="2"/>
      <c r="B5963" s="2"/>
      <c r="C5963" s="2" t="s">
        <v>1394</v>
      </c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 t="s">
        <v>67</v>
      </c>
      <c r="T5963" s="2" t="s">
        <v>68</v>
      </c>
      <c r="U5963" s="2" t="s">
        <v>5</v>
      </c>
      <c r="V5963" s="2" t="s">
        <v>97</v>
      </c>
      <c r="W5963" s="2"/>
      <c r="X5963" s="2">
        <v>257.03919417600002</v>
      </c>
      <c r="Y5963" s="34">
        <v>77.111758252800001</v>
      </c>
      <c r="Z5963" s="34">
        <v>77.111758252800001</v>
      </c>
      <c r="AA5963" s="2"/>
      <c r="AB5963" s="2"/>
      <c r="AC5963" s="2"/>
      <c r="AD5963" s="2"/>
      <c r="AE5963" s="2"/>
      <c r="AF5963" s="2"/>
      <c r="AG5963" s="2"/>
      <c r="AH5963" s="2"/>
      <c r="AI5963" s="2"/>
    </row>
    <row r="5964" spans="1:35" x14ac:dyDescent="0.3">
      <c r="A5964" s="2"/>
      <c r="B5964" s="2"/>
      <c r="C5964" s="2" t="s">
        <v>1395</v>
      </c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 t="s">
        <v>67</v>
      </c>
      <c r="T5964" s="2" t="s">
        <v>68</v>
      </c>
      <c r="U5964" s="2" t="s">
        <v>5</v>
      </c>
      <c r="V5964" s="2" t="s">
        <v>97</v>
      </c>
      <c r="W5964" s="2"/>
      <c r="X5964" s="2">
        <v>394.73436383999996</v>
      </c>
      <c r="Y5964" s="34">
        <v>118.42030915199999</v>
      </c>
      <c r="Z5964" s="34">
        <v>118.42030915199999</v>
      </c>
      <c r="AA5964" s="2"/>
      <c r="AB5964" s="2"/>
      <c r="AC5964" s="2"/>
      <c r="AD5964" s="2"/>
      <c r="AE5964" s="2"/>
      <c r="AF5964" s="2"/>
      <c r="AG5964" s="2"/>
      <c r="AH5964" s="2"/>
      <c r="AI5964" s="2"/>
    </row>
    <row r="5965" spans="1:35" x14ac:dyDescent="0.3">
      <c r="A5965" s="2"/>
      <c r="B5965" s="2"/>
      <c r="C5965" s="2" t="s">
        <v>1396</v>
      </c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 t="s">
        <v>67</v>
      </c>
      <c r="T5965" s="2" t="s">
        <v>68</v>
      </c>
      <c r="U5965" s="2" t="s">
        <v>5</v>
      </c>
      <c r="V5965" s="2" t="s">
        <v>97</v>
      </c>
      <c r="W5965" s="2"/>
      <c r="X5965" s="2">
        <v>323.37693619200002</v>
      </c>
      <c r="Y5965" s="34">
        <v>97.013080857600002</v>
      </c>
      <c r="Z5965" s="34">
        <v>97.013080857600002</v>
      </c>
      <c r="AA5965" s="2"/>
      <c r="AB5965" s="2"/>
      <c r="AC5965" s="2"/>
      <c r="AD5965" s="2"/>
      <c r="AE5965" s="2"/>
      <c r="AF5965" s="2"/>
      <c r="AG5965" s="2"/>
      <c r="AH5965" s="2"/>
      <c r="AI5965" s="2"/>
    </row>
    <row r="5966" spans="1:35" x14ac:dyDescent="0.3">
      <c r="A5966" s="2"/>
      <c r="B5966" s="2"/>
      <c r="C5966" s="2" t="s">
        <v>1397</v>
      </c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 t="s">
        <v>67</v>
      </c>
      <c r="T5966" s="2" t="s">
        <v>68</v>
      </c>
      <c r="U5966" s="2" t="s">
        <v>5</v>
      </c>
      <c r="V5966" s="2" t="s">
        <v>97</v>
      </c>
      <c r="W5966" s="2"/>
      <c r="X5966" s="2">
        <v>325.36417247999998</v>
      </c>
      <c r="Y5966" s="34">
        <v>97.609251743999991</v>
      </c>
      <c r="Z5966" s="34">
        <v>97.609251743999991</v>
      </c>
      <c r="AA5966" s="2"/>
      <c r="AB5966" s="2"/>
      <c r="AC5966" s="2"/>
      <c r="AD5966" s="2"/>
      <c r="AE5966" s="2"/>
      <c r="AF5966" s="2"/>
      <c r="AG5966" s="2"/>
      <c r="AH5966" s="2"/>
      <c r="AI5966" s="2"/>
    </row>
    <row r="5967" spans="1:35" x14ac:dyDescent="0.3">
      <c r="A5967" s="2"/>
      <c r="B5967" s="2"/>
      <c r="C5967" s="2" t="s">
        <v>1398</v>
      </c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 t="s">
        <v>67</v>
      </c>
      <c r="T5967" s="2" t="s">
        <v>68</v>
      </c>
      <c r="U5967" s="2" t="s">
        <v>5</v>
      </c>
      <c r="V5967" s="2" t="s">
        <v>97</v>
      </c>
      <c r="W5967" s="2"/>
      <c r="X5967" s="2">
        <v>305.23882809600002</v>
      </c>
      <c r="Y5967" s="34">
        <v>91.571648428800003</v>
      </c>
      <c r="Z5967" s="34">
        <v>91.571648428800003</v>
      </c>
      <c r="AA5967" s="2"/>
      <c r="AB5967" s="2"/>
      <c r="AC5967" s="2"/>
      <c r="AD5967" s="2"/>
      <c r="AE5967" s="2"/>
      <c r="AF5967" s="2"/>
      <c r="AG5967" s="2"/>
      <c r="AH5967" s="2"/>
      <c r="AI5967" s="2"/>
    </row>
    <row r="5968" spans="1:35" x14ac:dyDescent="0.3">
      <c r="A5968" s="2"/>
      <c r="B5968" s="2"/>
      <c r="C5968" s="2" t="s">
        <v>1399</v>
      </c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 t="s">
        <v>67</v>
      </c>
      <c r="T5968" s="2" t="s">
        <v>68</v>
      </c>
      <c r="U5968" s="2" t="s">
        <v>5</v>
      </c>
      <c r="V5968" s="2" t="s">
        <v>97</v>
      </c>
      <c r="W5968" s="2"/>
      <c r="X5968" s="2">
        <v>330.07428864000002</v>
      </c>
      <c r="Y5968" s="34">
        <v>99.022286592</v>
      </c>
      <c r="Z5968" s="34">
        <v>99.022286592</v>
      </c>
      <c r="AA5968" s="2"/>
      <c r="AB5968" s="2"/>
      <c r="AC5968" s="2"/>
      <c r="AD5968" s="2"/>
      <c r="AE5968" s="2"/>
      <c r="AF5968" s="2"/>
      <c r="AG5968" s="2"/>
      <c r="AH5968" s="2"/>
      <c r="AI5968" s="2"/>
    </row>
    <row r="5969" spans="1:35" x14ac:dyDescent="0.3">
      <c r="A5969" s="2"/>
      <c r="B5969" s="2"/>
      <c r="C5969" s="2" t="s">
        <v>1400</v>
      </c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 t="s">
        <v>67</v>
      </c>
      <c r="T5969" s="2" t="s">
        <v>68</v>
      </c>
      <c r="U5969" s="2" t="s">
        <v>5</v>
      </c>
      <c r="V5969" s="2" t="s">
        <v>97</v>
      </c>
      <c r="W5969" s="2"/>
      <c r="X5969" s="2">
        <v>242.60593363200002</v>
      </c>
      <c r="Y5969" s="34">
        <v>72.781780089600005</v>
      </c>
      <c r="Z5969" s="34">
        <v>72.781780089600005</v>
      </c>
      <c r="AA5969" s="2"/>
      <c r="AB5969" s="2"/>
      <c r="AC5969" s="2"/>
      <c r="AD5969" s="2"/>
      <c r="AE5969" s="2"/>
      <c r="AF5969" s="2"/>
      <c r="AG5969" s="2"/>
      <c r="AH5969" s="2"/>
      <c r="AI5969" s="2"/>
    </row>
    <row r="5970" spans="1:35" x14ac:dyDescent="0.3">
      <c r="A5970" s="2"/>
      <c r="B5970" s="2"/>
      <c r="C5970" s="2" t="s">
        <v>1401</v>
      </c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 t="s">
        <v>67</v>
      </c>
      <c r="T5970" s="2" t="s">
        <v>68</v>
      </c>
      <c r="U5970" s="2" t="s">
        <v>5</v>
      </c>
      <c r="V5970" s="2" t="s">
        <v>97</v>
      </c>
      <c r="W5970" s="2"/>
      <c r="X5970" s="2">
        <v>426.63000556799994</v>
      </c>
      <c r="Y5970" s="34">
        <v>127.98900167039997</v>
      </c>
      <c r="Z5970" s="34">
        <v>127.98900167039997</v>
      </c>
      <c r="AA5970" s="2"/>
      <c r="AB5970" s="2"/>
      <c r="AC5970" s="2"/>
      <c r="AD5970" s="2"/>
      <c r="AE5970" s="2"/>
      <c r="AF5970" s="2"/>
      <c r="AG5970" s="2"/>
      <c r="AH5970" s="2"/>
      <c r="AI5970" s="2"/>
    </row>
    <row r="5971" spans="1:35" x14ac:dyDescent="0.3">
      <c r="A5971" s="2"/>
      <c r="B5971" s="2"/>
      <c r="C5971" s="2" t="s">
        <v>1402</v>
      </c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 t="s">
        <v>67</v>
      </c>
      <c r="T5971" s="2" t="s">
        <v>68</v>
      </c>
      <c r="U5971" s="2" t="s">
        <v>5</v>
      </c>
      <c r="V5971" s="2" t="s">
        <v>97</v>
      </c>
      <c r="W5971" s="2"/>
      <c r="X5971" s="2">
        <v>313.08458342400002</v>
      </c>
      <c r="Y5971" s="34">
        <v>93.925375027200005</v>
      </c>
      <c r="Z5971" s="34">
        <v>93.925375027200005</v>
      </c>
      <c r="AA5971" s="2"/>
      <c r="AB5971" s="2"/>
      <c r="AC5971" s="2"/>
      <c r="AD5971" s="2"/>
      <c r="AE5971" s="2"/>
      <c r="AF5971" s="2"/>
      <c r="AG5971" s="2"/>
      <c r="AH5971" s="2"/>
      <c r="AI5971" s="2"/>
    </row>
    <row r="5972" spans="1:35" x14ac:dyDescent="0.3">
      <c r="A5972" s="2"/>
      <c r="B5972" s="2"/>
      <c r="C5972" s="2" t="s">
        <v>1403</v>
      </c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 t="s">
        <v>67</v>
      </c>
      <c r="T5972" s="2" t="s">
        <v>68</v>
      </c>
      <c r="U5972" s="2" t="s">
        <v>5</v>
      </c>
      <c r="V5972" s="2" t="s">
        <v>97</v>
      </c>
      <c r="W5972" s="2"/>
      <c r="X5972" s="2">
        <v>299.54674425600001</v>
      </c>
      <c r="Y5972" s="34">
        <v>89.864023276799998</v>
      </c>
      <c r="Z5972" s="34">
        <v>89.864023276799998</v>
      </c>
      <c r="AA5972" s="2"/>
      <c r="AB5972" s="2"/>
      <c r="AC5972" s="2"/>
      <c r="AD5972" s="2"/>
      <c r="AE5972" s="2"/>
      <c r="AF5972" s="2"/>
      <c r="AG5972" s="2"/>
      <c r="AH5972" s="2"/>
      <c r="AI5972" s="2"/>
    </row>
    <row r="5973" spans="1:35" x14ac:dyDescent="0.3">
      <c r="A5973" s="2"/>
      <c r="B5973" s="2"/>
      <c r="C5973" s="2" t="s">
        <v>1404</v>
      </c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 t="s">
        <v>67</v>
      </c>
      <c r="T5973" s="2" t="s">
        <v>68</v>
      </c>
      <c r="U5973" s="2" t="s">
        <v>5</v>
      </c>
      <c r="V5973" s="2" t="s">
        <v>97</v>
      </c>
      <c r="W5973" s="2"/>
      <c r="X5973" s="2">
        <v>323.23713062399997</v>
      </c>
      <c r="Y5973" s="34">
        <v>96.971139187199995</v>
      </c>
      <c r="Z5973" s="34">
        <v>96.971139187199995</v>
      </c>
      <c r="AA5973" s="2"/>
      <c r="AB5973" s="2"/>
      <c r="AC5973" s="2"/>
      <c r="AD5973" s="2"/>
      <c r="AE5973" s="2"/>
      <c r="AF5973" s="2"/>
      <c r="AG5973" s="2"/>
      <c r="AH5973" s="2"/>
      <c r="AI5973" s="2"/>
    </row>
    <row r="5974" spans="1:35" x14ac:dyDescent="0.3">
      <c r="A5974" s="2"/>
      <c r="B5974" s="2"/>
      <c r="C5974" s="2" t="s">
        <v>1405</v>
      </c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 t="s">
        <v>67</v>
      </c>
      <c r="T5974" s="2" t="s">
        <v>68</v>
      </c>
      <c r="U5974" s="2" t="s">
        <v>5</v>
      </c>
      <c r="V5974" s="2" t="s">
        <v>97</v>
      </c>
      <c r="W5974" s="2"/>
      <c r="X5974" s="2">
        <v>262.81782431999994</v>
      </c>
      <c r="Y5974" s="34">
        <v>78.845347295999986</v>
      </c>
      <c r="Z5974" s="34">
        <v>78.845347295999986</v>
      </c>
      <c r="AA5974" s="2"/>
      <c r="AB5974" s="2"/>
      <c r="AC5974" s="2"/>
      <c r="AD5974" s="2"/>
      <c r="AE5974" s="2"/>
      <c r="AF5974" s="2"/>
      <c r="AG5974" s="2"/>
      <c r="AH5974" s="2"/>
      <c r="AI5974" s="2"/>
    </row>
    <row r="5975" spans="1:35" x14ac:dyDescent="0.3">
      <c r="A5975" s="2"/>
      <c r="B5975" s="2"/>
      <c r="C5975" s="2" t="s">
        <v>1406</v>
      </c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 t="s">
        <v>67</v>
      </c>
      <c r="T5975" s="2" t="s">
        <v>68</v>
      </c>
      <c r="U5975" s="2" t="s">
        <v>5</v>
      </c>
      <c r="V5975" s="2" t="s">
        <v>97</v>
      </c>
      <c r="W5975" s="2"/>
      <c r="X5975" s="2">
        <v>361.726934976</v>
      </c>
      <c r="Y5975" s="34">
        <v>108.5180804928</v>
      </c>
      <c r="Z5975" s="34">
        <v>108.5180804928</v>
      </c>
      <c r="AA5975" s="2"/>
      <c r="AB5975" s="2"/>
      <c r="AC5975" s="2"/>
      <c r="AD5975" s="2"/>
      <c r="AE5975" s="2"/>
      <c r="AF5975" s="2"/>
      <c r="AG5975" s="2"/>
      <c r="AH5975" s="2"/>
      <c r="AI5975" s="2"/>
    </row>
    <row r="5976" spans="1:35" x14ac:dyDescent="0.3">
      <c r="A5976" s="2"/>
      <c r="B5976" s="2"/>
      <c r="C5976" s="2" t="s">
        <v>1407</v>
      </c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 t="s">
        <v>67</v>
      </c>
      <c r="T5976" s="2" t="s">
        <v>68</v>
      </c>
      <c r="U5976" s="2" t="s">
        <v>5</v>
      </c>
      <c r="V5976" s="2" t="s">
        <v>97</v>
      </c>
      <c r="W5976" s="2"/>
      <c r="X5976" s="2">
        <v>289.37422483199998</v>
      </c>
      <c r="Y5976" s="34">
        <v>86.812267449599986</v>
      </c>
      <c r="Z5976" s="34">
        <v>86.812267449599986</v>
      </c>
      <c r="AA5976" s="2"/>
      <c r="AB5976" s="2"/>
      <c r="AC5976" s="2"/>
      <c r="AD5976" s="2"/>
      <c r="AE5976" s="2"/>
      <c r="AF5976" s="2"/>
      <c r="AG5976" s="2"/>
      <c r="AH5976" s="2"/>
      <c r="AI5976" s="2"/>
    </row>
    <row r="5977" spans="1:35" x14ac:dyDescent="0.3">
      <c r="A5977" s="2"/>
      <c r="B5977" s="2"/>
      <c r="C5977" s="2" t="s">
        <v>1408</v>
      </c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 t="s">
        <v>67</v>
      </c>
      <c r="T5977" s="2" t="s">
        <v>68</v>
      </c>
      <c r="U5977" s="2" t="s">
        <v>5</v>
      </c>
      <c r="V5977" s="2" t="s">
        <v>97</v>
      </c>
      <c r="W5977" s="2"/>
      <c r="X5977" s="2">
        <v>330.54030719999997</v>
      </c>
      <c r="Y5977" s="34">
        <v>99.162092159999986</v>
      </c>
      <c r="Z5977" s="34">
        <v>99.162092159999986</v>
      </c>
      <c r="AA5977" s="2"/>
      <c r="AB5977" s="2"/>
      <c r="AC5977" s="2"/>
      <c r="AD5977" s="2"/>
      <c r="AE5977" s="2"/>
      <c r="AF5977" s="2"/>
      <c r="AG5977" s="2"/>
      <c r="AH5977" s="2"/>
      <c r="AI5977" s="2"/>
    </row>
    <row r="5978" spans="1:35" x14ac:dyDescent="0.3">
      <c r="A5978" s="2"/>
      <c r="B5978" s="2"/>
      <c r="C5978" s="2" t="s">
        <v>1409</v>
      </c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 t="s">
        <v>67</v>
      </c>
      <c r="T5978" s="2" t="s">
        <v>68</v>
      </c>
      <c r="U5978" s="2" t="s">
        <v>5</v>
      </c>
      <c r="V5978" s="2" t="s">
        <v>97</v>
      </c>
      <c r="W5978" s="2"/>
      <c r="X5978" s="2">
        <v>296.19806803199998</v>
      </c>
      <c r="Y5978" s="34">
        <v>88.859420409599991</v>
      </c>
      <c r="Z5978" s="34">
        <v>88.859420409599991</v>
      </c>
      <c r="AA5978" s="2"/>
      <c r="AB5978" s="2"/>
      <c r="AC5978" s="2"/>
      <c r="AD5978" s="2"/>
      <c r="AE5978" s="2"/>
      <c r="AF5978" s="2"/>
      <c r="AG5978" s="2"/>
      <c r="AH5978" s="2"/>
      <c r="AI5978" s="2"/>
    </row>
    <row r="5979" spans="1:35" x14ac:dyDescent="0.3">
      <c r="A5979" s="2"/>
      <c r="B5979" s="2"/>
      <c r="C5979" s="2" t="s">
        <v>1410</v>
      </c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 t="s">
        <v>67</v>
      </c>
      <c r="T5979" s="2" t="s">
        <v>68</v>
      </c>
      <c r="U5979" s="2" t="s">
        <v>5</v>
      </c>
      <c r="V5979" s="2" t="s">
        <v>97</v>
      </c>
      <c r="W5979" s="2"/>
      <c r="X5979" s="2">
        <v>306.75671711999996</v>
      </c>
      <c r="Y5979" s="34">
        <v>92.027015135999989</v>
      </c>
      <c r="Z5979" s="34">
        <v>92.027015135999989</v>
      </c>
      <c r="AA5979" s="2"/>
      <c r="AB5979" s="2"/>
      <c r="AC5979" s="2"/>
      <c r="AD5979" s="2"/>
      <c r="AE5979" s="2"/>
      <c r="AF5979" s="2"/>
      <c r="AG5979" s="2"/>
      <c r="AH5979" s="2"/>
      <c r="AI5979" s="2"/>
    </row>
    <row r="5980" spans="1:35" x14ac:dyDescent="0.3">
      <c r="A5980" s="2"/>
      <c r="B5980" s="2"/>
      <c r="C5980" s="2" t="s">
        <v>1411</v>
      </c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 t="s">
        <v>67</v>
      </c>
      <c r="T5980" s="2" t="s">
        <v>68</v>
      </c>
      <c r="U5980" s="2" t="s">
        <v>5</v>
      </c>
      <c r="V5980" s="2" t="s">
        <v>97</v>
      </c>
      <c r="W5980" s="2"/>
      <c r="X5980" s="2">
        <v>317.69483846400004</v>
      </c>
      <c r="Y5980" s="34">
        <v>95.308451539200007</v>
      </c>
      <c r="Z5980" s="34">
        <v>95.308451539200007</v>
      </c>
      <c r="AA5980" s="2"/>
      <c r="AB5980" s="2"/>
      <c r="AC5980" s="2"/>
      <c r="AD5980" s="2"/>
      <c r="AE5980" s="2"/>
      <c r="AF5980" s="2"/>
      <c r="AG5980" s="2"/>
      <c r="AH5980" s="2"/>
      <c r="AI5980" s="2"/>
    </row>
    <row r="5981" spans="1:35" x14ac:dyDescent="0.3">
      <c r="A5981" s="2"/>
      <c r="B5981" s="2"/>
      <c r="C5981" s="2" t="s">
        <v>1412</v>
      </c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 t="s">
        <v>67</v>
      </c>
      <c r="T5981" s="2" t="s">
        <v>68</v>
      </c>
      <c r="U5981" s="2" t="s">
        <v>5</v>
      </c>
      <c r="V5981" s="2" t="s">
        <v>97</v>
      </c>
      <c r="W5981" s="2"/>
      <c r="X5981" s="2">
        <v>303.01525382400001</v>
      </c>
      <c r="Y5981" s="34">
        <v>90.904576147200004</v>
      </c>
      <c r="Z5981" s="34">
        <v>90.904576147200004</v>
      </c>
      <c r="AA5981" s="2"/>
      <c r="AB5981" s="2"/>
      <c r="AC5981" s="2"/>
      <c r="AD5981" s="2"/>
      <c r="AE5981" s="2"/>
      <c r="AF5981" s="2"/>
      <c r="AG5981" s="2"/>
      <c r="AH5981" s="2"/>
      <c r="AI5981" s="2"/>
    </row>
    <row r="5982" spans="1:35" x14ac:dyDescent="0.3">
      <c r="A5982" s="2"/>
      <c r="B5982" s="2"/>
      <c r="C5982" s="2" t="s">
        <v>1413</v>
      </c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 t="s">
        <v>67</v>
      </c>
      <c r="T5982" s="2" t="s">
        <v>68</v>
      </c>
      <c r="U5982" s="2" t="s">
        <v>5</v>
      </c>
      <c r="V5982" s="2" t="s">
        <v>97</v>
      </c>
      <c r="W5982" s="2"/>
      <c r="X5982" s="2">
        <v>346.67786419200002</v>
      </c>
      <c r="Y5982" s="34">
        <v>104.0033592576</v>
      </c>
      <c r="Z5982" s="34">
        <v>104.0033592576</v>
      </c>
      <c r="AA5982" s="2"/>
      <c r="AB5982" s="2"/>
      <c r="AC5982" s="2"/>
      <c r="AD5982" s="2"/>
      <c r="AE5982" s="2"/>
      <c r="AF5982" s="2"/>
      <c r="AG5982" s="2"/>
      <c r="AH5982" s="2"/>
      <c r="AI5982" s="2"/>
    </row>
    <row r="5983" spans="1:35" x14ac:dyDescent="0.3">
      <c r="A5983" s="2"/>
      <c r="B5983" s="2"/>
      <c r="C5983" s="2" t="s">
        <v>1414</v>
      </c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 t="s">
        <v>67</v>
      </c>
      <c r="T5983" s="2" t="s">
        <v>68</v>
      </c>
      <c r="U5983" s="2" t="s">
        <v>5</v>
      </c>
      <c r="V5983" s="2" t="s">
        <v>97</v>
      </c>
      <c r="W5983" s="2"/>
      <c r="X5983" s="2">
        <v>358.46813376</v>
      </c>
      <c r="Y5983" s="34">
        <v>107.540440128</v>
      </c>
      <c r="Z5983" s="34">
        <v>107.540440128</v>
      </c>
      <c r="AA5983" s="2"/>
      <c r="AB5983" s="2"/>
      <c r="AC5983" s="2"/>
      <c r="AD5983" s="2"/>
      <c r="AE5983" s="2"/>
      <c r="AF5983" s="2"/>
      <c r="AG5983" s="2"/>
      <c r="AH5983" s="2"/>
      <c r="AI5983" s="2"/>
    </row>
    <row r="5984" spans="1:35" x14ac:dyDescent="0.3">
      <c r="A5984" s="2"/>
      <c r="B5984" s="2"/>
      <c r="C5984" s="2" t="s">
        <v>1415</v>
      </c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 t="s">
        <v>67</v>
      </c>
      <c r="T5984" s="2" t="s">
        <v>68</v>
      </c>
      <c r="U5984" s="2" t="s">
        <v>5</v>
      </c>
      <c r="V5984" s="2" t="s">
        <v>97</v>
      </c>
      <c r="W5984" s="2"/>
      <c r="X5984" s="2">
        <v>369.86561625600001</v>
      </c>
      <c r="Y5984" s="34">
        <v>110.9596848768</v>
      </c>
      <c r="Z5984" s="34">
        <v>110.9596848768</v>
      </c>
      <c r="AA5984" s="2"/>
      <c r="AB5984" s="2"/>
      <c r="AC5984" s="2"/>
      <c r="AD5984" s="2"/>
      <c r="AE5984" s="2"/>
      <c r="AF5984" s="2"/>
      <c r="AG5984" s="2"/>
      <c r="AH5984" s="2"/>
      <c r="AI5984" s="2"/>
    </row>
    <row r="5985" spans="1:35" x14ac:dyDescent="0.3">
      <c r="A5985" s="2"/>
      <c r="B5985" s="2"/>
      <c r="C5985" s="2" t="s">
        <v>1416</v>
      </c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 t="s">
        <v>67</v>
      </c>
      <c r="T5985" s="2" t="s">
        <v>68</v>
      </c>
      <c r="U5985" s="2" t="s">
        <v>5</v>
      </c>
      <c r="V5985" s="2" t="s">
        <v>97</v>
      </c>
      <c r="W5985" s="2"/>
      <c r="X5985" s="2">
        <v>315.48790771200004</v>
      </c>
      <c r="Y5985" s="34">
        <v>94.646372313600011</v>
      </c>
      <c r="Z5985" s="34">
        <v>94.646372313600011</v>
      </c>
      <c r="AA5985" s="2"/>
      <c r="AB5985" s="2"/>
      <c r="AC5985" s="2"/>
      <c r="AD5985" s="2"/>
      <c r="AE5985" s="2"/>
      <c r="AF5985" s="2"/>
      <c r="AG5985" s="2"/>
      <c r="AH5985" s="2"/>
      <c r="AI5985" s="2"/>
    </row>
    <row r="5986" spans="1:35" x14ac:dyDescent="0.3">
      <c r="A5986" s="2"/>
      <c r="B5986" s="2"/>
      <c r="C5986" s="2" t="s">
        <v>1417</v>
      </c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 t="s">
        <v>67</v>
      </c>
      <c r="T5986" s="2" t="s">
        <v>68</v>
      </c>
      <c r="U5986" s="2" t="s">
        <v>5</v>
      </c>
      <c r="V5986" s="2" t="s">
        <v>97</v>
      </c>
      <c r="W5986" s="2"/>
      <c r="X5986" s="2">
        <v>348.46870694400008</v>
      </c>
      <c r="Y5986" s="34">
        <v>104.54061208320002</v>
      </c>
      <c r="Z5986" s="34">
        <v>104.54061208320002</v>
      </c>
      <c r="AA5986" s="2"/>
      <c r="AB5986" s="2"/>
      <c r="AC5986" s="2"/>
      <c r="AD5986" s="2"/>
      <c r="AE5986" s="2"/>
      <c r="AF5986" s="2"/>
      <c r="AG5986" s="2"/>
      <c r="AH5986" s="2"/>
      <c r="AI5986" s="2"/>
    </row>
    <row r="5987" spans="1:35" x14ac:dyDescent="0.3">
      <c r="A5987" s="2"/>
      <c r="B5987" s="2"/>
      <c r="C5987" s="2" t="s">
        <v>1418</v>
      </c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 t="s">
        <v>67</v>
      </c>
      <c r="T5987" s="2" t="s">
        <v>68</v>
      </c>
      <c r="U5987" s="2" t="s">
        <v>5</v>
      </c>
      <c r="V5987" s="2" t="s">
        <v>97</v>
      </c>
      <c r="W5987" s="2"/>
      <c r="X5987" s="2">
        <v>343.68868800000001</v>
      </c>
      <c r="Y5987" s="34">
        <v>103.1066064</v>
      </c>
      <c r="Z5987" s="34">
        <v>103.1066064</v>
      </c>
      <c r="AA5987" s="2"/>
      <c r="AB5987" s="2"/>
      <c r="AC5987" s="2"/>
      <c r="AD5987" s="2"/>
      <c r="AE5987" s="2"/>
      <c r="AF5987" s="2"/>
      <c r="AG5987" s="2"/>
      <c r="AH5987" s="2"/>
      <c r="AI5987" s="2"/>
    </row>
    <row r="5988" spans="1:35" x14ac:dyDescent="0.3">
      <c r="A5988" s="2"/>
      <c r="B5988" s="2"/>
      <c r="C5988" s="2" t="s">
        <v>1419</v>
      </c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 t="s">
        <v>67</v>
      </c>
      <c r="T5988" s="2" t="s">
        <v>68</v>
      </c>
      <c r="U5988" s="2" t="s">
        <v>5</v>
      </c>
      <c r="V5988" s="2" t="s">
        <v>97</v>
      </c>
      <c r="W5988" s="2"/>
      <c r="X5988" s="2">
        <v>355.57548998400006</v>
      </c>
      <c r="Y5988" s="34">
        <v>106.67264699520001</v>
      </c>
      <c r="Z5988" s="34">
        <v>106.67264699520001</v>
      </c>
      <c r="AA5988" s="2"/>
      <c r="AB5988" s="2"/>
      <c r="AC5988" s="2"/>
      <c r="AD5988" s="2"/>
      <c r="AE5988" s="2"/>
      <c r="AF5988" s="2"/>
      <c r="AG5988" s="2"/>
      <c r="AH5988" s="2"/>
      <c r="AI5988" s="2"/>
    </row>
    <row r="5989" spans="1:35" x14ac:dyDescent="0.3">
      <c r="A5989" s="2"/>
      <c r="B5989" s="2"/>
      <c r="C5989" s="2" t="s">
        <v>1420</v>
      </c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 t="s">
        <v>67</v>
      </c>
      <c r="T5989" s="2" t="s">
        <v>68</v>
      </c>
      <c r="U5989" s="2" t="s">
        <v>5</v>
      </c>
      <c r="V5989" s="2" t="s">
        <v>97</v>
      </c>
      <c r="W5989" s="2"/>
      <c r="X5989" s="2">
        <v>318.65350521600004</v>
      </c>
      <c r="Y5989" s="34">
        <v>95.596051564800007</v>
      </c>
      <c r="Z5989" s="34">
        <v>95.596051564800007</v>
      </c>
      <c r="AA5989" s="2"/>
      <c r="AB5989" s="2"/>
      <c r="AC5989" s="2"/>
      <c r="AD5989" s="2"/>
      <c r="AE5989" s="2"/>
      <c r="AF5989" s="2"/>
      <c r="AG5989" s="2"/>
      <c r="AH5989" s="2"/>
      <c r="AI5989" s="2"/>
    </row>
    <row r="5990" spans="1:35" x14ac:dyDescent="0.3">
      <c r="A5990" s="2"/>
      <c r="B5990" s="2"/>
      <c r="C5990" s="2" t="s">
        <v>1421</v>
      </c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 t="s">
        <v>67</v>
      </c>
      <c r="T5990" s="2" t="s">
        <v>68</v>
      </c>
      <c r="U5990" s="2" t="s">
        <v>5</v>
      </c>
      <c r="V5990" s="2" t="s">
        <v>97</v>
      </c>
      <c r="W5990" s="2"/>
      <c r="X5990" s="2">
        <v>326.58913555199996</v>
      </c>
      <c r="Y5990" s="34">
        <v>97.976740665599991</v>
      </c>
      <c r="Z5990" s="34">
        <v>97.976740665599991</v>
      </c>
      <c r="AA5990" s="2"/>
      <c r="AB5990" s="2"/>
      <c r="AC5990" s="2"/>
      <c r="AD5990" s="2"/>
      <c r="AE5990" s="2"/>
      <c r="AF5990" s="2"/>
      <c r="AG5990" s="2"/>
      <c r="AH5990" s="2"/>
      <c r="AI5990" s="2"/>
    </row>
    <row r="5991" spans="1:35" x14ac:dyDescent="0.3">
      <c r="A5991" s="2"/>
      <c r="B5991" s="2"/>
      <c r="C5991" s="2" t="s">
        <v>1422</v>
      </c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 t="s">
        <v>67</v>
      </c>
      <c r="T5991" s="2" t="s">
        <v>68</v>
      </c>
      <c r="U5991" s="2" t="s">
        <v>5</v>
      </c>
      <c r="V5991" s="2" t="s">
        <v>97</v>
      </c>
      <c r="W5991" s="2"/>
      <c r="X5991" s="2">
        <v>329.33864505600002</v>
      </c>
      <c r="Y5991" s="34">
        <v>98.801593516799997</v>
      </c>
      <c r="Z5991" s="34">
        <v>98.801593516799997</v>
      </c>
      <c r="AA5991" s="2"/>
      <c r="AB5991" s="2"/>
      <c r="AC5991" s="2"/>
      <c r="AD5991" s="2"/>
      <c r="AE5991" s="2"/>
      <c r="AF5991" s="2"/>
      <c r="AG5991" s="2"/>
      <c r="AH5991" s="2"/>
      <c r="AI5991" s="2"/>
    </row>
    <row r="5992" spans="1:35" x14ac:dyDescent="0.3">
      <c r="A5992" s="2"/>
      <c r="B5992" s="2"/>
      <c r="C5992" s="2" t="s">
        <v>1423</v>
      </c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 t="s">
        <v>67</v>
      </c>
      <c r="T5992" s="2" t="s">
        <v>68</v>
      </c>
      <c r="U5992" s="2" t="s">
        <v>5</v>
      </c>
      <c r="V5992" s="2" t="s">
        <v>97</v>
      </c>
      <c r="W5992" s="2"/>
      <c r="X5992" s="2">
        <v>262.44168076799997</v>
      </c>
      <c r="Y5992" s="34">
        <v>78.732504230399982</v>
      </c>
      <c r="Z5992" s="34">
        <v>78.732504230399982</v>
      </c>
      <c r="AA5992" s="2"/>
      <c r="AB5992" s="2"/>
      <c r="AC5992" s="2"/>
      <c r="AD5992" s="2"/>
      <c r="AE5992" s="2"/>
      <c r="AF5992" s="2"/>
      <c r="AG5992" s="2"/>
      <c r="AH5992" s="2"/>
      <c r="AI5992" s="2"/>
    </row>
    <row r="5993" spans="1:35" x14ac:dyDescent="0.3">
      <c r="A5993" s="2"/>
      <c r="B5993" s="2"/>
      <c r="C5993" s="2" t="s">
        <v>1424</v>
      </c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 t="s">
        <v>67</v>
      </c>
      <c r="T5993" s="2" t="s">
        <v>68</v>
      </c>
      <c r="U5993" s="2" t="s">
        <v>5</v>
      </c>
      <c r="V5993" s="2" t="s">
        <v>97</v>
      </c>
      <c r="W5993" s="2"/>
      <c r="X5993" s="2">
        <v>292.30348435199994</v>
      </c>
      <c r="Y5993" s="34">
        <v>87.691045305599985</v>
      </c>
      <c r="Z5993" s="34">
        <v>87.691045305599985</v>
      </c>
      <c r="AA5993" s="2"/>
      <c r="AB5993" s="2"/>
      <c r="AC5993" s="2"/>
      <c r="AD5993" s="2"/>
      <c r="AE5993" s="2"/>
      <c r="AF5993" s="2"/>
      <c r="AG5993" s="2"/>
      <c r="AH5993" s="2"/>
      <c r="AI5993" s="2"/>
    </row>
    <row r="5994" spans="1:35" x14ac:dyDescent="0.3">
      <c r="A5994" s="2"/>
      <c r="B5994" s="2"/>
      <c r="C5994" s="2" t="s">
        <v>1425</v>
      </c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 t="s">
        <v>67</v>
      </c>
      <c r="T5994" s="2" t="s">
        <v>68</v>
      </c>
      <c r="U5994" s="2" t="s">
        <v>5</v>
      </c>
      <c r="V5994" s="2" t="s">
        <v>97</v>
      </c>
      <c r="W5994" s="2"/>
      <c r="X5994" s="2">
        <v>328.43323756799998</v>
      </c>
      <c r="Y5994" s="34">
        <v>98.529971270399997</v>
      </c>
      <c r="Z5994" s="34">
        <v>98.529971270399997</v>
      </c>
      <c r="AA5994" s="2"/>
      <c r="AB5994" s="2"/>
      <c r="AC5994" s="2"/>
      <c r="AD5994" s="2"/>
      <c r="AE5994" s="2"/>
      <c r="AF5994" s="2"/>
      <c r="AG5994" s="2"/>
      <c r="AH5994" s="2"/>
      <c r="AI5994" s="2"/>
    </row>
    <row r="5995" spans="1:35" x14ac:dyDescent="0.3">
      <c r="A5995" s="2"/>
      <c r="B5995" s="2"/>
      <c r="C5995" s="2" t="s">
        <v>1426</v>
      </c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 t="s">
        <v>67</v>
      </c>
      <c r="T5995" s="2" t="s">
        <v>68</v>
      </c>
      <c r="U5995" s="2" t="s">
        <v>5</v>
      </c>
      <c r="V5995" s="2" t="s">
        <v>97</v>
      </c>
      <c r="W5995" s="2"/>
      <c r="X5995" s="2">
        <v>290.96201664</v>
      </c>
      <c r="Y5995" s="34">
        <v>87.288604992000003</v>
      </c>
      <c r="Z5995" s="34">
        <v>87.288604992000003</v>
      </c>
      <c r="AA5995" s="2"/>
      <c r="AB5995" s="2"/>
      <c r="AC5995" s="2"/>
      <c r="AD5995" s="2"/>
      <c r="AE5995" s="2"/>
      <c r="AF5995" s="2"/>
      <c r="AG5995" s="2"/>
      <c r="AH5995" s="2"/>
      <c r="AI5995" s="2"/>
    </row>
    <row r="5996" spans="1:35" x14ac:dyDescent="0.3">
      <c r="A5996" s="2"/>
      <c r="B5996" s="2"/>
      <c r="C5996" s="2" t="s">
        <v>1427</v>
      </c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 t="s">
        <v>67</v>
      </c>
      <c r="T5996" s="2" t="s">
        <v>68</v>
      </c>
      <c r="U5996" s="2" t="s">
        <v>5</v>
      </c>
      <c r="V5996" s="2" t="s">
        <v>97</v>
      </c>
      <c r="W5996" s="2"/>
      <c r="X5996" s="2">
        <v>315.85406515199998</v>
      </c>
      <c r="Y5996" s="34">
        <v>94.75621954559999</v>
      </c>
      <c r="Z5996" s="34">
        <v>94.75621954559999</v>
      </c>
      <c r="AA5996" s="2"/>
      <c r="AB5996" s="2"/>
      <c r="AC5996" s="2"/>
      <c r="AD5996" s="2"/>
      <c r="AE5996" s="2"/>
      <c r="AF5996" s="2"/>
      <c r="AG5996" s="2"/>
      <c r="AH5996" s="2"/>
      <c r="AI5996" s="2"/>
    </row>
    <row r="5997" spans="1:35" x14ac:dyDescent="0.3">
      <c r="A5997" s="2"/>
      <c r="B5997" s="2"/>
      <c r="C5997" s="2" t="s">
        <v>1428</v>
      </c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 t="s">
        <v>67</v>
      </c>
      <c r="T5997" s="2" t="s">
        <v>68</v>
      </c>
      <c r="U5997" s="2" t="s">
        <v>5</v>
      </c>
      <c r="V5997" s="2" t="s">
        <v>97</v>
      </c>
      <c r="W5997" s="2"/>
      <c r="X5997" s="2">
        <v>372.834820224</v>
      </c>
      <c r="Y5997" s="34">
        <v>111.8504460672</v>
      </c>
      <c r="Z5997" s="34">
        <v>111.8504460672</v>
      </c>
      <c r="AA5997" s="2"/>
      <c r="AB5997" s="2"/>
      <c r="AC5997" s="2"/>
      <c r="AD5997" s="2"/>
      <c r="AE5997" s="2"/>
      <c r="AF5997" s="2"/>
      <c r="AG5997" s="2"/>
      <c r="AH5997" s="2"/>
      <c r="AI5997" s="2"/>
    </row>
    <row r="5998" spans="1:35" x14ac:dyDescent="0.3">
      <c r="A5998" s="2"/>
      <c r="B5998" s="2"/>
      <c r="C5998" s="2" t="s">
        <v>1429</v>
      </c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 t="s">
        <v>67</v>
      </c>
      <c r="T5998" s="2" t="s">
        <v>68</v>
      </c>
      <c r="U5998" s="2" t="s">
        <v>5</v>
      </c>
      <c r="V5998" s="2" t="s">
        <v>97</v>
      </c>
      <c r="W5998" s="2"/>
      <c r="X5998" s="2">
        <v>311.36031475199997</v>
      </c>
      <c r="Y5998" s="34">
        <v>93.408094425599984</v>
      </c>
      <c r="Z5998" s="34">
        <v>93.408094425599984</v>
      </c>
      <c r="AA5998" s="2"/>
      <c r="AB5998" s="2"/>
      <c r="AC5998" s="2"/>
      <c r="AD5998" s="2"/>
      <c r="AE5998" s="2"/>
      <c r="AF5998" s="2"/>
      <c r="AG5998" s="2"/>
      <c r="AH5998" s="2"/>
      <c r="AI5998" s="2"/>
    </row>
    <row r="5999" spans="1:35" x14ac:dyDescent="0.3">
      <c r="A5999" s="2"/>
      <c r="B5999" s="2"/>
      <c r="C5999" s="2" t="s">
        <v>1430</v>
      </c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 t="s">
        <v>67</v>
      </c>
      <c r="T5999" s="2" t="s">
        <v>68</v>
      </c>
      <c r="U5999" s="2" t="s">
        <v>5</v>
      </c>
      <c r="V5999" s="2" t="s">
        <v>97</v>
      </c>
      <c r="W5999" s="2"/>
      <c r="X5999" s="2">
        <v>335.77635859199995</v>
      </c>
      <c r="Y5999" s="34">
        <v>100.73290757759999</v>
      </c>
      <c r="Z5999" s="34">
        <v>100.73290757759999</v>
      </c>
      <c r="AA5999" s="2"/>
      <c r="AB5999" s="2"/>
      <c r="AC5999" s="2"/>
      <c r="AD5999" s="2"/>
      <c r="AE5999" s="2"/>
      <c r="AF5999" s="2"/>
      <c r="AG5999" s="2"/>
      <c r="AH5999" s="2"/>
      <c r="AI5999" s="2"/>
    </row>
    <row r="6000" spans="1:35" x14ac:dyDescent="0.3">
      <c r="A6000" s="2"/>
      <c r="B6000" s="2"/>
      <c r="C6000" s="2" t="s">
        <v>1431</v>
      </c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 t="s">
        <v>67</v>
      </c>
      <c r="T6000" s="2" t="s">
        <v>68</v>
      </c>
      <c r="U6000" s="2" t="s">
        <v>5</v>
      </c>
      <c r="V6000" s="2" t="s">
        <v>97</v>
      </c>
      <c r="W6000" s="2"/>
      <c r="X6000" s="2">
        <v>355.42236959999997</v>
      </c>
      <c r="Y6000" s="34">
        <v>106.62671087999999</v>
      </c>
      <c r="Z6000" s="34">
        <v>106.62671087999999</v>
      </c>
      <c r="AA6000" s="2"/>
      <c r="AB6000" s="2"/>
      <c r="AC6000" s="2"/>
      <c r="AD6000" s="2"/>
      <c r="AE6000" s="2"/>
      <c r="AF6000" s="2"/>
      <c r="AG6000" s="2"/>
      <c r="AH6000" s="2"/>
      <c r="AI6000" s="2"/>
    </row>
    <row r="6001" spans="1:35" x14ac:dyDescent="0.3">
      <c r="A6001" s="2"/>
      <c r="B6001" s="2"/>
      <c r="C6001" s="2" t="s">
        <v>1432</v>
      </c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 t="s">
        <v>67</v>
      </c>
      <c r="T6001" s="2" t="s">
        <v>68</v>
      </c>
      <c r="U6001" s="2" t="s">
        <v>5</v>
      </c>
      <c r="V6001" s="2" t="s">
        <v>97</v>
      </c>
      <c r="W6001" s="2"/>
      <c r="X6001" s="2">
        <v>349.60379500800002</v>
      </c>
      <c r="Y6001" s="34">
        <v>104.88113850240001</v>
      </c>
      <c r="Z6001" s="34">
        <v>104.88113850240001</v>
      </c>
      <c r="AA6001" s="2"/>
      <c r="AB6001" s="2"/>
      <c r="AC6001" s="2"/>
      <c r="AD6001" s="2"/>
      <c r="AE6001" s="2"/>
      <c r="AF6001" s="2"/>
      <c r="AG6001" s="2"/>
      <c r="AH6001" s="2"/>
      <c r="AI6001" s="2"/>
    </row>
    <row r="6002" spans="1:35" x14ac:dyDescent="0.3">
      <c r="A6002" s="2"/>
      <c r="B6002" s="2"/>
      <c r="C6002" s="2" t="s">
        <v>1433</v>
      </c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 t="s">
        <v>67</v>
      </c>
      <c r="T6002" s="2" t="s">
        <v>68</v>
      </c>
      <c r="U6002" s="2" t="s">
        <v>5</v>
      </c>
      <c r="V6002" s="2" t="s">
        <v>97</v>
      </c>
      <c r="W6002" s="2"/>
      <c r="X6002" s="2">
        <v>340.12364601599995</v>
      </c>
      <c r="Y6002" s="34">
        <v>102.03709380479998</v>
      </c>
      <c r="Z6002" s="34">
        <v>102.03709380479998</v>
      </c>
      <c r="AA6002" s="2"/>
      <c r="AB6002" s="2"/>
      <c r="AC6002" s="2"/>
      <c r="AD6002" s="2"/>
      <c r="AE6002" s="2"/>
      <c r="AF6002" s="2"/>
      <c r="AG6002" s="2"/>
      <c r="AH6002" s="2"/>
      <c r="AI6002" s="2"/>
    </row>
    <row r="6003" spans="1:35" x14ac:dyDescent="0.3">
      <c r="A6003" s="2"/>
      <c r="B6003" s="2"/>
      <c r="C6003" s="2" t="s">
        <v>1434</v>
      </c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 t="s">
        <v>67</v>
      </c>
      <c r="T6003" s="2" t="s">
        <v>68</v>
      </c>
      <c r="U6003" s="2" t="s">
        <v>5</v>
      </c>
      <c r="V6003" s="2" t="s">
        <v>97</v>
      </c>
      <c r="W6003" s="2"/>
      <c r="X6003" s="2">
        <v>343.16608147199997</v>
      </c>
      <c r="Y6003" s="34">
        <v>102.94982444159999</v>
      </c>
      <c r="Z6003" s="34">
        <v>102.94982444159999</v>
      </c>
      <c r="AA6003" s="2"/>
      <c r="AB6003" s="2"/>
      <c r="AC6003" s="2"/>
      <c r="AD6003" s="2"/>
      <c r="AE6003" s="2"/>
      <c r="AF6003" s="2"/>
      <c r="AG6003" s="2"/>
      <c r="AH6003" s="2"/>
      <c r="AI6003" s="2"/>
    </row>
    <row r="6004" spans="1:35" x14ac:dyDescent="0.3">
      <c r="A6004" s="2"/>
      <c r="B6004" s="2"/>
      <c r="C6004" s="2" t="s">
        <v>1435</v>
      </c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 t="s">
        <v>67</v>
      </c>
      <c r="T6004" s="2" t="s">
        <v>68</v>
      </c>
      <c r="U6004" s="2" t="s">
        <v>5</v>
      </c>
      <c r="V6004" s="2" t="s">
        <v>97</v>
      </c>
      <c r="W6004" s="2"/>
      <c r="X6004" s="2">
        <v>291.008618496</v>
      </c>
      <c r="Y6004" s="34">
        <v>87.302585548799996</v>
      </c>
      <c r="Z6004" s="34">
        <v>87.302585548799996</v>
      </c>
      <c r="AA6004" s="2"/>
      <c r="AB6004" s="2"/>
      <c r="AC6004" s="2"/>
      <c r="AD6004" s="2"/>
      <c r="AE6004" s="2"/>
      <c r="AF6004" s="2"/>
      <c r="AG6004" s="2"/>
      <c r="AH6004" s="2"/>
      <c r="AI6004" s="2"/>
    </row>
    <row r="6005" spans="1:35" x14ac:dyDescent="0.3">
      <c r="A6005" s="2"/>
      <c r="B6005" s="2"/>
      <c r="C6005" s="2" t="s">
        <v>1436</v>
      </c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 t="s">
        <v>67</v>
      </c>
      <c r="T6005" s="2" t="s">
        <v>68</v>
      </c>
      <c r="U6005" s="2" t="s">
        <v>5</v>
      </c>
      <c r="V6005" s="2" t="s">
        <v>97</v>
      </c>
      <c r="W6005" s="2"/>
      <c r="X6005" s="2">
        <v>408.69161971200003</v>
      </c>
      <c r="Y6005" s="34">
        <v>122.6074859136</v>
      </c>
      <c r="Z6005" s="34">
        <v>122.6074859136</v>
      </c>
      <c r="AA6005" s="2"/>
      <c r="AB6005" s="2"/>
      <c r="AC6005" s="2"/>
      <c r="AD6005" s="2"/>
      <c r="AE6005" s="2"/>
      <c r="AF6005" s="2"/>
      <c r="AG6005" s="2"/>
      <c r="AH6005" s="2"/>
      <c r="AI6005" s="2"/>
    </row>
    <row r="6006" spans="1:35" x14ac:dyDescent="0.3">
      <c r="A6006" s="2"/>
      <c r="B6006" s="2"/>
      <c r="C6006" s="2" t="s">
        <v>1437</v>
      </c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 t="s">
        <v>67</v>
      </c>
      <c r="T6006" s="2" t="s">
        <v>68</v>
      </c>
      <c r="U6006" s="2" t="s">
        <v>5</v>
      </c>
      <c r="V6006" s="2" t="s">
        <v>97</v>
      </c>
      <c r="W6006" s="2"/>
      <c r="X6006" s="2">
        <v>292.85272051200002</v>
      </c>
      <c r="Y6006" s="34">
        <v>87.855816153600003</v>
      </c>
      <c r="Z6006" s="34">
        <v>87.855816153600003</v>
      </c>
      <c r="AA6006" s="2"/>
      <c r="AB6006" s="2"/>
      <c r="AC6006" s="2"/>
      <c r="AD6006" s="2"/>
      <c r="AE6006" s="2"/>
      <c r="AF6006" s="2"/>
      <c r="AG6006" s="2"/>
      <c r="AH6006" s="2"/>
      <c r="AI6006" s="2"/>
    </row>
    <row r="6007" spans="1:35" x14ac:dyDescent="0.3">
      <c r="A6007" s="2"/>
      <c r="B6007" s="2"/>
      <c r="C6007" s="2" t="s">
        <v>1438</v>
      </c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 t="s">
        <v>67</v>
      </c>
      <c r="T6007" s="2" t="s">
        <v>68</v>
      </c>
      <c r="U6007" s="2" t="s">
        <v>5</v>
      </c>
      <c r="V6007" s="2" t="s">
        <v>97</v>
      </c>
      <c r="W6007" s="2"/>
      <c r="X6007" s="2">
        <v>300.90818419199996</v>
      </c>
      <c r="Y6007" s="34">
        <v>90.272455257599987</v>
      </c>
      <c r="Z6007" s="34">
        <v>90.272455257599987</v>
      </c>
      <c r="AA6007" s="2"/>
      <c r="AB6007" s="2"/>
      <c r="AC6007" s="2"/>
      <c r="AD6007" s="2"/>
      <c r="AE6007" s="2"/>
      <c r="AF6007" s="2"/>
      <c r="AG6007" s="2"/>
      <c r="AH6007" s="2"/>
      <c r="AI6007" s="2"/>
    </row>
    <row r="6008" spans="1:35" x14ac:dyDescent="0.3">
      <c r="A6008" s="2"/>
      <c r="B6008" s="2"/>
      <c r="C6008" s="2" t="s">
        <v>1439</v>
      </c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 t="s">
        <v>67</v>
      </c>
      <c r="T6008" s="2" t="s">
        <v>68</v>
      </c>
      <c r="U6008" s="2" t="s">
        <v>5</v>
      </c>
      <c r="V6008" s="2" t="s">
        <v>97</v>
      </c>
      <c r="W6008" s="2"/>
      <c r="X6008" s="2">
        <v>262.77122246400006</v>
      </c>
      <c r="Y6008" s="34">
        <v>78.831366739200021</v>
      </c>
      <c r="Z6008" s="34">
        <v>78.831366739200021</v>
      </c>
      <c r="AA6008" s="2"/>
      <c r="AB6008" s="2"/>
      <c r="AC6008" s="2"/>
      <c r="AD6008" s="2"/>
      <c r="AE6008" s="2"/>
      <c r="AF6008" s="2"/>
      <c r="AG6008" s="2"/>
      <c r="AH6008" s="2"/>
      <c r="AI6008" s="2"/>
    </row>
    <row r="6009" spans="1:35" x14ac:dyDescent="0.3">
      <c r="A6009" s="2"/>
      <c r="B6009" s="2"/>
      <c r="C6009" s="2" t="s">
        <v>1440</v>
      </c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 t="s">
        <v>67</v>
      </c>
      <c r="T6009" s="2" t="s">
        <v>68</v>
      </c>
      <c r="U6009" s="2" t="s">
        <v>5</v>
      </c>
      <c r="V6009" s="2" t="s">
        <v>97</v>
      </c>
      <c r="W6009" s="2"/>
      <c r="X6009" s="2">
        <v>369.76908384000001</v>
      </c>
      <c r="Y6009" s="34">
        <v>110.94</v>
      </c>
      <c r="Z6009" s="34">
        <v>110.94</v>
      </c>
      <c r="AA6009" s="2"/>
      <c r="AB6009" s="2"/>
      <c r="AC6009" s="2"/>
      <c r="AD6009" s="2"/>
      <c r="AE6009" s="2"/>
      <c r="AF6009" s="2"/>
      <c r="AG6009" s="2"/>
      <c r="AH6009" s="2"/>
      <c r="AI6009" s="2"/>
    </row>
    <row r="6010" spans="1:35" x14ac:dyDescent="0.3">
      <c r="A6010" s="2"/>
      <c r="B6010" s="2"/>
      <c r="C6010" s="2" t="s">
        <v>1441</v>
      </c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 t="s">
        <v>67</v>
      </c>
      <c r="T6010" s="2" t="s">
        <v>68</v>
      </c>
      <c r="U6010" s="2" t="s">
        <v>5</v>
      </c>
      <c r="V6010" s="2" t="s">
        <v>97</v>
      </c>
      <c r="W6010" s="2"/>
      <c r="X6010" s="2">
        <v>257.31880531199999</v>
      </c>
      <c r="Y6010" s="34">
        <v>77.290000000000006</v>
      </c>
      <c r="Z6010" s="34">
        <v>77.290000000000006</v>
      </c>
      <c r="AA6010" s="2"/>
      <c r="AB6010" s="2"/>
      <c r="AC6010" s="2"/>
      <c r="AD6010" s="2"/>
      <c r="AE6010" s="2"/>
      <c r="AF6010" s="2"/>
      <c r="AG6010" s="2"/>
      <c r="AH6010" s="2"/>
      <c r="AI6010" s="2"/>
    </row>
    <row r="6011" spans="1:35" x14ac:dyDescent="0.3">
      <c r="A6011" s="2"/>
      <c r="B6011" s="2"/>
      <c r="C6011" s="2" t="s">
        <v>1442</v>
      </c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 t="s">
        <v>67</v>
      </c>
      <c r="T6011" s="2" t="s">
        <v>68</v>
      </c>
      <c r="U6011" s="2" t="s">
        <v>5</v>
      </c>
      <c r="V6011" s="2" t="s">
        <v>97</v>
      </c>
      <c r="W6011" s="2"/>
      <c r="X6011" s="2">
        <v>329.10563577600004</v>
      </c>
      <c r="Y6011" s="34">
        <v>98.731690732800004</v>
      </c>
      <c r="Z6011" s="34">
        <v>98.731690732800004</v>
      </c>
      <c r="AA6011" s="2"/>
      <c r="AB6011" s="2"/>
      <c r="AC6011" s="2"/>
      <c r="AD6011" s="2"/>
      <c r="AE6011" s="2"/>
      <c r="AF6011" s="2"/>
      <c r="AG6011" s="2"/>
      <c r="AH6011" s="2"/>
      <c r="AI6011" s="2"/>
    </row>
    <row r="6012" spans="1:35" x14ac:dyDescent="0.3">
      <c r="A6012" s="2"/>
      <c r="B6012" s="2"/>
      <c r="C6012" s="2" t="s">
        <v>1443</v>
      </c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 t="s">
        <v>67</v>
      </c>
      <c r="T6012" s="2" t="s">
        <v>68</v>
      </c>
      <c r="U6012" s="2" t="s">
        <v>5</v>
      </c>
      <c r="V6012" s="2" t="s">
        <v>97</v>
      </c>
      <c r="W6012" s="2"/>
      <c r="X6012" s="2">
        <v>237.72938227200001</v>
      </c>
      <c r="Y6012" s="34">
        <v>71.318814681600003</v>
      </c>
      <c r="Z6012" s="34">
        <v>71.318814681600003</v>
      </c>
      <c r="AA6012" s="2"/>
      <c r="AB6012" s="2"/>
      <c r="AC6012" s="2"/>
      <c r="AD6012" s="2"/>
      <c r="AE6012" s="2"/>
      <c r="AF6012" s="2"/>
      <c r="AG6012" s="2"/>
      <c r="AH6012" s="2"/>
      <c r="AI6012" s="2"/>
    </row>
    <row r="6013" spans="1:35" x14ac:dyDescent="0.3">
      <c r="A6013" s="2"/>
      <c r="B6013" s="2"/>
      <c r="C6013" s="2" t="s">
        <v>1444</v>
      </c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 t="s">
        <v>67</v>
      </c>
      <c r="T6013" s="2" t="s">
        <v>68</v>
      </c>
      <c r="U6013" s="2" t="s">
        <v>5</v>
      </c>
      <c r="V6013" s="2" t="s">
        <v>97</v>
      </c>
      <c r="W6013" s="2"/>
      <c r="X6013" s="2">
        <v>-155.60942241600003</v>
      </c>
      <c r="Y6013" s="34">
        <v>-46.682826724800009</v>
      </c>
      <c r="Z6013" s="34">
        <v>-46.682826724800009</v>
      </c>
      <c r="AA6013" s="2"/>
      <c r="AB6013" s="2"/>
      <c r="AC6013" s="2"/>
      <c r="AD6013" s="2"/>
      <c r="AE6013" s="2"/>
      <c r="AF6013" s="2"/>
      <c r="AG6013" s="2"/>
      <c r="AH6013" s="2"/>
      <c r="AI6013" s="2"/>
    </row>
    <row r="6014" spans="1:35" x14ac:dyDescent="0.3">
      <c r="A6014" s="2"/>
      <c r="B6014" s="2"/>
      <c r="C6014" s="2" t="s">
        <v>1445</v>
      </c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 t="s">
        <v>67</v>
      </c>
      <c r="T6014" s="2" t="s">
        <v>68</v>
      </c>
      <c r="U6014" s="2" t="s">
        <v>5</v>
      </c>
      <c r="V6014" s="2" t="s">
        <v>97</v>
      </c>
      <c r="W6014" s="2"/>
      <c r="X6014" s="2">
        <v>-191.68314244800001</v>
      </c>
      <c r="Y6014" s="34">
        <v>-57.504942734400004</v>
      </c>
      <c r="Z6014" s="34">
        <v>-57.504942734400004</v>
      </c>
      <c r="AA6014" s="2"/>
      <c r="AB6014" s="2"/>
      <c r="AC6014" s="2"/>
      <c r="AD6014" s="2"/>
      <c r="AE6014" s="2"/>
      <c r="AF6014" s="2"/>
      <c r="AG6014" s="2"/>
      <c r="AH6014" s="2"/>
      <c r="AI6014" s="2"/>
    </row>
    <row r="6015" spans="1:35" x14ac:dyDescent="0.3">
      <c r="A6015" s="2"/>
      <c r="B6015" s="2"/>
      <c r="C6015" s="2">
        <v>548838185</v>
      </c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 t="s">
        <v>67</v>
      </c>
      <c r="T6015" s="2" t="s">
        <v>68</v>
      </c>
      <c r="U6015" s="2" t="s">
        <v>5</v>
      </c>
      <c r="V6015" s="2" t="s">
        <v>97</v>
      </c>
      <c r="W6015" s="2"/>
      <c r="X6015" s="2">
        <v>-167.53367231999999</v>
      </c>
      <c r="Y6015" s="34">
        <v>-50.260101696</v>
      </c>
      <c r="Z6015" s="34">
        <v>-50.260101696</v>
      </c>
      <c r="AA6015" s="2"/>
      <c r="AB6015" s="2"/>
      <c r="AC6015" s="2"/>
      <c r="AD6015" s="2"/>
      <c r="AE6015" s="2"/>
      <c r="AF6015" s="2"/>
      <c r="AG6015" s="2"/>
      <c r="AH6015" s="2"/>
      <c r="AI6015" s="2"/>
    </row>
    <row r="6016" spans="1:35" x14ac:dyDescent="0.3">
      <c r="A6016" s="2"/>
      <c r="B6016" s="2"/>
      <c r="C6016" s="2" t="s">
        <v>1446</v>
      </c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 t="s">
        <v>67</v>
      </c>
      <c r="T6016" s="2" t="s">
        <v>68</v>
      </c>
      <c r="U6016" s="2" t="s">
        <v>5</v>
      </c>
      <c r="V6016" s="2" t="s">
        <v>97</v>
      </c>
      <c r="W6016" s="2"/>
      <c r="X6016" s="2">
        <v>-169.38776044800002</v>
      </c>
      <c r="Y6016" s="34">
        <v>-50.816328134400003</v>
      </c>
      <c r="Z6016" s="34">
        <v>-50.816328134400003</v>
      </c>
      <c r="AA6016" s="2"/>
      <c r="AB6016" s="2"/>
      <c r="AC6016" s="2"/>
      <c r="AD6016" s="2"/>
      <c r="AE6016" s="2"/>
      <c r="AF6016" s="2"/>
      <c r="AG6016" s="2"/>
      <c r="AH6016" s="2"/>
      <c r="AI6016" s="2"/>
    </row>
    <row r="6017" spans="1:35" x14ac:dyDescent="0.3">
      <c r="A6017" s="2"/>
      <c r="B6017" s="2"/>
      <c r="C6017" s="2" t="s">
        <v>1447</v>
      </c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 t="s">
        <v>67</v>
      </c>
      <c r="T6017" s="2" t="s">
        <v>68</v>
      </c>
      <c r="U6017" s="2" t="s">
        <v>5</v>
      </c>
      <c r="V6017" s="2" t="s">
        <v>97</v>
      </c>
      <c r="W6017" s="2"/>
      <c r="X6017" s="2">
        <v>-130.77812275199997</v>
      </c>
      <c r="Y6017" s="34">
        <v>-39.233436825599988</v>
      </c>
      <c r="Z6017" s="34">
        <v>-39.233436825599988</v>
      </c>
      <c r="AA6017" s="2"/>
      <c r="AB6017" s="2"/>
      <c r="AC6017" s="2"/>
      <c r="AD6017" s="2"/>
      <c r="AE6017" s="2"/>
      <c r="AF6017" s="2"/>
      <c r="AG6017" s="2"/>
      <c r="AH6017" s="2"/>
      <c r="AI6017" s="2"/>
    </row>
    <row r="6018" spans="1:35" x14ac:dyDescent="0.3">
      <c r="A6018" s="2"/>
      <c r="B6018" s="2"/>
      <c r="C6018" s="2" t="s">
        <v>1448</v>
      </c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 t="s">
        <v>67</v>
      </c>
      <c r="T6018" s="2" t="s">
        <v>68</v>
      </c>
      <c r="U6018" s="2" t="s">
        <v>5</v>
      </c>
      <c r="V6018" s="2" t="s">
        <v>97</v>
      </c>
      <c r="W6018" s="2"/>
      <c r="X6018" s="2">
        <v>-160.12231286399998</v>
      </c>
      <c r="Y6018" s="34">
        <v>-48.036693859199993</v>
      </c>
      <c r="Z6018" s="34">
        <v>-48.036693859199993</v>
      </c>
      <c r="AA6018" s="2"/>
      <c r="AB6018" s="2"/>
      <c r="AC6018" s="2"/>
      <c r="AD6018" s="2"/>
      <c r="AE6018" s="2"/>
      <c r="AF6018" s="2"/>
      <c r="AG6018" s="2"/>
      <c r="AH6018" s="2"/>
      <c r="AI6018" s="2"/>
    </row>
    <row r="6019" spans="1:35" x14ac:dyDescent="0.3">
      <c r="A6019" s="2"/>
      <c r="B6019" s="2"/>
      <c r="C6019" s="2" t="s">
        <v>1449</v>
      </c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 t="s">
        <v>67</v>
      </c>
      <c r="T6019" s="2" t="s">
        <v>68</v>
      </c>
      <c r="U6019" s="2" t="s">
        <v>5</v>
      </c>
      <c r="V6019" s="2" t="s">
        <v>97</v>
      </c>
      <c r="W6019" s="2"/>
      <c r="X6019" s="2">
        <v>-146.607774624</v>
      </c>
      <c r="Y6019" s="34">
        <v>-43.982332387199996</v>
      </c>
      <c r="Z6019" s="34">
        <v>-43.982332387199996</v>
      </c>
      <c r="AA6019" s="2"/>
      <c r="AB6019" s="2"/>
      <c r="AC6019" s="2"/>
      <c r="AD6019" s="2"/>
      <c r="AE6019" s="2"/>
      <c r="AF6019" s="2"/>
      <c r="AG6019" s="2"/>
      <c r="AH6019" s="2"/>
      <c r="AI6019" s="2"/>
    </row>
    <row r="6020" spans="1:35" x14ac:dyDescent="0.3">
      <c r="A6020" s="2"/>
      <c r="B6020" s="2"/>
      <c r="C6020" s="2" t="s">
        <v>1450</v>
      </c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 t="s">
        <v>67</v>
      </c>
      <c r="T6020" s="2" t="s">
        <v>68</v>
      </c>
      <c r="U6020" s="2" t="s">
        <v>5</v>
      </c>
      <c r="V6020" s="2" t="s">
        <v>97</v>
      </c>
      <c r="W6020" s="2"/>
      <c r="X6020" s="2">
        <v>-149.1259392</v>
      </c>
      <c r="Y6020" s="34">
        <v>-44.737781759999997</v>
      </c>
      <c r="Z6020" s="34">
        <v>-44.737781759999997</v>
      </c>
      <c r="AA6020" s="2"/>
      <c r="AB6020" s="2"/>
      <c r="AC6020" s="2"/>
      <c r="AD6020" s="2"/>
      <c r="AE6020" s="2"/>
      <c r="AF6020" s="2"/>
      <c r="AG6020" s="2"/>
      <c r="AH6020" s="2"/>
      <c r="AI6020" s="2"/>
    </row>
    <row r="6021" spans="1:35" x14ac:dyDescent="0.3">
      <c r="A6021" s="2"/>
      <c r="B6021" s="2"/>
      <c r="C6021" s="2" t="s">
        <v>1451</v>
      </c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 t="s">
        <v>67</v>
      </c>
      <c r="T6021" s="2" t="s">
        <v>68</v>
      </c>
      <c r="U6021" s="2" t="s">
        <v>5</v>
      </c>
      <c r="V6021" s="2" t="s">
        <v>97</v>
      </c>
      <c r="W6021" s="2"/>
      <c r="X6021" s="2">
        <v>-186.71532912000001</v>
      </c>
      <c r="Y6021" s="34">
        <v>-56.014598736000003</v>
      </c>
      <c r="Z6021" s="34">
        <v>-56.014598736000003</v>
      </c>
      <c r="AA6021" s="2"/>
      <c r="AB6021" s="2"/>
      <c r="AC6021" s="2"/>
      <c r="AD6021" s="2"/>
      <c r="AE6021" s="2"/>
      <c r="AF6021" s="2"/>
      <c r="AG6021" s="2"/>
      <c r="AH6021" s="2"/>
      <c r="AI6021" s="2"/>
    </row>
    <row r="6022" spans="1:35" x14ac:dyDescent="0.3">
      <c r="A6022" s="2"/>
      <c r="B6022" s="2"/>
      <c r="C6022" s="2" t="s">
        <v>1452</v>
      </c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 t="s">
        <v>67</v>
      </c>
      <c r="T6022" s="2" t="s">
        <v>68</v>
      </c>
      <c r="U6022" s="2" t="s">
        <v>5</v>
      </c>
      <c r="V6022" s="2" t="s">
        <v>97</v>
      </c>
      <c r="W6022" s="2"/>
      <c r="X6022" s="2">
        <v>-156.01302777600003</v>
      </c>
      <c r="Y6022" s="34">
        <v>-46.803908332800006</v>
      </c>
      <c r="Z6022" s="34">
        <v>-46.803908332800006</v>
      </c>
      <c r="AA6022" s="2"/>
      <c r="AB6022" s="2"/>
      <c r="AC6022" s="2"/>
      <c r="AD6022" s="2"/>
      <c r="AE6022" s="2"/>
      <c r="AF6022" s="2"/>
      <c r="AG6022" s="2"/>
      <c r="AH6022" s="2"/>
      <c r="AI6022" s="2"/>
    </row>
    <row r="6023" spans="1:35" x14ac:dyDescent="0.3">
      <c r="A6023" s="2"/>
      <c r="B6023" s="2"/>
      <c r="C6023" s="2">
        <v>548945622</v>
      </c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 t="s">
        <v>67</v>
      </c>
      <c r="T6023" s="2" t="s">
        <v>68</v>
      </c>
      <c r="U6023" s="2" t="s">
        <v>5</v>
      </c>
      <c r="V6023" s="2" t="s">
        <v>97</v>
      </c>
      <c r="W6023" s="2"/>
      <c r="X6023" s="2">
        <v>-185.74667625599994</v>
      </c>
      <c r="Y6023" s="34">
        <v>-55.724002876799979</v>
      </c>
      <c r="Z6023" s="34">
        <v>-55.724002876799979</v>
      </c>
      <c r="AA6023" s="2"/>
      <c r="AB6023" s="2"/>
      <c r="AC6023" s="2"/>
      <c r="AD6023" s="2"/>
      <c r="AE6023" s="2"/>
      <c r="AF6023" s="2"/>
      <c r="AG6023" s="2"/>
      <c r="AH6023" s="2"/>
      <c r="AI6023" s="2"/>
    </row>
    <row r="6024" spans="1:35" x14ac:dyDescent="0.3">
      <c r="A6024" s="2"/>
      <c r="B6024" s="2"/>
      <c r="C6024" s="2">
        <v>548977424</v>
      </c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 t="s">
        <v>67</v>
      </c>
      <c r="T6024" s="2" t="s">
        <v>68</v>
      </c>
      <c r="U6024" s="2" t="s">
        <v>5</v>
      </c>
      <c r="V6024" s="2" t="s">
        <v>97</v>
      </c>
      <c r="W6024" s="2"/>
      <c r="X6024" s="2">
        <v>-25.468689481643835</v>
      </c>
      <c r="Y6024" s="34">
        <v>-7.6406068444931501</v>
      </c>
      <c r="Z6024" s="34">
        <v>-7.6406068444931501</v>
      </c>
      <c r="AA6024" s="2"/>
      <c r="AB6024" s="2"/>
      <c r="AC6024" s="2"/>
      <c r="AD6024" s="2"/>
      <c r="AE6024" s="2"/>
      <c r="AF6024" s="2"/>
      <c r="AG6024" s="2"/>
      <c r="AH6024" s="2"/>
      <c r="AI6024" s="2"/>
    </row>
    <row r="6025" spans="1:35" x14ac:dyDescent="0.3">
      <c r="A6025" s="2"/>
      <c r="B6025" s="2"/>
      <c r="C6025" s="2">
        <v>548992335</v>
      </c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 t="s">
        <v>67</v>
      </c>
      <c r="T6025" s="2" t="s">
        <v>68</v>
      </c>
      <c r="U6025" s="2" t="s">
        <v>5</v>
      </c>
      <c r="V6025" s="2" t="s">
        <v>97</v>
      </c>
      <c r="W6025" s="2"/>
      <c r="X6025" s="2">
        <v>-3.5505416021917804</v>
      </c>
      <c r="Y6025" s="34">
        <v>-1.0900000000000001</v>
      </c>
      <c r="Z6025" s="34">
        <v>-1.0900000000000001</v>
      </c>
      <c r="AA6025" s="2"/>
      <c r="AB6025" s="2"/>
      <c r="AC6025" s="2"/>
      <c r="AD6025" s="2"/>
      <c r="AE6025" s="2"/>
      <c r="AF6025" s="2"/>
      <c r="AG6025" s="2"/>
      <c r="AH6025" s="2"/>
      <c r="AI6025" s="2"/>
    </row>
    <row r="6026" spans="1:35" x14ac:dyDescent="0.3">
      <c r="A6026" s="2"/>
      <c r="B6026" s="2"/>
      <c r="C6026" s="2" t="s">
        <v>1453</v>
      </c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 t="s">
        <v>67</v>
      </c>
      <c r="T6026" s="2" t="s">
        <v>68</v>
      </c>
      <c r="U6026" s="2" t="s">
        <v>5</v>
      </c>
      <c r="V6026" s="2" t="s">
        <v>97</v>
      </c>
      <c r="W6026" s="2"/>
      <c r="X6026" s="2">
        <v>-39.131014883454256</v>
      </c>
      <c r="Y6026" s="34">
        <v>-11.739304465036277</v>
      </c>
      <c r="Z6026" s="34">
        <v>-11.739304465036277</v>
      </c>
      <c r="AA6026" s="2"/>
      <c r="AB6026" s="2"/>
      <c r="AC6026" s="2"/>
      <c r="AD6026" s="2"/>
      <c r="AE6026" s="2"/>
      <c r="AF6026" s="2"/>
      <c r="AG6026" s="2"/>
      <c r="AH6026" s="2"/>
      <c r="AI6026" s="2"/>
    </row>
    <row r="6027" spans="1:35" x14ac:dyDescent="0.3">
      <c r="A6027" s="2"/>
      <c r="B6027" s="2"/>
      <c r="C6027" s="2" t="s">
        <v>1454</v>
      </c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 t="s">
        <v>67</v>
      </c>
      <c r="T6027" s="2" t="s">
        <v>68</v>
      </c>
      <c r="U6027" s="2" t="s">
        <v>5</v>
      </c>
      <c r="V6027" s="2" t="s">
        <v>97</v>
      </c>
      <c r="W6027" s="2"/>
      <c r="X6027" s="2">
        <v>-46.554595698989566</v>
      </c>
      <c r="Y6027" s="34">
        <v>-13.966378709696869</v>
      </c>
      <c r="Z6027" s="34">
        <v>-13.966378709696869</v>
      </c>
      <c r="AA6027" s="2"/>
      <c r="AB6027" s="2"/>
      <c r="AC6027" s="2"/>
      <c r="AD6027" s="2"/>
      <c r="AE6027" s="2"/>
      <c r="AF6027" s="2"/>
      <c r="AG6027" s="2"/>
      <c r="AH6027" s="2"/>
      <c r="AI6027" s="2"/>
    </row>
    <row r="6028" spans="1:35" x14ac:dyDescent="0.3">
      <c r="A6028" s="2"/>
      <c r="B6028" s="2"/>
      <c r="C6028" s="2" t="s">
        <v>1455</v>
      </c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 t="s">
        <v>67</v>
      </c>
      <c r="T6028" s="2" t="s">
        <v>68</v>
      </c>
      <c r="U6028" s="2" t="s">
        <v>5</v>
      </c>
      <c r="V6028" s="2" t="s">
        <v>97</v>
      </c>
      <c r="W6028" s="2"/>
      <c r="X6028" s="2">
        <v>-65.216718410380267</v>
      </c>
      <c r="Y6028" s="34">
        <v>-19.565015523114081</v>
      </c>
      <c r="Z6028" s="34">
        <v>-19.565015523114081</v>
      </c>
      <c r="AA6028" s="2"/>
      <c r="AB6028" s="2"/>
      <c r="AC6028" s="2"/>
      <c r="AD6028" s="2"/>
      <c r="AE6028" s="2"/>
      <c r="AF6028" s="2"/>
      <c r="AG6028" s="2"/>
      <c r="AH6028" s="2"/>
      <c r="AI6028" s="2"/>
    </row>
    <row r="6029" spans="1:35" x14ac:dyDescent="0.3">
      <c r="A6029" s="2"/>
      <c r="B6029" s="2"/>
      <c r="C6029" s="2" t="s">
        <v>1456</v>
      </c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 t="s">
        <v>67</v>
      </c>
      <c r="T6029" s="2" t="s">
        <v>68</v>
      </c>
      <c r="U6029" s="2" t="s">
        <v>5</v>
      </c>
      <c r="V6029" s="2" t="s">
        <v>97</v>
      </c>
      <c r="W6029" s="2"/>
      <c r="X6029" s="2">
        <v>-51.333497779200009</v>
      </c>
      <c r="Y6029" s="34">
        <v>-15.400049333760002</v>
      </c>
      <c r="Z6029" s="34">
        <v>-15.400049333760002</v>
      </c>
      <c r="AA6029" s="2"/>
      <c r="AB6029" s="2"/>
      <c r="AC6029" s="2"/>
      <c r="AD6029" s="2"/>
      <c r="AE6029" s="2"/>
      <c r="AF6029" s="2"/>
      <c r="AG6029" s="2"/>
      <c r="AH6029" s="2"/>
      <c r="AI6029" s="2"/>
    </row>
    <row r="6030" spans="1:35" x14ac:dyDescent="0.3">
      <c r="A6030" s="2"/>
      <c r="B6030" s="2"/>
      <c r="C6030" s="2" t="s">
        <v>1457</v>
      </c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 t="s">
        <v>67</v>
      </c>
      <c r="T6030" s="2" t="s">
        <v>68</v>
      </c>
      <c r="U6030" s="2" t="s">
        <v>5</v>
      </c>
      <c r="V6030" s="2" t="s">
        <v>97</v>
      </c>
      <c r="W6030" s="2"/>
      <c r="X6030" s="2">
        <v>-54.295120205852065</v>
      </c>
      <c r="Y6030" s="34">
        <v>-16.288536061755618</v>
      </c>
      <c r="Z6030" s="34">
        <v>-16.288536061755618</v>
      </c>
      <c r="AA6030" s="2"/>
      <c r="AB6030" s="2"/>
      <c r="AC6030" s="2"/>
      <c r="AD6030" s="2"/>
      <c r="AE6030" s="2"/>
      <c r="AF6030" s="2"/>
      <c r="AG6030" s="2"/>
      <c r="AH6030" s="2"/>
      <c r="AI6030" s="2"/>
    </row>
    <row r="6031" spans="1:35" x14ac:dyDescent="0.3">
      <c r="A6031" s="2"/>
      <c r="B6031" s="2"/>
      <c r="C6031" s="2">
        <v>549063002</v>
      </c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 t="s">
        <v>67</v>
      </c>
      <c r="T6031" s="2" t="s">
        <v>68</v>
      </c>
      <c r="U6031" s="2" t="s">
        <v>5</v>
      </c>
      <c r="V6031" s="2" t="s">
        <v>97</v>
      </c>
      <c r="W6031" s="2"/>
      <c r="X6031" s="2">
        <v>-72.743582071232879</v>
      </c>
      <c r="Y6031" s="34">
        <v>-21.823074621369862</v>
      </c>
      <c r="Z6031" s="34">
        <v>-21.823074621369862</v>
      </c>
      <c r="AA6031" s="2"/>
      <c r="AB6031" s="2"/>
      <c r="AC6031" s="2"/>
      <c r="AD6031" s="2"/>
      <c r="AE6031" s="2"/>
      <c r="AF6031" s="2"/>
      <c r="AG6031" s="2"/>
      <c r="AH6031" s="2"/>
      <c r="AI6031" s="2"/>
    </row>
    <row r="6032" spans="1:35" x14ac:dyDescent="0.3">
      <c r="A6032" s="2"/>
      <c r="B6032" s="2"/>
      <c r="C6032" s="2">
        <v>549066290</v>
      </c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 t="s">
        <v>67</v>
      </c>
      <c r="T6032" s="2" t="s">
        <v>68</v>
      </c>
      <c r="U6032" s="2" t="s">
        <v>5</v>
      </c>
      <c r="V6032" s="2" t="s">
        <v>97</v>
      </c>
      <c r="W6032" s="2"/>
      <c r="X6032" s="2">
        <v>-81.925637260273987</v>
      </c>
      <c r="Y6032" s="34">
        <v>-24.577691178082194</v>
      </c>
      <c r="Z6032" s="34">
        <v>-24.577691178082194</v>
      </c>
      <c r="AA6032" s="2"/>
      <c r="AB6032" s="2"/>
      <c r="AC6032" s="2"/>
      <c r="AD6032" s="2"/>
      <c r="AE6032" s="2"/>
      <c r="AF6032" s="2"/>
      <c r="AG6032" s="2"/>
      <c r="AH6032" s="2"/>
      <c r="AI6032" s="2"/>
    </row>
    <row r="6033" spans="1:35" x14ac:dyDescent="0.3">
      <c r="A6033" s="2"/>
      <c r="B6033" s="2"/>
      <c r="C6033" s="2">
        <v>549106867</v>
      </c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 t="s">
        <v>67</v>
      </c>
      <c r="T6033" s="2" t="s">
        <v>68</v>
      </c>
      <c r="U6033" s="2" t="s">
        <v>5</v>
      </c>
      <c r="V6033" s="2" t="s">
        <v>97</v>
      </c>
      <c r="W6033" s="2"/>
      <c r="X6033" s="2">
        <v>-145.26373058630139</v>
      </c>
      <c r="Y6033" s="34">
        <v>-43.579119175890419</v>
      </c>
      <c r="Z6033" s="34">
        <v>-43.579119175890419</v>
      </c>
      <c r="AA6033" s="2"/>
      <c r="AB6033" s="2"/>
      <c r="AC6033" s="2"/>
      <c r="AD6033" s="2"/>
      <c r="AE6033" s="2"/>
      <c r="AF6033" s="2"/>
      <c r="AG6033" s="2"/>
      <c r="AH6033" s="2"/>
      <c r="AI6033" s="2"/>
    </row>
    <row r="6034" spans="1:35" x14ac:dyDescent="0.3">
      <c r="A6034" s="2"/>
      <c r="B6034" s="2"/>
      <c r="C6034" s="2">
        <v>549119436</v>
      </c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 t="s">
        <v>67</v>
      </c>
      <c r="T6034" s="2" t="s">
        <v>68</v>
      </c>
      <c r="U6034" s="2" t="s">
        <v>5</v>
      </c>
      <c r="V6034" s="2" t="s">
        <v>97</v>
      </c>
      <c r="W6034" s="2"/>
      <c r="X6034" s="2">
        <v>-140.95465486027399</v>
      </c>
      <c r="Y6034" s="34">
        <v>-42.286396458082194</v>
      </c>
      <c r="Z6034" s="34">
        <v>-42.286396458082194</v>
      </c>
      <c r="AA6034" s="2"/>
      <c r="AB6034" s="2"/>
      <c r="AC6034" s="2"/>
      <c r="AD6034" s="2"/>
      <c r="AE6034" s="2"/>
      <c r="AF6034" s="2"/>
      <c r="AG6034" s="2"/>
      <c r="AH6034" s="2"/>
      <c r="AI6034" s="2"/>
    </row>
    <row r="6035" spans="1:35" x14ac:dyDescent="0.3">
      <c r="A6035" s="2"/>
      <c r="B6035" s="2"/>
      <c r="C6035" s="2" t="s">
        <v>1458</v>
      </c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 t="s">
        <v>67</v>
      </c>
      <c r="T6035" s="2" t="s">
        <v>68</v>
      </c>
      <c r="U6035" s="2" t="s">
        <v>5</v>
      </c>
      <c r="V6035" s="2" t="s">
        <v>97</v>
      </c>
      <c r="W6035" s="2"/>
      <c r="X6035" s="2">
        <v>-124.9345114420603</v>
      </c>
      <c r="Y6035" s="34">
        <v>-37.480353432618088</v>
      </c>
      <c r="Z6035" s="34">
        <v>-37.480353432618088</v>
      </c>
      <c r="AA6035" s="2"/>
      <c r="AB6035" s="2"/>
      <c r="AC6035" s="2"/>
      <c r="AD6035" s="2"/>
      <c r="AE6035" s="2"/>
      <c r="AF6035" s="2"/>
      <c r="AG6035" s="2"/>
      <c r="AH6035" s="2"/>
      <c r="AI6035" s="2"/>
    </row>
    <row r="6036" spans="1:35" x14ac:dyDescent="0.3">
      <c r="A6036" s="2"/>
      <c r="B6036" s="2"/>
      <c r="C6036" s="2" t="s">
        <v>1459</v>
      </c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 t="s">
        <v>67</v>
      </c>
      <c r="T6036" s="2" t="s">
        <v>68</v>
      </c>
      <c r="U6036" s="2" t="s">
        <v>5</v>
      </c>
      <c r="V6036" s="2" t="s">
        <v>97</v>
      </c>
      <c r="W6036" s="2"/>
      <c r="X6036" s="2">
        <v>265.78037088000002</v>
      </c>
      <c r="Y6036" s="34">
        <v>79.734111264000006</v>
      </c>
      <c r="Z6036" s="34">
        <v>79.734111264000006</v>
      </c>
      <c r="AA6036" s="2"/>
      <c r="AB6036" s="2"/>
      <c r="AC6036" s="2"/>
      <c r="AD6036" s="2"/>
      <c r="AE6036" s="2"/>
      <c r="AF6036" s="2"/>
      <c r="AG6036" s="2"/>
      <c r="AH6036" s="2"/>
      <c r="AI6036" s="2"/>
    </row>
    <row r="6037" spans="1:35" x14ac:dyDescent="0.3">
      <c r="A6037" s="2"/>
      <c r="B6037" s="2"/>
      <c r="C6037" s="2" t="s">
        <v>1460</v>
      </c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 t="s">
        <v>67</v>
      </c>
      <c r="T6037" s="2" t="s">
        <v>68</v>
      </c>
      <c r="U6037" s="2" t="s">
        <v>5</v>
      </c>
      <c r="V6037" s="2" t="s">
        <v>97</v>
      </c>
      <c r="W6037" s="2"/>
      <c r="X6037" s="2">
        <v>423.52765343999988</v>
      </c>
      <c r="Y6037" s="34">
        <v>127.05829603199996</v>
      </c>
      <c r="Z6037" s="34">
        <v>127.05829603199996</v>
      </c>
      <c r="AA6037" s="2"/>
      <c r="AB6037" s="2"/>
      <c r="AC6037" s="2"/>
      <c r="AD6037" s="2"/>
      <c r="AE6037" s="2"/>
      <c r="AF6037" s="2"/>
      <c r="AG6037" s="2"/>
      <c r="AH6037" s="2"/>
      <c r="AI6037" s="2"/>
    </row>
    <row r="6038" spans="1:35" x14ac:dyDescent="0.3">
      <c r="A6038" s="2"/>
      <c r="B6038" s="2"/>
      <c r="C6038" s="2" t="s">
        <v>1461</v>
      </c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 t="s">
        <v>67</v>
      </c>
      <c r="T6038" s="2" t="s">
        <v>68</v>
      </c>
      <c r="U6038" s="2" t="s">
        <v>5</v>
      </c>
      <c r="V6038" s="2" t="s">
        <v>97</v>
      </c>
      <c r="W6038" s="2"/>
      <c r="X6038" s="2">
        <v>280.73623795200001</v>
      </c>
      <c r="Y6038" s="34">
        <v>84.220871385600006</v>
      </c>
      <c r="Z6038" s="34">
        <v>84.220871385600006</v>
      </c>
      <c r="AA6038" s="2"/>
      <c r="AB6038" s="2"/>
      <c r="AC6038" s="2"/>
      <c r="AD6038" s="2"/>
      <c r="AE6038" s="2"/>
      <c r="AF6038" s="2"/>
      <c r="AG6038" s="2"/>
      <c r="AH6038" s="2"/>
      <c r="AI6038" s="2"/>
    </row>
    <row r="6039" spans="1:35" x14ac:dyDescent="0.3">
      <c r="A6039" s="2"/>
      <c r="B6039" s="2"/>
      <c r="C6039" s="2" t="s">
        <v>1462</v>
      </c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 t="s">
        <v>67</v>
      </c>
      <c r="T6039" s="2" t="s">
        <v>68</v>
      </c>
      <c r="U6039" s="2" t="s">
        <v>5</v>
      </c>
      <c r="V6039" s="2" t="s">
        <v>97</v>
      </c>
      <c r="W6039" s="2"/>
      <c r="X6039" s="2">
        <v>345.83570208000003</v>
      </c>
      <c r="Y6039" s="34">
        <v>103.75071062400001</v>
      </c>
      <c r="Z6039" s="34">
        <v>103.75071062400001</v>
      </c>
      <c r="AA6039" s="2"/>
      <c r="AB6039" s="2"/>
      <c r="AC6039" s="2"/>
      <c r="AD6039" s="2"/>
      <c r="AE6039" s="2"/>
      <c r="AF6039" s="2"/>
      <c r="AG6039" s="2"/>
      <c r="AH6039" s="2"/>
      <c r="AI6039" s="2"/>
    </row>
    <row r="6040" spans="1:35" x14ac:dyDescent="0.3">
      <c r="A6040" s="2"/>
      <c r="B6040" s="2"/>
      <c r="C6040" s="2" t="s">
        <v>1463</v>
      </c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 t="s">
        <v>67</v>
      </c>
      <c r="T6040" s="2" t="s">
        <v>68</v>
      </c>
      <c r="U6040" s="2" t="s">
        <v>5</v>
      </c>
      <c r="V6040" s="2" t="s">
        <v>97</v>
      </c>
      <c r="W6040" s="2"/>
      <c r="X6040" s="2">
        <v>220.87282521600005</v>
      </c>
      <c r="Y6040" s="34">
        <v>66.261847564800007</v>
      </c>
      <c r="Z6040" s="34">
        <v>66.261847564800007</v>
      </c>
      <c r="AA6040" s="2"/>
      <c r="AB6040" s="2"/>
      <c r="AC6040" s="2"/>
      <c r="AD6040" s="2"/>
      <c r="AE6040" s="2"/>
      <c r="AF6040" s="2"/>
      <c r="AG6040" s="2"/>
      <c r="AH6040" s="2"/>
      <c r="AI6040" s="2"/>
    </row>
    <row r="6041" spans="1:35" x14ac:dyDescent="0.3">
      <c r="A6041" s="2"/>
      <c r="B6041" s="2"/>
      <c r="C6041" s="2" t="s">
        <v>1464</v>
      </c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 t="s">
        <v>67</v>
      </c>
      <c r="T6041" s="2" t="s">
        <v>68</v>
      </c>
      <c r="U6041" s="2" t="s">
        <v>5</v>
      </c>
      <c r="V6041" s="2" t="s">
        <v>97</v>
      </c>
      <c r="W6041" s="2"/>
      <c r="X6041" s="2">
        <v>268.85276467199998</v>
      </c>
      <c r="Y6041" s="34">
        <v>80.655829401599988</v>
      </c>
      <c r="Z6041" s="34">
        <v>80.655829401599988</v>
      </c>
      <c r="AA6041" s="2"/>
      <c r="AB6041" s="2"/>
      <c r="AC6041" s="2"/>
      <c r="AD6041" s="2"/>
      <c r="AE6041" s="2"/>
      <c r="AF6041" s="2"/>
      <c r="AG6041" s="2"/>
      <c r="AH6041" s="2"/>
      <c r="AI6041" s="2"/>
    </row>
    <row r="6042" spans="1:35" x14ac:dyDescent="0.3">
      <c r="A6042" s="2"/>
      <c r="B6042" s="2"/>
      <c r="C6042" s="2" t="s">
        <v>1465</v>
      </c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 t="s">
        <v>67</v>
      </c>
      <c r="T6042" s="2" t="s">
        <v>68</v>
      </c>
      <c r="U6042" s="2" t="s">
        <v>5</v>
      </c>
      <c r="V6042" s="2" t="s">
        <v>97</v>
      </c>
      <c r="W6042" s="2"/>
      <c r="X6042" s="2">
        <v>201.36661977600002</v>
      </c>
      <c r="Y6042" s="34">
        <v>60.409985932800005</v>
      </c>
      <c r="Z6042" s="34">
        <v>60.409985932800005</v>
      </c>
      <c r="AA6042" s="2"/>
      <c r="AB6042" s="2"/>
      <c r="AC6042" s="2"/>
      <c r="AD6042" s="2"/>
      <c r="AE6042" s="2"/>
      <c r="AF6042" s="2"/>
      <c r="AG6042" s="2"/>
      <c r="AH6042" s="2"/>
      <c r="AI6042" s="2"/>
    </row>
    <row r="6043" spans="1:35" x14ac:dyDescent="0.3">
      <c r="A6043" s="2"/>
      <c r="B6043" s="2"/>
      <c r="C6043" s="2" t="s">
        <v>1466</v>
      </c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 t="s">
        <v>67</v>
      </c>
      <c r="T6043" s="2" t="s">
        <v>68</v>
      </c>
      <c r="U6043" s="2" t="s">
        <v>5</v>
      </c>
      <c r="V6043" s="2" t="s">
        <v>97</v>
      </c>
      <c r="W6043" s="2"/>
      <c r="X6043" s="2">
        <v>231.797631744</v>
      </c>
      <c r="Y6043" s="34">
        <v>69.539289523199997</v>
      </c>
      <c r="Z6043" s="34">
        <v>69.539289523199997</v>
      </c>
      <c r="AA6043" s="2"/>
      <c r="AB6043" s="2"/>
      <c r="AC6043" s="2"/>
      <c r="AD6043" s="2"/>
      <c r="AE6043" s="2"/>
      <c r="AF6043" s="2"/>
      <c r="AG6043" s="2"/>
      <c r="AH6043" s="2"/>
      <c r="AI6043" s="2"/>
    </row>
    <row r="6044" spans="1:35" x14ac:dyDescent="0.3">
      <c r="A6044" s="2"/>
      <c r="B6044" s="2"/>
      <c r="C6044" s="2" t="s">
        <v>1467</v>
      </c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 t="s">
        <v>67</v>
      </c>
      <c r="T6044" s="2" t="s">
        <v>68</v>
      </c>
      <c r="U6044" s="2" t="s">
        <v>5</v>
      </c>
      <c r="V6044" s="2" t="s">
        <v>97</v>
      </c>
      <c r="W6044" s="2"/>
      <c r="X6044" s="2">
        <v>274.388399424</v>
      </c>
      <c r="Y6044" s="34">
        <v>82.316519827199997</v>
      </c>
      <c r="Z6044" s="34">
        <v>82.316519827199997</v>
      </c>
      <c r="AA6044" s="2"/>
      <c r="AB6044" s="2"/>
      <c r="AC6044" s="2"/>
      <c r="AD6044" s="2"/>
      <c r="AE6044" s="2"/>
      <c r="AF6044" s="2"/>
      <c r="AG6044" s="2"/>
      <c r="AH6044" s="2"/>
      <c r="AI6044" s="2"/>
    </row>
    <row r="6045" spans="1:35" x14ac:dyDescent="0.3">
      <c r="A6045" s="2"/>
      <c r="B6045" s="2"/>
      <c r="C6045" s="2" t="s">
        <v>1468</v>
      </c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 t="s">
        <v>67</v>
      </c>
      <c r="T6045" s="2" t="s">
        <v>68</v>
      </c>
      <c r="U6045" s="2" t="s">
        <v>5</v>
      </c>
      <c r="V6045" s="2" t="s">
        <v>97</v>
      </c>
      <c r="W6045" s="2"/>
      <c r="X6045" s="2">
        <v>327.94058937600005</v>
      </c>
      <c r="Y6045" s="34">
        <v>98.382176812800012</v>
      </c>
      <c r="Z6045" s="34">
        <v>98.382176812800012</v>
      </c>
      <c r="AA6045" s="2"/>
      <c r="AB6045" s="2"/>
      <c r="AC6045" s="2"/>
      <c r="AD6045" s="2"/>
      <c r="AE6045" s="2"/>
      <c r="AF6045" s="2"/>
      <c r="AG6045" s="2"/>
      <c r="AH6045" s="2"/>
      <c r="AI6045" s="2"/>
    </row>
    <row r="6046" spans="1:35" x14ac:dyDescent="0.3">
      <c r="A6046" s="2"/>
      <c r="B6046" s="2"/>
      <c r="C6046" s="2" t="s">
        <v>1469</v>
      </c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 t="s">
        <v>67</v>
      </c>
      <c r="T6046" s="2" t="s">
        <v>68</v>
      </c>
      <c r="U6046" s="2" t="s">
        <v>5</v>
      </c>
      <c r="V6046" s="2" t="s">
        <v>97</v>
      </c>
      <c r="W6046" s="2"/>
      <c r="X6046" s="2">
        <v>341.50838688000005</v>
      </c>
      <c r="Y6046" s="34">
        <v>102.45251606400001</v>
      </c>
      <c r="Z6046" s="34">
        <v>102.45251606400001</v>
      </c>
      <c r="AA6046" s="2"/>
      <c r="AB6046" s="2"/>
      <c r="AC6046" s="2"/>
      <c r="AD6046" s="2"/>
      <c r="AE6046" s="2"/>
      <c r="AF6046" s="2"/>
      <c r="AG6046" s="2"/>
      <c r="AH6046" s="2"/>
      <c r="AI6046" s="2"/>
    </row>
    <row r="6047" spans="1:35" x14ac:dyDescent="0.3">
      <c r="A6047" s="2"/>
      <c r="B6047" s="2"/>
      <c r="C6047" s="2" t="s">
        <v>1470</v>
      </c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 t="s">
        <v>67</v>
      </c>
      <c r="T6047" s="2" t="s">
        <v>68</v>
      </c>
      <c r="U6047" s="2" t="s">
        <v>5</v>
      </c>
      <c r="V6047" s="2" t="s">
        <v>97</v>
      </c>
      <c r="W6047" s="2"/>
      <c r="X6047" s="2">
        <v>204.23596262400002</v>
      </c>
      <c r="Y6047" s="34">
        <v>61.28</v>
      </c>
      <c r="Z6047" s="34">
        <v>61.28</v>
      </c>
      <c r="AA6047" s="2"/>
      <c r="AB6047" s="2"/>
      <c r="AC6047" s="2"/>
      <c r="AD6047" s="2"/>
      <c r="AE6047" s="2"/>
      <c r="AF6047" s="2"/>
      <c r="AG6047" s="2"/>
      <c r="AH6047" s="2"/>
      <c r="AI6047" s="2"/>
    </row>
    <row r="6048" spans="1:35" x14ac:dyDescent="0.3">
      <c r="A6048" s="2"/>
      <c r="B6048" s="2"/>
      <c r="C6048" s="2" t="s">
        <v>1471</v>
      </c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 t="s">
        <v>67</v>
      </c>
      <c r="T6048" s="2" t="s">
        <v>68</v>
      </c>
      <c r="U6048" s="2" t="s">
        <v>5</v>
      </c>
      <c r="V6048" s="2" t="s">
        <v>97</v>
      </c>
      <c r="W6048" s="2"/>
      <c r="X6048" s="2">
        <v>283.54233542399999</v>
      </c>
      <c r="Y6048" s="34">
        <v>85.062700627199987</v>
      </c>
      <c r="Z6048" s="34">
        <v>85.062700627199987</v>
      </c>
      <c r="AA6048" s="2"/>
      <c r="AB6048" s="2"/>
      <c r="AC6048" s="2"/>
      <c r="AD6048" s="2"/>
      <c r="AE6048" s="2"/>
      <c r="AF6048" s="2"/>
      <c r="AG6048" s="2"/>
      <c r="AH6048" s="2"/>
      <c r="AI6048" s="2"/>
    </row>
    <row r="6049" spans="1:35" x14ac:dyDescent="0.3">
      <c r="A6049" s="2"/>
      <c r="B6049" s="2"/>
      <c r="C6049" s="2" t="s">
        <v>1472</v>
      </c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 t="s">
        <v>67</v>
      </c>
      <c r="T6049" s="2" t="s">
        <v>68</v>
      </c>
      <c r="U6049" s="2" t="s">
        <v>5</v>
      </c>
      <c r="V6049" s="2" t="s">
        <v>97</v>
      </c>
      <c r="W6049" s="2"/>
      <c r="X6049" s="2">
        <v>296.21138284800003</v>
      </c>
      <c r="Y6049" s="34">
        <v>88.863414854400006</v>
      </c>
      <c r="Z6049" s="34">
        <v>88.863414854400006</v>
      </c>
      <c r="AA6049" s="2"/>
      <c r="AB6049" s="2"/>
      <c r="AC6049" s="2"/>
      <c r="AD6049" s="2"/>
      <c r="AE6049" s="2"/>
      <c r="AF6049" s="2"/>
      <c r="AG6049" s="2"/>
      <c r="AH6049" s="2"/>
      <c r="AI6049" s="2"/>
    </row>
    <row r="6050" spans="1:35" x14ac:dyDescent="0.3">
      <c r="A6050" s="2"/>
      <c r="B6050" s="2"/>
      <c r="C6050" s="2" t="s">
        <v>1473</v>
      </c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 t="s">
        <v>67</v>
      </c>
      <c r="T6050" s="2" t="s">
        <v>68</v>
      </c>
      <c r="U6050" s="2" t="s">
        <v>5</v>
      </c>
      <c r="V6050" s="2" t="s">
        <v>97</v>
      </c>
      <c r="W6050" s="2"/>
      <c r="X6050" s="2">
        <v>296.73731807999997</v>
      </c>
      <c r="Y6050" s="34">
        <v>89.021195423999984</v>
      </c>
      <c r="Z6050" s="34">
        <v>89.021195423999984</v>
      </c>
      <c r="AA6050" s="2"/>
      <c r="AB6050" s="2"/>
      <c r="AC6050" s="2"/>
      <c r="AD6050" s="2"/>
      <c r="AE6050" s="2"/>
      <c r="AF6050" s="2"/>
      <c r="AG6050" s="2"/>
      <c r="AH6050" s="2"/>
      <c r="AI6050" s="2"/>
    </row>
    <row r="6051" spans="1:35" x14ac:dyDescent="0.3">
      <c r="A6051" s="2"/>
      <c r="B6051" s="2"/>
      <c r="C6051" s="2">
        <v>548872589</v>
      </c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 t="s">
        <v>67</v>
      </c>
      <c r="T6051" s="2" t="s">
        <v>68</v>
      </c>
      <c r="U6051" s="2" t="s">
        <v>5</v>
      </c>
      <c r="V6051" s="2" t="s">
        <v>97</v>
      </c>
      <c r="W6051" s="2"/>
      <c r="X6051" s="2">
        <v>-168.19442006400004</v>
      </c>
      <c r="Y6051" s="34">
        <v>-50.458326019200008</v>
      </c>
      <c r="Z6051" s="34">
        <v>-50.458326019200008</v>
      </c>
      <c r="AA6051" s="2"/>
      <c r="AB6051" s="2"/>
      <c r="AC6051" s="2"/>
      <c r="AD6051" s="2"/>
      <c r="AE6051" s="2"/>
      <c r="AF6051" s="2"/>
      <c r="AG6051" s="2"/>
      <c r="AH6051" s="2"/>
      <c r="AI6051" s="2"/>
    </row>
    <row r="6052" spans="1:35" x14ac:dyDescent="0.3">
      <c r="A6052" s="2"/>
      <c r="B6052" s="2"/>
      <c r="C6052" s="2">
        <v>548891777</v>
      </c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 t="s">
        <v>67</v>
      </c>
      <c r="T6052" s="2" t="s">
        <v>68</v>
      </c>
      <c r="U6052" s="2" t="s">
        <v>5</v>
      </c>
      <c r="V6052" s="2" t="s">
        <v>97</v>
      </c>
      <c r="W6052" s="2"/>
      <c r="X6052" s="2">
        <v>-140.72262595200002</v>
      </c>
      <c r="Y6052" s="34">
        <v>-42.23</v>
      </c>
      <c r="Z6052" s="34">
        <v>-42.23</v>
      </c>
      <c r="AA6052" s="2"/>
      <c r="AB6052" s="2"/>
      <c r="AC6052" s="2"/>
      <c r="AD6052" s="2"/>
      <c r="AE6052" s="2"/>
      <c r="AF6052" s="2"/>
      <c r="AG6052" s="2"/>
      <c r="AH6052" s="2"/>
      <c r="AI6052" s="2"/>
    </row>
    <row r="6053" spans="1:35" x14ac:dyDescent="0.3">
      <c r="A6053" s="2"/>
      <c r="B6053" s="2"/>
      <c r="C6053" s="2" t="s">
        <v>1474</v>
      </c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 t="s">
        <v>67</v>
      </c>
      <c r="T6053" s="2" t="s">
        <v>68</v>
      </c>
      <c r="U6053" s="2" t="s">
        <v>5</v>
      </c>
      <c r="V6053" s="2" t="s">
        <v>97</v>
      </c>
      <c r="W6053" s="2"/>
      <c r="X6053" s="2">
        <v>-88.984616158947986</v>
      </c>
      <c r="Y6053" s="34">
        <v>-26.695384847684394</v>
      </c>
      <c r="Z6053" s="34">
        <v>-26.695384847684394</v>
      </c>
      <c r="AA6053" s="2"/>
      <c r="AB6053" s="2"/>
      <c r="AC6053" s="2"/>
      <c r="AD6053" s="2"/>
      <c r="AE6053" s="2"/>
      <c r="AF6053" s="2"/>
      <c r="AG6053" s="2"/>
      <c r="AH6053" s="2"/>
      <c r="AI6053" s="2"/>
    </row>
    <row r="6054" spans="1:35" x14ac:dyDescent="0.3">
      <c r="A6054" s="2"/>
      <c r="B6054" s="2"/>
      <c r="C6054" s="2">
        <v>548968746</v>
      </c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 t="s">
        <v>67</v>
      </c>
      <c r="T6054" s="2" t="s">
        <v>68</v>
      </c>
      <c r="U6054" s="2" t="s">
        <v>5</v>
      </c>
      <c r="V6054" s="2" t="s">
        <v>97</v>
      </c>
      <c r="W6054" s="2"/>
      <c r="X6054" s="2">
        <v>232.43674291200003</v>
      </c>
      <c r="Y6054" s="34">
        <v>69.731022873600011</v>
      </c>
      <c r="Z6054" s="34">
        <v>69.731022873600011</v>
      </c>
      <c r="AA6054" s="2"/>
      <c r="AB6054" s="2"/>
      <c r="AC6054" s="2"/>
      <c r="AD6054" s="2"/>
      <c r="AE6054" s="2"/>
      <c r="AF6054" s="2"/>
      <c r="AG6054" s="2"/>
      <c r="AH6054" s="2"/>
      <c r="AI6054" s="2"/>
    </row>
    <row r="6055" spans="1:35" x14ac:dyDescent="0.3">
      <c r="A6055" s="2"/>
      <c r="B6055" s="2"/>
      <c r="C6055" s="2">
        <v>548974446</v>
      </c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 t="s">
        <v>67</v>
      </c>
      <c r="T6055" s="2" t="s">
        <v>68</v>
      </c>
      <c r="U6055" s="2" t="s">
        <v>5</v>
      </c>
      <c r="V6055" s="2" t="s">
        <v>97</v>
      </c>
      <c r="W6055" s="2"/>
      <c r="X6055" s="2">
        <v>325.30092710399998</v>
      </c>
      <c r="Y6055" s="34">
        <v>97.57</v>
      </c>
      <c r="Z6055" s="34">
        <v>97.57</v>
      </c>
      <c r="AA6055" s="2"/>
      <c r="AB6055" s="2"/>
      <c r="AC6055" s="2"/>
      <c r="AD6055" s="2"/>
      <c r="AE6055" s="2"/>
      <c r="AF6055" s="2"/>
      <c r="AG6055" s="2"/>
      <c r="AH6055" s="2"/>
      <c r="AI6055" s="2"/>
    </row>
    <row r="6056" spans="1:35" x14ac:dyDescent="0.3">
      <c r="A6056" s="2"/>
      <c r="B6056" s="2"/>
      <c r="C6056" s="2">
        <v>548985085</v>
      </c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 t="s">
        <v>67</v>
      </c>
      <c r="T6056" s="2" t="s">
        <v>68</v>
      </c>
      <c r="U6056" s="2" t="s">
        <v>5</v>
      </c>
      <c r="V6056" s="2" t="s">
        <v>97</v>
      </c>
      <c r="W6056" s="2"/>
      <c r="X6056" s="2">
        <v>342.56358604799999</v>
      </c>
      <c r="Y6056" s="34">
        <v>102.7690758144</v>
      </c>
      <c r="Z6056" s="34">
        <v>102.7690758144</v>
      </c>
      <c r="AA6056" s="2"/>
      <c r="AB6056" s="2"/>
      <c r="AC6056" s="2"/>
      <c r="AD6056" s="2"/>
      <c r="AE6056" s="2"/>
      <c r="AF6056" s="2"/>
      <c r="AG6056" s="2"/>
      <c r="AH6056" s="2"/>
      <c r="AI6056" s="2"/>
    </row>
    <row r="6057" spans="1:35" x14ac:dyDescent="0.3">
      <c r="A6057" s="2"/>
      <c r="B6057" s="2"/>
      <c r="C6057" s="2">
        <v>548987877</v>
      </c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 t="s">
        <v>67</v>
      </c>
      <c r="T6057" s="2" t="s">
        <v>68</v>
      </c>
      <c r="U6057" s="2" t="s">
        <v>5</v>
      </c>
      <c r="V6057" s="2" t="s">
        <v>97</v>
      </c>
      <c r="W6057" s="2"/>
      <c r="X6057" s="2">
        <v>378.10748736000005</v>
      </c>
      <c r="Y6057" s="34">
        <v>113.43224620800001</v>
      </c>
      <c r="Z6057" s="34">
        <v>113.43224620800001</v>
      </c>
      <c r="AA6057" s="2"/>
      <c r="AB6057" s="2"/>
      <c r="AC6057" s="2"/>
      <c r="AD6057" s="2"/>
      <c r="AE6057" s="2"/>
      <c r="AF6057" s="2"/>
      <c r="AG6057" s="2"/>
      <c r="AH6057" s="2"/>
      <c r="AI6057" s="2"/>
    </row>
    <row r="6058" spans="1:35" x14ac:dyDescent="0.3">
      <c r="A6058" s="2"/>
      <c r="B6058" s="2"/>
      <c r="C6058" s="2">
        <v>548990248</v>
      </c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 t="s">
        <v>67</v>
      </c>
      <c r="T6058" s="2" t="s">
        <v>68</v>
      </c>
      <c r="U6058" s="2" t="s">
        <v>5</v>
      </c>
      <c r="V6058" s="2" t="s">
        <v>97</v>
      </c>
      <c r="W6058" s="2"/>
      <c r="X6058" s="2">
        <v>483.67733471999998</v>
      </c>
      <c r="Y6058" s="34">
        <v>145.10320041599999</v>
      </c>
      <c r="Z6058" s="34">
        <v>145.10320041599999</v>
      </c>
      <c r="AA6058" s="2"/>
      <c r="AB6058" s="2"/>
      <c r="AC6058" s="2"/>
      <c r="AD6058" s="2"/>
      <c r="AE6058" s="2"/>
      <c r="AF6058" s="2"/>
      <c r="AG6058" s="2"/>
      <c r="AH6058" s="2"/>
      <c r="AI6058" s="2"/>
    </row>
    <row r="6059" spans="1:35" x14ac:dyDescent="0.3">
      <c r="A6059" s="2"/>
      <c r="B6059" s="2"/>
      <c r="C6059" s="2">
        <v>548994529</v>
      </c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 t="s">
        <v>67</v>
      </c>
      <c r="T6059" s="2" t="s">
        <v>68</v>
      </c>
      <c r="U6059" s="2" t="s">
        <v>5</v>
      </c>
      <c r="V6059" s="2" t="s">
        <v>97</v>
      </c>
      <c r="W6059" s="2"/>
      <c r="X6059" s="2">
        <v>366.18074092799998</v>
      </c>
      <c r="Y6059" s="34">
        <v>109.85422227839999</v>
      </c>
      <c r="Z6059" s="34">
        <v>109.85422227839999</v>
      </c>
      <c r="AA6059" s="2"/>
      <c r="AB6059" s="2"/>
      <c r="AC6059" s="2"/>
      <c r="AD6059" s="2"/>
      <c r="AE6059" s="2"/>
      <c r="AF6059" s="2"/>
      <c r="AG6059" s="2"/>
      <c r="AH6059" s="2"/>
      <c r="AI6059" s="2"/>
    </row>
    <row r="6060" spans="1:35" x14ac:dyDescent="0.3">
      <c r="A6060" s="2"/>
      <c r="B6060" s="2"/>
      <c r="C6060" s="2" t="s">
        <v>1475</v>
      </c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 t="s">
        <v>67</v>
      </c>
      <c r="T6060" s="2" t="s">
        <v>68</v>
      </c>
      <c r="U6060" s="2" t="s">
        <v>5</v>
      </c>
      <c r="V6060" s="2" t="s">
        <v>97</v>
      </c>
      <c r="W6060" s="2"/>
      <c r="X6060" s="2">
        <v>360.72499507200001</v>
      </c>
      <c r="Y6060" s="34">
        <v>108.21749852160001</v>
      </c>
      <c r="Z6060" s="34">
        <v>108.21749852160001</v>
      </c>
      <c r="AA6060" s="2"/>
      <c r="AB6060" s="2"/>
      <c r="AC6060" s="2"/>
      <c r="AD6060" s="2"/>
      <c r="AE6060" s="2"/>
      <c r="AF6060" s="2"/>
      <c r="AG6060" s="2"/>
      <c r="AH6060" s="2"/>
      <c r="AI6060" s="2"/>
    </row>
    <row r="6061" spans="1:35" x14ac:dyDescent="0.3">
      <c r="A6061" s="2"/>
      <c r="B6061" s="2"/>
      <c r="C6061" s="2" t="s">
        <v>1476</v>
      </c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 t="s">
        <v>67</v>
      </c>
      <c r="T6061" s="2" t="s">
        <v>68</v>
      </c>
      <c r="U6061" s="2" t="s">
        <v>5</v>
      </c>
      <c r="V6061" s="2" t="s">
        <v>97</v>
      </c>
      <c r="W6061" s="2"/>
      <c r="X6061" s="2">
        <v>206.75912025599999</v>
      </c>
      <c r="Y6061" s="34">
        <v>62.027736076799997</v>
      </c>
      <c r="Z6061" s="34">
        <v>62.027736076799997</v>
      </c>
      <c r="AA6061" s="2"/>
      <c r="AB6061" s="2"/>
      <c r="AC6061" s="2"/>
      <c r="AD6061" s="2"/>
      <c r="AE6061" s="2"/>
      <c r="AF6061" s="2"/>
      <c r="AG6061" s="2"/>
      <c r="AH6061" s="2"/>
      <c r="AI6061" s="2"/>
    </row>
    <row r="6062" spans="1:35" x14ac:dyDescent="0.3">
      <c r="A6062" s="2"/>
      <c r="B6062" s="2"/>
      <c r="C6062" s="2" t="s">
        <v>1477</v>
      </c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 t="s">
        <v>67</v>
      </c>
      <c r="T6062" s="2" t="s">
        <v>68</v>
      </c>
      <c r="U6062" s="2" t="s">
        <v>5</v>
      </c>
      <c r="V6062" s="2" t="s">
        <v>97</v>
      </c>
      <c r="W6062" s="2"/>
      <c r="X6062" s="2">
        <v>288.31902566399998</v>
      </c>
      <c r="Y6062" s="34">
        <v>86.495707699199997</v>
      </c>
      <c r="Z6062" s="34">
        <v>86.495707699199997</v>
      </c>
      <c r="AA6062" s="2"/>
      <c r="AB6062" s="2"/>
      <c r="AC6062" s="2"/>
      <c r="AD6062" s="2"/>
      <c r="AE6062" s="2"/>
      <c r="AF6062" s="2"/>
      <c r="AG6062" s="2"/>
      <c r="AH6062" s="2"/>
      <c r="AI6062" s="2"/>
    </row>
    <row r="6063" spans="1:35" x14ac:dyDescent="0.3">
      <c r="A6063" s="2"/>
      <c r="B6063" s="2"/>
      <c r="C6063" s="2" t="s">
        <v>1478</v>
      </c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 t="s">
        <v>67</v>
      </c>
      <c r="T6063" s="2" t="s">
        <v>68</v>
      </c>
      <c r="U6063" s="2" t="s">
        <v>5</v>
      </c>
      <c r="V6063" s="2" t="s">
        <v>97</v>
      </c>
      <c r="W6063" s="2"/>
      <c r="X6063" s="2">
        <v>308.23133299200003</v>
      </c>
      <c r="Y6063" s="34">
        <v>92.469399897600013</v>
      </c>
      <c r="Z6063" s="34">
        <v>92.469399897600013</v>
      </c>
      <c r="AA6063" s="2"/>
      <c r="AB6063" s="2"/>
      <c r="AC6063" s="2"/>
      <c r="AD6063" s="2"/>
      <c r="AE6063" s="2"/>
      <c r="AF6063" s="2"/>
      <c r="AG6063" s="2"/>
      <c r="AH6063" s="2"/>
      <c r="AI6063" s="2"/>
    </row>
    <row r="6064" spans="1:35" x14ac:dyDescent="0.3">
      <c r="A6064" s="2"/>
      <c r="B6064" s="2"/>
      <c r="C6064" s="2" t="s">
        <v>1479</v>
      </c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 t="s">
        <v>67</v>
      </c>
      <c r="T6064" s="2" t="s">
        <v>68</v>
      </c>
      <c r="U6064" s="2" t="s">
        <v>5</v>
      </c>
      <c r="V6064" s="2" t="s">
        <v>97</v>
      </c>
      <c r="W6064" s="2"/>
      <c r="X6064" s="2">
        <v>259.908537024</v>
      </c>
      <c r="Y6064" s="34">
        <v>77.972561107199994</v>
      </c>
      <c r="Z6064" s="34">
        <v>77.972561107199994</v>
      </c>
      <c r="AA6064" s="2"/>
      <c r="AB6064" s="2"/>
      <c r="AC6064" s="2"/>
      <c r="AD6064" s="2"/>
      <c r="AE6064" s="2"/>
      <c r="AF6064" s="2"/>
      <c r="AG6064" s="2"/>
      <c r="AH6064" s="2"/>
      <c r="AI6064" s="2"/>
    </row>
    <row r="6065" spans="1:35" x14ac:dyDescent="0.3">
      <c r="A6065" s="2"/>
      <c r="B6065" s="2"/>
      <c r="C6065" s="2" t="s">
        <v>1480</v>
      </c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 t="s">
        <v>67</v>
      </c>
      <c r="T6065" s="2" t="s">
        <v>68</v>
      </c>
      <c r="U6065" s="2" t="s">
        <v>5</v>
      </c>
      <c r="V6065" s="2" t="s">
        <v>97</v>
      </c>
      <c r="W6065" s="2"/>
      <c r="X6065" s="2">
        <v>353.53499443200002</v>
      </c>
      <c r="Y6065" s="34">
        <v>106.06049832960001</v>
      </c>
      <c r="Z6065" s="34">
        <v>106.06049832960001</v>
      </c>
      <c r="AA6065" s="2"/>
      <c r="AB6065" s="2"/>
      <c r="AC6065" s="2"/>
      <c r="AD6065" s="2"/>
      <c r="AE6065" s="2"/>
      <c r="AF6065" s="2"/>
      <c r="AG6065" s="2"/>
      <c r="AH6065" s="2"/>
      <c r="AI6065" s="2"/>
    </row>
    <row r="6066" spans="1:35" x14ac:dyDescent="0.3">
      <c r="A6066" s="2"/>
      <c r="B6066" s="2"/>
      <c r="C6066" s="2" t="s">
        <v>1481</v>
      </c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 t="s">
        <v>67</v>
      </c>
      <c r="T6066" s="2" t="s">
        <v>68</v>
      </c>
      <c r="U6066" s="2" t="s">
        <v>5</v>
      </c>
      <c r="V6066" s="2" t="s">
        <v>97</v>
      </c>
      <c r="W6066" s="2"/>
      <c r="X6066" s="2">
        <v>288.09267379199997</v>
      </c>
      <c r="Y6066" s="34">
        <v>86.427802137599983</v>
      </c>
      <c r="Z6066" s="34">
        <v>86.427802137599983</v>
      </c>
      <c r="AA6066" s="2"/>
      <c r="AB6066" s="2"/>
      <c r="AC6066" s="2"/>
      <c r="AD6066" s="2"/>
      <c r="AE6066" s="2"/>
      <c r="AF6066" s="2"/>
      <c r="AG6066" s="2"/>
      <c r="AH6066" s="2"/>
      <c r="AI6066" s="2"/>
    </row>
    <row r="6067" spans="1:35" x14ac:dyDescent="0.3">
      <c r="A6067" s="2"/>
      <c r="B6067" s="2"/>
      <c r="C6067" s="2" t="s">
        <v>1482</v>
      </c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 t="s">
        <v>67</v>
      </c>
      <c r="T6067" s="2" t="s">
        <v>68</v>
      </c>
      <c r="U6067" s="2" t="s">
        <v>5</v>
      </c>
      <c r="V6067" s="2" t="s">
        <v>97</v>
      </c>
      <c r="W6067" s="2"/>
      <c r="X6067" s="2">
        <v>331.06624243200008</v>
      </c>
      <c r="Y6067" s="34">
        <v>99.319872729600021</v>
      </c>
      <c r="Z6067" s="34">
        <v>99.319872729600021</v>
      </c>
      <c r="AA6067" s="2"/>
      <c r="AB6067" s="2"/>
      <c r="AC6067" s="2"/>
      <c r="AD6067" s="2"/>
      <c r="AE6067" s="2"/>
      <c r="AF6067" s="2"/>
      <c r="AG6067" s="2"/>
      <c r="AH6067" s="2"/>
      <c r="AI6067" s="2"/>
    </row>
    <row r="6068" spans="1:35" x14ac:dyDescent="0.3">
      <c r="A6068" s="2"/>
      <c r="B6068" s="2"/>
      <c r="C6068" s="2" t="s">
        <v>1483</v>
      </c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 t="s">
        <v>67</v>
      </c>
      <c r="T6068" s="2" t="s">
        <v>68</v>
      </c>
      <c r="U6068" s="2" t="s">
        <v>5</v>
      </c>
      <c r="V6068" s="2" t="s">
        <v>97</v>
      </c>
      <c r="W6068" s="2"/>
      <c r="X6068" s="2">
        <v>327.45126988799996</v>
      </c>
      <c r="Y6068" s="34">
        <v>98.235380966399987</v>
      </c>
      <c r="Z6068" s="34">
        <v>98.235380966399987</v>
      </c>
      <c r="AA6068" s="2"/>
      <c r="AB6068" s="2"/>
      <c r="AC6068" s="2"/>
      <c r="AD6068" s="2"/>
      <c r="AE6068" s="2"/>
      <c r="AF6068" s="2"/>
      <c r="AG6068" s="2"/>
      <c r="AH6068" s="2"/>
      <c r="AI6068" s="2"/>
    </row>
    <row r="6069" spans="1:35" x14ac:dyDescent="0.3">
      <c r="A6069" s="2"/>
      <c r="B6069" s="2"/>
      <c r="C6069" s="2" t="s">
        <v>1484</v>
      </c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 t="s">
        <v>67</v>
      </c>
      <c r="T6069" s="2" t="s">
        <v>68</v>
      </c>
      <c r="U6069" s="2" t="s">
        <v>5</v>
      </c>
      <c r="V6069" s="2" t="s">
        <v>97</v>
      </c>
      <c r="W6069" s="2"/>
      <c r="X6069" s="2">
        <v>295.80528096</v>
      </c>
      <c r="Y6069" s="34">
        <v>88.741584287999999</v>
      </c>
      <c r="Z6069" s="34">
        <v>88.741584287999999</v>
      </c>
      <c r="AA6069" s="2"/>
      <c r="AB6069" s="2"/>
      <c r="AC6069" s="2"/>
      <c r="AD6069" s="2"/>
      <c r="AE6069" s="2"/>
      <c r="AF6069" s="2"/>
      <c r="AG6069" s="2"/>
      <c r="AH6069" s="2"/>
      <c r="AI6069" s="2"/>
    </row>
    <row r="6070" spans="1:35" x14ac:dyDescent="0.3">
      <c r="A6070" s="2"/>
      <c r="B6070" s="2"/>
      <c r="C6070" s="2" t="s">
        <v>1485</v>
      </c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 t="s">
        <v>67</v>
      </c>
      <c r="T6070" s="2" t="s">
        <v>68</v>
      </c>
      <c r="U6070" s="2" t="s">
        <v>5</v>
      </c>
      <c r="V6070" s="2" t="s">
        <v>97</v>
      </c>
      <c r="W6070" s="2"/>
      <c r="X6070" s="2">
        <v>300.62857305599999</v>
      </c>
      <c r="Y6070" s="34">
        <v>90.188571916800001</v>
      </c>
      <c r="Z6070" s="34">
        <v>90.188571916800001</v>
      </c>
      <c r="AA6070" s="2"/>
      <c r="AB6070" s="2"/>
      <c r="AC6070" s="2"/>
      <c r="AD6070" s="2"/>
      <c r="AE6070" s="2"/>
      <c r="AF6070" s="2"/>
      <c r="AG6070" s="2"/>
      <c r="AH6070" s="2"/>
      <c r="AI6070" s="2"/>
    </row>
    <row r="6071" spans="1:35" x14ac:dyDescent="0.3">
      <c r="A6071" s="2"/>
      <c r="B6071" s="2"/>
      <c r="C6071" s="2" t="s">
        <v>1486</v>
      </c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 t="s">
        <v>67</v>
      </c>
      <c r="T6071" s="2" t="s">
        <v>68</v>
      </c>
      <c r="U6071" s="2" t="s">
        <v>5</v>
      </c>
      <c r="V6071" s="2" t="s">
        <v>97</v>
      </c>
      <c r="W6071" s="2"/>
      <c r="X6071" s="2">
        <v>296.234683776</v>
      </c>
      <c r="Y6071" s="34">
        <v>88.870405132800002</v>
      </c>
      <c r="Z6071" s="34">
        <v>88.870405132800002</v>
      </c>
      <c r="AA6071" s="2"/>
      <c r="AB6071" s="2"/>
      <c r="AC6071" s="2"/>
      <c r="AD6071" s="2"/>
      <c r="AE6071" s="2"/>
      <c r="AF6071" s="2"/>
      <c r="AG6071" s="2"/>
      <c r="AH6071" s="2"/>
      <c r="AI6071" s="2"/>
    </row>
    <row r="6072" spans="1:35" x14ac:dyDescent="0.3">
      <c r="A6072" s="2"/>
      <c r="B6072" s="2"/>
      <c r="C6072" s="2" t="s">
        <v>1487</v>
      </c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 t="s">
        <v>67</v>
      </c>
      <c r="T6072" s="2" t="s">
        <v>68</v>
      </c>
      <c r="U6072" s="2" t="s">
        <v>5</v>
      </c>
      <c r="V6072" s="2" t="s">
        <v>97</v>
      </c>
      <c r="W6072" s="2"/>
      <c r="X6072" s="2">
        <v>276.97480243200005</v>
      </c>
      <c r="Y6072" s="34">
        <v>83.092440729600014</v>
      </c>
      <c r="Z6072" s="34">
        <v>83.092440729600014</v>
      </c>
      <c r="AA6072" s="2"/>
      <c r="AB6072" s="2"/>
      <c r="AC6072" s="2"/>
      <c r="AD6072" s="2"/>
      <c r="AE6072" s="2"/>
      <c r="AF6072" s="2"/>
      <c r="AG6072" s="2"/>
      <c r="AH6072" s="2"/>
      <c r="AI6072" s="2"/>
    </row>
    <row r="6073" spans="1:35" x14ac:dyDescent="0.3">
      <c r="A6073" s="2"/>
      <c r="B6073" s="2"/>
      <c r="C6073" s="2" t="s">
        <v>1488</v>
      </c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 t="s">
        <v>67</v>
      </c>
      <c r="T6073" s="2" t="s">
        <v>68</v>
      </c>
      <c r="U6073" s="2" t="s">
        <v>5</v>
      </c>
      <c r="V6073" s="2" t="s">
        <v>97</v>
      </c>
      <c r="W6073" s="2"/>
      <c r="X6073" s="2">
        <v>261.94237516800001</v>
      </c>
      <c r="Y6073" s="34">
        <v>78.582712550400004</v>
      </c>
      <c r="Z6073" s="34">
        <v>78.582712550400004</v>
      </c>
      <c r="AA6073" s="2"/>
      <c r="AB6073" s="2"/>
      <c r="AC6073" s="2"/>
      <c r="AD6073" s="2"/>
      <c r="AE6073" s="2"/>
      <c r="AF6073" s="2"/>
      <c r="AG6073" s="2"/>
      <c r="AH6073" s="2"/>
      <c r="AI6073" s="2"/>
    </row>
    <row r="6074" spans="1:35" x14ac:dyDescent="0.3">
      <c r="A6074" s="2"/>
      <c r="B6074" s="2"/>
      <c r="C6074" s="2" t="s">
        <v>1489</v>
      </c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 t="s">
        <v>67</v>
      </c>
      <c r="T6074" s="2" t="s">
        <v>68</v>
      </c>
      <c r="U6074" s="2" t="s">
        <v>5</v>
      </c>
      <c r="V6074" s="2" t="s">
        <v>97</v>
      </c>
      <c r="W6074" s="2"/>
      <c r="X6074" s="2">
        <v>321.96223699199999</v>
      </c>
      <c r="Y6074" s="34">
        <v>96.588671097599999</v>
      </c>
      <c r="Z6074" s="34">
        <v>96.588671097599999</v>
      </c>
      <c r="AA6074" s="2"/>
      <c r="AB6074" s="2"/>
      <c r="AC6074" s="2"/>
      <c r="AD6074" s="2"/>
      <c r="AE6074" s="2"/>
      <c r="AF6074" s="2"/>
      <c r="AG6074" s="2"/>
      <c r="AH6074" s="2"/>
      <c r="AI6074" s="2"/>
    </row>
    <row r="6075" spans="1:35" x14ac:dyDescent="0.3">
      <c r="A6075" s="2"/>
      <c r="B6075" s="2"/>
      <c r="C6075" s="2" t="s">
        <v>1490</v>
      </c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 t="s">
        <v>67</v>
      </c>
      <c r="T6075" s="2" t="s">
        <v>68</v>
      </c>
      <c r="U6075" s="2" t="s">
        <v>5</v>
      </c>
      <c r="V6075" s="2" t="s">
        <v>97</v>
      </c>
      <c r="W6075" s="2"/>
      <c r="X6075" s="2">
        <v>365.88781497600002</v>
      </c>
      <c r="Y6075" s="34">
        <v>109.7663444928</v>
      </c>
      <c r="Z6075" s="34">
        <v>109.7663444928</v>
      </c>
      <c r="AA6075" s="2"/>
      <c r="AB6075" s="2"/>
      <c r="AC6075" s="2"/>
      <c r="AD6075" s="2"/>
      <c r="AE6075" s="2"/>
      <c r="AF6075" s="2"/>
      <c r="AG6075" s="2"/>
      <c r="AH6075" s="2"/>
      <c r="AI6075" s="2"/>
    </row>
    <row r="6076" spans="1:35" x14ac:dyDescent="0.3">
      <c r="A6076" s="2"/>
      <c r="B6076" s="2"/>
      <c r="C6076" s="2" t="s">
        <v>1491</v>
      </c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 t="s">
        <v>67</v>
      </c>
      <c r="T6076" s="2" t="s">
        <v>68</v>
      </c>
      <c r="U6076" s="2" t="s">
        <v>5</v>
      </c>
      <c r="V6076" s="2" t="s">
        <v>97</v>
      </c>
      <c r="W6076" s="2"/>
      <c r="X6076" s="2">
        <v>366.91305580799997</v>
      </c>
      <c r="Y6076" s="34">
        <v>110.07391674239999</v>
      </c>
      <c r="Z6076" s="34">
        <v>110.07391674239999</v>
      </c>
      <c r="AA6076" s="2"/>
      <c r="AB6076" s="2"/>
      <c r="AC6076" s="2"/>
      <c r="AD6076" s="2"/>
      <c r="AE6076" s="2"/>
      <c r="AF6076" s="2"/>
      <c r="AG6076" s="2"/>
      <c r="AH6076" s="2"/>
      <c r="AI6076" s="2"/>
    </row>
    <row r="6077" spans="1:35" x14ac:dyDescent="0.3">
      <c r="A6077" s="2"/>
      <c r="B6077" s="2"/>
      <c r="C6077" s="2" t="s">
        <v>1492</v>
      </c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 t="s">
        <v>67</v>
      </c>
      <c r="T6077" s="2" t="s">
        <v>68</v>
      </c>
      <c r="U6077" s="2" t="s">
        <v>5</v>
      </c>
      <c r="V6077" s="2" t="s">
        <v>97</v>
      </c>
      <c r="W6077" s="2"/>
      <c r="X6077" s="2">
        <v>267.69770438400002</v>
      </c>
      <c r="Y6077" s="34">
        <v>80.319999999999993</v>
      </c>
      <c r="Z6077" s="34">
        <v>80.319999999999993</v>
      </c>
      <c r="AA6077" s="2"/>
      <c r="AB6077" s="2"/>
      <c r="AC6077" s="2"/>
      <c r="AD6077" s="2"/>
      <c r="AE6077" s="2"/>
      <c r="AF6077" s="2"/>
      <c r="AG6077" s="2"/>
      <c r="AH6077" s="2"/>
      <c r="AI6077" s="2"/>
    </row>
    <row r="6078" spans="1:35" x14ac:dyDescent="0.3">
      <c r="A6078" s="2"/>
      <c r="B6078" s="2"/>
      <c r="C6078" s="2" t="s">
        <v>1493</v>
      </c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 t="s">
        <v>67</v>
      </c>
      <c r="T6078" s="2" t="s">
        <v>68</v>
      </c>
      <c r="U6078" s="2" t="s">
        <v>5</v>
      </c>
      <c r="V6078" s="2" t="s">
        <v>97</v>
      </c>
      <c r="W6078" s="2"/>
      <c r="X6078" s="2">
        <v>317.59830604800004</v>
      </c>
      <c r="Y6078" s="34">
        <v>95.279491814400004</v>
      </c>
      <c r="Z6078" s="34">
        <v>95.279491814400004</v>
      </c>
      <c r="AA6078" s="2"/>
      <c r="AB6078" s="2"/>
      <c r="AC6078" s="2"/>
      <c r="AD6078" s="2"/>
      <c r="AE6078" s="2"/>
      <c r="AF6078" s="2"/>
      <c r="AG6078" s="2"/>
      <c r="AH6078" s="2"/>
      <c r="AI6078" s="2"/>
    </row>
    <row r="6079" spans="1:35" x14ac:dyDescent="0.3">
      <c r="A6079" s="2"/>
      <c r="B6079" s="2"/>
      <c r="C6079" s="2" t="s">
        <v>1494</v>
      </c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 t="s">
        <v>67</v>
      </c>
      <c r="T6079" s="2" t="s">
        <v>68</v>
      </c>
      <c r="U6079" s="2" t="s">
        <v>5</v>
      </c>
      <c r="V6079" s="2" t="s">
        <v>97</v>
      </c>
      <c r="W6079" s="2"/>
      <c r="X6079" s="2">
        <v>402.959591424</v>
      </c>
      <c r="Y6079" s="34">
        <v>120.8878774272</v>
      </c>
      <c r="Z6079" s="34">
        <v>120.8878774272</v>
      </c>
      <c r="AA6079" s="2"/>
      <c r="AB6079" s="2"/>
      <c r="AC6079" s="2"/>
      <c r="AD6079" s="2"/>
      <c r="AE6079" s="2"/>
      <c r="AF6079" s="2"/>
      <c r="AG6079" s="2"/>
      <c r="AH6079" s="2"/>
      <c r="AI6079" s="2"/>
    </row>
    <row r="6080" spans="1:35" x14ac:dyDescent="0.3">
      <c r="A6080" s="2"/>
      <c r="B6080" s="2"/>
      <c r="C6080" s="2" t="s">
        <v>1495</v>
      </c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 t="s">
        <v>67</v>
      </c>
      <c r="T6080" s="2" t="s">
        <v>68</v>
      </c>
      <c r="U6080" s="2" t="s">
        <v>5</v>
      </c>
      <c r="V6080" s="2" t="s">
        <v>97</v>
      </c>
      <c r="W6080" s="2"/>
      <c r="X6080" s="2">
        <v>303.15173068799999</v>
      </c>
      <c r="Y6080" s="34">
        <v>90.945519206399993</v>
      </c>
      <c r="Z6080" s="34">
        <v>90.945519206399993</v>
      </c>
      <c r="AA6080" s="2"/>
      <c r="AB6080" s="2"/>
      <c r="AC6080" s="2"/>
      <c r="AD6080" s="2"/>
      <c r="AE6080" s="2"/>
      <c r="AF6080" s="2"/>
      <c r="AG6080" s="2"/>
      <c r="AH6080" s="2"/>
      <c r="AI6080" s="2"/>
    </row>
    <row r="6081" spans="1:35" x14ac:dyDescent="0.3">
      <c r="A6081" s="2"/>
      <c r="B6081" s="2"/>
      <c r="C6081" s="2">
        <v>548975305</v>
      </c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 t="s">
        <v>67</v>
      </c>
      <c r="T6081" s="2" t="s">
        <v>68</v>
      </c>
      <c r="U6081" s="2" t="s">
        <v>5</v>
      </c>
      <c r="V6081" s="2" t="s">
        <v>97</v>
      </c>
      <c r="W6081" s="2"/>
      <c r="X6081" s="2">
        <v>354.55024915200005</v>
      </c>
      <c r="Y6081" s="34">
        <v>106.36507474560001</v>
      </c>
      <c r="Z6081" s="34">
        <v>106.36507474560001</v>
      </c>
      <c r="AA6081" s="2"/>
      <c r="AB6081" s="2"/>
      <c r="AC6081" s="2"/>
      <c r="AD6081" s="2"/>
      <c r="AE6081" s="2"/>
      <c r="AF6081" s="2"/>
      <c r="AG6081" s="2"/>
      <c r="AH6081" s="2"/>
      <c r="AI6081" s="2"/>
    </row>
    <row r="6082" spans="1:35" x14ac:dyDescent="0.3">
      <c r="A6082" s="2"/>
      <c r="B6082" s="2"/>
      <c r="C6082" s="2">
        <v>548976832</v>
      </c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 t="s">
        <v>67</v>
      </c>
      <c r="T6082" s="2" t="s">
        <v>68</v>
      </c>
      <c r="U6082" s="2" t="s">
        <v>5</v>
      </c>
      <c r="V6082" s="2" t="s">
        <v>97</v>
      </c>
      <c r="W6082" s="2"/>
      <c r="X6082" s="2">
        <v>394.17181286400006</v>
      </c>
      <c r="Y6082" s="34">
        <v>118.25154385920001</v>
      </c>
      <c r="Z6082" s="34">
        <v>118.25154385920001</v>
      </c>
      <c r="AA6082" s="2"/>
      <c r="AB6082" s="2"/>
      <c r="AC6082" s="2"/>
      <c r="AD6082" s="2"/>
      <c r="AE6082" s="2"/>
      <c r="AF6082" s="2"/>
      <c r="AG6082" s="2"/>
      <c r="AH6082" s="2"/>
      <c r="AI6082" s="2"/>
    </row>
    <row r="6083" spans="1:35" x14ac:dyDescent="0.3">
      <c r="A6083" s="2"/>
      <c r="B6083" s="2"/>
      <c r="C6083" s="2">
        <v>548980195</v>
      </c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 t="s">
        <v>67</v>
      </c>
      <c r="T6083" s="2" t="s">
        <v>68</v>
      </c>
      <c r="U6083" s="2" t="s">
        <v>5</v>
      </c>
      <c r="V6083" s="2" t="s">
        <v>97</v>
      </c>
      <c r="W6083" s="2"/>
      <c r="X6083" s="2">
        <v>406.01867039999996</v>
      </c>
      <c r="Y6083" s="34">
        <v>121.80560111999998</v>
      </c>
      <c r="Z6083" s="34">
        <v>121.80560111999998</v>
      </c>
      <c r="AA6083" s="2"/>
      <c r="AB6083" s="2"/>
      <c r="AC6083" s="2"/>
      <c r="AD6083" s="2"/>
      <c r="AE6083" s="2"/>
      <c r="AF6083" s="2"/>
      <c r="AG6083" s="2"/>
      <c r="AH6083" s="2"/>
      <c r="AI6083" s="2"/>
    </row>
    <row r="6084" spans="1:35" x14ac:dyDescent="0.3">
      <c r="A6084" s="2"/>
      <c r="B6084" s="2"/>
      <c r="C6084" s="2">
        <v>548980926</v>
      </c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 t="s">
        <v>67</v>
      </c>
      <c r="T6084" s="2" t="s">
        <v>68</v>
      </c>
      <c r="U6084" s="2" t="s">
        <v>5</v>
      </c>
      <c r="V6084" s="2" t="s">
        <v>97</v>
      </c>
      <c r="W6084" s="2"/>
      <c r="X6084" s="2">
        <v>272.677445568</v>
      </c>
      <c r="Y6084" s="34">
        <v>81.80323367039999</v>
      </c>
      <c r="Z6084" s="34">
        <v>81.80323367039999</v>
      </c>
      <c r="AA6084" s="2"/>
      <c r="AB6084" s="2"/>
      <c r="AC6084" s="2"/>
      <c r="AD6084" s="2"/>
      <c r="AE6084" s="2"/>
      <c r="AF6084" s="2"/>
      <c r="AG6084" s="2"/>
      <c r="AH6084" s="2"/>
      <c r="AI6084" s="2"/>
    </row>
    <row r="6085" spans="1:35" x14ac:dyDescent="0.3">
      <c r="A6085" s="2"/>
      <c r="B6085" s="2"/>
      <c r="C6085" s="2">
        <v>548985509</v>
      </c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 t="s">
        <v>67</v>
      </c>
      <c r="T6085" s="2" t="s">
        <v>68</v>
      </c>
      <c r="U6085" s="2" t="s">
        <v>5</v>
      </c>
      <c r="V6085" s="2" t="s">
        <v>97</v>
      </c>
      <c r="W6085" s="2"/>
      <c r="X6085" s="2">
        <v>229.14132595199999</v>
      </c>
      <c r="Y6085" s="34">
        <v>68.742397785599991</v>
      </c>
      <c r="Z6085" s="34">
        <v>68.742397785599991</v>
      </c>
      <c r="AA6085" s="2"/>
      <c r="AB6085" s="2"/>
      <c r="AC6085" s="2"/>
      <c r="AD6085" s="2"/>
      <c r="AE6085" s="2"/>
      <c r="AF6085" s="2"/>
      <c r="AG6085" s="2"/>
      <c r="AH6085" s="2"/>
      <c r="AI6085" s="2"/>
    </row>
    <row r="6086" spans="1:35" x14ac:dyDescent="0.3">
      <c r="A6086" s="2"/>
      <c r="B6086" s="2"/>
      <c r="C6086" s="2">
        <v>548987804</v>
      </c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 t="s">
        <v>67</v>
      </c>
      <c r="T6086" s="2" t="s">
        <v>68</v>
      </c>
      <c r="U6086" s="2" t="s">
        <v>5</v>
      </c>
      <c r="V6086" s="2" t="s">
        <v>97</v>
      </c>
      <c r="W6086" s="2"/>
      <c r="X6086" s="2">
        <v>210.870069696</v>
      </c>
      <c r="Y6086" s="34">
        <v>63.261020908799999</v>
      </c>
      <c r="Z6086" s="34">
        <v>63.261020908799999</v>
      </c>
      <c r="AA6086" s="2"/>
      <c r="AB6086" s="2"/>
      <c r="AC6086" s="2"/>
      <c r="AD6086" s="2"/>
      <c r="AE6086" s="2"/>
      <c r="AF6086" s="2"/>
      <c r="AG6086" s="2"/>
      <c r="AH6086" s="2"/>
      <c r="AI6086" s="2"/>
    </row>
    <row r="6087" spans="1:35" x14ac:dyDescent="0.3">
      <c r="A6087" s="2"/>
      <c r="B6087" s="2"/>
      <c r="C6087" s="2">
        <v>548989287</v>
      </c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 t="s">
        <v>67</v>
      </c>
      <c r="T6087" s="2" t="s">
        <v>68</v>
      </c>
      <c r="U6087" s="2" t="s">
        <v>5</v>
      </c>
      <c r="V6087" s="2" t="s">
        <v>97</v>
      </c>
      <c r="W6087" s="2"/>
      <c r="X6087" s="2">
        <v>444.35202566400005</v>
      </c>
      <c r="Y6087" s="34">
        <v>133.30560769920001</v>
      </c>
      <c r="Z6087" s="34">
        <v>133.30560769920001</v>
      </c>
      <c r="AA6087" s="2"/>
      <c r="AB6087" s="2"/>
      <c r="AC6087" s="2"/>
      <c r="AD6087" s="2"/>
      <c r="AE6087" s="2"/>
      <c r="AF6087" s="2"/>
      <c r="AG6087" s="2"/>
      <c r="AH6087" s="2"/>
      <c r="AI6087" s="2"/>
    </row>
    <row r="6088" spans="1:35" x14ac:dyDescent="0.3">
      <c r="A6088" s="2"/>
      <c r="B6088" s="2"/>
      <c r="C6088" s="2">
        <v>548989989</v>
      </c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 t="s">
        <v>67</v>
      </c>
      <c r="T6088" s="2" t="s">
        <v>68</v>
      </c>
      <c r="U6088" s="2" t="s">
        <v>5</v>
      </c>
      <c r="V6088" s="2" t="s">
        <v>97</v>
      </c>
      <c r="W6088" s="2"/>
      <c r="X6088" s="2">
        <v>507.20128588799997</v>
      </c>
      <c r="Y6088" s="34">
        <v>152.1603857664</v>
      </c>
      <c r="Z6088" s="34">
        <v>152.1603857664</v>
      </c>
      <c r="AA6088" s="2"/>
      <c r="AB6088" s="2"/>
      <c r="AC6088" s="2"/>
      <c r="AD6088" s="2"/>
      <c r="AE6088" s="2"/>
      <c r="AF6088" s="2"/>
      <c r="AG6088" s="2"/>
      <c r="AH6088" s="2"/>
      <c r="AI6088" s="2"/>
    </row>
    <row r="6089" spans="1:35" x14ac:dyDescent="0.3">
      <c r="A6089" s="2"/>
      <c r="B6089" s="2"/>
      <c r="C6089" s="2">
        <v>548994563</v>
      </c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 t="s">
        <v>67</v>
      </c>
      <c r="T6089" s="2" t="s">
        <v>68</v>
      </c>
      <c r="U6089" s="2" t="s">
        <v>5</v>
      </c>
      <c r="V6089" s="2" t="s">
        <v>97</v>
      </c>
      <c r="W6089" s="2"/>
      <c r="X6089" s="2">
        <v>498.06066470399998</v>
      </c>
      <c r="Y6089" s="34">
        <v>149.41819941119999</v>
      </c>
      <c r="Z6089" s="34">
        <v>149.41819941119999</v>
      </c>
      <c r="AA6089" s="2"/>
      <c r="AB6089" s="2"/>
      <c r="AC6089" s="2"/>
      <c r="AD6089" s="2"/>
      <c r="AE6089" s="2"/>
      <c r="AF6089" s="2"/>
      <c r="AG6089" s="2"/>
      <c r="AH6089" s="2"/>
      <c r="AI6089" s="2"/>
    </row>
    <row r="6090" spans="1:35" x14ac:dyDescent="0.3">
      <c r="A6090" s="2"/>
      <c r="B6090" s="2"/>
      <c r="C6090" s="2">
        <v>548994641</v>
      </c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 t="s">
        <v>67</v>
      </c>
      <c r="T6090" s="2" t="s">
        <v>68</v>
      </c>
      <c r="U6090" s="2" t="s">
        <v>5</v>
      </c>
      <c r="V6090" s="2" t="s">
        <v>97</v>
      </c>
      <c r="W6090" s="2"/>
      <c r="X6090" s="2">
        <v>383.69638137600003</v>
      </c>
      <c r="Y6090" s="34">
        <v>115.1089144128</v>
      </c>
      <c r="Z6090" s="34">
        <v>115.1089144128</v>
      </c>
      <c r="AA6090" s="2"/>
      <c r="AB6090" s="2"/>
      <c r="AC6090" s="2"/>
      <c r="AD6090" s="2"/>
      <c r="AE6090" s="2"/>
      <c r="AF6090" s="2"/>
      <c r="AG6090" s="2"/>
      <c r="AH6090" s="2"/>
      <c r="AI6090" s="2"/>
    </row>
    <row r="6091" spans="1:35" x14ac:dyDescent="0.3">
      <c r="A6091" s="2"/>
      <c r="B6091" s="2"/>
      <c r="C6091" s="2" t="s">
        <v>1496</v>
      </c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 t="s">
        <v>67</v>
      </c>
      <c r="T6091" s="2" t="s">
        <v>68</v>
      </c>
      <c r="U6091" s="2" t="s">
        <v>5</v>
      </c>
      <c r="V6091" s="2" t="s">
        <v>97</v>
      </c>
      <c r="W6091" s="2"/>
      <c r="X6091" s="2">
        <v>419.92932441599999</v>
      </c>
      <c r="Y6091" s="34">
        <v>125.97879732479998</v>
      </c>
      <c r="Z6091" s="34">
        <v>125.97879732479998</v>
      </c>
      <c r="AA6091" s="2"/>
      <c r="AB6091" s="2"/>
      <c r="AC6091" s="2"/>
      <c r="AD6091" s="2"/>
      <c r="AE6091" s="2"/>
      <c r="AF6091" s="2"/>
      <c r="AG6091" s="2"/>
      <c r="AH6091" s="2"/>
      <c r="AI6091" s="2"/>
    </row>
    <row r="6092" spans="1:35" x14ac:dyDescent="0.3">
      <c r="A6092" s="2"/>
      <c r="B6092" s="2"/>
      <c r="C6092" s="2" t="s">
        <v>1497</v>
      </c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 t="s">
        <v>67</v>
      </c>
      <c r="T6092" s="2" t="s">
        <v>68</v>
      </c>
      <c r="U6092" s="2" t="s">
        <v>5</v>
      </c>
      <c r="V6092" s="2" t="s">
        <v>97</v>
      </c>
      <c r="W6092" s="2"/>
      <c r="X6092" s="2">
        <v>299.02413772799997</v>
      </c>
      <c r="Y6092" s="34">
        <v>89.707241318399994</v>
      </c>
      <c r="Z6092" s="34">
        <v>89.707241318399994</v>
      </c>
      <c r="AA6092" s="2"/>
      <c r="AB6092" s="2"/>
      <c r="AC6092" s="2"/>
      <c r="AD6092" s="2"/>
      <c r="AE6092" s="2"/>
      <c r="AF6092" s="2"/>
      <c r="AG6092" s="2"/>
      <c r="AH6092" s="2"/>
      <c r="AI6092" s="2"/>
    </row>
    <row r="6093" spans="1:35" x14ac:dyDescent="0.3">
      <c r="A6093" s="2"/>
      <c r="B6093" s="2"/>
      <c r="C6093" s="2" t="s">
        <v>1498</v>
      </c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 t="s">
        <v>67</v>
      </c>
      <c r="T6093" s="2" t="s">
        <v>68</v>
      </c>
      <c r="U6093" s="2" t="s">
        <v>5</v>
      </c>
      <c r="V6093" s="2" t="s">
        <v>97</v>
      </c>
      <c r="W6093" s="2"/>
      <c r="X6093" s="2">
        <v>337.98328934399996</v>
      </c>
      <c r="Y6093" s="34">
        <v>101.39498680319998</v>
      </c>
      <c r="Z6093" s="34">
        <v>101.39498680319998</v>
      </c>
      <c r="AA6093" s="2"/>
      <c r="AB6093" s="2"/>
      <c r="AC6093" s="2"/>
      <c r="AD6093" s="2"/>
      <c r="AE6093" s="2"/>
      <c r="AF6093" s="2"/>
      <c r="AG6093" s="2"/>
      <c r="AH6093" s="2"/>
      <c r="AI6093" s="2"/>
    </row>
    <row r="6094" spans="1:35" x14ac:dyDescent="0.3">
      <c r="A6094" s="2"/>
      <c r="B6094" s="2"/>
      <c r="C6094" s="2" t="s">
        <v>1499</v>
      </c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 t="s">
        <v>67</v>
      </c>
      <c r="T6094" s="2" t="s">
        <v>68</v>
      </c>
      <c r="U6094" s="2" t="s">
        <v>5</v>
      </c>
      <c r="V6094" s="2" t="s">
        <v>97</v>
      </c>
      <c r="W6094" s="2"/>
      <c r="X6094" s="2">
        <v>250.39510099199998</v>
      </c>
      <c r="Y6094" s="34">
        <v>75.118530297599989</v>
      </c>
      <c r="Z6094" s="34">
        <v>75.118530297599989</v>
      </c>
      <c r="AA6094" s="2"/>
      <c r="AB6094" s="2"/>
      <c r="AC6094" s="2"/>
      <c r="AD6094" s="2"/>
      <c r="AE6094" s="2"/>
      <c r="AF6094" s="2"/>
      <c r="AG6094" s="2"/>
      <c r="AH6094" s="2"/>
      <c r="AI6094" s="2"/>
    </row>
    <row r="6095" spans="1:35" x14ac:dyDescent="0.3">
      <c r="A6095" s="2"/>
      <c r="B6095" s="2"/>
      <c r="C6095" s="2" t="s">
        <v>1500</v>
      </c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 t="s">
        <v>67</v>
      </c>
      <c r="T6095" s="2" t="s">
        <v>68</v>
      </c>
      <c r="U6095" s="2" t="s">
        <v>5</v>
      </c>
      <c r="V6095" s="2" t="s">
        <v>97</v>
      </c>
      <c r="W6095" s="2"/>
      <c r="X6095" s="2">
        <v>229.457552832</v>
      </c>
      <c r="Y6095" s="34">
        <v>68.837265849600001</v>
      </c>
      <c r="Z6095" s="34">
        <v>68.837265849600001</v>
      </c>
      <c r="AA6095" s="2"/>
      <c r="AB6095" s="2"/>
      <c r="AC6095" s="2"/>
      <c r="AD6095" s="2"/>
      <c r="AE6095" s="2"/>
      <c r="AF6095" s="2"/>
      <c r="AG6095" s="2"/>
      <c r="AH6095" s="2"/>
      <c r="AI6095" s="2"/>
    </row>
    <row r="6096" spans="1:35" x14ac:dyDescent="0.3">
      <c r="A6096" s="2"/>
      <c r="B6096" s="2"/>
      <c r="C6096" s="2" t="s">
        <v>1501</v>
      </c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 t="s">
        <v>67</v>
      </c>
      <c r="T6096" s="2" t="s">
        <v>68</v>
      </c>
      <c r="U6096" s="2" t="s">
        <v>5</v>
      </c>
      <c r="V6096" s="2" t="s">
        <v>97</v>
      </c>
      <c r="W6096" s="2"/>
      <c r="X6096" s="2">
        <v>143.03108217599998</v>
      </c>
      <c r="Y6096" s="34">
        <v>42.909324652799995</v>
      </c>
      <c r="Z6096" s="34">
        <v>42.909324652799995</v>
      </c>
      <c r="AA6096" s="2"/>
      <c r="AB6096" s="2"/>
      <c r="AC6096" s="2"/>
      <c r="AD6096" s="2"/>
      <c r="AE6096" s="2"/>
      <c r="AF6096" s="2"/>
      <c r="AG6096" s="2"/>
      <c r="AH6096" s="2"/>
      <c r="AI6096" s="2"/>
    </row>
    <row r="6097" spans="1:35" x14ac:dyDescent="0.3">
      <c r="A6097" s="2"/>
      <c r="B6097" s="2"/>
      <c r="C6097" s="2" t="s">
        <v>1502</v>
      </c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 t="s">
        <v>67</v>
      </c>
      <c r="T6097" s="2" t="s">
        <v>68</v>
      </c>
      <c r="U6097" s="2" t="s">
        <v>5</v>
      </c>
      <c r="V6097" s="2" t="s">
        <v>97</v>
      </c>
      <c r="W6097" s="2"/>
      <c r="X6097" s="2">
        <v>367.85175033599995</v>
      </c>
      <c r="Y6097" s="34">
        <v>110.35552510079998</v>
      </c>
      <c r="Z6097" s="34">
        <v>110.35552510079998</v>
      </c>
      <c r="AA6097" s="2"/>
      <c r="AB6097" s="2"/>
      <c r="AC6097" s="2"/>
      <c r="AD6097" s="2"/>
      <c r="AE6097" s="2"/>
      <c r="AF6097" s="2"/>
      <c r="AG6097" s="2"/>
      <c r="AH6097" s="2"/>
      <c r="AI6097" s="2"/>
    </row>
    <row r="6098" spans="1:35" x14ac:dyDescent="0.3">
      <c r="A6098" s="2"/>
      <c r="B6098" s="2"/>
      <c r="C6098" s="2" t="s">
        <v>1503</v>
      </c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 t="s">
        <v>67</v>
      </c>
      <c r="T6098" s="2" t="s">
        <v>68</v>
      </c>
      <c r="U6098" s="2" t="s">
        <v>5</v>
      </c>
      <c r="V6098" s="2" t="s">
        <v>97</v>
      </c>
      <c r="W6098" s="2"/>
      <c r="X6098" s="2">
        <v>226.43176089599999</v>
      </c>
      <c r="Y6098" s="34">
        <v>67.929528268799999</v>
      </c>
      <c r="Z6098" s="34">
        <v>67.929528268799999</v>
      </c>
      <c r="AA6098" s="2"/>
      <c r="AB6098" s="2"/>
      <c r="AC6098" s="2"/>
      <c r="AD6098" s="2"/>
      <c r="AE6098" s="2"/>
      <c r="AF6098" s="2"/>
      <c r="AG6098" s="2"/>
      <c r="AH6098" s="2"/>
      <c r="AI6098" s="2"/>
    </row>
    <row r="6099" spans="1:35" x14ac:dyDescent="0.3">
      <c r="A6099" s="2"/>
      <c r="B6099" s="2"/>
      <c r="C6099" s="2" t="s">
        <v>1504</v>
      </c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 t="s">
        <v>67</v>
      </c>
      <c r="T6099" s="2" t="s">
        <v>68</v>
      </c>
      <c r="U6099" s="2" t="s">
        <v>5</v>
      </c>
      <c r="V6099" s="2" t="s">
        <v>97</v>
      </c>
      <c r="W6099" s="2"/>
      <c r="X6099" s="2">
        <v>219.884200128</v>
      </c>
      <c r="Y6099" s="34">
        <v>65.965260038400004</v>
      </c>
      <c r="Z6099" s="34">
        <v>65.965260038400004</v>
      </c>
      <c r="AA6099" s="2"/>
      <c r="AB6099" s="2"/>
      <c r="AC6099" s="2"/>
      <c r="AD6099" s="2"/>
      <c r="AE6099" s="2"/>
      <c r="AF6099" s="2"/>
      <c r="AG6099" s="2"/>
      <c r="AH6099" s="2"/>
      <c r="AI6099" s="2"/>
    </row>
    <row r="6100" spans="1:35" x14ac:dyDescent="0.3">
      <c r="A6100" s="2"/>
      <c r="B6100" s="2"/>
      <c r="C6100" s="2" t="s">
        <v>1505</v>
      </c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 t="s">
        <v>67</v>
      </c>
      <c r="T6100" s="2" t="s">
        <v>68</v>
      </c>
      <c r="U6100" s="2" t="s">
        <v>5</v>
      </c>
      <c r="V6100" s="2" t="s">
        <v>97</v>
      </c>
      <c r="W6100" s="2"/>
      <c r="X6100" s="2">
        <v>222.85673279999997</v>
      </c>
      <c r="Y6100" s="34">
        <v>66.857019839999992</v>
      </c>
      <c r="Z6100" s="34">
        <v>66.857019839999992</v>
      </c>
      <c r="AA6100" s="2"/>
      <c r="AB6100" s="2"/>
      <c r="AC6100" s="2"/>
      <c r="AD6100" s="2"/>
      <c r="AE6100" s="2"/>
      <c r="AF6100" s="2"/>
      <c r="AG6100" s="2"/>
      <c r="AH6100" s="2"/>
      <c r="AI6100" s="2"/>
    </row>
    <row r="6101" spans="1:35" x14ac:dyDescent="0.3">
      <c r="A6101" s="2"/>
      <c r="B6101" s="2"/>
      <c r="C6101" s="2" t="s">
        <v>1506</v>
      </c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 t="s">
        <v>67</v>
      </c>
      <c r="T6101" s="2" t="s">
        <v>68</v>
      </c>
      <c r="U6101" s="2" t="s">
        <v>5</v>
      </c>
      <c r="V6101" s="2" t="s">
        <v>97</v>
      </c>
      <c r="W6101" s="2"/>
      <c r="X6101" s="2">
        <v>255.46138848000004</v>
      </c>
      <c r="Y6101" s="34">
        <v>76.638416544000009</v>
      </c>
      <c r="Z6101" s="34">
        <v>76.638416544000009</v>
      </c>
      <c r="AA6101" s="2"/>
      <c r="AB6101" s="2"/>
      <c r="AC6101" s="2"/>
      <c r="AD6101" s="2"/>
      <c r="AE6101" s="2"/>
      <c r="AF6101" s="2"/>
      <c r="AG6101" s="2"/>
      <c r="AH6101" s="2"/>
      <c r="AI6101" s="2"/>
    </row>
    <row r="6102" spans="1:35" x14ac:dyDescent="0.3">
      <c r="A6102" s="2"/>
      <c r="B6102" s="2"/>
      <c r="C6102" s="2" t="s">
        <v>1507</v>
      </c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 t="s">
        <v>67</v>
      </c>
      <c r="T6102" s="2" t="s">
        <v>68</v>
      </c>
      <c r="U6102" s="2" t="s">
        <v>5</v>
      </c>
      <c r="V6102" s="2" t="s">
        <v>97</v>
      </c>
      <c r="W6102" s="2"/>
      <c r="X6102" s="2">
        <v>323.66986214399998</v>
      </c>
      <c r="Y6102" s="34">
        <v>97.100958643199988</v>
      </c>
      <c r="Z6102" s="34">
        <v>97.100958643199988</v>
      </c>
      <c r="AA6102" s="2"/>
      <c r="AB6102" s="2"/>
      <c r="AC6102" s="2"/>
      <c r="AD6102" s="2"/>
      <c r="AE6102" s="2"/>
      <c r="AF6102" s="2"/>
      <c r="AG6102" s="2"/>
      <c r="AH6102" s="2"/>
      <c r="AI6102" s="2"/>
    </row>
    <row r="6103" spans="1:35" x14ac:dyDescent="0.3">
      <c r="A6103" s="2"/>
      <c r="B6103" s="2"/>
      <c r="C6103" s="2" t="s">
        <v>1508</v>
      </c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 t="s">
        <v>67</v>
      </c>
      <c r="T6103" s="2" t="s">
        <v>68</v>
      </c>
      <c r="U6103" s="2" t="s">
        <v>5</v>
      </c>
      <c r="V6103" s="2" t="s">
        <v>97</v>
      </c>
      <c r="W6103" s="2"/>
      <c r="X6103" s="2">
        <v>322.81105651200005</v>
      </c>
      <c r="Y6103" s="34">
        <v>96.843316953600009</v>
      </c>
      <c r="Z6103" s="34">
        <v>96.843316953600009</v>
      </c>
      <c r="AA6103" s="2"/>
      <c r="AB6103" s="2"/>
      <c r="AC6103" s="2"/>
      <c r="AD6103" s="2"/>
      <c r="AE6103" s="2"/>
      <c r="AF6103" s="2"/>
      <c r="AG6103" s="2"/>
      <c r="AH6103" s="2"/>
      <c r="AI6103" s="2"/>
    </row>
    <row r="6104" spans="1:35" x14ac:dyDescent="0.3">
      <c r="A6104" s="2"/>
      <c r="B6104" s="2"/>
      <c r="C6104" s="2" t="s">
        <v>1509</v>
      </c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 t="s">
        <v>67</v>
      </c>
      <c r="T6104" s="2" t="s">
        <v>68</v>
      </c>
      <c r="U6104" s="2" t="s">
        <v>5</v>
      </c>
      <c r="V6104" s="2" t="s">
        <v>97</v>
      </c>
      <c r="W6104" s="2"/>
      <c r="X6104" s="2">
        <v>227.90970547199998</v>
      </c>
      <c r="Y6104" s="34">
        <v>68.372911641599998</v>
      </c>
      <c r="Z6104" s="34">
        <v>68.372911641599998</v>
      </c>
      <c r="AA6104" s="2"/>
      <c r="AB6104" s="2"/>
      <c r="AC6104" s="2"/>
      <c r="AD6104" s="2"/>
      <c r="AE6104" s="2"/>
      <c r="AF6104" s="2"/>
      <c r="AG6104" s="2"/>
      <c r="AH6104" s="2"/>
      <c r="AI6104" s="2"/>
    </row>
    <row r="6105" spans="1:35" x14ac:dyDescent="0.3">
      <c r="A6105" s="2"/>
      <c r="B6105" s="2"/>
      <c r="C6105" s="2" t="s">
        <v>1510</v>
      </c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 t="s">
        <v>67</v>
      </c>
      <c r="T6105" s="2" t="s">
        <v>68</v>
      </c>
      <c r="U6105" s="2" t="s">
        <v>5</v>
      </c>
      <c r="V6105" s="2" t="s">
        <v>97</v>
      </c>
      <c r="W6105" s="2"/>
      <c r="X6105" s="2">
        <v>220.946056704</v>
      </c>
      <c r="Y6105" s="34">
        <v>66.2838170112</v>
      </c>
      <c r="Z6105" s="34">
        <v>66.2838170112</v>
      </c>
      <c r="AA6105" s="2"/>
      <c r="AB6105" s="2"/>
      <c r="AC6105" s="2"/>
      <c r="AD6105" s="2"/>
      <c r="AE6105" s="2"/>
      <c r="AF6105" s="2"/>
      <c r="AG6105" s="2"/>
      <c r="AH6105" s="2"/>
      <c r="AI6105" s="2"/>
    </row>
    <row r="6106" spans="1:35" x14ac:dyDescent="0.3">
      <c r="A6106" s="2"/>
      <c r="B6106" s="2"/>
      <c r="C6106" s="2" t="s">
        <v>1511</v>
      </c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 t="s">
        <v>67</v>
      </c>
      <c r="T6106" s="2" t="s">
        <v>68</v>
      </c>
      <c r="U6106" s="2" t="s">
        <v>5</v>
      </c>
      <c r="V6106" s="2" t="s">
        <v>97</v>
      </c>
      <c r="W6106" s="2"/>
      <c r="X6106" s="2">
        <v>209.671736256</v>
      </c>
      <c r="Y6106" s="34">
        <v>62.901520876799999</v>
      </c>
      <c r="Z6106" s="34">
        <v>62.901520876799999</v>
      </c>
      <c r="AA6106" s="2"/>
      <c r="AB6106" s="2"/>
      <c r="AC6106" s="2"/>
      <c r="AD6106" s="2"/>
      <c r="AE6106" s="2"/>
      <c r="AF6106" s="2"/>
      <c r="AG6106" s="2"/>
      <c r="AH6106" s="2"/>
      <c r="AI6106" s="2"/>
    </row>
    <row r="6107" spans="1:35" x14ac:dyDescent="0.3">
      <c r="A6107" s="2"/>
      <c r="B6107" s="2"/>
      <c r="C6107" s="2" t="s">
        <v>1512</v>
      </c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 t="s">
        <v>67</v>
      </c>
      <c r="T6107" s="2" t="s">
        <v>68</v>
      </c>
      <c r="U6107" s="2" t="s">
        <v>5</v>
      </c>
      <c r="V6107" s="2" t="s">
        <v>97</v>
      </c>
      <c r="W6107" s="2"/>
      <c r="X6107" s="2">
        <v>356.11474003199993</v>
      </c>
      <c r="Y6107" s="34">
        <v>106.83442200959998</v>
      </c>
      <c r="Z6107" s="34">
        <v>106.83442200959998</v>
      </c>
      <c r="AA6107" s="2"/>
      <c r="AB6107" s="2"/>
      <c r="AC6107" s="2"/>
      <c r="AD6107" s="2"/>
      <c r="AE6107" s="2"/>
      <c r="AF6107" s="2"/>
      <c r="AG6107" s="2"/>
      <c r="AH6107" s="2"/>
      <c r="AI6107" s="2"/>
    </row>
    <row r="6108" spans="1:35" x14ac:dyDescent="0.3">
      <c r="A6108" s="2"/>
      <c r="B6108" s="2"/>
      <c r="C6108" s="2" t="s">
        <v>1513</v>
      </c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 t="s">
        <v>67</v>
      </c>
      <c r="T6108" s="2" t="s">
        <v>68</v>
      </c>
      <c r="U6108" s="2" t="s">
        <v>5</v>
      </c>
      <c r="V6108" s="2" t="s">
        <v>97</v>
      </c>
      <c r="W6108" s="2"/>
      <c r="X6108" s="2">
        <v>226.628154432</v>
      </c>
      <c r="Y6108" s="34">
        <v>67.988446329599995</v>
      </c>
      <c r="Z6108" s="34">
        <v>67.988446329599995</v>
      </c>
      <c r="AA6108" s="2"/>
      <c r="AB6108" s="2"/>
      <c r="AC6108" s="2"/>
      <c r="AD6108" s="2"/>
      <c r="AE6108" s="2"/>
      <c r="AF6108" s="2"/>
      <c r="AG6108" s="2"/>
      <c r="AH6108" s="2"/>
      <c r="AI6108" s="2"/>
    </row>
    <row r="6109" spans="1:35" x14ac:dyDescent="0.3">
      <c r="A6109" s="2"/>
      <c r="B6109" s="2"/>
      <c r="C6109" s="2" t="s">
        <v>1514</v>
      </c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 t="s">
        <v>67</v>
      </c>
      <c r="T6109" s="2" t="s">
        <v>68</v>
      </c>
      <c r="U6109" s="2" t="s">
        <v>5</v>
      </c>
      <c r="V6109" s="2" t="s">
        <v>97</v>
      </c>
      <c r="W6109" s="2"/>
      <c r="X6109" s="2">
        <v>375.79736678399996</v>
      </c>
      <c r="Y6109" s="34">
        <v>112.73921003519999</v>
      </c>
      <c r="Z6109" s="34">
        <v>112.73921003519999</v>
      </c>
      <c r="AA6109" s="2"/>
      <c r="AB6109" s="2"/>
      <c r="AC6109" s="2"/>
      <c r="AD6109" s="2"/>
      <c r="AE6109" s="2"/>
      <c r="AF6109" s="2"/>
      <c r="AG6109" s="2"/>
      <c r="AH6109" s="2"/>
      <c r="AI6109" s="2"/>
    </row>
    <row r="6110" spans="1:35" x14ac:dyDescent="0.3">
      <c r="A6110" s="2"/>
      <c r="B6110" s="2"/>
      <c r="C6110" s="2" t="s">
        <v>1515</v>
      </c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 t="s">
        <v>67</v>
      </c>
      <c r="T6110" s="2" t="s">
        <v>68</v>
      </c>
      <c r="U6110" s="2" t="s">
        <v>5</v>
      </c>
      <c r="V6110" s="2" t="s">
        <v>97</v>
      </c>
      <c r="W6110" s="2"/>
      <c r="X6110" s="2">
        <v>182.74584959999999</v>
      </c>
      <c r="Y6110" s="34">
        <v>54.823754879999996</v>
      </c>
      <c r="Z6110" s="34">
        <v>54.823754879999996</v>
      </c>
      <c r="AA6110" s="2"/>
      <c r="AB6110" s="2"/>
      <c r="AC6110" s="2"/>
      <c r="AD6110" s="2"/>
      <c r="AE6110" s="2"/>
      <c r="AF6110" s="2"/>
      <c r="AG6110" s="2"/>
      <c r="AH6110" s="2"/>
      <c r="AI6110" s="2"/>
    </row>
    <row r="6111" spans="1:35" x14ac:dyDescent="0.3">
      <c r="A6111" s="2"/>
      <c r="B6111" s="2"/>
      <c r="C6111" s="2" t="s">
        <v>1516</v>
      </c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 t="s">
        <v>67</v>
      </c>
      <c r="T6111" s="2" t="s">
        <v>68</v>
      </c>
      <c r="U6111" s="2" t="s">
        <v>5</v>
      </c>
      <c r="V6111" s="2" t="s">
        <v>97</v>
      </c>
      <c r="W6111" s="2"/>
      <c r="X6111" s="2">
        <v>178.75140479999999</v>
      </c>
      <c r="Y6111" s="34">
        <v>53.625421439999997</v>
      </c>
      <c r="Z6111" s="34">
        <v>53.625421439999997</v>
      </c>
      <c r="AA6111" s="2"/>
      <c r="AB6111" s="2"/>
      <c r="AC6111" s="2"/>
      <c r="AD6111" s="2"/>
      <c r="AE6111" s="2"/>
      <c r="AF6111" s="2"/>
      <c r="AG6111" s="2"/>
      <c r="AH6111" s="2"/>
      <c r="AI6111" s="2"/>
    </row>
    <row r="6112" spans="1:35" x14ac:dyDescent="0.3">
      <c r="A6112" s="2"/>
      <c r="B6112" s="2"/>
      <c r="C6112" s="2" t="s">
        <v>1517</v>
      </c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 t="s">
        <v>67</v>
      </c>
      <c r="T6112" s="2" t="s">
        <v>68</v>
      </c>
      <c r="U6112" s="2" t="s">
        <v>5</v>
      </c>
      <c r="V6112" s="2" t="s">
        <v>97</v>
      </c>
      <c r="W6112" s="2"/>
      <c r="X6112" s="2">
        <v>412.18010150399994</v>
      </c>
      <c r="Y6112" s="34">
        <v>123.65403045119997</v>
      </c>
      <c r="Z6112" s="34">
        <v>123.65403045119997</v>
      </c>
      <c r="AA6112" s="2"/>
      <c r="AB6112" s="2"/>
      <c r="AC6112" s="2"/>
      <c r="AD6112" s="2"/>
      <c r="AE6112" s="2"/>
      <c r="AF6112" s="2"/>
      <c r="AG6112" s="2"/>
      <c r="AH6112" s="2"/>
      <c r="AI6112" s="2"/>
    </row>
    <row r="6113" spans="1:35" x14ac:dyDescent="0.3">
      <c r="A6113" s="2"/>
      <c r="B6113" s="2"/>
      <c r="C6113" s="2" t="s">
        <v>1518</v>
      </c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 t="s">
        <v>67</v>
      </c>
      <c r="T6113" s="2" t="s">
        <v>68</v>
      </c>
      <c r="U6113" s="2" t="s">
        <v>5</v>
      </c>
      <c r="V6113" s="2" t="s">
        <v>97</v>
      </c>
      <c r="W6113" s="2"/>
      <c r="X6113" s="2">
        <v>451.08599385600002</v>
      </c>
      <c r="Y6113" s="34">
        <v>135.3257981568</v>
      </c>
      <c r="Z6113" s="34">
        <v>135.3257981568</v>
      </c>
      <c r="AA6113" s="2"/>
      <c r="AB6113" s="2"/>
      <c r="AC6113" s="2"/>
      <c r="AD6113" s="2"/>
      <c r="AE6113" s="2"/>
      <c r="AF6113" s="2"/>
      <c r="AG6113" s="2"/>
      <c r="AH6113" s="2"/>
      <c r="AI6113" s="2"/>
    </row>
    <row r="6114" spans="1:35" x14ac:dyDescent="0.3">
      <c r="A6114" s="2"/>
      <c r="B6114" s="2"/>
      <c r="C6114" s="2" t="s">
        <v>1519</v>
      </c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 t="s">
        <v>67</v>
      </c>
      <c r="T6114" s="2" t="s">
        <v>68</v>
      </c>
      <c r="U6114" s="2" t="s">
        <v>5</v>
      </c>
      <c r="V6114" s="2" t="s">
        <v>97</v>
      </c>
      <c r="W6114" s="2"/>
      <c r="X6114" s="2">
        <v>124.713224064</v>
      </c>
      <c r="Y6114" s="34">
        <v>37.413967219199996</v>
      </c>
      <c r="Z6114" s="34">
        <v>37.413967219199996</v>
      </c>
      <c r="AA6114" s="2"/>
      <c r="AB6114" s="2"/>
      <c r="AC6114" s="2"/>
      <c r="AD6114" s="2"/>
      <c r="AE6114" s="2"/>
      <c r="AF6114" s="2"/>
      <c r="AG6114" s="2"/>
      <c r="AH6114" s="2"/>
      <c r="AI6114" s="2"/>
    </row>
    <row r="6115" spans="1:35" x14ac:dyDescent="0.3">
      <c r="A6115" s="2"/>
      <c r="B6115" s="2"/>
      <c r="C6115" s="2" t="s">
        <v>1520</v>
      </c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 t="s">
        <v>67</v>
      </c>
      <c r="T6115" s="2" t="s">
        <v>68</v>
      </c>
      <c r="U6115" s="2" t="s">
        <v>5</v>
      </c>
      <c r="V6115" s="2" t="s">
        <v>97</v>
      </c>
      <c r="W6115" s="2"/>
      <c r="X6115" s="2">
        <v>260.79064358400001</v>
      </c>
      <c r="Y6115" s="34">
        <v>78.237193075199997</v>
      </c>
      <c r="Z6115" s="34">
        <v>78.237193075199997</v>
      </c>
      <c r="AA6115" s="2"/>
      <c r="AB6115" s="2"/>
      <c r="AC6115" s="2"/>
      <c r="AD6115" s="2"/>
      <c r="AE6115" s="2"/>
      <c r="AF6115" s="2"/>
      <c r="AG6115" s="2"/>
      <c r="AH6115" s="2"/>
      <c r="AI6115" s="2"/>
    </row>
    <row r="6116" spans="1:35" x14ac:dyDescent="0.3">
      <c r="A6116" s="2"/>
      <c r="B6116" s="2"/>
      <c r="C6116" s="2" t="s">
        <v>1521</v>
      </c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 t="s">
        <v>67</v>
      </c>
      <c r="T6116" s="2" t="s">
        <v>68</v>
      </c>
      <c r="U6116" s="2" t="s">
        <v>5</v>
      </c>
      <c r="V6116" s="2" t="s">
        <v>97</v>
      </c>
      <c r="W6116" s="2"/>
      <c r="X6116" s="2">
        <v>317.475144</v>
      </c>
      <c r="Y6116" s="34">
        <v>95.2425432</v>
      </c>
      <c r="Z6116" s="34">
        <v>95.2425432</v>
      </c>
      <c r="AA6116" s="2"/>
      <c r="AB6116" s="2"/>
      <c r="AC6116" s="2"/>
      <c r="AD6116" s="2"/>
      <c r="AE6116" s="2"/>
      <c r="AF6116" s="2"/>
      <c r="AG6116" s="2"/>
      <c r="AH6116" s="2"/>
      <c r="AI6116" s="2"/>
    </row>
    <row r="6117" spans="1:35" x14ac:dyDescent="0.3">
      <c r="A6117" s="2"/>
      <c r="B6117" s="2"/>
      <c r="C6117" s="2" t="s">
        <v>1522</v>
      </c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 t="s">
        <v>67</v>
      </c>
      <c r="T6117" s="2" t="s">
        <v>68</v>
      </c>
      <c r="U6117" s="2" t="s">
        <v>5</v>
      </c>
      <c r="V6117" s="2" t="s">
        <v>97</v>
      </c>
      <c r="W6117" s="2"/>
      <c r="X6117" s="2">
        <v>300.49542489600003</v>
      </c>
      <c r="Y6117" s="34">
        <v>90.148627468800001</v>
      </c>
      <c r="Z6117" s="34">
        <v>90.148627468800001</v>
      </c>
      <c r="AA6117" s="2"/>
      <c r="AB6117" s="2"/>
      <c r="AC6117" s="2"/>
      <c r="AD6117" s="2"/>
      <c r="AE6117" s="2"/>
      <c r="AF6117" s="2"/>
      <c r="AG6117" s="2"/>
      <c r="AH6117" s="2"/>
      <c r="AI6117" s="2"/>
    </row>
    <row r="6118" spans="1:35" x14ac:dyDescent="0.3">
      <c r="A6118" s="2"/>
      <c r="B6118" s="2"/>
      <c r="C6118" s="2" t="s">
        <v>1523</v>
      </c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 t="s">
        <v>67</v>
      </c>
      <c r="T6118" s="2" t="s">
        <v>68</v>
      </c>
      <c r="U6118" s="2" t="s">
        <v>5</v>
      </c>
      <c r="V6118" s="2" t="s">
        <v>97</v>
      </c>
      <c r="W6118" s="2"/>
      <c r="X6118" s="2">
        <v>223.69889491199999</v>
      </c>
      <c r="Y6118" s="34">
        <v>67.109668473599996</v>
      </c>
      <c r="Z6118" s="34">
        <v>67.109668473599996</v>
      </c>
      <c r="AA6118" s="2"/>
      <c r="AB6118" s="2"/>
      <c r="AC6118" s="2"/>
      <c r="AD6118" s="2"/>
      <c r="AE6118" s="2"/>
      <c r="AF6118" s="2"/>
      <c r="AG6118" s="2"/>
      <c r="AH6118" s="2"/>
      <c r="AI6118" s="2"/>
    </row>
    <row r="6119" spans="1:35" x14ac:dyDescent="0.3">
      <c r="A6119" s="2"/>
      <c r="B6119" s="2"/>
      <c r="C6119" s="2" t="s">
        <v>1524</v>
      </c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 t="s">
        <v>67</v>
      </c>
      <c r="T6119" s="2" t="s">
        <v>68</v>
      </c>
      <c r="U6119" s="2" t="s">
        <v>5</v>
      </c>
      <c r="V6119" s="2" t="s">
        <v>97</v>
      </c>
      <c r="W6119" s="2"/>
      <c r="X6119" s="2">
        <v>206.99878694399999</v>
      </c>
      <c r="Y6119" s="34">
        <v>62.099636083199997</v>
      </c>
      <c r="Z6119" s="34">
        <v>62.099636083199997</v>
      </c>
      <c r="AA6119" s="2"/>
      <c r="AB6119" s="2"/>
      <c r="AC6119" s="2"/>
      <c r="AD6119" s="2"/>
      <c r="AE6119" s="2"/>
      <c r="AF6119" s="2"/>
      <c r="AG6119" s="2"/>
      <c r="AH6119" s="2"/>
      <c r="AI6119" s="2"/>
    </row>
    <row r="6120" spans="1:35" x14ac:dyDescent="0.3">
      <c r="A6120" s="2"/>
      <c r="B6120" s="2"/>
      <c r="C6120" s="2" t="s">
        <v>1525</v>
      </c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 t="s">
        <v>67</v>
      </c>
      <c r="T6120" s="2" t="s">
        <v>68</v>
      </c>
      <c r="U6120" s="2" t="s">
        <v>5</v>
      </c>
      <c r="V6120" s="2" t="s">
        <v>97</v>
      </c>
      <c r="W6120" s="2"/>
      <c r="X6120" s="2">
        <v>145.817207424</v>
      </c>
      <c r="Y6120" s="34">
        <v>43.745162227199998</v>
      </c>
      <c r="Z6120" s="34">
        <v>43.745162227199998</v>
      </c>
      <c r="AA6120" s="2"/>
      <c r="AB6120" s="2"/>
      <c r="AC6120" s="2"/>
      <c r="AD6120" s="2"/>
      <c r="AE6120" s="2"/>
      <c r="AF6120" s="2"/>
      <c r="AG6120" s="2"/>
      <c r="AH6120" s="2"/>
      <c r="AI6120" s="2"/>
    </row>
    <row r="6121" spans="1:35" x14ac:dyDescent="0.3">
      <c r="A6121" s="2"/>
      <c r="B6121" s="2"/>
      <c r="C6121" s="2" t="s">
        <v>1526</v>
      </c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 t="s">
        <v>67</v>
      </c>
      <c r="T6121" s="2" t="s">
        <v>68</v>
      </c>
      <c r="U6121" s="2" t="s">
        <v>5</v>
      </c>
      <c r="V6121" s="2" t="s">
        <v>97</v>
      </c>
      <c r="W6121" s="2"/>
      <c r="X6121" s="2">
        <v>250.265281536</v>
      </c>
      <c r="Y6121" s="34">
        <v>75.079584460799992</v>
      </c>
      <c r="Z6121" s="34">
        <v>75.079584460799992</v>
      </c>
      <c r="AA6121" s="2"/>
      <c r="AB6121" s="2"/>
      <c r="AC6121" s="2"/>
      <c r="AD6121" s="2"/>
      <c r="AE6121" s="2"/>
      <c r="AF6121" s="2"/>
      <c r="AG6121" s="2"/>
      <c r="AH6121" s="2"/>
      <c r="AI6121" s="2"/>
    </row>
    <row r="6122" spans="1:35" x14ac:dyDescent="0.3">
      <c r="A6122" s="2"/>
      <c r="B6122" s="2"/>
      <c r="C6122" s="2" t="s">
        <v>1527</v>
      </c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 t="s">
        <v>67</v>
      </c>
      <c r="T6122" s="2" t="s">
        <v>68</v>
      </c>
      <c r="U6122" s="2" t="s">
        <v>5</v>
      </c>
      <c r="V6122" s="2" t="s">
        <v>97</v>
      </c>
      <c r="W6122" s="2"/>
      <c r="X6122" s="2">
        <v>208.49337504000002</v>
      </c>
      <c r="Y6122" s="34">
        <v>62.548012512</v>
      </c>
      <c r="Z6122" s="34">
        <v>62.548012512</v>
      </c>
      <c r="AA6122" s="2"/>
      <c r="AB6122" s="2"/>
      <c r="AC6122" s="2"/>
      <c r="AD6122" s="2"/>
      <c r="AE6122" s="2"/>
      <c r="AF6122" s="2"/>
      <c r="AG6122" s="2"/>
      <c r="AH6122" s="2"/>
      <c r="AI6122" s="2"/>
    </row>
    <row r="6123" spans="1:35" x14ac:dyDescent="0.3">
      <c r="A6123" s="2"/>
      <c r="B6123" s="2"/>
      <c r="C6123" s="2" t="s">
        <v>1528</v>
      </c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 t="s">
        <v>67</v>
      </c>
      <c r="T6123" s="2" t="s">
        <v>68</v>
      </c>
      <c r="U6123" s="2" t="s">
        <v>5</v>
      </c>
      <c r="V6123" s="2" t="s">
        <v>97</v>
      </c>
      <c r="W6123" s="2"/>
      <c r="X6123" s="2">
        <v>319.695389568</v>
      </c>
      <c r="Y6123" s="34">
        <v>95.908616870399996</v>
      </c>
      <c r="Z6123" s="34">
        <v>95.908616870399996</v>
      </c>
      <c r="AA6123" s="2"/>
      <c r="AB6123" s="2"/>
      <c r="AC6123" s="2"/>
      <c r="AD6123" s="2"/>
      <c r="AE6123" s="2"/>
      <c r="AF6123" s="2"/>
      <c r="AG6123" s="2"/>
      <c r="AH6123" s="2"/>
      <c r="AI6123" s="2"/>
    </row>
    <row r="6124" spans="1:35" x14ac:dyDescent="0.3">
      <c r="A6124" s="2"/>
      <c r="B6124" s="2"/>
      <c r="C6124" s="2" t="s">
        <v>1529</v>
      </c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 t="s">
        <v>67</v>
      </c>
      <c r="T6124" s="2" t="s">
        <v>68</v>
      </c>
      <c r="U6124" s="2" t="s">
        <v>5</v>
      </c>
      <c r="V6124" s="2" t="s">
        <v>97</v>
      </c>
      <c r="W6124" s="2"/>
      <c r="X6124" s="2">
        <v>321.36972768000004</v>
      </c>
      <c r="Y6124" s="34">
        <v>96.410918304000006</v>
      </c>
      <c r="Z6124" s="34">
        <v>96.410918304000006</v>
      </c>
      <c r="AA6124" s="2"/>
      <c r="AB6124" s="2"/>
      <c r="AC6124" s="2"/>
      <c r="AD6124" s="2"/>
      <c r="AE6124" s="2"/>
      <c r="AF6124" s="2"/>
      <c r="AG6124" s="2"/>
      <c r="AH6124" s="2"/>
      <c r="AI6124" s="2"/>
    </row>
    <row r="6125" spans="1:35" x14ac:dyDescent="0.3">
      <c r="A6125" s="2"/>
      <c r="B6125" s="2"/>
      <c r="C6125" s="2" t="s">
        <v>1530</v>
      </c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 t="s">
        <v>67</v>
      </c>
      <c r="T6125" s="2" t="s">
        <v>68</v>
      </c>
      <c r="U6125" s="2" t="s">
        <v>5</v>
      </c>
      <c r="V6125" s="2" t="s">
        <v>97</v>
      </c>
      <c r="W6125" s="2"/>
      <c r="X6125" s="2">
        <v>182.67261811199998</v>
      </c>
      <c r="Y6125" s="34">
        <v>54.801785433599996</v>
      </c>
      <c r="Z6125" s="34">
        <v>54.801785433599996</v>
      </c>
      <c r="AA6125" s="2"/>
      <c r="AB6125" s="2"/>
      <c r="AC6125" s="2"/>
      <c r="AD6125" s="2"/>
      <c r="AE6125" s="2"/>
      <c r="AF6125" s="2"/>
      <c r="AG6125" s="2"/>
      <c r="AH6125" s="2"/>
      <c r="AI6125" s="2"/>
    </row>
    <row r="6126" spans="1:35" x14ac:dyDescent="0.3">
      <c r="A6126" s="2"/>
      <c r="B6126" s="2"/>
      <c r="C6126" s="2" t="s">
        <v>1531</v>
      </c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 t="s">
        <v>67</v>
      </c>
      <c r="T6126" s="2" t="s">
        <v>68</v>
      </c>
      <c r="U6126" s="2" t="s">
        <v>5</v>
      </c>
      <c r="V6126" s="2" t="s">
        <v>97</v>
      </c>
      <c r="W6126" s="2"/>
      <c r="X6126" s="2">
        <v>468.70815283199994</v>
      </c>
      <c r="Y6126" s="34">
        <v>140.61244584959996</v>
      </c>
      <c r="Z6126" s="34">
        <v>140.61244584959996</v>
      </c>
      <c r="AA6126" s="2"/>
      <c r="AB6126" s="2"/>
      <c r="AC6126" s="2"/>
      <c r="AD6126" s="2"/>
      <c r="AE6126" s="2"/>
      <c r="AF6126" s="2"/>
      <c r="AG6126" s="2"/>
      <c r="AH6126" s="2"/>
      <c r="AI6126" s="2"/>
    </row>
    <row r="6127" spans="1:35" x14ac:dyDescent="0.3">
      <c r="A6127" s="2"/>
      <c r="B6127" s="2"/>
      <c r="C6127" s="2" t="s">
        <v>1532</v>
      </c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 t="s">
        <v>67</v>
      </c>
      <c r="T6127" s="2" t="s">
        <v>68</v>
      </c>
      <c r="U6127" s="2" t="s">
        <v>5</v>
      </c>
      <c r="V6127" s="2" t="s">
        <v>97</v>
      </c>
      <c r="W6127" s="2"/>
      <c r="X6127" s="2">
        <v>236.40455808000002</v>
      </c>
      <c r="Y6127" s="34">
        <v>70.921367423999996</v>
      </c>
      <c r="Z6127" s="34">
        <v>70.921367423999996</v>
      </c>
      <c r="AA6127" s="2"/>
      <c r="AB6127" s="2"/>
      <c r="AC6127" s="2"/>
      <c r="AD6127" s="2"/>
      <c r="AE6127" s="2"/>
      <c r="AF6127" s="2"/>
      <c r="AG6127" s="2"/>
      <c r="AH6127" s="2"/>
      <c r="AI6127" s="2"/>
    </row>
    <row r="6128" spans="1:35" x14ac:dyDescent="0.3">
      <c r="A6128" s="2"/>
      <c r="B6128" s="2"/>
      <c r="C6128" s="2" t="s">
        <v>1533</v>
      </c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 t="s">
        <v>67</v>
      </c>
      <c r="T6128" s="2" t="s">
        <v>68</v>
      </c>
      <c r="U6128" s="2" t="s">
        <v>5</v>
      </c>
      <c r="V6128" s="2" t="s">
        <v>97</v>
      </c>
      <c r="W6128" s="2"/>
      <c r="X6128" s="2">
        <v>404.01811929600007</v>
      </c>
      <c r="Y6128" s="34">
        <v>121.20543578880002</v>
      </c>
      <c r="Z6128" s="34">
        <v>121.20543578880002</v>
      </c>
      <c r="AA6128" s="2"/>
      <c r="AB6128" s="2"/>
      <c r="AC6128" s="2"/>
      <c r="AD6128" s="2"/>
      <c r="AE6128" s="2"/>
      <c r="AF6128" s="2"/>
      <c r="AG6128" s="2"/>
      <c r="AH6128" s="2"/>
      <c r="AI6128" s="2"/>
    </row>
    <row r="6129" spans="1:35" x14ac:dyDescent="0.3">
      <c r="A6129" s="2"/>
      <c r="B6129" s="2"/>
      <c r="C6129" s="2" t="s">
        <v>1534</v>
      </c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 t="s">
        <v>67</v>
      </c>
      <c r="T6129" s="2" t="s">
        <v>68</v>
      </c>
      <c r="U6129" s="2" t="s">
        <v>5</v>
      </c>
      <c r="V6129" s="2" t="s">
        <v>97</v>
      </c>
      <c r="W6129" s="2"/>
      <c r="X6129" s="2">
        <v>183.45819225600002</v>
      </c>
      <c r="Y6129" s="34">
        <v>55.037457676800003</v>
      </c>
      <c r="Z6129" s="34">
        <v>55.037457676800003</v>
      </c>
      <c r="AA6129" s="2"/>
      <c r="AB6129" s="2"/>
      <c r="AC6129" s="2"/>
      <c r="AD6129" s="2"/>
      <c r="AE6129" s="2"/>
      <c r="AF6129" s="2"/>
      <c r="AG6129" s="2"/>
      <c r="AH6129" s="2"/>
      <c r="AI6129" s="2"/>
    </row>
    <row r="6130" spans="1:35" x14ac:dyDescent="0.3">
      <c r="A6130" s="2"/>
      <c r="B6130" s="2"/>
      <c r="C6130" s="2" t="s">
        <v>1535</v>
      </c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 t="s">
        <v>67</v>
      </c>
      <c r="T6130" s="2" t="s">
        <v>68</v>
      </c>
      <c r="U6130" s="2" t="s">
        <v>5</v>
      </c>
      <c r="V6130" s="2" t="s">
        <v>97</v>
      </c>
      <c r="W6130" s="2"/>
      <c r="X6130" s="2">
        <v>407.17040198399997</v>
      </c>
      <c r="Y6130" s="34">
        <v>122.15112059519998</v>
      </c>
      <c r="Z6130" s="34">
        <v>122.15112059519998</v>
      </c>
      <c r="AA6130" s="2"/>
      <c r="AB6130" s="2"/>
      <c r="AC6130" s="2"/>
      <c r="AD6130" s="2"/>
      <c r="AE6130" s="2"/>
      <c r="AF6130" s="2"/>
      <c r="AG6130" s="2"/>
      <c r="AH6130" s="2"/>
      <c r="AI6130" s="2"/>
    </row>
    <row r="6131" spans="1:35" x14ac:dyDescent="0.3">
      <c r="A6131" s="2"/>
      <c r="B6131" s="2"/>
      <c r="C6131" s="2" t="s">
        <v>1536</v>
      </c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 t="s">
        <v>67</v>
      </c>
      <c r="T6131" s="2" t="s">
        <v>68</v>
      </c>
      <c r="U6131" s="2" t="s">
        <v>5</v>
      </c>
      <c r="V6131" s="2" t="s">
        <v>97</v>
      </c>
      <c r="W6131" s="2"/>
      <c r="X6131" s="2">
        <v>256.49328671999996</v>
      </c>
      <c r="Y6131" s="34">
        <v>76.947986015999987</v>
      </c>
      <c r="Z6131" s="34">
        <v>76.947986015999987</v>
      </c>
      <c r="AA6131" s="2"/>
      <c r="AB6131" s="2"/>
      <c r="AC6131" s="2"/>
      <c r="AD6131" s="2"/>
      <c r="AE6131" s="2"/>
      <c r="AF6131" s="2"/>
      <c r="AG6131" s="2"/>
      <c r="AH6131" s="2"/>
      <c r="AI6131" s="2"/>
    </row>
    <row r="6132" spans="1:35" x14ac:dyDescent="0.3">
      <c r="A6132" s="2"/>
      <c r="B6132" s="2"/>
      <c r="C6132" s="2" t="s">
        <v>1537</v>
      </c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 t="s">
        <v>67</v>
      </c>
      <c r="T6132" s="2" t="s">
        <v>68</v>
      </c>
      <c r="U6132" s="2" t="s">
        <v>5</v>
      </c>
      <c r="V6132" s="2" t="s">
        <v>97</v>
      </c>
      <c r="W6132" s="2"/>
      <c r="X6132" s="2">
        <v>295.08295219199999</v>
      </c>
      <c r="Y6132" s="34">
        <v>88.524885657599995</v>
      </c>
      <c r="Z6132" s="34">
        <v>88.524885657599995</v>
      </c>
      <c r="AA6132" s="2"/>
      <c r="AB6132" s="2"/>
      <c r="AC6132" s="2"/>
      <c r="AD6132" s="2"/>
      <c r="AE6132" s="2"/>
      <c r="AF6132" s="2"/>
      <c r="AG6132" s="2"/>
      <c r="AH6132" s="2"/>
      <c r="AI6132" s="2"/>
    </row>
    <row r="6133" spans="1:35" x14ac:dyDescent="0.3">
      <c r="A6133" s="2"/>
      <c r="B6133" s="2"/>
      <c r="C6133" s="2" t="s">
        <v>1538</v>
      </c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 t="s">
        <v>67</v>
      </c>
      <c r="T6133" s="2" t="s">
        <v>68</v>
      </c>
      <c r="U6133" s="2" t="s">
        <v>5</v>
      </c>
      <c r="V6133" s="2" t="s">
        <v>97</v>
      </c>
      <c r="W6133" s="2"/>
      <c r="X6133" s="2">
        <v>261.426426048</v>
      </c>
      <c r="Y6133" s="34">
        <v>78.427927814399993</v>
      </c>
      <c r="Z6133" s="34">
        <v>78.427927814399993</v>
      </c>
      <c r="AA6133" s="2"/>
      <c r="AB6133" s="2"/>
      <c r="AC6133" s="2"/>
      <c r="AD6133" s="2"/>
      <c r="AE6133" s="2"/>
      <c r="AF6133" s="2"/>
      <c r="AG6133" s="2"/>
      <c r="AH6133" s="2"/>
      <c r="AI6133" s="2"/>
    </row>
    <row r="6134" spans="1:35" x14ac:dyDescent="0.3">
      <c r="A6134" s="2"/>
      <c r="B6134" s="2"/>
      <c r="C6134" s="2" t="s">
        <v>1539</v>
      </c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 t="s">
        <v>67</v>
      </c>
      <c r="T6134" s="2" t="s">
        <v>68</v>
      </c>
      <c r="U6134" s="2" t="s">
        <v>5</v>
      </c>
      <c r="V6134" s="2" t="s">
        <v>97</v>
      </c>
      <c r="W6134" s="2"/>
      <c r="X6134" s="2">
        <v>250.38844358399999</v>
      </c>
      <c r="Y6134" s="34">
        <v>75.116533075199996</v>
      </c>
      <c r="Z6134" s="34">
        <v>75.116533075199996</v>
      </c>
      <c r="AA6134" s="2"/>
      <c r="AB6134" s="2"/>
      <c r="AC6134" s="2"/>
      <c r="AD6134" s="2"/>
      <c r="AE6134" s="2"/>
      <c r="AF6134" s="2"/>
      <c r="AG6134" s="2"/>
      <c r="AH6134" s="2"/>
      <c r="AI6134" s="2"/>
    </row>
    <row r="6135" spans="1:35" x14ac:dyDescent="0.3">
      <c r="A6135" s="2"/>
      <c r="B6135" s="2"/>
      <c r="C6135" s="2" t="s">
        <v>1540</v>
      </c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 t="s">
        <v>67</v>
      </c>
      <c r="T6135" s="2" t="s">
        <v>68</v>
      </c>
      <c r="U6135" s="2" t="s">
        <v>5</v>
      </c>
      <c r="V6135" s="2" t="s">
        <v>97</v>
      </c>
      <c r="W6135" s="2"/>
      <c r="X6135" s="2">
        <v>295.43579481600005</v>
      </c>
      <c r="Y6135" s="34">
        <v>88.630738444800016</v>
      </c>
      <c r="Z6135" s="34">
        <v>88.630738444800016</v>
      </c>
      <c r="AA6135" s="2"/>
      <c r="AB6135" s="2"/>
      <c r="AC6135" s="2"/>
      <c r="AD6135" s="2"/>
      <c r="AE6135" s="2"/>
      <c r="AF6135" s="2"/>
      <c r="AG6135" s="2"/>
      <c r="AH6135" s="2"/>
      <c r="AI6135" s="2"/>
    </row>
    <row r="6136" spans="1:35" x14ac:dyDescent="0.3">
      <c r="A6136" s="2"/>
      <c r="B6136" s="2"/>
      <c r="C6136" s="2" t="s">
        <v>1541</v>
      </c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 t="s">
        <v>67</v>
      </c>
      <c r="T6136" s="2" t="s">
        <v>68</v>
      </c>
      <c r="U6136" s="2" t="s">
        <v>5</v>
      </c>
      <c r="V6136" s="2" t="s">
        <v>97</v>
      </c>
      <c r="W6136" s="2"/>
      <c r="X6136" s="2">
        <v>658.89698457600002</v>
      </c>
      <c r="Y6136" s="34">
        <v>197.6690953728</v>
      </c>
      <c r="Z6136" s="34">
        <v>197.6690953728</v>
      </c>
      <c r="AA6136" s="2"/>
      <c r="AB6136" s="2"/>
      <c r="AC6136" s="2"/>
      <c r="AD6136" s="2"/>
      <c r="AE6136" s="2"/>
      <c r="AF6136" s="2"/>
      <c r="AG6136" s="2"/>
      <c r="AH6136" s="2"/>
      <c r="AI6136" s="2"/>
    </row>
    <row r="6137" spans="1:35" x14ac:dyDescent="0.3">
      <c r="A6137" s="2"/>
      <c r="B6137" s="2"/>
      <c r="C6137" s="2" t="s">
        <v>1542</v>
      </c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 t="s">
        <v>67</v>
      </c>
      <c r="T6137" s="2" t="s">
        <v>68</v>
      </c>
      <c r="U6137" s="2" t="s">
        <v>5</v>
      </c>
      <c r="V6137" s="2" t="s">
        <v>97</v>
      </c>
      <c r="W6137" s="2"/>
      <c r="X6137" s="2">
        <v>218.13663052800001</v>
      </c>
      <c r="Y6137" s="34">
        <v>65.440989158400001</v>
      </c>
      <c r="Z6137" s="34">
        <v>65.440989158400001</v>
      </c>
      <c r="AA6137" s="2"/>
      <c r="AB6137" s="2"/>
      <c r="AC6137" s="2"/>
      <c r="AD6137" s="2"/>
      <c r="AE6137" s="2"/>
      <c r="AF6137" s="2"/>
      <c r="AG6137" s="2"/>
      <c r="AH6137" s="2"/>
      <c r="AI6137" s="2"/>
    </row>
    <row r="6138" spans="1:35" x14ac:dyDescent="0.3">
      <c r="A6138" s="2"/>
      <c r="B6138" s="2"/>
      <c r="C6138" s="2" t="s">
        <v>1543</v>
      </c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 t="s">
        <v>67</v>
      </c>
      <c r="T6138" s="2" t="s">
        <v>68</v>
      </c>
      <c r="U6138" s="2" t="s">
        <v>5</v>
      </c>
      <c r="V6138" s="2" t="s">
        <v>97</v>
      </c>
      <c r="W6138" s="2"/>
      <c r="X6138" s="2">
        <v>425.46163046400005</v>
      </c>
      <c r="Y6138" s="34">
        <v>127.6384891392</v>
      </c>
      <c r="Z6138" s="34">
        <v>127.6384891392</v>
      </c>
      <c r="AA6138" s="2"/>
      <c r="AB6138" s="2"/>
      <c r="AC6138" s="2"/>
      <c r="AD6138" s="2"/>
      <c r="AE6138" s="2"/>
      <c r="AF6138" s="2"/>
      <c r="AG6138" s="2"/>
      <c r="AH6138" s="2"/>
      <c r="AI6138" s="2"/>
    </row>
    <row r="6139" spans="1:35" x14ac:dyDescent="0.3">
      <c r="A6139" s="2"/>
      <c r="B6139" s="2"/>
      <c r="C6139" s="2" t="s">
        <v>1544</v>
      </c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 t="s">
        <v>67</v>
      </c>
      <c r="T6139" s="2" t="s">
        <v>68</v>
      </c>
      <c r="U6139" s="2" t="s">
        <v>5</v>
      </c>
      <c r="V6139" s="2" t="s">
        <v>97</v>
      </c>
      <c r="W6139" s="2"/>
      <c r="X6139" s="2">
        <v>263.11407897600003</v>
      </c>
      <c r="Y6139" s="34">
        <v>78.934223692800003</v>
      </c>
      <c r="Z6139" s="34">
        <v>78.934223692800003</v>
      </c>
      <c r="AA6139" s="2"/>
      <c r="AB6139" s="2"/>
      <c r="AC6139" s="2"/>
      <c r="AD6139" s="2"/>
      <c r="AE6139" s="2"/>
      <c r="AF6139" s="2"/>
      <c r="AG6139" s="2"/>
      <c r="AH6139" s="2"/>
      <c r="AI6139" s="2"/>
    </row>
    <row r="6140" spans="1:35" x14ac:dyDescent="0.3">
      <c r="A6140" s="2"/>
      <c r="B6140" s="2"/>
      <c r="C6140" s="2" t="s">
        <v>1545</v>
      </c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 t="s">
        <v>67</v>
      </c>
      <c r="T6140" s="2" t="s">
        <v>68</v>
      </c>
      <c r="U6140" s="2" t="s">
        <v>5</v>
      </c>
      <c r="V6140" s="2" t="s">
        <v>97</v>
      </c>
      <c r="W6140" s="2"/>
      <c r="X6140" s="2">
        <v>270.38063980800001</v>
      </c>
      <c r="Y6140" s="34">
        <v>81.114191942399998</v>
      </c>
      <c r="Z6140" s="34">
        <v>81.114191942399998</v>
      </c>
      <c r="AA6140" s="2"/>
      <c r="AB6140" s="2"/>
      <c r="AC6140" s="2"/>
      <c r="AD6140" s="2"/>
      <c r="AE6140" s="2"/>
      <c r="AF6140" s="2"/>
      <c r="AG6140" s="2"/>
      <c r="AH6140" s="2"/>
      <c r="AI6140" s="2"/>
    </row>
    <row r="6141" spans="1:35" x14ac:dyDescent="0.3">
      <c r="A6141" s="2"/>
      <c r="B6141" s="2"/>
      <c r="C6141" s="2" t="s">
        <v>1546</v>
      </c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 t="s">
        <v>67</v>
      </c>
      <c r="T6141" s="2" t="s">
        <v>68</v>
      </c>
      <c r="U6141" s="2" t="s">
        <v>5</v>
      </c>
      <c r="V6141" s="2" t="s">
        <v>97</v>
      </c>
      <c r="W6141" s="2"/>
      <c r="X6141" s="2">
        <v>206.56938412800002</v>
      </c>
      <c r="Y6141" s="34">
        <v>61.970815238400007</v>
      </c>
      <c r="Z6141" s="34">
        <v>61.970815238400007</v>
      </c>
      <c r="AA6141" s="2"/>
      <c r="AB6141" s="2"/>
      <c r="AC6141" s="2"/>
      <c r="AD6141" s="2"/>
      <c r="AE6141" s="2"/>
      <c r="AF6141" s="2"/>
      <c r="AG6141" s="2"/>
      <c r="AH6141" s="2"/>
      <c r="AI6141" s="2"/>
    </row>
    <row r="6142" spans="1:35" x14ac:dyDescent="0.3">
      <c r="A6142" s="2"/>
      <c r="B6142" s="2"/>
      <c r="C6142" s="2" t="s">
        <v>1547</v>
      </c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 t="s">
        <v>67</v>
      </c>
      <c r="T6142" s="2" t="s">
        <v>68</v>
      </c>
      <c r="U6142" s="2" t="s">
        <v>5</v>
      </c>
      <c r="V6142" s="2" t="s">
        <v>97</v>
      </c>
      <c r="W6142" s="2"/>
      <c r="X6142" s="2">
        <v>297.12344774399998</v>
      </c>
      <c r="Y6142" s="34">
        <v>89.137034323199984</v>
      </c>
      <c r="Z6142" s="34">
        <v>89.137034323199984</v>
      </c>
      <c r="AA6142" s="2"/>
      <c r="AB6142" s="2"/>
      <c r="AC6142" s="2"/>
      <c r="AD6142" s="2"/>
      <c r="AE6142" s="2"/>
      <c r="AF6142" s="2"/>
      <c r="AG6142" s="2"/>
      <c r="AH6142" s="2"/>
      <c r="AI6142" s="2"/>
    </row>
    <row r="6143" spans="1:35" x14ac:dyDescent="0.3">
      <c r="A6143" s="2"/>
      <c r="B6143" s="2"/>
      <c r="C6143" s="2" t="s">
        <v>1548</v>
      </c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 t="s">
        <v>67</v>
      </c>
      <c r="T6143" s="2" t="s">
        <v>68</v>
      </c>
      <c r="U6143" s="2" t="s">
        <v>5</v>
      </c>
      <c r="V6143" s="2" t="s">
        <v>97</v>
      </c>
      <c r="W6143" s="2"/>
      <c r="X6143" s="2">
        <v>285.50627078399998</v>
      </c>
      <c r="Y6143" s="34">
        <v>85.651881235199994</v>
      </c>
      <c r="Z6143" s="34">
        <v>85.651881235199994</v>
      </c>
      <c r="AA6143" s="2"/>
      <c r="AB6143" s="2"/>
      <c r="AC6143" s="2"/>
      <c r="AD6143" s="2"/>
      <c r="AE6143" s="2"/>
      <c r="AF6143" s="2"/>
      <c r="AG6143" s="2"/>
      <c r="AH6143" s="2"/>
      <c r="AI6143" s="2"/>
    </row>
    <row r="6144" spans="1:35" x14ac:dyDescent="0.3">
      <c r="A6144" s="2"/>
      <c r="B6144" s="2"/>
      <c r="C6144" s="2" t="s">
        <v>1549</v>
      </c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 t="s">
        <v>67</v>
      </c>
      <c r="T6144" s="2" t="s">
        <v>68</v>
      </c>
      <c r="U6144" s="2" t="s">
        <v>5</v>
      </c>
      <c r="V6144" s="2" t="s">
        <v>97</v>
      </c>
      <c r="W6144" s="2"/>
      <c r="X6144" s="2">
        <v>385.923284352</v>
      </c>
      <c r="Y6144" s="34">
        <v>115.77698530559999</v>
      </c>
      <c r="Z6144" s="34">
        <v>115.77698530559999</v>
      </c>
      <c r="AA6144" s="2"/>
      <c r="AB6144" s="2"/>
      <c r="AC6144" s="2"/>
      <c r="AD6144" s="2"/>
      <c r="AE6144" s="2"/>
      <c r="AF6144" s="2"/>
      <c r="AG6144" s="2"/>
      <c r="AH6144" s="2"/>
      <c r="AI6144" s="2"/>
    </row>
    <row r="6145" spans="1:35" x14ac:dyDescent="0.3">
      <c r="A6145" s="2"/>
      <c r="B6145" s="2"/>
      <c r="C6145" s="2" t="s">
        <v>1550</v>
      </c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 t="s">
        <v>67</v>
      </c>
      <c r="T6145" s="2" t="s">
        <v>68</v>
      </c>
      <c r="U6145" s="2" t="s">
        <v>5</v>
      </c>
      <c r="V6145" s="2" t="s">
        <v>97</v>
      </c>
      <c r="W6145" s="2"/>
      <c r="X6145" s="2">
        <v>283.79864563199999</v>
      </c>
      <c r="Y6145" s="34">
        <v>85.139593689599991</v>
      </c>
      <c r="Z6145" s="34">
        <v>85.139593689599991</v>
      </c>
      <c r="AA6145" s="2"/>
      <c r="AB6145" s="2"/>
      <c r="AC6145" s="2"/>
      <c r="AD6145" s="2"/>
      <c r="AE6145" s="2"/>
      <c r="AF6145" s="2"/>
      <c r="AG6145" s="2"/>
      <c r="AH6145" s="2"/>
      <c r="AI6145" s="2"/>
    </row>
    <row r="6146" spans="1:35" x14ac:dyDescent="0.3">
      <c r="A6146" s="2"/>
      <c r="B6146" s="2"/>
      <c r="C6146" s="2" t="s">
        <v>1551</v>
      </c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 t="s">
        <v>67</v>
      </c>
      <c r="T6146" s="2" t="s">
        <v>68</v>
      </c>
      <c r="U6146" s="2" t="s">
        <v>5</v>
      </c>
      <c r="V6146" s="2" t="s">
        <v>97</v>
      </c>
      <c r="W6146" s="2"/>
      <c r="X6146" s="2">
        <v>327.351408768</v>
      </c>
      <c r="Y6146" s="34">
        <v>98.205422630399994</v>
      </c>
      <c r="Z6146" s="34">
        <v>98.205422630399994</v>
      </c>
      <c r="AA6146" s="2"/>
      <c r="AB6146" s="2"/>
      <c r="AC6146" s="2"/>
      <c r="AD6146" s="2"/>
      <c r="AE6146" s="2"/>
      <c r="AF6146" s="2"/>
      <c r="AG6146" s="2"/>
      <c r="AH6146" s="2"/>
      <c r="AI6146" s="2"/>
    </row>
    <row r="6147" spans="1:35" x14ac:dyDescent="0.3">
      <c r="A6147" s="2"/>
      <c r="B6147" s="2"/>
      <c r="C6147" s="2" t="s">
        <v>1552</v>
      </c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 t="s">
        <v>67</v>
      </c>
      <c r="T6147" s="2" t="s">
        <v>68</v>
      </c>
      <c r="U6147" s="2" t="s">
        <v>5</v>
      </c>
      <c r="V6147" s="2" t="s">
        <v>97</v>
      </c>
      <c r="W6147" s="2"/>
      <c r="X6147" s="2">
        <v>277.32098764800003</v>
      </c>
      <c r="Y6147" s="34">
        <v>83.1962962944</v>
      </c>
      <c r="Z6147" s="34">
        <v>83.1962962944</v>
      </c>
      <c r="AA6147" s="2"/>
      <c r="AB6147" s="2"/>
      <c r="AC6147" s="2"/>
      <c r="AD6147" s="2"/>
      <c r="AE6147" s="2"/>
      <c r="AF6147" s="2"/>
      <c r="AG6147" s="2"/>
      <c r="AH6147" s="2"/>
      <c r="AI6147" s="2"/>
    </row>
    <row r="6148" spans="1:35" x14ac:dyDescent="0.3">
      <c r="A6148" s="2"/>
      <c r="B6148" s="2"/>
      <c r="C6148" s="2" t="s">
        <v>1553</v>
      </c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 t="s">
        <v>67</v>
      </c>
      <c r="T6148" s="2" t="s">
        <v>68</v>
      </c>
      <c r="U6148" s="2" t="s">
        <v>5</v>
      </c>
      <c r="V6148" s="2" t="s">
        <v>97</v>
      </c>
      <c r="W6148" s="2"/>
      <c r="X6148" s="2">
        <v>324.97138540800006</v>
      </c>
      <c r="Y6148" s="34">
        <v>97.491415622400012</v>
      </c>
      <c r="Z6148" s="34">
        <v>97.491415622400012</v>
      </c>
      <c r="AA6148" s="2"/>
      <c r="AB6148" s="2"/>
      <c r="AC6148" s="2"/>
      <c r="AD6148" s="2"/>
      <c r="AE6148" s="2"/>
      <c r="AF6148" s="2"/>
      <c r="AG6148" s="2"/>
      <c r="AH6148" s="2"/>
      <c r="AI6148" s="2"/>
    </row>
    <row r="6149" spans="1:35" x14ac:dyDescent="0.3">
      <c r="A6149" s="2"/>
      <c r="B6149" s="2"/>
      <c r="C6149" s="2" t="s">
        <v>1554</v>
      </c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 t="s">
        <v>67</v>
      </c>
      <c r="T6149" s="2" t="s">
        <v>68</v>
      </c>
      <c r="U6149" s="2" t="s">
        <v>5</v>
      </c>
      <c r="V6149" s="2" t="s">
        <v>97</v>
      </c>
      <c r="W6149" s="2"/>
      <c r="X6149" s="2">
        <v>393.16321555200005</v>
      </c>
      <c r="Y6149" s="34">
        <v>117.94896466560002</v>
      </c>
      <c r="Z6149" s="34">
        <v>117.94896466560002</v>
      </c>
      <c r="AA6149" s="2"/>
      <c r="AB6149" s="2"/>
      <c r="AC6149" s="2"/>
      <c r="AD6149" s="2"/>
      <c r="AE6149" s="2"/>
      <c r="AF6149" s="2"/>
      <c r="AG6149" s="2"/>
      <c r="AH6149" s="2"/>
      <c r="AI6149" s="2"/>
    </row>
    <row r="6150" spans="1:35" x14ac:dyDescent="0.3">
      <c r="A6150" s="2"/>
      <c r="B6150" s="2"/>
      <c r="C6150" s="2" t="s">
        <v>1555</v>
      </c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 t="s">
        <v>67</v>
      </c>
      <c r="T6150" s="2" t="s">
        <v>68</v>
      </c>
      <c r="U6150" s="2" t="s">
        <v>5</v>
      </c>
      <c r="V6150" s="2" t="s">
        <v>97</v>
      </c>
      <c r="W6150" s="2"/>
      <c r="X6150" s="2">
        <v>278.958710016</v>
      </c>
      <c r="Y6150" s="34">
        <v>83.687613004799999</v>
      </c>
      <c r="Z6150" s="34">
        <v>83.687613004799999</v>
      </c>
      <c r="AA6150" s="2"/>
      <c r="AB6150" s="2"/>
      <c r="AC6150" s="2"/>
      <c r="AD6150" s="2"/>
      <c r="AE6150" s="2"/>
      <c r="AF6150" s="2"/>
      <c r="AG6150" s="2"/>
      <c r="AH6150" s="2"/>
      <c r="AI6150" s="2"/>
    </row>
    <row r="6151" spans="1:35" x14ac:dyDescent="0.3">
      <c r="A6151" s="2"/>
      <c r="B6151" s="2"/>
      <c r="C6151" s="2" t="s">
        <v>1556</v>
      </c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 t="s">
        <v>67</v>
      </c>
      <c r="T6151" s="2" t="s">
        <v>68</v>
      </c>
      <c r="U6151" s="2" t="s">
        <v>5</v>
      </c>
      <c r="V6151" s="2" t="s">
        <v>97</v>
      </c>
      <c r="W6151" s="2"/>
      <c r="X6151" s="2">
        <v>278.49269145599999</v>
      </c>
      <c r="Y6151" s="34">
        <v>83.547807436799999</v>
      </c>
      <c r="Z6151" s="34">
        <v>83.547807436799999</v>
      </c>
      <c r="AA6151" s="2"/>
      <c r="AB6151" s="2"/>
      <c r="AC6151" s="2"/>
      <c r="AD6151" s="2"/>
      <c r="AE6151" s="2"/>
      <c r="AF6151" s="2"/>
      <c r="AG6151" s="2"/>
      <c r="AH6151" s="2"/>
      <c r="AI6151" s="2"/>
    </row>
    <row r="6152" spans="1:35" x14ac:dyDescent="0.3">
      <c r="A6152" s="2"/>
      <c r="B6152" s="2"/>
      <c r="C6152" s="2" t="s">
        <v>1557</v>
      </c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 t="s">
        <v>67</v>
      </c>
      <c r="T6152" s="2" t="s">
        <v>68</v>
      </c>
      <c r="U6152" s="2" t="s">
        <v>5</v>
      </c>
      <c r="V6152" s="2" t="s">
        <v>97</v>
      </c>
      <c r="W6152" s="2"/>
      <c r="X6152" s="2">
        <v>628.75889856000003</v>
      </c>
      <c r="Y6152" s="34">
        <v>188.62766956800002</v>
      </c>
      <c r="Z6152" s="34">
        <v>188.62766956800002</v>
      </c>
      <c r="AA6152" s="2"/>
      <c r="AB6152" s="2"/>
      <c r="AC6152" s="2"/>
      <c r="AD6152" s="2"/>
      <c r="AE6152" s="2"/>
      <c r="AF6152" s="2"/>
      <c r="AG6152" s="2"/>
      <c r="AH6152" s="2"/>
      <c r="AI6152" s="2"/>
    </row>
    <row r="6153" spans="1:35" x14ac:dyDescent="0.3">
      <c r="A6153" s="2"/>
      <c r="B6153" s="2"/>
      <c r="C6153" s="2" t="s">
        <v>1558</v>
      </c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 t="s">
        <v>67</v>
      </c>
      <c r="T6153" s="2" t="s">
        <v>68</v>
      </c>
      <c r="U6153" s="2" t="s">
        <v>5</v>
      </c>
      <c r="V6153" s="2" t="s">
        <v>97</v>
      </c>
      <c r="W6153" s="2"/>
      <c r="X6153" s="2">
        <v>213.84260236799997</v>
      </c>
      <c r="Y6153" s="34">
        <v>64.152780710399995</v>
      </c>
      <c r="Z6153" s="34">
        <v>64.152780710399995</v>
      </c>
      <c r="AA6153" s="2"/>
      <c r="AB6153" s="2"/>
      <c r="AC6153" s="2"/>
      <c r="AD6153" s="2"/>
      <c r="AE6153" s="2"/>
      <c r="AF6153" s="2"/>
      <c r="AG6153" s="2"/>
      <c r="AH6153" s="2"/>
      <c r="AI6153" s="2"/>
    </row>
    <row r="6154" spans="1:35" x14ac:dyDescent="0.3">
      <c r="A6154" s="2"/>
      <c r="B6154" s="2"/>
      <c r="C6154" s="2" t="s">
        <v>1559</v>
      </c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 t="s">
        <v>67</v>
      </c>
      <c r="T6154" s="2" t="s">
        <v>68</v>
      </c>
      <c r="U6154" s="2" t="s">
        <v>5</v>
      </c>
      <c r="V6154" s="2" t="s">
        <v>97</v>
      </c>
      <c r="W6154" s="2"/>
      <c r="X6154" s="2">
        <v>342.38050732799996</v>
      </c>
      <c r="Y6154" s="34">
        <v>102.71415219839999</v>
      </c>
      <c r="Z6154" s="34">
        <v>102.71415219839999</v>
      </c>
      <c r="AA6154" s="2"/>
      <c r="AB6154" s="2"/>
      <c r="AC6154" s="2"/>
      <c r="AD6154" s="2"/>
      <c r="AE6154" s="2"/>
      <c r="AF6154" s="2"/>
      <c r="AG6154" s="2"/>
      <c r="AH6154" s="2"/>
      <c r="AI6154" s="2"/>
    </row>
    <row r="6155" spans="1:35" x14ac:dyDescent="0.3">
      <c r="A6155" s="2"/>
      <c r="B6155" s="2"/>
      <c r="C6155" s="2" t="s">
        <v>1560</v>
      </c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 t="s">
        <v>67</v>
      </c>
      <c r="T6155" s="2" t="s">
        <v>68</v>
      </c>
      <c r="U6155" s="2" t="s">
        <v>5</v>
      </c>
      <c r="V6155" s="2" t="s">
        <v>97</v>
      </c>
      <c r="W6155" s="2"/>
      <c r="X6155" s="2">
        <v>309.70262016000004</v>
      </c>
      <c r="Y6155" s="34">
        <v>92.910786048000006</v>
      </c>
      <c r="Z6155" s="34">
        <v>92.910786048000006</v>
      </c>
      <c r="AA6155" s="2"/>
      <c r="AB6155" s="2"/>
      <c r="AC6155" s="2"/>
      <c r="AD6155" s="2"/>
      <c r="AE6155" s="2"/>
      <c r="AF6155" s="2"/>
      <c r="AG6155" s="2"/>
      <c r="AH6155" s="2"/>
      <c r="AI6155" s="2"/>
    </row>
    <row r="6156" spans="1:35" x14ac:dyDescent="0.3">
      <c r="A6156" s="2"/>
      <c r="B6156" s="2"/>
      <c r="C6156" s="2" t="s">
        <v>1561</v>
      </c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 t="s">
        <v>67</v>
      </c>
      <c r="T6156" s="2" t="s">
        <v>68</v>
      </c>
      <c r="U6156" s="2" t="s">
        <v>5</v>
      </c>
      <c r="V6156" s="2" t="s">
        <v>97</v>
      </c>
      <c r="W6156" s="2"/>
      <c r="X6156" s="2">
        <v>411.55097644799997</v>
      </c>
      <c r="Y6156" s="34">
        <v>123.46529293439998</v>
      </c>
      <c r="Z6156" s="34">
        <v>123.46529293439998</v>
      </c>
      <c r="AA6156" s="2"/>
      <c r="AB6156" s="2"/>
      <c r="AC6156" s="2"/>
      <c r="AD6156" s="2"/>
      <c r="AE6156" s="2"/>
      <c r="AF6156" s="2"/>
      <c r="AG6156" s="2"/>
      <c r="AH6156" s="2"/>
      <c r="AI6156" s="2"/>
    </row>
    <row r="6157" spans="1:35" x14ac:dyDescent="0.3">
      <c r="A6157" s="2"/>
      <c r="B6157" s="2"/>
      <c r="C6157" s="2" t="s">
        <v>1562</v>
      </c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 t="s">
        <v>67</v>
      </c>
      <c r="T6157" s="2" t="s">
        <v>68</v>
      </c>
      <c r="U6157" s="2" t="s">
        <v>5</v>
      </c>
      <c r="V6157" s="2" t="s">
        <v>97</v>
      </c>
      <c r="W6157" s="2"/>
      <c r="X6157" s="2">
        <v>198.17106393599997</v>
      </c>
      <c r="Y6157" s="34">
        <v>59.451319180799985</v>
      </c>
      <c r="Z6157" s="34">
        <v>59.451319180799985</v>
      </c>
      <c r="AA6157" s="2"/>
      <c r="AB6157" s="2"/>
      <c r="AC6157" s="2"/>
      <c r="AD6157" s="2"/>
      <c r="AE6157" s="2"/>
      <c r="AF6157" s="2"/>
      <c r="AG6157" s="2"/>
      <c r="AH6157" s="2"/>
      <c r="AI6157" s="2"/>
    </row>
    <row r="6158" spans="1:35" x14ac:dyDescent="0.3">
      <c r="A6158" s="2"/>
      <c r="B6158" s="2"/>
      <c r="C6158" s="2" t="s">
        <v>1563</v>
      </c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 t="s">
        <v>67</v>
      </c>
      <c r="T6158" s="2" t="s">
        <v>68</v>
      </c>
      <c r="U6158" s="2" t="s">
        <v>5</v>
      </c>
      <c r="V6158" s="2" t="s">
        <v>97</v>
      </c>
      <c r="W6158" s="2"/>
      <c r="X6158" s="2">
        <v>243.75766521599999</v>
      </c>
      <c r="Y6158" s="34">
        <v>73.127299564799998</v>
      </c>
      <c r="Z6158" s="34">
        <v>73.127299564799998</v>
      </c>
      <c r="AA6158" s="2"/>
      <c r="AB6158" s="2"/>
      <c r="AC6158" s="2"/>
      <c r="AD6158" s="2"/>
      <c r="AE6158" s="2"/>
      <c r="AF6158" s="2"/>
      <c r="AG6158" s="2"/>
      <c r="AH6158" s="2"/>
      <c r="AI6158" s="2"/>
    </row>
    <row r="6159" spans="1:35" x14ac:dyDescent="0.3">
      <c r="A6159" s="2"/>
      <c r="B6159" s="2"/>
      <c r="C6159" s="2" t="s">
        <v>1564</v>
      </c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 t="s">
        <v>67</v>
      </c>
      <c r="T6159" s="2" t="s">
        <v>68</v>
      </c>
      <c r="U6159" s="2" t="s">
        <v>5</v>
      </c>
      <c r="V6159" s="2" t="s">
        <v>97</v>
      </c>
      <c r="W6159" s="2"/>
      <c r="X6159" s="2">
        <v>294.70347993600001</v>
      </c>
      <c r="Y6159" s="34">
        <v>88.411043980800002</v>
      </c>
      <c r="Z6159" s="34">
        <v>88.411043980800002</v>
      </c>
      <c r="AA6159" s="2"/>
      <c r="AB6159" s="2"/>
      <c r="AC6159" s="2"/>
      <c r="AD6159" s="2"/>
      <c r="AE6159" s="2"/>
      <c r="AF6159" s="2"/>
      <c r="AG6159" s="2"/>
      <c r="AH6159" s="2"/>
      <c r="AI6159" s="2"/>
    </row>
    <row r="6160" spans="1:35" x14ac:dyDescent="0.3">
      <c r="A6160" s="2"/>
      <c r="B6160" s="2"/>
      <c r="C6160" s="2" t="s">
        <v>1565</v>
      </c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 t="s">
        <v>67</v>
      </c>
      <c r="T6160" s="2" t="s">
        <v>68</v>
      </c>
      <c r="U6160" s="2" t="s">
        <v>5</v>
      </c>
      <c r="V6160" s="2" t="s">
        <v>97</v>
      </c>
      <c r="W6160" s="2"/>
      <c r="X6160" s="2">
        <v>427.40892230399999</v>
      </c>
      <c r="Y6160" s="34">
        <v>128.22267669119998</v>
      </c>
      <c r="Z6160" s="34">
        <v>128.22267669119998</v>
      </c>
      <c r="AA6160" s="2"/>
      <c r="AB6160" s="2"/>
      <c r="AC6160" s="2"/>
      <c r="AD6160" s="2"/>
      <c r="AE6160" s="2"/>
      <c r="AF6160" s="2"/>
      <c r="AG6160" s="2"/>
      <c r="AH6160" s="2"/>
      <c r="AI6160" s="2"/>
    </row>
    <row r="6161" spans="1:35" x14ac:dyDescent="0.3">
      <c r="A6161" s="2"/>
      <c r="B6161" s="2"/>
      <c r="C6161" s="2" t="s">
        <v>1566</v>
      </c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 t="s">
        <v>67</v>
      </c>
      <c r="T6161" s="2" t="s">
        <v>68</v>
      </c>
      <c r="U6161" s="2" t="s">
        <v>5</v>
      </c>
      <c r="V6161" s="2" t="s">
        <v>97</v>
      </c>
      <c r="W6161" s="2"/>
      <c r="X6161" s="2">
        <v>301.30762867200002</v>
      </c>
      <c r="Y6161" s="34">
        <v>90.392288601600001</v>
      </c>
      <c r="Z6161" s="34">
        <v>90.392288601600001</v>
      </c>
      <c r="AA6161" s="2"/>
      <c r="AB6161" s="2"/>
      <c r="AC6161" s="2"/>
      <c r="AD6161" s="2"/>
      <c r="AE6161" s="2"/>
      <c r="AF6161" s="2"/>
      <c r="AG6161" s="2"/>
      <c r="AH6161" s="2"/>
      <c r="AI6161" s="2"/>
    </row>
    <row r="6162" spans="1:35" x14ac:dyDescent="0.3">
      <c r="A6162" s="2"/>
      <c r="B6162" s="2"/>
      <c r="C6162" s="2" t="s">
        <v>1567</v>
      </c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 t="s">
        <v>67</v>
      </c>
      <c r="T6162" s="2" t="s">
        <v>68</v>
      </c>
      <c r="U6162" s="2" t="s">
        <v>5</v>
      </c>
      <c r="V6162" s="2" t="s">
        <v>97</v>
      </c>
      <c r="W6162" s="2"/>
      <c r="X6162" s="2">
        <v>242.95877625600002</v>
      </c>
      <c r="Y6162" s="34">
        <v>72.887632876799998</v>
      </c>
      <c r="Z6162" s="34">
        <v>72.887632876799998</v>
      </c>
      <c r="AA6162" s="2"/>
      <c r="AB6162" s="2"/>
      <c r="AC6162" s="2"/>
      <c r="AD6162" s="2"/>
      <c r="AE6162" s="2"/>
      <c r="AF6162" s="2"/>
      <c r="AG6162" s="2"/>
      <c r="AH6162" s="2"/>
      <c r="AI6162" s="2"/>
    </row>
    <row r="6163" spans="1:35" x14ac:dyDescent="0.3">
      <c r="A6163" s="2"/>
      <c r="B6163" s="2"/>
      <c r="C6163" s="2" t="s">
        <v>1568</v>
      </c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 t="s">
        <v>67</v>
      </c>
      <c r="T6163" s="2" t="s">
        <v>68</v>
      </c>
      <c r="U6163" s="2" t="s">
        <v>5</v>
      </c>
      <c r="V6163" s="2" t="s">
        <v>97</v>
      </c>
      <c r="W6163" s="2"/>
      <c r="X6163" s="2">
        <v>371.35021824</v>
      </c>
      <c r="Y6163" s="34">
        <v>111.405065472</v>
      </c>
      <c r="Z6163" s="34">
        <v>111.405065472</v>
      </c>
      <c r="AA6163" s="2"/>
      <c r="AB6163" s="2"/>
      <c r="AC6163" s="2"/>
      <c r="AD6163" s="2"/>
      <c r="AE6163" s="2"/>
      <c r="AF6163" s="2"/>
      <c r="AG6163" s="2"/>
      <c r="AH6163" s="2"/>
      <c r="AI6163" s="2"/>
    </row>
    <row r="6164" spans="1:35" x14ac:dyDescent="0.3">
      <c r="A6164" s="2"/>
      <c r="B6164" s="2"/>
      <c r="C6164" s="2" t="s">
        <v>1569</v>
      </c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 t="s">
        <v>67</v>
      </c>
      <c r="T6164" s="2" t="s">
        <v>68</v>
      </c>
      <c r="U6164" s="2" t="s">
        <v>5</v>
      </c>
      <c r="V6164" s="2" t="s">
        <v>97</v>
      </c>
      <c r="W6164" s="2"/>
      <c r="X6164" s="2">
        <v>361.10779603200001</v>
      </c>
      <c r="Y6164" s="34">
        <v>108.3323388096</v>
      </c>
      <c r="Z6164" s="34">
        <v>108.3323388096</v>
      </c>
      <c r="AA6164" s="2"/>
      <c r="AB6164" s="2"/>
      <c r="AC6164" s="2"/>
      <c r="AD6164" s="2"/>
      <c r="AE6164" s="2"/>
      <c r="AF6164" s="2"/>
      <c r="AG6164" s="2"/>
      <c r="AH6164" s="2"/>
      <c r="AI6164" s="2"/>
    </row>
    <row r="6165" spans="1:35" x14ac:dyDescent="0.3">
      <c r="A6165" s="2"/>
      <c r="B6165" s="2"/>
      <c r="C6165" s="2" t="s">
        <v>1570</v>
      </c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 t="s">
        <v>67</v>
      </c>
      <c r="T6165" s="2" t="s">
        <v>68</v>
      </c>
      <c r="U6165" s="2" t="s">
        <v>5</v>
      </c>
      <c r="V6165" s="2" t="s">
        <v>97</v>
      </c>
      <c r="W6165" s="2"/>
      <c r="X6165" s="2">
        <v>248.90384159999999</v>
      </c>
      <c r="Y6165" s="34">
        <v>74.671152479999989</v>
      </c>
      <c r="Z6165" s="34">
        <v>74.671152479999989</v>
      </c>
      <c r="AA6165" s="2"/>
      <c r="AB6165" s="2"/>
      <c r="AC6165" s="2"/>
      <c r="AD6165" s="2"/>
      <c r="AE6165" s="2"/>
      <c r="AF6165" s="2"/>
      <c r="AG6165" s="2"/>
      <c r="AH6165" s="2"/>
      <c r="AI6165" s="2"/>
    </row>
    <row r="6166" spans="1:35" x14ac:dyDescent="0.3">
      <c r="A6166" s="2"/>
      <c r="B6166" s="2"/>
      <c r="C6166" s="2" t="s">
        <v>1571</v>
      </c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 t="s">
        <v>67</v>
      </c>
      <c r="T6166" s="2" t="s">
        <v>68</v>
      </c>
      <c r="U6166" s="2" t="s">
        <v>5</v>
      </c>
      <c r="V6166" s="2" t="s">
        <v>97</v>
      </c>
      <c r="W6166" s="2"/>
      <c r="X6166" s="2">
        <v>397.08775756800003</v>
      </c>
      <c r="Y6166" s="34">
        <v>119.1263272704</v>
      </c>
      <c r="Z6166" s="34">
        <v>119.1263272704</v>
      </c>
      <c r="AA6166" s="2"/>
      <c r="AB6166" s="2"/>
      <c r="AC6166" s="2"/>
      <c r="AD6166" s="2"/>
      <c r="AE6166" s="2"/>
      <c r="AF6166" s="2"/>
      <c r="AG6166" s="2"/>
      <c r="AH6166" s="2"/>
      <c r="AI6166" s="2"/>
    </row>
    <row r="6167" spans="1:35" x14ac:dyDescent="0.3">
      <c r="A6167" s="2"/>
      <c r="B6167" s="2"/>
      <c r="C6167" s="2" t="s">
        <v>1572</v>
      </c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 t="s">
        <v>67</v>
      </c>
      <c r="T6167" s="2" t="s">
        <v>68</v>
      </c>
      <c r="U6167" s="2" t="s">
        <v>5</v>
      </c>
      <c r="V6167" s="2" t="s">
        <v>97</v>
      </c>
      <c r="W6167" s="2"/>
      <c r="X6167" s="2">
        <v>427.72514918400003</v>
      </c>
      <c r="Y6167" s="34">
        <v>128.3175447552</v>
      </c>
      <c r="Z6167" s="34">
        <v>128.3175447552</v>
      </c>
      <c r="AA6167" s="2"/>
      <c r="AB6167" s="2"/>
      <c r="AC6167" s="2"/>
      <c r="AD6167" s="2"/>
      <c r="AE6167" s="2"/>
      <c r="AF6167" s="2"/>
      <c r="AG6167" s="2"/>
      <c r="AH6167" s="2"/>
      <c r="AI6167" s="2"/>
    </row>
    <row r="6168" spans="1:35" x14ac:dyDescent="0.3">
      <c r="A6168" s="2"/>
      <c r="B6168" s="2"/>
      <c r="C6168" s="2" t="s">
        <v>1573</v>
      </c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 t="s">
        <v>67</v>
      </c>
      <c r="T6168" s="2" t="s">
        <v>68</v>
      </c>
      <c r="U6168" s="2" t="s">
        <v>5</v>
      </c>
      <c r="V6168" s="2" t="s">
        <v>97</v>
      </c>
      <c r="W6168" s="2"/>
      <c r="X6168" s="2">
        <v>303.457971456</v>
      </c>
      <c r="Y6168" s="34">
        <v>91.037391436799993</v>
      </c>
      <c r="Z6168" s="34">
        <v>91.037391436799993</v>
      </c>
      <c r="AA6168" s="2"/>
      <c r="AB6168" s="2"/>
      <c r="AC6168" s="2"/>
      <c r="AD6168" s="2"/>
      <c r="AE6168" s="2"/>
      <c r="AF6168" s="2"/>
      <c r="AG6168" s="2"/>
      <c r="AH6168" s="2"/>
      <c r="AI6168" s="2"/>
    </row>
    <row r="6169" spans="1:35" x14ac:dyDescent="0.3">
      <c r="A6169" s="2"/>
      <c r="B6169" s="2"/>
      <c r="C6169" s="2" t="s">
        <v>1574</v>
      </c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 t="s">
        <v>67</v>
      </c>
      <c r="T6169" s="2" t="s">
        <v>68</v>
      </c>
      <c r="U6169" s="2" t="s">
        <v>5</v>
      </c>
      <c r="V6169" s="2" t="s">
        <v>97</v>
      </c>
      <c r="W6169" s="2"/>
      <c r="X6169" s="2">
        <v>316.37001427199999</v>
      </c>
      <c r="Y6169" s="34">
        <v>94.9110042816</v>
      </c>
      <c r="Z6169" s="34">
        <v>94.9110042816</v>
      </c>
      <c r="AA6169" s="2"/>
      <c r="AB6169" s="2"/>
      <c r="AC6169" s="2"/>
      <c r="AD6169" s="2"/>
      <c r="AE6169" s="2"/>
      <c r="AF6169" s="2"/>
      <c r="AG6169" s="2"/>
      <c r="AH6169" s="2"/>
      <c r="AI6169" s="2"/>
    </row>
    <row r="6170" spans="1:35" x14ac:dyDescent="0.3">
      <c r="A6170" s="2"/>
      <c r="B6170" s="2"/>
      <c r="C6170" s="2" t="s">
        <v>1575</v>
      </c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 t="s">
        <v>67</v>
      </c>
      <c r="T6170" s="2" t="s">
        <v>68</v>
      </c>
      <c r="U6170" s="2" t="s">
        <v>5</v>
      </c>
      <c r="V6170" s="2" t="s">
        <v>97</v>
      </c>
      <c r="W6170" s="2"/>
      <c r="X6170" s="2">
        <v>240.78513254399996</v>
      </c>
      <c r="Y6170" s="34">
        <v>72.235539763199981</v>
      </c>
      <c r="Z6170" s="34">
        <v>72.235539763199981</v>
      </c>
      <c r="AA6170" s="2"/>
      <c r="AB6170" s="2"/>
      <c r="AC6170" s="2"/>
      <c r="AD6170" s="2"/>
      <c r="AE6170" s="2"/>
      <c r="AF6170" s="2"/>
      <c r="AG6170" s="2"/>
      <c r="AH6170" s="2"/>
      <c r="AI6170" s="2"/>
    </row>
    <row r="6171" spans="1:35" x14ac:dyDescent="0.3">
      <c r="A6171" s="2"/>
      <c r="B6171" s="2"/>
      <c r="C6171" s="2" t="s">
        <v>1576</v>
      </c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 t="s">
        <v>67</v>
      </c>
      <c r="T6171" s="2" t="s">
        <v>68</v>
      </c>
      <c r="U6171" s="2" t="s">
        <v>5</v>
      </c>
      <c r="V6171" s="2" t="s">
        <v>97</v>
      </c>
      <c r="W6171" s="2"/>
      <c r="X6171" s="2">
        <v>-324.91313308799994</v>
      </c>
      <c r="Y6171" s="34">
        <v>-97.473939926399979</v>
      </c>
      <c r="Z6171" s="34">
        <v>-97.473939926399979</v>
      </c>
      <c r="AA6171" s="2"/>
      <c r="AB6171" s="2"/>
      <c r="AC6171" s="2"/>
      <c r="AD6171" s="2"/>
      <c r="AE6171" s="2"/>
      <c r="AF6171" s="2"/>
      <c r="AG6171" s="2"/>
      <c r="AH6171" s="2"/>
      <c r="AI6171" s="2"/>
    </row>
    <row r="6172" spans="1:35" x14ac:dyDescent="0.3">
      <c r="A6172" s="2"/>
      <c r="B6172" s="2"/>
      <c r="C6172" s="2">
        <v>548903385</v>
      </c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 t="s">
        <v>67</v>
      </c>
      <c r="T6172" s="2" t="s">
        <v>68</v>
      </c>
      <c r="U6172" s="2" t="s">
        <v>5</v>
      </c>
      <c r="V6172" s="2" t="s">
        <v>97</v>
      </c>
      <c r="W6172" s="2"/>
      <c r="X6172" s="2">
        <v>-154.76143507199998</v>
      </c>
      <c r="Y6172" s="34">
        <v>-46.428430521599992</v>
      </c>
      <c r="Z6172" s="34">
        <v>-46.428430521599992</v>
      </c>
      <c r="AA6172" s="2"/>
      <c r="AB6172" s="2"/>
      <c r="AC6172" s="2"/>
      <c r="AD6172" s="2"/>
      <c r="AE6172" s="2"/>
      <c r="AF6172" s="2"/>
      <c r="AG6172" s="2"/>
      <c r="AH6172" s="2"/>
      <c r="AI6172" s="2"/>
    </row>
    <row r="6173" spans="1:35" x14ac:dyDescent="0.3">
      <c r="A6173" s="2"/>
      <c r="B6173" s="2"/>
      <c r="C6173" s="2" t="s">
        <v>1577</v>
      </c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 t="s">
        <v>67</v>
      </c>
      <c r="T6173" s="2" t="s">
        <v>68</v>
      </c>
      <c r="U6173" s="2" t="s">
        <v>5</v>
      </c>
      <c r="V6173" s="2" t="s">
        <v>97</v>
      </c>
      <c r="W6173" s="2"/>
      <c r="X6173" s="2">
        <v>-108.404238816</v>
      </c>
      <c r="Y6173" s="34">
        <v>-32.521271644800002</v>
      </c>
      <c r="Z6173" s="34">
        <v>-32.521271644800002</v>
      </c>
      <c r="AA6173" s="2"/>
      <c r="AB6173" s="2"/>
      <c r="AC6173" s="2"/>
      <c r="AD6173" s="2"/>
      <c r="AE6173" s="2"/>
      <c r="AF6173" s="2"/>
      <c r="AG6173" s="2"/>
      <c r="AH6173" s="2"/>
      <c r="AI6173" s="2"/>
    </row>
    <row r="6174" spans="1:35" x14ac:dyDescent="0.3">
      <c r="A6174" s="2"/>
      <c r="B6174" s="2"/>
      <c r="C6174" s="2" t="s">
        <v>1578</v>
      </c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 t="s">
        <v>67</v>
      </c>
      <c r="T6174" s="2" t="s">
        <v>68</v>
      </c>
      <c r="U6174" s="2" t="s">
        <v>5</v>
      </c>
      <c r="V6174" s="2" t="s">
        <v>97</v>
      </c>
      <c r="W6174" s="2"/>
      <c r="X6174" s="2">
        <v>-92.461411007999999</v>
      </c>
      <c r="Y6174" s="34">
        <v>-27.738423302399998</v>
      </c>
      <c r="Z6174" s="34">
        <v>-27.738423302399998</v>
      </c>
      <c r="AA6174" s="2"/>
      <c r="AB6174" s="2"/>
      <c r="AC6174" s="2"/>
      <c r="AD6174" s="2"/>
      <c r="AE6174" s="2"/>
      <c r="AF6174" s="2"/>
      <c r="AG6174" s="2"/>
      <c r="AH6174" s="2"/>
      <c r="AI6174" s="2"/>
    </row>
    <row r="6175" spans="1:35" x14ac:dyDescent="0.3">
      <c r="A6175" s="2"/>
      <c r="B6175" s="2"/>
      <c r="C6175" s="2">
        <v>548913425</v>
      </c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 t="s">
        <v>67</v>
      </c>
      <c r="T6175" s="2" t="s">
        <v>68</v>
      </c>
      <c r="U6175" s="2" t="s">
        <v>5</v>
      </c>
      <c r="V6175" s="2" t="s">
        <v>97</v>
      </c>
      <c r="W6175" s="2"/>
      <c r="X6175" s="2">
        <v>-110.932389504</v>
      </c>
      <c r="Y6175" s="34">
        <v>-33.2797168512</v>
      </c>
      <c r="Z6175" s="34">
        <v>-33.2797168512</v>
      </c>
      <c r="AA6175" s="2"/>
      <c r="AB6175" s="2"/>
      <c r="AC6175" s="2"/>
      <c r="AD6175" s="2"/>
      <c r="AE6175" s="2"/>
      <c r="AF6175" s="2"/>
      <c r="AG6175" s="2"/>
      <c r="AH6175" s="2"/>
      <c r="AI6175" s="2"/>
    </row>
    <row r="6176" spans="1:35" x14ac:dyDescent="0.3">
      <c r="A6176" s="2"/>
      <c r="B6176" s="2"/>
      <c r="C6176" s="2" t="s">
        <v>526</v>
      </c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 t="s">
        <v>67</v>
      </c>
      <c r="T6176" s="2" t="s">
        <v>68</v>
      </c>
      <c r="U6176" s="2" t="s">
        <v>5</v>
      </c>
      <c r="V6176" s="2" t="s">
        <v>97</v>
      </c>
      <c r="W6176" s="2"/>
      <c r="X6176" s="2">
        <v>-168.66543167999998</v>
      </c>
      <c r="Y6176" s="34">
        <v>-50.599629503999992</v>
      </c>
      <c r="Z6176" s="34">
        <v>-50.599629503999992</v>
      </c>
      <c r="AA6176" s="2"/>
      <c r="AB6176" s="2"/>
      <c r="AC6176" s="2"/>
      <c r="AD6176" s="2"/>
      <c r="AE6176" s="2"/>
      <c r="AF6176" s="2"/>
      <c r="AG6176" s="2"/>
      <c r="AH6176" s="2"/>
      <c r="AI6176" s="2"/>
    </row>
    <row r="6177" spans="1:35" x14ac:dyDescent="0.3">
      <c r="A6177" s="2"/>
      <c r="B6177" s="2"/>
      <c r="C6177" s="2">
        <v>548983602</v>
      </c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 t="s">
        <v>67</v>
      </c>
      <c r="T6177" s="2" t="s">
        <v>68</v>
      </c>
      <c r="U6177" s="2" t="s">
        <v>5</v>
      </c>
      <c r="V6177" s="2" t="s">
        <v>97</v>
      </c>
      <c r="W6177" s="2"/>
      <c r="X6177" s="2">
        <v>-35.855841915616431</v>
      </c>
      <c r="Y6177" s="34">
        <v>-10.75675257468493</v>
      </c>
      <c r="Z6177" s="34">
        <v>-10.75675257468493</v>
      </c>
      <c r="AA6177" s="2"/>
      <c r="AB6177" s="2"/>
      <c r="AC6177" s="2"/>
      <c r="AD6177" s="2"/>
      <c r="AE6177" s="2"/>
      <c r="AF6177" s="2"/>
      <c r="AG6177" s="2"/>
      <c r="AH6177" s="2"/>
      <c r="AI6177" s="2"/>
    </row>
    <row r="6178" spans="1:35" x14ac:dyDescent="0.3">
      <c r="A6178" s="2"/>
      <c r="B6178" s="2"/>
      <c r="C6178" s="2" t="s">
        <v>1579</v>
      </c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 t="s">
        <v>67</v>
      </c>
      <c r="T6178" s="2" t="s">
        <v>68</v>
      </c>
      <c r="U6178" s="2" t="s">
        <v>5</v>
      </c>
      <c r="V6178" s="2" t="s">
        <v>97</v>
      </c>
      <c r="W6178" s="2"/>
      <c r="X6178" s="2">
        <v>-108.14526564480001</v>
      </c>
      <c r="Y6178" s="34">
        <v>-32.44357969344</v>
      </c>
      <c r="Z6178" s="34">
        <v>-32.44357969344</v>
      </c>
      <c r="AA6178" s="2"/>
      <c r="AB6178" s="2"/>
      <c r="AC6178" s="2"/>
      <c r="AD6178" s="2"/>
      <c r="AE6178" s="2"/>
      <c r="AF6178" s="2"/>
      <c r="AG6178" s="2"/>
      <c r="AH6178" s="2"/>
      <c r="AI6178" s="2"/>
    </row>
    <row r="6179" spans="1:35" x14ac:dyDescent="0.3">
      <c r="A6179" s="2"/>
      <c r="B6179" s="2"/>
      <c r="C6179" s="2" t="s">
        <v>1580</v>
      </c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 t="s">
        <v>67</v>
      </c>
      <c r="T6179" s="2" t="s">
        <v>68</v>
      </c>
      <c r="U6179" s="2" t="s">
        <v>5</v>
      </c>
      <c r="V6179" s="2" t="s">
        <v>97</v>
      </c>
      <c r="W6179" s="2"/>
      <c r="X6179" s="2">
        <v>-11.974092458538079</v>
      </c>
      <c r="Y6179" s="34">
        <v>-3.5922277375614238</v>
      </c>
      <c r="Z6179" s="34">
        <v>-3.5922277375614238</v>
      </c>
      <c r="AA6179" s="2"/>
      <c r="AB6179" s="2"/>
      <c r="AC6179" s="2"/>
      <c r="AD6179" s="2"/>
      <c r="AE6179" s="2"/>
      <c r="AF6179" s="2"/>
      <c r="AG6179" s="2"/>
      <c r="AH6179" s="2"/>
      <c r="AI6179" s="2"/>
    </row>
    <row r="6180" spans="1:35" x14ac:dyDescent="0.3">
      <c r="A6180" s="2"/>
      <c r="B6180" s="2"/>
      <c r="C6180" s="2" t="s">
        <v>1581</v>
      </c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 t="s">
        <v>67</v>
      </c>
      <c r="T6180" s="2" t="s">
        <v>68</v>
      </c>
      <c r="U6180" s="2" t="s">
        <v>5</v>
      </c>
      <c r="V6180" s="2" t="s">
        <v>97</v>
      </c>
      <c r="W6180" s="2"/>
      <c r="X6180" s="2">
        <v>-263.74104037439997</v>
      </c>
      <c r="Y6180" s="34">
        <v>-79.122312112319989</v>
      </c>
      <c r="Z6180" s="34">
        <v>-79.122312112319989</v>
      </c>
      <c r="AA6180" s="2"/>
      <c r="AB6180" s="2"/>
      <c r="AC6180" s="2"/>
      <c r="AD6180" s="2"/>
      <c r="AE6180" s="2"/>
      <c r="AF6180" s="2"/>
      <c r="AG6180" s="2"/>
      <c r="AH6180" s="2"/>
      <c r="AI6180" s="2"/>
    </row>
    <row r="6181" spans="1:35" x14ac:dyDescent="0.3">
      <c r="A6181" s="2"/>
      <c r="B6181" s="2"/>
      <c r="C6181" s="2" t="s">
        <v>1582</v>
      </c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 t="s">
        <v>67</v>
      </c>
      <c r="T6181" s="2" t="s">
        <v>68</v>
      </c>
      <c r="U6181" s="2" t="s">
        <v>5</v>
      </c>
      <c r="V6181" s="2" t="s">
        <v>97</v>
      </c>
      <c r="W6181" s="2"/>
      <c r="X6181" s="2">
        <v>-145.5732966384</v>
      </c>
      <c r="Y6181" s="34">
        <v>-43.671988991519996</v>
      </c>
      <c r="Z6181" s="34">
        <v>-43.671988991519996</v>
      </c>
      <c r="AA6181" s="2"/>
      <c r="AB6181" s="2"/>
      <c r="AC6181" s="2"/>
      <c r="AD6181" s="2"/>
      <c r="AE6181" s="2"/>
      <c r="AF6181" s="2"/>
      <c r="AG6181" s="2"/>
      <c r="AH6181" s="2"/>
      <c r="AI6181" s="2"/>
    </row>
    <row r="6182" spans="1:35" x14ac:dyDescent="0.3">
      <c r="A6182" s="2"/>
      <c r="B6182" s="2"/>
      <c r="C6182" s="2" t="s">
        <v>1583</v>
      </c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 t="s">
        <v>67</v>
      </c>
      <c r="T6182" s="2" t="s">
        <v>68</v>
      </c>
      <c r="U6182" s="2" t="s">
        <v>5</v>
      </c>
      <c r="V6182" s="2" t="s">
        <v>97</v>
      </c>
      <c r="W6182" s="2"/>
      <c r="X6182" s="2">
        <v>-11.855317916002189</v>
      </c>
      <c r="Y6182" s="34">
        <v>-3.5565953748006565</v>
      </c>
      <c r="Z6182" s="34">
        <v>-3.5565953748006565</v>
      </c>
      <c r="AA6182" s="2"/>
      <c r="AB6182" s="2"/>
      <c r="AC6182" s="2"/>
      <c r="AD6182" s="2"/>
      <c r="AE6182" s="2"/>
      <c r="AF6182" s="2"/>
      <c r="AG6182" s="2"/>
      <c r="AH6182" s="2"/>
      <c r="AI6182" s="2"/>
    </row>
    <row r="6183" spans="1:35" x14ac:dyDescent="0.3">
      <c r="A6183" s="2"/>
      <c r="B6183" s="2"/>
      <c r="C6183" s="2" t="s">
        <v>1584</v>
      </c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 t="s">
        <v>67</v>
      </c>
      <c r="T6183" s="2" t="s">
        <v>68</v>
      </c>
      <c r="U6183" s="2" t="s">
        <v>5</v>
      </c>
      <c r="V6183" s="2" t="s">
        <v>97</v>
      </c>
      <c r="W6183" s="2"/>
      <c r="X6183" s="2">
        <v>-259.81699766399998</v>
      </c>
      <c r="Y6183" s="34">
        <v>-77.945099299199995</v>
      </c>
      <c r="Z6183" s="34">
        <v>-77.945099299199995</v>
      </c>
      <c r="AA6183" s="2"/>
      <c r="AB6183" s="2"/>
      <c r="AC6183" s="2"/>
      <c r="AD6183" s="2"/>
      <c r="AE6183" s="2"/>
      <c r="AF6183" s="2"/>
      <c r="AG6183" s="2"/>
      <c r="AH6183" s="2"/>
      <c r="AI6183" s="2"/>
    </row>
    <row r="6184" spans="1:35" x14ac:dyDescent="0.3">
      <c r="A6184" s="2"/>
      <c r="B6184" s="2"/>
      <c r="C6184" s="2" t="s">
        <v>1585</v>
      </c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 t="s">
        <v>67</v>
      </c>
      <c r="T6184" s="2" t="s">
        <v>68</v>
      </c>
      <c r="U6184" s="2" t="s">
        <v>5</v>
      </c>
      <c r="V6184" s="2" t="s">
        <v>97</v>
      </c>
      <c r="W6184" s="2"/>
      <c r="X6184" s="2">
        <v>-52.076487919324926</v>
      </c>
      <c r="Y6184" s="34">
        <v>-15.622946375797477</v>
      </c>
      <c r="Z6184" s="34">
        <v>-15.622946375797477</v>
      </c>
      <c r="AA6184" s="2"/>
      <c r="AB6184" s="2"/>
      <c r="AC6184" s="2"/>
      <c r="AD6184" s="2"/>
      <c r="AE6184" s="2"/>
      <c r="AF6184" s="2"/>
      <c r="AG6184" s="2"/>
      <c r="AH6184" s="2"/>
      <c r="AI6184" s="2"/>
    </row>
    <row r="6185" spans="1:35" x14ac:dyDescent="0.3">
      <c r="A6185" s="2"/>
      <c r="B6185" s="2"/>
      <c r="C6185" s="2" t="s">
        <v>1586</v>
      </c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 t="s">
        <v>67</v>
      </c>
      <c r="T6185" s="2" t="s">
        <v>68</v>
      </c>
      <c r="U6185" s="2" t="s">
        <v>5</v>
      </c>
      <c r="V6185" s="2" t="s">
        <v>97</v>
      </c>
      <c r="W6185" s="2"/>
      <c r="X6185" s="2">
        <v>-190.88078608800004</v>
      </c>
      <c r="Y6185" s="34">
        <v>-57.264235826400011</v>
      </c>
      <c r="Z6185" s="34">
        <v>-57.264235826400011</v>
      </c>
      <c r="AA6185" s="2"/>
      <c r="AB6185" s="2"/>
      <c r="AC6185" s="2"/>
      <c r="AD6185" s="2"/>
      <c r="AE6185" s="2"/>
      <c r="AF6185" s="2"/>
      <c r="AG6185" s="2"/>
      <c r="AH6185" s="2"/>
      <c r="AI6185" s="2"/>
    </row>
    <row r="6186" spans="1:35" x14ac:dyDescent="0.3">
      <c r="A6186" s="2"/>
      <c r="B6186" s="2"/>
      <c r="C6186" s="2" t="s">
        <v>1587</v>
      </c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 t="s">
        <v>67</v>
      </c>
      <c r="T6186" s="2" t="s">
        <v>68</v>
      </c>
      <c r="U6186" s="2" t="s">
        <v>5</v>
      </c>
      <c r="V6186" s="2" t="s">
        <v>97</v>
      </c>
      <c r="W6186" s="2"/>
      <c r="X6186" s="2">
        <v>-273.79006487999999</v>
      </c>
      <c r="Y6186" s="34">
        <v>-82.137019463999991</v>
      </c>
      <c r="Z6186" s="34">
        <v>-82.137019463999991</v>
      </c>
      <c r="AA6186" s="2"/>
      <c r="AB6186" s="2"/>
      <c r="AC6186" s="2"/>
      <c r="AD6186" s="2"/>
      <c r="AE6186" s="2"/>
      <c r="AF6186" s="2"/>
      <c r="AG6186" s="2"/>
      <c r="AH6186" s="2"/>
      <c r="AI6186" s="2"/>
    </row>
    <row r="6187" spans="1:35" x14ac:dyDescent="0.3">
      <c r="A6187" s="2"/>
      <c r="B6187" s="2"/>
      <c r="C6187" s="2" t="s">
        <v>1588</v>
      </c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 t="s">
        <v>67</v>
      </c>
      <c r="T6187" s="2" t="s">
        <v>68</v>
      </c>
      <c r="U6187" s="2" t="s">
        <v>5</v>
      </c>
      <c r="V6187" s="2" t="s">
        <v>97</v>
      </c>
      <c r="W6187" s="2"/>
      <c r="X6187" s="2">
        <v>-37.375060901260284</v>
      </c>
      <c r="Y6187" s="34">
        <v>-11.212518270378085</v>
      </c>
      <c r="Z6187" s="34">
        <v>-11.212518270378085</v>
      </c>
      <c r="AA6187" s="2"/>
      <c r="AB6187" s="2"/>
      <c r="AC6187" s="2"/>
      <c r="AD6187" s="2"/>
      <c r="AE6187" s="2"/>
      <c r="AF6187" s="2"/>
      <c r="AG6187" s="2"/>
      <c r="AH6187" s="2"/>
      <c r="AI6187" s="2"/>
    </row>
    <row r="6188" spans="1:35" x14ac:dyDescent="0.3">
      <c r="A6188" s="2"/>
      <c r="B6188" s="2"/>
      <c r="C6188" s="2">
        <v>549067450</v>
      </c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 t="s">
        <v>67</v>
      </c>
      <c r="T6188" s="2" t="s">
        <v>68</v>
      </c>
      <c r="U6188" s="2" t="s">
        <v>5</v>
      </c>
      <c r="V6188" s="2" t="s">
        <v>97</v>
      </c>
      <c r="W6188" s="2"/>
      <c r="X6188" s="2">
        <v>-96.587134421917796</v>
      </c>
      <c r="Y6188" s="34">
        <v>-28.976140326575337</v>
      </c>
      <c r="Z6188" s="34">
        <v>-28.976140326575337</v>
      </c>
      <c r="AA6188" s="2"/>
      <c r="AB6188" s="2"/>
      <c r="AC6188" s="2"/>
      <c r="AD6188" s="2"/>
      <c r="AE6188" s="2"/>
      <c r="AF6188" s="2"/>
      <c r="AG6188" s="2"/>
      <c r="AH6188" s="2"/>
      <c r="AI6188" s="2"/>
    </row>
    <row r="6189" spans="1:35" x14ac:dyDescent="0.3">
      <c r="A6189" s="2"/>
      <c r="B6189" s="2"/>
      <c r="C6189" s="2" t="s">
        <v>1589</v>
      </c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 t="s">
        <v>67</v>
      </c>
      <c r="T6189" s="2" t="s">
        <v>68</v>
      </c>
      <c r="U6189" s="2" t="s">
        <v>5</v>
      </c>
      <c r="V6189" s="2" t="s">
        <v>97</v>
      </c>
      <c r="W6189" s="2"/>
      <c r="X6189" s="2">
        <v>-110.54215595835619</v>
      </c>
      <c r="Y6189" s="34">
        <v>-33.162646787506858</v>
      </c>
      <c r="Z6189" s="34">
        <v>-33.162646787506858</v>
      </c>
      <c r="AA6189" s="2"/>
      <c r="AB6189" s="2"/>
      <c r="AC6189" s="2"/>
      <c r="AD6189" s="2"/>
      <c r="AE6189" s="2"/>
      <c r="AF6189" s="2"/>
      <c r="AG6189" s="2"/>
      <c r="AH6189" s="2"/>
      <c r="AI6189" s="2"/>
    </row>
    <row r="6190" spans="1:35" x14ac:dyDescent="0.3">
      <c r="A6190" s="2"/>
      <c r="B6190" s="2"/>
      <c r="C6190" s="2" t="s">
        <v>1590</v>
      </c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 t="s">
        <v>67</v>
      </c>
      <c r="T6190" s="2" t="s">
        <v>68</v>
      </c>
      <c r="U6190" s="2" t="s">
        <v>5</v>
      </c>
      <c r="V6190" s="2" t="s">
        <v>97</v>
      </c>
      <c r="W6190" s="2"/>
      <c r="X6190" s="2">
        <v>-88.086519660098645</v>
      </c>
      <c r="Y6190" s="34">
        <v>-26.425955898029592</v>
      </c>
      <c r="Z6190" s="34">
        <v>-26.425955898029592</v>
      </c>
      <c r="AA6190" s="2"/>
      <c r="AB6190" s="2"/>
      <c r="AC6190" s="2"/>
      <c r="AD6190" s="2"/>
      <c r="AE6190" s="2"/>
      <c r="AF6190" s="2"/>
      <c r="AG6190" s="2"/>
      <c r="AH6190" s="2"/>
      <c r="AI6190" s="2"/>
    </row>
    <row r="6191" spans="1:35" x14ac:dyDescent="0.3">
      <c r="A6191" s="2"/>
      <c r="B6191" s="2"/>
      <c r="C6191" s="2" t="s">
        <v>1591</v>
      </c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 t="s">
        <v>67</v>
      </c>
      <c r="T6191" s="2" t="s">
        <v>68</v>
      </c>
      <c r="U6191" s="2" t="s">
        <v>5</v>
      </c>
      <c r="V6191" s="2" t="s">
        <v>97</v>
      </c>
      <c r="W6191" s="2"/>
      <c r="X6191" s="2">
        <v>-89.336715524383564</v>
      </c>
      <c r="Y6191" s="34">
        <v>-26.801014657315068</v>
      </c>
      <c r="Z6191" s="34">
        <v>-26.801014657315068</v>
      </c>
      <c r="AA6191" s="2"/>
      <c r="AB6191" s="2"/>
      <c r="AC6191" s="2"/>
      <c r="AD6191" s="2"/>
      <c r="AE6191" s="2"/>
      <c r="AF6191" s="2"/>
      <c r="AG6191" s="2"/>
      <c r="AH6191" s="2"/>
      <c r="AI6191" s="2"/>
    </row>
    <row r="6192" spans="1:35" x14ac:dyDescent="0.3">
      <c r="A6192" s="2"/>
      <c r="B6192" s="2"/>
      <c r="C6192" s="2" t="s">
        <v>1592</v>
      </c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 t="s">
        <v>67</v>
      </c>
      <c r="T6192" s="2" t="s">
        <v>68</v>
      </c>
      <c r="U6192" s="2" t="s">
        <v>5</v>
      </c>
      <c r="V6192" s="2" t="s">
        <v>97</v>
      </c>
      <c r="W6192" s="2"/>
      <c r="X6192" s="2">
        <v>-174.35807790378084</v>
      </c>
      <c r="Y6192" s="34">
        <v>-52.307423371134249</v>
      </c>
      <c r="Z6192" s="34">
        <v>-52.307423371134249</v>
      </c>
      <c r="AA6192" s="2"/>
      <c r="AB6192" s="2"/>
      <c r="AC6192" s="2"/>
      <c r="AD6192" s="2"/>
      <c r="AE6192" s="2"/>
      <c r="AF6192" s="2"/>
      <c r="AG6192" s="2"/>
      <c r="AH6192" s="2"/>
      <c r="AI6192" s="2"/>
    </row>
    <row r="6193" spans="1:35" x14ac:dyDescent="0.3">
      <c r="A6193" s="2"/>
      <c r="B6193" s="2"/>
      <c r="C6193" s="2" t="s">
        <v>1593</v>
      </c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 t="s">
        <v>67</v>
      </c>
      <c r="T6193" s="2" t="s">
        <v>68</v>
      </c>
      <c r="U6193" s="2" t="s">
        <v>5</v>
      </c>
      <c r="V6193" s="2" t="s">
        <v>97</v>
      </c>
      <c r="W6193" s="2"/>
      <c r="X6193" s="2">
        <v>-110.97435093383017</v>
      </c>
      <c r="Y6193" s="34">
        <v>-33.292305280149051</v>
      </c>
      <c r="Z6193" s="34">
        <v>-33.292305280149051</v>
      </c>
      <c r="AA6193" s="2"/>
      <c r="AB6193" s="2"/>
      <c r="AC6193" s="2"/>
      <c r="AD6193" s="2"/>
      <c r="AE6193" s="2"/>
      <c r="AF6193" s="2"/>
      <c r="AG6193" s="2"/>
      <c r="AH6193" s="2"/>
      <c r="AI6193" s="2"/>
    </row>
    <row r="6194" spans="1:35" x14ac:dyDescent="0.3">
      <c r="A6194" s="2"/>
      <c r="B6194" s="2"/>
      <c r="C6194" s="2" t="s">
        <v>1594</v>
      </c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 t="s">
        <v>67</v>
      </c>
      <c r="T6194" s="2" t="s">
        <v>68</v>
      </c>
      <c r="U6194" s="2" t="s">
        <v>5</v>
      </c>
      <c r="V6194" s="2" t="s">
        <v>97</v>
      </c>
      <c r="W6194" s="2"/>
      <c r="X6194" s="2">
        <v>-100.06248379265755</v>
      </c>
      <c r="Y6194" s="34">
        <v>-30.018745137797261</v>
      </c>
      <c r="Z6194" s="34">
        <v>-30.018745137797261</v>
      </c>
      <c r="AA6194" s="2"/>
      <c r="AB6194" s="2"/>
      <c r="AC6194" s="2"/>
      <c r="AD6194" s="2"/>
      <c r="AE6194" s="2"/>
      <c r="AF6194" s="2"/>
      <c r="AG6194" s="2"/>
      <c r="AH6194" s="2"/>
      <c r="AI6194" s="2"/>
    </row>
    <row r="6195" spans="1:35" x14ac:dyDescent="0.3">
      <c r="A6195" s="2"/>
      <c r="B6195" s="2"/>
      <c r="C6195" s="2" t="s">
        <v>1595</v>
      </c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 t="s">
        <v>67</v>
      </c>
      <c r="T6195" s="2" t="s">
        <v>68</v>
      </c>
      <c r="U6195" s="2" t="s">
        <v>5</v>
      </c>
      <c r="V6195" s="2" t="s">
        <v>97</v>
      </c>
      <c r="W6195" s="2"/>
      <c r="X6195" s="2">
        <v>-158.76129851572605</v>
      </c>
      <c r="Y6195" s="34">
        <v>-47.628389554717813</v>
      </c>
      <c r="Z6195" s="34">
        <v>-47.628389554717813</v>
      </c>
      <c r="AA6195" s="2"/>
      <c r="AB6195" s="2"/>
      <c r="AC6195" s="2"/>
      <c r="AD6195" s="2"/>
      <c r="AE6195" s="2"/>
      <c r="AF6195" s="2"/>
      <c r="AG6195" s="2"/>
      <c r="AH6195" s="2"/>
      <c r="AI6195" s="2"/>
    </row>
    <row r="6196" spans="1:35" x14ac:dyDescent="0.3">
      <c r="A6196" s="2"/>
      <c r="B6196" s="2"/>
      <c r="C6196" s="2">
        <v>548963133</v>
      </c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 t="s">
        <v>67</v>
      </c>
      <c r="T6196" s="2" t="s">
        <v>68</v>
      </c>
      <c r="U6196" s="2" t="s">
        <v>5</v>
      </c>
      <c r="V6196" s="2" t="s">
        <v>97</v>
      </c>
      <c r="W6196" s="2"/>
      <c r="X6196" s="2">
        <v>401.97429504000002</v>
      </c>
      <c r="Y6196" s="34">
        <v>120.592288512</v>
      </c>
      <c r="Z6196" s="34">
        <v>120.592288512</v>
      </c>
      <c r="AA6196" s="2"/>
      <c r="AB6196" s="2"/>
      <c r="AC6196" s="2"/>
      <c r="AD6196" s="2"/>
      <c r="AE6196" s="2"/>
      <c r="AF6196" s="2"/>
      <c r="AG6196" s="2"/>
      <c r="AH6196" s="2"/>
      <c r="AI6196" s="2"/>
    </row>
    <row r="6197" spans="1:35" x14ac:dyDescent="0.3">
      <c r="A6197" s="2"/>
      <c r="B6197" s="2"/>
      <c r="C6197" s="2">
        <v>548963961</v>
      </c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 t="s">
        <v>67</v>
      </c>
      <c r="T6197" s="2" t="s">
        <v>68</v>
      </c>
      <c r="U6197" s="2" t="s">
        <v>5</v>
      </c>
      <c r="V6197" s="2" t="s">
        <v>97</v>
      </c>
      <c r="W6197" s="2"/>
      <c r="X6197" s="2">
        <v>399.57429945599995</v>
      </c>
      <c r="Y6197" s="34">
        <v>119.87228983679998</v>
      </c>
      <c r="Z6197" s="34">
        <v>119.87228983679998</v>
      </c>
      <c r="AA6197" s="2"/>
      <c r="AB6197" s="2"/>
      <c r="AC6197" s="2"/>
      <c r="AD6197" s="2"/>
      <c r="AE6197" s="2"/>
      <c r="AF6197" s="2"/>
      <c r="AG6197" s="2"/>
      <c r="AH6197" s="2"/>
      <c r="AI6197" s="2"/>
    </row>
    <row r="6198" spans="1:35" x14ac:dyDescent="0.3">
      <c r="A6198" s="2"/>
      <c r="B6198" s="2"/>
      <c r="C6198" s="2">
        <v>548971737</v>
      </c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 t="s">
        <v>67</v>
      </c>
      <c r="T6198" s="2" t="s">
        <v>68</v>
      </c>
      <c r="U6198" s="2" t="s">
        <v>5</v>
      </c>
      <c r="V6198" s="2" t="s">
        <v>97</v>
      </c>
      <c r="W6198" s="2"/>
      <c r="X6198" s="2">
        <v>320.927010048</v>
      </c>
      <c r="Y6198" s="34">
        <v>96.278103014400003</v>
      </c>
      <c r="Z6198" s="34">
        <v>96.278103014400003</v>
      </c>
      <c r="AA6198" s="2"/>
      <c r="AB6198" s="2"/>
      <c r="AC6198" s="2"/>
      <c r="AD6198" s="2"/>
      <c r="AE6198" s="2"/>
      <c r="AF6198" s="2"/>
      <c r="AG6198" s="2"/>
      <c r="AH6198" s="2"/>
      <c r="AI6198" s="2"/>
    </row>
    <row r="6199" spans="1:35" x14ac:dyDescent="0.3">
      <c r="A6199" s="2"/>
      <c r="B6199" s="2"/>
      <c r="C6199" s="2">
        <v>548972265</v>
      </c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 t="s">
        <v>67</v>
      </c>
      <c r="T6199" s="2" t="s">
        <v>68</v>
      </c>
      <c r="U6199" s="2" t="s">
        <v>5</v>
      </c>
      <c r="V6199" s="2" t="s">
        <v>97</v>
      </c>
      <c r="W6199" s="2"/>
      <c r="X6199" s="2">
        <v>322.78775558400002</v>
      </c>
      <c r="Y6199" s="34">
        <v>96.836326675199999</v>
      </c>
      <c r="Z6199" s="34">
        <v>96.836326675199999</v>
      </c>
      <c r="AA6199" s="2"/>
      <c r="AB6199" s="2"/>
      <c r="AC6199" s="2"/>
      <c r="AD6199" s="2"/>
      <c r="AE6199" s="2"/>
      <c r="AF6199" s="2"/>
      <c r="AG6199" s="2"/>
      <c r="AH6199" s="2"/>
      <c r="AI6199" s="2"/>
    </row>
    <row r="6200" spans="1:35" x14ac:dyDescent="0.3">
      <c r="A6200" s="2"/>
      <c r="B6200" s="2"/>
      <c r="C6200" s="2">
        <v>548975300</v>
      </c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 t="s">
        <v>67</v>
      </c>
      <c r="T6200" s="2" t="s">
        <v>68</v>
      </c>
      <c r="U6200" s="2" t="s">
        <v>5</v>
      </c>
      <c r="V6200" s="2" t="s">
        <v>97</v>
      </c>
      <c r="W6200" s="2"/>
      <c r="X6200" s="2">
        <v>274.57813555199999</v>
      </c>
      <c r="Y6200" s="34">
        <v>82.3734406656</v>
      </c>
      <c r="Z6200" s="34">
        <v>82.3734406656</v>
      </c>
      <c r="AA6200" s="2"/>
      <c r="AB6200" s="2"/>
      <c r="AC6200" s="2"/>
      <c r="AD6200" s="2"/>
      <c r="AE6200" s="2"/>
      <c r="AF6200" s="2"/>
      <c r="AG6200" s="2"/>
      <c r="AH6200" s="2"/>
      <c r="AI6200" s="2"/>
    </row>
    <row r="6201" spans="1:35" x14ac:dyDescent="0.3">
      <c r="A6201" s="2"/>
      <c r="B6201" s="2"/>
      <c r="C6201" s="2">
        <v>548977362</v>
      </c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 t="s">
        <v>67</v>
      </c>
      <c r="T6201" s="2" t="s">
        <v>68</v>
      </c>
      <c r="U6201" s="2" t="s">
        <v>5</v>
      </c>
      <c r="V6201" s="2" t="s">
        <v>97</v>
      </c>
      <c r="W6201" s="2"/>
      <c r="X6201" s="2">
        <v>437.5248537600001</v>
      </c>
      <c r="Y6201" s="34">
        <v>131.25745612800003</v>
      </c>
      <c r="Z6201" s="34">
        <v>131.25745612800003</v>
      </c>
      <c r="AA6201" s="2"/>
      <c r="AB6201" s="2"/>
      <c r="AC6201" s="2"/>
      <c r="AD6201" s="2"/>
      <c r="AE6201" s="2"/>
      <c r="AF6201" s="2"/>
      <c r="AG6201" s="2"/>
      <c r="AH6201" s="2"/>
      <c r="AI6201" s="2"/>
    </row>
    <row r="6202" spans="1:35" x14ac:dyDescent="0.3">
      <c r="A6202" s="2"/>
      <c r="B6202" s="2"/>
      <c r="C6202" s="2" t="s">
        <v>1596</v>
      </c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 t="s">
        <v>67</v>
      </c>
      <c r="T6202" s="2" t="s">
        <v>68</v>
      </c>
      <c r="U6202" s="2" t="s">
        <v>5</v>
      </c>
      <c r="V6202" s="2" t="s">
        <v>97</v>
      </c>
      <c r="W6202" s="2"/>
      <c r="X6202" s="2">
        <v>197.57855462399993</v>
      </c>
      <c r="Y6202" s="34">
        <v>59.273566387199978</v>
      </c>
      <c r="Z6202" s="34">
        <v>59.273566387199978</v>
      </c>
      <c r="AA6202" s="2"/>
      <c r="AB6202" s="2"/>
      <c r="AC6202" s="2"/>
      <c r="AD6202" s="2"/>
      <c r="AE6202" s="2"/>
      <c r="AF6202" s="2"/>
      <c r="AG6202" s="2"/>
      <c r="AH6202" s="2"/>
      <c r="AI6202" s="2"/>
    </row>
    <row r="6203" spans="1:35" x14ac:dyDescent="0.3">
      <c r="A6203" s="2"/>
      <c r="B6203" s="2"/>
      <c r="C6203" s="2" t="s">
        <v>1597</v>
      </c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 t="s">
        <v>67</v>
      </c>
      <c r="T6203" s="2" t="s">
        <v>68</v>
      </c>
      <c r="U6203" s="2" t="s">
        <v>5</v>
      </c>
      <c r="V6203" s="2" t="s">
        <v>97</v>
      </c>
      <c r="W6203" s="2"/>
      <c r="X6203" s="2">
        <v>337.67039116800004</v>
      </c>
      <c r="Y6203" s="34">
        <v>101.30111735040001</v>
      </c>
      <c r="Z6203" s="34">
        <v>101.30111735040001</v>
      </c>
      <c r="AA6203" s="2"/>
      <c r="AB6203" s="2"/>
      <c r="AC6203" s="2"/>
      <c r="AD6203" s="2"/>
      <c r="AE6203" s="2"/>
      <c r="AF6203" s="2"/>
      <c r="AG6203" s="2"/>
      <c r="AH6203" s="2"/>
      <c r="AI6203" s="2"/>
    </row>
    <row r="6204" spans="1:35" x14ac:dyDescent="0.3">
      <c r="A6204" s="2"/>
      <c r="B6204" s="2"/>
      <c r="C6204" s="2" t="s">
        <v>1598</v>
      </c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 t="s">
        <v>67</v>
      </c>
      <c r="T6204" s="2" t="s">
        <v>68</v>
      </c>
      <c r="U6204" s="2" t="s">
        <v>5</v>
      </c>
      <c r="V6204" s="2" t="s">
        <v>97</v>
      </c>
      <c r="W6204" s="2"/>
      <c r="X6204" s="2">
        <v>261.09355564799995</v>
      </c>
      <c r="Y6204" s="34">
        <v>78.328066694399979</v>
      </c>
      <c r="Z6204" s="34">
        <v>78.328066694399979</v>
      </c>
      <c r="AA6204" s="2"/>
      <c r="AB6204" s="2"/>
      <c r="AC6204" s="2"/>
      <c r="AD6204" s="2"/>
      <c r="AE6204" s="2"/>
      <c r="AF6204" s="2"/>
      <c r="AG6204" s="2"/>
      <c r="AH6204" s="2"/>
      <c r="AI6204" s="2"/>
    </row>
    <row r="6205" spans="1:35" x14ac:dyDescent="0.3">
      <c r="A6205" s="2"/>
      <c r="B6205" s="2"/>
      <c r="C6205" s="2" t="s">
        <v>1599</v>
      </c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 t="s">
        <v>67</v>
      </c>
      <c r="T6205" s="2" t="s">
        <v>68</v>
      </c>
      <c r="U6205" s="2" t="s">
        <v>5</v>
      </c>
      <c r="V6205" s="2" t="s">
        <v>97</v>
      </c>
      <c r="W6205" s="2"/>
      <c r="X6205" s="2">
        <v>252.51215673600001</v>
      </c>
      <c r="Y6205" s="34">
        <v>75.753647020800003</v>
      </c>
      <c r="Z6205" s="34">
        <v>75.753647020800003</v>
      </c>
      <c r="AA6205" s="2"/>
      <c r="AB6205" s="2"/>
      <c r="AC6205" s="2"/>
      <c r="AD6205" s="2"/>
      <c r="AE6205" s="2"/>
      <c r="AF6205" s="2"/>
      <c r="AG6205" s="2"/>
      <c r="AH6205" s="2"/>
      <c r="AI6205" s="2"/>
    </row>
    <row r="6206" spans="1:35" x14ac:dyDescent="0.3">
      <c r="A6206" s="2"/>
      <c r="B6206" s="2"/>
      <c r="C6206" s="2" t="s">
        <v>1600</v>
      </c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 t="s">
        <v>67</v>
      </c>
      <c r="T6206" s="2" t="s">
        <v>68</v>
      </c>
      <c r="U6206" s="2" t="s">
        <v>5</v>
      </c>
      <c r="V6206" s="2" t="s">
        <v>97</v>
      </c>
      <c r="W6206" s="2"/>
      <c r="X6206" s="2">
        <v>212.451204096</v>
      </c>
      <c r="Y6206" s="34">
        <v>63.735361228799995</v>
      </c>
      <c r="Z6206" s="34">
        <v>63.735361228799995</v>
      </c>
      <c r="AA6206" s="2"/>
      <c r="AB6206" s="2"/>
      <c r="AC6206" s="2"/>
      <c r="AD6206" s="2"/>
      <c r="AE6206" s="2"/>
      <c r="AF6206" s="2"/>
      <c r="AG6206" s="2"/>
      <c r="AH6206" s="2"/>
      <c r="AI6206" s="2"/>
    </row>
    <row r="6207" spans="1:35" x14ac:dyDescent="0.3">
      <c r="A6207" s="2"/>
      <c r="B6207" s="2"/>
      <c r="C6207" s="2" t="s">
        <v>1601</v>
      </c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 t="s">
        <v>67</v>
      </c>
      <c r="T6207" s="2" t="s">
        <v>68</v>
      </c>
      <c r="U6207" s="2" t="s">
        <v>5</v>
      </c>
      <c r="V6207" s="2" t="s">
        <v>97</v>
      </c>
      <c r="W6207" s="2"/>
      <c r="X6207" s="2">
        <v>520.74245375999999</v>
      </c>
      <c r="Y6207" s="34">
        <v>156.22273612799998</v>
      </c>
      <c r="Z6207" s="34">
        <v>156.22273612799998</v>
      </c>
      <c r="AA6207" s="2"/>
      <c r="AB6207" s="2"/>
      <c r="AC6207" s="2"/>
      <c r="AD6207" s="2"/>
      <c r="AE6207" s="2"/>
      <c r="AF6207" s="2"/>
      <c r="AG6207" s="2"/>
      <c r="AH6207" s="2"/>
      <c r="AI6207" s="2"/>
    </row>
    <row r="6208" spans="1:35" x14ac:dyDescent="0.3">
      <c r="A6208" s="2"/>
      <c r="B6208" s="2"/>
      <c r="C6208" s="2" t="s">
        <v>1602</v>
      </c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 t="s">
        <v>67</v>
      </c>
      <c r="T6208" s="2" t="s">
        <v>68</v>
      </c>
      <c r="U6208" s="2" t="s">
        <v>5</v>
      </c>
      <c r="V6208" s="2" t="s">
        <v>97</v>
      </c>
      <c r="W6208" s="2"/>
      <c r="X6208" s="2">
        <v>296.32788748799999</v>
      </c>
      <c r="Y6208" s="34">
        <v>88.898366246399988</v>
      </c>
      <c r="Z6208" s="34">
        <v>88.898366246399988</v>
      </c>
      <c r="AA6208" s="2"/>
      <c r="AB6208" s="2"/>
      <c r="AC6208" s="2"/>
      <c r="AD6208" s="2"/>
      <c r="AE6208" s="2"/>
      <c r="AF6208" s="2"/>
      <c r="AG6208" s="2"/>
      <c r="AH6208" s="2"/>
      <c r="AI6208" s="2"/>
    </row>
    <row r="6209" spans="1:35" x14ac:dyDescent="0.3">
      <c r="A6209" s="2"/>
      <c r="B6209" s="2"/>
      <c r="C6209" s="2" t="s">
        <v>1603</v>
      </c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 t="s">
        <v>67</v>
      </c>
      <c r="T6209" s="2" t="s">
        <v>68</v>
      </c>
      <c r="U6209" s="2" t="s">
        <v>5</v>
      </c>
      <c r="V6209" s="2" t="s">
        <v>97</v>
      </c>
      <c r="W6209" s="2"/>
      <c r="X6209" s="2">
        <v>407.17373068799992</v>
      </c>
      <c r="Y6209" s="34">
        <v>122.15211920639997</v>
      </c>
      <c r="Z6209" s="34">
        <v>122.15211920639997</v>
      </c>
      <c r="AA6209" s="2"/>
      <c r="AB6209" s="2"/>
      <c r="AC6209" s="2"/>
      <c r="AD6209" s="2"/>
      <c r="AE6209" s="2"/>
      <c r="AF6209" s="2"/>
      <c r="AG6209" s="2"/>
      <c r="AH6209" s="2"/>
      <c r="AI6209" s="2"/>
    </row>
    <row r="6210" spans="1:35" x14ac:dyDescent="0.3">
      <c r="A6210" s="2"/>
      <c r="B6210" s="2"/>
      <c r="C6210" s="2" t="s">
        <v>1604</v>
      </c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 t="s">
        <v>67</v>
      </c>
      <c r="T6210" s="2" t="s">
        <v>68</v>
      </c>
      <c r="U6210" s="2" t="s">
        <v>5</v>
      </c>
      <c r="V6210" s="2" t="s">
        <v>97</v>
      </c>
      <c r="W6210" s="2"/>
      <c r="X6210" s="2">
        <v>420.75817171199998</v>
      </c>
      <c r="Y6210" s="34">
        <v>126.22745151359999</v>
      </c>
      <c r="Z6210" s="34">
        <v>126.22745151359999</v>
      </c>
      <c r="AA6210" s="2"/>
      <c r="AB6210" s="2"/>
      <c r="AC6210" s="2"/>
      <c r="AD6210" s="2"/>
      <c r="AE6210" s="2"/>
      <c r="AF6210" s="2"/>
      <c r="AG6210" s="2"/>
      <c r="AH6210" s="2"/>
      <c r="AI6210" s="2"/>
    </row>
    <row r="6211" spans="1:35" x14ac:dyDescent="0.3">
      <c r="A6211" s="2"/>
      <c r="B6211" s="2"/>
      <c r="C6211" s="2" t="s">
        <v>1605</v>
      </c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 t="s">
        <v>67</v>
      </c>
      <c r="T6211" s="2" t="s">
        <v>68</v>
      </c>
      <c r="U6211" s="2" t="s">
        <v>5</v>
      </c>
      <c r="V6211" s="2" t="s">
        <v>97</v>
      </c>
      <c r="W6211" s="2"/>
      <c r="X6211" s="2">
        <v>229.65061766399998</v>
      </c>
      <c r="Y6211" s="34">
        <v>68.895185299199994</v>
      </c>
      <c r="Z6211" s="34">
        <v>68.895185299199994</v>
      </c>
      <c r="AA6211" s="2"/>
      <c r="AB6211" s="2"/>
      <c r="AC6211" s="2"/>
      <c r="AD6211" s="2"/>
      <c r="AE6211" s="2"/>
      <c r="AF6211" s="2"/>
      <c r="AG6211" s="2"/>
      <c r="AH6211" s="2"/>
      <c r="AI6211" s="2"/>
    </row>
    <row r="6212" spans="1:35" x14ac:dyDescent="0.3">
      <c r="A6212" s="2"/>
      <c r="B6212" s="2"/>
      <c r="C6212" s="2" t="s">
        <v>1606</v>
      </c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 t="s">
        <v>67</v>
      </c>
      <c r="T6212" s="2" t="s">
        <v>68</v>
      </c>
      <c r="U6212" s="2" t="s">
        <v>5</v>
      </c>
      <c r="V6212" s="2" t="s">
        <v>97</v>
      </c>
      <c r="W6212" s="2"/>
      <c r="X6212" s="2">
        <v>276.58534406400003</v>
      </c>
      <c r="Y6212" s="34">
        <v>82.975603219200011</v>
      </c>
      <c r="Z6212" s="34">
        <v>82.975603219200011</v>
      </c>
      <c r="AA6212" s="2"/>
      <c r="AB6212" s="2"/>
      <c r="AC6212" s="2"/>
      <c r="AD6212" s="2"/>
      <c r="AE6212" s="2"/>
      <c r="AF6212" s="2"/>
      <c r="AG6212" s="2"/>
      <c r="AH6212" s="2"/>
      <c r="AI6212" s="2"/>
    </row>
    <row r="6213" spans="1:35" x14ac:dyDescent="0.3">
      <c r="A6213" s="2"/>
      <c r="B6213" s="2"/>
      <c r="C6213" s="2" t="s">
        <v>1607</v>
      </c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 t="s">
        <v>67</v>
      </c>
      <c r="T6213" s="2" t="s">
        <v>68</v>
      </c>
      <c r="U6213" s="2" t="s">
        <v>5</v>
      </c>
      <c r="V6213" s="2" t="s">
        <v>97</v>
      </c>
      <c r="W6213" s="2"/>
      <c r="X6213" s="2">
        <v>218.74245465600001</v>
      </c>
      <c r="Y6213" s="34">
        <v>65.622736396799993</v>
      </c>
      <c r="Z6213" s="34">
        <v>65.622736396799993</v>
      </c>
      <c r="AA6213" s="2"/>
      <c r="AB6213" s="2"/>
      <c r="AC6213" s="2"/>
      <c r="AD6213" s="2"/>
      <c r="AE6213" s="2"/>
      <c r="AF6213" s="2"/>
      <c r="AG6213" s="2"/>
      <c r="AH6213" s="2"/>
      <c r="AI6213" s="2"/>
    </row>
    <row r="6214" spans="1:35" x14ac:dyDescent="0.3">
      <c r="A6214" s="2"/>
      <c r="B6214" s="2"/>
      <c r="C6214" s="2" t="s">
        <v>1608</v>
      </c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 t="s">
        <v>67</v>
      </c>
      <c r="T6214" s="2" t="s">
        <v>68</v>
      </c>
      <c r="U6214" s="2" t="s">
        <v>5</v>
      </c>
      <c r="V6214" s="2" t="s">
        <v>97</v>
      </c>
      <c r="W6214" s="2"/>
      <c r="X6214" s="2">
        <v>274.03555679999999</v>
      </c>
      <c r="Y6214" s="34">
        <v>82.21066703999999</v>
      </c>
      <c r="Z6214" s="34">
        <v>82.21066703999999</v>
      </c>
      <c r="AA6214" s="2"/>
      <c r="AB6214" s="2"/>
      <c r="AC6214" s="2"/>
      <c r="AD6214" s="2"/>
      <c r="AE6214" s="2"/>
      <c r="AF6214" s="2"/>
      <c r="AG6214" s="2"/>
      <c r="AH6214" s="2"/>
      <c r="AI6214" s="2"/>
    </row>
    <row r="6215" spans="1:35" x14ac:dyDescent="0.3">
      <c r="A6215" s="2"/>
      <c r="B6215" s="2"/>
      <c r="C6215" s="2" t="s">
        <v>1609</v>
      </c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 t="s">
        <v>67</v>
      </c>
      <c r="T6215" s="2" t="s">
        <v>68</v>
      </c>
      <c r="U6215" s="2" t="s">
        <v>5</v>
      </c>
      <c r="V6215" s="2" t="s">
        <v>97</v>
      </c>
      <c r="W6215" s="2"/>
      <c r="X6215" s="2">
        <v>302.66241120000001</v>
      </c>
      <c r="Y6215" s="34">
        <v>90.798723359999997</v>
      </c>
      <c r="Z6215" s="34">
        <v>90.798723359999997</v>
      </c>
      <c r="AA6215" s="2"/>
      <c r="AB6215" s="2"/>
      <c r="AC6215" s="2"/>
      <c r="AD6215" s="2"/>
      <c r="AE6215" s="2"/>
      <c r="AF6215" s="2"/>
      <c r="AG6215" s="2"/>
      <c r="AH6215" s="2"/>
      <c r="AI6215" s="2"/>
    </row>
    <row r="6216" spans="1:35" x14ac:dyDescent="0.3">
      <c r="A6216" s="2"/>
      <c r="B6216" s="2"/>
      <c r="C6216" s="2" t="s">
        <v>1610</v>
      </c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 t="s">
        <v>67</v>
      </c>
      <c r="T6216" s="2" t="s">
        <v>68</v>
      </c>
      <c r="U6216" s="2" t="s">
        <v>5</v>
      </c>
      <c r="V6216" s="2" t="s">
        <v>97</v>
      </c>
      <c r="W6216" s="2"/>
      <c r="X6216" s="2">
        <v>365.24870380800002</v>
      </c>
      <c r="Y6216" s="34">
        <v>109.5746111424</v>
      </c>
      <c r="Z6216" s="34">
        <v>109.5746111424</v>
      </c>
      <c r="AA6216" s="2"/>
      <c r="AB6216" s="2"/>
      <c r="AC6216" s="2"/>
      <c r="AD6216" s="2"/>
      <c r="AE6216" s="2"/>
      <c r="AF6216" s="2"/>
      <c r="AG6216" s="2"/>
      <c r="AH6216" s="2"/>
      <c r="AI6216" s="2"/>
    </row>
    <row r="6217" spans="1:35" x14ac:dyDescent="0.3">
      <c r="A6217" s="2"/>
      <c r="B6217" s="2"/>
      <c r="C6217" s="2" t="s">
        <v>1611</v>
      </c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 t="s">
        <v>67</v>
      </c>
      <c r="T6217" s="2" t="s">
        <v>68</v>
      </c>
      <c r="U6217" s="2" t="s">
        <v>5</v>
      </c>
      <c r="V6217" s="2" t="s">
        <v>97</v>
      </c>
      <c r="W6217" s="2"/>
      <c r="X6217" s="2">
        <v>237.43978502400003</v>
      </c>
      <c r="Y6217" s="34">
        <v>71.231935507200006</v>
      </c>
      <c r="Z6217" s="34">
        <v>71.231935507200006</v>
      </c>
      <c r="AA6217" s="2"/>
      <c r="AB6217" s="2"/>
      <c r="AC6217" s="2"/>
      <c r="AD6217" s="2"/>
      <c r="AE6217" s="2"/>
      <c r="AF6217" s="2"/>
      <c r="AG6217" s="2"/>
      <c r="AH6217" s="2"/>
      <c r="AI6217" s="2"/>
    </row>
    <row r="6218" spans="1:35" x14ac:dyDescent="0.3">
      <c r="A6218" s="2"/>
      <c r="B6218" s="2"/>
      <c r="C6218" s="2" t="s">
        <v>1612</v>
      </c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 t="s">
        <v>67</v>
      </c>
      <c r="T6218" s="2" t="s">
        <v>68</v>
      </c>
      <c r="U6218" s="2" t="s">
        <v>5</v>
      </c>
      <c r="V6218" s="2" t="s">
        <v>97</v>
      </c>
      <c r="W6218" s="2"/>
      <c r="X6218" s="2">
        <v>227.80984435199994</v>
      </c>
      <c r="Y6218" s="34">
        <v>68.342953305599977</v>
      </c>
      <c r="Z6218" s="34">
        <v>68.342953305599977</v>
      </c>
      <c r="AA6218" s="2"/>
      <c r="AB6218" s="2"/>
      <c r="AC6218" s="2"/>
      <c r="AD6218" s="2"/>
      <c r="AE6218" s="2"/>
      <c r="AF6218" s="2"/>
      <c r="AG6218" s="2"/>
      <c r="AH6218" s="2"/>
      <c r="AI6218" s="2"/>
    </row>
    <row r="6219" spans="1:35" x14ac:dyDescent="0.3">
      <c r="A6219" s="2"/>
      <c r="B6219" s="2"/>
      <c r="C6219" s="2" t="s">
        <v>1613</v>
      </c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 t="s">
        <v>67</v>
      </c>
      <c r="T6219" s="2" t="s">
        <v>68</v>
      </c>
      <c r="U6219" s="2" t="s">
        <v>5</v>
      </c>
      <c r="V6219" s="2" t="s">
        <v>97</v>
      </c>
      <c r="W6219" s="2"/>
      <c r="X6219" s="2">
        <v>192.45900787199997</v>
      </c>
      <c r="Y6219" s="34">
        <v>57.737702361599986</v>
      </c>
      <c r="Z6219" s="34">
        <v>57.737702361599986</v>
      </c>
      <c r="AA6219" s="2"/>
      <c r="AB6219" s="2"/>
      <c r="AC6219" s="2"/>
      <c r="AD6219" s="2"/>
      <c r="AE6219" s="2"/>
      <c r="AF6219" s="2"/>
      <c r="AG6219" s="2"/>
      <c r="AH6219" s="2"/>
      <c r="AI6219" s="2"/>
    </row>
    <row r="6220" spans="1:35" x14ac:dyDescent="0.3">
      <c r="A6220" s="2"/>
      <c r="B6220" s="2"/>
      <c r="C6220" s="2" t="s">
        <v>1614</v>
      </c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 t="s">
        <v>67</v>
      </c>
      <c r="T6220" s="2" t="s">
        <v>68</v>
      </c>
      <c r="U6220" s="2" t="s">
        <v>5</v>
      </c>
      <c r="V6220" s="2" t="s">
        <v>97</v>
      </c>
      <c r="W6220" s="2"/>
      <c r="X6220" s="2">
        <v>168.85849651200002</v>
      </c>
      <c r="Y6220" s="34">
        <v>50.657548953600006</v>
      </c>
      <c r="Z6220" s="34">
        <v>50.657548953600006</v>
      </c>
      <c r="AA6220" s="2"/>
      <c r="AB6220" s="2"/>
      <c r="AC6220" s="2"/>
      <c r="AD6220" s="2"/>
      <c r="AE6220" s="2"/>
      <c r="AF6220" s="2"/>
      <c r="AG6220" s="2"/>
      <c r="AH6220" s="2"/>
      <c r="AI6220" s="2"/>
    </row>
    <row r="6221" spans="1:35" x14ac:dyDescent="0.3">
      <c r="A6221" s="2"/>
      <c r="B6221" s="2"/>
      <c r="C6221" s="2" t="s">
        <v>1615</v>
      </c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 t="s">
        <v>67</v>
      </c>
      <c r="T6221" s="2" t="s">
        <v>68</v>
      </c>
      <c r="U6221" s="2" t="s">
        <v>5</v>
      </c>
      <c r="V6221" s="2" t="s">
        <v>97</v>
      </c>
      <c r="W6221" s="2"/>
      <c r="X6221" s="2">
        <v>268.26025535999997</v>
      </c>
      <c r="Y6221" s="34">
        <v>80.478076607999995</v>
      </c>
      <c r="Z6221" s="34">
        <v>80.478076607999995</v>
      </c>
      <c r="AA6221" s="2"/>
      <c r="AB6221" s="2"/>
      <c r="AC6221" s="2"/>
      <c r="AD6221" s="2"/>
      <c r="AE6221" s="2"/>
      <c r="AF6221" s="2"/>
      <c r="AG6221" s="2"/>
      <c r="AH6221" s="2"/>
      <c r="AI6221" s="2"/>
    </row>
    <row r="6222" spans="1:35" x14ac:dyDescent="0.3">
      <c r="A6222" s="2"/>
      <c r="B6222" s="2"/>
      <c r="C6222" s="2" t="s">
        <v>1616</v>
      </c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 t="s">
        <v>67</v>
      </c>
      <c r="T6222" s="2" t="s">
        <v>68</v>
      </c>
      <c r="U6222" s="2" t="s">
        <v>5</v>
      </c>
      <c r="V6222" s="2" t="s">
        <v>97</v>
      </c>
      <c r="W6222" s="2"/>
      <c r="X6222" s="2">
        <v>301.86352224000001</v>
      </c>
      <c r="Y6222" s="34">
        <v>90.559056671999997</v>
      </c>
      <c r="Z6222" s="34">
        <v>90.559056671999997</v>
      </c>
      <c r="AA6222" s="2"/>
      <c r="AB6222" s="2"/>
      <c r="AC6222" s="2"/>
      <c r="AD6222" s="2"/>
      <c r="AE6222" s="2"/>
      <c r="AF6222" s="2"/>
      <c r="AG6222" s="2"/>
      <c r="AH6222" s="2"/>
      <c r="AI6222" s="2"/>
    </row>
    <row r="6223" spans="1:35" x14ac:dyDescent="0.3">
      <c r="A6223" s="2"/>
      <c r="B6223" s="2"/>
      <c r="C6223" s="2" t="s">
        <v>1617</v>
      </c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 t="s">
        <v>67</v>
      </c>
      <c r="T6223" s="2" t="s">
        <v>68</v>
      </c>
      <c r="U6223" s="2" t="s">
        <v>5</v>
      </c>
      <c r="V6223" s="2" t="s">
        <v>97</v>
      </c>
      <c r="W6223" s="2"/>
      <c r="X6223" s="2">
        <v>340.15360435199995</v>
      </c>
      <c r="Y6223" s="34">
        <v>102.04608130559998</v>
      </c>
      <c r="Z6223" s="34">
        <v>102.04608130559998</v>
      </c>
      <c r="AA6223" s="2"/>
      <c r="AB6223" s="2"/>
      <c r="AC6223" s="2"/>
      <c r="AD6223" s="2"/>
      <c r="AE6223" s="2"/>
      <c r="AF6223" s="2"/>
      <c r="AG6223" s="2"/>
      <c r="AH6223" s="2"/>
      <c r="AI6223" s="2"/>
    </row>
    <row r="6224" spans="1:35" x14ac:dyDescent="0.3">
      <c r="A6224" s="2"/>
      <c r="B6224" s="2"/>
      <c r="C6224" s="2" t="s">
        <v>1618</v>
      </c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 t="s">
        <v>67</v>
      </c>
      <c r="T6224" s="2" t="s">
        <v>68</v>
      </c>
      <c r="U6224" s="2" t="s">
        <v>5</v>
      </c>
      <c r="V6224" s="2" t="s">
        <v>97</v>
      </c>
      <c r="W6224" s="2"/>
      <c r="X6224" s="2">
        <v>303.667679808</v>
      </c>
      <c r="Y6224" s="34">
        <v>91.100303942400004</v>
      </c>
      <c r="Z6224" s="34">
        <v>91.100303942400004</v>
      </c>
      <c r="AA6224" s="2"/>
      <c r="AB6224" s="2"/>
      <c r="AC6224" s="2"/>
      <c r="AD6224" s="2"/>
      <c r="AE6224" s="2"/>
      <c r="AF6224" s="2"/>
      <c r="AG6224" s="2"/>
      <c r="AH6224" s="2"/>
      <c r="AI6224" s="2"/>
    </row>
    <row r="6225" spans="1:35" x14ac:dyDescent="0.3">
      <c r="A6225" s="2"/>
      <c r="B6225" s="2"/>
      <c r="C6225" s="2" t="s">
        <v>1619</v>
      </c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 t="s">
        <v>67</v>
      </c>
      <c r="T6225" s="2" t="s">
        <v>68</v>
      </c>
      <c r="U6225" s="2" t="s">
        <v>5</v>
      </c>
      <c r="V6225" s="2" t="s">
        <v>97</v>
      </c>
      <c r="W6225" s="2"/>
      <c r="X6225" s="2">
        <v>268.85276467199998</v>
      </c>
      <c r="Y6225" s="34">
        <v>80.655829401599988</v>
      </c>
      <c r="Z6225" s="34">
        <v>80.655829401599988</v>
      </c>
      <c r="AA6225" s="2"/>
      <c r="AB6225" s="2"/>
      <c r="AC6225" s="2"/>
      <c r="AD6225" s="2"/>
      <c r="AE6225" s="2"/>
      <c r="AF6225" s="2"/>
      <c r="AG6225" s="2"/>
      <c r="AH6225" s="2"/>
      <c r="AI6225" s="2"/>
    </row>
    <row r="6226" spans="1:35" x14ac:dyDescent="0.3">
      <c r="A6226" s="2"/>
      <c r="B6226" s="2"/>
      <c r="C6226" s="2" t="s">
        <v>1620</v>
      </c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 t="s">
        <v>67</v>
      </c>
      <c r="T6226" s="2" t="s">
        <v>68</v>
      </c>
      <c r="U6226" s="2" t="s">
        <v>5</v>
      </c>
      <c r="V6226" s="2" t="s">
        <v>97</v>
      </c>
      <c r="W6226" s="2"/>
      <c r="X6226" s="2">
        <v>385.53382598400003</v>
      </c>
      <c r="Y6226" s="34">
        <v>115.6601477952</v>
      </c>
      <c r="Z6226" s="34">
        <v>115.6601477952</v>
      </c>
      <c r="AA6226" s="2"/>
      <c r="AB6226" s="2"/>
      <c r="AC6226" s="2"/>
      <c r="AD6226" s="2"/>
      <c r="AE6226" s="2"/>
      <c r="AF6226" s="2"/>
      <c r="AG6226" s="2"/>
      <c r="AH6226" s="2"/>
      <c r="AI6226" s="2"/>
    </row>
    <row r="6227" spans="1:35" x14ac:dyDescent="0.3">
      <c r="A6227" s="2"/>
      <c r="B6227" s="2"/>
      <c r="C6227" s="2" t="s">
        <v>1621</v>
      </c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 t="s">
        <v>67</v>
      </c>
      <c r="T6227" s="2" t="s">
        <v>68</v>
      </c>
      <c r="U6227" s="2" t="s">
        <v>5</v>
      </c>
      <c r="V6227" s="2" t="s">
        <v>97</v>
      </c>
      <c r="W6227" s="2"/>
      <c r="X6227" s="2">
        <v>299.51345721600001</v>
      </c>
      <c r="Y6227" s="34">
        <v>89.854037164800005</v>
      </c>
      <c r="Z6227" s="34">
        <v>89.854037164800005</v>
      </c>
      <c r="AA6227" s="2"/>
      <c r="AB6227" s="2"/>
      <c r="AC6227" s="2"/>
      <c r="AD6227" s="2"/>
      <c r="AE6227" s="2"/>
      <c r="AF6227" s="2"/>
      <c r="AG6227" s="2"/>
      <c r="AH6227" s="2"/>
      <c r="AI6227" s="2"/>
    </row>
    <row r="6228" spans="1:35" x14ac:dyDescent="0.3">
      <c r="A6228" s="2"/>
      <c r="B6228" s="2"/>
      <c r="C6228" s="2" t="s">
        <v>1622</v>
      </c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 t="s">
        <v>67</v>
      </c>
      <c r="T6228" s="2" t="s">
        <v>68</v>
      </c>
      <c r="U6228" s="2" t="s">
        <v>5</v>
      </c>
      <c r="V6228" s="2" t="s">
        <v>97</v>
      </c>
      <c r="W6228" s="2"/>
      <c r="X6228" s="2">
        <v>414.91629619199995</v>
      </c>
      <c r="Y6228" s="34">
        <v>124.47488885759998</v>
      </c>
      <c r="Z6228" s="34">
        <v>124.47488885759998</v>
      </c>
      <c r="AA6228" s="2"/>
      <c r="AB6228" s="2"/>
      <c r="AC6228" s="2"/>
      <c r="AD6228" s="2"/>
      <c r="AE6228" s="2"/>
      <c r="AF6228" s="2"/>
      <c r="AG6228" s="2"/>
      <c r="AH6228" s="2"/>
      <c r="AI6228" s="2"/>
    </row>
    <row r="6229" spans="1:35" x14ac:dyDescent="0.3">
      <c r="A6229" s="2"/>
      <c r="B6229" s="2"/>
      <c r="C6229" s="2" t="s">
        <v>1623</v>
      </c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 t="s">
        <v>67</v>
      </c>
      <c r="T6229" s="2" t="s">
        <v>68</v>
      </c>
      <c r="U6229" s="2" t="s">
        <v>5</v>
      </c>
      <c r="V6229" s="2" t="s">
        <v>97</v>
      </c>
      <c r="W6229" s="2"/>
      <c r="X6229" s="2">
        <v>324.68178815999994</v>
      </c>
      <c r="Y6229" s="34">
        <v>97.404536447999973</v>
      </c>
      <c r="Z6229" s="34">
        <v>97.404536447999973</v>
      </c>
      <c r="AA6229" s="2"/>
      <c r="AB6229" s="2"/>
      <c r="AC6229" s="2"/>
      <c r="AD6229" s="2"/>
      <c r="AE6229" s="2"/>
      <c r="AF6229" s="2"/>
      <c r="AG6229" s="2"/>
      <c r="AH6229" s="2"/>
      <c r="AI6229" s="2"/>
    </row>
    <row r="6230" spans="1:35" x14ac:dyDescent="0.3">
      <c r="A6230" s="2"/>
      <c r="B6230" s="2"/>
      <c r="C6230" s="2" t="s">
        <v>1624</v>
      </c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 t="s">
        <v>67</v>
      </c>
      <c r="T6230" s="2" t="s">
        <v>68</v>
      </c>
      <c r="U6230" s="2" t="s">
        <v>5</v>
      </c>
      <c r="V6230" s="2" t="s">
        <v>97</v>
      </c>
      <c r="W6230" s="2"/>
      <c r="X6230" s="2">
        <v>373.04785728000007</v>
      </c>
      <c r="Y6230" s="34">
        <v>111.91435718400002</v>
      </c>
      <c r="Z6230" s="34">
        <v>111.91435718400002</v>
      </c>
      <c r="AA6230" s="2"/>
      <c r="AB6230" s="2"/>
      <c r="AC6230" s="2"/>
      <c r="AD6230" s="2"/>
      <c r="AE6230" s="2"/>
      <c r="AF6230" s="2"/>
      <c r="AG6230" s="2"/>
      <c r="AH6230" s="2"/>
      <c r="AI6230" s="2"/>
    </row>
    <row r="6231" spans="1:35" x14ac:dyDescent="0.3">
      <c r="A6231" s="2"/>
      <c r="B6231" s="2"/>
      <c r="C6231" s="2" t="s">
        <v>1625</v>
      </c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 t="s">
        <v>67</v>
      </c>
      <c r="T6231" s="2" t="s">
        <v>68</v>
      </c>
      <c r="U6231" s="2" t="s">
        <v>5</v>
      </c>
      <c r="V6231" s="2" t="s">
        <v>97</v>
      </c>
      <c r="W6231" s="2"/>
      <c r="X6231" s="2">
        <v>332.87372870400003</v>
      </c>
      <c r="Y6231" s="34">
        <v>99.862118611200003</v>
      </c>
      <c r="Z6231" s="34">
        <v>99.862118611200003</v>
      </c>
      <c r="AA6231" s="2"/>
      <c r="AB6231" s="2"/>
      <c r="AC6231" s="2"/>
      <c r="AD6231" s="2"/>
      <c r="AE6231" s="2"/>
      <c r="AF6231" s="2"/>
      <c r="AG6231" s="2"/>
      <c r="AH6231" s="2"/>
      <c r="AI6231" s="2"/>
    </row>
    <row r="6232" spans="1:35" x14ac:dyDescent="0.3">
      <c r="A6232" s="2"/>
      <c r="B6232" s="2"/>
      <c r="C6232" s="2" t="s">
        <v>1626</v>
      </c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 t="s">
        <v>67</v>
      </c>
      <c r="T6232" s="2" t="s">
        <v>68</v>
      </c>
      <c r="U6232" s="2" t="s">
        <v>5</v>
      </c>
      <c r="V6232" s="2" t="s">
        <v>97</v>
      </c>
      <c r="W6232" s="2"/>
      <c r="X6232" s="2">
        <v>316.180278144</v>
      </c>
      <c r="Y6232" s="34">
        <v>94.854083443199997</v>
      </c>
      <c r="Z6232" s="34">
        <v>94.854083443199997</v>
      </c>
      <c r="AA6232" s="2"/>
      <c r="AB6232" s="2"/>
      <c r="AC6232" s="2"/>
      <c r="AD6232" s="2"/>
      <c r="AE6232" s="2"/>
      <c r="AF6232" s="2"/>
      <c r="AG6232" s="2"/>
      <c r="AH6232" s="2"/>
      <c r="AI6232" s="2"/>
    </row>
    <row r="6233" spans="1:35" x14ac:dyDescent="0.3">
      <c r="A6233" s="2"/>
      <c r="B6233" s="2"/>
      <c r="C6233" s="2" t="s">
        <v>1627</v>
      </c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 t="s">
        <v>67</v>
      </c>
      <c r="T6233" s="2" t="s">
        <v>68</v>
      </c>
      <c r="U6233" s="2" t="s">
        <v>5</v>
      </c>
      <c r="V6233" s="2" t="s">
        <v>97</v>
      </c>
      <c r="W6233" s="2"/>
      <c r="X6233" s="2">
        <v>298.61803584</v>
      </c>
      <c r="Y6233" s="34">
        <v>89.585410752000001</v>
      </c>
      <c r="Z6233" s="34">
        <v>89.585410752000001</v>
      </c>
      <c r="AA6233" s="2"/>
      <c r="AB6233" s="2"/>
      <c r="AC6233" s="2"/>
      <c r="AD6233" s="2"/>
      <c r="AE6233" s="2"/>
      <c r="AF6233" s="2"/>
      <c r="AG6233" s="2"/>
      <c r="AH6233" s="2"/>
      <c r="AI6233" s="2"/>
    </row>
    <row r="6234" spans="1:35" x14ac:dyDescent="0.3">
      <c r="A6234" s="2"/>
      <c r="B6234" s="2"/>
      <c r="C6234" s="2" t="s">
        <v>1628</v>
      </c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 t="s">
        <v>67</v>
      </c>
      <c r="T6234" s="2" t="s">
        <v>68</v>
      </c>
      <c r="U6234" s="2" t="s">
        <v>5</v>
      </c>
      <c r="V6234" s="2" t="s">
        <v>97</v>
      </c>
      <c r="W6234" s="2"/>
      <c r="X6234" s="2">
        <v>308.17807372799996</v>
      </c>
      <c r="Y6234" s="34">
        <v>92.453422118399985</v>
      </c>
      <c r="Z6234" s="34">
        <v>92.453422118399985</v>
      </c>
      <c r="AA6234" s="2"/>
      <c r="AB6234" s="2"/>
      <c r="AC6234" s="2"/>
      <c r="AD6234" s="2"/>
      <c r="AE6234" s="2"/>
      <c r="AF6234" s="2"/>
      <c r="AG6234" s="2"/>
      <c r="AH6234" s="2"/>
      <c r="AI6234" s="2"/>
    </row>
    <row r="6235" spans="1:35" x14ac:dyDescent="0.3">
      <c r="A6235" s="2"/>
      <c r="B6235" s="2"/>
      <c r="C6235" s="2" t="s">
        <v>1629</v>
      </c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 t="s">
        <v>67</v>
      </c>
      <c r="T6235" s="2" t="s">
        <v>68</v>
      </c>
      <c r="U6235" s="2" t="s">
        <v>5</v>
      </c>
      <c r="V6235" s="2" t="s">
        <v>97</v>
      </c>
      <c r="W6235" s="2"/>
      <c r="X6235" s="2">
        <v>254.63919859200001</v>
      </c>
      <c r="Y6235" s="34">
        <v>76.391759577599998</v>
      </c>
      <c r="Z6235" s="34">
        <v>76.391759577599998</v>
      </c>
      <c r="AA6235" s="2"/>
      <c r="AB6235" s="2"/>
      <c r="AC6235" s="2"/>
      <c r="AD6235" s="2"/>
      <c r="AE6235" s="2"/>
      <c r="AF6235" s="2"/>
      <c r="AG6235" s="2"/>
      <c r="AH6235" s="2"/>
      <c r="AI6235" s="2"/>
    </row>
    <row r="6236" spans="1:35" x14ac:dyDescent="0.3">
      <c r="A6236" s="2"/>
      <c r="B6236" s="2"/>
      <c r="C6236" s="2" t="s">
        <v>1630</v>
      </c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 t="s">
        <v>67</v>
      </c>
      <c r="T6236" s="2" t="s">
        <v>68</v>
      </c>
      <c r="U6236" s="2" t="s">
        <v>5</v>
      </c>
      <c r="V6236" s="2" t="s">
        <v>97</v>
      </c>
      <c r="W6236" s="2"/>
      <c r="X6236" s="2">
        <v>293.51513260799999</v>
      </c>
      <c r="Y6236" s="34">
        <v>88.054539782399999</v>
      </c>
      <c r="Z6236" s="34">
        <v>88.054539782399999</v>
      </c>
      <c r="AA6236" s="2"/>
      <c r="AB6236" s="2"/>
      <c r="AC6236" s="2"/>
      <c r="AD6236" s="2"/>
      <c r="AE6236" s="2"/>
      <c r="AF6236" s="2"/>
      <c r="AG6236" s="2"/>
      <c r="AH6236" s="2"/>
      <c r="AI6236" s="2"/>
    </row>
    <row r="6237" spans="1:35" x14ac:dyDescent="0.3">
      <c r="A6237" s="2"/>
      <c r="B6237" s="2"/>
      <c r="C6237" s="2" t="s">
        <v>1631</v>
      </c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 t="s">
        <v>67</v>
      </c>
      <c r="T6237" s="2" t="s">
        <v>68</v>
      </c>
      <c r="U6237" s="2" t="s">
        <v>5</v>
      </c>
      <c r="V6237" s="2" t="s">
        <v>97</v>
      </c>
      <c r="W6237" s="2"/>
      <c r="X6237" s="2">
        <v>317.72479680000004</v>
      </c>
      <c r="Y6237" s="34">
        <v>95.317439040000011</v>
      </c>
      <c r="Z6237" s="34">
        <v>95.317439040000011</v>
      </c>
      <c r="AA6237" s="2"/>
      <c r="AB6237" s="2"/>
      <c r="AC6237" s="2"/>
      <c r="AD6237" s="2"/>
      <c r="AE6237" s="2"/>
      <c r="AF6237" s="2"/>
      <c r="AG6237" s="2"/>
      <c r="AH6237" s="2"/>
      <c r="AI6237" s="2"/>
    </row>
    <row r="6238" spans="1:35" x14ac:dyDescent="0.3">
      <c r="A6238" s="2"/>
      <c r="B6238" s="2"/>
      <c r="C6238" s="2" t="s">
        <v>1632</v>
      </c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 t="s">
        <v>67</v>
      </c>
      <c r="T6238" s="2" t="s">
        <v>68</v>
      </c>
      <c r="U6238" s="2" t="s">
        <v>5</v>
      </c>
      <c r="V6238" s="2" t="s">
        <v>97</v>
      </c>
      <c r="W6238" s="2"/>
      <c r="X6238" s="2">
        <v>286.311817152</v>
      </c>
      <c r="Y6238" s="34">
        <v>85.893545145600001</v>
      </c>
      <c r="Z6238" s="34">
        <v>85.893545145600001</v>
      </c>
      <c r="AA6238" s="2"/>
      <c r="AB6238" s="2"/>
      <c r="AC6238" s="2"/>
      <c r="AD6238" s="2"/>
      <c r="AE6238" s="2"/>
      <c r="AF6238" s="2"/>
      <c r="AG6238" s="2"/>
      <c r="AH6238" s="2"/>
      <c r="AI6238" s="2"/>
    </row>
    <row r="6239" spans="1:35" x14ac:dyDescent="0.3">
      <c r="A6239" s="2"/>
      <c r="B6239" s="2"/>
      <c r="C6239" s="2" t="s">
        <v>1633</v>
      </c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 t="s">
        <v>67</v>
      </c>
      <c r="T6239" s="2" t="s">
        <v>68</v>
      </c>
      <c r="U6239" s="2" t="s">
        <v>5</v>
      </c>
      <c r="V6239" s="2" t="s">
        <v>97</v>
      </c>
      <c r="W6239" s="2"/>
      <c r="X6239" s="2">
        <v>347.55997075199997</v>
      </c>
      <c r="Y6239" s="34">
        <v>104.26799122559999</v>
      </c>
      <c r="Z6239" s="34">
        <v>104.26799122559999</v>
      </c>
      <c r="AA6239" s="2"/>
      <c r="AB6239" s="2"/>
      <c r="AC6239" s="2"/>
      <c r="AD6239" s="2"/>
      <c r="AE6239" s="2"/>
      <c r="AF6239" s="2"/>
      <c r="AG6239" s="2"/>
      <c r="AH6239" s="2"/>
      <c r="AI6239" s="2"/>
    </row>
    <row r="6240" spans="1:35" x14ac:dyDescent="0.3">
      <c r="A6240" s="2"/>
      <c r="B6240" s="2"/>
      <c r="C6240" s="2" t="s">
        <v>1634</v>
      </c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 t="s">
        <v>67</v>
      </c>
      <c r="T6240" s="2" t="s">
        <v>68</v>
      </c>
      <c r="U6240" s="2" t="s">
        <v>5</v>
      </c>
      <c r="V6240" s="2" t="s">
        <v>97</v>
      </c>
      <c r="W6240" s="2"/>
      <c r="X6240" s="2">
        <v>259.20285177599993</v>
      </c>
      <c r="Y6240" s="34">
        <v>77.76085553279998</v>
      </c>
      <c r="Z6240" s="34">
        <v>77.76085553279998</v>
      </c>
      <c r="AA6240" s="2"/>
      <c r="AB6240" s="2"/>
      <c r="AC6240" s="2"/>
      <c r="AD6240" s="2"/>
      <c r="AE6240" s="2"/>
      <c r="AF6240" s="2"/>
      <c r="AG6240" s="2"/>
      <c r="AH6240" s="2"/>
      <c r="AI6240" s="2"/>
    </row>
    <row r="6241" spans="1:35" x14ac:dyDescent="0.3">
      <c r="A6241" s="2"/>
      <c r="B6241" s="2"/>
      <c r="C6241" s="2" t="s">
        <v>1635</v>
      </c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 t="s">
        <v>67</v>
      </c>
      <c r="T6241" s="2" t="s">
        <v>68</v>
      </c>
      <c r="U6241" s="2" t="s">
        <v>5</v>
      </c>
      <c r="V6241" s="2" t="s">
        <v>97</v>
      </c>
      <c r="W6241" s="2"/>
      <c r="X6241" s="2">
        <v>302.72232787199999</v>
      </c>
      <c r="Y6241" s="34">
        <v>90.81669836159999</v>
      </c>
      <c r="Z6241" s="34">
        <v>90.81669836159999</v>
      </c>
      <c r="AA6241" s="2"/>
      <c r="AB6241" s="2"/>
      <c r="AC6241" s="2"/>
      <c r="AD6241" s="2"/>
      <c r="AE6241" s="2"/>
      <c r="AF6241" s="2"/>
      <c r="AG6241" s="2"/>
      <c r="AH6241" s="2"/>
      <c r="AI6241" s="2"/>
    </row>
    <row r="6242" spans="1:35" x14ac:dyDescent="0.3">
      <c r="A6242" s="2"/>
      <c r="B6242" s="2"/>
      <c r="C6242" s="2" t="s">
        <v>1636</v>
      </c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 t="s">
        <v>67</v>
      </c>
      <c r="T6242" s="2" t="s">
        <v>68</v>
      </c>
      <c r="U6242" s="2" t="s">
        <v>5</v>
      </c>
      <c r="V6242" s="2" t="s">
        <v>97</v>
      </c>
      <c r="W6242" s="2"/>
      <c r="X6242" s="2">
        <v>404.95015641599986</v>
      </c>
      <c r="Y6242" s="34">
        <v>121.48504692479995</v>
      </c>
      <c r="Z6242" s="34">
        <v>121.48504692479995</v>
      </c>
      <c r="AA6242" s="2"/>
      <c r="AB6242" s="2"/>
      <c r="AC6242" s="2"/>
      <c r="AD6242" s="2"/>
      <c r="AE6242" s="2"/>
      <c r="AF6242" s="2"/>
      <c r="AG6242" s="2"/>
      <c r="AH6242" s="2"/>
      <c r="AI6242" s="2"/>
    </row>
    <row r="6243" spans="1:35" x14ac:dyDescent="0.3">
      <c r="A6243" s="2"/>
      <c r="B6243" s="2"/>
      <c r="C6243" s="2" t="s">
        <v>1637</v>
      </c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 t="s">
        <v>67</v>
      </c>
      <c r="T6243" s="2" t="s">
        <v>68</v>
      </c>
      <c r="U6243" s="2" t="s">
        <v>5</v>
      </c>
      <c r="V6243" s="2" t="s">
        <v>97</v>
      </c>
      <c r="W6243" s="2"/>
      <c r="X6243" s="2">
        <v>314.599143744</v>
      </c>
      <c r="Y6243" s="34">
        <v>94.379743123200001</v>
      </c>
      <c r="Z6243" s="34">
        <v>94.379743123200001</v>
      </c>
      <c r="AA6243" s="2"/>
      <c r="AB6243" s="2"/>
      <c r="AC6243" s="2"/>
      <c r="AD6243" s="2"/>
      <c r="AE6243" s="2"/>
      <c r="AF6243" s="2"/>
      <c r="AG6243" s="2"/>
      <c r="AH6243" s="2"/>
      <c r="AI6243" s="2"/>
    </row>
    <row r="6244" spans="1:35" x14ac:dyDescent="0.3">
      <c r="A6244" s="2"/>
      <c r="B6244" s="2"/>
      <c r="C6244" s="2" t="s">
        <v>1638</v>
      </c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 t="s">
        <v>67</v>
      </c>
      <c r="T6244" s="2" t="s">
        <v>68</v>
      </c>
      <c r="U6244" s="2" t="s">
        <v>5</v>
      </c>
      <c r="V6244" s="2" t="s">
        <v>97</v>
      </c>
      <c r="W6244" s="2"/>
      <c r="X6244" s="2">
        <v>312.53201855999998</v>
      </c>
      <c r="Y6244" s="34">
        <v>93.759605567999998</v>
      </c>
      <c r="Z6244" s="34">
        <v>93.759605567999998</v>
      </c>
      <c r="AA6244" s="2"/>
      <c r="AB6244" s="2"/>
      <c r="AC6244" s="2"/>
      <c r="AD6244" s="2"/>
      <c r="AE6244" s="2"/>
      <c r="AF6244" s="2"/>
      <c r="AG6244" s="2"/>
      <c r="AH6244" s="2"/>
      <c r="AI6244" s="2"/>
    </row>
    <row r="6245" spans="1:35" x14ac:dyDescent="0.3">
      <c r="A6245" s="2"/>
      <c r="B6245" s="2"/>
      <c r="C6245" s="2" t="s">
        <v>1639</v>
      </c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 t="s">
        <v>67</v>
      </c>
      <c r="T6245" s="2" t="s">
        <v>68</v>
      </c>
      <c r="U6245" s="2" t="s">
        <v>5</v>
      </c>
      <c r="V6245" s="2" t="s">
        <v>97</v>
      </c>
      <c r="W6245" s="2"/>
      <c r="X6245" s="2">
        <v>305.43522163199998</v>
      </c>
      <c r="Y6245" s="34">
        <v>91.630566489599985</v>
      </c>
      <c r="Z6245" s="34">
        <v>91.630566489599985</v>
      </c>
      <c r="AA6245" s="2"/>
      <c r="AB6245" s="2"/>
      <c r="AC6245" s="2"/>
      <c r="AD6245" s="2"/>
      <c r="AE6245" s="2"/>
      <c r="AF6245" s="2"/>
      <c r="AG6245" s="2"/>
      <c r="AH6245" s="2"/>
      <c r="AI6245" s="2"/>
    </row>
    <row r="6246" spans="1:35" x14ac:dyDescent="0.3">
      <c r="A6246" s="2"/>
      <c r="B6246" s="2"/>
      <c r="C6246" s="2" t="s">
        <v>1640</v>
      </c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 t="s">
        <v>67</v>
      </c>
      <c r="T6246" s="2" t="s">
        <v>68</v>
      </c>
      <c r="U6246" s="2" t="s">
        <v>5</v>
      </c>
      <c r="V6246" s="2" t="s">
        <v>97</v>
      </c>
      <c r="W6246" s="2"/>
      <c r="X6246" s="2">
        <v>244.66307270399997</v>
      </c>
      <c r="Y6246" s="34">
        <v>73.398921811199983</v>
      </c>
      <c r="Z6246" s="34">
        <v>73.398921811199983</v>
      </c>
      <c r="AA6246" s="2"/>
      <c r="AB6246" s="2"/>
      <c r="AC6246" s="2"/>
      <c r="AD6246" s="2"/>
      <c r="AE6246" s="2"/>
      <c r="AF6246" s="2"/>
      <c r="AG6246" s="2"/>
      <c r="AH6246" s="2"/>
      <c r="AI6246" s="2"/>
    </row>
    <row r="6247" spans="1:35" x14ac:dyDescent="0.3">
      <c r="A6247" s="2"/>
      <c r="B6247" s="2"/>
      <c r="C6247" s="2" t="s">
        <v>1641</v>
      </c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 t="s">
        <v>67</v>
      </c>
      <c r="T6247" s="2" t="s">
        <v>68</v>
      </c>
      <c r="U6247" s="2" t="s">
        <v>5</v>
      </c>
      <c r="V6247" s="2" t="s">
        <v>97</v>
      </c>
      <c r="W6247" s="2"/>
      <c r="X6247" s="2">
        <v>344.40768806400007</v>
      </c>
      <c r="Y6247" s="34">
        <v>103.32230641920002</v>
      </c>
      <c r="Z6247" s="34">
        <v>103.32230641920002</v>
      </c>
      <c r="AA6247" s="2"/>
      <c r="AB6247" s="2"/>
      <c r="AC6247" s="2"/>
      <c r="AD6247" s="2"/>
      <c r="AE6247" s="2"/>
      <c r="AF6247" s="2"/>
      <c r="AG6247" s="2"/>
      <c r="AH6247" s="2"/>
      <c r="AI6247" s="2"/>
    </row>
    <row r="6248" spans="1:35" x14ac:dyDescent="0.3">
      <c r="A6248" s="2"/>
      <c r="B6248" s="2"/>
      <c r="C6248" s="2" t="s">
        <v>1642</v>
      </c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 t="s">
        <v>67</v>
      </c>
      <c r="T6248" s="2" t="s">
        <v>68</v>
      </c>
      <c r="U6248" s="2" t="s">
        <v>5</v>
      </c>
      <c r="V6248" s="2" t="s">
        <v>97</v>
      </c>
      <c r="W6248" s="2"/>
      <c r="X6248" s="2">
        <v>316.46654668799999</v>
      </c>
      <c r="Y6248" s="34">
        <v>94.93996400639999</v>
      </c>
      <c r="Z6248" s="34">
        <v>94.93996400639999</v>
      </c>
      <c r="AA6248" s="2"/>
      <c r="AB6248" s="2"/>
      <c r="AC6248" s="2"/>
      <c r="AD6248" s="2"/>
      <c r="AE6248" s="2"/>
      <c r="AF6248" s="2"/>
      <c r="AG6248" s="2"/>
      <c r="AH6248" s="2"/>
      <c r="AI6248" s="2"/>
    </row>
    <row r="6249" spans="1:35" x14ac:dyDescent="0.3">
      <c r="A6249" s="2"/>
      <c r="B6249" s="2"/>
      <c r="C6249" s="2" t="s">
        <v>1643</v>
      </c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 t="s">
        <v>67</v>
      </c>
      <c r="T6249" s="2" t="s">
        <v>68</v>
      </c>
      <c r="U6249" s="2" t="s">
        <v>5</v>
      </c>
      <c r="V6249" s="2" t="s">
        <v>97</v>
      </c>
      <c r="W6249" s="2"/>
      <c r="X6249" s="2">
        <v>380.78043667199995</v>
      </c>
      <c r="Y6249" s="34">
        <v>114.23413100159998</v>
      </c>
      <c r="Z6249" s="34">
        <v>114.23413100159998</v>
      </c>
      <c r="AA6249" s="2"/>
      <c r="AB6249" s="2"/>
      <c r="AC6249" s="2"/>
      <c r="AD6249" s="2"/>
      <c r="AE6249" s="2"/>
      <c r="AF6249" s="2"/>
      <c r="AG6249" s="2"/>
      <c r="AH6249" s="2"/>
      <c r="AI6249" s="2"/>
    </row>
    <row r="6250" spans="1:35" x14ac:dyDescent="0.3">
      <c r="A6250" s="2"/>
      <c r="B6250" s="2"/>
      <c r="C6250" s="2" t="s">
        <v>1644</v>
      </c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 t="s">
        <v>67</v>
      </c>
      <c r="T6250" s="2" t="s">
        <v>68</v>
      </c>
      <c r="U6250" s="2" t="s">
        <v>5</v>
      </c>
      <c r="V6250" s="2" t="s">
        <v>97</v>
      </c>
      <c r="W6250" s="2"/>
      <c r="X6250" s="2">
        <v>345.82904467199995</v>
      </c>
      <c r="Y6250" s="34">
        <v>103.74871340159999</v>
      </c>
      <c r="Z6250" s="34">
        <v>103.74871340159999</v>
      </c>
      <c r="AA6250" s="2"/>
      <c r="AB6250" s="2"/>
      <c r="AC6250" s="2"/>
      <c r="AD6250" s="2"/>
      <c r="AE6250" s="2"/>
      <c r="AF6250" s="2"/>
      <c r="AG6250" s="2"/>
      <c r="AH6250" s="2"/>
      <c r="AI6250" s="2"/>
    </row>
    <row r="6251" spans="1:35" x14ac:dyDescent="0.3">
      <c r="A6251" s="2"/>
      <c r="B6251" s="2"/>
      <c r="C6251" s="2" t="s">
        <v>1645</v>
      </c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 t="s">
        <v>67</v>
      </c>
      <c r="T6251" s="2" t="s">
        <v>68</v>
      </c>
      <c r="U6251" s="2" t="s">
        <v>5</v>
      </c>
      <c r="V6251" s="2" t="s">
        <v>97</v>
      </c>
      <c r="W6251" s="2"/>
      <c r="X6251" s="2">
        <v>188.41130380799999</v>
      </c>
      <c r="Y6251" s="34">
        <v>56.523391142399994</v>
      </c>
      <c r="Z6251" s="34">
        <v>56.523391142399994</v>
      </c>
      <c r="AA6251" s="2"/>
      <c r="AB6251" s="2"/>
      <c r="AC6251" s="2"/>
      <c r="AD6251" s="2"/>
      <c r="AE6251" s="2"/>
      <c r="AF6251" s="2"/>
      <c r="AG6251" s="2"/>
      <c r="AH6251" s="2"/>
      <c r="AI6251" s="2"/>
    </row>
    <row r="6252" spans="1:35" x14ac:dyDescent="0.3">
      <c r="A6252" s="2"/>
      <c r="B6252" s="2"/>
      <c r="C6252" s="2" t="s">
        <v>1646</v>
      </c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 t="s">
        <v>67</v>
      </c>
      <c r="T6252" s="2" t="s">
        <v>68</v>
      </c>
      <c r="U6252" s="2" t="s">
        <v>5</v>
      </c>
      <c r="V6252" s="2" t="s">
        <v>97</v>
      </c>
      <c r="W6252" s="2"/>
      <c r="X6252" s="2">
        <v>287.67658579199997</v>
      </c>
      <c r="Y6252" s="34">
        <v>86.302975737599994</v>
      </c>
      <c r="Z6252" s="34">
        <v>86.302975737599994</v>
      </c>
      <c r="AA6252" s="2"/>
      <c r="AB6252" s="2"/>
      <c r="AC6252" s="2"/>
      <c r="AD6252" s="2"/>
      <c r="AE6252" s="2"/>
      <c r="AF6252" s="2"/>
      <c r="AG6252" s="2"/>
      <c r="AH6252" s="2"/>
      <c r="AI6252" s="2"/>
    </row>
    <row r="6253" spans="1:35" x14ac:dyDescent="0.3">
      <c r="A6253" s="2"/>
      <c r="B6253" s="2"/>
      <c r="C6253" s="2" t="s">
        <v>1647</v>
      </c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 t="s">
        <v>67</v>
      </c>
      <c r="T6253" s="2" t="s">
        <v>68</v>
      </c>
      <c r="U6253" s="2" t="s">
        <v>5</v>
      </c>
      <c r="V6253" s="2" t="s">
        <v>97</v>
      </c>
      <c r="W6253" s="2"/>
      <c r="X6253" s="2">
        <v>353.498378688</v>
      </c>
      <c r="Y6253" s="34">
        <v>106.0495136064</v>
      </c>
      <c r="Z6253" s="34">
        <v>106.0495136064</v>
      </c>
      <c r="AA6253" s="2"/>
      <c r="AB6253" s="2"/>
      <c r="AC6253" s="2"/>
      <c r="AD6253" s="2"/>
      <c r="AE6253" s="2"/>
      <c r="AF6253" s="2"/>
      <c r="AG6253" s="2"/>
      <c r="AH6253" s="2"/>
      <c r="AI6253" s="2"/>
    </row>
    <row r="6254" spans="1:35" x14ac:dyDescent="0.3">
      <c r="A6254" s="2"/>
      <c r="B6254" s="2"/>
      <c r="C6254" s="2" t="s">
        <v>1648</v>
      </c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 t="s">
        <v>67</v>
      </c>
      <c r="T6254" s="2" t="s">
        <v>68</v>
      </c>
      <c r="U6254" s="2" t="s">
        <v>5</v>
      </c>
      <c r="V6254" s="2" t="s">
        <v>97</v>
      </c>
      <c r="W6254" s="2"/>
      <c r="X6254" s="2">
        <v>278.62583961600001</v>
      </c>
      <c r="Y6254" s="34">
        <v>83.587751884799999</v>
      </c>
      <c r="Z6254" s="34">
        <v>83.587751884799999</v>
      </c>
      <c r="AA6254" s="2"/>
      <c r="AB6254" s="2"/>
      <c r="AC6254" s="2"/>
      <c r="AD6254" s="2"/>
      <c r="AE6254" s="2"/>
      <c r="AF6254" s="2"/>
      <c r="AG6254" s="2"/>
      <c r="AH6254" s="2"/>
      <c r="AI6254" s="2"/>
    </row>
    <row r="6255" spans="1:35" x14ac:dyDescent="0.3">
      <c r="A6255" s="2"/>
      <c r="B6255" s="2"/>
      <c r="C6255" s="2" t="s">
        <v>1649</v>
      </c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 t="s">
        <v>67</v>
      </c>
      <c r="T6255" s="2" t="s">
        <v>68</v>
      </c>
      <c r="U6255" s="2" t="s">
        <v>5</v>
      </c>
      <c r="V6255" s="2" t="s">
        <v>97</v>
      </c>
      <c r="W6255" s="2"/>
      <c r="X6255" s="2">
        <v>375.76740844800003</v>
      </c>
      <c r="Y6255" s="34">
        <v>112.7302225344</v>
      </c>
      <c r="Z6255" s="34">
        <v>112.7302225344</v>
      </c>
      <c r="AA6255" s="2"/>
      <c r="AB6255" s="2"/>
      <c r="AC6255" s="2"/>
      <c r="AD6255" s="2"/>
      <c r="AE6255" s="2"/>
      <c r="AF6255" s="2"/>
      <c r="AG6255" s="2"/>
      <c r="AH6255" s="2"/>
      <c r="AI6255" s="2"/>
    </row>
    <row r="6256" spans="1:35" x14ac:dyDescent="0.3">
      <c r="A6256" s="2"/>
      <c r="B6256" s="2"/>
      <c r="C6256" s="2" t="s">
        <v>1650</v>
      </c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 t="s">
        <v>67</v>
      </c>
      <c r="T6256" s="2" t="s">
        <v>68</v>
      </c>
      <c r="U6256" s="2" t="s">
        <v>5</v>
      </c>
      <c r="V6256" s="2" t="s">
        <v>97</v>
      </c>
      <c r="W6256" s="2"/>
      <c r="X6256" s="2">
        <v>394.63783142400001</v>
      </c>
      <c r="Y6256" s="34">
        <v>118.3913494272</v>
      </c>
      <c r="Z6256" s="34">
        <v>118.3913494272</v>
      </c>
      <c r="AA6256" s="2"/>
      <c r="AB6256" s="2"/>
      <c r="AC6256" s="2"/>
      <c r="AD6256" s="2"/>
      <c r="AE6256" s="2"/>
      <c r="AF6256" s="2"/>
      <c r="AG6256" s="2"/>
      <c r="AH6256" s="2"/>
      <c r="AI6256" s="2"/>
    </row>
    <row r="6257" spans="1:35" x14ac:dyDescent="0.3">
      <c r="A6257" s="2"/>
      <c r="B6257" s="2"/>
      <c r="C6257" s="2" t="s">
        <v>1651</v>
      </c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 t="s">
        <v>67</v>
      </c>
      <c r="T6257" s="2" t="s">
        <v>68</v>
      </c>
      <c r="U6257" s="2" t="s">
        <v>5</v>
      </c>
      <c r="V6257" s="2" t="s">
        <v>97</v>
      </c>
      <c r="W6257" s="2"/>
      <c r="X6257" s="2">
        <v>435.25467763199998</v>
      </c>
      <c r="Y6257" s="34">
        <v>130.57640328959999</v>
      </c>
      <c r="Z6257" s="34">
        <v>130.57640328959999</v>
      </c>
      <c r="AA6257" s="2"/>
      <c r="AB6257" s="2"/>
      <c r="AC6257" s="2"/>
      <c r="AD6257" s="2"/>
      <c r="AE6257" s="2"/>
      <c r="AF6257" s="2"/>
      <c r="AG6257" s="2"/>
      <c r="AH6257" s="2"/>
      <c r="AI6257" s="2"/>
    </row>
    <row r="6258" spans="1:35" x14ac:dyDescent="0.3">
      <c r="A6258" s="2"/>
      <c r="B6258" s="2"/>
      <c r="C6258" s="2" t="s">
        <v>1652</v>
      </c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 t="s">
        <v>67</v>
      </c>
      <c r="T6258" s="2" t="s">
        <v>68</v>
      </c>
      <c r="U6258" s="2" t="s">
        <v>5</v>
      </c>
      <c r="V6258" s="2" t="s">
        <v>97</v>
      </c>
      <c r="W6258" s="2"/>
      <c r="X6258" s="2">
        <v>272.597556672</v>
      </c>
      <c r="Y6258" s="34">
        <v>81.77926700159999</v>
      </c>
      <c r="Z6258" s="34">
        <v>81.77926700159999</v>
      </c>
      <c r="AA6258" s="2"/>
      <c r="AB6258" s="2"/>
      <c r="AC6258" s="2"/>
      <c r="AD6258" s="2"/>
      <c r="AE6258" s="2"/>
      <c r="AF6258" s="2"/>
      <c r="AG6258" s="2"/>
      <c r="AH6258" s="2"/>
      <c r="AI6258" s="2"/>
    </row>
    <row r="6259" spans="1:35" x14ac:dyDescent="0.3">
      <c r="A6259" s="2"/>
      <c r="B6259" s="2"/>
      <c r="C6259" s="2" t="s">
        <v>1653</v>
      </c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 t="s">
        <v>67</v>
      </c>
      <c r="T6259" s="2" t="s">
        <v>68</v>
      </c>
      <c r="U6259" s="2" t="s">
        <v>5</v>
      </c>
      <c r="V6259" s="2" t="s">
        <v>97</v>
      </c>
      <c r="W6259" s="2"/>
      <c r="X6259" s="2">
        <v>314.74560672000001</v>
      </c>
      <c r="Y6259" s="34">
        <v>94.423682016000001</v>
      </c>
      <c r="Z6259" s="34">
        <v>94.423682016000001</v>
      </c>
      <c r="AA6259" s="2"/>
      <c r="AB6259" s="2"/>
      <c r="AC6259" s="2"/>
      <c r="AD6259" s="2"/>
      <c r="AE6259" s="2"/>
      <c r="AF6259" s="2"/>
      <c r="AG6259" s="2"/>
      <c r="AH6259" s="2"/>
      <c r="AI6259" s="2"/>
    </row>
    <row r="6260" spans="1:35" x14ac:dyDescent="0.3">
      <c r="A6260" s="2"/>
      <c r="B6260" s="2"/>
      <c r="C6260" s="2" t="s">
        <v>1654</v>
      </c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 t="s">
        <v>67</v>
      </c>
      <c r="T6260" s="2" t="s">
        <v>68</v>
      </c>
      <c r="U6260" s="2" t="s">
        <v>5</v>
      </c>
      <c r="V6260" s="2" t="s">
        <v>97</v>
      </c>
      <c r="W6260" s="2"/>
      <c r="X6260" s="2">
        <v>338.20631251200001</v>
      </c>
      <c r="Y6260" s="34">
        <v>101.46189375359999</v>
      </c>
      <c r="Z6260" s="34">
        <v>101.46189375359999</v>
      </c>
      <c r="AA6260" s="2"/>
      <c r="AB6260" s="2"/>
      <c r="AC6260" s="2"/>
      <c r="AD6260" s="2"/>
      <c r="AE6260" s="2"/>
      <c r="AF6260" s="2"/>
      <c r="AG6260" s="2"/>
      <c r="AH6260" s="2"/>
      <c r="AI6260" s="2"/>
    </row>
    <row r="6261" spans="1:35" x14ac:dyDescent="0.3">
      <c r="A6261" s="2"/>
      <c r="B6261" s="2"/>
      <c r="C6261" s="2" t="s">
        <v>1655</v>
      </c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 t="s">
        <v>67</v>
      </c>
      <c r="T6261" s="2" t="s">
        <v>68</v>
      </c>
      <c r="U6261" s="2" t="s">
        <v>5</v>
      </c>
      <c r="V6261" s="2" t="s">
        <v>97</v>
      </c>
      <c r="W6261" s="2"/>
      <c r="X6261" s="2">
        <v>364.20681945600001</v>
      </c>
      <c r="Y6261" s="34">
        <v>109.2620458368</v>
      </c>
      <c r="Z6261" s="34">
        <v>109.2620458368</v>
      </c>
      <c r="AA6261" s="2"/>
      <c r="AB6261" s="2"/>
      <c r="AC6261" s="2"/>
      <c r="AD6261" s="2"/>
      <c r="AE6261" s="2"/>
      <c r="AF6261" s="2"/>
      <c r="AG6261" s="2"/>
      <c r="AH6261" s="2"/>
      <c r="AI6261" s="2"/>
    </row>
    <row r="6262" spans="1:35" x14ac:dyDescent="0.3">
      <c r="A6262" s="2"/>
      <c r="B6262" s="2"/>
      <c r="C6262" s="2" t="s">
        <v>1656</v>
      </c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 t="s">
        <v>67</v>
      </c>
      <c r="T6262" s="2" t="s">
        <v>68</v>
      </c>
      <c r="U6262" s="2" t="s">
        <v>5</v>
      </c>
      <c r="V6262" s="2" t="s">
        <v>97</v>
      </c>
      <c r="W6262" s="2"/>
      <c r="X6262" s="2">
        <v>383.51996006400009</v>
      </c>
      <c r="Y6262" s="34">
        <v>115.05598801920003</v>
      </c>
      <c r="Z6262" s="34">
        <v>115.05598801920003</v>
      </c>
      <c r="AA6262" s="2"/>
      <c r="AB6262" s="2"/>
      <c r="AC6262" s="2"/>
      <c r="AD6262" s="2"/>
      <c r="AE6262" s="2"/>
      <c r="AF6262" s="2"/>
      <c r="AG6262" s="2"/>
      <c r="AH6262" s="2"/>
      <c r="AI6262" s="2"/>
    </row>
    <row r="6263" spans="1:35" x14ac:dyDescent="0.3">
      <c r="A6263" s="2"/>
      <c r="B6263" s="2"/>
      <c r="C6263" s="2" t="s">
        <v>1657</v>
      </c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 t="s">
        <v>67</v>
      </c>
      <c r="T6263" s="2" t="s">
        <v>68</v>
      </c>
      <c r="U6263" s="2" t="s">
        <v>5</v>
      </c>
      <c r="V6263" s="2" t="s">
        <v>97</v>
      </c>
      <c r="W6263" s="2"/>
      <c r="X6263" s="2">
        <v>342.06428044799992</v>
      </c>
      <c r="Y6263" s="34">
        <v>102.61928413439998</v>
      </c>
      <c r="Z6263" s="34">
        <v>102.61928413439998</v>
      </c>
      <c r="AA6263" s="2"/>
      <c r="AB6263" s="2"/>
      <c r="AC6263" s="2"/>
      <c r="AD6263" s="2"/>
      <c r="AE6263" s="2"/>
      <c r="AF6263" s="2"/>
      <c r="AG6263" s="2"/>
      <c r="AH6263" s="2"/>
      <c r="AI6263" s="2"/>
    </row>
    <row r="6264" spans="1:35" x14ac:dyDescent="0.3">
      <c r="A6264" s="2"/>
      <c r="B6264" s="2"/>
      <c r="C6264" s="2" t="s">
        <v>1658</v>
      </c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 t="s">
        <v>67</v>
      </c>
      <c r="T6264" s="2" t="s">
        <v>68</v>
      </c>
      <c r="U6264" s="2" t="s">
        <v>5</v>
      </c>
      <c r="V6264" s="2" t="s">
        <v>97</v>
      </c>
      <c r="W6264" s="2"/>
      <c r="X6264" s="2">
        <v>293.34869740799996</v>
      </c>
      <c r="Y6264" s="34">
        <v>88.004609222399992</v>
      </c>
      <c r="Z6264" s="34">
        <v>88.004609222399992</v>
      </c>
      <c r="AA6264" s="2"/>
      <c r="AB6264" s="2"/>
      <c r="AC6264" s="2"/>
      <c r="AD6264" s="2"/>
      <c r="AE6264" s="2"/>
      <c r="AF6264" s="2"/>
      <c r="AG6264" s="2"/>
      <c r="AH6264" s="2"/>
      <c r="AI6264" s="2"/>
    </row>
    <row r="6265" spans="1:35" x14ac:dyDescent="0.3">
      <c r="A6265" s="2"/>
      <c r="B6265" s="2"/>
      <c r="C6265" s="2" t="s">
        <v>1659</v>
      </c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 t="s">
        <v>67</v>
      </c>
      <c r="T6265" s="2" t="s">
        <v>68</v>
      </c>
      <c r="U6265" s="2" t="s">
        <v>5</v>
      </c>
      <c r="V6265" s="2" t="s">
        <v>97</v>
      </c>
      <c r="W6265" s="2"/>
      <c r="X6265" s="2">
        <v>254.21978188799997</v>
      </c>
      <c r="Y6265" s="34">
        <v>76.265934566399991</v>
      </c>
      <c r="Z6265" s="34">
        <v>76.265934566399991</v>
      </c>
      <c r="AA6265" s="2"/>
      <c r="AB6265" s="2"/>
      <c r="AC6265" s="2"/>
      <c r="AD6265" s="2"/>
      <c r="AE6265" s="2"/>
      <c r="AF6265" s="2"/>
      <c r="AG6265" s="2"/>
      <c r="AH6265" s="2"/>
      <c r="AI6265" s="2"/>
    </row>
    <row r="6266" spans="1:35" x14ac:dyDescent="0.3">
      <c r="A6266" s="2"/>
      <c r="B6266" s="2"/>
      <c r="C6266" s="2" t="s">
        <v>1660</v>
      </c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 t="s">
        <v>67</v>
      </c>
      <c r="T6266" s="2" t="s">
        <v>68</v>
      </c>
      <c r="U6266" s="2" t="s">
        <v>5</v>
      </c>
      <c r="V6266" s="2" t="s">
        <v>97</v>
      </c>
      <c r="W6266" s="2"/>
      <c r="X6266" s="2">
        <v>329.10563577600004</v>
      </c>
      <c r="Y6266" s="34">
        <v>98.731690732800004</v>
      </c>
      <c r="Z6266" s="34">
        <v>98.731690732800004</v>
      </c>
      <c r="AA6266" s="2"/>
      <c r="AB6266" s="2"/>
      <c r="AC6266" s="2"/>
      <c r="AD6266" s="2"/>
      <c r="AE6266" s="2"/>
      <c r="AF6266" s="2"/>
      <c r="AG6266" s="2"/>
      <c r="AH6266" s="2"/>
      <c r="AI6266" s="2"/>
    </row>
    <row r="6267" spans="1:35" x14ac:dyDescent="0.3">
      <c r="A6267" s="2"/>
      <c r="B6267" s="2"/>
      <c r="C6267" s="2" t="s">
        <v>1661</v>
      </c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 t="s">
        <v>67</v>
      </c>
      <c r="T6267" s="2" t="s">
        <v>68</v>
      </c>
      <c r="U6267" s="2" t="s">
        <v>5</v>
      </c>
      <c r="V6267" s="2" t="s">
        <v>97</v>
      </c>
      <c r="W6267" s="2"/>
      <c r="X6267" s="2">
        <v>419.60644012800003</v>
      </c>
      <c r="Y6267" s="34">
        <v>125.88193203840001</v>
      </c>
      <c r="Z6267" s="34">
        <v>125.88193203840001</v>
      </c>
      <c r="AA6267" s="2"/>
      <c r="AB6267" s="2"/>
      <c r="AC6267" s="2"/>
      <c r="AD6267" s="2"/>
      <c r="AE6267" s="2"/>
      <c r="AF6267" s="2"/>
      <c r="AG6267" s="2"/>
      <c r="AH6267" s="2"/>
      <c r="AI6267" s="2"/>
    </row>
    <row r="6268" spans="1:35" x14ac:dyDescent="0.3">
      <c r="A6268" s="2"/>
      <c r="B6268" s="2"/>
      <c r="C6268" s="2" t="s">
        <v>1662</v>
      </c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 t="s">
        <v>67</v>
      </c>
      <c r="T6268" s="2" t="s">
        <v>68</v>
      </c>
      <c r="U6268" s="2" t="s">
        <v>5</v>
      </c>
      <c r="V6268" s="2" t="s">
        <v>97</v>
      </c>
      <c r="W6268" s="2"/>
      <c r="X6268" s="2">
        <v>257.784823872</v>
      </c>
      <c r="Y6268" s="34">
        <v>77.335447161600001</v>
      </c>
      <c r="Z6268" s="34">
        <v>77.335447161600001</v>
      </c>
      <c r="AA6268" s="2"/>
      <c r="AB6268" s="2"/>
      <c r="AC6268" s="2"/>
      <c r="AD6268" s="2"/>
      <c r="AE6268" s="2"/>
      <c r="AF6268" s="2"/>
      <c r="AG6268" s="2"/>
      <c r="AH6268" s="2"/>
      <c r="AI6268" s="2"/>
    </row>
    <row r="6269" spans="1:35" x14ac:dyDescent="0.3">
      <c r="A6269" s="2"/>
      <c r="B6269" s="2"/>
      <c r="C6269" s="2" t="s">
        <v>1663</v>
      </c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 t="s">
        <v>67</v>
      </c>
      <c r="T6269" s="2" t="s">
        <v>68</v>
      </c>
      <c r="U6269" s="2" t="s">
        <v>5</v>
      </c>
      <c r="V6269" s="2" t="s">
        <v>97</v>
      </c>
      <c r="W6269" s="2"/>
      <c r="X6269" s="2">
        <v>371.26700063999999</v>
      </c>
      <c r="Y6269" s="34">
        <v>111.37</v>
      </c>
      <c r="Z6269" s="34">
        <v>111.37</v>
      </c>
      <c r="AA6269" s="2"/>
      <c r="AB6269" s="2"/>
      <c r="AC6269" s="2"/>
      <c r="AD6269" s="2"/>
      <c r="AE6269" s="2"/>
      <c r="AF6269" s="2"/>
      <c r="AG6269" s="2"/>
      <c r="AH6269" s="2"/>
      <c r="AI6269" s="2"/>
    </row>
    <row r="6270" spans="1:35" x14ac:dyDescent="0.3">
      <c r="A6270" s="2"/>
      <c r="B6270" s="2"/>
      <c r="C6270" s="2" t="s">
        <v>1664</v>
      </c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 t="s">
        <v>67</v>
      </c>
      <c r="T6270" s="2" t="s">
        <v>68</v>
      </c>
      <c r="U6270" s="2" t="s">
        <v>5</v>
      </c>
      <c r="V6270" s="2" t="s">
        <v>97</v>
      </c>
      <c r="W6270" s="2"/>
      <c r="X6270" s="2">
        <v>413.66137478400003</v>
      </c>
      <c r="Y6270" s="34">
        <v>124.0984124352</v>
      </c>
      <c r="Z6270" s="34">
        <v>124.0984124352</v>
      </c>
      <c r="AA6270" s="2"/>
      <c r="AB6270" s="2"/>
      <c r="AC6270" s="2"/>
      <c r="AD6270" s="2"/>
      <c r="AE6270" s="2"/>
      <c r="AF6270" s="2"/>
      <c r="AG6270" s="2"/>
      <c r="AH6270" s="2"/>
      <c r="AI6270" s="2"/>
    </row>
    <row r="6271" spans="1:35" x14ac:dyDescent="0.3">
      <c r="A6271" s="2"/>
      <c r="B6271" s="2"/>
      <c r="C6271" s="2">
        <v>548822988</v>
      </c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 t="s">
        <v>67</v>
      </c>
      <c r="T6271" s="2" t="s">
        <v>68</v>
      </c>
      <c r="U6271" s="2" t="s">
        <v>5</v>
      </c>
      <c r="V6271" s="2" t="s">
        <v>97</v>
      </c>
      <c r="W6271" s="2"/>
      <c r="X6271" s="2">
        <v>-219.31293068344115</v>
      </c>
      <c r="Y6271" s="34">
        <v>-65.79387920503234</v>
      </c>
      <c r="Z6271" s="34">
        <v>-65.79387920503234</v>
      </c>
      <c r="AA6271" s="2"/>
      <c r="AB6271" s="2"/>
      <c r="AC6271" s="2"/>
      <c r="AD6271" s="2"/>
      <c r="AE6271" s="2"/>
      <c r="AF6271" s="2"/>
      <c r="AG6271" s="2"/>
      <c r="AH6271" s="2"/>
      <c r="AI6271" s="2"/>
    </row>
    <row r="6272" spans="1:35" x14ac:dyDescent="0.3">
      <c r="A6272" s="2"/>
      <c r="B6272" s="2"/>
      <c r="C6272" s="2">
        <v>548823491</v>
      </c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 t="s">
        <v>67</v>
      </c>
      <c r="T6272" s="2" t="s">
        <v>68</v>
      </c>
      <c r="U6272" s="2" t="s">
        <v>5</v>
      </c>
      <c r="V6272" s="2" t="s">
        <v>97</v>
      </c>
      <c r="W6272" s="2"/>
      <c r="X6272" s="2">
        <v>-116.96289158400003</v>
      </c>
      <c r="Y6272" s="34">
        <v>-35.088867475200011</v>
      </c>
      <c r="Z6272" s="34">
        <v>-35.088867475200011</v>
      </c>
      <c r="AA6272" s="2"/>
      <c r="AB6272" s="2"/>
      <c r="AC6272" s="2"/>
      <c r="AD6272" s="2"/>
      <c r="AE6272" s="2"/>
      <c r="AF6272" s="2"/>
      <c r="AG6272" s="2"/>
      <c r="AH6272" s="2"/>
      <c r="AI6272" s="2"/>
    </row>
    <row r="6273" spans="1:35" x14ac:dyDescent="0.3">
      <c r="A6273" s="2"/>
      <c r="B6273" s="2"/>
      <c r="C6273" s="2" t="s">
        <v>1665</v>
      </c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 t="s">
        <v>67</v>
      </c>
      <c r="T6273" s="2" t="s">
        <v>68</v>
      </c>
      <c r="U6273" s="2" t="s">
        <v>5</v>
      </c>
      <c r="V6273" s="2" t="s">
        <v>97</v>
      </c>
      <c r="W6273" s="2"/>
      <c r="X6273" s="2">
        <v>-204.16273113600005</v>
      </c>
      <c r="Y6273" s="34">
        <v>-61.248819340800011</v>
      </c>
      <c r="Z6273" s="34">
        <v>-61.248819340800011</v>
      </c>
      <c r="AA6273" s="2"/>
      <c r="AB6273" s="2"/>
      <c r="AC6273" s="2"/>
      <c r="AD6273" s="2"/>
      <c r="AE6273" s="2"/>
      <c r="AF6273" s="2"/>
      <c r="AG6273" s="2"/>
      <c r="AH6273" s="2"/>
      <c r="AI6273" s="2"/>
    </row>
    <row r="6274" spans="1:35" x14ac:dyDescent="0.3">
      <c r="A6274" s="2"/>
      <c r="B6274" s="2"/>
      <c r="C6274" s="2" t="s">
        <v>1666</v>
      </c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 t="s">
        <v>67</v>
      </c>
      <c r="T6274" s="2" t="s">
        <v>68</v>
      </c>
      <c r="U6274" s="2" t="s">
        <v>5</v>
      </c>
      <c r="V6274" s="2" t="s">
        <v>97</v>
      </c>
      <c r="W6274" s="2"/>
      <c r="X6274" s="2">
        <v>-304.44215827200003</v>
      </c>
      <c r="Y6274" s="34">
        <v>-91.332647481600006</v>
      </c>
      <c r="Z6274" s="34">
        <v>-91.332647481600006</v>
      </c>
      <c r="AA6274" s="2"/>
      <c r="AB6274" s="2"/>
      <c r="AC6274" s="2"/>
      <c r="AD6274" s="2"/>
      <c r="AE6274" s="2"/>
      <c r="AF6274" s="2"/>
      <c r="AG6274" s="2"/>
      <c r="AH6274" s="2"/>
      <c r="AI6274" s="2"/>
    </row>
    <row r="6275" spans="1:35" x14ac:dyDescent="0.3">
      <c r="A6275" s="2"/>
      <c r="B6275" s="2"/>
      <c r="C6275" s="2">
        <v>548837610</v>
      </c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 t="s">
        <v>67</v>
      </c>
      <c r="T6275" s="2" t="s">
        <v>68</v>
      </c>
      <c r="U6275" s="2" t="s">
        <v>5</v>
      </c>
      <c r="V6275" s="2" t="s">
        <v>97</v>
      </c>
      <c r="W6275" s="2"/>
      <c r="X6275" s="2">
        <v>-129.29102424000001</v>
      </c>
      <c r="Y6275" s="34">
        <v>-38.787307272</v>
      </c>
      <c r="Z6275" s="34">
        <v>-38.787307272</v>
      </c>
      <c r="AA6275" s="2"/>
      <c r="AB6275" s="2"/>
      <c r="AC6275" s="2"/>
      <c r="AD6275" s="2"/>
      <c r="AE6275" s="2"/>
      <c r="AF6275" s="2"/>
      <c r="AG6275" s="2"/>
      <c r="AH6275" s="2"/>
      <c r="AI6275" s="2"/>
    </row>
    <row r="6276" spans="1:35" x14ac:dyDescent="0.3">
      <c r="A6276" s="2"/>
      <c r="B6276" s="2"/>
      <c r="C6276" s="2">
        <v>548854899</v>
      </c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 t="s">
        <v>67</v>
      </c>
      <c r="T6276" s="2" t="s">
        <v>68</v>
      </c>
      <c r="U6276" s="2" t="s">
        <v>5</v>
      </c>
      <c r="V6276" s="2" t="s">
        <v>97</v>
      </c>
      <c r="W6276" s="2"/>
      <c r="X6276" s="2">
        <v>-107.26915075200002</v>
      </c>
      <c r="Y6276" s="34">
        <v>-32.180745225600006</v>
      </c>
      <c r="Z6276" s="34">
        <v>-32.180745225600006</v>
      </c>
      <c r="AA6276" s="2"/>
      <c r="AB6276" s="2"/>
      <c r="AC6276" s="2"/>
      <c r="AD6276" s="2"/>
      <c r="AE6276" s="2"/>
      <c r="AF6276" s="2"/>
      <c r="AG6276" s="2"/>
      <c r="AH6276" s="2"/>
      <c r="AI6276" s="2"/>
    </row>
    <row r="6277" spans="1:35" x14ac:dyDescent="0.3">
      <c r="A6277" s="2"/>
      <c r="B6277" s="2"/>
      <c r="C6277" s="2" t="s">
        <v>1667</v>
      </c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 t="s">
        <v>67</v>
      </c>
      <c r="T6277" s="2" t="s">
        <v>68</v>
      </c>
      <c r="U6277" s="2" t="s">
        <v>5</v>
      </c>
      <c r="V6277" s="2" t="s">
        <v>97</v>
      </c>
      <c r="W6277" s="2"/>
      <c r="X6277" s="2">
        <v>-240.04616025599998</v>
      </c>
      <c r="Y6277" s="34">
        <v>-72.013848076799988</v>
      </c>
      <c r="Z6277" s="34">
        <v>-72.013848076799988</v>
      </c>
      <c r="AA6277" s="2"/>
      <c r="AB6277" s="2"/>
      <c r="AC6277" s="2"/>
      <c r="AD6277" s="2"/>
      <c r="AE6277" s="2"/>
      <c r="AF6277" s="2"/>
      <c r="AG6277" s="2"/>
      <c r="AH6277" s="2"/>
      <c r="AI6277" s="2"/>
    </row>
    <row r="6278" spans="1:35" x14ac:dyDescent="0.3">
      <c r="A6278" s="2"/>
      <c r="B6278" s="2"/>
      <c r="C6278" s="2" t="s">
        <v>1668</v>
      </c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 t="s">
        <v>67</v>
      </c>
      <c r="T6278" s="2" t="s">
        <v>68</v>
      </c>
      <c r="U6278" s="2" t="s">
        <v>5</v>
      </c>
      <c r="V6278" s="2" t="s">
        <v>97</v>
      </c>
      <c r="W6278" s="2"/>
      <c r="X6278" s="2">
        <v>-138.489065568</v>
      </c>
      <c r="Y6278" s="34">
        <v>-41.546719670400002</v>
      </c>
      <c r="Z6278" s="34">
        <v>-41.546719670400002</v>
      </c>
      <c r="AA6278" s="2"/>
      <c r="AB6278" s="2"/>
      <c r="AC6278" s="2"/>
      <c r="AD6278" s="2"/>
      <c r="AE6278" s="2"/>
      <c r="AF6278" s="2"/>
      <c r="AG6278" s="2"/>
      <c r="AH6278" s="2"/>
      <c r="AI6278" s="2"/>
    </row>
    <row r="6279" spans="1:35" x14ac:dyDescent="0.3">
      <c r="A6279" s="2"/>
      <c r="B6279" s="2"/>
      <c r="C6279" s="2" t="s">
        <v>1669</v>
      </c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 t="s">
        <v>67</v>
      </c>
      <c r="T6279" s="2" t="s">
        <v>68</v>
      </c>
      <c r="U6279" s="2" t="s">
        <v>5</v>
      </c>
      <c r="V6279" s="2" t="s">
        <v>97</v>
      </c>
      <c r="W6279" s="2"/>
      <c r="X6279" s="2">
        <v>-145.15645968000001</v>
      </c>
      <c r="Y6279" s="34">
        <v>-43.546937904000004</v>
      </c>
      <c r="Z6279" s="34">
        <v>-43.546937904000004</v>
      </c>
      <c r="AA6279" s="2"/>
      <c r="AB6279" s="2"/>
      <c r="AC6279" s="2"/>
      <c r="AD6279" s="2"/>
      <c r="AE6279" s="2"/>
      <c r="AF6279" s="2"/>
      <c r="AG6279" s="2"/>
      <c r="AH6279" s="2"/>
      <c r="AI6279" s="2"/>
    </row>
    <row r="6280" spans="1:35" x14ac:dyDescent="0.3">
      <c r="A6280" s="2"/>
      <c r="B6280" s="2"/>
      <c r="C6280" s="2" t="s">
        <v>1670</v>
      </c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 t="s">
        <v>67</v>
      </c>
      <c r="T6280" s="2" t="s">
        <v>68</v>
      </c>
      <c r="U6280" s="2" t="s">
        <v>5</v>
      </c>
      <c r="V6280" s="2" t="s">
        <v>97</v>
      </c>
      <c r="W6280" s="2"/>
      <c r="X6280" s="2">
        <v>-373.99320921599997</v>
      </c>
      <c r="Y6280" s="34">
        <v>-112.19796276479998</v>
      </c>
      <c r="Z6280" s="34">
        <v>-112.19796276479998</v>
      </c>
      <c r="AA6280" s="2"/>
      <c r="AB6280" s="2"/>
      <c r="AC6280" s="2"/>
      <c r="AD6280" s="2"/>
      <c r="AE6280" s="2"/>
      <c r="AF6280" s="2"/>
      <c r="AG6280" s="2"/>
      <c r="AH6280" s="2"/>
      <c r="AI6280" s="2"/>
    </row>
    <row r="6281" spans="1:35" x14ac:dyDescent="0.3">
      <c r="A6281" s="2"/>
      <c r="B6281" s="2"/>
      <c r="C6281" s="2" t="s">
        <v>1671</v>
      </c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 t="s">
        <v>67</v>
      </c>
      <c r="T6281" s="2" t="s">
        <v>68</v>
      </c>
      <c r="U6281" s="2" t="s">
        <v>5</v>
      </c>
      <c r="V6281" s="2" t="s">
        <v>97</v>
      </c>
      <c r="W6281" s="2"/>
      <c r="X6281" s="2">
        <v>-151.79555980800001</v>
      </c>
      <c r="Y6281" s="34">
        <v>-45.538667942400004</v>
      </c>
      <c r="Z6281" s="34">
        <v>-45.538667942400004</v>
      </c>
      <c r="AA6281" s="2"/>
      <c r="AB6281" s="2"/>
      <c r="AC6281" s="2"/>
      <c r="AD6281" s="2"/>
      <c r="AE6281" s="2"/>
      <c r="AF6281" s="2"/>
      <c r="AG6281" s="2"/>
      <c r="AH6281" s="2"/>
      <c r="AI6281" s="2"/>
    </row>
    <row r="6282" spans="1:35" x14ac:dyDescent="0.3">
      <c r="A6282" s="2"/>
      <c r="B6282" s="2"/>
      <c r="C6282" s="2" t="s">
        <v>1672</v>
      </c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 t="s">
        <v>67</v>
      </c>
      <c r="T6282" s="2" t="s">
        <v>68</v>
      </c>
      <c r="U6282" s="2" t="s">
        <v>5</v>
      </c>
      <c r="V6282" s="2" t="s">
        <v>97</v>
      </c>
      <c r="W6282" s="2"/>
      <c r="X6282" s="2">
        <v>-82.410389280000004</v>
      </c>
      <c r="Y6282" s="34">
        <v>-24.723116784000002</v>
      </c>
      <c r="Z6282" s="34">
        <v>-24.723116784000002</v>
      </c>
      <c r="AA6282" s="2"/>
      <c r="AB6282" s="2"/>
      <c r="AC6282" s="2"/>
      <c r="AD6282" s="2"/>
      <c r="AE6282" s="2"/>
      <c r="AF6282" s="2"/>
      <c r="AG6282" s="2"/>
      <c r="AH6282" s="2"/>
      <c r="AI6282" s="2"/>
    </row>
    <row r="6283" spans="1:35" x14ac:dyDescent="0.3">
      <c r="A6283" s="2"/>
      <c r="B6283" s="2"/>
      <c r="C6283" s="2" t="s">
        <v>278</v>
      </c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 t="s">
        <v>67</v>
      </c>
      <c r="T6283" s="2" t="s">
        <v>68</v>
      </c>
      <c r="U6283" s="2" t="s">
        <v>5</v>
      </c>
      <c r="V6283" s="2" t="s">
        <v>97</v>
      </c>
      <c r="W6283" s="2"/>
      <c r="X6283" s="2">
        <v>-100.05085612799999</v>
      </c>
      <c r="Y6283" s="34">
        <v>-30.015256838399996</v>
      </c>
      <c r="Z6283" s="34">
        <v>-30.015256838399996</v>
      </c>
      <c r="AA6283" s="2"/>
      <c r="AB6283" s="2"/>
      <c r="AC6283" s="2"/>
      <c r="AD6283" s="2"/>
      <c r="AE6283" s="2"/>
      <c r="AF6283" s="2"/>
      <c r="AG6283" s="2"/>
      <c r="AH6283" s="2"/>
      <c r="AI6283" s="2"/>
    </row>
    <row r="6284" spans="1:35" x14ac:dyDescent="0.3">
      <c r="A6284" s="2"/>
      <c r="B6284" s="2"/>
      <c r="C6284" s="2" t="s">
        <v>1673</v>
      </c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 t="s">
        <v>67</v>
      </c>
      <c r="T6284" s="2" t="s">
        <v>68</v>
      </c>
      <c r="U6284" s="2" t="s">
        <v>5</v>
      </c>
      <c r="V6284" s="2" t="s">
        <v>97</v>
      </c>
      <c r="W6284" s="2"/>
      <c r="X6284" s="2">
        <v>-56.18661293510138</v>
      </c>
      <c r="Y6284" s="34">
        <v>-16.855983880530413</v>
      </c>
      <c r="Z6284" s="34">
        <v>-16.855983880530413</v>
      </c>
      <c r="AA6284" s="2"/>
      <c r="AB6284" s="2"/>
      <c r="AC6284" s="2"/>
      <c r="AD6284" s="2"/>
      <c r="AE6284" s="2"/>
      <c r="AF6284" s="2"/>
      <c r="AG6284" s="2"/>
      <c r="AH6284" s="2"/>
      <c r="AI6284" s="2"/>
    </row>
    <row r="6285" spans="1:35" x14ac:dyDescent="0.3">
      <c r="A6285" s="2"/>
      <c r="B6285" s="2"/>
      <c r="C6285" s="2" t="s">
        <v>1674</v>
      </c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 t="s">
        <v>67</v>
      </c>
      <c r="T6285" s="2" t="s">
        <v>68</v>
      </c>
      <c r="U6285" s="2" t="s">
        <v>5</v>
      </c>
      <c r="V6285" s="2" t="s">
        <v>97</v>
      </c>
      <c r="W6285" s="2"/>
      <c r="X6285" s="2">
        <v>-44.283509421238357</v>
      </c>
      <c r="Y6285" s="34">
        <v>-13.285052826371507</v>
      </c>
      <c r="Z6285" s="34">
        <v>-13.285052826371507</v>
      </c>
      <c r="AA6285" s="2"/>
      <c r="AB6285" s="2"/>
      <c r="AC6285" s="2"/>
      <c r="AD6285" s="2"/>
      <c r="AE6285" s="2"/>
      <c r="AF6285" s="2"/>
      <c r="AG6285" s="2"/>
      <c r="AH6285" s="2"/>
      <c r="AI6285" s="2"/>
    </row>
    <row r="6286" spans="1:35" x14ac:dyDescent="0.3">
      <c r="A6286" s="2"/>
      <c r="B6286" s="2"/>
      <c r="C6286" s="2" t="s">
        <v>1675</v>
      </c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 t="s">
        <v>67</v>
      </c>
      <c r="T6286" s="2" t="s">
        <v>68</v>
      </c>
      <c r="U6286" s="2" t="s">
        <v>5</v>
      </c>
      <c r="V6286" s="2" t="s">
        <v>97</v>
      </c>
      <c r="W6286" s="2"/>
      <c r="X6286" s="2">
        <v>-87.019411635550696</v>
      </c>
      <c r="Y6286" s="34">
        <v>-26.105823490665209</v>
      </c>
      <c r="Z6286" s="34">
        <v>-26.105823490665209</v>
      </c>
      <c r="AA6286" s="2"/>
      <c r="AB6286" s="2"/>
      <c r="AC6286" s="2"/>
      <c r="AD6286" s="2"/>
      <c r="AE6286" s="2"/>
      <c r="AF6286" s="2"/>
      <c r="AG6286" s="2"/>
      <c r="AH6286" s="2"/>
      <c r="AI6286" s="2"/>
    </row>
    <row r="6287" spans="1:35" x14ac:dyDescent="0.3">
      <c r="A6287" s="2"/>
      <c r="B6287" s="2"/>
      <c r="C6287" s="2" t="s">
        <v>1676</v>
      </c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 t="s">
        <v>67</v>
      </c>
      <c r="T6287" s="2" t="s">
        <v>68</v>
      </c>
      <c r="U6287" s="2" t="s">
        <v>5</v>
      </c>
      <c r="V6287" s="2" t="s">
        <v>97</v>
      </c>
      <c r="W6287" s="2"/>
      <c r="X6287" s="2">
        <v>-58.406329558356177</v>
      </c>
      <c r="Y6287" s="34">
        <v>-17.521898867506852</v>
      </c>
      <c r="Z6287" s="34">
        <v>-17.521898867506852</v>
      </c>
      <c r="AA6287" s="2"/>
      <c r="AB6287" s="2"/>
      <c r="AC6287" s="2"/>
      <c r="AD6287" s="2"/>
      <c r="AE6287" s="2"/>
      <c r="AF6287" s="2"/>
      <c r="AG6287" s="2"/>
      <c r="AH6287" s="2"/>
      <c r="AI6287" s="2"/>
    </row>
    <row r="6288" spans="1:35" x14ac:dyDescent="0.3">
      <c r="A6288" s="2"/>
      <c r="B6288" s="2"/>
      <c r="C6288" s="2" t="s">
        <v>1677</v>
      </c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 t="s">
        <v>67</v>
      </c>
      <c r="T6288" s="2" t="s">
        <v>68</v>
      </c>
      <c r="U6288" s="2" t="s">
        <v>5</v>
      </c>
      <c r="V6288" s="2" t="s">
        <v>97</v>
      </c>
      <c r="W6288" s="2"/>
      <c r="X6288" s="2">
        <v>-46.225295980010962</v>
      </c>
      <c r="Y6288" s="34">
        <v>-13.867588794003288</v>
      </c>
      <c r="Z6288" s="34">
        <v>-13.867588794003288</v>
      </c>
      <c r="AA6288" s="2"/>
      <c r="AB6288" s="2"/>
      <c r="AC6288" s="2"/>
      <c r="AD6288" s="2"/>
      <c r="AE6288" s="2"/>
      <c r="AF6288" s="2"/>
      <c r="AG6288" s="2"/>
      <c r="AH6288" s="2"/>
      <c r="AI6288" s="2"/>
    </row>
    <row r="6289" spans="1:35" x14ac:dyDescent="0.3">
      <c r="A6289" s="2"/>
      <c r="B6289" s="2"/>
      <c r="C6289" s="2" t="s">
        <v>1678</v>
      </c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 t="s">
        <v>67</v>
      </c>
      <c r="T6289" s="2" t="s">
        <v>68</v>
      </c>
      <c r="U6289" s="2" t="s">
        <v>5</v>
      </c>
      <c r="V6289" s="2" t="s">
        <v>97</v>
      </c>
      <c r="W6289" s="2"/>
      <c r="X6289" s="2">
        <v>-43.971723853150685</v>
      </c>
      <c r="Y6289" s="34">
        <v>-13.191517155945204</v>
      </c>
      <c r="Z6289" s="34">
        <v>-13.191517155945204</v>
      </c>
      <c r="AA6289" s="2"/>
      <c r="AB6289" s="2"/>
      <c r="AC6289" s="2"/>
      <c r="AD6289" s="2"/>
      <c r="AE6289" s="2"/>
      <c r="AF6289" s="2"/>
      <c r="AG6289" s="2"/>
      <c r="AH6289" s="2"/>
      <c r="AI6289" s="2"/>
    </row>
    <row r="6290" spans="1:35" x14ac:dyDescent="0.3">
      <c r="A6290" s="2"/>
      <c r="B6290" s="2"/>
      <c r="C6290" s="2" t="s">
        <v>1679</v>
      </c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 t="s">
        <v>67</v>
      </c>
      <c r="T6290" s="2" t="s">
        <v>68</v>
      </c>
      <c r="U6290" s="2" t="s">
        <v>5</v>
      </c>
      <c r="V6290" s="2" t="s">
        <v>97</v>
      </c>
      <c r="W6290" s="2"/>
      <c r="X6290" s="2">
        <v>-112.79053591495891</v>
      </c>
      <c r="Y6290" s="34">
        <v>-33.837160774487671</v>
      </c>
      <c r="Z6290" s="34">
        <v>-33.837160774487671</v>
      </c>
      <c r="AA6290" s="2"/>
      <c r="AB6290" s="2"/>
      <c r="AC6290" s="2"/>
      <c r="AD6290" s="2"/>
      <c r="AE6290" s="2"/>
      <c r="AF6290" s="2"/>
      <c r="AG6290" s="2"/>
      <c r="AH6290" s="2"/>
      <c r="AI6290" s="2"/>
    </row>
    <row r="6291" spans="1:35" x14ac:dyDescent="0.3">
      <c r="A6291" s="2"/>
      <c r="B6291" s="2"/>
      <c r="C6291" s="2" t="s">
        <v>1680</v>
      </c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 t="s">
        <v>67</v>
      </c>
      <c r="T6291" s="2" t="s">
        <v>68</v>
      </c>
      <c r="U6291" s="2" t="s">
        <v>5</v>
      </c>
      <c r="V6291" s="2" t="s">
        <v>97</v>
      </c>
      <c r="W6291" s="2"/>
      <c r="X6291" s="2">
        <v>-67.613217791210971</v>
      </c>
      <c r="Y6291" s="34">
        <v>-20.283965337363291</v>
      </c>
      <c r="Z6291" s="34">
        <v>-20.283965337363291</v>
      </c>
      <c r="AA6291" s="2"/>
      <c r="AB6291" s="2"/>
      <c r="AC6291" s="2"/>
      <c r="AD6291" s="2"/>
      <c r="AE6291" s="2"/>
      <c r="AF6291" s="2"/>
      <c r="AG6291" s="2"/>
      <c r="AH6291" s="2"/>
      <c r="AI6291" s="2"/>
    </row>
    <row r="6292" spans="1:35" x14ac:dyDescent="0.3">
      <c r="A6292" s="2"/>
      <c r="B6292" s="2"/>
      <c r="C6292" s="2" t="s">
        <v>1681</v>
      </c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 t="s">
        <v>67</v>
      </c>
      <c r="T6292" s="2" t="s">
        <v>68</v>
      </c>
      <c r="U6292" s="2" t="s">
        <v>5</v>
      </c>
      <c r="V6292" s="2" t="s">
        <v>97</v>
      </c>
      <c r="W6292" s="2"/>
      <c r="X6292" s="2">
        <v>-149.49629627888217</v>
      </c>
      <c r="Y6292" s="34">
        <v>-44.84888888366465</v>
      </c>
      <c r="Z6292" s="34">
        <v>-44.84888888366465</v>
      </c>
      <c r="AA6292" s="2"/>
      <c r="AB6292" s="2"/>
      <c r="AC6292" s="2"/>
      <c r="AD6292" s="2"/>
      <c r="AE6292" s="2"/>
      <c r="AF6292" s="2"/>
      <c r="AG6292" s="2"/>
      <c r="AH6292" s="2"/>
      <c r="AI6292" s="2"/>
    </row>
    <row r="6293" spans="1:35" x14ac:dyDescent="0.3">
      <c r="A6293" s="2"/>
      <c r="B6293" s="2"/>
      <c r="C6293" s="2" t="s">
        <v>1682</v>
      </c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 t="s">
        <v>67</v>
      </c>
      <c r="T6293" s="2" t="s">
        <v>68</v>
      </c>
      <c r="U6293" s="2" t="s">
        <v>5</v>
      </c>
      <c r="V6293" s="2" t="s">
        <v>97</v>
      </c>
      <c r="W6293" s="2"/>
      <c r="X6293" s="2">
        <v>-144.12586860230138</v>
      </c>
      <c r="Y6293" s="34">
        <v>-43.237760580690413</v>
      </c>
      <c r="Z6293" s="34">
        <v>-43.237760580690413</v>
      </c>
      <c r="AA6293" s="2"/>
      <c r="AB6293" s="2"/>
      <c r="AC6293" s="2"/>
      <c r="AD6293" s="2"/>
      <c r="AE6293" s="2"/>
      <c r="AF6293" s="2"/>
      <c r="AG6293" s="2"/>
      <c r="AH6293" s="2"/>
      <c r="AI6293" s="2"/>
    </row>
    <row r="6294" spans="1:35" x14ac:dyDescent="0.3">
      <c r="A6294" s="2"/>
      <c r="B6294" s="2"/>
      <c r="C6294" s="2" t="s">
        <v>1683</v>
      </c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 t="s">
        <v>67</v>
      </c>
      <c r="T6294" s="2" t="s">
        <v>68</v>
      </c>
      <c r="U6294" s="2" t="s">
        <v>5</v>
      </c>
      <c r="V6294" s="2" t="s">
        <v>97</v>
      </c>
      <c r="W6294" s="2"/>
      <c r="X6294" s="2">
        <v>-85.03970521038903</v>
      </c>
      <c r="Y6294" s="34">
        <v>-25.511911563116708</v>
      </c>
      <c r="Z6294" s="34">
        <v>-25.511911563116708</v>
      </c>
      <c r="AA6294" s="2"/>
      <c r="AB6294" s="2"/>
      <c r="AC6294" s="2"/>
      <c r="AD6294" s="2"/>
      <c r="AE6294" s="2"/>
      <c r="AF6294" s="2"/>
      <c r="AG6294" s="2"/>
      <c r="AH6294" s="2"/>
      <c r="AI6294" s="2"/>
    </row>
    <row r="6295" spans="1:35" x14ac:dyDescent="0.3">
      <c r="A6295" s="2"/>
      <c r="B6295" s="2"/>
      <c r="C6295" s="2">
        <v>549119133</v>
      </c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 t="s">
        <v>67</v>
      </c>
      <c r="T6295" s="2" t="s">
        <v>68</v>
      </c>
      <c r="U6295" s="2" t="s">
        <v>5</v>
      </c>
      <c r="V6295" s="2" t="s">
        <v>97</v>
      </c>
      <c r="W6295" s="2"/>
      <c r="X6295" s="2">
        <v>-122.3564712328767</v>
      </c>
      <c r="Y6295" s="34">
        <v>-36.70694136986301</v>
      </c>
      <c r="Z6295" s="34">
        <v>-36.70694136986301</v>
      </c>
      <c r="AA6295" s="2"/>
      <c r="AB6295" s="2"/>
      <c r="AC6295" s="2"/>
      <c r="AD6295" s="2"/>
      <c r="AE6295" s="2"/>
      <c r="AF6295" s="2"/>
      <c r="AG6295" s="2"/>
      <c r="AH6295" s="2"/>
      <c r="AI6295" s="2"/>
    </row>
    <row r="6296" spans="1:35" x14ac:dyDescent="0.3">
      <c r="A6296" s="2"/>
      <c r="B6296" s="2"/>
      <c r="C6296" s="2">
        <v>549119296</v>
      </c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 t="s">
        <v>67</v>
      </c>
      <c r="T6296" s="2" t="s">
        <v>68</v>
      </c>
      <c r="U6296" s="2" t="s">
        <v>5</v>
      </c>
      <c r="V6296" s="2" t="s">
        <v>97</v>
      </c>
      <c r="W6296" s="2"/>
      <c r="X6296" s="2">
        <v>-171.24586126027401</v>
      </c>
      <c r="Y6296" s="34">
        <v>-51.373758378082201</v>
      </c>
      <c r="Z6296" s="34">
        <v>-51.373758378082201</v>
      </c>
      <c r="AA6296" s="2"/>
      <c r="AB6296" s="2"/>
      <c r="AC6296" s="2"/>
      <c r="AD6296" s="2"/>
      <c r="AE6296" s="2"/>
      <c r="AF6296" s="2"/>
      <c r="AG6296" s="2"/>
      <c r="AH6296" s="2"/>
      <c r="AI6296" s="2"/>
    </row>
    <row r="6297" spans="1:35" x14ac:dyDescent="0.3">
      <c r="A6297" s="2"/>
      <c r="B6297" s="2"/>
      <c r="C6297" s="2" t="s">
        <v>1684</v>
      </c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 t="s">
        <v>67</v>
      </c>
      <c r="T6297" s="2" t="s">
        <v>68</v>
      </c>
      <c r="U6297" s="2" t="s">
        <v>5</v>
      </c>
      <c r="V6297" s="2" t="s">
        <v>97</v>
      </c>
      <c r="W6297" s="2"/>
      <c r="X6297" s="2">
        <v>-170.38170538257535</v>
      </c>
      <c r="Y6297" s="34">
        <v>-51.114511614772603</v>
      </c>
      <c r="Z6297" s="34">
        <v>-51.114511614772603</v>
      </c>
      <c r="AA6297" s="2"/>
      <c r="AB6297" s="2"/>
      <c r="AC6297" s="2"/>
      <c r="AD6297" s="2"/>
      <c r="AE6297" s="2"/>
      <c r="AF6297" s="2"/>
      <c r="AG6297" s="2"/>
      <c r="AH6297" s="2"/>
      <c r="AI6297" s="2"/>
    </row>
    <row r="6298" spans="1:35" x14ac:dyDescent="0.3">
      <c r="A6298" s="2"/>
      <c r="B6298" s="2"/>
      <c r="C6298" s="2" t="s">
        <v>1685</v>
      </c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 t="s">
        <v>67</v>
      </c>
      <c r="T6298" s="2" t="s">
        <v>68</v>
      </c>
      <c r="U6298" s="2" t="s">
        <v>5</v>
      </c>
      <c r="V6298" s="2" t="s">
        <v>97</v>
      </c>
      <c r="W6298" s="2"/>
      <c r="X6298" s="2">
        <v>-121.96867569692057</v>
      </c>
      <c r="Y6298" s="34">
        <v>-36.590602709076173</v>
      </c>
      <c r="Z6298" s="34">
        <v>-36.590602709076173</v>
      </c>
      <c r="AA6298" s="2"/>
      <c r="AB6298" s="2"/>
      <c r="AC6298" s="2"/>
      <c r="AD6298" s="2"/>
      <c r="AE6298" s="2"/>
      <c r="AF6298" s="2"/>
      <c r="AG6298" s="2"/>
      <c r="AH6298" s="2"/>
      <c r="AI6298" s="2"/>
    </row>
    <row r="6299" spans="1:35" x14ac:dyDescent="0.3">
      <c r="A6299" s="2"/>
      <c r="B6299" s="2"/>
      <c r="C6299" s="2" t="s">
        <v>1686</v>
      </c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 t="s">
        <v>67</v>
      </c>
      <c r="T6299" s="2" t="s">
        <v>68</v>
      </c>
      <c r="U6299" s="2" t="s">
        <v>5</v>
      </c>
      <c r="V6299" s="2" t="s">
        <v>97</v>
      </c>
      <c r="W6299" s="2"/>
      <c r="X6299" s="2">
        <v>-176.05404499200003</v>
      </c>
      <c r="Y6299" s="34">
        <v>-52.81621349760001</v>
      </c>
      <c r="Z6299" s="34">
        <v>-52.81621349760001</v>
      </c>
      <c r="AA6299" s="2"/>
      <c r="AB6299" s="2"/>
      <c r="AC6299" s="2"/>
      <c r="AD6299" s="2"/>
      <c r="AE6299" s="2"/>
      <c r="AF6299" s="2"/>
      <c r="AG6299" s="2"/>
      <c r="AH6299" s="2"/>
      <c r="AI6299" s="2"/>
    </row>
    <row r="6300" spans="1:35" x14ac:dyDescent="0.3">
      <c r="A6300" s="2"/>
      <c r="B6300" s="2"/>
      <c r="C6300" s="2" t="s">
        <v>1687</v>
      </c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 t="s">
        <v>67</v>
      </c>
      <c r="T6300" s="2" t="s">
        <v>68</v>
      </c>
      <c r="U6300" s="2" t="s">
        <v>5</v>
      </c>
      <c r="V6300" s="2" t="s">
        <v>97</v>
      </c>
      <c r="W6300" s="2"/>
      <c r="X6300" s="2">
        <v>-101.26502447132057</v>
      </c>
      <c r="Y6300" s="34">
        <v>-30.37950734139617</v>
      </c>
      <c r="Z6300" s="34">
        <v>-30.37950734139617</v>
      </c>
      <c r="AA6300" s="2"/>
      <c r="AB6300" s="2"/>
      <c r="AC6300" s="2"/>
      <c r="AD6300" s="2"/>
      <c r="AE6300" s="2"/>
      <c r="AF6300" s="2"/>
      <c r="AG6300" s="2"/>
      <c r="AH6300" s="2"/>
      <c r="AI6300" s="2"/>
    </row>
    <row r="6301" spans="1:35" x14ac:dyDescent="0.3">
      <c r="A6301" s="2"/>
      <c r="B6301" s="2"/>
      <c r="C6301" s="2">
        <v>548962769</v>
      </c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 t="s">
        <v>67</v>
      </c>
      <c r="T6301" s="2" t="s">
        <v>68</v>
      </c>
      <c r="U6301" s="2" t="s">
        <v>5</v>
      </c>
      <c r="V6301" s="2" t="s">
        <v>97</v>
      </c>
      <c r="W6301" s="2"/>
      <c r="X6301" s="2">
        <v>217.277824896</v>
      </c>
      <c r="Y6301" s="34">
        <v>65.183347468799994</v>
      </c>
      <c r="Z6301" s="34">
        <v>65.183347468799994</v>
      </c>
      <c r="AA6301" s="2"/>
      <c r="AB6301" s="2"/>
      <c r="AC6301" s="2"/>
      <c r="AD6301" s="2"/>
      <c r="AE6301" s="2"/>
      <c r="AF6301" s="2"/>
      <c r="AG6301" s="2"/>
      <c r="AH6301" s="2"/>
      <c r="AI6301" s="2"/>
    </row>
    <row r="6302" spans="1:35" x14ac:dyDescent="0.3">
      <c r="A6302" s="2"/>
      <c r="B6302" s="2"/>
      <c r="C6302" s="2">
        <v>548963229</v>
      </c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 t="s">
        <v>67</v>
      </c>
      <c r="T6302" s="2" t="s">
        <v>68</v>
      </c>
      <c r="U6302" s="2" t="s">
        <v>5</v>
      </c>
      <c r="V6302" s="2" t="s">
        <v>97</v>
      </c>
      <c r="W6302" s="2"/>
      <c r="X6302" s="2">
        <v>225.676145088</v>
      </c>
      <c r="Y6302" s="34">
        <v>67.702843526400002</v>
      </c>
      <c r="Z6302" s="34">
        <v>67.702843526400002</v>
      </c>
      <c r="AA6302" s="2"/>
      <c r="AB6302" s="2"/>
      <c r="AC6302" s="2"/>
      <c r="AD6302" s="2"/>
      <c r="AE6302" s="2"/>
      <c r="AF6302" s="2"/>
      <c r="AG6302" s="2"/>
      <c r="AH6302" s="2"/>
      <c r="AI6302" s="2"/>
    </row>
    <row r="6303" spans="1:35" x14ac:dyDescent="0.3">
      <c r="A6303" s="2"/>
      <c r="B6303" s="2"/>
      <c r="C6303" s="2">
        <v>548971785</v>
      </c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 t="s">
        <v>67</v>
      </c>
      <c r="T6303" s="2" t="s">
        <v>68</v>
      </c>
      <c r="U6303" s="2" t="s">
        <v>5</v>
      </c>
      <c r="V6303" s="2" t="s">
        <v>97</v>
      </c>
      <c r="W6303" s="2"/>
      <c r="X6303" s="2">
        <v>214.52165798399997</v>
      </c>
      <c r="Y6303" s="34">
        <v>64.356497395199995</v>
      </c>
      <c r="Z6303" s="34">
        <v>64.356497395199995</v>
      </c>
      <c r="AA6303" s="2"/>
      <c r="AB6303" s="2"/>
      <c r="AC6303" s="2"/>
      <c r="AD6303" s="2"/>
      <c r="AE6303" s="2"/>
      <c r="AF6303" s="2"/>
      <c r="AG6303" s="2"/>
      <c r="AH6303" s="2"/>
      <c r="AI6303" s="2"/>
    </row>
    <row r="6304" spans="1:35" x14ac:dyDescent="0.3">
      <c r="A6304" s="2"/>
      <c r="B6304" s="2"/>
      <c r="C6304" s="2">
        <v>548973307</v>
      </c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 t="s">
        <v>67</v>
      </c>
      <c r="T6304" s="2" t="s">
        <v>68</v>
      </c>
      <c r="U6304" s="2" t="s">
        <v>5</v>
      </c>
      <c r="V6304" s="2" t="s">
        <v>97</v>
      </c>
      <c r="W6304" s="2"/>
      <c r="X6304" s="2">
        <v>446.13953971200004</v>
      </c>
      <c r="Y6304" s="34">
        <v>133.84186191360001</v>
      </c>
      <c r="Z6304" s="34">
        <v>133.84186191360001</v>
      </c>
      <c r="AA6304" s="2"/>
      <c r="AB6304" s="2"/>
      <c r="AC6304" s="2"/>
      <c r="AD6304" s="2"/>
      <c r="AE6304" s="2"/>
      <c r="AF6304" s="2"/>
      <c r="AG6304" s="2"/>
      <c r="AH6304" s="2"/>
      <c r="AI6304" s="2"/>
    </row>
    <row r="6305" spans="1:35" x14ac:dyDescent="0.3">
      <c r="A6305" s="2"/>
      <c r="B6305" s="2"/>
      <c r="C6305" s="2">
        <v>548976998</v>
      </c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 t="s">
        <v>67</v>
      </c>
      <c r="T6305" s="2" t="s">
        <v>68</v>
      </c>
      <c r="U6305" s="2" t="s">
        <v>5</v>
      </c>
      <c r="V6305" s="2" t="s">
        <v>97</v>
      </c>
      <c r="W6305" s="2"/>
      <c r="X6305" s="2">
        <v>278.94539520000006</v>
      </c>
      <c r="Y6305" s="34">
        <v>83.683618560000014</v>
      </c>
      <c r="Z6305" s="34">
        <v>83.683618560000014</v>
      </c>
      <c r="AA6305" s="2"/>
      <c r="AB6305" s="2"/>
      <c r="AC6305" s="2"/>
      <c r="AD6305" s="2"/>
      <c r="AE6305" s="2"/>
      <c r="AF6305" s="2"/>
      <c r="AG6305" s="2"/>
      <c r="AH6305" s="2"/>
      <c r="AI6305" s="2"/>
    </row>
    <row r="6306" spans="1:35" x14ac:dyDescent="0.3">
      <c r="A6306" s="2"/>
      <c r="B6306" s="2"/>
      <c r="C6306" s="2">
        <v>548977351</v>
      </c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 t="s">
        <v>67</v>
      </c>
      <c r="T6306" s="2" t="s">
        <v>68</v>
      </c>
      <c r="U6306" s="2" t="s">
        <v>5</v>
      </c>
      <c r="V6306" s="2" t="s">
        <v>97</v>
      </c>
      <c r="W6306" s="2"/>
      <c r="X6306" s="2">
        <v>394.08526656000004</v>
      </c>
      <c r="Y6306" s="34">
        <v>118.22557996800001</v>
      </c>
      <c r="Z6306" s="34">
        <v>118.22557996800001</v>
      </c>
      <c r="AA6306" s="2"/>
      <c r="AB6306" s="2"/>
      <c r="AC6306" s="2"/>
      <c r="AD6306" s="2"/>
      <c r="AE6306" s="2"/>
      <c r="AF6306" s="2"/>
      <c r="AG6306" s="2"/>
      <c r="AH6306" s="2"/>
      <c r="AI6306" s="2"/>
    </row>
    <row r="6307" spans="1:35" x14ac:dyDescent="0.3">
      <c r="A6307" s="2"/>
      <c r="B6307" s="2"/>
      <c r="C6307" s="2">
        <v>548985206</v>
      </c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 t="s">
        <v>67</v>
      </c>
      <c r="T6307" s="2" t="s">
        <v>68</v>
      </c>
      <c r="U6307" s="2" t="s">
        <v>5</v>
      </c>
      <c r="V6307" s="2" t="s">
        <v>97</v>
      </c>
      <c r="W6307" s="2"/>
      <c r="X6307" s="2">
        <v>410.93183750399999</v>
      </c>
      <c r="Y6307" s="34">
        <v>123.27955125119999</v>
      </c>
      <c r="Z6307" s="34">
        <v>123.27955125119999</v>
      </c>
      <c r="AA6307" s="2"/>
      <c r="AB6307" s="2"/>
      <c r="AC6307" s="2"/>
      <c r="AD6307" s="2"/>
      <c r="AE6307" s="2"/>
      <c r="AF6307" s="2"/>
      <c r="AG6307" s="2"/>
      <c r="AH6307" s="2"/>
      <c r="AI6307" s="2"/>
    </row>
    <row r="6308" spans="1:35" x14ac:dyDescent="0.3">
      <c r="A6308" s="2"/>
      <c r="B6308" s="2"/>
      <c r="C6308" s="2">
        <v>548985674</v>
      </c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 t="s">
        <v>67</v>
      </c>
      <c r="T6308" s="2" t="s">
        <v>68</v>
      </c>
      <c r="U6308" s="2" t="s">
        <v>5</v>
      </c>
      <c r="V6308" s="2" t="s">
        <v>97</v>
      </c>
      <c r="W6308" s="2"/>
      <c r="X6308" s="2">
        <v>323.50342694400001</v>
      </c>
      <c r="Y6308" s="34">
        <v>97.051028083199995</v>
      </c>
      <c r="Z6308" s="34">
        <v>97.051028083199995</v>
      </c>
      <c r="AA6308" s="2"/>
      <c r="AB6308" s="2"/>
      <c r="AC6308" s="2"/>
      <c r="AD6308" s="2"/>
      <c r="AE6308" s="2"/>
      <c r="AF6308" s="2"/>
      <c r="AG6308" s="2"/>
      <c r="AH6308" s="2"/>
      <c r="AI6308" s="2"/>
    </row>
    <row r="6309" spans="1:35" x14ac:dyDescent="0.3">
      <c r="A6309" s="2"/>
      <c r="B6309" s="2"/>
      <c r="C6309" s="2">
        <v>548985778</v>
      </c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 t="s">
        <v>67</v>
      </c>
      <c r="T6309" s="2" t="s">
        <v>68</v>
      </c>
      <c r="U6309" s="2" t="s">
        <v>5</v>
      </c>
      <c r="V6309" s="2" t="s">
        <v>97</v>
      </c>
      <c r="W6309" s="2"/>
      <c r="X6309" s="2">
        <v>291.53455372799999</v>
      </c>
      <c r="Y6309" s="34">
        <v>87.460366118399989</v>
      </c>
      <c r="Z6309" s="34">
        <v>87.460366118399989</v>
      </c>
      <c r="AA6309" s="2"/>
      <c r="AB6309" s="2"/>
      <c r="AC6309" s="2"/>
      <c r="AD6309" s="2"/>
      <c r="AE6309" s="2"/>
      <c r="AF6309" s="2"/>
      <c r="AG6309" s="2"/>
      <c r="AH6309" s="2"/>
      <c r="AI6309" s="2"/>
    </row>
    <row r="6310" spans="1:35" x14ac:dyDescent="0.3">
      <c r="A6310" s="2"/>
      <c r="B6310" s="2"/>
      <c r="C6310" s="2">
        <v>548985779</v>
      </c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 t="s">
        <v>67</v>
      </c>
      <c r="T6310" s="2" t="s">
        <v>68</v>
      </c>
      <c r="U6310" s="2" t="s">
        <v>5</v>
      </c>
      <c r="V6310" s="2" t="s">
        <v>97</v>
      </c>
      <c r="W6310" s="2"/>
      <c r="X6310" s="2">
        <v>379.515529152</v>
      </c>
      <c r="Y6310" s="34">
        <v>113.85465874559999</v>
      </c>
      <c r="Z6310" s="34">
        <v>113.85465874559999</v>
      </c>
      <c r="AA6310" s="2"/>
      <c r="AB6310" s="2"/>
      <c r="AC6310" s="2"/>
      <c r="AD6310" s="2"/>
      <c r="AE6310" s="2"/>
      <c r="AF6310" s="2"/>
      <c r="AG6310" s="2"/>
      <c r="AH6310" s="2"/>
      <c r="AI6310" s="2"/>
    </row>
    <row r="6311" spans="1:35" x14ac:dyDescent="0.3">
      <c r="A6311" s="2"/>
      <c r="B6311" s="2"/>
      <c r="C6311" s="2">
        <v>548986701</v>
      </c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 t="s">
        <v>67</v>
      </c>
      <c r="T6311" s="2" t="s">
        <v>68</v>
      </c>
      <c r="U6311" s="2" t="s">
        <v>5</v>
      </c>
      <c r="V6311" s="2" t="s">
        <v>97</v>
      </c>
      <c r="W6311" s="2"/>
      <c r="X6311" s="2">
        <v>458.63216582399997</v>
      </c>
      <c r="Y6311" s="34">
        <v>137.58964974719999</v>
      </c>
      <c r="Z6311" s="34">
        <v>137.58964974719999</v>
      </c>
      <c r="AA6311" s="2"/>
      <c r="AB6311" s="2"/>
      <c r="AC6311" s="2"/>
      <c r="AD6311" s="2"/>
      <c r="AE6311" s="2"/>
      <c r="AF6311" s="2"/>
      <c r="AG6311" s="2"/>
      <c r="AH6311" s="2"/>
      <c r="AI6311" s="2"/>
    </row>
    <row r="6312" spans="1:35" x14ac:dyDescent="0.3">
      <c r="A6312" s="2"/>
      <c r="B6312" s="2"/>
      <c r="C6312" s="2">
        <v>548991341</v>
      </c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 t="s">
        <v>67</v>
      </c>
      <c r="T6312" s="2" t="s">
        <v>68</v>
      </c>
      <c r="U6312" s="2" t="s">
        <v>5</v>
      </c>
      <c r="V6312" s="2" t="s">
        <v>97</v>
      </c>
      <c r="W6312" s="2"/>
      <c r="X6312" s="2">
        <v>295.58891519999997</v>
      </c>
      <c r="Y6312" s="34">
        <v>88.676674559999995</v>
      </c>
      <c r="Z6312" s="34">
        <v>88.676674559999995</v>
      </c>
      <c r="AA6312" s="2"/>
      <c r="AB6312" s="2"/>
      <c r="AC6312" s="2"/>
      <c r="AD6312" s="2"/>
      <c r="AE6312" s="2"/>
      <c r="AF6312" s="2"/>
      <c r="AG6312" s="2"/>
      <c r="AH6312" s="2"/>
      <c r="AI6312" s="2"/>
    </row>
    <row r="6313" spans="1:35" x14ac:dyDescent="0.3">
      <c r="A6313" s="2"/>
      <c r="B6313" s="2"/>
      <c r="C6313" s="2">
        <v>548991426</v>
      </c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 t="s">
        <v>67</v>
      </c>
      <c r="T6313" s="2" t="s">
        <v>68</v>
      </c>
      <c r="U6313" s="2" t="s">
        <v>5</v>
      </c>
      <c r="V6313" s="2" t="s">
        <v>97</v>
      </c>
      <c r="W6313" s="2"/>
      <c r="X6313" s="2">
        <v>340.28342380800001</v>
      </c>
      <c r="Y6313" s="34">
        <v>102.08502714239999</v>
      </c>
      <c r="Z6313" s="34">
        <v>102.08502714239999</v>
      </c>
      <c r="AA6313" s="2"/>
      <c r="AB6313" s="2"/>
      <c r="AC6313" s="2"/>
      <c r="AD6313" s="2"/>
      <c r="AE6313" s="2"/>
      <c r="AF6313" s="2"/>
      <c r="AG6313" s="2"/>
      <c r="AH6313" s="2"/>
      <c r="AI6313" s="2"/>
    </row>
    <row r="6314" spans="1:35" x14ac:dyDescent="0.3">
      <c r="A6314" s="2"/>
      <c r="B6314" s="2"/>
      <c r="C6314" s="2">
        <v>548991588</v>
      </c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 t="s">
        <v>67</v>
      </c>
      <c r="T6314" s="2" t="s">
        <v>68</v>
      </c>
      <c r="U6314" s="2" t="s">
        <v>5</v>
      </c>
      <c r="V6314" s="2" t="s">
        <v>97</v>
      </c>
      <c r="W6314" s="2"/>
      <c r="X6314" s="2">
        <v>233.48528467199998</v>
      </c>
      <c r="Y6314" s="34">
        <v>70.045585401599993</v>
      </c>
      <c r="Z6314" s="34">
        <v>70.045585401599993</v>
      </c>
      <c r="AA6314" s="2"/>
      <c r="AB6314" s="2"/>
      <c r="AC6314" s="2"/>
      <c r="AD6314" s="2"/>
      <c r="AE6314" s="2"/>
      <c r="AF6314" s="2"/>
      <c r="AG6314" s="2"/>
      <c r="AH6314" s="2"/>
      <c r="AI6314" s="2"/>
    </row>
    <row r="6315" spans="1:35" x14ac:dyDescent="0.3">
      <c r="A6315" s="2"/>
      <c r="B6315" s="2"/>
      <c r="C6315" s="2">
        <v>548993911</v>
      </c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 t="s">
        <v>67</v>
      </c>
      <c r="T6315" s="2" t="s">
        <v>68</v>
      </c>
      <c r="U6315" s="2" t="s">
        <v>5</v>
      </c>
      <c r="V6315" s="2" t="s">
        <v>97</v>
      </c>
      <c r="W6315" s="2"/>
      <c r="X6315" s="2">
        <v>296.73731807999997</v>
      </c>
      <c r="Y6315" s="34">
        <v>89.021195423999984</v>
      </c>
      <c r="Z6315" s="34">
        <v>89.021195423999984</v>
      </c>
      <c r="AA6315" s="2"/>
      <c r="AB6315" s="2"/>
      <c r="AC6315" s="2"/>
      <c r="AD6315" s="2"/>
      <c r="AE6315" s="2"/>
      <c r="AF6315" s="2"/>
      <c r="AG6315" s="2"/>
      <c r="AH6315" s="2"/>
      <c r="AI6315" s="2"/>
    </row>
    <row r="6316" spans="1:35" x14ac:dyDescent="0.3">
      <c r="A6316" s="2"/>
      <c r="B6316" s="2"/>
      <c r="C6316" s="2" t="s">
        <v>1688</v>
      </c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 t="s">
        <v>67</v>
      </c>
      <c r="T6316" s="2" t="s">
        <v>68</v>
      </c>
      <c r="U6316" s="2" t="s">
        <v>5</v>
      </c>
      <c r="V6316" s="2" t="s">
        <v>97</v>
      </c>
      <c r="W6316" s="2"/>
      <c r="X6316" s="2">
        <v>263.68661606400002</v>
      </c>
      <c r="Y6316" s="34">
        <v>79.105984819200003</v>
      </c>
      <c r="Z6316" s="34">
        <v>79.105984819200003</v>
      </c>
      <c r="AA6316" s="2"/>
      <c r="AB6316" s="2"/>
      <c r="AC6316" s="2"/>
      <c r="AD6316" s="2"/>
      <c r="AE6316" s="2"/>
      <c r="AF6316" s="2"/>
      <c r="AG6316" s="2"/>
      <c r="AH6316" s="2"/>
      <c r="AI6316" s="2"/>
    </row>
    <row r="6317" spans="1:35" x14ac:dyDescent="0.3">
      <c r="A6317" s="2"/>
      <c r="B6317" s="2"/>
      <c r="C6317" s="2" t="s">
        <v>1689</v>
      </c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 t="s">
        <v>67</v>
      </c>
      <c r="T6317" s="2" t="s">
        <v>68</v>
      </c>
      <c r="U6317" s="2" t="s">
        <v>5</v>
      </c>
      <c r="V6317" s="2" t="s">
        <v>97</v>
      </c>
      <c r="W6317" s="2"/>
      <c r="X6317" s="2">
        <v>250.02228614400002</v>
      </c>
      <c r="Y6317" s="34">
        <v>75.006685843200003</v>
      </c>
      <c r="Z6317" s="34">
        <v>75.006685843200003</v>
      </c>
      <c r="AA6317" s="2"/>
      <c r="AB6317" s="2"/>
      <c r="AC6317" s="2"/>
      <c r="AD6317" s="2"/>
      <c r="AE6317" s="2"/>
      <c r="AF6317" s="2"/>
      <c r="AG6317" s="2"/>
      <c r="AH6317" s="2"/>
      <c r="AI6317" s="2"/>
    </row>
    <row r="6318" spans="1:35" x14ac:dyDescent="0.3">
      <c r="A6318" s="2"/>
      <c r="B6318" s="2"/>
      <c r="C6318" s="2" t="s">
        <v>1690</v>
      </c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 t="s">
        <v>67</v>
      </c>
      <c r="T6318" s="2" t="s">
        <v>68</v>
      </c>
      <c r="U6318" s="2" t="s">
        <v>5</v>
      </c>
      <c r="V6318" s="2" t="s">
        <v>97</v>
      </c>
      <c r="W6318" s="2"/>
      <c r="X6318" s="2">
        <v>218.34633887999996</v>
      </c>
      <c r="Y6318" s="34">
        <v>65.503901663999983</v>
      </c>
      <c r="Z6318" s="34">
        <v>65.503901663999983</v>
      </c>
      <c r="AA6318" s="2"/>
      <c r="AB6318" s="2"/>
      <c r="AC6318" s="2"/>
      <c r="AD6318" s="2"/>
      <c r="AE6318" s="2"/>
      <c r="AF6318" s="2"/>
      <c r="AG6318" s="2"/>
      <c r="AH6318" s="2"/>
      <c r="AI6318" s="2"/>
    </row>
    <row r="6319" spans="1:35" x14ac:dyDescent="0.3">
      <c r="A6319" s="2"/>
      <c r="B6319" s="2"/>
      <c r="C6319" s="2" t="s">
        <v>1691</v>
      </c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 t="s">
        <v>67</v>
      </c>
      <c r="T6319" s="2" t="s">
        <v>68</v>
      </c>
      <c r="U6319" s="2" t="s">
        <v>5</v>
      </c>
      <c r="V6319" s="2" t="s">
        <v>97</v>
      </c>
      <c r="W6319" s="2"/>
      <c r="X6319" s="2">
        <v>250.73130009599996</v>
      </c>
      <c r="Y6319" s="34">
        <v>75.219390028799978</v>
      </c>
      <c r="Z6319" s="34">
        <v>75.219390028799978</v>
      </c>
      <c r="AA6319" s="2"/>
      <c r="AB6319" s="2"/>
      <c r="AC6319" s="2"/>
      <c r="AD6319" s="2"/>
      <c r="AE6319" s="2"/>
      <c r="AF6319" s="2"/>
      <c r="AG6319" s="2"/>
      <c r="AH6319" s="2"/>
      <c r="AI6319" s="2"/>
    </row>
    <row r="6320" spans="1:35" x14ac:dyDescent="0.3">
      <c r="A6320" s="2"/>
      <c r="B6320" s="2"/>
      <c r="C6320" s="2" t="s">
        <v>1692</v>
      </c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 t="s">
        <v>67</v>
      </c>
      <c r="T6320" s="2" t="s">
        <v>68</v>
      </c>
      <c r="U6320" s="2" t="s">
        <v>5</v>
      </c>
      <c r="V6320" s="2" t="s">
        <v>97</v>
      </c>
      <c r="W6320" s="2"/>
      <c r="X6320" s="2">
        <v>265.26442175999995</v>
      </c>
      <c r="Y6320" s="34">
        <v>79.579326527999982</v>
      </c>
      <c r="Z6320" s="34">
        <v>79.579326527999982</v>
      </c>
      <c r="AA6320" s="2"/>
      <c r="AB6320" s="2"/>
      <c r="AC6320" s="2"/>
      <c r="AD6320" s="2"/>
      <c r="AE6320" s="2"/>
      <c r="AF6320" s="2"/>
      <c r="AG6320" s="2"/>
      <c r="AH6320" s="2"/>
      <c r="AI6320" s="2"/>
    </row>
    <row r="6321" spans="1:35" x14ac:dyDescent="0.3">
      <c r="A6321" s="2"/>
      <c r="B6321" s="2"/>
      <c r="C6321" s="2" t="s">
        <v>1693</v>
      </c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 t="s">
        <v>67</v>
      </c>
      <c r="T6321" s="2" t="s">
        <v>68</v>
      </c>
      <c r="U6321" s="2" t="s">
        <v>5</v>
      </c>
      <c r="V6321" s="2" t="s">
        <v>97</v>
      </c>
      <c r="W6321" s="2"/>
      <c r="X6321" s="2">
        <v>155.96642592000001</v>
      </c>
      <c r="Y6321" s="34">
        <v>46.789927775999999</v>
      </c>
      <c r="Z6321" s="34">
        <v>46.789927775999999</v>
      </c>
      <c r="AA6321" s="2"/>
      <c r="AB6321" s="2"/>
      <c r="AC6321" s="2"/>
      <c r="AD6321" s="2"/>
      <c r="AE6321" s="2"/>
      <c r="AF6321" s="2"/>
      <c r="AG6321" s="2"/>
      <c r="AH6321" s="2"/>
      <c r="AI6321" s="2"/>
    </row>
    <row r="6322" spans="1:35" x14ac:dyDescent="0.3">
      <c r="A6322" s="2"/>
      <c r="B6322" s="2"/>
      <c r="C6322" s="2" t="s">
        <v>1694</v>
      </c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 t="s">
        <v>67</v>
      </c>
      <c r="T6322" s="2" t="s">
        <v>68</v>
      </c>
      <c r="U6322" s="2" t="s">
        <v>5</v>
      </c>
      <c r="V6322" s="2" t="s">
        <v>97</v>
      </c>
      <c r="W6322" s="2"/>
      <c r="X6322" s="2">
        <v>268.07051923200004</v>
      </c>
      <c r="Y6322" s="34">
        <v>80.421155769600006</v>
      </c>
      <c r="Z6322" s="34">
        <v>80.421155769600006</v>
      </c>
      <c r="AA6322" s="2"/>
      <c r="AB6322" s="2"/>
      <c r="AC6322" s="2"/>
      <c r="AD6322" s="2"/>
      <c r="AE6322" s="2"/>
      <c r="AF6322" s="2"/>
      <c r="AG6322" s="2"/>
      <c r="AH6322" s="2"/>
      <c r="AI6322" s="2"/>
    </row>
    <row r="6323" spans="1:35" x14ac:dyDescent="0.3">
      <c r="A6323" s="2"/>
      <c r="B6323" s="2"/>
      <c r="C6323" s="2" t="s">
        <v>1695</v>
      </c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 t="s">
        <v>67</v>
      </c>
      <c r="T6323" s="2" t="s">
        <v>68</v>
      </c>
      <c r="U6323" s="2" t="s">
        <v>5</v>
      </c>
      <c r="V6323" s="2" t="s">
        <v>97</v>
      </c>
      <c r="W6323" s="2"/>
      <c r="X6323" s="2">
        <v>254.60258284799997</v>
      </c>
      <c r="Y6323" s="34">
        <v>76.380774854399988</v>
      </c>
      <c r="Z6323" s="34">
        <v>76.380774854399988</v>
      </c>
      <c r="AA6323" s="2"/>
      <c r="AB6323" s="2"/>
      <c r="AC6323" s="2"/>
      <c r="AD6323" s="2"/>
      <c r="AE6323" s="2"/>
      <c r="AF6323" s="2"/>
      <c r="AG6323" s="2"/>
      <c r="AH6323" s="2"/>
      <c r="AI6323" s="2"/>
    </row>
    <row r="6324" spans="1:35" x14ac:dyDescent="0.3">
      <c r="A6324" s="2"/>
      <c r="B6324" s="2"/>
      <c r="C6324" s="2" t="s">
        <v>1696</v>
      </c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 t="s">
        <v>67</v>
      </c>
      <c r="T6324" s="2" t="s">
        <v>68</v>
      </c>
      <c r="U6324" s="2" t="s">
        <v>5</v>
      </c>
      <c r="V6324" s="2" t="s">
        <v>97</v>
      </c>
      <c r="W6324" s="2"/>
      <c r="X6324" s="2">
        <v>218.89557504000001</v>
      </c>
      <c r="Y6324" s="34">
        <v>65.668672512000001</v>
      </c>
      <c r="Z6324" s="34">
        <v>65.668672512000001</v>
      </c>
      <c r="AA6324" s="2"/>
      <c r="AB6324" s="2"/>
      <c r="AC6324" s="2"/>
      <c r="AD6324" s="2"/>
      <c r="AE6324" s="2"/>
      <c r="AF6324" s="2"/>
      <c r="AG6324" s="2"/>
      <c r="AH6324" s="2"/>
      <c r="AI6324" s="2"/>
    </row>
    <row r="6325" spans="1:35" x14ac:dyDescent="0.3">
      <c r="A6325" s="2"/>
      <c r="B6325" s="2"/>
      <c r="C6325" s="2" t="s">
        <v>1697</v>
      </c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 t="s">
        <v>67</v>
      </c>
      <c r="T6325" s="2" t="s">
        <v>68</v>
      </c>
      <c r="U6325" s="2" t="s">
        <v>5</v>
      </c>
      <c r="V6325" s="2" t="s">
        <v>97</v>
      </c>
      <c r="W6325" s="2"/>
      <c r="X6325" s="2">
        <v>251.02089734400002</v>
      </c>
      <c r="Y6325" s="34">
        <v>75.306269203200003</v>
      </c>
      <c r="Z6325" s="34">
        <v>75.306269203200003</v>
      </c>
      <c r="AA6325" s="2"/>
      <c r="AB6325" s="2"/>
      <c r="AC6325" s="2"/>
      <c r="AD6325" s="2"/>
      <c r="AE6325" s="2"/>
      <c r="AF6325" s="2"/>
      <c r="AG6325" s="2"/>
      <c r="AH6325" s="2"/>
      <c r="AI6325" s="2"/>
    </row>
    <row r="6326" spans="1:35" x14ac:dyDescent="0.3">
      <c r="A6326" s="2"/>
      <c r="B6326" s="2"/>
      <c r="C6326" s="2" t="s">
        <v>1698</v>
      </c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 t="s">
        <v>67</v>
      </c>
      <c r="T6326" s="2" t="s">
        <v>68</v>
      </c>
      <c r="U6326" s="2" t="s">
        <v>5</v>
      </c>
      <c r="V6326" s="2" t="s">
        <v>97</v>
      </c>
      <c r="W6326" s="2"/>
      <c r="X6326" s="2">
        <v>250.81784640000001</v>
      </c>
      <c r="Y6326" s="34">
        <v>75.245353919999999</v>
      </c>
      <c r="Z6326" s="34">
        <v>75.245353919999999</v>
      </c>
      <c r="AA6326" s="2"/>
      <c r="AB6326" s="2"/>
      <c r="AC6326" s="2"/>
      <c r="AD6326" s="2"/>
      <c r="AE6326" s="2"/>
      <c r="AF6326" s="2"/>
      <c r="AG6326" s="2"/>
      <c r="AH6326" s="2"/>
      <c r="AI6326" s="2"/>
    </row>
    <row r="6327" spans="1:35" x14ac:dyDescent="0.3">
      <c r="A6327" s="2"/>
      <c r="B6327" s="2"/>
      <c r="C6327" s="2" t="s">
        <v>1699</v>
      </c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 t="s">
        <v>67</v>
      </c>
      <c r="T6327" s="2" t="s">
        <v>68</v>
      </c>
      <c r="U6327" s="2" t="s">
        <v>5</v>
      </c>
      <c r="V6327" s="2" t="s">
        <v>97</v>
      </c>
      <c r="W6327" s="2"/>
      <c r="X6327" s="2">
        <v>251.05418438399997</v>
      </c>
      <c r="Y6327" s="34">
        <v>75.316255315199982</v>
      </c>
      <c r="Z6327" s="34">
        <v>75.316255315199982</v>
      </c>
      <c r="AA6327" s="2"/>
      <c r="AB6327" s="2"/>
      <c r="AC6327" s="2"/>
      <c r="AD6327" s="2"/>
      <c r="AE6327" s="2"/>
      <c r="AF6327" s="2"/>
      <c r="AG6327" s="2"/>
      <c r="AH6327" s="2"/>
      <c r="AI6327" s="2"/>
    </row>
    <row r="6328" spans="1:35" x14ac:dyDescent="0.3">
      <c r="A6328" s="2"/>
      <c r="B6328" s="2"/>
      <c r="C6328" s="2" t="s">
        <v>1700</v>
      </c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 t="s">
        <v>67</v>
      </c>
      <c r="T6328" s="2" t="s">
        <v>68</v>
      </c>
      <c r="U6328" s="2" t="s">
        <v>5</v>
      </c>
      <c r="V6328" s="2" t="s">
        <v>97</v>
      </c>
      <c r="W6328" s="2"/>
      <c r="X6328" s="2">
        <v>155.96642592000001</v>
      </c>
      <c r="Y6328" s="34">
        <v>46.789927775999999</v>
      </c>
      <c r="Z6328" s="34">
        <v>46.789927775999999</v>
      </c>
      <c r="AA6328" s="2"/>
      <c r="AB6328" s="2"/>
      <c r="AC6328" s="2"/>
      <c r="AD6328" s="2"/>
      <c r="AE6328" s="2"/>
      <c r="AF6328" s="2"/>
      <c r="AG6328" s="2"/>
      <c r="AH6328" s="2"/>
      <c r="AI6328" s="2"/>
    </row>
    <row r="6329" spans="1:35" x14ac:dyDescent="0.3">
      <c r="A6329" s="2"/>
      <c r="B6329" s="2"/>
      <c r="C6329" s="2" t="s">
        <v>1701</v>
      </c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 t="s">
        <v>67</v>
      </c>
      <c r="T6329" s="2" t="s">
        <v>68</v>
      </c>
      <c r="U6329" s="2" t="s">
        <v>5</v>
      </c>
      <c r="V6329" s="2" t="s">
        <v>97</v>
      </c>
      <c r="W6329" s="2"/>
      <c r="X6329" s="2">
        <v>252.43892524799998</v>
      </c>
      <c r="Y6329" s="34">
        <v>75.731677574399995</v>
      </c>
      <c r="Z6329" s="34">
        <v>75.731677574399995</v>
      </c>
      <c r="AA6329" s="2"/>
      <c r="AB6329" s="2"/>
      <c r="AC6329" s="2"/>
      <c r="AD6329" s="2"/>
      <c r="AE6329" s="2"/>
      <c r="AF6329" s="2"/>
      <c r="AG6329" s="2"/>
      <c r="AH6329" s="2"/>
      <c r="AI6329" s="2"/>
    </row>
    <row r="6330" spans="1:35" x14ac:dyDescent="0.3">
      <c r="A6330" s="2"/>
      <c r="B6330" s="2"/>
      <c r="C6330" s="2" t="s">
        <v>1702</v>
      </c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 t="s">
        <v>67</v>
      </c>
      <c r="T6330" s="2" t="s">
        <v>68</v>
      </c>
      <c r="U6330" s="2" t="s">
        <v>5</v>
      </c>
      <c r="V6330" s="2" t="s">
        <v>97</v>
      </c>
      <c r="W6330" s="2"/>
      <c r="X6330" s="2">
        <v>250.24530931200002</v>
      </c>
      <c r="Y6330" s="34">
        <v>75.0735927936</v>
      </c>
      <c r="Z6330" s="34">
        <v>75.0735927936</v>
      </c>
      <c r="AA6330" s="2"/>
      <c r="AB6330" s="2"/>
      <c r="AC6330" s="2"/>
      <c r="AD6330" s="2"/>
      <c r="AE6330" s="2"/>
      <c r="AF6330" s="2"/>
      <c r="AG6330" s="2"/>
      <c r="AH6330" s="2"/>
      <c r="AI6330" s="2"/>
    </row>
    <row r="6331" spans="1:35" x14ac:dyDescent="0.3">
      <c r="A6331" s="2"/>
      <c r="B6331" s="2"/>
      <c r="C6331" s="2" t="s">
        <v>1703</v>
      </c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 t="s">
        <v>67</v>
      </c>
      <c r="T6331" s="2" t="s">
        <v>68</v>
      </c>
      <c r="U6331" s="2" t="s">
        <v>5</v>
      </c>
      <c r="V6331" s="2" t="s">
        <v>97</v>
      </c>
      <c r="W6331" s="2"/>
      <c r="X6331" s="2">
        <v>261.83585663999992</v>
      </c>
      <c r="Y6331" s="34">
        <v>78.550756991999975</v>
      </c>
      <c r="Z6331" s="34">
        <v>78.550756991999975</v>
      </c>
      <c r="AA6331" s="2"/>
      <c r="AB6331" s="2"/>
      <c r="AC6331" s="2"/>
      <c r="AD6331" s="2"/>
      <c r="AE6331" s="2"/>
      <c r="AF6331" s="2"/>
      <c r="AG6331" s="2"/>
      <c r="AH6331" s="2"/>
      <c r="AI6331" s="2"/>
    </row>
    <row r="6332" spans="1:35" x14ac:dyDescent="0.3">
      <c r="A6332" s="2"/>
      <c r="B6332" s="2"/>
      <c r="C6332" s="2" t="s">
        <v>1704</v>
      </c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 t="s">
        <v>67</v>
      </c>
      <c r="T6332" s="2" t="s">
        <v>68</v>
      </c>
      <c r="U6332" s="2" t="s">
        <v>5</v>
      </c>
      <c r="V6332" s="2" t="s">
        <v>97</v>
      </c>
      <c r="W6332" s="2"/>
      <c r="X6332" s="2">
        <v>252.87831417599998</v>
      </c>
      <c r="Y6332" s="34">
        <v>75.863494252799995</v>
      </c>
      <c r="Z6332" s="34">
        <v>75.863494252799995</v>
      </c>
      <c r="AA6332" s="2"/>
      <c r="AB6332" s="2"/>
      <c r="AC6332" s="2"/>
      <c r="AD6332" s="2"/>
      <c r="AE6332" s="2"/>
      <c r="AF6332" s="2"/>
      <c r="AG6332" s="2"/>
      <c r="AH6332" s="2"/>
      <c r="AI6332" s="2"/>
    </row>
    <row r="6333" spans="1:35" x14ac:dyDescent="0.3">
      <c r="A6333" s="2"/>
      <c r="B6333" s="2"/>
      <c r="C6333" s="2" t="s">
        <v>1705</v>
      </c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 t="s">
        <v>67</v>
      </c>
      <c r="T6333" s="2" t="s">
        <v>68</v>
      </c>
      <c r="U6333" s="2" t="s">
        <v>5</v>
      </c>
      <c r="V6333" s="2" t="s">
        <v>97</v>
      </c>
      <c r="W6333" s="2"/>
      <c r="X6333" s="2">
        <v>238.6414471679999</v>
      </c>
      <c r="Y6333" s="34">
        <v>71.592434150399967</v>
      </c>
      <c r="Z6333" s="34">
        <v>71.592434150399967</v>
      </c>
      <c r="AA6333" s="2"/>
      <c r="AB6333" s="2"/>
      <c r="AC6333" s="2"/>
      <c r="AD6333" s="2"/>
      <c r="AE6333" s="2"/>
      <c r="AF6333" s="2"/>
      <c r="AG6333" s="2"/>
      <c r="AH6333" s="2"/>
      <c r="AI6333" s="2"/>
    </row>
    <row r="6334" spans="1:35" x14ac:dyDescent="0.3">
      <c r="A6334" s="2"/>
      <c r="B6334" s="2"/>
      <c r="C6334" s="2" t="s">
        <v>1706</v>
      </c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 t="s">
        <v>67</v>
      </c>
      <c r="T6334" s="2" t="s">
        <v>68</v>
      </c>
      <c r="U6334" s="2" t="s">
        <v>5</v>
      </c>
      <c r="V6334" s="2" t="s">
        <v>97</v>
      </c>
      <c r="W6334" s="2"/>
      <c r="X6334" s="2">
        <v>301.97669817600001</v>
      </c>
      <c r="Y6334" s="34">
        <v>90.593009452800004</v>
      </c>
      <c r="Z6334" s="34">
        <v>90.593009452800004</v>
      </c>
      <c r="AA6334" s="2"/>
      <c r="AB6334" s="2"/>
      <c r="AC6334" s="2"/>
      <c r="AD6334" s="2"/>
      <c r="AE6334" s="2"/>
      <c r="AF6334" s="2"/>
      <c r="AG6334" s="2"/>
      <c r="AH6334" s="2"/>
      <c r="AI6334" s="2"/>
    </row>
    <row r="6335" spans="1:35" x14ac:dyDescent="0.3">
      <c r="A6335" s="2"/>
      <c r="B6335" s="2"/>
      <c r="C6335" s="2" t="s">
        <v>1707</v>
      </c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 t="s">
        <v>67</v>
      </c>
      <c r="T6335" s="2" t="s">
        <v>68</v>
      </c>
      <c r="U6335" s="2" t="s">
        <v>5</v>
      </c>
      <c r="V6335" s="2" t="s">
        <v>97</v>
      </c>
      <c r="W6335" s="2"/>
      <c r="X6335" s="2">
        <v>156.75200006400001</v>
      </c>
      <c r="Y6335" s="34">
        <v>47.025600019200006</v>
      </c>
      <c r="Z6335" s="34">
        <v>47.025600019200006</v>
      </c>
      <c r="AA6335" s="2"/>
      <c r="AB6335" s="2"/>
      <c r="AC6335" s="2"/>
      <c r="AD6335" s="2"/>
      <c r="AE6335" s="2"/>
      <c r="AF6335" s="2"/>
      <c r="AG6335" s="2"/>
      <c r="AH6335" s="2"/>
      <c r="AI6335" s="2"/>
    </row>
    <row r="6336" spans="1:35" x14ac:dyDescent="0.3">
      <c r="A6336" s="2"/>
      <c r="B6336" s="2"/>
      <c r="C6336" s="2" t="s">
        <v>1708</v>
      </c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 t="s">
        <v>67</v>
      </c>
      <c r="T6336" s="2" t="s">
        <v>68</v>
      </c>
      <c r="U6336" s="2" t="s">
        <v>5</v>
      </c>
      <c r="V6336" s="2" t="s">
        <v>97</v>
      </c>
      <c r="W6336" s="2"/>
      <c r="X6336" s="2">
        <v>282.81667795199996</v>
      </c>
      <c r="Y6336" s="34">
        <v>84.845003385599981</v>
      </c>
      <c r="Z6336" s="34">
        <v>84.845003385599981</v>
      </c>
      <c r="AA6336" s="2"/>
      <c r="AB6336" s="2"/>
      <c r="AC6336" s="2"/>
      <c r="AD6336" s="2"/>
      <c r="AE6336" s="2"/>
      <c r="AF6336" s="2"/>
      <c r="AG6336" s="2"/>
      <c r="AH6336" s="2"/>
      <c r="AI6336" s="2"/>
    </row>
    <row r="6337" spans="1:35" x14ac:dyDescent="0.3">
      <c r="A6337" s="2"/>
      <c r="B6337" s="2"/>
      <c r="C6337" s="2" t="s">
        <v>1709</v>
      </c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 t="s">
        <v>67</v>
      </c>
      <c r="T6337" s="2" t="s">
        <v>68</v>
      </c>
      <c r="U6337" s="2" t="s">
        <v>5</v>
      </c>
      <c r="V6337" s="2" t="s">
        <v>97</v>
      </c>
      <c r="W6337" s="2"/>
      <c r="X6337" s="2">
        <v>275.11738559999998</v>
      </c>
      <c r="Y6337" s="34">
        <v>82.535215679999993</v>
      </c>
      <c r="Z6337" s="34">
        <v>82.535215679999993</v>
      </c>
      <c r="AA6337" s="2"/>
      <c r="AB6337" s="2"/>
      <c r="AC6337" s="2"/>
      <c r="AD6337" s="2"/>
      <c r="AE6337" s="2"/>
      <c r="AF6337" s="2"/>
      <c r="AG6337" s="2"/>
      <c r="AH6337" s="2"/>
      <c r="AI6337" s="2"/>
    </row>
    <row r="6338" spans="1:35" x14ac:dyDescent="0.3">
      <c r="A6338" s="2"/>
      <c r="B6338" s="2"/>
      <c r="C6338" s="2" t="s">
        <v>1710</v>
      </c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 t="s">
        <v>67</v>
      </c>
      <c r="T6338" s="2" t="s">
        <v>68</v>
      </c>
      <c r="U6338" s="2" t="s">
        <v>5</v>
      </c>
      <c r="V6338" s="2" t="s">
        <v>97</v>
      </c>
      <c r="W6338" s="2"/>
      <c r="X6338" s="2">
        <v>231.29832614399999</v>
      </c>
      <c r="Y6338" s="34">
        <v>69.38949784319999</v>
      </c>
      <c r="Z6338" s="34">
        <v>69.38949784319999</v>
      </c>
      <c r="AA6338" s="2"/>
      <c r="AB6338" s="2"/>
      <c r="AC6338" s="2"/>
      <c r="AD6338" s="2"/>
      <c r="AE6338" s="2"/>
      <c r="AF6338" s="2"/>
      <c r="AG6338" s="2"/>
      <c r="AH6338" s="2"/>
      <c r="AI6338" s="2"/>
    </row>
    <row r="6339" spans="1:35" x14ac:dyDescent="0.3">
      <c r="A6339" s="2"/>
      <c r="B6339" s="2"/>
      <c r="C6339" s="2" t="s">
        <v>1711</v>
      </c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 t="s">
        <v>67</v>
      </c>
      <c r="T6339" s="2" t="s">
        <v>68</v>
      </c>
      <c r="U6339" s="2" t="s">
        <v>5</v>
      </c>
      <c r="V6339" s="2" t="s">
        <v>97</v>
      </c>
      <c r="W6339" s="2"/>
      <c r="X6339" s="2">
        <v>248.85723974400003</v>
      </c>
      <c r="Y6339" s="34">
        <v>74.657171923200011</v>
      </c>
      <c r="Z6339" s="34">
        <v>74.657171923200011</v>
      </c>
      <c r="AA6339" s="2"/>
      <c r="AB6339" s="2"/>
      <c r="AC6339" s="2"/>
      <c r="AD6339" s="2"/>
      <c r="AE6339" s="2"/>
      <c r="AF6339" s="2"/>
      <c r="AG6339" s="2"/>
      <c r="AH6339" s="2"/>
      <c r="AI6339" s="2"/>
    </row>
    <row r="6340" spans="1:35" x14ac:dyDescent="0.3">
      <c r="A6340" s="2"/>
      <c r="B6340" s="2"/>
      <c r="C6340" s="2" t="s">
        <v>1712</v>
      </c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 t="s">
        <v>67</v>
      </c>
      <c r="T6340" s="2" t="s">
        <v>68</v>
      </c>
      <c r="U6340" s="2" t="s">
        <v>5</v>
      </c>
      <c r="V6340" s="2" t="s">
        <v>97</v>
      </c>
      <c r="W6340" s="2"/>
      <c r="X6340" s="2">
        <v>246.05447097599998</v>
      </c>
      <c r="Y6340" s="34">
        <v>73.81634129279999</v>
      </c>
      <c r="Z6340" s="34">
        <v>73.81634129279999</v>
      </c>
      <c r="AA6340" s="2"/>
      <c r="AB6340" s="2"/>
      <c r="AC6340" s="2"/>
      <c r="AD6340" s="2"/>
      <c r="AE6340" s="2"/>
      <c r="AF6340" s="2"/>
      <c r="AG6340" s="2"/>
      <c r="AH6340" s="2"/>
      <c r="AI6340" s="2"/>
    </row>
    <row r="6341" spans="1:35" x14ac:dyDescent="0.3">
      <c r="A6341" s="2"/>
      <c r="B6341" s="2"/>
      <c r="C6341" s="2" t="s">
        <v>1713</v>
      </c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 t="s">
        <v>67</v>
      </c>
      <c r="T6341" s="2" t="s">
        <v>68</v>
      </c>
      <c r="U6341" s="2" t="s">
        <v>5</v>
      </c>
      <c r="V6341" s="2" t="s">
        <v>97</v>
      </c>
      <c r="W6341" s="2"/>
      <c r="X6341" s="2">
        <v>235.07307648000003</v>
      </c>
      <c r="Y6341" s="34">
        <v>70.521922944000011</v>
      </c>
      <c r="Z6341" s="34">
        <v>70.521922944000011</v>
      </c>
      <c r="AA6341" s="2"/>
      <c r="AB6341" s="2"/>
      <c r="AC6341" s="2"/>
      <c r="AD6341" s="2"/>
      <c r="AE6341" s="2"/>
      <c r="AF6341" s="2"/>
      <c r="AG6341" s="2"/>
      <c r="AH6341" s="2"/>
      <c r="AI6341" s="2"/>
    </row>
    <row r="6342" spans="1:35" x14ac:dyDescent="0.3">
      <c r="A6342" s="2"/>
      <c r="B6342" s="2"/>
      <c r="C6342" s="2" t="s">
        <v>1714</v>
      </c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 t="s">
        <v>67</v>
      </c>
      <c r="T6342" s="2" t="s">
        <v>68</v>
      </c>
      <c r="U6342" s="2" t="s">
        <v>5</v>
      </c>
      <c r="V6342" s="2" t="s">
        <v>97</v>
      </c>
      <c r="W6342" s="2"/>
      <c r="X6342" s="2">
        <v>155.96642592000001</v>
      </c>
      <c r="Y6342" s="34">
        <v>46.789927775999999</v>
      </c>
      <c r="Z6342" s="34">
        <v>46.789927775999999</v>
      </c>
      <c r="AA6342" s="2"/>
      <c r="AB6342" s="2"/>
      <c r="AC6342" s="2"/>
      <c r="AD6342" s="2"/>
      <c r="AE6342" s="2"/>
      <c r="AF6342" s="2"/>
      <c r="AG6342" s="2"/>
      <c r="AH6342" s="2"/>
      <c r="AI6342" s="2"/>
    </row>
    <row r="6343" spans="1:35" x14ac:dyDescent="0.3">
      <c r="A6343" s="2"/>
      <c r="B6343" s="2"/>
      <c r="C6343" s="2" t="s">
        <v>1715</v>
      </c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 t="s">
        <v>67</v>
      </c>
      <c r="T6343" s="2" t="s">
        <v>68</v>
      </c>
      <c r="U6343" s="2" t="s">
        <v>5</v>
      </c>
      <c r="V6343" s="2" t="s">
        <v>97</v>
      </c>
      <c r="W6343" s="2"/>
      <c r="X6343" s="2">
        <v>171.56473286399998</v>
      </c>
      <c r="Y6343" s="34">
        <v>51.469419859199995</v>
      </c>
      <c r="Z6343" s="34">
        <v>51.469419859199995</v>
      </c>
      <c r="AA6343" s="2"/>
      <c r="AB6343" s="2"/>
      <c r="AC6343" s="2"/>
      <c r="AD6343" s="2"/>
      <c r="AE6343" s="2"/>
      <c r="AF6343" s="2"/>
      <c r="AG6343" s="2"/>
      <c r="AH6343" s="2"/>
      <c r="AI6343" s="2"/>
    </row>
    <row r="6344" spans="1:35" x14ac:dyDescent="0.3">
      <c r="A6344" s="2"/>
      <c r="B6344" s="2"/>
      <c r="C6344" s="2" t="s">
        <v>1716</v>
      </c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 t="s">
        <v>67</v>
      </c>
      <c r="T6344" s="2" t="s">
        <v>68</v>
      </c>
      <c r="U6344" s="2" t="s">
        <v>5</v>
      </c>
      <c r="V6344" s="2" t="s">
        <v>97</v>
      </c>
      <c r="W6344" s="2"/>
      <c r="X6344" s="2">
        <v>195.70449427200001</v>
      </c>
      <c r="Y6344" s="34">
        <v>58.711348281599996</v>
      </c>
      <c r="Z6344" s="34">
        <v>58.711348281599996</v>
      </c>
      <c r="AA6344" s="2"/>
      <c r="AB6344" s="2"/>
      <c r="AC6344" s="2"/>
      <c r="AD6344" s="2"/>
      <c r="AE6344" s="2"/>
      <c r="AF6344" s="2"/>
      <c r="AG6344" s="2"/>
      <c r="AH6344" s="2"/>
      <c r="AI6344" s="2"/>
    </row>
    <row r="6345" spans="1:35" x14ac:dyDescent="0.3">
      <c r="A6345" s="2"/>
      <c r="B6345" s="2"/>
      <c r="C6345" s="2" t="s">
        <v>1717</v>
      </c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 t="s">
        <v>67</v>
      </c>
      <c r="T6345" s="2" t="s">
        <v>68</v>
      </c>
      <c r="U6345" s="2" t="s">
        <v>5</v>
      </c>
      <c r="V6345" s="2" t="s">
        <v>97</v>
      </c>
      <c r="W6345" s="2"/>
      <c r="X6345" s="2">
        <v>168.35586220799999</v>
      </c>
      <c r="Y6345" s="34">
        <v>50.506758662399996</v>
      </c>
      <c r="Z6345" s="34">
        <v>50.506758662399996</v>
      </c>
      <c r="AA6345" s="2"/>
      <c r="AB6345" s="2"/>
      <c r="AC6345" s="2"/>
      <c r="AD6345" s="2"/>
      <c r="AE6345" s="2"/>
      <c r="AF6345" s="2"/>
      <c r="AG6345" s="2"/>
      <c r="AH6345" s="2"/>
      <c r="AI6345" s="2"/>
    </row>
    <row r="6346" spans="1:35" x14ac:dyDescent="0.3">
      <c r="A6346" s="2"/>
      <c r="B6346" s="2"/>
      <c r="C6346" s="2" t="s">
        <v>1718</v>
      </c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 t="s">
        <v>67</v>
      </c>
      <c r="T6346" s="2" t="s">
        <v>68</v>
      </c>
      <c r="U6346" s="2" t="s">
        <v>5</v>
      </c>
      <c r="V6346" s="2" t="s">
        <v>97</v>
      </c>
      <c r="W6346" s="2"/>
      <c r="X6346" s="2">
        <v>551.93906764799999</v>
      </c>
      <c r="Y6346" s="34">
        <v>165.58172029439999</v>
      </c>
      <c r="Z6346" s="34">
        <v>165.58172029439999</v>
      </c>
      <c r="AA6346" s="2"/>
      <c r="AB6346" s="2"/>
      <c r="AC6346" s="2"/>
      <c r="AD6346" s="2"/>
      <c r="AE6346" s="2"/>
      <c r="AF6346" s="2"/>
      <c r="AG6346" s="2"/>
      <c r="AH6346" s="2"/>
      <c r="AI6346" s="2"/>
    </row>
    <row r="6347" spans="1:35" x14ac:dyDescent="0.3">
      <c r="A6347" s="2"/>
      <c r="B6347" s="2"/>
      <c r="C6347" s="2" t="s">
        <v>1719</v>
      </c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 t="s">
        <v>67</v>
      </c>
      <c r="T6347" s="2" t="s">
        <v>68</v>
      </c>
      <c r="U6347" s="2" t="s">
        <v>5</v>
      </c>
      <c r="V6347" s="2" t="s">
        <v>97</v>
      </c>
      <c r="W6347" s="2"/>
      <c r="X6347" s="2">
        <v>335.81963174399999</v>
      </c>
      <c r="Y6347" s="34">
        <v>100.74588952319999</v>
      </c>
      <c r="Z6347" s="34">
        <v>100.74588952319999</v>
      </c>
      <c r="AA6347" s="2"/>
      <c r="AB6347" s="2"/>
      <c r="AC6347" s="2"/>
      <c r="AD6347" s="2"/>
      <c r="AE6347" s="2"/>
      <c r="AF6347" s="2"/>
      <c r="AG6347" s="2"/>
      <c r="AH6347" s="2"/>
      <c r="AI6347" s="2"/>
    </row>
    <row r="6348" spans="1:35" x14ac:dyDescent="0.3">
      <c r="A6348" s="2"/>
      <c r="B6348" s="2"/>
      <c r="C6348" s="2" t="s">
        <v>1720</v>
      </c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 t="s">
        <v>67</v>
      </c>
      <c r="T6348" s="2" t="s">
        <v>68</v>
      </c>
      <c r="U6348" s="2" t="s">
        <v>5</v>
      </c>
      <c r="V6348" s="2" t="s">
        <v>97</v>
      </c>
      <c r="W6348" s="2"/>
      <c r="X6348" s="2">
        <v>309.45296736</v>
      </c>
      <c r="Y6348" s="34">
        <v>92.835890207999995</v>
      </c>
      <c r="Z6348" s="34">
        <v>92.835890207999995</v>
      </c>
      <c r="AA6348" s="2"/>
      <c r="AB6348" s="2"/>
      <c r="AC6348" s="2"/>
      <c r="AD6348" s="2"/>
      <c r="AE6348" s="2"/>
      <c r="AF6348" s="2"/>
      <c r="AG6348" s="2"/>
      <c r="AH6348" s="2"/>
      <c r="AI6348" s="2"/>
    </row>
    <row r="6349" spans="1:35" x14ac:dyDescent="0.3">
      <c r="A6349" s="2"/>
      <c r="B6349" s="2"/>
      <c r="C6349" s="2" t="s">
        <v>1721</v>
      </c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 t="s">
        <v>67</v>
      </c>
      <c r="T6349" s="2" t="s">
        <v>68</v>
      </c>
      <c r="U6349" s="2" t="s">
        <v>5</v>
      </c>
      <c r="V6349" s="2" t="s">
        <v>97</v>
      </c>
      <c r="W6349" s="2"/>
      <c r="X6349" s="2">
        <v>251.84974464000004</v>
      </c>
      <c r="Y6349" s="34">
        <v>75.554923392000006</v>
      </c>
      <c r="Z6349" s="34">
        <v>75.554923392000006</v>
      </c>
      <c r="AA6349" s="2"/>
      <c r="AB6349" s="2"/>
      <c r="AC6349" s="2"/>
      <c r="AD6349" s="2"/>
      <c r="AE6349" s="2"/>
      <c r="AF6349" s="2"/>
      <c r="AG6349" s="2"/>
      <c r="AH6349" s="2"/>
      <c r="AI6349" s="2"/>
    </row>
    <row r="6350" spans="1:35" x14ac:dyDescent="0.3">
      <c r="A6350" s="2"/>
      <c r="B6350" s="2"/>
      <c r="C6350" s="2" t="s">
        <v>1722</v>
      </c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 t="s">
        <v>67</v>
      </c>
      <c r="T6350" s="2" t="s">
        <v>68</v>
      </c>
      <c r="U6350" s="2" t="s">
        <v>5</v>
      </c>
      <c r="V6350" s="2" t="s">
        <v>97</v>
      </c>
      <c r="W6350" s="2"/>
      <c r="X6350" s="2">
        <v>334.72448812800002</v>
      </c>
      <c r="Y6350" s="34">
        <v>100.4173464384</v>
      </c>
      <c r="Z6350" s="34">
        <v>100.4173464384</v>
      </c>
      <c r="AA6350" s="2"/>
      <c r="AB6350" s="2"/>
      <c r="AC6350" s="2"/>
      <c r="AD6350" s="2"/>
      <c r="AE6350" s="2"/>
      <c r="AF6350" s="2"/>
      <c r="AG6350" s="2"/>
      <c r="AH6350" s="2"/>
      <c r="AI6350" s="2"/>
    </row>
    <row r="6351" spans="1:35" x14ac:dyDescent="0.3">
      <c r="A6351" s="2"/>
      <c r="B6351" s="2"/>
      <c r="C6351" s="2" t="s">
        <v>1723</v>
      </c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 t="s">
        <v>67</v>
      </c>
      <c r="T6351" s="2" t="s">
        <v>68</v>
      </c>
      <c r="U6351" s="2" t="s">
        <v>5</v>
      </c>
      <c r="V6351" s="2" t="s">
        <v>97</v>
      </c>
      <c r="W6351" s="2"/>
      <c r="X6351" s="2">
        <v>286.84108108799995</v>
      </c>
      <c r="Y6351" s="34">
        <v>86.052324326399983</v>
      </c>
      <c r="Z6351" s="34">
        <v>86.052324326399983</v>
      </c>
      <c r="AA6351" s="2"/>
      <c r="AB6351" s="2"/>
      <c r="AC6351" s="2"/>
      <c r="AD6351" s="2"/>
      <c r="AE6351" s="2"/>
      <c r="AF6351" s="2"/>
      <c r="AG6351" s="2"/>
      <c r="AH6351" s="2"/>
      <c r="AI6351" s="2"/>
    </row>
    <row r="6352" spans="1:35" x14ac:dyDescent="0.3">
      <c r="A6352" s="2"/>
      <c r="B6352" s="2"/>
      <c r="C6352" s="2" t="s">
        <v>1724</v>
      </c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 t="s">
        <v>67</v>
      </c>
      <c r="T6352" s="2" t="s">
        <v>68</v>
      </c>
      <c r="U6352" s="2" t="s">
        <v>5</v>
      </c>
      <c r="V6352" s="2" t="s">
        <v>97</v>
      </c>
      <c r="W6352" s="2"/>
      <c r="X6352" s="2">
        <v>215.66673215999998</v>
      </c>
      <c r="Y6352" s="34">
        <v>64.700019647999994</v>
      </c>
      <c r="Z6352" s="34">
        <v>64.700019647999994</v>
      </c>
      <c r="AA6352" s="2"/>
      <c r="AB6352" s="2"/>
      <c r="AC6352" s="2"/>
      <c r="AD6352" s="2"/>
      <c r="AE6352" s="2"/>
      <c r="AF6352" s="2"/>
      <c r="AG6352" s="2"/>
      <c r="AH6352" s="2"/>
      <c r="AI6352" s="2"/>
    </row>
    <row r="6353" spans="1:35" x14ac:dyDescent="0.3">
      <c r="A6353" s="2"/>
      <c r="B6353" s="2"/>
      <c r="C6353" s="2" t="s">
        <v>1725</v>
      </c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 t="s">
        <v>67</v>
      </c>
      <c r="T6353" s="2" t="s">
        <v>68</v>
      </c>
      <c r="U6353" s="2" t="s">
        <v>5</v>
      </c>
      <c r="V6353" s="2" t="s">
        <v>97</v>
      </c>
      <c r="W6353" s="2"/>
      <c r="X6353" s="2">
        <v>193.178007936</v>
      </c>
      <c r="Y6353" s="34">
        <v>57.9534023808</v>
      </c>
      <c r="Z6353" s="34">
        <v>57.9534023808</v>
      </c>
      <c r="AA6353" s="2"/>
      <c r="AB6353" s="2"/>
      <c r="AC6353" s="2"/>
      <c r="AD6353" s="2"/>
      <c r="AE6353" s="2"/>
      <c r="AF6353" s="2"/>
      <c r="AG6353" s="2"/>
      <c r="AH6353" s="2"/>
      <c r="AI6353" s="2"/>
    </row>
    <row r="6354" spans="1:35" x14ac:dyDescent="0.3">
      <c r="A6354" s="2"/>
      <c r="B6354" s="2"/>
      <c r="C6354" s="2" t="s">
        <v>1726</v>
      </c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 t="s">
        <v>67</v>
      </c>
      <c r="T6354" s="2" t="s">
        <v>68</v>
      </c>
      <c r="U6354" s="2" t="s">
        <v>5</v>
      </c>
      <c r="V6354" s="2" t="s">
        <v>97</v>
      </c>
      <c r="W6354" s="2"/>
      <c r="X6354" s="2">
        <v>202.415161536</v>
      </c>
      <c r="Y6354" s="34">
        <v>60.724548460799994</v>
      </c>
      <c r="Z6354" s="34">
        <v>60.724548460799994</v>
      </c>
      <c r="AA6354" s="2"/>
      <c r="AB6354" s="2"/>
      <c r="AC6354" s="2"/>
      <c r="AD6354" s="2"/>
      <c r="AE6354" s="2"/>
      <c r="AF6354" s="2"/>
      <c r="AG6354" s="2"/>
      <c r="AH6354" s="2"/>
      <c r="AI6354" s="2"/>
    </row>
    <row r="6355" spans="1:35" x14ac:dyDescent="0.3">
      <c r="A6355" s="2"/>
      <c r="B6355" s="2"/>
      <c r="C6355" s="2" t="s">
        <v>1727</v>
      </c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 t="s">
        <v>67</v>
      </c>
      <c r="T6355" s="2" t="s">
        <v>68</v>
      </c>
      <c r="U6355" s="2" t="s">
        <v>5</v>
      </c>
      <c r="V6355" s="2" t="s">
        <v>97</v>
      </c>
      <c r="W6355" s="2"/>
      <c r="X6355" s="2">
        <v>183.55805337600006</v>
      </c>
      <c r="Y6355" s="34">
        <v>55.067416012800017</v>
      </c>
      <c r="Z6355" s="34">
        <v>55.067416012800017</v>
      </c>
      <c r="AA6355" s="2"/>
      <c r="AB6355" s="2"/>
      <c r="AC6355" s="2"/>
      <c r="AD6355" s="2"/>
      <c r="AE6355" s="2"/>
      <c r="AF6355" s="2"/>
      <c r="AG6355" s="2"/>
      <c r="AH6355" s="2"/>
      <c r="AI6355" s="2"/>
    </row>
    <row r="6356" spans="1:35" x14ac:dyDescent="0.3">
      <c r="A6356" s="2"/>
      <c r="B6356" s="2"/>
      <c r="C6356" s="2" t="s">
        <v>1728</v>
      </c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 t="s">
        <v>67</v>
      </c>
      <c r="T6356" s="2" t="s">
        <v>68</v>
      </c>
      <c r="U6356" s="2" t="s">
        <v>5</v>
      </c>
      <c r="V6356" s="2" t="s">
        <v>97</v>
      </c>
      <c r="W6356" s="2"/>
      <c r="X6356" s="2">
        <v>325.04794559999999</v>
      </c>
      <c r="Y6356" s="34">
        <v>97.514383679999995</v>
      </c>
      <c r="Z6356" s="34">
        <v>97.514383679999995</v>
      </c>
      <c r="AA6356" s="2"/>
      <c r="AB6356" s="2"/>
      <c r="AC6356" s="2"/>
      <c r="AD6356" s="2"/>
      <c r="AE6356" s="2"/>
      <c r="AF6356" s="2"/>
      <c r="AG6356" s="2"/>
      <c r="AH6356" s="2"/>
      <c r="AI6356" s="2"/>
    </row>
    <row r="6357" spans="1:35" x14ac:dyDescent="0.3">
      <c r="A6357" s="2"/>
      <c r="B6357" s="2"/>
      <c r="C6357" s="2" t="s">
        <v>1729</v>
      </c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 t="s">
        <v>67</v>
      </c>
      <c r="T6357" s="2" t="s">
        <v>68</v>
      </c>
      <c r="U6357" s="2" t="s">
        <v>5</v>
      </c>
      <c r="V6357" s="2" t="s">
        <v>97</v>
      </c>
      <c r="W6357" s="2"/>
      <c r="X6357" s="2">
        <v>337.68370598399991</v>
      </c>
      <c r="Y6357" s="34">
        <v>101.30511179519998</v>
      </c>
      <c r="Z6357" s="34">
        <v>101.30511179519998</v>
      </c>
      <c r="AA6357" s="2"/>
      <c r="AB6357" s="2"/>
      <c r="AC6357" s="2"/>
      <c r="AD6357" s="2"/>
      <c r="AE6357" s="2"/>
      <c r="AF6357" s="2"/>
      <c r="AG6357" s="2"/>
      <c r="AH6357" s="2"/>
      <c r="AI6357" s="2"/>
    </row>
    <row r="6358" spans="1:35" x14ac:dyDescent="0.3">
      <c r="A6358" s="2"/>
      <c r="B6358" s="2"/>
      <c r="C6358" s="2" t="s">
        <v>1730</v>
      </c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 t="s">
        <v>67</v>
      </c>
      <c r="T6358" s="2" t="s">
        <v>68</v>
      </c>
      <c r="U6358" s="2" t="s">
        <v>5</v>
      </c>
      <c r="V6358" s="2" t="s">
        <v>97</v>
      </c>
      <c r="W6358" s="2"/>
      <c r="X6358" s="2">
        <v>268.19700998399998</v>
      </c>
      <c r="Y6358" s="34">
        <v>80.459102995199984</v>
      </c>
      <c r="Z6358" s="34">
        <v>80.459102995199984</v>
      </c>
      <c r="AA6358" s="2"/>
      <c r="AB6358" s="2"/>
      <c r="AC6358" s="2"/>
      <c r="AD6358" s="2"/>
      <c r="AE6358" s="2"/>
      <c r="AF6358" s="2"/>
      <c r="AG6358" s="2"/>
      <c r="AH6358" s="2"/>
      <c r="AI6358" s="2"/>
    </row>
    <row r="6359" spans="1:35" x14ac:dyDescent="0.3">
      <c r="A6359" s="2"/>
      <c r="B6359" s="2"/>
      <c r="C6359" s="2" t="s">
        <v>1731</v>
      </c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 t="s">
        <v>67</v>
      </c>
      <c r="T6359" s="2" t="s">
        <v>68</v>
      </c>
      <c r="U6359" s="2" t="s">
        <v>5</v>
      </c>
      <c r="V6359" s="2" t="s">
        <v>97</v>
      </c>
      <c r="W6359" s="2"/>
      <c r="X6359" s="2">
        <v>237.18680352000004</v>
      </c>
      <c r="Y6359" s="34">
        <v>71.156041056000007</v>
      </c>
      <c r="Z6359" s="34">
        <v>71.156041056000007</v>
      </c>
      <c r="AA6359" s="2"/>
      <c r="AB6359" s="2"/>
      <c r="AC6359" s="2"/>
      <c r="AD6359" s="2"/>
      <c r="AE6359" s="2"/>
      <c r="AF6359" s="2"/>
      <c r="AG6359" s="2"/>
      <c r="AH6359" s="2"/>
      <c r="AI6359" s="2"/>
    </row>
    <row r="6360" spans="1:35" x14ac:dyDescent="0.3">
      <c r="A6360" s="2"/>
      <c r="B6360" s="2"/>
      <c r="C6360" s="2" t="s">
        <v>1732</v>
      </c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 t="s">
        <v>67</v>
      </c>
      <c r="T6360" s="2" t="s">
        <v>68</v>
      </c>
      <c r="U6360" s="2" t="s">
        <v>5</v>
      </c>
      <c r="V6360" s="2" t="s">
        <v>97</v>
      </c>
      <c r="W6360" s="2"/>
      <c r="X6360" s="2">
        <v>279.487973952</v>
      </c>
      <c r="Y6360" s="34">
        <v>83.846392185599996</v>
      </c>
      <c r="Z6360" s="34">
        <v>83.846392185599996</v>
      </c>
      <c r="AA6360" s="2"/>
      <c r="AB6360" s="2"/>
      <c r="AC6360" s="2"/>
      <c r="AD6360" s="2"/>
      <c r="AE6360" s="2"/>
      <c r="AF6360" s="2"/>
      <c r="AG6360" s="2"/>
      <c r="AH6360" s="2"/>
      <c r="AI6360" s="2"/>
    </row>
    <row r="6361" spans="1:35" x14ac:dyDescent="0.3">
      <c r="A6361" s="2"/>
      <c r="B6361" s="2"/>
      <c r="C6361" s="2" t="s">
        <v>1733</v>
      </c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 t="s">
        <v>67</v>
      </c>
      <c r="T6361" s="2" t="s">
        <v>68</v>
      </c>
      <c r="U6361" s="2" t="s">
        <v>5</v>
      </c>
      <c r="V6361" s="2" t="s">
        <v>97</v>
      </c>
      <c r="W6361" s="2"/>
      <c r="X6361" s="2">
        <v>132.575622912</v>
      </c>
      <c r="Y6361" s="34">
        <v>39.772686873600001</v>
      </c>
      <c r="Z6361" s="34">
        <v>39.772686873600001</v>
      </c>
      <c r="AA6361" s="2"/>
      <c r="AB6361" s="2"/>
      <c r="AC6361" s="2"/>
      <c r="AD6361" s="2"/>
      <c r="AE6361" s="2"/>
      <c r="AF6361" s="2"/>
      <c r="AG6361" s="2"/>
      <c r="AH6361" s="2"/>
      <c r="AI6361" s="2"/>
    </row>
    <row r="6362" spans="1:35" x14ac:dyDescent="0.3">
      <c r="A6362" s="2"/>
      <c r="B6362" s="2"/>
      <c r="C6362" s="2" t="s">
        <v>1734</v>
      </c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 t="s">
        <v>67</v>
      </c>
      <c r="T6362" s="2" t="s">
        <v>68</v>
      </c>
      <c r="U6362" s="2" t="s">
        <v>5</v>
      </c>
      <c r="V6362" s="2" t="s">
        <v>97</v>
      </c>
      <c r="W6362" s="2"/>
      <c r="X6362" s="2">
        <v>364.97907878399991</v>
      </c>
      <c r="Y6362" s="34">
        <v>109.49372363519997</v>
      </c>
      <c r="Z6362" s="34">
        <v>109.49372363519997</v>
      </c>
      <c r="AA6362" s="2"/>
      <c r="AB6362" s="2"/>
      <c r="AC6362" s="2"/>
      <c r="AD6362" s="2"/>
      <c r="AE6362" s="2"/>
      <c r="AF6362" s="2"/>
      <c r="AG6362" s="2"/>
      <c r="AH6362" s="2"/>
      <c r="AI6362" s="2"/>
    </row>
    <row r="6363" spans="1:35" x14ac:dyDescent="0.3">
      <c r="A6363" s="2"/>
      <c r="B6363" s="2"/>
      <c r="C6363" s="2" t="s">
        <v>1735</v>
      </c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 t="s">
        <v>67</v>
      </c>
      <c r="T6363" s="2" t="s">
        <v>68</v>
      </c>
      <c r="U6363" s="2" t="s">
        <v>5</v>
      </c>
      <c r="V6363" s="2" t="s">
        <v>97</v>
      </c>
      <c r="W6363" s="2"/>
      <c r="X6363" s="2">
        <v>272.94707059199999</v>
      </c>
      <c r="Y6363" s="34">
        <v>81.884121177599994</v>
      </c>
      <c r="Z6363" s="34">
        <v>81.884121177599994</v>
      </c>
      <c r="AA6363" s="2"/>
      <c r="AB6363" s="2"/>
      <c r="AC6363" s="2"/>
      <c r="AD6363" s="2"/>
      <c r="AE6363" s="2"/>
      <c r="AF6363" s="2"/>
      <c r="AG6363" s="2"/>
      <c r="AH6363" s="2"/>
      <c r="AI6363" s="2"/>
    </row>
    <row r="6364" spans="1:35" x14ac:dyDescent="0.3">
      <c r="A6364" s="2"/>
      <c r="B6364" s="2"/>
      <c r="C6364" s="2" t="s">
        <v>1736</v>
      </c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 t="s">
        <v>67</v>
      </c>
      <c r="T6364" s="2" t="s">
        <v>68</v>
      </c>
      <c r="U6364" s="2" t="s">
        <v>5</v>
      </c>
      <c r="V6364" s="2" t="s">
        <v>97</v>
      </c>
      <c r="W6364" s="2"/>
      <c r="X6364" s="2">
        <v>233.95463193599997</v>
      </c>
      <c r="Y6364" s="34">
        <v>70.186389580799982</v>
      </c>
      <c r="Z6364" s="34">
        <v>70.186389580799982</v>
      </c>
      <c r="AA6364" s="2"/>
      <c r="AB6364" s="2"/>
      <c r="AC6364" s="2"/>
      <c r="AD6364" s="2"/>
      <c r="AE6364" s="2"/>
      <c r="AF6364" s="2"/>
      <c r="AG6364" s="2"/>
      <c r="AH6364" s="2"/>
      <c r="AI6364" s="2"/>
    </row>
    <row r="6365" spans="1:35" x14ac:dyDescent="0.3">
      <c r="A6365" s="2"/>
      <c r="B6365" s="2"/>
      <c r="C6365" s="2" t="s">
        <v>1737</v>
      </c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 t="s">
        <v>67</v>
      </c>
      <c r="T6365" s="2" t="s">
        <v>68</v>
      </c>
      <c r="U6365" s="2" t="s">
        <v>5</v>
      </c>
      <c r="V6365" s="2" t="s">
        <v>97</v>
      </c>
      <c r="W6365" s="2"/>
      <c r="X6365" s="2">
        <v>202.73804582399995</v>
      </c>
      <c r="Y6365" s="34">
        <v>60.821413747199983</v>
      </c>
      <c r="Z6365" s="34">
        <v>60.821413747199983</v>
      </c>
      <c r="AA6365" s="2"/>
      <c r="AB6365" s="2"/>
      <c r="AC6365" s="2"/>
      <c r="AD6365" s="2"/>
      <c r="AE6365" s="2"/>
      <c r="AF6365" s="2"/>
      <c r="AG6365" s="2"/>
      <c r="AH6365" s="2"/>
      <c r="AI6365" s="2"/>
    </row>
    <row r="6366" spans="1:35" x14ac:dyDescent="0.3">
      <c r="A6366" s="2"/>
      <c r="B6366" s="2"/>
      <c r="C6366" s="2" t="s">
        <v>1738</v>
      </c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 t="s">
        <v>67</v>
      </c>
      <c r="T6366" s="2" t="s">
        <v>68</v>
      </c>
      <c r="U6366" s="2" t="s">
        <v>5</v>
      </c>
      <c r="V6366" s="2" t="s">
        <v>97</v>
      </c>
      <c r="W6366" s="2"/>
      <c r="X6366" s="2">
        <v>253.028105856</v>
      </c>
      <c r="Y6366" s="34">
        <v>75.908431756799999</v>
      </c>
      <c r="Z6366" s="34">
        <v>75.908431756799999</v>
      </c>
      <c r="AA6366" s="2"/>
      <c r="AB6366" s="2"/>
      <c r="AC6366" s="2"/>
      <c r="AD6366" s="2"/>
      <c r="AE6366" s="2"/>
      <c r="AF6366" s="2"/>
      <c r="AG6366" s="2"/>
      <c r="AH6366" s="2"/>
      <c r="AI6366" s="2"/>
    </row>
    <row r="6367" spans="1:35" x14ac:dyDescent="0.3">
      <c r="A6367" s="2"/>
      <c r="B6367" s="2"/>
      <c r="C6367" s="2" t="s">
        <v>1739</v>
      </c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 t="s">
        <v>67</v>
      </c>
      <c r="T6367" s="2" t="s">
        <v>68</v>
      </c>
      <c r="U6367" s="2" t="s">
        <v>5</v>
      </c>
      <c r="V6367" s="2" t="s">
        <v>97</v>
      </c>
      <c r="W6367" s="2"/>
      <c r="X6367" s="2">
        <v>354.21737875199995</v>
      </c>
      <c r="Y6367" s="34">
        <v>106.26521362559998</v>
      </c>
      <c r="Z6367" s="34">
        <v>106.26521362559998</v>
      </c>
      <c r="AA6367" s="2"/>
      <c r="AB6367" s="2"/>
      <c r="AC6367" s="2"/>
      <c r="AD6367" s="2"/>
      <c r="AE6367" s="2"/>
      <c r="AF6367" s="2"/>
      <c r="AG6367" s="2"/>
      <c r="AH6367" s="2"/>
      <c r="AI6367" s="2"/>
    </row>
    <row r="6368" spans="1:35" x14ac:dyDescent="0.3">
      <c r="A6368" s="2"/>
      <c r="B6368" s="2"/>
      <c r="C6368" s="2" t="s">
        <v>1740</v>
      </c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 t="s">
        <v>67</v>
      </c>
      <c r="T6368" s="2" t="s">
        <v>68</v>
      </c>
      <c r="U6368" s="2" t="s">
        <v>5</v>
      </c>
      <c r="V6368" s="2" t="s">
        <v>97</v>
      </c>
      <c r="W6368" s="2"/>
      <c r="X6368" s="2">
        <v>455.93258688000003</v>
      </c>
      <c r="Y6368" s="34">
        <v>136.779776064</v>
      </c>
      <c r="Z6368" s="34">
        <v>136.779776064</v>
      </c>
      <c r="AA6368" s="2"/>
      <c r="AB6368" s="2"/>
      <c r="AC6368" s="2"/>
      <c r="AD6368" s="2"/>
      <c r="AE6368" s="2"/>
      <c r="AF6368" s="2"/>
      <c r="AG6368" s="2"/>
      <c r="AH6368" s="2"/>
      <c r="AI6368" s="2"/>
    </row>
    <row r="6369" spans="1:35" x14ac:dyDescent="0.3">
      <c r="A6369" s="2"/>
      <c r="B6369" s="2"/>
      <c r="C6369" s="2" t="s">
        <v>1741</v>
      </c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 t="s">
        <v>67</v>
      </c>
      <c r="T6369" s="2" t="s">
        <v>68</v>
      </c>
      <c r="U6369" s="2" t="s">
        <v>5</v>
      </c>
      <c r="V6369" s="2" t="s">
        <v>97</v>
      </c>
      <c r="W6369" s="2"/>
      <c r="X6369" s="2">
        <v>136.12069267199999</v>
      </c>
      <c r="Y6369" s="34">
        <v>40.836207801599997</v>
      </c>
      <c r="Z6369" s="34">
        <v>40.836207801599997</v>
      </c>
      <c r="AA6369" s="2"/>
      <c r="AB6369" s="2"/>
      <c r="AC6369" s="2"/>
      <c r="AD6369" s="2"/>
      <c r="AE6369" s="2"/>
      <c r="AF6369" s="2"/>
      <c r="AG6369" s="2"/>
      <c r="AH6369" s="2"/>
      <c r="AI6369" s="2"/>
    </row>
    <row r="6370" spans="1:35" x14ac:dyDescent="0.3">
      <c r="A6370" s="2"/>
      <c r="B6370" s="2"/>
      <c r="C6370" s="2" t="s">
        <v>1742</v>
      </c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 t="s">
        <v>67</v>
      </c>
      <c r="T6370" s="2" t="s">
        <v>68</v>
      </c>
      <c r="U6370" s="2" t="s">
        <v>5</v>
      </c>
      <c r="V6370" s="2" t="s">
        <v>97</v>
      </c>
      <c r="W6370" s="2"/>
      <c r="X6370" s="2">
        <v>218.44287129599999</v>
      </c>
      <c r="Y6370" s="34">
        <v>65.532861388800001</v>
      </c>
      <c r="Z6370" s="34">
        <v>65.532861388800001</v>
      </c>
      <c r="AA6370" s="2"/>
      <c r="AB6370" s="2"/>
      <c r="AC6370" s="2"/>
      <c r="AD6370" s="2"/>
      <c r="AE6370" s="2"/>
      <c r="AF6370" s="2"/>
      <c r="AG6370" s="2"/>
      <c r="AH6370" s="2"/>
      <c r="AI6370" s="2"/>
    </row>
    <row r="6371" spans="1:35" x14ac:dyDescent="0.3">
      <c r="A6371" s="2"/>
      <c r="B6371" s="2"/>
      <c r="C6371" s="2" t="s">
        <v>1743</v>
      </c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 t="s">
        <v>67</v>
      </c>
      <c r="T6371" s="2" t="s">
        <v>68</v>
      </c>
      <c r="U6371" s="2" t="s">
        <v>5</v>
      </c>
      <c r="V6371" s="2" t="s">
        <v>97</v>
      </c>
      <c r="W6371" s="2"/>
      <c r="X6371" s="2">
        <v>233.651719872</v>
      </c>
      <c r="Y6371" s="34">
        <v>70.0955159616</v>
      </c>
      <c r="Z6371" s="34">
        <v>70.0955159616</v>
      </c>
      <c r="AA6371" s="2"/>
      <c r="AB6371" s="2"/>
      <c r="AC6371" s="2"/>
      <c r="AD6371" s="2"/>
      <c r="AE6371" s="2"/>
      <c r="AF6371" s="2"/>
      <c r="AG6371" s="2"/>
      <c r="AH6371" s="2"/>
      <c r="AI6371" s="2"/>
    </row>
    <row r="6372" spans="1:35" x14ac:dyDescent="0.3">
      <c r="A6372" s="2"/>
      <c r="B6372" s="2"/>
      <c r="C6372" s="2" t="s">
        <v>1744</v>
      </c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 t="s">
        <v>67</v>
      </c>
      <c r="T6372" s="2" t="s">
        <v>68</v>
      </c>
      <c r="U6372" s="2" t="s">
        <v>5</v>
      </c>
      <c r="V6372" s="2" t="s">
        <v>97</v>
      </c>
      <c r="W6372" s="2"/>
      <c r="X6372" s="2">
        <v>317.38526899199991</v>
      </c>
      <c r="Y6372" s="34">
        <v>95.215580697599975</v>
      </c>
      <c r="Z6372" s="34">
        <v>95.215580697599975</v>
      </c>
      <c r="AA6372" s="2"/>
      <c r="AB6372" s="2"/>
      <c r="AC6372" s="2"/>
      <c r="AD6372" s="2"/>
      <c r="AE6372" s="2"/>
      <c r="AF6372" s="2"/>
      <c r="AG6372" s="2"/>
      <c r="AH6372" s="2"/>
      <c r="AI6372" s="2"/>
    </row>
    <row r="6373" spans="1:35" x14ac:dyDescent="0.3">
      <c r="A6373" s="2"/>
      <c r="B6373" s="2"/>
      <c r="C6373" s="2" t="s">
        <v>1745</v>
      </c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 t="s">
        <v>67</v>
      </c>
      <c r="T6373" s="2" t="s">
        <v>68</v>
      </c>
      <c r="U6373" s="2" t="s">
        <v>5</v>
      </c>
      <c r="V6373" s="2" t="s">
        <v>97</v>
      </c>
      <c r="W6373" s="2"/>
      <c r="X6373" s="2">
        <v>239.6234148480001</v>
      </c>
      <c r="Y6373" s="34">
        <v>71.88702445440002</v>
      </c>
      <c r="Z6373" s="34">
        <v>71.88702445440002</v>
      </c>
      <c r="AA6373" s="2"/>
      <c r="AB6373" s="2"/>
      <c r="AC6373" s="2"/>
      <c r="AD6373" s="2"/>
      <c r="AE6373" s="2"/>
      <c r="AF6373" s="2"/>
      <c r="AG6373" s="2"/>
      <c r="AH6373" s="2"/>
      <c r="AI6373" s="2"/>
    </row>
    <row r="6374" spans="1:35" x14ac:dyDescent="0.3">
      <c r="A6374" s="2"/>
      <c r="B6374" s="2"/>
      <c r="C6374" s="2" t="s">
        <v>1746</v>
      </c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 t="s">
        <v>67</v>
      </c>
      <c r="T6374" s="2" t="s">
        <v>68</v>
      </c>
      <c r="U6374" s="2" t="s">
        <v>5</v>
      </c>
      <c r="V6374" s="2" t="s">
        <v>97</v>
      </c>
      <c r="W6374" s="2"/>
      <c r="X6374" s="2">
        <v>353.817934272</v>
      </c>
      <c r="Y6374" s="34">
        <v>106.1453802816</v>
      </c>
      <c r="Z6374" s="34">
        <v>106.1453802816</v>
      </c>
      <c r="AA6374" s="2"/>
      <c r="AB6374" s="2"/>
      <c r="AC6374" s="2"/>
      <c r="AD6374" s="2"/>
      <c r="AE6374" s="2"/>
      <c r="AF6374" s="2"/>
      <c r="AG6374" s="2"/>
      <c r="AH6374" s="2"/>
      <c r="AI6374" s="2"/>
    </row>
    <row r="6375" spans="1:35" x14ac:dyDescent="0.3">
      <c r="A6375" s="2"/>
      <c r="B6375" s="2"/>
      <c r="C6375" s="2" t="s">
        <v>1747</v>
      </c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 t="s">
        <v>67</v>
      </c>
      <c r="T6375" s="2" t="s">
        <v>68</v>
      </c>
      <c r="U6375" s="2" t="s">
        <v>5</v>
      </c>
      <c r="V6375" s="2" t="s">
        <v>97</v>
      </c>
      <c r="W6375" s="2"/>
      <c r="X6375" s="2">
        <v>270.96649171199999</v>
      </c>
      <c r="Y6375" s="34">
        <v>81.289947513599998</v>
      </c>
      <c r="Z6375" s="34">
        <v>81.289947513599998</v>
      </c>
      <c r="AA6375" s="2"/>
      <c r="AB6375" s="2"/>
      <c r="AC6375" s="2"/>
      <c r="AD6375" s="2"/>
      <c r="AE6375" s="2"/>
      <c r="AF6375" s="2"/>
      <c r="AG6375" s="2"/>
      <c r="AH6375" s="2"/>
      <c r="AI6375" s="2"/>
    </row>
    <row r="6376" spans="1:35" x14ac:dyDescent="0.3">
      <c r="A6376" s="2"/>
      <c r="B6376" s="2"/>
      <c r="C6376" s="2" t="s">
        <v>1748</v>
      </c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 t="s">
        <v>67</v>
      </c>
      <c r="T6376" s="2" t="s">
        <v>68</v>
      </c>
      <c r="U6376" s="2" t="s">
        <v>5</v>
      </c>
      <c r="V6376" s="2" t="s">
        <v>97</v>
      </c>
      <c r="W6376" s="2"/>
      <c r="X6376" s="2">
        <v>401.66139686399987</v>
      </c>
      <c r="Y6376" s="34">
        <v>120.49841905919996</v>
      </c>
      <c r="Z6376" s="34">
        <v>120.49841905919996</v>
      </c>
      <c r="AA6376" s="2"/>
      <c r="AB6376" s="2"/>
      <c r="AC6376" s="2"/>
      <c r="AD6376" s="2"/>
      <c r="AE6376" s="2"/>
      <c r="AF6376" s="2"/>
      <c r="AG6376" s="2"/>
      <c r="AH6376" s="2"/>
      <c r="AI6376" s="2"/>
    </row>
    <row r="6377" spans="1:35" x14ac:dyDescent="0.3">
      <c r="A6377" s="2"/>
      <c r="B6377" s="2"/>
      <c r="C6377" s="2" t="s">
        <v>1749</v>
      </c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 t="s">
        <v>67</v>
      </c>
      <c r="T6377" s="2" t="s">
        <v>68</v>
      </c>
      <c r="U6377" s="2" t="s">
        <v>5</v>
      </c>
      <c r="V6377" s="2" t="s">
        <v>97</v>
      </c>
      <c r="W6377" s="2"/>
      <c r="X6377" s="2">
        <v>405.78566112000004</v>
      </c>
      <c r="Y6377" s="34">
        <v>121.73569833600001</v>
      </c>
      <c r="Z6377" s="34">
        <v>121.73569833600001</v>
      </c>
      <c r="AA6377" s="2"/>
      <c r="AB6377" s="2"/>
      <c r="AC6377" s="2"/>
      <c r="AD6377" s="2"/>
      <c r="AE6377" s="2"/>
      <c r="AF6377" s="2"/>
      <c r="AG6377" s="2"/>
      <c r="AH6377" s="2"/>
      <c r="AI6377" s="2"/>
    </row>
    <row r="6378" spans="1:35" x14ac:dyDescent="0.3">
      <c r="A6378" s="2"/>
      <c r="B6378" s="2"/>
      <c r="C6378" s="2" t="s">
        <v>1750</v>
      </c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 t="s">
        <v>67</v>
      </c>
      <c r="T6378" s="2" t="s">
        <v>68</v>
      </c>
      <c r="U6378" s="2" t="s">
        <v>5</v>
      </c>
      <c r="V6378" s="2" t="s">
        <v>97</v>
      </c>
      <c r="W6378" s="2"/>
      <c r="X6378" s="2">
        <v>326.46597350399998</v>
      </c>
      <c r="Y6378" s="34">
        <v>97.939792051199987</v>
      </c>
      <c r="Z6378" s="34">
        <v>97.939792051199987</v>
      </c>
      <c r="AA6378" s="2"/>
      <c r="AB6378" s="2"/>
      <c r="AC6378" s="2"/>
      <c r="AD6378" s="2"/>
      <c r="AE6378" s="2"/>
      <c r="AF6378" s="2"/>
      <c r="AG6378" s="2"/>
      <c r="AH6378" s="2"/>
      <c r="AI6378" s="2"/>
    </row>
    <row r="6379" spans="1:35" x14ac:dyDescent="0.3">
      <c r="A6379" s="2"/>
      <c r="B6379" s="2"/>
      <c r="C6379" s="2" t="s">
        <v>1751</v>
      </c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 t="s">
        <v>67</v>
      </c>
      <c r="T6379" s="2" t="s">
        <v>68</v>
      </c>
      <c r="U6379" s="2" t="s">
        <v>5</v>
      </c>
      <c r="V6379" s="2" t="s">
        <v>97</v>
      </c>
      <c r="W6379" s="2"/>
      <c r="X6379" s="2">
        <v>298.14868857599998</v>
      </c>
      <c r="Y6379" s="34">
        <v>89.444606572799998</v>
      </c>
      <c r="Z6379" s="34">
        <v>89.444606572799998</v>
      </c>
      <c r="AA6379" s="2"/>
      <c r="AB6379" s="2"/>
      <c r="AC6379" s="2"/>
      <c r="AD6379" s="2"/>
      <c r="AE6379" s="2"/>
      <c r="AF6379" s="2"/>
      <c r="AG6379" s="2"/>
      <c r="AH6379" s="2"/>
      <c r="AI6379" s="2"/>
    </row>
    <row r="6380" spans="1:35" x14ac:dyDescent="0.3">
      <c r="A6380" s="2"/>
      <c r="B6380" s="2"/>
      <c r="C6380" s="2" t="s">
        <v>1752</v>
      </c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 t="s">
        <v>67</v>
      </c>
      <c r="T6380" s="2" t="s">
        <v>68</v>
      </c>
      <c r="U6380" s="2" t="s">
        <v>5</v>
      </c>
      <c r="V6380" s="2" t="s">
        <v>97</v>
      </c>
      <c r="W6380" s="2"/>
      <c r="X6380" s="2">
        <v>429.14650579199991</v>
      </c>
      <c r="Y6380" s="34">
        <v>128.74395173759996</v>
      </c>
      <c r="Z6380" s="34">
        <v>128.74395173759996</v>
      </c>
      <c r="AA6380" s="2"/>
      <c r="AB6380" s="2"/>
      <c r="AC6380" s="2"/>
      <c r="AD6380" s="2"/>
      <c r="AE6380" s="2"/>
      <c r="AF6380" s="2"/>
      <c r="AG6380" s="2"/>
      <c r="AH6380" s="2"/>
      <c r="AI6380" s="2"/>
    </row>
    <row r="6381" spans="1:35" x14ac:dyDescent="0.3">
      <c r="A6381" s="2"/>
      <c r="B6381" s="2"/>
      <c r="C6381" s="2" t="s">
        <v>1753</v>
      </c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 t="s">
        <v>67</v>
      </c>
      <c r="T6381" s="2" t="s">
        <v>68</v>
      </c>
      <c r="U6381" s="2" t="s">
        <v>5</v>
      </c>
      <c r="V6381" s="2" t="s">
        <v>97</v>
      </c>
      <c r="W6381" s="2"/>
      <c r="X6381" s="2">
        <v>271.033065792</v>
      </c>
      <c r="Y6381" s="34">
        <v>81.309919737599998</v>
      </c>
      <c r="Z6381" s="34">
        <v>81.309919737599998</v>
      </c>
      <c r="AA6381" s="2"/>
      <c r="AB6381" s="2"/>
      <c r="AC6381" s="2"/>
      <c r="AD6381" s="2"/>
      <c r="AE6381" s="2"/>
      <c r="AF6381" s="2"/>
      <c r="AG6381" s="2"/>
      <c r="AH6381" s="2"/>
      <c r="AI6381" s="2"/>
    </row>
    <row r="6382" spans="1:35" x14ac:dyDescent="0.3">
      <c r="A6382" s="2"/>
      <c r="B6382" s="2"/>
      <c r="C6382" s="2" t="s">
        <v>1754</v>
      </c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 t="s">
        <v>67</v>
      </c>
      <c r="T6382" s="2" t="s">
        <v>68</v>
      </c>
      <c r="U6382" s="2" t="s">
        <v>5</v>
      </c>
      <c r="V6382" s="2" t="s">
        <v>97</v>
      </c>
      <c r="W6382" s="2"/>
      <c r="X6382" s="2">
        <v>351.07175347200001</v>
      </c>
      <c r="Y6382" s="34">
        <v>105.32152604159999</v>
      </c>
      <c r="Z6382" s="34">
        <v>105.32152604159999</v>
      </c>
      <c r="AA6382" s="2"/>
      <c r="AB6382" s="2"/>
      <c r="AC6382" s="2"/>
      <c r="AD6382" s="2"/>
      <c r="AE6382" s="2"/>
      <c r="AF6382" s="2"/>
      <c r="AG6382" s="2"/>
      <c r="AH6382" s="2"/>
      <c r="AI6382" s="2"/>
    </row>
    <row r="6383" spans="1:35" x14ac:dyDescent="0.3">
      <c r="A6383" s="2"/>
      <c r="B6383" s="2"/>
      <c r="C6383" s="2" t="s">
        <v>1755</v>
      </c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 t="s">
        <v>67</v>
      </c>
      <c r="T6383" s="2" t="s">
        <v>68</v>
      </c>
      <c r="U6383" s="2" t="s">
        <v>5</v>
      </c>
      <c r="V6383" s="2" t="s">
        <v>97</v>
      </c>
      <c r="W6383" s="2"/>
      <c r="X6383" s="2">
        <v>581.92070457599993</v>
      </c>
      <c r="Y6383" s="34">
        <v>174.57621137279997</v>
      </c>
      <c r="Z6383" s="34">
        <v>174.57621137279997</v>
      </c>
      <c r="AA6383" s="2"/>
      <c r="AB6383" s="2"/>
      <c r="AC6383" s="2"/>
      <c r="AD6383" s="2"/>
      <c r="AE6383" s="2"/>
      <c r="AF6383" s="2"/>
      <c r="AG6383" s="2"/>
      <c r="AH6383" s="2"/>
      <c r="AI6383" s="2"/>
    </row>
    <row r="6384" spans="1:35" x14ac:dyDescent="0.3">
      <c r="A6384" s="2"/>
      <c r="B6384" s="2"/>
      <c r="C6384" s="2" t="s">
        <v>1756</v>
      </c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 t="s">
        <v>67</v>
      </c>
      <c r="T6384" s="2" t="s">
        <v>68</v>
      </c>
      <c r="U6384" s="2" t="s">
        <v>5</v>
      </c>
      <c r="V6384" s="2" t="s">
        <v>97</v>
      </c>
      <c r="W6384" s="2"/>
      <c r="X6384" s="2">
        <v>358.05204576000006</v>
      </c>
      <c r="Y6384" s="34">
        <v>107.41561372800001</v>
      </c>
      <c r="Z6384" s="34">
        <v>107.41561372800001</v>
      </c>
      <c r="AA6384" s="2"/>
      <c r="AB6384" s="2"/>
      <c r="AC6384" s="2"/>
      <c r="AD6384" s="2"/>
      <c r="AE6384" s="2"/>
      <c r="AF6384" s="2"/>
      <c r="AG6384" s="2"/>
      <c r="AH6384" s="2"/>
      <c r="AI6384" s="2"/>
    </row>
    <row r="6385" spans="1:35" x14ac:dyDescent="0.3">
      <c r="A6385" s="2"/>
      <c r="B6385" s="2"/>
      <c r="C6385" s="2" t="s">
        <v>1757</v>
      </c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 t="s">
        <v>67</v>
      </c>
      <c r="T6385" s="2" t="s">
        <v>68</v>
      </c>
      <c r="U6385" s="2" t="s">
        <v>5</v>
      </c>
      <c r="V6385" s="2" t="s">
        <v>97</v>
      </c>
      <c r="W6385" s="2"/>
      <c r="X6385" s="2">
        <v>208.88283340799998</v>
      </c>
      <c r="Y6385" s="34">
        <v>62.664850022399989</v>
      </c>
      <c r="Z6385" s="34">
        <v>62.664850022399989</v>
      </c>
      <c r="AA6385" s="2"/>
      <c r="AB6385" s="2"/>
      <c r="AC6385" s="2"/>
      <c r="AD6385" s="2"/>
      <c r="AE6385" s="2"/>
      <c r="AF6385" s="2"/>
      <c r="AG6385" s="2"/>
      <c r="AH6385" s="2"/>
      <c r="AI6385" s="2"/>
    </row>
    <row r="6386" spans="1:35" x14ac:dyDescent="0.3">
      <c r="A6386" s="2"/>
      <c r="B6386" s="2"/>
      <c r="C6386" s="2" t="s">
        <v>1758</v>
      </c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 t="s">
        <v>67</v>
      </c>
      <c r="T6386" s="2" t="s">
        <v>68</v>
      </c>
      <c r="U6386" s="2" t="s">
        <v>5</v>
      </c>
      <c r="V6386" s="2" t="s">
        <v>97</v>
      </c>
      <c r="W6386" s="2"/>
      <c r="X6386" s="2">
        <v>312.89817599999998</v>
      </c>
      <c r="Y6386" s="34">
        <v>93.869452799999991</v>
      </c>
      <c r="Z6386" s="34">
        <v>93.869452799999991</v>
      </c>
      <c r="AA6386" s="2"/>
      <c r="AB6386" s="2"/>
      <c r="AC6386" s="2"/>
      <c r="AD6386" s="2"/>
      <c r="AE6386" s="2"/>
      <c r="AF6386" s="2"/>
      <c r="AG6386" s="2"/>
      <c r="AH6386" s="2"/>
      <c r="AI6386" s="2"/>
    </row>
    <row r="6387" spans="1:35" x14ac:dyDescent="0.3">
      <c r="A6387" s="2"/>
      <c r="B6387" s="2"/>
      <c r="C6387" s="2" t="s">
        <v>1759</v>
      </c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 t="s">
        <v>67</v>
      </c>
      <c r="T6387" s="2" t="s">
        <v>68</v>
      </c>
      <c r="U6387" s="2" t="s">
        <v>5</v>
      </c>
      <c r="V6387" s="2" t="s">
        <v>97</v>
      </c>
      <c r="W6387" s="2"/>
      <c r="X6387" s="2">
        <v>373.20097766399994</v>
      </c>
      <c r="Y6387" s="34">
        <v>111.96029329919998</v>
      </c>
      <c r="Z6387" s="34">
        <v>111.96029329919998</v>
      </c>
      <c r="AA6387" s="2"/>
      <c r="AB6387" s="2"/>
      <c r="AC6387" s="2"/>
      <c r="AD6387" s="2"/>
      <c r="AE6387" s="2"/>
      <c r="AF6387" s="2"/>
      <c r="AG6387" s="2"/>
      <c r="AH6387" s="2"/>
      <c r="AI6387" s="2"/>
    </row>
    <row r="6388" spans="1:35" x14ac:dyDescent="0.3">
      <c r="A6388" s="2"/>
      <c r="B6388" s="2"/>
      <c r="C6388" s="2" t="s">
        <v>1760</v>
      </c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 t="s">
        <v>67</v>
      </c>
      <c r="T6388" s="2" t="s">
        <v>68</v>
      </c>
      <c r="U6388" s="2" t="s">
        <v>5</v>
      </c>
      <c r="V6388" s="2" t="s">
        <v>97</v>
      </c>
      <c r="W6388" s="2"/>
      <c r="X6388" s="2">
        <v>312.65185190399995</v>
      </c>
      <c r="Y6388" s="34">
        <v>93.85</v>
      </c>
      <c r="Z6388" s="34">
        <v>93.85</v>
      </c>
      <c r="AA6388" s="2"/>
      <c r="AB6388" s="2"/>
      <c r="AC6388" s="2"/>
      <c r="AD6388" s="2"/>
      <c r="AE6388" s="2"/>
      <c r="AF6388" s="2"/>
      <c r="AG6388" s="2"/>
      <c r="AH6388" s="2"/>
      <c r="AI6388" s="2"/>
    </row>
    <row r="6389" spans="1:35" x14ac:dyDescent="0.3">
      <c r="A6389" s="2"/>
      <c r="B6389" s="2"/>
      <c r="C6389" s="2" t="s">
        <v>1761</v>
      </c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 t="s">
        <v>67</v>
      </c>
      <c r="T6389" s="2" t="s">
        <v>68</v>
      </c>
      <c r="U6389" s="2" t="s">
        <v>5</v>
      </c>
      <c r="V6389" s="2" t="s">
        <v>97</v>
      </c>
      <c r="W6389" s="2"/>
      <c r="X6389" s="2">
        <v>354.8931056639999</v>
      </c>
      <c r="Y6389" s="34">
        <v>106.46793169919997</v>
      </c>
      <c r="Z6389" s="34">
        <v>106.46793169919997</v>
      </c>
      <c r="AA6389" s="2"/>
      <c r="AB6389" s="2"/>
      <c r="AC6389" s="2"/>
      <c r="AD6389" s="2"/>
      <c r="AE6389" s="2"/>
      <c r="AF6389" s="2"/>
      <c r="AG6389" s="2"/>
      <c r="AH6389" s="2"/>
      <c r="AI6389" s="2"/>
    </row>
    <row r="6390" spans="1:35" x14ac:dyDescent="0.3">
      <c r="A6390" s="2"/>
      <c r="B6390" s="2"/>
      <c r="C6390" s="2" t="s">
        <v>1762</v>
      </c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 t="s">
        <v>67</v>
      </c>
      <c r="T6390" s="2" t="s">
        <v>68</v>
      </c>
      <c r="U6390" s="2" t="s">
        <v>5</v>
      </c>
      <c r="V6390" s="2" t="s">
        <v>97</v>
      </c>
      <c r="W6390" s="2"/>
      <c r="X6390" s="2">
        <v>-129.17451960000002</v>
      </c>
      <c r="Y6390" s="34">
        <v>-38.752355880000003</v>
      </c>
      <c r="Z6390" s="34">
        <v>-38.752355880000003</v>
      </c>
      <c r="AA6390" s="2"/>
      <c r="AB6390" s="2"/>
      <c r="AC6390" s="2"/>
      <c r="AD6390" s="2"/>
      <c r="AE6390" s="2"/>
      <c r="AF6390" s="2"/>
      <c r="AG6390" s="2"/>
      <c r="AH6390" s="2"/>
      <c r="AI6390" s="2"/>
    </row>
    <row r="6391" spans="1:35" x14ac:dyDescent="0.3">
      <c r="A6391" s="2"/>
      <c r="B6391" s="2"/>
      <c r="C6391" s="2" t="s">
        <v>1763</v>
      </c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 t="s">
        <v>67</v>
      </c>
      <c r="T6391" s="2" t="s">
        <v>68</v>
      </c>
      <c r="U6391" s="2" t="s">
        <v>5</v>
      </c>
      <c r="V6391" s="2" t="s">
        <v>97</v>
      </c>
      <c r="W6391" s="2"/>
      <c r="X6391" s="2">
        <v>-121.904630064</v>
      </c>
      <c r="Y6391" s="34">
        <v>-36.571389019199998</v>
      </c>
      <c r="Z6391" s="34">
        <v>-36.571389019199998</v>
      </c>
      <c r="AA6391" s="2"/>
      <c r="AB6391" s="2"/>
      <c r="AC6391" s="2"/>
      <c r="AD6391" s="2"/>
      <c r="AE6391" s="2"/>
      <c r="AF6391" s="2"/>
      <c r="AG6391" s="2"/>
      <c r="AH6391" s="2"/>
      <c r="AI6391" s="2"/>
    </row>
    <row r="6392" spans="1:35" x14ac:dyDescent="0.3">
      <c r="A6392" s="2"/>
      <c r="B6392" s="2"/>
      <c r="C6392" s="2" t="s">
        <v>1764</v>
      </c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 t="s">
        <v>67</v>
      </c>
      <c r="T6392" s="2" t="s">
        <v>68</v>
      </c>
      <c r="U6392" s="2" t="s">
        <v>5</v>
      </c>
      <c r="V6392" s="2" t="s">
        <v>97</v>
      </c>
      <c r="W6392" s="2"/>
      <c r="X6392" s="2">
        <v>-122.84874855557261</v>
      </c>
      <c r="Y6392" s="34">
        <v>-36.854624566671781</v>
      </c>
      <c r="Z6392" s="34">
        <v>-36.854624566671781</v>
      </c>
      <c r="AA6392" s="2"/>
      <c r="AB6392" s="2"/>
      <c r="AC6392" s="2"/>
      <c r="AD6392" s="2"/>
      <c r="AE6392" s="2"/>
      <c r="AF6392" s="2"/>
      <c r="AG6392" s="2"/>
      <c r="AH6392" s="2"/>
      <c r="AI6392" s="2"/>
    </row>
    <row r="6393" spans="1:35" x14ac:dyDescent="0.3">
      <c r="A6393" s="2"/>
      <c r="B6393" s="2"/>
      <c r="C6393" s="2" t="s">
        <v>1765</v>
      </c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 t="s">
        <v>67</v>
      </c>
      <c r="T6393" s="2" t="s">
        <v>68</v>
      </c>
      <c r="U6393" s="2" t="s">
        <v>5</v>
      </c>
      <c r="V6393" s="2" t="s">
        <v>97</v>
      </c>
      <c r="W6393" s="2"/>
      <c r="X6393" s="2">
        <v>-130.52597342400003</v>
      </c>
      <c r="Y6393" s="34">
        <v>-39.15779202720001</v>
      </c>
      <c r="Z6393" s="34">
        <v>-39.15779202720001</v>
      </c>
      <c r="AA6393" s="2"/>
      <c r="AB6393" s="2"/>
      <c r="AC6393" s="2"/>
      <c r="AD6393" s="2"/>
      <c r="AE6393" s="2"/>
      <c r="AF6393" s="2"/>
      <c r="AG6393" s="2"/>
      <c r="AH6393" s="2"/>
      <c r="AI6393" s="2"/>
    </row>
    <row r="6394" spans="1:35" x14ac:dyDescent="0.3">
      <c r="A6394" s="2"/>
      <c r="B6394" s="2"/>
      <c r="C6394" s="2" t="s">
        <v>1766</v>
      </c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 t="s">
        <v>67</v>
      </c>
      <c r="T6394" s="2" t="s">
        <v>68</v>
      </c>
      <c r="U6394" s="2" t="s">
        <v>5</v>
      </c>
      <c r="V6394" s="2" t="s">
        <v>97</v>
      </c>
      <c r="W6394" s="2"/>
      <c r="X6394" s="2">
        <v>-195.78410577600002</v>
      </c>
      <c r="Y6394" s="34">
        <v>-58.735231732800003</v>
      </c>
      <c r="Z6394" s="34">
        <v>-58.735231732800003</v>
      </c>
      <c r="AA6394" s="2"/>
      <c r="AB6394" s="2"/>
      <c r="AC6394" s="2"/>
      <c r="AD6394" s="2"/>
      <c r="AE6394" s="2"/>
      <c r="AF6394" s="2"/>
      <c r="AG6394" s="2"/>
      <c r="AH6394" s="2"/>
      <c r="AI6394" s="2"/>
    </row>
    <row r="6395" spans="1:35" x14ac:dyDescent="0.3">
      <c r="A6395" s="2"/>
      <c r="B6395" s="2"/>
      <c r="C6395" s="2" t="s">
        <v>1767</v>
      </c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 t="s">
        <v>67</v>
      </c>
      <c r="T6395" s="2" t="s">
        <v>68</v>
      </c>
      <c r="U6395" s="2" t="s">
        <v>5</v>
      </c>
      <c r="V6395" s="2" t="s">
        <v>97</v>
      </c>
      <c r="W6395" s="2"/>
      <c r="X6395" s="2">
        <v>-316.21301040000003</v>
      </c>
      <c r="Y6395" s="34">
        <v>-94.863903120000003</v>
      </c>
      <c r="Z6395" s="34">
        <v>-94.863903120000003</v>
      </c>
      <c r="AA6395" s="2"/>
      <c r="AB6395" s="2"/>
      <c r="AC6395" s="2"/>
      <c r="AD6395" s="2"/>
      <c r="AE6395" s="2"/>
      <c r="AF6395" s="2"/>
      <c r="AG6395" s="2"/>
      <c r="AH6395" s="2"/>
      <c r="AI6395" s="2"/>
    </row>
    <row r="6396" spans="1:35" x14ac:dyDescent="0.3">
      <c r="A6396" s="2"/>
      <c r="B6396" s="2"/>
      <c r="C6396" s="2">
        <v>548831582</v>
      </c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 t="s">
        <v>67</v>
      </c>
      <c r="T6396" s="2" t="s">
        <v>68</v>
      </c>
      <c r="U6396" s="2" t="s">
        <v>5</v>
      </c>
      <c r="V6396" s="2" t="s">
        <v>97</v>
      </c>
      <c r="W6396" s="2"/>
      <c r="X6396" s="2">
        <v>-181.36277308799998</v>
      </c>
      <c r="Y6396" s="34">
        <v>-54.408831926399991</v>
      </c>
      <c r="Z6396" s="34">
        <v>-54.408831926399991</v>
      </c>
      <c r="AA6396" s="2"/>
      <c r="AB6396" s="2"/>
      <c r="AC6396" s="2"/>
      <c r="AD6396" s="2"/>
      <c r="AE6396" s="2"/>
      <c r="AF6396" s="2"/>
      <c r="AG6396" s="2"/>
      <c r="AH6396" s="2"/>
      <c r="AI6396" s="2"/>
    </row>
    <row r="6397" spans="1:35" x14ac:dyDescent="0.3">
      <c r="A6397" s="2"/>
      <c r="B6397" s="2"/>
      <c r="C6397" s="2">
        <v>548854549</v>
      </c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 t="s">
        <v>67</v>
      </c>
      <c r="T6397" s="2" t="s">
        <v>68</v>
      </c>
      <c r="U6397" s="2" t="s">
        <v>5</v>
      </c>
      <c r="V6397" s="2" t="s">
        <v>97</v>
      </c>
      <c r="W6397" s="2"/>
      <c r="X6397" s="2">
        <v>-124.32376569600001</v>
      </c>
      <c r="Y6397" s="34">
        <v>-37.2971297088</v>
      </c>
      <c r="Z6397" s="34">
        <v>-37.2971297088</v>
      </c>
      <c r="AA6397" s="2"/>
      <c r="AB6397" s="2"/>
      <c r="AC6397" s="2"/>
      <c r="AD6397" s="2"/>
      <c r="AE6397" s="2"/>
      <c r="AF6397" s="2"/>
      <c r="AG6397" s="2"/>
      <c r="AH6397" s="2"/>
      <c r="AI6397" s="2"/>
    </row>
    <row r="6398" spans="1:35" x14ac:dyDescent="0.3">
      <c r="A6398" s="2"/>
      <c r="B6398" s="2"/>
      <c r="C6398" s="2" t="s">
        <v>1768</v>
      </c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 t="s">
        <v>67</v>
      </c>
      <c r="T6398" s="2" t="s">
        <v>68</v>
      </c>
      <c r="U6398" s="2" t="s">
        <v>5</v>
      </c>
      <c r="V6398" s="2" t="s">
        <v>97</v>
      </c>
      <c r="W6398" s="2"/>
      <c r="X6398" s="2">
        <v>-104.84418988799997</v>
      </c>
      <c r="Y6398" s="34">
        <v>-31.453256966399991</v>
      </c>
      <c r="Z6398" s="34">
        <v>-31.453256966399991</v>
      </c>
      <c r="AA6398" s="2"/>
      <c r="AB6398" s="2"/>
      <c r="AC6398" s="2"/>
      <c r="AD6398" s="2"/>
      <c r="AE6398" s="2"/>
      <c r="AF6398" s="2"/>
      <c r="AG6398" s="2"/>
      <c r="AH6398" s="2"/>
      <c r="AI6398" s="2"/>
    </row>
    <row r="6399" spans="1:35" x14ac:dyDescent="0.3">
      <c r="A6399" s="2"/>
      <c r="B6399" s="2"/>
      <c r="C6399" s="2" t="s">
        <v>1769</v>
      </c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 t="s">
        <v>67</v>
      </c>
      <c r="T6399" s="2" t="s">
        <v>68</v>
      </c>
      <c r="U6399" s="2" t="s">
        <v>5</v>
      </c>
      <c r="V6399" s="2" t="s">
        <v>97</v>
      </c>
      <c r="W6399" s="2"/>
      <c r="X6399" s="2">
        <v>-166.74976252800002</v>
      </c>
      <c r="Y6399" s="34">
        <v>-50.024928758400002</v>
      </c>
      <c r="Z6399" s="34">
        <v>-50.024928758400002</v>
      </c>
      <c r="AA6399" s="2"/>
      <c r="AB6399" s="2"/>
      <c r="AC6399" s="2"/>
      <c r="AD6399" s="2"/>
      <c r="AE6399" s="2"/>
      <c r="AF6399" s="2"/>
      <c r="AG6399" s="2"/>
      <c r="AH6399" s="2"/>
      <c r="AI6399" s="2"/>
    </row>
    <row r="6400" spans="1:35" x14ac:dyDescent="0.3">
      <c r="A6400" s="2"/>
      <c r="B6400" s="2"/>
      <c r="C6400" s="2">
        <v>548907207</v>
      </c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 t="s">
        <v>67</v>
      </c>
      <c r="T6400" s="2" t="s">
        <v>68</v>
      </c>
      <c r="U6400" s="2" t="s">
        <v>5</v>
      </c>
      <c r="V6400" s="2" t="s">
        <v>97</v>
      </c>
      <c r="W6400" s="2"/>
      <c r="X6400" s="2">
        <v>-74.870874720000018</v>
      </c>
      <c r="Y6400" s="34">
        <v>-22.461262416000004</v>
      </c>
      <c r="Z6400" s="34">
        <v>-22.461262416000004</v>
      </c>
      <c r="AA6400" s="2"/>
      <c r="AB6400" s="2"/>
      <c r="AC6400" s="2"/>
      <c r="AD6400" s="2"/>
      <c r="AE6400" s="2"/>
      <c r="AF6400" s="2"/>
      <c r="AG6400" s="2"/>
      <c r="AH6400" s="2"/>
      <c r="AI6400" s="2"/>
    </row>
    <row r="6401" spans="1:35" x14ac:dyDescent="0.3">
      <c r="A6401" s="2"/>
      <c r="B6401" s="2"/>
      <c r="C6401" s="2" t="s">
        <v>1770</v>
      </c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 t="s">
        <v>67</v>
      </c>
      <c r="T6401" s="2" t="s">
        <v>68</v>
      </c>
      <c r="U6401" s="2" t="s">
        <v>5</v>
      </c>
      <c r="V6401" s="2" t="s">
        <v>97</v>
      </c>
      <c r="W6401" s="2"/>
      <c r="X6401" s="2">
        <v>-142.11235987199998</v>
      </c>
      <c r="Y6401" s="34">
        <v>-42.633707961599995</v>
      </c>
      <c r="Z6401" s="34">
        <v>-42.633707961599995</v>
      </c>
      <c r="AA6401" s="2"/>
      <c r="AB6401" s="2"/>
      <c r="AC6401" s="2"/>
      <c r="AD6401" s="2"/>
      <c r="AE6401" s="2"/>
      <c r="AF6401" s="2"/>
      <c r="AG6401" s="2"/>
      <c r="AH6401" s="2"/>
      <c r="AI6401" s="2"/>
    </row>
    <row r="6402" spans="1:35" x14ac:dyDescent="0.3">
      <c r="A6402" s="2"/>
      <c r="B6402" s="2"/>
      <c r="C6402" s="2" t="s">
        <v>1771</v>
      </c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 t="s">
        <v>67</v>
      </c>
      <c r="T6402" s="2" t="s">
        <v>68</v>
      </c>
      <c r="U6402" s="2" t="s">
        <v>5</v>
      </c>
      <c r="V6402" s="2" t="s">
        <v>97</v>
      </c>
      <c r="W6402" s="2"/>
      <c r="X6402" s="2">
        <v>-182.70424079999995</v>
      </c>
      <c r="Y6402" s="34">
        <v>-54.811272239999987</v>
      </c>
      <c r="Z6402" s="34">
        <v>-54.811272239999987</v>
      </c>
      <c r="AA6402" s="2"/>
      <c r="AB6402" s="2"/>
      <c r="AC6402" s="2"/>
      <c r="AD6402" s="2"/>
      <c r="AE6402" s="2"/>
      <c r="AF6402" s="2"/>
      <c r="AG6402" s="2"/>
      <c r="AH6402" s="2"/>
      <c r="AI6402" s="2"/>
    </row>
    <row r="6403" spans="1:35" x14ac:dyDescent="0.3">
      <c r="A6403" s="2"/>
      <c r="B6403" s="2"/>
      <c r="C6403" s="2" t="s">
        <v>1772</v>
      </c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 t="s">
        <v>67</v>
      </c>
      <c r="T6403" s="2" t="s">
        <v>68</v>
      </c>
      <c r="U6403" s="2" t="s">
        <v>5</v>
      </c>
      <c r="V6403" s="2" t="s">
        <v>97</v>
      </c>
      <c r="W6403" s="2"/>
      <c r="X6403" s="2">
        <v>-83.964894048000005</v>
      </c>
      <c r="Y6403" s="34">
        <v>-25.189468214400002</v>
      </c>
      <c r="Z6403" s="34">
        <v>-25.189468214400002</v>
      </c>
      <c r="AA6403" s="2"/>
      <c r="AB6403" s="2"/>
      <c r="AC6403" s="2"/>
      <c r="AD6403" s="2"/>
      <c r="AE6403" s="2"/>
      <c r="AF6403" s="2"/>
      <c r="AG6403" s="2"/>
      <c r="AH6403" s="2"/>
      <c r="AI6403" s="2"/>
    </row>
    <row r="6404" spans="1:35" x14ac:dyDescent="0.3">
      <c r="A6404" s="2"/>
      <c r="B6404" s="2"/>
      <c r="C6404" s="2" t="s">
        <v>1773</v>
      </c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 t="s">
        <v>67</v>
      </c>
      <c r="T6404" s="2" t="s">
        <v>68</v>
      </c>
      <c r="U6404" s="2" t="s">
        <v>5</v>
      </c>
      <c r="V6404" s="2" t="s">
        <v>97</v>
      </c>
      <c r="W6404" s="2"/>
      <c r="X6404" s="2">
        <v>-159.13202342399998</v>
      </c>
      <c r="Y6404" s="34">
        <v>-47.739607027199995</v>
      </c>
      <c r="Z6404" s="34">
        <v>-47.739607027199995</v>
      </c>
      <c r="AA6404" s="2"/>
      <c r="AB6404" s="2"/>
      <c r="AC6404" s="2"/>
      <c r="AD6404" s="2"/>
      <c r="AE6404" s="2"/>
      <c r="AF6404" s="2"/>
      <c r="AG6404" s="2"/>
      <c r="AH6404" s="2"/>
      <c r="AI6404" s="2"/>
    </row>
    <row r="6405" spans="1:35" x14ac:dyDescent="0.3">
      <c r="A6405" s="2"/>
      <c r="B6405" s="2"/>
      <c r="C6405" s="2" t="s">
        <v>1774</v>
      </c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 t="s">
        <v>67</v>
      </c>
      <c r="T6405" s="2" t="s">
        <v>68</v>
      </c>
      <c r="U6405" s="2" t="s">
        <v>5</v>
      </c>
      <c r="V6405" s="2" t="s">
        <v>97</v>
      </c>
      <c r="W6405" s="2"/>
      <c r="X6405" s="2">
        <v>-142.88129049599996</v>
      </c>
      <c r="Y6405" s="34">
        <v>-42.864387148799985</v>
      </c>
      <c r="Z6405" s="34">
        <v>-42.864387148799985</v>
      </c>
      <c r="AA6405" s="2"/>
      <c r="AB6405" s="2"/>
      <c r="AC6405" s="2"/>
      <c r="AD6405" s="2"/>
      <c r="AE6405" s="2"/>
      <c r="AF6405" s="2"/>
      <c r="AG6405" s="2"/>
      <c r="AH6405" s="2"/>
      <c r="AI6405" s="2"/>
    </row>
    <row r="6406" spans="1:35" x14ac:dyDescent="0.3">
      <c r="A6406" s="2"/>
      <c r="B6406" s="2"/>
      <c r="C6406" s="2" t="s">
        <v>1775</v>
      </c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 t="s">
        <v>67</v>
      </c>
      <c r="T6406" s="2" t="s">
        <v>68</v>
      </c>
      <c r="U6406" s="2" t="s">
        <v>5</v>
      </c>
      <c r="V6406" s="2" t="s">
        <v>97</v>
      </c>
      <c r="W6406" s="2"/>
      <c r="X6406" s="2">
        <v>-182.97553017599998</v>
      </c>
      <c r="Y6406" s="34">
        <v>-54.892659052799992</v>
      </c>
      <c r="Z6406" s="34">
        <v>-54.892659052799992</v>
      </c>
      <c r="AA6406" s="2"/>
      <c r="AB6406" s="2"/>
      <c r="AC6406" s="2"/>
      <c r="AD6406" s="2"/>
      <c r="AE6406" s="2"/>
      <c r="AF6406" s="2"/>
      <c r="AG6406" s="2"/>
      <c r="AH6406" s="2"/>
      <c r="AI6406" s="2"/>
    </row>
    <row r="6407" spans="1:35" x14ac:dyDescent="0.3">
      <c r="A6407" s="2"/>
      <c r="B6407" s="2"/>
      <c r="C6407" s="2" t="s">
        <v>373</v>
      </c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 t="s">
        <v>67</v>
      </c>
      <c r="T6407" s="2" t="s">
        <v>68</v>
      </c>
      <c r="U6407" s="2" t="s">
        <v>5</v>
      </c>
      <c r="V6407" s="2" t="s">
        <v>97</v>
      </c>
      <c r="W6407" s="2"/>
      <c r="X6407" s="2">
        <v>-202.44179116799998</v>
      </c>
      <c r="Y6407" s="34">
        <v>-60.732537350399994</v>
      </c>
      <c r="Z6407" s="34">
        <v>-60.732537350399994</v>
      </c>
      <c r="AA6407" s="2"/>
      <c r="AB6407" s="2"/>
      <c r="AC6407" s="2"/>
      <c r="AD6407" s="2"/>
      <c r="AE6407" s="2"/>
      <c r="AF6407" s="2"/>
      <c r="AG6407" s="2"/>
      <c r="AH6407" s="2"/>
      <c r="AI6407" s="2"/>
    </row>
    <row r="6408" spans="1:35" x14ac:dyDescent="0.3">
      <c r="A6408" s="2"/>
      <c r="B6408" s="2"/>
      <c r="C6408" s="2" t="s">
        <v>446</v>
      </c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 t="s">
        <v>67</v>
      </c>
      <c r="T6408" s="2" t="s">
        <v>68</v>
      </c>
      <c r="U6408" s="2" t="s">
        <v>5</v>
      </c>
      <c r="V6408" s="2" t="s">
        <v>97</v>
      </c>
      <c r="W6408" s="2"/>
      <c r="X6408" s="2">
        <v>-147.10708022399999</v>
      </c>
      <c r="Y6408" s="34">
        <v>-44.132124067199996</v>
      </c>
      <c r="Z6408" s="34">
        <v>-44.132124067199996</v>
      </c>
      <c r="AA6408" s="2"/>
      <c r="AB6408" s="2"/>
      <c r="AC6408" s="2"/>
      <c r="AD6408" s="2"/>
      <c r="AE6408" s="2"/>
      <c r="AF6408" s="2"/>
      <c r="AG6408" s="2"/>
      <c r="AH6408" s="2"/>
      <c r="AI6408" s="2"/>
    </row>
    <row r="6409" spans="1:35" x14ac:dyDescent="0.3">
      <c r="A6409" s="2"/>
      <c r="B6409" s="2"/>
      <c r="C6409" s="2" t="s">
        <v>1776</v>
      </c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 t="s">
        <v>67</v>
      </c>
      <c r="T6409" s="2" t="s">
        <v>68</v>
      </c>
      <c r="U6409" s="2" t="s">
        <v>5</v>
      </c>
      <c r="V6409" s="2" t="s">
        <v>97</v>
      </c>
      <c r="W6409" s="2"/>
      <c r="X6409" s="2">
        <v>-10.80586509427726</v>
      </c>
      <c r="Y6409" s="34">
        <v>-3.2417595282831781</v>
      </c>
      <c r="Z6409" s="34">
        <v>-3.2417595282831781</v>
      </c>
      <c r="AA6409" s="2"/>
      <c r="AB6409" s="2"/>
      <c r="AC6409" s="2"/>
      <c r="AD6409" s="2"/>
      <c r="AE6409" s="2"/>
      <c r="AF6409" s="2"/>
      <c r="AG6409" s="2"/>
      <c r="AH6409" s="2"/>
      <c r="AI6409" s="2"/>
    </row>
    <row r="6410" spans="1:35" x14ac:dyDescent="0.3">
      <c r="A6410" s="2"/>
      <c r="B6410" s="2"/>
      <c r="C6410" s="2" t="s">
        <v>1777</v>
      </c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 t="s">
        <v>67</v>
      </c>
      <c r="T6410" s="2" t="s">
        <v>68</v>
      </c>
      <c r="U6410" s="2" t="s">
        <v>5</v>
      </c>
      <c r="V6410" s="2" t="s">
        <v>97</v>
      </c>
      <c r="W6410" s="2"/>
      <c r="X6410" s="2">
        <v>-52.879928540054799</v>
      </c>
      <c r="Y6410" s="34">
        <v>-15.863978562016438</v>
      </c>
      <c r="Z6410" s="34">
        <v>-15.863978562016438</v>
      </c>
      <c r="AA6410" s="2"/>
      <c r="AB6410" s="2"/>
      <c r="AC6410" s="2"/>
      <c r="AD6410" s="2"/>
      <c r="AE6410" s="2"/>
      <c r="AF6410" s="2"/>
      <c r="AG6410" s="2"/>
      <c r="AH6410" s="2"/>
      <c r="AI6410" s="2"/>
    </row>
    <row r="6411" spans="1:35" x14ac:dyDescent="0.3">
      <c r="A6411" s="2"/>
      <c r="B6411" s="2"/>
      <c r="C6411" s="2" t="s">
        <v>1778</v>
      </c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 t="s">
        <v>67</v>
      </c>
      <c r="T6411" s="2" t="s">
        <v>68</v>
      </c>
      <c r="U6411" s="2" t="s">
        <v>5</v>
      </c>
      <c r="V6411" s="2" t="s">
        <v>97</v>
      </c>
      <c r="W6411" s="2"/>
      <c r="X6411" s="2">
        <v>-61.620740454575333</v>
      </c>
      <c r="Y6411" s="34">
        <v>-18.4862221363726</v>
      </c>
      <c r="Z6411" s="34">
        <v>-18.4862221363726</v>
      </c>
      <c r="AA6411" s="2"/>
      <c r="AB6411" s="2"/>
      <c r="AC6411" s="2"/>
      <c r="AD6411" s="2"/>
      <c r="AE6411" s="2"/>
      <c r="AF6411" s="2"/>
      <c r="AG6411" s="2"/>
      <c r="AH6411" s="2"/>
      <c r="AI6411" s="2"/>
    </row>
    <row r="6412" spans="1:35" x14ac:dyDescent="0.3">
      <c r="A6412" s="2"/>
      <c r="B6412" s="2"/>
      <c r="C6412" s="2" t="s">
        <v>1779</v>
      </c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 t="s">
        <v>67</v>
      </c>
      <c r="T6412" s="2" t="s">
        <v>68</v>
      </c>
      <c r="U6412" s="2" t="s">
        <v>5</v>
      </c>
      <c r="V6412" s="2" t="s">
        <v>97</v>
      </c>
      <c r="W6412" s="2"/>
      <c r="X6412" s="2">
        <v>-66.912679114783558</v>
      </c>
      <c r="Y6412" s="34">
        <v>-20.073803734435067</v>
      </c>
      <c r="Z6412" s="34">
        <v>-20.073803734435067</v>
      </c>
      <c r="AA6412" s="2"/>
      <c r="AB6412" s="2"/>
      <c r="AC6412" s="2"/>
      <c r="AD6412" s="2"/>
      <c r="AE6412" s="2"/>
      <c r="AF6412" s="2"/>
      <c r="AG6412" s="2"/>
      <c r="AH6412" s="2"/>
      <c r="AI6412" s="2"/>
    </row>
    <row r="6413" spans="1:35" x14ac:dyDescent="0.3">
      <c r="A6413" s="2"/>
      <c r="B6413" s="2"/>
      <c r="C6413" s="2" t="s">
        <v>1780</v>
      </c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 t="s">
        <v>67</v>
      </c>
      <c r="T6413" s="2" t="s">
        <v>68</v>
      </c>
      <c r="U6413" s="2" t="s">
        <v>5</v>
      </c>
      <c r="V6413" s="2" t="s">
        <v>97</v>
      </c>
      <c r="W6413" s="2"/>
      <c r="X6413" s="2">
        <v>-125.09046806426301</v>
      </c>
      <c r="Y6413" s="34">
        <v>-37.527140419278901</v>
      </c>
      <c r="Z6413" s="34">
        <v>-37.527140419278901</v>
      </c>
      <c r="AA6413" s="2"/>
      <c r="AB6413" s="2"/>
      <c r="AC6413" s="2"/>
      <c r="AD6413" s="2"/>
      <c r="AE6413" s="2"/>
      <c r="AF6413" s="2"/>
      <c r="AG6413" s="2"/>
      <c r="AH6413" s="2"/>
      <c r="AI6413" s="2"/>
    </row>
    <row r="6414" spans="1:35" x14ac:dyDescent="0.3">
      <c r="A6414" s="2"/>
      <c r="B6414" s="2"/>
      <c r="C6414" s="2" t="s">
        <v>1781</v>
      </c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 t="s">
        <v>67</v>
      </c>
      <c r="T6414" s="2" t="s">
        <v>68</v>
      </c>
      <c r="U6414" s="2" t="s">
        <v>5</v>
      </c>
      <c r="V6414" s="2" t="s">
        <v>97</v>
      </c>
      <c r="W6414" s="2"/>
      <c r="X6414" s="2">
        <v>-95.238776748624673</v>
      </c>
      <c r="Y6414" s="34">
        <v>-28.571633024587403</v>
      </c>
      <c r="Z6414" s="34">
        <v>-28.571633024587403</v>
      </c>
      <c r="AA6414" s="2"/>
      <c r="AB6414" s="2"/>
      <c r="AC6414" s="2"/>
      <c r="AD6414" s="2"/>
      <c r="AE6414" s="2"/>
      <c r="AF6414" s="2"/>
      <c r="AG6414" s="2"/>
      <c r="AH6414" s="2"/>
      <c r="AI6414" s="2"/>
    </row>
    <row r="6415" spans="1:35" x14ac:dyDescent="0.3">
      <c r="A6415" s="2"/>
      <c r="B6415" s="2"/>
      <c r="C6415" s="2" t="s">
        <v>1782</v>
      </c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 t="s">
        <v>67</v>
      </c>
      <c r="T6415" s="2" t="s">
        <v>68</v>
      </c>
      <c r="U6415" s="2" t="s">
        <v>5</v>
      </c>
      <c r="V6415" s="2" t="s">
        <v>97</v>
      </c>
      <c r="W6415" s="2"/>
      <c r="X6415" s="2">
        <v>-102.47494909703013</v>
      </c>
      <c r="Y6415" s="34">
        <v>-30.742484729109037</v>
      </c>
      <c r="Z6415" s="34">
        <v>-30.742484729109037</v>
      </c>
      <c r="AA6415" s="2"/>
      <c r="AB6415" s="2"/>
      <c r="AC6415" s="2"/>
      <c r="AD6415" s="2"/>
      <c r="AE6415" s="2"/>
      <c r="AF6415" s="2"/>
      <c r="AG6415" s="2"/>
      <c r="AH6415" s="2"/>
      <c r="AI6415" s="2"/>
    </row>
    <row r="6416" spans="1:35" x14ac:dyDescent="0.3">
      <c r="A6416" s="2"/>
      <c r="B6416" s="2"/>
      <c r="C6416" s="2" t="s">
        <v>1783</v>
      </c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 t="s">
        <v>67</v>
      </c>
      <c r="T6416" s="2" t="s">
        <v>68</v>
      </c>
      <c r="U6416" s="2" t="s">
        <v>5</v>
      </c>
      <c r="V6416" s="2" t="s">
        <v>97</v>
      </c>
      <c r="W6416" s="2"/>
      <c r="X6416" s="2">
        <v>-151.46599075278905</v>
      </c>
      <c r="Y6416" s="34">
        <v>-45.439797225836713</v>
      </c>
      <c r="Z6416" s="34">
        <v>-45.439797225836713</v>
      </c>
      <c r="AA6416" s="2"/>
      <c r="AB6416" s="2"/>
      <c r="AC6416" s="2"/>
      <c r="AD6416" s="2"/>
      <c r="AE6416" s="2"/>
      <c r="AF6416" s="2"/>
      <c r="AG6416" s="2"/>
      <c r="AH6416" s="2"/>
      <c r="AI6416" s="2"/>
    </row>
    <row r="6417" spans="1:35" x14ac:dyDescent="0.3">
      <c r="A6417" s="2"/>
      <c r="B6417" s="2"/>
      <c r="C6417" s="2" t="s">
        <v>1784</v>
      </c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 t="s">
        <v>67</v>
      </c>
      <c r="T6417" s="2" t="s">
        <v>68</v>
      </c>
      <c r="U6417" s="2" t="s">
        <v>5</v>
      </c>
      <c r="V6417" s="2" t="s">
        <v>97</v>
      </c>
      <c r="W6417" s="2"/>
      <c r="X6417" s="2">
        <v>-217.98667165282191</v>
      </c>
      <c r="Y6417" s="34">
        <v>-65.396001495846576</v>
      </c>
      <c r="Z6417" s="34">
        <v>-65.396001495846576</v>
      </c>
      <c r="AA6417" s="2"/>
      <c r="AB6417" s="2"/>
      <c r="AC6417" s="2"/>
      <c r="AD6417" s="2"/>
      <c r="AE6417" s="2"/>
      <c r="AF6417" s="2"/>
      <c r="AG6417" s="2"/>
      <c r="AH6417" s="2"/>
      <c r="AI6417" s="2"/>
    </row>
    <row r="6418" spans="1:35" x14ac:dyDescent="0.3">
      <c r="A6418" s="2"/>
      <c r="B6418" s="2"/>
      <c r="C6418" s="2">
        <v>549169666</v>
      </c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 t="s">
        <v>67</v>
      </c>
      <c r="T6418" s="2" t="s">
        <v>68</v>
      </c>
      <c r="U6418" s="2" t="s">
        <v>5</v>
      </c>
      <c r="V6418" s="2" t="s">
        <v>97</v>
      </c>
      <c r="W6418" s="2"/>
      <c r="X6418" s="2">
        <v>-141.75193520000002</v>
      </c>
      <c r="Y6418" s="34">
        <v>-42.525580560000002</v>
      </c>
      <c r="Z6418" s="34">
        <v>-42.525580560000002</v>
      </c>
      <c r="AA6418" s="2"/>
      <c r="AB6418" s="2"/>
      <c r="AC6418" s="2"/>
      <c r="AD6418" s="2"/>
      <c r="AE6418" s="2"/>
      <c r="AF6418" s="2"/>
      <c r="AG6418" s="2"/>
      <c r="AH6418" s="2"/>
      <c r="AI6418" s="2"/>
    </row>
    <row r="6419" spans="1:35" x14ac:dyDescent="0.3">
      <c r="A6419" s="2"/>
      <c r="B6419" s="2"/>
      <c r="C6419" s="2">
        <v>86850606</v>
      </c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 t="s">
        <v>67</v>
      </c>
      <c r="T6419" s="2" t="s">
        <v>68</v>
      </c>
      <c r="U6419" s="2" t="s">
        <v>5</v>
      </c>
      <c r="V6419" s="2" t="s">
        <v>92</v>
      </c>
      <c r="W6419" s="2"/>
      <c r="X6419" s="2">
        <v>344.61</v>
      </c>
      <c r="Y6419" s="34">
        <v>155.08000000000001</v>
      </c>
      <c r="Z6419" s="34">
        <v>155.08000000000001</v>
      </c>
      <c r="AA6419" s="2"/>
      <c r="AB6419" s="2"/>
      <c r="AC6419" s="2"/>
      <c r="AD6419" s="2"/>
      <c r="AE6419" s="2"/>
      <c r="AF6419" s="2"/>
      <c r="AG6419" s="2"/>
      <c r="AH6419" s="2"/>
      <c r="AI6419" s="2"/>
    </row>
    <row r="6420" spans="1:35" x14ac:dyDescent="0.3">
      <c r="A6420" s="2"/>
      <c r="B6420" s="2"/>
      <c r="C6420" s="2">
        <v>86648002</v>
      </c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 t="s">
        <v>67</v>
      </c>
      <c r="T6420" s="2" t="s">
        <v>68</v>
      </c>
      <c r="U6420" s="2" t="s">
        <v>5</v>
      </c>
      <c r="V6420" s="2" t="s">
        <v>92</v>
      </c>
      <c r="W6420" s="2"/>
      <c r="X6420" s="2">
        <v>512.13</v>
      </c>
      <c r="Y6420" s="34">
        <v>230.46</v>
      </c>
      <c r="Z6420" s="34">
        <v>230.46</v>
      </c>
      <c r="AA6420" s="2"/>
      <c r="AB6420" s="2"/>
      <c r="AC6420" s="2"/>
      <c r="AD6420" s="2"/>
      <c r="AE6420" s="2"/>
      <c r="AF6420" s="2"/>
      <c r="AG6420" s="2"/>
      <c r="AH6420" s="2"/>
      <c r="AI6420" s="2"/>
    </row>
    <row r="6421" spans="1:35" x14ac:dyDescent="0.3">
      <c r="A6421" s="2"/>
      <c r="B6421" s="2"/>
      <c r="C6421" s="2">
        <v>86842227</v>
      </c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 t="s">
        <v>67</v>
      </c>
      <c r="T6421" s="2" t="s">
        <v>68</v>
      </c>
      <c r="U6421" s="2" t="s">
        <v>5</v>
      </c>
      <c r="V6421" s="2" t="s">
        <v>92</v>
      </c>
      <c r="W6421" s="2"/>
      <c r="X6421" s="2">
        <v>-1380.51</v>
      </c>
      <c r="Y6421" s="34">
        <v>-621.23</v>
      </c>
      <c r="Z6421" s="34">
        <v>-621.23</v>
      </c>
      <c r="AA6421" s="2"/>
      <c r="AB6421" s="2"/>
      <c r="AC6421" s="2"/>
      <c r="AD6421" s="2"/>
      <c r="AE6421" s="2"/>
      <c r="AF6421" s="2"/>
      <c r="AG6421" s="2"/>
      <c r="AH6421" s="2"/>
      <c r="AI6421" s="2"/>
    </row>
    <row r="6422" spans="1:35" x14ac:dyDescent="0.3">
      <c r="A6422" s="2"/>
      <c r="B6422" s="2"/>
      <c r="C6422" s="2">
        <v>86637900</v>
      </c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 t="s">
        <v>67</v>
      </c>
      <c r="T6422" s="2" t="s">
        <v>68</v>
      </c>
      <c r="U6422" s="2" t="s">
        <v>5</v>
      </c>
      <c r="V6422" s="2" t="s">
        <v>92</v>
      </c>
      <c r="W6422" s="2"/>
      <c r="X6422" s="2">
        <v>301.52</v>
      </c>
      <c r="Y6422" s="34">
        <v>135.68</v>
      </c>
      <c r="Z6422" s="34">
        <v>135.68</v>
      </c>
      <c r="AA6422" s="2"/>
      <c r="AB6422" s="2"/>
      <c r="AC6422" s="2"/>
      <c r="AD6422" s="2"/>
      <c r="AE6422" s="2"/>
      <c r="AF6422" s="2"/>
      <c r="AG6422" s="2"/>
      <c r="AH6422" s="2"/>
      <c r="AI6422" s="2"/>
    </row>
    <row r="6423" spans="1:35" x14ac:dyDescent="0.3">
      <c r="A6423" s="2"/>
      <c r="B6423" s="2"/>
      <c r="C6423" s="2">
        <v>86850606</v>
      </c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 t="s">
        <v>67</v>
      </c>
      <c r="T6423" s="2" t="s">
        <v>68</v>
      </c>
      <c r="U6423" s="2" t="s">
        <v>5</v>
      </c>
      <c r="V6423" s="2" t="s">
        <v>92</v>
      </c>
      <c r="W6423" s="2"/>
      <c r="X6423" s="2">
        <v>344.61</v>
      </c>
      <c r="Y6423" s="34">
        <v>155.08000000000001</v>
      </c>
      <c r="Z6423" s="34">
        <v>155.08000000000001</v>
      </c>
      <c r="AA6423" s="2"/>
      <c r="AB6423" s="2"/>
      <c r="AC6423" s="2"/>
      <c r="AD6423" s="2"/>
      <c r="AE6423" s="2"/>
      <c r="AF6423" s="2"/>
      <c r="AG6423" s="2"/>
      <c r="AH6423" s="2"/>
      <c r="AI6423" s="2"/>
    </row>
    <row r="6424" spans="1:35" x14ac:dyDescent="0.3">
      <c r="A6424" s="2"/>
      <c r="B6424" s="2"/>
      <c r="C6424" s="2">
        <v>86953071</v>
      </c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 t="s">
        <v>67</v>
      </c>
      <c r="T6424" s="2" t="s">
        <v>68</v>
      </c>
      <c r="U6424" s="2" t="s">
        <v>5</v>
      </c>
      <c r="V6424" s="2" t="s">
        <v>92</v>
      </c>
      <c r="W6424" s="2"/>
      <c r="X6424" s="2">
        <v>475.47</v>
      </c>
      <c r="Y6424" s="34">
        <v>213.96</v>
      </c>
      <c r="Z6424" s="34">
        <v>213.96</v>
      </c>
      <c r="AA6424" s="2"/>
      <c r="AB6424" s="2"/>
      <c r="AC6424" s="2"/>
      <c r="AD6424" s="2"/>
      <c r="AE6424" s="2"/>
      <c r="AF6424" s="2"/>
      <c r="AG6424" s="2"/>
      <c r="AH6424" s="2"/>
      <c r="AI6424" s="2"/>
    </row>
    <row r="6425" spans="1:35" x14ac:dyDescent="0.3">
      <c r="A6425" s="2"/>
      <c r="B6425" s="2"/>
      <c r="C6425" s="2">
        <v>86749773</v>
      </c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 t="s">
        <v>67</v>
      </c>
      <c r="T6425" s="2" t="s">
        <v>68</v>
      </c>
      <c r="U6425" s="2" t="s">
        <v>5</v>
      </c>
      <c r="V6425" s="2" t="s">
        <v>92</v>
      </c>
      <c r="W6425" s="2"/>
      <c r="X6425" s="2">
        <v>4.7300000000000004</v>
      </c>
      <c r="Y6425" s="34">
        <v>2.13</v>
      </c>
      <c r="Z6425" s="34">
        <v>2.13</v>
      </c>
      <c r="AA6425" s="2"/>
      <c r="AB6425" s="2"/>
      <c r="AC6425" s="2"/>
      <c r="AD6425" s="2"/>
      <c r="AE6425" s="2"/>
      <c r="AF6425" s="2"/>
      <c r="AG6425" s="2"/>
      <c r="AH6425" s="2"/>
      <c r="AI6425" s="2"/>
    </row>
    <row r="6426" spans="1:35" x14ac:dyDescent="0.3">
      <c r="A6426" s="2"/>
      <c r="B6426" s="2"/>
      <c r="C6426" s="2">
        <v>86860000</v>
      </c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 t="s">
        <v>67</v>
      </c>
      <c r="T6426" s="2" t="s">
        <v>68</v>
      </c>
      <c r="U6426" s="2" t="s">
        <v>5</v>
      </c>
      <c r="V6426" s="2" t="s">
        <v>92</v>
      </c>
      <c r="W6426" s="2"/>
      <c r="X6426" s="2">
        <v>375.49</v>
      </c>
      <c r="Y6426" s="34">
        <v>150.19</v>
      </c>
      <c r="Z6426" s="34">
        <v>150.19</v>
      </c>
      <c r="AA6426" s="2"/>
      <c r="AB6426" s="2"/>
      <c r="AC6426" s="2"/>
      <c r="AD6426" s="2"/>
      <c r="AE6426" s="2"/>
      <c r="AF6426" s="2"/>
      <c r="AG6426" s="2"/>
      <c r="AH6426" s="2"/>
      <c r="AI6426" s="2"/>
    </row>
    <row r="6427" spans="1:35" x14ac:dyDescent="0.3">
      <c r="A6427" s="2"/>
      <c r="B6427" s="2"/>
      <c r="C6427" s="2">
        <v>86732321</v>
      </c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 t="s">
        <v>67</v>
      </c>
      <c r="T6427" s="2" t="s">
        <v>68</v>
      </c>
      <c r="U6427" s="2" t="s">
        <v>5</v>
      </c>
      <c r="V6427" s="2" t="s">
        <v>92</v>
      </c>
      <c r="W6427" s="2"/>
      <c r="X6427" s="2">
        <v>263.14999999999998</v>
      </c>
      <c r="Y6427" s="34">
        <v>118.42</v>
      </c>
      <c r="Z6427" s="34">
        <v>118.42</v>
      </c>
      <c r="AA6427" s="2"/>
      <c r="AB6427" s="2"/>
      <c r="AC6427" s="2"/>
      <c r="AD6427" s="2"/>
      <c r="AE6427" s="2"/>
      <c r="AF6427" s="2"/>
      <c r="AG6427" s="2"/>
      <c r="AH6427" s="2"/>
      <c r="AI6427" s="2"/>
    </row>
    <row r="6428" spans="1:35" x14ac:dyDescent="0.3">
      <c r="A6428" s="2"/>
      <c r="B6428" s="2"/>
      <c r="C6428" s="2">
        <v>86379922</v>
      </c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 t="s">
        <v>67</v>
      </c>
      <c r="T6428" s="2" t="s">
        <v>68</v>
      </c>
      <c r="U6428" s="2" t="s">
        <v>5</v>
      </c>
      <c r="V6428" s="2" t="s">
        <v>92</v>
      </c>
      <c r="W6428" s="2"/>
      <c r="X6428" s="2">
        <v>459.24</v>
      </c>
      <c r="Y6428" s="34">
        <v>206.66</v>
      </c>
      <c r="Z6428" s="34">
        <v>206.66</v>
      </c>
      <c r="AA6428" s="2"/>
      <c r="AB6428" s="2"/>
      <c r="AC6428" s="2"/>
      <c r="AD6428" s="2"/>
      <c r="AE6428" s="2"/>
      <c r="AF6428" s="2"/>
      <c r="AG6428" s="2"/>
      <c r="AH6428" s="2"/>
      <c r="AI6428" s="2"/>
    </row>
    <row r="6429" spans="1:35" x14ac:dyDescent="0.3">
      <c r="A6429" s="2"/>
      <c r="B6429" s="2"/>
      <c r="C6429" s="2">
        <v>86472173</v>
      </c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 t="s">
        <v>67</v>
      </c>
      <c r="T6429" s="2" t="s">
        <v>68</v>
      </c>
      <c r="U6429" s="2" t="s">
        <v>5</v>
      </c>
      <c r="V6429" s="2" t="s">
        <v>92</v>
      </c>
      <c r="W6429" s="2"/>
      <c r="X6429" s="2">
        <v>430.19</v>
      </c>
      <c r="Y6429" s="34">
        <v>193.59</v>
      </c>
      <c r="Z6429" s="34">
        <v>193.59</v>
      </c>
      <c r="AA6429" s="2"/>
      <c r="AB6429" s="2"/>
      <c r="AC6429" s="2"/>
      <c r="AD6429" s="2"/>
      <c r="AE6429" s="2"/>
      <c r="AF6429" s="2"/>
      <c r="AG6429" s="2"/>
      <c r="AH6429" s="2"/>
      <c r="AI6429" s="2"/>
    </row>
    <row r="6430" spans="1:35" x14ac:dyDescent="0.3">
      <c r="A6430" s="2"/>
      <c r="B6430" s="2"/>
      <c r="C6430" s="2">
        <v>86472478</v>
      </c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 t="s">
        <v>67</v>
      </c>
      <c r="T6430" s="2" t="s">
        <v>68</v>
      </c>
      <c r="U6430" s="2" t="s">
        <v>5</v>
      </c>
      <c r="V6430" s="2" t="s">
        <v>92</v>
      </c>
      <c r="W6430" s="2"/>
      <c r="X6430" s="2">
        <v>474.93</v>
      </c>
      <c r="Y6430" s="34">
        <v>213.72</v>
      </c>
      <c r="Z6430" s="34">
        <v>213.72</v>
      </c>
      <c r="AA6430" s="2"/>
      <c r="AB6430" s="2"/>
      <c r="AC6430" s="2"/>
      <c r="AD6430" s="2"/>
      <c r="AE6430" s="2"/>
      <c r="AF6430" s="2"/>
      <c r="AG6430" s="2"/>
      <c r="AH6430" s="2"/>
      <c r="AI6430" s="2"/>
    </row>
    <row r="6431" spans="1:35" x14ac:dyDescent="0.3">
      <c r="A6431" s="2"/>
      <c r="B6431" s="2"/>
      <c r="C6431" s="2">
        <v>86473311</v>
      </c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 t="s">
        <v>67</v>
      </c>
      <c r="T6431" s="2" t="s">
        <v>68</v>
      </c>
      <c r="U6431" s="2" t="s">
        <v>5</v>
      </c>
      <c r="V6431" s="2" t="s">
        <v>92</v>
      </c>
      <c r="W6431" s="2"/>
      <c r="X6431" s="2">
        <v>712.4</v>
      </c>
      <c r="Y6431" s="34">
        <v>320.58</v>
      </c>
      <c r="Z6431" s="34">
        <v>320.58</v>
      </c>
      <c r="AA6431" s="2"/>
      <c r="AB6431" s="2"/>
      <c r="AC6431" s="2"/>
      <c r="AD6431" s="2"/>
      <c r="AE6431" s="2"/>
      <c r="AF6431" s="2"/>
      <c r="AG6431" s="2"/>
      <c r="AH6431" s="2"/>
      <c r="AI6431" s="2"/>
    </row>
    <row r="6432" spans="1:35" x14ac:dyDescent="0.3">
      <c r="A6432" s="2"/>
      <c r="B6432" s="2"/>
      <c r="C6432" s="2">
        <v>86473476</v>
      </c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 t="s">
        <v>67</v>
      </c>
      <c r="T6432" s="2" t="s">
        <v>68</v>
      </c>
      <c r="U6432" s="2" t="s">
        <v>5</v>
      </c>
      <c r="V6432" s="2" t="s">
        <v>92</v>
      </c>
      <c r="W6432" s="2"/>
      <c r="X6432" s="2">
        <v>283.93</v>
      </c>
      <c r="Y6432" s="34">
        <v>127.77</v>
      </c>
      <c r="Z6432" s="34">
        <v>127.77</v>
      </c>
      <c r="AA6432" s="2"/>
      <c r="AB6432" s="2"/>
      <c r="AC6432" s="2"/>
      <c r="AD6432" s="2"/>
      <c r="AE6432" s="2"/>
      <c r="AF6432" s="2"/>
      <c r="AG6432" s="2"/>
      <c r="AH6432" s="2"/>
      <c r="AI6432" s="2"/>
    </row>
    <row r="6433" spans="1:35" x14ac:dyDescent="0.3">
      <c r="A6433" s="2"/>
      <c r="B6433" s="2"/>
      <c r="C6433" s="2">
        <v>86474320</v>
      </c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 t="s">
        <v>67</v>
      </c>
      <c r="T6433" s="2" t="s">
        <v>68</v>
      </c>
      <c r="U6433" s="2" t="s">
        <v>5</v>
      </c>
      <c r="V6433" s="2" t="s">
        <v>92</v>
      </c>
      <c r="W6433" s="2"/>
      <c r="X6433" s="2">
        <v>263.85000000000002</v>
      </c>
      <c r="Y6433" s="34">
        <v>118.73</v>
      </c>
      <c r="Z6433" s="34">
        <v>118.73</v>
      </c>
      <c r="AA6433" s="2"/>
      <c r="AB6433" s="2"/>
      <c r="AC6433" s="2"/>
      <c r="AD6433" s="2"/>
      <c r="AE6433" s="2"/>
      <c r="AF6433" s="2"/>
      <c r="AG6433" s="2"/>
      <c r="AH6433" s="2"/>
      <c r="AI6433" s="2"/>
    </row>
    <row r="6434" spans="1:35" x14ac:dyDescent="0.3">
      <c r="A6434" s="2"/>
      <c r="B6434" s="2"/>
      <c r="C6434" s="2">
        <v>86477400</v>
      </c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 t="s">
        <v>67</v>
      </c>
      <c r="T6434" s="2" t="s">
        <v>68</v>
      </c>
      <c r="U6434" s="2" t="s">
        <v>5</v>
      </c>
      <c r="V6434" s="2" t="s">
        <v>92</v>
      </c>
      <c r="W6434" s="2"/>
      <c r="X6434" s="2">
        <v>458.87</v>
      </c>
      <c r="Y6434" s="34">
        <v>206.49</v>
      </c>
      <c r="Z6434" s="34">
        <v>206.49</v>
      </c>
      <c r="AA6434" s="2"/>
      <c r="AB6434" s="2"/>
      <c r="AC6434" s="2"/>
      <c r="AD6434" s="2"/>
      <c r="AE6434" s="2"/>
      <c r="AF6434" s="2"/>
      <c r="AG6434" s="2"/>
      <c r="AH6434" s="2"/>
      <c r="AI6434" s="2"/>
    </row>
    <row r="6435" spans="1:35" x14ac:dyDescent="0.3">
      <c r="A6435" s="2"/>
      <c r="B6435" s="2"/>
      <c r="C6435" s="2">
        <v>86575977</v>
      </c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 t="s">
        <v>67</v>
      </c>
      <c r="T6435" s="2" t="s">
        <v>68</v>
      </c>
      <c r="U6435" s="2" t="s">
        <v>5</v>
      </c>
      <c r="V6435" s="2" t="s">
        <v>92</v>
      </c>
      <c r="W6435" s="2"/>
      <c r="X6435" s="2">
        <v>355.79</v>
      </c>
      <c r="Y6435" s="34">
        <v>160.11000000000001</v>
      </c>
      <c r="Z6435" s="34">
        <v>160.11000000000001</v>
      </c>
      <c r="AA6435" s="2"/>
      <c r="AB6435" s="2"/>
      <c r="AC6435" s="2"/>
      <c r="AD6435" s="2"/>
      <c r="AE6435" s="2"/>
      <c r="AF6435" s="2"/>
      <c r="AG6435" s="2"/>
      <c r="AH6435" s="2"/>
      <c r="AI6435" s="2"/>
    </row>
    <row r="6436" spans="1:35" x14ac:dyDescent="0.3">
      <c r="A6436" s="2"/>
      <c r="B6436" s="2"/>
      <c r="C6436" s="2">
        <v>86580156</v>
      </c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 t="s">
        <v>67</v>
      </c>
      <c r="T6436" s="2" t="s">
        <v>68</v>
      </c>
      <c r="U6436" s="2" t="s">
        <v>5</v>
      </c>
      <c r="V6436" s="2" t="s">
        <v>92</v>
      </c>
      <c r="W6436" s="2"/>
      <c r="X6436" s="2">
        <v>431.24</v>
      </c>
      <c r="Y6436" s="34">
        <v>194.06</v>
      </c>
      <c r="Z6436" s="34">
        <v>194.06</v>
      </c>
      <c r="AA6436" s="2"/>
      <c r="AB6436" s="2"/>
      <c r="AC6436" s="2"/>
      <c r="AD6436" s="2"/>
      <c r="AE6436" s="2"/>
      <c r="AF6436" s="2"/>
      <c r="AG6436" s="2"/>
      <c r="AH6436" s="2"/>
      <c r="AI6436" s="2"/>
    </row>
    <row r="6437" spans="1:35" x14ac:dyDescent="0.3">
      <c r="A6437" s="2"/>
      <c r="B6437" s="2"/>
      <c r="C6437" s="2">
        <v>86580635</v>
      </c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 t="s">
        <v>67</v>
      </c>
      <c r="T6437" s="2" t="s">
        <v>68</v>
      </c>
      <c r="U6437" s="2" t="s">
        <v>5</v>
      </c>
      <c r="V6437" s="2" t="s">
        <v>92</v>
      </c>
      <c r="W6437" s="2"/>
      <c r="X6437" s="2">
        <v>242.57</v>
      </c>
      <c r="Y6437" s="34">
        <v>109.16</v>
      </c>
      <c r="Z6437" s="34">
        <v>109.16</v>
      </c>
      <c r="AA6437" s="2"/>
      <c r="AB6437" s="2"/>
      <c r="AC6437" s="2"/>
      <c r="AD6437" s="2"/>
      <c r="AE6437" s="2"/>
      <c r="AF6437" s="2"/>
      <c r="AG6437" s="2"/>
      <c r="AH6437" s="2"/>
      <c r="AI6437" s="2"/>
    </row>
    <row r="6438" spans="1:35" x14ac:dyDescent="0.3">
      <c r="A6438" s="2"/>
      <c r="B6438" s="2"/>
      <c r="C6438" s="2">
        <v>86580715</v>
      </c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 t="s">
        <v>67</v>
      </c>
      <c r="T6438" s="2" t="s">
        <v>68</v>
      </c>
      <c r="U6438" s="2" t="s">
        <v>5</v>
      </c>
      <c r="V6438" s="2" t="s">
        <v>92</v>
      </c>
      <c r="W6438" s="2"/>
      <c r="X6438" s="2">
        <v>350.39</v>
      </c>
      <c r="Y6438" s="34">
        <v>157.66999999999999</v>
      </c>
      <c r="Z6438" s="34">
        <v>157.66999999999999</v>
      </c>
      <c r="AA6438" s="2"/>
      <c r="AB6438" s="2"/>
      <c r="AC6438" s="2"/>
      <c r="AD6438" s="2"/>
      <c r="AE6438" s="2"/>
      <c r="AF6438" s="2"/>
      <c r="AG6438" s="2"/>
      <c r="AH6438" s="2"/>
      <c r="AI6438" s="2"/>
    </row>
    <row r="6439" spans="1:35" x14ac:dyDescent="0.3">
      <c r="A6439" s="2"/>
      <c r="B6439" s="2"/>
      <c r="C6439" s="2">
        <v>86580949</v>
      </c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 t="s">
        <v>67</v>
      </c>
      <c r="T6439" s="2" t="s">
        <v>68</v>
      </c>
      <c r="U6439" s="2" t="s">
        <v>5</v>
      </c>
      <c r="V6439" s="2" t="s">
        <v>92</v>
      </c>
      <c r="W6439" s="2"/>
      <c r="X6439" s="2">
        <v>350.4</v>
      </c>
      <c r="Y6439" s="34">
        <v>157.68</v>
      </c>
      <c r="Z6439" s="34">
        <v>157.68</v>
      </c>
      <c r="AA6439" s="2"/>
      <c r="AB6439" s="2"/>
      <c r="AC6439" s="2"/>
      <c r="AD6439" s="2"/>
      <c r="AE6439" s="2"/>
      <c r="AF6439" s="2"/>
      <c r="AG6439" s="2"/>
      <c r="AH6439" s="2"/>
      <c r="AI6439" s="2"/>
    </row>
    <row r="6440" spans="1:35" x14ac:dyDescent="0.3">
      <c r="A6440" s="2"/>
      <c r="B6440" s="2"/>
      <c r="C6440" s="2">
        <v>86581112</v>
      </c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 t="s">
        <v>67</v>
      </c>
      <c r="T6440" s="2" t="s">
        <v>68</v>
      </c>
      <c r="U6440" s="2" t="s">
        <v>5</v>
      </c>
      <c r="V6440" s="2" t="s">
        <v>92</v>
      </c>
      <c r="W6440" s="2"/>
      <c r="X6440" s="2">
        <v>390.83</v>
      </c>
      <c r="Y6440" s="34">
        <v>175.88</v>
      </c>
      <c r="Z6440" s="34">
        <v>175.88</v>
      </c>
      <c r="AA6440" s="2"/>
      <c r="AB6440" s="2"/>
      <c r="AC6440" s="2"/>
      <c r="AD6440" s="2"/>
      <c r="AE6440" s="2"/>
      <c r="AF6440" s="2"/>
      <c r="AG6440" s="2"/>
      <c r="AH6440" s="2"/>
      <c r="AI6440" s="2"/>
    </row>
    <row r="6441" spans="1:35" x14ac:dyDescent="0.3">
      <c r="A6441" s="2"/>
      <c r="B6441" s="2"/>
      <c r="C6441" s="2">
        <v>86581167</v>
      </c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 t="s">
        <v>67</v>
      </c>
      <c r="T6441" s="2" t="s">
        <v>68</v>
      </c>
      <c r="U6441" s="2" t="s">
        <v>5</v>
      </c>
      <c r="V6441" s="2" t="s">
        <v>92</v>
      </c>
      <c r="W6441" s="2"/>
      <c r="X6441" s="2">
        <v>285.70999999999998</v>
      </c>
      <c r="Y6441" s="34">
        <v>128.57</v>
      </c>
      <c r="Z6441" s="34">
        <v>128.57</v>
      </c>
      <c r="AA6441" s="2"/>
      <c r="AB6441" s="2"/>
      <c r="AC6441" s="2"/>
      <c r="AD6441" s="2"/>
      <c r="AE6441" s="2"/>
      <c r="AF6441" s="2"/>
      <c r="AG6441" s="2"/>
      <c r="AH6441" s="2"/>
      <c r="AI6441" s="2"/>
    </row>
    <row r="6442" spans="1:35" x14ac:dyDescent="0.3">
      <c r="A6442" s="2"/>
      <c r="B6442" s="2"/>
      <c r="C6442" s="2">
        <v>86581227</v>
      </c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 t="s">
        <v>67</v>
      </c>
      <c r="T6442" s="2" t="s">
        <v>68</v>
      </c>
      <c r="U6442" s="2" t="s">
        <v>5</v>
      </c>
      <c r="V6442" s="2" t="s">
        <v>92</v>
      </c>
      <c r="W6442" s="2"/>
      <c r="X6442" s="2">
        <v>242.57</v>
      </c>
      <c r="Y6442" s="34">
        <v>109.16</v>
      </c>
      <c r="Z6442" s="34">
        <v>109.16</v>
      </c>
      <c r="AA6442" s="2"/>
      <c r="AB6442" s="2"/>
      <c r="AC6442" s="2"/>
      <c r="AD6442" s="2"/>
      <c r="AE6442" s="2"/>
      <c r="AF6442" s="2"/>
      <c r="AG6442" s="2"/>
      <c r="AH6442" s="2"/>
      <c r="AI6442" s="2"/>
    </row>
    <row r="6443" spans="1:35" x14ac:dyDescent="0.3">
      <c r="A6443" s="2"/>
      <c r="B6443" s="2"/>
      <c r="C6443" s="2">
        <v>86582033</v>
      </c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 t="s">
        <v>67</v>
      </c>
      <c r="T6443" s="2" t="s">
        <v>68</v>
      </c>
      <c r="U6443" s="2" t="s">
        <v>5</v>
      </c>
      <c r="V6443" s="2" t="s">
        <v>92</v>
      </c>
      <c r="W6443" s="2"/>
      <c r="X6443" s="2">
        <v>242.59</v>
      </c>
      <c r="Y6443" s="34">
        <v>109.16</v>
      </c>
      <c r="Z6443" s="34">
        <v>109.16</v>
      </c>
      <c r="AA6443" s="2"/>
      <c r="AB6443" s="2"/>
      <c r="AC6443" s="2"/>
      <c r="AD6443" s="2"/>
      <c r="AE6443" s="2"/>
      <c r="AF6443" s="2"/>
      <c r="AG6443" s="2"/>
      <c r="AH6443" s="2"/>
      <c r="AI6443" s="2"/>
    </row>
    <row r="6444" spans="1:35" x14ac:dyDescent="0.3">
      <c r="A6444" s="2"/>
      <c r="B6444" s="2"/>
      <c r="C6444" s="2">
        <v>86582201</v>
      </c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 t="s">
        <v>67</v>
      </c>
      <c r="T6444" s="2" t="s">
        <v>68</v>
      </c>
      <c r="U6444" s="2" t="s">
        <v>5</v>
      </c>
      <c r="V6444" s="2" t="s">
        <v>92</v>
      </c>
      <c r="W6444" s="2"/>
      <c r="X6444" s="2">
        <v>309.95999999999998</v>
      </c>
      <c r="Y6444" s="34">
        <v>139.47999999999999</v>
      </c>
      <c r="Z6444" s="34">
        <v>139.47999999999999</v>
      </c>
      <c r="AA6444" s="2"/>
      <c r="AB6444" s="2"/>
      <c r="AC6444" s="2"/>
      <c r="AD6444" s="2"/>
      <c r="AE6444" s="2"/>
      <c r="AF6444" s="2"/>
      <c r="AG6444" s="2"/>
      <c r="AH6444" s="2"/>
      <c r="AI6444" s="2"/>
    </row>
    <row r="6445" spans="1:35" x14ac:dyDescent="0.3">
      <c r="A6445" s="2"/>
      <c r="B6445" s="2"/>
      <c r="C6445" s="2">
        <v>86582306</v>
      </c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 t="s">
        <v>67</v>
      </c>
      <c r="T6445" s="2" t="s">
        <v>68</v>
      </c>
      <c r="U6445" s="2" t="s">
        <v>5</v>
      </c>
      <c r="V6445" s="2" t="s">
        <v>92</v>
      </c>
      <c r="W6445" s="2"/>
      <c r="X6445" s="2">
        <v>404.31</v>
      </c>
      <c r="Y6445" s="34">
        <v>181.94</v>
      </c>
      <c r="Z6445" s="34">
        <v>181.94</v>
      </c>
      <c r="AA6445" s="2"/>
      <c r="AB6445" s="2"/>
      <c r="AC6445" s="2"/>
      <c r="AD6445" s="2"/>
      <c r="AE6445" s="2"/>
      <c r="AF6445" s="2"/>
      <c r="AG6445" s="2"/>
      <c r="AH6445" s="2"/>
      <c r="AI6445" s="2"/>
    </row>
    <row r="6446" spans="1:35" x14ac:dyDescent="0.3">
      <c r="A6446" s="2"/>
      <c r="B6446" s="2"/>
      <c r="C6446" s="2">
        <v>86583168</v>
      </c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 t="s">
        <v>67</v>
      </c>
      <c r="T6446" s="2" t="s">
        <v>68</v>
      </c>
      <c r="U6446" s="2" t="s">
        <v>5</v>
      </c>
      <c r="V6446" s="2" t="s">
        <v>92</v>
      </c>
      <c r="W6446" s="2"/>
      <c r="X6446" s="2">
        <v>350.39</v>
      </c>
      <c r="Y6446" s="34">
        <v>157.66999999999999</v>
      </c>
      <c r="Z6446" s="34">
        <v>157.66999999999999</v>
      </c>
      <c r="AA6446" s="2"/>
      <c r="AB6446" s="2"/>
      <c r="AC6446" s="2"/>
      <c r="AD6446" s="2"/>
      <c r="AE6446" s="2"/>
      <c r="AF6446" s="2"/>
      <c r="AG6446" s="2"/>
      <c r="AH6446" s="2"/>
      <c r="AI6446" s="2"/>
    </row>
    <row r="6447" spans="1:35" x14ac:dyDescent="0.3">
      <c r="A6447" s="2"/>
      <c r="B6447" s="2"/>
      <c r="C6447" s="2">
        <v>86585218</v>
      </c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 t="s">
        <v>67</v>
      </c>
      <c r="T6447" s="2" t="s">
        <v>68</v>
      </c>
      <c r="U6447" s="2" t="s">
        <v>5</v>
      </c>
      <c r="V6447" s="2" t="s">
        <v>92</v>
      </c>
      <c r="W6447" s="2"/>
      <c r="X6447" s="2">
        <v>431.27</v>
      </c>
      <c r="Y6447" s="34">
        <v>194.07</v>
      </c>
      <c r="Z6447" s="34">
        <v>194.07</v>
      </c>
      <c r="AA6447" s="2"/>
      <c r="AB6447" s="2"/>
      <c r="AC6447" s="2"/>
      <c r="AD6447" s="2"/>
      <c r="AE6447" s="2"/>
      <c r="AF6447" s="2"/>
      <c r="AG6447" s="2"/>
      <c r="AH6447" s="2"/>
      <c r="AI6447" s="2"/>
    </row>
    <row r="6448" spans="1:35" x14ac:dyDescent="0.3">
      <c r="A6448" s="2"/>
      <c r="B6448" s="2"/>
      <c r="C6448" s="2">
        <v>86586977</v>
      </c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 t="s">
        <v>67</v>
      </c>
      <c r="T6448" s="2" t="s">
        <v>68</v>
      </c>
      <c r="U6448" s="2" t="s">
        <v>5</v>
      </c>
      <c r="V6448" s="2" t="s">
        <v>92</v>
      </c>
      <c r="W6448" s="2"/>
      <c r="X6448" s="2">
        <v>539.08000000000004</v>
      </c>
      <c r="Y6448" s="34">
        <v>242.59</v>
      </c>
      <c r="Z6448" s="34">
        <v>242.59</v>
      </c>
      <c r="AA6448" s="2"/>
      <c r="AB6448" s="2"/>
      <c r="AC6448" s="2"/>
      <c r="AD6448" s="2"/>
      <c r="AE6448" s="2"/>
      <c r="AF6448" s="2"/>
      <c r="AG6448" s="2"/>
      <c r="AH6448" s="2"/>
      <c r="AI6448" s="2"/>
    </row>
    <row r="6449" spans="1:35" x14ac:dyDescent="0.3">
      <c r="A6449" s="2"/>
      <c r="B6449" s="2"/>
      <c r="C6449" s="2">
        <v>86646288</v>
      </c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 t="s">
        <v>67</v>
      </c>
      <c r="T6449" s="2" t="s">
        <v>68</v>
      </c>
      <c r="U6449" s="2" t="s">
        <v>5</v>
      </c>
      <c r="V6449" s="2" t="s">
        <v>92</v>
      </c>
      <c r="W6449" s="2"/>
      <c r="X6449" s="2">
        <v>458.2</v>
      </c>
      <c r="Y6449" s="34">
        <v>206.19</v>
      </c>
      <c r="Z6449" s="34">
        <v>206.19</v>
      </c>
      <c r="AA6449" s="2"/>
      <c r="AB6449" s="2"/>
      <c r="AC6449" s="2"/>
      <c r="AD6449" s="2"/>
      <c r="AE6449" s="2"/>
      <c r="AF6449" s="2"/>
      <c r="AG6449" s="2"/>
      <c r="AH6449" s="2"/>
      <c r="AI6449" s="2"/>
    </row>
    <row r="6450" spans="1:35" x14ac:dyDescent="0.3">
      <c r="A6450" s="2"/>
      <c r="B6450" s="2"/>
      <c r="C6450" s="2">
        <v>86646328</v>
      </c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 t="s">
        <v>67</v>
      </c>
      <c r="T6450" s="2" t="s">
        <v>68</v>
      </c>
      <c r="U6450" s="2" t="s">
        <v>5</v>
      </c>
      <c r="V6450" s="2" t="s">
        <v>92</v>
      </c>
      <c r="W6450" s="2"/>
      <c r="X6450" s="2">
        <v>242.57</v>
      </c>
      <c r="Y6450" s="34">
        <v>109.16</v>
      </c>
      <c r="Z6450" s="34">
        <v>109.16</v>
      </c>
      <c r="AA6450" s="2"/>
      <c r="AB6450" s="2"/>
      <c r="AC6450" s="2"/>
      <c r="AD6450" s="2"/>
      <c r="AE6450" s="2"/>
      <c r="AF6450" s="2"/>
      <c r="AG6450" s="2"/>
      <c r="AH6450" s="2"/>
      <c r="AI6450" s="2"/>
    </row>
    <row r="6451" spans="1:35" x14ac:dyDescent="0.3">
      <c r="A6451" s="2"/>
      <c r="B6451" s="2"/>
      <c r="C6451" s="2">
        <v>86646583</v>
      </c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 t="s">
        <v>67</v>
      </c>
      <c r="T6451" s="2" t="s">
        <v>68</v>
      </c>
      <c r="U6451" s="2" t="s">
        <v>5</v>
      </c>
      <c r="V6451" s="2" t="s">
        <v>92</v>
      </c>
      <c r="W6451" s="2"/>
      <c r="X6451" s="2">
        <v>749.34</v>
      </c>
      <c r="Y6451" s="34">
        <v>337.2</v>
      </c>
      <c r="Z6451" s="34">
        <v>337.2</v>
      </c>
      <c r="AA6451" s="2"/>
      <c r="AB6451" s="2"/>
      <c r="AC6451" s="2"/>
      <c r="AD6451" s="2"/>
      <c r="AE6451" s="2"/>
      <c r="AF6451" s="2"/>
      <c r="AG6451" s="2"/>
      <c r="AH6451" s="2"/>
      <c r="AI6451" s="2"/>
    </row>
    <row r="6452" spans="1:35" x14ac:dyDescent="0.3">
      <c r="A6452" s="2"/>
      <c r="B6452" s="2"/>
      <c r="C6452" s="2">
        <v>86646589</v>
      </c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 t="s">
        <v>67</v>
      </c>
      <c r="T6452" s="2" t="s">
        <v>68</v>
      </c>
      <c r="U6452" s="2" t="s">
        <v>5</v>
      </c>
      <c r="V6452" s="2" t="s">
        <v>92</v>
      </c>
      <c r="W6452" s="2"/>
      <c r="X6452" s="2">
        <v>458.2</v>
      </c>
      <c r="Y6452" s="34">
        <v>206.19</v>
      </c>
      <c r="Z6452" s="34">
        <v>206.19</v>
      </c>
      <c r="AA6452" s="2"/>
      <c r="AB6452" s="2"/>
      <c r="AC6452" s="2"/>
      <c r="AD6452" s="2"/>
      <c r="AE6452" s="2"/>
      <c r="AF6452" s="2"/>
      <c r="AG6452" s="2"/>
      <c r="AH6452" s="2"/>
      <c r="AI6452" s="2"/>
    </row>
    <row r="6453" spans="1:35" x14ac:dyDescent="0.3">
      <c r="A6453" s="2"/>
      <c r="B6453" s="2"/>
      <c r="C6453" s="2">
        <v>86646598</v>
      </c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 t="s">
        <v>67</v>
      </c>
      <c r="T6453" s="2" t="s">
        <v>68</v>
      </c>
      <c r="U6453" s="2" t="s">
        <v>5</v>
      </c>
      <c r="V6453" s="2" t="s">
        <v>92</v>
      </c>
      <c r="W6453" s="2"/>
      <c r="X6453" s="2">
        <v>560.45000000000005</v>
      </c>
      <c r="Y6453" s="34">
        <v>252.2</v>
      </c>
      <c r="Z6453" s="34">
        <v>252.2</v>
      </c>
      <c r="AA6453" s="2"/>
      <c r="AB6453" s="2"/>
      <c r="AC6453" s="2"/>
      <c r="AD6453" s="2"/>
      <c r="AE6453" s="2"/>
      <c r="AF6453" s="2"/>
      <c r="AG6453" s="2"/>
      <c r="AH6453" s="2"/>
      <c r="AI6453" s="2"/>
    </row>
    <row r="6454" spans="1:35" x14ac:dyDescent="0.3">
      <c r="A6454" s="2"/>
      <c r="B6454" s="2"/>
      <c r="C6454" s="2">
        <v>86646826</v>
      </c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 t="s">
        <v>67</v>
      </c>
      <c r="T6454" s="2" t="s">
        <v>68</v>
      </c>
      <c r="U6454" s="2" t="s">
        <v>5</v>
      </c>
      <c r="V6454" s="2" t="s">
        <v>92</v>
      </c>
      <c r="W6454" s="2"/>
      <c r="X6454" s="2">
        <v>533.66</v>
      </c>
      <c r="Y6454" s="34">
        <v>240.15</v>
      </c>
      <c r="Z6454" s="34">
        <v>240.15</v>
      </c>
      <c r="AA6454" s="2"/>
      <c r="AB6454" s="2"/>
      <c r="AC6454" s="2"/>
      <c r="AD6454" s="2"/>
      <c r="AE6454" s="2"/>
      <c r="AF6454" s="2"/>
      <c r="AG6454" s="2"/>
      <c r="AH6454" s="2"/>
      <c r="AI6454" s="2"/>
    </row>
    <row r="6455" spans="1:35" x14ac:dyDescent="0.3">
      <c r="A6455" s="2"/>
      <c r="B6455" s="2"/>
      <c r="C6455" s="2">
        <v>86646891</v>
      </c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 t="s">
        <v>67</v>
      </c>
      <c r="T6455" s="2" t="s">
        <v>68</v>
      </c>
      <c r="U6455" s="2" t="s">
        <v>5</v>
      </c>
      <c r="V6455" s="2" t="s">
        <v>92</v>
      </c>
      <c r="W6455" s="2"/>
      <c r="X6455" s="2">
        <v>485.15</v>
      </c>
      <c r="Y6455" s="34">
        <v>218.32</v>
      </c>
      <c r="Z6455" s="34">
        <v>218.32</v>
      </c>
      <c r="AA6455" s="2"/>
      <c r="AB6455" s="2"/>
      <c r="AC6455" s="2"/>
      <c r="AD6455" s="2"/>
      <c r="AE6455" s="2"/>
      <c r="AF6455" s="2"/>
      <c r="AG6455" s="2"/>
      <c r="AH6455" s="2"/>
      <c r="AI6455" s="2"/>
    </row>
    <row r="6456" spans="1:35" x14ac:dyDescent="0.3">
      <c r="A6456" s="2"/>
      <c r="B6456" s="2"/>
      <c r="C6456" s="2">
        <v>86646901</v>
      </c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 t="s">
        <v>67</v>
      </c>
      <c r="T6456" s="2" t="s">
        <v>68</v>
      </c>
      <c r="U6456" s="2" t="s">
        <v>5</v>
      </c>
      <c r="V6456" s="2" t="s">
        <v>92</v>
      </c>
      <c r="W6456" s="2"/>
      <c r="X6456" s="2">
        <v>512.1</v>
      </c>
      <c r="Y6456" s="34">
        <v>230.45</v>
      </c>
      <c r="Z6456" s="34">
        <v>230.45</v>
      </c>
      <c r="AA6456" s="2"/>
      <c r="AB6456" s="2"/>
      <c r="AC6456" s="2"/>
      <c r="AD6456" s="2"/>
      <c r="AE6456" s="2"/>
      <c r="AF6456" s="2"/>
      <c r="AG6456" s="2"/>
      <c r="AH6456" s="2"/>
      <c r="AI6456" s="2"/>
    </row>
    <row r="6457" spans="1:35" x14ac:dyDescent="0.3">
      <c r="A6457" s="2"/>
      <c r="B6457" s="2"/>
      <c r="C6457" s="2">
        <v>86647794</v>
      </c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 t="s">
        <v>67</v>
      </c>
      <c r="T6457" s="2" t="s">
        <v>68</v>
      </c>
      <c r="U6457" s="2" t="s">
        <v>5</v>
      </c>
      <c r="V6457" s="2" t="s">
        <v>92</v>
      </c>
      <c r="W6457" s="2"/>
      <c r="X6457" s="2">
        <v>428.55</v>
      </c>
      <c r="Y6457" s="34">
        <v>192.85</v>
      </c>
      <c r="Z6457" s="34">
        <v>192.85</v>
      </c>
      <c r="AA6457" s="2"/>
      <c r="AB6457" s="2"/>
      <c r="AC6457" s="2"/>
      <c r="AD6457" s="2"/>
      <c r="AE6457" s="2"/>
      <c r="AF6457" s="2"/>
      <c r="AG6457" s="2"/>
      <c r="AH6457" s="2"/>
      <c r="AI6457" s="2"/>
    </row>
    <row r="6458" spans="1:35" x14ac:dyDescent="0.3">
      <c r="A6458" s="2"/>
      <c r="B6458" s="2"/>
      <c r="C6458" s="2">
        <v>86647927</v>
      </c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 t="s">
        <v>67</v>
      </c>
      <c r="T6458" s="2" t="s">
        <v>68</v>
      </c>
      <c r="U6458" s="2" t="s">
        <v>5</v>
      </c>
      <c r="V6458" s="2" t="s">
        <v>92</v>
      </c>
      <c r="W6458" s="2"/>
      <c r="X6458" s="2">
        <v>350.39</v>
      </c>
      <c r="Y6458" s="34">
        <v>157.66999999999999</v>
      </c>
      <c r="Z6458" s="34">
        <v>157.66999999999999</v>
      </c>
      <c r="AA6458" s="2"/>
      <c r="AB6458" s="2"/>
      <c r="AC6458" s="2"/>
      <c r="AD6458" s="2"/>
      <c r="AE6458" s="2"/>
      <c r="AF6458" s="2"/>
      <c r="AG6458" s="2"/>
      <c r="AH6458" s="2"/>
      <c r="AI6458" s="2"/>
    </row>
    <row r="6459" spans="1:35" x14ac:dyDescent="0.3">
      <c r="A6459" s="2"/>
      <c r="B6459" s="2"/>
      <c r="C6459" s="2">
        <v>86647931</v>
      </c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 t="s">
        <v>67</v>
      </c>
      <c r="T6459" s="2" t="s">
        <v>68</v>
      </c>
      <c r="U6459" s="2" t="s">
        <v>5</v>
      </c>
      <c r="V6459" s="2" t="s">
        <v>92</v>
      </c>
      <c r="W6459" s="2"/>
      <c r="X6459" s="2">
        <v>433.07</v>
      </c>
      <c r="Y6459" s="34">
        <v>194.88</v>
      </c>
      <c r="Z6459" s="34">
        <v>194.88</v>
      </c>
      <c r="AA6459" s="2"/>
      <c r="AB6459" s="2"/>
      <c r="AC6459" s="2"/>
      <c r="AD6459" s="2"/>
      <c r="AE6459" s="2"/>
      <c r="AF6459" s="2"/>
      <c r="AG6459" s="2"/>
      <c r="AH6459" s="2"/>
      <c r="AI6459" s="2"/>
    </row>
    <row r="6460" spans="1:35" x14ac:dyDescent="0.3">
      <c r="A6460" s="2"/>
      <c r="B6460" s="2"/>
      <c r="C6460" s="2">
        <v>86648071</v>
      </c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 t="s">
        <v>67</v>
      </c>
      <c r="T6460" s="2" t="s">
        <v>68</v>
      </c>
      <c r="U6460" s="2" t="s">
        <v>5</v>
      </c>
      <c r="V6460" s="2" t="s">
        <v>92</v>
      </c>
      <c r="W6460" s="2"/>
      <c r="X6460" s="2">
        <v>539.05999999999995</v>
      </c>
      <c r="Y6460" s="34">
        <v>242.57</v>
      </c>
      <c r="Z6460" s="34">
        <v>242.57</v>
      </c>
      <c r="AA6460" s="2"/>
      <c r="AB6460" s="2"/>
      <c r="AC6460" s="2"/>
      <c r="AD6460" s="2"/>
      <c r="AE6460" s="2"/>
      <c r="AF6460" s="2"/>
      <c r="AG6460" s="2"/>
      <c r="AH6460" s="2"/>
      <c r="AI6460" s="2"/>
    </row>
    <row r="6461" spans="1:35" x14ac:dyDescent="0.3">
      <c r="A6461" s="2"/>
      <c r="B6461" s="2"/>
      <c r="C6461" s="2">
        <v>86648074</v>
      </c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 t="s">
        <v>67</v>
      </c>
      <c r="T6461" s="2" t="s">
        <v>68</v>
      </c>
      <c r="U6461" s="2" t="s">
        <v>5</v>
      </c>
      <c r="V6461" s="2" t="s">
        <v>92</v>
      </c>
      <c r="W6461" s="2"/>
      <c r="X6461" s="2">
        <v>254.75</v>
      </c>
      <c r="Y6461" s="34">
        <v>114.64</v>
      </c>
      <c r="Z6461" s="34">
        <v>114.64</v>
      </c>
      <c r="AA6461" s="2"/>
      <c r="AB6461" s="2"/>
      <c r="AC6461" s="2"/>
      <c r="AD6461" s="2"/>
      <c r="AE6461" s="2"/>
      <c r="AF6461" s="2"/>
      <c r="AG6461" s="2"/>
      <c r="AH6461" s="2"/>
      <c r="AI6461" s="2"/>
    </row>
    <row r="6462" spans="1:35" x14ac:dyDescent="0.3">
      <c r="A6462" s="2"/>
      <c r="B6462" s="2"/>
      <c r="C6462" s="2">
        <v>86648781</v>
      </c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 t="s">
        <v>67</v>
      </c>
      <c r="T6462" s="2" t="s">
        <v>68</v>
      </c>
      <c r="U6462" s="2" t="s">
        <v>5</v>
      </c>
      <c r="V6462" s="2" t="s">
        <v>92</v>
      </c>
      <c r="W6462" s="2"/>
      <c r="X6462" s="2">
        <v>323.43</v>
      </c>
      <c r="Y6462" s="34">
        <v>145.55000000000001</v>
      </c>
      <c r="Z6462" s="34">
        <v>145.55000000000001</v>
      </c>
      <c r="AA6462" s="2"/>
      <c r="AB6462" s="2"/>
      <c r="AC6462" s="2"/>
      <c r="AD6462" s="2"/>
      <c r="AE6462" s="2"/>
      <c r="AF6462" s="2"/>
      <c r="AG6462" s="2"/>
      <c r="AH6462" s="2"/>
      <c r="AI6462" s="2"/>
    </row>
    <row r="6463" spans="1:35" x14ac:dyDescent="0.3">
      <c r="A6463" s="2"/>
      <c r="B6463" s="2"/>
      <c r="C6463" s="2">
        <v>86648808</v>
      </c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 t="s">
        <v>67</v>
      </c>
      <c r="T6463" s="2" t="s">
        <v>68</v>
      </c>
      <c r="U6463" s="2" t="s">
        <v>5</v>
      </c>
      <c r="V6463" s="2" t="s">
        <v>92</v>
      </c>
      <c r="W6463" s="2"/>
      <c r="X6463" s="2">
        <v>315.14</v>
      </c>
      <c r="Y6463" s="34">
        <v>141.81</v>
      </c>
      <c r="Z6463" s="34">
        <v>141.81</v>
      </c>
      <c r="AA6463" s="2"/>
      <c r="AB6463" s="2"/>
      <c r="AC6463" s="2"/>
      <c r="AD6463" s="2"/>
      <c r="AE6463" s="2"/>
      <c r="AF6463" s="2"/>
      <c r="AG6463" s="2"/>
      <c r="AH6463" s="2"/>
      <c r="AI6463" s="2"/>
    </row>
    <row r="6464" spans="1:35" x14ac:dyDescent="0.3">
      <c r="A6464" s="2"/>
      <c r="B6464" s="2"/>
      <c r="C6464" s="2">
        <v>86648906</v>
      </c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 t="s">
        <v>67</v>
      </c>
      <c r="T6464" s="2" t="s">
        <v>68</v>
      </c>
      <c r="U6464" s="2" t="s">
        <v>5</v>
      </c>
      <c r="V6464" s="2" t="s">
        <v>92</v>
      </c>
      <c r="W6464" s="2"/>
      <c r="X6464" s="2">
        <v>458.2</v>
      </c>
      <c r="Y6464" s="34">
        <v>206.19</v>
      </c>
      <c r="Z6464" s="34">
        <v>206.19</v>
      </c>
      <c r="AA6464" s="2"/>
      <c r="AB6464" s="2"/>
      <c r="AC6464" s="2"/>
      <c r="AD6464" s="2"/>
      <c r="AE6464" s="2"/>
      <c r="AF6464" s="2"/>
      <c r="AG6464" s="2"/>
      <c r="AH6464" s="2"/>
      <c r="AI6464" s="2"/>
    </row>
    <row r="6465" spans="1:35" x14ac:dyDescent="0.3">
      <c r="A6465" s="2"/>
      <c r="B6465" s="2"/>
      <c r="C6465" s="2">
        <v>86649400</v>
      </c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 t="s">
        <v>67</v>
      </c>
      <c r="T6465" s="2" t="s">
        <v>68</v>
      </c>
      <c r="U6465" s="2" t="s">
        <v>5</v>
      </c>
      <c r="V6465" s="2" t="s">
        <v>92</v>
      </c>
      <c r="W6465" s="2"/>
      <c r="X6465" s="2">
        <v>458.2</v>
      </c>
      <c r="Y6465" s="34">
        <v>206.19</v>
      </c>
      <c r="Z6465" s="34">
        <v>206.19</v>
      </c>
      <c r="AA6465" s="2"/>
      <c r="AB6465" s="2"/>
      <c r="AC6465" s="2"/>
      <c r="AD6465" s="2"/>
      <c r="AE6465" s="2"/>
      <c r="AF6465" s="2"/>
      <c r="AG6465" s="2"/>
      <c r="AH6465" s="2"/>
      <c r="AI6465" s="2"/>
    </row>
    <row r="6466" spans="1:35" x14ac:dyDescent="0.3">
      <c r="A6466" s="2"/>
      <c r="B6466" s="2"/>
      <c r="C6466" s="2">
        <v>86649484</v>
      </c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 t="s">
        <v>67</v>
      </c>
      <c r="T6466" s="2" t="s">
        <v>68</v>
      </c>
      <c r="U6466" s="2" t="s">
        <v>5</v>
      </c>
      <c r="V6466" s="2" t="s">
        <v>92</v>
      </c>
      <c r="W6466" s="2"/>
      <c r="X6466" s="2">
        <v>436.18</v>
      </c>
      <c r="Y6466" s="34">
        <v>196.28</v>
      </c>
      <c r="Z6466" s="34">
        <v>196.28</v>
      </c>
      <c r="AA6466" s="2"/>
      <c r="AB6466" s="2"/>
      <c r="AC6466" s="2"/>
      <c r="AD6466" s="2"/>
      <c r="AE6466" s="2"/>
      <c r="AF6466" s="2"/>
      <c r="AG6466" s="2"/>
      <c r="AH6466" s="2"/>
      <c r="AI6466" s="2"/>
    </row>
    <row r="6467" spans="1:35" x14ac:dyDescent="0.3">
      <c r="A6467" s="2"/>
      <c r="B6467" s="2"/>
      <c r="C6467" s="2">
        <v>86783179</v>
      </c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 t="s">
        <v>67</v>
      </c>
      <c r="T6467" s="2" t="s">
        <v>68</v>
      </c>
      <c r="U6467" s="2" t="s">
        <v>5</v>
      </c>
      <c r="V6467" s="2" t="s">
        <v>92</v>
      </c>
      <c r="W6467" s="2"/>
      <c r="X6467" s="2">
        <v>447.45</v>
      </c>
      <c r="Y6467" s="34">
        <v>201.35</v>
      </c>
      <c r="Z6467" s="34">
        <v>201.35</v>
      </c>
      <c r="AA6467" s="2"/>
      <c r="AB6467" s="2"/>
      <c r="AC6467" s="2"/>
      <c r="AD6467" s="2"/>
      <c r="AE6467" s="2"/>
      <c r="AF6467" s="2"/>
      <c r="AG6467" s="2"/>
      <c r="AH6467" s="2"/>
      <c r="AI6467" s="2"/>
    </row>
    <row r="6468" spans="1:35" x14ac:dyDescent="0.3">
      <c r="A6468" s="2"/>
      <c r="B6468" s="2"/>
      <c r="C6468" s="2">
        <v>86784599</v>
      </c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 t="s">
        <v>67</v>
      </c>
      <c r="T6468" s="2" t="s">
        <v>68</v>
      </c>
      <c r="U6468" s="2" t="s">
        <v>5</v>
      </c>
      <c r="V6468" s="2" t="s">
        <v>92</v>
      </c>
      <c r="W6468" s="2"/>
      <c r="X6468" s="2">
        <v>393</v>
      </c>
      <c r="Y6468" s="34">
        <v>176.85</v>
      </c>
      <c r="Z6468" s="34">
        <v>176.85</v>
      </c>
      <c r="AA6468" s="2"/>
      <c r="AB6468" s="2"/>
      <c r="AC6468" s="2"/>
      <c r="AD6468" s="2"/>
      <c r="AE6468" s="2"/>
      <c r="AF6468" s="2"/>
      <c r="AG6468" s="2"/>
      <c r="AH6468" s="2"/>
      <c r="AI6468" s="2"/>
    </row>
    <row r="6469" spans="1:35" x14ac:dyDescent="0.3">
      <c r="A6469" s="2"/>
      <c r="B6469" s="2"/>
      <c r="C6469" s="2">
        <v>86784600</v>
      </c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 t="s">
        <v>67</v>
      </c>
      <c r="T6469" s="2" t="s">
        <v>68</v>
      </c>
      <c r="U6469" s="2" t="s">
        <v>5</v>
      </c>
      <c r="V6469" s="2" t="s">
        <v>92</v>
      </c>
      <c r="W6469" s="2"/>
      <c r="X6469" s="2">
        <v>646.91999999999996</v>
      </c>
      <c r="Y6469" s="34">
        <v>291.11</v>
      </c>
      <c r="Z6469" s="34">
        <v>291.11</v>
      </c>
      <c r="AA6469" s="2"/>
      <c r="AB6469" s="2"/>
      <c r="AC6469" s="2"/>
      <c r="AD6469" s="2"/>
      <c r="AE6469" s="2"/>
      <c r="AF6469" s="2"/>
      <c r="AG6469" s="2"/>
      <c r="AH6469" s="2"/>
      <c r="AI6469" s="2"/>
    </row>
    <row r="6470" spans="1:35" x14ac:dyDescent="0.3">
      <c r="A6470" s="2"/>
      <c r="B6470" s="2"/>
      <c r="C6470" s="2">
        <v>86784693</v>
      </c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 t="s">
        <v>67</v>
      </c>
      <c r="T6470" s="2" t="s">
        <v>68</v>
      </c>
      <c r="U6470" s="2" t="s">
        <v>5</v>
      </c>
      <c r="V6470" s="2" t="s">
        <v>92</v>
      </c>
      <c r="W6470" s="2"/>
      <c r="X6470" s="2">
        <v>269.55</v>
      </c>
      <c r="Y6470" s="34">
        <v>121.3</v>
      </c>
      <c r="Z6470" s="34">
        <v>121.3</v>
      </c>
      <c r="AA6470" s="2"/>
      <c r="AB6470" s="2"/>
      <c r="AC6470" s="2"/>
      <c r="AD6470" s="2"/>
      <c r="AE6470" s="2"/>
      <c r="AF6470" s="2"/>
      <c r="AG6470" s="2"/>
      <c r="AH6470" s="2"/>
      <c r="AI6470" s="2"/>
    </row>
    <row r="6471" spans="1:35" x14ac:dyDescent="0.3">
      <c r="A6471" s="2"/>
      <c r="B6471" s="2"/>
      <c r="C6471" s="2">
        <v>86785239</v>
      </c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 t="s">
        <v>67</v>
      </c>
      <c r="T6471" s="2" t="s">
        <v>68</v>
      </c>
      <c r="U6471" s="2" t="s">
        <v>5</v>
      </c>
      <c r="V6471" s="2" t="s">
        <v>92</v>
      </c>
      <c r="W6471" s="2"/>
      <c r="X6471" s="2">
        <v>254.76</v>
      </c>
      <c r="Y6471" s="34">
        <v>114.64</v>
      </c>
      <c r="Z6471" s="34">
        <v>114.64</v>
      </c>
      <c r="AA6471" s="2"/>
      <c r="AB6471" s="2"/>
      <c r="AC6471" s="2"/>
      <c r="AD6471" s="2"/>
      <c r="AE6471" s="2"/>
      <c r="AF6471" s="2"/>
      <c r="AG6471" s="2"/>
      <c r="AH6471" s="2"/>
      <c r="AI6471" s="2"/>
    </row>
    <row r="6472" spans="1:35" x14ac:dyDescent="0.3">
      <c r="A6472" s="2"/>
      <c r="B6472" s="2"/>
      <c r="C6472" s="2">
        <v>86785441</v>
      </c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 t="s">
        <v>67</v>
      </c>
      <c r="T6472" s="2" t="s">
        <v>68</v>
      </c>
      <c r="U6472" s="2" t="s">
        <v>5</v>
      </c>
      <c r="V6472" s="2" t="s">
        <v>92</v>
      </c>
      <c r="W6472" s="2"/>
      <c r="X6472" s="2">
        <v>611.42999999999995</v>
      </c>
      <c r="Y6472" s="34">
        <v>275.14</v>
      </c>
      <c r="Z6472" s="34">
        <v>275.14</v>
      </c>
      <c r="AA6472" s="2"/>
      <c r="AB6472" s="2"/>
      <c r="AC6472" s="2"/>
      <c r="AD6472" s="2"/>
      <c r="AE6472" s="2"/>
      <c r="AF6472" s="2"/>
      <c r="AG6472" s="2"/>
      <c r="AH6472" s="2"/>
      <c r="AI6472" s="2"/>
    </row>
    <row r="6473" spans="1:35" x14ac:dyDescent="0.3">
      <c r="A6473" s="2"/>
      <c r="B6473" s="2"/>
      <c r="C6473" s="2">
        <v>86785584</v>
      </c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 t="s">
        <v>67</v>
      </c>
      <c r="T6473" s="2" t="s">
        <v>68</v>
      </c>
      <c r="U6473" s="2" t="s">
        <v>5</v>
      </c>
      <c r="V6473" s="2" t="s">
        <v>92</v>
      </c>
      <c r="W6473" s="2"/>
      <c r="X6473" s="2">
        <v>808.65</v>
      </c>
      <c r="Y6473" s="34">
        <v>363.89</v>
      </c>
      <c r="Z6473" s="34">
        <v>363.89</v>
      </c>
      <c r="AA6473" s="2"/>
      <c r="AB6473" s="2"/>
      <c r="AC6473" s="2"/>
      <c r="AD6473" s="2"/>
      <c r="AE6473" s="2"/>
      <c r="AF6473" s="2"/>
      <c r="AG6473" s="2"/>
      <c r="AH6473" s="2"/>
      <c r="AI6473" s="2"/>
    </row>
    <row r="6474" spans="1:35" x14ac:dyDescent="0.3">
      <c r="A6474" s="2"/>
      <c r="B6474" s="2"/>
      <c r="C6474" s="2">
        <v>86785955</v>
      </c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 t="s">
        <v>67</v>
      </c>
      <c r="T6474" s="2" t="s">
        <v>68</v>
      </c>
      <c r="U6474" s="2" t="s">
        <v>5</v>
      </c>
      <c r="V6474" s="2" t="s">
        <v>92</v>
      </c>
      <c r="W6474" s="2"/>
      <c r="X6474" s="2">
        <v>322.39999999999998</v>
      </c>
      <c r="Y6474" s="34">
        <v>145.08000000000001</v>
      </c>
      <c r="Z6474" s="34">
        <v>145.08000000000001</v>
      </c>
      <c r="AA6474" s="2"/>
      <c r="AB6474" s="2"/>
      <c r="AC6474" s="2"/>
      <c r="AD6474" s="2"/>
      <c r="AE6474" s="2"/>
      <c r="AF6474" s="2"/>
      <c r="AG6474" s="2"/>
      <c r="AH6474" s="2"/>
      <c r="AI6474" s="2"/>
    </row>
    <row r="6475" spans="1:35" x14ac:dyDescent="0.3">
      <c r="A6475" s="2"/>
      <c r="B6475" s="2"/>
      <c r="C6475" s="2">
        <v>86861653</v>
      </c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 t="s">
        <v>67</v>
      </c>
      <c r="T6475" s="2" t="s">
        <v>68</v>
      </c>
      <c r="U6475" s="2" t="s">
        <v>5</v>
      </c>
      <c r="V6475" s="2" t="s">
        <v>92</v>
      </c>
      <c r="W6475" s="2"/>
      <c r="X6475" s="2">
        <v>641.44000000000005</v>
      </c>
      <c r="Y6475" s="34">
        <v>288.64999999999998</v>
      </c>
      <c r="Z6475" s="34">
        <v>288.64999999999998</v>
      </c>
      <c r="AA6475" s="2"/>
      <c r="AB6475" s="2"/>
      <c r="AC6475" s="2"/>
      <c r="AD6475" s="2"/>
      <c r="AE6475" s="2"/>
      <c r="AF6475" s="2"/>
      <c r="AG6475" s="2"/>
      <c r="AH6475" s="2"/>
      <c r="AI6475" s="2"/>
    </row>
    <row r="6476" spans="1:35" x14ac:dyDescent="0.3">
      <c r="A6476" s="2"/>
      <c r="B6476" s="2"/>
      <c r="C6476" s="2">
        <v>86856493</v>
      </c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 t="s">
        <v>67</v>
      </c>
      <c r="T6476" s="2" t="s">
        <v>68</v>
      </c>
      <c r="U6476" s="2" t="s">
        <v>5</v>
      </c>
      <c r="V6476" s="2" t="s">
        <v>92</v>
      </c>
      <c r="W6476" s="2"/>
      <c r="X6476" s="2">
        <v>476.4</v>
      </c>
      <c r="Y6476" s="34">
        <v>214.38</v>
      </c>
      <c r="Z6476" s="34">
        <v>214.38</v>
      </c>
      <c r="AA6476" s="2"/>
      <c r="AB6476" s="2"/>
      <c r="AC6476" s="2"/>
      <c r="AD6476" s="2"/>
      <c r="AE6476" s="2"/>
      <c r="AF6476" s="2"/>
      <c r="AG6476" s="2"/>
      <c r="AH6476" s="2"/>
      <c r="AI6476" s="2"/>
    </row>
    <row r="6477" spans="1:35" x14ac:dyDescent="0.3">
      <c r="A6477" s="2"/>
      <c r="B6477" s="2"/>
      <c r="C6477" s="2">
        <v>86858363</v>
      </c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 t="s">
        <v>67</v>
      </c>
      <c r="T6477" s="2" t="s">
        <v>68</v>
      </c>
      <c r="U6477" s="2" t="s">
        <v>5</v>
      </c>
      <c r="V6477" s="2" t="s">
        <v>92</v>
      </c>
      <c r="W6477" s="2"/>
      <c r="X6477" s="2">
        <v>560.47</v>
      </c>
      <c r="Y6477" s="34">
        <v>252.21</v>
      </c>
      <c r="Z6477" s="34">
        <v>252.21</v>
      </c>
      <c r="AA6477" s="2"/>
      <c r="AB6477" s="2"/>
      <c r="AC6477" s="2"/>
      <c r="AD6477" s="2"/>
      <c r="AE6477" s="2"/>
      <c r="AF6477" s="2"/>
      <c r="AG6477" s="2"/>
      <c r="AH6477" s="2"/>
      <c r="AI6477" s="2"/>
    </row>
    <row r="6478" spans="1:35" x14ac:dyDescent="0.3">
      <c r="A6478" s="2"/>
      <c r="B6478" s="2"/>
      <c r="C6478" s="2">
        <v>86858956</v>
      </c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 t="s">
        <v>67</v>
      </c>
      <c r="T6478" s="2" t="s">
        <v>68</v>
      </c>
      <c r="U6478" s="2" t="s">
        <v>5</v>
      </c>
      <c r="V6478" s="2" t="s">
        <v>92</v>
      </c>
      <c r="W6478" s="2"/>
      <c r="X6478" s="2">
        <v>356.66</v>
      </c>
      <c r="Y6478" s="34">
        <v>160.5</v>
      </c>
      <c r="Z6478" s="34">
        <v>160.5</v>
      </c>
      <c r="AA6478" s="2"/>
      <c r="AB6478" s="2"/>
      <c r="AC6478" s="2"/>
      <c r="AD6478" s="2"/>
      <c r="AE6478" s="2"/>
      <c r="AF6478" s="2"/>
      <c r="AG6478" s="2"/>
      <c r="AH6478" s="2"/>
      <c r="AI6478" s="2"/>
    </row>
    <row r="6479" spans="1:35" x14ac:dyDescent="0.3">
      <c r="A6479" s="2"/>
      <c r="B6479" s="2"/>
      <c r="C6479" s="2">
        <v>86859197</v>
      </c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 t="s">
        <v>67</v>
      </c>
      <c r="T6479" s="2" t="s">
        <v>68</v>
      </c>
      <c r="U6479" s="2" t="s">
        <v>5</v>
      </c>
      <c r="V6479" s="2" t="s">
        <v>92</v>
      </c>
      <c r="W6479" s="2"/>
      <c r="X6479" s="2">
        <v>458.22</v>
      </c>
      <c r="Y6479" s="34">
        <v>206.2</v>
      </c>
      <c r="Z6479" s="34">
        <v>206.2</v>
      </c>
      <c r="AA6479" s="2"/>
      <c r="AB6479" s="2"/>
      <c r="AC6479" s="2"/>
      <c r="AD6479" s="2"/>
      <c r="AE6479" s="2"/>
      <c r="AF6479" s="2"/>
      <c r="AG6479" s="2"/>
      <c r="AH6479" s="2"/>
      <c r="AI6479" s="2"/>
    </row>
    <row r="6480" spans="1:35" x14ac:dyDescent="0.3">
      <c r="A6480" s="2"/>
      <c r="B6480" s="2"/>
      <c r="C6480" s="2">
        <v>86859510</v>
      </c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 t="s">
        <v>67</v>
      </c>
      <c r="T6480" s="2" t="s">
        <v>68</v>
      </c>
      <c r="U6480" s="2" t="s">
        <v>5</v>
      </c>
      <c r="V6480" s="2" t="s">
        <v>92</v>
      </c>
      <c r="W6480" s="2"/>
      <c r="X6480" s="2">
        <v>646.9</v>
      </c>
      <c r="Y6480" s="34">
        <v>291.11</v>
      </c>
      <c r="Z6480" s="34">
        <v>291.11</v>
      </c>
      <c r="AA6480" s="2"/>
      <c r="AB6480" s="2"/>
      <c r="AC6480" s="2"/>
      <c r="AD6480" s="2"/>
      <c r="AE6480" s="2"/>
      <c r="AF6480" s="2"/>
      <c r="AG6480" s="2"/>
      <c r="AH6480" s="2"/>
      <c r="AI6480" s="2"/>
    </row>
    <row r="6481" spans="1:35" x14ac:dyDescent="0.3">
      <c r="A6481" s="2"/>
      <c r="B6481" s="2"/>
      <c r="C6481" s="2">
        <v>86859757</v>
      </c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 t="s">
        <v>67</v>
      </c>
      <c r="T6481" s="2" t="s">
        <v>68</v>
      </c>
      <c r="U6481" s="2" t="s">
        <v>5</v>
      </c>
      <c r="V6481" s="2" t="s">
        <v>92</v>
      </c>
      <c r="W6481" s="2"/>
      <c r="X6481" s="2">
        <v>592.99</v>
      </c>
      <c r="Y6481" s="34">
        <v>266.85000000000002</v>
      </c>
      <c r="Z6481" s="34">
        <v>266.85000000000002</v>
      </c>
      <c r="AA6481" s="2"/>
      <c r="AB6481" s="2"/>
      <c r="AC6481" s="2"/>
      <c r="AD6481" s="2"/>
      <c r="AE6481" s="2"/>
      <c r="AF6481" s="2"/>
      <c r="AG6481" s="2"/>
      <c r="AH6481" s="2"/>
      <c r="AI6481" s="2"/>
    </row>
    <row r="6482" spans="1:35" x14ac:dyDescent="0.3">
      <c r="A6482" s="2"/>
      <c r="B6482" s="2"/>
      <c r="C6482" s="2">
        <v>86860140</v>
      </c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 t="s">
        <v>67</v>
      </c>
      <c r="T6482" s="2" t="s">
        <v>68</v>
      </c>
      <c r="U6482" s="2" t="s">
        <v>5</v>
      </c>
      <c r="V6482" s="2" t="s">
        <v>92</v>
      </c>
      <c r="W6482" s="2"/>
      <c r="X6482" s="2">
        <v>490.57</v>
      </c>
      <c r="Y6482" s="34">
        <v>220.76</v>
      </c>
      <c r="Z6482" s="34">
        <v>220.76</v>
      </c>
      <c r="AA6482" s="2"/>
      <c r="AB6482" s="2"/>
      <c r="AC6482" s="2"/>
      <c r="AD6482" s="2"/>
      <c r="AE6482" s="2"/>
      <c r="AF6482" s="2"/>
      <c r="AG6482" s="2"/>
      <c r="AH6482" s="2"/>
      <c r="AI6482" s="2"/>
    </row>
    <row r="6483" spans="1:35" x14ac:dyDescent="0.3">
      <c r="A6483" s="2"/>
      <c r="B6483" s="2"/>
      <c r="C6483" s="2">
        <v>86860173</v>
      </c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 t="s">
        <v>67</v>
      </c>
      <c r="T6483" s="2" t="s">
        <v>68</v>
      </c>
      <c r="U6483" s="2" t="s">
        <v>5</v>
      </c>
      <c r="V6483" s="2" t="s">
        <v>92</v>
      </c>
      <c r="W6483" s="2"/>
      <c r="X6483" s="2">
        <v>433.09</v>
      </c>
      <c r="Y6483" s="34">
        <v>194.89</v>
      </c>
      <c r="Z6483" s="34">
        <v>194.89</v>
      </c>
      <c r="AA6483" s="2"/>
      <c r="AB6483" s="2"/>
      <c r="AC6483" s="2"/>
      <c r="AD6483" s="2"/>
      <c r="AE6483" s="2"/>
      <c r="AF6483" s="2"/>
      <c r="AG6483" s="2"/>
      <c r="AH6483" s="2"/>
      <c r="AI6483" s="2"/>
    </row>
    <row r="6484" spans="1:35" x14ac:dyDescent="0.3">
      <c r="A6484" s="2"/>
      <c r="B6484" s="2"/>
      <c r="C6484" s="2">
        <v>86785857</v>
      </c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 t="s">
        <v>67</v>
      </c>
      <c r="T6484" s="2" t="s">
        <v>68</v>
      </c>
      <c r="U6484" s="2" t="s">
        <v>5</v>
      </c>
      <c r="V6484" s="2" t="s">
        <v>92</v>
      </c>
      <c r="W6484" s="2"/>
      <c r="X6484" s="2">
        <v>386.04</v>
      </c>
      <c r="Y6484" s="34">
        <v>173.72</v>
      </c>
      <c r="Z6484" s="34">
        <v>173.72</v>
      </c>
      <c r="AA6484" s="2"/>
      <c r="AB6484" s="2"/>
      <c r="AC6484" s="2"/>
      <c r="AD6484" s="2"/>
      <c r="AE6484" s="2"/>
      <c r="AF6484" s="2"/>
      <c r="AG6484" s="2"/>
      <c r="AH6484" s="2"/>
      <c r="AI6484" s="2"/>
    </row>
    <row r="6485" spans="1:35" x14ac:dyDescent="0.3">
      <c r="A6485" s="2"/>
      <c r="B6485" s="2"/>
      <c r="C6485" s="2">
        <v>86951558</v>
      </c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 t="s">
        <v>67</v>
      </c>
      <c r="T6485" s="2" t="s">
        <v>68</v>
      </c>
      <c r="U6485" s="2" t="s">
        <v>5</v>
      </c>
      <c r="V6485" s="2" t="s">
        <v>92</v>
      </c>
      <c r="W6485" s="2"/>
      <c r="X6485" s="2">
        <v>559.22</v>
      </c>
      <c r="Y6485" s="34">
        <v>251.65</v>
      </c>
      <c r="Z6485" s="34">
        <v>251.65</v>
      </c>
      <c r="AA6485" s="2"/>
      <c r="AB6485" s="2"/>
      <c r="AC6485" s="2"/>
      <c r="AD6485" s="2"/>
      <c r="AE6485" s="2"/>
      <c r="AF6485" s="2"/>
      <c r="AG6485" s="2"/>
      <c r="AH6485" s="2"/>
      <c r="AI6485" s="2"/>
    </row>
    <row r="6486" spans="1:35" x14ac:dyDescent="0.3">
      <c r="A6486" s="2"/>
      <c r="B6486" s="2"/>
      <c r="C6486" s="2">
        <v>86952135</v>
      </c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 t="s">
        <v>67</v>
      </c>
      <c r="T6486" s="2" t="s">
        <v>68</v>
      </c>
      <c r="U6486" s="2" t="s">
        <v>5</v>
      </c>
      <c r="V6486" s="2" t="s">
        <v>92</v>
      </c>
      <c r="W6486" s="2"/>
      <c r="X6486" s="2">
        <v>546.79999999999995</v>
      </c>
      <c r="Y6486" s="34">
        <v>246.06</v>
      </c>
      <c r="Z6486" s="34">
        <v>246.06</v>
      </c>
      <c r="AA6486" s="2"/>
      <c r="AB6486" s="2"/>
      <c r="AC6486" s="2"/>
      <c r="AD6486" s="2"/>
      <c r="AE6486" s="2"/>
      <c r="AF6486" s="2"/>
      <c r="AG6486" s="2"/>
      <c r="AH6486" s="2"/>
      <c r="AI6486" s="2"/>
    </row>
    <row r="6487" spans="1:35" x14ac:dyDescent="0.3">
      <c r="A6487" s="2"/>
      <c r="B6487" s="2"/>
      <c r="C6487" s="2">
        <v>86953131</v>
      </c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 t="s">
        <v>67</v>
      </c>
      <c r="T6487" s="2" t="s">
        <v>68</v>
      </c>
      <c r="U6487" s="2" t="s">
        <v>5</v>
      </c>
      <c r="V6487" s="2" t="s">
        <v>92</v>
      </c>
      <c r="W6487" s="2"/>
      <c r="X6487" s="2">
        <v>578.53</v>
      </c>
      <c r="Y6487" s="34">
        <v>260.33999999999997</v>
      </c>
      <c r="Z6487" s="34">
        <v>260.33999999999997</v>
      </c>
      <c r="AA6487" s="2"/>
      <c r="AB6487" s="2"/>
      <c r="AC6487" s="2"/>
      <c r="AD6487" s="2"/>
      <c r="AE6487" s="2"/>
      <c r="AF6487" s="2"/>
      <c r="AG6487" s="2"/>
      <c r="AH6487" s="2"/>
      <c r="AI6487" s="2"/>
    </row>
    <row r="6488" spans="1:35" x14ac:dyDescent="0.3">
      <c r="A6488" s="2"/>
      <c r="B6488" s="2"/>
      <c r="C6488" s="2">
        <v>86474070</v>
      </c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 t="s">
        <v>67</v>
      </c>
      <c r="T6488" s="2" t="s">
        <v>68</v>
      </c>
      <c r="U6488" s="2" t="s">
        <v>5</v>
      </c>
      <c r="V6488" s="2" t="s">
        <v>92</v>
      </c>
      <c r="W6488" s="2"/>
      <c r="X6488" s="2">
        <v>237.47</v>
      </c>
      <c r="Y6488" s="34">
        <v>106.86</v>
      </c>
      <c r="Z6488" s="34">
        <v>106.86</v>
      </c>
      <c r="AA6488" s="2"/>
      <c r="AB6488" s="2"/>
      <c r="AC6488" s="2"/>
      <c r="AD6488" s="2"/>
      <c r="AE6488" s="2"/>
      <c r="AF6488" s="2"/>
      <c r="AG6488" s="2"/>
      <c r="AH6488" s="2"/>
      <c r="AI6488" s="2"/>
    </row>
    <row r="6489" spans="1:35" x14ac:dyDescent="0.3">
      <c r="A6489" s="2"/>
      <c r="B6489" s="2"/>
      <c r="C6489" s="2">
        <v>86953101</v>
      </c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 t="s">
        <v>67</v>
      </c>
      <c r="T6489" s="2" t="s">
        <v>68</v>
      </c>
      <c r="U6489" s="2" t="s">
        <v>5</v>
      </c>
      <c r="V6489" s="2" t="s">
        <v>92</v>
      </c>
      <c r="W6489" s="2"/>
      <c r="X6489" s="2">
        <v>268.23</v>
      </c>
      <c r="Y6489" s="34">
        <v>120.7</v>
      </c>
      <c r="Z6489" s="34">
        <v>120.7</v>
      </c>
      <c r="AA6489" s="2"/>
      <c r="AB6489" s="2"/>
      <c r="AC6489" s="2"/>
      <c r="AD6489" s="2"/>
      <c r="AE6489" s="2"/>
      <c r="AF6489" s="2"/>
      <c r="AG6489" s="2"/>
      <c r="AH6489" s="2"/>
      <c r="AI6489" s="2"/>
    </row>
    <row r="6490" spans="1:35" x14ac:dyDescent="0.3">
      <c r="A6490" s="2"/>
      <c r="B6490" s="2"/>
      <c r="C6490" s="2">
        <v>86795084</v>
      </c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 t="s">
        <v>67</v>
      </c>
      <c r="T6490" s="2" t="s">
        <v>68</v>
      </c>
      <c r="U6490" s="2" t="s">
        <v>5</v>
      </c>
      <c r="V6490" s="2" t="s">
        <v>92</v>
      </c>
      <c r="W6490" s="2"/>
      <c r="X6490" s="2">
        <v>-30.43</v>
      </c>
      <c r="Y6490" s="34">
        <v>-13.69</v>
      </c>
      <c r="Z6490" s="34">
        <v>-13.69</v>
      </c>
      <c r="AA6490" s="2"/>
      <c r="AB6490" s="2"/>
      <c r="AC6490" s="2"/>
      <c r="AD6490" s="2"/>
      <c r="AE6490" s="2"/>
      <c r="AF6490" s="2"/>
      <c r="AG6490" s="2"/>
      <c r="AH6490" s="2"/>
      <c r="AI6490" s="2"/>
    </row>
    <row r="6491" spans="1:35" x14ac:dyDescent="0.3">
      <c r="A6491" s="2"/>
      <c r="B6491" s="2"/>
      <c r="C6491" s="2">
        <v>86953401</v>
      </c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 t="s">
        <v>67</v>
      </c>
      <c r="T6491" s="2" t="s">
        <v>68</v>
      </c>
      <c r="U6491" s="2" t="s">
        <v>5</v>
      </c>
      <c r="V6491" s="2" t="s">
        <v>92</v>
      </c>
      <c r="W6491" s="2"/>
      <c r="X6491" s="2">
        <v>273.49</v>
      </c>
      <c r="Y6491" s="34">
        <v>123.07</v>
      </c>
      <c r="Z6491" s="34">
        <v>123.07</v>
      </c>
      <c r="AA6491" s="2"/>
      <c r="AB6491" s="2"/>
      <c r="AC6491" s="2"/>
      <c r="AD6491" s="2"/>
      <c r="AE6491" s="2"/>
      <c r="AF6491" s="2"/>
      <c r="AG6491" s="2"/>
      <c r="AH6491" s="2"/>
      <c r="AI6491" s="2"/>
    </row>
    <row r="6492" spans="1:35" x14ac:dyDescent="0.3">
      <c r="A6492" s="2"/>
      <c r="B6492" s="2"/>
      <c r="C6492" s="2">
        <v>86953529</v>
      </c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 t="s">
        <v>67</v>
      </c>
      <c r="T6492" s="2" t="s">
        <v>68</v>
      </c>
      <c r="U6492" s="2" t="s">
        <v>5</v>
      </c>
      <c r="V6492" s="2" t="s">
        <v>92</v>
      </c>
      <c r="W6492" s="2"/>
      <c r="X6492" s="2">
        <v>372.82</v>
      </c>
      <c r="Y6492" s="34">
        <v>167.77</v>
      </c>
      <c r="Z6492" s="34">
        <v>167.77</v>
      </c>
      <c r="AA6492" s="2"/>
      <c r="AB6492" s="2"/>
      <c r="AC6492" s="2"/>
      <c r="AD6492" s="2"/>
      <c r="AE6492" s="2"/>
      <c r="AF6492" s="2"/>
      <c r="AG6492" s="2"/>
      <c r="AH6492" s="2"/>
      <c r="AI6492" s="2"/>
    </row>
    <row r="6493" spans="1:35" x14ac:dyDescent="0.3">
      <c r="A6493" s="2"/>
      <c r="B6493" s="2"/>
      <c r="C6493" s="2">
        <v>86953539</v>
      </c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 t="s">
        <v>67</v>
      </c>
      <c r="T6493" s="2" t="s">
        <v>68</v>
      </c>
      <c r="U6493" s="2" t="s">
        <v>5</v>
      </c>
      <c r="V6493" s="2" t="s">
        <v>92</v>
      </c>
      <c r="W6493" s="2"/>
      <c r="X6493" s="2">
        <v>372.82</v>
      </c>
      <c r="Y6493" s="34">
        <v>167.77</v>
      </c>
      <c r="Z6493" s="34">
        <v>167.77</v>
      </c>
      <c r="AA6493" s="2"/>
      <c r="AB6493" s="2"/>
      <c r="AC6493" s="2"/>
      <c r="AD6493" s="2"/>
      <c r="AE6493" s="2"/>
      <c r="AF6493" s="2"/>
      <c r="AG6493" s="2"/>
      <c r="AH6493" s="2"/>
      <c r="AI6493" s="2"/>
    </row>
    <row r="6494" spans="1:35" x14ac:dyDescent="0.3">
      <c r="A6494" s="2"/>
      <c r="B6494" s="2"/>
      <c r="C6494" s="2">
        <v>86247629</v>
      </c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 t="s">
        <v>67</v>
      </c>
      <c r="T6494" s="2" t="s">
        <v>68</v>
      </c>
      <c r="U6494" s="2" t="s">
        <v>5</v>
      </c>
      <c r="V6494" s="2" t="s">
        <v>92</v>
      </c>
      <c r="W6494" s="2"/>
      <c r="X6494" s="2">
        <v>10.46</v>
      </c>
      <c r="Y6494" s="34">
        <v>4.71</v>
      </c>
      <c r="Z6494" s="34">
        <v>4.71</v>
      </c>
      <c r="AA6494" s="2"/>
      <c r="AB6494" s="2"/>
      <c r="AC6494" s="2"/>
      <c r="AD6494" s="2"/>
      <c r="AE6494" s="2"/>
      <c r="AF6494" s="2"/>
      <c r="AG6494" s="2"/>
      <c r="AH6494" s="2"/>
      <c r="AI6494" s="2"/>
    </row>
    <row r="6495" spans="1:35" x14ac:dyDescent="0.3">
      <c r="A6495" s="2"/>
      <c r="B6495" s="2"/>
      <c r="C6495" s="2">
        <v>86582078</v>
      </c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 t="s">
        <v>67</v>
      </c>
      <c r="T6495" s="2" t="s">
        <v>68</v>
      </c>
      <c r="U6495" s="2" t="s">
        <v>5</v>
      </c>
      <c r="V6495" s="2" t="s">
        <v>92</v>
      </c>
      <c r="W6495" s="2"/>
      <c r="X6495" s="2">
        <v>377.36</v>
      </c>
      <c r="Y6495" s="34">
        <v>169.81</v>
      </c>
      <c r="Z6495" s="34">
        <v>169.81</v>
      </c>
      <c r="AA6495" s="2"/>
      <c r="AB6495" s="2"/>
      <c r="AC6495" s="2"/>
      <c r="AD6495" s="2"/>
      <c r="AE6495" s="2"/>
      <c r="AF6495" s="2"/>
      <c r="AG6495" s="2"/>
      <c r="AH6495" s="2"/>
      <c r="AI6495" s="2"/>
    </row>
    <row r="6496" spans="1:35" x14ac:dyDescent="0.3">
      <c r="A6496" s="2"/>
      <c r="B6496" s="2"/>
      <c r="C6496" s="2">
        <v>86650138</v>
      </c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 t="s">
        <v>67</v>
      </c>
      <c r="T6496" s="2" t="s">
        <v>68</v>
      </c>
      <c r="U6496" s="2" t="s">
        <v>5</v>
      </c>
      <c r="V6496" s="2" t="s">
        <v>92</v>
      </c>
      <c r="W6496" s="2"/>
      <c r="X6496" s="2">
        <v>356.65</v>
      </c>
      <c r="Y6496" s="34">
        <v>160.49</v>
      </c>
      <c r="Z6496" s="34">
        <v>160.49</v>
      </c>
      <c r="AA6496" s="2"/>
      <c r="AB6496" s="2"/>
      <c r="AC6496" s="2"/>
      <c r="AD6496" s="2"/>
      <c r="AE6496" s="2"/>
      <c r="AF6496" s="2"/>
      <c r="AG6496" s="2"/>
      <c r="AH6496" s="2"/>
      <c r="AI6496" s="2"/>
    </row>
    <row r="6497" spans="1:35" x14ac:dyDescent="0.3">
      <c r="A6497" s="2"/>
      <c r="B6497" s="2"/>
      <c r="C6497" s="2">
        <v>86728940</v>
      </c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 t="s">
        <v>67</v>
      </c>
      <c r="T6497" s="2" t="s">
        <v>68</v>
      </c>
      <c r="U6497" s="2" t="s">
        <v>5</v>
      </c>
      <c r="V6497" s="2" t="s">
        <v>92</v>
      </c>
      <c r="W6497" s="2"/>
      <c r="X6497" s="2">
        <v>-94.41</v>
      </c>
      <c r="Y6497" s="34">
        <v>-42.49</v>
      </c>
      <c r="Z6497" s="34">
        <v>-42.49</v>
      </c>
      <c r="AA6497" s="2"/>
      <c r="AB6497" s="2"/>
      <c r="AC6497" s="2"/>
      <c r="AD6497" s="2"/>
      <c r="AE6497" s="2"/>
      <c r="AF6497" s="2"/>
      <c r="AG6497" s="2"/>
      <c r="AH6497" s="2"/>
      <c r="AI6497" s="2"/>
    </row>
    <row r="6498" spans="1:35" x14ac:dyDescent="0.3">
      <c r="A6498" s="2"/>
      <c r="B6498" s="2"/>
      <c r="C6498" s="2">
        <v>86953534</v>
      </c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 t="s">
        <v>67</v>
      </c>
      <c r="T6498" s="2" t="s">
        <v>68</v>
      </c>
      <c r="U6498" s="2" t="s">
        <v>5</v>
      </c>
      <c r="V6498" s="2" t="s">
        <v>92</v>
      </c>
      <c r="W6498" s="2"/>
      <c r="X6498" s="2">
        <v>683.72</v>
      </c>
      <c r="Y6498" s="34">
        <v>307.67</v>
      </c>
      <c r="Z6498" s="34">
        <v>307.67</v>
      </c>
      <c r="AA6498" s="2"/>
      <c r="AB6498" s="2"/>
      <c r="AC6498" s="2"/>
      <c r="AD6498" s="2"/>
      <c r="AE6498" s="2"/>
      <c r="AF6498" s="2"/>
      <c r="AG6498" s="2"/>
      <c r="AH6498" s="2"/>
      <c r="AI6498" s="2"/>
    </row>
    <row r="6499" spans="1:35" x14ac:dyDescent="0.3">
      <c r="A6499" s="2"/>
      <c r="B6499" s="2"/>
      <c r="C6499" s="2">
        <v>86311308</v>
      </c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 t="s">
        <v>67</v>
      </c>
      <c r="T6499" s="2" t="s">
        <v>68</v>
      </c>
      <c r="U6499" s="2" t="s">
        <v>5</v>
      </c>
      <c r="V6499" s="2" t="s">
        <v>92</v>
      </c>
      <c r="W6499" s="2"/>
      <c r="X6499" s="2">
        <v>243.16</v>
      </c>
      <c r="Y6499" s="34">
        <v>109.42</v>
      </c>
      <c r="Z6499" s="34">
        <v>109.42</v>
      </c>
      <c r="AA6499" s="2"/>
      <c r="AB6499" s="2"/>
      <c r="AC6499" s="2"/>
      <c r="AD6499" s="2"/>
      <c r="AE6499" s="2"/>
      <c r="AF6499" s="2"/>
      <c r="AG6499" s="2"/>
      <c r="AH6499" s="2"/>
      <c r="AI6499" s="2"/>
    </row>
    <row r="6500" spans="1:35" x14ac:dyDescent="0.3">
      <c r="A6500" s="2"/>
      <c r="B6500" s="2"/>
      <c r="C6500" s="2">
        <v>86474483</v>
      </c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 t="s">
        <v>67</v>
      </c>
      <c r="T6500" s="2" t="s">
        <v>68</v>
      </c>
      <c r="U6500" s="2" t="s">
        <v>5</v>
      </c>
      <c r="V6500" s="2" t="s">
        <v>92</v>
      </c>
      <c r="W6500" s="2"/>
      <c r="X6500" s="2">
        <v>422.16</v>
      </c>
      <c r="Y6500" s="34">
        <v>189.97</v>
      </c>
      <c r="Z6500" s="34">
        <v>189.97</v>
      </c>
      <c r="AA6500" s="2"/>
      <c r="AB6500" s="2"/>
      <c r="AC6500" s="2"/>
      <c r="AD6500" s="2"/>
      <c r="AE6500" s="2"/>
      <c r="AF6500" s="2"/>
      <c r="AG6500" s="2"/>
      <c r="AH6500" s="2"/>
      <c r="AI6500" s="2"/>
    </row>
    <row r="6501" spans="1:35" x14ac:dyDescent="0.3">
      <c r="A6501" s="2"/>
      <c r="B6501" s="2"/>
      <c r="C6501" s="2">
        <v>86474511</v>
      </c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 t="s">
        <v>67</v>
      </c>
      <c r="T6501" s="2" t="s">
        <v>68</v>
      </c>
      <c r="U6501" s="2" t="s">
        <v>5</v>
      </c>
      <c r="V6501" s="2" t="s">
        <v>92</v>
      </c>
      <c r="W6501" s="2"/>
      <c r="X6501" s="2">
        <v>237.23</v>
      </c>
      <c r="Y6501" s="34">
        <v>106.75</v>
      </c>
      <c r="Z6501" s="34">
        <v>106.75</v>
      </c>
      <c r="AA6501" s="2"/>
      <c r="AB6501" s="2"/>
      <c r="AC6501" s="2"/>
      <c r="AD6501" s="2"/>
      <c r="AE6501" s="2"/>
      <c r="AF6501" s="2"/>
      <c r="AG6501" s="2"/>
      <c r="AH6501" s="2"/>
      <c r="AI6501" s="2"/>
    </row>
    <row r="6502" spans="1:35" x14ac:dyDescent="0.3">
      <c r="A6502" s="2"/>
      <c r="B6502" s="2"/>
      <c r="C6502" s="2">
        <v>86860220</v>
      </c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 t="s">
        <v>67</v>
      </c>
      <c r="T6502" s="2" t="s">
        <v>68</v>
      </c>
      <c r="U6502" s="2" t="s">
        <v>5</v>
      </c>
      <c r="V6502" s="2" t="s">
        <v>92</v>
      </c>
      <c r="W6502" s="2"/>
      <c r="X6502" s="2">
        <v>580.32000000000005</v>
      </c>
      <c r="Y6502" s="34">
        <v>232.13</v>
      </c>
      <c r="Z6502" s="34">
        <v>232.13</v>
      </c>
      <c r="AA6502" s="2"/>
      <c r="AB6502" s="2"/>
      <c r="AC6502" s="2"/>
      <c r="AD6502" s="2"/>
      <c r="AE6502" s="2"/>
      <c r="AF6502" s="2"/>
      <c r="AG6502" s="2"/>
      <c r="AH6502" s="2"/>
      <c r="AI6502" s="2"/>
    </row>
    <row r="6503" spans="1:35" x14ac:dyDescent="0.3">
      <c r="A6503" s="2"/>
      <c r="B6503" s="2"/>
      <c r="C6503" s="2">
        <v>86473825</v>
      </c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 t="s">
        <v>67</v>
      </c>
      <c r="T6503" s="2" t="s">
        <v>68</v>
      </c>
      <c r="U6503" s="2" t="s">
        <v>5</v>
      </c>
      <c r="V6503" s="2" t="s">
        <v>92</v>
      </c>
      <c r="W6503" s="2"/>
      <c r="X6503" s="2">
        <v>566.04</v>
      </c>
      <c r="Y6503" s="34">
        <v>254.72</v>
      </c>
      <c r="Z6503" s="34">
        <v>254.72</v>
      </c>
      <c r="AA6503" s="2"/>
      <c r="AB6503" s="2"/>
      <c r="AC6503" s="2"/>
      <c r="AD6503" s="2"/>
      <c r="AE6503" s="2"/>
      <c r="AF6503" s="2"/>
      <c r="AG6503" s="2"/>
      <c r="AH6503" s="2"/>
      <c r="AI6503" s="2"/>
    </row>
    <row r="6504" spans="1:35" x14ac:dyDescent="0.3">
      <c r="A6504" s="2"/>
      <c r="B6504" s="2"/>
      <c r="C6504" s="2">
        <v>86582301</v>
      </c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 t="s">
        <v>67</v>
      </c>
      <c r="T6504" s="2" t="s">
        <v>68</v>
      </c>
      <c r="U6504" s="2" t="s">
        <v>5</v>
      </c>
      <c r="V6504" s="2" t="s">
        <v>92</v>
      </c>
      <c r="W6504" s="2"/>
      <c r="X6504" s="2">
        <v>366.58</v>
      </c>
      <c r="Y6504" s="34">
        <v>164.96</v>
      </c>
      <c r="Z6504" s="34">
        <v>164.96</v>
      </c>
      <c r="AA6504" s="2"/>
      <c r="AB6504" s="2"/>
      <c r="AC6504" s="2"/>
      <c r="AD6504" s="2"/>
      <c r="AE6504" s="2"/>
      <c r="AF6504" s="2"/>
      <c r="AG6504" s="2"/>
      <c r="AH6504" s="2"/>
      <c r="AI6504" s="2"/>
    </row>
    <row r="6505" spans="1:35" x14ac:dyDescent="0.3">
      <c r="A6505" s="2"/>
      <c r="B6505" s="2"/>
      <c r="C6505" s="2">
        <v>86786880</v>
      </c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 t="s">
        <v>67</v>
      </c>
      <c r="T6505" s="2" t="s">
        <v>68</v>
      </c>
      <c r="U6505" s="2" t="s">
        <v>5</v>
      </c>
      <c r="V6505" s="2" t="s">
        <v>92</v>
      </c>
      <c r="W6505" s="2"/>
      <c r="X6505" s="2">
        <v>485.31</v>
      </c>
      <c r="Y6505" s="34">
        <v>218.39</v>
      </c>
      <c r="Z6505" s="34">
        <v>218.39</v>
      </c>
      <c r="AA6505" s="2"/>
      <c r="AB6505" s="2"/>
      <c r="AC6505" s="2"/>
      <c r="AD6505" s="2"/>
      <c r="AE6505" s="2"/>
      <c r="AF6505" s="2"/>
      <c r="AG6505" s="2"/>
      <c r="AH6505" s="2"/>
      <c r="AI6505" s="2"/>
    </row>
    <row r="6506" spans="1:35" x14ac:dyDescent="0.3">
      <c r="A6506" s="2"/>
      <c r="B6506" s="2"/>
      <c r="C6506" s="2">
        <v>86787026</v>
      </c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 t="s">
        <v>67</v>
      </c>
      <c r="T6506" s="2" t="s">
        <v>68</v>
      </c>
      <c r="U6506" s="2" t="s">
        <v>5</v>
      </c>
      <c r="V6506" s="2" t="s">
        <v>92</v>
      </c>
      <c r="W6506" s="2"/>
      <c r="X6506" s="2">
        <v>345.97</v>
      </c>
      <c r="Y6506" s="34">
        <v>155.69</v>
      </c>
      <c r="Z6506" s="34">
        <v>155.69</v>
      </c>
      <c r="AA6506" s="2"/>
      <c r="AB6506" s="2"/>
      <c r="AC6506" s="2"/>
      <c r="AD6506" s="2"/>
      <c r="AE6506" s="2"/>
      <c r="AF6506" s="2"/>
      <c r="AG6506" s="2"/>
      <c r="AH6506" s="2"/>
      <c r="AI6506" s="2"/>
    </row>
    <row r="6507" spans="1:35" x14ac:dyDescent="0.3">
      <c r="A6507" s="2"/>
      <c r="B6507" s="2"/>
      <c r="C6507" s="2">
        <v>86734726</v>
      </c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 t="s">
        <v>67</v>
      </c>
      <c r="T6507" s="2" t="s">
        <v>68</v>
      </c>
      <c r="U6507" s="2" t="s">
        <v>5</v>
      </c>
      <c r="V6507" s="2" t="s">
        <v>92</v>
      </c>
      <c r="W6507" s="2"/>
      <c r="X6507" s="2">
        <v>-259.18</v>
      </c>
      <c r="Y6507" s="34">
        <v>-116.63</v>
      </c>
      <c r="Z6507" s="34">
        <v>-116.63</v>
      </c>
      <c r="AA6507" s="2"/>
      <c r="AB6507" s="2"/>
      <c r="AC6507" s="2"/>
      <c r="AD6507" s="2"/>
      <c r="AE6507" s="2"/>
      <c r="AF6507" s="2"/>
      <c r="AG6507" s="2"/>
      <c r="AH6507" s="2"/>
      <c r="AI6507" s="2"/>
    </row>
    <row r="6508" spans="1:35" x14ac:dyDescent="0.3">
      <c r="A6508" s="2"/>
      <c r="B6508" s="2"/>
      <c r="C6508" s="2">
        <v>86954255</v>
      </c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 t="s">
        <v>67</v>
      </c>
      <c r="T6508" s="2" t="s">
        <v>68</v>
      </c>
      <c r="U6508" s="2" t="s">
        <v>5</v>
      </c>
      <c r="V6508" s="2" t="s">
        <v>92</v>
      </c>
      <c r="W6508" s="2"/>
      <c r="X6508" s="2">
        <v>657.42</v>
      </c>
      <c r="Y6508" s="34">
        <v>295.83999999999997</v>
      </c>
      <c r="Z6508" s="34">
        <v>295.83999999999997</v>
      </c>
      <c r="AA6508" s="2"/>
      <c r="AB6508" s="2"/>
      <c r="AC6508" s="2"/>
      <c r="AD6508" s="2"/>
      <c r="AE6508" s="2"/>
      <c r="AF6508" s="2"/>
      <c r="AG6508" s="2"/>
      <c r="AH6508" s="2"/>
      <c r="AI6508" s="2"/>
    </row>
    <row r="6509" spans="1:35" x14ac:dyDescent="0.3">
      <c r="A6509" s="2"/>
      <c r="B6509" s="2"/>
      <c r="C6509" s="2">
        <v>86787085</v>
      </c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 t="s">
        <v>67</v>
      </c>
      <c r="T6509" s="2" t="s">
        <v>68</v>
      </c>
      <c r="U6509" s="2" t="s">
        <v>5</v>
      </c>
      <c r="V6509" s="2" t="s">
        <v>92</v>
      </c>
      <c r="W6509" s="2"/>
      <c r="X6509" s="2">
        <v>215.27</v>
      </c>
      <c r="Y6509" s="34">
        <v>96.87</v>
      </c>
      <c r="Z6509" s="34">
        <v>96.87</v>
      </c>
      <c r="AA6509" s="2"/>
      <c r="AB6509" s="2"/>
      <c r="AC6509" s="2"/>
      <c r="AD6509" s="2"/>
      <c r="AE6509" s="2"/>
      <c r="AF6509" s="2"/>
      <c r="AG6509" s="2"/>
      <c r="AH6509" s="2"/>
      <c r="AI6509" s="2"/>
    </row>
    <row r="6510" spans="1:35" x14ac:dyDescent="0.3">
      <c r="A6510" s="2"/>
      <c r="B6510" s="2"/>
      <c r="C6510" s="2">
        <v>86886508</v>
      </c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 t="s">
        <v>67</v>
      </c>
      <c r="T6510" s="2" t="s">
        <v>68</v>
      </c>
      <c r="U6510" s="2" t="s">
        <v>5</v>
      </c>
      <c r="V6510" s="2" t="s">
        <v>92</v>
      </c>
      <c r="W6510" s="2"/>
      <c r="X6510" s="2">
        <v>-140.1</v>
      </c>
      <c r="Y6510" s="34">
        <v>-63.05</v>
      </c>
      <c r="Z6510" s="34">
        <v>-63.05</v>
      </c>
      <c r="AA6510" s="2"/>
      <c r="AB6510" s="2"/>
      <c r="AC6510" s="2"/>
      <c r="AD6510" s="2"/>
      <c r="AE6510" s="2"/>
      <c r="AF6510" s="2"/>
      <c r="AG6510" s="2"/>
      <c r="AH6510" s="2"/>
      <c r="AI6510" s="2"/>
    </row>
    <row r="6511" spans="1:35" x14ac:dyDescent="0.3">
      <c r="A6511" s="2"/>
      <c r="B6511" s="2"/>
      <c r="C6511" s="2">
        <v>86954374</v>
      </c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 t="s">
        <v>67</v>
      </c>
      <c r="T6511" s="2" t="s">
        <v>68</v>
      </c>
      <c r="U6511" s="2" t="s">
        <v>5</v>
      </c>
      <c r="V6511" s="2" t="s">
        <v>92</v>
      </c>
      <c r="W6511" s="2"/>
      <c r="X6511" s="2">
        <v>354.49</v>
      </c>
      <c r="Y6511" s="34">
        <v>159.52000000000001</v>
      </c>
      <c r="Z6511" s="34">
        <v>159.52000000000001</v>
      </c>
      <c r="AA6511" s="2"/>
      <c r="AB6511" s="2"/>
      <c r="AC6511" s="2"/>
      <c r="AD6511" s="2"/>
      <c r="AE6511" s="2"/>
      <c r="AF6511" s="2"/>
      <c r="AG6511" s="2"/>
      <c r="AH6511" s="2"/>
      <c r="AI6511" s="2"/>
    </row>
    <row r="6512" spans="1:35" x14ac:dyDescent="0.3">
      <c r="A6512" s="2"/>
      <c r="B6512" s="2"/>
      <c r="C6512" s="2">
        <v>86859354</v>
      </c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 t="s">
        <v>90</v>
      </c>
      <c r="T6512" s="2" t="s">
        <v>91</v>
      </c>
      <c r="U6512" s="2" t="s">
        <v>6</v>
      </c>
      <c r="V6512" s="2" t="s">
        <v>92</v>
      </c>
      <c r="W6512" s="2"/>
      <c r="X6512" s="2">
        <v>189.82</v>
      </c>
      <c r="Y6512" s="34">
        <v>75.930000000000007</v>
      </c>
      <c r="Z6512" s="34">
        <v>75.930000000000007</v>
      </c>
      <c r="AA6512" s="2"/>
      <c r="AB6512" s="2"/>
      <c r="AC6512" s="2"/>
      <c r="AD6512" s="2"/>
      <c r="AE6512" s="2"/>
      <c r="AF6512" s="2"/>
      <c r="AG6512" s="2"/>
      <c r="AH6512" s="2"/>
      <c r="AI6512" s="2"/>
    </row>
    <row r="6513" spans="1:35" x14ac:dyDescent="0.3">
      <c r="A6513" s="2"/>
      <c r="B6513" s="2"/>
      <c r="C6513" s="2">
        <v>86859470</v>
      </c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 t="s">
        <v>90</v>
      </c>
      <c r="T6513" s="2" t="s">
        <v>91</v>
      </c>
      <c r="U6513" s="2" t="s">
        <v>6</v>
      </c>
      <c r="V6513" s="2" t="s">
        <v>92</v>
      </c>
      <c r="W6513" s="2"/>
      <c r="X6513" s="2">
        <v>171.48</v>
      </c>
      <c r="Y6513" s="34">
        <v>68.59</v>
      </c>
      <c r="Z6513" s="34">
        <v>68.59</v>
      </c>
      <c r="AA6513" s="2"/>
      <c r="AB6513" s="2"/>
      <c r="AC6513" s="2"/>
      <c r="AD6513" s="2"/>
      <c r="AE6513" s="2"/>
      <c r="AF6513" s="2"/>
      <c r="AG6513" s="2"/>
      <c r="AH6513" s="2"/>
      <c r="AI6513" s="2"/>
    </row>
    <row r="6514" spans="1:35" x14ac:dyDescent="0.3">
      <c r="A6514" s="2"/>
      <c r="B6514" s="2"/>
      <c r="C6514" s="2">
        <v>86649907</v>
      </c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 t="s">
        <v>67</v>
      </c>
      <c r="T6514" s="2" t="s">
        <v>68</v>
      </c>
      <c r="U6514" s="2" t="s">
        <v>5</v>
      </c>
      <c r="V6514" s="2" t="s">
        <v>92</v>
      </c>
      <c r="W6514" s="2"/>
      <c r="X6514" s="2">
        <v>269.52999999999997</v>
      </c>
      <c r="Y6514" s="34">
        <v>121.29</v>
      </c>
      <c r="Z6514" s="34">
        <v>121.29</v>
      </c>
      <c r="AA6514" s="2"/>
      <c r="AB6514" s="2"/>
      <c r="AC6514" s="2"/>
      <c r="AD6514" s="2"/>
      <c r="AE6514" s="2"/>
      <c r="AF6514" s="2"/>
      <c r="AG6514" s="2"/>
      <c r="AH6514" s="2"/>
      <c r="AI6514" s="2"/>
    </row>
    <row r="6515" spans="1:35" x14ac:dyDescent="0.3">
      <c r="A6515" s="2"/>
      <c r="B6515" s="2"/>
      <c r="C6515" s="2">
        <v>86860130</v>
      </c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 t="s">
        <v>67</v>
      </c>
      <c r="T6515" s="2" t="s">
        <v>68</v>
      </c>
      <c r="U6515" s="2" t="s">
        <v>5</v>
      </c>
      <c r="V6515" s="2" t="s">
        <v>92</v>
      </c>
      <c r="W6515" s="2"/>
      <c r="X6515" s="2">
        <v>603.77</v>
      </c>
      <c r="Y6515" s="34">
        <v>271.7</v>
      </c>
      <c r="Z6515" s="34">
        <v>271.7</v>
      </c>
      <c r="AA6515" s="2"/>
      <c r="AB6515" s="2"/>
      <c r="AC6515" s="2"/>
      <c r="AD6515" s="2"/>
      <c r="AE6515" s="2"/>
      <c r="AF6515" s="2"/>
      <c r="AG6515" s="2"/>
      <c r="AH6515" s="2"/>
      <c r="AI6515" s="2"/>
    </row>
    <row r="6516" spans="1:35" x14ac:dyDescent="0.3">
      <c r="A6516" s="2"/>
      <c r="B6516" s="2"/>
      <c r="C6516" s="2">
        <v>86649557</v>
      </c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 t="s">
        <v>67</v>
      </c>
      <c r="T6516" s="2" t="s">
        <v>68</v>
      </c>
      <c r="U6516" s="2" t="s">
        <v>5</v>
      </c>
      <c r="V6516" s="2" t="s">
        <v>92</v>
      </c>
      <c r="W6516" s="2"/>
      <c r="X6516" s="2">
        <v>296.48</v>
      </c>
      <c r="Y6516" s="34">
        <v>133.41999999999999</v>
      </c>
      <c r="Z6516" s="34">
        <v>133.41999999999999</v>
      </c>
      <c r="AA6516" s="2"/>
      <c r="AB6516" s="2"/>
      <c r="AC6516" s="2"/>
      <c r="AD6516" s="2"/>
      <c r="AE6516" s="2"/>
      <c r="AF6516" s="2"/>
      <c r="AG6516" s="2"/>
      <c r="AH6516" s="2"/>
      <c r="AI6516" s="2"/>
    </row>
    <row r="6517" spans="1:35" x14ac:dyDescent="0.3">
      <c r="A6517" s="2"/>
      <c r="B6517" s="2"/>
      <c r="C6517" s="2">
        <v>86787274</v>
      </c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 t="s">
        <v>67</v>
      </c>
      <c r="T6517" s="2" t="s">
        <v>68</v>
      </c>
      <c r="U6517" s="2" t="s">
        <v>5</v>
      </c>
      <c r="V6517" s="2" t="s">
        <v>92</v>
      </c>
      <c r="W6517" s="2"/>
      <c r="X6517" s="2">
        <v>495.17</v>
      </c>
      <c r="Y6517" s="34">
        <v>222.83</v>
      </c>
      <c r="Z6517" s="34">
        <v>222.83</v>
      </c>
      <c r="AA6517" s="2"/>
      <c r="AB6517" s="2"/>
      <c r="AC6517" s="2"/>
      <c r="AD6517" s="2"/>
      <c r="AE6517" s="2"/>
      <c r="AF6517" s="2"/>
      <c r="AG6517" s="2"/>
      <c r="AH6517" s="2"/>
      <c r="AI6517" s="2"/>
    </row>
    <row r="6518" spans="1:35" x14ac:dyDescent="0.3">
      <c r="A6518" s="2"/>
      <c r="B6518" s="2"/>
      <c r="C6518" s="2">
        <v>86787744</v>
      </c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 t="s">
        <v>67</v>
      </c>
      <c r="T6518" s="2" t="s">
        <v>68</v>
      </c>
      <c r="U6518" s="2" t="s">
        <v>5</v>
      </c>
      <c r="V6518" s="2" t="s">
        <v>92</v>
      </c>
      <c r="W6518" s="2"/>
      <c r="X6518" s="2">
        <v>424.8</v>
      </c>
      <c r="Y6518" s="34">
        <v>191.16</v>
      </c>
      <c r="Z6518" s="34">
        <v>191.16</v>
      </c>
      <c r="AA6518" s="2"/>
      <c r="AB6518" s="2"/>
      <c r="AC6518" s="2"/>
      <c r="AD6518" s="2"/>
      <c r="AE6518" s="2"/>
      <c r="AF6518" s="2"/>
      <c r="AG6518" s="2"/>
      <c r="AH6518" s="2"/>
      <c r="AI6518" s="2"/>
    </row>
    <row r="6519" spans="1:35" x14ac:dyDescent="0.3">
      <c r="A6519" s="2"/>
      <c r="B6519" s="2"/>
      <c r="C6519" s="2">
        <v>86787761</v>
      </c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 t="s">
        <v>67</v>
      </c>
      <c r="T6519" s="2" t="s">
        <v>68</v>
      </c>
      <c r="U6519" s="2" t="s">
        <v>5</v>
      </c>
      <c r="V6519" s="2" t="s">
        <v>92</v>
      </c>
      <c r="W6519" s="2"/>
      <c r="X6519" s="2">
        <v>690.95</v>
      </c>
      <c r="Y6519" s="34">
        <v>310.93</v>
      </c>
      <c r="Z6519" s="34">
        <v>310.93</v>
      </c>
      <c r="AA6519" s="2"/>
      <c r="AB6519" s="2"/>
      <c r="AC6519" s="2"/>
      <c r="AD6519" s="2"/>
      <c r="AE6519" s="2"/>
      <c r="AF6519" s="2"/>
      <c r="AG6519" s="2"/>
      <c r="AH6519" s="2"/>
      <c r="AI6519" s="2"/>
    </row>
    <row r="6520" spans="1:35" x14ac:dyDescent="0.3">
      <c r="A6520" s="2"/>
      <c r="B6520" s="2"/>
      <c r="C6520" s="2">
        <v>86249702</v>
      </c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 t="s">
        <v>67</v>
      </c>
      <c r="T6520" s="2" t="s">
        <v>68</v>
      </c>
      <c r="U6520" s="2" t="s">
        <v>5</v>
      </c>
      <c r="V6520" s="2" t="s">
        <v>92</v>
      </c>
      <c r="W6520" s="2"/>
      <c r="X6520" s="2">
        <v>223.71</v>
      </c>
      <c r="Y6520" s="34">
        <v>100.67</v>
      </c>
      <c r="Z6520" s="34">
        <v>100.67</v>
      </c>
      <c r="AA6520" s="2"/>
      <c r="AB6520" s="2"/>
      <c r="AC6520" s="2"/>
      <c r="AD6520" s="2"/>
      <c r="AE6520" s="2"/>
      <c r="AF6520" s="2"/>
      <c r="AG6520" s="2"/>
      <c r="AH6520" s="2"/>
      <c r="AI6520" s="2"/>
    </row>
    <row r="6521" spans="1:35" x14ac:dyDescent="0.3">
      <c r="A6521" s="2"/>
      <c r="B6521" s="2"/>
      <c r="C6521" s="2">
        <v>86582338</v>
      </c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 t="s">
        <v>67</v>
      </c>
      <c r="T6521" s="2" t="s">
        <v>68</v>
      </c>
      <c r="U6521" s="2" t="s">
        <v>5</v>
      </c>
      <c r="V6521" s="2" t="s">
        <v>92</v>
      </c>
      <c r="W6521" s="2"/>
      <c r="X6521" s="2">
        <v>356.66</v>
      </c>
      <c r="Y6521" s="34">
        <v>160.5</v>
      </c>
      <c r="Z6521" s="34">
        <v>160.5</v>
      </c>
      <c r="AA6521" s="2"/>
      <c r="AB6521" s="2"/>
      <c r="AC6521" s="2"/>
      <c r="AD6521" s="2"/>
      <c r="AE6521" s="2"/>
      <c r="AF6521" s="2"/>
      <c r="AG6521" s="2"/>
      <c r="AH6521" s="2"/>
      <c r="AI6521" s="2"/>
    </row>
    <row r="6522" spans="1:35" x14ac:dyDescent="0.3">
      <c r="A6522" s="2"/>
      <c r="B6522" s="2"/>
      <c r="C6522" s="2">
        <v>86782769</v>
      </c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 t="s">
        <v>67</v>
      </c>
      <c r="T6522" s="2" t="s">
        <v>68</v>
      </c>
      <c r="U6522" s="2" t="s">
        <v>5</v>
      </c>
      <c r="V6522" s="2" t="s">
        <v>92</v>
      </c>
      <c r="W6522" s="2"/>
      <c r="X6522" s="2">
        <v>550.99</v>
      </c>
      <c r="Y6522" s="34">
        <v>247.94</v>
      </c>
      <c r="Z6522" s="34">
        <v>247.94</v>
      </c>
      <c r="AA6522" s="2"/>
      <c r="AB6522" s="2"/>
      <c r="AC6522" s="2"/>
      <c r="AD6522" s="2"/>
      <c r="AE6522" s="2"/>
      <c r="AF6522" s="2"/>
      <c r="AG6522" s="2"/>
      <c r="AH6522" s="2"/>
      <c r="AI6522" s="2"/>
    </row>
    <row r="6523" spans="1:35" x14ac:dyDescent="0.3">
      <c r="A6523" s="2"/>
      <c r="B6523" s="2"/>
      <c r="C6523" s="2">
        <v>86787734</v>
      </c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 t="s">
        <v>67</v>
      </c>
      <c r="T6523" s="2" t="s">
        <v>68</v>
      </c>
      <c r="U6523" s="2" t="s">
        <v>5</v>
      </c>
      <c r="V6523" s="2" t="s">
        <v>92</v>
      </c>
      <c r="W6523" s="2"/>
      <c r="X6523" s="2">
        <v>840.7</v>
      </c>
      <c r="Y6523" s="34">
        <v>378.31</v>
      </c>
      <c r="Z6523" s="34">
        <v>378.31</v>
      </c>
      <c r="AA6523" s="2"/>
      <c r="AB6523" s="2"/>
      <c r="AC6523" s="2"/>
      <c r="AD6523" s="2"/>
      <c r="AE6523" s="2"/>
      <c r="AF6523" s="2"/>
      <c r="AG6523" s="2"/>
      <c r="AH6523" s="2"/>
      <c r="AI6523" s="2"/>
    </row>
    <row r="6524" spans="1:35" x14ac:dyDescent="0.3">
      <c r="A6524" s="2"/>
      <c r="B6524" s="2"/>
      <c r="C6524" s="2">
        <v>86121808</v>
      </c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 t="s">
        <v>67</v>
      </c>
      <c r="T6524" s="2" t="s">
        <v>68</v>
      </c>
      <c r="U6524" s="2" t="s">
        <v>5</v>
      </c>
      <c r="V6524" s="2" t="s">
        <v>92</v>
      </c>
      <c r="W6524" s="2"/>
      <c r="X6524" s="2">
        <v>253.34</v>
      </c>
      <c r="Y6524" s="34">
        <v>114</v>
      </c>
      <c r="Z6524" s="34">
        <v>114</v>
      </c>
      <c r="AA6524" s="2"/>
      <c r="AB6524" s="2"/>
      <c r="AC6524" s="2"/>
      <c r="AD6524" s="2"/>
      <c r="AE6524" s="2"/>
      <c r="AF6524" s="2"/>
      <c r="AG6524" s="2"/>
      <c r="AH6524" s="2"/>
      <c r="AI6524" s="2"/>
    </row>
    <row r="6525" spans="1:35" x14ac:dyDescent="0.3">
      <c r="A6525" s="2"/>
      <c r="B6525" s="2"/>
      <c r="C6525" s="2">
        <v>86583565</v>
      </c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 t="s">
        <v>67</v>
      </c>
      <c r="T6525" s="2" t="s">
        <v>68</v>
      </c>
      <c r="U6525" s="2" t="s">
        <v>5</v>
      </c>
      <c r="V6525" s="2" t="s">
        <v>92</v>
      </c>
      <c r="W6525" s="2"/>
      <c r="X6525" s="2">
        <v>337.82</v>
      </c>
      <c r="Y6525" s="34">
        <v>152.02000000000001</v>
      </c>
      <c r="Z6525" s="34">
        <v>152.02000000000001</v>
      </c>
      <c r="AA6525" s="2"/>
      <c r="AB6525" s="2"/>
      <c r="AC6525" s="2"/>
      <c r="AD6525" s="2"/>
      <c r="AE6525" s="2"/>
      <c r="AF6525" s="2"/>
      <c r="AG6525" s="2"/>
      <c r="AH6525" s="2"/>
      <c r="AI6525" s="2"/>
    </row>
    <row r="6526" spans="1:35" x14ac:dyDescent="0.3">
      <c r="A6526" s="2"/>
      <c r="B6526" s="2"/>
      <c r="C6526" s="2">
        <v>86650289</v>
      </c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 t="s">
        <v>67</v>
      </c>
      <c r="T6526" s="2" t="s">
        <v>68</v>
      </c>
      <c r="U6526" s="2" t="s">
        <v>5</v>
      </c>
      <c r="V6526" s="2" t="s">
        <v>92</v>
      </c>
      <c r="W6526" s="2"/>
      <c r="X6526" s="2">
        <v>404.29</v>
      </c>
      <c r="Y6526" s="34">
        <v>181.93</v>
      </c>
      <c r="Z6526" s="34">
        <v>181.93</v>
      </c>
      <c r="AA6526" s="2"/>
      <c r="AB6526" s="2"/>
      <c r="AC6526" s="2"/>
      <c r="AD6526" s="2"/>
      <c r="AE6526" s="2"/>
      <c r="AF6526" s="2"/>
      <c r="AG6526" s="2"/>
      <c r="AH6526" s="2"/>
      <c r="AI6526" s="2"/>
    </row>
    <row r="6527" spans="1:35" x14ac:dyDescent="0.3">
      <c r="A6527" s="2"/>
      <c r="B6527" s="2"/>
      <c r="C6527" s="2">
        <v>86650531</v>
      </c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 t="s">
        <v>67</v>
      </c>
      <c r="T6527" s="2" t="s">
        <v>68</v>
      </c>
      <c r="U6527" s="2" t="s">
        <v>5</v>
      </c>
      <c r="V6527" s="2" t="s">
        <v>92</v>
      </c>
      <c r="W6527" s="2"/>
      <c r="X6527" s="2">
        <v>781.63</v>
      </c>
      <c r="Y6527" s="34">
        <v>351.73</v>
      </c>
      <c r="Z6527" s="34">
        <v>351.73</v>
      </c>
      <c r="AA6527" s="2"/>
      <c r="AB6527" s="2"/>
      <c r="AC6527" s="2"/>
      <c r="AD6527" s="2"/>
      <c r="AE6527" s="2"/>
      <c r="AF6527" s="2"/>
      <c r="AG6527" s="2"/>
      <c r="AH6527" s="2"/>
      <c r="AI6527" s="2"/>
    </row>
    <row r="6528" spans="1:35" x14ac:dyDescent="0.3">
      <c r="A6528" s="2"/>
      <c r="B6528" s="2"/>
      <c r="C6528" s="2">
        <v>86652100</v>
      </c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 t="s">
        <v>67</v>
      </c>
      <c r="T6528" s="2" t="s">
        <v>68</v>
      </c>
      <c r="U6528" s="2" t="s">
        <v>5</v>
      </c>
      <c r="V6528" s="2" t="s">
        <v>92</v>
      </c>
      <c r="W6528" s="2"/>
      <c r="X6528" s="2">
        <v>646.87</v>
      </c>
      <c r="Y6528" s="34">
        <v>291.08999999999997</v>
      </c>
      <c r="Z6528" s="34">
        <v>291.08999999999997</v>
      </c>
      <c r="AA6528" s="2"/>
      <c r="AB6528" s="2"/>
      <c r="AC6528" s="2"/>
      <c r="AD6528" s="2"/>
      <c r="AE6528" s="2"/>
      <c r="AF6528" s="2"/>
      <c r="AG6528" s="2"/>
      <c r="AH6528" s="2"/>
      <c r="AI6528" s="2"/>
    </row>
    <row r="6529" spans="1:35" x14ac:dyDescent="0.3">
      <c r="A6529" s="2"/>
      <c r="B6529" s="2"/>
      <c r="C6529" s="2">
        <v>86787622</v>
      </c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 t="s">
        <v>67</v>
      </c>
      <c r="T6529" s="2" t="s">
        <v>68</v>
      </c>
      <c r="U6529" s="2" t="s">
        <v>5</v>
      </c>
      <c r="V6529" s="2" t="s">
        <v>92</v>
      </c>
      <c r="W6529" s="2"/>
      <c r="X6529" s="2">
        <v>606.63</v>
      </c>
      <c r="Y6529" s="34">
        <v>272.98</v>
      </c>
      <c r="Z6529" s="34">
        <v>272.98</v>
      </c>
      <c r="AA6529" s="2"/>
      <c r="AB6529" s="2"/>
      <c r="AC6529" s="2"/>
      <c r="AD6529" s="2"/>
      <c r="AE6529" s="2"/>
      <c r="AF6529" s="2"/>
      <c r="AG6529" s="2"/>
      <c r="AH6529" s="2"/>
      <c r="AI6529" s="2"/>
    </row>
    <row r="6530" spans="1:35" x14ac:dyDescent="0.3">
      <c r="A6530" s="2"/>
      <c r="B6530" s="2"/>
      <c r="C6530" s="2">
        <v>86791163</v>
      </c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 t="s">
        <v>67</v>
      </c>
      <c r="T6530" s="2" t="s">
        <v>68</v>
      </c>
      <c r="U6530" s="2" t="s">
        <v>5</v>
      </c>
      <c r="V6530" s="2" t="s">
        <v>92</v>
      </c>
      <c r="W6530" s="2"/>
      <c r="X6530" s="2">
        <v>226.11</v>
      </c>
      <c r="Y6530" s="34">
        <v>101.75</v>
      </c>
      <c r="Z6530" s="34">
        <v>101.75</v>
      </c>
      <c r="AA6530" s="2"/>
      <c r="AB6530" s="2"/>
      <c r="AC6530" s="2"/>
      <c r="AD6530" s="2"/>
      <c r="AE6530" s="2"/>
      <c r="AF6530" s="2"/>
      <c r="AG6530" s="2"/>
      <c r="AH6530" s="2"/>
      <c r="AI6530" s="2"/>
    </row>
    <row r="6531" spans="1:35" x14ac:dyDescent="0.3">
      <c r="A6531" s="2"/>
      <c r="B6531" s="2"/>
      <c r="C6531" s="2">
        <v>86954456</v>
      </c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 t="s">
        <v>67</v>
      </c>
      <c r="T6531" s="2" t="s">
        <v>68</v>
      </c>
      <c r="U6531" s="2" t="s">
        <v>5</v>
      </c>
      <c r="V6531" s="2" t="s">
        <v>92</v>
      </c>
      <c r="W6531" s="2"/>
      <c r="X6531" s="2">
        <v>487.15</v>
      </c>
      <c r="Y6531" s="34">
        <v>219.22</v>
      </c>
      <c r="Z6531" s="34">
        <v>219.22</v>
      </c>
      <c r="AA6531" s="2"/>
      <c r="AB6531" s="2"/>
      <c r="AC6531" s="2"/>
      <c r="AD6531" s="2"/>
      <c r="AE6531" s="2"/>
      <c r="AF6531" s="2"/>
      <c r="AG6531" s="2"/>
      <c r="AH6531" s="2"/>
      <c r="AI6531" s="2"/>
    </row>
    <row r="6532" spans="1:35" x14ac:dyDescent="0.3">
      <c r="A6532" s="2"/>
      <c r="B6532" s="2"/>
      <c r="C6532" s="2">
        <v>86742801</v>
      </c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 t="s">
        <v>67</v>
      </c>
      <c r="T6532" s="2" t="s">
        <v>68</v>
      </c>
      <c r="U6532" s="2" t="s">
        <v>5</v>
      </c>
      <c r="V6532" s="2" t="s">
        <v>92</v>
      </c>
      <c r="W6532" s="2"/>
      <c r="X6532" s="2">
        <v>-214.01</v>
      </c>
      <c r="Y6532" s="34">
        <v>-96.3</v>
      </c>
      <c r="Z6532" s="34">
        <v>-96.3</v>
      </c>
      <c r="AA6532" s="2"/>
      <c r="AB6532" s="2"/>
      <c r="AC6532" s="2"/>
      <c r="AD6532" s="2"/>
      <c r="AE6532" s="2"/>
      <c r="AF6532" s="2"/>
      <c r="AG6532" s="2"/>
      <c r="AH6532" s="2"/>
      <c r="AI6532" s="2"/>
    </row>
    <row r="6533" spans="1:35" x14ac:dyDescent="0.3">
      <c r="A6533" s="2"/>
      <c r="B6533" s="2"/>
      <c r="C6533" s="2">
        <v>86475388</v>
      </c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 t="s">
        <v>67</v>
      </c>
      <c r="T6533" s="2" t="s">
        <v>68</v>
      </c>
      <c r="U6533" s="2" t="s">
        <v>5</v>
      </c>
      <c r="V6533" s="2" t="s">
        <v>92</v>
      </c>
      <c r="W6533" s="2"/>
      <c r="X6533" s="2">
        <v>385.88</v>
      </c>
      <c r="Y6533" s="34">
        <v>173.65</v>
      </c>
      <c r="Z6533" s="34">
        <v>173.65</v>
      </c>
      <c r="AA6533" s="2"/>
      <c r="AB6533" s="2"/>
      <c r="AC6533" s="2"/>
      <c r="AD6533" s="2"/>
      <c r="AE6533" s="2"/>
      <c r="AF6533" s="2"/>
      <c r="AG6533" s="2"/>
      <c r="AH6533" s="2"/>
      <c r="AI6533" s="2"/>
    </row>
    <row r="6534" spans="1:35" x14ac:dyDescent="0.3">
      <c r="A6534" s="2"/>
      <c r="B6534" s="2"/>
      <c r="C6534" s="2">
        <v>86650682</v>
      </c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 t="s">
        <v>67</v>
      </c>
      <c r="T6534" s="2" t="s">
        <v>68</v>
      </c>
      <c r="U6534" s="2" t="s">
        <v>5</v>
      </c>
      <c r="V6534" s="2" t="s">
        <v>92</v>
      </c>
      <c r="W6534" s="2"/>
      <c r="X6534" s="2">
        <v>404.29</v>
      </c>
      <c r="Y6534" s="34">
        <v>181.93</v>
      </c>
      <c r="Z6534" s="34">
        <v>181.93</v>
      </c>
      <c r="AA6534" s="2"/>
      <c r="AB6534" s="2"/>
      <c r="AC6534" s="2"/>
      <c r="AD6534" s="2"/>
      <c r="AE6534" s="2"/>
      <c r="AF6534" s="2"/>
      <c r="AG6534" s="2"/>
      <c r="AH6534" s="2"/>
      <c r="AI6534" s="2"/>
    </row>
    <row r="6535" spans="1:35" x14ac:dyDescent="0.3">
      <c r="A6535" s="2"/>
      <c r="B6535" s="2"/>
      <c r="C6535" s="2">
        <v>86860537</v>
      </c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 t="s">
        <v>67</v>
      </c>
      <c r="T6535" s="2" t="s">
        <v>68</v>
      </c>
      <c r="U6535" s="2" t="s">
        <v>5</v>
      </c>
      <c r="V6535" s="2" t="s">
        <v>92</v>
      </c>
      <c r="W6535" s="2"/>
      <c r="X6535" s="2">
        <v>417.79</v>
      </c>
      <c r="Y6535" s="34">
        <v>188.01</v>
      </c>
      <c r="Z6535" s="34">
        <v>188.01</v>
      </c>
      <c r="AA6535" s="2"/>
      <c r="AB6535" s="2"/>
      <c r="AC6535" s="2"/>
      <c r="AD6535" s="2"/>
      <c r="AE6535" s="2"/>
      <c r="AF6535" s="2"/>
      <c r="AG6535" s="2"/>
      <c r="AH6535" s="2"/>
      <c r="AI6535" s="2"/>
    </row>
    <row r="6536" spans="1:35" x14ac:dyDescent="0.3">
      <c r="A6536" s="2"/>
      <c r="B6536" s="2"/>
      <c r="C6536" s="2">
        <v>86954863</v>
      </c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 t="s">
        <v>67</v>
      </c>
      <c r="T6536" s="2" t="s">
        <v>68</v>
      </c>
      <c r="U6536" s="2" t="s">
        <v>5</v>
      </c>
      <c r="V6536" s="2" t="s">
        <v>92</v>
      </c>
      <c r="W6536" s="2"/>
      <c r="X6536" s="2">
        <v>699.03</v>
      </c>
      <c r="Y6536" s="34">
        <v>314.56</v>
      </c>
      <c r="Z6536" s="34">
        <v>314.56</v>
      </c>
      <c r="AA6536" s="2"/>
      <c r="AB6536" s="2"/>
      <c r="AC6536" s="2"/>
      <c r="AD6536" s="2"/>
      <c r="AE6536" s="2"/>
      <c r="AF6536" s="2"/>
      <c r="AG6536" s="2"/>
      <c r="AH6536" s="2"/>
      <c r="AI6536" s="2"/>
    </row>
    <row r="6537" spans="1:35" x14ac:dyDescent="0.3">
      <c r="A6537" s="2"/>
      <c r="B6537" s="2"/>
      <c r="C6537" s="2">
        <v>86789008</v>
      </c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 t="s">
        <v>67</v>
      </c>
      <c r="T6537" s="2" t="s">
        <v>68</v>
      </c>
      <c r="U6537" s="2" t="s">
        <v>5</v>
      </c>
      <c r="V6537" s="2" t="s">
        <v>92</v>
      </c>
      <c r="W6537" s="2"/>
      <c r="X6537" s="2">
        <v>645.79</v>
      </c>
      <c r="Y6537" s="34">
        <v>258.32</v>
      </c>
      <c r="Z6537" s="34">
        <v>258.32</v>
      </c>
      <c r="AA6537" s="2"/>
      <c r="AB6537" s="2"/>
      <c r="AC6537" s="2"/>
      <c r="AD6537" s="2"/>
      <c r="AE6537" s="2"/>
      <c r="AF6537" s="2"/>
      <c r="AG6537" s="2"/>
      <c r="AH6537" s="2"/>
      <c r="AI6537" s="2"/>
    </row>
    <row r="6538" spans="1:35" x14ac:dyDescent="0.3">
      <c r="A6538" s="2"/>
      <c r="B6538" s="2"/>
      <c r="C6538" s="2">
        <v>86862688</v>
      </c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 t="s">
        <v>67</v>
      </c>
      <c r="T6538" s="2" t="s">
        <v>68</v>
      </c>
      <c r="U6538" s="2" t="s">
        <v>5</v>
      </c>
      <c r="V6538" s="2" t="s">
        <v>92</v>
      </c>
      <c r="W6538" s="2"/>
      <c r="X6538" s="2">
        <v>292.97000000000003</v>
      </c>
      <c r="Y6538" s="34">
        <v>131.84</v>
      </c>
      <c r="Z6538" s="34">
        <v>131.84</v>
      </c>
      <c r="AA6538" s="2"/>
      <c r="AB6538" s="2"/>
      <c r="AC6538" s="2"/>
      <c r="AD6538" s="2"/>
      <c r="AE6538" s="2"/>
      <c r="AF6538" s="2"/>
      <c r="AG6538" s="2"/>
      <c r="AH6538" s="2"/>
      <c r="AI6538" s="2"/>
    </row>
    <row r="6539" spans="1:35" x14ac:dyDescent="0.3">
      <c r="A6539" s="2"/>
      <c r="B6539" s="2"/>
      <c r="C6539" s="2">
        <v>86955321</v>
      </c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 t="s">
        <v>67</v>
      </c>
      <c r="T6539" s="2" t="s">
        <v>68</v>
      </c>
      <c r="U6539" s="2" t="s">
        <v>5</v>
      </c>
      <c r="V6539" s="2" t="s">
        <v>92</v>
      </c>
      <c r="W6539" s="2"/>
      <c r="X6539" s="2">
        <v>710.01</v>
      </c>
      <c r="Y6539" s="34">
        <v>319.51</v>
      </c>
      <c r="Z6539" s="34">
        <v>319.51</v>
      </c>
      <c r="AA6539" s="2"/>
      <c r="AB6539" s="2"/>
      <c r="AC6539" s="2"/>
      <c r="AD6539" s="2"/>
      <c r="AE6539" s="2"/>
      <c r="AF6539" s="2"/>
      <c r="AG6539" s="2"/>
      <c r="AH6539" s="2"/>
      <c r="AI6539" s="2"/>
    </row>
    <row r="6540" spans="1:35" x14ac:dyDescent="0.3">
      <c r="A6540" s="2"/>
      <c r="B6540" s="2"/>
      <c r="C6540" s="2">
        <v>86955345</v>
      </c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 t="s">
        <v>67</v>
      </c>
      <c r="T6540" s="2" t="s">
        <v>68</v>
      </c>
      <c r="U6540" s="2" t="s">
        <v>5</v>
      </c>
      <c r="V6540" s="2" t="s">
        <v>92</v>
      </c>
      <c r="W6540" s="2"/>
      <c r="X6540" s="2">
        <v>750.96</v>
      </c>
      <c r="Y6540" s="34">
        <v>337.93</v>
      </c>
      <c r="Z6540" s="34">
        <v>337.93</v>
      </c>
      <c r="AA6540" s="2"/>
      <c r="AB6540" s="2"/>
      <c r="AC6540" s="2"/>
      <c r="AD6540" s="2"/>
      <c r="AE6540" s="2"/>
      <c r="AF6540" s="2"/>
      <c r="AG6540" s="2"/>
      <c r="AH6540" s="2"/>
      <c r="AI6540" s="2"/>
    </row>
    <row r="6541" spans="1:35" x14ac:dyDescent="0.3">
      <c r="A6541" s="2"/>
      <c r="B6541" s="2"/>
      <c r="C6541" s="2">
        <v>86955350</v>
      </c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 t="s">
        <v>67</v>
      </c>
      <c r="T6541" s="2" t="s">
        <v>68</v>
      </c>
      <c r="U6541" s="2" t="s">
        <v>5</v>
      </c>
      <c r="V6541" s="2" t="s">
        <v>92</v>
      </c>
      <c r="W6541" s="2"/>
      <c r="X6541" s="2">
        <v>499.64</v>
      </c>
      <c r="Y6541" s="34">
        <v>224.84</v>
      </c>
      <c r="Z6541" s="34">
        <v>224.84</v>
      </c>
      <c r="AA6541" s="2"/>
      <c r="AB6541" s="2"/>
      <c r="AC6541" s="2"/>
      <c r="AD6541" s="2"/>
      <c r="AE6541" s="2"/>
      <c r="AF6541" s="2"/>
      <c r="AG6541" s="2"/>
      <c r="AH6541" s="2"/>
      <c r="AI6541" s="2"/>
    </row>
    <row r="6542" spans="1:35" x14ac:dyDescent="0.3">
      <c r="A6542" s="2"/>
      <c r="B6542" s="2"/>
      <c r="C6542" s="2">
        <v>86664563</v>
      </c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 t="s">
        <v>67</v>
      </c>
      <c r="T6542" s="2" t="s">
        <v>68</v>
      </c>
      <c r="U6542" s="2" t="s">
        <v>5</v>
      </c>
      <c r="V6542" s="2" t="s">
        <v>92</v>
      </c>
      <c r="W6542" s="2"/>
      <c r="X6542" s="2">
        <v>-86.08</v>
      </c>
      <c r="Y6542" s="34">
        <v>-38.74</v>
      </c>
      <c r="Z6542" s="34">
        <v>-38.74</v>
      </c>
      <c r="AA6542" s="2"/>
      <c r="AB6542" s="2"/>
      <c r="AC6542" s="2"/>
      <c r="AD6542" s="2"/>
      <c r="AE6542" s="2"/>
      <c r="AF6542" s="2"/>
      <c r="AG6542" s="2"/>
      <c r="AH6542" s="2"/>
      <c r="AI6542" s="2"/>
    </row>
    <row r="6543" spans="1:35" x14ac:dyDescent="0.3">
      <c r="A6543" s="2"/>
      <c r="B6543" s="2"/>
      <c r="C6543" s="2">
        <v>86313535</v>
      </c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 t="s">
        <v>67</v>
      </c>
      <c r="T6543" s="2" t="s">
        <v>68</v>
      </c>
      <c r="U6543" s="2" t="s">
        <v>5</v>
      </c>
      <c r="V6543" s="2" t="s">
        <v>92</v>
      </c>
      <c r="W6543" s="2"/>
      <c r="X6543" s="2">
        <v>243.16</v>
      </c>
      <c r="Y6543" s="34">
        <v>109.42</v>
      </c>
      <c r="Z6543" s="34">
        <v>109.42</v>
      </c>
      <c r="AA6543" s="2"/>
      <c r="AB6543" s="2"/>
      <c r="AC6543" s="2"/>
      <c r="AD6543" s="2"/>
      <c r="AE6543" s="2"/>
      <c r="AF6543" s="2"/>
      <c r="AG6543" s="2"/>
      <c r="AH6543" s="2"/>
      <c r="AI6543" s="2"/>
    </row>
    <row r="6544" spans="1:35" x14ac:dyDescent="0.3">
      <c r="A6544" s="2"/>
      <c r="B6544" s="2"/>
      <c r="C6544" s="2">
        <v>86955283</v>
      </c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 t="s">
        <v>67</v>
      </c>
      <c r="T6544" s="2" t="s">
        <v>68</v>
      </c>
      <c r="U6544" s="2" t="s">
        <v>5</v>
      </c>
      <c r="V6544" s="2" t="s">
        <v>92</v>
      </c>
      <c r="W6544" s="2"/>
      <c r="X6544" s="2">
        <v>447.38</v>
      </c>
      <c r="Y6544" s="34">
        <v>201.32</v>
      </c>
      <c r="Z6544" s="34">
        <v>201.32</v>
      </c>
      <c r="AA6544" s="2"/>
      <c r="AB6544" s="2"/>
      <c r="AC6544" s="2"/>
      <c r="AD6544" s="2"/>
      <c r="AE6544" s="2"/>
      <c r="AF6544" s="2"/>
      <c r="AG6544" s="2"/>
      <c r="AH6544" s="2"/>
      <c r="AI6544" s="2"/>
    </row>
    <row r="6545" spans="1:35" x14ac:dyDescent="0.3">
      <c r="A6545" s="2"/>
      <c r="B6545" s="2"/>
      <c r="C6545" s="2">
        <v>86475689</v>
      </c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 t="s">
        <v>67</v>
      </c>
      <c r="T6545" s="2" t="s">
        <v>68</v>
      </c>
      <c r="U6545" s="2" t="s">
        <v>5</v>
      </c>
      <c r="V6545" s="2" t="s">
        <v>92</v>
      </c>
      <c r="W6545" s="2"/>
      <c r="X6545" s="2">
        <v>394.78</v>
      </c>
      <c r="Y6545" s="34">
        <v>177.65</v>
      </c>
      <c r="Z6545" s="34">
        <v>177.65</v>
      </c>
      <c r="AA6545" s="2"/>
      <c r="AB6545" s="2"/>
      <c r="AC6545" s="2"/>
      <c r="AD6545" s="2"/>
      <c r="AE6545" s="2"/>
      <c r="AF6545" s="2"/>
      <c r="AG6545" s="2"/>
      <c r="AH6545" s="2"/>
      <c r="AI6545" s="2"/>
    </row>
    <row r="6546" spans="1:35" x14ac:dyDescent="0.3">
      <c r="A6546" s="2"/>
      <c r="B6546" s="2"/>
      <c r="C6546" s="2">
        <v>86476379</v>
      </c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 t="s">
        <v>67</v>
      </c>
      <c r="T6546" s="2" t="s">
        <v>68</v>
      </c>
      <c r="U6546" s="2" t="s">
        <v>5</v>
      </c>
      <c r="V6546" s="2" t="s">
        <v>92</v>
      </c>
      <c r="W6546" s="2"/>
      <c r="X6546" s="2">
        <v>458.87</v>
      </c>
      <c r="Y6546" s="34">
        <v>206.49</v>
      </c>
      <c r="Z6546" s="34">
        <v>206.49</v>
      </c>
      <c r="AA6546" s="2"/>
      <c r="AB6546" s="2"/>
      <c r="AC6546" s="2"/>
      <c r="AD6546" s="2"/>
      <c r="AE6546" s="2"/>
      <c r="AF6546" s="2"/>
      <c r="AG6546" s="2"/>
      <c r="AH6546" s="2"/>
      <c r="AI6546" s="2"/>
    </row>
    <row r="6547" spans="1:35" x14ac:dyDescent="0.3">
      <c r="A6547" s="2"/>
      <c r="B6547" s="2"/>
      <c r="C6547" s="2">
        <v>86479272</v>
      </c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 t="s">
        <v>67</v>
      </c>
      <c r="T6547" s="2" t="s">
        <v>68</v>
      </c>
      <c r="U6547" s="2" t="s">
        <v>5</v>
      </c>
      <c r="V6547" s="2" t="s">
        <v>92</v>
      </c>
      <c r="W6547" s="2"/>
      <c r="X6547" s="2">
        <v>630.95000000000005</v>
      </c>
      <c r="Y6547" s="34">
        <v>283.93</v>
      </c>
      <c r="Z6547" s="34">
        <v>283.93</v>
      </c>
      <c r="AA6547" s="2"/>
      <c r="AB6547" s="2"/>
      <c r="AC6547" s="2"/>
      <c r="AD6547" s="2"/>
      <c r="AE6547" s="2"/>
      <c r="AF6547" s="2"/>
      <c r="AG6547" s="2"/>
      <c r="AH6547" s="2"/>
      <c r="AI6547" s="2"/>
    </row>
    <row r="6548" spans="1:35" x14ac:dyDescent="0.3">
      <c r="A6548" s="2"/>
      <c r="B6548" s="2"/>
      <c r="C6548" s="2">
        <v>86583625</v>
      </c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 t="s">
        <v>67</v>
      </c>
      <c r="T6548" s="2" t="s">
        <v>68</v>
      </c>
      <c r="U6548" s="2" t="s">
        <v>5</v>
      </c>
      <c r="V6548" s="2" t="s">
        <v>92</v>
      </c>
      <c r="W6548" s="2"/>
      <c r="X6548" s="2">
        <v>727.76</v>
      </c>
      <c r="Y6548" s="34">
        <v>327.49</v>
      </c>
      <c r="Z6548" s="34">
        <v>327.49</v>
      </c>
      <c r="AA6548" s="2"/>
      <c r="AB6548" s="2"/>
      <c r="AC6548" s="2"/>
      <c r="AD6548" s="2"/>
      <c r="AE6548" s="2"/>
      <c r="AF6548" s="2"/>
      <c r="AG6548" s="2"/>
      <c r="AH6548" s="2"/>
      <c r="AI6548" s="2"/>
    </row>
    <row r="6549" spans="1:35" x14ac:dyDescent="0.3">
      <c r="A6549" s="2"/>
      <c r="B6549" s="2"/>
      <c r="C6549" s="2">
        <v>86584296</v>
      </c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 t="s">
        <v>67</v>
      </c>
      <c r="T6549" s="2" t="s">
        <v>68</v>
      </c>
      <c r="U6549" s="2" t="s">
        <v>5</v>
      </c>
      <c r="V6549" s="2" t="s">
        <v>92</v>
      </c>
      <c r="W6549" s="2"/>
      <c r="X6549" s="2">
        <v>404.29</v>
      </c>
      <c r="Y6549" s="34">
        <v>181.93</v>
      </c>
      <c r="Z6549" s="34">
        <v>181.93</v>
      </c>
      <c r="AA6549" s="2"/>
      <c r="AB6549" s="2"/>
      <c r="AC6549" s="2"/>
      <c r="AD6549" s="2"/>
      <c r="AE6549" s="2"/>
      <c r="AF6549" s="2"/>
      <c r="AG6549" s="2"/>
      <c r="AH6549" s="2"/>
      <c r="AI6549" s="2"/>
    </row>
    <row r="6550" spans="1:35" x14ac:dyDescent="0.3">
      <c r="A6550" s="2"/>
      <c r="B6550" s="2"/>
      <c r="C6550" s="2">
        <v>86585249</v>
      </c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 t="s">
        <v>67</v>
      </c>
      <c r="T6550" s="2" t="s">
        <v>68</v>
      </c>
      <c r="U6550" s="2" t="s">
        <v>5</v>
      </c>
      <c r="V6550" s="2" t="s">
        <v>92</v>
      </c>
      <c r="W6550" s="2"/>
      <c r="X6550" s="2">
        <v>431.27</v>
      </c>
      <c r="Y6550" s="34">
        <v>194.07</v>
      </c>
      <c r="Z6550" s="34">
        <v>194.07</v>
      </c>
      <c r="AA6550" s="2"/>
      <c r="AB6550" s="2"/>
      <c r="AC6550" s="2"/>
      <c r="AD6550" s="2"/>
      <c r="AE6550" s="2"/>
      <c r="AF6550" s="2"/>
      <c r="AG6550" s="2"/>
      <c r="AH6550" s="2"/>
      <c r="AI6550" s="2"/>
    </row>
    <row r="6551" spans="1:35" x14ac:dyDescent="0.3">
      <c r="A6551" s="2"/>
      <c r="B6551" s="2"/>
      <c r="C6551" s="2">
        <v>86585872</v>
      </c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 t="s">
        <v>67</v>
      </c>
      <c r="T6551" s="2" t="s">
        <v>68</v>
      </c>
      <c r="U6551" s="2" t="s">
        <v>5</v>
      </c>
      <c r="V6551" s="2" t="s">
        <v>92</v>
      </c>
      <c r="W6551" s="2"/>
      <c r="X6551" s="2">
        <v>269.54000000000002</v>
      </c>
      <c r="Y6551" s="34">
        <v>121.29</v>
      </c>
      <c r="Z6551" s="34">
        <v>121.29</v>
      </c>
      <c r="AA6551" s="2"/>
      <c r="AB6551" s="2"/>
      <c r="AC6551" s="2"/>
      <c r="AD6551" s="2"/>
      <c r="AE6551" s="2"/>
      <c r="AF6551" s="2"/>
      <c r="AG6551" s="2"/>
      <c r="AH6551" s="2"/>
      <c r="AI6551" s="2"/>
    </row>
    <row r="6552" spans="1:35" x14ac:dyDescent="0.3">
      <c r="A6552" s="2"/>
      <c r="B6552" s="2"/>
      <c r="C6552" s="2">
        <v>86587786</v>
      </c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 t="s">
        <v>67</v>
      </c>
      <c r="T6552" s="2" t="s">
        <v>68</v>
      </c>
      <c r="U6552" s="2" t="s">
        <v>5</v>
      </c>
      <c r="V6552" s="2" t="s">
        <v>92</v>
      </c>
      <c r="W6552" s="2"/>
      <c r="X6552" s="2">
        <v>431.27</v>
      </c>
      <c r="Y6552" s="34">
        <v>194.07</v>
      </c>
      <c r="Z6552" s="34">
        <v>194.07</v>
      </c>
      <c r="AA6552" s="2"/>
      <c r="AB6552" s="2"/>
      <c r="AC6552" s="2"/>
      <c r="AD6552" s="2"/>
      <c r="AE6552" s="2"/>
      <c r="AF6552" s="2"/>
      <c r="AG6552" s="2"/>
      <c r="AH6552" s="2"/>
      <c r="AI6552" s="2"/>
    </row>
    <row r="6553" spans="1:35" x14ac:dyDescent="0.3">
      <c r="A6553" s="2"/>
      <c r="B6553" s="2"/>
      <c r="C6553" s="2">
        <v>86648883</v>
      </c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 t="s">
        <v>67</v>
      </c>
      <c r="T6553" s="2" t="s">
        <v>68</v>
      </c>
      <c r="U6553" s="2" t="s">
        <v>5</v>
      </c>
      <c r="V6553" s="2" t="s">
        <v>92</v>
      </c>
      <c r="W6553" s="2"/>
      <c r="X6553" s="2">
        <v>242.57</v>
      </c>
      <c r="Y6553" s="34">
        <v>109.16</v>
      </c>
      <c r="Z6553" s="34">
        <v>109.16</v>
      </c>
      <c r="AA6553" s="2"/>
      <c r="AB6553" s="2"/>
      <c r="AC6553" s="2"/>
      <c r="AD6553" s="2"/>
      <c r="AE6553" s="2"/>
      <c r="AF6553" s="2"/>
      <c r="AG6553" s="2"/>
      <c r="AH6553" s="2"/>
      <c r="AI6553" s="2"/>
    </row>
    <row r="6554" spans="1:35" x14ac:dyDescent="0.3">
      <c r="A6554" s="2"/>
      <c r="B6554" s="2"/>
      <c r="C6554" s="2">
        <v>86649673</v>
      </c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 t="s">
        <v>67</v>
      </c>
      <c r="T6554" s="2" t="s">
        <v>68</v>
      </c>
      <c r="U6554" s="2" t="s">
        <v>5</v>
      </c>
      <c r="V6554" s="2" t="s">
        <v>92</v>
      </c>
      <c r="W6554" s="2"/>
      <c r="X6554" s="2">
        <v>970.3</v>
      </c>
      <c r="Y6554" s="34">
        <v>436.64</v>
      </c>
      <c r="Z6554" s="34">
        <v>436.64</v>
      </c>
      <c r="AA6554" s="2"/>
      <c r="AB6554" s="2"/>
      <c r="AC6554" s="2"/>
      <c r="AD6554" s="2"/>
      <c r="AE6554" s="2"/>
      <c r="AF6554" s="2"/>
      <c r="AG6554" s="2"/>
      <c r="AH6554" s="2"/>
      <c r="AI6554" s="2"/>
    </row>
    <row r="6555" spans="1:35" x14ac:dyDescent="0.3">
      <c r="A6555" s="2"/>
      <c r="B6555" s="2"/>
      <c r="C6555" s="2">
        <v>86650143</v>
      </c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 t="s">
        <v>67</v>
      </c>
      <c r="T6555" s="2" t="s">
        <v>68</v>
      </c>
      <c r="U6555" s="2" t="s">
        <v>5</v>
      </c>
      <c r="V6555" s="2" t="s">
        <v>92</v>
      </c>
      <c r="W6555" s="2"/>
      <c r="X6555" s="2">
        <v>366.56</v>
      </c>
      <c r="Y6555" s="34">
        <v>164.95</v>
      </c>
      <c r="Z6555" s="34">
        <v>164.95</v>
      </c>
      <c r="AA6555" s="2"/>
      <c r="AB6555" s="2"/>
      <c r="AC6555" s="2"/>
      <c r="AD6555" s="2"/>
      <c r="AE6555" s="2"/>
      <c r="AF6555" s="2"/>
      <c r="AG6555" s="2"/>
      <c r="AH6555" s="2"/>
      <c r="AI6555" s="2"/>
    </row>
    <row r="6556" spans="1:35" x14ac:dyDescent="0.3">
      <c r="A6556" s="2"/>
      <c r="B6556" s="2"/>
      <c r="C6556" s="2">
        <v>86650408</v>
      </c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 t="s">
        <v>67</v>
      </c>
      <c r="T6556" s="2" t="s">
        <v>68</v>
      </c>
      <c r="U6556" s="2" t="s">
        <v>5</v>
      </c>
      <c r="V6556" s="2" t="s">
        <v>92</v>
      </c>
      <c r="W6556" s="2"/>
      <c r="X6556" s="2">
        <v>727.73</v>
      </c>
      <c r="Y6556" s="34">
        <v>327.48</v>
      </c>
      <c r="Z6556" s="34">
        <v>327.48</v>
      </c>
      <c r="AA6556" s="2"/>
      <c r="AB6556" s="2"/>
      <c r="AC6556" s="2"/>
      <c r="AD6556" s="2"/>
      <c r="AE6556" s="2"/>
      <c r="AF6556" s="2"/>
      <c r="AG6556" s="2"/>
      <c r="AH6556" s="2"/>
      <c r="AI6556" s="2"/>
    </row>
    <row r="6557" spans="1:35" x14ac:dyDescent="0.3">
      <c r="A6557" s="2"/>
      <c r="B6557" s="2"/>
      <c r="C6557" s="2">
        <v>86651350</v>
      </c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 t="s">
        <v>67</v>
      </c>
      <c r="T6557" s="2" t="s">
        <v>68</v>
      </c>
      <c r="U6557" s="2" t="s">
        <v>5</v>
      </c>
      <c r="V6557" s="2" t="s">
        <v>92</v>
      </c>
      <c r="W6557" s="2"/>
      <c r="X6557" s="2">
        <v>444.75</v>
      </c>
      <c r="Y6557" s="34">
        <v>200.14</v>
      </c>
      <c r="Z6557" s="34">
        <v>200.14</v>
      </c>
      <c r="AA6557" s="2"/>
      <c r="AB6557" s="2"/>
      <c r="AC6557" s="2"/>
      <c r="AD6557" s="2"/>
      <c r="AE6557" s="2"/>
      <c r="AF6557" s="2"/>
      <c r="AG6557" s="2"/>
      <c r="AH6557" s="2"/>
      <c r="AI6557" s="2"/>
    </row>
    <row r="6558" spans="1:35" x14ac:dyDescent="0.3">
      <c r="A6558" s="2"/>
      <c r="B6558" s="2"/>
      <c r="C6558" s="2">
        <v>86651944</v>
      </c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 t="s">
        <v>67</v>
      </c>
      <c r="T6558" s="2" t="s">
        <v>68</v>
      </c>
      <c r="U6558" s="2" t="s">
        <v>5</v>
      </c>
      <c r="V6558" s="2" t="s">
        <v>92</v>
      </c>
      <c r="W6558" s="2"/>
      <c r="X6558" s="2">
        <v>646.87</v>
      </c>
      <c r="Y6558" s="34">
        <v>291.08999999999997</v>
      </c>
      <c r="Z6558" s="34">
        <v>291.08999999999997</v>
      </c>
      <c r="AA6558" s="2"/>
      <c r="AB6558" s="2"/>
      <c r="AC6558" s="2"/>
      <c r="AD6558" s="2"/>
      <c r="AE6558" s="2"/>
      <c r="AF6558" s="2"/>
      <c r="AG6558" s="2"/>
      <c r="AH6558" s="2"/>
      <c r="AI6558" s="2"/>
    </row>
    <row r="6559" spans="1:35" x14ac:dyDescent="0.3">
      <c r="A6559" s="2"/>
      <c r="B6559" s="2"/>
      <c r="C6559" s="2">
        <v>86652122</v>
      </c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 t="s">
        <v>67</v>
      </c>
      <c r="T6559" s="2" t="s">
        <v>68</v>
      </c>
      <c r="U6559" s="2" t="s">
        <v>5</v>
      </c>
      <c r="V6559" s="2" t="s">
        <v>92</v>
      </c>
      <c r="W6559" s="2"/>
      <c r="X6559" s="2">
        <v>377.34</v>
      </c>
      <c r="Y6559" s="34">
        <v>169.8</v>
      </c>
      <c r="Z6559" s="34">
        <v>169.8</v>
      </c>
      <c r="AA6559" s="2"/>
      <c r="AB6559" s="2"/>
      <c r="AC6559" s="2"/>
      <c r="AD6559" s="2"/>
      <c r="AE6559" s="2"/>
      <c r="AF6559" s="2"/>
      <c r="AG6559" s="2"/>
      <c r="AH6559" s="2"/>
      <c r="AI6559" s="2"/>
    </row>
    <row r="6560" spans="1:35" x14ac:dyDescent="0.3">
      <c r="A6560" s="2"/>
      <c r="B6560" s="2"/>
      <c r="C6560" s="2">
        <v>86652241</v>
      </c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 t="s">
        <v>67</v>
      </c>
      <c r="T6560" s="2" t="s">
        <v>68</v>
      </c>
      <c r="U6560" s="2" t="s">
        <v>5</v>
      </c>
      <c r="V6560" s="2" t="s">
        <v>92</v>
      </c>
      <c r="W6560" s="2"/>
      <c r="X6560" s="2">
        <v>269.52999999999997</v>
      </c>
      <c r="Y6560" s="34">
        <v>121.29</v>
      </c>
      <c r="Z6560" s="34">
        <v>121.29</v>
      </c>
      <c r="AA6560" s="2"/>
      <c r="AB6560" s="2"/>
      <c r="AC6560" s="2"/>
      <c r="AD6560" s="2"/>
      <c r="AE6560" s="2"/>
      <c r="AF6560" s="2"/>
      <c r="AG6560" s="2"/>
      <c r="AH6560" s="2"/>
      <c r="AI6560" s="2"/>
    </row>
    <row r="6561" spans="1:35" x14ac:dyDescent="0.3">
      <c r="A6561" s="2"/>
      <c r="B6561" s="2"/>
      <c r="C6561" s="2">
        <v>86788404</v>
      </c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 t="s">
        <v>67</v>
      </c>
      <c r="T6561" s="2" t="s">
        <v>68</v>
      </c>
      <c r="U6561" s="2" t="s">
        <v>5</v>
      </c>
      <c r="V6561" s="2" t="s">
        <v>92</v>
      </c>
      <c r="W6561" s="2"/>
      <c r="X6561" s="2">
        <v>482.55</v>
      </c>
      <c r="Y6561" s="34">
        <v>217.15</v>
      </c>
      <c r="Z6561" s="34">
        <v>217.15</v>
      </c>
      <c r="AA6561" s="2"/>
      <c r="AB6561" s="2"/>
      <c r="AC6561" s="2"/>
      <c r="AD6561" s="2"/>
      <c r="AE6561" s="2"/>
      <c r="AF6561" s="2"/>
      <c r="AG6561" s="2"/>
      <c r="AH6561" s="2"/>
      <c r="AI6561" s="2"/>
    </row>
    <row r="6562" spans="1:35" x14ac:dyDescent="0.3">
      <c r="A6562" s="2"/>
      <c r="B6562" s="2"/>
      <c r="C6562" s="2">
        <v>86793028</v>
      </c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 t="s">
        <v>67</v>
      </c>
      <c r="T6562" s="2" t="s">
        <v>68</v>
      </c>
      <c r="U6562" s="2" t="s">
        <v>5</v>
      </c>
      <c r="V6562" s="2" t="s">
        <v>92</v>
      </c>
      <c r="W6562" s="2"/>
      <c r="X6562" s="2">
        <v>689.36</v>
      </c>
      <c r="Y6562" s="34">
        <v>310.20999999999998</v>
      </c>
      <c r="Z6562" s="34">
        <v>310.20999999999998</v>
      </c>
      <c r="AA6562" s="2"/>
      <c r="AB6562" s="2"/>
      <c r="AC6562" s="2"/>
      <c r="AD6562" s="2"/>
      <c r="AE6562" s="2"/>
      <c r="AF6562" s="2"/>
      <c r="AG6562" s="2"/>
      <c r="AH6562" s="2"/>
      <c r="AI6562" s="2"/>
    </row>
    <row r="6563" spans="1:35" x14ac:dyDescent="0.3">
      <c r="A6563" s="2"/>
      <c r="B6563" s="2"/>
      <c r="C6563" s="2">
        <v>86861664</v>
      </c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 t="s">
        <v>67</v>
      </c>
      <c r="T6563" s="2" t="s">
        <v>68</v>
      </c>
      <c r="U6563" s="2" t="s">
        <v>5</v>
      </c>
      <c r="V6563" s="2" t="s">
        <v>92</v>
      </c>
      <c r="W6563" s="2"/>
      <c r="X6563" s="2">
        <v>633.42999999999995</v>
      </c>
      <c r="Y6563" s="34">
        <v>285.04000000000002</v>
      </c>
      <c r="Z6563" s="34">
        <v>285.04000000000002</v>
      </c>
      <c r="AA6563" s="2"/>
      <c r="AB6563" s="2"/>
      <c r="AC6563" s="2"/>
      <c r="AD6563" s="2"/>
      <c r="AE6563" s="2"/>
      <c r="AF6563" s="2"/>
      <c r="AG6563" s="2"/>
      <c r="AH6563" s="2"/>
      <c r="AI6563" s="2"/>
    </row>
    <row r="6564" spans="1:35" x14ac:dyDescent="0.3">
      <c r="A6564" s="2"/>
      <c r="B6564" s="2"/>
      <c r="C6564" s="2">
        <v>86861825</v>
      </c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 t="s">
        <v>67</v>
      </c>
      <c r="T6564" s="2" t="s">
        <v>68</v>
      </c>
      <c r="U6564" s="2" t="s">
        <v>5</v>
      </c>
      <c r="V6564" s="2" t="s">
        <v>92</v>
      </c>
      <c r="W6564" s="2"/>
      <c r="X6564" s="2">
        <v>1484.19</v>
      </c>
      <c r="Y6564" s="34">
        <v>667.88</v>
      </c>
      <c r="Z6564" s="34">
        <v>667.88</v>
      </c>
      <c r="AA6564" s="2"/>
      <c r="AB6564" s="2"/>
      <c r="AC6564" s="2"/>
      <c r="AD6564" s="2"/>
      <c r="AE6564" s="2"/>
      <c r="AF6564" s="2"/>
      <c r="AG6564" s="2"/>
      <c r="AH6564" s="2"/>
      <c r="AI6564" s="2"/>
    </row>
    <row r="6565" spans="1:35" x14ac:dyDescent="0.3">
      <c r="A6565" s="2"/>
      <c r="B6565" s="2"/>
      <c r="C6565" s="2">
        <v>86861884</v>
      </c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 t="s">
        <v>67</v>
      </c>
      <c r="T6565" s="2" t="s">
        <v>68</v>
      </c>
      <c r="U6565" s="2" t="s">
        <v>5</v>
      </c>
      <c r="V6565" s="2" t="s">
        <v>92</v>
      </c>
      <c r="W6565" s="2"/>
      <c r="X6565" s="2">
        <v>458.56</v>
      </c>
      <c r="Y6565" s="34">
        <v>206.35</v>
      </c>
      <c r="Z6565" s="34">
        <v>206.35</v>
      </c>
      <c r="AA6565" s="2"/>
      <c r="AB6565" s="2"/>
      <c r="AC6565" s="2"/>
      <c r="AD6565" s="2"/>
      <c r="AE6565" s="2"/>
      <c r="AF6565" s="2"/>
      <c r="AG6565" s="2"/>
      <c r="AH6565" s="2"/>
      <c r="AI6565" s="2"/>
    </row>
    <row r="6566" spans="1:35" x14ac:dyDescent="0.3">
      <c r="A6566" s="2"/>
      <c r="B6566" s="2"/>
      <c r="C6566" s="2">
        <v>86862049</v>
      </c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 t="s">
        <v>67</v>
      </c>
      <c r="T6566" s="2" t="s">
        <v>68</v>
      </c>
      <c r="U6566" s="2" t="s">
        <v>5</v>
      </c>
      <c r="V6566" s="2" t="s">
        <v>92</v>
      </c>
      <c r="W6566" s="2"/>
      <c r="X6566" s="2">
        <v>857.53</v>
      </c>
      <c r="Y6566" s="34">
        <v>385.89</v>
      </c>
      <c r="Z6566" s="34">
        <v>385.89</v>
      </c>
      <c r="AA6566" s="2"/>
      <c r="AB6566" s="2"/>
      <c r="AC6566" s="2"/>
      <c r="AD6566" s="2"/>
      <c r="AE6566" s="2"/>
      <c r="AF6566" s="2"/>
      <c r="AG6566" s="2"/>
      <c r="AH6566" s="2"/>
      <c r="AI6566" s="2"/>
    </row>
    <row r="6567" spans="1:35" x14ac:dyDescent="0.3">
      <c r="A6567" s="2"/>
      <c r="B6567" s="2"/>
      <c r="C6567" s="2">
        <v>86862051</v>
      </c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 t="s">
        <v>67</v>
      </c>
      <c r="T6567" s="2" t="s">
        <v>68</v>
      </c>
      <c r="U6567" s="2" t="s">
        <v>5</v>
      </c>
      <c r="V6567" s="2" t="s">
        <v>92</v>
      </c>
      <c r="W6567" s="2"/>
      <c r="X6567" s="2">
        <v>512.13</v>
      </c>
      <c r="Y6567" s="34">
        <v>230.46</v>
      </c>
      <c r="Z6567" s="34">
        <v>230.46</v>
      </c>
      <c r="AA6567" s="2"/>
      <c r="AB6567" s="2"/>
      <c r="AC6567" s="2"/>
      <c r="AD6567" s="2"/>
      <c r="AE6567" s="2"/>
      <c r="AF6567" s="2"/>
      <c r="AG6567" s="2"/>
      <c r="AH6567" s="2"/>
      <c r="AI6567" s="2"/>
    </row>
    <row r="6568" spans="1:35" x14ac:dyDescent="0.3">
      <c r="A6568" s="2"/>
      <c r="B6568" s="2"/>
      <c r="C6568" s="2">
        <v>86862133</v>
      </c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 t="s">
        <v>67</v>
      </c>
      <c r="T6568" s="2" t="s">
        <v>68</v>
      </c>
      <c r="U6568" s="2" t="s">
        <v>5</v>
      </c>
      <c r="V6568" s="2" t="s">
        <v>92</v>
      </c>
      <c r="W6568" s="2"/>
      <c r="X6568" s="2">
        <v>407.61</v>
      </c>
      <c r="Y6568" s="34">
        <v>183.43</v>
      </c>
      <c r="Z6568" s="34">
        <v>183.43</v>
      </c>
      <c r="AA6568" s="2"/>
      <c r="AB6568" s="2"/>
      <c r="AC6568" s="2"/>
      <c r="AD6568" s="2"/>
      <c r="AE6568" s="2"/>
      <c r="AF6568" s="2"/>
      <c r="AG6568" s="2"/>
      <c r="AH6568" s="2"/>
      <c r="AI6568" s="2"/>
    </row>
    <row r="6569" spans="1:35" x14ac:dyDescent="0.3">
      <c r="A6569" s="2"/>
      <c r="B6569" s="2"/>
      <c r="C6569" s="2">
        <v>86859713</v>
      </c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 t="s">
        <v>67</v>
      </c>
      <c r="T6569" s="2" t="s">
        <v>68</v>
      </c>
      <c r="U6569" s="2" t="s">
        <v>5</v>
      </c>
      <c r="V6569" s="2" t="s">
        <v>92</v>
      </c>
      <c r="W6569" s="2"/>
      <c r="X6569" s="2">
        <v>534.99</v>
      </c>
      <c r="Y6569" s="34">
        <v>240.75</v>
      </c>
      <c r="Z6569" s="34">
        <v>240.75</v>
      </c>
      <c r="AA6569" s="2"/>
      <c r="AB6569" s="2"/>
      <c r="AC6569" s="2"/>
      <c r="AD6569" s="2"/>
      <c r="AE6569" s="2"/>
      <c r="AF6569" s="2"/>
      <c r="AG6569" s="2"/>
      <c r="AH6569" s="2"/>
      <c r="AI6569" s="2"/>
    </row>
    <row r="6570" spans="1:35" x14ac:dyDescent="0.3">
      <c r="A6570" s="2"/>
      <c r="B6570" s="2"/>
      <c r="C6570" s="2">
        <v>86863990</v>
      </c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 t="s">
        <v>67</v>
      </c>
      <c r="T6570" s="2" t="s">
        <v>68</v>
      </c>
      <c r="U6570" s="2" t="s">
        <v>5</v>
      </c>
      <c r="V6570" s="2" t="s">
        <v>92</v>
      </c>
      <c r="W6570" s="2"/>
      <c r="X6570" s="2">
        <v>485.18</v>
      </c>
      <c r="Y6570" s="34">
        <v>218.33</v>
      </c>
      <c r="Z6570" s="34">
        <v>218.33</v>
      </c>
      <c r="AA6570" s="2"/>
      <c r="AB6570" s="2"/>
      <c r="AC6570" s="2"/>
      <c r="AD6570" s="2"/>
      <c r="AE6570" s="2"/>
      <c r="AF6570" s="2"/>
      <c r="AG6570" s="2"/>
      <c r="AH6570" s="2"/>
      <c r="AI6570" s="2"/>
    </row>
    <row r="6571" spans="1:35" x14ac:dyDescent="0.3">
      <c r="A6571" s="2"/>
      <c r="B6571" s="2"/>
      <c r="C6571" s="2">
        <v>86860223</v>
      </c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 t="s">
        <v>67</v>
      </c>
      <c r="T6571" s="2" t="s">
        <v>68</v>
      </c>
      <c r="U6571" s="2" t="s">
        <v>5</v>
      </c>
      <c r="V6571" s="2" t="s">
        <v>92</v>
      </c>
      <c r="W6571" s="2"/>
      <c r="X6571" s="2">
        <v>333.97</v>
      </c>
      <c r="Y6571" s="34">
        <v>150.29</v>
      </c>
      <c r="Z6571" s="34">
        <v>150.29</v>
      </c>
      <c r="AA6571" s="2"/>
      <c r="AB6571" s="2"/>
      <c r="AC6571" s="2"/>
      <c r="AD6571" s="2"/>
      <c r="AE6571" s="2"/>
      <c r="AF6571" s="2"/>
      <c r="AG6571" s="2"/>
      <c r="AH6571" s="2"/>
      <c r="AI6571" s="2"/>
    </row>
    <row r="6572" spans="1:35" x14ac:dyDescent="0.3">
      <c r="A6572" s="2"/>
      <c r="B6572" s="2"/>
      <c r="C6572" s="2">
        <v>86861942</v>
      </c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 t="s">
        <v>67</v>
      </c>
      <c r="T6572" s="2" t="s">
        <v>68</v>
      </c>
      <c r="U6572" s="2" t="s">
        <v>5</v>
      </c>
      <c r="V6572" s="2" t="s">
        <v>92</v>
      </c>
      <c r="W6572" s="2"/>
      <c r="X6572" s="2">
        <v>458.22</v>
      </c>
      <c r="Y6572" s="34">
        <v>206.2</v>
      </c>
      <c r="Z6572" s="34">
        <v>206.2</v>
      </c>
      <c r="AA6572" s="2"/>
      <c r="AB6572" s="2"/>
      <c r="AC6572" s="2"/>
      <c r="AD6572" s="2"/>
      <c r="AE6572" s="2"/>
      <c r="AF6572" s="2"/>
      <c r="AG6572" s="2"/>
      <c r="AH6572" s="2"/>
      <c r="AI6572" s="2"/>
    </row>
    <row r="6573" spans="1:35" x14ac:dyDescent="0.3">
      <c r="A6573" s="2"/>
      <c r="B6573" s="2"/>
      <c r="C6573" s="2">
        <v>86863039</v>
      </c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 t="s">
        <v>67</v>
      </c>
      <c r="T6573" s="2" t="s">
        <v>68</v>
      </c>
      <c r="U6573" s="2" t="s">
        <v>5</v>
      </c>
      <c r="V6573" s="2" t="s">
        <v>92</v>
      </c>
      <c r="W6573" s="2"/>
      <c r="X6573" s="2">
        <v>305.70999999999998</v>
      </c>
      <c r="Y6573" s="34">
        <v>137.57</v>
      </c>
      <c r="Z6573" s="34">
        <v>137.57</v>
      </c>
      <c r="AA6573" s="2"/>
      <c r="AB6573" s="2"/>
      <c r="AC6573" s="2"/>
      <c r="AD6573" s="2"/>
      <c r="AE6573" s="2"/>
      <c r="AF6573" s="2"/>
      <c r="AG6573" s="2"/>
      <c r="AH6573" s="2"/>
      <c r="AI6573" s="2"/>
    </row>
    <row r="6574" spans="1:35" x14ac:dyDescent="0.3">
      <c r="A6574" s="2"/>
      <c r="B6574" s="2"/>
      <c r="C6574" s="2">
        <v>86955901</v>
      </c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 t="s">
        <v>67</v>
      </c>
      <c r="T6574" s="2" t="s">
        <v>68</v>
      </c>
      <c r="U6574" s="2" t="s">
        <v>5</v>
      </c>
      <c r="V6574" s="2" t="s">
        <v>92</v>
      </c>
      <c r="W6574" s="2"/>
      <c r="X6574" s="2">
        <v>631.12</v>
      </c>
      <c r="Y6574" s="34">
        <v>284.01</v>
      </c>
      <c r="Z6574" s="34">
        <v>284.01</v>
      </c>
      <c r="AA6574" s="2"/>
      <c r="AB6574" s="2"/>
      <c r="AC6574" s="2"/>
      <c r="AD6574" s="2"/>
      <c r="AE6574" s="2"/>
      <c r="AF6574" s="2"/>
      <c r="AG6574" s="2"/>
      <c r="AH6574" s="2"/>
      <c r="AI6574" s="2"/>
    </row>
    <row r="6575" spans="1:35" x14ac:dyDescent="0.3">
      <c r="A6575" s="2"/>
      <c r="B6575" s="2"/>
      <c r="C6575" s="2">
        <v>86955981</v>
      </c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 t="s">
        <v>67</v>
      </c>
      <c r="T6575" s="2" t="s">
        <v>68</v>
      </c>
      <c r="U6575" s="2" t="s">
        <v>5</v>
      </c>
      <c r="V6575" s="2" t="s">
        <v>92</v>
      </c>
      <c r="W6575" s="2"/>
      <c r="X6575" s="2">
        <v>772.26</v>
      </c>
      <c r="Y6575" s="34">
        <v>347.52</v>
      </c>
      <c r="Z6575" s="34">
        <v>347.52</v>
      </c>
      <c r="AA6575" s="2"/>
      <c r="AB6575" s="2"/>
      <c r="AC6575" s="2"/>
      <c r="AD6575" s="2"/>
      <c r="AE6575" s="2"/>
      <c r="AF6575" s="2"/>
      <c r="AG6575" s="2"/>
      <c r="AH6575" s="2"/>
      <c r="AI6575" s="2"/>
    </row>
    <row r="6576" spans="1:35" x14ac:dyDescent="0.3">
      <c r="A6576" s="2"/>
      <c r="B6576" s="2"/>
      <c r="C6576" s="2">
        <v>86252290</v>
      </c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 t="s">
        <v>67</v>
      </c>
      <c r="T6576" s="2" t="s">
        <v>68</v>
      </c>
      <c r="U6576" s="2" t="s">
        <v>5</v>
      </c>
      <c r="V6576" s="2" t="s">
        <v>92</v>
      </c>
      <c r="W6576" s="2"/>
      <c r="X6576" s="2">
        <v>362</v>
      </c>
      <c r="Y6576" s="34">
        <v>162.9</v>
      </c>
      <c r="Z6576" s="34">
        <v>162.9</v>
      </c>
      <c r="AA6576" s="2"/>
      <c r="AB6576" s="2"/>
      <c r="AC6576" s="2"/>
      <c r="AD6576" s="2"/>
      <c r="AE6576" s="2"/>
      <c r="AF6576" s="2"/>
      <c r="AG6576" s="2"/>
      <c r="AH6576" s="2"/>
      <c r="AI6576" s="2"/>
    </row>
    <row r="6577" spans="1:35" x14ac:dyDescent="0.3">
      <c r="A6577" s="2"/>
      <c r="B6577" s="2"/>
      <c r="C6577" s="2">
        <v>86791809</v>
      </c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 t="s">
        <v>67</v>
      </c>
      <c r="T6577" s="2" t="s">
        <v>68</v>
      </c>
      <c r="U6577" s="2" t="s">
        <v>5</v>
      </c>
      <c r="V6577" s="2" t="s">
        <v>92</v>
      </c>
      <c r="W6577" s="2"/>
      <c r="X6577" s="2">
        <v>496.34</v>
      </c>
      <c r="Y6577" s="34">
        <v>223.35</v>
      </c>
      <c r="Z6577" s="34">
        <v>223.35</v>
      </c>
      <c r="AA6577" s="2"/>
      <c r="AB6577" s="2"/>
      <c r="AC6577" s="2"/>
      <c r="AD6577" s="2"/>
      <c r="AE6577" s="2"/>
      <c r="AF6577" s="2"/>
      <c r="AG6577" s="2"/>
      <c r="AH6577" s="2"/>
      <c r="AI6577" s="2"/>
    </row>
    <row r="6578" spans="1:35" x14ac:dyDescent="0.3">
      <c r="A6578" s="2"/>
      <c r="B6578" s="2"/>
      <c r="C6578" s="2">
        <v>86863758</v>
      </c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 t="s">
        <v>67</v>
      </c>
      <c r="T6578" s="2" t="s">
        <v>68</v>
      </c>
      <c r="U6578" s="2" t="s">
        <v>5</v>
      </c>
      <c r="V6578" s="2" t="s">
        <v>92</v>
      </c>
      <c r="W6578" s="2"/>
      <c r="X6578" s="2">
        <v>447.05</v>
      </c>
      <c r="Y6578" s="34">
        <v>201.17</v>
      </c>
      <c r="Z6578" s="34">
        <v>201.17</v>
      </c>
      <c r="AA6578" s="2"/>
      <c r="AB6578" s="2"/>
      <c r="AC6578" s="2"/>
      <c r="AD6578" s="2"/>
      <c r="AE6578" s="2"/>
      <c r="AF6578" s="2"/>
      <c r="AG6578" s="2"/>
      <c r="AH6578" s="2"/>
      <c r="AI6578" s="2"/>
    </row>
    <row r="6579" spans="1:35" x14ac:dyDescent="0.3">
      <c r="A6579" s="2"/>
      <c r="B6579" s="2"/>
      <c r="C6579" s="2">
        <v>86956140</v>
      </c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 t="s">
        <v>67</v>
      </c>
      <c r="T6579" s="2" t="s">
        <v>68</v>
      </c>
      <c r="U6579" s="2" t="s">
        <v>5</v>
      </c>
      <c r="V6579" s="2" t="s">
        <v>92</v>
      </c>
      <c r="W6579" s="2"/>
      <c r="X6579" s="2">
        <v>262.97000000000003</v>
      </c>
      <c r="Y6579" s="34">
        <v>118.34</v>
      </c>
      <c r="Z6579" s="34">
        <v>118.34</v>
      </c>
      <c r="AA6579" s="2"/>
      <c r="AB6579" s="2"/>
      <c r="AC6579" s="2"/>
      <c r="AD6579" s="2"/>
      <c r="AE6579" s="2"/>
      <c r="AF6579" s="2"/>
      <c r="AG6579" s="2"/>
      <c r="AH6579" s="2"/>
      <c r="AI6579" s="2"/>
    </row>
    <row r="6580" spans="1:35" x14ac:dyDescent="0.3">
      <c r="A6580" s="2"/>
      <c r="B6580" s="2"/>
      <c r="C6580" s="2">
        <v>86651518</v>
      </c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 t="s">
        <v>67</v>
      </c>
      <c r="T6580" s="2" t="s">
        <v>68</v>
      </c>
      <c r="U6580" s="2" t="s">
        <v>5</v>
      </c>
      <c r="V6580" s="2" t="s">
        <v>92</v>
      </c>
      <c r="W6580" s="2"/>
      <c r="X6580" s="2">
        <v>404.29</v>
      </c>
      <c r="Y6580" s="34">
        <v>181.93</v>
      </c>
      <c r="Z6580" s="34">
        <v>181.93</v>
      </c>
      <c r="AA6580" s="2"/>
      <c r="AB6580" s="2"/>
      <c r="AC6580" s="2"/>
      <c r="AD6580" s="2"/>
      <c r="AE6580" s="2"/>
      <c r="AF6580" s="2"/>
      <c r="AG6580" s="2"/>
      <c r="AH6580" s="2"/>
      <c r="AI6580" s="2"/>
    </row>
    <row r="6581" spans="1:35" x14ac:dyDescent="0.3">
      <c r="A6581" s="2"/>
      <c r="B6581" s="2"/>
      <c r="C6581" s="2">
        <v>86863248</v>
      </c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 t="s">
        <v>67</v>
      </c>
      <c r="T6581" s="2" t="s">
        <v>68</v>
      </c>
      <c r="U6581" s="2" t="s">
        <v>5</v>
      </c>
      <c r="V6581" s="2" t="s">
        <v>92</v>
      </c>
      <c r="W6581" s="2"/>
      <c r="X6581" s="2">
        <v>727.76</v>
      </c>
      <c r="Y6581" s="34">
        <v>327.49</v>
      </c>
      <c r="Z6581" s="34">
        <v>327.49</v>
      </c>
      <c r="AA6581" s="2"/>
      <c r="AB6581" s="2"/>
      <c r="AC6581" s="2"/>
      <c r="AD6581" s="2"/>
      <c r="AE6581" s="2"/>
      <c r="AF6581" s="2"/>
      <c r="AG6581" s="2"/>
      <c r="AH6581" s="2"/>
      <c r="AI6581" s="2"/>
    </row>
    <row r="6582" spans="1:35" x14ac:dyDescent="0.3">
      <c r="A6582" s="2"/>
      <c r="B6582" s="2"/>
      <c r="C6582" s="2">
        <v>86956434</v>
      </c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 t="s">
        <v>67</v>
      </c>
      <c r="T6582" s="2" t="s">
        <v>68</v>
      </c>
      <c r="U6582" s="2" t="s">
        <v>5</v>
      </c>
      <c r="V6582" s="2" t="s">
        <v>92</v>
      </c>
      <c r="W6582" s="2"/>
      <c r="X6582" s="2">
        <v>368.16</v>
      </c>
      <c r="Y6582" s="34">
        <v>165.67</v>
      </c>
      <c r="Z6582" s="34">
        <v>165.67</v>
      </c>
      <c r="AA6582" s="2"/>
      <c r="AB6582" s="2"/>
      <c r="AC6582" s="2"/>
      <c r="AD6582" s="2"/>
      <c r="AE6582" s="2"/>
      <c r="AF6582" s="2"/>
      <c r="AG6582" s="2"/>
      <c r="AH6582" s="2"/>
      <c r="AI6582" s="2"/>
    </row>
    <row r="6583" spans="1:35" x14ac:dyDescent="0.3">
      <c r="A6583" s="2"/>
      <c r="B6583" s="2"/>
      <c r="C6583" s="2">
        <v>86956395</v>
      </c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 t="s">
        <v>67</v>
      </c>
      <c r="T6583" s="2" t="s">
        <v>68</v>
      </c>
      <c r="U6583" s="2" t="s">
        <v>5</v>
      </c>
      <c r="V6583" s="2" t="s">
        <v>92</v>
      </c>
      <c r="W6583" s="2"/>
      <c r="X6583" s="2">
        <v>494.38</v>
      </c>
      <c r="Y6583" s="34">
        <v>222.47</v>
      </c>
      <c r="Z6583" s="34">
        <v>222.47</v>
      </c>
      <c r="AA6583" s="2"/>
      <c r="AB6583" s="2"/>
      <c r="AC6583" s="2"/>
      <c r="AD6583" s="2"/>
      <c r="AE6583" s="2"/>
      <c r="AF6583" s="2"/>
      <c r="AG6583" s="2"/>
      <c r="AH6583" s="2"/>
      <c r="AI6583" s="2"/>
    </row>
    <row r="6584" spans="1:35" x14ac:dyDescent="0.3">
      <c r="A6584" s="2"/>
      <c r="B6584" s="2"/>
      <c r="C6584" s="2">
        <v>86475890</v>
      </c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 t="s">
        <v>67</v>
      </c>
      <c r="T6584" s="2" t="s">
        <v>68</v>
      </c>
      <c r="U6584" s="2" t="s">
        <v>5</v>
      </c>
      <c r="V6584" s="2" t="s">
        <v>92</v>
      </c>
      <c r="W6584" s="2"/>
      <c r="X6584" s="2">
        <v>403.24</v>
      </c>
      <c r="Y6584" s="34">
        <v>181.46</v>
      </c>
      <c r="Z6584" s="34">
        <v>181.46</v>
      </c>
      <c r="AA6584" s="2"/>
      <c r="AB6584" s="2"/>
      <c r="AC6584" s="2"/>
      <c r="AD6584" s="2"/>
      <c r="AE6584" s="2"/>
      <c r="AF6584" s="2"/>
      <c r="AG6584" s="2"/>
      <c r="AH6584" s="2"/>
      <c r="AI6584" s="2"/>
    </row>
    <row r="6585" spans="1:35" x14ac:dyDescent="0.3">
      <c r="A6585" s="2"/>
      <c r="B6585" s="2"/>
      <c r="C6585" s="2">
        <v>86584661</v>
      </c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 t="s">
        <v>67</v>
      </c>
      <c r="T6585" s="2" t="s">
        <v>68</v>
      </c>
      <c r="U6585" s="2" t="s">
        <v>5</v>
      </c>
      <c r="V6585" s="2" t="s">
        <v>92</v>
      </c>
      <c r="W6585" s="2"/>
      <c r="X6585" s="2">
        <v>264.14999999999998</v>
      </c>
      <c r="Y6585" s="34">
        <v>118.87</v>
      </c>
      <c r="Z6585" s="34">
        <v>118.87</v>
      </c>
      <c r="AA6585" s="2"/>
      <c r="AB6585" s="2"/>
      <c r="AC6585" s="2"/>
      <c r="AD6585" s="2"/>
      <c r="AE6585" s="2"/>
      <c r="AF6585" s="2"/>
      <c r="AG6585" s="2"/>
      <c r="AH6585" s="2"/>
      <c r="AI6585" s="2"/>
    </row>
    <row r="6586" spans="1:35" x14ac:dyDescent="0.3">
      <c r="A6586" s="2"/>
      <c r="B6586" s="2"/>
      <c r="C6586" s="2">
        <v>86585758</v>
      </c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 t="s">
        <v>67</v>
      </c>
      <c r="T6586" s="2" t="s">
        <v>68</v>
      </c>
      <c r="U6586" s="2" t="s">
        <v>5</v>
      </c>
      <c r="V6586" s="2" t="s">
        <v>92</v>
      </c>
      <c r="W6586" s="2"/>
      <c r="X6586" s="2">
        <v>431.27</v>
      </c>
      <c r="Y6586" s="34">
        <v>194.07</v>
      </c>
      <c r="Z6586" s="34">
        <v>194.07</v>
      </c>
      <c r="AA6586" s="2"/>
      <c r="AB6586" s="2"/>
      <c r="AC6586" s="2"/>
      <c r="AD6586" s="2"/>
      <c r="AE6586" s="2"/>
      <c r="AF6586" s="2"/>
      <c r="AG6586" s="2"/>
      <c r="AH6586" s="2"/>
      <c r="AI6586" s="2"/>
    </row>
    <row r="6587" spans="1:35" x14ac:dyDescent="0.3">
      <c r="A6587" s="2"/>
      <c r="B6587" s="2"/>
      <c r="C6587" s="2">
        <v>86792550</v>
      </c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 t="s">
        <v>67</v>
      </c>
      <c r="T6587" s="2" t="s">
        <v>68</v>
      </c>
      <c r="U6587" s="2" t="s">
        <v>5</v>
      </c>
      <c r="V6587" s="2" t="s">
        <v>92</v>
      </c>
      <c r="W6587" s="2"/>
      <c r="X6587" s="2">
        <v>337.41</v>
      </c>
      <c r="Y6587" s="34">
        <v>151.83000000000001</v>
      </c>
      <c r="Z6587" s="34">
        <v>151.83000000000001</v>
      </c>
      <c r="AA6587" s="2"/>
      <c r="AB6587" s="2"/>
      <c r="AC6587" s="2"/>
      <c r="AD6587" s="2"/>
      <c r="AE6587" s="2"/>
      <c r="AF6587" s="2"/>
      <c r="AG6587" s="2"/>
      <c r="AH6587" s="2"/>
      <c r="AI6587" s="2"/>
    </row>
    <row r="6588" spans="1:35" x14ac:dyDescent="0.3">
      <c r="A6588" s="2"/>
      <c r="B6588" s="2"/>
      <c r="C6588" s="2">
        <v>86861637</v>
      </c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 t="s">
        <v>67</v>
      </c>
      <c r="T6588" s="2" t="s">
        <v>68</v>
      </c>
      <c r="U6588" s="2" t="s">
        <v>5</v>
      </c>
      <c r="V6588" s="2" t="s">
        <v>92</v>
      </c>
      <c r="W6588" s="2"/>
      <c r="X6588" s="2">
        <v>2042.04</v>
      </c>
      <c r="Y6588" s="34">
        <v>918.92</v>
      </c>
      <c r="Z6588" s="34">
        <v>918.92</v>
      </c>
      <c r="AA6588" s="2"/>
      <c r="AB6588" s="2"/>
      <c r="AC6588" s="2"/>
      <c r="AD6588" s="2"/>
      <c r="AE6588" s="2"/>
      <c r="AF6588" s="2"/>
      <c r="AG6588" s="2"/>
      <c r="AH6588" s="2"/>
      <c r="AI6588" s="2"/>
    </row>
    <row r="6589" spans="1:35" x14ac:dyDescent="0.3">
      <c r="A6589" s="2"/>
      <c r="B6589" s="2"/>
      <c r="C6589" s="2">
        <v>86862089</v>
      </c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 t="s">
        <v>67</v>
      </c>
      <c r="T6589" s="2" t="s">
        <v>68</v>
      </c>
      <c r="U6589" s="2" t="s">
        <v>5</v>
      </c>
      <c r="V6589" s="2" t="s">
        <v>92</v>
      </c>
      <c r="W6589" s="2"/>
      <c r="X6589" s="2">
        <v>433.09</v>
      </c>
      <c r="Y6589" s="34">
        <v>194.89</v>
      </c>
      <c r="Z6589" s="34">
        <v>194.89</v>
      </c>
      <c r="AA6589" s="2"/>
      <c r="AB6589" s="2"/>
      <c r="AC6589" s="2"/>
      <c r="AD6589" s="2"/>
      <c r="AE6589" s="2"/>
      <c r="AF6589" s="2"/>
      <c r="AG6589" s="2"/>
      <c r="AH6589" s="2"/>
      <c r="AI6589" s="2"/>
    </row>
    <row r="6590" spans="1:35" x14ac:dyDescent="0.3">
      <c r="A6590" s="2"/>
      <c r="B6590" s="2"/>
      <c r="C6590" s="2">
        <v>86868127</v>
      </c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 t="s">
        <v>67</v>
      </c>
      <c r="T6590" s="2" t="s">
        <v>68</v>
      </c>
      <c r="U6590" s="2" t="s">
        <v>5</v>
      </c>
      <c r="V6590" s="2" t="s">
        <v>92</v>
      </c>
      <c r="W6590" s="2"/>
      <c r="X6590" s="2">
        <v>709.34</v>
      </c>
      <c r="Y6590" s="34">
        <v>319.2</v>
      </c>
      <c r="Z6590" s="34">
        <v>319.2</v>
      </c>
      <c r="AA6590" s="2"/>
      <c r="AB6590" s="2"/>
      <c r="AC6590" s="2"/>
      <c r="AD6590" s="2"/>
      <c r="AE6590" s="2"/>
      <c r="AF6590" s="2"/>
      <c r="AG6590" s="2"/>
      <c r="AH6590" s="2"/>
      <c r="AI6590" s="2"/>
    </row>
    <row r="6591" spans="1:35" x14ac:dyDescent="0.3">
      <c r="A6591" s="2"/>
      <c r="B6591" s="2"/>
      <c r="C6591" s="2">
        <v>86956490</v>
      </c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 t="s">
        <v>67</v>
      </c>
      <c r="T6591" s="2" t="s">
        <v>68</v>
      </c>
      <c r="U6591" s="2" t="s">
        <v>5</v>
      </c>
      <c r="V6591" s="2" t="s">
        <v>92</v>
      </c>
      <c r="W6591" s="2"/>
      <c r="X6591" s="2">
        <v>414.44</v>
      </c>
      <c r="Y6591" s="34">
        <v>186.5</v>
      </c>
      <c r="Z6591" s="34">
        <v>186.5</v>
      </c>
      <c r="AA6591" s="2"/>
      <c r="AB6591" s="2"/>
      <c r="AC6591" s="2"/>
      <c r="AD6591" s="2"/>
      <c r="AE6591" s="2"/>
      <c r="AF6591" s="2"/>
      <c r="AG6591" s="2"/>
      <c r="AH6591" s="2"/>
      <c r="AI6591" s="2"/>
    </row>
    <row r="6592" spans="1:35" x14ac:dyDescent="0.3">
      <c r="A6592" s="2"/>
      <c r="B6592" s="2"/>
      <c r="C6592" s="2">
        <v>86956785</v>
      </c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 t="s">
        <v>67</v>
      </c>
      <c r="T6592" s="2" t="s">
        <v>68</v>
      </c>
      <c r="U6592" s="2" t="s">
        <v>5</v>
      </c>
      <c r="V6592" s="2" t="s">
        <v>92</v>
      </c>
      <c r="W6592" s="2"/>
      <c r="X6592" s="2">
        <v>458.92</v>
      </c>
      <c r="Y6592" s="34">
        <v>206.51</v>
      </c>
      <c r="Z6592" s="34">
        <v>206.51</v>
      </c>
      <c r="AA6592" s="2"/>
      <c r="AB6592" s="2"/>
      <c r="AC6592" s="2"/>
      <c r="AD6592" s="2"/>
      <c r="AE6592" s="2"/>
      <c r="AF6592" s="2"/>
      <c r="AG6592" s="2"/>
      <c r="AH6592" s="2"/>
      <c r="AI6592" s="2"/>
    </row>
    <row r="6593" spans="1:35" x14ac:dyDescent="0.3">
      <c r="A6593" s="2"/>
      <c r="B6593" s="2"/>
      <c r="C6593" s="2">
        <v>86652984</v>
      </c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 t="s">
        <v>67</v>
      </c>
      <c r="T6593" s="2" t="s">
        <v>68</v>
      </c>
      <c r="U6593" s="2" t="s">
        <v>5</v>
      </c>
      <c r="V6593" s="2" t="s">
        <v>92</v>
      </c>
      <c r="W6593" s="2"/>
      <c r="X6593" s="2">
        <v>485.15</v>
      </c>
      <c r="Y6593" s="34">
        <v>218.32</v>
      </c>
      <c r="Z6593" s="34">
        <v>218.32</v>
      </c>
      <c r="AA6593" s="2"/>
      <c r="AB6593" s="2"/>
      <c r="AC6593" s="2"/>
      <c r="AD6593" s="2"/>
      <c r="AE6593" s="2"/>
      <c r="AF6593" s="2"/>
      <c r="AG6593" s="2"/>
      <c r="AH6593" s="2"/>
      <c r="AI6593" s="2"/>
    </row>
    <row r="6594" spans="1:35" x14ac:dyDescent="0.3">
      <c r="A6594" s="2"/>
      <c r="B6594" s="2"/>
      <c r="C6594" s="2">
        <v>86586696</v>
      </c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 t="s">
        <v>67</v>
      </c>
      <c r="T6594" s="2" t="s">
        <v>68</v>
      </c>
      <c r="U6594" s="2" t="s">
        <v>5</v>
      </c>
      <c r="V6594" s="2" t="s">
        <v>92</v>
      </c>
      <c r="W6594" s="2"/>
      <c r="X6594" s="2">
        <v>250.26</v>
      </c>
      <c r="Y6594" s="34">
        <v>112.62</v>
      </c>
      <c r="Z6594" s="34">
        <v>112.62</v>
      </c>
      <c r="AA6594" s="2"/>
      <c r="AB6594" s="2"/>
      <c r="AC6594" s="2"/>
      <c r="AD6594" s="2"/>
      <c r="AE6594" s="2"/>
      <c r="AF6594" s="2"/>
      <c r="AG6594" s="2"/>
      <c r="AH6594" s="2"/>
      <c r="AI6594" s="2"/>
    </row>
    <row r="6595" spans="1:35" x14ac:dyDescent="0.3">
      <c r="A6595" s="2"/>
      <c r="B6595" s="2"/>
      <c r="C6595" s="2">
        <v>86863458</v>
      </c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 t="s">
        <v>67</v>
      </c>
      <c r="T6595" s="2" t="s">
        <v>68</v>
      </c>
      <c r="U6595" s="2" t="s">
        <v>5</v>
      </c>
      <c r="V6595" s="2" t="s">
        <v>92</v>
      </c>
      <c r="W6595" s="2"/>
      <c r="X6595" s="2">
        <v>404.31</v>
      </c>
      <c r="Y6595" s="34">
        <v>181.94</v>
      </c>
      <c r="Z6595" s="34">
        <v>181.94</v>
      </c>
      <c r="AA6595" s="2"/>
      <c r="AB6595" s="2"/>
      <c r="AC6595" s="2"/>
      <c r="AD6595" s="2"/>
      <c r="AE6595" s="2"/>
      <c r="AF6595" s="2"/>
      <c r="AG6595" s="2"/>
      <c r="AH6595" s="2"/>
      <c r="AI6595" s="2"/>
    </row>
    <row r="6596" spans="1:35" x14ac:dyDescent="0.3">
      <c r="A6596" s="2"/>
      <c r="B6596" s="2"/>
      <c r="C6596" s="2">
        <v>86652951</v>
      </c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 t="s">
        <v>67</v>
      </c>
      <c r="T6596" s="2" t="s">
        <v>68</v>
      </c>
      <c r="U6596" s="2" t="s">
        <v>5</v>
      </c>
      <c r="V6596" s="2" t="s">
        <v>92</v>
      </c>
      <c r="W6596" s="2"/>
      <c r="X6596" s="2">
        <v>525.94000000000005</v>
      </c>
      <c r="Y6596" s="34">
        <v>236.67</v>
      </c>
      <c r="Z6596" s="34">
        <v>236.67</v>
      </c>
      <c r="AA6596" s="2"/>
      <c r="AB6596" s="2"/>
      <c r="AC6596" s="2"/>
      <c r="AD6596" s="2"/>
      <c r="AE6596" s="2"/>
      <c r="AF6596" s="2"/>
      <c r="AG6596" s="2"/>
      <c r="AH6596" s="2"/>
      <c r="AI6596" s="2"/>
    </row>
    <row r="6597" spans="1:35" x14ac:dyDescent="0.3">
      <c r="A6597" s="2"/>
      <c r="B6597" s="2"/>
      <c r="C6597" s="2">
        <v>86624136</v>
      </c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 t="s">
        <v>67</v>
      </c>
      <c r="T6597" s="2" t="s">
        <v>68</v>
      </c>
      <c r="U6597" s="2" t="s">
        <v>5</v>
      </c>
      <c r="V6597" s="2" t="s">
        <v>92</v>
      </c>
      <c r="W6597" s="2"/>
      <c r="X6597" s="2">
        <v>-251.2</v>
      </c>
      <c r="Y6597" s="34">
        <v>-113.04</v>
      </c>
      <c r="Z6597" s="34">
        <v>-113.04</v>
      </c>
      <c r="AA6597" s="2"/>
      <c r="AB6597" s="2"/>
      <c r="AC6597" s="2"/>
      <c r="AD6597" s="2"/>
      <c r="AE6597" s="2"/>
      <c r="AF6597" s="2"/>
      <c r="AG6597" s="2"/>
      <c r="AH6597" s="2"/>
      <c r="AI6597" s="2"/>
    </row>
    <row r="6598" spans="1:35" x14ac:dyDescent="0.3">
      <c r="A6598" s="2"/>
      <c r="B6598" s="2"/>
      <c r="C6598" s="2">
        <v>86813065</v>
      </c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 t="s">
        <v>67</v>
      </c>
      <c r="T6598" s="2" t="s">
        <v>68</v>
      </c>
      <c r="U6598" s="2" t="s">
        <v>5</v>
      </c>
      <c r="V6598" s="2" t="s">
        <v>92</v>
      </c>
      <c r="W6598" s="2"/>
      <c r="X6598" s="2">
        <v>-3.14</v>
      </c>
      <c r="Y6598" s="34">
        <v>-1.41</v>
      </c>
      <c r="Z6598" s="34">
        <v>-1.41</v>
      </c>
      <c r="AA6598" s="2"/>
      <c r="AB6598" s="2"/>
      <c r="AC6598" s="2"/>
      <c r="AD6598" s="2"/>
      <c r="AE6598" s="2"/>
      <c r="AF6598" s="2"/>
      <c r="AG6598" s="2"/>
      <c r="AH6598" s="2"/>
      <c r="AI6598" s="2"/>
    </row>
    <row r="6599" spans="1:35" x14ac:dyDescent="0.3">
      <c r="A6599" s="2"/>
      <c r="B6599" s="2"/>
      <c r="C6599" s="2">
        <v>86864296</v>
      </c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 t="s">
        <v>67</v>
      </c>
      <c r="T6599" s="2" t="s">
        <v>68</v>
      </c>
      <c r="U6599" s="2" t="s">
        <v>5</v>
      </c>
      <c r="V6599" s="2" t="s">
        <v>92</v>
      </c>
      <c r="W6599" s="2"/>
      <c r="X6599" s="2">
        <v>367.06</v>
      </c>
      <c r="Y6599" s="34">
        <v>165.17</v>
      </c>
      <c r="Z6599" s="34">
        <v>165.17</v>
      </c>
      <c r="AA6599" s="2"/>
      <c r="AB6599" s="2"/>
      <c r="AC6599" s="2"/>
      <c r="AD6599" s="2"/>
      <c r="AE6599" s="2"/>
      <c r="AF6599" s="2"/>
      <c r="AG6599" s="2"/>
      <c r="AH6599" s="2"/>
      <c r="AI6599" s="2"/>
    </row>
    <row r="6600" spans="1:35" x14ac:dyDescent="0.3">
      <c r="A6600" s="2"/>
      <c r="B6600" s="2"/>
      <c r="C6600" s="2">
        <v>86881763</v>
      </c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 t="s">
        <v>67</v>
      </c>
      <c r="T6600" s="2" t="s">
        <v>68</v>
      </c>
      <c r="U6600" s="2" t="s">
        <v>5</v>
      </c>
      <c r="V6600" s="2" t="s">
        <v>92</v>
      </c>
      <c r="W6600" s="2"/>
      <c r="X6600" s="2">
        <v>361.76</v>
      </c>
      <c r="Y6600" s="34">
        <v>162.79</v>
      </c>
      <c r="Z6600" s="34">
        <v>162.79</v>
      </c>
      <c r="AA6600" s="2"/>
      <c r="AB6600" s="2"/>
      <c r="AC6600" s="2"/>
      <c r="AD6600" s="2"/>
      <c r="AE6600" s="2"/>
      <c r="AF6600" s="2"/>
      <c r="AG6600" s="2"/>
      <c r="AH6600" s="2"/>
      <c r="AI6600" s="2"/>
    </row>
    <row r="6601" spans="1:35" x14ac:dyDescent="0.3">
      <c r="A6601" s="2"/>
      <c r="B6601" s="2"/>
      <c r="C6601" s="2">
        <v>86955901</v>
      </c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 t="s">
        <v>67</v>
      </c>
      <c r="T6601" s="2" t="s">
        <v>68</v>
      </c>
      <c r="U6601" s="2" t="s">
        <v>5</v>
      </c>
      <c r="V6601" s="2" t="s">
        <v>92</v>
      </c>
      <c r="W6601" s="2"/>
      <c r="X6601" s="2">
        <v>631.12</v>
      </c>
      <c r="Y6601" s="34">
        <v>284.01</v>
      </c>
      <c r="Z6601" s="34">
        <v>284.01</v>
      </c>
      <c r="AA6601" s="2"/>
      <c r="AB6601" s="2"/>
      <c r="AC6601" s="2"/>
      <c r="AD6601" s="2"/>
      <c r="AE6601" s="2"/>
      <c r="AF6601" s="2"/>
      <c r="AG6601" s="2"/>
      <c r="AH6601" s="2"/>
      <c r="AI6601" s="2"/>
    </row>
    <row r="6602" spans="1:35" x14ac:dyDescent="0.3">
      <c r="A6602" s="2"/>
      <c r="B6602" s="2"/>
      <c r="C6602" s="2">
        <v>86856427</v>
      </c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 t="s">
        <v>67</v>
      </c>
      <c r="T6602" s="2" t="s">
        <v>68</v>
      </c>
      <c r="U6602" s="2" t="s">
        <v>5</v>
      </c>
      <c r="V6602" s="2" t="s">
        <v>92</v>
      </c>
      <c r="W6602" s="2"/>
      <c r="X6602" s="2">
        <v>408.48</v>
      </c>
      <c r="Y6602" s="34">
        <v>183.82</v>
      </c>
      <c r="Z6602" s="34">
        <v>183.82</v>
      </c>
      <c r="AA6602" s="2"/>
      <c r="AB6602" s="2"/>
      <c r="AC6602" s="2"/>
      <c r="AD6602" s="2"/>
      <c r="AE6602" s="2"/>
      <c r="AF6602" s="2"/>
      <c r="AG6602" s="2"/>
      <c r="AH6602" s="2"/>
      <c r="AI6602" s="2"/>
    </row>
    <row r="6603" spans="1:35" x14ac:dyDescent="0.3">
      <c r="A6603" s="2"/>
      <c r="B6603" s="2"/>
      <c r="C6603" s="2">
        <v>86788418</v>
      </c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 t="s">
        <v>67</v>
      </c>
      <c r="T6603" s="2" t="s">
        <v>68</v>
      </c>
      <c r="U6603" s="2" t="s">
        <v>5</v>
      </c>
      <c r="V6603" s="2" t="s">
        <v>92</v>
      </c>
      <c r="W6603" s="2"/>
      <c r="X6603" s="2">
        <v>496.34</v>
      </c>
      <c r="Y6603" s="34">
        <v>223.35</v>
      </c>
      <c r="Z6603" s="34">
        <v>223.35</v>
      </c>
      <c r="AA6603" s="2"/>
      <c r="AB6603" s="2"/>
      <c r="AC6603" s="2"/>
      <c r="AD6603" s="2"/>
      <c r="AE6603" s="2"/>
      <c r="AF6603" s="2"/>
      <c r="AG6603" s="2"/>
      <c r="AH6603" s="2"/>
      <c r="AI6603" s="2"/>
    </row>
    <row r="6604" spans="1:35" x14ac:dyDescent="0.3">
      <c r="A6604" s="2"/>
      <c r="B6604" s="2"/>
      <c r="C6604" s="2">
        <v>86957155</v>
      </c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 t="s">
        <v>67</v>
      </c>
      <c r="T6604" s="2" t="s">
        <v>68</v>
      </c>
      <c r="U6604" s="2" t="s">
        <v>5</v>
      </c>
      <c r="V6604" s="2" t="s">
        <v>92</v>
      </c>
      <c r="W6604" s="2"/>
      <c r="X6604" s="2">
        <v>399.71</v>
      </c>
      <c r="Y6604" s="34">
        <v>179.87</v>
      </c>
      <c r="Z6604" s="34">
        <v>179.87</v>
      </c>
      <c r="AA6604" s="2"/>
      <c r="AB6604" s="2"/>
      <c r="AC6604" s="2"/>
      <c r="AD6604" s="2"/>
      <c r="AE6604" s="2"/>
      <c r="AF6604" s="2"/>
      <c r="AG6604" s="2"/>
      <c r="AH6604" s="2"/>
      <c r="AI6604" s="2"/>
    </row>
    <row r="6605" spans="1:35" x14ac:dyDescent="0.3">
      <c r="A6605" s="2"/>
      <c r="B6605" s="2"/>
      <c r="C6605" s="2">
        <v>86856427</v>
      </c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 t="s">
        <v>67</v>
      </c>
      <c r="T6605" s="2" t="s">
        <v>68</v>
      </c>
      <c r="U6605" s="2" t="s">
        <v>5</v>
      </c>
      <c r="V6605" s="2" t="s">
        <v>92</v>
      </c>
      <c r="W6605" s="2"/>
      <c r="X6605" s="2">
        <v>-425.88</v>
      </c>
      <c r="Y6605" s="34">
        <v>-191.64</v>
      </c>
      <c r="Z6605" s="34">
        <v>-191.64</v>
      </c>
      <c r="AA6605" s="2"/>
      <c r="AB6605" s="2"/>
      <c r="AC6605" s="2"/>
      <c r="AD6605" s="2"/>
      <c r="AE6605" s="2"/>
      <c r="AF6605" s="2"/>
      <c r="AG6605" s="2"/>
      <c r="AH6605" s="2"/>
      <c r="AI6605" s="2"/>
    </row>
    <row r="6606" spans="1:35" x14ac:dyDescent="0.3">
      <c r="A6606" s="2"/>
      <c r="B6606" s="2"/>
      <c r="C6606" s="2">
        <v>86859180</v>
      </c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 t="s">
        <v>67</v>
      </c>
      <c r="T6606" s="2" t="s">
        <v>68</v>
      </c>
      <c r="U6606" s="2" t="s">
        <v>5</v>
      </c>
      <c r="V6606" s="2" t="s">
        <v>92</v>
      </c>
      <c r="W6606" s="2"/>
      <c r="X6606" s="2">
        <v>-561.73</v>
      </c>
      <c r="Y6606" s="34">
        <v>-252.78</v>
      </c>
      <c r="Z6606" s="34">
        <v>-252.78</v>
      </c>
      <c r="AA6606" s="2"/>
      <c r="AB6606" s="2"/>
      <c r="AC6606" s="2"/>
      <c r="AD6606" s="2"/>
      <c r="AE6606" s="2"/>
      <c r="AF6606" s="2"/>
      <c r="AG6606" s="2"/>
      <c r="AH6606" s="2"/>
      <c r="AI6606" s="2"/>
    </row>
    <row r="6607" spans="1:35" x14ac:dyDescent="0.3">
      <c r="A6607" s="2"/>
      <c r="B6607" s="2"/>
      <c r="C6607" s="2">
        <v>86785255</v>
      </c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 t="s">
        <v>67</v>
      </c>
      <c r="T6607" s="2" t="s">
        <v>68</v>
      </c>
      <c r="U6607" s="2" t="s">
        <v>5</v>
      </c>
      <c r="V6607" s="2" t="s">
        <v>92</v>
      </c>
      <c r="W6607" s="2"/>
      <c r="X6607" s="2">
        <v>-305.70999999999998</v>
      </c>
      <c r="Y6607" s="34">
        <v>-137.57</v>
      </c>
      <c r="Z6607" s="34">
        <v>-137.57</v>
      </c>
      <c r="AA6607" s="2"/>
      <c r="AB6607" s="2"/>
      <c r="AC6607" s="2"/>
      <c r="AD6607" s="2"/>
      <c r="AE6607" s="2"/>
      <c r="AF6607" s="2"/>
      <c r="AG6607" s="2"/>
      <c r="AH6607" s="2"/>
      <c r="AI6607" s="2"/>
    </row>
    <row r="6608" spans="1:35" x14ac:dyDescent="0.3">
      <c r="A6608" s="2"/>
      <c r="B6608" s="2"/>
      <c r="C6608" s="2">
        <v>86637900</v>
      </c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 t="s">
        <v>67</v>
      </c>
      <c r="T6608" s="2" t="s">
        <v>68</v>
      </c>
      <c r="U6608" s="2" t="s">
        <v>5</v>
      </c>
      <c r="V6608" s="2" t="s">
        <v>92</v>
      </c>
      <c r="W6608" s="2"/>
      <c r="X6608" s="2">
        <v>-301.52</v>
      </c>
      <c r="Y6608" s="34">
        <v>-135.68</v>
      </c>
      <c r="Z6608" s="34">
        <v>-135.68</v>
      </c>
      <c r="AA6608" s="2"/>
      <c r="AB6608" s="2"/>
      <c r="AC6608" s="2"/>
      <c r="AD6608" s="2"/>
      <c r="AE6608" s="2"/>
      <c r="AF6608" s="2"/>
      <c r="AG6608" s="2"/>
      <c r="AH6608" s="2"/>
      <c r="AI6608" s="2"/>
    </row>
    <row r="6609" spans="1:35" x14ac:dyDescent="0.3">
      <c r="A6609" s="2"/>
      <c r="B6609" s="2"/>
      <c r="C6609" s="2">
        <v>86850606</v>
      </c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 t="s">
        <v>67</v>
      </c>
      <c r="T6609" s="2" t="s">
        <v>68</v>
      </c>
      <c r="U6609" s="2" t="s">
        <v>5</v>
      </c>
      <c r="V6609" s="2" t="s">
        <v>92</v>
      </c>
      <c r="W6609" s="2"/>
      <c r="X6609" s="2">
        <v>-344.61</v>
      </c>
      <c r="Y6609" s="34">
        <v>-155.08000000000001</v>
      </c>
      <c r="Z6609" s="34">
        <v>-155.08000000000001</v>
      </c>
      <c r="AA6609" s="2"/>
      <c r="AB6609" s="2"/>
      <c r="AC6609" s="2"/>
      <c r="AD6609" s="2"/>
      <c r="AE6609" s="2"/>
      <c r="AF6609" s="2"/>
      <c r="AG6609" s="2"/>
      <c r="AH6609" s="2"/>
      <c r="AI6609" s="2"/>
    </row>
    <row r="6610" spans="1:35" x14ac:dyDescent="0.3">
      <c r="A6610" s="2"/>
      <c r="B6610" s="2"/>
      <c r="C6610" s="2">
        <v>86473448</v>
      </c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 t="s">
        <v>67</v>
      </c>
      <c r="T6610" s="2" t="s">
        <v>68</v>
      </c>
      <c r="U6610" s="2" t="s">
        <v>5</v>
      </c>
      <c r="V6610" s="2" t="s">
        <v>92</v>
      </c>
      <c r="W6610" s="2"/>
      <c r="X6610" s="2">
        <v>-587.73</v>
      </c>
      <c r="Y6610" s="34">
        <v>-264.48</v>
      </c>
      <c r="Z6610" s="34">
        <v>-264.48</v>
      </c>
      <c r="AA6610" s="2"/>
      <c r="AB6610" s="2"/>
      <c r="AC6610" s="2"/>
      <c r="AD6610" s="2"/>
      <c r="AE6610" s="2"/>
      <c r="AF6610" s="2"/>
      <c r="AG6610" s="2"/>
      <c r="AH6610" s="2"/>
      <c r="AI6610" s="2"/>
    </row>
    <row r="6611" spans="1:35" x14ac:dyDescent="0.3">
      <c r="A6611" s="2"/>
      <c r="B6611" s="2"/>
      <c r="C6611" s="2">
        <v>86646129</v>
      </c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 t="s">
        <v>67</v>
      </c>
      <c r="T6611" s="2" t="s">
        <v>68</v>
      </c>
      <c r="U6611" s="2" t="s">
        <v>5</v>
      </c>
      <c r="V6611" s="2" t="s">
        <v>92</v>
      </c>
      <c r="W6611" s="2"/>
      <c r="X6611" s="2">
        <v>-285.7</v>
      </c>
      <c r="Y6611" s="34">
        <v>-128.56</v>
      </c>
      <c r="Z6611" s="34">
        <v>-128.56</v>
      </c>
      <c r="AA6611" s="2"/>
      <c r="AB6611" s="2"/>
      <c r="AC6611" s="2"/>
      <c r="AD6611" s="2"/>
      <c r="AE6611" s="2"/>
      <c r="AF6611" s="2"/>
      <c r="AG6611" s="2"/>
      <c r="AH6611" s="2"/>
      <c r="AI6611" s="2"/>
    </row>
    <row r="6612" spans="1:35" x14ac:dyDescent="0.3">
      <c r="A6612" s="2"/>
      <c r="B6612" s="2"/>
      <c r="C6612" s="2">
        <v>86789109</v>
      </c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 t="s">
        <v>67</v>
      </c>
      <c r="T6612" s="2" t="s">
        <v>68</v>
      </c>
      <c r="U6612" s="2" t="s">
        <v>5</v>
      </c>
      <c r="V6612" s="2" t="s">
        <v>92</v>
      </c>
      <c r="W6612" s="2"/>
      <c r="X6612" s="2">
        <v>-551.49</v>
      </c>
      <c r="Y6612" s="34">
        <v>-248.17</v>
      </c>
      <c r="Z6612" s="34">
        <v>-248.17</v>
      </c>
      <c r="AA6612" s="2"/>
      <c r="AB6612" s="2"/>
      <c r="AC6612" s="2"/>
      <c r="AD6612" s="2"/>
      <c r="AE6612" s="2"/>
      <c r="AF6612" s="2"/>
      <c r="AG6612" s="2"/>
      <c r="AH6612" s="2"/>
      <c r="AI6612" s="2"/>
    </row>
    <row r="6613" spans="1:35" x14ac:dyDescent="0.3">
      <c r="A6613" s="2"/>
      <c r="B6613" s="2"/>
      <c r="C6613" s="2">
        <v>86861653</v>
      </c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 t="s">
        <v>67</v>
      </c>
      <c r="T6613" s="2" t="s">
        <v>68</v>
      </c>
      <c r="U6613" s="2" t="s">
        <v>5</v>
      </c>
      <c r="V6613" s="2" t="s">
        <v>92</v>
      </c>
      <c r="W6613" s="2"/>
      <c r="X6613" s="2">
        <v>-641.44000000000005</v>
      </c>
      <c r="Y6613" s="34">
        <v>-288.64999999999998</v>
      </c>
      <c r="Z6613" s="34">
        <v>-288.64999999999998</v>
      </c>
      <c r="AA6613" s="2"/>
      <c r="AB6613" s="2"/>
      <c r="AC6613" s="2"/>
      <c r="AD6613" s="2"/>
      <c r="AE6613" s="2"/>
      <c r="AF6613" s="2"/>
      <c r="AG6613" s="2"/>
      <c r="AH6613" s="2"/>
      <c r="AI6613" s="2"/>
    </row>
    <row r="6614" spans="1:35" x14ac:dyDescent="0.3">
      <c r="A6614" s="2"/>
      <c r="B6614" s="2"/>
      <c r="C6614" s="2">
        <v>86856418</v>
      </c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 t="s">
        <v>67</v>
      </c>
      <c r="T6614" s="2" t="s">
        <v>68</v>
      </c>
      <c r="U6614" s="2" t="s">
        <v>5</v>
      </c>
      <c r="V6614" s="2" t="s">
        <v>92</v>
      </c>
      <c r="W6614" s="2"/>
      <c r="X6614" s="2">
        <v>-332.15</v>
      </c>
      <c r="Y6614" s="34">
        <v>-149.47</v>
      </c>
      <c r="Z6614" s="34">
        <v>-149.47</v>
      </c>
      <c r="AA6614" s="2"/>
      <c r="AB6614" s="2"/>
      <c r="AC6614" s="2"/>
      <c r="AD6614" s="2"/>
      <c r="AE6614" s="2"/>
      <c r="AF6614" s="2"/>
      <c r="AG6614" s="2"/>
      <c r="AH6614" s="2"/>
      <c r="AI6614" s="2"/>
    </row>
    <row r="6615" spans="1:35" x14ac:dyDescent="0.3">
      <c r="A6615" s="2"/>
      <c r="B6615" s="2"/>
      <c r="C6615" s="2">
        <v>86786914</v>
      </c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 t="s">
        <v>67</v>
      </c>
      <c r="T6615" s="2" t="s">
        <v>68</v>
      </c>
      <c r="U6615" s="2" t="s">
        <v>5</v>
      </c>
      <c r="V6615" s="2" t="s">
        <v>92</v>
      </c>
      <c r="W6615" s="2"/>
      <c r="X6615" s="2">
        <v>-248.17</v>
      </c>
      <c r="Y6615" s="34">
        <v>-111.68</v>
      </c>
      <c r="Z6615" s="34">
        <v>-111.68</v>
      </c>
      <c r="AA6615" s="2"/>
      <c r="AB6615" s="2"/>
      <c r="AC6615" s="2"/>
      <c r="AD6615" s="2"/>
      <c r="AE6615" s="2"/>
      <c r="AF6615" s="2"/>
      <c r="AG6615" s="2"/>
      <c r="AH6615" s="2"/>
      <c r="AI6615" s="2"/>
    </row>
    <row r="6616" spans="1:35" x14ac:dyDescent="0.3">
      <c r="A6616" s="2"/>
      <c r="B6616" s="2"/>
      <c r="C6616" s="2">
        <v>86953532</v>
      </c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 t="s">
        <v>67</v>
      </c>
      <c r="T6616" s="2" t="s">
        <v>68</v>
      </c>
      <c r="U6616" s="2" t="s">
        <v>5</v>
      </c>
      <c r="V6616" s="2" t="s">
        <v>92</v>
      </c>
      <c r="W6616" s="2"/>
      <c r="X6616" s="2">
        <v>-546.79999999999995</v>
      </c>
      <c r="Y6616" s="34">
        <v>-246.06</v>
      </c>
      <c r="Z6616" s="34">
        <v>-246.06</v>
      </c>
      <c r="AA6616" s="2"/>
      <c r="AB6616" s="2"/>
      <c r="AC6616" s="2"/>
      <c r="AD6616" s="2"/>
      <c r="AE6616" s="2"/>
      <c r="AF6616" s="2"/>
      <c r="AG6616" s="2"/>
      <c r="AH6616" s="2"/>
      <c r="AI6616" s="2"/>
    </row>
    <row r="6617" spans="1:35" x14ac:dyDescent="0.3">
      <c r="A6617" s="2"/>
      <c r="B6617" s="2"/>
      <c r="C6617" s="2">
        <v>86784618</v>
      </c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 t="s">
        <v>67</v>
      </c>
      <c r="T6617" s="2" t="s">
        <v>68</v>
      </c>
      <c r="U6617" s="2" t="s">
        <v>5</v>
      </c>
      <c r="V6617" s="2" t="s">
        <v>92</v>
      </c>
      <c r="W6617" s="2"/>
      <c r="X6617" s="2">
        <v>-485.19</v>
      </c>
      <c r="Y6617" s="34">
        <v>-218.33</v>
      </c>
      <c r="Z6617" s="34">
        <v>-218.33</v>
      </c>
      <c r="AA6617" s="2"/>
      <c r="AB6617" s="2"/>
      <c r="AC6617" s="2"/>
      <c r="AD6617" s="2"/>
      <c r="AE6617" s="2"/>
      <c r="AF6617" s="2"/>
      <c r="AG6617" s="2"/>
      <c r="AH6617" s="2"/>
      <c r="AI6617" s="2"/>
    </row>
    <row r="6618" spans="1:35" x14ac:dyDescent="0.3">
      <c r="A6618" s="2"/>
      <c r="B6618" s="2"/>
      <c r="C6618" s="2">
        <v>86795430</v>
      </c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 t="s">
        <v>67</v>
      </c>
      <c r="T6618" s="2" t="s">
        <v>68</v>
      </c>
      <c r="U6618" s="2" t="s">
        <v>5</v>
      </c>
      <c r="V6618" s="2" t="s">
        <v>92</v>
      </c>
      <c r="W6618" s="2"/>
      <c r="X6618" s="2">
        <v>-443.05</v>
      </c>
      <c r="Y6618" s="34">
        <v>-199.37</v>
      </c>
      <c r="Z6618" s="34">
        <v>-199.37</v>
      </c>
      <c r="AA6618" s="2"/>
      <c r="AB6618" s="2"/>
      <c r="AC6618" s="2"/>
      <c r="AD6618" s="2"/>
      <c r="AE6618" s="2"/>
      <c r="AF6618" s="2"/>
      <c r="AG6618" s="2"/>
      <c r="AH6618" s="2"/>
      <c r="AI6618" s="2"/>
    </row>
    <row r="6619" spans="1:35" x14ac:dyDescent="0.3">
      <c r="A6619" s="2"/>
      <c r="B6619" s="2"/>
      <c r="C6619" s="2">
        <v>86850535</v>
      </c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 t="s">
        <v>90</v>
      </c>
      <c r="T6619" s="2" t="s">
        <v>91</v>
      </c>
      <c r="U6619" s="2" t="s">
        <v>6</v>
      </c>
      <c r="V6619" s="2" t="s">
        <v>92</v>
      </c>
      <c r="W6619" s="2"/>
      <c r="X6619" s="2">
        <v>-48.54</v>
      </c>
      <c r="Y6619" s="34">
        <v>-19.420000000000002</v>
      </c>
      <c r="Z6619" s="34">
        <v>-19.420000000000002</v>
      </c>
      <c r="AA6619" s="2"/>
      <c r="AB6619" s="2"/>
      <c r="AC6619" s="2"/>
      <c r="AD6619" s="2"/>
      <c r="AE6619" s="2"/>
      <c r="AF6619" s="2"/>
      <c r="AG6619" s="2"/>
      <c r="AH6619" s="2"/>
      <c r="AI6619" s="2"/>
    </row>
    <row r="6620" spans="1:35" x14ac:dyDescent="0.3">
      <c r="A6620" s="2"/>
      <c r="B6620" s="2"/>
      <c r="C6620" s="2">
        <v>86581227</v>
      </c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 t="s">
        <v>67</v>
      </c>
      <c r="T6620" s="2" t="s">
        <v>68</v>
      </c>
      <c r="U6620" s="2" t="s">
        <v>5</v>
      </c>
      <c r="V6620" s="2" t="s">
        <v>92</v>
      </c>
      <c r="W6620" s="2"/>
      <c r="X6620" s="2">
        <v>-242.57</v>
      </c>
      <c r="Y6620" s="34">
        <v>-109.16</v>
      </c>
      <c r="Z6620" s="34">
        <v>-109.16</v>
      </c>
      <c r="AA6620" s="2"/>
      <c r="AB6620" s="2"/>
      <c r="AC6620" s="2"/>
      <c r="AD6620" s="2"/>
      <c r="AE6620" s="2"/>
      <c r="AF6620" s="2"/>
      <c r="AG6620" s="2"/>
      <c r="AH6620" s="2"/>
      <c r="AI6620" s="2"/>
    </row>
    <row r="6621" spans="1:35" x14ac:dyDescent="0.3">
      <c r="A6621" s="2"/>
      <c r="B6621" s="2"/>
      <c r="C6621" s="2">
        <v>86379885</v>
      </c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 t="s">
        <v>67</v>
      </c>
      <c r="T6621" s="2" t="s">
        <v>68</v>
      </c>
      <c r="U6621" s="2" t="s">
        <v>5</v>
      </c>
      <c r="V6621" s="2" t="s">
        <v>92</v>
      </c>
      <c r="W6621" s="2"/>
      <c r="X6621" s="2">
        <v>-297.17</v>
      </c>
      <c r="Y6621" s="34">
        <v>-133.72999999999999</v>
      </c>
      <c r="Z6621" s="34">
        <v>-133.72999999999999</v>
      </c>
      <c r="AA6621" s="2"/>
      <c r="AB6621" s="2"/>
      <c r="AC6621" s="2"/>
      <c r="AD6621" s="2"/>
      <c r="AE6621" s="2"/>
      <c r="AF6621" s="2"/>
      <c r="AG6621" s="2"/>
      <c r="AH6621" s="2"/>
      <c r="AI6621" s="2"/>
    </row>
    <row r="6622" spans="1:35" x14ac:dyDescent="0.3">
      <c r="A6622" s="2"/>
      <c r="B6622" s="2"/>
      <c r="C6622" s="2">
        <v>86791163</v>
      </c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 t="s">
        <v>67</v>
      </c>
      <c r="T6622" s="2" t="s">
        <v>68</v>
      </c>
      <c r="U6622" s="2" t="s">
        <v>5</v>
      </c>
      <c r="V6622" s="2" t="s">
        <v>92</v>
      </c>
      <c r="W6622" s="2"/>
      <c r="X6622" s="2">
        <v>-226.11</v>
      </c>
      <c r="Y6622" s="34">
        <v>-101.75</v>
      </c>
      <c r="Z6622" s="34">
        <v>-101.75</v>
      </c>
      <c r="AA6622" s="2"/>
      <c r="AB6622" s="2"/>
      <c r="AC6622" s="2"/>
      <c r="AD6622" s="2"/>
      <c r="AE6622" s="2"/>
      <c r="AF6622" s="2"/>
      <c r="AG6622" s="2"/>
      <c r="AH6622" s="2"/>
      <c r="AI6622" s="2"/>
    </row>
    <row r="6623" spans="1:35" x14ac:dyDescent="0.3">
      <c r="A6623" s="2"/>
      <c r="B6623" s="2"/>
      <c r="C6623" s="2">
        <v>86859510</v>
      </c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 t="s">
        <v>67</v>
      </c>
      <c r="T6623" s="2" t="s">
        <v>68</v>
      </c>
      <c r="U6623" s="2" t="s">
        <v>5</v>
      </c>
      <c r="V6623" s="2" t="s">
        <v>92</v>
      </c>
      <c r="W6623" s="2"/>
      <c r="X6623" s="2">
        <v>-646.9</v>
      </c>
      <c r="Y6623" s="34">
        <v>-291.11</v>
      </c>
      <c r="Z6623" s="34">
        <v>-291.11</v>
      </c>
      <c r="AA6623" s="2"/>
      <c r="AB6623" s="2"/>
      <c r="AC6623" s="2"/>
      <c r="AD6623" s="2"/>
      <c r="AE6623" s="2"/>
      <c r="AF6623" s="2"/>
      <c r="AG6623" s="2"/>
      <c r="AH6623" s="2"/>
      <c r="AI6623" s="2"/>
    </row>
    <row r="6624" spans="1:35" x14ac:dyDescent="0.3">
      <c r="A6624" s="2"/>
      <c r="B6624" s="2"/>
      <c r="C6624" s="2">
        <v>86955336</v>
      </c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 t="s">
        <v>67</v>
      </c>
      <c r="T6624" s="2" t="s">
        <v>68</v>
      </c>
      <c r="U6624" s="2" t="s">
        <v>5</v>
      </c>
      <c r="V6624" s="2" t="s">
        <v>92</v>
      </c>
      <c r="W6624" s="2"/>
      <c r="X6624" s="2">
        <v>-447.05</v>
      </c>
      <c r="Y6624" s="34">
        <v>-201.17</v>
      </c>
      <c r="Z6624" s="34">
        <v>-201.17</v>
      </c>
      <c r="AA6624" s="2"/>
      <c r="AB6624" s="2"/>
      <c r="AC6624" s="2"/>
      <c r="AD6624" s="2"/>
      <c r="AE6624" s="2"/>
      <c r="AF6624" s="2"/>
      <c r="AG6624" s="2"/>
      <c r="AH6624" s="2"/>
      <c r="AI6624" s="2"/>
    </row>
    <row r="6625" spans="1:35" x14ac:dyDescent="0.3">
      <c r="A6625" s="2"/>
      <c r="B6625" s="2"/>
      <c r="C6625" s="2">
        <v>86787485</v>
      </c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 t="s">
        <v>67</v>
      </c>
      <c r="T6625" s="2" t="s">
        <v>68</v>
      </c>
      <c r="U6625" s="2" t="s">
        <v>5</v>
      </c>
      <c r="V6625" s="2" t="s">
        <v>92</v>
      </c>
      <c r="W6625" s="2"/>
      <c r="X6625" s="2">
        <v>-546.83000000000004</v>
      </c>
      <c r="Y6625" s="34">
        <v>-246.07</v>
      </c>
      <c r="Z6625" s="34">
        <v>-246.07</v>
      </c>
      <c r="AA6625" s="2"/>
      <c r="AB6625" s="2"/>
      <c r="AC6625" s="2"/>
      <c r="AD6625" s="2"/>
      <c r="AE6625" s="2"/>
      <c r="AF6625" s="2"/>
      <c r="AG6625" s="2"/>
      <c r="AH6625" s="2"/>
      <c r="AI6625" s="2"/>
    </row>
    <row r="6626" spans="1:35" x14ac:dyDescent="0.3">
      <c r="A6626" s="2"/>
      <c r="B6626" s="2"/>
      <c r="C6626" s="2">
        <v>86861664</v>
      </c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 t="s">
        <v>67</v>
      </c>
      <c r="T6626" s="2" t="s">
        <v>68</v>
      </c>
      <c r="U6626" s="2" t="s">
        <v>5</v>
      </c>
      <c r="V6626" s="2" t="s">
        <v>92</v>
      </c>
      <c r="W6626" s="2"/>
      <c r="X6626" s="2">
        <v>-633.42999999999995</v>
      </c>
      <c r="Y6626" s="34">
        <v>-285.04000000000002</v>
      </c>
      <c r="Z6626" s="34">
        <v>-285.04000000000002</v>
      </c>
      <c r="AA6626" s="2"/>
      <c r="AB6626" s="2"/>
      <c r="AC6626" s="2"/>
      <c r="AD6626" s="2"/>
      <c r="AE6626" s="2"/>
      <c r="AF6626" s="2"/>
      <c r="AG6626" s="2"/>
      <c r="AH6626" s="2"/>
      <c r="AI6626" s="2"/>
    </row>
    <row r="6627" spans="1:35" x14ac:dyDescent="0.3">
      <c r="A6627" s="2"/>
      <c r="B6627" s="2"/>
      <c r="C6627" s="2">
        <v>86863118</v>
      </c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 t="s">
        <v>67</v>
      </c>
      <c r="T6627" s="2" t="s">
        <v>68</v>
      </c>
      <c r="U6627" s="2" t="s">
        <v>5</v>
      </c>
      <c r="V6627" s="2" t="s">
        <v>92</v>
      </c>
      <c r="W6627" s="2"/>
      <c r="X6627" s="2">
        <v>-498.65</v>
      </c>
      <c r="Y6627" s="34">
        <v>-224.39</v>
      </c>
      <c r="Z6627" s="34">
        <v>-224.39</v>
      </c>
      <c r="AA6627" s="2"/>
      <c r="AB6627" s="2"/>
      <c r="AC6627" s="2"/>
      <c r="AD6627" s="2"/>
      <c r="AE6627" s="2"/>
      <c r="AF6627" s="2"/>
      <c r="AG6627" s="2"/>
      <c r="AH6627" s="2"/>
      <c r="AI6627" s="2"/>
    </row>
    <row r="6628" spans="1:35" x14ac:dyDescent="0.3">
      <c r="A6628" s="2"/>
      <c r="B6628" s="2"/>
      <c r="C6628" s="2">
        <v>86119818</v>
      </c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 t="s">
        <v>67</v>
      </c>
      <c r="T6628" s="2" t="s">
        <v>68</v>
      </c>
      <c r="U6628" s="2" t="s">
        <v>5</v>
      </c>
      <c r="V6628" s="2" t="s">
        <v>92</v>
      </c>
      <c r="W6628" s="2"/>
      <c r="X6628" s="2">
        <v>-214.5</v>
      </c>
      <c r="Y6628" s="34">
        <v>-96.52</v>
      </c>
      <c r="Z6628" s="34">
        <v>-96.52</v>
      </c>
      <c r="AA6628" s="2"/>
      <c r="AB6628" s="2"/>
      <c r="AC6628" s="2"/>
      <c r="AD6628" s="2"/>
      <c r="AE6628" s="2"/>
      <c r="AF6628" s="2"/>
      <c r="AG6628" s="2"/>
      <c r="AH6628" s="2"/>
      <c r="AI6628" s="2"/>
    </row>
    <row r="6629" spans="1:35" x14ac:dyDescent="0.3">
      <c r="A6629" s="2"/>
      <c r="B6629" s="2"/>
      <c r="C6629" s="2">
        <v>86475119</v>
      </c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 t="s">
        <v>67</v>
      </c>
      <c r="T6629" s="2" t="s">
        <v>68</v>
      </c>
      <c r="U6629" s="2" t="s">
        <v>5</v>
      </c>
      <c r="V6629" s="2" t="s">
        <v>92</v>
      </c>
      <c r="W6629" s="2"/>
      <c r="X6629" s="2">
        <v>-326.94</v>
      </c>
      <c r="Y6629" s="34">
        <v>-147.12</v>
      </c>
      <c r="Z6629" s="34">
        <v>-147.12</v>
      </c>
      <c r="AA6629" s="2"/>
      <c r="AB6629" s="2"/>
      <c r="AC6629" s="2"/>
      <c r="AD6629" s="2"/>
      <c r="AE6629" s="2"/>
      <c r="AF6629" s="2"/>
      <c r="AG6629" s="2"/>
      <c r="AH6629" s="2"/>
      <c r="AI6629" s="2"/>
    </row>
    <row r="6630" spans="1:35" x14ac:dyDescent="0.3">
      <c r="A6630" s="2"/>
      <c r="B6630" s="2"/>
      <c r="C6630" s="2">
        <v>86792566</v>
      </c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 t="s">
        <v>67</v>
      </c>
      <c r="T6630" s="2" t="s">
        <v>68</v>
      </c>
      <c r="U6630" s="2" t="s">
        <v>5</v>
      </c>
      <c r="V6630" s="2" t="s">
        <v>92</v>
      </c>
      <c r="W6630" s="2"/>
      <c r="X6630" s="2">
        <v>-330.89</v>
      </c>
      <c r="Y6630" s="34">
        <v>-148.9</v>
      </c>
      <c r="Z6630" s="34">
        <v>-148.9</v>
      </c>
      <c r="AA6630" s="2"/>
      <c r="AB6630" s="2"/>
      <c r="AC6630" s="2"/>
      <c r="AD6630" s="2"/>
      <c r="AE6630" s="2"/>
      <c r="AF6630" s="2"/>
      <c r="AG6630" s="2"/>
      <c r="AH6630" s="2"/>
      <c r="AI6630" s="2"/>
    </row>
    <row r="6631" spans="1:35" x14ac:dyDescent="0.3">
      <c r="A6631" s="2"/>
      <c r="B6631" s="2"/>
      <c r="C6631" s="2">
        <v>86861837</v>
      </c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 t="s">
        <v>67</v>
      </c>
      <c r="T6631" s="2" t="s">
        <v>68</v>
      </c>
      <c r="U6631" s="2" t="s">
        <v>5</v>
      </c>
      <c r="V6631" s="2" t="s">
        <v>92</v>
      </c>
      <c r="W6631" s="2"/>
      <c r="X6631" s="2">
        <v>-619.95000000000005</v>
      </c>
      <c r="Y6631" s="34">
        <v>-278.98</v>
      </c>
      <c r="Z6631" s="34">
        <v>-278.98</v>
      </c>
      <c r="AA6631" s="2"/>
      <c r="AB6631" s="2"/>
      <c r="AC6631" s="2"/>
      <c r="AD6631" s="2"/>
      <c r="AE6631" s="2"/>
      <c r="AF6631" s="2"/>
      <c r="AG6631" s="2"/>
      <c r="AH6631" s="2"/>
      <c r="AI6631" s="2"/>
    </row>
    <row r="6632" spans="1:35" x14ac:dyDescent="0.3">
      <c r="A6632" s="2"/>
      <c r="B6632" s="2"/>
      <c r="C6632" s="2">
        <v>86955901</v>
      </c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 t="s">
        <v>67</v>
      </c>
      <c r="T6632" s="2" t="s">
        <v>68</v>
      </c>
      <c r="U6632" s="2" t="s">
        <v>5</v>
      </c>
      <c r="V6632" s="2" t="s">
        <v>92</v>
      </c>
      <c r="W6632" s="2"/>
      <c r="X6632" s="2">
        <v>-631.12</v>
      </c>
      <c r="Y6632" s="34">
        <v>-284.01</v>
      </c>
      <c r="Z6632" s="34">
        <v>-284.01</v>
      </c>
      <c r="AA6632" s="2"/>
      <c r="AB6632" s="2"/>
      <c r="AC6632" s="2"/>
      <c r="AD6632" s="2"/>
      <c r="AE6632" s="2"/>
      <c r="AF6632" s="2"/>
      <c r="AG6632" s="2"/>
      <c r="AH6632" s="2"/>
      <c r="AI6632" s="2"/>
    </row>
    <row r="6633" spans="1:35" x14ac:dyDescent="0.3">
      <c r="A6633" s="2"/>
      <c r="B6633" s="2"/>
      <c r="C6633" s="2">
        <v>86784618</v>
      </c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 t="s">
        <v>67</v>
      </c>
      <c r="T6633" s="2" t="s">
        <v>68</v>
      </c>
      <c r="U6633" s="2" t="s">
        <v>5</v>
      </c>
      <c r="V6633" s="2" t="s">
        <v>92</v>
      </c>
      <c r="W6633" s="2"/>
      <c r="X6633" s="2">
        <v>-485.19</v>
      </c>
      <c r="Y6633" s="34">
        <v>-218.33</v>
      </c>
      <c r="Z6633" s="34">
        <v>-218.33</v>
      </c>
      <c r="AA6633" s="2"/>
      <c r="AB6633" s="2"/>
      <c r="AC6633" s="2"/>
      <c r="AD6633" s="2"/>
      <c r="AE6633" s="2"/>
      <c r="AF6633" s="2"/>
      <c r="AG6633" s="2"/>
      <c r="AH6633" s="2"/>
      <c r="AI6633" s="2"/>
    </row>
    <row r="6634" spans="1:35" x14ac:dyDescent="0.3">
      <c r="A6634" s="2"/>
      <c r="B6634" s="2"/>
      <c r="C6634" s="2">
        <v>86863141</v>
      </c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 t="s">
        <v>67</v>
      </c>
      <c r="T6634" s="2" t="s">
        <v>68</v>
      </c>
      <c r="U6634" s="2" t="s">
        <v>5</v>
      </c>
      <c r="V6634" s="2" t="s">
        <v>92</v>
      </c>
      <c r="W6634" s="2"/>
      <c r="X6634" s="2">
        <v>-485.18</v>
      </c>
      <c r="Y6634" s="34">
        <v>-218.33</v>
      </c>
      <c r="Z6634" s="34">
        <v>-218.33</v>
      </c>
      <c r="AA6634" s="2"/>
      <c r="AB6634" s="2"/>
      <c r="AC6634" s="2"/>
      <c r="AD6634" s="2"/>
      <c r="AE6634" s="2"/>
      <c r="AF6634" s="2"/>
      <c r="AG6634" s="2"/>
      <c r="AH6634" s="2"/>
      <c r="AI6634" s="2"/>
    </row>
    <row r="6635" spans="1:35" x14ac:dyDescent="0.3">
      <c r="A6635" s="2"/>
      <c r="B6635" s="2"/>
      <c r="C6635" s="2">
        <v>86314549</v>
      </c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 t="s">
        <v>67</v>
      </c>
      <c r="T6635" s="2" t="s">
        <v>68</v>
      </c>
      <c r="U6635" s="2" t="s">
        <v>5</v>
      </c>
      <c r="V6635" s="2" t="s">
        <v>92</v>
      </c>
      <c r="W6635" s="2"/>
      <c r="X6635" s="2">
        <v>-240.48</v>
      </c>
      <c r="Y6635" s="34">
        <v>-108.22</v>
      </c>
      <c r="Z6635" s="34">
        <v>-108.22</v>
      </c>
      <c r="AA6635" s="2"/>
      <c r="AB6635" s="2"/>
      <c r="AC6635" s="2"/>
      <c r="AD6635" s="2"/>
      <c r="AE6635" s="2"/>
      <c r="AF6635" s="2"/>
      <c r="AG6635" s="2"/>
      <c r="AH6635" s="2"/>
      <c r="AI6635" s="2"/>
    </row>
    <row r="6636" spans="1:35" x14ac:dyDescent="0.3">
      <c r="A6636" s="2"/>
      <c r="B6636" s="2"/>
      <c r="C6636" s="2">
        <v>86644734</v>
      </c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 t="s">
        <v>67</v>
      </c>
      <c r="T6636" s="2" t="s">
        <v>68</v>
      </c>
      <c r="U6636" s="2" t="s">
        <v>5</v>
      </c>
      <c r="V6636" s="2" t="s">
        <v>92</v>
      </c>
      <c r="W6636" s="2"/>
      <c r="X6636" s="2">
        <v>-323.44</v>
      </c>
      <c r="Y6636" s="34">
        <v>-145.55000000000001</v>
      </c>
      <c r="Z6636" s="34">
        <v>-145.55000000000001</v>
      </c>
      <c r="AA6636" s="2"/>
      <c r="AB6636" s="2"/>
      <c r="AC6636" s="2"/>
      <c r="AD6636" s="2"/>
      <c r="AE6636" s="2"/>
      <c r="AF6636" s="2"/>
      <c r="AG6636" s="2"/>
      <c r="AH6636" s="2"/>
      <c r="AI6636" s="2"/>
    </row>
    <row r="6637" spans="1:35" x14ac:dyDescent="0.3">
      <c r="A6637" s="2"/>
      <c r="B6637" s="2"/>
      <c r="C6637" s="2">
        <v>86858245</v>
      </c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 t="s">
        <v>67</v>
      </c>
      <c r="T6637" s="2" t="s">
        <v>68</v>
      </c>
      <c r="U6637" s="2" t="s">
        <v>5</v>
      </c>
      <c r="V6637" s="2" t="s">
        <v>92</v>
      </c>
      <c r="W6637" s="2"/>
      <c r="X6637" s="2">
        <v>455.52</v>
      </c>
      <c r="Y6637" s="34">
        <v>204.99</v>
      </c>
      <c r="Z6637" s="34">
        <v>204.99</v>
      </c>
      <c r="AA6637" s="2"/>
      <c r="AB6637" s="2"/>
      <c r="AC6637" s="2"/>
      <c r="AD6637" s="2"/>
      <c r="AE6637" s="2"/>
      <c r="AF6637" s="2"/>
      <c r="AG6637" s="2"/>
      <c r="AH6637" s="2"/>
      <c r="AI6637" s="2"/>
    </row>
    <row r="6638" spans="1:35" x14ac:dyDescent="0.3">
      <c r="A6638" s="2"/>
      <c r="B6638" s="2"/>
      <c r="C6638" s="2">
        <v>86649188</v>
      </c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 t="s">
        <v>67</v>
      </c>
      <c r="T6638" s="2" t="s">
        <v>68</v>
      </c>
      <c r="U6638" s="2" t="s">
        <v>5</v>
      </c>
      <c r="V6638" s="2" t="s">
        <v>92</v>
      </c>
      <c r="W6638" s="2"/>
      <c r="X6638" s="2">
        <v>629.13</v>
      </c>
      <c r="Y6638" s="34">
        <v>283.11</v>
      </c>
      <c r="Z6638" s="34">
        <v>283.11</v>
      </c>
      <c r="AA6638" s="2"/>
      <c r="AB6638" s="2"/>
      <c r="AC6638" s="2"/>
      <c r="AD6638" s="2"/>
      <c r="AE6638" s="2"/>
      <c r="AF6638" s="2"/>
      <c r="AG6638" s="2"/>
      <c r="AH6638" s="2"/>
      <c r="AI6638" s="2"/>
    </row>
    <row r="6639" spans="1:35" x14ac:dyDescent="0.3">
      <c r="A6639" s="2"/>
      <c r="B6639" s="2"/>
      <c r="C6639" s="2">
        <v>86775137</v>
      </c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 t="s">
        <v>67</v>
      </c>
      <c r="T6639" s="2" t="s">
        <v>68</v>
      </c>
      <c r="U6639" s="2" t="s">
        <v>5</v>
      </c>
      <c r="V6639" s="2" t="s">
        <v>92</v>
      </c>
      <c r="W6639" s="2"/>
      <c r="X6639" s="2">
        <v>476.06</v>
      </c>
      <c r="Y6639" s="34">
        <v>214.23</v>
      </c>
      <c r="Z6639" s="34">
        <v>214.23</v>
      </c>
      <c r="AA6639" s="2"/>
      <c r="AB6639" s="2"/>
      <c r="AC6639" s="2"/>
      <c r="AD6639" s="2"/>
      <c r="AE6639" s="2"/>
      <c r="AF6639" s="2"/>
      <c r="AG6639" s="2"/>
      <c r="AH6639" s="2"/>
      <c r="AI6639" s="2"/>
    </row>
    <row r="6640" spans="1:35" x14ac:dyDescent="0.3">
      <c r="A6640" s="2"/>
      <c r="B6640" s="2"/>
      <c r="C6640" s="2">
        <v>86941288</v>
      </c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 t="s">
        <v>67</v>
      </c>
      <c r="T6640" s="2" t="s">
        <v>68</v>
      </c>
      <c r="U6640" s="2" t="s">
        <v>5</v>
      </c>
      <c r="V6640" s="2" t="s">
        <v>92</v>
      </c>
      <c r="W6640" s="2"/>
      <c r="X6640" s="2">
        <v>1809.71</v>
      </c>
      <c r="Y6640" s="34">
        <v>814.37</v>
      </c>
      <c r="Z6640" s="34">
        <v>814.37</v>
      </c>
      <c r="AA6640" s="2"/>
      <c r="AB6640" s="2"/>
      <c r="AC6640" s="2"/>
      <c r="AD6640" s="2"/>
      <c r="AE6640" s="2"/>
      <c r="AF6640" s="2"/>
      <c r="AG6640" s="2"/>
      <c r="AH6640" s="2"/>
      <c r="AI6640" s="2"/>
    </row>
    <row r="6641" spans="1:35" x14ac:dyDescent="0.3">
      <c r="A6641" s="2"/>
      <c r="B6641" s="2"/>
      <c r="C6641" s="2">
        <v>86638652</v>
      </c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 t="s">
        <v>67</v>
      </c>
      <c r="T6641" s="2" t="s">
        <v>68</v>
      </c>
      <c r="U6641" s="2" t="s">
        <v>5</v>
      </c>
      <c r="V6641" s="2" t="s">
        <v>92</v>
      </c>
      <c r="W6641" s="2"/>
      <c r="X6641" s="2">
        <v>986.79</v>
      </c>
      <c r="Y6641" s="34">
        <v>444.06</v>
      </c>
      <c r="Z6641" s="34">
        <v>444.06</v>
      </c>
      <c r="AA6641" s="2"/>
      <c r="AB6641" s="2"/>
      <c r="AC6641" s="2"/>
      <c r="AD6641" s="2"/>
      <c r="AE6641" s="2"/>
      <c r="AF6641" s="2"/>
      <c r="AG6641" s="2"/>
      <c r="AH6641" s="2"/>
      <c r="AI6641" s="2"/>
    </row>
    <row r="6642" spans="1:35" x14ac:dyDescent="0.3">
      <c r="A6642" s="2"/>
      <c r="B6642" s="2"/>
      <c r="C6642" s="2">
        <v>86953096</v>
      </c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 t="s">
        <v>67</v>
      </c>
      <c r="T6642" s="2" t="s">
        <v>68</v>
      </c>
      <c r="U6642" s="2" t="s">
        <v>5</v>
      </c>
      <c r="V6642" s="2" t="s">
        <v>92</v>
      </c>
      <c r="W6642" s="2"/>
      <c r="X6642" s="2">
        <v>434.06</v>
      </c>
      <c r="Y6642" s="34">
        <v>195.33</v>
      </c>
      <c r="Z6642" s="34">
        <v>195.33</v>
      </c>
      <c r="AA6642" s="2"/>
      <c r="AB6642" s="2"/>
      <c r="AC6642" s="2"/>
      <c r="AD6642" s="2"/>
      <c r="AE6642" s="2"/>
      <c r="AF6642" s="2"/>
      <c r="AG6642" s="2"/>
      <c r="AH6642" s="2"/>
      <c r="AI6642" s="2"/>
    </row>
    <row r="6643" spans="1:35" x14ac:dyDescent="0.3">
      <c r="A6643" s="2"/>
      <c r="B6643" s="2"/>
      <c r="C6643" s="2">
        <v>86953136</v>
      </c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 t="s">
        <v>67</v>
      </c>
      <c r="T6643" s="2" t="s">
        <v>68</v>
      </c>
      <c r="U6643" s="2" t="s">
        <v>5</v>
      </c>
      <c r="V6643" s="2" t="s">
        <v>92</v>
      </c>
      <c r="W6643" s="2"/>
      <c r="X6643" s="2">
        <v>473.34</v>
      </c>
      <c r="Y6643" s="34">
        <v>213</v>
      </c>
      <c r="Z6643" s="34">
        <v>213</v>
      </c>
      <c r="AA6643" s="2"/>
      <c r="AB6643" s="2"/>
      <c r="AC6643" s="2"/>
      <c r="AD6643" s="2"/>
      <c r="AE6643" s="2"/>
      <c r="AF6643" s="2"/>
      <c r="AG6643" s="2"/>
      <c r="AH6643" s="2"/>
      <c r="AI6643" s="2"/>
    </row>
    <row r="6644" spans="1:35" x14ac:dyDescent="0.3">
      <c r="A6644" s="2"/>
      <c r="B6644" s="2"/>
      <c r="C6644" s="2">
        <v>86859333</v>
      </c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 t="s">
        <v>67</v>
      </c>
      <c r="T6644" s="2" t="s">
        <v>68</v>
      </c>
      <c r="U6644" s="2" t="s">
        <v>5</v>
      </c>
      <c r="V6644" s="2" t="s">
        <v>92</v>
      </c>
      <c r="W6644" s="2"/>
      <c r="X6644" s="2">
        <v>592.99</v>
      </c>
      <c r="Y6644" s="34">
        <v>266.85000000000002</v>
      </c>
      <c r="Z6644" s="34">
        <v>266.85000000000002</v>
      </c>
      <c r="AA6644" s="2"/>
      <c r="AB6644" s="2"/>
      <c r="AC6644" s="2"/>
      <c r="AD6644" s="2"/>
      <c r="AE6644" s="2"/>
      <c r="AF6644" s="2"/>
      <c r="AG6644" s="2"/>
      <c r="AH6644" s="2"/>
      <c r="AI6644" s="2"/>
    </row>
    <row r="6645" spans="1:35" x14ac:dyDescent="0.3">
      <c r="A6645" s="2"/>
      <c r="B6645" s="2"/>
      <c r="C6645" s="2">
        <v>86859827</v>
      </c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 t="s">
        <v>67</v>
      </c>
      <c r="T6645" s="2" t="s">
        <v>68</v>
      </c>
      <c r="U6645" s="2" t="s">
        <v>5</v>
      </c>
      <c r="V6645" s="2" t="s">
        <v>92</v>
      </c>
      <c r="W6645" s="2"/>
      <c r="X6645" s="2">
        <v>355.8</v>
      </c>
      <c r="Y6645" s="34">
        <v>160.11000000000001</v>
      </c>
      <c r="Z6645" s="34">
        <v>160.11000000000001</v>
      </c>
      <c r="AA6645" s="2"/>
      <c r="AB6645" s="2"/>
      <c r="AC6645" s="2"/>
      <c r="AD6645" s="2"/>
      <c r="AE6645" s="2"/>
      <c r="AF6645" s="2"/>
      <c r="AG6645" s="2"/>
      <c r="AH6645" s="2"/>
      <c r="AI6645" s="2"/>
    </row>
    <row r="6646" spans="1:35" x14ac:dyDescent="0.3">
      <c r="A6646" s="2"/>
      <c r="B6646" s="2"/>
      <c r="C6646" s="2">
        <v>86910655</v>
      </c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 t="s">
        <v>67</v>
      </c>
      <c r="T6646" s="2" t="s">
        <v>68</v>
      </c>
      <c r="U6646" s="2" t="s">
        <v>5</v>
      </c>
      <c r="V6646" s="2" t="s">
        <v>92</v>
      </c>
      <c r="W6646" s="2"/>
      <c r="X6646" s="2">
        <v>316.23</v>
      </c>
      <c r="Y6646" s="34">
        <v>142.30000000000001</v>
      </c>
      <c r="Z6646" s="34">
        <v>142.30000000000001</v>
      </c>
      <c r="AA6646" s="2"/>
      <c r="AB6646" s="2"/>
      <c r="AC6646" s="2"/>
      <c r="AD6646" s="2"/>
      <c r="AE6646" s="2"/>
      <c r="AF6646" s="2"/>
      <c r="AG6646" s="2"/>
      <c r="AH6646" s="2"/>
      <c r="AI6646" s="2"/>
    </row>
    <row r="6647" spans="1:35" x14ac:dyDescent="0.3">
      <c r="A6647" s="2"/>
      <c r="B6647" s="2"/>
      <c r="C6647" s="2">
        <v>86936540</v>
      </c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 t="s">
        <v>67</v>
      </c>
      <c r="T6647" s="2" t="s">
        <v>68</v>
      </c>
      <c r="U6647" s="2" t="s">
        <v>5</v>
      </c>
      <c r="V6647" s="2" t="s">
        <v>92</v>
      </c>
      <c r="W6647" s="2"/>
      <c r="X6647" s="2">
        <v>185.34</v>
      </c>
      <c r="Y6647" s="34">
        <v>83.4</v>
      </c>
      <c r="Z6647" s="34">
        <v>83.4</v>
      </c>
      <c r="AA6647" s="2"/>
      <c r="AB6647" s="2"/>
      <c r="AC6647" s="2"/>
      <c r="AD6647" s="2"/>
      <c r="AE6647" s="2"/>
      <c r="AF6647" s="2"/>
      <c r="AG6647" s="2"/>
      <c r="AH6647" s="2"/>
      <c r="AI6647" s="2"/>
    </row>
    <row r="6648" spans="1:35" x14ac:dyDescent="0.3">
      <c r="A6648" s="2"/>
      <c r="B6648" s="2"/>
      <c r="C6648" s="2">
        <v>86117774</v>
      </c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 t="s">
        <v>67</v>
      </c>
      <c r="T6648" s="2" t="s">
        <v>68</v>
      </c>
      <c r="U6648" s="2" t="s">
        <v>5</v>
      </c>
      <c r="V6648" s="2" t="s">
        <v>92</v>
      </c>
      <c r="W6648" s="2"/>
      <c r="X6648" s="2">
        <v>372.71</v>
      </c>
      <c r="Y6648" s="34">
        <v>167.72</v>
      </c>
      <c r="Z6648" s="34">
        <v>167.72</v>
      </c>
      <c r="AA6648" s="2"/>
      <c r="AB6648" s="2"/>
      <c r="AC6648" s="2"/>
      <c r="AD6648" s="2"/>
      <c r="AE6648" s="2"/>
      <c r="AF6648" s="2"/>
      <c r="AG6648" s="2"/>
      <c r="AH6648" s="2"/>
      <c r="AI6648" s="2"/>
    </row>
    <row r="6649" spans="1:35" x14ac:dyDescent="0.3">
      <c r="A6649" s="2"/>
      <c r="B6649" s="2"/>
      <c r="C6649" s="2">
        <v>86118427</v>
      </c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 t="s">
        <v>67</v>
      </c>
      <c r="T6649" s="2" t="s">
        <v>68</v>
      </c>
      <c r="U6649" s="2" t="s">
        <v>5</v>
      </c>
      <c r="V6649" s="2" t="s">
        <v>92</v>
      </c>
      <c r="W6649" s="2"/>
      <c r="X6649" s="2">
        <v>221.6</v>
      </c>
      <c r="Y6649" s="34">
        <v>99.72</v>
      </c>
      <c r="Z6649" s="34">
        <v>99.72</v>
      </c>
      <c r="AA6649" s="2"/>
      <c r="AB6649" s="2"/>
      <c r="AC6649" s="2"/>
      <c r="AD6649" s="2"/>
      <c r="AE6649" s="2"/>
      <c r="AF6649" s="2"/>
      <c r="AG6649" s="2"/>
      <c r="AH6649" s="2"/>
      <c r="AI6649" s="2"/>
    </row>
    <row r="6650" spans="1:35" x14ac:dyDescent="0.3">
      <c r="A6650" s="2"/>
      <c r="B6650" s="2"/>
      <c r="C6650" s="2">
        <v>86120174</v>
      </c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 t="s">
        <v>67</v>
      </c>
      <c r="T6650" s="2" t="s">
        <v>68</v>
      </c>
      <c r="U6650" s="2" t="s">
        <v>5</v>
      </c>
      <c r="V6650" s="2" t="s">
        <v>92</v>
      </c>
      <c r="W6650" s="2"/>
      <c r="X6650" s="2">
        <v>321.32</v>
      </c>
      <c r="Y6650" s="34">
        <v>144.6</v>
      </c>
      <c r="Z6650" s="34">
        <v>144.6</v>
      </c>
      <c r="AA6650" s="2"/>
      <c r="AB6650" s="2"/>
      <c r="AC6650" s="2"/>
      <c r="AD6650" s="2"/>
      <c r="AE6650" s="2"/>
      <c r="AF6650" s="2"/>
      <c r="AG6650" s="2"/>
      <c r="AH6650" s="2"/>
      <c r="AI6650" s="2"/>
    </row>
    <row r="6651" spans="1:35" x14ac:dyDescent="0.3">
      <c r="A6651" s="2"/>
      <c r="B6651" s="2"/>
      <c r="C6651" s="2">
        <v>86247308</v>
      </c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 t="s">
        <v>67</v>
      </c>
      <c r="T6651" s="2" t="s">
        <v>68</v>
      </c>
      <c r="U6651" s="2" t="s">
        <v>5</v>
      </c>
      <c r="V6651" s="2" t="s">
        <v>92</v>
      </c>
      <c r="W6651" s="2"/>
      <c r="X6651" s="2">
        <v>486.26</v>
      </c>
      <c r="Y6651" s="34">
        <v>218.82</v>
      </c>
      <c r="Z6651" s="34">
        <v>218.82</v>
      </c>
      <c r="AA6651" s="2"/>
      <c r="AB6651" s="2"/>
      <c r="AC6651" s="2"/>
      <c r="AD6651" s="2"/>
      <c r="AE6651" s="2"/>
      <c r="AF6651" s="2"/>
      <c r="AG6651" s="2"/>
      <c r="AH6651" s="2"/>
      <c r="AI6651" s="2"/>
    </row>
    <row r="6652" spans="1:35" x14ac:dyDescent="0.3">
      <c r="A6652" s="2"/>
      <c r="B6652" s="2"/>
      <c r="C6652" s="2">
        <v>86247629</v>
      </c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 t="s">
        <v>67</v>
      </c>
      <c r="T6652" s="2" t="s">
        <v>68</v>
      </c>
      <c r="U6652" s="2" t="s">
        <v>5</v>
      </c>
      <c r="V6652" s="2" t="s">
        <v>92</v>
      </c>
      <c r="W6652" s="2"/>
      <c r="X6652" s="2">
        <v>230.88</v>
      </c>
      <c r="Y6652" s="34">
        <v>103.9</v>
      </c>
      <c r="Z6652" s="34">
        <v>103.9</v>
      </c>
      <c r="AA6652" s="2"/>
      <c r="AB6652" s="2"/>
      <c r="AC6652" s="2"/>
      <c r="AD6652" s="2"/>
      <c r="AE6652" s="2"/>
      <c r="AF6652" s="2"/>
      <c r="AG6652" s="2"/>
      <c r="AH6652" s="2"/>
      <c r="AI6652" s="2"/>
    </row>
    <row r="6653" spans="1:35" x14ac:dyDescent="0.3">
      <c r="A6653" s="2"/>
      <c r="B6653" s="2"/>
      <c r="C6653" s="2">
        <v>86247709</v>
      </c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 t="s">
        <v>67</v>
      </c>
      <c r="T6653" s="2" t="s">
        <v>68</v>
      </c>
      <c r="U6653" s="2" t="s">
        <v>5</v>
      </c>
      <c r="V6653" s="2" t="s">
        <v>92</v>
      </c>
      <c r="W6653" s="2"/>
      <c r="X6653" s="2">
        <v>447.36</v>
      </c>
      <c r="Y6653" s="34">
        <v>201.31</v>
      </c>
      <c r="Z6653" s="34">
        <v>201.31</v>
      </c>
      <c r="AA6653" s="2"/>
      <c r="AB6653" s="2"/>
      <c r="AC6653" s="2"/>
      <c r="AD6653" s="2"/>
      <c r="AE6653" s="2"/>
      <c r="AF6653" s="2"/>
      <c r="AG6653" s="2"/>
      <c r="AH6653" s="2"/>
      <c r="AI6653" s="2"/>
    </row>
    <row r="6654" spans="1:35" x14ac:dyDescent="0.3">
      <c r="A6654" s="2"/>
      <c r="B6654" s="2"/>
      <c r="C6654" s="2">
        <v>86247711</v>
      </c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 t="s">
        <v>67</v>
      </c>
      <c r="T6654" s="2" t="s">
        <v>68</v>
      </c>
      <c r="U6654" s="2" t="s">
        <v>5</v>
      </c>
      <c r="V6654" s="2" t="s">
        <v>92</v>
      </c>
      <c r="W6654" s="2"/>
      <c r="X6654" s="2">
        <v>432.23</v>
      </c>
      <c r="Y6654" s="34">
        <v>194.5</v>
      </c>
      <c r="Z6654" s="34">
        <v>194.5</v>
      </c>
      <c r="AA6654" s="2"/>
      <c r="AB6654" s="2"/>
      <c r="AC6654" s="2"/>
      <c r="AD6654" s="2"/>
      <c r="AE6654" s="2"/>
      <c r="AF6654" s="2"/>
      <c r="AG6654" s="2"/>
      <c r="AH6654" s="2"/>
      <c r="AI6654" s="2"/>
    </row>
    <row r="6655" spans="1:35" x14ac:dyDescent="0.3">
      <c r="A6655" s="2"/>
      <c r="B6655" s="2"/>
      <c r="C6655" s="2">
        <v>86248186</v>
      </c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 t="s">
        <v>67</v>
      </c>
      <c r="T6655" s="2" t="s">
        <v>68</v>
      </c>
      <c r="U6655" s="2" t="s">
        <v>5</v>
      </c>
      <c r="V6655" s="2" t="s">
        <v>92</v>
      </c>
      <c r="W6655" s="2"/>
      <c r="X6655" s="2">
        <v>422.52</v>
      </c>
      <c r="Y6655" s="34">
        <v>190.14</v>
      </c>
      <c r="Z6655" s="34">
        <v>190.14</v>
      </c>
      <c r="AA6655" s="2"/>
      <c r="AB6655" s="2"/>
      <c r="AC6655" s="2"/>
      <c r="AD6655" s="2"/>
      <c r="AE6655" s="2"/>
      <c r="AF6655" s="2"/>
      <c r="AG6655" s="2"/>
      <c r="AH6655" s="2"/>
      <c r="AI6655" s="2"/>
    </row>
    <row r="6656" spans="1:35" x14ac:dyDescent="0.3">
      <c r="A6656" s="2"/>
      <c r="B6656" s="2"/>
      <c r="C6656" s="2">
        <v>86248393</v>
      </c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 t="s">
        <v>67</v>
      </c>
      <c r="T6656" s="2" t="s">
        <v>68</v>
      </c>
      <c r="U6656" s="2" t="s">
        <v>5</v>
      </c>
      <c r="V6656" s="2" t="s">
        <v>92</v>
      </c>
      <c r="W6656" s="2"/>
      <c r="X6656" s="2">
        <v>204.77</v>
      </c>
      <c r="Y6656" s="34">
        <v>92.15</v>
      </c>
      <c r="Z6656" s="34">
        <v>92.15</v>
      </c>
      <c r="AA6656" s="2"/>
      <c r="AB6656" s="2"/>
      <c r="AC6656" s="2"/>
      <c r="AD6656" s="2"/>
      <c r="AE6656" s="2"/>
      <c r="AF6656" s="2"/>
      <c r="AG6656" s="2"/>
      <c r="AH6656" s="2"/>
      <c r="AI6656" s="2"/>
    </row>
    <row r="6657" spans="1:35" x14ac:dyDescent="0.3">
      <c r="A6657" s="2"/>
      <c r="B6657" s="2"/>
      <c r="C6657" s="2">
        <v>86248394</v>
      </c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 t="s">
        <v>67</v>
      </c>
      <c r="T6657" s="2" t="s">
        <v>68</v>
      </c>
      <c r="U6657" s="2" t="s">
        <v>5</v>
      </c>
      <c r="V6657" s="2" t="s">
        <v>92</v>
      </c>
      <c r="W6657" s="2"/>
      <c r="X6657" s="2">
        <v>407.91</v>
      </c>
      <c r="Y6657" s="34">
        <v>183.56</v>
      </c>
      <c r="Z6657" s="34">
        <v>183.56</v>
      </c>
      <c r="AA6657" s="2"/>
      <c r="AB6657" s="2"/>
      <c r="AC6657" s="2"/>
      <c r="AD6657" s="2"/>
      <c r="AE6657" s="2"/>
      <c r="AF6657" s="2"/>
      <c r="AG6657" s="2"/>
      <c r="AH6657" s="2"/>
      <c r="AI6657" s="2"/>
    </row>
    <row r="6658" spans="1:35" x14ac:dyDescent="0.3">
      <c r="A6658" s="2"/>
      <c r="B6658" s="2"/>
      <c r="C6658" s="2">
        <v>86249468</v>
      </c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 t="s">
        <v>67</v>
      </c>
      <c r="T6658" s="2" t="s">
        <v>68</v>
      </c>
      <c r="U6658" s="2" t="s">
        <v>5</v>
      </c>
      <c r="V6658" s="2" t="s">
        <v>92</v>
      </c>
      <c r="W6658" s="2"/>
      <c r="X6658" s="2">
        <v>513.25</v>
      </c>
      <c r="Y6658" s="34">
        <v>230.96</v>
      </c>
      <c r="Z6658" s="34">
        <v>230.96</v>
      </c>
      <c r="AA6658" s="2"/>
      <c r="AB6658" s="2"/>
      <c r="AC6658" s="2"/>
      <c r="AD6658" s="2"/>
      <c r="AE6658" s="2"/>
      <c r="AF6658" s="2"/>
      <c r="AG6658" s="2"/>
      <c r="AH6658" s="2"/>
      <c r="AI6658" s="2"/>
    </row>
    <row r="6659" spans="1:35" x14ac:dyDescent="0.3">
      <c r="A6659" s="2"/>
      <c r="B6659" s="2"/>
      <c r="C6659" s="2">
        <v>86308374</v>
      </c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 t="s">
        <v>67</v>
      </c>
      <c r="T6659" s="2" t="s">
        <v>68</v>
      </c>
      <c r="U6659" s="2" t="s">
        <v>5</v>
      </c>
      <c r="V6659" s="2" t="s">
        <v>92</v>
      </c>
      <c r="W6659" s="2"/>
      <c r="X6659" s="2">
        <v>391.44</v>
      </c>
      <c r="Y6659" s="34">
        <v>176.15</v>
      </c>
      <c r="Z6659" s="34">
        <v>176.15</v>
      </c>
      <c r="AA6659" s="2"/>
      <c r="AB6659" s="2"/>
      <c r="AC6659" s="2"/>
      <c r="AD6659" s="2"/>
      <c r="AE6659" s="2"/>
      <c r="AF6659" s="2"/>
      <c r="AG6659" s="2"/>
      <c r="AH6659" s="2"/>
      <c r="AI6659" s="2"/>
    </row>
    <row r="6660" spans="1:35" x14ac:dyDescent="0.3">
      <c r="A6660" s="2"/>
      <c r="B6660" s="2"/>
      <c r="C6660" s="2">
        <v>86376770</v>
      </c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 t="s">
        <v>67</v>
      </c>
      <c r="T6660" s="2" t="s">
        <v>68</v>
      </c>
      <c r="U6660" s="2" t="s">
        <v>5</v>
      </c>
      <c r="V6660" s="2" t="s">
        <v>92</v>
      </c>
      <c r="W6660" s="2"/>
      <c r="X6660" s="2">
        <v>459.24</v>
      </c>
      <c r="Y6660" s="34">
        <v>206.66</v>
      </c>
      <c r="Z6660" s="34">
        <v>206.66</v>
      </c>
      <c r="AA6660" s="2"/>
      <c r="AB6660" s="2"/>
      <c r="AC6660" s="2"/>
      <c r="AD6660" s="2"/>
      <c r="AE6660" s="2"/>
      <c r="AF6660" s="2"/>
      <c r="AG6660" s="2"/>
      <c r="AH6660" s="2"/>
      <c r="AI6660" s="2"/>
    </row>
    <row r="6661" spans="1:35" x14ac:dyDescent="0.3">
      <c r="A6661" s="2"/>
      <c r="B6661" s="2"/>
      <c r="C6661" s="2">
        <v>86377047</v>
      </c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 t="s">
        <v>67</v>
      </c>
      <c r="T6661" s="2" t="s">
        <v>68</v>
      </c>
      <c r="U6661" s="2" t="s">
        <v>5</v>
      </c>
      <c r="V6661" s="2" t="s">
        <v>92</v>
      </c>
      <c r="W6661" s="2"/>
      <c r="X6661" s="2">
        <v>363.48</v>
      </c>
      <c r="Y6661" s="34">
        <v>163.57</v>
      </c>
      <c r="Z6661" s="34">
        <v>163.57</v>
      </c>
      <c r="AA6661" s="2"/>
      <c r="AB6661" s="2"/>
      <c r="AC6661" s="2"/>
      <c r="AD6661" s="2"/>
      <c r="AE6661" s="2"/>
      <c r="AF6661" s="2"/>
      <c r="AG6661" s="2"/>
      <c r="AH6661" s="2"/>
      <c r="AI6661" s="2"/>
    </row>
    <row r="6662" spans="1:35" x14ac:dyDescent="0.3">
      <c r="A6662" s="2"/>
      <c r="B6662" s="2"/>
      <c r="C6662" s="2">
        <v>86378924</v>
      </c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 t="s">
        <v>67</v>
      </c>
      <c r="T6662" s="2" t="s">
        <v>68</v>
      </c>
      <c r="U6662" s="2" t="s">
        <v>5</v>
      </c>
      <c r="V6662" s="2" t="s">
        <v>92</v>
      </c>
      <c r="W6662" s="2"/>
      <c r="X6662" s="2">
        <v>553.57000000000005</v>
      </c>
      <c r="Y6662" s="34">
        <v>249.11</v>
      </c>
      <c r="Z6662" s="34">
        <v>249.11</v>
      </c>
      <c r="AA6662" s="2"/>
      <c r="AB6662" s="2"/>
      <c r="AC6662" s="2"/>
      <c r="AD6662" s="2"/>
      <c r="AE6662" s="2"/>
      <c r="AF6662" s="2"/>
      <c r="AG6662" s="2"/>
      <c r="AH6662" s="2"/>
      <c r="AI6662" s="2"/>
    </row>
    <row r="6663" spans="1:35" x14ac:dyDescent="0.3">
      <c r="A6663" s="2"/>
      <c r="B6663" s="2"/>
      <c r="C6663" s="2">
        <v>86467302</v>
      </c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 t="s">
        <v>67</v>
      </c>
      <c r="T6663" s="2" t="s">
        <v>68</v>
      </c>
      <c r="U6663" s="2" t="s">
        <v>5</v>
      </c>
      <c r="V6663" s="2" t="s">
        <v>92</v>
      </c>
      <c r="W6663" s="2"/>
      <c r="X6663" s="2">
        <v>343</v>
      </c>
      <c r="Y6663" s="34">
        <v>154.35</v>
      </c>
      <c r="Z6663" s="34">
        <v>154.35</v>
      </c>
      <c r="AA6663" s="2"/>
      <c r="AB6663" s="2"/>
      <c r="AC6663" s="2"/>
      <c r="AD6663" s="2"/>
      <c r="AE6663" s="2"/>
      <c r="AF6663" s="2"/>
      <c r="AG6663" s="2"/>
      <c r="AH6663" s="2"/>
      <c r="AI6663" s="2"/>
    </row>
    <row r="6664" spans="1:35" x14ac:dyDescent="0.3">
      <c r="A6664" s="2"/>
      <c r="B6664" s="2"/>
      <c r="C6664" s="2">
        <v>86472239</v>
      </c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 t="s">
        <v>67</v>
      </c>
      <c r="T6664" s="2" t="s">
        <v>68</v>
      </c>
      <c r="U6664" s="2" t="s">
        <v>5</v>
      </c>
      <c r="V6664" s="2" t="s">
        <v>92</v>
      </c>
      <c r="W6664" s="2"/>
      <c r="X6664" s="2">
        <v>490.42</v>
      </c>
      <c r="Y6664" s="34">
        <v>220.69</v>
      </c>
      <c r="Z6664" s="34">
        <v>220.69</v>
      </c>
      <c r="AA6664" s="2"/>
      <c r="AB6664" s="2"/>
      <c r="AC6664" s="2"/>
      <c r="AD6664" s="2"/>
      <c r="AE6664" s="2"/>
      <c r="AF6664" s="2"/>
      <c r="AG6664" s="2"/>
      <c r="AH6664" s="2"/>
      <c r="AI6664" s="2"/>
    </row>
    <row r="6665" spans="1:35" x14ac:dyDescent="0.3">
      <c r="A6665" s="2"/>
      <c r="B6665" s="2"/>
      <c r="C6665" s="2">
        <v>86472405</v>
      </c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 t="s">
        <v>67</v>
      </c>
      <c r="T6665" s="2" t="s">
        <v>68</v>
      </c>
      <c r="U6665" s="2" t="s">
        <v>5</v>
      </c>
      <c r="V6665" s="2" t="s">
        <v>92</v>
      </c>
      <c r="W6665" s="2"/>
      <c r="X6665" s="2">
        <v>593.66999999999996</v>
      </c>
      <c r="Y6665" s="34">
        <v>267.14999999999998</v>
      </c>
      <c r="Z6665" s="34">
        <v>267.14999999999998</v>
      </c>
      <c r="AA6665" s="2"/>
      <c r="AB6665" s="2"/>
      <c r="AC6665" s="2"/>
      <c r="AD6665" s="2"/>
      <c r="AE6665" s="2"/>
      <c r="AF6665" s="2"/>
      <c r="AG6665" s="2"/>
      <c r="AH6665" s="2"/>
      <c r="AI6665" s="2"/>
    </row>
    <row r="6666" spans="1:35" x14ac:dyDescent="0.3">
      <c r="A6666" s="2"/>
      <c r="B6666" s="2"/>
      <c r="C6666" s="2">
        <v>86472490</v>
      </c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 t="s">
        <v>67</v>
      </c>
      <c r="T6666" s="2" t="s">
        <v>68</v>
      </c>
      <c r="U6666" s="2" t="s">
        <v>5</v>
      </c>
      <c r="V6666" s="2" t="s">
        <v>92</v>
      </c>
      <c r="W6666" s="2"/>
      <c r="X6666" s="2">
        <v>448.29</v>
      </c>
      <c r="Y6666" s="34">
        <v>201.73</v>
      </c>
      <c r="Z6666" s="34">
        <v>201.73</v>
      </c>
      <c r="AA6666" s="2"/>
      <c r="AB6666" s="2"/>
      <c r="AC6666" s="2"/>
      <c r="AD6666" s="2"/>
      <c r="AE6666" s="2"/>
      <c r="AF6666" s="2"/>
      <c r="AG6666" s="2"/>
      <c r="AH6666" s="2"/>
      <c r="AI6666" s="2"/>
    </row>
    <row r="6667" spans="1:35" x14ac:dyDescent="0.3">
      <c r="A6667" s="2"/>
      <c r="B6667" s="2"/>
      <c r="C6667" s="2">
        <v>86473448</v>
      </c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 t="s">
        <v>67</v>
      </c>
      <c r="T6667" s="2" t="s">
        <v>68</v>
      </c>
      <c r="U6667" s="2" t="s">
        <v>5</v>
      </c>
      <c r="V6667" s="2" t="s">
        <v>92</v>
      </c>
      <c r="W6667" s="2"/>
      <c r="X6667" s="2">
        <v>587.73</v>
      </c>
      <c r="Y6667" s="34">
        <v>264.48</v>
      </c>
      <c r="Z6667" s="34">
        <v>264.48</v>
      </c>
      <c r="AA6667" s="2"/>
      <c r="AB6667" s="2"/>
      <c r="AC6667" s="2"/>
      <c r="AD6667" s="2"/>
      <c r="AE6667" s="2"/>
      <c r="AF6667" s="2"/>
      <c r="AG6667" s="2"/>
      <c r="AH6667" s="2"/>
      <c r="AI6667" s="2"/>
    </row>
    <row r="6668" spans="1:35" x14ac:dyDescent="0.3">
      <c r="A6668" s="2"/>
      <c r="B6668" s="2"/>
      <c r="C6668" s="2">
        <v>86473670</v>
      </c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 t="s">
        <v>67</v>
      </c>
      <c r="T6668" s="2" t="s">
        <v>68</v>
      </c>
      <c r="U6668" s="2" t="s">
        <v>5</v>
      </c>
      <c r="V6668" s="2" t="s">
        <v>92</v>
      </c>
      <c r="W6668" s="2"/>
      <c r="X6668" s="2">
        <v>458.87</v>
      </c>
      <c r="Y6668" s="34">
        <v>206.49</v>
      </c>
      <c r="Z6668" s="34">
        <v>206.49</v>
      </c>
      <c r="AA6668" s="2"/>
      <c r="AB6668" s="2"/>
      <c r="AC6668" s="2"/>
      <c r="AD6668" s="2"/>
      <c r="AE6668" s="2"/>
      <c r="AF6668" s="2"/>
      <c r="AG6668" s="2"/>
      <c r="AH6668" s="2"/>
      <c r="AI6668" s="2"/>
    </row>
    <row r="6669" spans="1:35" x14ac:dyDescent="0.3">
      <c r="A6669" s="2"/>
      <c r="B6669" s="2"/>
      <c r="C6669" s="2">
        <v>86475440</v>
      </c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 t="s">
        <v>67</v>
      </c>
      <c r="T6669" s="2" t="s">
        <v>68</v>
      </c>
      <c r="U6669" s="2" t="s">
        <v>5</v>
      </c>
      <c r="V6669" s="2" t="s">
        <v>92</v>
      </c>
      <c r="W6669" s="2"/>
      <c r="X6669" s="2">
        <v>344.15</v>
      </c>
      <c r="Y6669" s="34">
        <v>154.87</v>
      </c>
      <c r="Z6669" s="34">
        <v>154.87</v>
      </c>
      <c r="AA6669" s="2"/>
      <c r="AB6669" s="2"/>
      <c r="AC6669" s="2"/>
      <c r="AD6669" s="2"/>
      <c r="AE6669" s="2"/>
      <c r="AF6669" s="2"/>
      <c r="AG6669" s="2"/>
      <c r="AH6669" s="2"/>
      <c r="AI6669" s="2"/>
    </row>
    <row r="6670" spans="1:35" x14ac:dyDescent="0.3">
      <c r="A6670" s="2"/>
      <c r="B6670" s="2"/>
      <c r="C6670" s="2">
        <v>86476106</v>
      </c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 t="s">
        <v>67</v>
      </c>
      <c r="T6670" s="2" t="s">
        <v>68</v>
      </c>
      <c r="U6670" s="2" t="s">
        <v>5</v>
      </c>
      <c r="V6670" s="2" t="s">
        <v>92</v>
      </c>
      <c r="W6670" s="2"/>
      <c r="X6670" s="2">
        <v>300.79000000000002</v>
      </c>
      <c r="Y6670" s="34">
        <v>135.36000000000001</v>
      </c>
      <c r="Z6670" s="34">
        <v>135.36000000000001</v>
      </c>
      <c r="AA6670" s="2"/>
      <c r="AB6670" s="2"/>
      <c r="AC6670" s="2"/>
      <c r="AD6670" s="2"/>
      <c r="AE6670" s="2"/>
      <c r="AF6670" s="2"/>
      <c r="AG6670" s="2"/>
      <c r="AH6670" s="2"/>
      <c r="AI6670" s="2"/>
    </row>
    <row r="6671" spans="1:35" x14ac:dyDescent="0.3">
      <c r="A6671" s="2"/>
      <c r="B6671" s="2"/>
      <c r="C6671" s="2">
        <v>86644800</v>
      </c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 t="s">
        <v>67</v>
      </c>
      <c r="T6671" s="2" t="s">
        <v>68</v>
      </c>
      <c r="U6671" s="2" t="s">
        <v>5</v>
      </c>
      <c r="V6671" s="2" t="s">
        <v>92</v>
      </c>
      <c r="W6671" s="2"/>
      <c r="X6671" s="2">
        <v>498.52</v>
      </c>
      <c r="Y6671" s="34">
        <v>199.41</v>
      </c>
      <c r="Z6671" s="34">
        <v>199.41</v>
      </c>
      <c r="AA6671" s="2"/>
      <c r="AB6671" s="2"/>
      <c r="AC6671" s="2"/>
      <c r="AD6671" s="2"/>
      <c r="AE6671" s="2"/>
      <c r="AF6671" s="2"/>
      <c r="AG6671" s="2"/>
      <c r="AH6671" s="2"/>
      <c r="AI6671" s="2"/>
    </row>
    <row r="6672" spans="1:35" x14ac:dyDescent="0.3">
      <c r="A6672" s="2"/>
      <c r="B6672" s="2"/>
      <c r="C6672" s="2">
        <v>86845992</v>
      </c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 t="s">
        <v>67</v>
      </c>
      <c r="T6672" s="2" t="s">
        <v>68</v>
      </c>
      <c r="U6672" s="2" t="s">
        <v>5</v>
      </c>
      <c r="V6672" s="2" t="s">
        <v>92</v>
      </c>
      <c r="W6672" s="2"/>
      <c r="X6672" s="2">
        <v>640.87</v>
      </c>
      <c r="Y6672" s="34">
        <v>256.35000000000002</v>
      </c>
      <c r="Z6672" s="34">
        <v>256.35000000000002</v>
      </c>
      <c r="AA6672" s="2"/>
      <c r="AB6672" s="2"/>
      <c r="AC6672" s="2"/>
      <c r="AD6672" s="2"/>
      <c r="AE6672" s="2"/>
      <c r="AF6672" s="2"/>
      <c r="AG6672" s="2"/>
      <c r="AH6672" s="2"/>
      <c r="AI6672" s="2"/>
    </row>
    <row r="6673" spans="1:35" x14ac:dyDescent="0.3">
      <c r="A6673" s="2"/>
      <c r="B6673" s="2"/>
      <c r="C6673" s="2">
        <v>86500781</v>
      </c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 t="s">
        <v>67</v>
      </c>
      <c r="T6673" s="2" t="s">
        <v>68</v>
      </c>
      <c r="U6673" s="2" t="s">
        <v>5</v>
      </c>
      <c r="V6673" s="2" t="s">
        <v>92</v>
      </c>
      <c r="W6673" s="2"/>
      <c r="X6673" s="2">
        <v>441.18</v>
      </c>
      <c r="Y6673" s="34">
        <v>198.53</v>
      </c>
      <c r="Z6673" s="34">
        <v>198.53</v>
      </c>
      <c r="AA6673" s="2"/>
      <c r="AB6673" s="2"/>
      <c r="AC6673" s="2"/>
      <c r="AD6673" s="2"/>
      <c r="AE6673" s="2"/>
      <c r="AF6673" s="2"/>
      <c r="AG6673" s="2"/>
      <c r="AH6673" s="2"/>
      <c r="AI6673" s="2"/>
    </row>
    <row r="6674" spans="1:35" x14ac:dyDescent="0.3">
      <c r="A6674" s="2"/>
      <c r="B6674" s="2"/>
      <c r="C6674" s="2">
        <v>86578555</v>
      </c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 t="s">
        <v>67</v>
      </c>
      <c r="T6674" s="2" t="s">
        <v>68</v>
      </c>
      <c r="U6674" s="2" t="s">
        <v>5</v>
      </c>
      <c r="V6674" s="2" t="s">
        <v>92</v>
      </c>
      <c r="W6674" s="2"/>
      <c r="X6674" s="2">
        <v>458.22</v>
      </c>
      <c r="Y6674" s="34">
        <v>206.2</v>
      </c>
      <c r="Z6674" s="34">
        <v>206.2</v>
      </c>
      <c r="AA6674" s="2"/>
      <c r="AB6674" s="2"/>
      <c r="AC6674" s="2"/>
      <c r="AD6674" s="2"/>
      <c r="AE6674" s="2"/>
      <c r="AF6674" s="2"/>
      <c r="AG6674" s="2"/>
      <c r="AH6674" s="2"/>
      <c r="AI6674" s="2"/>
    </row>
    <row r="6675" spans="1:35" x14ac:dyDescent="0.3">
      <c r="A6675" s="2"/>
      <c r="B6675" s="2"/>
      <c r="C6675" s="2">
        <v>86578597</v>
      </c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 t="s">
        <v>67</v>
      </c>
      <c r="T6675" s="2" t="s">
        <v>68</v>
      </c>
      <c r="U6675" s="2" t="s">
        <v>5</v>
      </c>
      <c r="V6675" s="2" t="s">
        <v>92</v>
      </c>
      <c r="W6675" s="2"/>
      <c r="X6675" s="2">
        <v>404.29</v>
      </c>
      <c r="Y6675" s="34">
        <v>181.93</v>
      </c>
      <c r="Z6675" s="34">
        <v>181.93</v>
      </c>
      <c r="AA6675" s="2"/>
      <c r="AB6675" s="2"/>
      <c r="AC6675" s="2"/>
      <c r="AD6675" s="2"/>
      <c r="AE6675" s="2"/>
      <c r="AF6675" s="2"/>
      <c r="AG6675" s="2"/>
      <c r="AH6675" s="2"/>
      <c r="AI6675" s="2"/>
    </row>
    <row r="6676" spans="1:35" x14ac:dyDescent="0.3">
      <c r="A6676" s="2"/>
      <c r="B6676" s="2"/>
      <c r="C6676" s="2">
        <v>86580200</v>
      </c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 t="s">
        <v>67</v>
      </c>
      <c r="T6676" s="2" t="s">
        <v>68</v>
      </c>
      <c r="U6676" s="2" t="s">
        <v>5</v>
      </c>
      <c r="V6676" s="2" t="s">
        <v>92</v>
      </c>
      <c r="W6676" s="2"/>
      <c r="X6676" s="2">
        <v>371.97</v>
      </c>
      <c r="Y6676" s="34">
        <v>167.38</v>
      </c>
      <c r="Z6676" s="34">
        <v>167.38</v>
      </c>
      <c r="AA6676" s="2"/>
      <c r="AB6676" s="2"/>
      <c r="AC6676" s="2"/>
      <c r="AD6676" s="2"/>
      <c r="AE6676" s="2"/>
      <c r="AF6676" s="2"/>
      <c r="AG6676" s="2"/>
      <c r="AH6676" s="2"/>
      <c r="AI6676" s="2"/>
    </row>
    <row r="6677" spans="1:35" x14ac:dyDescent="0.3">
      <c r="A6677" s="2"/>
      <c r="B6677" s="2"/>
      <c r="C6677" s="2">
        <v>86580544</v>
      </c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 t="s">
        <v>67</v>
      </c>
      <c r="T6677" s="2" t="s">
        <v>68</v>
      </c>
      <c r="U6677" s="2" t="s">
        <v>5</v>
      </c>
      <c r="V6677" s="2" t="s">
        <v>92</v>
      </c>
      <c r="W6677" s="2"/>
      <c r="X6677" s="2">
        <v>312.67</v>
      </c>
      <c r="Y6677" s="34">
        <v>140.69999999999999</v>
      </c>
      <c r="Z6677" s="34">
        <v>140.69999999999999</v>
      </c>
      <c r="AA6677" s="2"/>
      <c r="AB6677" s="2"/>
      <c r="AC6677" s="2"/>
      <c r="AD6677" s="2"/>
      <c r="AE6677" s="2"/>
      <c r="AF6677" s="2"/>
      <c r="AG6677" s="2"/>
      <c r="AH6677" s="2"/>
      <c r="AI6677" s="2"/>
    </row>
    <row r="6678" spans="1:35" x14ac:dyDescent="0.3">
      <c r="A6678" s="2"/>
      <c r="B6678" s="2"/>
      <c r="C6678" s="2">
        <v>86580589</v>
      </c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 t="s">
        <v>67</v>
      </c>
      <c r="T6678" s="2" t="s">
        <v>68</v>
      </c>
      <c r="U6678" s="2" t="s">
        <v>5</v>
      </c>
      <c r="V6678" s="2" t="s">
        <v>92</v>
      </c>
      <c r="W6678" s="2"/>
      <c r="X6678" s="2">
        <v>371.95</v>
      </c>
      <c r="Y6678" s="34">
        <v>167.38</v>
      </c>
      <c r="Z6678" s="34">
        <v>167.38</v>
      </c>
      <c r="AA6678" s="2"/>
      <c r="AB6678" s="2"/>
      <c r="AC6678" s="2"/>
      <c r="AD6678" s="2"/>
      <c r="AE6678" s="2"/>
      <c r="AF6678" s="2"/>
      <c r="AG6678" s="2"/>
      <c r="AH6678" s="2"/>
      <c r="AI6678" s="2"/>
    </row>
    <row r="6679" spans="1:35" x14ac:dyDescent="0.3">
      <c r="A6679" s="2"/>
      <c r="B6679" s="2"/>
      <c r="C6679" s="2">
        <v>86580770</v>
      </c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 t="s">
        <v>67</v>
      </c>
      <c r="T6679" s="2" t="s">
        <v>68</v>
      </c>
      <c r="U6679" s="2" t="s">
        <v>5</v>
      </c>
      <c r="V6679" s="2" t="s">
        <v>92</v>
      </c>
      <c r="W6679" s="2"/>
      <c r="X6679" s="2">
        <v>485.17</v>
      </c>
      <c r="Y6679" s="34">
        <v>218.33</v>
      </c>
      <c r="Z6679" s="34">
        <v>218.33</v>
      </c>
      <c r="AA6679" s="2"/>
      <c r="AB6679" s="2"/>
      <c r="AC6679" s="2"/>
      <c r="AD6679" s="2"/>
      <c r="AE6679" s="2"/>
      <c r="AF6679" s="2"/>
      <c r="AG6679" s="2"/>
      <c r="AH6679" s="2"/>
      <c r="AI6679" s="2"/>
    </row>
    <row r="6680" spans="1:35" x14ac:dyDescent="0.3">
      <c r="A6680" s="2"/>
      <c r="B6680" s="2"/>
      <c r="C6680" s="2">
        <v>86581695</v>
      </c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 t="s">
        <v>67</v>
      </c>
      <c r="T6680" s="2" t="s">
        <v>68</v>
      </c>
      <c r="U6680" s="2" t="s">
        <v>5</v>
      </c>
      <c r="V6680" s="2" t="s">
        <v>92</v>
      </c>
      <c r="W6680" s="2"/>
      <c r="X6680" s="2">
        <v>388.12</v>
      </c>
      <c r="Y6680" s="34">
        <v>174.65</v>
      </c>
      <c r="Z6680" s="34">
        <v>174.65</v>
      </c>
      <c r="AA6680" s="2"/>
      <c r="AB6680" s="2"/>
      <c r="AC6680" s="2"/>
      <c r="AD6680" s="2"/>
      <c r="AE6680" s="2"/>
      <c r="AF6680" s="2"/>
      <c r="AG6680" s="2"/>
      <c r="AH6680" s="2"/>
      <c r="AI6680" s="2"/>
    </row>
    <row r="6681" spans="1:35" x14ac:dyDescent="0.3">
      <c r="A6681" s="2"/>
      <c r="B6681" s="2"/>
      <c r="C6681" s="2">
        <v>86581817</v>
      </c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 t="s">
        <v>67</v>
      </c>
      <c r="T6681" s="2" t="s">
        <v>68</v>
      </c>
      <c r="U6681" s="2" t="s">
        <v>5</v>
      </c>
      <c r="V6681" s="2" t="s">
        <v>92</v>
      </c>
      <c r="W6681" s="2"/>
      <c r="X6681" s="2">
        <v>485.17</v>
      </c>
      <c r="Y6681" s="34">
        <v>218.33</v>
      </c>
      <c r="Z6681" s="34">
        <v>218.33</v>
      </c>
      <c r="AA6681" s="2"/>
      <c r="AB6681" s="2"/>
      <c r="AC6681" s="2"/>
      <c r="AD6681" s="2"/>
      <c r="AE6681" s="2"/>
      <c r="AF6681" s="2"/>
      <c r="AG6681" s="2"/>
      <c r="AH6681" s="2"/>
      <c r="AI6681" s="2"/>
    </row>
    <row r="6682" spans="1:35" x14ac:dyDescent="0.3">
      <c r="A6682" s="2"/>
      <c r="B6682" s="2"/>
      <c r="C6682" s="2">
        <v>86581964</v>
      </c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 t="s">
        <v>67</v>
      </c>
      <c r="T6682" s="2" t="s">
        <v>68</v>
      </c>
      <c r="U6682" s="2" t="s">
        <v>5</v>
      </c>
      <c r="V6682" s="2" t="s">
        <v>92</v>
      </c>
      <c r="W6682" s="2"/>
      <c r="X6682" s="2">
        <v>215.63</v>
      </c>
      <c r="Y6682" s="34">
        <v>97.03</v>
      </c>
      <c r="Z6682" s="34">
        <v>97.03</v>
      </c>
      <c r="AA6682" s="2"/>
      <c r="AB6682" s="2"/>
      <c r="AC6682" s="2"/>
      <c r="AD6682" s="2"/>
      <c r="AE6682" s="2"/>
      <c r="AF6682" s="2"/>
      <c r="AG6682" s="2"/>
      <c r="AH6682" s="2"/>
      <c r="AI6682" s="2"/>
    </row>
    <row r="6683" spans="1:35" x14ac:dyDescent="0.3">
      <c r="A6683" s="2"/>
      <c r="B6683" s="2"/>
      <c r="C6683" s="2">
        <v>86582156</v>
      </c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 t="s">
        <v>67</v>
      </c>
      <c r="T6683" s="2" t="s">
        <v>68</v>
      </c>
      <c r="U6683" s="2" t="s">
        <v>5</v>
      </c>
      <c r="V6683" s="2" t="s">
        <v>92</v>
      </c>
      <c r="W6683" s="2"/>
      <c r="X6683" s="2">
        <v>404.31</v>
      </c>
      <c r="Y6683" s="34">
        <v>181.94</v>
      </c>
      <c r="Z6683" s="34">
        <v>181.94</v>
      </c>
      <c r="AA6683" s="2"/>
      <c r="AB6683" s="2"/>
      <c r="AC6683" s="2"/>
      <c r="AD6683" s="2"/>
      <c r="AE6683" s="2"/>
      <c r="AF6683" s="2"/>
      <c r="AG6683" s="2"/>
      <c r="AH6683" s="2"/>
      <c r="AI6683" s="2"/>
    </row>
    <row r="6684" spans="1:35" x14ac:dyDescent="0.3">
      <c r="A6684" s="2"/>
      <c r="B6684" s="2"/>
      <c r="C6684" s="2">
        <v>86582316</v>
      </c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 t="s">
        <v>67</v>
      </c>
      <c r="T6684" s="2" t="s">
        <v>68</v>
      </c>
      <c r="U6684" s="2" t="s">
        <v>5</v>
      </c>
      <c r="V6684" s="2" t="s">
        <v>92</v>
      </c>
      <c r="W6684" s="2"/>
      <c r="X6684" s="2">
        <v>377.34</v>
      </c>
      <c r="Y6684" s="34">
        <v>169.8</v>
      </c>
      <c r="Z6684" s="34">
        <v>169.8</v>
      </c>
      <c r="AA6684" s="2"/>
      <c r="AB6684" s="2"/>
      <c r="AC6684" s="2"/>
      <c r="AD6684" s="2"/>
      <c r="AE6684" s="2"/>
      <c r="AF6684" s="2"/>
      <c r="AG6684" s="2"/>
      <c r="AH6684" s="2"/>
      <c r="AI6684" s="2"/>
    </row>
    <row r="6685" spans="1:35" x14ac:dyDescent="0.3">
      <c r="A6685" s="2"/>
      <c r="B6685" s="2"/>
      <c r="C6685" s="2">
        <v>86582425</v>
      </c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 t="s">
        <v>67</v>
      </c>
      <c r="T6685" s="2" t="s">
        <v>68</v>
      </c>
      <c r="U6685" s="2" t="s">
        <v>5</v>
      </c>
      <c r="V6685" s="2" t="s">
        <v>92</v>
      </c>
      <c r="W6685" s="2"/>
      <c r="X6685" s="2">
        <v>713.32</v>
      </c>
      <c r="Y6685" s="34">
        <v>321</v>
      </c>
      <c r="Z6685" s="34">
        <v>321</v>
      </c>
      <c r="AA6685" s="2"/>
      <c r="AB6685" s="2"/>
      <c r="AC6685" s="2"/>
      <c r="AD6685" s="2"/>
      <c r="AE6685" s="2"/>
      <c r="AF6685" s="2"/>
      <c r="AG6685" s="2"/>
      <c r="AH6685" s="2"/>
      <c r="AI6685" s="2"/>
    </row>
    <row r="6686" spans="1:35" x14ac:dyDescent="0.3">
      <c r="A6686" s="2"/>
      <c r="B6686" s="2"/>
      <c r="C6686" s="2">
        <v>86646129</v>
      </c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 t="s">
        <v>67</v>
      </c>
      <c r="T6686" s="2" t="s">
        <v>68</v>
      </c>
      <c r="U6686" s="2" t="s">
        <v>5</v>
      </c>
      <c r="V6686" s="2" t="s">
        <v>92</v>
      </c>
      <c r="W6686" s="2"/>
      <c r="X6686" s="2">
        <v>285.7</v>
      </c>
      <c r="Y6686" s="34">
        <v>128.56</v>
      </c>
      <c r="Z6686" s="34">
        <v>128.56</v>
      </c>
      <c r="AA6686" s="2"/>
      <c r="AB6686" s="2"/>
      <c r="AC6686" s="2"/>
      <c r="AD6686" s="2"/>
      <c r="AE6686" s="2"/>
      <c r="AF6686" s="2"/>
      <c r="AG6686" s="2"/>
      <c r="AH6686" s="2"/>
      <c r="AI6686" s="2"/>
    </row>
    <row r="6687" spans="1:35" x14ac:dyDescent="0.3">
      <c r="A6687" s="2"/>
      <c r="B6687" s="2"/>
      <c r="C6687" s="2">
        <v>86646584</v>
      </c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 t="s">
        <v>67</v>
      </c>
      <c r="T6687" s="2" t="s">
        <v>68</v>
      </c>
      <c r="U6687" s="2" t="s">
        <v>5</v>
      </c>
      <c r="V6687" s="2" t="s">
        <v>92</v>
      </c>
      <c r="W6687" s="2"/>
      <c r="X6687" s="2">
        <v>433.07</v>
      </c>
      <c r="Y6687" s="34">
        <v>194.88</v>
      </c>
      <c r="Z6687" s="34">
        <v>194.88</v>
      </c>
      <c r="AA6687" s="2"/>
      <c r="AB6687" s="2"/>
      <c r="AC6687" s="2"/>
      <c r="AD6687" s="2"/>
      <c r="AE6687" s="2"/>
      <c r="AF6687" s="2"/>
      <c r="AG6687" s="2"/>
      <c r="AH6687" s="2"/>
      <c r="AI6687" s="2"/>
    </row>
    <row r="6688" spans="1:35" x14ac:dyDescent="0.3">
      <c r="A6688" s="2"/>
      <c r="B6688" s="2"/>
      <c r="C6688" s="2">
        <v>86647925</v>
      </c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 t="s">
        <v>67</v>
      </c>
      <c r="T6688" s="2" t="s">
        <v>68</v>
      </c>
      <c r="U6688" s="2" t="s">
        <v>5</v>
      </c>
      <c r="V6688" s="2" t="s">
        <v>92</v>
      </c>
      <c r="W6688" s="2"/>
      <c r="X6688" s="2">
        <v>342.3</v>
      </c>
      <c r="Y6688" s="34">
        <v>154.04</v>
      </c>
      <c r="Z6688" s="34">
        <v>154.04</v>
      </c>
      <c r="AA6688" s="2"/>
      <c r="AB6688" s="2"/>
      <c r="AC6688" s="2"/>
      <c r="AD6688" s="2"/>
      <c r="AE6688" s="2"/>
      <c r="AF6688" s="2"/>
      <c r="AG6688" s="2"/>
      <c r="AH6688" s="2"/>
      <c r="AI6688" s="2"/>
    </row>
    <row r="6689" spans="1:35" x14ac:dyDescent="0.3">
      <c r="A6689" s="2"/>
      <c r="B6689" s="2"/>
      <c r="C6689" s="2">
        <v>86649542</v>
      </c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 t="s">
        <v>67</v>
      </c>
      <c r="T6689" s="2" t="s">
        <v>68</v>
      </c>
      <c r="U6689" s="2" t="s">
        <v>5</v>
      </c>
      <c r="V6689" s="2" t="s">
        <v>92</v>
      </c>
      <c r="W6689" s="2"/>
      <c r="X6689" s="2">
        <v>388.12</v>
      </c>
      <c r="Y6689" s="34">
        <v>174.65</v>
      </c>
      <c r="Z6689" s="34">
        <v>174.65</v>
      </c>
      <c r="AA6689" s="2"/>
      <c r="AB6689" s="2"/>
      <c r="AC6689" s="2"/>
      <c r="AD6689" s="2"/>
      <c r="AE6689" s="2"/>
      <c r="AF6689" s="2"/>
      <c r="AG6689" s="2"/>
      <c r="AH6689" s="2"/>
      <c r="AI6689" s="2"/>
    </row>
    <row r="6690" spans="1:35" x14ac:dyDescent="0.3">
      <c r="A6690" s="2"/>
      <c r="B6690" s="2"/>
      <c r="C6690" s="2">
        <v>86649544</v>
      </c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 t="s">
        <v>67</v>
      </c>
      <c r="T6690" s="2" t="s">
        <v>68</v>
      </c>
      <c r="U6690" s="2" t="s">
        <v>5</v>
      </c>
      <c r="V6690" s="2" t="s">
        <v>92</v>
      </c>
      <c r="W6690" s="2"/>
      <c r="X6690" s="2">
        <v>485.15</v>
      </c>
      <c r="Y6690" s="34">
        <v>218.32</v>
      </c>
      <c r="Z6690" s="34">
        <v>218.32</v>
      </c>
      <c r="AA6690" s="2"/>
      <c r="AB6690" s="2"/>
      <c r="AC6690" s="2"/>
      <c r="AD6690" s="2"/>
      <c r="AE6690" s="2"/>
      <c r="AF6690" s="2"/>
      <c r="AG6690" s="2"/>
      <c r="AH6690" s="2"/>
      <c r="AI6690" s="2"/>
    </row>
    <row r="6691" spans="1:35" x14ac:dyDescent="0.3">
      <c r="A6691" s="2"/>
      <c r="B6691" s="2"/>
      <c r="C6691" s="2">
        <v>86649546</v>
      </c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 t="s">
        <v>67</v>
      </c>
      <c r="T6691" s="2" t="s">
        <v>68</v>
      </c>
      <c r="U6691" s="2" t="s">
        <v>5</v>
      </c>
      <c r="V6691" s="2" t="s">
        <v>92</v>
      </c>
      <c r="W6691" s="2"/>
      <c r="X6691" s="2">
        <v>229.11</v>
      </c>
      <c r="Y6691" s="34">
        <v>103.1</v>
      </c>
      <c r="Z6691" s="34">
        <v>103.1</v>
      </c>
      <c r="AA6691" s="2"/>
      <c r="AB6691" s="2"/>
      <c r="AC6691" s="2"/>
      <c r="AD6691" s="2"/>
      <c r="AE6691" s="2"/>
      <c r="AF6691" s="2"/>
      <c r="AG6691" s="2"/>
      <c r="AH6691" s="2"/>
      <c r="AI6691" s="2"/>
    </row>
    <row r="6692" spans="1:35" x14ac:dyDescent="0.3">
      <c r="A6692" s="2"/>
      <c r="B6692" s="2"/>
      <c r="C6692" s="2">
        <v>86649556</v>
      </c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 t="s">
        <v>67</v>
      </c>
      <c r="T6692" s="2" t="s">
        <v>68</v>
      </c>
      <c r="U6692" s="2" t="s">
        <v>5</v>
      </c>
      <c r="V6692" s="2" t="s">
        <v>92</v>
      </c>
      <c r="W6692" s="2"/>
      <c r="X6692" s="2">
        <v>342.09</v>
      </c>
      <c r="Y6692" s="34">
        <v>153.94</v>
      </c>
      <c r="Z6692" s="34">
        <v>153.94</v>
      </c>
      <c r="AA6692" s="2"/>
      <c r="AB6692" s="2"/>
      <c r="AC6692" s="2"/>
      <c r="AD6692" s="2"/>
      <c r="AE6692" s="2"/>
      <c r="AF6692" s="2"/>
      <c r="AG6692" s="2"/>
      <c r="AH6692" s="2"/>
      <c r="AI6692" s="2"/>
    </row>
    <row r="6693" spans="1:35" x14ac:dyDescent="0.3">
      <c r="A6693" s="2"/>
      <c r="B6693" s="2"/>
      <c r="C6693" s="2">
        <v>86650552</v>
      </c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 t="s">
        <v>67</v>
      </c>
      <c r="T6693" s="2" t="s">
        <v>68</v>
      </c>
      <c r="U6693" s="2" t="s">
        <v>5</v>
      </c>
      <c r="V6693" s="2" t="s">
        <v>92</v>
      </c>
      <c r="W6693" s="2"/>
      <c r="X6693" s="2">
        <v>855.22</v>
      </c>
      <c r="Y6693" s="34">
        <v>384.85</v>
      </c>
      <c r="Z6693" s="34">
        <v>384.85</v>
      </c>
      <c r="AA6693" s="2"/>
      <c r="AB6693" s="2"/>
      <c r="AC6693" s="2"/>
      <c r="AD6693" s="2"/>
      <c r="AE6693" s="2"/>
      <c r="AF6693" s="2"/>
      <c r="AG6693" s="2"/>
      <c r="AH6693" s="2"/>
      <c r="AI6693" s="2"/>
    </row>
    <row r="6694" spans="1:35" x14ac:dyDescent="0.3">
      <c r="A6694" s="2"/>
      <c r="B6694" s="2"/>
      <c r="C6694" s="2">
        <v>86650632</v>
      </c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 t="s">
        <v>67</v>
      </c>
      <c r="T6694" s="2" t="s">
        <v>68</v>
      </c>
      <c r="U6694" s="2" t="s">
        <v>5</v>
      </c>
      <c r="V6694" s="2" t="s">
        <v>92</v>
      </c>
      <c r="W6694" s="2"/>
      <c r="X6694" s="2">
        <v>377.34</v>
      </c>
      <c r="Y6694" s="34">
        <v>169.8</v>
      </c>
      <c r="Z6694" s="34">
        <v>169.8</v>
      </c>
      <c r="AA6694" s="2"/>
      <c r="AB6694" s="2"/>
      <c r="AC6694" s="2"/>
      <c r="AD6694" s="2"/>
      <c r="AE6694" s="2"/>
      <c r="AF6694" s="2"/>
      <c r="AG6694" s="2"/>
      <c r="AH6694" s="2"/>
      <c r="AI6694" s="2"/>
    </row>
    <row r="6695" spans="1:35" x14ac:dyDescent="0.3">
      <c r="A6695" s="2"/>
      <c r="B6695" s="2"/>
      <c r="C6695" s="2">
        <v>86782797</v>
      </c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 t="s">
        <v>67</v>
      </c>
      <c r="T6695" s="2" t="s">
        <v>68</v>
      </c>
      <c r="U6695" s="2" t="s">
        <v>5</v>
      </c>
      <c r="V6695" s="2" t="s">
        <v>92</v>
      </c>
      <c r="W6695" s="2"/>
      <c r="X6695" s="2">
        <v>296.5</v>
      </c>
      <c r="Y6695" s="34">
        <v>133.43</v>
      </c>
      <c r="Z6695" s="34">
        <v>133.43</v>
      </c>
      <c r="AA6695" s="2"/>
      <c r="AB6695" s="2"/>
      <c r="AC6695" s="2"/>
      <c r="AD6695" s="2"/>
      <c r="AE6695" s="2"/>
      <c r="AF6695" s="2"/>
      <c r="AG6695" s="2"/>
      <c r="AH6695" s="2"/>
      <c r="AI6695" s="2"/>
    </row>
    <row r="6696" spans="1:35" x14ac:dyDescent="0.3">
      <c r="A6696" s="2"/>
      <c r="B6696" s="2"/>
      <c r="C6696" s="2">
        <v>86782822</v>
      </c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 t="s">
        <v>67</v>
      </c>
      <c r="T6696" s="2" t="s">
        <v>68</v>
      </c>
      <c r="U6696" s="2" t="s">
        <v>5</v>
      </c>
      <c r="V6696" s="2" t="s">
        <v>92</v>
      </c>
      <c r="W6696" s="2"/>
      <c r="X6696" s="2">
        <v>349.06</v>
      </c>
      <c r="Y6696" s="34">
        <v>157.08000000000001</v>
      </c>
      <c r="Z6696" s="34">
        <v>157.08000000000001</v>
      </c>
      <c r="AA6696" s="2"/>
      <c r="AB6696" s="2"/>
      <c r="AC6696" s="2"/>
      <c r="AD6696" s="2"/>
      <c r="AE6696" s="2"/>
      <c r="AF6696" s="2"/>
      <c r="AG6696" s="2"/>
      <c r="AH6696" s="2"/>
      <c r="AI6696" s="2"/>
    </row>
    <row r="6697" spans="1:35" x14ac:dyDescent="0.3">
      <c r="A6697" s="2"/>
      <c r="B6697" s="2"/>
      <c r="C6697" s="2">
        <v>86783029</v>
      </c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 t="s">
        <v>67</v>
      </c>
      <c r="T6697" s="2" t="s">
        <v>68</v>
      </c>
      <c r="U6697" s="2" t="s">
        <v>5</v>
      </c>
      <c r="V6697" s="2" t="s">
        <v>92</v>
      </c>
      <c r="W6697" s="2"/>
      <c r="X6697" s="2">
        <v>764.29</v>
      </c>
      <c r="Y6697" s="34">
        <v>343.93</v>
      </c>
      <c r="Z6697" s="34">
        <v>343.93</v>
      </c>
      <c r="AA6697" s="2"/>
      <c r="AB6697" s="2"/>
      <c r="AC6697" s="2"/>
      <c r="AD6697" s="2"/>
      <c r="AE6697" s="2"/>
      <c r="AF6697" s="2"/>
      <c r="AG6697" s="2"/>
      <c r="AH6697" s="2"/>
      <c r="AI6697" s="2"/>
    </row>
    <row r="6698" spans="1:35" x14ac:dyDescent="0.3">
      <c r="A6698" s="2"/>
      <c r="B6698" s="2"/>
      <c r="C6698" s="2">
        <v>86783101</v>
      </c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 t="s">
        <v>67</v>
      </c>
      <c r="T6698" s="2" t="s">
        <v>68</v>
      </c>
      <c r="U6698" s="2" t="s">
        <v>5</v>
      </c>
      <c r="V6698" s="2" t="s">
        <v>92</v>
      </c>
      <c r="W6698" s="2"/>
      <c r="X6698" s="2">
        <v>227.57</v>
      </c>
      <c r="Y6698" s="34">
        <v>102.41</v>
      </c>
      <c r="Z6698" s="34">
        <v>102.41</v>
      </c>
      <c r="AA6698" s="2"/>
      <c r="AB6698" s="2"/>
      <c r="AC6698" s="2"/>
      <c r="AD6698" s="2"/>
      <c r="AE6698" s="2"/>
      <c r="AF6698" s="2"/>
      <c r="AG6698" s="2"/>
      <c r="AH6698" s="2"/>
      <c r="AI6698" s="2"/>
    </row>
    <row r="6699" spans="1:35" x14ac:dyDescent="0.3">
      <c r="A6699" s="2"/>
      <c r="B6699" s="2"/>
      <c r="C6699" s="2">
        <v>86787315</v>
      </c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 t="s">
        <v>67</v>
      </c>
      <c r="T6699" s="2" t="s">
        <v>68</v>
      </c>
      <c r="U6699" s="2" t="s">
        <v>5</v>
      </c>
      <c r="V6699" s="2" t="s">
        <v>92</v>
      </c>
      <c r="W6699" s="2"/>
      <c r="X6699" s="2">
        <v>371.84</v>
      </c>
      <c r="Y6699" s="34">
        <v>167.33</v>
      </c>
      <c r="Z6699" s="34">
        <v>167.33</v>
      </c>
      <c r="AA6699" s="2"/>
      <c r="AB6699" s="2"/>
      <c r="AC6699" s="2"/>
      <c r="AD6699" s="2"/>
      <c r="AE6699" s="2"/>
      <c r="AF6699" s="2"/>
      <c r="AG6699" s="2"/>
      <c r="AH6699" s="2"/>
      <c r="AI6699" s="2"/>
    </row>
    <row r="6700" spans="1:35" x14ac:dyDescent="0.3">
      <c r="A6700" s="2"/>
      <c r="B6700" s="2"/>
      <c r="C6700" s="2">
        <v>86783645</v>
      </c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 t="s">
        <v>67</v>
      </c>
      <c r="T6700" s="2" t="s">
        <v>68</v>
      </c>
      <c r="U6700" s="2" t="s">
        <v>5</v>
      </c>
      <c r="V6700" s="2" t="s">
        <v>92</v>
      </c>
      <c r="W6700" s="2"/>
      <c r="X6700" s="2">
        <v>296.5</v>
      </c>
      <c r="Y6700" s="34">
        <v>133.43</v>
      </c>
      <c r="Z6700" s="34">
        <v>133.43</v>
      </c>
      <c r="AA6700" s="2"/>
      <c r="AB6700" s="2"/>
      <c r="AC6700" s="2"/>
      <c r="AD6700" s="2"/>
      <c r="AE6700" s="2"/>
      <c r="AF6700" s="2"/>
      <c r="AG6700" s="2"/>
      <c r="AH6700" s="2"/>
      <c r="AI6700" s="2"/>
    </row>
    <row r="6701" spans="1:35" x14ac:dyDescent="0.3">
      <c r="A6701" s="2"/>
      <c r="B6701" s="2"/>
      <c r="C6701" s="2">
        <v>86784576</v>
      </c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 t="s">
        <v>67</v>
      </c>
      <c r="T6701" s="2" t="s">
        <v>68</v>
      </c>
      <c r="U6701" s="2" t="s">
        <v>5</v>
      </c>
      <c r="V6701" s="2" t="s">
        <v>92</v>
      </c>
      <c r="W6701" s="2"/>
      <c r="X6701" s="2">
        <v>269.55</v>
      </c>
      <c r="Y6701" s="34">
        <v>121.3</v>
      </c>
      <c r="Z6701" s="34">
        <v>121.3</v>
      </c>
      <c r="AA6701" s="2"/>
      <c r="AB6701" s="2"/>
      <c r="AC6701" s="2"/>
      <c r="AD6701" s="2"/>
      <c r="AE6701" s="2"/>
      <c r="AF6701" s="2"/>
      <c r="AG6701" s="2"/>
      <c r="AH6701" s="2"/>
      <c r="AI6701" s="2"/>
    </row>
    <row r="6702" spans="1:35" x14ac:dyDescent="0.3">
      <c r="A6702" s="2"/>
      <c r="B6702" s="2"/>
      <c r="C6702" s="2">
        <v>86785271</v>
      </c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 t="s">
        <v>67</v>
      </c>
      <c r="T6702" s="2" t="s">
        <v>68</v>
      </c>
      <c r="U6702" s="2" t="s">
        <v>5</v>
      </c>
      <c r="V6702" s="2" t="s">
        <v>92</v>
      </c>
      <c r="W6702" s="2"/>
      <c r="X6702" s="2">
        <v>444.75</v>
      </c>
      <c r="Y6702" s="34">
        <v>200.14</v>
      </c>
      <c r="Z6702" s="34">
        <v>200.14</v>
      </c>
      <c r="AA6702" s="2"/>
      <c r="AB6702" s="2"/>
      <c r="AC6702" s="2"/>
      <c r="AD6702" s="2"/>
      <c r="AE6702" s="2"/>
      <c r="AF6702" s="2"/>
      <c r="AG6702" s="2"/>
      <c r="AH6702" s="2"/>
      <c r="AI6702" s="2"/>
    </row>
    <row r="6703" spans="1:35" x14ac:dyDescent="0.3">
      <c r="A6703" s="2"/>
      <c r="B6703" s="2"/>
      <c r="C6703" s="2">
        <v>86785272</v>
      </c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 t="s">
        <v>67</v>
      </c>
      <c r="T6703" s="2" t="s">
        <v>68</v>
      </c>
      <c r="U6703" s="2" t="s">
        <v>5</v>
      </c>
      <c r="V6703" s="2" t="s">
        <v>92</v>
      </c>
      <c r="W6703" s="2"/>
      <c r="X6703" s="2">
        <v>208.91</v>
      </c>
      <c r="Y6703" s="34">
        <v>94.01</v>
      </c>
      <c r="Z6703" s="34">
        <v>94.01</v>
      </c>
      <c r="AA6703" s="2"/>
      <c r="AB6703" s="2"/>
      <c r="AC6703" s="2"/>
      <c r="AD6703" s="2"/>
      <c r="AE6703" s="2"/>
      <c r="AF6703" s="2"/>
      <c r="AG6703" s="2"/>
      <c r="AH6703" s="2"/>
      <c r="AI6703" s="2"/>
    </row>
    <row r="6704" spans="1:35" x14ac:dyDescent="0.3">
      <c r="A6704" s="2"/>
      <c r="B6704" s="2"/>
      <c r="C6704" s="2">
        <v>86785273</v>
      </c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 t="s">
        <v>67</v>
      </c>
      <c r="T6704" s="2" t="s">
        <v>68</v>
      </c>
      <c r="U6704" s="2" t="s">
        <v>5</v>
      </c>
      <c r="V6704" s="2" t="s">
        <v>92</v>
      </c>
      <c r="W6704" s="2"/>
      <c r="X6704" s="2">
        <v>420.5</v>
      </c>
      <c r="Y6704" s="34">
        <v>189.22</v>
      </c>
      <c r="Z6704" s="34">
        <v>189.22</v>
      </c>
      <c r="AA6704" s="2"/>
      <c r="AB6704" s="2"/>
      <c r="AC6704" s="2"/>
      <c r="AD6704" s="2"/>
      <c r="AE6704" s="2"/>
      <c r="AF6704" s="2"/>
      <c r="AG6704" s="2"/>
      <c r="AH6704" s="2"/>
      <c r="AI6704" s="2"/>
    </row>
    <row r="6705" spans="1:35" x14ac:dyDescent="0.3">
      <c r="A6705" s="2"/>
      <c r="B6705" s="2"/>
      <c r="C6705" s="2">
        <v>86785580</v>
      </c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 t="s">
        <v>67</v>
      </c>
      <c r="T6705" s="2" t="s">
        <v>68</v>
      </c>
      <c r="U6705" s="2" t="s">
        <v>5</v>
      </c>
      <c r="V6705" s="2" t="s">
        <v>92</v>
      </c>
      <c r="W6705" s="2"/>
      <c r="X6705" s="2">
        <v>458.57</v>
      </c>
      <c r="Y6705" s="34">
        <v>206.36</v>
      </c>
      <c r="Z6705" s="34">
        <v>206.36</v>
      </c>
      <c r="AA6705" s="2"/>
      <c r="AB6705" s="2"/>
      <c r="AC6705" s="2"/>
      <c r="AD6705" s="2"/>
      <c r="AE6705" s="2"/>
      <c r="AF6705" s="2"/>
      <c r="AG6705" s="2"/>
      <c r="AH6705" s="2"/>
      <c r="AI6705" s="2"/>
    </row>
    <row r="6706" spans="1:35" x14ac:dyDescent="0.3">
      <c r="A6706" s="2"/>
      <c r="B6706" s="2"/>
      <c r="C6706" s="2">
        <v>86785607</v>
      </c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 t="s">
        <v>67</v>
      </c>
      <c r="T6706" s="2" t="s">
        <v>68</v>
      </c>
      <c r="U6706" s="2" t="s">
        <v>5</v>
      </c>
      <c r="V6706" s="2" t="s">
        <v>92</v>
      </c>
      <c r="W6706" s="2"/>
      <c r="X6706" s="2">
        <v>458.57</v>
      </c>
      <c r="Y6706" s="34">
        <v>206.36</v>
      </c>
      <c r="Z6706" s="34">
        <v>206.36</v>
      </c>
      <c r="AA6706" s="2"/>
      <c r="AB6706" s="2"/>
      <c r="AC6706" s="2"/>
      <c r="AD6706" s="2"/>
      <c r="AE6706" s="2"/>
      <c r="AF6706" s="2"/>
      <c r="AG6706" s="2"/>
      <c r="AH6706" s="2"/>
      <c r="AI6706" s="2"/>
    </row>
    <row r="6707" spans="1:35" x14ac:dyDescent="0.3">
      <c r="A6707" s="2"/>
      <c r="B6707" s="2"/>
      <c r="C6707" s="2">
        <v>86785647</v>
      </c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 t="s">
        <v>67</v>
      </c>
      <c r="T6707" s="2" t="s">
        <v>68</v>
      </c>
      <c r="U6707" s="2" t="s">
        <v>5</v>
      </c>
      <c r="V6707" s="2" t="s">
        <v>92</v>
      </c>
      <c r="W6707" s="2"/>
      <c r="X6707" s="2">
        <v>539.1</v>
      </c>
      <c r="Y6707" s="34">
        <v>242.59</v>
      </c>
      <c r="Z6707" s="34">
        <v>242.59</v>
      </c>
      <c r="AA6707" s="2"/>
      <c r="AB6707" s="2"/>
      <c r="AC6707" s="2"/>
      <c r="AD6707" s="2"/>
      <c r="AE6707" s="2"/>
      <c r="AF6707" s="2"/>
      <c r="AG6707" s="2"/>
      <c r="AH6707" s="2"/>
      <c r="AI6707" s="2"/>
    </row>
    <row r="6708" spans="1:35" x14ac:dyDescent="0.3">
      <c r="A6708" s="2"/>
      <c r="B6708" s="2"/>
      <c r="C6708" s="2">
        <v>86785702</v>
      </c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 t="s">
        <v>67</v>
      </c>
      <c r="T6708" s="2" t="s">
        <v>68</v>
      </c>
      <c r="U6708" s="2" t="s">
        <v>5</v>
      </c>
      <c r="V6708" s="2" t="s">
        <v>92</v>
      </c>
      <c r="W6708" s="2"/>
      <c r="X6708" s="2">
        <v>341.36</v>
      </c>
      <c r="Y6708" s="34">
        <v>153.61000000000001</v>
      </c>
      <c r="Z6708" s="34">
        <v>153.61000000000001</v>
      </c>
      <c r="AA6708" s="2"/>
      <c r="AB6708" s="2"/>
      <c r="AC6708" s="2"/>
      <c r="AD6708" s="2"/>
      <c r="AE6708" s="2"/>
      <c r="AF6708" s="2"/>
      <c r="AG6708" s="2"/>
      <c r="AH6708" s="2"/>
      <c r="AI6708" s="2"/>
    </row>
    <row r="6709" spans="1:35" x14ac:dyDescent="0.3">
      <c r="A6709" s="2"/>
      <c r="B6709" s="2"/>
      <c r="C6709" s="2">
        <v>86785818</v>
      </c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 t="s">
        <v>67</v>
      </c>
      <c r="T6709" s="2" t="s">
        <v>68</v>
      </c>
      <c r="U6709" s="2" t="s">
        <v>5</v>
      </c>
      <c r="V6709" s="2" t="s">
        <v>92</v>
      </c>
      <c r="W6709" s="2"/>
      <c r="X6709" s="2">
        <v>289.52999999999997</v>
      </c>
      <c r="Y6709" s="34">
        <v>130.29</v>
      </c>
      <c r="Z6709" s="34">
        <v>130.29</v>
      </c>
      <c r="AA6709" s="2"/>
      <c r="AB6709" s="2"/>
      <c r="AC6709" s="2"/>
      <c r="AD6709" s="2"/>
      <c r="AE6709" s="2"/>
      <c r="AF6709" s="2"/>
      <c r="AG6709" s="2"/>
      <c r="AH6709" s="2"/>
      <c r="AI6709" s="2"/>
    </row>
    <row r="6710" spans="1:35" x14ac:dyDescent="0.3">
      <c r="A6710" s="2"/>
      <c r="B6710" s="2"/>
      <c r="C6710" s="2">
        <v>86785917</v>
      </c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 t="s">
        <v>67</v>
      </c>
      <c r="T6710" s="2" t="s">
        <v>68</v>
      </c>
      <c r="U6710" s="2" t="s">
        <v>5</v>
      </c>
      <c r="V6710" s="2" t="s">
        <v>92</v>
      </c>
      <c r="W6710" s="2"/>
      <c r="X6710" s="2">
        <v>661.78</v>
      </c>
      <c r="Y6710" s="34">
        <v>297.8</v>
      </c>
      <c r="Z6710" s="34">
        <v>297.8</v>
      </c>
      <c r="AA6710" s="2"/>
      <c r="AB6710" s="2"/>
      <c r="AC6710" s="2"/>
      <c r="AD6710" s="2"/>
      <c r="AE6710" s="2"/>
      <c r="AF6710" s="2"/>
      <c r="AG6710" s="2"/>
      <c r="AH6710" s="2"/>
      <c r="AI6710" s="2"/>
    </row>
    <row r="6711" spans="1:35" x14ac:dyDescent="0.3">
      <c r="A6711" s="2"/>
      <c r="B6711" s="2"/>
      <c r="C6711" s="2">
        <v>86785931</v>
      </c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 t="s">
        <v>67</v>
      </c>
      <c r="T6711" s="2" t="s">
        <v>68</v>
      </c>
      <c r="U6711" s="2" t="s">
        <v>5</v>
      </c>
      <c r="V6711" s="2" t="s">
        <v>92</v>
      </c>
      <c r="W6711" s="2"/>
      <c r="X6711" s="2">
        <v>496.34</v>
      </c>
      <c r="Y6711" s="34">
        <v>223.35</v>
      </c>
      <c r="Z6711" s="34">
        <v>223.35</v>
      </c>
      <c r="AA6711" s="2"/>
      <c r="AB6711" s="2"/>
      <c r="AC6711" s="2"/>
      <c r="AD6711" s="2"/>
      <c r="AE6711" s="2"/>
      <c r="AF6711" s="2"/>
      <c r="AG6711" s="2"/>
      <c r="AH6711" s="2"/>
      <c r="AI6711" s="2"/>
    </row>
    <row r="6712" spans="1:35" x14ac:dyDescent="0.3">
      <c r="A6712" s="2"/>
      <c r="B6712" s="2"/>
      <c r="C6712" s="2">
        <v>86786314</v>
      </c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 t="s">
        <v>67</v>
      </c>
      <c r="T6712" s="2" t="s">
        <v>68</v>
      </c>
      <c r="U6712" s="2" t="s">
        <v>5</v>
      </c>
      <c r="V6712" s="2" t="s">
        <v>92</v>
      </c>
      <c r="W6712" s="2"/>
      <c r="X6712" s="2">
        <v>799.65</v>
      </c>
      <c r="Y6712" s="34">
        <v>359.84</v>
      </c>
      <c r="Z6712" s="34">
        <v>359.84</v>
      </c>
      <c r="AA6712" s="2"/>
      <c r="AB6712" s="2"/>
      <c r="AC6712" s="2"/>
      <c r="AD6712" s="2"/>
      <c r="AE6712" s="2"/>
      <c r="AF6712" s="2"/>
      <c r="AG6712" s="2"/>
      <c r="AH6712" s="2"/>
      <c r="AI6712" s="2"/>
    </row>
    <row r="6713" spans="1:35" x14ac:dyDescent="0.3">
      <c r="A6713" s="2"/>
      <c r="B6713" s="2"/>
      <c r="C6713" s="2">
        <v>86786449</v>
      </c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 t="s">
        <v>67</v>
      </c>
      <c r="T6713" s="2" t="s">
        <v>68</v>
      </c>
      <c r="U6713" s="2" t="s">
        <v>5</v>
      </c>
      <c r="V6713" s="2" t="s">
        <v>92</v>
      </c>
      <c r="W6713" s="2"/>
      <c r="X6713" s="2">
        <v>239.77</v>
      </c>
      <c r="Y6713" s="34">
        <v>107.89</v>
      </c>
      <c r="Z6713" s="34">
        <v>107.89</v>
      </c>
      <c r="AA6713" s="2"/>
      <c r="AB6713" s="2"/>
      <c r="AC6713" s="2"/>
      <c r="AD6713" s="2"/>
      <c r="AE6713" s="2"/>
      <c r="AF6713" s="2"/>
      <c r="AG6713" s="2"/>
      <c r="AH6713" s="2"/>
      <c r="AI6713" s="2"/>
    </row>
    <row r="6714" spans="1:35" x14ac:dyDescent="0.3">
      <c r="A6714" s="2"/>
      <c r="B6714" s="2"/>
      <c r="C6714" s="2">
        <v>86786456</v>
      </c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 t="s">
        <v>67</v>
      </c>
      <c r="T6714" s="2" t="s">
        <v>68</v>
      </c>
      <c r="U6714" s="2" t="s">
        <v>5</v>
      </c>
      <c r="V6714" s="2" t="s">
        <v>92</v>
      </c>
      <c r="W6714" s="2"/>
      <c r="X6714" s="2">
        <v>495.17</v>
      </c>
      <c r="Y6714" s="34">
        <v>222.83</v>
      </c>
      <c r="Z6714" s="34">
        <v>222.83</v>
      </c>
      <c r="AA6714" s="2"/>
      <c r="AB6714" s="2"/>
      <c r="AC6714" s="2"/>
      <c r="AD6714" s="2"/>
      <c r="AE6714" s="2"/>
      <c r="AF6714" s="2"/>
      <c r="AG6714" s="2"/>
      <c r="AH6714" s="2"/>
      <c r="AI6714" s="2"/>
    </row>
    <row r="6715" spans="1:35" x14ac:dyDescent="0.3">
      <c r="A6715" s="2"/>
      <c r="B6715" s="2"/>
      <c r="C6715" s="2">
        <v>86786487</v>
      </c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 t="s">
        <v>67</v>
      </c>
      <c r="T6715" s="2" t="s">
        <v>68</v>
      </c>
      <c r="U6715" s="2" t="s">
        <v>5</v>
      </c>
      <c r="V6715" s="2" t="s">
        <v>92</v>
      </c>
      <c r="W6715" s="2"/>
      <c r="X6715" s="2">
        <v>468.76</v>
      </c>
      <c r="Y6715" s="34">
        <v>210.94</v>
      </c>
      <c r="Z6715" s="34">
        <v>210.94</v>
      </c>
      <c r="AA6715" s="2"/>
      <c r="AB6715" s="2"/>
      <c r="AC6715" s="2"/>
      <c r="AD6715" s="2"/>
      <c r="AE6715" s="2"/>
      <c r="AF6715" s="2"/>
      <c r="AG6715" s="2"/>
      <c r="AH6715" s="2"/>
      <c r="AI6715" s="2"/>
    </row>
    <row r="6716" spans="1:35" x14ac:dyDescent="0.3">
      <c r="A6716" s="2"/>
      <c r="B6716" s="2"/>
      <c r="C6716" s="2">
        <v>86786702</v>
      </c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 t="s">
        <v>67</v>
      </c>
      <c r="T6716" s="2" t="s">
        <v>68</v>
      </c>
      <c r="U6716" s="2" t="s">
        <v>5</v>
      </c>
      <c r="V6716" s="2" t="s">
        <v>92</v>
      </c>
      <c r="W6716" s="2"/>
      <c r="X6716" s="2">
        <v>386.04</v>
      </c>
      <c r="Y6716" s="34">
        <v>173.72</v>
      </c>
      <c r="Z6716" s="34">
        <v>173.72</v>
      </c>
      <c r="AA6716" s="2"/>
      <c r="AB6716" s="2"/>
      <c r="AC6716" s="2"/>
      <c r="AD6716" s="2"/>
      <c r="AE6716" s="2"/>
      <c r="AF6716" s="2"/>
      <c r="AG6716" s="2"/>
      <c r="AH6716" s="2"/>
      <c r="AI6716" s="2"/>
    </row>
    <row r="6717" spans="1:35" x14ac:dyDescent="0.3">
      <c r="A6717" s="2"/>
      <c r="B6717" s="2"/>
      <c r="C6717" s="2">
        <v>86786914</v>
      </c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 t="s">
        <v>67</v>
      </c>
      <c r="T6717" s="2" t="s">
        <v>68</v>
      </c>
      <c r="U6717" s="2" t="s">
        <v>5</v>
      </c>
      <c r="V6717" s="2" t="s">
        <v>92</v>
      </c>
      <c r="W6717" s="2"/>
      <c r="X6717" s="2">
        <v>248.17</v>
      </c>
      <c r="Y6717" s="34">
        <v>111.68</v>
      </c>
      <c r="Z6717" s="34">
        <v>111.68</v>
      </c>
      <c r="AA6717" s="2"/>
      <c r="AB6717" s="2"/>
      <c r="AC6717" s="2"/>
      <c r="AD6717" s="2"/>
      <c r="AE6717" s="2"/>
      <c r="AF6717" s="2"/>
      <c r="AG6717" s="2"/>
      <c r="AH6717" s="2"/>
      <c r="AI6717" s="2"/>
    </row>
    <row r="6718" spans="1:35" x14ac:dyDescent="0.3">
      <c r="A6718" s="2"/>
      <c r="B6718" s="2"/>
      <c r="C6718" s="2">
        <v>86787092</v>
      </c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 t="s">
        <v>67</v>
      </c>
      <c r="T6718" s="2" t="s">
        <v>68</v>
      </c>
      <c r="U6718" s="2" t="s">
        <v>5</v>
      </c>
      <c r="V6718" s="2" t="s">
        <v>92</v>
      </c>
      <c r="W6718" s="2"/>
      <c r="X6718" s="2">
        <v>236.55</v>
      </c>
      <c r="Y6718" s="34">
        <v>106.45</v>
      </c>
      <c r="Z6718" s="34">
        <v>106.45</v>
      </c>
      <c r="AA6718" s="2"/>
      <c r="AB6718" s="2"/>
      <c r="AC6718" s="2"/>
      <c r="AD6718" s="2"/>
      <c r="AE6718" s="2"/>
      <c r="AF6718" s="2"/>
      <c r="AG6718" s="2"/>
      <c r="AH6718" s="2"/>
      <c r="AI6718" s="2"/>
    </row>
    <row r="6719" spans="1:35" x14ac:dyDescent="0.3">
      <c r="A6719" s="2"/>
      <c r="B6719" s="2"/>
      <c r="C6719" s="2">
        <v>86789109</v>
      </c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 t="s">
        <v>67</v>
      </c>
      <c r="T6719" s="2" t="s">
        <v>68</v>
      </c>
      <c r="U6719" s="2" t="s">
        <v>5</v>
      </c>
      <c r="V6719" s="2" t="s">
        <v>92</v>
      </c>
      <c r="W6719" s="2"/>
      <c r="X6719" s="2">
        <v>551.49</v>
      </c>
      <c r="Y6719" s="34">
        <v>248.17</v>
      </c>
      <c r="Z6719" s="34">
        <v>248.17</v>
      </c>
      <c r="AA6719" s="2"/>
      <c r="AB6719" s="2"/>
      <c r="AC6719" s="2"/>
      <c r="AD6719" s="2"/>
      <c r="AE6719" s="2"/>
      <c r="AF6719" s="2"/>
      <c r="AG6719" s="2"/>
      <c r="AH6719" s="2"/>
      <c r="AI6719" s="2"/>
    </row>
    <row r="6720" spans="1:35" x14ac:dyDescent="0.3">
      <c r="A6720" s="2"/>
      <c r="B6720" s="2"/>
      <c r="C6720" s="2">
        <v>86792906</v>
      </c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 t="s">
        <v>67</v>
      </c>
      <c r="T6720" s="2" t="s">
        <v>68</v>
      </c>
      <c r="U6720" s="2" t="s">
        <v>5</v>
      </c>
      <c r="V6720" s="2" t="s">
        <v>92</v>
      </c>
      <c r="W6720" s="2"/>
      <c r="X6720" s="2">
        <v>275.74</v>
      </c>
      <c r="Y6720" s="34">
        <v>124.08</v>
      </c>
      <c r="Z6720" s="34">
        <v>124.08</v>
      </c>
      <c r="AA6720" s="2"/>
      <c r="AB6720" s="2"/>
      <c r="AC6720" s="2"/>
      <c r="AD6720" s="2"/>
      <c r="AE6720" s="2"/>
      <c r="AF6720" s="2"/>
      <c r="AG6720" s="2"/>
      <c r="AH6720" s="2"/>
      <c r="AI6720" s="2"/>
    </row>
    <row r="6721" spans="1:35" x14ac:dyDescent="0.3">
      <c r="A6721" s="2"/>
      <c r="B6721" s="2"/>
      <c r="C6721" s="2">
        <v>86795430</v>
      </c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 t="s">
        <v>67</v>
      </c>
      <c r="T6721" s="2" t="s">
        <v>68</v>
      </c>
      <c r="U6721" s="2" t="s">
        <v>5</v>
      </c>
      <c r="V6721" s="2" t="s">
        <v>92</v>
      </c>
      <c r="W6721" s="2"/>
      <c r="X6721" s="2">
        <v>443.05</v>
      </c>
      <c r="Y6721" s="34">
        <v>199.37</v>
      </c>
      <c r="Z6721" s="34">
        <v>199.37</v>
      </c>
      <c r="AA6721" s="2"/>
      <c r="AB6721" s="2"/>
      <c r="AC6721" s="2"/>
      <c r="AD6721" s="2"/>
      <c r="AE6721" s="2"/>
      <c r="AF6721" s="2"/>
      <c r="AG6721" s="2"/>
      <c r="AH6721" s="2"/>
      <c r="AI6721" s="2"/>
    </row>
    <row r="6722" spans="1:35" x14ac:dyDescent="0.3">
      <c r="A6722" s="2"/>
      <c r="B6722" s="2"/>
      <c r="C6722" s="2">
        <v>86861622</v>
      </c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 t="s">
        <v>67</v>
      </c>
      <c r="T6722" s="2" t="s">
        <v>68</v>
      </c>
      <c r="U6722" s="2" t="s">
        <v>5</v>
      </c>
      <c r="V6722" s="2" t="s">
        <v>92</v>
      </c>
      <c r="W6722" s="2"/>
      <c r="X6722" s="2">
        <v>889.49</v>
      </c>
      <c r="Y6722" s="34">
        <v>400.27</v>
      </c>
      <c r="Z6722" s="34">
        <v>400.27</v>
      </c>
      <c r="AA6722" s="2"/>
      <c r="AB6722" s="2"/>
      <c r="AC6722" s="2"/>
      <c r="AD6722" s="2"/>
      <c r="AE6722" s="2"/>
      <c r="AF6722" s="2"/>
      <c r="AG6722" s="2"/>
      <c r="AH6722" s="2"/>
      <c r="AI6722" s="2"/>
    </row>
    <row r="6723" spans="1:35" x14ac:dyDescent="0.3">
      <c r="A6723" s="2"/>
      <c r="B6723" s="2"/>
      <c r="C6723" s="2">
        <v>86861859</v>
      </c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 t="s">
        <v>67</v>
      </c>
      <c r="T6723" s="2" t="s">
        <v>68</v>
      </c>
      <c r="U6723" s="2" t="s">
        <v>5</v>
      </c>
      <c r="V6723" s="2" t="s">
        <v>92</v>
      </c>
      <c r="W6723" s="2"/>
      <c r="X6723" s="2">
        <v>471.7</v>
      </c>
      <c r="Y6723" s="34">
        <v>212.27</v>
      </c>
      <c r="Z6723" s="34">
        <v>212.27</v>
      </c>
      <c r="AA6723" s="2"/>
      <c r="AB6723" s="2"/>
      <c r="AC6723" s="2"/>
      <c r="AD6723" s="2"/>
      <c r="AE6723" s="2"/>
      <c r="AF6723" s="2"/>
      <c r="AG6723" s="2"/>
      <c r="AH6723" s="2"/>
      <c r="AI6723" s="2"/>
    </row>
    <row r="6724" spans="1:35" x14ac:dyDescent="0.3">
      <c r="A6724" s="2"/>
      <c r="B6724" s="2"/>
      <c r="C6724" s="2">
        <v>86855832</v>
      </c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 t="s">
        <v>67</v>
      </c>
      <c r="T6724" s="2" t="s">
        <v>68</v>
      </c>
      <c r="U6724" s="2" t="s">
        <v>5</v>
      </c>
      <c r="V6724" s="2" t="s">
        <v>92</v>
      </c>
      <c r="W6724" s="2"/>
      <c r="X6724" s="2">
        <v>1834.25</v>
      </c>
      <c r="Y6724" s="34">
        <v>825.41</v>
      </c>
      <c r="Z6724" s="34">
        <v>825.41</v>
      </c>
      <c r="AA6724" s="2"/>
      <c r="AB6724" s="2"/>
      <c r="AC6724" s="2"/>
      <c r="AD6724" s="2"/>
      <c r="AE6724" s="2"/>
      <c r="AF6724" s="2"/>
      <c r="AG6724" s="2"/>
      <c r="AH6724" s="2"/>
      <c r="AI6724" s="2"/>
    </row>
    <row r="6725" spans="1:35" x14ac:dyDescent="0.3">
      <c r="A6725" s="2"/>
      <c r="B6725" s="2"/>
      <c r="C6725" s="2">
        <v>86856338</v>
      </c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 t="s">
        <v>67</v>
      </c>
      <c r="T6725" s="2" t="s">
        <v>68</v>
      </c>
      <c r="U6725" s="2" t="s">
        <v>5</v>
      </c>
      <c r="V6725" s="2" t="s">
        <v>92</v>
      </c>
      <c r="W6725" s="2"/>
      <c r="X6725" s="2">
        <v>350.4</v>
      </c>
      <c r="Y6725" s="34">
        <v>157.68</v>
      </c>
      <c r="Z6725" s="34">
        <v>157.68</v>
      </c>
      <c r="AA6725" s="2"/>
      <c r="AB6725" s="2"/>
      <c r="AC6725" s="2"/>
      <c r="AD6725" s="2"/>
      <c r="AE6725" s="2"/>
      <c r="AF6725" s="2"/>
      <c r="AG6725" s="2"/>
      <c r="AH6725" s="2"/>
      <c r="AI6725" s="2"/>
    </row>
    <row r="6726" spans="1:35" x14ac:dyDescent="0.3">
      <c r="A6726" s="2"/>
      <c r="B6726" s="2"/>
      <c r="C6726" s="2">
        <v>86856627</v>
      </c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 t="s">
        <v>67</v>
      </c>
      <c r="T6726" s="2" t="s">
        <v>68</v>
      </c>
      <c r="U6726" s="2" t="s">
        <v>5</v>
      </c>
      <c r="V6726" s="2" t="s">
        <v>92</v>
      </c>
      <c r="W6726" s="2"/>
      <c r="X6726" s="2">
        <v>331.18</v>
      </c>
      <c r="Y6726" s="34">
        <v>149.03</v>
      </c>
      <c r="Z6726" s="34">
        <v>149.03</v>
      </c>
      <c r="AA6726" s="2"/>
      <c r="AB6726" s="2"/>
      <c r="AC6726" s="2"/>
      <c r="AD6726" s="2"/>
      <c r="AE6726" s="2"/>
      <c r="AF6726" s="2"/>
      <c r="AG6726" s="2"/>
      <c r="AH6726" s="2"/>
      <c r="AI6726" s="2"/>
    </row>
    <row r="6727" spans="1:35" x14ac:dyDescent="0.3">
      <c r="A6727" s="2"/>
      <c r="B6727" s="2"/>
      <c r="C6727" s="2">
        <v>86858198</v>
      </c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 t="s">
        <v>67</v>
      </c>
      <c r="T6727" s="2" t="s">
        <v>68</v>
      </c>
      <c r="U6727" s="2" t="s">
        <v>5</v>
      </c>
      <c r="V6727" s="2" t="s">
        <v>92</v>
      </c>
      <c r="W6727" s="2"/>
      <c r="X6727" s="2">
        <v>258.76</v>
      </c>
      <c r="Y6727" s="34">
        <v>116.44</v>
      </c>
      <c r="Z6727" s="34">
        <v>116.44</v>
      </c>
      <c r="AA6727" s="2"/>
      <c r="AB6727" s="2"/>
      <c r="AC6727" s="2"/>
      <c r="AD6727" s="2"/>
      <c r="AE6727" s="2"/>
      <c r="AF6727" s="2"/>
      <c r="AG6727" s="2"/>
      <c r="AH6727" s="2"/>
      <c r="AI6727" s="2"/>
    </row>
    <row r="6728" spans="1:35" x14ac:dyDescent="0.3">
      <c r="A6728" s="2"/>
      <c r="B6728" s="2"/>
      <c r="C6728" s="2">
        <v>86858771</v>
      </c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 t="s">
        <v>67</v>
      </c>
      <c r="T6728" s="2" t="s">
        <v>68</v>
      </c>
      <c r="U6728" s="2" t="s">
        <v>5</v>
      </c>
      <c r="V6728" s="2" t="s">
        <v>92</v>
      </c>
      <c r="W6728" s="2"/>
      <c r="X6728" s="2">
        <v>1159.03</v>
      </c>
      <c r="Y6728" s="34">
        <v>521.55999999999995</v>
      </c>
      <c r="Z6728" s="34">
        <v>521.55999999999995</v>
      </c>
      <c r="AA6728" s="2"/>
      <c r="AB6728" s="2"/>
      <c r="AC6728" s="2"/>
      <c r="AD6728" s="2"/>
      <c r="AE6728" s="2"/>
      <c r="AF6728" s="2"/>
      <c r="AG6728" s="2"/>
      <c r="AH6728" s="2"/>
      <c r="AI6728" s="2"/>
    </row>
    <row r="6729" spans="1:35" x14ac:dyDescent="0.3">
      <c r="A6729" s="2"/>
      <c r="B6729" s="2"/>
      <c r="C6729" s="2">
        <v>86859339</v>
      </c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 t="s">
        <v>67</v>
      </c>
      <c r="T6729" s="2" t="s">
        <v>68</v>
      </c>
      <c r="U6729" s="2" t="s">
        <v>5</v>
      </c>
      <c r="V6729" s="2" t="s">
        <v>92</v>
      </c>
      <c r="W6729" s="2"/>
      <c r="X6729" s="2">
        <v>646.9</v>
      </c>
      <c r="Y6729" s="34">
        <v>291.11</v>
      </c>
      <c r="Z6729" s="34">
        <v>291.11</v>
      </c>
      <c r="AA6729" s="2"/>
      <c r="AB6729" s="2"/>
      <c r="AC6729" s="2"/>
      <c r="AD6729" s="2"/>
      <c r="AE6729" s="2"/>
      <c r="AF6729" s="2"/>
      <c r="AG6729" s="2"/>
      <c r="AH6729" s="2"/>
      <c r="AI6729" s="2"/>
    </row>
    <row r="6730" spans="1:35" x14ac:dyDescent="0.3">
      <c r="A6730" s="2"/>
      <c r="B6730" s="2"/>
      <c r="C6730" s="2">
        <v>86859343</v>
      </c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 t="s">
        <v>67</v>
      </c>
      <c r="T6730" s="2" t="s">
        <v>68</v>
      </c>
      <c r="U6730" s="2" t="s">
        <v>5</v>
      </c>
      <c r="V6730" s="2" t="s">
        <v>92</v>
      </c>
      <c r="W6730" s="2"/>
      <c r="X6730" s="2">
        <v>815.22</v>
      </c>
      <c r="Y6730" s="34">
        <v>366.85</v>
      </c>
      <c r="Z6730" s="34">
        <v>366.85</v>
      </c>
      <c r="AA6730" s="2"/>
      <c r="AB6730" s="2"/>
      <c r="AC6730" s="2"/>
      <c r="AD6730" s="2"/>
      <c r="AE6730" s="2"/>
      <c r="AF6730" s="2"/>
      <c r="AG6730" s="2"/>
      <c r="AH6730" s="2"/>
      <c r="AI6730" s="2"/>
    </row>
    <row r="6731" spans="1:35" x14ac:dyDescent="0.3">
      <c r="A6731" s="2"/>
      <c r="B6731" s="2"/>
      <c r="C6731" s="2">
        <v>86859441</v>
      </c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 t="s">
        <v>67</v>
      </c>
      <c r="T6731" s="2" t="s">
        <v>68</v>
      </c>
      <c r="U6731" s="2" t="s">
        <v>5</v>
      </c>
      <c r="V6731" s="2" t="s">
        <v>92</v>
      </c>
      <c r="W6731" s="2"/>
      <c r="X6731" s="2">
        <v>323.45</v>
      </c>
      <c r="Y6731" s="34">
        <v>145.55000000000001</v>
      </c>
      <c r="Z6731" s="34">
        <v>145.55000000000001</v>
      </c>
      <c r="AA6731" s="2"/>
      <c r="AB6731" s="2"/>
      <c r="AC6731" s="2"/>
      <c r="AD6731" s="2"/>
      <c r="AE6731" s="2"/>
      <c r="AF6731" s="2"/>
      <c r="AG6731" s="2"/>
      <c r="AH6731" s="2"/>
      <c r="AI6731" s="2"/>
    </row>
    <row r="6732" spans="1:35" x14ac:dyDescent="0.3">
      <c r="A6732" s="2"/>
      <c r="B6732" s="2"/>
      <c r="C6732" s="2">
        <v>86859596</v>
      </c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 t="s">
        <v>67</v>
      </c>
      <c r="T6732" s="2" t="s">
        <v>68</v>
      </c>
      <c r="U6732" s="2" t="s">
        <v>5</v>
      </c>
      <c r="V6732" s="2" t="s">
        <v>92</v>
      </c>
      <c r="W6732" s="2"/>
      <c r="X6732" s="2">
        <v>323.45</v>
      </c>
      <c r="Y6732" s="34">
        <v>145.55000000000001</v>
      </c>
      <c r="Z6732" s="34">
        <v>145.55000000000001</v>
      </c>
      <c r="AA6732" s="2"/>
      <c r="AB6732" s="2"/>
      <c r="AC6732" s="2"/>
      <c r="AD6732" s="2"/>
      <c r="AE6732" s="2"/>
      <c r="AF6732" s="2"/>
      <c r="AG6732" s="2"/>
      <c r="AH6732" s="2"/>
      <c r="AI6732" s="2"/>
    </row>
    <row r="6733" spans="1:35" x14ac:dyDescent="0.3">
      <c r="A6733" s="2"/>
      <c r="B6733" s="2"/>
      <c r="C6733" s="2">
        <v>86859610</v>
      </c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 t="s">
        <v>67</v>
      </c>
      <c r="T6733" s="2" t="s">
        <v>68</v>
      </c>
      <c r="U6733" s="2" t="s">
        <v>5</v>
      </c>
      <c r="V6733" s="2" t="s">
        <v>92</v>
      </c>
      <c r="W6733" s="2"/>
      <c r="X6733" s="2">
        <v>592.99</v>
      </c>
      <c r="Y6733" s="34">
        <v>266.85000000000002</v>
      </c>
      <c r="Z6733" s="34">
        <v>266.85000000000002</v>
      </c>
      <c r="AA6733" s="2"/>
      <c r="AB6733" s="2"/>
      <c r="AC6733" s="2"/>
      <c r="AD6733" s="2"/>
      <c r="AE6733" s="2"/>
      <c r="AF6733" s="2"/>
      <c r="AG6733" s="2"/>
      <c r="AH6733" s="2"/>
      <c r="AI6733" s="2"/>
    </row>
    <row r="6734" spans="1:35" x14ac:dyDescent="0.3">
      <c r="A6734" s="2"/>
      <c r="B6734" s="2"/>
      <c r="C6734" s="2">
        <v>86859702</v>
      </c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 t="s">
        <v>67</v>
      </c>
      <c r="T6734" s="2" t="s">
        <v>68</v>
      </c>
      <c r="U6734" s="2" t="s">
        <v>5</v>
      </c>
      <c r="V6734" s="2" t="s">
        <v>92</v>
      </c>
      <c r="W6734" s="2"/>
      <c r="X6734" s="2">
        <v>235.2</v>
      </c>
      <c r="Y6734" s="34">
        <v>105.84</v>
      </c>
      <c r="Z6734" s="34">
        <v>105.84</v>
      </c>
      <c r="AA6734" s="2"/>
      <c r="AB6734" s="2"/>
      <c r="AC6734" s="2"/>
      <c r="AD6734" s="2"/>
      <c r="AE6734" s="2"/>
      <c r="AF6734" s="2"/>
      <c r="AG6734" s="2"/>
      <c r="AH6734" s="2"/>
      <c r="AI6734" s="2"/>
    </row>
    <row r="6735" spans="1:35" x14ac:dyDescent="0.3">
      <c r="A6735" s="2"/>
      <c r="B6735" s="2"/>
      <c r="C6735" s="2">
        <v>86860133</v>
      </c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 t="s">
        <v>67</v>
      </c>
      <c r="T6735" s="2" t="s">
        <v>68</v>
      </c>
      <c r="U6735" s="2" t="s">
        <v>5</v>
      </c>
      <c r="V6735" s="2" t="s">
        <v>92</v>
      </c>
      <c r="W6735" s="2"/>
      <c r="X6735" s="2">
        <v>350.4</v>
      </c>
      <c r="Y6735" s="34">
        <v>157.68</v>
      </c>
      <c r="Z6735" s="34">
        <v>157.68</v>
      </c>
      <c r="AA6735" s="2"/>
      <c r="AB6735" s="2"/>
      <c r="AC6735" s="2"/>
      <c r="AD6735" s="2"/>
      <c r="AE6735" s="2"/>
      <c r="AF6735" s="2"/>
      <c r="AG6735" s="2"/>
      <c r="AH6735" s="2"/>
      <c r="AI6735" s="2"/>
    </row>
    <row r="6736" spans="1:35" x14ac:dyDescent="0.3">
      <c r="A6736" s="2"/>
      <c r="B6736" s="2"/>
      <c r="C6736" s="2">
        <v>86860168</v>
      </c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 t="s">
        <v>67</v>
      </c>
      <c r="T6736" s="2" t="s">
        <v>68</v>
      </c>
      <c r="U6736" s="2" t="s">
        <v>5</v>
      </c>
      <c r="V6736" s="2" t="s">
        <v>92</v>
      </c>
      <c r="W6736" s="2"/>
      <c r="X6736" s="2">
        <v>1024.5999999999999</v>
      </c>
      <c r="Y6736" s="34">
        <v>461.07</v>
      </c>
      <c r="Z6736" s="34">
        <v>461.07</v>
      </c>
      <c r="AA6736" s="2"/>
      <c r="AB6736" s="2"/>
      <c r="AC6736" s="2"/>
      <c r="AD6736" s="2"/>
      <c r="AE6736" s="2"/>
      <c r="AF6736" s="2"/>
      <c r="AG6736" s="2"/>
      <c r="AH6736" s="2"/>
      <c r="AI6736" s="2"/>
    </row>
    <row r="6737" spans="1:35" x14ac:dyDescent="0.3">
      <c r="A6737" s="2"/>
      <c r="B6737" s="2"/>
      <c r="C6737" s="2">
        <v>86951862</v>
      </c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 t="s">
        <v>67</v>
      </c>
      <c r="T6737" s="2" t="s">
        <v>68</v>
      </c>
      <c r="U6737" s="2" t="s">
        <v>5</v>
      </c>
      <c r="V6737" s="2" t="s">
        <v>92</v>
      </c>
      <c r="W6737" s="2"/>
      <c r="X6737" s="2">
        <v>368.16</v>
      </c>
      <c r="Y6737" s="34">
        <v>165.67</v>
      </c>
      <c r="Z6737" s="34">
        <v>165.67</v>
      </c>
      <c r="AA6737" s="2"/>
      <c r="AB6737" s="2"/>
      <c r="AC6737" s="2"/>
      <c r="AD6737" s="2"/>
      <c r="AE6737" s="2"/>
      <c r="AF6737" s="2"/>
      <c r="AG6737" s="2"/>
      <c r="AH6737" s="2"/>
      <c r="AI6737" s="2"/>
    </row>
    <row r="6738" spans="1:35" x14ac:dyDescent="0.3">
      <c r="A6738" s="2"/>
      <c r="B6738" s="2"/>
      <c r="C6738" s="2">
        <v>86807755</v>
      </c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 t="s">
        <v>67</v>
      </c>
      <c r="T6738" s="2" t="s">
        <v>68</v>
      </c>
      <c r="U6738" s="2" t="s">
        <v>5</v>
      </c>
      <c r="V6738" s="2" t="s">
        <v>92</v>
      </c>
      <c r="W6738" s="2"/>
      <c r="X6738" s="2">
        <v>1.62</v>
      </c>
      <c r="Y6738" s="34">
        <v>0.73</v>
      </c>
      <c r="Z6738" s="34">
        <v>0.73</v>
      </c>
      <c r="AA6738" s="2"/>
      <c r="AB6738" s="2"/>
      <c r="AC6738" s="2"/>
      <c r="AD6738" s="2"/>
      <c r="AE6738" s="2"/>
      <c r="AF6738" s="2"/>
      <c r="AG6738" s="2"/>
      <c r="AH6738" s="2"/>
      <c r="AI6738" s="2"/>
    </row>
    <row r="6739" spans="1:35" x14ac:dyDescent="0.3">
      <c r="A6739" s="2"/>
      <c r="B6739" s="2"/>
      <c r="C6739" s="2">
        <v>86952455</v>
      </c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 t="s">
        <v>67</v>
      </c>
      <c r="T6739" s="2" t="s">
        <v>68</v>
      </c>
      <c r="U6739" s="2" t="s">
        <v>5</v>
      </c>
      <c r="V6739" s="2" t="s">
        <v>92</v>
      </c>
      <c r="W6739" s="2"/>
      <c r="X6739" s="2">
        <v>566.21</v>
      </c>
      <c r="Y6739" s="34">
        <v>254.8</v>
      </c>
      <c r="Z6739" s="34">
        <v>254.8</v>
      </c>
      <c r="AA6739" s="2"/>
      <c r="AB6739" s="2"/>
      <c r="AC6739" s="2"/>
      <c r="AD6739" s="2"/>
      <c r="AE6739" s="2"/>
      <c r="AF6739" s="2"/>
      <c r="AG6739" s="2"/>
      <c r="AH6739" s="2"/>
      <c r="AI6739" s="2"/>
    </row>
    <row r="6740" spans="1:35" x14ac:dyDescent="0.3">
      <c r="A6740" s="2"/>
      <c r="B6740" s="2"/>
      <c r="C6740" s="2">
        <v>86952641</v>
      </c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 t="s">
        <v>67</v>
      </c>
      <c r="T6740" s="2" t="s">
        <v>68</v>
      </c>
      <c r="U6740" s="2" t="s">
        <v>5</v>
      </c>
      <c r="V6740" s="2" t="s">
        <v>92</v>
      </c>
      <c r="W6740" s="2"/>
      <c r="X6740" s="2">
        <v>350.41</v>
      </c>
      <c r="Y6740" s="34">
        <v>140.16999999999999</v>
      </c>
      <c r="Z6740" s="34">
        <v>140.16999999999999</v>
      </c>
      <c r="AA6740" s="2"/>
      <c r="AB6740" s="2"/>
      <c r="AC6740" s="2"/>
      <c r="AD6740" s="2"/>
      <c r="AE6740" s="2"/>
      <c r="AF6740" s="2"/>
      <c r="AG6740" s="2"/>
      <c r="AH6740" s="2"/>
      <c r="AI6740" s="2"/>
    </row>
    <row r="6741" spans="1:35" x14ac:dyDescent="0.3">
      <c r="A6741" s="2"/>
      <c r="B6741" s="2"/>
      <c r="C6741" s="2">
        <v>86953107</v>
      </c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 t="s">
        <v>67</v>
      </c>
      <c r="T6741" s="2" t="s">
        <v>68</v>
      </c>
      <c r="U6741" s="2" t="s">
        <v>5</v>
      </c>
      <c r="V6741" s="2" t="s">
        <v>92</v>
      </c>
      <c r="W6741" s="2"/>
      <c r="X6741" s="2">
        <v>788.9</v>
      </c>
      <c r="Y6741" s="34">
        <v>355.01</v>
      </c>
      <c r="Z6741" s="34">
        <v>355.01</v>
      </c>
      <c r="AA6741" s="2"/>
      <c r="AB6741" s="2"/>
      <c r="AC6741" s="2"/>
      <c r="AD6741" s="2"/>
      <c r="AE6741" s="2"/>
      <c r="AF6741" s="2"/>
      <c r="AG6741" s="2"/>
      <c r="AH6741" s="2"/>
      <c r="AI6741" s="2"/>
    </row>
    <row r="6742" spans="1:35" x14ac:dyDescent="0.3">
      <c r="A6742" s="2"/>
      <c r="B6742" s="2"/>
      <c r="C6742" s="2">
        <v>86953125</v>
      </c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 t="s">
        <v>67</v>
      </c>
      <c r="T6742" s="2" t="s">
        <v>68</v>
      </c>
      <c r="U6742" s="2" t="s">
        <v>5</v>
      </c>
      <c r="V6742" s="2" t="s">
        <v>92</v>
      </c>
      <c r="W6742" s="2"/>
      <c r="X6742" s="2">
        <v>341.86</v>
      </c>
      <c r="Y6742" s="34">
        <v>153.84</v>
      </c>
      <c r="Z6742" s="34">
        <v>153.84</v>
      </c>
      <c r="AA6742" s="2"/>
      <c r="AB6742" s="2"/>
      <c r="AC6742" s="2"/>
      <c r="AD6742" s="2"/>
      <c r="AE6742" s="2"/>
      <c r="AF6742" s="2"/>
      <c r="AG6742" s="2"/>
      <c r="AH6742" s="2"/>
      <c r="AI6742" s="2"/>
    </row>
    <row r="6743" spans="1:35" x14ac:dyDescent="0.3">
      <c r="A6743" s="2"/>
      <c r="B6743" s="2"/>
      <c r="C6743" s="2">
        <v>86581774</v>
      </c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 t="s">
        <v>67</v>
      </c>
      <c r="T6743" s="2" t="s">
        <v>68</v>
      </c>
      <c r="U6743" s="2" t="s">
        <v>5</v>
      </c>
      <c r="V6743" s="2" t="s">
        <v>92</v>
      </c>
      <c r="W6743" s="2"/>
      <c r="X6743" s="2">
        <v>226.4</v>
      </c>
      <c r="Y6743" s="34">
        <v>101.88</v>
      </c>
      <c r="Z6743" s="34">
        <v>101.88</v>
      </c>
      <c r="AA6743" s="2"/>
      <c r="AB6743" s="2"/>
      <c r="AC6743" s="2"/>
      <c r="AD6743" s="2"/>
      <c r="AE6743" s="2"/>
      <c r="AF6743" s="2"/>
      <c r="AG6743" s="2"/>
      <c r="AH6743" s="2"/>
      <c r="AI6743" s="2"/>
    </row>
    <row r="6744" spans="1:35" x14ac:dyDescent="0.3">
      <c r="A6744" s="2"/>
      <c r="B6744" s="2"/>
      <c r="C6744" s="2">
        <v>86583482</v>
      </c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 t="s">
        <v>67</v>
      </c>
      <c r="T6744" s="2" t="s">
        <v>68</v>
      </c>
      <c r="U6744" s="2" t="s">
        <v>5</v>
      </c>
      <c r="V6744" s="2" t="s">
        <v>92</v>
      </c>
      <c r="W6744" s="2"/>
      <c r="X6744" s="2">
        <v>431.27</v>
      </c>
      <c r="Y6744" s="34">
        <v>194.07</v>
      </c>
      <c r="Z6744" s="34">
        <v>194.07</v>
      </c>
      <c r="AA6744" s="2"/>
      <c r="AB6744" s="2"/>
      <c r="AC6744" s="2"/>
      <c r="AD6744" s="2"/>
      <c r="AE6744" s="2"/>
      <c r="AF6744" s="2"/>
      <c r="AG6744" s="2"/>
      <c r="AH6744" s="2"/>
      <c r="AI6744" s="2"/>
    </row>
    <row r="6745" spans="1:35" x14ac:dyDescent="0.3">
      <c r="A6745" s="2"/>
      <c r="B6745" s="2"/>
      <c r="C6745" s="2">
        <v>86651551</v>
      </c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 t="s">
        <v>67</v>
      </c>
      <c r="T6745" s="2" t="s">
        <v>68</v>
      </c>
      <c r="U6745" s="2" t="s">
        <v>5</v>
      </c>
      <c r="V6745" s="2" t="s">
        <v>92</v>
      </c>
      <c r="W6745" s="2"/>
      <c r="X6745" s="2">
        <v>458.2</v>
      </c>
      <c r="Y6745" s="34">
        <v>206.19</v>
      </c>
      <c r="Z6745" s="34">
        <v>206.19</v>
      </c>
      <c r="AA6745" s="2"/>
      <c r="AB6745" s="2"/>
      <c r="AC6745" s="2"/>
      <c r="AD6745" s="2"/>
      <c r="AE6745" s="2"/>
      <c r="AF6745" s="2"/>
      <c r="AG6745" s="2"/>
      <c r="AH6745" s="2"/>
      <c r="AI6745" s="2"/>
    </row>
    <row r="6746" spans="1:35" x14ac:dyDescent="0.3">
      <c r="A6746" s="2"/>
      <c r="B6746" s="2"/>
      <c r="C6746" s="2">
        <v>86793060</v>
      </c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 t="s">
        <v>67</v>
      </c>
      <c r="T6746" s="2" t="s">
        <v>68</v>
      </c>
      <c r="U6746" s="2" t="s">
        <v>5</v>
      </c>
      <c r="V6746" s="2" t="s">
        <v>92</v>
      </c>
      <c r="W6746" s="2"/>
      <c r="X6746" s="2">
        <v>438.62</v>
      </c>
      <c r="Y6746" s="34">
        <v>197.38</v>
      </c>
      <c r="Z6746" s="34">
        <v>197.38</v>
      </c>
      <c r="AA6746" s="2"/>
      <c r="AB6746" s="2"/>
      <c r="AC6746" s="2"/>
      <c r="AD6746" s="2"/>
      <c r="AE6746" s="2"/>
      <c r="AF6746" s="2"/>
      <c r="AG6746" s="2"/>
      <c r="AH6746" s="2"/>
      <c r="AI6746" s="2"/>
    </row>
    <row r="6747" spans="1:35" x14ac:dyDescent="0.3">
      <c r="A6747" s="2"/>
      <c r="B6747" s="2"/>
      <c r="C6747" s="2">
        <v>86953339</v>
      </c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 t="s">
        <v>67</v>
      </c>
      <c r="T6747" s="2" t="s">
        <v>68</v>
      </c>
      <c r="U6747" s="2" t="s">
        <v>5</v>
      </c>
      <c r="V6747" s="2" t="s">
        <v>92</v>
      </c>
      <c r="W6747" s="2"/>
      <c r="X6747" s="2">
        <v>621.36</v>
      </c>
      <c r="Y6747" s="34">
        <v>279.61</v>
      </c>
      <c r="Z6747" s="34">
        <v>279.61</v>
      </c>
      <c r="AA6747" s="2"/>
      <c r="AB6747" s="2"/>
      <c r="AC6747" s="2"/>
      <c r="AD6747" s="2"/>
      <c r="AE6747" s="2"/>
      <c r="AF6747" s="2"/>
      <c r="AG6747" s="2"/>
      <c r="AH6747" s="2"/>
      <c r="AI6747" s="2"/>
    </row>
    <row r="6748" spans="1:35" x14ac:dyDescent="0.3">
      <c r="A6748" s="2"/>
      <c r="B6748" s="2"/>
      <c r="C6748" s="2">
        <v>86780651</v>
      </c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 t="s">
        <v>67</v>
      </c>
      <c r="T6748" s="2" t="s">
        <v>68</v>
      </c>
      <c r="U6748" s="2" t="s">
        <v>5</v>
      </c>
      <c r="V6748" s="2" t="s">
        <v>92</v>
      </c>
      <c r="W6748" s="2"/>
      <c r="X6748" s="2">
        <v>380.85</v>
      </c>
      <c r="Y6748" s="34">
        <v>171.38</v>
      </c>
      <c r="Z6748" s="34">
        <v>171.38</v>
      </c>
      <c r="AA6748" s="2"/>
      <c r="AB6748" s="2"/>
      <c r="AC6748" s="2"/>
      <c r="AD6748" s="2"/>
      <c r="AE6748" s="2"/>
      <c r="AF6748" s="2"/>
      <c r="AG6748" s="2"/>
      <c r="AH6748" s="2"/>
      <c r="AI6748" s="2"/>
    </row>
    <row r="6749" spans="1:35" x14ac:dyDescent="0.3">
      <c r="A6749" s="2"/>
      <c r="B6749" s="2"/>
      <c r="C6749" s="2">
        <v>86953363</v>
      </c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 t="s">
        <v>67</v>
      </c>
      <c r="T6749" s="2" t="s">
        <v>68</v>
      </c>
      <c r="U6749" s="2" t="s">
        <v>5</v>
      </c>
      <c r="V6749" s="2" t="s">
        <v>92</v>
      </c>
      <c r="W6749" s="2"/>
      <c r="X6749" s="2">
        <v>521.94000000000005</v>
      </c>
      <c r="Y6749" s="34">
        <v>234.87</v>
      </c>
      <c r="Z6749" s="34">
        <v>234.87</v>
      </c>
      <c r="AA6749" s="2"/>
      <c r="AB6749" s="2"/>
      <c r="AC6749" s="2"/>
      <c r="AD6749" s="2"/>
      <c r="AE6749" s="2"/>
      <c r="AF6749" s="2"/>
      <c r="AG6749" s="2"/>
      <c r="AH6749" s="2"/>
      <c r="AI6749" s="2"/>
    </row>
    <row r="6750" spans="1:35" x14ac:dyDescent="0.3">
      <c r="A6750" s="2"/>
      <c r="B6750" s="2"/>
      <c r="C6750" s="2">
        <v>86953446</v>
      </c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 t="s">
        <v>67</v>
      </c>
      <c r="T6750" s="2" t="s">
        <v>68</v>
      </c>
      <c r="U6750" s="2" t="s">
        <v>5</v>
      </c>
      <c r="V6750" s="2" t="s">
        <v>92</v>
      </c>
      <c r="W6750" s="2"/>
      <c r="X6750" s="2">
        <v>788.9</v>
      </c>
      <c r="Y6750" s="34">
        <v>355.01</v>
      </c>
      <c r="Z6750" s="34">
        <v>355.01</v>
      </c>
      <c r="AA6750" s="2"/>
      <c r="AB6750" s="2"/>
      <c r="AC6750" s="2"/>
      <c r="AD6750" s="2"/>
      <c r="AE6750" s="2"/>
      <c r="AF6750" s="2"/>
      <c r="AG6750" s="2"/>
      <c r="AH6750" s="2"/>
      <c r="AI6750" s="2"/>
    </row>
    <row r="6751" spans="1:35" x14ac:dyDescent="0.3">
      <c r="A6751" s="2"/>
      <c r="B6751" s="2"/>
      <c r="C6751" s="2">
        <v>86780562</v>
      </c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 t="s">
        <v>67</v>
      </c>
      <c r="T6751" s="2" t="s">
        <v>68</v>
      </c>
      <c r="U6751" s="2" t="s">
        <v>5</v>
      </c>
      <c r="V6751" s="2" t="s">
        <v>92</v>
      </c>
      <c r="W6751" s="2"/>
      <c r="X6751" s="2">
        <v>403.67</v>
      </c>
      <c r="Y6751" s="34">
        <v>181.65</v>
      </c>
      <c r="Z6751" s="34">
        <v>181.65</v>
      </c>
      <c r="AA6751" s="2"/>
      <c r="AB6751" s="2"/>
      <c r="AC6751" s="2"/>
      <c r="AD6751" s="2"/>
      <c r="AE6751" s="2"/>
      <c r="AF6751" s="2"/>
      <c r="AG6751" s="2"/>
      <c r="AH6751" s="2"/>
      <c r="AI6751" s="2"/>
    </row>
    <row r="6752" spans="1:35" x14ac:dyDescent="0.3">
      <c r="A6752" s="2"/>
      <c r="B6752" s="2"/>
      <c r="C6752" s="2">
        <v>86858150</v>
      </c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 t="s">
        <v>67</v>
      </c>
      <c r="T6752" s="2" t="s">
        <v>68</v>
      </c>
      <c r="U6752" s="2" t="s">
        <v>5</v>
      </c>
      <c r="V6752" s="2" t="s">
        <v>92</v>
      </c>
      <c r="W6752" s="2"/>
      <c r="X6752" s="2">
        <v>410.09</v>
      </c>
      <c r="Y6752" s="34">
        <v>184.54</v>
      </c>
      <c r="Z6752" s="34">
        <v>184.54</v>
      </c>
      <c r="AA6752" s="2"/>
      <c r="AB6752" s="2"/>
      <c r="AC6752" s="2"/>
      <c r="AD6752" s="2"/>
      <c r="AE6752" s="2"/>
      <c r="AF6752" s="2"/>
      <c r="AG6752" s="2"/>
      <c r="AH6752" s="2"/>
      <c r="AI6752" s="2"/>
    </row>
    <row r="6753" spans="1:35" x14ac:dyDescent="0.3">
      <c r="A6753" s="2"/>
      <c r="B6753" s="2"/>
      <c r="C6753" s="2">
        <v>86953532</v>
      </c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 t="s">
        <v>67</v>
      </c>
      <c r="T6753" s="2" t="s">
        <v>68</v>
      </c>
      <c r="U6753" s="2" t="s">
        <v>5</v>
      </c>
      <c r="V6753" s="2" t="s">
        <v>92</v>
      </c>
      <c r="W6753" s="2"/>
      <c r="X6753" s="2">
        <v>546.79999999999995</v>
      </c>
      <c r="Y6753" s="34">
        <v>246.06</v>
      </c>
      <c r="Z6753" s="34">
        <v>246.06</v>
      </c>
      <c r="AA6753" s="2"/>
      <c r="AB6753" s="2"/>
      <c r="AC6753" s="2"/>
      <c r="AD6753" s="2"/>
      <c r="AE6753" s="2"/>
      <c r="AF6753" s="2"/>
      <c r="AG6753" s="2"/>
      <c r="AH6753" s="2"/>
      <c r="AI6753" s="2"/>
    </row>
    <row r="6754" spans="1:35" x14ac:dyDescent="0.3">
      <c r="A6754" s="2"/>
      <c r="B6754" s="2"/>
      <c r="C6754" s="2">
        <v>86940135</v>
      </c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 t="s">
        <v>67</v>
      </c>
      <c r="T6754" s="2" t="s">
        <v>68</v>
      </c>
      <c r="U6754" s="2" t="s">
        <v>5</v>
      </c>
      <c r="V6754" s="2" t="s">
        <v>92</v>
      </c>
      <c r="W6754" s="2"/>
      <c r="X6754" s="2">
        <v>15.28</v>
      </c>
      <c r="Y6754" s="34">
        <v>6.88</v>
      </c>
      <c r="Z6754" s="34">
        <v>6.88</v>
      </c>
      <c r="AA6754" s="2"/>
      <c r="AB6754" s="2"/>
      <c r="AC6754" s="2"/>
      <c r="AD6754" s="2"/>
      <c r="AE6754" s="2"/>
      <c r="AF6754" s="2"/>
      <c r="AG6754" s="2"/>
      <c r="AH6754" s="2"/>
      <c r="AI6754" s="2"/>
    </row>
    <row r="6755" spans="1:35" x14ac:dyDescent="0.3">
      <c r="A6755" s="2"/>
      <c r="B6755" s="2"/>
      <c r="C6755" s="2">
        <v>86582987</v>
      </c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 t="s">
        <v>67</v>
      </c>
      <c r="T6755" s="2" t="s">
        <v>68</v>
      </c>
      <c r="U6755" s="2" t="s">
        <v>5</v>
      </c>
      <c r="V6755" s="2" t="s">
        <v>92</v>
      </c>
      <c r="W6755" s="2"/>
      <c r="X6755" s="2">
        <v>296.48</v>
      </c>
      <c r="Y6755" s="34">
        <v>133.41999999999999</v>
      </c>
      <c r="Z6755" s="34">
        <v>133.41999999999999</v>
      </c>
      <c r="AA6755" s="2"/>
      <c r="AB6755" s="2"/>
      <c r="AC6755" s="2"/>
      <c r="AD6755" s="2"/>
      <c r="AE6755" s="2"/>
      <c r="AF6755" s="2"/>
      <c r="AG6755" s="2"/>
      <c r="AH6755" s="2"/>
      <c r="AI6755" s="2"/>
    </row>
    <row r="6756" spans="1:35" x14ac:dyDescent="0.3">
      <c r="A6756" s="2"/>
      <c r="B6756" s="2"/>
      <c r="C6756" s="2">
        <v>86620194</v>
      </c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 t="s">
        <v>67</v>
      </c>
      <c r="T6756" s="2" t="s">
        <v>68</v>
      </c>
      <c r="U6756" s="2" t="s">
        <v>5</v>
      </c>
      <c r="V6756" s="2" t="s">
        <v>92</v>
      </c>
      <c r="W6756" s="2"/>
      <c r="X6756" s="2">
        <v>-308.2</v>
      </c>
      <c r="Y6756" s="34">
        <v>-138.69</v>
      </c>
      <c r="Z6756" s="34">
        <v>-138.69</v>
      </c>
      <c r="AA6756" s="2"/>
      <c r="AB6756" s="2"/>
      <c r="AC6756" s="2"/>
      <c r="AD6756" s="2"/>
      <c r="AE6756" s="2"/>
      <c r="AF6756" s="2"/>
      <c r="AG6756" s="2"/>
      <c r="AH6756" s="2"/>
      <c r="AI6756" s="2"/>
    </row>
    <row r="6757" spans="1:35" x14ac:dyDescent="0.3">
      <c r="A6757" s="2"/>
      <c r="B6757" s="2"/>
      <c r="C6757" s="2">
        <v>86939374</v>
      </c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 t="s">
        <v>67</v>
      </c>
      <c r="T6757" s="2" t="s">
        <v>68</v>
      </c>
      <c r="U6757" s="2" t="s">
        <v>5</v>
      </c>
      <c r="V6757" s="2" t="s">
        <v>92</v>
      </c>
      <c r="W6757" s="2"/>
      <c r="X6757" s="2">
        <v>-383.88</v>
      </c>
      <c r="Y6757" s="34">
        <v>-172.75</v>
      </c>
      <c r="Z6757" s="34">
        <v>-172.75</v>
      </c>
      <c r="AA6757" s="2"/>
      <c r="AB6757" s="2"/>
      <c r="AC6757" s="2"/>
      <c r="AD6757" s="2"/>
      <c r="AE6757" s="2"/>
      <c r="AF6757" s="2"/>
      <c r="AG6757" s="2"/>
      <c r="AH6757" s="2"/>
      <c r="AI6757" s="2"/>
    </row>
    <row r="6758" spans="1:35" x14ac:dyDescent="0.3">
      <c r="A6758" s="2"/>
      <c r="B6758" s="2"/>
      <c r="C6758" s="2">
        <v>86657162</v>
      </c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 t="s">
        <v>67</v>
      </c>
      <c r="T6758" s="2" t="s">
        <v>68</v>
      </c>
      <c r="U6758" s="2" t="s">
        <v>5</v>
      </c>
      <c r="V6758" s="2" t="s">
        <v>92</v>
      </c>
      <c r="W6758" s="2"/>
      <c r="X6758" s="2">
        <v>-32.03</v>
      </c>
      <c r="Y6758" s="34">
        <v>-14.41</v>
      </c>
      <c r="Z6758" s="34">
        <v>-14.41</v>
      </c>
      <c r="AA6758" s="2"/>
      <c r="AB6758" s="2"/>
      <c r="AC6758" s="2"/>
      <c r="AD6758" s="2"/>
      <c r="AE6758" s="2"/>
      <c r="AF6758" s="2"/>
      <c r="AG6758" s="2"/>
      <c r="AH6758" s="2"/>
      <c r="AI6758" s="2"/>
    </row>
    <row r="6759" spans="1:35" x14ac:dyDescent="0.3">
      <c r="A6759" s="2"/>
      <c r="B6759" s="2"/>
      <c r="C6759" s="2">
        <v>86869431</v>
      </c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 t="s">
        <v>67</v>
      </c>
      <c r="T6759" s="2" t="s">
        <v>68</v>
      </c>
      <c r="U6759" s="2" t="s">
        <v>5</v>
      </c>
      <c r="V6759" s="2" t="s">
        <v>92</v>
      </c>
      <c r="W6759" s="2"/>
      <c r="X6759" s="2">
        <v>-28.76</v>
      </c>
      <c r="Y6759" s="34">
        <v>-12.94</v>
      </c>
      <c r="Z6759" s="34">
        <v>-12.94</v>
      </c>
      <c r="AA6759" s="2"/>
      <c r="AB6759" s="2"/>
      <c r="AC6759" s="2"/>
      <c r="AD6759" s="2"/>
      <c r="AE6759" s="2"/>
      <c r="AF6759" s="2"/>
      <c r="AG6759" s="2"/>
      <c r="AH6759" s="2"/>
      <c r="AI6759" s="2"/>
    </row>
    <row r="6760" spans="1:35" x14ac:dyDescent="0.3">
      <c r="A6760" s="2"/>
      <c r="B6760" s="2"/>
      <c r="C6760" s="2">
        <v>86953716</v>
      </c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 t="s">
        <v>67</v>
      </c>
      <c r="T6760" s="2" t="s">
        <v>68</v>
      </c>
      <c r="U6760" s="2" t="s">
        <v>5</v>
      </c>
      <c r="V6760" s="2" t="s">
        <v>92</v>
      </c>
      <c r="W6760" s="2"/>
      <c r="X6760" s="2">
        <v>578.53</v>
      </c>
      <c r="Y6760" s="34">
        <v>260.33999999999997</v>
      </c>
      <c r="Z6760" s="34">
        <v>260.33999999999997</v>
      </c>
      <c r="AA6760" s="2"/>
      <c r="AB6760" s="2"/>
      <c r="AC6760" s="2"/>
      <c r="AD6760" s="2"/>
      <c r="AE6760" s="2"/>
      <c r="AF6760" s="2"/>
      <c r="AG6760" s="2"/>
      <c r="AH6760" s="2"/>
      <c r="AI6760" s="2"/>
    </row>
    <row r="6761" spans="1:35" x14ac:dyDescent="0.3">
      <c r="A6761" s="2"/>
      <c r="B6761" s="2"/>
      <c r="C6761" s="2">
        <v>86953996</v>
      </c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 t="s">
        <v>67</v>
      </c>
      <c r="T6761" s="2" t="s">
        <v>68</v>
      </c>
      <c r="U6761" s="2" t="s">
        <v>5</v>
      </c>
      <c r="V6761" s="2" t="s">
        <v>92</v>
      </c>
      <c r="W6761" s="2"/>
      <c r="X6761" s="2">
        <v>473.34</v>
      </c>
      <c r="Y6761" s="34">
        <v>213</v>
      </c>
      <c r="Z6761" s="34">
        <v>213</v>
      </c>
      <c r="AA6761" s="2"/>
      <c r="AB6761" s="2"/>
      <c r="AC6761" s="2"/>
      <c r="AD6761" s="2"/>
      <c r="AE6761" s="2"/>
      <c r="AF6761" s="2"/>
      <c r="AG6761" s="2"/>
      <c r="AH6761" s="2"/>
      <c r="AI6761" s="2"/>
    </row>
    <row r="6762" spans="1:35" x14ac:dyDescent="0.3">
      <c r="A6762" s="2"/>
      <c r="B6762" s="2"/>
      <c r="C6762" s="2">
        <v>86467947</v>
      </c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 t="s">
        <v>67</v>
      </c>
      <c r="T6762" s="2" t="s">
        <v>68</v>
      </c>
      <c r="U6762" s="2" t="s">
        <v>5</v>
      </c>
      <c r="V6762" s="2" t="s">
        <v>92</v>
      </c>
      <c r="W6762" s="2"/>
      <c r="X6762" s="2">
        <v>544.99</v>
      </c>
      <c r="Y6762" s="34">
        <v>245.24</v>
      </c>
      <c r="Z6762" s="34">
        <v>245.24</v>
      </c>
      <c r="AA6762" s="2"/>
      <c r="AB6762" s="2"/>
      <c r="AC6762" s="2"/>
      <c r="AD6762" s="2"/>
      <c r="AE6762" s="2"/>
      <c r="AF6762" s="2"/>
      <c r="AG6762" s="2"/>
      <c r="AH6762" s="2"/>
      <c r="AI6762" s="2"/>
    </row>
    <row r="6763" spans="1:35" x14ac:dyDescent="0.3">
      <c r="A6763" s="2"/>
      <c r="B6763" s="2"/>
      <c r="C6763" s="2">
        <v>86582305</v>
      </c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 t="s">
        <v>67</v>
      </c>
      <c r="T6763" s="2" t="s">
        <v>68</v>
      </c>
      <c r="U6763" s="2" t="s">
        <v>5</v>
      </c>
      <c r="V6763" s="2" t="s">
        <v>92</v>
      </c>
      <c r="W6763" s="2"/>
      <c r="X6763" s="2">
        <v>434.39</v>
      </c>
      <c r="Y6763" s="34">
        <v>195.48</v>
      </c>
      <c r="Z6763" s="34">
        <v>195.48</v>
      </c>
      <c r="AA6763" s="2"/>
      <c r="AB6763" s="2"/>
      <c r="AC6763" s="2"/>
      <c r="AD6763" s="2"/>
      <c r="AE6763" s="2"/>
      <c r="AF6763" s="2"/>
      <c r="AG6763" s="2"/>
      <c r="AH6763" s="2"/>
      <c r="AI6763" s="2"/>
    </row>
    <row r="6764" spans="1:35" x14ac:dyDescent="0.3">
      <c r="A6764" s="2"/>
      <c r="B6764" s="2"/>
      <c r="C6764" s="2">
        <v>86485772</v>
      </c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 t="s">
        <v>67</v>
      </c>
      <c r="T6764" s="2" t="s">
        <v>68</v>
      </c>
      <c r="U6764" s="2" t="s">
        <v>5</v>
      </c>
      <c r="V6764" s="2" t="s">
        <v>92</v>
      </c>
      <c r="W6764" s="2"/>
      <c r="X6764" s="2">
        <v>-51.57</v>
      </c>
      <c r="Y6764" s="34">
        <v>-23.21</v>
      </c>
      <c r="Z6764" s="34">
        <v>-23.21</v>
      </c>
      <c r="AA6764" s="2"/>
      <c r="AB6764" s="2"/>
      <c r="AC6764" s="2"/>
      <c r="AD6764" s="2"/>
      <c r="AE6764" s="2"/>
      <c r="AF6764" s="2"/>
      <c r="AG6764" s="2"/>
      <c r="AH6764" s="2"/>
      <c r="AI6764" s="2"/>
    </row>
    <row r="6765" spans="1:35" x14ac:dyDescent="0.3">
      <c r="A6765" s="2"/>
      <c r="B6765" s="2"/>
      <c r="C6765" s="2">
        <v>86954069</v>
      </c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 t="s">
        <v>67</v>
      </c>
      <c r="T6765" s="2" t="s">
        <v>68</v>
      </c>
      <c r="U6765" s="2" t="s">
        <v>5</v>
      </c>
      <c r="V6765" s="2" t="s">
        <v>92</v>
      </c>
      <c r="W6765" s="2"/>
      <c r="X6765" s="2">
        <v>736.31</v>
      </c>
      <c r="Y6765" s="34">
        <v>331.34</v>
      </c>
      <c r="Z6765" s="34">
        <v>331.34</v>
      </c>
      <c r="AA6765" s="2"/>
      <c r="AB6765" s="2"/>
      <c r="AC6765" s="2"/>
      <c r="AD6765" s="2"/>
      <c r="AE6765" s="2"/>
      <c r="AF6765" s="2"/>
      <c r="AG6765" s="2"/>
      <c r="AH6765" s="2"/>
      <c r="AI6765" s="2"/>
    </row>
    <row r="6766" spans="1:35" x14ac:dyDescent="0.3">
      <c r="A6766" s="2"/>
      <c r="B6766" s="2"/>
      <c r="C6766" s="2">
        <v>86954145</v>
      </c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 t="s">
        <v>67</v>
      </c>
      <c r="T6766" s="2" t="s">
        <v>68</v>
      </c>
      <c r="U6766" s="2" t="s">
        <v>5</v>
      </c>
      <c r="V6766" s="2" t="s">
        <v>92</v>
      </c>
      <c r="W6766" s="2"/>
      <c r="X6766" s="2">
        <v>450.44</v>
      </c>
      <c r="Y6766" s="34">
        <v>180.18</v>
      </c>
      <c r="Z6766" s="34">
        <v>180.18</v>
      </c>
      <c r="AA6766" s="2"/>
      <c r="AB6766" s="2"/>
      <c r="AC6766" s="2"/>
      <c r="AD6766" s="2"/>
      <c r="AE6766" s="2"/>
      <c r="AF6766" s="2"/>
      <c r="AG6766" s="2"/>
      <c r="AH6766" s="2"/>
      <c r="AI6766" s="2"/>
    </row>
    <row r="6767" spans="1:35" x14ac:dyDescent="0.3">
      <c r="A6767" s="2"/>
      <c r="B6767" s="2"/>
      <c r="C6767" s="2">
        <v>86954147</v>
      </c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 t="s">
        <v>67</v>
      </c>
      <c r="T6767" s="2" t="s">
        <v>68</v>
      </c>
      <c r="U6767" s="2" t="s">
        <v>5</v>
      </c>
      <c r="V6767" s="2" t="s">
        <v>92</v>
      </c>
      <c r="W6767" s="2"/>
      <c r="X6767" s="2">
        <v>646.46</v>
      </c>
      <c r="Y6767" s="34">
        <v>258.58</v>
      </c>
      <c r="Z6767" s="34">
        <v>258.58</v>
      </c>
      <c r="AA6767" s="2"/>
      <c r="AB6767" s="2"/>
      <c r="AC6767" s="2"/>
      <c r="AD6767" s="2"/>
      <c r="AE6767" s="2"/>
      <c r="AF6767" s="2"/>
      <c r="AG6767" s="2"/>
      <c r="AH6767" s="2"/>
      <c r="AI6767" s="2"/>
    </row>
    <row r="6768" spans="1:35" x14ac:dyDescent="0.3">
      <c r="A6768" s="2"/>
      <c r="B6768" s="2"/>
      <c r="C6768" s="2">
        <v>86954152</v>
      </c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 t="s">
        <v>67</v>
      </c>
      <c r="T6768" s="2" t="s">
        <v>68</v>
      </c>
      <c r="U6768" s="2" t="s">
        <v>5</v>
      </c>
      <c r="V6768" s="2" t="s">
        <v>92</v>
      </c>
      <c r="W6768" s="2"/>
      <c r="X6768" s="2">
        <v>578.53</v>
      </c>
      <c r="Y6768" s="34">
        <v>260.33999999999997</v>
      </c>
      <c r="Z6768" s="34">
        <v>260.33999999999997</v>
      </c>
      <c r="AA6768" s="2"/>
      <c r="AB6768" s="2"/>
      <c r="AC6768" s="2"/>
      <c r="AD6768" s="2"/>
      <c r="AE6768" s="2"/>
      <c r="AF6768" s="2"/>
      <c r="AG6768" s="2"/>
      <c r="AH6768" s="2"/>
      <c r="AI6768" s="2"/>
    </row>
    <row r="6769" spans="1:35" x14ac:dyDescent="0.3">
      <c r="A6769" s="2"/>
      <c r="B6769" s="2"/>
      <c r="C6769" s="2">
        <v>86119818</v>
      </c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 t="s">
        <v>67</v>
      </c>
      <c r="T6769" s="2" t="s">
        <v>68</v>
      </c>
      <c r="U6769" s="2" t="s">
        <v>5</v>
      </c>
      <c r="V6769" s="2" t="s">
        <v>92</v>
      </c>
      <c r="W6769" s="2"/>
      <c r="X6769" s="2">
        <v>214.5</v>
      </c>
      <c r="Y6769" s="34">
        <v>96.52</v>
      </c>
      <c r="Z6769" s="34">
        <v>96.52</v>
      </c>
      <c r="AA6769" s="2"/>
      <c r="AB6769" s="2"/>
      <c r="AC6769" s="2"/>
      <c r="AD6769" s="2"/>
      <c r="AE6769" s="2"/>
      <c r="AF6769" s="2"/>
      <c r="AG6769" s="2"/>
      <c r="AH6769" s="2"/>
      <c r="AI6769" s="2"/>
    </row>
    <row r="6770" spans="1:35" x14ac:dyDescent="0.3">
      <c r="A6770" s="2"/>
      <c r="B6770" s="2"/>
      <c r="C6770" s="2">
        <v>86861594</v>
      </c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 t="s">
        <v>67</v>
      </c>
      <c r="T6770" s="2" t="s">
        <v>68</v>
      </c>
      <c r="U6770" s="2" t="s">
        <v>5</v>
      </c>
      <c r="V6770" s="2" t="s">
        <v>92</v>
      </c>
      <c r="W6770" s="2"/>
      <c r="X6770" s="2">
        <v>252.31</v>
      </c>
      <c r="Y6770" s="34">
        <v>100.92</v>
      </c>
      <c r="Z6770" s="34">
        <v>100.92</v>
      </c>
      <c r="AA6770" s="2"/>
      <c r="AB6770" s="2"/>
      <c r="AC6770" s="2"/>
      <c r="AD6770" s="2"/>
      <c r="AE6770" s="2"/>
      <c r="AF6770" s="2"/>
      <c r="AG6770" s="2"/>
      <c r="AH6770" s="2"/>
      <c r="AI6770" s="2"/>
    </row>
    <row r="6771" spans="1:35" x14ac:dyDescent="0.3">
      <c r="A6771" s="2"/>
      <c r="B6771" s="2"/>
      <c r="C6771" s="2">
        <v>86649538</v>
      </c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 t="s">
        <v>67</v>
      </c>
      <c r="T6771" s="2" t="s">
        <v>68</v>
      </c>
      <c r="U6771" s="2" t="s">
        <v>5</v>
      </c>
      <c r="V6771" s="2" t="s">
        <v>92</v>
      </c>
      <c r="W6771" s="2"/>
      <c r="X6771" s="2">
        <v>404.29</v>
      </c>
      <c r="Y6771" s="34">
        <v>181.93</v>
      </c>
      <c r="Z6771" s="34">
        <v>181.93</v>
      </c>
      <c r="AA6771" s="2"/>
      <c r="AB6771" s="2"/>
      <c r="AC6771" s="2"/>
      <c r="AD6771" s="2"/>
      <c r="AE6771" s="2"/>
      <c r="AF6771" s="2"/>
      <c r="AG6771" s="2"/>
      <c r="AH6771" s="2"/>
      <c r="AI6771" s="2"/>
    </row>
    <row r="6772" spans="1:35" x14ac:dyDescent="0.3">
      <c r="A6772" s="2"/>
      <c r="B6772" s="2"/>
      <c r="C6772" s="2">
        <v>86825840</v>
      </c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 t="s">
        <v>67</v>
      </c>
      <c r="T6772" s="2" t="s">
        <v>68</v>
      </c>
      <c r="U6772" s="2" t="s">
        <v>5</v>
      </c>
      <c r="V6772" s="2" t="s">
        <v>92</v>
      </c>
      <c r="W6772" s="2"/>
      <c r="X6772" s="2">
        <v>-209.85</v>
      </c>
      <c r="Y6772" s="34">
        <v>-94.43</v>
      </c>
      <c r="Z6772" s="34">
        <v>-94.43</v>
      </c>
      <c r="AA6772" s="2"/>
      <c r="AB6772" s="2"/>
      <c r="AC6772" s="2"/>
      <c r="AD6772" s="2"/>
      <c r="AE6772" s="2"/>
      <c r="AF6772" s="2"/>
      <c r="AG6772" s="2"/>
      <c r="AH6772" s="2"/>
      <c r="AI6772" s="2"/>
    </row>
    <row r="6773" spans="1:35" x14ac:dyDescent="0.3">
      <c r="A6773" s="2"/>
      <c r="B6773" s="2"/>
      <c r="C6773" s="2">
        <v>86954295</v>
      </c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 t="s">
        <v>67</v>
      </c>
      <c r="T6773" s="2" t="s">
        <v>68</v>
      </c>
      <c r="U6773" s="2" t="s">
        <v>5</v>
      </c>
      <c r="V6773" s="2" t="s">
        <v>92</v>
      </c>
      <c r="W6773" s="2"/>
      <c r="X6773" s="2">
        <v>341.86</v>
      </c>
      <c r="Y6773" s="34">
        <v>153.84</v>
      </c>
      <c r="Z6773" s="34">
        <v>153.84</v>
      </c>
      <c r="AA6773" s="2"/>
      <c r="AB6773" s="2"/>
      <c r="AC6773" s="2"/>
      <c r="AD6773" s="2"/>
      <c r="AE6773" s="2"/>
      <c r="AF6773" s="2"/>
      <c r="AG6773" s="2"/>
      <c r="AH6773" s="2"/>
      <c r="AI6773" s="2"/>
    </row>
    <row r="6774" spans="1:35" x14ac:dyDescent="0.3">
      <c r="A6774" s="2"/>
      <c r="B6774" s="2"/>
      <c r="C6774" s="2">
        <v>86954331</v>
      </c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 t="s">
        <v>67</v>
      </c>
      <c r="T6774" s="2" t="s">
        <v>68</v>
      </c>
      <c r="U6774" s="2" t="s">
        <v>5</v>
      </c>
      <c r="V6774" s="2" t="s">
        <v>92</v>
      </c>
      <c r="W6774" s="2"/>
      <c r="X6774" s="2">
        <v>187.14</v>
      </c>
      <c r="Y6774" s="34">
        <v>74.849999999999994</v>
      </c>
      <c r="Z6774" s="34">
        <v>74.849999999999994</v>
      </c>
      <c r="AA6774" s="2"/>
      <c r="AB6774" s="2"/>
      <c r="AC6774" s="2"/>
      <c r="AD6774" s="2"/>
      <c r="AE6774" s="2"/>
      <c r="AF6774" s="2"/>
      <c r="AG6774" s="2"/>
      <c r="AH6774" s="2"/>
      <c r="AI6774" s="2"/>
    </row>
    <row r="6775" spans="1:35" x14ac:dyDescent="0.3">
      <c r="A6775" s="2"/>
      <c r="B6775" s="2"/>
      <c r="C6775" s="2">
        <v>86954397</v>
      </c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 t="s">
        <v>67</v>
      </c>
      <c r="T6775" s="2" t="s">
        <v>68</v>
      </c>
      <c r="U6775" s="2" t="s">
        <v>5</v>
      </c>
      <c r="V6775" s="2" t="s">
        <v>92</v>
      </c>
      <c r="W6775" s="2"/>
      <c r="X6775" s="2">
        <v>497.09</v>
      </c>
      <c r="Y6775" s="34">
        <v>223.69</v>
      </c>
      <c r="Z6775" s="34">
        <v>223.69</v>
      </c>
      <c r="AA6775" s="2"/>
      <c r="AB6775" s="2"/>
      <c r="AC6775" s="2"/>
      <c r="AD6775" s="2"/>
      <c r="AE6775" s="2"/>
      <c r="AF6775" s="2"/>
      <c r="AG6775" s="2"/>
      <c r="AH6775" s="2"/>
      <c r="AI6775" s="2"/>
    </row>
    <row r="6776" spans="1:35" x14ac:dyDescent="0.3">
      <c r="A6776" s="2"/>
      <c r="B6776" s="2"/>
      <c r="C6776" s="2">
        <v>86119620</v>
      </c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 t="s">
        <v>67</v>
      </c>
      <c r="T6776" s="2" t="s">
        <v>68</v>
      </c>
      <c r="U6776" s="2" t="s">
        <v>5</v>
      </c>
      <c r="V6776" s="2" t="s">
        <v>92</v>
      </c>
      <c r="W6776" s="2"/>
      <c r="X6776" s="2">
        <v>217.88</v>
      </c>
      <c r="Y6776" s="34">
        <v>98.05</v>
      </c>
      <c r="Z6776" s="34">
        <v>98.05</v>
      </c>
      <c r="AA6776" s="2"/>
      <c r="AB6776" s="2"/>
      <c r="AC6776" s="2"/>
      <c r="AD6776" s="2"/>
      <c r="AE6776" s="2"/>
      <c r="AF6776" s="2"/>
      <c r="AG6776" s="2"/>
      <c r="AH6776" s="2"/>
      <c r="AI6776" s="2"/>
    </row>
    <row r="6777" spans="1:35" x14ac:dyDescent="0.3">
      <c r="A6777" s="2"/>
      <c r="B6777" s="2"/>
      <c r="C6777" s="2">
        <v>86788781</v>
      </c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 t="s">
        <v>67</v>
      </c>
      <c r="T6777" s="2" t="s">
        <v>68</v>
      </c>
      <c r="U6777" s="2" t="s">
        <v>5</v>
      </c>
      <c r="V6777" s="2" t="s">
        <v>92</v>
      </c>
      <c r="W6777" s="2"/>
      <c r="X6777" s="2">
        <v>523.91</v>
      </c>
      <c r="Y6777" s="34">
        <v>235.76</v>
      </c>
      <c r="Z6777" s="34">
        <v>235.76</v>
      </c>
      <c r="AA6777" s="2"/>
      <c r="AB6777" s="2"/>
      <c r="AC6777" s="2"/>
      <c r="AD6777" s="2"/>
      <c r="AE6777" s="2"/>
      <c r="AF6777" s="2"/>
      <c r="AG6777" s="2"/>
      <c r="AH6777" s="2"/>
      <c r="AI6777" s="2"/>
    </row>
    <row r="6778" spans="1:35" x14ac:dyDescent="0.3">
      <c r="A6778" s="2"/>
      <c r="B6778" s="2"/>
      <c r="C6778" s="2">
        <v>86860349</v>
      </c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 t="s">
        <v>67</v>
      </c>
      <c r="T6778" s="2" t="s">
        <v>68</v>
      </c>
      <c r="U6778" s="2" t="s">
        <v>5</v>
      </c>
      <c r="V6778" s="2" t="s">
        <v>92</v>
      </c>
      <c r="W6778" s="2"/>
      <c r="X6778" s="2">
        <v>479.79</v>
      </c>
      <c r="Y6778" s="34">
        <v>215.9</v>
      </c>
      <c r="Z6778" s="34">
        <v>215.9</v>
      </c>
      <c r="AA6778" s="2"/>
      <c r="AB6778" s="2"/>
      <c r="AC6778" s="2"/>
      <c r="AD6778" s="2"/>
      <c r="AE6778" s="2"/>
      <c r="AF6778" s="2"/>
      <c r="AG6778" s="2"/>
      <c r="AH6778" s="2"/>
      <c r="AI6778" s="2"/>
    </row>
    <row r="6779" spans="1:35" x14ac:dyDescent="0.3">
      <c r="A6779" s="2"/>
      <c r="B6779" s="2"/>
      <c r="C6779" s="2">
        <v>86583730</v>
      </c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 t="s">
        <v>67</v>
      </c>
      <c r="T6779" s="2" t="s">
        <v>68</v>
      </c>
      <c r="U6779" s="2" t="s">
        <v>5</v>
      </c>
      <c r="V6779" s="2" t="s">
        <v>92</v>
      </c>
      <c r="W6779" s="2"/>
      <c r="X6779" s="2">
        <v>417.79</v>
      </c>
      <c r="Y6779" s="34">
        <v>188.01</v>
      </c>
      <c r="Z6779" s="34">
        <v>188.01</v>
      </c>
      <c r="AA6779" s="2"/>
      <c r="AB6779" s="2"/>
      <c r="AC6779" s="2"/>
      <c r="AD6779" s="2"/>
      <c r="AE6779" s="2"/>
      <c r="AF6779" s="2"/>
      <c r="AG6779" s="2"/>
      <c r="AH6779" s="2"/>
      <c r="AI6779" s="2"/>
    </row>
    <row r="6780" spans="1:35" x14ac:dyDescent="0.3">
      <c r="A6780" s="2"/>
      <c r="B6780" s="2"/>
      <c r="C6780" s="2">
        <v>86787310</v>
      </c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 t="s">
        <v>67</v>
      </c>
      <c r="T6780" s="2" t="s">
        <v>68</v>
      </c>
      <c r="U6780" s="2" t="s">
        <v>5</v>
      </c>
      <c r="V6780" s="2" t="s">
        <v>92</v>
      </c>
      <c r="W6780" s="2"/>
      <c r="X6780" s="2">
        <v>404.88</v>
      </c>
      <c r="Y6780" s="34">
        <v>182.2</v>
      </c>
      <c r="Z6780" s="34">
        <v>182.2</v>
      </c>
      <c r="AA6780" s="2"/>
      <c r="AB6780" s="2"/>
      <c r="AC6780" s="2"/>
      <c r="AD6780" s="2"/>
      <c r="AE6780" s="2"/>
      <c r="AF6780" s="2"/>
      <c r="AG6780" s="2"/>
      <c r="AH6780" s="2"/>
      <c r="AI6780" s="2"/>
    </row>
    <row r="6781" spans="1:35" x14ac:dyDescent="0.3">
      <c r="A6781" s="2"/>
      <c r="B6781" s="2"/>
      <c r="C6781" s="2">
        <v>86787300</v>
      </c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 t="s">
        <v>90</v>
      </c>
      <c r="T6781" s="2" t="s">
        <v>91</v>
      </c>
      <c r="U6781" s="2" t="s">
        <v>6</v>
      </c>
      <c r="V6781" s="2" t="s">
        <v>92</v>
      </c>
      <c r="W6781" s="2"/>
      <c r="X6781" s="2">
        <v>212.39</v>
      </c>
      <c r="Y6781" s="34">
        <v>84.96</v>
      </c>
      <c r="Z6781" s="34">
        <v>84.96</v>
      </c>
      <c r="AA6781" s="2"/>
      <c r="AB6781" s="2"/>
      <c r="AC6781" s="2"/>
      <c r="AD6781" s="2"/>
      <c r="AE6781" s="2"/>
      <c r="AF6781" s="2"/>
      <c r="AG6781" s="2"/>
      <c r="AH6781" s="2"/>
      <c r="AI6781" s="2"/>
    </row>
    <row r="6782" spans="1:35" x14ac:dyDescent="0.3">
      <c r="A6782" s="2"/>
      <c r="B6782" s="2"/>
      <c r="C6782" s="2">
        <v>86120463</v>
      </c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 t="s">
        <v>67</v>
      </c>
      <c r="T6782" s="2" t="s">
        <v>68</v>
      </c>
      <c r="U6782" s="2" t="s">
        <v>5</v>
      </c>
      <c r="V6782" s="2" t="s">
        <v>92</v>
      </c>
      <c r="W6782" s="2"/>
      <c r="X6782" s="2">
        <v>220.75</v>
      </c>
      <c r="Y6782" s="34">
        <v>99.34</v>
      </c>
      <c r="Z6782" s="34">
        <v>99.34</v>
      </c>
      <c r="AA6782" s="2"/>
      <c r="AB6782" s="2"/>
      <c r="AC6782" s="2"/>
      <c r="AD6782" s="2"/>
      <c r="AE6782" s="2"/>
      <c r="AF6782" s="2"/>
      <c r="AG6782" s="2"/>
      <c r="AH6782" s="2"/>
      <c r="AI6782" s="2"/>
    </row>
    <row r="6783" spans="1:35" x14ac:dyDescent="0.3">
      <c r="A6783" s="2"/>
      <c r="B6783" s="2"/>
      <c r="C6783" s="2">
        <v>86475379</v>
      </c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 t="s">
        <v>67</v>
      </c>
      <c r="T6783" s="2" t="s">
        <v>68</v>
      </c>
      <c r="U6783" s="2" t="s">
        <v>5</v>
      </c>
      <c r="V6783" s="2" t="s">
        <v>92</v>
      </c>
      <c r="W6783" s="2"/>
      <c r="X6783" s="2">
        <v>415.56</v>
      </c>
      <c r="Y6783" s="34">
        <v>187</v>
      </c>
      <c r="Z6783" s="34">
        <v>187</v>
      </c>
      <c r="AA6783" s="2"/>
      <c r="AB6783" s="2"/>
      <c r="AC6783" s="2"/>
      <c r="AD6783" s="2"/>
      <c r="AE6783" s="2"/>
      <c r="AF6783" s="2"/>
      <c r="AG6783" s="2"/>
      <c r="AH6783" s="2"/>
      <c r="AI6783" s="2"/>
    </row>
    <row r="6784" spans="1:35" x14ac:dyDescent="0.3">
      <c r="A6784" s="2"/>
      <c r="B6784" s="2"/>
      <c r="C6784" s="2">
        <v>86787479</v>
      </c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 t="s">
        <v>67</v>
      </c>
      <c r="T6784" s="2" t="s">
        <v>68</v>
      </c>
      <c r="U6784" s="2" t="s">
        <v>5</v>
      </c>
      <c r="V6784" s="2" t="s">
        <v>92</v>
      </c>
      <c r="W6784" s="2"/>
      <c r="X6784" s="2">
        <v>248.17</v>
      </c>
      <c r="Y6784" s="34">
        <v>111.68</v>
      </c>
      <c r="Z6784" s="34">
        <v>111.68</v>
      </c>
      <c r="AA6784" s="2"/>
      <c r="AB6784" s="2"/>
      <c r="AC6784" s="2"/>
      <c r="AD6784" s="2"/>
      <c r="AE6784" s="2"/>
      <c r="AF6784" s="2"/>
      <c r="AG6784" s="2"/>
      <c r="AH6784" s="2"/>
      <c r="AI6784" s="2"/>
    </row>
    <row r="6785" spans="1:35" x14ac:dyDescent="0.3">
      <c r="A6785" s="2"/>
      <c r="B6785" s="2"/>
      <c r="C6785" s="2">
        <v>86789040</v>
      </c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 t="s">
        <v>67</v>
      </c>
      <c r="T6785" s="2" t="s">
        <v>68</v>
      </c>
      <c r="U6785" s="2" t="s">
        <v>5</v>
      </c>
      <c r="V6785" s="2" t="s">
        <v>92</v>
      </c>
      <c r="W6785" s="2"/>
      <c r="X6785" s="2">
        <v>738.8</v>
      </c>
      <c r="Y6785" s="34">
        <v>332.46</v>
      </c>
      <c r="Z6785" s="34">
        <v>332.46</v>
      </c>
      <c r="AA6785" s="2"/>
      <c r="AB6785" s="2"/>
      <c r="AC6785" s="2"/>
      <c r="AD6785" s="2"/>
      <c r="AE6785" s="2"/>
      <c r="AF6785" s="2"/>
      <c r="AG6785" s="2"/>
      <c r="AH6785" s="2"/>
      <c r="AI6785" s="2"/>
    </row>
    <row r="6786" spans="1:35" x14ac:dyDescent="0.3">
      <c r="A6786" s="2"/>
      <c r="B6786" s="2"/>
      <c r="C6786" s="2">
        <v>86862996</v>
      </c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 t="s">
        <v>67</v>
      </c>
      <c r="T6786" s="2" t="s">
        <v>68</v>
      </c>
      <c r="U6786" s="2" t="s">
        <v>5</v>
      </c>
      <c r="V6786" s="2" t="s">
        <v>92</v>
      </c>
      <c r="W6786" s="2"/>
      <c r="X6786" s="2">
        <v>644.85</v>
      </c>
      <c r="Y6786" s="34">
        <v>290.18</v>
      </c>
      <c r="Z6786" s="34">
        <v>290.18</v>
      </c>
      <c r="AA6786" s="2"/>
      <c r="AB6786" s="2"/>
      <c r="AC6786" s="2"/>
      <c r="AD6786" s="2"/>
      <c r="AE6786" s="2"/>
      <c r="AF6786" s="2"/>
      <c r="AG6786" s="2"/>
      <c r="AH6786" s="2"/>
      <c r="AI6786" s="2"/>
    </row>
    <row r="6787" spans="1:35" x14ac:dyDescent="0.3">
      <c r="A6787" s="2"/>
      <c r="B6787" s="2"/>
      <c r="C6787" s="2">
        <v>86782675</v>
      </c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 t="s">
        <v>67</v>
      </c>
      <c r="T6787" s="2" t="s">
        <v>68</v>
      </c>
      <c r="U6787" s="2" t="s">
        <v>5</v>
      </c>
      <c r="V6787" s="2" t="s">
        <v>92</v>
      </c>
      <c r="W6787" s="2"/>
      <c r="X6787" s="2">
        <v>-163.1</v>
      </c>
      <c r="Y6787" s="34">
        <v>-73.400000000000006</v>
      </c>
      <c r="Z6787" s="34">
        <v>-73.400000000000006</v>
      </c>
      <c r="AA6787" s="2"/>
      <c r="AB6787" s="2"/>
      <c r="AC6787" s="2"/>
      <c r="AD6787" s="2"/>
      <c r="AE6787" s="2"/>
      <c r="AF6787" s="2"/>
      <c r="AG6787" s="2"/>
      <c r="AH6787" s="2"/>
      <c r="AI6787" s="2"/>
    </row>
    <row r="6788" spans="1:35" x14ac:dyDescent="0.3">
      <c r="A6788" s="2"/>
      <c r="B6788" s="2"/>
      <c r="C6788" s="2">
        <v>86379885</v>
      </c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 t="s">
        <v>67</v>
      </c>
      <c r="T6788" s="2" t="s">
        <v>68</v>
      </c>
      <c r="U6788" s="2" t="s">
        <v>5</v>
      </c>
      <c r="V6788" s="2" t="s">
        <v>92</v>
      </c>
      <c r="W6788" s="2"/>
      <c r="X6788" s="2">
        <v>297.17</v>
      </c>
      <c r="Y6788" s="34">
        <v>133.72999999999999</v>
      </c>
      <c r="Z6788" s="34">
        <v>133.72999999999999</v>
      </c>
      <c r="AA6788" s="2"/>
      <c r="AB6788" s="2"/>
      <c r="AC6788" s="2"/>
      <c r="AD6788" s="2"/>
      <c r="AE6788" s="2"/>
      <c r="AF6788" s="2"/>
      <c r="AG6788" s="2"/>
      <c r="AH6788" s="2"/>
      <c r="AI6788" s="2"/>
    </row>
    <row r="6789" spans="1:35" x14ac:dyDescent="0.3">
      <c r="A6789" s="2"/>
      <c r="B6789" s="2"/>
      <c r="C6789" s="2">
        <v>86474489</v>
      </c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 t="s">
        <v>67</v>
      </c>
      <c r="T6789" s="2" t="s">
        <v>68</v>
      </c>
      <c r="U6789" s="2" t="s">
        <v>5</v>
      </c>
      <c r="V6789" s="2" t="s">
        <v>92</v>
      </c>
      <c r="W6789" s="2"/>
      <c r="X6789" s="2">
        <v>296.83</v>
      </c>
      <c r="Y6789" s="34">
        <v>133.58000000000001</v>
      </c>
      <c r="Z6789" s="34">
        <v>133.58000000000001</v>
      </c>
      <c r="AA6789" s="2"/>
      <c r="AB6789" s="2"/>
      <c r="AC6789" s="2"/>
      <c r="AD6789" s="2"/>
      <c r="AE6789" s="2"/>
      <c r="AF6789" s="2"/>
      <c r="AG6789" s="2"/>
      <c r="AH6789" s="2"/>
      <c r="AI6789" s="2"/>
    </row>
    <row r="6790" spans="1:35" x14ac:dyDescent="0.3">
      <c r="A6790" s="2"/>
      <c r="B6790" s="2"/>
      <c r="C6790" s="2">
        <v>86474786</v>
      </c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 t="s">
        <v>67</v>
      </c>
      <c r="T6790" s="2" t="s">
        <v>68</v>
      </c>
      <c r="U6790" s="2" t="s">
        <v>5</v>
      </c>
      <c r="V6790" s="2" t="s">
        <v>92</v>
      </c>
      <c r="W6790" s="2"/>
      <c r="X6790" s="2">
        <v>272.45</v>
      </c>
      <c r="Y6790" s="34">
        <v>122.6</v>
      </c>
      <c r="Z6790" s="34">
        <v>122.6</v>
      </c>
      <c r="AA6790" s="2"/>
      <c r="AB6790" s="2"/>
      <c r="AC6790" s="2"/>
      <c r="AD6790" s="2"/>
      <c r="AE6790" s="2"/>
      <c r="AF6790" s="2"/>
      <c r="AG6790" s="2"/>
      <c r="AH6790" s="2"/>
      <c r="AI6790" s="2"/>
    </row>
    <row r="6791" spans="1:35" x14ac:dyDescent="0.3">
      <c r="A6791" s="2"/>
      <c r="B6791" s="2"/>
      <c r="C6791" s="2">
        <v>86787487</v>
      </c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 t="s">
        <v>67</v>
      </c>
      <c r="T6791" s="2" t="s">
        <v>68</v>
      </c>
      <c r="U6791" s="2" t="s">
        <v>5</v>
      </c>
      <c r="V6791" s="2" t="s">
        <v>92</v>
      </c>
      <c r="W6791" s="2"/>
      <c r="X6791" s="2">
        <v>568.03</v>
      </c>
      <c r="Y6791" s="34">
        <v>255.61</v>
      </c>
      <c r="Z6791" s="34">
        <v>255.61</v>
      </c>
      <c r="AA6791" s="2"/>
      <c r="AB6791" s="2"/>
      <c r="AC6791" s="2"/>
      <c r="AD6791" s="2"/>
      <c r="AE6791" s="2"/>
      <c r="AF6791" s="2"/>
      <c r="AG6791" s="2"/>
      <c r="AH6791" s="2"/>
      <c r="AI6791" s="2"/>
    </row>
    <row r="6792" spans="1:35" x14ac:dyDescent="0.3">
      <c r="A6792" s="2"/>
      <c r="B6792" s="2"/>
      <c r="C6792" s="2">
        <v>86654664</v>
      </c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 t="s">
        <v>67</v>
      </c>
      <c r="T6792" s="2" t="s">
        <v>68</v>
      </c>
      <c r="U6792" s="2" t="s">
        <v>5</v>
      </c>
      <c r="V6792" s="2" t="s">
        <v>92</v>
      </c>
      <c r="W6792" s="2"/>
      <c r="X6792" s="2">
        <v>439.87</v>
      </c>
      <c r="Y6792" s="34">
        <v>197.94</v>
      </c>
      <c r="Z6792" s="34">
        <v>197.94</v>
      </c>
      <c r="AA6792" s="2"/>
      <c r="AB6792" s="2"/>
      <c r="AC6792" s="2"/>
      <c r="AD6792" s="2"/>
      <c r="AE6792" s="2"/>
      <c r="AF6792" s="2"/>
      <c r="AG6792" s="2"/>
      <c r="AH6792" s="2"/>
      <c r="AI6792" s="2"/>
    </row>
    <row r="6793" spans="1:35" x14ac:dyDescent="0.3">
      <c r="A6793" s="2"/>
      <c r="B6793" s="2"/>
      <c r="C6793" s="2">
        <v>86789111</v>
      </c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 t="s">
        <v>67</v>
      </c>
      <c r="T6793" s="2" t="s">
        <v>68</v>
      </c>
      <c r="U6793" s="2" t="s">
        <v>5</v>
      </c>
      <c r="V6793" s="2" t="s">
        <v>92</v>
      </c>
      <c r="W6793" s="2"/>
      <c r="X6793" s="2">
        <v>386.04</v>
      </c>
      <c r="Y6793" s="34">
        <v>173.72</v>
      </c>
      <c r="Z6793" s="34">
        <v>173.72</v>
      </c>
      <c r="AA6793" s="2"/>
      <c r="AB6793" s="2"/>
      <c r="AC6793" s="2"/>
      <c r="AD6793" s="2"/>
      <c r="AE6793" s="2"/>
      <c r="AF6793" s="2"/>
      <c r="AG6793" s="2"/>
      <c r="AH6793" s="2"/>
      <c r="AI6793" s="2"/>
    </row>
    <row r="6794" spans="1:35" x14ac:dyDescent="0.3">
      <c r="A6794" s="2"/>
      <c r="B6794" s="2"/>
      <c r="C6794" s="2">
        <v>86791311</v>
      </c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 t="s">
        <v>67</v>
      </c>
      <c r="T6794" s="2" t="s">
        <v>68</v>
      </c>
      <c r="U6794" s="2" t="s">
        <v>5</v>
      </c>
      <c r="V6794" s="2" t="s">
        <v>92</v>
      </c>
      <c r="W6794" s="2"/>
      <c r="X6794" s="2">
        <v>362.82</v>
      </c>
      <c r="Y6794" s="34">
        <v>163.27000000000001</v>
      </c>
      <c r="Z6794" s="34">
        <v>163.27000000000001</v>
      </c>
      <c r="AA6794" s="2"/>
      <c r="AB6794" s="2"/>
      <c r="AC6794" s="2"/>
      <c r="AD6794" s="2"/>
      <c r="AE6794" s="2"/>
      <c r="AF6794" s="2"/>
      <c r="AG6794" s="2"/>
      <c r="AH6794" s="2"/>
      <c r="AI6794" s="2"/>
    </row>
    <row r="6795" spans="1:35" x14ac:dyDescent="0.3">
      <c r="A6795" s="2"/>
      <c r="B6795" s="2"/>
      <c r="C6795" s="2">
        <v>86883801</v>
      </c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 t="s">
        <v>67</v>
      </c>
      <c r="T6795" s="2" t="s">
        <v>68</v>
      </c>
      <c r="U6795" s="2" t="s">
        <v>5</v>
      </c>
      <c r="V6795" s="2" t="s">
        <v>92</v>
      </c>
      <c r="W6795" s="2"/>
      <c r="X6795" s="2">
        <v>269.54000000000002</v>
      </c>
      <c r="Y6795" s="34">
        <v>121.29</v>
      </c>
      <c r="Z6795" s="34">
        <v>121.29</v>
      </c>
      <c r="AA6795" s="2"/>
      <c r="AB6795" s="2"/>
      <c r="AC6795" s="2"/>
      <c r="AD6795" s="2"/>
      <c r="AE6795" s="2"/>
      <c r="AF6795" s="2"/>
      <c r="AG6795" s="2"/>
      <c r="AH6795" s="2"/>
      <c r="AI6795" s="2"/>
    </row>
    <row r="6796" spans="1:35" x14ac:dyDescent="0.3">
      <c r="A6796" s="2"/>
      <c r="B6796" s="2"/>
      <c r="C6796" s="2">
        <v>86954663</v>
      </c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 t="s">
        <v>67</v>
      </c>
      <c r="T6796" s="2" t="s">
        <v>68</v>
      </c>
      <c r="U6796" s="2" t="s">
        <v>5</v>
      </c>
      <c r="V6796" s="2" t="s">
        <v>92</v>
      </c>
      <c r="W6796" s="2"/>
      <c r="X6796" s="2">
        <v>532.59</v>
      </c>
      <c r="Y6796" s="34">
        <v>239.67</v>
      </c>
      <c r="Z6796" s="34">
        <v>239.67</v>
      </c>
      <c r="AA6796" s="2"/>
      <c r="AB6796" s="2"/>
      <c r="AC6796" s="2"/>
      <c r="AD6796" s="2"/>
      <c r="AE6796" s="2"/>
      <c r="AF6796" s="2"/>
      <c r="AG6796" s="2"/>
      <c r="AH6796" s="2"/>
      <c r="AI6796" s="2"/>
    </row>
    <row r="6797" spans="1:35" x14ac:dyDescent="0.3">
      <c r="A6797" s="2"/>
      <c r="B6797" s="2"/>
      <c r="C6797" s="2">
        <v>86954763</v>
      </c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 t="s">
        <v>67</v>
      </c>
      <c r="T6797" s="2" t="s">
        <v>68</v>
      </c>
      <c r="U6797" s="2" t="s">
        <v>5</v>
      </c>
      <c r="V6797" s="2" t="s">
        <v>92</v>
      </c>
      <c r="W6797" s="2"/>
      <c r="X6797" s="2">
        <v>736.31</v>
      </c>
      <c r="Y6797" s="34">
        <v>331.34</v>
      </c>
      <c r="Z6797" s="34">
        <v>331.34</v>
      </c>
      <c r="AA6797" s="2"/>
      <c r="AB6797" s="2"/>
      <c r="AC6797" s="2"/>
      <c r="AD6797" s="2"/>
      <c r="AE6797" s="2"/>
      <c r="AF6797" s="2"/>
      <c r="AG6797" s="2"/>
      <c r="AH6797" s="2"/>
      <c r="AI6797" s="2"/>
    </row>
    <row r="6798" spans="1:35" x14ac:dyDescent="0.3">
      <c r="A6798" s="2"/>
      <c r="B6798" s="2"/>
      <c r="C6798" s="2">
        <v>86954765</v>
      </c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 t="s">
        <v>67</v>
      </c>
      <c r="T6798" s="2" t="s">
        <v>68</v>
      </c>
      <c r="U6798" s="2" t="s">
        <v>5</v>
      </c>
      <c r="V6798" s="2" t="s">
        <v>92</v>
      </c>
      <c r="W6798" s="2"/>
      <c r="X6798" s="2">
        <v>310.3</v>
      </c>
      <c r="Y6798" s="34">
        <v>139.63999999999999</v>
      </c>
      <c r="Z6798" s="34">
        <v>139.63999999999999</v>
      </c>
      <c r="AA6798" s="2"/>
      <c r="AB6798" s="2"/>
      <c r="AC6798" s="2"/>
      <c r="AD6798" s="2"/>
      <c r="AE6798" s="2"/>
      <c r="AF6798" s="2"/>
      <c r="AG6798" s="2"/>
      <c r="AH6798" s="2"/>
      <c r="AI6798" s="2"/>
    </row>
    <row r="6799" spans="1:35" x14ac:dyDescent="0.3">
      <c r="A6799" s="2"/>
      <c r="B6799" s="2"/>
      <c r="C6799" s="2">
        <v>86885775</v>
      </c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 t="s">
        <v>67</v>
      </c>
      <c r="T6799" s="2" t="s">
        <v>68</v>
      </c>
      <c r="U6799" s="2" t="s">
        <v>5</v>
      </c>
      <c r="V6799" s="2" t="s">
        <v>92</v>
      </c>
      <c r="W6799" s="2"/>
      <c r="X6799" s="2">
        <v>-63.75</v>
      </c>
      <c r="Y6799" s="34">
        <v>-28.69</v>
      </c>
      <c r="Z6799" s="34">
        <v>-28.69</v>
      </c>
      <c r="AA6799" s="2"/>
      <c r="AB6799" s="2"/>
      <c r="AC6799" s="2"/>
      <c r="AD6799" s="2"/>
      <c r="AE6799" s="2"/>
      <c r="AF6799" s="2"/>
      <c r="AG6799" s="2"/>
      <c r="AH6799" s="2"/>
      <c r="AI6799" s="2"/>
    </row>
    <row r="6800" spans="1:35" x14ac:dyDescent="0.3">
      <c r="A6800" s="2"/>
      <c r="B6800" s="2"/>
      <c r="C6800" s="2">
        <v>86636336</v>
      </c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 t="s">
        <v>67</v>
      </c>
      <c r="T6800" s="2" t="s">
        <v>68</v>
      </c>
      <c r="U6800" s="2" t="s">
        <v>5</v>
      </c>
      <c r="V6800" s="2" t="s">
        <v>92</v>
      </c>
      <c r="W6800" s="2"/>
      <c r="X6800" s="2">
        <v>-255.45</v>
      </c>
      <c r="Y6800" s="34">
        <v>-114.95</v>
      </c>
      <c r="Z6800" s="34">
        <v>-114.95</v>
      </c>
      <c r="AA6800" s="2"/>
      <c r="AB6800" s="2"/>
      <c r="AC6800" s="2"/>
      <c r="AD6800" s="2"/>
      <c r="AE6800" s="2"/>
      <c r="AF6800" s="2"/>
      <c r="AG6800" s="2"/>
      <c r="AH6800" s="2"/>
      <c r="AI6800" s="2"/>
    </row>
    <row r="6801" spans="1:35" x14ac:dyDescent="0.3">
      <c r="A6801" s="2"/>
      <c r="B6801" s="2"/>
      <c r="C6801" s="2">
        <v>86475119</v>
      </c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 t="s">
        <v>67</v>
      </c>
      <c r="T6801" s="2" t="s">
        <v>68</v>
      </c>
      <c r="U6801" s="2" t="s">
        <v>5</v>
      </c>
      <c r="V6801" s="2" t="s">
        <v>92</v>
      </c>
      <c r="W6801" s="2"/>
      <c r="X6801" s="2">
        <v>326.94</v>
      </c>
      <c r="Y6801" s="34">
        <v>147.12</v>
      </c>
      <c r="Z6801" s="34">
        <v>147.12</v>
      </c>
      <c r="AA6801" s="2"/>
      <c r="AB6801" s="2"/>
      <c r="AC6801" s="2"/>
      <c r="AD6801" s="2"/>
      <c r="AE6801" s="2"/>
      <c r="AF6801" s="2"/>
      <c r="AG6801" s="2"/>
      <c r="AH6801" s="2"/>
      <c r="AI6801" s="2"/>
    </row>
    <row r="6802" spans="1:35" x14ac:dyDescent="0.3">
      <c r="A6802" s="2"/>
      <c r="B6802" s="2"/>
      <c r="C6802" s="2">
        <v>86585634</v>
      </c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 t="s">
        <v>67</v>
      </c>
      <c r="T6802" s="2" t="s">
        <v>68</v>
      </c>
      <c r="U6802" s="2" t="s">
        <v>5</v>
      </c>
      <c r="V6802" s="2" t="s">
        <v>92</v>
      </c>
      <c r="W6802" s="2"/>
      <c r="X6802" s="2">
        <v>242.57</v>
      </c>
      <c r="Y6802" s="34">
        <v>109.16</v>
      </c>
      <c r="Z6802" s="34">
        <v>109.16</v>
      </c>
      <c r="AA6802" s="2"/>
      <c r="AB6802" s="2"/>
      <c r="AC6802" s="2"/>
      <c r="AD6802" s="2"/>
      <c r="AE6802" s="2"/>
      <c r="AF6802" s="2"/>
      <c r="AG6802" s="2"/>
      <c r="AH6802" s="2"/>
      <c r="AI6802" s="2"/>
    </row>
    <row r="6803" spans="1:35" x14ac:dyDescent="0.3">
      <c r="A6803" s="2"/>
      <c r="B6803" s="2"/>
      <c r="C6803" s="2">
        <v>86645058</v>
      </c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 t="s">
        <v>67</v>
      </c>
      <c r="T6803" s="2" t="s">
        <v>68</v>
      </c>
      <c r="U6803" s="2" t="s">
        <v>5</v>
      </c>
      <c r="V6803" s="2" t="s">
        <v>92</v>
      </c>
      <c r="W6803" s="2"/>
      <c r="X6803" s="2">
        <v>14.27</v>
      </c>
      <c r="Y6803" s="34">
        <v>6.42</v>
      </c>
      <c r="Z6803" s="34">
        <v>6.42</v>
      </c>
      <c r="AA6803" s="2"/>
      <c r="AB6803" s="2"/>
      <c r="AC6803" s="2"/>
      <c r="AD6803" s="2"/>
      <c r="AE6803" s="2"/>
      <c r="AF6803" s="2"/>
      <c r="AG6803" s="2"/>
      <c r="AH6803" s="2"/>
      <c r="AI6803" s="2"/>
    </row>
    <row r="6804" spans="1:35" x14ac:dyDescent="0.3">
      <c r="A6804" s="2"/>
      <c r="B6804" s="2"/>
      <c r="C6804" s="2">
        <v>86313690</v>
      </c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 t="s">
        <v>67</v>
      </c>
      <c r="T6804" s="2" t="s">
        <v>68</v>
      </c>
      <c r="U6804" s="2" t="s">
        <v>5</v>
      </c>
      <c r="V6804" s="2" t="s">
        <v>92</v>
      </c>
      <c r="W6804" s="2"/>
      <c r="X6804" s="2">
        <v>323.64</v>
      </c>
      <c r="Y6804" s="34">
        <v>145.63999999999999</v>
      </c>
      <c r="Z6804" s="34">
        <v>145.63999999999999</v>
      </c>
      <c r="AA6804" s="2"/>
      <c r="AB6804" s="2"/>
      <c r="AC6804" s="2"/>
      <c r="AD6804" s="2"/>
      <c r="AE6804" s="2"/>
      <c r="AF6804" s="2"/>
      <c r="AG6804" s="2"/>
      <c r="AH6804" s="2"/>
      <c r="AI6804" s="2"/>
    </row>
    <row r="6805" spans="1:35" x14ac:dyDescent="0.3">
      <c r="A6805" s="2"/>
      <c r="B6805" s="2"/>
      <c r="C6805" s="2">
        <v>86475675</v>
      </c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 t="s">
        <v>67</v>
      </c>
      <c r="T6805" s="2" t="s">
        <v>68</v>
      </c>
      <c r="U6805" s="2" t="s">
        <v>5</v>
      </c>
      <c r="V6805" s="2" t="s">
        <v>92</v>
      </c>
      <c r="W6805" s="2"/>
      <c r="X6805" s="2">
        <v>387.37</v>
      </c>
      <c r="Y6805" s="34">
        <v>174.32</v>
      </c>
      <c r="Z6805" s="34">
        <v>174.32</v>
      </c>
      <c r="AA6805" s="2"/>
      <c r="AB6805" s="2"/>
      <c r="AC6805" s="2"/>
      <c r="AD6805" s="2"/>
      <c r="AE6805" s="2"/>
      <c r="AF6805" s="2"/>
      <c r="AG6805" s="2"/>
      <c r="AH6805" s="2"/>
      <c r="AI6805" s="2"/>
    </row>
    <row r="6806" spans="1:35" x14ac:dyDescent="0.3">
      <c r="A6806" s="2"/>
      <c r="B6806" s="2"/>
      <c r="C6806" s="2">
        <v>86476372</v>
      </c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 t="s">
        <v>67</v>
      </c>
      <c r="T6806" s="2" t="s">
        <v>68</v>
      </c>
      <c r="U6806" s="2" t="s">
        <v>5</v>
      </c>
      <c r="V6806" s="2" t="s">
        <v>92</v>
      </c>
      <c r="W6806" s="2"/>
      <c r="X6806" s="2">
        <v>369.39</v>
      </c>
      <c r="Y6806" s="34">
        <v>166.23</v>
      </c>
      <c r="Z6806" s="34">
        <v>166.23</v>
      </c>
      <c r="AA6806" s="2"/>
      <c r="AB6806" s="2"/>
      <c r="AC6806" s="2"/>
      <c r="AD6806" s="2"/>
      <c r="AE6806" s="2"/>
      <c r="AF6806" s="2"/>
      <c r="AG6806" s="2"/>
      <c r="AH6806" s="2"/>
      <c r="AI6806" s="2"/>
    </row>
    <row r="6807" spans="1:35" x14ac:dyDescent="0.3">
      <c r="A6807" s="2"/>
      <c r="B6807" s="2"/>
      <c r="C6807" s="2">
        <v>86582412</v>
      </c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 t="s">
        <v>67</v>
      </c>
      <c r="T6807" s="2" t="s">
        <v>68</v>
      </c>
      <c r="U6807" s="2" t="s">
        <v>5</v>
      </c>
      <c r="V6807" s="2" t="s">
        <v>92</v>
      </c>
      <c r="W6807" s="2"/>
      <c r="X6807" s="2">
        <v>458.2</v>
      </c>
      <c r="Y6807" s="34">
        <v>206.19</v>
      </c>
      <c r="Z6807" s="34">
        <v>206.19</v>
      </c>
      <c r="AA6807" s="2"/>
      <c r="AB6807" s="2"/>
      <c r="AC6807" s="2"/>
      <c r="AD6807" s="2"/>
      <c r="AE6807" s="2"/>
      <c r="AF6807" s="2"/>
      <c r="AG6807" s="2"/>
      <c r="AH6807" s="2"/>
      <c r="AI6807" s="2"/>
    </row>
    <row r="6808" spans="1:35" x14ac:dyDescent="0.3">
      <c r="A6808" s="2"/>
      <c r="B6808" s="2"/>
      <c r="C6808" s="2">
        <v>86787879</v>
      </c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 t="s">
        <v>67</v>
      </c>
      <c r="T6808" s="2" t="s">
        <v>68</v>
      </c>
      <c r="U6808" s="2" t="s">
        <v>5</v>
      </c>
      <c r="V6808" s="2" t="s">
        <v>92</v>
      </c>
      <c r="W6808" s="2"/>
      <c r="X6808" s="2">
        <v>476.44</v>
      </c>
      <c r="Y6808" s="34">
        <v>214.4</v>
      </c>
      <c r="Z6808" s="34">
        <v>214.4</v>
      </c>
      <c r="AA6808" s="2"/>
      <c r="AB6808" s="2"/>
      <c r="AC6808" s="2"/>
      <c r="AD6808" s="2"/>
      <c r="AE6808" s="2"/>
      <c r="AF6808" s="2"/>
      <c r="AG6808" s="2"/>
      <c r="AH6808" s="2"/>
      <c r="AI6808" s="2"/>
    </row>
    <row r="6809" spans="1:35" x14ac:dyDescent="0.3">
      <c r="A6809" s="2"/>
      <c r="B6809" s="2"/>
      <c r="C6809" s="2">
        <v>86861827</v>
      </c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 t="s">
        <v>67</v>
      </c>
      <c r="T6809" s="2" t="s">
        <v>68</v>
      </c>
      <c r="U6809" s="2" t="s">
        <v>5</v>
      </c>
      <c r="V6809" s="2" t="s">
        <v>92</v>
      </c>
      <c r="W6809" s="2"/>
      <c r="X6809" s="2">
        <v>242.59</v>
      </c>
      <c r="Y6809" s="34">
        <v>109.16</v>
      </c>
      <c r="Z6809" s="34">
        <v>109.16</v>
      </c>
      <c r="AA6809" s="2"/>
      <c r="AB6809" s="2"/>
      <c r="AC6809" s="2"/>
      <c r="AD6809" s="2"/>
      <c r="AE6809" s="2"/>
      <c r="AF6809" s="2"/>
      <c r="AG6809" s="2"/>
      <c r="AH6809" s="2"/>
      <c r="AI6809" s="2"/>
    </row>
    <row r="6810" spans="1:35" x14ac:dyDescent="0.3">
      <c r="A6810" s="2"/>
      <c r="B6810" s="2"/>
      <c r="C6810" s="2">
        <v>86864243</v>
      </c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 t="s">
        <v>67</v>
      </c>
      <c r="T6810" s="2" t="s">
        <v>68</v>
      </c>
      <c r="U6810" s="2" t="s">
        <v>5</v>
      </c>
      <c r="V6810" s="2" t="s">
        <v>92</v>
      </c>
      <c r="W6810" s="2"/>
      <c r="X6810" s="2">
        <v>485.18</v>
      </c>
      <c r="Y6810" s="34">
        <v>218.33</v>
      </c>
      <c r="Z6810" s="34">
        <v>218.33</v>
      </c>
      <c r="AA6810" s="2"/>
      <c r="AB6810" s="2"/>
      <c r="AC6810" s="2"/>
      <c r="AD6810" s="2"/>
      <c r="AE6810" s="2"/>
      <c r="AF6810" s="2"/>
      <c r="AG6810" s="2"/>
      <c r="AH6810" s="2"/>
      <c r="AI6810" s="2"/>
    </row>
    <row r="6811" spans="1:35" x14ac:dyDescent="0.3">
      <c r="A6811" s="2"/>
      <c r="B6811" s="2"/>
      <c r="C6811" s="2">
        <v>86955231</v>
      </c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 t="s">
        <v>67</v>
      </c>
      <c r="T6811" s="2" t="s">
        <v>68</v>
      </c>
      <c r="U6811" s="2" t="s">
        <v>5</v>
      </c>
      <c r="V6811" s="2" t="s">
        <v>92</v>
      </c>
      <c r="W6811" s="2"/>
      <c r="X6811" s="2">
        <v>745.63</v>
      </c>
      <c r="Y6811" s="34">
        <v>335.53</v>
      </c>
      <c r="Z6811" s="34">
        <v>335.53</v>
      </c>
      <c r="AA6811" s="2"/>
      <c r="AB6811" s="2"/>
      <c r="AC6811" s="2"/>
      <c r="AD6811" s="2"/>
      <c r="AE6811" s="2"/>
      <c r="AF6811" s="2"/>
      <c r="AG6811" s="2"/>
      <c r="AH6811" s="2"/>
      <c r="AI6811" s="2"/>
    </row>
    <row r="6812" spans="1:35" x14ac:dyDescent="0.3">
      <c r="A6812" s="2"/>
      <c r="B6812" s="2"/>
      <c r="C6812" s="2">
        <v>86955336</v>
      </c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 t="s">
        <v>67</v>
      </c>
      <c r="T6812" s="2" t="s">
        <v>68</v>
      </c>
      <c r="U6812" s="2" t="s">
        <v>5</v>
      </c>
      <c r="V6812" s="2" t="s">
        <v>92</v>
      </c>
      <c r="W6812" s="2"/>
      <c r="X6812" s="2">
        <v>447.05</v>
      </c>
      <c r="Y6812" s="34">
        <v>201.17</v>
      </c>
      <c r="Z6812" s="34">
        <v>201.17</v>
      </c>
      <c r="AA6812" s="2"/>
      <c r="AB6812" s="2"/>
      <c r="AC6812" s="2"/>
      <c r="AD6812" s="2"/>
      <c r="AE6812" s="2"/>
      <c r="AF6812" s="2"/>
      <c r="AG6812" s="2"/>
      <c r="AH6812" s="2"/>
      <c r="AI6812" s="2"/>
    </row>
    <row r="6813" spans="1:35" x14ac:dyDescent="0.3">
      <c r="A6813" s="2"/>
      <c r="B6813" s="2"/>
      <c r="C6813" s="2">
        <v>86955340</v>
      </c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 t="s">
        <v>67</v>
      </c>
      <c r="T6813" s="2" t="s">
        <v>68</v>
      </c>
      <c r="U6813" s="2" t="s">
        <v>5</v>
      </c>
      <c r="V6813" s="2" t="s">
        <v>92</v>
      </c>
      <c r="W6813" s="2"/>
      <c r="X6813" s="2">
        <v>441.79</v>
      </c>
      <c r="Y6813" s="34">
        <v>198.8</v>
      </c>
      <c r="Z6813" s="34">
        <v>198.8</v>
      </c>
      <c r="AA6813" s="2"/>
      <c r="AB6813" s="2"/>
      <c r="AC6813" s="2"/>
      <c r="AD6813" s="2"/>
      <c r="AE6813" s="2"/>
      <c r="AF6813" s="2"/>
      <c r="AG6813" s="2"/>
      <c r="AH6813" s="2"/>
      <c r="AI6813" s="2"/>
    </row>
    <row r="6814" spans="1:35" x14ac:dyDescent="0.3">
      <c r="A6814" s="2"/>
      <c r="B6814" s="2"/>
      <c r="C6814" s="2">
        <v>86955341</v>
      </c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 t="s">
        <v>67</v>
      </c>
      <c r="T6814" s="2" t="s">
        <v>68</v>
      </c>
      <c r="U6814" s="2" t="s">
        <v>5</v>
      </c>
      <c r="V6814" s="2" t="s">
        <v>92</v>
      </c>
      <c r="W6814" s="2"/>
      <c r="X6814" s="2">
        <v>166.93</v>
      </c>
      <c r="Y6814" s="34">
        <v>75.12</v>
      </c>
      <c r="Z6814" s="34">
        <v>75.12</v>
      </c>
      <c r="AA6814" s="2"/>
      <c r="AB6814" s="2"/>
      <c r="AC6814" s="2"/>
      <c r="AD6814" s="2"/>
      <c r="AE6814" s="2"/>
      <c r="AF6814" s="2"/>
      <c r="AG6814" s="2"/>
      <c r="AH6814" s="2"/>
      <c r="AI6814" s="2"/>
    </row>
    <row r="6815" spans="1:35" x14ac:dyDescent="0.3">
      <c r="A6815" s="2"/>
      <c r="B6815" s="2"/>
      <c r="C6815" s="2">
        <v>86955347</v>
      </c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 t="s">
        <v>67</v>
      </c>
      <c r="T6815" s="2" t="s">
        <v>68</v>
      </c>
      <c r="U6815" s="2" t="s">
        <v>5</v>
      </c>
      <c r="V6815" s="2" t="s">
        <v>92</v>
      </c>
      <c r="W6815" s="2"/>
      <c r="X6815" s="2">
        <v>413.03</v>
      </c>
      <c r="Y6815" s="34">
        <v>185.86</v>
      </c>
      <c r="Z6815" s="34">
        <v>185.86</v>
      </c>
      <c r="AA6815" s="2"/>
      <c r="AB6815" s="2"/>
      <c r="AC6815" s="2"/>
      <c r="AD6815" s="2"/>
      <c r="AE6815" s="2"/>
      <c r="AF6815" s="2"/>
      <c r="AG6815" s="2"/>
      <c r="AH6815" s="2"/>
      <c r="AI6815" s="2"/>
    </row>
    <row r="6816" spans="1:35" x14ac:dyDescent="0.3">
      <c r="A6816" s="2"/>
      <c r="B6816" s="2"/>
      <c r="C6816" s="2">
        <v>86835095</v>
      </c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 t="s">
        <v>67</v>
      </c>
      <c r="T6816" s="2" t="s">
        <v>68</v>
      </c>
      <c r="U6816" s="2" t="s">
        <v>5</v>
      </c>
      <c r="V6816" s="2" t="s">
        <v>92</v>
      </c>
      <c r="W6816" s="2"/>
      <c r="X6816" s="2">
        <v>-205.06</v>
      </c>
      <c r="Y6816" s="34">
        <v>-92.28</v>
      </c>
      <c r="Z6816" s="34">
        <v>-92.28</v>
      </c>
      <c r="AA6816" s="2"/>
      <c r="AB6816" s="2"/>
      <c r="AC6816" s="2"/>
      <c r="AD6816" s="2"/>
      <c r="AE6816" s="2"/>
      <c r="AF6816" s="2"/>
      <c r="AG6816" s="2"/>
      <c r="AH6816" s="2"/>
      <c r="AI6816" s="2"/>
    </row>
    <row r="6817" spans="1:35" x14ac:dyDescent="0.3">
      <c r="A6817" s="2"/>
      <c r="B6817" s="2"/>
      <c r="C6817" s="2">
        <v>86655475</v>
      </c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 t="s">
        <v>67</v>
      </c>
      <c r="T6817" s="2" t="s">
        <v>68</v>
      </c>
      <c r="U6817" s="2" t="s">
        <v>5</v>
      </c>
      <c r="V6817" s="2" t="s">
        <v>92</v>
      </c>
      <c r="W6817" s="2"/>
      <c r="X6817" s="2">
        <v>484.02</v>
      </c>
      <c r="Y6817" s="34">
        <v>217.81</v>
      </c>
      <c r="Z6817" s="34">
        <v>217.81</v>
      </c>
      <c r="AA6817" s="2"/>
      <c r="AB6817" s="2"/>
      <c r="AC6817" s="2"/>
      <c r="AD6817" s="2"/>
      <c r="AE6817" s="2"/>
      <c r="AF6817" s="2"/>
      <c r="AG6817" s="2"/>
      <c r="AH6817" s="2"/>
      <c r="AI6817" s="2"/>
    </row>
    <row r="6818" spans="1:35" x14ac:dyDescent="0.3">
      <c r="A6818" s="2"/>
      <c r="B6818" s="2"/>
      <c r="C6818" s="2">
        <v>86861943</v>
      </c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 t="s">
        <v>67</v>
      </c>
      <c r="T6818" s="2" t="s">
        <v>68</v>
      </c>
      <c r="U6818" s="2" t="s">
        <v>5</v>
      </c>
      <c r="V6818" s="2" t="s">
        <v>92</v>
      </c>
      <c r="W6818" s="2"/>
      <c r="X6818" s="2">
        <v>636.89</v>
      </c>
      <c r="Y6818" s="34">
        <v>286.60000000000002</v>
      </c>
      <c r="Z6818" s="34">
        <v>286.60000000000002</v>
      </c>
      <c r="AA6818" s="2"/>
      <c r="AB6818" s="2"/>
      <c r="AC6818" s="2"/>
      <c r="AD6818" s="2"/>
      <c r="AE6818" s="2"/>
      <c r="AF6818" s="2"/>
      <c r="AG6818" s="2"/>
      <c r="AH6818" s="2"/>
      <c r="AI6818" s="2"/>
    </row>
    <row r="6819" spans="1:35" x14ac:dyDescent="0.3">
      <c r="A6819" s="2"/>
      <c r="B6819" s="2"/>
      <c r="C6819" s="2">
        <v>86955586</v>
      </c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 t="s">
        <v>67</v>
      </c>
      <c r="T6819" s="2" t="s">
        <v>68</v>
      </c>
      <c r="U6819" s="2" t="s">
        <v>5</v>
      </c>
      <c r="V6819" s="2" t="s">
        <v>92</v>
      </c>
      <c r="W6819" s="2"/>
      <c r="X6819" s="2">
        <v>420.75</v>
      </c>
      <c r="Y6819" s="34">
        <v>189.34</v>
      </c>
      <c r="Z6819" s="34">
        <v>189.34</v>
      </c>
      <c r="AA6819" s="2"/>
      <c r="AB6819" s="2"/>
      <c r="AC6819" s="2"/>
      <c r="AD6819" s="2"/>
      <c r="AE6819" s="2"/>
      <c r="AF6819" s="2"/>
      <c r="AG6819" s="2"/>
      <c r="AH6819" s="2"/>
      <c r="AI6819" s="2"/>
    </row>
    <row r="6820" spans="1:35" x14ac:dyDescent="0.3">
      <c r="A6820" s="2"/>
      <c r="B6820" s="2"/>
      <c r="C6820" s="2">
        <v>86734973</v>
      </c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 t="s">
        <v>67</v>
      </c>
      <c r="T6820" s="2" t="s">
        <v>68</v>
      </c>
      <c r="U6820" s="2" t="s">
        <v>5</v>
      </c>
      <c r="V6820" s="2" t="s">
        <v>92</v>
      </c>
      <c r="W6820" s="2"/>
      <c r="X6820" s="2">
        <v>102.48</v>
      </c>
      <c r="Y6820" s="34">
        <v>46.12</v>
      </c>
      <c r="Z6820" s="34">
        <v>46.12</v>
      </c>
      <c r="AA6820" s="2"/>
      <c r="AB6820" s="2"/>
      <c r="AC6820" s="2"/>
      <c r="AD6820" s="2"/>
      <c r="AE6820" s="2"/>
      <c r="AF6820" s="2"/>
      <c r="AG6820" s="2"/>
      <c r="AH6820" s="2"/>
      <c r="AI6820" s="2"/>
    </row>
    <row r="6821" spans="1:35" x14ac:dyDescent="0.3">
      <c r="A6821" s="2"/>
      <c r="B6821" s="2"/>
      <c r="C6821" s="2">
        <v>86475679</v>
      </c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 t="s">
        <v>67</v>
      </c>
      <c r="T6821" s="2" t="s">
        <v>68</v>
      </c>
      <c r="U6821" s="2" t="s">
        <v>5</v>
      </c>
      <c r="V6821" s="2" t="s">
        <v>92</v>
      </c>
      <c r="W6821" s="2"/>
      <c r="X6821" s="2">
        <v>372.55</v>
      </c>
      <c r="Y6821" s="34">
        <v>167.65</v>
      </c>
      <c r="Z6821" s="34">
        <v>167.65</v>
      </c>
      <c r="AA6821" s="2"/>
      <c r="AB6821" s="2"/>
      <c r="AC6821" s="2"/>
      <c r="AD6821" s="2"/>
      <c r="AE6821" s="2"/>
      <c r="AF6821" s="2"/>
      <c r="AG6821" s="2"/>
      <c r="AH6821" s="2"/>
      <c r="AI6821" s="2"/>
    </row>
    <row r="6822" spans="1:35" x14ac:dyDescent="0.3">
      <c r="A6822" s="2"/>
      <c r="B6822" s="2"/>
      <c r="C6822" s="2">
        <v>86475764</v>
      </c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 t="s">
        <v>67</v>
      </c>
      <c r="T6822" s="2" t="s">
        <v>68</v>
      </c>
      <c r="U6822" s="2" t="s">
        <v>5</v>
      </c>
      <c r="V6822" s="2" t="s">
        <v>92</v>
      </c>
      <c r="W6822" s="2"/>
      <c r="X6822" s="2">
        <v>338.38</v>
      </c>
      <c r="Y6822" s="34">
        <v>152.27000000000001</v>
      </c>
      <c r="Z6822" s="34">
        <v>152.27000000000001</v>
      </c>
      <c r="AA6822" s="2"/>
      <c r="AB6822" s="2"/>
      <c r="AC6822" s="2"/>
      <c r="AD6822" s="2"/>
      <c r="AE6822" s="2"/>
      <c r="AF6822" s="2"/>
      <c r="AG6822" s="2"/>
      <c r="AH6822" s="2"/>
      <c r="AI6822" s="2"/>
    </row>
    <row r="6823" spans="1:35" x14ac:dyDescent="0.3">
      <c r="A6823" s="2"/>
      <c r="B6823" s="2"/>
      <c r="C6823" s="2">
        <v>86476378</v>
      </c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 t="s">
        <v>67</v>
      </c>
      <c r="T6823" s="2" t="s">
        <v>68</v>
      </c>
      <c r="U6823" s="2" t="s">
        <v>5</v>
      </c>
      <c r="V6823" s="2" t="s">
        <v>92</v>
      </c>
      <c r="W6823" s="2"/>
      <c r="X6823" s="2">
        <v>401.51</v>
      </c>
      <c r="Y6823" s="34">
        <v>180.68</v>
      </c>
      <c r="Z6823" s="34">
        <v>180.68</v>
      </c>
      <c r="AA6823" s="2"/>
      <c r="AB6823" s="2"/>
      <c r="AC6823" s="2"/>
      <c r="AD6823" s="2"/>
      <c r="AE6823" s="2"/>
      <c r="AF6823" s="2"/>
      <c r="AG6823" s="2"/>
      <c r="AH6823" s="2"/>
      <c r="AI6823" s="2"/>
    </row>
    <row r="6824" spans="1:35" x14ac:dyDescent="0.3">
      <c r="A6824" s="2"/>
      <c r="B6824" s="2"/>
      <c r="C6824" s="2">
        <v>86787485</v>
      </c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 t="s">
        <v>67</v>
      </c>
      <c r="T6824" s="2" t="s">
        <v>68</v>
      </c>
      <c r="U6824" s="2" t="s">
        <v>5</v>
      </c>
      <c r="V6824" s="2" t="s">
        <v>92</v>
      </c>
      <c r="W6824" s="2"/>
      <c r="X6824" s="2">
        <v>546.83000000000004</v>
      </c>
      <c r="Y6824" s="34">
        <v>246.07</v>
      </c>
      <c r="Z6824" s="34">
        <v>246.07</v>
      </c>
      <c r="AA6824" s="2"/>
      <c r="AB6824" s="2"/>
      <c r="AC6824" s="2"/>
      <c r="AD6824" s="2"/>
      <c r="AE6824" s="2"/>
      <c r="AF6824" s="2"/>
      <c r="AG6824" s="2"/>
      <c r="AH6824" s="2"/>
      <c r="AI6824" s="2"/>
    </row>
    <row r="6825" spans="1:35" x14ac:dyDescent="0.3">
      <c r="A6825" s="2"/>
      <c r="B6825" s="2"/>
      <c r="C6825" s="2">
        <v>86652419</v>
      </c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 t="s">
        <v>67</v>
      </c>
      <c r="T6825" s="2" t="s">
        <v>68</v>
      </c>
      <c r="U6825" s="2" t="s">
        <v>5</v>
      </c>
      <c r="V6825" s="2" t="s">
        <v>92</v>
      </c>
      <c r="W6825" s="2"/>
      <c r="X6825" s="2">
        <v>395.37</v>
      </c>
      <c r="Y6825" s="34">
        <v>177.92</v>
      </c>
      <c r="Z6825" s="34">
        <v>177.92</v>
      </c>
      <c r="AA6825" s="2"/>
      <c r="AB6825" s="2"/>
      <c r="AC6825" s="2"/>
      <c r="AD6825" s="2"/>
      <c r="AE6825" s="2"/>
      <c r="AF6825" s="2"/>
      <c r="AG6825" s="2"/>
      <c r="AH6825" s="2"/>
      <c r="AI6825" s="2"/>
    </row>
    <row r="6826" spans="1:35" x14ac:dyDescent="0.3">
      <c r="A6826" s="2"/>
      <c r="B6826" s="2"/>
      <c r="C6826" s="2">
        <v>86582261</v>
      </c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 t="s">
        <v>67</v>
      </c>
      <c r="T6826" s="2" t="s">
        <v>68</v>
      </c>
      <c r="U6826" s="2" t="s">
        <v>5</v>
      </c>
      <c r="V6826" s="2" t="s">
        <v>92</v>
      </c>
      <c r="W6826" s="2"/>
      <c r="X6826" s="2">
        <v>328.31</v>
      </c>
      <c r="Y6826" s="34">
        <v>147.74</v>
      </c>
      <c r="Z6826" s="34">
        <v>147.74</v>
      </c>
      <c r="AA6826" s="2"/>
      <c r="AB6826" s="2"/>
      <c r="AC6826" s="2"/>
      <c r="AD6826" s="2"/>
      <c r="AE6826" s="2"/>
      <c r="AF6826" s="2"/>
      <c r="AG6826" s="2"/>
      <c r="AH6826" s="2"/>
      <c r="AI6826" s="2"/>
    </row>
    <row r="6827" spans="1:35" x14ac:dyDescent="0.3">
      <c r="A6827" s="2"/>
      <c r="B6827" s="2"/>
      <c r="C6827" s="2">
        <v>86585219</v>
      </c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 t="s">
        <v>67</v>
      </c>
      <c r="T6827" s="2" t="s">
        <v>68</v>
      </c>
      <c r="U6827" s="2" t="s">
        <v>5</v>
      </c>
      <c r="V6827" s="2" t="s">
        <v>92</v>
      </c>
      <c r="W6827" s="2"/>
      <c r="X6827" s="2">
        <v>215.63</v>
      </c>
      <c r="Y6827" s="34">
        <v>97.03</v>
      </c>
      <c r="Z6827" s="34">
        <v>97.03</v>
      </c>
      <c r="AA6827" s="2"/>
      <c r="AB6827" s="2"/>
      <c r="AC6827" s="2"/>
      <c r="AD6827" s="2"/>
      <c r="AE6827" s="2"/>
      <c r="AF6827" s="2"/>
      <c r="AG6827" s="2"/>
      <c r="AH6827" s="2"/>
      <c r="AI6827" s="2"/>
    </row>
    <row r="6828" spans="1:35" x14ac:dyDescent="0.3">
      <c r="A6828" s="2"/>
      <c r="B6828" s="2"/>
      <c r="C6828" s="2">
        <v>86786476</v>
      </c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 t="s">
        <v>67</v>
      </c>
      <c r="T6828" s="2" t="s">
        <v>68</v>
      </c>
      <c r="U6828" s="2" t="s">
        <v>5</v>
      </c>
      <c r="V6828" s="2" t="s">
        <v>92</v>
      </c>
      <c r="W6828" s="2"/>
      <c r="X6828" s="2">
        <v>523.91</v>
      </c>
      <c r="Y6828" s="34">
        <v>235.76</v>
      </c>
      <c r="Z6828" s="34">
        <v>235.76</v>
      </c>
      <c r="AA6828" s="2"/>
      <c r="AB6828" s="2"/>
      <c r="AC6828" s="2"/>
      <c r="AD6828" s="2"/>
      <c r="AE6828" s="2"/>
      <c r="AF6828" s="2"/>
      <c r="AG6828" s="2"/>
      <c r="AH6828" s="2"/>
      <c r="AI6828" s="2"/>
    </row>
    <row r="6829" spans="1:35" x14ac:dyDescent="0.3">
      <c r="A6829" s="2"/>
      <c r="B6829" s="2"/>
      <c r="C6829" s="2">
        <v>86788661</v>
      </c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 t="s">
        <v>67</v>
      </c>
      <c r="T6829" s="2" t="s">
        <v>68</v>
      </c>
      <c r="U6829" s="2" t="s">
        <v>5</v>
      </c>
      <c r="V6829" s="2" t="s">
        <v>92</v>
      </c>
      <c r="W6829" s="2"/>
      <c r="X6829" s="2">
        <v>261.70999999999998</v>
      </c>
      <c r="Y6829" s="34">
        <v>117.77</v>
      </c>
      <c r="Z6829" s="34">
        <v>117.77</v>
      </c>
      <c r="AA6829" s="2"/>
      <c r="AB6829" s="2"/>
      <c r="AC6829" s="2"/>
      <c r="AD6829" s="2"/>
      <c r="AE6829" s="2"/>
      <c r="AF6829" s="2"/>
      <c r="AG6829" s="2"/>
      <c r="AH6829" s="2"/>
      <c r="AI6829" s="2"/>
    </row>
    <row r="6830" spans="1:35" x14ac:dyDescent="0.3">
      <c r="A6830" s="2"/>
      <c r="B6830" s="2"/>
      <c r="C6830" s="2">
        <v>86789042</v>
      </c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 t="s">
        <v>67</v>
      </c>
      <c r="T6830" s="2" t="s">
        <v>68</v>
      </c>
      <c r="U6830" s="2" t="s">
        <v>5</v>
      </c>
      <c r="V6830" s="2" t="s">
        <v>92</v>
      </c>
      <c r="W6830" s="2"/>
      <c r="X6830" s="2">
        <v>512.86</v>
      </c>
      <c r="Y6830" s="34">
        <v>230.79</v>
      </c>
      <c r="Z6830" s="34">
        <v>230.79</v>
      </c>
      <c r="AA6830" s="2"/>
      <c r="AB6830" s="2"/>
      <c r="AC6830" s="2"/>
      <c r="AD6830" s="2"/>
      <c r="AE6830" s="2"/>
      <c r="AF6830" s="2"/>
      <c r="AG6830" s="2"/>
      <c r="AH6830" s="2"/>
      <c r="AI6830" s="2"/>
    </row>
    <row r="6831" spans="1:35" x14ac:dyDescent="0.3">
      <c r="A6831" s="2"/>
      <c r="B6831" s="2"/>
      <c r="C6831" s="2">
        <v>86791030</v>
      </c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 t="s">
        <v>67</v>
      </c>
      <c r="T6831" s="2" t="s">
        <v>68</v>
      </c>
      <c r="U6831" s="2" t="s">
        <v>5</v>
      </c>
      <c r="V6831" s="2" t="s">
        <v>92</v>
      </c>
      <c r="W6831" s="2"/>
      <c r="X6831" s="2">
        <v>275.74</v>
      </c>
      <c r="Y6831" s="34">
        <v>124.08</v>
      </c>
      <c r="Z6831" s="34">
        <v>124.08</v>
      </c>
      <c r="AA6831" s="2"/>
      <c r="AB6831" s="2"/>
      <c r="AC6831" s="2"/>
      <c r="AD6831" s="2"/>
      <c r="AE6831" s="2"/>
      <c r="AF6831" s="2"/>
      <c r="AG6831" s="2"/>
      <c r="AH6831" s="2"/>
      <c r="AI6831" s="2"/>
    </row>
    <row r="6832" spans="1:35" x14ac:dyDescent="0.3">
      <c r="A6832" s="2"/>
      <c r="B6832" s="2"/>
      <c r="C6832" s="2">
        <v>86792566</v>
      </c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 t="s">
        <v>67</v>
      </c>
      <c r="T6832" s="2" t="s">
        <v>68</v>
      </c>
      <c r="U6832" s="2" t="s">
        <v>5</v>
      </c>
      <c r="V6832" s="2" t="s">
        <v>92</v>
      </c>
      <c r="W6832" s="2"/>
      <c r="X6832" s="2">
        <v>330.89</v>
      </c>
      <c r="Y6832" s="34">
        <v>148.9</v>
      </c>
      <c r="Z6832" s="34">
        <v>148.9</v>
      </c>
      <c r="AA6832" s="2"/>
      <c r="AB6832" s="2"/>
      <c r="AC6832" s="2"/>
      <c r="AD6832" s="2"/>
      <c r="AE6832" s="2"/>
      <c r="AF6832" s="2"/>
      <c r="AG6832" s="2"/>
      <c r="AH6832" s="2"/>
      <c r="AI6832" s="2"/>
    </row>
    <row r="6833" spans="1:35" x14ac:dyDescent="0.3">
      <c r="A6833" s="2"/>
      <c r="B6833" s="2"/>
      <c r="C6833" s="2">
        <v>86792935</v>
      </c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 t="s">
        <v>67</v>
      </c>
      <c r="T6833" s="2" t="s">
        <v>68</v>
      </c>
      <c r="U6833" s="2" t="s">
        <v>5</v>
      </c>
      <c r="V6833" s="2" t="s">
        <v>92</v>
      </c>
      <c r="W6833" s="2"/>
      <c r="X6833" s="2">
        <v>537.70000000000005</v>
      </c>
      <c r="Y6833" s="34">
        <v>241.96</v>
      </c>
      <c r="Z6833" s="34">
        <v>241.96</v>
      </c>
      <c r="AA6833" s="2"/>
      <c r="AB6833" s="2"/>
      <c r="AC6833" s="2"/>
      <c r="AD6833" s="2"/>
      <c r="AE6833" s="2"/>
      <c r="AF6833" s="2"/>
      <c r="AG6833" s="2"/>
      <c r="AH6833" s="2"/>
      <c r="AI6833" s="2"/>
    </row>
    <row r="6834" spans="1:35" x14ac:dyDescent="0.3">
      <c r="A6834" s="2"/>
      <c r="B6834" s="2"/>
      <c r="C6834" s="2">
        <v>86797975</v>
      </c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 t="s">
        <v>67</v>
      </c>
      <c r="T6834" s="2" t="s">
        <v>68</v>
      </c>
      <c r="U6834" s="2" t="s">
        <v>5</v>
      </c>
      <c r="V6834" s="2" t="s">
        <v>92</v>
      </c>
      <c r="W6834" s="2"/>
      <c r="X6834" s="2">
        <v>468.76</v>
      </c>
      <c r="Y6834" s="34">
        <v>210.94</v>
      </c>
      <c r="Z6834" s="34">
        <v>210.94</v>
      </c>
      <c r="AA6834" s="2"/>
      <c r="AB6834" s="2"/>
      <c r="AC6834" s="2"/>
      <c r="AD6834" s="2"/>
      <c r="AE6834" s="2"/>
      <c r="AF6834" s="2"/>
      <c r="AG6834" s="2"/>
      <c r="AH6834" s="2"/>
      <c r="AI6834" s="2"/>
    </row>
    <row r="6835" spans="1:35" x14ac:dyDescent="0.3">
      <c r="A6835" s="2"/>
      <c r="B6835" s="2"/>
      <c r="C6835" s="2">
        <v>86861837</v>
      </c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 t="s">
        <v>67</v>
      </c>
      <c r="T6835" s="2" t="s">
        <v>68</v>
      </c>
      <c r="U6835" s="2" t="s">
        <v>5</v>
      </c>
      <c r="V6835" s="2" t="s">
        <v>92</v>
      </c>
      <c r="W6835" s="2"/>
      <c r="X6835" s="2">
        <v>619.95000000000005</v>
      </c>
      <c r="Y6835" s="34">
        <v>278.98</v>
      </c>
      <c r="Z6835" s="34">
        <v>278.98</v>
      </c>
      <c r="AA6835" s="2"/>
      <c r="AB6835" s="2"/>
      <c r="AC6835" s="2"/>
      <c r="AD6835" s="2"/>
      <c r="AE6835" s="2"/>
      <c r="AF6835" s="2"/>
      <c r="AG6835" s="2"/>
      <c r="AH6835" s="2"/>
      <c r="AI6835" s="2"/>
    </row>
    <row r="6836" spans="1:35" x14ac:dyDescent="0.3">
      <c r="A6836" s="2"/>
      <c r="B6836" s="2"/>
      <c r="C6836" s="2">
        <v>86862290</v>
      </c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 t="s">
        <v>67</v>
      </c>
      <c r="T6836" s="2" t="s">
        <v>68</v>
      </c>
      <c r="U6836" s="2" t="s">
        <v>5</v>
      </c>
      <c r="V6836" s="2" t="s">
        <v>92</v>
      </c>
      <c r="W6836" s="2"/>
      <c r="X6836" s="2">
        <v>463.61</v>
      </c>
      <c r="Y6836" s="34">
        <v>208.63</v>
      </c>
      <c r="Z6836" s="34">
        <v>208.63</v>
      </c>
      <c r="AA6836" s="2"/>
      <c r="AB6836" s="2"/>
      <c r="AC6836" s="2"/>
      <c r="AD6836" s="2"/>
      <c r="AE6836" s="2"/>
      <c r="AF6836" s="2"/>
      <c r="AG6836" s="2"/>
      <c r="AH6836" s="2"/>
      <c r="AI6836" s="2"/>
    </row>
    <row r="6837" spans="1:35" x14ac:dyDescent="0.3">
      <c r="A6837" s="2"/>
      <c r="B6837" s="2"/>
      <c r="C6837" s="2">
        <v>86862822</v>
      </c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 t="s">
        <v>67</v>
      </c>
      <c r="T6837" s="2" t="s">
        <v>68</v>
      </c>
      <c r="U6837" s="2" t="s">
        <v>5</v>
      </c>
      <c r="V6837" s="2" t="s">
        <v>92</v>
      </c>
      <c r="W6837" s="2"/>
      <c r="X6837" s="2">
        <v>700.81</v>
      </c>
      <c r="Y6837" s="34">
        <v>315.36</v>
      </c>
      <c r="Z6837" s="34">
        <v>315.36</v>
      </c>
      <c r="AA6837" s="2"/>
      <c r="AB6837" s="2"/>
      <c r="AC6837" s="2"/>
      <c r="AD6837" s="2"/>
      <c r="AE6837" s="2"/>
      <c r="AF6837" s="2"/>
      <c r="AG6837" s="2"/>
      <c r="AH6837" s="2"/>
      <c r="AI6837" s="2"/>
    </row>
    <row r="6838" spans="1:35" x14ac:dyDescent="0.3">
      <c r="A6838" s="2"/>
      <c r="B6838" s="2"/>
      <c r="C6838" s="2">
        <v>86863040</v>
      </c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 t="s">
        <v>67</v>
      </c>
      <c r="T6838" s="2" t="s">
        <v>68</v>
      </c>
      <c r="U6838" s="2" t="s">
        <v>5</v>
      </c>
      <c r="V6838" s="2" t="s">
        <v>92</v>
      </c>
      <c r="W6838" s="2"/>
      <c r="X6838" s="2">
        <v>673.86</v>
      </c>
      <c r="Y6838" s="34">
        <v>303.24</v>
      </c>
      <c r="Z6838" s="34">
        <v>303.24</v>
      </c>
      <c r="AA6838" s="2"/>
      <c r="AB6838" s="2"/>
      <c r="AC6838" s="2"/>
      <c r="AD6838" s="2"/>
      <c r="AE6838" s="2"/>
      <c r="AF6838" s="2"/>
      <c r="AG6838" s="2"/>
      <c r="AH6838" s="2"/>
      <c r="AI6838" s="2"/>
    </row>
    <row r="6839" spans="1:35" x14ac:dyDescent="0.3">
      <c r="A6839" s="2"/>
      <c r="B6839" s="2"/>
      <c r="C6839" s="2">
        <v>86863118</v>
      </c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 t="s">
        <v>67</v>
      </c>
      <c r="T6839" s="2" t="s">
        <v>68</v>
      </c>
      <c r="U6839" s="2" t="s">
        <v>5</v>
      </c>
      <c r="V6839" s="2" t="s">
        <v>92</v>
      </c>
      <c r="W6839" s="2"/>
      <c r="X6839" s="2">
        <v>498.65</v>
      </c>
      <c r="Y6839" s="34">
        <v>224.39</v>
      </c>
      <c r="Z6839" s="34">
        <v>224.39</v>
      </c>
      <c r="AA6839" s="2"/>
      <c r="AB6839" s="2"/>
      <c r="AC6839" s="2"/>
      <c r="AD6839" s="2"/>
      <c r="AE6839" s="2"/>
      <c r="AF6839" s="2"/>
      <c r="AG6839" s="2"/>
      <c r="AH6839" s="2"/>
      <c r="AI6839" s="2"/>
    </row>
    <row r="6840" spans="1:35" x14ac:dyDescent="0.3">
      <c r="A6840" s="2"/>
      <c r="B6840" s="2"/>
      <c r="C6840" s="2">
        <v>86952070</v>
      </c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 t="s">
        <v>67</v>
      </c>
      <c r="T6840" s="2" t="s">
        <v>68</v>
      </c>
      <c r="U6840" s="2" t="s">
        <v>5</v>
      </c>
      <c r="V6840" s="2" t="s">
        <v>92</v>
      </c>
      <c r="W6840" s="2"/>
      <c r="X6840" s="2">
        <v>473.34</v>
      </c>
      <c r="Y6840" s="34">
        <v>213</v>
      </c>
      <c r="Z6840" s="34">
        <v>213</v>
      </c>
      <c r="AA6840" s="2"/>
      <c r="AB6840" s="2"/>
      <c r="AC6840" s="2"/>
      <c r="AD6840" s="2"/>
      <c r="AE6840" s="2"/>
      <c r="AF6840" s="2"/>
      <c r="AG6840" s="2"/>
      <c r="AH6840" s="2"/>
      <c r="AI6840" s="2"/>
    </row>
    <row r="6841" spans="1:35" x14ac:dyDescent="0.3">
      <c r="A6841" s="2"/>
      <c r="B6841" s="2"/>
      <c r="C6841" s="2">
        <v>86895821</v>
      </c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 t="s">
        <v>67</v>
      </c>
      <c r="T6841" s="2" t="s">
        <v>68</v>
      </c>
      <c r="U6841" s="2" t="s">
        <v>5</v>
      </c>
      <c r="V6841" s="2" t="s">
        <v>92</v>
      </c>
      <c r="W6841" s="2"/>
      <c r="X6841" s="2">
        <v>-125.06</v>
      </c>
      <c r="Y6841" s="34">
        <v>-56.28</v>
      </c>
      <c r="Z6841" s="34">
        <v>-56.28</v>
      </c>
      <c r="AA6841" s="2"/>
      <c r="AB6841" s="2"/>
      <c r="AC6841" s="2"/>
      <c r="AD6841" s="2"/>
      <c r="AE6841" s="2"/>
      <c r="AF6841" s="2"/>
      <c r="AG6841" s="2"/>
      <c r="AH6841" s="2"/>
      <c r="AI6841" s="2"/>
    </row>
    <row r="6842" spans="1:35" x14ac:dyDescent="0.3">
      <c r="A6842" s="2"/>
      <c r="B6842" s="2"/>
      <c r="C6842" s="2">
        <v>86492768</v>
      </c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 t="s">
        <v>67</v>
      </c>
      <c r="T6842" s="2" t="s">
        <v>68</v>
      </c>
      <c r="U6842" s="2" t="s">
        <v>5</v>
      </c>
      <c r="V6842" s="2" t="s">
        <v>92</v>
      </c>
      <c r="W6842" s="2"/>
      <c r="X6842" s="2">
        <v>-66.08</v>
      </c>
      <c r="Y6842" s="34">
        <v>-29.74</v>
      </c>
      <c r="Z6842" s="34">
        <v>-29.74</v>
      </c>
      <c r="AA6842" s="2"/>
      <c r="AB6842" s="2"/>
      <c r="AC6842" s="2"/>
      <c r="AD6842" s="2"/>
      <c r="AE6842" s="2"/>
      <c r="AF6842" s="2"/>
      <c r="AG6842" s="2"/>
      <c r="AH6842" s="2"/>
      <c r="AI6842" s="2"/>
    </row>
    <row r="6843" spans="1:35" x14ac:dyDescent="0.3">
      <c r="A6843" s="2"/>
      <c r="B6843" s="2"/>
      <c r="C6843" s="2">
        <v>86122551</v>
      </c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 t="s">
        <v>67</v>
      </c>
      <c r="T6843" s="2" t="s">
        <v>68</v>
      </c>
      <c r="U6843" s="2" t="s">
        <v>5</v>
      </c>
      <c r="V6843" s="2" t="s">
        <v>92</v>
      </c>
      <c r="W6843" s="2"/>
      <c r="X6843" s="2">
        <v>342.24</v>
      </c>
      <c r="Y6843" s="34">
        <v>154.01</v>
      </c>
      <c r="Z6843" s="34">
        <v>154.01</v>
      </c>
      <c r="AA6843" s="2"/>
      <c r="AB6843" s="2"/>
      <c r="AC6843" s="2"/>
      <c r="AD6843" s="2"/>
      <c r="AE6843" s="2"/>
      <c r="AF6843" s="2"/>
      <c r="AG6843" s="2"/>
      <c r="AH6843" s="2"/>
      <c r="AI6843" s="2"/>
    </row>
    <row r="6844" spans="1:35" x14ac:dyDescent="0.3">
      <c r="A6844" s="2"/>
      <c r="B6844" s="2"/>
      <c r="C6844" s="2">
        <v>86251985</v>
      </c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 t="s">
        <v>67</v>
      </c>
      <c r="T6844" s="2" t="s">
        <v>68</v>
      </c>
      <c r="U6844" s="2" t="s">
        <v>5</v>
      </c>
      <c r="V6844" s="2" t="s">
        <v>92</v>
      </c>
      <c r="W6844" s="2"/>
      <c r="X6844" s="2">
        <v>391.44</v>
      </c>
      <c r="Y6844" s="34">
        <v>176.15</v>
      </c>
      <c r="Z6844" s="34">
        <v>176.15</v>
      </c>
      <c r="AA6844" s="2"/>
      <c r="AB6844" s="2"/>
      <c r="AC6844" s="2"/>
      <c r="AD6844" s="2"/>
      <c r="AE6844" s="2"/>
      <c r="AF6844" s="2"/>
      <c r="AG6844" s="2"/>
      <c r="AH6844" s="2"/>
      <c r="AI6844" s="2"/>
    </row>
    <row r="6845" spans="1:35" x14ac:dyDescent="0.3">
      <c r="A6845" s="2"/>
      <c r="B6845" s="2"/>
      <c r="C6845" s="2">
        <v>86859354</v>
      </c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 t="s">
        <v>90</v>
      </c>
      <c r="T6845" s="2" t="s">
        <v>91</v>
      </c>
      <c r="U6845" s="2" t="s">
        <v>6</v>
      </c>
      <c r="V6845" s="2" t="s">
        <v>92</v>
      </c>
      <c r="W6845" s="2"/>
      <c r="X6845" s="2">
        <v>189.82</v>
      </c>
      <c r="Y6845" s="34">
        <v>75.930000000000007</v>
      </c>
      <c r="Z6845" s="34">
        <v>75.930000000000007</v>
      </c>
      <c r="AA6845" s="2"/>
      <c r="AB6845" s="2"/>
      <c r="AC6845" s="2"/>
      <c r="AD6845" s="2"/>
      <c r="AE6845" s="2"/>
      <c r="AF6845" s="2"/>
      <c r="AG6845" s="2"/>
      <c r="AH6845" s="2"/>
      <c r="AI6845" s="2"/>
    </row>
    <row r="6846" spans="1:35" x14ac:dyDescent="0.3">
      <c r="A6846" s="2"/>
      <c r="B6846" s="2"/>
      <c r="C6846" s="2">
        <v>86587190</v>
      </c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 t="s">
        <v>67</v>
      </c>
      <c r="T6846" s="2" t="s">
        <v>68</v>
      </c>
      <c r="U6846" s="2" t="s">
        <v>5</v>
      </c>
      <c r="V6846" s="2" t="s">
        <v>92</v>
      </c>
      <c r="W6846" s="2"/>
      <c r="X6846" s="2">
        <v>323.45</v>
      </c>
      <c r="Y6846" s="34">
        <v>145.55000000000001</v>
      </c>
      <c r="Z6846" s="34">
        <v>145.55000000000001</v>
      </c>
      <c r="AA6846" s="2"/>
      <c r="AB6846" s="2"/>
      <c r="AC6846" s="2"/>
      <c r="AD6846" s="2"/>
      <c r="AE6846" s="2"/>
      <c r="AF6846" s="2"/>
      <c r="AG6846" s="2"/>
      <c r="AH6846" s="2"/>
      <c r="AI6846" s="2"/>
    </row>
    <row r="6847" spans="1:35" x14ac:dyDescent="0.3">
      <c r="A6847" s="2"/>
      <c r="B6847" s="2"/>
      <c r="C6847" s="2">
        <v>86784618</v>
      </c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 t="s">
        <v>67</v>
      </c>
      <c r="T6847" s="2" t="s">
        <v>68</v>
      </c>
      <c r="U6847" s="2" t="s">
        <v>5</v>
      </c>
      <c r="V6847" s="2" t="s">
        <v>92</v>
      </c>
      <c r="W6847" s="2"/>
      <c r="X6847" s="2">
        <v>485.19</v>
      </c>
      <c r="Y6847" s="34">
        <v>218.33</v>
      </c>
      <c r="Z6847" s="34">
        <v>218.33</v>
      </c>
      <c r="AA6847" s="2"/>
      <c r="AB6847" s="2"/>
      <c r="AC6847" s="2"/>
      <c r="AD6847" s="2"/>
      <c r="AE6847" s="2"/>
      <c r="AF6847" s="2"/>
      <c r="AG6847" s="2"/>
      <c r="AH6847" s="2"/>
      <c r="AI6847" s="2"/>
    </row>
    <row r="6848" spans="1:35" x14ac:dyDescent="0.3">
      <c r="A6848" s="2"/>
      <c r="B6848" s="2"/>
      <c r="C6848" s="2">
        <v>86863141</v>
      </c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 t="s">
        <v>67</v>
      </c>
      <c r="T6848" s="2" t="s">
        <v>68</v>
      </c>
      <c r="U6848" s="2" t="s">
        <v>5</v>
      </c>
      <c r="V6848" s="2" t="s">
        <v>92</v>
      </c>
      <c r="W6848" s="2"/>
      <c r="X6848" s="2">
        <v>485.18</v>
      </c>
      <c r="Y6848" s="34">
        <v>218.33</v>
      </c>
      <c r="Z6848" s="34">
        <v>218.33</v>
      </c>
      <c r="AA6848" s="2"/>
      <c r="AB6848" s="2"/>
      <c r="AC6848" s="2"/>
      <c r="AD6848" s="2"/>
      <c r="AE6848" s="2"/>
      <c r="AF6848" s="2"/>
      <c r="AG6848" s="2"/>
      <c r="AH6848" s="2"/>
      <c r="AI6848" s="2"/>
    </row>
    <row r="6849" spans="1:35" x14ac:dyDescent="0.3">
      <c r="A6849" s="2"/>
      <c r="B6849" s="2"/>
      <c r="C6849" s="2">
        <v>86956023</v>
      </c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 t="s">
        <v>67</v>
      </c>
      <c r="T6849" s="2" t="s">
        <v>68</v>
      </c>
      <c r="U6849" s="2" t="s">
        <v>5</v>
      </c>
      <c r="V6849" s="2" t="s">
        <v>92</v>
      </c>
      <c r="W6849" s="2"/>
      <c r="X6849" s="2">
        <v>262.97000000000003</v>
      </c>
      <c r="Y6849" s="34">
        <v>118.34</v>
      </c>
      <c r="Z6849" s="34">
        <v>118.34</v>
      </c>
      <c r="AA6849" s="2"/>
      <c r="AB6849" s="2"/>
      <c r="AC6849" s="2"/>
      <c r="AD6849" s="2"/>
      <c r="AE6849" s="2"/>
      <c r="AF6849" s="2"/>
      <c r="AG6849" s="2"/>
      <c r="AH6849" s="2"/>
      <c r="AI6849" s="2"/>
    </row>
    <row r="6850" spans="1:35" x14ac:dyDescent="0.3">
      <c r="A6850" s="2"/>
      <c r="B6850" s="2"/>
      <c r="C6850" s="2">
        <v>86956027</v>
      </c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 t="s">
        <v>67</v>
      </c>
      <c r="T6850" s="2" t="s">
        <v>68</v>
      </c>
      <c r="U6850" s="2" t="s">
        <v>5</v>
      </c>
      <c r="V6850" s="2" t="s">
        <v>92</v>
      </c>
      <c r="W6850" s="2"/>
      <c r="X6850" s="2">
        <v>236.67</v>
      </c>
      <c r="Y6850" s="34">
        <v>106.5</v>
      </c>
      <c r="Z6850" s="34">
        <v>106.5</v>
      </c>
      <c r="AA6850" s="2"/>
      <c r="AB6850" s="2"/>
      <c r="AC6850" s="2"/>
      <c r="AD6850" s="2"/>
      <c r="AE6850" s="2"/>
      <c r="AF6850" s="2"/>
      <c r="AG6850" s="2"/>
      <c r="AH6850" s="2"/>
      <c r="AI6850" s="2"/>
    </row>
    <row r="6851" spans="1:35" x14ac:dyDescent="0.3">
      <c r="A6851" s="2"/>
      <c r="B6851" s="2"/>
      <c r="C6851" s="2">
        <v>86314331</v>
      </c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 t="s">
        <v>67</v>
      </c>
      <c r="T6851" s="2" t="s">
        <v>68</v>
      </c>
      <c r="U6851" s="2" t="s">
        <v>5</v>
      </c>
      <c r="V6851" s="2" t="s">
        <v>92</v>
      </c>
      <c r="W6851" s="2"/>
      <c r="X6851" s="2">
        <v>297.17</v>
      </c>
      <c r="Y6851" s="34">
        <v>133.72999999999999</v>
      </c>
      <c r="Z6851" s="34">
        <v>133.72999999999999</v>
      </c>
      <c r="AA6851" s="2"/>
      <c r="AB6851" s="2"/>
      <c r="AC6851" s="2"/>
      <c r="AD6851" s="2"/>
      <c r="AE6851" s="2"/>
      <c r="AF6851" s="2"/>
      <c r="AG6851" s="2"/>
      <c r="AH6851" s="2"/>
      <c r="AI6851" s="2"/>
    </row>
    <row r="6852" spans="1:35" x14ac:dyDescent="0.3">
      <c r="A6852" s="2"/>
      <c r="B6852" s="2"/>
      <c r="C6852" s="2">
        <v>86476607</v>
      </c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 t="s">
        <v>67</v>
      </c>
      <c r="T6852" s="2" t="s">
        <v>68</v>
      </c>
      <c r="U6852" s="2" t="s">
        <v>5</v>
      </c>
      <c r="V6852" s="2" t="s">
        <v>92</v>
      </c>
      <c r="W6852" s="2"/>
      <c r="X6852" s="2">
        <v>207.78</v>
      </c>
      <c r="Y6852" s="34">
        <v>93.5</v>
      </c>
      <c r="Z6852" s="34">
        <v>93.5</v>
      </c>
      <c r="AA6852" s="2"/>
      <c r="AB6852" s="2"/>
      <c r="AC6852" s="2"/>
      <c r="AD6852" s="2"/>
      <c r="AE6852" s="2"/>
      <c r="AF6852" s="2"/>
      <c r="AG6852" s="2"/>
      <c r="AH6852" s="2"/>
      <c r="AI6852" s="2"/>
    </row>
    <row r="6853" spans="1:35" x14ac:dyDescent="0.3">
      <c r="A6853" s="2"/>
      <c r="B6853" s="2"/>
      <c r="C6853" s="2">
        <v>86476633</v>
      </c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 t="s">
        <v>67</v>
      </c>
      <c r="T6853" s="2" t="s">
        <v>68</v>
      </c>
      <c r="U6853" s="2" t="s">
        <v>5</v>
      </c>
      <c r="V6853" s="2" t="s">
        <v>92</v>
      </c>
      <c r="W6853" s="2"/>
      <c r="X6853" s="2">
        <v>433.45</v>
      </c>
      <c r="Y6853" s="34">
        <v>195.05</v>
      </c>
      <c r="Z6853" s="34">
        <v>195.05</v>
      </c>
      <c r="AA6853" s="2"/>
      <c r="AB6853" s="2"/>
      <c r="AC6853" s="2"/>
      <c r="AD6853" s="2"/>
      <c r="AE6853" s="2"/>
      <c r="AF6853" s="2"/>
      <c r="AG6853" s="2"/>
      <c r="AH6853" s="2"/>
      <c r="AI6853" s="2"/>
    </row>
    <row r="6854" spans="1:35" x14ac:dyDescent="0.3">
      <c r="A6854" s="2"/>
      <c r="B6854" s="2"/>
      <c r="C6854" s="2">
        <v>86585605</v>
      </c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 t="s">
        <v>67</v>
      </c>
      <c r="T6854" s="2" t="s">
        <v>68</v>
      </c>
      <c r="U6854" s="2" t="s">
        <v>5</v>
      </c>
      <c r="V6854" s="2" t="s">
        <v>92</v>
      </c>
      <c r="W6854" s="2"/>
      <c r="X6854" s="2">
        <v>283.04000000000002</v>
      </c>
      <c r="Y6854" s="34">
        <v>127.37</v>
      </c>
      <c r="Z6854" s="34">
        <v>127.37</v>
      </c>
      <c r="AA6854" s="2"/>
      <c r="AB6854" s="2"/>
      <c r="AC6854" s="2"/>
      <c r="AD6854" s="2"/>
      <c r="AE6854" s="2"/>
      <c r="AF6854" s="2"/>
      <c r="AG6854" s="2"/>
      <c r="AH6854" s="2"/>
      <c r="AI6854" s="2"/>
    </row>
    <row r="6855" spans="1:35" x14ac:dyDescent="0.3">
      <c r="A6855" s="2"/>
      <c r="B6855" s="2"/>
      <c r="C6855" s="2">
        <v>86789096</v>
      </c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 t="s">
        <v>67</v>
      </c>
      <c r="T6855" s="2" t="s">
        <v>68</v>
      </c>
      <c r="U6855" s="2" t="s">
        <v>5</v>
      </c>
      <c r="V6855" s="2" t="s">
        <v>92</v>
      </c>
      <c r="W6855" s="2"/>
      <c r="X6855" s="2">
        <v>413.61</v>
      </c>
      <c r="Y6855" s="34">
        <v>186.13</v>
      </c>
      <c r="Z6855" s="34">
        <v>186.13</v>
      </c>
      <c r="AA6855" s="2"/>
      <c r="AB6855" s="2"/>
      <c r="AC6855" s="2"/>
      <c r="AD6855" s="2"/>
      <c r="AE6855" s="2"/>
      <c r="AF6855" s="2"/>
      <c r="AG6855" s="2"/>
      <c r="AH6855" s="2"/>
      <c r="AI6855" s="2"/>
    </row>
    <row r="6856" spans="1:35" x14ac:dyDescent="0.3">
      <c r="A6856" s="2"/>
      <c r="B6856" s="2"/>
      <c r="C6856" s="2">
        <v>86791995</v>
      </c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 t="s">
        <v>67</v>
      </c>
      <c r="T6856" s="2" t="s">
        <v>68</v>
      </c>
      <c r="U6856" s="2" t="s">
        <v>5</v>
      </c>
      <c r="V6856" s="2" t="s">
        <v>92</v>
      </c>
      <c r="W6856" s="2"/>
      <c r="X6856" s="2">
        <v>330.89</v>
      </c>
      <c r="Y6856" s="34">
        <v>148.9</v>
      </c>
      <c r="Z6856" s="34">
        <v>148.9</v>
      </c>
      <c r="AA6856" s="2"/>
      <c r="AB6856" s="2"/>
      <c r="AC6856" s="2"/>
      <c r="AD6856" s="2"/>
      <c r="AE6856" s="2"/>
      <c r="AF6856" s="2"/>
      <c r="AG6856" s="2"/>
      <c r="AH6856" s="2"/>
      <c r="AI6856" s="2"/>
    </row>
    <row r="6857" spans="1:35" x14ac:dyDescent="0.3">
      <c r="A6857" s="2"/>
      <c r="B6857" s="2"/>
      <c r="C6857" s="2">
        <v>86956103</v>
      </c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 t="s">
        <v>67</v>
      </c>
      <c r="T6857" s="2" t="s">
        <v>68</v>
      </c>
      <c r="U6857" s="2" t="s">
        <v>5</v>
      </c>
      <c r="V6857" s="2" t="s">
        <v>92</v>
      </c>
      <c r="W6857" s="2"/>
      <c r="X6857" s="2">
        <v>325.55</v>
      </c>
      <c r="Y6857" s="34">
        <v>146.5</v>
      </c>
      <c r="Z6857" s="34">
        <v>146.5</v>
      </c>
      <c r="AA6857" s="2"/>
      <c r="AB6857" s="2"/>
      <c r="AC6857" s="2"/>
      <c r="AD6857" s="2"/>
      <c r="AE6857" s="2"/>
      <c r="AF6857" s="2"/>
      <c r="AG6857" s="2"/>
      <c r="AH6857" s="2"/>
      <c r="AI6857" s="2"/>
    </row>
    <row r="6858" spans="1:35" x14ac:dyDescent="0.3">
      <c r="A6858" s="2"/>
      <c r="B6858" s="2"/>
      <c r="C6858" s="2">
        <v>86812437</v>
      </c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 t="s">
        <v>67</v>
      </c>
      <c r="T6858" s="2" t="s">
        <v>68</v>
      </c>
      <c r="U6858" s="2" t="s">
        <v>5</v>
      </c>
      <c r="V6858" s="2" t="s">
        <v>92</v>
      </c>
      <c r="W6858" s="2"/>
      <c r="X6858" s="2">
        <v>-273.89999999999998</v>
      </c>
      <c r="Y6858" s="34">
        <v>-123.25</v>
      </c>
      <c r="Z6858" s="34">
        <v>-123.25</v>
      </c>
      <c r="AA6858" s="2"/>
      <c r="AB6858" s="2"/>
      <c r="AC6858" s="2"/>
      <c r="AD6858" s="2"/>
      <c r="AE6858" s="2"/>
      <c r="AF6858" s="2"/>
      <c r="AG6858" s="2"/>
      <c r="AH6858" s="2"/>
      <c r="AI6858" s="2"/>
    </row>
    <row r="6859" spans="1:35" x14ac:dyDescent="0.3">
      <c r="A6859" s="2"/>
      <c r="B6859" s="2"/>
      <c r="C6859" s="2">
        <v>86956072</v>
      </c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 t="s">
        <v>67</v>
      </c>
      <c r="T6859" s="2" t="s">
        <v>68</v>
      </c>
      <c r="U6859" s="2" t="s">
        <v>5</v>
      </c>
      <c r="V6859" s="2" t="s">
        <v>92</v>
      </c>
      <c r="W6859" s="2"/>
      <c r="X6859" s="2">
        <v>525.94000000000005</v>
      </c>
      <c r="Y6859" s="34">
        <v>236.67</v>
      </c>
      <c r="Z6859" s="34">
        <v>236.67</v>
      </c>
      <c r="AA6859" s="2"/>
      <c r="AB6859" s="2"/>
      <c r="AC6859" s="2"/>
      <c r="AD6859" s="2"/>
      <c r="AE6859" s="2"/>
      <c r="AF6859" s="2"/>
      <c r="AG6859" s="2"/>
      <c r="AH6859" s="2"/>
      <c r="AI6859" s="2"/>
    </row>
    <row r="6860" spans="1:35" x14ac:dyDescent="0.3">
      <c r="A6860" s="2"/>
      <c r="B6860" s="2"/>
      <c r="C6860" s="2">
        <v>86846554</v>
      </c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 t="s">
        <v>67</v>
      </c>
      <c r="T6860" s="2" t="s">
        <v>68</v>
      </c>
      <c r="U6860" s="2" t="s">
        <v>5</v>
      </c>
      <c r="V6860" s="2" t="s">
        <v>92</v>
      </c>
      <c r="W6860" s="2"/>
      <c r="X6860" s="2">
        <v>-212.01</v>
      </c>
      <c r="Y6860" s="34">
        <v>-95.41</v>
      </c>
      <c r="Z6860" s="34">
        <v>-95.41</v>
      </c>
      <c r="AA6860" s="2"/>
      <c r="AB6860" s="2"/>
      <c r="AC6860" s="2"/>
      <c r="AD6860" s="2"/>
      <c r="AE6860" s="2"/>
      <c r="AF6860" s="2"/>
      <c r="AG6860" s="2"/>
      <c r="AH6860" s="2"/>
      <c r="AI6860" s="2"/>
    </row>
    <row r="6861" spans="1:35" x14ac:dyDescent="0.3">
      <c r="A6861" s="2"/>
      <c r="B6861" s="2"/>
      <c r="C6861" s="2">
        <v>86251987</v>
      </c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 t="s">
        <v>67</v>
      </c>
      <c r="T6861" s="2" t="s">
        <v>68</v>
      </c>
      <c r="U6861" s="2" t="s">
        <v>5</v>
      </c>
      <c r="V6861" s="2" t="s">
        <v>92</v>
      </c>
      <c r="W6861" s="2"/>
      <c r="X6861" s="2">
        <v>166.99</v>
      </c>
      <c r="Y6861" s="34">
        <v>75.150000000000006</v>
      </c>
      <c r="Z6861" s="34">
        <v>75.150000000000006</v>
      </c>
      <c r="AA6861" s="2"/>
      <c r="AB6861" s="2"/>
      <c r="AC6861" s="2"/>
      <c r="AD6861" s="2"/>
      <c r="AE6861" s="2"/>
      <c r="AF6861" s="2"/>
      <c r="AG6861" s="2"/>
      <c r="AH6861" s="2"/>
      <c r="AI6861" s="2"/>
    </row>
    <row r="6862" spans="1:35" x14ac:dyDescent="0.3">
      <c r="A6862" s="2"/>
      <c r="B6862" s="2"/>
      <c r="C6862" s="2">
        <v>86314549</v>
      </c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 t="s">
        <v>67</v>
      </c>
      <c r="T6862" s="2" t="s">
        <v>68</v>
      </c>
      <c r="U6862" s="2" t="s">
        <v>5</v>
      </c>
      <c r="V6862" s="2" t="s">
        <v>92</v>
      </c>
      <c r="W6862" s="2"/>
      <c r="X6862" s="2">
        <v>240.48</v>
      </c>
      <c r="Y6862" s="34">
        <v>108.22</v>
      </c>
      <c r="Z6862" s="34">
        <v>108.22</v>
      </c>
      <c r="AA6862" s="2"/>
      <c r="AB6862" s="2"/>
      <c r="AC6862" s="2"/>
      <c r="AD6862" s="2"/>
      <c r="AE6862" s="2"/>
      <c r="AF6862" s="2"/>
      <c r="AG6862" s="2"/>
      <c r="AH6862" s="2"/>
      <c r="AI6862" s="2"/>
    </row>
    <row r="6863" spans="1:35" x14ac:dyDescent="0.3">
      <c r="A6863" s="2"/>
      <c r="B6863" s="2"/>
      <c r="C6863" s="2">
        <v>86476123</v>
      </c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 t="s">
        <v>67</v>
      </c>
      <c r="T6863" s="2" t="s">
        <v>68</v>
      </c>
      <c r="U6863" s="2" t="s">
        <v>5</v>
      </c>
      <c r="V6863" s="2" t="s">
        <v>92</v>
      </c>
      <c r="W6863" s="2"/>
      <c r="X6863" s="2">
        <v>344.15</v>
      </c>
      <c r="Y6863" s="34">
        <v>154.87</v>
      </c>
      <c r="Z6863" s="34">
        <v>154.87</v>
      </c>
      <c r="AA6863" s="2"/>
      <c r="AB6863" s="2"/>
      <c r="AC6863" s="2"/>
      <c r="AD6863" s="2"/>
      <c r="AE6863" s="2"/>
      <c r="AF6863" s="2"/>
      <c r="AG6863" s="2"/>
      <c r="AH6863" s="2"/>
      <c r="AI6863" s="2"/>
    </row>
    <row r="6864" spans="1:35" x14ac:dyDescent="0.3">
      <c r="A6864" s="2"/>
      <c r="B6864" s="2"/>
      <c r="C6864" s="2">
        <v>86651544</v>
      </c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 t="s">
        <v>67</v>
      </c>
      <c r="T6864" s="2" t="s">
        <v>68</v>
      </c>
      <c r="U6864" s="2" t="s">
        <v>5</v>
      </c>
      <c r="V6864" s="2" t="s">
        <v>92</v>
      </c>
      <c r="W6864" s="2"/>
      <c r="X6864" s="2">
        <v>269.52999999999997</v>
      </c>
      <c r="Y6864" s="34">
        <v>121.29</v>
      </c>
      <c r="Z6864" s="34">
        <v>121.29</v>
      </c>
      <c r="AA6864" s="2"/>
      <c r="AB6864" s="2"/>
      <c r="AC6864" s="2"/>
      <c r="AD6864" s="2"/>
      <c r="AE6864" s="2"/>
      <c r="AF6864" s="2"/>
      <c r="AG6864" s="2"/>
      <c r="AH6864" s="2"/>
      <c r="AI6864" s="2"/>
    </row>
    <row r="6865" spans="1:35" x14ac:dyDescent="0.3">
      <c r="A6865" s="2"/>
      <c r="B6865" s="2"/>
      <c r="C6865" s="2">
        <v>86956324</v>
      </c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 t="s">
        <v>67</v>
      </c>
      <c r="T6865" s="2" t="s">
        <v>68</v>
      </c>
      <c r="U6865" s="2" t="s">
        <v>5</v>
      </c>
      <c r="V6865" s="2" t="s">
        <v>92</v>
      </c>
      <c r="W6865" s="2"/>
      <c r="X6865" s="2">
        <v>463.36</v>
      </c>
      <c r="Y6865" s="34">
        <v>208.51</v>
      </c>
      <c r="Z6865" s="34">
        <v>208.51</v>
      </c>
      <c r="AA6865" s="2"/>
      <c r="AB6865" s="2"/>
      <c r="AC6865" s="2"/>
      <c r="AD6865" s="2"/>
      <c r="AE6865" s="2"/>
      <c r="AF6865" s="2"/>
      <c r="AG6865" s="2"/>
      <c r="AH6865" s="2"/>
      <c r="AI6865" s="2"/>
    </row>
    <row r="6866" spans="1:35" x14ac:dyDescent="0.3">
      <c r="A6866" s="2"/>
      <c r="B6866" s="2"/>
      <c r="C6866" s="2">
        <v>86956339</v>
      </c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 t="s">
        <v>67</v>
      </c>
      <c r="T6866" s="2" t="s">
        <v>68</v>
      </c>
      <c r="U6866" s="2" t="s">
        <v>5</v>
      </c>
      <c r="V6866" s="2" t="s">
        <v>92</v>
      </c>
      <c r="W6866" s="2"/>
      <c r="X6866" s="2">
        <v>631.12</v>
      </c>
      <c r="Y6866" s="34">
        <v>284.01</v>
      </c>
      <c r="Z6866" s="34">
        <v>284.01</v>
      </c>
      <c r="AA6866" s="2"/>
      <c r="AB6866" s="2"/>
      <c r="AC6866" s="2"/>
      <c r="AD6866" s="2"/>
      <c r="AE6866" s="2"/>
      <c r="AF6866" s="2"/>
      <c r="AG6866" s="2"/>
      <c r="AH6866" s="2"/>
      <c r="AI6866" s="2"/>
    </row>
    <row r="6867" spans="1:35" x14ac:dyDescent="0.3">
      <c r="A6867" s="2"/>
      <c r="B6867" s="2"/>
      <c r="C6867" s="2">
        <v>86956394</v>
      </c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 t="s">
        <v>67</v>
      </c>
      <c r="T6867" s="2" t="s">
        <v>68</v>
      </c>
      <c r="U6867" s="2" t="s">
        <v>5</v>
      </c>
      <c r="V6867" s="2" t="s">
        <v>92</v>
      </c>
      <c r="W6867" s="2"/>
      <c r="X6867" s="2">
        <v>366.35</v>
      </c>
      <c r="Y6867" s="34">
        <v>164.86</v>
      </c>
      <c r="Z6867" s="34">
        <v>164.86</v>
      </c>
      <c r="AA6867" s="2"/>
      <c r="AB6867" s="2"/>
      <c r="AC6867" s="2"/>
      <c r="AD6867" s="2"/>
      <c r="AE6867" s="2"/>
      <c r="AF6867" s="2"/>
      <c r="AG6867" s="2"/>
      <c r="AH6867" s="2"/>
      <c r="AI6867" s="2"/>
    </row>
    <row r="6868" spans="1:35" x14ac:dyDescent="0.3">
      <c r="A6868" s="2"/>
      <c r="B6868" s="2"/>
      <c r="C6868" s="2">
        <v>86855765</v>
      </c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 t="s">
        <v>67</v>
      </c>
      <c r="T6868" s="2" t="s">
        <v>68</v>
      </c>
      <c r="U6868" s="2" t="s">
        <v>5</v>
      </c>
      <c r="V6868" s="2" t="s">
        <v>92</v>
      </c>
      <c r="W6868" s="2"/>
      <c r="X6868" s="2">
        <v>-345.54</v>
      </c>
      <c r="Y6868" s="34">
        <v>-138.21</v>
      </c>
      <c r="Z6868" s="34">
        <v>-138.21</v>
      </c>
      <c r="AA6868" s="2"/>
      <c r="AB6868" s="2"/>
      <c r="AC6868" s="2"/>
      <c r="AD6868" s="2"/>
      <c r="AE6868" s="2"/>
      <c r="AF6868" s="2"/>
      <c r="AG6868" s="2"/>
      <c r="AH6868" s="2"/>
      <c r="AI6868" s="2"/>
    </row>
    <row r="6869" spans="1:35" x14ac:dyDescent="0.3">
      <c r="A6869" s="2"/>
      <c r="B6869" s="2"/>
      <c r="C6869" s="2">
        <v>86476468</v>
      </c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 t="s">
        <v>67</v>
      </c>
      <c r="T6869" s="2" t="s">
        <v>68</v>
      </c>
      <c r="U6869" s="2" t="s">
        <v>5</v>
      </c>
      <c r="V6869" s="2" t="s">
        <v>92</v>
      </c>
      <c r="W6869" s="2"/>
      <c r="X6869" s="2">
        <v>435.93</v>
      </c>
      <c r="Y6869" s="34">
        <v>196.17</v>
      </c>
      <c r="Z6869" s="34">
        <v>196.17</v>
      </c>
      <c r="AA6869" s="2"/>
      <c r="AB6869" s="2"/>
      <c r="AC6869" s="2"/>
      <c r="AD6869" s="2"/>
      <c r="AE6869" s="2"/>
      <c r="AF6869" s="2"/>
      <c r="AG6869" s="2"/>
      <c r="AH6869" s="2"/>
      <c r="AI6869" s="2"/>
    </row>
    <row r="6870" spans="1:35" x14ac:dyDescent="0.3">
      <c r="A6870" s="2"/>
      <c r="B6870" s="2"/>
      <c r="C6870" s="2">
        <v>86653850</v>
      </c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 t="s">
        <v>67</v>
      </c>
      <c r="T6870" s="2" t="s">
        <v>68</v>
      </c>
      <c r="U6870" s="2" t="s">
        <v>5</v>
      </c>
      <c r="V6870" s="2" t="s">
        <v>92</v>
      </c>
      <c r="W6870" s="2"/>
      <c r="X6870" s="2">
        <v>539.05999999999995</v>
      </c>
      <c r="Y6870" s="34">
        <v>242.57</v>
      </c>
      <c r="Z6870" s="34">
        <v>242.57</v>
      </c>
      <c r="AA6870" s="2"/>
      <c r="AB6870" s="2"/>
      <c r="AC6870" s="2"/>
      <c r="AD6870" s="2"/>
      <c r="AE6870" s="2"/>
      <c r="AF6870" s="2"/>
      <c r="AG6870" s="2"/>
      <c r="AH6870" s="2"/>
      <c r="AI6870" s="2"/>
    </row>
    <row r="6871" spans="1:35" x14ac:dyDescent="0.3">
      <c r="A6871" s="2"/>
      <c r="B6871" s="2"/>
      <c r="C6871" s="2">
        <v>86579752</v>
      </c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 t="s">
        <v>67</v>
      </c>
      <c r="T6871" s="2" t="s">
        <v>68</v>
      </c>
      <c r="U6871" s="2" t="s">
        <v>5</v>
      </c>
      <c r="V6871" s="2" t="s">
        <v>92</v>
      </c>
      <c r="W6871" s="2"/>
      <c r="X6871" s="2">
        <v>366.58</v>
      </c>
      <c r="Y6871" s="34">
        <v>164.96</v>
      </c>
      <c r="Z6871" s="34">
        <v>164.96</v>
      </c>
      <c r="AA6871" s="2"/>
      <c r="AB6871" s="2"/>
      <c r="AC6871" s="2"/>
      <c r="AD6871" s="2"/>
      <c r="AE6871" s="2"/>
      <c r="AF6871" s="2"/>
      <c r="AG6871" s="2"/>
      <c r="AH6871" s="2"/>
      <c r="AI6871" s="2"/>
    </row>
    <row r="6872" spans="1:35" x14ac:dyDescent="0.3">
      <c r="A6872" s="2"/>
      <c r="B6872" s="2"/>
      <c r="C6872" s="2">
        <v>86652244</v>
      </c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 t="s">
        <v>67</v>
      </c>
      <c r="T6872" s="2" t="s">
        <v>68</v>
      </c>
      <c r="U6872" s="2" t="s">
        <v>5</v>
      </c>
      <c r="V6872" s="2" t="s">
        <v>92</v>
      </c>
      <c r="W6872" s="2"/>
      <c r="X6872" s="2">
        <v>509.5</v>
      </c>
      <c r="Y6872" s="34">
        <v>229.27</v>
      </c>
      <c r="Z6872" s="34">
        <v>229.27</v>
      </c>
      <c r="AA6872" s="2"/>
      <c r="AB6872" s="2"/>
      <c r="AC6872" s="2"/>
      <c r="AD6872" s="2"/>
      <c r="AE6872" s="2"/>
      <c r="AF6872" s="2"/>
      <c r="AG6872" s="2"/>
      <c r="AH6872" s="2"/>
      <c r="AI6872" s="2"/>
    </row>
    <row r="6873" spans="1:35" x14ac:dyDescent="0.3">
      <c r="A6873" s="2"/>
      <c r="B6873" s="2"/>
      <c r="C6873" s="2">
        <v>86956558</v>
      </c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 t="s">
        <v>67</v>
      </c>
      <c r="T6873" s="2" t="s">
        <v>68</v>
      </c>
      <c r="U6873" s="2" t="s">
        <v>5</v>
      </c>
      <c r="V6873" s="2" t="s">
        <v>92</v>
      </c>
      <c r="W6873" s="2"/>
      <c r="X6873" s="2">
        <v>407.6</v>
      </c>
      <c r="Y6873" s="34">
        <v>183.42</v>
      </c>
      <c r="Z6873" s="34">
        <v>183.42</v>
      </c>
      <c r="AA6873" s="2"/>
      <c r="AB6873" s="2"/>
      <c r="AC6873" s="2"/>
      <c r="AD6873" s="2"/>
      <c r="AE6873" s="2"/>
      <c r="AF6873" s="2"/>
      <c r="AG6873" s="2"/>
      <c r="AH6873" s="2"/>
      <c r="AI6873" s="2"/>
    </row>
    <row r="6874" spans="1:35" x14ac:dyDescent="0.3">
      <c r="A6874" s="2"/>
      <c r="B6874" s="2"/>
      <c r="C6874" s="2">
        <v>86910760</v>
      </c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 t="s">
        <v>67</v>
      </c>
      <c r="T6874" s="2" t="s">
        <v>68</v>
      </c>
      <c r="U6874" s="2" t="s">
        <v>5</v>
      </c>
      <c r="V6874" s="2" t="s">
        <v>92</v>
      </c>
      <c r="W6874" s="2"/>
      <c r="X6874" s="2">
        <v>-225.24</v>
      </c>
      <c r="Y6874" s="34">
        <v>-101.36</v>
      </c>
      <c r="Z6874" s="34">
        <v>-101.36</v>
      </c>
      <c r="AA6874" s="2"/>
      <c r="AB6874" s="2"/>
      <c r="AC6874" s="2"/>
      <c r="AD6874" s="2"/>
      <c r="AE6874" s="2"/>
      <c r="AF6874" s="2"/>
      <c r="AG6874" s="2"/>
      <c r="AH6874" s="2"/>
      <c r="AI6874" s="2"/>
    </row>
    <row r="6875" spans="1:35" x14ac:dyDescent="0.3">
      <c r="A6875" s="2"/>
      <c r="B6875" s="2"/>
      <c r="C6875" s="2">
        <v>86652683</v>
      </c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 t="s">
        <v>67</v>
      </c>
      <c r="T6875" s="2" t="s">
        <v>68</v>
      </c>
      <c r="U6875" s="2" t="s">
        <v>5</v>
      </c>
      <c r="V6875" s="2" t="s">
        <v>92</v>
      </c>
      <c r="W6875" s="2"/>
      <c r="X6875" s="2">
        <v>646.87</v>
      </c>
      <c r="Y6875" s="34">
        <v>291.08999999999997</v>
      </c>
      <c r="Z6875" s="34">
        <v>291.08999999999997</v>
      </c>
      <c r="AA6875" s="2"/>
      <c r="AB6875" s="2"/>
      <c r="AC6875" s="2"/>
      <c r="AD6875" s="2"/>
      <c r="AE6875" s="2"/>
      <c r="AF6875" s="2"/>
      <c r="AG6875" s="2"/>
      <c r="AH6875" s="2"/>
      <c r="AI6875" s="2"/>
    </row>
    <row r="6876" spans="1:35" x14ac:dyDescent="0.3">
      <c r="A6876" s="2"/>
      <c r="B6876" s="2"/>
      <c r="C6876" s="2">
        <v>86654921</v>
      </c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 t="s">
        <v>67</v>
      </c>
      <c r="T6876" s="2" t="s">
        <v>68</v>
      </c>
      <c r="U6876" s="2" t="s">
        <v>5</v>
      </c>
      <c r="V6876" s="2" t="s">
        <v>92</v>
      </c>
      <c r="W6876" s="2"/>
      <c r="X6876" s="2">
        <v>676.52</v>
      </c>
      <c r="Y6876" s="34">
        <v>304.43</v>
      </c>
      <c r="Z6876" s="34">
        <v>304.43</v>
      </c>
      <c r="AA6876" s="2"/>
      <c r="AB6876" s="2"/>
      <c r="AC6876" s="2"/>
      <c r="AD6876" s="2"/>
      <c r="AE6876" s="2"/>
      <c r="AF6876" s="2"/>
      <c r="AG6876" s="2"/>
      <c r="AH6876" s="2"/>
      <c r="AI6876" s="2"/>
    </row>
    <row r="6877" spans="1:35" x14ac:dyDescent="0.3">
      <c r="A6877" s="2"/>
      <c r="B6877" s="2"/>
      <c r="C6877" s="2">
        <v>86656445</v>
      </c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 t="s">
        <v>67</v>
      </c>
      <c r="T6877" s="2" t="s">
        <v>68</v>
      </c>
      <c r="U6877" s="2" t="s">
        <v>5</v>
      </c>
      <c r="V6877" s="2" t="s">
        <v>92</v>
      </c>
      <c r="W6877" s="2"/>
      <c r="X6877" s="2">
        <v>431.24</v>
      </c>
      <c r="Y6877" s="34">
        <v>194.06</v>
      </c>
      <c r="Z6877" s="34">
        <v>194.06</v>
      </c>
      <c r="AA6877" s="2"/>
      <c r="AB6877" s="2"/>
      <c r="AC6877" s="2"/>
      <c r="AD6877" s="2"/>
      <c r="AE6877" s="2"/>
      <c r="AF6877" s="2"/>
      <c r="AG6877" s="2"/>
      <c r="AH6877" s="2"/>
      <c r="AI6877" s="2"/>
    </row>
    <row r="6878" spans="1:35" x14ac:dyDescent="0.3">
      <c r="A6878" s="2"/>
      <c r="B6878" s="2"/>
      <c r="C6878" s="2">
        <v>86864317</v>
      </c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 t="s">
        <v>67</v>
      </c>
      <c r="T6878" s="2" t="s">
        <v>68</v>
      </c>
      <c r="U6878" s="2" t="s">
        <v>5</v>
      </c>
      <c r="V6878" s="2" t="s">
        <v>92</v>
      </c>
      <c r="W6878" s="2"/>
      <c r="X6878" s="2">
        <v>687.84</v>
      </c>
      <c r="Y6878" s="34">
        <v>309.52999999999997</v>
      </c>
      <c r="Z6878" s="34">
        <v>309.52999999999997</v>
      </c>
      <c r="AA6878" s="2"/>
      <c r="AB6878" s="2"/>
      <c r="AC6878" s="2"/>
      <c r="AD6878" s="2"/>
      <c r="AE6878" s="2"/>
      <c r="AF6878" s="2"/>
      <c r="AG6878" s="2"/>
      <c r="AH6878" s="2"/>
      <c r="AI6878" s="2"/>
    </row>
    <row r="6879" spans="1:35" x14ac:dyDescent="0.3">
      <c r="A6879" s="2"/>
      <c r="B6879" s="2"/>
      <c r="C6879" s="2">
        <v>86869493</v>
      </c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 t="s">
        <v>67</v>
      </c>
      <c r="T6879" s="2" t="s">
        <v>68</v>
      </c>
      <c r="U6879" s="2" t="s">
        <v>5</v>
      </c>
      <c r="V6879" s="2" t="s">
        <v>92</v>
      </c>
      <c r="W6879" s="2"/>
      <c r="X6879" s="2">
        <v>417.79</v>
      </c>
      <c r="Y6879" s="34">
        <v>188.01</v>
      </c>
      <c r="Z6879" s="34">
        <v>188.01</v>
      </c>
      <c r="AA6879" s="2"/>
      <c r="AB6879" s="2"/>
      <c r="AC6879" s="2"/>
      <c r="AD6879" s="2"/>
      <c r="AE6879" s="2"/>
      <c r="AF6879" s="2"/>
      <c r="AG6879" s="2"/>
      <c r="AH6879" s="2"/>
      <c r="AI6879" s="2"/>
    </row>
    <row r="6880" spans="1:35" x14ac:dyDescent="0.3">
      <c r="A6880" s="2"/>
      <c r="B6880" s="2"/>
      <c r="C6880" s="2">
        <v>86881798</v>
      </c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 t="s">
        <v>67</v>
      </c>
      <c r="T6880" s="2" t="s">
        <v>68</v>
      </c>
      <c r="U6880" s="2" t="s">
        <v>5</v>
      </c>
      <c r="V6880" s="2" t="s">
        <v>92</v>
      </c>
      <c r="W6880" s="2"/>
      <c r="X6880" s="2">
        <v>539.08000000000004</v>
      </c>
      <c r="Y6880" s="34">
        <v>242.59</v>
      </c>
      <c r="Z6880" s="34">
        <v>242.59</v>
      </c>
      <c r="AA6880" s="2"/>
      <c r="AB6880" s="2"/>
      <c r="AC6880" s="2"/>
      <c r="AD6880" s="2"/>
      <c r="AE6880" s="2"/>
      <c r="AF6880" s="2"/>
      <c r="AG6880" s="2"/>
      <c r="AH6880" s="2"/>
      <c r="AI6880" s="2"/>
    </row>
    <row r="6881" spans="1:35" x14ac:dyDescent="0.3">
      <c r="A6881" s="2"/>
      <c r="B6881" s="2"/>
      <c r="C6881" s="2">
        <v>86956864</v>
      </c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 t="s">
        <v>67</v>
      </c>
      <c r="T6881" s="2" t="s">
        <v>68</v>
      </c>
      <c r="U6881" s="2" t="s">
        <v>5</v>
      </c>
      <c r="V6881" s="2" t="s">
        <v>92</v>
      </c>
      <c r="W6881" s="2"/>
      <c r="X6881" s="2">
        <v>441.54</v>
      </c>
      <c r="Y6881" s="34">
        <v>176.62</v>
      </c>
      <c r="Z6881" s="34">
        <v>176.62</v>
      </c>
      <c r="AA6881" s="2"/>
      <c r="AB6881" s="2"/>
      <c r="AC6881" s="2"/>
      <c r="AD6881" s="2"/>
      <c r="AE6881" s="2"/>
      <c r="AF6881" s="2"/>
      <c r="AG6881" s="2"/>
      <c r="AH6881" s="2"/>
      <c r="AI6881" s="2"/>
    </row>
    <row r="6882" spans="1:35" x14ac:dyDescent="0.3">
      <c r="A6882" s="2"/>
      <c r="B6882" s="2"/>
      <c r="C6882" s="2">
        <v>86956994</v>
      </c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 t="s">
        <v>67</v>
      </c>
      <c r="T6882" s="2" t="s">
        <v>68</v>
      </c>
      <c r="U6882" s="2" t="s">
        <v>5</v>
      </c>
      <c r="V6882" s="2" t="s">
        <v>92</v>
      </c>
      <c r="W6882" s="2"/>
      <c r="X6882" s="2">
        <v>209.65</v>
      </c>
      <c r="Y6882" s="34">
        <v>94.34</v>
      </c>
      <c r="Z6882" s="34">
        <v>94.34</v>
      </c>
      <c r="AA6882" s="2"/>
      <c r="AB6882" s="2"/>
      <c r="AC6882" s="2"/>
      <c r="AD6882" s="2"/>
      <c r="AE6882" s="2"/>
      <c r="AF6882" s="2"/>
      <c r="AG6882" s="2"/>
      <c r="AH6882" s="2"/>
      <c r="AI6882" s="2"/>
    </row>
    <row r="6883" spans="1:35" x14ac:dyDescent="0.3">
      <c r="A6883" s="2"/>
      <c r="B6883" s="2"/>
      <c r="C6883" s="2">
        <v>86957001</v>
      </c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 t="s">
        <v>67</v>
      </c>
      <c r="T6883" s="2" t="s">
        <v>68</v>
      </c>
      <c r="U6883" s="2" t="s">
        <v>5</v>
      </c>
      <c r="V6883" s="2" t="s">
        <v>92</v>
      </c>
      <c r="W6883" s="2"/>
      <c r="X6883" s="2">
        <v>523.30999999999995</v>
      </c>
      <c r="Y6883" s="34">
        <v>235.49</v>
      </c>
      <c r="Z6883" s="34">
        <v>235.49</v>
      </c>
      <c r="AA6883" s="2"/>
      <c r="AB6883" s="2"/>
      <c r="AC6883" s="2"/>
      <c r="AD6883" s="2"/>
      <c r="AE6883" s="2"/>
      <c r="AF6883" s="2"/>
      <c r="AG6883" s="2"/>
      <c r="AH6883" s="2"/>
      <c r="AI6883" s="2"/>
    </row>
    <row r="6884" spans="1:35" x14ac:dyDescent="0.3">
      <c r="A6884" s="2"/>
      <c r="B6884" s="2"/>
      <c r="C6884" s="2">
        <v>86530211</v>
      </c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 t="s">
        <v>67</v>
      </c>
      <c r="T6884" s="2" t="s">
        <v>68</v>
      </c>
      <c r="U6884" s="2" t="s">
        <v>5</v>
      </c>
      <c r="V6884" s="2" t="s">
        <v>92</v>
      </c>
      <c r="W6884" s="2"/>
      <c r="X6884" s="2">
        <v>-108.6</v>
      </c>
      <c r="Y6884" s="34">
        <v>-48.87</v>
      </c>
      <c r="Z6884" s="34">
        <v>-48.87</v>
      </c>
      <c r="AA6884" s="2"/>
      <c r="AB6884" s="2"/>
      <c r="AC6884" s="2"/>
      <c r="AD6884" s="2"/>
      <c r="AE6884" s="2"/>
      <c r="AF6884" s="2"/>
      <c r="AG6884" s="2"/>
      <c r="AH6884" s="2"/>
      <c r="AI6884" s="2"/>
    </row>
    <row r="6885" spans="1:35" x14ac:dyDescent="0.3">
      <c r="A6885" s="2"/>
      <c r="B6885" s="2"/>
      <c r="C6885" s="2">
        <v>86478280</v>
      </c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 t="s">
        <v>67</v>
      </c>
      <c r="T6885" s="2" t="s">
        <v>68</v>
      </c>
      <c r="U6885" s="2" t="s">
        <v>5</v>
      </c>
      <c r="V6885" s="2" t="s">
        <v>92</v>
      </c>
      <c r="W6885" s="2"/>
      <c r="X6885" s="2">
        <v>401.51</v>
      </c>
      <c r="Y6885" s="34">
        <v>180.68</v>
      </c>
      <c r="Z6885" s="34">
        <v>180.68</v>
      </c>
      <c r="AA6885" s="2"/>
      <c r="AB6885" s="2"/>
      <c r="AC6885" s="2"/>
      <c r="AD6885" s="2"/>
      <c r="AE6885" s="2"/>
      <c r="AF6885" s="2"/>
      <c r="AG6885" s="2"/>
      <c r="AH6885" s="2"/>
      <c r="AI6885" s="2"/>
    </row>
    <row r="6886" spans="1:35" x14ac:dyDescent="0.3">
      <c r="A6886" s="2"/>
      <c r="B6886" s="2"/>
      <c r="C6886" s="2">
        <v>86652980</v>
      </c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 t="s">
        <v>67</v>
      </c>
      <c r="T6886" s="2" t="s">
        <v>68</v>
      </c>
      <c r="U6886" s="2" t="s">
        <v>5</v>
      </c>
      <c r="V6886" s="2" t="s">
        <v>92</v>
      </c>
      <c r="W6886" s="2"/>
      <c r="X6886" s="2">
        <v>179.23</v>
      </c>
      <c r="Y6886" s="34">
        <v>80.66</v>
      </c>
      <c r="Z6886" s="34">
        <v>80.66</v>
      </c>
      <c r="AA6886" s="2"/>
      <c r="AB6886" s="2"/>
      <c r="AC6886" s="2"/>
      <c r="AD6886" s="2"/>
      <c r="AE6886" s="2"/>
      <c r="AF6886" s="2"/>
      <c r="AG6886" s="2"/>
      <c r="AH6886" s="2"/>
      <c r="AI6886" s="2"/>
    </row>
    <row r="6887" spans="1:35" x14ac:dyDescent="0.3">
      <c r="A6887" s="2"/>
      <c r="B6887" s="2"/>
      <c r="C6887" s="2">
        <v>86656013</v>
      </c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 t="s">
        <v>67</v>
      </c>
      <c r="T6887" s="2" t="s">
        <v>68</v>
      </c>
      <c r="U6887" s="2" t="s">
        <v>5</v>
      </c>
      <c r="V6887" s="2" t="s">
        <v>92</v>
      </c>
      <c r="W6887" s="2"/>
      <c r="X6887" s="2">
        <v>485.15</v>
      </c>
      <c r="Y6887" s="34">
        <v>218.32</v>
      </c>
      <c r="Z6887" s="34">
        <v>218.32</v>
      </c>
      <c r="AA6887" s="2"/>
      <c r="AB6887" s="2"/>
      <c r="AC6887" s="2"/>
      <c r="AD6887" s="2"/>
      <c r="AE6887" s="2"/>
      <c r="AF6887" s="2"/>
      <c r="AG6887" s="2"/>
      <c r="AH6887" s="2"/>
      <c r="AI6887" s="2"/>
    </row>
    <row r="6888" spans="1:35" x14ac:dyDescent="0.3">
      <c r="A6888" s="2"/>
      <c r="B6888" s="2"/>
      <c r="C6888" s="2">
        <v>86584189</v>
      </c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 t="s">
        <v>67</v>
      </c>
      <c r="T6888" s="2" t="s">
        <v>68</v>
      </c>
      <c r="U6888" s="2" t="s">
        <v>5</v>
      </c>
      <c r="V6888" s="2" t="s">
        <v>92</v>
      </c>
      <c r="W6888" s="2"/>
      <c r="X6888" s="2">
        <v>333.68</v>
      </c>
      <c r="Y6888" s="34">
        <v>150.16</v>
      </c>
      <c r="Z6888" s="34">
        <v>150.16</v>
      </c>
      <c r="AA6888" s="2"/>
      <c r="AB6888" s="2"/>
      <c r="AC6888" s="2"/>
      <c r="AD6888" s="2"/>
      <c r="AE6888" s="2"/>
      <c r="AF6888" s="2"/>
      <c r="AG6888" s="2"/>
      <c r="AH6888" s="2"/>
      <c r="AI6888" s="2"/>
    </row>
    <row r="6889" spans="1:35" x14ac:dyDescent="0.3">
      <c r="A6889" s="2"/>
      <c r="B6889" s="2"/>
      <c r="C6889" s="2">
        <v>86586893</v>
      </c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 t="s">
        <v>67</v>
      </c>
      <c r="T6889" s="2" t="s">
        <v>68</v>
      </c>
      <c r="U6889" s="2" t="s">
        <v>5</v>
      </c>
      <c r="V6889" s="2" t="s">
        <v>92</v>
      </c>
      <c r="W6889" s="2"/>
      <c r="X6889" s="2">
        <v>323.43</v>
      </c>
      <c r="Y6889" s="34">
        <v>145.55000000000001</v>
      </c>
      <c r="Z6889" s="34">
        <v>145.55000000000001</v>
      </c>
      <c r="AA6889" s="2"/>
      <c r="AB6889" s="2"/>
      <c r="AC6889" s="2"/>
      <c r="AD6889" s="2"/>
      <c r="AE6889" s="2"/>
      <c r="AF6889" s="2"/>
      <c r="AG6889" s="2"/>
      <c r="AH6889" s="2"/>
      <c r="AI6889" s="2"/>
    </row>
    <row r="6890" spans="1:35" x14ac:dyDescent="0.3">
      <c r="A6890" s="2"/>
      <c r="B6890" s="2"/>
      <c r="C6890" s="2">
        <v>86863141</v>
      </c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 t="s">
        <v>67</v>
      </c>
      <c r="T6890" s="2" t="s">
        <v>68</v>
      </c>
      <c r="U6890" s="2" t="s">
        <v>5</v>
      </c>
      <c r="V6890" s="2" t="s">
        <v>92</v>
      </c>
      <c r="W6890" s="2"/>
      <c r="X6890" s="2">
        <v>473.34</v>
      </c>
      <c r="Y6890" s="34">
        <v>213</v>
      </c>
      <c r="Z6890" s="34">
        <v>213</v>
      </c>
      <c r="AA6890" s="2"/>
      <c r="AB6890" s="2"/>
      <c r="AC6890" s="2"/>
      <c r="AD6890" s="2"/>
      <c r="AE6890" s="2"/>
      <c r="AF6890" s="2"/>
      <c r="AG6890" s="2"/>
      <c r="AH6890" s="2"/>
      <c r="AI6890" s="2"/>
    </row>
    <row r="6891" spans="1:35" x14ac:dyDescent="0.3">
      <c r="A6891" s="2"/>
      <c r="B6891" s="2"/>
      <c r="C6891" s="2">
        <v>86861837</v>
      </c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 t="s">
        <v>67</v>
      </c>
      <c r="T6891" s="2" t="s">
        <v>68</v>
      </c>
      <c r="U6891" s="2" t="s">
        <v>5</v>
      </c>
      <c r="V6891" s="2" t="s">
        <v>92</v>
      </c>
      <c r="W6891" s="2"/>
      <c r="X6891" s="2">
        <v>594.62</v>
      </c>
      <c r="Y6891" s="34">
        <v>267.58</v>
      </c>
      <c r="Z6891" s="34">
        <v>267.58</v>
      </c>
      <c r="AA6891" s="2"/>
      <c r="AB6891" s="2"/>
      <c r="AC6891" s="2"/>
      <c r="AD6891" s="2"/>
      <c r="AE6891" s="2"/>
      <c r="AF6891" s="2"/>
      <c r="AG6891" s="2"/>
      <c r="AH6891" s="2"/>
      <c r="AI6891" s="2"/>
    </row>
    <row r="6892" spans="1:35" x14ac:dyDescent="0.3">
      <c r="A6892" s="2"/>
      <c r="B6892" s="2"/>
      <c r="C6892" s="2">
        <v>86957112</v>
      </c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 t="s">
        <v>67</v>
      </c>
      <c r="T6892" s="2" t="s">
        <v>68</v>
      </c>
      <c r="U6892" s="2" t="s">
        <v>5</v>
      </c>
      <c r="V6892" s="2" t="s">
        <v>92</v>
      </c>
      <c r="W6892" s="2"/>
      <c r="X6892" s="2">
        <v>246.15</v>
      </c>
      <c r="Y6892" s="34">
        <v>110.77</v>
      </c>
      <c r="Z6892" s="34">
        <v>110.77</v>
      </c>
      <c r="AA6892" s="2"/>
      <c r="AB6892" s="2"/>
      <c r="AC6892" s="2"/>
      <c r="AD6892" s="2"/>
      <c r="AE6892" s="2"/>
      <c r="AF6892" s="2"/>
      <c r="AG6892" s="2"/>
      <c r="AH6892" s="2"/>
      <c r="AI6892" s="2"/>
    </row>
    <row r="6893" spans="1:35" x14ac:dyDescent="0.3">
      <c r="A6893" s="2"/>
      <c r="B6893" s="2"/>
      <c r="C6893" s="2">
        <v>86386951</v>
      </c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 t="s">
        <v>67</v>
      </c>
      <c r="T6893" s="2" t="s">
        <v>68</v>
      </c>
      <c r="U6893" s="2" t="s">
        <v>5</v>
      </c>
      <c r="V6893" s="2" t="s">
        <v>92</v>
      </c>
      <c r="W6893" s="2"/>
      <c r="X6893" s="2">
        <v>447.36</v>
      </c>
      <c r="Y6893" s="34">
        <v>201.31</v>
      </c>
      <c r="Z6893" s="34">
        <v>201.31</v>
      </c>
      <c r="AA6893" s="2"/>
      <c r="AB6893" s="2"/>
      <c r="AC6893" s="2"/>
      <c r="AD6893" s="2"/>
      <c r="AE6893" s="2"/>
      <c r="AF6893" s="2"/>
      <c r="AG6893" s="2"/>
      <c r="AH6893" s="2"/>
      <c r="AI6893" s="2"/>
    </row>
    <row r="6894" spans="1:35" x14ac:dyDescent="0.3">
      <c r="A6894" s="2"/>
      <c r="B6894" s="2"/>
      <c r="C6894" s="2">
        <v>86795903</v>
      </c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 t="s">
        <v>67</v>
      </c>
      <c r="T6894" s="2" t="s">
        <v>68</v>
      </c>
      <c r="U6894" s="2" t="s">
        <v>5</v>
      </c>
      <c r="V6894" s="2" t="s">
        <v>92</v>
      </c>
      <c r="W6894" s="2"/>
      <c r="X6894" s="2">
        <v>772.07</v>
      </c>
      <c r="Y6894" s="34">
        <v>347.43</v>
      </c>
      <c r="Z6894" s="34">
        <v>347.43</v>
      </c>
      <c r="AA6894" s="2"/>
      <c r="AB6894" s="2"/>
      <c r="AC6894" s="2"/>
      <c r="AD6894" s="2"/>
      <c r="AE6894" s="2"/>
      <c r="AF6894" s="2"/>
      <c r="AG6894" s="2"/>
      <c r="AH6894" s="2"/>
      <c r="AI6894" s="2"/>
    </row>
    <row r="6895" spans="1:35" x14ac:dyDescent="0.3">
      <c r="A6895" s="2"/>
      <c r="B6895" s="2"/>
      <c r="C6895" s="2">
        <v>86868090</v>
      </c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 t="s">
        <v>67</v>
      </c>
      <c r="T6895" s="2" t="s">
        <v>68</v>
      </c>
      <c r="U6895" s="2" t="s">
        <v>5</v>
      </c>
      <c r="V6895" s="2" t="s">
        <v>92</v>
      </c>
      <c r="W6895" s="2"/>
      <c r="X6895" s="2">
        <v>320.76</v>
      </c>
      <c r="Y6895" s="34">
        <v>144.34</v>
      </c>
      <c r="Z6895" s="34">
        <v>144.34</v>
      </c>
      <c r="AA6895" s="2"/>
      <c r="AB6895" s="2"/>
      <c r="AC6895" s="2"/>
      <c r="AD6895" s="2"/>
      <c r="AE6895" s="2"/>
      <c r="AF6895" s="2"/>
      <c r="AG6895" s="2"/>
      <c r="AH6895" s="2"/>
      <c r="AI6895" s="2"/>
    </row>
    <row r="6896" spans="1:35" x14ac:dyDescent="0.3">
      <c r="A6896" s="2"/>
      <c r="B6896" s="2"/>
      <c r="C6896" s="2">
        <v>86920937</v>
      </c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 t="s">
        <v>67</v>
      </c>
      <c r="T6896" s="2" t="s">
        <v>68</v>
      </c>
      <c r="U6896" s="2" t="s">
        <v>5</v>
      </c>
      <c r="V6896" s="2" t="s">
        <v>92</v>
      </c>
      <c r="W6896" s="2"/>
      <c r="X6896" s="2">
        <v>-250.57</v>
      </c>
      <c r="Y6896" s="34">
        <v>-112.76</v>
      </c>
      <c r="Z6896" s="34">
        <v>-112.76</v>
      </c>
      <c r="AA6896" s="2"/>
      <c r="AB6896" s="2"/>
      <c r="AC6896" s="2"/>
      <c r="AD6896" s="2"/>
      <c r="AE6896" s="2"/>
      <c r="AF6896" s="2"/>
      <c r="AG6896" s="2"/>
      <c r="AH6896" s="2"/>
      <c r="AI6896" s="2"/>
    </row>
    <row r="6897" spans="1:35" x14ac:dyDescent="0.3">
      <c r="A6897" s="2"/>
      <c r="B6897" s="2"/>
      <c r="C6897" s="2">
        <v>86952031</v>
      </c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 t="s">
        <v>67</v>
      </c>
      <c r="T6897" s="2" t="s">
        <v>68</v>
      </c>
      <c r="U6897" s="2" t="s">
        <v>5</v>
      </c>
      <c r="V6897" s="2" t="s">
        <v>92</v>
      </c>
      <c r="W6897" s="2"/>
      <c r="X6897" s="2">
        <v>-631.12</v>
      </c>
      <c r="Y6897" s="34">
        <v>-284.01</v>
      </c>
      <c r="Z6897" s="34">
        <v>-284.01</v>
      </c>
      <c r="AA6897" s="2"/>
      <c r="AB6897" s="2"/>
      <c r="AC6897" s="2"/>
      <c r="AD6897" s="2"/>
      <c r="AE6897" s="2"/>
      <c r="AF6897" s="2"/>
      <c r="AG6897" s="2"/>
      <c r="AH6897" s="2"/>
      <c r="AI6897" s="2"/>
    </row>
    <row r="6898" spans="1:35" x14ac:dyDescent="0.3">
      <c r="A6898" s="2"/>
      <c r="B6898" s="2"/>
      <c r="C6898" s="2">
        <v>86579829</v>
      </c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 t="s">
        <v>67</v>
      </c>
      <c r="T6898" s="2" t="s">
        <v>68</v>
      </c>
      <c r="U6898" s="2" t="s">
        <v>5</v>
      </c>
      <c r="V6898" s="2" t="s">
        <v>92</v>
      </c>
      <c r="W6898" s="2"/>
      <c r="X6898" s="2">
        <v>-242.59</v>
      </c>
      <c r="Y6898" s="34">
        <v>-109.16</v>
      </c>
      <c r="Z6898" s="34">
        <v>-109.16</v>
      </c>
      <c r="AA6898" s="2"/>
      <c r="AB6898" s="2"/>
      <c r="AC6898" s="2"/>
      <c r="AD6898" s="2"/>
      <c r="AE6898" s="2"/>
      <c r="AF6898" s="2"/>
      <c r="AG6898" s="2"/>
      <c r="AH6898" s="2"/>
      <c r="AI6898" s="2"/>
    </row>
    <row r="6899" spans="1:35" x14ac:dyDescent="0.3">
      <c r="A6899" s="2"/>
      <c r="B6899" s="2"/>
      <c r="C6899" s="2">
        <v>86859175</v>
      </c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 t="s">
        <v>67</v>
      </c>
      <c r="T6899" s="2" t="s">
        <v>68</v>
      </c>
      <c r="U6899" s="2" t="s">
        <v>5</v>
      </c>
      <c r="V6899" s="2" t="s">
        <v>92</v>
      </c>
      <c r="W6899" s="2"/>
      <c r="X6899" s="2">
        <v>-646.9</v>
      </c>
      <c r="Y6899" s="34">
        <v>-291.11</v>
      </c>
      <c r="Z6899" s="34">
        <v>-291.11</v>
      </c>
      <c r="AA6899" s="2"/>
      <c r="AB6899" s="2"/>
      <c r="AC6899" s="2"/>
      <c r="AD6899" s="2"/>
      <c r="AE6899" s="2"/>
      <c r="AF6899" s="2"/>
      <c r="AG6899" s="2"/>
      <c r="AH6899" s="2"/>
      <c r="AI6899" s="2"/>
    </row>
    <row r="6900" spans="1:35" x14ac:dyDescent="0.3">
      <c r="A6900" s="2"/>
      <c r="B6900" s="2"/>
      <c r="C6900" s="2">
        <v>86466674</v>
      </c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 t="s">
        <v>67</v>
      </c>
      <c r="T6900" s="2" t="s">
        <v>68</v>
      </c>
      <c r="U6900" s="2" t="s">
        <v>5</v>
      </c>
      <c r="V6900" s="2" t="s">
        <v>92</v>
      </c>
      <c r="W6900" s="2"/>
      <c r="X6900" s="2">
        <v>-299.44</v>
      </c>
      <c r="Y6900" s="34">
        <v>-134.75</v>
      </c>
      <c r="Z6900" s="34">
        <v>-134.75</v>
      </c>
      <c r="AA6900" s="2"/>
      <c r="AB6900" s="2"/>
      <c r="AC6900" s="2"/>
      <c r="AD6900" s="2"/>
      <c r="AE6900" s="2"/>
      <c r="AF6900" s="2"/>
      <c r="AG6900" s="2"/>
      <c r="AH6900" s="2"/>
      <c r="AI6900" s="2"/>
    </row>
    <row r="6901" spans="1:35" x14ac:dyDescent="0.3">
      <c r="A6901" s="2"/>
      <c r="B6901" s="2"/>
      <c r="C6901" s="2">
        <v>86858245</v>
      </c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 t="s">
        <v>67</v>
      </c>
      <c r="T6901" s="2" t="s">
        <v>68</v>
      </c>
      <c r="U6901" s="2" t="s">
        <v>5</v>
      </c>
      <c r="V6901" s="2" t="s">
        <v>92</v>
      </c>
      <c r="W6901" s="2"/>
      <c r="X6901" s="2">
        <v>-455.52</v>
      </c>
      <c r="Y6901" s="34">
        <v>-204.99</v>
      </c>
      <c r="Z6901" s="34">
        <v>-204.99</v>
      </c>
      <c r="AA6901" s="2"/>
      <c r="AB6901" s="2"/>
      <c r="AC6901" s="2"/>
      <c r="AD6901" s="2"/>
      <c r="AE6901" s="2"/>
      <c r="AF6901" s="2"/>
      <c r="AG6901" s="2"/>
      <c r="AH6901" s="2"/>
      <c r="AI6901" s="2"/>
    </row>
    <row r="6902" spans="1:35" x14ac:dyDescent="0.3">
      <c r="A6902" s="2"/>
      <c r="B6902" s="2"/>
      <c r="C6902" s="2">
        <v>86775137</v>
      </c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 t="s">
        <v>67</v>
      </c>
      <c r="T6902" s="2" t="s">
        <v>68</v>
      </c>
      <c r="U6902" s="2" t="s">
        <v>5</v>
      </c>
      <c r="V6902" s="2" t="s">
        <v>92</v>
      </c>
      <c r="W6902" s="2"/>
      <c r="X6902" s="2">
        <v>-476.06</v>
      </c>
      <c r="Y6902" s="34">
        <v>-214.23</v>
      </c>
      <c r="Z6902" s="34">
        <v>-214.23</v>
      </c>
      <c r="AA6902" s="2"/>
      <c r="AB6902" s="2"/>
      <c r="AC6902" s="2"/>
      <c r="AD6902" s="2"/>
      <c r="AE6902" s="2"/>
      <c r="AF6902" s="2"/>
      <c r="AG6902" s="2"/>
      <c r="AH6902" s="2"/>
      <c r="AI6902" s="2"/>
    </row>
    <row r="6903" spans="1:35" x14ac:dyDescent="0.3">
      <c r="A6903" s="2"/>
      <c r="B6903" s="2"/>
      <c r="C6903" s="2">
        <v>86638652</v>
      </c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 t="s">
        <v>67</v>
      </c>
      <c r="T6903" s="2" t="s">
        <v>68</v>
      </c>
      <c r="U6903" s="2" t="s">
        <v>5</v>
      </c>
      <c r="V6903" s="2" t="s">
        <v>92</v>
      </c>
      <c r="W6903" s="2"/>
      <c r="X6903" s="2">
        <v>-986.79</v>
      </c>
      <c r="Y6903" s="34">
        <v>-444.06</v>
      </c>
      <c r="Z6903" s="34">
        <v>-444.06</v>
      </c>
      <c r="AA6903" s="2"/>
      <c r="AB6903" s="2"/>
      <c r="AC6903" s="2"/>
      <c r="AD6903" s="2"/>
      <c r="AE6903" s="2"/>
      <c r="AF6903" s="2"/>
      <c r="AG6903" s="2"/>
      <c r="AH6903" s="2"/>
      <c r="AI6903" s="2"/>
    </row>
    <row r="6904" spans="1:35" x14ac:dyDescent="0.3">
      <c r="A6904" s="2"/>
      <c r="B6904" s="2"/>
      <c r="C6904" s="2">
        <v>86379922</v>
      </c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 t="s">
        <v>67</v>
      </c>
      <c r="T6904" s="2" t="s">
        <v>68</v>
      </c>
      <c r="U6904" s="2" t="s">
        <v>5</v>
      </c>
      <c r="V6904" s="2" t="s">
        <v>92</v>
      </c>
      <c r="W6904" s="2"/>
      <c r="X6904" s="2">
        <v>-459.24</v>
      </c>
      <c r="Y6904" s="34">
        <v>-206.66</v>
      </c>
      <c r="Z6904" s="34">
        <v>-206.66</v>
      </c>
      <c r="AA6904" s="2"/>
      <c r="AB6904" s="2"/>
      <c r="AC6904" s="2"/>
      <c r="AD6904" s="2"/>
      <c r="AE6904" s="2"/>
      <c r="AF6904" s="2"/>
      <c r="AG6904" s="2"/>
      <c r="AH6904" s="2"/>
      <c r="AI6904" s="2"/>
    </row>
    <row r="6905" spans="1:35" x14ac:dyDescent="0.3">
      <c r="A6905" s="2"/>
      <c r="B6905" s="2"/>
      <c r="C6905" s="2">
        <v>86785584</v>
      </c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 t="s">
        <v>67</v>
      </c>
      <c r="T6905" s="2" t="s">
        <v>68</v>
      </c>
      <c r="U6905" s="2" t="s">
        <v>5</v>
      </c>
      <c r="V6905" s="2" t="s">
        <v>92</v>
      </c>
      <c r="W6905" s="2"/>
      <c r="X6905" s="2">
        <v>-808.65</v>
      </c>
      <c r="Y6905" s="34">
        <v>-363.89</v>
      </c>
      <c r="Z6905" s="34">
        <v>-363.89</v>
      </c>
      <c r="AA6905" s="2"/>
      <c r="AB6905" s="2"/>
      <c r="AC6905" s="2"/>
      <c r="AD6905" s="2"/>
      <c r="AE6905" s="2"/>
      <c r="AF6905" s="2"/>
      <c r="AG6905" s="2"/>
      <c r="AH6905" s="2"/>
      <c r="AI6905" s="2"/>
    </row>
    <row r="6906" spans="1:35" x14ac:dyDescent="0.3">
      <c r="A6906" s="2"/>
      <c r="B6906" s="2"/>
      <c r="C6906" s="2">
        <v>86793060</v>
      </c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 t="s">
        <v>67</v>
      </c>
      <c r="T6906" s="2" t="s">
        <v>68</v>
      </c>
      <c r="U6906" s="2" t="s">
        <v>5</v>
      </c>
      <c r="V6906" s="2" t="s">
        <v>92</v>
      </c>
      <c r="W6906" s="2"/>
      <c r="X6906" s="2">
        <v>-438.62</v>
      </c>
      <c r="Y6906" s="34">
        <v>-197.38</v>
      </c>
      <c r="Z6906" s="34">
        <v>-197.38</v>
      </c>
      <c r="AA6906" s="2"/>
      <c r="AB6906" s="2"/>
      <c r="AC6906" s="2"/>
      <c r="AD6906" s="2"/>
      <c r="AE6906" s="2"/>
      <c r="AF6906" s="2"/>
      <c r="AG6906" s="2"/>
      <c r="AH6906" s="2"/>
      <c r="AI6906" s="2"/>
    </row>
    <row r="6907" spans="1:35" x14ac:dyDescent="0.3">
      <c r="A6907" s="2"/>
      <c r="B6907" s="2"/>
      <c r="C6907" s="2">
        <v>86235191</v>
      </c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 t="s">
        <v>67</v>
      </c>
      <c r="T6907" s="2" t="s">
        <v>68</v>
      </c>
      <c r="U6907" s="2" t="s">
        <v>5</v>
      </c>
      <c r="V6907" s="2" t="s">
        <v>92</v>
      </c>
      <c r="W6907" s="2"/>
      <c r="X6907" s="2">
        <v>-651.77</v>
      </c>
      <c r="Y6907" s="34">
        <v>-293.3</v>
      </c>
      <c r="Z6907" s="34">
        <v>-293.3</v>
      </c>
      <c r="AA6907" s="2"/>
      <c r="AB6907" s="2"/>
      <c r="AC6907" s="2"/>
      <c r="AD6907" s="2"/>
      <c r="AE6907" s="2"/>
      <c r="AF6907" s="2"/>
      <c r="AG6907" s="2"/>
      <c r="AH6907" s="2"/>
      <c r="AI6907" s="2"/>
    </row>
    <row r="6908" spans="1:35" x14ac:dyDescent="0.3">
      <c r="A6908" s="2"/>
      <c r="B6908" s="2"/>
      <c r="C6908" s="2">
        <v>86578653</v>
      </c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 t="s">
        <v>67</v>
      </c>
      <c r="T6908" s="2" t="s">
        <v>68</v>
      </c>
      <c r="U6908" s="2" t="s">
        <v>5</v>
      </c>
      <c r="V6908" s="2" t="s">
        <v>92</v>
      </c>
      <c r="W6908" s="2"/>
      <c r="X6908" s="2">
        <v>-323.45</v>
      </c>
      <c r="Y6908" s="34">
        <v>-145.55000000000001</v>
      </c>
      <c r="Z6908" s="34">
        <v>-145.55000000000001</v>
      </c>
      <c r="AA6908" s="2"/>
      <c r="AB6908" s="2"/>
      <c r="AC6908" s="2"/>
      <c r="AD6908" s="2"/>
      <c r="AE6908" s="2"/>
      <c r="AF6908" s="2"/>
      <c r="AG6908" s="2"/>
      <c r="AH6908" s="2"/>
      <c r="AI6908" s="2"/>
    </row>
    <row r="6909" spans="1:35" x14ac:dyDescent="0.3">
      <c r="A6909" s="2"/>
      <c r="B6909" s="2"/>
      <c r="C6909" s="2">
        <v>86307290</v>
      </c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 t="s">
        <v>67</v>
      </c>
      <c r="T6909" s="2" t="s">
        <v>68</v>
      </c>
      <c r="U6909" s="2" t="s">
        <v>5</v>
      </c>
      <c r="V6909" s="2" t="s">
        <v>92</v>
      </c>
      <c r="W6909" s="2"/>
      <c r="X6909" s="2">
        <v>-407.5</v>
      </c>
      <c r="Y6909" s="34">
        <v>-183.38</v>
      </c>
      <c r="Z6909" s="34">
        <v>-183.38</v>
      </c>
      <c r="AA6909" s="2"/>
      <c r="AB6909" s="2"/>
      <c r="AC6909" s="2"/>
      <c r="AD6909" s="2"/>
      <c r="AE6909" s="2"/>
      <c r="AF6909" s="2"/>
      <c r="AG6909" s="2"/>
      <c r="AH6909" s="2"/>
      <c r="AI6909" s="2"/>
    </row>
    <row r="6910" spans="1:35" x14ac:dyDescent="0.3">
      <c r="A6910" s="2"/>
      <c r="B6910" s="2"/>
      <c r="C6910" s="2">
        <v>86787300</v>
      </c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 t="s">
        <v>90</v>
      </c>
      <c r="T6910" s="2" t="s">
        <v>91</v>
      </c>
      <c r="U6910" s="2" t="s">
        <v>6</v>
      </c>
      <c r="V6910" s="2" t="s">
        <v>92</v>
      </c>
      <c r="W6910" s="2"/>
      <c r="X6910" s="2">
        <v>-212.39</v>
      </c>
      <c r="Y6910" s="34">
        <v>-84.96</v>
      </c>
      <c r="Z6910" s="34">
        <v>-84.96</v>
      </c>
      <c r="AA6910" s="2"/>
      <c r="AB6910" s="2"/>
      <c r="AC6910" s="2"/>
      <c r="AD6910" s="2"/>
      <c r="AE6910" s="2"/>
      <c r="AF6910" s="2"/>
      <c r="AG6910" s="2"/>
      <c r="AH6910" s="2"/>
      <c r="AI6910" s="2"/>
    </row>
    <row r="6911" spans="1:35" x14ac:dyDescent="0.3">
      <c r="A6911" s="2"/>
      <c r="B6911" s="2"/>
      <c r="C6911" s="2">
        <v>86859354</v>
      </c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 t="s">
        <v>90</v>
      </c>
      <c r="T6911" s="2" t="s">
        <v>91</v>
      </c>
      <c r="U6911" s="2" t="s">
        <v>6</v>
      </c>
      <c r="V6911" s="2" t="s">
        <v>92</v>
      </c>
      <c r="W6911" s="2"/>
      <c r="X6911" s="2">
        <v>-189.82</v>
      </c>
      <c r="Y6911" s="34">
        <v>-75.930000000000007</v>
      </c>
      <c r="Z6911" s="34">
        <v>-75.930000000000007</v>
      </c>
      <c r="AA6911" s="2"/>
      <c r="AB6911" s="2"/>
      <c r="AC6911" s="2"/>
      <c r="AD6911" s="2"/>
      <c r="AE6911" s="2"/>
      <c r="AF6911" s="2"/>
      <c r="AG6911" s="2"/>
      <c r="AH6911" s="2"/>
      <c r="AI6911" s="2"/>
    </row>
    <row r="6912" spans="1:35" x14ac:dyDescent="0.3">
      <c r="A6912" s="2"/>
      <c r="B6912" s="2"/>
      <c r="C6912" s="2">
        <v>86567294</v>
      </c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 t="s">
        <v>67</v>
      </c>
      <c r="T6912" s="2" t="s">
        <v>68</v>
      </c>
      <c r="U6912" s="2" t="s">
        <v>5</v>
      </c>
      <c r="V6912" s="2" t="s">
        <v>92</v>
      </c>
      <c r="W6912" s="2"/>
      <c r="X6912" s="2">
        <v>388.12</v>
      </c>
      <c r="Y6912" s="34">
        <v>174.65</v>
      </c>
      <c r="Z6912" s="34">
        <v>174.65</v>
      </c>
      <c r="AA6912" s="2"/>
      <c r="AB6912" s="2"/>
      <c r="AC6912" s="2"/>
      <c r="AD6912" s="2"/>
      <c r="AE6912" s="2"/>
      <c r="AF6912" s="2"/>
      <c r="AG6912" s="2"/>
      <c r="AH6912" s="2"/>
      <c r="AI6912" s="2"/>
    </row>
    <row r="6913" spans="1:35" x14ac:dyDescent="0.3">
      <c r="A6913" s="2"/>
      <c r="B6913" s="2"/>
      <c r="C6913" s="2">
        <v>86953532</v>
      </c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 t="s">
        <v>67</v>
      </c>
      <c r="T6913" s="2" t="s">
        <v>68</v>
      </c>
      <c r="U6913" s="2" t="s">
        <v>5</v>
      </c>
      <c r="V6913" s="2" t="s">
        <v>92</v>
      </c>
      <c r="W6913" s="2"/>
      <c r="X6913" s="2">
        <v>546.79999999999995</v>
      </c>
      <c r="Y6913" s="34">
        <v>246.06</v>
      </c>
      <c r="Z6913" s="34">
        <v>246.06</v>
      </c>
      <c r="AA6913" s="2"/>
      <c r="AB6913" s="2"/>
      <c r="AC6913" s="2"/>
      <c r="AD6913" s="2"/>
      <c r="AE6913" s="2"/>
      <c r="AF6913" s="2"/>
      <c r="AG6913" s="2"/>
      <c r="AH6913" s="2"/>
      <c r="AI6913" s="2"/>
    </row>
    <row r="6914" spans="1:35" x14ac:dyDescent="0.3">
      <c r="A6914" s="2"/>
      <c r="B6914" s="2"/>
      <c r="C6914" s="2">
        <v>86785255</v>
      </c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 t="s">
        <v>67</v>
      </c>
      <c r="T6914" s="2" t="s">
        <v>68</v>
      </c>
      <c r="U6914" s="2" t="s">
        <v>5</v>
      </c>
      <c r="V6914" s="2" t="s">
        <v>92</v>
      </c>
      <c r="W6914" s="2"/>
      <c r="X6914" s="2">
        <v>305.70999999999998</v>
      </c>
      <c r="Y6914" s="34">
        <v>137.57</v>
      </c>
      <c r="Z6914" s="34">
        <v>137.57</v>
      </c>
      <c r="AA6914" s="2"/>
      <c r="AB6914" s="2"/>
      <c r="AC6914" s="2"/>
      <c r="AD6914" s="2"/>
      <c r="AE6914" s="2"/>
      <c r="AF6914" s="2"/>
      <c r="AG6914" s="2"/>
      <c r="AH6914" s="2"/>
      <c r="AI6914" s="2"/>
    </row>
    <row r="6915" spans="1:35" x14ac:dyDescent="0.3">
      <c r="A6915" s="2"/>
      <c r="B6915" s="2"/>
      <c r="C6915" s="2">
        <v>86951639</v>
      </c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 t="s">
        <v>67</v>
      </c>
      <c r="T6915" s="2" t="s">
        <v>68</v>
      </c>
      <c r="U6915" s="2" t="s">
        <v>5</v>
      </c>
      <c r="V6915" s="2" t="s">
        <v>92</v>
      </c>
      <c r="W6915" s="2"/>
      <c r="X6915" s="2">
        <v>879</v>
      </c>
      <c r="Y6915" s="34">
        <v>395.55</v>
      </c>
      <c r="Z6915" s="34">
        <v>395.55</v>
      </c>
      <c r="AA6915" s="2"/>
      <c r="AB6915" s="2"/>
      <c r="AC6915" s="2"/>
      <c r="AD6915" s="2"/>
      <c r="AE6915" s="2"/>
      <c r="AF6915" s="2"/>
      <c r="AG6915" s="2"/>
      <c r="AH6915" s="2"/>
      <c r="AI6915" s="2"/>
    </row>
    <row r="6916" spans="1:35" x14ac:dyDescent="0.3">
      <c r="A6916" s="2"/>
      <c r="B6916" s="2"/>
      <c r="C6916" s="2">
        <v>86858627</v>
      </c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 t="s">
        <v>67</v>
      </c>
      <c r="T6916" s="2" t="s">
        <v>68</v>
      </c>
      <c r="U6916" s="2" t="s">
        <v>5</v>
      </c>
      <c r="V6916" s="2" t="s">
        <v>92</v>
      </c>
      <c r="W6916" s="2"/>
      <c r="X6916" s="2">
        <v>375.37</v>
      </c>
      <c r="Y6916" s="34">
        <v>150.15</v>
      </c>
      <c r="Z6916" s="34">
        <v>150.15</v>
      </c>
      <c r="AA6916" s="2"/>
      <c r="AB6916" s="2"/>
      <c r="AC6916" s="2"/>
      <c r="AD6916" s="2"/>
      <c r="AE6916" s="2"/>
      <c r="AF6916" s="2"/>
      <c r="AG6916" s="2"/>
      <c r="AH6916" s="2"/>
      <c r="AI6916" s="2"/>
    </row>
    <row r="6917" spans="1:35" x14ac:dyDescent="0.3">
      <c r="A6917" s="2"/>
      <c r="B6917" s="2"/>
      <c r="C6917" s="2">
        <v>86859015</v>
      </c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 t="s">
        <v>67</v>
      </c>
      <c r="T6917" s="2" t="s">
        <v>68</v>
      </c>
      <c r="U6917" s="2" t="s">
        <v>5</v>
      </c>
      <c r="V6917" s="2" t="s">
        <v>92</v>
      </c>
      <c r="W6917" s="2"/>
      <c r="X6917" s="2">
        <v>439.02</v>
      </c>
      <c r="Y6917" s="34">
        <v>175.61</v>
      </c>
      <c r="Z6917" s="34">
        <v>175.61</v>
      </c>
      <c r="AA6917" s="2"/>
      <c r="AB6917" s="2"/>
      <c r="AC6917" s="2"/>
      <c r="AD6917" s="2"/>
      <c r="AE6917" s="2"/>
      <c r="AF6917" s="2"/>
      <c r="AG6917" s="2"/>
      <c r="AH6917" s="2"/>
      <c r="AI6917" s="2"/>
    </row>
    <row r="6918" spans="1:35" x14ac:dyDescent="0.3">
      <c r="A6918" s="2"/>
      <c r="B6918" s="2"/>
      <c r="C6918" s="2">
        <v>86788953</v>
      </c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 t="s">
        <v>67</v>
      </c>
      <c r="T6918" s="2" t="s">
        <v>68</v>
      </c>
      <c r="U6918" s="2" t="s">
        <v>5</v>
      </c>
      <c r="V6918" s="2" t="s">
        <v>92</v>
      </c>
      <c r="W6918" s="2"/>
      <c r="X6918" s="2">
        <v>405.19</v>
      </c>
      <c r="Y6918" s="34">
        <v>162.08000000000001</v>
      </c>
      <c r="Z6918" s="34">
        <v>162.08000000000001</v>
      </c>
      <c r="AA6918" s="2"/>
      <c r="AB6918" s="2"/>
      <c r="AC6918" s="2"/>
      <c r="AD6918" s="2"/>
      <c r="AE6918" s="2"/>
      <c r="AF6918" s="2"/>
      <c r="AG6918" s="2"/>
      <c r="AH6918" s="2"/>
      <c r="AI6918" s="2"/>
    </row>
    <row r="6919" spans="1:35" x14ac:dyDescent="0.3">
      <c r="A6919" s="2"/>
      <c r="B6919" s="2"/>
      <c r="C6919" s="2">
        <v>86788839</v>
      </c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 t="s">
        <v>67</v>
      </c>
      <c r="T6919" s="2" t="s">
        <v>68</v>
      </c>
      <c r="U6919" s="2" t="s">
        <v>5</v>
      </c>
      <c r="V6919" s="2" t="s">
        <v>92</v>
      </c>
      <c r="W6919" s="2"/>
      <c r="X6919" s="2">
        <v>367.3</v>
      </c>
      <c r="Y6919" s="34">
        <v>146.91999999999999</v>
      </c>
      <c r="Z6919" s="34">
        <v>146.91999999999999</v>
      </c>
      <c r="AA6919" s="2"/>
      <c r="AB6919" s="2"/>
      <c r="AC6919" s="2"/>
      <c r="AD6919" s="2"/>
      <c r="AE6919" s="2"/>
      <c r="AF6919" s="2"/>
      <c r="AG6919" s="2"/>
      <c r="AH6919" s="2"/>
      <c r="AI6919" s="2"/>
    </row>
    <row r="6920" spans="1:35" x14ac:dyDescent="0.3">
      <c r="A6920" s="2"/>
      <c r="B6920" s="2"/>
      <c r="C6920" s="2">
        <v>86839120</v>
      </c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 t="s">
        <v>67</v>
      </c>
      <c r="T6920" s="2" t="s">
        <v>68</v>
      </c>
      <c r="U6920" s="2" t="s">
        <v>5</v>
      </c>
      <c r="V6920" s="2" t="s">
        <v>92</v>
      </c>
      <c r="W6920" s="2"/>
      <c r="X6920" s="2">
        <v>-203.76</v>
      </c>
      <c r="Y6920" s="34">
        <v>-81.5</v>
      </c>
      <c r="Z6920" s="34">
        <v>-81.5</v>
      </c>
      <c r="AA6920" s="2"/>
      <c r="AB6920" s="2"/>
      <c r="AC6920" s="2"/>
      <c r="AD6920" s="2"/>
      <c r="AE6920" s="2"/>
      <c r="AF6920" s="2"/>
      <c r="AG6920" s="2"/>
      <c r="AH6920" s="2"/>
      <c r="AI6920" s="2"/>
    </row>
    <row r="6921" spans="1:35" x14ac:dyDescent="0.3">
      <c r="A6921" s="2"/>
      <c r="B6921" s="2"/>
      <c r="C6921" s="2">
        <v>86794015</v>
      </c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 t="s">
        <v>67</v>
      </c>
      <c r="T6921" s="2" t="s">
        <v>68</v>
      </c>
      <c r="U6921" s="2" t="s">
        <v>5</v>
      </c>
      <c r="V6921" s="2" t="s">
        <v>92</v>
      </c>
      <c r="W6921" s="2"/>
      <c r="X6921" s="2">
        <v>544.96</v>
      </c>
      <c r="Y6921" s="34">
        <v>217.98</v>
      </c>
      <c r="Z6921" s="34">
        <v>217.98</v>
      </c>
      <c r="AA6921" s="2"/>
      <c r="AB6921" s="2"/>
      <c r="AC6921" s="2"/>
      <c r="AD6921" s="2"/>
      <c r="AE6921" s="2"/>
      <c r="AF6921" s="2"/>
      <c r="AG6921" s="2"/>
      <c r="AH6921" s="2"/>
      <c r="AI6921" s="2"/>
    </row>
    <row r="6922" spans="1:35" x14ac:dyDescent="0.3">
      <c r="A6922" s="2"/>
      <c r="B6922" s="2"/>
      <c r="C6922" s="2">
        <v>86830751</v>
      </c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 t="s">
        <v>67</v>
      </c>
      <c r="T6922" s="2" t="s">
        <v>68</v>
      </c>
      <c r="U6922" s="2" t="s">
        <v>5</v>
      </c>
      <c r="V6922" s="2" t="s">
        <v>92</v>
      </c>
      <c r="W6922" s="2"/>
      <c r="X6922" s="2">
        <v>-187.83</v>
      </c>
      <c r="Y6922" s="34">
        <v>-75.13</v>
      </c>
      <c r="Z6922" s="34">
        <v>-75.13</v>
      </c>
      <c r="AA6922" s="2"/>
      <c r="AB6922" s="2"/>
      <c r="AC6922" s="2"/>
      <c r="AD6922" s="2"/>
      <c r="AE6922" s="2"/>
      <c r="AF6922" s="2"/>
      <c r="AG6922" s="2"/>
      <c r="AH6922" s="2"/>
      <c r="AI6922" s="2"/>
    </row>
    <row r="6923" spans="1:35" x14ac:dyDescent="0.3">
      <c r="A6923" s="2"/>
      <c r="B6923" s="2"/>
      <c r="C6923" s="2">
        <v>86858654</v>
      </c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 t="s">
        <v>67</v>
      </c>
      <c r="T6923" s="2" t="s">
        <v>68</v>
      </c>
      <c r="U6923" s="2" t="s">
        <v>5</v>
      </c>
      <c r="V6923" s="2" t="s">
        <v>92</v>
      </c>
      <c r="W6923" s="2"/>
      <c r="X6923" s="2">
        <v>398.22</v>
      </c>
      <c r="Y6923" s="34">
        <v>159.29</v>
      </c>
      <c r="Z6923" s="34">
        <v>159.29</v>
      </c>
      <c r="AA6923" s="2"/>
      <c r="AB6923" s="2"/>
      <c r="AC6923" s="2"/>
      <c r="AD6923" s="2"/>
      <c r="AE6923" s="2"/>
      <c r="AF6923" s="2"/>
      <c r="AG6923" s="2"/>
      <c r="AH6923" s="2"/>
      <c r="AI6923" s="2"/>
    </row>
    <row r="6924" spans="1:35" x14ac:dyDescent="0.3">
      <c r="A6924" s="2"/>
      <c r="B6924" s="2"/>
      <c r="C6924" s="2">
        <v>86858660</v>
      </c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 t="s">
        <v>67</v>
      </c>
      <c r="T6924" s="2" t="s">
        <v>68</v>
      </c>
      <c r="U6924" s="2" t="s">
        <v>5</v>
      </c>
      <c r="V6924" s="2" t="s">
        <v>92</v>
      </c>
      <c r="W6924" s="2"/>
      <c r="X6924" s="2">
        <v>481.45</v>
      </c>
      <c r="Y6924" s="34">
        <v>192.58</v>
      </c>
      <c r="Z6924" s="34">
        <v>192.58</v>
      </c>
      <c r="AA6924" s="2"/>
      <c r="AB6924" s="2"/>
      <c r="AC6924" s="2"/>
      <c r="AD6924" s="2"/>
      <c r="AE6924" s="2"/>
      <c r="AF6924" s="2"/>
      <c r="AG6924" s="2"/>
      <c r="AH6924" s="2"/>
      <c r="AI6924" s="2"/>
    </row>
    <row r="6925" spans="1:35" x14ac:dyDescent="0.3">
      <c r="A6925" s="2"/>
      <c r="B6925" s="2"/>
      <c r="C6925" s="2">
        <v>86859542</v>
      </c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 t="s">
        <v>67</v>
      </c>
      <c r="T6925" s="2" t="s">
        <v>68</v>
      </c>
      <c r="U6925" s="2" t="s">
        <v>5</v>
      </c>
      <c r="V6925" s="2" t="s">
        <v>92</v>
      </c>
      <c r="W6925" s="2"/>
      <c r="X6925" s="2">
        <v>455.34</v>
      </c>
      <c r="Y6925" s="34">
        <v>182.14</v>
      </c>
      <c r="Z6925" s="34">
        <v>182.14</v>
      </c>
      <c r="AA6925" s="2"/>
      <c r="AB6925" s="2"/>
      <c r="AC6925" s="2"/>
      <c r="AD6925" s="2"/>
      <c r="AE6925" s="2"/>
      <c r="AF6925" s="2"/>
      <c r="AG6925" s="2"/>
      <c r="AH6925" s="2"/>
      <c r="AI6925" s="2"/>
    </row>
    <row r="6926" spans="1:35" x14ac:dyDescent="0.3">
      <c r="A6926" s="2"/>
      <c r="B6926" s="2"/>
      <c r="C6926" s="2">
        <v>86840315</v>
      </c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 t="s">
        <v>67</v>
      </c>
      <c r="T6926" s="2" t="s">
        <v>68</v>
      </c>
      <c r="U6926" s="2" t="s">
        <v>5</v>
      </c>
      <c r="V6926" s="2" t="s">
        <v>92</v>
      </c>
      <c r="W6926" s="2"/>
      <c r="X6926" s="2">
        <v>-186.61</v>
      </c>
      <c r="Y6926" s="34">
        <v>-74.64</v>
      </c>
      <c r="Z6926" s="34">
        <v>-74.64</v>
      </c>
      <c r="AA6926" s="2"/>
      <c r="AB6926" s="2"/>
      <c r="AC6926" s="2"/>
      <c r="AD6926" s="2"/>
      <c r="AE6926" s="2"/>
      <c r="AF6926" s="2"/>
      <c r="AG6926" s="2"/>
      <c r="AH6926" s="2"/>
      <c r="AI6926" s="2"/>
    </row>
    <row r="6927" spans="1:35" x14ac:dyDescent="0.3">
      <c r="A6927" s="2"/>
      <c r="B6927" s="2"/>
      <c r="C6927" s="2">
        <v>86791896</v>
      </c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 t="s">
        <v>67</v>
      </c>
      <c r="T6927" s="2" t="s">
        <v>68</v>
      </c>
      <c r="U6927" s="2" t="s">
        <v>5</v>
      </c>
      <c r="V6927" s="2" t="s">
        <v>92</v>
      </c>
      <c r="W6927" s="2"/>
      <c r="X6927" s="2">
        <v>363.97</v>
      </c>
      <c r="Y6927" s="34">
        <v>145.59</v>
      </c>
      <c r="Z6927" s="34">
        <v>145.59</v>
      </c>
      <c r="AA6927" s="2"/>
      <c r="AB6927" s="2"/>
      <c r="AC6927" s="2"/>
      <c r="AD6927" s="2"/>
      <c r="AE6927" s="2"/>
      <c r="AF6927" s="2"/>
      <c r="AG6927" s="2"/>
      <c r="AH6927" s="2"/>
      <c r="AI6927" s="2"/>
    </row>
    <row r="6928" spans="1:35" x14ac:dyDescent="0.3">
      <c r="A6928" s="2"/>
      <c r="B6928" s="2"/>
      <c r="C6928" s="2">
        <v>86807434</v>
      </c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 t="s">
        <v>67</v>
      </c>
      <c r="T6928" s="2" t="s">
        <v>68</v>
      </c>
      <c r="U6928" s="2" t="s">
        <v>5</v>
      </c>
      <c r="V6928" s="2" t="s">
        <v>92</v>
      </c>
      <c r="W6928" s="2"/>
      <c r="X6928" s="2">
        <v>-65.89</v>
      </c>
      <c r="Y6928" s="34">
        <v>-26.36</v>
      </c>
      <c r="Z6928" s="34">
        <v>-26.36</v>
      </c>
      <c r="AA6928" s="2"/>
      <c r="AB6928" s="2"/>
      <c r="AC6928" s="2"/>
      <c r="AD6928" s="2"/>
      <c r="AE6928" s="2"/>
      <c r="AF6928" s="2"/>
      <c r="AG6928" s="2"/>
      <c r="AH6928" s="2"/>
      <c r="AI6928" s="2"/>
    </row>
    <row r="6929" spans="1:35" x14ac:dyDescent="0.3">
      <c r="A6929" s="2"/>
      <c r="B6929" s="2"/>
      <c r="C6929" s="2">
        <v>86794336</v>
      </c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 t="s">
        <v>67</v>
      </c>
      <c r="T6929" s="2" t="s">
        <v>68</v>
      </c>
      <c r="U6929" s="2" t="s">
        <v>5</v>
      </c>
      <c r="V6929" s="2" t="s">
        <v>92</v>
      </c>
      <c r="W6929" s="2"/>
      <c r="X6929" s="2">
        <v>494.46</v>
      </c>
      <c r="Y6929" s="34">
        <v>197.78</v>
      </c>
      <c r="Z6929" s="34">
        <v>197.78</v>
      </c>
      <c r="AA6929" s="2"/>
      <c r="AB6929" s="2"/>
      <c r="AC6929" s="2"/>
      <c r="AD6929" s="2"/>
      <c r="AE6929" s="2"/>
      <c r="AF6929" s="2"/>
      <c r="AG6929" s="2"/>
      <c r="AH6929" s="2"/>
      <c r="AI6929" s="2"/>
    </row>
    <row r="6930" spans="1:35" x14ac:dyDescent="0.3">
      <c r="A6930" s="2"/>
      <c r="B6930" s="2"/>
      <c r="C6930" s="2">
        <v>86580569</v>
      </c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 t="s">
        <v>67</v>
      </c>
      <c r="T6930" s="2" t="s">
        <v>68</v>
      </c>
      <c r="U6930" s="2" t="s">
        <v>5</v>
      </c>
      <c r="V6930" s="2" t="s">
        <v>92</v>
      </c>
      <c r="W6930" s="2"/>
      <c r="X6930" s="2">
        <v>312.07</v>
      </c>
      <c r="Y6930" s="34">
        <v>140.43</v>
      </c>
      <c r="Z6930" s="34">
        <v>140.43</v>
      </c>
      <c r="AA6930" s="2"/>
      <c r="AB6930" s="2"/>
      <c r="AC6930" s="2"/>
      <c r="AD6930" s="2"/>
      <c r="AE6930" s="2"/>
      <c r="AF6930" s="2"/>
      <c r="AG6930" s="2"/>
      <c r="AH6930" s="2"/>
      <c r="AI6930" s="2"/>
    </row>
    <row r="6931" spans="1:35" x14ac:dyDescent="0.3">
      <c r="A6931" s="2"/>
      <c r="B6931" s="2"/>
      <c r="C6931" s="2">
        <v>86580682</v>
      </c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 t="s">
        <v>67</v>
      </c>
      <c r="T6931" s="2" t="s">
        <v>68</v>
      </c>
      <c r="U6931" s="2" t="s">
        <v>5</v>
      </c>
      <c r="V6931" s="2" t="s">
        <v>92</v>
      </c>
      <c r="W6931" s="2"/>
      <c r="X6931" s="2">
        <v>285.33</v>
      </c>
      <c r="Y6931" s="34">
        <v>128.4</v>
      </c>
      <c r="Z6931" s="34">
        <v>128.4</v>
      </c>
      <c r="AA6931" s="2"/>
      <c r="AB6931" s="2"/>
      <c r="AC6931" s="2"/>
      <c r="AD6931" s="2"/>
      <c r="AE6931" s="2"/>
      <c r="AF6931" s="2"/>
      <c r="AG6931" s="2"/>
      <c r="AH6931" s="2"/>
      <c r="AI6931" s="2"/>
    </row>
    <row r="6932" spans="1:35" x14ac:dyDescent="0.3">
      <c r="A6932" s="2"/>
      <c r="B6932" s="2"/>
      <c r="C6932" s="2">
        <v>86472656</v>
      </c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 t="s">
        <v>67</v>
      </c>
      <c r="T6932" s="2" t="s">
        <v>68</v>
      </c>
      <c r="U6932" s="2" t="s">
        <v>5</v>
      </c>
      <c r="V6932" s="2" t="s">
        <v>92</v>
      </c>
      <c r="W6932" s="2"/>
      <c r="X6932" s="2">
        <v>372.3</v>
      </c>
      <c r="Y6932" s="34">
        <v>167.54</v>
      </c>
      <c r="Z6932" s="34">
        <v>167.54</v>
      </c>
      <c r="AA6932" s="2"/>
      <c r="AB6932" s="2"/>
      <c r="AC6932" s="2"/>
      <c r="AD6932" s="2"/>
      <c r="AE6932" s="2"/>
      <c r="AF6932" s="2"/>
      <c r="AG6932" s="2"/>
      <c r="AH6932" s="2"/>
      <c r="AI6932" s="2"/>
    </row>
    <row r="6933" spans="1:35" x14ac:dyDescent="0.3">
      <c r="A6933" s="2"/>
      <c r="B6933" s="2"/>
      <c r="C6933" s="2">
        <v>86474087</v>
      </c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 t="s">
        <v>67</v>
      </c>
      <c r="T6933" s="2" t="s">
        <v>68</v>
      </c>
      <c r="U6933" s="2" t="s">
        <v>5</v>
      </c>
      <c r="V6933" s="2" t="s">
        <v>92</v>
      </c>
      <c r="W6933" s="2"/>
      <c r="X6933" s="2">
        <v>386.49</v>
      </c>
      <c r="Y6933" s="34">
        <v>173.92</v>
      </c>
      <c r="Z6933" s="34">
        <v>173.92</v>
      </c>
      <c r="AA6933" s="2"/>
      <c r="AB6933" s="2"/>
      <c r="AC6933" s="2"/>
      <c r="AD6933" s="2"/>
      <c r="AE6933" s="2"/>
      <c r="AF6933" s="2"/>
      <c r="AG6933" s="2"/>
      <c r="AH6933" s="2"/>
      <c r="AI6933" s="2"/>
    </row>
    <row r="6934" spans="1:35" x14ac:dyDescent="0.3">
      <c r="A6934" s="2"/>
      <c r="B6934" s="2"/>
      <c r="C6934" s="2">
        <v>86583197</v>
      </c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 t="s">
        <v>67</v>
      </c>
      <c r="T6934" s="2" t="s">
        <v>68</v>
      </c>
      <c r="U6934" s="2" t="s">
        <v>5</v>
      </c>
      <c r="V6934" s="2" t="s">
        <v>92</v>
      </c>
      <c r="W6934" s="2"/>
      <c r="X6934" s="2">
        <v>348.62</v>
      </c>
      <c r="Y6934" s="34">
        <v>156.88</v>
      </c>
      <c r="Z6934" s="34">
        <v>156.88</v>
      </c>
      <c r="AA6934" s="2"/>
      <c r="AB6934" s="2"/>
      <c r="AC6934" s="2"/>
      <c r="AD6934" s="2"/>
      <c r="AE6934" s="2"/>
      <c r="AF6934" s="2"/>
      <c r="AG6934" s="2"/>
      <c r="AH6934" s="2"/>
      <c r="AI6934" s="2"/>
    </row>
    <row r="6935" spans="1:35" x14ac:dyDescent="0.3">
      <c r="A6935" s="2"/>
      <c r="B6935" s="2"/>
      <c r="C6935" s="2">
        <v>86646722</v>
      </c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 t="s">
        <v>67</v>
      </c>
      <c r="T6935" s="2" t="s">
        <v>68</v>
      </c>
      <c r="U6935" s="2" t="s">
        <v>5</v>
      </c>
      <c r="V6935" s="2" t="s">
        <v>92</v>
      </c>
      <c r="W6935" s="2"/>
      <c r="X6935" s="2">
        <v>312.07</v>
      </c>
      <c r="Y6935" s="34">
        <v>140.43</v>
      </c>
      <c r="Z6935" s="34">
        <v>140.43</v>
      </c>
      <c r="AA6935" s="2"/>
      <c r="AB6935" s="2"/>
      <c r="AC6935" s="2"/>
      <c r="AD6935" s="2"/>
      <c r="AE6935" s="2"/>
      <c r="AF6935" s="2"/>
      <c r="AG6935" s="2"/>
      <c r="AH6935" s="2"/>
      <c r="AI6935" s="2"/>
    </row>
    <row r="6936" spans="1:35" x14ac:dyDescent="0.3">
      <c r="A6936" s="2"/>
      <c r="B6936" s="2"/>
      <c r="C6936" s="2">
        <v>86647957</v>
      </c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 t="s">
        <v>67</v>
      </c>
      <c r="T6936" s="2" t="s">
        <v>68</v>
      </c>
      <c r="U6936" s="2" t="s">
        <v>5</v>
      </c>
      <c r="V6936" s="2" t="s">
        <v>92</v>
      </c>
      <c r="W6936" s="2"/>
      <c r="X6936" s="2">
        <v>334.36</v>
      </c>
      <c r="Y6936" s="34">
        <v>150.46</v>
      </c>
      <c r="Z6936" s="34">
        <v>150.46</v>
      </c>
      <c r="AA6936" s="2"/>
      <c r="AB6936" s="2"/>
      <c r="AC6936" s="2"/>
      <c r="AD6936" s="2"/>
      <c r="AE6936" s="2"/>
      <c r="AF6936" s="2"/>
      <c r="AG6936" s="2"/>
      <c r="AH6936" s="2"/>
      <c r="AI6936" s="2"/>
    </row>
    <row r="6937" spans="1:35" x14ac:dyDescent="0.3">
      <c r="A6937" s="2"/>
      <c r="B6937" s="2"/>
      <c r="C6937" s="2">
        <v>86649522</v>
      </c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 t="s">
        <v>67</v>
      </c>
      <c r="T6937" s="2" t="s">
        <v>68</v>
      </c>
      <c r="U6937" s="2" t="s">
        <v>5</v>
      </c>
      <c r="V6937" s="2" t="s">
        <v>92</v>
      </c>
      <c r="W6937" s="2"/>
      <c r="X6937" s="2">
        <v>345.5</v>
      </c>
      <c r="Y6937" s="34">
        <v>155.47999999999999</v>
      </c>
      <c r="Z6937" s="34">
        <v>155.47999999999999</v>
      </c>
      <c r="AA6937" s="2"/>
      <c r="AB6937" s="2"/>
      <c r="AC6937" s="2"/>
      <c r="AD6937" s="2"/>
      <c r="AE6937" s="2"/>
      <c r="AF6937" s="2"/>
      <c r="AG6937" s="2"/>
      <c r="AH6937" s="2"/>
      <c r="AI6937" s="2"/>
    </row>
    <row r="6938" spans="1:35" x14ac:dyDescent="0.3">
      <c r="A6938" s="2"/>
      <c r="B6938" s="2"/>
      <c r="C6938" s="2">
        <v>86648065</v>
      </c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 t="s">
        <v>67</v>
      </c>
      <c r="T6938" s="2" t="s">
        <v>68</v>
      </c>
      <c r="U6938" s="2" t="s">
        <v>5</v>
      </c>
      <c r="V6938" s="2" t="s">
        <v>92</v>
      </c>
      <c r="W6938" s="2"/>
      <c r="X6938" s="2">
        <v>356.65</v>
      </c>
      <c r="Y6938" s="34">
        <v>160.49</v>
      </c>
      <c r="Z6938" s="34">
        <v>160.49</v>
      </c>
      <c r="AA6938" s="2"/>
      <c r="AB6938" s="2"/>
      <c r="AC6938" s="2"/>
      <c r="AD6938" s="2"/>
      <c r="AE6938" s="2"/>
      <c r="AF6938" s="2"/>
      <c r="AG6938" s="2"/>
      <c r="AH6938" s="2"/>
      <c r="AI6938" s="2"/>
    </row>
    <row r="6939" spans="1:35" x14ac:dyDescent="0.3">
      <c r="A6939" s="2"/>
      <c r="B6939" s="2"/>
      <c r="C6939" s="2">
        <v>86787140</v>
      </c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 t="s">
        <v>67</v>
      </c>
      <c r="T6939" s="2" t="s">
        <v>68</v>
      </c>
      <c r="U6939" s="2" t="s">
        <v>5</v>
      </c>
      <c r="V6939" s="2" t="s">
        <v>92</v>
      </c>
      <c r="W6939" s="2"/>
      <c r="X6939" s="2">
        <v>410.47</v>
      </c>
      <c r="Y6939" s="34">
        <v>184.71</v>
      </c>
      <c r="Z6939" s="34">
        <v>184.71</v>
      </c>
      <c r="AA6939" s="2"/>
      <c r="AB6939" s="2"/>
      <c r="AC6939" s="2"/>
      <c r="AD6939" s="2"/>
      <c r="AE6939" s="2"/>
      <c r="AF6939" s="2"/>
      <c r="AG6939" s="2"/>
      <c r="AH6939" s="2"/>
      <c r="AI6939" s="2"/>
    </row>
    <row r="6940" spans="1:35" x14ac:dyDescent="0.3">
      <c r="A6940" s="2"/>
      <c r="B6940" s="2"/>
      <c r="C6940" s="2">
        <v>86583628</v>
      </c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 t="s">
        <v>67</v>
      </c>
      <c r="T6940" s="2" t="s">
        <v>68</v>
      </c>
      <c r="U6940" s="2" t="s">
        <v>5</v>
      </c>
      <c r="V6940" s="2" t="s">
        <v>92</v>
      </c>
      <c r="W6940" s="2"/>
      <c r="X6940" s="2">
        <v>312.08999999999997</v>
      </c>
      <c r="Y6940" s="34">
        <v>140.44</v>
      </c>
      <c r="Z6940" s="34">
        <v>140.44</v>
      </c>
      <c r="AA6940" s="2"/>
      <c r="AB6940" s="2"/>
      <c r="AC6940" s="2"/>
      <c r="AD6940" s="2"/>
      <c r="AE6940" s="2"/>
      <c r="AF6940" s="2"/>
      <c r="AG6940" s="2"/>
      <c r="AH6940" s="2"/>
      <c r="AI6940" s="2"/>
    </row>
    <row r="6941" spans="1:35" x14ac:dyDescent="0.3">
      <c r="A6941" s="2"/>
      <c r="B6941" s="2"/>
      <c r="C6941" s="2">
        <v>86796324</v>
      </c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 t="s">
        <v>67</v>
      </c>
      <c r="T6941" s="2" t="s">
        <v>68</v>
      </c>
      <c r="U6941" s="2" t="s">
        <v>5</v>
      </c>
      <c r="V6941" s="2" t="s">
        <v>92</v>
      </c>
      <c r="W6941" s="2"/>
      <c r="X6941" s="2">
        <v>225.76</v>
      </c>
      <c r="Y6941" s="34">
        <v>101.59</v>
      </c>
      <c r="Z6941" s="34">
        <v>101.59</v>
      </c>
      <c r="AA6941" s="2"/>
      <c r="AB6941" s="2"/>
      <c r="AC6941" s="2"/>
      <c r="AD6941" s="2"/>
      <c r="AE6941" s="2"/>
      <c r="AF6941" s="2"/>
      <c r="AG6941" s="2"/>
      <c r="AH6941" s="2"/>
      <c r="AI6941" s="2"/>
    </row>
    <row r="6942" spans="1:35" x14ac:dyDescent="0.3">
      <c r="A6942" s="2"/>
      <c r="B6942" s="2"/>
      <c r="C6942" s="2">
        <v>86477683</v>
      </c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 t="s">
        <v>67</v>
      </c>
      <c r="T6942" s="2" t="s">
        <v>68</v>
      </c>
      <c r="U6942" s="2" t="s">
        <v>5</v>
      </c>
      <c r="V6942" s="2" t="s">
        <v>92</v>
      </c>
      <c r="W6942" s="2"/>
      <c r="X6942" s="2">
        <v>310.25</v>
      </c>
      <c r="Y6942" s="34">
        <v>139.61000000000001</v>
      </c>
      <c r="Z6942" s="34">
        <v>139.61000000000001</v>
      </c>
      <c r="AA6942" s="2"/>
      <c r="AB6942" s="2"/>
      <c r="AC6942" s="2"/>
      <c r="AD6942" s="2"/>
      <c r="AE6942" s="2"/>
      <c r="AF6942" s="2"/>
      <c r="AG6942" s="2"/>
      <c r="AH6942" s="2"/>
      <c r="AI6942" s="2"/>
    </row>
    <row r="6943" spans="1:35" x14ac:dyDescent="0.3">
      <c r="A6943" s="2"/>
      <c r="B6943" s="2"/>
      <c r="C6943" s="2">
        <v>86652886</v>
      </c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 t="s">
        <v>67</v>
      </c>
      <c r="T6943" s="2" t="s">
        <v>68</v>
      </c>
      <c r="U6943" s="2" t="s">
        <v>5</v>
      </c>
      <c r="V6943" s="2" t="s">
        <v>92</v>
      </c>
      <c r="W6943" s="2"/>
      <c r="X6943" s="2">
        <v>-334.36</v>
      </c>
      <c r="Y6943" s="34">
        <v>-150.46</v>
      </c>
      <c r="Z6943" s="34">
        <v>-150.46</v>
      </c>
      <c r="AA6943" s="2"/>
      <c r="AB6943" s="2"/>
      <c r="AC6943" s="2"/>
      <c r="AD6943" s="2"/>
      <c r="AE6943" s="2"/>
      <c r="AF6943" s="2"/>
      <c r="AG6943" s="2"/>
      <c r="AH6943" s="2"/>
      <c r="AI6943" s="2"/>
    </row>
    <row r="6944" spans="1:35" x14ac:dyDescent="0.3">
      <c r="A6944" s="2"/>
      <c r="B6944" s="2"/>
      <c r="C6944" s="2">
        <v>86916618</v>
      </c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 t="s">
        <v>67</v>
      </c>
      <c r="T6944" s="2" t="s">
        <v>68</v>
      </c>
      <c r="U6944" s="2" t="s">
        <v>5</v>
      </c>
      <c r="V6944" s="2" t="s">
        <v>92</v>
      </c>
      <c r="W6944" s="2"/>
      <c r="X6944" s="2">
        <v>-289.08999999999997</v>
      </c>
      <c r="Y6944" s="34">
        <v>-130.09</v>
      </c>
      <c r="Z6944" s="34">
        <v>-130.09</v>
      </c>
      <c r="AA6944" s="2"/>
      <c r="AB6944" s="2"/>
      <c r="AC6944" s="2"/>
      <c r="AD6944" s="2"/>
      <c r="AE6944" s="2"/>
      <c r="AF6944" s="2"/>
      <c r="AG6944" s="2"/>
      <c r="AH6944" s="2"/>
      <c r="AI6944" s="2"/>
    </row>
    <row r="6945" spans="1:35" x14ac:dyDescent="0.3">
      <c r="A6945" s="2"/>
      <c r="B6945" s="2"/>
      <c r="C6945" s="2">
        <v>86473490</v>
      </c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 t="s">
        <v>67</v>
      </c>
      <c r="T6945" s="2" t="s">
        <v>68</v>
      </c>
      <c r="U6945" s="2" t="s">
        <v>5</v>
      </c>
      <c r="V6945" s="2" t="s">
        <v>92</v>
      </c>
      <c r="W6945" s="2"/>
      <c r="X6945" s="2">
        <v>367.71</v>
      </c>
      <c r="Y6945" s="34">
        <v>165.47</v>
      </c>
      <c r="Z6945" s="34">
        <v>165.47</v>
      </c>
      <c r="AA6945" s="2"/>
      <c r="AB6945" s="2"/>
      <c r="AC6945" s="2"/>
      <c r="AD6945" s="2"/>
      <c r="AE6945" s="2"/>
      <c r="AF6945" s="2"/>
      <c r="AG6945" s="2"/>
      <c r="AH6945" s="2"/>
      <c r="AI6945" s="2"/>
    </row>
    <row r="6946" spans="1:35" x14ac:dyDescent="0.3">
      <c r="A6946" s="2"/>
      <c r="B6946" s="2"/>
      <c r="C6946" s="2">
        <v>86471825</v>
      </c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 t="s">
        <v>67</v>
      </c>
      <c r="T6946" s="2" t="s">
        <v>68</v>
      </c>
      <c r="U6946" s="2" t="s">
        <v>5</v>
      </c>
      <c r="V6946" s="2" t="s">
        <v>92</v>
      </c>
      <c r="W6946" s="2"/>
      <c r="X6946" s="2">
        <v>410.17</v>
      </c>
      <c r="Y6946" s="34">
        <v>184.58</v>
      </c>
      <c r="Z6946" s="34">
        <v>184.58</v>
      </c>
      <c r="AA6946" s="2"/>
      <c r="AB6946" s="2"/>
      <c r="AC6946" s="2"/>
      <c r="AD6946" s="2"/>
      <c r="AE6946" s="2"/>
      <c r="AF6946" s="2"/>
      <c r="AG6946" s="2"/>
      <c r="AH6946" s="2"/>
      <c r="AI6946" s="2"/>
    </row>
    <row r="6947" spans="1:35" x14ac:dyDescent="0.3">
      <c r="A6947" s="2"/>
      <c r="B6947" s="2"/>
      <c r="C6947" s="2">
        <v>86578682</v>
      </c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 t="s">
        <v>67</v>
      </c>
      <c r="T6947" s="2" t="s">
        <v>68</v>
      </c>
      <c r="U6947" s="2" t="s">
        <v>5</v>
      </c>
      <c r="V6947" s="2" t="s">
        <v>92</v>
      </c>
      <c r="W6947" s="2"/>
      <c r="X6947" s="2">
        <v>367.82</v>
      </c>
      <c r="Y6947" s="34">
        <v>165.52</v>
      </c>
      <c r="Z6947" s="34">
        <v>165.52</v>
      </c>
      <c r="AA6947" s="2"/>
      <c r="AB6947" s="2"/>
      <c r="AC6947" s="2"/>
      <c r="AD6947" s="2"/>
      <c r="AE6947" s="2"/>
      <c r="AF6947" s="2"/>
      <c r="AG6947" s="2"/>
      <c r="AH6947" s="2"/>
      <c r="AI6947" s="2"/>
    </row>
    <row r="6948" spans="1:35" x14ac:dyDescent="0.3">
      <c r="A6948" s="2"/>
      <c r="B6948" s="2"/>
      <c r="C6948" s="2">
        <v>86856437</v>
      </c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 t="s">
        <v>67</v>
      </c>
      <c r="T6948" s="2" t="s">
        <v>68</v>
      </c>
      <c r="U6948" s="2" t="s">
        <v>5</v>
      </c>
      <c r="V6948" s="2" t="s">
        <v>92</v>
      </c>
      <c r="W6948" s="2"/>
      <c r="X6948" s="2">
        <v>289.79000000000002</v>
      </c>
      <c r="Y6948" s="34">
        <v>130.4</v>
      </c>
      <c r="Z6948" s="34">
        <v>130.4</v>
      </c>
      <c r="AA6948" s="2"/>
      <c r="AB6948" s="2"/>
      <c r="AC6948" s="2"/>
      <c r="AD6948" s="2"/>
      <c r="AE6948" s="2"/>
      <c r="AF6948" s="2"/>
      <c r="AG6948" s="2"/>
      <c r="AH6948" s="2"/>
      <c r="AI6948" s="2"/>
    </row>
    <row r="6949" spans="1:35" x14ac:dyDescent="0.3">
      <c r="A6949" s="2"/>
      <c r="B6949" s="2"/>
      <c r="C6949" s="2">
        <v>86474039</v>
      </c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 t="s">
        <v>67</v>
      </c>
      <c r="T6949" s="2" t="s">
        <v>68</v>
      </c>
      <c r="U6949" s="2" t="s">
        <v>5</v>
      </c>
      <c r="V6949" s="2" t="s">
        <v>92</v>
      </c>
      <c r="W6949" s="2"/>
      <c r="X6949" s="2">
        <v>423.53</v>
      </c>
      <c r="Y6949" s="34">
        <v>190.59</v>
      </c>
      <c r="Z6949" s="34">
        <v>190.59</v>
      </c>
      <c r="AA6949" s="2"/>
      <c r="AB6949" s="2"/>
      <c r="AC6949" s="2"/>
      <c r="AD6949" s="2"/>
      <c r="AE6949" s="2"/>
      <c r="AF6949" s="2"/>
      <c r="AG6949" s="2"/>
      <c r="AH6949" s="2"/>
      <c r="AI6949" s="2"/>
    </row>
    <row r="6950" spans="1:35" x14ac:dyDescent="0.3">
      <c r="A6950" s="2"/>
      <c r="B6950" s="2"/>
      <c r="C6950" s="2">
        <v>86473673</v>
      </c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 t="s">
        <v>67</v>
      </c>
      <c r="T6950" s="2" t="s">
        <v>68</v>
      </c>
      <c r="U6950" s="2" t="s">
        <v>5</v>
      </c>
      <c r="V6950" s="2" t="s">
        <v>92</v>
      </c>
      <c r="W6950" s="2"/>
      <c r="X6950" s="2">
        <v>488.5</v>
      </c>
      <c r="Y6950" s="34">
        <v>219.83</v>
      </c>
      <c r="Z6950" s="34">
        <v>219.83</v>
      </c>
      <c r="AA6950" s="2"/>
      <c r="AB6950" s="2"/>
      <c r="AC6950" s="2"/>
      <c r="AD6950" s="2"/>
      <c r="AE6950" s="2"/>
      <c r="AF6950" s="2"/>
      <c r="AG6950" s="2"/>
      <c r="AH6950" s="2"/>
      <c r="AI6950" s="2"/>
    </row>
    <row r="6951" spans="1:35" x14ac:dyDescent="0.3">
      <c r="A6951" s="2"/>
      <c r="B6951" s="2"/>
      <c r="C6951" s="2">
        <v>86474865</v>
      </c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 t="s">
        <v>67</v>
      </c>
      <c r="T6951" s="2" t="s">
        <v>68</v>
      </c>
      <c r="U6951" s="2" t="s">
        <v>5</v>
      </c>
      <c r="V6951" s="2" t="s">
        <v>92</v>
      </c>
      <c r="W6951" s="2"/>
      <c r="X6951" s="2">
        <v>288.66000000000003</v>
      </c>
      <c r="Y6951" s="34">
        <v>129.9</v>
      </c>
      <c r="Z6951" s="34">
        <v>129.9</v>
      </c>
      <c r="AA6951" s="2"/>
      <c r="AB6951" s="2"/>
      <c r="AC6951" s="2"/>
      <c r="AD6951" s="2"/>
      <c r="AE6951" s="2"/>
      <c r="AF6951" s="2"/>
      <c r="AG6951" s="2"/>
      <c r="AH6951" s="2"/>
      <c r="AI6951" s="2"/>
    </row>
    <row r="6952" spans="1:35" x14ac:dyDescent="0.3">
      <c r="A6952" s="2"/>
      <c r="B6952" s="2"/>
      <c r="C6952" s="2">
        <v>86787124</v>
      </c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 t="s">
        <v>67</v>
      </c>
      <c r="T6952" s="2" t="s">
        <v>68</v>
      </c>
      <c r="U6952" s="2" t="s">
        <v>5</v>
      </c>
      <c r="V6952" s="2" t="s">
        <v>92</v>
      </c>
      <c r="W6952" s="2"/>
      <c r="X6952" s="2">
        <v>478.88</v>
      </c>
      <c r="Y6952" s="34">
        <v>215.5</v>
      </c>
      <c r="Z6952" s="34">
        <v>215.5</v>
      </c>
      <c r="AA6952" s="2"/>
      <c r="AB6952" s="2"/>
      <c r="AC6952" s="2"/>
      <c r="AD6952" s="2"/>
      <c r="AE6952" s="2"/>
      <c r="AF6952" s="2"/>
      <c r="AG6952" s="2"/>
      <c r="AH6952" s="2"/>
      <c r="AI6952" s="2"/>
    </row>
    <row r="6953" spans="1:35" x14ac:dyDescent="0.3">
      <c r="A6953" s="2"/>
      <c r="B6953" s="2"/>
      <c r="C6953" s="2">
        <v>86649662</v>
      </c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 t="s">
        <v>67</v>
      </c>
      <c r="T6953" s="2" t="s">
        <v>68</v>
      </c>
      <c r="U6953" s="2" t="s">
        <v>5</v>
      </c>
      <c r="V6953" s="2" t="s">
        <v>92</v>
      </c>
      <c r="W6953" s="2"/>
      <c r="X6953" s="2">
        <v>334.36</v>
      </c>
      <c r="Y6953" s="34">
        <v>150.46</v>
      </c>
      <c r="Z6953" s="34">
        <v>150.46</v>
      </c>
      <c r="AA6953" s="2"/>
      <c r="AB6953" s="2"/>
      <c r="AC6953" s="2"/>
      <c r="AD6953" s="2"/>
      <c r="AE6953" s="2"/>
      <c r="AF6953" s="2"/>
      <c r="AG6953" s="2"/>
      <c r="AH6953" s="2"/>
      <c r="AI6953" s="2"/>
    </row>
    <row r="6954" spans="1:35" x14ac:dyDescent="0.3">
      <c r="A6954" s="2"/>
      <c r="B6954" s="2"/>
      <c r="C6954" s="2">
        <v>86652886</v>
      </c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 t="s">
        <v>67</v>
      </c>
      <c r="T6954" s="2" t="s">
        <v>68</v>
      </c>
      <c r="U6954" s="2" t="s">
        <v>5</v>
      </c>
      <c r="V6954" s="2" t="s">
        <v>92</v>
      </c>
      <c r="W6954" s="2"/>
      <c r="X6954" s="2">
        <v>334.36</v>
      </c>
      <c r="Y6954" s="34">
        <v>150.46</v>
      </c>
      <c r="Z6954" s="34">
        <v>150.46</v>
      </c>
      <c r="AA6954" s="2"/>
      <c r="AB6954" s="2"/>
      <c r="AC6954" s="2"/>
      <c r="AD6954" s="2"/>
      <c r="AE6954" s="2"/>
      <c r="AF6954" s="2"/>
      <c r="AG6954" s="2"/>
      <c r="AH6954" s="2"/>
      <c r="AI6954" s="2"/>
    </row>
    <row r="6955" spans="1:35" x14ac:dyDescent="0.3">
      <c r="A6955" s="2"/>
      <c r="B6955" s="2"/>
      <c r="C6955" s="2">
        <v>86644826</v>
      </c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 t="s">
        <v>67</v>
      </c>
      <c r="T6955" s="2" t="s">
        <v>68</v>
      </c>
      <c r="U6955" s="2" t="s">
        <v>5</v>
      </c>
      <c r="V6955" s="2" t="s">
        <v>92</v>
      </c>
      <c r="W6955" s="2"/>
      <c r="X6955" s="2">
        <v>490.39</v>
      </c>
      <c r="Y6955" s="34">
        <v>220.68</v>
      </c>
      <c r="Z6955" s="34">
        <v>220.68</v>
      </c>
      <c r="AA6955" s="2"/>
      <c r="AB6955" s="2"/>
      <c r="AC6955" s="2"/>
      <c r="AD6955" s="2"/>
      <c r="AE6955" s="2"/>
      <c r="AF6955" s="2"/>
      <c r="AG6955" s="2"/>
      <c r="AH6955" s="2"/>
      <c r="AI6955" s="2"/>
    </row>
    <row r="6956" spans="1:35" x14ac:dyDescent="0.3">
      <c r="A6956" s="2"/>
      <c r="B6956" s="2"/>
      <c r="C6956" s="2">
        <v>86855788</v>
      </c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 t="s">
        <v>67</v>
      </c>
      <c r="T6956" s="2" t="s">
        <v>68</v>
      </c>
      <c r="U6956" s="2" t="s">
        <v>5</v>
      </c>
      <c r="V6956" s="2" t="s">
        <v>92</v>
      </c>
      <c r="W6956" s="2"/>
      <c r="X6956" s="2">
        <v>468.12</v>
      </c>
      <c r="Y6956" s="34">
        <v>210.65</v>
      </c>
      <c r="Z6956" s="34">
        <v>210.65</v>
      </c>
      <c r="AA6956" s="2"/>
      <c r="AB6956" s="2"/>
      <c r="AC6956" s="2"/>
      <c r="AD6956" s="2"/>
      <c r="AE6956" s="2"/>
      <c r="AF6956" s="2"/>
      <c r="AG6956" s="2"/>
      <c r="AH6956" s="2"/>
      <c r="AI6956" s="2"/>
    </row>
    <row r="6957" spans="1:35" x14ac:dyDescent="0.3">
      <c r="A6957" s="2"/>
      <c r="B6957" s="2"/>
      <c r="C6957" s="2">
        <v>86860439</v>
      </c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 t="s">
        <v>67</v>
      </c>
      <c r="T6957" s="2" t="s">
        <v>68</v>
      </c>
      <c r="U6957" s="2" t="s">
        <v>5</v>
      </c>
      <c r="V6957" s="2" t="s">
        <v>92</v>
      </c>
      <c r="W6957" s="2"/>
      <c r="X6957" s="2">
        <v>468.12</v>
      </c>
      <c r="Y6957" s="34">
        <v>210.65</v>
      </c>
      <c r="Z6957" s="34">
        <v>210.65</v>
      </c>
      <c r="AA6957" s="2"/>
      <c r="AB6957" s="2"/>
      <c r="AC6957" s="2"/>
      <c r="AD6957" s="2"/>
      <c r="AE6957" s="2"/>
      <c r="AF6957" s="2"/>
      <c r="AG6957" s="2"/>
      <c r="AH6957" s="2"/>
      <c r="AI6957" s="2"/>
    </row>
    <row r="6958" spans="1:35" x14ac:dyDescent="0.3">
      <c r="A6958" s="2"/>
      <c r="B6958" s="2"/>
      <c r="C6958" s="2">
        <v>86651580</v>
      </c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 t="s">
        <v>67</v>
      </c>
      <c r="T6958" s="2" t="s">
        <v>68</v>
      </c>
      <c r="U6958" s="2" t="s">
        <v>5</v>
      </c>
      <c r="V6958" s="2" t="s">
        <v>92</v>
      </c>
      <c r="W6958" s="2"/>
      <c r="X6958" s="2">
        <v>312.07</v>
      </c>
      <c r="Y6958" s="34">
        <v>140.43</v>
      </c>
      <c r="Z6958" s="34">
        <v>140.43</v>
      </c>
      <c r="AA6958" s="2"/>
      <c r="AB6958" s="2"/>
      <c r="AC6958" s="2"/>
      <c r="AD6958" s="2"/>
      <c r="AE6958" s="2"/>
      <c r="AF6958" s="2"/>
      <c r="AG6958" s="2"/>
      <c r="AH6958" s="2"/>
      <c r="AI6958" s="2"/>
    </row>
    <row r="6959" spans="1:35" x14ac:dyDescent="0.3">
      <c r="A6959" s="2"/>
      <c r="B6959" s="2"/>
      <c r="C6959" s="2">
        <v>86651936</v>
      </c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 t="s">
        <v>67</v>
      </c>
      <c r="T6959" s="2" t="s">
        <v>68</v>
      </c>
      <c r="U6959" s="2" t="s">
        <v>5</v>
      </c>
      <c r="V6959" s="2" t="s">
        <v>92</v>
      </c>
      <c r="W6959" s="2"/>
      <c r="X6959" s="2">
        <v>423.52</v>
      </c>
      <c r="Y6959" s="34">
        <v>190.58</v>
      </c>
      <c r="Z6959" s="34">
        <v>190.58</v>
      </c>
      <c r="AA6959" s="2"/>
      <c r="AB6959" s="2"/>
      <c r="AC6959" s="2"/>
      <c r="AD6959" s="2"/>
      <c r="AE6959" s="2"/>
      <c r="AF6959" s="2"/>
      <c r="AG6959" s="2"/>
      <c r="AH6959" s="2"/>
      <c r="AI6959" s="2"/>
    </row>
    <row r="6960" spans="1:35" x14ac:dyDescent="0.3">
      <c r="A6960" s="2"/>
      <c r="B6960" s="2"/>
      <c r="C6960" s="2">
        <v>86956043</v>
      </c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 t="s">
        <v>67</v>
      </c>
      <c r="T6960" s="2" t="s">
        <v>68</v>
      </c>
      <c r="U6960" s="2" t="s">
        <v>5</v>
      </c>
      <c r="V6960" s="2" t="s">
        <v>92</v>
      </c>
      <c r="W6960" s="2"/>
      <c r="X6960" s="2">
        <v>391.46</v>
      </c>
      <c r="Y6960" s="34">
        <v>176.16</v>
      </c>
      <c r="Z6960" s="34">
        <v>176.16</v>
      </c>
      <c r="AA6960" s="2"/>
      <c r="AB6960" s="2"/>
      <c r="AC6960" s="2"/>
      <c r="AD6960" s="2"/>
      <c r="AE6960" s="2"/>
      <c r="AF6960" s="2"/>
      <c r="AG6960" s="2"/>
      <c r="AH6960" s="2"/>
      <c r="AI6960" s="2"/>
    </row>
    <row r="6961" spans="1:35" x14ac:dyDescent="0.3">
      <c r="A6961" s="2"/>
      <c r="B6961" s="2"/>
      <c r="C6961" s="2">
        <v>86583387</v>
      </c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 t="s">
        <v>67</v>
      </c>
      <c r="T6961" s="2" t="s">
        <v>68</v>
      </c>
      <c r="U6961" s="2" t="s">
        <v>5</v>
      </c>
      <c r="V6961" s="2" t="s">
        <v>92</v>
      </c>
      <c r="W6961" s="2"/>
      <c r="X6961" s="2">
        <v>439.15</v>
      </c>
      <c r="Y6961" s="34">
        <v>197.62</v>
      </c>
      <c r="Z6961" s="34">
        <v>197.62</v>
      </c>
      <c r="AA6961" s="2"/>
      <c r="AB6961" s="2"/>
      <c r="AC6961" s="2"/>
      <c r="AD6961" s="2"/>
      <c r="AE6961" s="2"/>
      <c r="AF6961" s="2"/>
      <c r="AG6961" s="2"/>
      <c r="AH6961" s="2"/>
      <c r="AI6961" s="2"/>
    </row>
    <row r="6962" spans="1:35" x14ac:dyDescent="0.3">
      <c r="A6962" s="2"/>
      <c r="B6962" s="2"/>
      <c r="C6962" s="2">
        <v>86583567</v>
      </c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 t="s">
        <v>67</v>
      </c>
      <c r="T6962" s="2" t="s">
        <v>68</v>
      </c>
      <c r="U6962" s="2" t="s">
        <v>5</v>
      </c>
      <c r="V6962" s="2" t="s">
        <v>92</v>
      </c>
      <c r="W6962" s="2"/>
      <c r="X6962" s="2">
        <v>512.67999999999995</v>
      </c>
      <c r="Y6962" s="34">
        <v>230.71</v>
      </c>
      <c r="Z6962" s="34">
        <v>230.71</v>
      </c>
      <c r="AA6962" s="2"/>
      <c r="AB6962" s="2"/>
      <c r="AC6962" s="2"/>
      <c r="AD6962" s="2"/>
      <c r="AE6962" s="2"/>
      <c r="AF6962" s="2"/>
      <c r="AG6962" s="2"/>
      <c r="AH6962" s="2"/>
      <c r="AI6962" s="2"/>
    </row>
    <row r="6963" spans="1:35" x14ac:dyDescent="0.3">
      <c r="A6963" s="2"/>
      <c r="B6963" s="2"/>
      <c r="C6963" s="2">
        <v>86956315</v>
      </c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 t="s">
        <v>67</v>
      </c>
      <c r="T6963" s="2" t="s">
        <v>68</v>
      </c>
      <c r="U6963" s="2" t="s">
        <v>5</v>
      </c>
      <c r="V6963" s="2" t="s">
        <v>92</v>
      </c>
      <c r="W6963" s="2"/>
      <c r="X6963" s="2">
        <v>358.84</v>
      </c>
      <c r="Y6963" s="34">
        <v>161.47999999999999</v>
      </c>
      <c r="Z6963" s="34">
        <v>161.47999999999999</v>
      </c>
      <c r="AA6963" s="2"/>
      <c r="AB6963" s="2"/>
      <c r="AC6963" s="2"/>
      <c r="AD6963" s="2"/>
      <c r="AE6963" s="2"/>
      <c r="AF6963" s="2"/>
      <c r="AG6963" s="2"/>
      <c r="AH6963" s="2"/>
      <c r="AI6963" s="2"/>
    </row>
    <row r="6964" spans="1:35" x14ac:dyDescent="0.3">
      <c r="A6964" s="2"/>
      <c r="B6964" s="2"/>
      <c r="C6964" s="2">
        <v>86499385</v>
      </c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 t="s">
        <v>67</v>
      </c>
      <c r="T6964" s="2" t="s">
        <v>68</v>
      </c>
      <c r="U6964" s="2" t="s">
        <v>5</v>
      </c>
      <c r="V6964" s="2" t="s">
        <v>92</v>
      </c>
      <c r="W6964" s="2"/>
      <c r="X6964" s="2">
        <v>-138.05000000000001</v>
      </c>
      <c r="Y6964" s="34">
        <v>-62.12</v>
      </c>
      <c r="Z6964" s="34">
        <v>-62.12</v>
      </c>
      <c r="AA6964" s="2"/>
      <c r="AB6964" s="2"/>
      <c r="AC6964" s="2"/>
      <c r="AD6964" s="2"/>
      <c r="AE6964" s="2"/>
      <c r="AF6964" s="2"/>
      <c r="AG6964" s="2"/>
      <c r="AH6964" s="2"/>
      <c r="AI6964" s="2"/>
    </row>
    <row r="6965" spans="1:35" x14ac:dyDescent="0.3">
      <c r="A6965" s="2"/>
      <c r="B6965" s="2"/>
      <c r="C6965" s="2">
        <v>86652189</v>
      </c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 t="s">
        <v>67</v>
      </c>
      <c r="T6965" s="2" t="s">
        <v>68</v>
      </c>
      <c r="U6965" s="2" t="s">
        <v>5</v>
      </c>
      <c r="V6965" s="2" t="s">
        <v>92</v>
      </c>
      <c r="W6965" s="2"/>
      <c r="X6965" s="2">
        <v>490.39</v>
      </c>
      <c r="Y6965" s="34">
        <v>220.68</v>
      </c>
      <c r="Z6965" s="34">
        <v>220.68</v>
      </c>
      <c r="AA6965" s="2"/>
      <c r="AB6965" s="2"/>
      <c r="AC6965" s="2"/>
      <c r="AD6965" s="2"/>
      <c r="AE6965" s="2"/>
      <c r="AF6965" s="2"/>
      <c r="AG6965" s="2"/>
      <c r="AH6965" s="2"/>
      <c r="AI6965" s="2"/>
    </row>
    <row r="6966" spans="1:35" x14ac:dyDescent="0.3">
      <c r="A6966" s="2"/>
      <c r="B6966" s="2"/>
      <c r="C6966" s="2">
        <v>86652615</v>
      </c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 t="s">
        <v>67</v>
      </c>
      <c r="T6966" s="2" t="s">
        <v>68</v>
      </c>
      <c r="U6966" s="2" t="s">
        <v>5</v>
      </c>
      <c r="V6966" s="2" t="s">
        <v>92</v>
      </c>
      <c r="W6966" s="2"/>
      <c r="X6966" s="2">
        <v>441.35</v>
      </c>
      <c r="Y6966" s="34">
        <v>198.61</v>
      </c>
      <c r="Z6966" s="34">
        <v>198.61</v>
      </c>
      <c r="AA6966" s="2"/>
      <c r="AB6966" s="2"/>
      <c r="AC6966" s="2"/>
      <c r="AD6966" s="2"/>
      <c r="AE6966" s="2"/>
      <c r="AF6966" s="2"/>
      <c r="AG6966" s="2"/>
      <c r="AH6966" s="2"/>
      <c r="AI6966" s="2"/>
    </row>
    <row r="6967" spans="1:35" x14ac:dyDescent="0.3">
      <c r="A6967" s="2"/>
      <c r="B6967" s="2"/>
      <c r="C6967" s="2">
        <v>86646722</v>
      </c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 t="s">
        <v>67</v>
      </c>
      <c r="T6967" s="2" t="s">
        <v>68</v>
      </c>
      <c r="U6967" s="2" t="s">
        <v>5</v>
      </c>
      <c r="V6967" s="2" t="s">
        <v>92</v>
      </c>
      <c r="W6967" s="2"/>
      <c r="X6967" s="2">
        <v>-312.07</v>
      </c>
      <c r="Y6967" s="34">
        <v>-140.43</v>
      </c>
      <c r="Z6967" s="34">
        <v>-140.43</v>
      </c>
      <c r="AA6967" s="2"/>
      <c r="AB6967" s="2"/>
      <c r="AC6967" s="2"/>
      <c r="AD6967" s="2"/>
      <c r="AE6967" s="2"/>
      <c r="AF6967" s="2"/>
      <c r="AG6967" s="2"/>
      <c r="AH6967" s="2"/>
      <c r="AI6967" s="2"/>
    </row>
    <row r="6968" spans="1:35" x14ac:dyDescent="0.3">
      <c r="A6968" s="2"/>
      <c r="B6968" s="2"/>
      <c r="C6968" s="2">
        <v>86069977</v>
      </c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 t="s">
        <v>67</v>
      </c>
      <c r="T6968" s="2" t="s">
        <v>68</v>
      </c>
      <c r="U6968" s="2" t="s">
        <v>5</v>
      </c>
      <c r="V6968" s="2" t="s">
        <v>92</v>
      </c>
      <c r="W6968" s="2"/>
      <c r="X6968" s="2">
        <v>242.69</v>
      </c>
      <c r="Y6968" s="34">
        <v>109.21</v>
      </c>
      <c r="Z6968" s="34">
        <v>109.21</v>
      </c>
      <c r="AA6968" s="2"/>
      <c r="AB6968" s="2"/>
      <c r="AC6968" s="2"/>
      <c r="AD6968" s="2"/>
      <c r="AE6968" s="2"/>
      <c r="AF6968" s="2"/>
      <c r="AG6968" s="2"/>
      <c r="AH6968" s="2"/>
      <c r="AI6968" s="2"/>
    </row>
    <row r="6969" spans="1:35" x14ac:dyDescent="0.3">
      <c r="A6969" s="2"/>
      <c r="B6969" s="2"/>
      <c r="C6969" s="2">
        <v>86068540</v>
      </c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 t="s">
        <v>67</v>
      </c>
      <c r="T6969" s="2" t="s">
        <v>68</v>
      </c>
      <c r="U6969" s="2" t="s">
        <v>5</v>
      </c>
      <c r="V6969" s="2" t="s">
        <v>92</v>
      </c>
      <c r="W6969" s="2"/>
      <c r="X6969" s="2">
        <v>304.86</v>
      </c>
      <c r="Y6969" s="34">
        <v>137.19</v>
      </c>
      <c r="Z6969" s="34">
        <v>137.19</v>
      </c>
      <c r="AA6969" s="2"/>
      <c r="AB6969" s="2"/>
      <c r="AC6969" s="2"/>
      <c r="AD6969" s="2"/>
      <c r="AE6969" s="2"/>
      <c r="AF6969" s="2"/>
      <c r="AG6969" s="2"/>
      <c r="AH6969" s="2"/>
      <c r="AI6969" s="2"/>
    </row>
    <row r="6970" spans="1:35" x14ac:dyDescent="0.3">
      <c r="A6970" s="2"/>
      <c r="B6970" s="2"/>
      <c r="C6970" s="2">
        <v>86070112</v>
      </c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 t="s">
        <v>90</v>
      </c>
      <c r="T6970" s="2" t="s">
        <v>91</v>
      </c>
      <c r="U6970" s="2" t="s">
        <v>6</v>
      </c>
      <c r="V6970" s="2" t="s">
        <v>92</v>
      </c>
      <c r="W6970" s="2"/>
      <c r="X6970" s="2">
        <v>107.4</v>
      </c>
      <c r="Y6970" s="34">
        <v>32.22</v>
      </c>
      <c r="Z6970" s="34">
        <v>32.22</v>
      </c>
      <c r="AA6970" s="2"/>
      <c r="AB6970" s="2"/>
      <c r="AC6970" s="2"/>
      <c r="AD6970" s="2"/>
      <c r="AE6970" s="2"/>
      <c r="AF6970" s="2"/>
      <c r="AG6970" s="2"/>
      <c r="AH6970" s="2"/>
      <c r="AI6970" s="2"/>
    </row>
    <row r="6971" spans="1:35" x14ac:dyDescent="0.3">
      <c r="A6971" s="2"/>
      <c r="B6971" s="2"/>
      <c r="C6971" s="2">
        <v>86906196</v>
      </c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 t="s">
        <v>67</v>
      </c>
      <c r="T6971" s="2" t="s">
        <v>68</v>
      </c>
      <c r="U6971" s="2" t="s">
        <v>5</v>
      </c>
      <c r="V6971" s="2" t="s">
        <v>92</v>
      </c>
      <c r="W6971" s="2"/>
      <c r="X6971" s="2">
        <v>377.87</v>
      </c>
      <c r="Y6971" s="34">
        <v>170.04</v>
      </c>
      <c r="Z6971" s="34">
        <v>170.04</v>
      </c>
      <c r="AA6971" s="2"/>
      <c r="AB6971" s="2"/>
      <c r="AC6971" s="2"/>
      <c r="AD6971" s="2"/>
      <c r="AE6971" s="2"/>
      <c r="AF6971" s="2"/>
      <c r="AG6971" s="2"/>
      <c r="AH6971" s="2"/>
      <c r="AI6971" s="2"/>
    </row>
    <row r="6972" spans="1:35" x14ac:dyDescent="0.3">
      <c r="A6972" s="2"/>
      <c r="B6972" s="2"/>
      <c r="C6972" s="2">
        <v>86582147</v>
      </c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 t="s">
        <v>67</v>
      </c>
      <c r="T6972" s="2" t="s">
        <v>68</v>
      </c>
      <c r="U6972" s="2" t="s">
        <v>5</v>
      </c>
      <c r="V6972" s="2" t="s">
        <v>92</v>
      </c>
      <c r="W6972" s="2"/>
      <c r="X6972" s="2">
        <v>396.94</v>
      </c>
      <c r="Y6972" s="34">
        <v>178.62</v>
      </c>
      <c r="Z6972" s="34">
        <v>178.62</v>
      </c>
      <c r="AA6972" s="2"/>
      <c r="AB6972" s="2"/>
      <c r="AC6972" s="2"/>
      <c r="AD6972" s="2"/>
      <c r="AE6972" s="2"/>
      <c r="AF6972" s="2"/>
      <c r="AG6972" s="2"/>
      <c r="AH6972" s="2"/>
      <c r="AI6972" s="2"/>
    </row>
    <row r="6973" spans="1:35" x14ac:dyDescent="0.3">
      <c r="A6973" s="2"/>
      <c r="B6973" s="2"/>
      <c r="C6973" s="2">
        <v>86581078</v>
      </c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 t="s">
        <v>67</v>
      </c>
      <c r="T6973" s="2" t="s">
        <v>68</v>
      </c>
      <c r="U6973" s="2" t="s">
        <v>5</v>
      </c>
      <c r="V6973" s="2" t="s">
        <v>92</v>
      </c>
      <c r="W6973" s="2"/>
      <c r="X6973" s="2">
        <v>284.61</v>
      </c>
      <c r="Y6973" s="34">
        <v>128.08000000000001</v>
      </c>
      <c r="Z6973" s="34">
        <v>128.08000000000001</v>
      </c>
      <c r="AA6973" s="2"/>
      <c r="AB6973" s="2"/>
      <c r="AC6973" s="2"/>
      <c r="AD6973" s="2"/>
      <c r="AE6973" s="2"/>
      <c r="AF6973" s="2"/>
      <c r="AG6973" s="2"/>
      <c r="AH6973" s="2"/>
      <c r="AI6973" s="2"/>
    </row>
    <row r="6974" spans="1:35" x14ac:dyDescent="0.3">
      <c r="A6974" s="2"/>
      <c r="B6974" s="2"/>
      <c r="C6974" s="2">
        <v>86645740</v>
      </c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 t="s">
        <v>67</v>
      </c>
      <c r="T6974" s="2" t="s">
        <v>68</v>
      </c>
      <c r="U6974" s="2" t="s">
        <v>5</v>
      </c>
      <c r="V6974" s="2" t="s">
        <v>92</v>
      </c>
      <c r="W6974" s="2"/>
      <c r="X6974" s="2">
        <v>352.08</v>
      </c>
      <c r="Y6974" s="34">
        <v>158.44</v>
      </c>
      <c r="Z6974" s="34">
        <v>158.44</v>
      </c>
      <c r="AA6974" s="2"/>
      <c r="AB6974" s="2"/>
      <c r="AC6974" s="2"/>
      <c r="AD6974" s="2"/>
      <c r="AE6974" s="2"/>
      <c r="AF6974" s="2"/>
      <c r="AG6974" s="2"/>
      <c r="AH6974" s="2"/>
      <c r="AI6974" s="2"/>
    </row>
    <row r="6975" spans="1:35" x14ac:dyDescent="0.3">
      <c r="A6975" s="2"/>
      <c r="B6975" s="2"/>
      <c r="C6975" s="2">
        <v>86786895</v>
      </c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 t="s">
        <v>67</v>
      </c>
      <c r="T6975" s="2" t="s">
        <v>68</v>
      </c>
      <c r="U6975" s="2" t="s">
        <v>5</v>
      </c>
      <c r="V6975" s="2" t="s">
        <v>92</v>
      </c>
      <c r="W6975" s="2"/>
      <c r="X6975" s="2">
        <v>223.98</v>
      </c>
      <c r="Y6975" s="34">
        <v>100.79</v>
      </c>
      <c r="Z6975" s="34">
        <v>100.79</v>
      </c>
      <c r="AA6975" s="2"/>
      <c r="AB6975" s="2"/>
      <c r="AC6975" s="2"/>
      <c r="AD6975" s="2"/>
      <c r="AE6975" s="2"/>
      <c r="AF6975" s="2"/>
      <c r="AG6975" s="2"/>
      <c r="AH6975" s="2"/>
      <c r="AI6975" s="2"/>
    </row>
    <row r="6976" spans="1:35" x14ac:dyDescent="0.3">
      <c r="A6976" s="2"/>
      <c r="B6976" s="2"/>
      <c r="C6976" s="2">
        <v>86786288</v>
      </c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 t="s">
        <v>67</v>
      </c>
      <c r="T6976" s="2" t="s">
        <v>68</v>
      </c>
      <c r="U6976" s="2" t="s">
        <v>5</v>
      </c>
      <c r="V6976" s="2" t="s">
        <v>92</v>
      </c>
      <c r="W6976" s="2"/>
      <c r="X6976" s="2">
        <v>201.58</v>
      </c>
      <c r="Y6976" s="34">
        <v>90.71</v>
      </c>
      <c r="Z6976" s="34">
        <v>90.71</v>
      </c>
      <c r="AA6976" s="2"/>
      <c r="AB6976" s="2"/>
      <c r="AC6976" s="2"/>
      <c r="AD6976" s="2"/>
      <c r="AE6976" s="2"/>
      <c r="AF6976" s="2"/>
      <c r="AG6976" s="2"/>
      <c r="AH6976" s="2"/>
      <c r="AI6976" s="2"/>
    </row>
    <row r="6977" spans="1:35" x14ac:dyDescent="0.3">
      <c r="A6977" s="2"/>
      <c r="B6977" s="2"/>
      <c r="C6977" s="2">
        <v>86581050</v>
      </c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 t="s">
        <v>67</v>
      </c>
      <c r="T6977" s="2" t="s">
        <v>68</v>
      </c>
      <c r="U6977" s="2" t="s">
        <v>5</v>
      </c>
      <c r="V6977" s="2" t="s">
        <v>92</v>
      </c>
      <c r="W6977" s="2"/>
      <c r="X6977" s="2">
        <v>394.08</v>
      </c>
      <c r="Y6977" s="34">
        <v>177.34</v>
      </c>
      <c r="Z6977" s="34">
        <v>177.34</v>
      </c>
      <c r="AA6977" s="2"/>
      <c r="AB6977" s="2"/>
      <c r="AC6977" s="2"/>
      <c r="AD6977" s="2"/>
      <c r="AE6977" s="2"/>
      <c r="AF6977" s="2"/>
      <c r="AG6977" s="2"/>
      <c r="AH6977" s="2"/>
      <c r="AI6977" s="2"/>
    </row>
    <row r="6978" spans="1:35" x14ac:dyDescent="0.3">
      <c r="A6978" s="2"/>
      <c r="B6978" s="2"/>
      <c r="C6978" s="2">
        <v>86786340</v>
      </c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 t="s">
        <v>67</v>
      </c>
      <c r="T6978" s="2" t="s">
        <v>68</v>
      </c>
      <c r="U6978" s="2" t="s">
        <v>5</v>
      </c>
      <c r="V6978" s="2" t="s">
        <v>92</v>
      </c>
      <c r="W6978" s="2"/>
      <c r="X6978" s="2">
        <v>458.14</v>
      </c>
      <c r="Y6978" s="34">
        <v>206.16</v>
      </c>
      <c r="Z6978" s="34">
        <v>206.16</v>
      </c>
      <c r="AA6978" s="2"/>
      <c r="AB6978" s="2"/>
      <c r="AC6978" s="2"/>
      <c r="AD6978" s="2"/>
      <c r="AE6978" s="2"/>
      <c r="AF6978" s="2"/>
      <c r="AG6978" s="2"/>
      <c r="AH6978" s="2"/>
      <c r="AI6978" s="2"/>
    </row>
    <row r="6979" spans="1:35" x14ac:dyDescent="0.3">
      <c r="A6979" s="2"/>
      <c r="B6979" s="2"/>
      <c r="C6979" s="2">
        <v>86787152</v>
      </c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 t="s">
        <v>67</v>
      </c>
      <c r="T6979" s="2" t="s">
        <v>68</v>
      </c>
      <c r="U6979" s="2" t="s">
        <v>5</v>
      </c>
      <c r="V6979" s="2" t="s">
        <v>92</v>
      </c>
      <c r="W6979" s="2"/>
      <c r="X6979" s="2">
        <v>374.85</v>
      </c>
      <c r="Y6979" s="34">
        <v>168.68</v>
      </c>
      <c r="Z6979" s="34">
        <v>168.68</v>
      </c>
      <c r="AA6979" s="2"/>
      <c r="AB6979" s="2"/>
      <c r="AC6979" s="2"/>
      <c r="AD6979" s="2"/>
      <c r="AE6979" s="2"/>
      <c r="AF6979" s="2"/>
      <c r="AG6979" s="2"/>
      <c r="AH6979" s="2"/>
      <c r="AI6979" s="2"/>
    </row>
    <row r="6980" spans="1:35" x14ac:dyDescent="0.3">
      <c r="A6980" s="2"/>
      <c r="B6980" s="2"/>
      <c r="C6980" s="2">
        <v>86475137</v>
      </c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 t="s">
        <v>67</v>
      </c>
      <c r="T6980" s="2" t="s">
        <v>68</v>
      </c>
      <c r="U6980" s="2" t="s">
        <v>5</v>
      </c>
      <c r="V6980" s="2" t="s">
        <v>92</v>
      </c>
      <c r="W6980" s="2"/>
      <c r="X6980" s="2">
        <v>328.5</v>
      </c>
      <c r="Y6980" s="34">
        <v>147.82</v>
      </c>
      <c r="Z6980" s="34">
        <v>147.82</v>
      </c>
      <c r="AA6980" s="2"/>
      <c r="AB6980" s="2"/>
      <c r="AC6980" s="2"/>
      <c r="AD6980" s="2"/>
      <c r="AE6980" s="2"/>
      <c r="AF6980" s="2"/>
      <c r="AG6980" s="2"/>
      <c r="AH6980" s="2"/>
      <c r="AI6980" s="2"/>
    </row>
    <row r="6981" spans="1:35" x14ac:dyDescent="0.3">
      <c r="A6981" s="2"/>
      <c r="B6981" s="2"/>
      <c r="C6981" s="2">
        <v>86786094</v>
      </c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 t="s">
        <v>67</v>
      </c>
      <c r="T6981" s="2" t="s">
        <v>68</v>
      </c>
      <c r="U6981" s="2" t="s">
        <v>5</v>
      </c>
      <c r="V6981" s="2" t="s">
        <v>92</v>
      </c>
      <c r="W6981" s="2"/>
      <c r="X6981" s="2">
        <v>333.55</v>
      </c>
      <c r="Y6981" s="34">
        <v>150.1</v>
      </c>
      <c r="Z6981" s="34">
        <v>150.1</v>
      </c>
      <c r="AA6981" s="2"/>
      <c r="AB6981" s="2"/>
      <c r="AC6981" s="2"/>
      <c r="AD6981" s="2"/>
      <c r="AE6981" s="2"/>
      <c r="AF6981" s="2"/>
      <c r="AG6981" s="2"/>
      <c r="AH6981" s="2"/>
      <c r="AI6981" s="2"/>
    </row>
    <row r="6982" spans="1:35" x14ac:dyDescent="0.3">
      <c r="A6982" s="2"/>
      <c r="B6982" s="2"/>
      <c r="C6982" s="2">
        <v>86862999</v>
      </c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 t="s">
        <v>67</v>
      </c>
      <c r="T6982" s="2" t="s">
        <v>68</v>
      </c>
      <c r="U6982" s="2" t="s">
        <v>5</v>
      </c>
      <c r="V6982" s="2" t="s">
        <v>92</v>
      </c>
      <c r="W6982" s="2"/>
      <c r="X6982" s="2">
        <v>366.24</v>
      </c>
      <c r="Y6982" s="34">
        <v>164.81</v>
      </c>
      <c r="Z6982" s="34">
        <v>164.81</v>
      </c>
      <c r="AA6982" s="2"/>
      <c r="AB6982" s="2"/>
      <c r="AC6982" s="2"/>
      <c r="AD6982" s="2"/>
      <c r="AE6982" s="2"/>
      <c r="AF6982" s="2"/>
      <c r="AG6982" s="2"/>
      <c r="AH6982" s="2"/>
      <c r="AI6982" s="2"/>
    </row>
    <row r="6983" spans="1:35" x14ac:dyDescent="0.3">
      <c r="A6983" s="2"/>
      <c r="B6983" s="2"/>
      <c r="C6983" s="2">
        <v>86835354</v>
      </c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 t="s">
        <v>67</v>
      </c>
      <c r="T6983" s="2" t="s">
        <v>68</v>
      </c>
      <c r="U6983" s="2" t="s">
        <v>5</v>
      </c>
      <c r="V6983" s="2" t="s">
        <v>92</v>
      </c>
      <c r="W6983" s="2"/>
      <c r="X6983" s="2">
        <v>371.42</v>
      </c>
      <c r="Y6983" s="34">
        <v>167.14</v>
      </c>
      <c r="Z6983" s="34">
        <v>167.14</v>
      </c>
      <c r="AA6983" s="2"/>
      <c r="AB6983" s="2"/>
      <c r="AC6983" s="2"/>
      <c r="AD6983" s="2"/>
      <c r="AE6983" s="2"/>
      <c r="AF6983" s="2"/>
      <c r="AG6983" s="2"/>
      <c r="AH6983" s="2"/>
      <c r="AI6983" s="2"/>
    </row>
    <row r="6984" spans="1:35" x14ac:dyDescent="0.3">
      <c r="A6984" s="2"/>
      <c r="B6984" s="2"/>
      <c r="C6984" s="2">
        <v>86882741</v>
      </c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 t="s">
        <v>67</v>
      </c>
      <c r="T6984" s="2" t="s">
        <v>68</v>
      </c>
      <c r="U6984" s="2" t="s">
        <v>5</v>
      </c>
      <c r="V6984" s="2" t="s">
        <v>92</v>
      </c>
      <c r="W6984" s="2"/>
      <c r="X6984" s="2">
        <v>252.76</v>
      </c>
      <c r="Y6984" s="34">
        <v>113.74</v>
      </c>
      <c r="Z6984" s="34">
        <v>113.74</v>
      </c>
      <c r="AA6984" s="2"/>
      <c r="AB6984" s="2"/>
      <c r="AC6984" s="2"/>
      <c r="AD6984" s="2"/>
      <c r="AE6984" s="2"/>
      <c r="AF6984" s="2"/>
      <c r="AG6984" s="2"/>
      <c r="AH6984" s="2"/>
      <c r="AI6984" s="2"/>
    </row>
    <row r="6985" spans="1:35" x14ac:dyDescent="0.3">
      <c r="A6985" s="2"/>
      <c r="B6985" s="2"/>
      <c r="C6985" s="2">
        <v>86583237</v>
      </c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 t="s">
        <v>67</v>
      </c>
      <c r="T6985" s="2" t="s">
        <v>68</v>
      </c>
      <c r="U6985" s="2" t="s">
        <v>5</v>
      </c>
      <c r="V6985" s="2" t="s">
        <v>92</v>
      </c>
      <c r="W6985" s="2"/>
      <c r="X6985" s="2">
        <v>315.52</v>
      </c>
      <c r="Y6985" s="34">
        <v>141.99</v>
      </c>
      <c r="Z6985" s="34">
        <v>141.99</v>
      </c>
      <c r="AA6985" s="2"/>
      <c r="AB6985" s="2"/>
      <c r="AC6985" s="2"/>
      <c r="AD6985" s="2"/>
      <c r="AE6985" s="2"/>
      <c r="AF6985" s="2"/>
      <c r="AG6985" s="2"/>
      <c r="AH6985" s="2"/>
      <c r="AI6985" s="2"/>
    </row>
    <row r="6986" spans="1:35" x14ac:dyDescent="0.3">
      <c r="A6986" s="2"/>
      <c r="B6986" s="2"/>
      <c r="C6986" s="2">
        <v>86788392</v>
      </c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 t="s">
        <v>67</v>
      </c>
      <c r="T6986" s="2" t="s">
        <v>68</v>
      </c>
      <c r="U6986" s="2" t="s">
        <v>5</v>
      </c>
      <c r="V6986" s="2" t="s">
        <v>92</v>
      </c>
      <c r="W6986" s="2"/>
      <c r="X6986" s="2">
        <v>374.85</v>
      </c>
      <c r="Y6986" s="34">
        <v>168.68</v>
      </c>
      <c r="Z6986" s="34">
        <v>168.68</v>
      </c>
      <c r="AA6986" s="2"/>
      <c r="AB6986" s="2"/>
      <c r="AC6986" s="2"/>
      <c r="AD6986" s="2"/>
      <c r="AE6986" s="2"/>
      <c r="AF6986" s="2"/>
      <c r="AG6986" s="2"/>
      <c r="AH6986" s="2"/>
      <c r="AI6986" s="2"/>
    </row>
    <row r="6987" spans="1:35" x14ac:dyDescent="0.3">
      <c r="A6987" s="2"/>
      <c r="B6987" s="2"/>
      <c r="C6987" s="2">
        <v>86823936</v>
      </c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 t="s">
        <v>67</v>
      </c>
      <c r="T6987" s="2" t="s">
        <v>68</v>
      </c>
      <c r="U6987" s="2" t="s">
        <v>5</v>
      </c>
      <c r="V6987" s="2" t="s">
        <v>92</v>
      </c>
      <c r="W6987" s="2"/>
      <c r="X6987" s="2">
        <v>-132.06</v>
      </c>
      <c r="Y6987" s="34">
        <v>-59.43</v>
      </c>
      <c r="Z6987" s="34">
        <v>-59.43</v>
      </c>
      <c r="AA6987" s="2"/>
      <c r="AB6987" s="2"/>
      <c r="AC6987" s="2"/>
      <c r="AD6987" s="2"/>
      <c r="AE6987" s="2"/>
      <c r="AF6987" s="2"/>
      <c r="AG6987" s="2"/>
      <c r="AH6987" s="2"/>
      <c r="AI6987" s="2"/>
    </row>
    <row r="6988" spans="1:35" x14ac:dyDescent="0.3">
      <c r="A6988" s="2"/>
      <c r="B6988" s="2"/>
      <c r="C6988" s="2">
        <v>86786268</v>
      </c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 t="s">
        <v>67</v>
      </c>
      <c r="T6988" s="2" t="s">
        <v>68</v>
      </c>
      <c r="U6988" s="2" t="s">
        <v>5</v>
      </c>
      <c r="V6988" s="2" t="s">
        <v>92</v>
      </c>
      <c r="W6988" s="2"/>
      <c r="X6988" s="2">
        <v>335.84</v>
      </c>
      <c r="Y6988" s="34">
        <v>151.13</v>
      </c>
      <c r="Z6988" s="34">
        <v>151.13</v>
      </c>
      <c r="AA6988" s="2"/>
      <c r="AB6988" s="2"/>
      <c r="AC6988" s="2"/>
      <c r="AD6988" s="2"/>
      <c r="AE6988" s="2"/>
      <c r="AF6988" s="2"/>
      <c r="AG6988" s="2"/>
      <c r="AH6988" s="2"/>
      <c r="AI6988" s="2"/>
    </row>
    <row r="6989" spans="1:35" x14ac:dyDescent="0.3">
      <c r="A6989" s="2"/>
      <c r="B6989" s="2"/>
      <c r="C6989" s="2">
        <v>86795143</v>
      </c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 t="s">
        <v>67</v>
      </c>
      <c r="T6989" s="2" t="s">
        <v>68</v>
      </c>
      <c r="U6989" s="2" t="s">
        <v>5</v>
      </c>
      <c r="V6989" s="2" t="s">
        <v>92</v>
      </c>
      <c r="W6989" s="2"/>
      <c r="X6989" s="2">
        <v>-123.7</v>
      </c>
      <c r="Y6989" s="34">
        <v>-55.67</v>
      </c>
      <c r="Z6989" s="34">
        <v>-55.67</v>
      </c>
      <c r="AA6989" s="2"/>
      <c r="AB6989" s="2"/>
      <c r="AC6989" s="2"/>
      <c r="AD6989" s="2"/>
      <c r="AE6989" s="2"/>
      <c r="AF6989" s="2"/>
      <c r="AG6989" s="2"/>
      <c r="AH6989" s="2"/>
      <c r="AI6989" s="2"/>
    </row>
    <row r="6990" spans="1:35" x14ac:dyDescent="0.3">
      <c r="A6990" s="2"/>
      <c r="B6990" s="2"/>
      <c r="C6990" s="2">
        <v>86567999</v>
      </c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 t="s">
        <v>67</v>
      </c>
      <c r="T6990" s="2" t="s">
        <v>68</v>
      </c>
      <c r="U6990" s="2" t="s">
        <v>5</v>
      </c>
      <c r="V6990" s="2" t="s">
        <v>92</v>
      </c>
      <c r="W6990" s="2"/>
      <c r="X6990" s="2">
        <v>27.28</v>
      </c>
      <c r="Y6990" s="34">
        <v>12.28</v>
      </c>
      <c r="Z6990" s="34">
        <v>12.28</v>
      </c>
      <c r="AA6990" s="2"/>
      <c r="AB6990" s="2"/>
      <c r="AC6990" s="2"/>
      <c r="AD6990" s="2"/>
      <c r="AE6990" s="2"/>
      <c r="AF6990" s="2"/>
      <c r="AG6990" s="2"/>
      <c r="AH6990" s="2"/>
      <c r="AI6990" s="2"/>
    </row>
    <row r="6991" spans="1:35" x14ac:dyDescent="0.3">
      <c r="A6991" s="2"/>
      <c r="B6991" s="2"/>
      <c r="C6991" s="2">
        <v>86474091</v>
      </c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 t="s">
        <v>67</v>
      </c>
      <c r="T6991" s="2" t="s">
        <v>68</v>
      </c>
      <c r="U6991" s="2" t="s">
        <v>5</v>
      </c>
      <c r="V6991" s="2" t="s">
        <v>92</v>
      </c>
      <c r="W6991" s="2"/>
      <c r="X6991" s="2">
        <v>-309.43</v>
      </c>
      <c r="Y6991" s="34">
        <v>-139.24</v>
      </c>
      <c r="Z6991" s="34">
        <v>-139.24</v>
      </c>
      <c r="AA6991" s="2"/>
      <c r="AB6991" s="2"/>
      <c r="AC6991" s="2"/>
      <c r="AD6991" s="2"/>
      <c r="AE6991" s="2"/>
      <c r="AF6991" s="2"/>
      <c r="AG6991" s="2"/>
      <c r="AH6991" s="2"/>
      <c r="AI6991" s="2"/>
    </row>
    <row r="6992" spans="1:35" x14ac:dyDescent="0.3">
      <c r="A6992" s="2"/>
      <c r="B6992" s="2"/>
      <c r="C6992" s="2">
        <v>86906043</v>
      </c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 t="s">
        <v>67</v>
      </c>
      <c r="T6992" s="2" t="s">
        <v>68</v>
      </c>
      <c r="U6992" s="2" t="s">
        <v>5</v>
      </c>
      <c r="V6992" s="2" t="s">
        <v>92</v>
      </c>
      <c r="W6992" s="2"/>
      <c r="X6992" s="2">
        <v>-340.28</v>
      </c>
      <c r="Y6992" s="34">
        <v>-153.13</v>
      </c>
      <c r="Z6992" s="34">
        <v>-153.13</v>
      </c>
      <c r="AA6992" s="2"/>
      <c r="AB6992" s="2"/>
      <c r="AC6992" s="2"/>
      <c r="AD6992" s="2"/>
      <c r="AE6992" s="2"/>
      <c r="AF6992" s="2"/>
      <c r="AG6992" s="2"/>
      <c r="AH6992" s="2"/>
      <c r="AI6992" s="2"/>
    </row>
    <row r="6993" spans="1:35" x14ac:dyDescent="0.3">
      <c r="A6993" s="2"/>
      <c r="B6993" s="2"/>
      <c r="C6993" s="2">
        <v>86786268</v>
      </c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 t="s">
        <v>67</v>
      </c>
      <c r="T6993" s="2" t="s">
        <v>68</v>
      </c>
      <c r="U6993" s="2" t="s">
        <v>5</v>
      </c>
      <c r="V6993" s="2" t="s">
        <v>92</v>
      </c>
      <c r="W6993" s="2"/>
      <c r="X6993" s="2">
        <v>-335.84</v>
      </c>
      <c r="Y6993" s="34">
        <v>-151.13</v>
      </c>
      <c r="Z6993" s="34">
        <v>-151.13</v>
      </c>
      <c r="AA6993" s="2"/>
      <c r="AB6993" s="2"/>
      <c r="AC6993" s="2"/>
      <c r="AD6993" s="2"/>
      <c r="AE6993" s="2"/>
      <c r="AF6993" s="2"/>
      <c r="AG6993" s="2"/>
      <c r="AH6993" s="2"/>
      <c r="AI6993" s="2"/>
    </row>
    <row r="6994" spans="1:35" x14ac:dyDescent="0.3">
      <c r="A6994" s="2"/>
      <c r="B6994" s="2"/>
      <c r="C6994" s="2">
        <v>86646788</v>
      </c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 t="s">
        <v>67</v>
      </c>
      <c r="T6994" s="2" t="s">
        <v>68</v>
      </c>
      <c r="U6994" s="2" t="s">
        <v>5</v>
      </c>
      <c r="V6994" s="2" t="s">
        <v>92</v>
      </c>
      <c r="W6994" s="2"/>
      <c r="X6994" s="2">
        <v>565.91999999999996</v>
      </c>
      <c r="Y6994" s="34">
        <v>254.66</v>
      </c>
      <c r="Z6994" s="34">
        <v>254.66</v>
      </c>
      <c r="AA6994" s="2"/>
      <c r="AB6994" s="2"/>
      <c r="AC6994" s="2"/>
      <c r="AD6994" s="2"/>
      <c r="AE6994" s="2"/>
      <c r="AF6994" s="2"/>
      <c r="AG6994" s="2"/>
      <c r="AH6994" s="2"/>
      <c r="AI6994" s="2"/>
    </row>
    <row r="6995" spans="1:35" x14ac:dyDescent="0.3">
      <c r="A6995" s="2"/>
      <c r="B6995" s="2"/>
      <c r="C6995" s="2">
        <v>86647644</v>
      </c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 t="s">
        <v>67</v>
      </c>
      <c r="T6995" s="2" t="s">
        <v>68</v>
      </c>
      <c r="U6995" s="2" t="s">
        <v>5</v>
      </c>
      <c r="V6995" s="2" t="s">
        <v>92</v>
      </c>
      <c r="W6995" s="2"/>
      <c r="X6995" s="2">
        <v>325.7</v>
      </c>
      <c r="Y6995" s="34">
        <v>146.56</v>
      </c>
      <c r="Z6995" s="34">
        <v>146.56</v>
      </c>
      <c r="AA6995" s="2"/>
      <c r="AB6995" s="2"/>
      <c r="AC6995" s="2"/>
      <c r="AD6995" s="2"/>
      <c r="AE6995" s="2"/>
      <c r="AF6995" s="2"/>
      <c r="AG6995" s="2"/>
      <c r="AH6995" s="2"/>
      <c r="AI6995" s="2"/>
    </row>
    <row r="6996" spans="1:35" x14ac:dyDescent="0.3">
      <c r="A6996" s="2"/>
      <c r="B6996" s="2"/>
      <c r="C6996" s="2">
        <v>86783010</v>
      </c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 t="s">
        <v>67</v>
      </c>
      <c r="T6996" s="2" t="s">
        <v>68</v>
      </c>
      <c r="U6996" s="2" t="s">
        <v>5</v>
      </c>
      <c r="V6996" s="2" t="s">
        <v>92</v>
      </c>
      <c r="W6996" s="2"/>
      <c r="X6996" s="2">
        <v>415.98</v>
      </c>
      <c r="Y6996" s="34">
        <v>187.19</v>
      </c>
      <c r="Z6996" s="34">
        <v>187.19</v>
      </c>
      <c r="AA6996" s="2"/>
      <c r="AB6996" s="2"/>
      <c r="AC6996" s="2"/>
      <c r="AD6996" s="2"/>
      <c r="AE6996" s="2"/>
      <c r="AF6996" s="2"/>
      <c r="AG6996" s="2"/>
      <c r="AH6996" s="2"/>
      <c r="AI6996" s="2"/>
    </row>
    <row r="6997" spans="1:35" x14ac:dyDescent="0.3">
      <c r="A6997" s="2"/>
      <c r="B6997" s="2"/>
      <c r="C6997" s="2">
        <v>86786472</v>
      </c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 t="s">
        <v>67</v>
      </c>
      <c r="T6997" s="2" t="s">
        <v>68</v>
      </c>
      <c r="U6997" s="2" t="s">
        <v>5</v>
      </c>
      <c r="V6997" s="2" t="s">
        <v>92</v>
      </c>
      <c r="W6997" s="2"/>
      <c r="X6997" s="2">
        <v>354.02</v>
      </c>
      <c r="Y6997" s="34">
        <v>159.31</v>
      </c>
      <c r="Z6997" s="34">
        <v>159.31</v>
      </c>
      <c r="AA6997" s="2"/>
      <c r="AB6997" s="2"/>
      <c r="AC6997" s="2"/>
      <c r="AD6997" s="2"/>
      <c r="AE6997" s="2"/>
      <c r="AF6997" s="2"/>
      <c r="AG6997" s="2"/>
      <c r="AH6997" s="2"/>
      <c r="AI6997" s="2"/>
    </row>
    <row r="6998" spans="1:35" x14ac:dyDescent="0.3">
      <c r="A6998" s="2"/>
      <c r="B6998" s="2"/>
      <c r="C6998" s="2">
        <v>86856663</v>
      </c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 t="s">
        <v>67</v>
      </c>
      <c r="T6998" s="2" t="s">
        <v>68</v>
      </c>
      <c r="U6998" s="2" t="s">
        <v>5</v>
      </c>
      <c r="V6998" s="2" t="s">
        <v>92</v>
      </c>
      <c r="W6998" s="2"/>
      <c r="X6998" s="2">
        <v>466.75</v>
      </c>
      <c r="Y6998" s="34">
        <v>210.04</v>
      </c>
      <c r="Z6998" s="34">
        <v>210.04</v>
      </c>
      <c r="AA6998" s="2"/>
      <c r="AB6998" s="2"/>
      <c r="AC6998" s="2"/>
      <c r="AD6998" s="2"/>
      <c r="AE6998" s="2"/>
      <c r="AF6998" s="2"/>
      <c r="AG6998" s="2"/>
      <c r="AH6998" s="2"/>
      <c r="AI6998" s="2"/>
    </row>
    <row r="6999" spans="1:35" x14ac:dyDescent="0.3">
      <c r="A6999" s="2"/>
      <c r="B6999" s="2"/>
      <c r="C6999" s="2">
        <v>86649364</v>
      </c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 t="s">
        <v>67</v>
      </c>
      <c r="T6999" s="2" t="s">
        <v>68</v>
      </c>
      <c r="U6999" s="2" t="s">
        <v>5</v>
      </c>
      <c r="V6999" s="2" t="s">
        <v>92</v>
      </c>
      <c r="W6999" s="2"/>
      <c r="X6999" s="2">
        <v>205.81</v>
      </c>
      <c r="Y6999" s="34">
        <v>92.62</v>
      </c>
      <c r="Z6999" s="34">
        <v>92.62</v>
      </c>
      <c r="AA6999" s="2"/>
      <c r="AB6999" s="2"/>
      <c r="AC6999" s="2"/>
      <c r="AD6999" s="2"/>
      <c r="AE6999" s="2"/>
      <c r="AF6999" s="2"/>
      <c r="AG6999" s="2"/>
      <c r="AH6999" s="2"/>
      <c r="AI6999" s="2"/>
    </row>
    <row r="7000" spans="1:35" x14ac:dyDescent="0.3">
      <c r="A7000" s="2"/>
      <c r="B7000" s="2"/>
      <c r="C7000" s="2">
        <v>86824946</v>
      </c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 t="s">
        <v>67</v>
      </c>
      <c r="T7000" s="2" t="s">
        <v>68</v>
      </c>
      <c r="U7000" s="2" t="s">
        <v>5</v>
      </c>
      <c r="V7000" s="2" t="s">
        <v>92</v>
      </c>
      <c r="W7000" s="2"/>
      <c r="X7000" s="2">
        <v>-154.34</v>
      </c>
      <c r="Y7000" s="34">
        <v>-69.45</v>
      </c>
      <c r="Z7000" s="34">
        <v>-69.45</v>
      </c>
      <c r="AA7000" s="2"/>
      <c r="AB7000" s="2"/>
      <c r="AC7000" s="2"/>
      <c r="AD7000" s="2"/>
      <c r="AE7000" s="2"/>
      <c r="AF7000" s="2"/>
      <c r="AG7000" s="2"/>
      <c r="AH7000" s="2"/>
      <c r="AI7000" s="2"/>
    </row>
    <row r="7001" spans="1:35" x14ac:dyDescent="0.3">
      <c r="A7001" s="2"/>
      <c r="B7001" s="2"/>
      <c r="C7001" s="2">
        <v>86953430</v>
      </c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 t="s">
        <v>67</v>
      </c>
      <c r="T7001" s="2" t="s">
        <v>68</v>
      </c>
      <c r="U7001" s="2" t="s">
        <v>5</v>
      </c>
      <c r="V7001" s="2" t="s">
        <v>92</v>
      </c>
      <c r="W7001" s="2"/>
      <c r="X7001" s="2">
        <v>556.08000000000004</v>
      </c>
      <c r="Y7001" s="34">
        <v>250.24</v>
      </c>
      <c r="Z7001" s="34">
        <v>250.24</v>
      </c>
      <c r="AA7001" s="2"/>
      <c r="AB7001" s="2"/>
      <c r="AC7001" s="2"/>
      <c r="AD7001" s="2"/>
      <c r="AE7001" s="2"/>
      <c r="AF7001" s="2"/>
      <c r="AG7001" s="2"/>
      <c r="AH7001" s="2"/>
      <c r="AI7001" s="2"/>
    </row>
    <row r="7002" spans="1:35" x14ac:dyDescent="0.3">
      <c r="A7002" s="2"/>
      <c r="B7002" s="2"/>
      <c r="C7002" s="2">
        <v>86474091</v>
      </c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 t="s">
        <v>67</v>
      </c>
      <c r="T7002" s="2" t="s">
        <v>68</v>
      </c>
      <c r="U7002" s="2" t="s">
        <v>5</v>
      </c>
      <c r="V7002" s="2" t="s">
        <v>92</v>
      </c>
      <c r="W7002" s="2"/>
      <c r="X7002" s="2">
        <v>309.43</v>
      </c>
      <c r="Y7002" s="34">
        <v>139.24</v>
      </c>
      <c r="Z7002" s="34">
        <v>139.24</v>
      </c>
      <c r="AA7002" s="2"/>
      <c r="AB7002" s="2"/>
      <c r="AC7002" s="2"/>
      <c r="AD7002" s="2"/>
      <c r="AE7002" s="2"/>
      <c r="AF7002" s="2"/>
      <c r="AG7002" s="2"/>
      <c r="AH7002" s="2"/>
      <c r="AI7002" s="2"/>
    </row>
    <row r="7003" spans="1:35" x14ac:dyDescent="0.3">
      <c r="A7003" s="2"/>
      <c r="B7003" s="2"/>
      <c r="C7003" s="2">
        <v>86580771</v>
      </c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 t="s">
        <v>67</v>
      </c>
      <c r="T7003" s="2" t="s">
        <v>68</v>
      </c>
      <c r="U7003" s="2" t="s">
        <v>5</v>
      </c>
      <c r="V7003" s="2" t="s">
        <v>92</v>
      </c>
      <c r="W7003" s="2"/>
      <c r="X7003" s="2">
        <v>315.52</v>
      </c>
      <c r="Y7003" s="34">
        <v>141.99</v>
      </c>
      <c r="Z7003" s="34">
        <v>141.99</v>
      </c>
      <c r="AA7003" s="2"/>
      <c r="AB7003" s="2"/>
      <c r="AC7003" s="2"/>
      <c r="AD7003" s="2"/>
      <c r="AE7003" s="2"/>
      <c r="AF7003" s="2"/>
      <c r="AG7003" s="2"/>
      <c r="AH7003" s="2"/>
      <c r="AI7003" s="2"/>
    </row>
    <row r="7004" spans="1:35" x14ac:dyDescent="0.3">
      <c r="A7004" s="2"/>
      <c r="B7004" s="2"/>
      <c r="C7004" s="2">
        <v>86782497</v>
      </c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 t="s">
        <v>67</v>
      </c>
      <c r="T7004" s="2" t="s">
        <v>68</v>
      </c>
      <c r="U7004" s="2" t="s">
        <v>5</v>
      </c>
      <c r="V7004" s="2" t="s">
        <v>92</v>
      </c>
      <c r="W7004" s="2"/>
      <c r="X7004" s="2">
        <v>331.26</v>
      </c>
      <c r="Y7004" s="34">
        <v>149.07</v>
      </c>
      <c r="Z7004" s="34">
        <v>149.07</v>
      </c>
      <c r="AA7004" s="2"/>
      <c r="AB7004" s="2"/>
      <c r="AC7004" s="2"/>
      <c r="AD7004" s="2"/>
      <c r="AE7004" s="2"/>
      <c r="AF7004" s="2"/>
      <c r="AG7004" s="2"/>
      <c r="AH7004" s="2"/>
      <c r="AI7004" s="2"/>
    </row>
    <row r="7005" spans="1:35" x14ac:dyDescent="0.3">
      <c r="A7005" s="2"/>
      <c r="B7005" s="2"/>
      <c r="C7005" s="2">
        <v>86954006</v>
      </c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 t="s">
        <v>67</v>
      </c>
      <c r="T7005" s="2" t="s">
        <v>68</v>
      </c>
      <c r="U7005" s="2" t="s">
        <v>5</v>
      </c>
      <c r="V7005" s="2" t="s">
        <v>92</v>
      </c>
      <c r="W7005" s="2"/>
      <c r="X7005" s="2">
        <v>323.49</v>
      </c>
      <c r="Y7005" s="34">
        <v>145.57</v>
      </c>
      <c r="Z7005" s="34">
        <v>145.57</v>
      </c>
      <c r="AA7005" s="2"/>
      <c r="AB7005" s="2"/>
      <c r="AC7005" s="2"/>
      <c r="AD7005" s="2"/>
      <c r="AE7005" s="2"/>
      <c r="AF7005" s="2"/>
      <c r="AG7005" s="2"/>
      <c r="AH7005" s="2"/>
      <c r="AI7005" s="2"/>
    </row>
    <row r="7006" spans="1:35" x14ac:dyDescent="0.3">
      <c r="A7006" s="2"/>
      <c r="B7006" s="2"/>
      <c r="C7006" s="2">
        <v>86567999</v>
      </c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 t="s">
        <v>67</v>
      </c>
      <c r="T7006" s="2" t="s">
        <v>68</v>
      </c>
      <c r="U7006" s="2" t="s">
        <v>5</v>
      </c>
      <c r="V7006" s="2" t="s">
        <v>92</v>
      </c>
      <c r="W7006" s="2"/>
      <c r="X7006" s="2">
        <v>-27.28</v>
      </c>
      <c r="Y7006" s="34">
        <v>-12.28</v>
      </c>
      <c r="Z7006" s="34">
        <v>-12.28</v>
      </c>
      <c r="AA7006" s="2"/>
      <c r="AB7006" s="2"/>
      <c r="AC7006" s="2"/>
      <c r="AD7006" s="2"/>
      <c r="AE7006" s="2"/>
      <c r="AF7006" s="2"/>
      <c r="AG7006" s="2"/>
      <c r="AH7006" s="2"/>
      <c r="AI7006" s="2"/>
    </row>
    <row r="7007" spans="1:35" x14ac:dyDescent="0.3">
      <c r="A7007" s="2"/>
      <c r="B7007" s="2"/>
      <c r="C7007" s="2">
        <v>86452885</v>
      </c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 t="s">
        <v>67</v>
      </c>
      <c r="T7007" s="2" t="s">
        <v>68</v>
      </c>
      <c r="U7007" s="2" t="s">
        <v>5</v>
      </c>
      <c r="V7007" s="2" t="s">
        <v>92</v>
      </c>
      <c r="W7007" s="2"/>
      <c r="X7007" s="2">
        <v>377.16</v>
      </c>
      <c r="Y7007" s="34">
        <v>169.72</v>
      </c>
      <c r="Z7007" s="34">
        <v>169.72</v>
      </c>
      <c r="AA7007" s="2"/>
      <c r="AB7007" s="2"/>
      <c r="AC7007" s="2"/>
      <c r="AD7007" s="2"/>
      <c r="AE7007" s="2"/>
      <c r="AF7007" s="2"/>
      <c r="AG7007" s="2"/>
      <c r="AH7007" s="2"/>
      <c r="AI7007" s="2"/>
    </row>
    <row r="7008" spans="1:35" x14ac:dyDescent="0.3">
      <c r="A7008" s="2"/>
      <c r="B7008" s="2"/>
      <c r="C7008" s="2">
        <v>86735139</v>
      </c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 t="s">
        <v>67</v>
      </c>
      <c r="T7008" s="2" t="s">
        <v>68</v>
      </c>
      <c r="U7008" s="2" t="s">
        <v>5</v>
      </c>
      <c r="V7008" s="2" t="s">
        <v>92</v>
      </c>
      <c r="W7008" s="2"/>
      <c r="X7008" s="2">
        <v>-177.09</v>
      </c>
      <c r="Y7008" s="34">
        <v>-79.69</v>
      </c>
      <c r="Z7008" s="34">
        <v>-79.69</v>
      </c>
      <c r="AA7008" s="2"/>
      <c r="AB7008" s="2"/>
      <c r="AC7008" s="2"/>
      <c r="AD7008" s="2"/>
      <c r="AE7008" s="2"/>
      <c r="AF7008" s="2"/>
      <c r="AG7008" s="2"/>
      <c r="AH7008" s="2"/>
      <c r="AI7008" s="2"/>
    </row>
    <row r="7009" spans="1:35" x14ac:dyDescent="0.3">
      <c r="A7009" s="2"/>
      <c r="B7009" s="2"/>
      <c r="C7009" s="2">
        <v>86584662</v>
      </c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 t="s">
        <v>67</v>
      </c>
      <c r="T7009" s="2" t="s">
        <v>68</v>
      </c>
      <c r="U7009" s="2" t="s">
        <v>5</v>
      </c>
      <c r="V7009" s="2" t="s">
        <v>92</v>
      </c>
      <c r="W7009" s="2"/>
      <c r="X7009" s="2">
        <v>162.02000000000001</v>
      </c>
      <c r="Y7009" s="34">
        <v>72.91</v>
      </c>
      <c r="Z7009" s="34">
        <v>72.91</v>
      </c>
      <c r="AA7009" s="2"/>
      <c r="AB7009" s="2"/>
      <c r="AC7009" s="2"/>
      <c r="AD7009" s="2"/>
      <c r="AE7009" s="2"/>
      <c r="AF7009" s="2"/>
      <c r="AG7009" s="2"/>
      <c r="AH7009" s="2"/>
      <c r="AI7009" s="2"/>
    </row>
    <row r="7010" spans="1:35" x14ac:dyDescent="0.3">
      <c r="A7010" s="2"/>
      <c r="B7010" s="2"/>
      <c r="C7010" s="2">
        <v>86905989</v>
      </c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 t="s">
        <v>67</v>
      </c>
      <c r="T7010" s="2" t="s">
        <v>68</v>
      </c>
      <c r="U7010" s="2" t="s">
        <v>5</v>
      </c>
      <c r="V7010" s="2" t="s">
        <v>92</v>
      </c>
      <c r="W7010" s="2"/>
      <c r="X7010" s="2">
        <v>392.85</v>
      </c>
      <c r="Y7010" s="34">
        <v>176.78</v>
      </c>
      <c r="Z7010" s="34">
        <v>176.78</v>
      </c>
      <c r="AA7010" s="2"/>
      <c r="AB7010" s="2"/>
      <c r="AC7010" s="2"/>
      <c r="AD7010" s="2"/>
      <c r="AE7010" s="2"/>
      <c r="AF7010" s="2"/>
      <c r="AG7010" s="2"/>
      <c r="AH7010" s="2"/>
      <c r="AI7010" s="2"/>
    </row>
    <row r="7011" spans="1:35" x14ac:dyDescent="0.3">
      <c r="A7011" s="2"/>
      <c r="B7011" s="2"/>
      <c r="C7011" s="2">
        <v>86942295</v>
      </c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 t="s">
        <v>67</v>
      </c>
      <c r="T7011" s="2" t="s">
        <v>68</v>
      </c>
      <c r="U7011" s="2" t="s">
        <v>5</v>
      </c>
      <c r="V7011" s="2" t="s">
        <v>92</v>
      </c>
      <c r="W7011" s="2"/>
      <c r="X7011" s="2">
        <v>-69.959999999999994</v>
      </c>
      <c r="Y7011" s="34">
        <v>-31.48</v>
      </c>
      <c r="Z7011" s="34">
        <v>-31.48</v>
      </c>
      <c r="AA7011" s="2"/>
      <c r="AB7011" s="2"/>
      <c r="AC7011" s="2"/>
      <c r="AD7011" s="2"/>
      <c r="AE7011" s="2"/>
      <c r="AF7011" s="2"/>
      <c r="AG7011" s="2"/>
      <c r="AH7011" s="2"/>
      <c r="AI7011" s="2"/>
    </row>
    <row r="7012" spans="1:35" x14ac:dyDescent="0.3">
      <c r="A7012" s="2"/>
      <c r="B7012" s="2"/>
      <c r="C7012" s="2">
        <v>86955315</v>
      </c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 t="s">
        <v>67</v>
      </c>
      <c r="T7012" s="2" t="s">
        <v>68</v>
      </c>
      <c r="U7012" s="2" t="s">
        <v>5</v>
      </c>
      <c r="V7012" s="2" t="s">
        <v>92</v>
      </c>
      <c r="W7012" s="2"/>
      <c r="X7012" s="2">
        <v>317.76</v>
      </c>
      <c r="Y7012" s="34">
        <v>142.99</v>
      </c>
      <c r="Z7012" s="34">
        <v>142.99</v>
      </c>
      <c r="AA7012" s="2"/>
      <c r="AB7012" s="2"/>
      <c r="AC7012" s="2"/>
      <c r="AD7012" s="2"/>
      <c r="AE7012" s="2"/>
      <c r="AF7012" s="2"/>
      <c r="AG7012" s="2"/>
      <c r="AH7012" s="2"/>
      <c r="AI7012" s="2"/>
    </row>
    <row r="7013" spans="1:35" x14ac:dyDescent="0.3">
      <c r="A7013" s="2"/>
      <c r="B7013" s="2"/>
      <c r="C7013" s="2">
        <v>86861953</v>
      </c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 t="s">
        <v>67</v>
      </c>
      <c r="T7013" s="2" t="s">
        <v>68</v>
      </c>
      <c r="U7013" s="2" t="s">
        <v>5</v>
      </c>
      <c r="V7013" s="2" t="s">
        <v>92</v>
      </c>
      <c r="W7013" s="2"/>
      <c r="X7013" s="2">
        <v>74.22</v>
      </c>
      <c r="Y7013" s="34">
        <v>33.4</v>
      </c>
      <c r="Z7013" s="34">
        <v>33.4</v>
      </c>
      <c r="AA7013" s="2"/>
      <c r="AB7013" s="2"/>
      <c r="AC7013" s="2"/>
      <c r="AD7013" s="2"/>
      <c r="AE7013" s="2"/>
      <c r="AF7013" s="2"/>
      <c r="AG7013" s="2"/>
      <c r="AH7013" s="2"/>
      <c r="AI7013" s="2"/>
    </row>
    <row r="7014" spans="1:35" x14ac:dyDescent="0.3">
      <c r="A7014" s="2"/>
      <c r="B7014" s="2"/>
      <c r="C7014" s="2">
        <v>86955598</v>
      </c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 t="s">
        <v>67</v>
      </c>
      <c r="T7014" s="2" t="s">
        <v>68</v>
      </c>
      <c r="U7014" s="2" t="s">
        <v>5</v>
      </c>
      <c r="V7014" s="2" t="s">
        <v>92</v>
      </c>
      <c r="W7014" s="2"/>
      <c r="X7014" s="2">
        <v>339.62</v>
      </c>
      <c r="Y7014" s="34">
        <v>152.83000000000001</v>
      </c>
      <c r="Z7014" s="34">
        <v>152.83000000000001</v>
      </c>
      <c r="AA7014" s="2"/>
      <c r="AB7014" s="2"/>
      <c r="AC7014" s="2"/>
      <c r="AD7014" s="2"/>
      <c r="AE7014" s="2"/>
      <c r="AF7014" s="2"/>
      <c r="AG7014" s="2"/>
      <c r="AH7014" s="2"/>
      <c r="AI7014" s="2"/>
    </row>
    <row r="7015" spans="1:35" x14ac:dyDescent="0.3">
      <c r="A7015" s="2"/>
      <c r="B7015" s="2"/>
      <c r="C7015" s="2">
        <v>86905994</v>
      </c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 t="s">
        <v>67</v>
      </c>
      <c r="T7015" s="2" t="s">
        <v>68</v>
      </c>
      <c r="U7015" s="2" t="s">
        <v>5</v>
      </c>
      <c r="V7015" s="2" t="s">
        <v>92</v>
      </c>
      <c r="W7015" s="2"/>
      <c r="X7015" s="2">
        <v>-171.27</v>
      </c>
      <c r="Y7015" s="34">
        <v>-77.069999999999993</v>
      </c>
      <c r="Z7015" s="34">
        <v>-77.069999999999993</v>
      </c>
      <c r="AA7015" s="2"/>
      <c r="AB7015" s="2"/>
      <c r="AC7015" s="2"/>
      <c r="AD7015" s="2"/>
      <c r="AE7015" s="2"/>
      <c r="AF7015" s="2"/>
      <c r="AG7015" s="2"/>
      <c r="AH7015" s="2"/>
      <c r="AI7015" s="2"/>
    </row>
    <row r="7016" spans="1:35" x14ac:dyDescent="0.3">
      <c r="A7016" s="2"/>
      <c r="B7016" s="2"/>
      <c r="C7016" s="2">
        <v>86906036</v>
      </c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 t="s">
        <v>67</v>
      </c>
      <c r="T7016" s="2" t="s">
        <v>68</v>
      </c>
      <c r="U7016" s="2" t="s">
        <v>5</v>
      </c>
      <c r="V7016" s="2" t="s">
        <v>92</v>
      </c>
      <c r="W7016" s="2"/>
      <c r="X7016" s="2">
        <v>386.74</v>
      </c>
      <c r="Y7016" s="34">
        <v>174.03</v>
      </c>
      <c r="Z7016" s="34">
        <v>174.03</v>
      </c>
      <c r="AA7016" s="2"/>
      <c r="AB7016" s="2"/>
      <c r="AC7016" s="2"/>
      <c r="AD7016" s="2"/>
      <c r="AE7016" s="2"/>
      <c r="AF7016" s="2"/>
      <c r="AG7016" s="2"/>
      <c r="AH7016" s="2"/>
      <c r="AI7016" s="2"/>
    </row>
    <row r="7017" spans="1:35" x14ac:dyDescent="0.3">
      <c r="A7017" s="2"/>
      <c r="B7017" s="2"/>
      <c r="C7017" s="2">
        <v>86863165</v>
      </c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 t="s">
        <v>67</v>
      </c>
      <c r="T7017" s="2" t="s">
        <v>68</v>
      </c>
      <c r="U7017" s="2" t="s">
        <v>5</v>
      </c>
      <c r="V7017" s="2" t="s">
        <v>92</v>
      </c>
      <c r="W7017" s="2"/>
      <c r="X7017" s="2">
        <v>407.13</v>
      </c>
      <c r="Y7017" s="34">
        <v>183.21</v>
      </c>
      <c r="Z7017" s="34">
        <v>183.21</v>
      </c>
      <c r="AA7017" s="2"/>
      <c r="AB7017" s="2"/>
      <c r="AC7017" s="2"/>
      <c r="AD7017" s="2"/>
      <c r="AE7017" s="2"/>
      <c r="AF7017" s="2"/>
      <c r="AG7017" s="2"/>
      <c r="AH7017" s="2"/>
      <c r="AI7017" s="2"/>
    </row>
    <row r="7018" spans="1:35" x14ac:dyDescent="0.3">
      <c r="A7018" s="2"/>
      <c r="B7018" s="2"/>
      <c r="C7018" s="2">
        <v>86476486</v>
      </c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 t="s">
        <v>67</v>
      </c>
      <c r="T7018" s="2" t="s">
        <v>68</v>
      </c>
      <c r="U7018" s="2" t="s">
        <v>5</v>
      </c>
      <c r="V7018" s="2" t="s">
        <v>92</v>
      </c>
      <c r="W7018" s="2"/>
      <c r="X7018" s="2">
        <v>348.4</v>
      </c>
      <c r="Y7018" s="34">
        <v>156.78</v>
      </c>
      <c r="Z7018" s="34">
        <v>156.78</v>
      </c>
      <c r="AA7018" s="2"/>
      <c r="AB7018" s="2"/>
      <c r="AC7018" s="2"/>
      <c r="AD7018" s="2"/>
      <c r="AE7018" s="2"/>
      <c r="AF7018" s="2"/>
      <c r="AG7018" s="2"/>
      <c r="AH7018" s="2"/>
      <c r="AI7018" s="2"/>
    </row>
    <row r="7019" spans="1:35" x14ac:dyDescent="0.3">
      <c r="A7019" s="2"/>
      <c r="B7019" s="2"/>
      <c r="C7019" s="2">
        <v>86649831</v>
      </c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 t="s">
        <v>67</v>
      </c>
      <c r="T7019" s="2" t="s">
        <v>68</v>
      </c>
      <c r="U7019" s="2" t="s">
        <v>5</v>
      </c>
      <c r="V7019" s="2" t="s">
        <v>92</v>
      </c>
      <c r="W7019" s="2"/>
      <c r="X7019" s="2">
        <v>352.08</v>
      </c>
      <c r="Y7019" s="34">
        <v>158.44</v>
      </c>
      <c r="Z7019" s="34">
        <v>158.44</v>
      </c>
      <c r="AA7019" s="2"/>
      <c r="AB7019" s="2"/>
      <c r="AC7019" s="2"/>
      <c r="AD7019" s="2"/>
      <c r="AE7019" s="2"/>
      <c r="AF7019" s="2"/>
      <c r="AG7019" s="2"/>
      <c r="AH7019" s="2"/>
      <c r="AI7019" s="2"/>
    </row>
    <row r="7020" spans="1:35" x14ac:dyDescent="0.3">
      <c r="A7020" s="2"/>
      <c r="B7020" s="2"/>
      <c r="C7020" s="2">
        <v>86554676</v>
      </c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 t="s">
        <v>67</v>
      </c>
      <c r="T7020" s="2" t="s">
        <v>68</v>
      </c>
      <c r="U7020" s="2" t="s">
        <v>5</v>
      </c>
      <c r="V7020" s="2" t="s">
        <v>92</v>
      </c>
      <c r="W7020" s="2"/>
      <c r="X7020" s="2">
        <v>-241.53</v>
      </c>
      <c r="Y7020" s="34">
        <v>-108.69</v>
      </c>
      <c r="Z7020" s="34">
        <v>-108.69</v>
      </c>
      <c r="AA7020" s="2"/>
      <c r="AB7020" s="2"/>
      <c r="AC7020" s="2"/>
      <c r="AD7020" s="2"/>
      <c r="AE7020" s="2"/>
      <c r="AF7020" s="2"/>
      <c r="AG7020" s="2"/>
      <c r="AH7020" s="2"/>
      <c r="AI7020" s="2"/>
    </row>
    <row r="7021" spans="1:35" x14ac:dyDescent="0.3">
      <c r="A7021" s="2"/>
      <c r="B7021" s="2"/>
      <c r="C7021" s="2">
        <v>86824460</v>
      </c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 t="s">
        <v>67</v>
      </c>
      <c r="T7021" s="2" t="s">
        <v>68</v>
      </c>
      <c r="U7021" s="2" t="s">
        <v>5</v>
      </c>
      <c r="V7021" s="2" t="s">
        <v>92</v>
      </c>
      <c r="W7021" s="2"/>
      <c r="X7021" s="2">
        <v>343.88</v>
      </c>
      <c r="Y7021" s="34">
        <v>154.75</v>
      </c>
      <c r="Z7021" s="34">
        <v>154.75</v>
      </c>
      <c r="AA7021" s="2"/>
      <c r="AB7021" s="2"/>
      <c r="AC7021" s="2"/>
      <c r="AD7021" s="2"/>
      <c r="AE7021" s="2"/>
      <c r="AF7021" s="2"/>
      <c r="AG7021" s="2"/>
      <c r="AH7021" s="2"/>
      <c r="AI7021" s="2"/>
    </row>
    <row r="7022" spans="1:35" x14ac:dyDescent="0.3">
      <c r="A7022" s="2"/>
      <c r="B7022" s="2"/>
      <c r="C7022" s="2">
        <v>86895103</v>
      </c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 t="s">
        <v>67</v>
      </c>
      <c r="T7022" s="2" t="s">
        <v>68</v>
      </c>
      <c r="U7022" s="2" t="s">
        <v>5</v>
      </c>
      <c r="V7022" s="2" t="s">
        <v>92</v>
      </c>
      <c r="W7022" s="2"/>
      <c r="X7022" s="2">
        <v>295.86</v>
      </c>
      <c r="Y7022" s="34">
        <v>133.13999999999999</v>
      </c>
      <c r="Z7022" s="34">
        <v>133.13999999999999</v>
      </c>
      <c r="AA7022" s="2"/>
      <c r="AB7022" s="2"/>
      <c r="AC7022" s="2"/>
      <c r="AD7022" s="2"/>
      <c r="AE7022" s="2"/>
      <c r="AF7022" s="2"/>
      <c r="AG7022" s="2"/>
      <c r="AH7022" s="2"/>
      <c r="AI7022" s="2"/>
    </row>
    <row r="7023" spans="1:35" x14ac:dyDescent="0.3">
      <c r="A7023" s="2"/>
      <c r="B7023" s="2"/>
      <c r="C7023" s="2">
        <v>45720625806</v>
      </c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 t="s">
        <v>86</v>
      </c>
      <c r="T7023" s="2" t="s">
        <v>4</v>
      </c>
      <c r="U7023" s="2" t="s">
        <v>4</v>
      </c>
      <c r="V7023" s="2" t="s">
        <v>106</v>
      </c>
      <c r="W7023" s="2"/>
      <c r="X7023" s="2">
        <v>164.43</v>
      </c>
      <c r="Y7023" s="34">
        <v>41.11</v>
      </c>
      <c r="Z7023" s="34">
        <v>41.11</v>
      </c>
      <c r="AA7023" s="2"/>
      <c r="AB7023" s="2"/>
      <c r="AC7023" s="2"/>
      <c r="AD7023" s="2"/>
      <c r="AE7023" s="2"/>
      <c r="AF7023" s="2"/>
      <c r="AG7023" s="2"/>
      <c r="AH7023" s="2"/>
      <c r="AI7023" s="2"/>
    </row>
    <row r="7024" spans="1:35" x14ac:dyDescent="0.3">
      <c r="A7024" s="2"/>
      <c r="B7024" s="2"/>
      <c r="C7024" s="2" t="s">
        <v>1785</v>
      </c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 t="s">
        <v>83</v>
      </c>
      <c r="T7024" s="2" t="s">
        <v>84</v>
      </c>
      <c r="U7024" s="2" t="s">
        <v>3</v>
      </c>
      <c r="V7024" s="2" t="s">
        <v>106</v>
      </c>
      <c r="W7024" s="2"/>
      <c r="X7024" s="2">
        <v>324.36</v>
      </c>
      <c r="Y7024" s="34">
        <v>32.44</v>
      </c>
      <c r="Z7024" s="34">
        <v>32.44</v>
      </c>
      <c r="AA7024" s="2"/>
      <c r="AB7024" s="2"/>
      <c r="AC7024" s="2"/>
      <c r="AD7024" s="2"/>
      <c r="AE7024" s="2"/>
      <c r="AF7024" s="2"/>
      <c r="AG7024" s="2"/>
      <c r="AH7024" s="2"/>
      <c r="AI7024" s="2"/>
    </row>
    <row r="7025" spans="1:35" x14ac:dyDescent="0.3">
      <c r="A7025" s="2"/>
      <c r="B7025" s="2"/>
      <c r="C7025" s="2" t="s">
        <v>1786</v>
      </c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 t="s">
        <v>83</v>
      </c>
      <c r="T7025" s="2" t="s">
        <v>84</v>
      </c>
      <c r="U7025" s="2" t="s">
        <v>3</v>
      </c>
      <c r="V7025" s="2" t="s">
        <v>106</v>
      </c>
      <c r="W7025" s="2"/>
      <c r="X7025" s="2">
        <v>589.44000000000005</v>
      </c>
      <c r="Y7025" s="34">
        <v>58.95</v>
      </c>
      <c r="Z7025" s="34">
        <v>58.95</v>
      </c>
      <c r="AA7025" s="2"/>
      <c r="AB7025" s="2"/>
      <c r="AC7025" s="2"/>
      <c r="AD7025" s="2"/>
      <c r="AE7025" s="2"/>
      <c r="AF7025" s="2"/>
      <c r="AG7025" s="2"/>
      <c r="AH7025" s="2"/>
      <c r="AI7025" s="2"/>
    </row>
    <row r="7026" spans="1:35" x14ac:dyDescent="0.3">
      <c r="A7026" s="2"/>
      <c r="B7026" s="2"/>
      <c r="C7026" s="2">
        <v>40000345167</v>
      </c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 t="s">
        <v>86</v>
      </c>
      <c r="T7026" s="2" t="s">
        <v>4</v>
      </c>
      <c r="U7026" s="2" t="s">
        <v>4</v>
      </c>
      <c r="V7026" s="2" t="s">
        <v>106</v>
      </c>
      <c r="W7026" s="2"/>
      <c r="X7026" s="2">
        <v>292.64999999999998</v>
      </c>
      <c r="Y7026" s="34">
        <v>73.17</v>
      </c>
      <c r="Z7026" s="34">
        <v>73.17</v>
      </c>
      <c r="AA7026" s="2"/>
      <c r="AB7026" s="2"/>
      <c r="AC7026" s="2"/>
      <c r="AD7026" s="2"/>
      <c r="AE7026" s="2"/>
      <c r="AF7026" s="2"/>
      <c r="AG7026" s="2"/>
      <c r="AH7026" s="2"/>
      <c r="AI7026" s="2"/>
    </row>
    <row r="7027" spans="1:35" x14ac:dyDescent="0.3">
      <c r="A7027" s="2"/>
      <c r="B7027" s="2"/>
      <c r="C7027" s="2">
        <v>40000327422</v>
      </c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 t="s">
        <v>86</v>
      </c>
      <c r="T7027" s="2" t="s">
        <v>4</v>
      </c>
      <c r="U7027" s="2" t="s">
        <v>4</v>
      </c>
      <c r="V7027" s="2" t="s">
        <v>106</v>
      </c>
      <c r="W7027" s="2"/>
      <c r="X7027" s="2">
        <v>12.37</v>
      </c>
      <c r="Y7027" s="34">
        <v>3.09</v>
      </c>
      <c r="Z7027" s="34">
        <v>3.09</v>
      </c>
      <c r="AA7027" s="2"/>
      <c r="AB7027" s="2"/>
      <c r="AC7027" s="2"/>
      <c r="AD7027" s="2"/>
      <c r="AE7027" s="2"/>
      <c r="AF7027" s="2"/>
      <c r="AG7027" s="2"/>
      <c r="AH7027" s="2"/>
      <c r="AI7027" s="2"/>
    </row>
    <row r="7028" spans="1:35" x14ac:dyDescent="0.3">
      <c r="A7028" s="2"/>
      <c r="B7028" s="2"/>
      <c r="C7028" s="2">
        <v>40000317088</v>
      </c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 t="s">
        <v>86</v>
      </c>
      <c r="T7028" s="2" t="s">
        <v>4</v>
      </c>
      <c r="U7028" s="2" t="s">
        <v>4</v>
      </c>
      <c r="V7028" s="2" t="s">
        <v>106</v>
      </c>
      <c r="W7028" s="2"/>
      <c r="X7028" s="2">
        <v>8.26</v>
      </c>
      <c r="Y7028" s="34">
        <v>2.0699999999999998</v>
      </c>
      <c r="Z7028" s="34">
        <v>2.0699999999999998</v>
      </c>
      <c r="AA7028" s="2"/>
      <c r="AB7028" s="2"/>
      <c r="AC7028" s="2"/>
      <c r="AD7028" s="2"/>
      <c r="AE7028" s="2"/>
      <c r="AF7028" s="2"/>
      <c r="AG7028" s="2"/>
      <c r="AH7028" s="2"/>
      <c r="AI7028" s="2"/>
    </row>
    <row r="7029" spans="1:35" x14ac:dyDescent="0.3">
      <c r="A7029" s="2"/>
      <c r="B7029" s="2"/>
      <c r="C7029" s="2">
        <v>40000345041</v>
      </c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 t="s">
        <v>86</v>
      </c>
      <c r="T7029" s="2" t="s">
        <v>4</v>
      </c>
      <c r="U7029" s="2" t="s">
        <v>4</v>
      </c>
      <c r="V7029" s="2" t="s">
        <v>106</v>
      </c>
      <c r="W7029" s="2"/>
      <c r="X7029" s="2">
        <v>164.86</v>
      </c>
      <c r="Y7029" s="34">
        <v>41.22</v>
      </c>
      <c r="Z7029" s="34">
        <v>41.22</v>
      </c>
      <c r="AA7029" s="2"/>
      <c r="AB7029" s="2"/>
      <c r="AC7029" s="2"/>
      <c r="AD7029" s="2"/>
      <c r="AE7029" s="2"/>
      <c r="AF7029" s="2"/>
      <c r="AG7029" s="2"/>
      <c r="AH7029" s="2"/>
      <c r="AI7029" s="2"/>
    </row>
    <row r="7030" spans="1:35" x14ac:dyDescent="0.3">
      <c r="A7030" s="2"/>
      <c r="B7030" s="2"/>
      <c r="C7030" s="2">
        <v>40000338389</v>
      </c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 t="s">
        <v>86</v>
      </c>
      <c r="T7030" s="2" t="s">
        <v>4</v>
      </c>
      <c r="U7030" s="2" t="s">
        <v>4</v>
      </c>
      <c r="V7030" s="2" t="s">
        <v>106</v>
      </c>
      <c r="W7030" s="2"/>
      <c r="X7030" s="2">
        <v>594.57000000000005</v>
      </c>
      <c r="Y7030" s="34">
        <v>148.66</v>
      </c>
      <c r="Z7030" s="34">
        <v>148.66</v>
      </c>
      <c r="AA7030" s="2"/>
      <c r="AB7030" s="2"/>
      <c r="AC7030" s="2"/>
      <c r="AD7030" s="2"/>
      <c r="AE7030" s="2"/>
      <c r="AF7030" s="2"/>
      <c r="AG7030" s="2"/>
      <c r="AH7030" s="2"/>
      <c r="AI7030" s="2"/>
    </row>
    <row r="7031" spans="1:35" x14ac:dyDescent="0.3">
      <c r="A7031" s="2"/>
      <c r="B7031" s="2"/>
      <c r="C7031" s="2">
        <v>40000339493</v>
      </c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 t="s">
        <v>86</v>
      </c>
      <c r="T7031" s="2" t="s">
        <v>4</v>
      </c>
      <c r="U7031" s="2" t="s">
        <v>4</v>
      </c>
      <c r="V7031" s="2" t="s">
        <v>106</v>
      </c>
      <c r="W7031" s="2"/>
      <c r="X7031" s="2">
        <v>131.30000000000001</v>
      </c>
      <c r="Y7031" s="34">
        <v>32.83</v>
      </c>
      <c r="Z7031" s="34">
        <v>32.83</v>
      </c>
      <c r="AA7031" s="2"/>
      <c r="AB7031" s="2"/>
      <c r="AC7031" s="2"/>
      <c r="AD7031" s="2"/>
      <c r="AE7031" s="2"/>
      <c r="AF7031" s="2"/>
      <c r="AG7031" s="2"/>
      <c r="AH7031" s="2"/>
      <c r="AI7031" s="2"/>
    </row>
    <row r="7032" spans="1:35" x14ac:dyDescent="0.3">
      <c r="A7032" s="2"/>
      <c r="B7032" s="2"/>
      <c r="C7032" s="2">
        <v>40000347148</v>
      </c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 t="s">
        <v>86</v>
      </c>
      <c r="T7032" s="2" t="s">
        <v>4</v>
      </c>
      <c r="U7032" s="2" t="s">
        <v>4</v>
      </c>
      <c r="V7032" s="2" t="s">
        <v>106</v>
      </c>
      <c r="W7032" s="2"/>
      <c r="X7032" s="2">
        <v>168.83</v>
      </c>
      <c r="Y7032" s="34">
        <v>42.21</v>
      </c>
      <c r="Z7032" s="34">
        <v>42.21</v>
      </c>
      <c r="AA7032" s="2"/>
      <c r="AB7032" s="2"/>
      <c r="AC7032" s="2"/>
      <c r="AD7032" s="2"/>
      <c r="AE7032" s="2"/>
      <c r="AF7032" s="2"/>
      <c r="AG7032" s="2"/>
      <c r="AH7032" s="2"/>
      <c r="AI7032" s="2"/>
    </row>
    <row r="7033" spans="1:35" x14ac:dyDescent="0.3">
      <c r="A7033" s="2"/>
      <c r="B7033" s="2"/>
      <c r="C7033" s="2">
        <v>40000346887</v>
      </c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 t="s">
        <v>86</v>
      </c>
      <c r="T7033" s="2" t="s">
        <v>4</v>
      </c>
      <c r="U7033" s="2" t="s">
        <v>4</v>
      </c>
      <c r="V7033" s="2" t="s">
        <v>106</v>
      </c>
      <c r="W7033" s="2"/>
      <c r="X7033" s="2">
        <v>174.83</v>
      </c>
      <c r="Y7033" s="34">
        <v>43.72</v>
      </c>
      <c r="Z7033" s="34">
        <v>43.72</v>
      </c>
      <c r="AA7033" s="2"/>
      <c r="AB7033" s="2"/>
      <c r="AC7033" s="2"/>
      <c r="AD7033" s="2"/>
      <c r="AE7033" s="2"/>
      <c r="AF7033" s="2"/>
      <c r="AG7033" s="2"/>
      <c r="AH7033" s="2"/>
      <c r="AI7033" s="2"/>
    </row>
    <row r="7034" spans="1:35" x14ac:dyDescent="0.3">
      <c r="A7034" s="2"/>
      <c r="B7034" s="2"/>
      <c r="C7034" s="2">
        <v>40000347540</v>
      </c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 t="s">
        <v>86</v>
      </c>
      <c r="T7034" s="2" t="s">
        <v>4</v>
      </c>
      <c r="U7034" s="2" t="s">
        <v>4</v>
      </c>
      <c r="V7034" s="2" t="s">
        <v>106</v>
      </c>
      <c r="W7034" s="2"/>
      <c r="X7034" s="2">
        <v>148.68</v>
      </c>
      <c r="Y7034" s="34">
        <v>37.19</v>
      </c>
      <c r="Z7034" s="34">
        <v>37.19</v>
      </c>
      <c r="AA7034" s="2"/>
      <c r="AB7034" s="2"/>
      <c r="AC7034" s="2"/>
      <c r="AD7034" s="2"/>
      <c r="AE7034" s="2"/>
      <c r="AF7034" s="2"/>
      <c r="AG7034" s="2"/>
      <c r="AH7034" s="2"/>
      <c r="AI7034" s="2"/>
    </row>
    <row r="7035" spans="1:35" x14ac:dyDescent="0.3">
      <c r="A7035" s="2"/>
      <c r="B7035" s="2"/>
      <c r="C7035" s="2">
        <v>40000343789</v>
      </c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 t="s">
        <v>86</v>
      </c>
      <c r="T7035" s="2" t="s">
        <v>4</v>
      </c>
      <c r="U7035" s="2" t="s">
        <v>4</v>
      </c>
      <c r="V7035" s="2" t="s">
        <v>106</v>
      </c>
      <c r="W7035" s="2"/>
      <c r="X7035" s="2">
        <v>166.03</v>
      </c>
      <c r="Y7035" s="34">
        <v>41.51</v>
      </c>
      <c r="Z7035" s="34">
        <v>41.51</v>
      </c>
      <c r="AA7035" s="2"/>
      <c r="AB7035" s="2"/>
      <c r="AC7035" s="2"/>
      <c r="AD7035" s="2"/>
      <c r="AE7035" s="2"/>
      <c r="AF7035" s="2"/>
      <c r="AG7035" s="2"/>
      <c r="AH7035" s="2"/>
      <c r="AI7035" s="2"/>
    </row>
    <row r="7036" spans="1:35" x14ac:dyDescent="0.3">
      <c r="A7036" s="2"/>
      <c r="B7036" s="2"/>
      <c r="C7036" s="2">
        <v>40000344788</v>
      </c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 t="s">
        <v>86</v>
      </c>
      <c r="T7036" s="2" t="s">
        <v>4</v>
      </c>
      <c r="U7036" s="2" t="s">
        <v>4</v>
      </c>
      <c r="V7036" s="2" t="s">
        <v>106</v>
      </c>
      <c r="W7036" s="2"/>
      <c r="X7036" s="2">
        <v>160.03</v>
      </c>
      <c r="Y7036" s="34">
        <v>40.01</v>
      </c>
      <c r="Z7036" s="34">
        <v>40.01</v>
      </c>
      <c r="AA7036" s="2"/>
      <c r="AB7036" s="2"/>
      <c r="AC7036" s="2"/>
      <c r="AD7036" s="2"/>
      <c r="AE7036" s="2"/>
      <c r="AF7036" s="2"/>
      <c r="AG7036" s="2"/>
      <c r="AH7036" s="2"/>
      <c r="AI7036" s="2"/>
    </row>
    <row r="7037" spans="1:35" x14ac:dyDescent="0.3">
      <c r="A7037" s="2"/>
      <c r="B7037" s="2"/>
      <c r="C7037" s="2">
        <v>40000347332</v>
      </c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 t="s">
        <v>86</v>
      </c>
      <c r="T7037" s="2" t="s">
        <v>4</v>
      </c>
      <c r="U7037" s="2" t="s">
        <v>4</v>
      </c>
      <c r="V7037" s="2" t="s">
        <v>106</v>
      </c>
      <c r="W7037" s="2"/>
      <c r="X7037" s="2">
        <v>141.08000000000001</v>
      </c>
      <c r="Y7037" s="34">
        <v>35.28</v>
      </c>
      <c r="Z7037" s="34">
        <v>35.28</v>
      </c>
      <c r="AA7037" s="2"/>
      <c r="AB7037" s="2"/>
      <c r="AC7037" s="2"/>
      <c r="AD7037" s="2"/>
      <c r="AE7037" s="2"/>
      <c r="AF7037" s="2"/>
      <c r="AG7037" s="2"/>
      <c r="AH7037" s="2"/>
      <c r="AI7037" s="2"/>
    </row>
    <row r="7038" spans="1:35" x14ac:dyDescent="0.3">
      <c r="A7038" s="2"/>
      <c r="B7038" s="2"/>
      <c r="C7038" s="2">
        <v>40000346760</v>
      </c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 t="s">
        <v>86</v>
      </c>
      <c r="T7038" s="2" t="s">
        <v>4</v>
      </c>
      <c r="U7038" s="2" t="s">
        <v>4</v>
      </c>
      <c r="V7038" s="2" t="s">
        <v>106</v>
      </c>
      <c r="W7038" s="2"/>
      <c r="X7038" s="2">
        <v>149.41</v>
      </c>
      <c r="Y7038" s="34">
        <v>37.36</v>
      </c>
      <c r="Z7038" s="34">
        <v>37.36</v>
      </c>
      <c r="AA7038" s="2"/>
      <c r="AB7038" s="2"/>
      <c r="AC7038" s="2"/>
      <c r="AD7038" s="2"/>
      <c r="AE7038" s="2"/>
      <c r="AF7038" s="2"/>
      <c r="AG7038" s="2"/>
      <c r="AH7038" s="2"/>
      <c r="AI7038" s="2"/>
    </row>
    <row r="7039" spans="1:35" x14ac:dyDescent="0.3">
      <c r="A7039" s="2"/>
      <c r="B7039" s="2"/>
      <c r="C7039" s="2">
        <v>40000347537</v>
      </c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 t="s">
        <v>86</v>
      </c>
      <c r="T7039" s="2" t="s">
        <v>4</v>
      </c>
      <c r="U7039" s="2" t="s">
        <v>4</v>
      </c>
      <c r="V7039" s="2" t="s">
        <v>106</v>
      </c>
      <c r="W7039" s="2"/>
      <c r="X7039" s="2">
        <v>160.87</v>
      </c>
      <c r="Y7039" s="34">
        <v>40.24</v>
      </c>
      <c r="Z7039" s="34">
        <v>40.24</v>
      </c>
      <c r="AA7039" s="2"/>
      <c r="AB7039" s="2"/>
      <c r="AC7039" s="2"/>
      <c r="AD7039" s="2"/>
      <c r="AE7039" s="2"/>
      <c r="AF7039" s="2"/>
      <c r="AG7039" s="2"/>
      <c r="AH7039" s="2"/>
      <c r="AI7039" s="2"/>
    </row>
    <row r="7040" spans="1:35" x14ac:dyDescent="0.3">
      <c r="A7040" s="2"/>
      <c r="B7040" s="2"/>
      <c r="C7040" s="2">
        <v>40000345174</v>
      </c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 t="s">
        <v>86</v>
      </c>
      <c r="T7040" s="2" t="s">
        <v>4</v>
      </c>
      <c r="U7040" s="2" t="s">
        <v>4</v>
      </c>
      <c r="V7040" s="2" t="s">
        <v>106</v>
      </c>
      <c r="W7040" s="2"/>
      <c r="X7040" s="2">
        <v>160.37</v>
      </c>
      <c r="Y7040" s="34">
        <v>40.1</v>
      </c>
      <c r="Z7040" s="34">
        <v>40.1</v>
      </c>
      <c r="AA7040" s="2"/>
      <c r="AB7040" s="2"/>
      <c r="AC7040" s="2"/>
      <c r="AD7040" s="2"/>
      <c r="AE7040" s="2"/>
      <c r="AF7040" s="2"/>
      <c r="AG7040" s="2"/>
      <c r="AH7040" s="2"/>
      <c r="AI7040" s="2"/>
    </row>
    <row r="7041" spans="1:35" x14ac:dyDescent="0.3">
      <c r="A7041" s="2"/>
      <c r="B7041" s="2"/>
      <c r="C7041" s="2">
        <v>40000344169</v>
      </c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 t="s">
        <v>86</v>
      </c>
      <c r="T7041" s="2" t="s">
        <v>4</v>
      </c>
      <c r="U7041" s="2" t="s">
        <v>4</v>
      </c>
      <c r="V7041" s="2" t="s">
        <v>106</v>
      </c>
      <c r="W7041" s="2"/>
      <c r="X7041" s="2">
        <v>163.81</v>
      </c>
      <c r="Y7041" s="34">
        <v>40.96</v>
      </c>
      <c r="Z7041" s="34">
        <v>40.96</v>
      </c>
      <c r="AA7041" s="2"/>
      <c r="AB7041" s="2"/>
      <c r="AC7041" s="2"/>
      <c r="AD7041" s="2"/>
      <c r="AE7041" s="2"/>
      <c r="AF7041" s="2"/>
      <c r="AG7041" s="2"/>
      <c r="AH7041" s="2"/>
      <c r="AI7041" s="2"/>
    </row>
    <row r="7042" spans="1:35" x14ac:dyDescent="0.3">
      <c r="A7042" s="2"/>
      <c r="B7042" s="2"/>
      <c r="C7042" s="2">
        <v>40000347126</v>
      </c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 t="s">
        <v>86</v>
      </c>
      <c r="T7042" s="2" t="s">
        <v>4</v>
      </c>
      <c r="U7042" s="2" t="s">
        <v>4</v>
      </c>
      <c r="V7042" s="2" t="s">
        <v>106</v>
      </c>
      <c r="W7042" s="2"/>
      <c r="X7042" s="2">
        <v>178.66</v>
      </c>
      <c r="Y7042" s="34">
        <v>44.68</v>
      </c>
      <c r="Z7042" s="34">
        <v>44.68</v>
      </c>
      <c r="AA7042" s="2"/>
      <c r="AB7042" s="2"/>
      <c r="AC7042" s="2"/>
      <c r="AD7042" s="2"/>
      <c r="AE7042" s="2"/>
      <c r="AF7042" s="2"/>
      <c r="AG7042" s="2"/>
      <c r="AH7042" s="2"/>
      <c r="AI7042" s="2"/>
    </row>
    <row r="7043" spans="1:35" x14ac:dyDescent="0.3">
      <c r="A7043" s="2"/>
      <c r="B7043" s="2"/>
      <c r="C7043" s="2">
        <v>40000338292</v>
      </c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 t="s">
        <v>86</v>
      </c>
      <c r="T7043" s="2" t="s">
        <v>4</v>
      </c>
      <c r="U7043" s="2" t="s">
        <v>4</v>
      </c>
      <c r="V7043" s="2" t="s">
        <v>106</v>
      </c>
      <c r="W7043" s="2"/>
      <c r="X7043" s="2">
        <v>166.55</v>
      </c>
      <c r="Y7043" s="34">
        <v>41.65</v>
      </c>
      <c r="Z7043" s="34">
        <v>41.65</v>
      </c>
      <c r="AA7043" s="2"/>
      <c r="AB7043" s="2"/>
      <c r="AC7043" s="2"/>
      <c r="AD7043" s="2"/>
      <c r="AE7043" s="2"/>
      <c r="AF7043" s="2"/>
      <c r="AG7043" s="2"/>
      <c r="AH7043" s="2"/>
      <c r="AI7043" s="2"/>
    </row>
    <row r="7044" spans="1:35" x14ac:dyDescent="0.3">
      <c r="A7044" s="2"/>
      <c r="B7044" s="2"/>
      <c r="C7044" s="2">
        <v>40000346880</v>
      </c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 t="s">
        <v>86</v>
      </c>
      <c r="T7044" s="2" t="s">
        <v>4</v>
      </c>
      <c r="U7044" s="2" t="s">
        <v>4</v>
      </c>
      <c r="V7044" s="2" t="s">
        <v>106</v>
      </c>
      <c r="W7044" s="2"/>
      <c r="X7044" s="2">
        <v>162.75</v>
      </c>
      <c r="Y7044" s="34">
        <v>40.700000000000003</v>
      </c>
      <c r="Z7044" s="34">
        <v>40.700000000000003</v>
      </c>
      <c r="AA7044" s="2"/>
      <c r="AB7044" s="2"/>
      <c r="AC7044" s="2"/>
      <c r="AD7044" s="2"/>
      <c r="AE7044" s="2"/>
      <c r="AF7044" s="2"/>
      <c r="AG7044" s="2"/>
      <c r="AH7044" s="2"/>
      <c r="AI7044" s="2"/>
    </row>
    <row r="7045" spans="1:35" x14ac:dyDescent="0.3">
      <c r="A7045" s="2"/>
      <c r="B7045" s="2"/>
      <c r="C7045" s="2">
        <v>40000345666</v>
      </c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 t="s">
        <v>86</v>
      </c>
      <c r="T7045" s="2" t="s">
        <v>4</v>
      </c>
      <c r="U7045" s="2" t="s">
        <v>4</v>
      </c>
      <c r="V7045" s="2" t="s">
        <v>106</v>
      </c>
      <c r="W7045" s="2"/>
      <c r="X7045" s="2">
        <v>162.91999999999999</v>
      </c>
      <c r="Y7045" s="34">
        <v>40.75</v>
      </c>
      <c r="Z7045" s="34">
        <v>40.75</v>
      </c>
      <c r="AA7045" s="2"/>
      <c r="AB7045" s="2"/>
      <c r="AC7045" s="2"/>
      <c r="AD7045" s="2"/>
      <c r="AE7045" s="2"/>
      <c r="AF7045" s="2"/>
      <c r="AG7045" s="2"/>
      <c r="AH7045" s="2"/>
      <c r="AI7045" s="2"/>
    </row>
    <row r="7046" spans="1:35" x14ac:dyDescent="0.3">
      <c r="A7046" s="2"/>
      <c r="B7046" s="2"/>
      <c r="C7046" s="2">
        <v>40000344688</v>
      </c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 t="s">
        <v>86</v>
      </c>
      <c r="T7046" s="2" t="s">
        <v>4</v>
      </c>
      <c r="U7046" s="2" t="s">
        <v>4</v>
      </c>
      <c r="V7046" s="2" t="s">
        <v>106</v>
      </c>
      <c r="W7046" s="2"/>
      <c r="X7046" s="2">
        <v>150.47999999999999</v>
      </c>
      <c r="Y7046" s="34">
        <v>37.619999999999997</v>
      </c>
      <c r="Z7046" s="34">
        <v>37.619999999999997</v>
      </c>
      <c r="AA7046" s="2"/>
      <c r="AB7046" s="2"/>
      <c r="AC7046" s="2"/>
      <c r="AD7046" s="2"/>
      <c r="AE7046" s="2"/>
      <c r="AF7046" s="2"/>
      <c r="AG7046" s="2"/>
      <c r="AH7046" s="2"/>
      <c r="AI7046" s="2"/>
    </row>
    <row r="7047" spans="1:35" x14ac:dyDescent="0.3">
      <c r="A7047" s="2"/>
      <c r="B7047" s="2"/>
      <c r="C7047" s="2">
        <v>40000345466</v>
      </c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 t="s">
        <v>86</v>
      </c>
      <c r="T7047" s="2" t="s">
        <v>4</v>
      </c>
      <c r="U7047" s="2" t="s">
        <v>4</v>
      </c>
      <c r="V7047" s="2" t="s">
        <v>106</v>
      </c>
      <c r="W7047" s="2"/>
      <c r="X7047" s="2">
        <v>154.24</v>
      </c>
      <c r="Y7047" s="34">
        <v>38.57</v>
      </c>
      <c r="Z7047" s="34">
        <v>38.57</v>
      </c>
      <c r="AA7047" s="2"/>
      <c r="AB7047" s="2"/>
      <c r="AC7047" s="2"/>
      <c r="AD7047" s="2"/>
      <c r="AE7047" s="2"/>
      <c r="AF7047" s="2"/>
      <c r="AG7047" s="2"/>
      <c r="AH7047" s="2"/>
      <c r="AI7047" s="2"/>
    </row>
    <row r="7048" spans="1:35" x14ac:dyDescent="0.3">
      <c r="A7048" s="2"/>
      <c r="B7048" s="2"/>
      <c r="C7048" s="2">
        <v>40000345488</v>
      </c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 t="s">
        <v>86</v>
      </c>
      <c r="T7048" s="2" t="s">
        <v>4</v>
      </c>
      <c r="U7048" s="2" t="s">
        <v>4</v>
      </c>
      <c r="V7048" s="2" t="s">
        <v>106</v>
      </c>
      <c r="W7048" s="2"/>
      <c r="X7048" s="2">
        <v>149.80000000000001</v>
      </c>
      <c r="Y7048" s="34">
        <v>37.450000000000003</v>
      </c>
      <c r="Z7048" s="34">
        <v>37.450000000000003</v>
      </c>
      <c r="AA7048" s="2"/>
      <c r="AB7048" s="2"/>
      <c r="AC7048" s="2"/>
      <c r="AD7048" s="2"/>
      <c r="AE7048" s="2"/>
      <c r="AF7048" s="2"/>
      <c r="AG7048" s="2"/>
      <c r="AH7048" s="2"/>
      <c r="AI7048" s="2"/>
    </row>
    <row r="7049" spans="1:35" x14ac:dyDescent="0.3">
      <c r="A7049" s="2"/>
      <c r="B7049" s="2"/>
      <c r="C7049" s="2">
        <v>40000345036</v>
      </c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 t="s">
        <v>86</v>
      </c>
      <c r="T7049" s="2" t="s">
        <v>4</v>
      </c>
      <c r="U7049" s="2" t="s">
        <v>4</v>
      </c>
      <c r="V7049" s="2" t="s">
        <v>106</v>
      </c>
      <c r="W7049" s="2"/>
      <c r="X7049" s="2">
        <v>161.19</v>
      </c>
      <c r="Y7049" s="34">
        <v>40.299999999999997</v>
      </c>
      <c r="Z7049" s="34">
        <v>40.299999999999997</v>
      </c>
      <c r="AA7049" s="2"/>
      <c r="AB7049" s="2"/>
      <c r="AC7049" s="2"/>
      <c r="AD7049" s="2"/>
      <c r="AE7049" s="2"/>
      <c r="AF7049" s="2"/>
      <c r="AG7049" s="2"/>
      <c r="AH7049" s="2"/>
      <c r="AI7049" s="2"/>
    </row>
    <row r="7050" spans="1:35" x14ac:dyDescent="0.3">
      <c r="A7050" s="2"/>
      <c r="B7050" s="2"/>
      <c r="C7050" s="2">
        <v>40000343272</v>
      </c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 t="s">
        <v>86</v>
      </c>
      <c r="T7050" s="2" t="s">
        <v>4</v>
      </c>
      <c r="U7050" s="2" t="s">
        <v>4</v>
      </c>
      <c r="V7050" s="2" t="s">
        <v>106</v>
      </c>
      <c r="W7050" s="2"/>
      <c r="X7050" s="2">
        <v>20</v>
      </c>
      <c r="Y7050" s="34">
        <v>5.01</v>
      </c>
      <c r="Z7050" s="34">
        <v>5.01</v>
      </c>
      <c r="AA7050" s="2"/>
      <c r="AB7050" s="2"/>
      <c r="AC7050" s="2"/>
      <c r="AD7050" s="2"/>
      <c r="AE7050" s="2"/>
      <c r="AF7050" s="2"/>
      <c r="AG7050" s="2"/>
      <c r="AH7050" s="2"/>
      <c r="AI7050" s="2"/>
    </row>
    <row r="7051" spans="1:35" x14ac:dyDescent="0.3">
      <c r="A7051" s="2"/>
      <c r="B7051" s="2"/>
      <c r="C7051" s="2">
        <v>40000347121</v>
      </c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 t="s">
        <v>86</v>
      </c>
      <c r="T7051" s="2" t="s">
        <v>4</v>
      </c>
      <c r="U7051" s="2" t="s">
        <v>4</v>
      </c>
      <c r="V7051" s="2" t="s">
        <v>106</v>
      </c>
      <c r="W7051" s="2"/>
      <c r="X7051" s="2">
        <v>178.89</v>
      </c>
      <c r="Y7051" s="34">
        <v>44.74</v>
      </c>
      <c r="Z7051" s="34">
        <v>44.74</v>
      </c>
      <c r="AA7051" s="2"/>
      <c r="AB7051" s="2"/>
      <c r="AC7051" s="2"/>
      <c r="AD7051" s="2"/>
      <c r="AE7051" s="2"/>
      <c r="AF7051" s="2"/>
      <c r="AG7051" s="2"/>
      <c r="AH7051" s="2"/>
      <c r="AI7051" s="2"/>
    </row>
    <row r="7052" spans="1:35" x14ac:dyDescent="0.3">
      <c r="A7052" s="2"/>
      <c r="B7052" s="2"/>
      <c r="C7052" s="2">
        <v>40000344077</v>
      </c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 t="s">
        <v>86</v>
      </c>
      <c r="T7052" s="2" t="s">
        <v>4</v>
      </c>
      <c r="U7052" s="2" t="s">
        <v>4</v>
      </c>
      <c r="V7052" s="2" t="s">
        <v>106</v>
      </c>
      <c r="W7052" s="2"/>
      <c r="X7052" s="2">
        <v>155.18</v>
      </c>
      <c r="Y7052" s="34">
        <v>38.47</v>
      </c>
      <c r="Z7052" s="34">
        <v>38.47</v>
      </c>
      <c r="AA7052" s="2"/>
      <c r="AB7052" s="2"/>
      <c r="AC7052" s="2"/>
      <c r="AD7052" s="2"/>
      <c r="AE7052" s="2"/>
      <c r="AF7052" s="2"/>
      <c r="AG7052" s="2"/>
      <c r="AH7052" s="2"/>
      <c r="AI7052" s="2"/>
    </row>
    <row r="7053" spans="1:35" x14ac:dyDescent="0.3">
      <c r="A7053" s="2"/>
      <c r="B7053" s="2"/>
      <c r="C7053" s="2">
        <v>44000006835</v>
      </c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 t="s">
        <v>70</v>
      </c>
      <c r="T7053" s="2" t="s">
        <v>71</v>
      </c>
      <c r="U7053" s="2" t="s">
        <v>8</v>
      </c>
      <c r="V7053" s="2" t="s">
        <v>107</v>
      </c>
      <c r="W7053" s="2"/>
      <c r="X7053" s="2">
        <v>13.18</v>
      </c>
      <c r="Y7053" s="34">
        <v>3.62</v>
      </c>
      <c r="Z7053" s="34">
        <v>3.62</v>
      </c>
      <c r="AA7053" s="2"/>
      <c r="AB7053" s="2"/>
      <c r="AC7053" s="2"/>
      <c r="AD7053" s="2"/>
      <c r="AE7053" s="2"/>
      <c r="AF7053" s="2"/>
      <c r="AG7053" s="2"/>
      <c r="AH7053" s="2"/>
      <c r="AI7053" s="2"/>
    </row>
    <row r="7054" spans="1:35" x14ac:dyDescent="0.3">
      <c r="A7054" s="2"/>
      <c r="B7054" s="2"/>
      <c r="C7054" s="2">
        <v>14166652</v>
      </c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 t="s">
        <v>70</v>
      </c>
      <c r="T7054" s="2" t="s">
        <v>71</v>
      </c>
      <c r="U7054" s="2" t="s">
        <v>8</v>
      </c>
      <c r="V7054" s="2" t="s">
        <v>75</v>
      </c>
      <c r="W7054" s="2"/>
      <c r="X7054" s="2">
        <v>256.33999999999997</v>
      </c>
      <c r="Y7054" s="34">
        <v>51.28</v>
      </c>
      <c r="Z7054" s="34">
        <v>51.28</v>
      </c>
      <c r="AA7054" s="2"/>
      <c r="AB7054" s="2"/>
      <c r="AC7054" s="2"/>
      <c r="AD7054" s="2"/>
      <c r="AE7054" s="2"/>
      <c r="AF7054" s="2"/>
      <c r="AG7054" s="2"/>
      <c r="AH7054" s="2"/>
      <c r="AI7054" s="2"/>
    </row>
    <row r="7055" spans="1:35" x14ac:dyDescent="0.3">
      <c r="A7055" s="2"/>
      <c r="B7055" s="2"/>
      <c r="C7055" s="2">
        <v>3022200058876</v>
      </c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 t="s">
        <v>83</v>
      </c>
      <c r="T7055" s="2" t="s">
        <v>84</v>
      </c>
      <c r="U7055" s="2" t="s">
        <v>3</v>
      </c>
      <c r="V7055" s="2" t="s">
        <v>111</v>
      </c>
      <c r="W7055" s="2"/>
      <c r="X7055" s="2">
        <v>349.75</v>
      </c>
      <c r="Y7055" s="34">
        <v>29.49</v>
      </c>
      <c r="Z7055" s="34">
        <v>29.49</v>
      </c>
      <c r="AA7055" s="2"/>
      <c r="AB7055" s="2"/>
      <c r="AC7055" s="2"/>
      <c r="AD7055" s="2"/>
      <c r="AE7055" s="2"/>
      <c r="AF7055" s="2"/>
      <c r="AG7055" s="2"/>
      <c r="AH7055" s="2"/>
      <c r="AI7055" s="2"/>
    </row>
    <row r="7056" spans="1:35" x14ac:dyDescent="0.3">
      <c r="A7056" s="2"/>
      <c r="B7056" s="2"/>
      <c r="C7056" s="2">
        <v>3022500223770</v>
      </c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 t="s">
        <v>83</v>
      </c>
      <c r="T7056" s="2" t="s">
        <v>84</v>
      </c>
      <c r="U7056" s="2" t="s">
        <v>3</v>
      </c>
      <c r="V7056" s="2" t="s">
        <v>111</v>
      </c>
      <c r="W7056" s="2"/>
      <c r="X7056" s="2">
        <v>138.05000000000001</v>
      </c>
      <c r="Y7056" s="34">
        <v>13.28</v>
      </c>
      <c r="Z7056" s="34">
        <v>13.28</v>
      </c>
      <c r="AA7056" s="2"/>
      <c r="AB7056" s="2"/>
      <c r="AC7056" s="2"/>
      <c r="AD7056" s="2"/>
      <c r="AE7056" s="2"/>
      <c r="AF7056" s="2"/>
      <c r="AG7056" s="2"/>
      <c r="AH7056" s="2"/>
      <c r="AI7056" s="2"/>
    </row>
    <row r="7057" spans="1:35" x14ac:dyDescent="0.3">
      <c r="A7057" s="2"/>
      <c r="B7057" s="2"/>
      <c r="C7057" s="2">
        <v>3022600030738</v>
      </c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 t="s">
        <v>83</v>
      </c>
      <c r="T7057" s="2" t="s">
        <v>84</v>
      </c>
      <c r="U7057" s="2" t="s">
        <v>3</v>
      </c>
      <c r="V7057" s="2" t="s">
        <v>111</v>
      </c>
      <c r="W7057" s="2"/>
      <c r="X7057" s="2">
        <v>-399.59</v>
      </c>
      <c r="Y7057" s="34">
        <v>-49.45</v>
      </c>
      <c r="Z7057" s="34">
        <v>-49.45</v>
      </c>
      <c r="AA7057" s="2"/>
      <c r="AB7057" s="2"/>
      <c r="AC7057" s="2"/>
      <c r="AD7057" s="2"/>
      <c r="AE7057" s="2"/>
      <c r="AF7057" s="2"/>
      <c r="AG7057" s="2"/>
      <c r="AH7057" s="2"/>
      <c r="AI7057" s="2"/>
    </row>
    <row r="7058" spans="1:35" x14ac:dyDescent="0.3">
      <c r="A7058" s="2"/>
      <c r="B7058" s="2"/>
      <c r="C7058" s="2">
        <v>8172300015057</v>
      </c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 t="s">
        <v>86</v>
      </c>
      <c r="T7058" s="2" t="s">
        <v>4</v>
      </c>
      <c r="U7058" s="2" t="s">
        <v>4</v>
      </c>
      <c r="V7058" s="2" t="s">
        <v>111</v>
      </c>
      <c r="W7058" s="2"/>
      <c r="X7058" s="2">
        <v>107.54</v>
      </c>
      <c r="Y7058" s="34">
        <v>26.9</v>
      </c>
      <c r="Z7058" s="34">
        <v>26.9</v>
      </c>
      <c r="AA7058" s="2"/>
      <c r="AB7058" s="2"/>
      <c r="AC7058" s="2"/>
      <c r="AD7058" s="2"/>
      <c r="AE7058" s="2"/>
      <c r="AF7058" s="2"/>
      <c r="AG7058" s="2"/>
      <c r="AH7058" s="2"/>
      <c r="AI7058" s="2"/>
    </row>
    <row r="7059" spans="1:35" x14ac:dyDescent="0.3">
      <c r="A7059" s="2"/>
      <c r="B7059" s="2"/>
      <c r="C7059" s="2">
        <v>8172500000541</v>
      </c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 t="s">
        <v>86</v>
      </c>
      <c r="T7059" s="2" t="s">
        <v>4</v>
      </c>
      <c r="U7059" s="2" t="s">
        <v>4</v>
      </c>
      <c r="V7059" s="2" t="s">
        <v>111</v>
      </c>
      <c r="W7059" s="2"/>
      <c r="X7059" s="2">
        <v>89.89</v>
      </c>
      <c r="Y7059" s="34">
        <v>22.51</v>
      </c>
      <c r="Z7059" s="34">
        <v>22.51</v>
      </c>
      <c r="AA7059" s="2"/>
      <c r="AB7059" s="2"/>
      <c r="AC7059" s="2"/>
      <c r="AD7059" s="2"/>
      <c r="AE7059" s="2"/>
      <c r="AF7059" s="2"/>
      <c r="AG7059" s="2"/>
      <c r="AH7059" s="2"/>
      <c r="AI7059" s="2"/>
    </row>
    <row r="7060" spans="1:35" x14ac:dyDescent="0.3">
      <c r="A7060" s="2"/>
      <c r="B7060" s="2"/>
      <c r="C7060" s="2">
        <v>8172500000550</v>
      </c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 t="s">
        <v>86</v>
      </c>
      <c r="T7060" s="2" t="s">
        <v>4</v>
      </c>
      <c r="U7060" s="2" t="s">
        <v>4</v>
      </c>
      <c r="V7060" s="2" t="s">
        <v>111</v>
      </c>
      <c r="W7060" s="2"/>
      <c r="X7060" s="2">
        <v>95.89</v>
      </c>
      <c r="Y7060" s="34">
        <v>24</v>
      </c>
      <c r="Z7060" s="34">
        <v>24</v>
      </c>
      <c r="AA7060" s="2"/>
      <c r="AB7060" s="2"/>
      <c r="AC7060" s="2"/>
      <c r="AD7060" s="2"/>
      <c r="AE7060" s="2"/>
      <c r="AF7060" s="2"/>
      <c r="AG7060" s="2"/>
      <c r="AH7060" s="2"/>
      <c r="AI7060" s="2"/>
    </row>
    <row r="7061" spans="1:35" x14ac:dyDescent="0.3">
      <c r="A7061" s="2"/>
      <c r="B7061" s="2"/>
      <c r="C7061" s="2">
        <v>8172500002508</v>
      </c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 t="s">
        <v>86</v>
      </c>
      <c r="T7061" s="2" t="s">
        <v>4</v>
      </c>
      <c r="U7061" s="2" t="s">
        <v>4</v>
      </c>
      <c r="V7061" s="2" t="s">
        <v>111</v>
      </c>
      <c r="W7061" s="2"/>
      <c r="X7061" s="2">
        <v>264.93</v>
      </c>
      <c r="Y7061" s="34">
        <v>66.260000000000005</v>
      </c>
      <c r="Z7061" s="34">
        <v>66.260000000000005</v>
      </c>
      <c r="AA7061" s="2"/>
      <c r="AB7061" s="2"/>
      <c r="AC7061" s="2"/>
      <c r="AD7061" s="2"/>
      <c r="AE7061" s="2"/>
      <c r="AF7061" s="2"/>
      <c r="AG7061" s="2"/>
      <c r="AH7061" s="2"/>
      <c r="AI7061" s="2"/>
    </row>
    <row r="7062" spans="1:35" x14ac:dyDescent="0.3">
      <c r="A7062" s="2"/>
      <c r="B7062" s="2"/>
      <c r="C7062" s="2">
        <v>8172500004964</v>
      </c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 t="s">
        <v>86</v>
      </c>
      <c r="T7062" s="2" t="s">
        <v>4</v>
      </c>
      <c r="U7062" s="2" t="s">
        <v>4</v>
      </c>
      <c r="V7062" s="2" t="s">
        <v>111</v>
      </c>
      <c r="W7062" s="2"/>
      <c r="X7062" s="2">
        <v>-98.6</v>
      </c>
      <c r="Y7062" s="34">
        <v>-24.68</v>
      </c>
      <c r="Z7062" s="34">
        <v>-24.68</v>
      </c>
      <c r="AA7062" s="2"/>
      <c r="AB7062" s="2"/>
      <c r="AC7062" s="2"/>
      <c r="AD7062" s="2"/>
      <c r="AE7062" s="2"/>
      <c r="AF7062" s="2"/>
      <c r="AG7062" s="2"/>
      <c r="AH7062" s="2"/>
      <c r="AI7062" s="2"/>
    </row>
    <row r="7063" spans="1:35" x14ac:dyDescent="0.3">
      <c r="A7063" s="2"/>
      <c r="B7063" s="2"/>
      <c r="C7063" s="2">
        <v>8172500005092</v>
      </c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 t="s">
        <v>86</v>
      </c>
      <c r="T7063" s="2" t="s">
        <v>4</v>
      </c>
      <c r="U7063" s="2" t="s">
        <v>4</v>
      </c>
      <c r="V7063" s="2" t="s">
        <v>111</v>
      </c>
      <c r="W7063" s="2"/>
      <c r="X7063" s="2">
        <v>89.72</v>
      </c>
      <c r="Y7063" s="34">
        <v>22.46</v>
      </c>
      <c r="Z7063" s="34">
        <v>22.46</v>
      </c>
      <c r="AA7063" s="2"/>
      <c r="AB7063" s="2"/>
      <c r="AC7063" s="2"/>
      <c r="AD7063" s="2"/>
      <c r="AE7063" s="2"/>
      <c r="AF7063" s="2"/>
      <c r="AG7063" s="2"/>
      <c r="AH7063" s="2"/>
      <c r="AI7063" s="2"/>
    </row>
    <row r="7064" spans="1:35" x14ac:dyDescent="0.3">
      <c r="A7064" s="2"/>
      <c r="B7064" s="2"/>
      <c r="C7064" s="2">
        <v>8172500005101</v>
      </c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 t="s">
        <v>86</v>
      </c>
      <c r="T7064" s="2" t="s">
        <v>4</v>
      </c>
      <c r="U7064" s="2" t="s">
        <v>4</v>
      </c>
      <c r="V7064" s="2" t="s">
        <v>111</v>
      </c>
      <c r="W7064" s="2"/>
      <c r="X7064" s="2">
        <v>89.02</v>
      </c>
      <c r="Y7064" s="34">
        <v>22.27</v>
      </c>
      <c r="Z7064" s="34">
        <v>22.27</v>
      </c>
      <c r="AA7064" s="2"/>
      <c r="AB7064" s="2"/>
      <c r="AC7064" s="2"/>
      <c r="AD7064" s="2"/>
      <c r="AE7064" s="2"/>
      <c r="AF7064" s="2"/>
      <c r="AG7064" s="2"/>
      <c r="AH7064" s="2"/>
      <c r="AI7064" s="2"/>
    </row>
    <row r="7065" spans="1:35" x14ac:dyDescent="0.3">
      <c r="A7065" s="2"/>
      <c r="B7065" s="2"/>
      <c r="C7065" s="2">
        <v>8172500005461</v>
      </c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 t="s">
        <v>86</v>
      </c>
      <c r="T7065" s="2" t="s">
        <v>4</v>
      </c>
      <c r="U7065" s="2" t="s">
        <v>4</v>
      </c>
      <c r="V7065" s="2" t="s">
        <v>111</v>
      </c>
      <c r="W7065" s="2"/>
      <c r="X7065" s="2">
        <v>101.07</v>
      </c>
      <c r="Y7065" s="34">
        <v>25.28</v>
      </c>
      <c r="Z7065" s="34">
        <v>25.28</v>
      </c>
      <c r="AA7065" s="2"/>
      <c r="AB7065" s="2"/>
      <c r="AC7065" s="2"/>
      <c r="AD7065" s="2"/>
      <c r="AE7065" s="2"/>
      <c r="AF7065" s="2"/>
      <c r="AG7065" s="2"/>
      <c r="AH7065" s="2"/>
      <c r="AI7065" s="2"/>
    </row>
    <row r="7066" spans="1:35" x14ac:dyDescent="0.3">
      <c r="A7066" s="2"/>
      <c r="B7066" s="2"/>
      <c r="C7066" s="2">
        <v>8172500005461</v>
      </c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 t="s">
        <v>86</v>
      </c>
      <c r="T7066" s="2" t="s">
        <v>4</v>
      </c>
      <c r="U7066" s="2" t="s">
        <v>4</v>
      </c>
      <c r="V7066" s="2" t="s">
        <v>111</v>
      </c>
      <c r="W7066" s="2"/>
      <c r="X7066" s="2">
        <v>-101.07</v>
      </c>
      <c r="Y7066" s="34">
        <v>-25.28</v>
      </c>
      <c r="Z7066" s="34">
        <v>-25.28</v>
      </c>
      <c r="AA7066" s="2"/>
      <c r="AB7066" s="2"/>
      <c r="AC7066" s="2"/>
      <c r="AD7066" s="2"/>
      <c r="AE7066" s="2"/>
      <c r="AF7066" s="2"/>
      <c r="AG7066" s="2"/>
      <c r="AH7066" s="2"/>
      <c r="AI7066" s="2"/>
    </row>
    <row r="7067" spans="1:35" x14ac:dyDescent="0.3">
      <c r="A7067" s="2"/>
      <c r="B7067" s="2"/>
      <c r="C7067" s="2">
        <v>8172500006438</v>
      </c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 t="s">
        <v>86</v>
      </c>
      <c r="T7067" s="2" t="s">
        <v>4</v>
      </c>
      <c r="U7067" s="2" t="s">
        <v>4</v>
      </c>
      <c r="V7067" s="2" t="s">
        <v>111</v>
      </c>
      <c r="W7067" s="2"/>
      <c r="X7067" s="2">
        <v>92.61</v>
      </c>
      <c r="Y7067" s="34">
        <v>23.21</v>
      </c>
      <c r="Z7067" s="34">
        <v>23.21</v>
      </c>
      <c r="AA7067" s="2"/>
      <c r="AB7067" s="2"/>
      <c r="AC7067" s="2"/>
      <c r="AD7067" s="2"/>
      <c r="AE7067" s="2"/>
      <c r="AF7067" s="2"/>
      <c r="AG7067" s="2"/>
      <c r="AH7067" s="2"/>
      <c r="AI7067" s="2"/>
    </row>
    <row r="7068" spans="1:35" x14ac:dyDescent="0.3">
      <c r="A7068" s="2"/>
      <c r="B7068" s="2"/>
      <c r="C7068" s="2">
        <v>8172500006865</v>
      </c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 t="s">
        <v>86</v>
      </c>
      <c r="T7068" s="2" t="s">
        <v>4</v>
      </c>
      <c r="U7068" s="2" t="s">
        <v>4</v>
      </c>
      <c r="V7068" s="2" t="s">
        <v>111</v>
      </c>
      <c r="W7068" s="2"/>
      <c r="X7068" s="2">
        <v>104.21</v>
      </c>
      <c r="Y7068" s="34">
        <v>26.08</v>
      </c>
      <c r="Z7068" s="34">
        <v>26.08</v>
      </c>
      <c r="AA7068" s="2"/>
      <c r="AB7068" s="2"/>
      <c r="AC7068" s="2"/>
      <c r="AD7068" s="2"/>
      <c r="AE7068" s="2"/>
      <c r="AF7068" s="2"/>
      <c r="AG7068" s="2"/>
      <c r="AH7068" s="2"/>
      <c r="AI7068" s="2"/>
    </row>
    <row r="7069" spans="1:35" x14ac:dyDescent="0.3">
      <c r="A7069" s="2"/>
      <c r="B7069" s="2"/>
      <c r="C7069" s="2">
        <v>8172500006984</v>
      </c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 t="s">
        <v>86</v>
      </c>
      <c r="T7069" s="2" t="s">
        <v>4</v>
      </c>
      <c r="U7069" s="2" t="s">
        <v>4</v>
      </c>
      <c r="V7069" s="2" t="s">
        <v>111</v>
      </c>
      <c r="W7069" s="2"/>
      <c r="X7069" s="2">
        <v>111.72</v>
      </c>
      <c r="Y7069" s="34">
        <v>27.98</v>
      </c>
      <c r="Z7069" s="34">
        <v>27.98</v>
      </c>
      <c r="AA7069" s="2"/>
      <c r="AB7069" s="2"/>
      <c r="AC7069" s="2"/>
      <c r="AD7069" s="2"/>
      <c r="AE7069" s="2"/>
      <c r="AF7069" s="2"/>
      <c r="AG7069" s="2"/>
      <c r="AH7069" s="2"/>
      <c r="AI7069" s="2"/>
    </row>
    <row r="7070" spans="1:35" x14ac:dyDescent="0.3">
      <c r="A7070" s="2"/>
      <c r="B7070" s="2"/>
      <c r="C7070" s="2">
        <v>8172500006984</v>
      </c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 t="s">
        <v>86</v>
      </c>
      <c r="T7070" s="2" t="s">
        <v>4</v>
      </c>
      <c r="U7070" s="2" t="s">
        <v>4</v>
      </c>
      <c r="V7070" s="2" t="s">
        <v>111</v>
      </c>
      <c r="W7070" s="2"/>
      <c r="X7070" s="2">
        <v>-111.72</v>
      </c>
      <c r="Y7070" s="34">
        <v>-27.98</v>
      </c>
      <c r="Z7070" s="34">
        <v>-27.98</v>
      </c>
      <c r="AA7070" s="2"/>
      <c r="AB7070" s="2"/>
      <c r="AC7070" s="2"/>
      <c r="AD7070" s="2"/>
      <c r="AE7070" s="2"/>
      <c r="AF7070" s="2"/>
      <c r="AG7070" s="2"/>
      <c r="AH7070" s="2"/>
      <c r="AI7070" s="2"/>
    </row>
    <row r="7071" spans="1:35" x14ac:dyDescent="0.3">
      <c r="A7071" s="2"/>
      <c r="B7071" s="2"/>
      <c r="C7071" s="2">
        <v>8172500007184</v>
      </c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 t="s">
        <v>86</v>
      </c>
      <c r="T7071" s="2" t="s">
        <v>4</v>
      </c>
      <c r="U7071" s="2" t="s">
        <v>4</v>
      </c>
      <c r="V7071" s="2" t="s">
        <v>111</v>
      </c>
      <c r="W7071" s="2"/>
      <c r="X7071" s="2">
        <v>82.74</v>
      </c>
      <c r="Y7071" s="34">
        <v>20.71</v>
      </c>
      <c r="Z7071" s="34">
        <v>20.71</v>
      </c>
      <c r="AA7071" s="2"/>
      <c r="AB7071" s="2"/>
      <c r="AC7071" s="2"/>
      <c r="AD7071" s="2"/>
      <c r="AE7071" s="2"/>
      <c r="AF7071" s="2"/>
      <c r="AG7071" s="2"/>
      <c r="AH7071" s="2"/>
      <c r="AI7071" s="2"/>
    </row>
    <row r="7072" spans="1:35" x14ac:dyDescent="0.3">
      <c r="A7072" s="2"/>
      <c r="B7072" s="2"/>
      <c r="C7072" s="2">
        <v>8172500007266</v>
      </c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 t="s">
        <v>86</v>
      </c>
      <c r="T7072" s="2" t="s">
        <v>4</v>
      </c>
      <c r="U7072" s="2" t="s">
        <v>4</v>
      </c>
      <c r="V7072" s="2" t="s">
        <v>111</v>
      </c>
      <c r="W7072" s="2"/>
      <c r="X7072" s="2">
        <v>115.26</v>
      </c>
      <c r="Y7072" s="34">
        <v>28.85</v>
      </c>
      <c r="Z7072" s="34">
        <v>28.85</v>
      </c>
      <c r="AA7072" s="2"/>
      <c r="AB7072" s="2"/>
      <c r="AC7072" s="2"/>
      <c r="AD7072" s="2"/>
      <c r="AE7072" s="2"/>
      <c r="AF7072" s="2"/>
      <c r="AG7072" s="2"/>
      <c r="AH7072" s="2"/>
      <c r="AI7072" s="2"/>
    </row>
    <row r="7073" spans="1:35" x14ac:dyDescent="0.3">
      <c r="A7073" s="2"/>
      <c r="B7073" s="2"/>
      <c r="C7073" s="2">
        <v>8172500007266</v>
      </c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 t="s">
        <v>86</v>
      </c>
      <c r="T7073" s="2" t="s">
        <v>4</v>
      </c>
      <c r="U7073" s="2" t="s">
        <v>4</v>
      </c>
      <c r="V7073" s="2" t="s">
        <v>111</v>
      </c>
      <c r="W7073" s="2"/>
      <c r="X7073" s="2">
        <v>-115.26</v>
      </c>
      <c r="Y7073" s="34">
        <v>-28.85</v>
      </c>
      <c r="Z7073" s="34">
        <v>-28.85</v>
      </c>
      <c r="AA7073" s="2"/>
      <c r="AB7073" s="2"/>
      <c r="AC7073" s="2"/>
      <c r="AD7073" s="2"/>
      <c r="AE7073" s="2"/>
      <c r="AF7073" s="2"/>
      <c r="AG7073" s="2"/>
      <c r="AH7073" s="2"/>
      <c r="AI7073" s="2"/>
    </row>
    <row r="7074" spans="1:35" x14ac:dyDescent="0.3">
      <c r="A7074" s="2"/>
      <c r="B7074" s="2"/>
      <c r="C7074" s="2">
        <v>8172500007832</v>
      </c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 t="s">
        <v>86</v>
      </c>
      <c r="T7074" s="2" t="s">
        <v>4</v>
      </c>
      <c r="U7074" s="2" t="s">
        <v>4</v>
      </c>
      <c r="V7074" s="2" t="s">
        <v>111</v>
      </c>
      <c r="W7074" s="2"/>
      <c r="X7074" s="2">
        <v>94.02</v>
      </c>
      <c r="Y7074" s="34">
        <v>23.54</v>
      </c>
      <c r="Z7074" s="34">
        <v>23.54</v>
      </c>
      <c r="AA7074" s="2"/>
      <c r="AB7074" s="2"/>
      <c r="AC7074" s="2"/>
      <c r="AD7074" s="2"/>
      <c r="AE7074" s="2"/>
      <c r="AF7074" s="2"/>
      <c r="AG7074" s="2"/>
      <c r="AH7074" s="2"/>
      <c r="AI7074" s="2"/>
    </row>
    <row r="7075" spans="1:35" x14ac:dyDescent="0.3">
      <c r="A7075" s="2"/>
      <c r="B7075" s="2"/>
      <c r="C7075" s="2">
        <v>8172500008055</v>
      </c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 t="s">
        <v>86</v>
      </c>
      <c r="T7075" s="2" t="s">
        <v>4</v>
      </c>
      <c r="U7075" s="2" t="s">
        <v>4</v>
      </c>
      <c r="V7075" s="2" t="s">
        <v>111</v>
      </c>
      <c r="W7075" s="2"/>
      <c r="X7075" s="2">
        <v>90.78</v>
      </c>
      <c r="Y7075" s="34">
        <v>22.72</v>
      </c>
      <c r="Z7075" s="34">
        <v>22.72</v>
      </c>
      <c r="AA7075" s="2"/>
      <c r="AB7075" s="2"/>
      <c r="AC7075" s="2"/>
      <c r="AD7075" s="2"/>
      <c r="AE7075" s="2"/>
      <c r="AF7075" s="2"/>
      <c r="AG7075" s="2"/>
      <c r="AH7075" s="2"/>
      <c r="AI7075" s="2"/>
    </row>
    <row r="7076" spans="1:35" x14ac:dyDescent="0.3">
      <c r="A7076" s="2"/>
      <c r="B7076" s="2"/>
      <c r="C7076" s="2">
        <v>8172500008548</v>
      </c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 t="s">
        <v>86</v>
      </c>
      <c r="T7076" s="2" t="s">
        <v>4</v>
      </c>
      <c r="U7076" s="2" t="s">
        <v>4</v>
      </c>
      <c r="V7076" s="2" t="s">
        <v>111</v>
      </c>
      <c r="W7076" s="2"/>
      <c r="X7076" s="2">
        <v>-113.92</v>
      </c>
      <c r="Y7076" s="34">
        <v>-28.5</v>
      </c>
      <c r="Z7076" s="34">
        <v>-28.5</v>
      </c>
      <c r="AA7076" s="2"/>
      <c r="AB7076" s="2"/>
      <c r="AC7076" s="2"/>
      <c r="AD7076" s="2"/>
      <c r="AE7076" s="2"/>
      <c r="AF7076" s="2"/>
      <c r="AG7076" s="2"/>
      <c r="AH7076" s="2"/>
      <c r="AI7076" s="2"/>
    </row>
    <row r="7077" spans="1:35" x14ac:dyDescent="0.3">
      <c r="A7077" s="2"/>
      <c r="B7077" s="2"/>
      <c r="C7077" s="2">
        <v>8172500008548</v>
      </c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 t="s">
        <v>86</v>
      </c>
      <c r="T7077" s="2" t="s">
        <v>4</v>
      </c>
      <c r="U7077" s="2" t="s">
        <v>4</v>
      </c>
      <c r="V7077" s="2" t="s">
        <v>111</v>
      </c>
      <c r="W7077" s="2"/>
      <c r="X7077" s="2">
        <v>113.92</v>
      </c>
      <c r="Y7077" s="34">
        <v>28.5</v>
      </c>
      <c r="Z7077" s="34">
        <v>28.5</v>
      </c>
      <c r="AA7077" s="2"/>
      <c r="AB7077" s="2"/>
      <c r="AC7077" s="2"/>
      <c r="AD7077" s="2"/>
      <c r="AE7077" s="2"/>
      <c r="AF7077" s="2"/>
      <c r="AG7077" s="2"/>
      <c r="AH7077" s="2"/>
      <c r="AI7077" s="2"/>
    </row>
    <row r="7078" spans="1:35" x14ac:dyDescent="0.3">
      <c r="A7078" s="2"/>
      <c r="B7078" s="2"/>
      <c r="C7078" s="2">
        <v>8172500009183</v>
      </c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 t="s">
        <v>86</v>
      </c>
      <c r="T7078" s="2" t="s">
        <v>4</v>
      </c>
      <c r="U7078" s="2" t="s">
        <v>4</v>
      </c>
      <c r="V7078" s="2" t="s">
        <v>111</v>
      </c>
      <c r="W7078" s="2"/>
      <c r="X7078" s="2">
        <v>92.51</v>
      </c>
      <c r="Y7078" s="34">
        <v>23.16</v>
      </c>
      <c r="Z7078" s="34">
        <v>23.16</v>
      </c>
      <c r="AA7078" s="2"/>
      <c r="AB7078" s="2"/>
      <c r="AC7078" s="2"/>
      <c r="AD7078" s="2"/>
      <c r="AE7078" s="2"/>
      <c r="AF7078" s="2"/>
      <c r="AG7078" s="2"/>
      <c r="AH7078" s="2"/>
      <c r="AI7078" s="2"/>
    </row>
    <row r="7079" spans="1:35" x14ac:dyDescent="0.3">
      <c r="A7079" s="2"/>
      <c r="B7079" s="2"/>
      <c r="C7079" s="2">
        <v>8172500009671</v>
      </c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 t="s">
        <v>86</v>
      </c>
      <c r="T7079" s="2" t="s">
        <v>4</v>
      </c>
      <c r="U7079" s="2" t="s">
        <v>4</v>
      </c>
      <c r="V7079" s="2" t="s">
        <v>111</v>
      </c>
      <c r="W7079" s="2"/>
      <c r="X7079" s="2">
        <v>107.09</v>
      </c>
      <c r="Y7079" s="34">
        <v>26.81</v>
      </c>
      <c r="Z7079" s="34">
        <v>26.81</v>
      </c>
      <c r="AA7079" s="2"/>
      <c r="AB7079" s="2"/>
      <c r="AC7079" s="2"/>
      <c r="AD7079" s="2"/>
      <c r="AE7079" s="2"/>
      <c r="AF7079" s="2"/>
      <c r="AG7079" s="2"/>
      <c r="AH7079" s="2"/>
      <c r="AI7079" s="2"/>
    </row>
    <row r="7080" spans="1:35" x14ac:dyDescent="0.3">
      <c r="A7080" s="2"/>
      <c r="B7080" s="2"/>
      <c r="C7080" s="2">
        <v>8172500060056</v>
      </c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 t="s">
        <v>86</v>
      </c>
      <c r="T7080" s="2" t="s">
        <v>4</v>
      </c>
      <c r="U7080" s="2" t="s">
        <v>4</v>
      </c>
      <c r="V7080" s="2" t="s">
        <v>111</v>
      </c>
      <c r="W7080" s="2"/>
      <c r="X7080" s="2">
        <v>88.5</v>
      </c>
      <c r="Y7080" s="34">
        <v>22.14</v>
      </c>
      <c r="Z7080" s="34">
        <v>22.14</v>
      </c>
      <c r="AA7080" s="2"/>
      <c r="AB7080" s="2"/>
      <c r="AC7080" s="2"/>
      <c r="AD7080" s="2"/>
      <c r="AE7080" s="2"/>
      <c r="AF7080" s="2"/>
      <c r="AG7080" s="2"/>
      <c r="AH7080" s="2"/>
      <c r="AI7080" s="2"/>
    </row>
    <row r="7081" spans="1:35" x14ac:dyDescent="0.3">
      <c r="A7081" s="2"/>
      <c r="B7081" s="2"/>
      <c r="C7081" s="2">
        <v>8172500061630</v>
      </c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 t="s">
        <v>86</v>
      </c>
      <c r="T7081" s="2" t="s">
        <v>4</v>
      </c>
      <c r="U7081" s="2" t="s">
        <v>4</v>
      </c>
      <c r="V7081" s="2" t="s">
        <v>111</v>
      </c>
      <c r="W7081" s="2"/>
      <c r="X7081" s="2">
        <v>88.51</v>
      </c>
      <c r="Y7081" s="34">
        <v>22.14</v>
      </c>
      <c r="Z7081" s="34">
        <v>22.14</v>
      </c>
      <c r="AA7081" s="2"/>
      <c r="AB7081" s="2"/>
      <c r="AC7081" s="2"/>
      <c r="AD7081" s="2"/>
      <c r="AE7081" s="2"/>
      <c r="AF7081" s="2"/>
      <c r="AG7081" s="2"/>
      <c r="AH7081" s="2"/>
      <c r="AI7081" s="2"/>
    </row>
    <row r="7082" spans="1:35" x14ac:dyDescent="0.3">
      <c r="A7082" s="2"/>
      <c r="B7082" s="2"/>
      <c r="C7082" s="2">
        <v>8172500061631</v>
      </c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 t="s">
        <v>86</v>
      </c>
      <c r="T7082" s="2" t="s">
        <v>4</v>
      </c>
      <c r="U7082" s="2" t="s">
        <v>4</v>
      </c>
      <c r="V7082" s="2" t="s">
        <v>111</v>
      </c>
      <c r="W7082" s="2"/>
      <c r="X7082" s="2">
        <v>88.5</v>
      </c>
      <c r="Y7082" s="34">
        <v>22.16</v>
      </c>
      <c r="Z7082" s="34">
        <v>22.16</v>
      </c>
      <c r="AA7082" s="2"/>
      <c r="AB7082" s="2"/>
      <c r="AC7082" s="2"/>
      <c r="AD7082" s="2"/>
      <c r="AE7082" s="2"/>
      <c r="AF7082" s="2"/>
      <c r="AG7082" s="2"/>
      <c r="AH7082" s="2"/>
      <c r="AI7082" s="2"/>
    </row>
    <row r="7083" spans="1:35" x14ac:dyDescent="0.3">
      <c r="A7083" s="2"/>
      <c r="B7083" s="2"/>
      <c r="C7083" s="2">
        <v>8172500061636</v>
      </c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 t="s">
        <v>86</v>
      </c>
      <c r="T7083" s="2" t="s">
        <v>4</v>
      </c>
      <c r="U7083" s="2" t="s">
        <v>4</v>
      </c>
      <c r="V7083" s="2" t="s">
        <v>111</v>
      </c>
      <c r="W7083" s="2"/>
      <c r="X7083" s="2">
        <v>88.5</v>
      </c>
      <c r="Y7083" s="34">
        <v>22.15</v>
      </c>
      <c r="Z7083" s="34">
        <v>22.15</v>
      </c>
      <c r="AA7083" s="2"/>
      <c r="AB7083" s="2"/>
      <c r="AC7083" s="2"/>
      <c r="AD7083" s="2"/>
      <c r="AE7083" s="2"/>
      <c r="AF7083" s="2"/>
      <c r="AG7083" s="2"/>
      <c r="AH7083" s="2"/>
      <c r="AI7083" s="2"/>
    </row>
    <row r="7084" spans="1:35" x14ac:dyDescent="0.3">
      <c r="A7084" s="2"/>
      <c r="B7084" s="2"/>
      <c r="C7084" s="2">
        <v>8172500061637</v>
      </c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 t="s">
        <v>86</v>
      </c>
      <c r="T7084" s="2" t="s">
        <v>4</v>
      </c>
      <c r="U7084" s="2" t="s">
        <v>4</v>
      </c>
      <c r="V7084" s="2" t="s">
        <v>111</v>
      </c>
      <c r="W7084" s="2"/>
      <c r="X7084" s="2">
        <v>88.49</v>
      </c>
      <c r="Y7084" s="34">
        <v>22.15</v>
      </c>
      <c r="Z7084" s="34">
        <v>22.15</v>
      </c>
      <c r="AA7084" s="2"/>
      <c r="AB7084" s="2"/>
      <c r="AC7084" s="2"/>
      <c r="AD7084" s="2"/>
      <c r="AE7084" s="2"/>
      <c r="AF7084" s="2"/>
      <c r="AG7084" s="2"/>
      <c r="AH7084" s="2"/>
      <c r="AI7084" s="2"/>
    </row>
    <row r="7085" spans="1:35" x14ac:dyDescent="0.3">
      <c r="A7085" s="2"/>
      <c r="B7085" s="2"/>
      <c r="C7085" s="2">
        <v>8172500061639</v>
      </c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 t="s">
        <v>86</v>
      </c>
      <c r="T7085" s="2" t="s">
        <v>4</v>
      </c>
      <c r="U7085" s="2" t="s">
        <v>4</v>
      </c>
      <c r="V7085" s="2" t="s">
        <v>111</v>
      </c>
      <c r="W7085" s="2"/>
      <c r="X7085" s="2">
        <v>88.24</v>
      </c>
      <c r="Y7085" s="34">
        <v>22.09</v>
      </c>
      <c r="Z7085" s="34">
        <v>22.09</v>
      </c>
      <c r="AA7085" s="2"/>
      <c r="AB7085" s="2"/>
      <c r="AC7085" s="2"/>
      <c r="AD7085" s="2"/>
      <c r="AE7085" s="2"/>
      <c r="AF7085" s="2"/>
      <c r="AG7085" s="2"/>
      <c r="AH7085" s="2"/>
      <c r="AI7085" s="2"/>
    </row>
    <row r="7086" spans="1:35" x14ac:dyDescent="0.3">
      <c r="A7086" s="2"/>
      <c r="B7086" s="2"/>
      <c r="C7086" s="2">
        <v>8172500061708</v>
      </c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 t="s">
        <v>86</v>
      </c>
      <c r="T7086" s="2" t="s">
        <v>4</v>
      </c>
      <c r="U7086" s="2" t="s">
        <v>4</v>
      </c>
      <c r="V7086" s="2" t="s">
        <v>111</v>
      </c>
      <c r="W7086" s="2"/>
      <c r="X7086" s="2">
        <v>88.52</v>
      </c>
      <c r="Y7086" s="34">
        <v>31.02</v>
      </c>
      <c r="Z7086" s="34">
        <v>31.02</v>
      </c>
      <c r="AA7086" s="2"/>
      <c r="AB7086" s="2"/>
      <c r="AC7086" s="2"/>
      <c r="AD7086" s="2"/>
      <c r="AE7086" s="2"/>
      <c r="AF7086" s="2"/>
      <c r="AG7086" s="2"/>
      <c r="AH7086" s="2"/>
      <c r="AI7086" s="2"/>
    </row>
    <row r="7087" spans="1:35" x14ac:dyDescent="0.3">
      <c r="A7087" s="2"/>
      <c r="B7087" s="2"/>
      <c r="C7087" s="2">
        <v>8172500062003</v>
      </c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 t="s">
        <v>86</v>
      </c>
      <c r="T7087" s="2" t="s">
        <v>4</v>
      </c>
      <c r="U7087" s="2" t="s">
        <v>4</v>
      </c>
      <c r="V7087" s="2" t="s">
        <v>111</v>
      </c>
      <c r="W7087" s="2"/>
      <c r="X7087" s="2">
        <v>88.51</v>
      </c>
      <c r="Y7087" s="34">
        <v>22.14</v>
      </c>
      <c r="Z7087" s="34">
        <v>22.14</v>
      </c>
      <c r="AA7087" s="2"/>
      <c r="AB7087" s="2"/>
      <c r="AC7087" s="2"/>
      <c r="AD7087" s="2"/>
      <c r="AE7087" s="2"/>
      <c r="AF7087" s="2"/>
      <c r="AG7087" s="2"/>
      <c r="AH7087" s="2"/>
      <c r="AI7087" s="2"/>
    </row>
    <row r="7088" spans="1:35" x14ac:dyDescent="0.3">
      <c r="A7088" s="2"/>
      <c r="B7088" s="2"/>
      <c r="C7088" s="2">
        <v>8172600001977</v>
      </c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 t="s">
        <v>86</v>
      </c>
      <c r="T7088" s="2" t="s">
        <v>4</v>
      </c>
      <c r="U7088" s="2" t="s">
        <v>4</v>
      </c>
      <c r="V7088" s="2" t="s">
        <v>111</v>
      </c>
      <c r="W7088" s="2"/>
      <c r="X7088" s="2">
        <v>88.49</v>
      </c>
      <c r="Y7088" s="34">
        <v>22.14</v>
      </c>
      <c r="Z7088" s="34">
        <v>22.14</v>
      </c>
      <c r="AA7088" s="2"/>
      <c r="AB7088" s="2"/>
      <c r="AC7088" s="2"/>
      <c r="AD7088" s="2"/>
      <c r="AE7088" s="2"/>
      <c r="AF7088" s="2"/>
      <c r="AG7088" s="2"/>
      <c r="AH7088" s="2"/>
      <c r="AI7088" s="2"/>
    </row>
    <row r="7089" spans="1:35" x14ac:dyDescent="0.3">
      <c r="A7089" s="2"/>
      <c r="B7089" s="2"/>
      <c r="C7089" s="2">
        <v>8172600001978</v>
      </c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 t="s">
        <v>86</v>
      </c>
      <c r="T7089" s="2" t="s">
        <v>4</v>
      </c>
      <c r="U7089" s="2" t="s">
        <v>4</v>
      </c>
      <c r="V7089" s="2" t="s">
        <v>111</v>
      </c>
      <c r="W7089" s="2"/>
      <c r="X7089" s="2">
        <v>88.5</v>
      </c>
      <c r="Y7089" s="34">
        <v>22.14</v>
      </c>
      <c r="Z7089" s="34">
        <v>22.14</v>
      </c>
      <c r="AA7089" s="2"/>
      <c r="AB7089" s="2"/>
      <c r="AC7089" s="2"/>
      <c r="AD7089" s="2"/>
      <c r="AE7089" s="2"/>
      <c r="AF7089" s="2"/>
      <c r="AG7089" s="2"/>
      <c r="AH7089" s="2"/>
      <c r="AI7089" s="2"/>
    </row>
    <row r="7090" spans="1:35" x14ac:dyDescent="0.3">
      <c r="A7090" s="2"/>
      <c r="B7090" s="2"/>
      <c r="C7090" s="2">
        <v>8172600001979</v>
      </c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 t="s">
        <v>86</v>
      </c>
      <c r="T7090" s="2" t="s">
        <v>4</v>
      </c>
      <c r="U7090" s="2" t="s">
        <v>4</v>
      </c>
      <c r="V7090" s="2" t="s">
        <v>111</v>
      </c>
      <c r="W7090" s="2"/>
      <c r="X7090" s="2">
        <v>88.52</v>
      </c>
      <c r="Y7090" s="34">
        <v>22.16</v>
      </c>
      <c r="Z7090" s="34">
        <v>22.16</v>
      </c>
      <c r="AA7090" s="2"/>
      <c r="AB7090" s="2"/>
      <c r="AC7090" s="2"/>
      <c r="AD7090" s="2"/>
      <c r="AE7090" s="2"/>
      <c r="AF7090" s="2"/>
      <c r="AG7090" s="2"/>
      <c r="AH7090" s="2"/>
      <c r="AI7090" s="2"/>
    </row>
    <row r="7091" spans="1:35" x14ac:dyDescent="0.3">
      <c r="A7091" s="2"/>
      <c r="B7091" s="2"/>
      <c r="C7091" s="2">
        <v>8172600002208</v>
      </c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 t="s">
        <v>86</v>
      </c>
      <c r="T7091" s="2" t="s">
        <v>4</v>
      </c>
      <c r="U7091" s="2" t="s">
        <v>4</v>
      </c>
      <c r="V7091" s="2" t="s">
        <v>111</v>
      </c>
      <c r="W7091" s="2"/>
      <c r="X7091" s="2">
        <v>88.5</v>
      </c>
      <c r="Y7091" s="34">
        <v>22.16</v>
      </c>
      <c r="Z7091" s="34">
        <v>22.16</v>
      </c>
      <c r="AA7091" s="2"/>
      <c r="AB7091" s="2"/>
      <c r="AC7091" s="2"/>
      <c r="AD7091" s="2"/>
      <c r="AE7091" s="2"/>
      <c r="AF7091" s="2"/>
      <c r="AG7091" s="2"/>
      <c r="AH7091" s="2"/>
      <c r="AI7091" s="2"/>
    </row>
    <row r="7092" spans="1:35" x14ac:dyDescent="0.3">
      <c r="A7092" s="2"/>
      <c r="B7092" s="2"/>
      <c r="C7092" s="2">
        <v>8172600002212</v>
      </c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 t="s">
        <v>86</v>
      </c>
      <c r="T7092" s="2" t="s">
        <v>4</v>
      </c>
      <c r="U7092" s="2" t="s">
        <v>4</v>
      </c>
      <c r="V7092" s="2" t="s">
        <v>111</v>
      </c>
      <c r="W7092" s="2"/>
      <c r="X7092" s="2">
        <v>88.51</v>
      </c>
      <c r="Y7092" s="34">
        <v>22.15</v>
      </c>
      <c r="Z7092" s="34">
        <v>22.15</v>
      </c>
      <c r="AA7092" s="2"/>
      <c r="AB7092" s="2"/>
      <c r="AC7092" s="2"/>
      <c r="AD7092" s="2"/>
      <c r="AE7092" s="2"/>
      <c r="AF7092" s="2"/>
      <c r="AG7092" s="2"/>
      <c r="AH7092" s="2"/>
      <c r="AI7092" s="2"/>
    </row>
    <row r="7093" spans="1:35" x14ac:dyDescent="0.3">
      <c r="A7093" s="2"/>
      <c r="B7093" s="2"/>
      <c r="C7093" s="2">
        <v>8172600002228</v>
      </c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 t="s">
        <v>86</v>
      </c>
      <c r="T7093" s="2" t="s">
        <v>4</v>
      </c>
      <c r="U7093" s="2" t="s">
        <v>4</v>
      </c>
      <c r="V7093" s="2" t="s">
        <v>111</v>
      </c>
      <c r="W7093" s="2"/>
      <c r="X7093" s="2">
        <v>88.53</v>
      </c>
      <c r="Y7093" s="34">
        <v>22.15</v>
      </c>
      <c r="Z7093" s="34">
        <v>22.15</v>
      </c>
      <c r="AA7093" s="2"/>
      <c r="AB7093" s="2"/>
      <c r="AC7093" s="2"/>
      <c r="AD7093" s="2"/>
      <c r="AE7093" s="2"/>
      <c r="AF7093" s="2"/>
      <c r="AG7093" s="2"/>
      <c r="AH7093" s="2"/>
      <c r="AI7093" s="2"/>
    </row>
    <row r="7094" spans="1:35" x14ac:dyDescent="0.3">
      <c r="A7094" s="2"/>
      <c r="B7094" s="2"/>
      <c r="C7094" s="2">
        <v>8172600004615</v>
      </c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 t="s">
        <v>86</v>
      </c>
      <c r="T7094" s="2" t="s">
        <v>4</v>
      </c>
      <c r="U7094" s="2" t="s">
        <v>4</v>
      </c>
      <c r="V7094" s="2" t="s">
        <v>111</v>
      </c>
      <c r="W7094" s="2"/>
      <c r="X7094" s="2">
        <v>88.52</v>
      </c>
      <c r="Y7094" s="34">
        <v>22.16</v>
      </c>
      <c r="Z7094" s="34">
        <v>22.16</v>
      </c>
      <c r="AA7094" s="2"/>
      <c r="AB7094" s="2"/>
      <c r="AC7094" s="2"/>
      <c r="AD7094" s="2"/>
      <c r="AE7094" s="2"/>
      <c r="AF7094" s="2"/>
      <c r="AG7094" s="2"/>
      <c r="AH7094" s="2"/>
      <c r="AI7094" s="2"/>
    </row>
    <row r="7095" spans="1:35" x14ac:dyDescent="0.3">
      <c r="A7095" s="2"/>
      <c r="B7095" s="2"/>
      <c r="C7095" s="2">
        <v>8172600004616</v>
      </c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 t="s">
        <v>86</v>
      </c>
      <c r="T7095" s="2" t="s">
        <v>4</v>
      </c>
      <c r="U7095" s="2" t="s">
        <v>4</v>
      </c>
      <c r="V7095" s="2" t="s">
        <v>111</v>
      </c>
      <c r="W7095" s="2"/>
      <c r="X7095" s="2">
        <v>88.5</v>
      </c>
      <c r="Y7095" s="34">
        <v>22.16</v>
      </c>
      <c r="Z7095" s="34">
        <v>22.16</v>
      </c>
      <c r="AA7095" s="2"/>
      <c r="AB7095" s="2"/>
      <c r="AC7095" s="2"/>
      <c r="AD7095" s="2"/>
      <c r="AE7095" s="2"/>
      <c r="AF7095" s="2"/>
      <c r="AG7095" s="2"/>
      <c r="AH7095" s="2"/>
      <c r="AI7095" s="2"/>
    </row>
    <row r="7096" spans="1:35" x14ac:dyDescent="0.3">
      <c r="A7096" s="2"/>
      <c r="B7096" s="2"/>
      <c r="C7096" s="2">
        <v>8172600004617</v>
      </c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 t="s">
        <v>86</v>
      </c>
      <c r="T7096" s="2" t="s">
        <v>4</v>
      </c>
      <c r="U7096" s="2" t="s">
        <v>4</v>
      </c>
      <c r="V7096" s="2" t="s">
        <v>111</v>
      </c>
      <c r="W7096" s="2"/>
      <c r="X7096" s="2">
        <v>88.5</v>
      </c>
      <c r="Y7096" s="34">
        <v>22.15</v>
      </c>
      <c r="Z7096" s="34">
        <v>22.15</v>
      </c>
      <c r="AA7096" s="2"/>
      <c r="AB7096" s="2"/>
      <c r="AC7096" s="2"/>
      <c r="AD7096" s="2"/>
      <c r="AE7096" s="2"/>
      <c r="AF7096" s="2"/>
      <c r="AG7096" s="2"/>
      <c r="AH7096" s="2"/>
      <c r="AI7096" s="2"/>
    </row>
    <row r="7097" spans="1:35" x14ac:dyDescent="0.3">
      <c r="A7097" s="2"/>
      <c r="B7097" s="2"/>
      <c r="C7097" s="2">
        <v>8172600004618</v>
      </c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 t="s">
        <v>86</v>
      </c>
      <c r="T7097" s="2" t="s">
        <v>4</v>
      </c>
      <c r="U7097" s="2" t="s">
        <v>4</v>
      </c>
      <c r="V7097" s="2" t="s">
        <v>111</v>
      </c>
      <c r="W7097" s="2"/>
      <c r="X7097" s="2">
        <v>88.48</v>
      </c>
      <c r="Y7097" s="34">
        <v>22.15</v>
      </c>
      <c r="Z7097" s="34">
        <v>22.15</v>
      </c>
      <c r="AA7097" s="2"/>
      <c r="AB7097" s="2"/>
      <c r="AC7097" s="2"/>
      <c r="AD7097" s="2"/>
      <c r="AE7097" s="2"/>
      <c r="AF7097" s="2"/>
      <c r="AG7097" s="2"/>
      <c r="AH7097" s="2"/>
      <c r="AI7097" s="2"/>
    </row>
    <row r="7098" spans="1:35" x14ac:dyDescent="0.3">
      <c r="A7098" s="2"/>
      <c r="B7098" s="2"/>
      <c r="C7098" s="2">
        <v>8172600004619</v>
      </c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 t="s">
        <v>86</v>
      </c>
      <c r="T7098" s="2" t="s">
        <v>4</v>
      </c>
      <c r="U7098" s="2" t="s">
        <v>4</v>
      </c>
      <c r="V7098" s="2" t="s">
        <v>111</v>
      </c>
      <c r="W7098" s="2"/>
      <c r="X7098" s="2">
        <v>88.51</v>
      </c>
      <c r="Y7098" s="34">
        <v>22.18</v>
      </c>
      <c r="Z7098" s="34">
        <v>22.18</v>
      </c>
      <c r="AA7098" s="2"/>
      <c r="AB7098" s="2"/>
      <c r="AC7098" s="2"/>
      <c r="AD7098" s="2"/>
      <c r="AE7098" s="2"/>
      <c r="AF7098" s="2"/>
      <c r="AG7098" s="2"/>
      <c r="AH7098" s="2"/>
      <c r="AI7098" s="2"/>
    </row>
    <row r="7099" spans="1:35" x14ac:dyDescent="0.3">
      <c r="A7099" s="2"/>
      <c r="B7099" s="2"/>
      <c r="C7099" s="2">
        <v>8172600004620</v>
      </c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 t="s">
        <v>86</v>
      </c>
      <c r="T7099" s="2" t="s">
        <v>4</v>
      </c>
      <c r="U7099" s="2" t="s">
        <v>4</v>
      </c>
      <c r="V7099" s="2" t="s">
        <v>111</v>
      </c>
      <c r="W7099" s="2"/>
      <c r="X7099" s="2">
        <v>88.51</v>
      </c>
      <c r="Y7099" s="34">
        <v>22.16</v>
      </c>
      <c r="Z7099" s="34">
        <v>22.16</v>
      </c>
      <c r="AA7099" s="2"/>
      <c r="AB7099" s="2"/>
      <c r="AC7099" s="2"/>
      <c r="AD7099" s="2"/>
      <c r="AE7099" s="2"/>
      <c r="AF7099" s="2"/>
      <c r="AG7099" s="2"/>
      <c r="AH7099" s="2"/>
      <c r="AI7099" s="2"/>
    </row>
    <row r="7100" spans="1:35" x14ac:dyDescent="0.3">
      <c r="A7100" s="2"/>
      <c r="B7100" s="2"/>
      <c r="C7100" s="2">
        <v>8172600004797</v>
      </c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 t="s">
        <v>86</v>
      </c>
      <c r="T7100" s="2" t="s">
        <v>4</v>
      </c>
      <c r="U7100" s="2" t="s">
        <v>4</v>
      </c>
      <c r="V7100" s="2" t="s">
        <v>111</v>
      </c>
      <c r="W7100" s="2"/>
      <c r="X7100" s="2">
        <v>88.52</v>
      </c>
      <c r="Y7100" s="34">
        <v>22.15</v>
      </c>
      <c r="Z7100" s="34">
        <v>22.15</v>
      </c>
      <c r="AA7100" s="2"/>
      <c r="AB7100" s="2"/>
      <c r="AC7100" s="2"/>
      <c r="AD7100" s="2"/>
      <c r="AE7100" s="2"/>
      <c r="AF7100" s="2"/>
      <c r="AG7100" s="2"/>
      <c r="AH7100" s="2"/>
      <c r="AI7100" s="2"/>
    </row>
    <row r="7101" spans="1:35" x14ac:dyDescent="0.3">
      <c r="A7101" s="2"/>
      <c r="B7101" s="2"/>
      <c r="C7101" s="2">
        <v>8172600007437</v>
      </c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 t="s">
        <v>86</v>
      </c>
      <c r="T7101" s="2" t="s">
        <v>4</v>
      </c>
      <c r="U7101" s="2" t="s">
        <v>4</v>
      </c>
      <c r="V7101" s="2" t="s">
        <v>111</v>
      </c>
      <c r="W7101" s="2"/>
      <c r="X7101" s="2">
        <v>150.94</v>
      </c>
      <c r="Y7101" s="34">
        <v>37.76</v>
      </c>
      <c r="Z7101" s="34">
        <v>37.76</v>
      </c>
      <c r="AA7101" s="2"/>
      <c r="AB7101" s="2"/>
      <c r="AC7101" s="2"/>
      <c r="AD7101" s="2"/>
      <c r="AE7101" s="2"/>
      <c r="AF7101" s="2"/>
      <c r="AG7101" s="2"/>
      <c r="AH7101" s="2"/>
      <c r="AI7101" s="2"/>
    </row>
    <row r="7102" spans="1:35" x14ac:dyDescent="0.3">
      <c r="A7102" s="2"/>
      <c r="B7102" s="2"/>
      <c r="C7102" s="2">
        <v>8172600010746</v>
      </c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 t="s">
        <v>86</v>
      </c>
      <c r="T7102" s="2" t="s">
        <v>4</v>
      </c>
      <c r="U7102" s="2" t="s">
        <v>4</v>
      </c>
      <c r="V7102" s="2" t="s">
        <v>111</v>
      </c>
      <c r="W7102" s="2"/>
      <c r="X7102" s="2">
        <v>126.85</v>
      </c>
      <c r="Y7102" s="34">
        <v>31.73</v>
      </c>
      <c r="Z7102" s="34">
        <v>31.73</v>
      </c>
      <c r="AA7102" s="2"/>
      <c r="AB7102" s="2"/>
      <c r="AC7102" s="2"/>
      <c r="AD7102" s="2"/>
      <c r="AE7102" s="2"/>
      <c r="AF7102" s="2"/>
      <c r="AG7102" s="2"/>
      <c r="AH7102" s="2"/>
      <c r="AI7102" s="2"/>
    </row>
    <row r="7103" spans="1:35" x14ac:dyDescent="0.3">
      <c r="A7103" s="2"/>
      <c r="B7103" s="2"/>
      <c r="C7103" s="2">
        <v>8172600013560</v>
      </c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 t="s">
        <v>86</v>
      </c>
      <c r="T7103" s="2" t="s">
        <v>4</v>
      </c>
      <c r="U7103" s="2" t="s">
        <v>4</v>
      </c>
      <c r="V7103" s="2" t="s">
        <v>111</v>
      </c>
      <c r="W7103" s="2"/>
      <c r="X7103" s="2">
        <v>175.31</v>
      </c>
      <c r="Y7103" s="34">
        <v>43.85</v>
      </c>
      <c r="Z7103" s="34">
        <v>43.85</v>
      </c>
      <c r="AA7103" s="2"/>
      <c r="AB7103" s="2"/>
      <c r="AC7103" s="2"/>
      <c r="AD7103" s="2"/>
      <c r="AE7103" s="2"/>
      <c r="AF7103" s="2"/>
      <c r="AG7103" s="2"/>
      <c r="AH7103" s="2"/>
      <c r="AI7103" s="2"/>
    </row>
    <row r="7104" spans="1:35" x14ac:dyDescent="0.3">
      <c r="A7104" s="2"/>
      <c r="B7104" s="2"/>
      <c r="C7104" s="2">
        <v>10705234</v>
      </c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 t="s">
        <v>70</v>
      </c>
      <c r="T7104" s="2" t="s">
        <v>71</v>
      </c>
      <c r="U7104" s="2" t="s">
        <v>8</v>
      </c>
      <c r="V7104" s="2" t="s">
        <v>82</v>
      </c>
      <c r="W7104" s="2"/>
      <c r="X7104" s="2">
        <v>162.65</v>
      </c>
      <c r="Y7104" s="34">
        <v>14.64</v>
      </c>
      <c r="Z7104" s="34">
        <v>14.64</v>
      </c>
      <c r="AA7104" s="2"/>
      <c r="AB7104" s="2"/>
      <c r="AC7104" s="2"/>
      <c r="AD7104" s="2"/>
      <c r="AE7104" s="2"/>
      <c r="AF7104" s="2"/>
      <c r="AG7104" s="2"/>
      <c r="AH7104" s="2"/>
      <c r="AI7104" s="2"/>
    </row>
    <row r="7105" spans="1:35" x14ac:dyDescent="0.3">
      <c r="A7105" s="2"/>
      <c r="B7105" s="2"/>
      <c r="C7105" s="2">
        <v>10705234</v>
      </c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 t="s">
        <v>70</v>
      </c>
      <c r="T7105" s="2" t="s">
        <v>71</v>
      </c>
      <c r="U7105" s="2" t="s">
        <v>8</v>
      </c>
      <c r="V7105" s="2" t="s">
        <v>82</v>
      </c>
      <c r="W7105" s="2"/>
      <c r="X7105" s="2">
        <v>173.43</v>
      </c>
      <c r="Y7105" s="34">
        <v>15.61</v>
      </c>
      <c r="Z7105" s="34">
        <v>15.61</v>
      </c>
      <c r="AA7105" s="2"/>
      <c r="AB7105" s="2"/>
      <c r="AC7105" s="2"/>
      <c r="AD7105" s="2"/>
      <c r="AE7105" s="2"/>
      <c r="AF7105" s="2"/>
      <c r="AG7105" s="2"/>
      <c r="AH7105" s="2"/>
      <c r="AI7105" s="2"/>
    </row>
    <row r="7106" spans="1:35" x14ac:dyDescent="0.3">
      <c r="A7106" s="2"/>
      <c r="B7106" s="2"/>
      <c r="C7106" s="2">
        <v>10705234</v>
      </c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 t="s">
        <v>70</v>
      </c>
      <c r="T7106" s="2" t="s">
        <v>71</v>
      </c>
      <c r="U7106" s="2" t="s">
        <v>8</v>
      </c>
      <c r="V7106" s="2" t="s">
        <v>82</v>
      </c>
      <c r="W7106" s="2"/>
      <c r="X7106" s="2">
        <v>240.44</v>
      </c>
      <c r="Y7106" s="34">
        <v>21.64</v>
      </c>
      <c r="Z7106" s="34">
        <v>21.64</v>
      </c>
      <c r="AA7106" s="2"/>
      <c r="AB7106" s="2"/>
      <c r="AC7106" s="2"/>
      <c r="AD7106" s="2"/>
      <c r="AE7106" s="2"/>
      <c r="AF7106" s="2"/>
      <c r="AG7106" s="2"/>
      <c r="AH7106" s="2"/>
      <c r="AI7106" s="2"/>
    </row>
    <row r="7107" spans="1:35" x14ac:dyDescent="0.3">
      <c r="A7107" s="2"/>
      <c r="B7107" s="2"/>
      <c r="C7107" s="2">
        <v>10705234</v>
      </c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 t="s">
        <v>70</v>
      </c>
      <c r="T7107" s="2" t="s">
        <v>71</v>
      </c>
      <c r="U7107" s="2" t="s">
        <v>8</v>
      </c>
      <c r="V7107" s="2" t="s">
        <v>82</v>
      </c>
      <c r="W7107" s="2"/>
      <c r="X7107" s="2">
        <v>16.7</v>
      </c>
      <c r="Y7107" s="34">
        <v>1.5</v>
      </c>
      <c r="Z7107" s="34">
        <v>1.5</v>
      </c>
      <c r="AA7107" s="2"/>
      <c r="AB7107" s="2"/>
      <c r="AC7107" s="2"/>
      <c r="AD7107" s="2"/>
      <c r="AE7107" s="2"/>
      <c r="AF7107" s="2"/>
      <c r="AG7107" s="2"/>
      <c r="AH7107" s="2"/>
      <c r="AI7107" s="2"/>
    </row>
    <row r="7108" spans="1:35" x14ac:dyDescent="0.3">
      <c r="A7108" s="2"/>
      <c r="B7108" s="2"/>
      <c r="C7108" s="2">
        <v>10705234</v>
      </c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 t="s">
        <v>70</v>
      </c>
      <c r="T7108" s="2" t="s">
        <v>71</v>
      </c>
      <c r="U7108" s="2" t="s">
        <v>8</v>
      </c>
      <c r="V7108" s="2" t="s">
        <v>82</v>
      </c>
      <c r="W7108" s="2"/>
      <c r="X7108" s="2">
        <v>16.7</v>
      </c>
      <c r="Y7108" s="34">
        <v>1.5</v>
      </c>
      <c r="Z7108" s="34">
        <v>1.5</v>
      </c>
      <c r="AA7108" s="2"/>
      <c r="AB7108" s="2"/>
      <c r="AC7108" s="2"/>
      <c r="AD7108" s="2"/>
      <c r="AE7108" s="2"/>
      <c r="AF7108" s="2"/>
      <c r="AG7108" s="2"/>
      <c r="AH7108" s="2"/>
      <c r="AI7108" s="2"/>
    </row>
    <row r="7109" spans="1:35" x14ac:dyDescent="0.3">
      <c r="A7109" s="2"/>
      <c r="B7109" s="2"/>
      <c r="C7109" s="2">
        <v>10705234</v>
      </c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 t="s">
        <v>70</v>
      </c>
      <c r="T7109" s="2" t="s">
        <v>71</v>
      </c>
      <c r="U7109" s="2" t="s">
        <v>8</v>
      </c>
      <c r="V7109" s="2" t="s">
        <v>82</v>
      </c>
      <c r="W7109" s="2"/>
      <c r="X7109" s="2">
        <v>16.7</v>
      </c>
      <c r="Y7109" s="34">
        <v>1.5</v>
      </c>
      <c r="Z7109" s="34">
        <v>1.5</v>
      </c>
      <c r="AA7109" s="2"/>
      <c r="AB7109" s="2"/>
      <c r="AC7109" s="2"/>
      <c r="AD7109" s="2"/>
      <c r="AE7109" s="2"/>
      <c r="AF7109" s="2"/>
      <c r="AG7109" s="2"/>
      <c r="AH7109" s="2"/>
      <c r="AI7109" s="2"/>
    </row>
    <row r="7110" spans="1:35" x14ac:dyDescent="0.3">
      <c r="A7110" s="2"/>
      <c r="B7110" s="2"/>
      <c r="C7110" s="2">
        <v>10705234</v>
      </c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 t="s">
        <v>70</v>
      </c>
      <c r="T7110" s="2" t="s">
        <v>71</v>
      </c>
      <c r="U7110" s="2" t="s">
        <v>8</v>
      </c>
      <c r="V7110" s="2" t="s">
        <v>82</v>
      </c>
      <c r="W7110" s="2"/>
      <c r="X7110" s="2">
        <v>16.7</v>
      </c>
      <c r="Y7110" s="34">
        <v>1.5</v>
      </c>
      <c r="Z7110" s="34">
        <v>1.5</v>
      </c>
      <c r="AA7110" s="2"/>
      <c r="AB7110" s="2"/>
      <c r="AC7110" s="2"/>
      <c r="AD7110" s="2"/>
      <c r="AE7110" s="2"/>
      <c r="AF7110" s="2"/>
      <c r="AG7110" s="2"/>
      <c r="AH7110" s="2"/>
      <c r="AI7110" s="2"/>
    </row>
    <row r="7111" spans="1:35" x14ac:dyDescent="0.3">
      <c r="A7111" s="2"/>
      <c r="B7111" s="2"/>
      <c r="C7111" s="2">
        <v>10705234</v>
      </c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 t="s">
        <v>70</v>
      </c>
      <c r="T7111" s="2" t="s">
        <v>71</v>
      </c>
      <c r="U7111" s="2" t="s">
        <v>8</v>
      </c>
      <c r="V7111" s="2" t="s">
        <v>82</v>
      </c>
      <c r="W7111" s="2"/>
      <c r="X7111" s="2">
        <v>202.47</v>
      </c>
      <c r="Y7111" s="34">
        <v>18.22</v>
      </c>
      <c r="Z7111" s="34">
        <v>18.22</v>
      </c>
      <c r="AA7111" s="2"/>
      <c r="AB7111" s="2"/>
      <c r="AC7111" s="2"/>
      <c r="AD7111" s="2"/>
      <c r="AE7111" s="2"/>
      <c r="AF7111" s="2"/>
      <c r="AG7111" s="2"/>
      <c r="AH7111" s="2"/>
      <c r="AI7111" s="2"/>
    </row>
    <row r="7112" spans="1:35" x14ac:dyDescent="0.3">
      <c r="A7112" s="2"/>
      <c r="B7112" s="2"/>
      <c r="C7112" s="2">
        <v>81433437</v>
      </c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 t="s">
        <v>70</v>
      </c>
      <c r="T7112" s="2" t="s">
        <v>71</v>
      </c>
      <c r="U7112" s="2" t="s">
        <v>8</v>
      </c>
      <c r="V7112" s="2" t="s">
        <v>82</v>
      </c>
      <c r="W7112" s="2"/>
      <c r="X7112" s="2">
        <v>148.72999999999999</v>
      </c>
      <c r="Y7112" s="34">
        <v>4.46</v>
      </c>
      <c r="Z7112" s="34">
        <v>4.46</v>
      </c>
      <c r="AA7112" s="2"/>
      <c r="AB7112" s="2"/>
      <c r="AC7112" s="2"/>
      <c r="AD7112" s="2"/>
      <c r="AE7112" s="2"/>
      <c r="AF7112" s="2"/>
      <c r="AG7112" s="2"/>
      <c r="AH7112" s="2"/>
      <c r="AI7112" s="2"/>
    </row>
    <row r="7113" spans="1:35" x14ac:dyDescent="0.3">
      <c r="A7113" s="2"/>
      <c r="B7113" s="2"/>
      <c r="C7113" s="2">
        <v>81433437</v>
      </c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 t="s">
        <v>70</v>
      </c>
      <c r="T7113" s="2" t="s">
        <v>71</v>
      </c>
      <c r="U7113" s="2" t="s">
        <v>8</v>
      </c>
      <c r="V7113" s="2" t="s">
        <v>82</v>
      </c>
      <c r="W7113" s="2"/>
      <c r="X7113" s="2">
        <v>155.22</v>
      </c>
      <c r="Y7113" s="34">
        <v>4.66</v>
      </c>
      <c r="Z7113" s="34">
        <v>4.66</v>
      </c>
      <c r="AA7113" s="2"/>
      <c r="AB7113" s="2"/>
      <c r="AC7113" s="2"/>
      <c r="AD7113" s="2"/>
      <c r="AE7113" s="2"/>
      <c r="AF7113" s="2"/>
      <c r="AG7113" s="2"/>
      <c r="AH7113" s="2"/>
      <c r="AI7113" s="2"/>
    </row>
    <row r="7114" spans="1:35" x14ac:dyDescent="0.3">
      <c r="A7114" s="2"/>
      <c r="B7114" s="2"/>
      <c r="C7114" s="2">
        <v>81638467</v>
      </c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 t="s">
        <v>70</v>
      </c>
      <c r="T7114" s="2" t="s">
        <v>71</v>
      </c>
      <c r="U7114" s="2" t="s">
        <v>8</v>
      </c>
      <c r="V7114" s="2" t="s">
        <v>82</v>
      </c>
      <c r="W7114" s="2"/>
      <c r="X7114" s="2">
        <v>144.77000000000001</v>
      </c>
      <c r="Y7114" s="34">
        <v>11.58</v>
      </c>
      <c r="Z7114" s="34">
        <v>11.58</v>
      </c>
      <c r="AA7114" s="2"/>
      <c r="AB7114" s="2"/>
      <c r="AC7114" s="2"/>
      <c r="AD7114" s="2"/>
      <c r="AE7114" s="2"/>
      <c r="AF7114" s="2"/>
      <c r="AG7114" s="2"/>
      <c r="AH7114" s="2"/>
      <c r="AI7114" s="2"/>
    </row>
    <row r="7115" spans="1:35" x14ac:dyDescent="0.3">
      <c r="A7115" s="2"/>
      <c r="B7115" s="2"/>
      <c r="C7115" s="2">
        <v>81638467</v>
      </c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 t="s">
        <v>70</v>
      </c>
      <c r="T7115" s="2" t="s">
        <v>71</v>
      </c>
      <c r="U7115" s="2" t="s">
        <v>8</v>
      </c>
      <c r="V7115" s="2" t="s">
        <v>82</v>
      </c>
      <c r="W7115" s="2"/>
      <c r="X7115" s="2">
        <v>91.19</v>
      </c>
      <c r="Y7115" s="34">
        <v>7.3</v>
      </c>
      <c r="Z7115" s="34">
        <v>7.3</v>
      </c>
      <c r="AA7115" s="2"/>
      <c r="AB7115" s="2"/>
      <c r="AC7115" s="2"/>
      <c r="AD7115" s="2"/>
      <c r="AE7115" s="2"/>
      <c r="AF7115" s="2"/>
      <c r="AG7115" s="2"/>
      <c r="AH7115" s="2"/>
      <c r="AI7115" s="2"/>
    </row>
    <row r="7116" spans="1:35" x14ac:dyDescent="0.3">
      <c r="A7116" s="2"/>
      <c r="B7116" s="2"/>
      <c r="C7116" s="2">
        <v>81638467</v>
      </c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 t="s">
        <v>70</v>
      </c>
      <c r="T7116" s="2" t="s">
        <v>71</v>
      </c>
      <c r="U7116" s="2" t="s">
        <v>8</v>
      </c>
      <c r="V7116" s="2" t="s">
        <v>82</v>
      </c>
      <c r="W7116" s="2"/>
      <c r="X7116" s="2">
        <v>172.87</v>
      </c>
      <c r="Y7116" s="34">
        <v>13.83</v>
      </c>
      <c r="Z7116" s="34">
        <v>13.83</v>
      </c>
      <c r="AA7116" s="2"/>
      <c r="AB7116" s="2"/>
      <c r="AC7116" s="2"/>
      <c r="AD7116" s="2"/>
      <c r="AE7116" s="2"/>
      <c r="AF7116" s="2"/>
      <c r="AG7116" s="2"/>
      <c r="AH7116" s="2"/>
      <c r="AI7116" s="2"/>
    </row>
    <row r="7117" spans="1:35" x14ac:dyDescent="0.3">
      <c r="A7117" s="2"/>
      <c r="B7117" s="2"/>
      <c r="C7117" s="2">
        <v>82430109</v>
      </c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 t="s">
        <v>70</v>
      </c>
      <c r="T7117" s="2" t="s">
        <v>71</v>
      </c>
      <c r="U7117" s="2" t="s">
        <v>8</v>
      </c>
      <c r="V7117" s="2" t="s">
        <v>82</v>
      </c>
      <c r="W7117" s="2"/>
      <c r="X7117" s="2">
        <v>147.72</v>
      </c>
      <c r="Y7117" s="34">
        <v>11.82</v>
      </c>
      <c r="Z7117" s="34">
        <v>11.82</v>
      </c>
      <c r="AA7117" s="2"/>
      <c r="AB7117" s="2"/>
      <c r="AC7117" s="2"/>
      <c r="AD7117" s="2"/>
      <c r="AE7117" s="2"/>
      <c r="AF7117" s="2"/>
      <c r="AG7117" s="2"/>
      <c r="AH7117" s="2"/>
      <c r="AI7117" s="2"/>
    </row>
    <row r="7118" spans="1:35" x14ac:dyDescent="0.3">
      <c r="A7118" s="2"/>
      <c r="B7118" s="2"/>
      <c r="C7118" s="2" t="s">
        <v>823</v>
      </c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 t="s">
        <v>88</v>
      </c>
      <c r="T7118" s="2" t="s">
        <v>89</v>
      </c>
      <c r="U7118" s="2" t="s">
        <v>9</v>
      </c>
      <c r="V7118" s="2" t="s">
        <v>76</v>
      </c>
      <c r="W7118" s="2"/>
      <c r="X7118" s="2">
        <v>6413.4108333333324</v>
      </c>
      <c r="Y7118" s="34">
        <v>4.8099999999999996</v>
      </c>
      <c r="Z7118" s="34">
        <v>4.8099999999999996</v>
      </c>
      <c r="AA7118" s="2"/>
      <c r="AB7118" s="2"/>
      <c r="AC7118" s="2"/>
      <c r="AD7118" s="2"/>
      <c r="AE7118" s="2"/>
      <c r="AF7118" s="2"/>
      <c r="AG7118" s="2"/>
      <c r="AH7118" s="2"/>
      <c r="AI7118" s="2"/>
    </row>
    <row r="7119" spans="1:35" x14ac:dyDescent="0.3">
      <c r="A7119" s="2"/>
      <c r="B7119" s="2"/>
      <c r="C7119" s="2">
        <v>152236196</v>
      </c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 t="s">
        <v>86</v>
      </c>
      <c r="T7119" s="2" t="s">
        <v>4</v>
      </c>
      <c r="U7119" s="2" t="s">
        <v>4</v>
      </c>
      <c r="V7119" s="2" t="s">
        <v>93</v>
      </c>
      <c r="W7119" s="2"/>
      <c r="X7119" s="2">
        <v>111.56</v>
      </c>
      <c r="Y7119" s="34">
        <v>31.04</v>
      </c>
      <c r="Z7119" s="34">
        <v>31.04</v>
      </c>
      <c r="AA7119" s="2"/>
      <c r="AB7119" s="2"/>
      <c r="AC7119" s="2"/>
      <c r="AD7119" s="2"/>
      <c r="AE7119" s="2"/>
      <c r="AF7119" s="2"/>
      <c r="AG7119" s="2"/>
      <c r="AH7119" s="2"/>
      <c r="AI7119" s="2"/>
    </row>
    <row r="7120" spans="1:35" x14ac:dyDescent="0.3">
      <c r="A7120" s="2"/>
      <c r="B7120" s="2"/>
      <c r="C7120" s="2">
        <v>135459675</v>
      </c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 t="s">
        <v>86</v>
      </c>
      <c r="T7120" s="2" t="s">
        <v>4</v>
      </c>
      <c r="U7120" s="2" t="s">
        <v>4</v>
      </c>
      <c r="V7120" s="2" t="s">
        <v>93</v>
      </c>
      <c r="W7120" s="2"/>
      <c r="X7120" s="2">
        <v>61.27</v>
      </c>
      <c r="Y7120" s="34">
        <v>18.3</v>
      </c>
      <c r="Z7120" s="34">
        <v>18.3</v>
      </c>
      <c r="AA7120" s="2"/>
      <c r="AB7120" s="2"/>
      <c r="AC7120" s="2"/>
      <c r="AD7120" s="2"/>
      <c r="AE7120" s="2"/>
      <c r="AF7120" s="2"/>
      <c r="AG7120" s="2"/>
      <c r="AH7120" s="2"/>
      <c r="AI7120" s="2"/>
    </row>
    <row r="7121" spans="1:35" x14ac:dyDescent="0.3">
      <c r="A7121" s="2"/>
      <c r="B7121" s="2"/>
      <c r="C7121" s="2">
        <v>143179356</v>
      </c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 t="s">
        <v>86</v>
      </c>
      <c r="T7121" s="2" t="s">
        <v>4</v>
      </c>
      <c r="U7121" s="2" t="s">
        <v>4</v>
      </c>
      <c r="V7121" s="2" t="s">
        <v>93</v>
      </c>
      <c r="W7121" s="2"/>
      <c r="X7121" s="2">
        <v>81.650000000000006</v>
      </c>
      <c r="Y7121" s="34">
        <v>24.36</v>
      </c>
      <c r="Z7121" s="34">
        <v>24.36</v>
      </c>
      <c r="AA7121" s="2"/>
      <c r="AB7121" s="2"/>
      <c r="AC7121" s="2"/>
      <c r="AD7121" s="2"/>
      <c r="AE7121" s="2"/>
      <c r="AF7121" s="2"/>
      <c r="AG7121" s="2"/>
      <c r="AH7121" s="2"/>
      <c r="AI7121" s="2"/>
    </row>
    <row r="7122" spans="1:35" x14ac:dyDescent="0.3">
      <c r="A7122" s="2"/>
      <c r="B7122" s="2"/>
      <c r="C7122" s="2">
        <v>143041168</v>
      </c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 t="s">
        <v>86</v>
      </c>
      <c r="T7122" s="2" t="s">
        <v>4</v>
      </c>
      <c r="U7122" s="2" t="s">
        <v>4</v>
      </c>
      <c r="V7122" s="2" t="s">
        <v>93</v>
      </c>
      <c r="W7122" s="2"/>
      <c r="X7122" s="2">
        <v>256.68</v>
      </c>
      <c r="Y7122" s="34">
        <v>71.7</v>
      </c>
      <c r="Z7122" s="34">
        <v>71.7</v>
      </c>
      <c r="AA7122" s="2"/>
      <c r="AB7122" s="2"/>
      <c r="AC7122" s="2"/>
      <c r="AD7122" s="2"/>
      <c r="AE7122" s="2"/>
      <c r="AF7122" s="2"/>
      <c r="AG7122" s="2"/>
      <c r="AH7122" s="2"/>
      <c r="AI7122" s="2"/>
    </row>
    <row r="7123" spans="1:35" x14ac:dyDescent="0.3">
      <c r="A7123" s="2"/>
      <c r="B7123" s="2"/>
      <c r="C7123" s="2">
        <v>143756294</v>
      </c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 t="s">
        <v>78</v>
      </c>
      <c r="T7123" s="2" t="s">
        <v>79</v>
      </c>
      <c r="U7123" s="2" t="s">
        <v>7</v>
      </c>
      <c r="V7123" s="2" t="s">
        <v>93</v>
      </c>
      <c r="W7123" s="2"/>
      <c r="X7123" s="2">
        <v>502.06</v>
      </c>
      <c r="Y7123" s="34">
        <v>113.9</v>
      </c>
      <c r="Z7123" s="34">
        <v>113.9</v>
      </c>
      <c r="AA7123" s="2"/>
      <c r="AB7123" s="2"/>
      <c r="AC7123" s="2"/>
      <c r="AD7123" s="2"/>
      <c r="AE7123" s="2"/>
      <c r="AF7123" s="2"/>
      <c r="AG7123" s="2"/>
      <c r="AH7123" s="2"/>
      <c r="AI7123" s="2"/>
    </row>
    <row r="7124" spans="1:35" x14ac:dyDescent="0.3">
      <c r="A7124" s="2"/>
      <c r="B7124" s="2"/>
      <c r="C7124" s="2">
        <v>136130713</v>
      </c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 t="s">
        <v>86</v>
      </c>
      <c r="T7124" s="2" t="s">
        <v>4</v>
      </c>
      <c r="U7124" s="2" t="s">
        <v>4</v>
      </c>
      <c r="V7124" s="2" t="s">
        <v>93</v>
      </c>
      <c r="W7124" s="2"/>
      <c r="X7124" s="2">
        <v>163.15</v>
      </c>
      <c r="Y7124" s="34">
        <v>47.2</v>
      </c>
      <c r="Z7124" s="34">
        <v>47.2</v>
      </c>
      <c r="AA7124" s="2"/>
      <c r="AB7124" s="2"/>
      <c r="AC7124" s="2"/>
      <c r="AD7124" s="2"/>
      <c r="AE7124" s="2"/>
      <c r="AF7124" s="2"/>
      <c r="AG7124" s="2"/>
      <c r="AH7124" s="2"/>
      <c r="AI7124" s="2"/>
    </row>
    <row r="7125" spans="1:35" x14ac:dyDescent="0.3">
      <c r="A7125" s="2"/>
      <c r="B7125" s="2"/>
      <c r="C7125" s="2">
        <v>143782001</v>
      </c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 t="s">
        <v>83</v>
      </c>
      <c r="T7125" s="2" t="s">
        <v>84</v>
      </c>
      <c r="U7125" s="2" t="s">
        <v>3</v>
      </c>
      <c r="V7125" s="2" t="s">
        <v>93</v>
      </c>
      <c r="W7125" s="2"/>
      <c r="X7125" s="2">
        <v>834.46</v>
      </c>
      <c r="Y7125" s="34">
        <v>103.17</v>
      </c>
      <c r="Z7125" s="34">
        <v>103.17</v>
      </c>
      <c r="AA7125" s="2"/>
      <c r="AB7125" s="2"/>
      <c r="AC7125" s="2"/>
      <c r="AD7125" s="2"/>
      <c r="AE7125" s="2"/>
      <c r="AF7125" s="2"/>
      <c r="AG7125" s="2"/>
      <c r="AH7125" s="2"/>
      <c r="AI7125" s="2"/>
    </row>
    <row r="7126" spans="1:35" x14ac:dyDescent="0.3">
      <c r="A7126" s="2"/>
      <c r="B7126" s="2"/>
      <c r="C7126" s="2">
        <v>136184876</v>
      </c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 t="s">
        <v>86</v>
      </c>
      <c r="T7126" s="2" t="s">
        <v>4</v>
      </c>
      <c r="U7126" s="2" t="s">
        <v>4</v>
      </c>
      <c r="V7126" s="2" t="s">
        <v>93</v>
      </c>
      <c r="W7126" s="2"/>
      <c r="X7126" s="2">
        <v>92.16</v>
      </c>
      <c r="Y7126" s="34">
        <v>27.5</v>
      </c>
      <c r="Z7126" s="34">
        <v>27.5</v>
      </c>
      <c r="AA7126" s="2"/>
      <c r="AB7126" s="2"/>
      <c r="AC7126" s="2"/>
      <c r="AD7126" s="2"/>
      <c r="AE7126" s="2"/>
      <c r="AF7126" s="2"/>
      <c r="AG7126" s="2"/>
      <c r="AH7126" s="2"/>
      <c r="AI7126" s="2"/>
    </row>
    <row r="7127" spans="1:35" x14ac:dyDescent="0.3">
      <c r="A7127" s="2"/>
      <c r="B7127" s="2"/>
      <c r="C7127" s="2">
        <v>136241239</v>
      </c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 t="s">
        <v>86</v>
      </c>
      <c r="T7127" s="2" t="s">
        <v>4</v>
      </c>
      <c r="U7127" s="2" t="s">
        <v>4</v>
      </c>
      <c r="V7127" s="2" t="s">
        <v>93</v>
      </c>
      <c r="W7127" s="2"/>
      <c r="X7127" s="2">
        <v>204.96</v>
      </c>
      <c r="Y7127" s="34">
        <v>59.59</v>
      </c>
      <c r="Z7127" s="34">
        <v>59.59</v>
      </c>
      <c r="AA7127" s="2"/>
      <c r="AB7127" s="2"/>
      <c r="AC7127" s="2"/>
      <c r="AD7127" s="2"/>
      <c r="AE7127" s="2"/>
      <c r="AF7127" s="2"/>
      <c r="AG7127" s="2"/>
      <c r="AH7127" s="2"/>
      <c r="AI7127" s="2"/>
    </row>
    <row r="7128" spans="1:35" x14ac:dyDescent="0.3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  <c r="AG7128" s="2"/>
      <c r="AH7128" s="2"/>
      <c r="AI7128" s="2"/>
    </row>
    <row r="7129" spans="1:35" x14ac:dyDescent="0.3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2"/>
      <c r="AH7129" s="2"/>
      <c r="AI7129" s="2"/>
    </row>
    <row r="7130" spans="1:35" x14ac:dyDescent="0.3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2"/>
      <c r="AH7130" s="2"/>
      <c r="AI7130" s="2"/>
    </row>
    <row r="7131" spans="1:35" x14ac:dyDescent="0.3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/>
      <c r="AI7131" s="2"/>
    </row>
    <row r="7132" spans="1:35" x14ac:dyDescent="0.3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2"/>
    </row>
    <row r="7133" spans="1:35" x14ac:dyDescent="0.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2"/>
      <c r="AH7133" s="2"/>
      <c r="AI7133" s="2"/>
    </row>
    <row r="7134" spans="1:35" x14ac:dyDescent="0.3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2"/>
    </row>
    <row r="7135" spans="1:35" x14ac:dyDescent="0.3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2"/>
      <c r="AH7135" s="2"/>
      <c r="AI7135" s="2"/>
    </row>
    <row r="7136" spans="1:35" x14ac:dyDescent="0.3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2"/>
    </row>
    <row r="7137" spans="1:35" x14ac:dyDescent="0.3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2"/>
    </row>
    <row r="7138" spans="1:35" x14ac:dyDescent="0.3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2"/>
      <c r="AH7138" s="2"/>
      <c r="AI7138" s="2"/>
    </row>
    <row r="7139" spans="1:35" x14ac:dyDescent="0.3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2"/>
      <c r="AH7139" s="2"/>
      <c r="AI7139" s="2"/>
    </row>
    <row r="7140" spans="1:35" x14ac:dyDescent="0.3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  <c r="AG7140" s="2"/>
      <c r="AH7140" s="2"/>
      <c r="AI7140" s="2"/>
    </row>
    <row r="7141" spans="1:35" x14ac:dyDescent="0.3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2"/>
      <c r="AH7141" s="2"/>
      <c r="AI7141" s="2"/>
    </row>
    <row r="7142" spans="1:35" x14ac:dyDescent="0.3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  <c r="AG7142" s="2"/>
      <c r="AH7142" s="2"/>
      <c r="AI7142" s="2"/>
    </row>
    <row r="7143" spans="1:35" x14ac:dyDescent="0.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  <c r="AG7143" s="2"/>
      <c r="AH7143" s="2"/>
      <c r="AI7143" s="2"/>
    </row>
    <row r="7144" spans="1:35" x14ac:dyDescent="0.3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/>
      <c r="AI7144" s="2"/>
    </row>
    <row r="7145" spans="1:35" x14ac:dyDescent="0.3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  <c r="AG7145" s="2"/>
      <c r="AH7145" s="2"/>
      <c r="AI7145" s="2"/>
    </row>
    <row r="7146" spans="1:35" x14ac:dyDescent="0.3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2"/>
      <c r="AH7146" s="2"/>
      <c r="AI7146" s="2"/>
    </row>
    <row r="7147" spans="1:35" x14ac:dyDescent="0.3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2"/>
    </row>
    <row r="7148" spans="1:35" x14ac:dyDescent="0.3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/>
      <c r="AI7148" s="2"/>
    </row>
    <row r="7149" spans="1:35" x14ac:dyDescent="0.3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2"/>
      <c r="AH7149" s="2"/>
      <c r="AI7149" s="2"/>
    </row>
    <row r="7150" spans="1:35" x14ac:dyDescent="0.3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2"/>
      <c r="AH7150" s="2"/>
      <c r="AI7150" s="2"/>
    </row>
    <row r="7151" spans="1:35" x14ac:dyDescent="0.3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2"/>
      <c r="AH7151" s="2"/>
      <c r="AI7151" s="2"/>
    </row>
    <row r="7152" spans="1:35" x14ac:dyDescent="0.3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2"/>
    </row>
    <row r="7153" spans="1:35" x14ac:dyDescent="0.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2"/>
    </row>
    <row r="7154" spans="1:35" x14ac:dyDescent="0.3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2"/>
    </row>
    <row r="7155" spans="1:35" x14ac:dyDescent="0.3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</row>
    <row r="7156" spans="1:35" x14ac:dyDescent="0.3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/>
      <c r="AH7156" s="2"/>
      <c r="AI7156" s="2"/>
    </row>
    <row r="7157" spans="1:35" x14ac:dyDescent="0.3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2"/>
    </row>
    <row r="7158" spans="1:35" x14ac:dyDescent="0.3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2"/>
      <c r="AH7158" s="2"/>
      <c r="AI7158" s="2"/>
    </row>
    <row r="7159" spans="1:35" x14ac:dyDescent="0.3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2"/>
      <c r="AH7159" s="2"/>
      <c r="AI7159" s="2"/>
    </row>
    <row r="7160" spans="1:35" x14ac:dyDescent="0.3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  <c r="AG7160" s="2"/>
      <c r="AH7160" s="2"/>
      <c r="AI7160" s="2"/>
    </row>
    <row r="7161" spans="1:35" x14ac:dyDescent="0.3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/>
      <c r="AI7161" s="2"/>
    </row>
    <row r="7162" spans="1:35" x14ac:dyDescent="0.3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2"/>
      <c r="AH7162" s="2"/>
      <c r="AI7162" s="2"/>
    </row>
    <row r="7163" spans="1:35" x14ac:dyDescent="0.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2"/>
    </row>
    <row r="7164" spans="1:35" x14ac:dyDescent="0.3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</row>
    <row r="7165" spans="1:35" x14ac:dyDescent="0.3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2"/>
    </row>
    <row r="7166" spans="1:35" x14ac:dyDescent="0.3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2"/>
      <c r="AH7166" s="2"/>
      <c r="AI7166" s="2"/>
    </row>
    <row r="7167" spans="1:35" x14ac:dyDescent="0.3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/>
      <c r="AH7167" s="2"/>
      <c r="AI7167" s="2"/>
    </row>
    <row r="7168" spans="1:35" x14ac:dyDescent="0.3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  <c r="AG7168" s="2"/>
      <c r="AH7168" s="2"/>
      <c r="AI7168" s="2"/>
    </row>
    <row r="7169" spans="1:35" x14ac:dyDescent="0.3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  <c r="AG7169" s="2"/>
      <c r="AH7169" s="2"/>
      <c r="AI7169" s="2"/>
    </row>
    <row r="7170" spans="1:35" x14ac:dyDescent="0.3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  <c r="AG7170" s="2"/>
      <c r="AH7170" s="2"/>
      <c r="AI7170" s="2"/>
    </row>
    <row r="7171" spans="1:35" x14ac:dyDescent="0.3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  <c r="AG7171" s="2"/>
      <c r="AH7171" s="2"/>
      <c r="AI7171" s="2"/>
    </row>
    <row r="7172" spans="1:35" x14ac:dyDescent="0.3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2"/>
      <c r="AH7172" s="2"/>
      <c r="AI7172" s="2"/>
    </row>
    <row r="7173" spans="1:35" x14ac:dyDescent="0.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  <c r="AG7173" s="2"/>
      <c r="AH7173" s="2"/>
      <c r="AI7173" s="2"/>
    </row>
    <row r="7174" spans="1:35" x14ac:dyDescent="0.3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2"/>
      <c r="AH7174" s="2"/>
      <c r="AI7174" s="2"/>
    </row>
    <row r="7175" spans="1:35" x14ac:dyDescent="0.3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  <c r="AG7175" s="2"/>
      <c r="AH7175" s="2"/>
      <c r="AI7175" s="2"/>
    </row>
    <row r="7176" spans="1:35" x14ac:dyDescent="0.3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  <c r="AG7176" s="2"/>
      <c r="AH7176" s="2"/>
      <c r="AI7176" s="2"/>
    </row>
    <row r="7177" spans="1:35" x14ac:dyDescent="0.3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</row>
    <row r="7178" spans="1:35" x14ac:dyDescent="0.3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  <c r="AG7178" s="2"/>
      <c r="AH7178" s="2"/>
      <c r="AI7178" s="2"/>
    </row>
    <row r="7179" spans="1:35" x14ac:dyDescent="0.3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  <c r="AG7179" s="2"/>
      <c r="AH7179" s="2"/>
      <c r="AI7179" s="2"/>
    </row>
    <row r="7180" spans="1:35" x14ac:dyDescent="0.3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2"/>
      <c r="AH7180" s="2"/>
      <c r="AI7180" s="2"/>
    </row>
    <row r="7181" spans="1:35" x14ac:dyDescent="0.3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  <c r="AG7181" s="2"/>
      <c r="AH7181" s="2"/>
      <c r="AI7181" s="2"/>
    </row>
    <row r="7182" spans="1:35" x14ac:dyDescent="0.3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  <c r="AG7182" s="2"/>
      <c r="AH7182" s="2"/>
      <c r="AI7182" s="2"/>
    </row>
    <row r="7183" spans="1:35" x14ac:dyDescent="0.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  <c r="AG7183" s="2"/>
      <c r="AH7183" s="2"/>
      <c r="AI7183" s="2"/>
    </row>
    <row r="7184" spans="1:35" x14ac:dyDescent="0.3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2"/>
      <c r="AH7184" s="2"/>
      <c r="AI7184" s="2"/>
    </row>
    <row r="7185" spans="1:35" x14ac:dyDescent="0.3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2"/>
      <c r="AH7185" s="2"/>
      <c r="AI7185" s="2"/>
    </row>
    <row r="7186" spans="1:35" x14ac:dyDescent="0.3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2"/>
      <c r="AH7186" s="2"/>
      <c r="AI7186" s="2"/>
    </row>
    <row r="7187" spans="1:35" x14ac:dyDescent="0.3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2"/>
      <c r="AH7187" s="2"/>
      <c r="AI7187" s="2"/>
    </row>
    <row r="7188" spans="1:35" x14ac:dyDescent="0.3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2"/>
    </row>
    <row r="7189" spans="1:35" x14ac:dyDescent="0.3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2"/>
    </row>
    <row r="7190" spans="1:35" x14ac:dyDescent="0.3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2"/>
      <c r="AH7190" s="2"/>
      <c r="AI7190" s="2"/>
    </row>
    <row r="7191" spans="1:35" x14ac:dyDescent="0.3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2"/>
      <c r="AH7191" s="2"/>
      <c r="AI7191" s="2"/>
    </row>
    <row r="7192" spans="1:35" x14ac:dyDescent="0.3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  <c r="AG7192" s="2"/>
      <c r="AH7192" s="2"/>
      <c r="AI7192" s="2"/>
    </row>
    <row r="7193" spans="1:35" x14ac:dyDescent="0.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/>
      <c r="AH7193" s="2"/>
      <c r="AI7193" s="2"/>
    </row>
    <row r="7194" spans="1:35" x14ac:dyDescent="0.3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2"/>
      <c r="AH7194" s="2"/>
      <c r="AI7194" s="2"/>
    </row>
    <row r="7195" spans="1:35" x14ac:dyDescent="0.3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2"/>
      <c r="AH7195" s="2"/>
      <c r="AI7195" s="2"/>
    </row>
    <row r="7196" spans="1:35" x14ac:dyDescent="0.3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  <c r="AG7196" s="2"/>
      <c r="AH7196" s="2"/>
      <c r="AI7196" s="2"/>
    </row>
    <row r="7197" spans="1:35" x14ac:dyDescent="0.3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</row>
    <row r="7198" spans="1:35" x14ac:dyDescent="0.3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2"/>
      <c r="AH7198" s="2"/>
      <c r="AI7198" s="2"/>
    </row>
    <row r="7199" spans="1:35" x14ac:dyDescent="0.3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  <c r="AG7199" s="2"/>
      <c r="AH7199" s="2"/>
      <c r="AI7199" s="2"/>
    </row>
    <row r="7200" spans="1:35" x14ac:dyDescent="0.3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  <c r="AG7200" s="2"/>
      <c r="AH7200" s="2"/>
      <c r="AI7200" s="2"/>
    </row>
    <row r="7201" spans="1:35" x14ac:dyDescent="0.3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2"/>
      <c r="AH7201" s="2"/>
      <c r="AI7201" s="2"/>
    </row>
    <row r="7202" spans="1:35" x14ac:dyDescent="0.3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  <c r="AG7202" s="2"/>
      <c r="AH7202" s="2"/>
      <c r="AI7202" s="2"/>
    </row>
    <row r="7203" spans="1:35" x14ac:dyDescent="0.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2"/>
      <c r="AH7203" s="2"/>
      <c r="AI7203" s="2"/>
    </row>
    <row r="7204" spans="1:35" x14ac:dyDescent="0.3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  <c r="AG7204" s="2"/>
      <c r="AH7204" s="2"/>
      <c r="AI7204" s="2"/>
    </row>
    <row r="7205" spans="1:35" x14ac:dyDescent="0.3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  <c r="AG7205" s="2"/>
      <c r="AH7205" s="2"/>
      <c r="AI7205" s="2"/>
    </row>
    <row r="7206" spans="1:35" x14ac:dyDescent="0.3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  <c r="AG7206" s="2"/>
      <c r="AH7206" s="2"/>
      <c r="AI7206" s="2"/>
    </row>
    <row r="7207" spans="1:35" x14ac:dyDescent="0.3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  <c r="AG7207" s="2"/>
      <c r="AH7207" s="2"/>
      <c r="AI7207" s="2"/>
    </row>
    <row r="7208" spans="1:35" x14ac:dyDescent="0.3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2"/>
      <c r="AH7208" s="2"/>
      <c r="AI7208" s="2"/>
    </row>
    <row r="7209" spans="1:35" x14ac:dyDescent="0.3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/>
      <c r="AI7209" s="2"/>
    </row>
    <row r="7210" spans="1:35" x14ac:dyDescent="0.3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  <c r="AG7210" s="2"/>
      <c r="AH7210" s="2"/>
      <c r="AI7210" s="2"/>
    </row>
    <row r="7211" spans="1:35" x14ac:dyDescent="0.3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2"/>
    </row>
    <row r="7212" spans="1:35" x14ac:dyDescent="0.3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2"/>
      <c r="AH7212" s="2"/>
      <c r="AI7212" s="2"/>
    </row>
    <row r="7213" spans="1:35" x14ac:dyDescent="0.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2"/>
      <c r="AH7213" s="2"/>
      <c r="AI7213" s="2"/>
    </row>
    <row r="7214" spans="1:35" x14ac:dyDescent="0.3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  <c r="AG7214" s="2"/>
      <c r="AH7214" s="2"/>
      <c r="AI7214" s="2"/>
    </row>
    <row r="7215" spans="1:35" x14ac:dyDescent="0.3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2"/>
      <c r="AH7215" s="2"/>
      <c r="AI7215" s="2"/>
    </row>
    <row r="7216" spans="1:35" x14ac:dyDescent="0.3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2"/>
      <c r="AH7216" s="2"/>
      <c r="AI7216" s="2"/>
    </row>
    <row r="7217" spans="1:35" x14ac:dyDescent="0.3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2"/>
    </row>
    <row r="7218" spans="1:35" x14ac:dyDescent="0.3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2"/>
    </row>
    <row r="7219" spans="1:35" x14ac:dyDescent="0.3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2"/>
      <c r="AH7219" s="2"/>
      <c r="AI7219" s="2"/>
    </row>
    <row r="7220" spans="1:35" x14ac:dyDescent="0.3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2"/>
      <c r="AH7220" s="2"/>
      <c r="AI7220" s="2"/>
    </row>
    <row r="7221" spans="1:35" x14ac:dyDescent="0.3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  <c r="AG7221" s="2"/>
      <c r="AH7221" s="2"/>
      <c r="AI7221" s="2"/>
    </row>
    <row r="7222" spans="1:35" x14ac:dyDescent="0.3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  <c r="AG7222" s="2"/>
      <c r="AH7222" s="2"/>
      <c r="AI7222" s="2"/>
    </row>
    <row r="7223" spans="1:35" x14ac:dyDescent="0.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  <c r="AG7223" s="2"/>
      <c r="AH7223" s="2"/>
      <c r="AI7223" s="2"/>
    </row>
    <row r="7224" spans="1:35" x14ac:dyDescent="0.3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2"/>
      <c r="AH7224" s="2"/>
      <c r="AI7224" s="2"/>
    </row>
    <row r="7225" spans="1:35" x14ac:dyDescent="0.3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2"/>
      <c r="AH7225" s="2"/>
      <c r="AI7225" s="2"/>
    </row>
    <row r="7226" spans="1:35" x14ac:dyDescent="0.3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2"/>
      <c r="AH7226" s="2"/>
      <c r="AI7226" s="2"/>
    </row>
    <row r="7227" spans="1:35" x14ac:dyDescent="0.3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/>
      <c r="AI7227" s="2"/>
    </row>
    <row r="7228" spans="1:35" x14ac:dyDescent="0.3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  <c r="AG7228" s="2"/>
      <c r="AH7228" s="2"/>
      <c r="AI7228" s="2"/>
    </row>
    <row r="7229" spans="1:35" x14ac:dyDescent="0.3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  <c r="AF7229" s="2"/>
      <c r="AG7229" s="2"/>
      <c r="AH7229" s="2"/>
      <c r="AI7229" s="2"/>
    </row>
    <row r="7230" spans="1:35" x14ac:dyDescent="0.3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  <c r="AG7230" s="2"/>
      <c r="AH7230" s="2"/>
      <c r="AI7230" s="2"/>
    </row>
    <row r="7231" spans="1:35" x14ac:dyDescent="0.3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  <c r="AG7231" s="2"/>
      <c r="AH7231" s="2"/>
      <c r="AI7231" s="2"/>
    </row>
    <row r="7232" spans="1:35" x14ac:dyDescent="0.3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  <c r="AG7232" s="2"/>
      <c r="AH7232" s="2"/>
      <c r="AI7232" s="2"/>
    </row>
    <row r="7233" spans="1:35" x14ac:dyDescent="0.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2"/>
    </row>
    <row r="7234" spans="1:35" x14ac:dyDescent="0.3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  <c r="AG7234" s="2"/>
      <c r="AH7234" s="2"/>
      <c r="AI7234" s="2"/>
    </row>
    <row r="7235" spans="1:35" x14ac:dyDescent="0.3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2"/>
      <c r="AH7235" s="2"/>
      <c r="AI7235" s="2"/>
    </row>
    <row r="7236" spans="1:35" x14ac:dyDescent="0.3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2"/>
    </row>
    <row r="7237" spans="1:35" x14ac:dyDescent="0.3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  <c r="AG7237" s="2"/>
      <c r="AH7237" s="2"/>
      <c r="AI7237" s="2"/>
    </row>
    <row r="7238" spans="1:35" x14ac:dyDescent="0.3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  <c r="AG7238" s="2"/>
      <c r="AH7238" s="2"/>
      <c r="AI7238" s="2"/>
    </row>
    <row r="7239" spans="1:35" x14ac:dyDescent="0.3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/>
      <c r="AI7239" s="2"/>
    </row>
    <row r="7240" spans="1:35" x14ac:dyDescent="0.3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2"/>
      <c r="AH7240" s="2"/>
      <c r="AI7240" s="2"/>
    </row>
    <row r="7241" spans="1:35" x14ac:dyDescent="0.3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2"/>
      <c r="AH7241" s="2"/>
      <c r="AI7241" s="2"/>
    </row>
    <row r="7242" spans="1:35" x14ac:dyDescent="0.3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  <c r="AG7242" s="2"/>
      <c r="AH7242" s="2"/>
      <c r="AI7242" s="2"/>
    </row>
    <row r="7243" spans="1:35" x14ac:dyDescent="0.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2"/>
      <c r="AH7243" s="2"/>
      <c r="AI7243" s="2"/>
    </row>
    <row r="7244" spans="1:35" x14ac:dyDescent="0.3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2"/>
      <c r="AH7244" s="2"/>
      <c r="AI7244" s="2"/>
    </row>
    <row r="7245" spans="1:35" x14ac:dyDescent="0.3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  <c r="AG7245" s="2"/>
      <c r="AH7245" s="2"/>
      <c r="AI7245" s="2"/>
    </row>
    <row r="7246" spans="1:35" x14ac:dyDescent="0.3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  <c r="AG7246" s="2"/>
      <c r="AH7246" s="2"/>
      <c r="AI7246" s="2"/>
    </row>
    <row r="7247" spans="1:35" x14ac:dyDescent="0.3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/>
      <c r="AI7247" s="2"/>
    </row>
    <row r="7248" spans="1:35" x14ac:dyDescent="0.3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  <c r="AG7248" s="2"/>
      <c r="AH7248" s="2"/>
      <c r="AI7248" s="2"/>
    </row>
    <row r="7249" spans="1:35" x14ac:dyDescent="0.3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2"/>
    </row>
    <row r="7250" spans="1:35" x14ac:dyDescent="0.3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2"/>
    </row>
    <row r="7251" spans="1:35" x14ac:dyDescent="0.3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  <c r="AG7251" s="2"/>
      <c r="AH7251" s="2"/>
      <c r="AI7251" s="2"/>
    </row>
    <row r="7252" spans="1:35" x14ac:dyDescent="0.3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  <c r="AG7252" s="2"/>
      <c r="AH7252" s="2"/>
      <c r="AI7252" s="2"/>
    </row>
    <row r="7253" spans="1:35" x14ac:dyDescent="0.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  <c r="AG7253" s="2"/>
      <c r="AH7253" s="2"/>
      <c r="AI7253" s="2"/>
    </row>
    <row r="7254" spans="1:35" x14ac:dyDescent="0.3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  <c r="AG7254" s="2"/>
      <c r="AH7254" s="2"/>
      <c r="AI7254" s="2"/>
    </row>
    <row r="7255" spans="1:35" x14ac:dyDescent="0.3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/>
      <c r="AH7255" s="2"/>
      <c r="AI7255" s="2"/>
    </row>
    <row r="7256" spans="1:35" x14ac:dyDescent="0.3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  <c r="AG7256" s="2"/>
      <c r="AH7256" s="2"/>
      <c r="AI7256" s="2"/>
    </row>
    <row r="7257" spans="1:35" x14ac:dyDescent="0.3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2"/>
      <c r="AH7257" s="2"/>
      <c r="AI7257" s="2"/>
    </row>
    <row r="7258" spans="1:35" x14ac:dyDescent="0.3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  <c r="AG7258" s="2"/>
      <c r="AH7258" s="2"/>
      <c r="AI7258" s="2"/>
    </row>
    <row r="7259" spans="1:35" x14ac:dyDescent="0.3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2"/>
      <c r="AH7259" s="2"/>
      <c r="AI7259" s="2"/>
    </row>
    <row r="7260" spans="1:35" x14ac:dyDescent="0.3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  <c r="AG7260" s="2"/>
      <c r="AH7260" s="2"/>
      <c r="AI7260" s="2"/>
    </row>
    <row r="7261" spans="1:35" x14ac:dyDescent="0.3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  <c r="AG7261" s="2"/>
      <c r="AH7261" s="2"/>
      <c r="AI7261" s="2"/>
    </row>
    <row r="7262" spans="1:35" x14ac:dyDescent="0.3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  <c r="AG7262" s="2"/>
      <c r="AH7262" s="2"/>
      <c r="AI7262" s="2"/>
    </row>
    <row r="7263" spans="1:35" x14ac:dyDescent="0.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  <c r="AG7263" s="2"/>
      <c r="AH7263" s="2"/>
      <c r="AI7263" s="2"/>
    </row>
    <row r="7264" spans="1:35" x14ac:dyDescent="0.3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  <c r="AG7264" s="2"/>
      <c r="AH7264" s="2"/>
      <c r="AI7264" s="2"/>
    </row>
    <row r="7265" spans="1:35" x14ac:dyDescent="0.3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  <c r="AG7265" s="2"/>
      <c r="AH7265" s="2"/>
      <c r="AI7265" s="2"/>
    </row>
    <row r="7266" spans="1:35" x14ac:dyDescent="0.3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/>
      <c r="AI7266" s="2"/>
    </row>
    <row r="7267" spans="1:35" x14ac:dyDescent="0.3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2"/>
    </row>
    <row r="7268" spans="1:35" x14ac:dyDescent="0.3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2"/>
      <c r="AH7268" s="2"/>
      <c r="AI7268" s="2"/>
    </row>
    <row r="7269" spans="1:35" x14ac:dyDescent="0.3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  <c r="AG7269" s="2"/>
      <c r="AH7269" s="2"/>
      <c r="AI7269" s="2"/>
    </row>
    <row r="7270" spans="1:35" x14ac:dyDescent="0.3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2"/>
      <c r="AH7270" s="2"/>
      <c r="AI7270" s="2"/>
    </row>
    <row r="7271" spans="1:35" x14ac:dyDescent="0.3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2"/>
      <c r="AH7271" s="2"/>
      <c r="AI7271" s="2"/>
    </row>
    <row r="7272" spans="1:35" x14ac:dyDescent="0.3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  <c r="AG7272" s="2"/>
      <c r="AH7272" s="2"/>
      <c r="AI7272" s="2"/>
    </row>
    <row r="7273" spans="1:35" x14ac:dyDescent="0.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2"/>
      <c r="AH7273" s="2"/>
      <c r="AI7273" s="2"/>
    </row>
    <row r="7274" spans="1:35" x14ac:dyDescent="0.3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/>
      <c r="AI7274" s="2"/>
    </row>
    <row r="7275" spans="1:35" x14ac:dyDescent="0.3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2"/>
      <c r="AH7275" s="2"/>
      <c r="AI7275" s="2"/>
    </row>
    <row r="7276" spans="1:35" x14ac:dyDescent="0.3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2"/>
      <c r="AH7276" s="2"/>
      <c r="AI7276" s="2"/>
    </row>
    <row r="7277" spans="1:35" x14ac:dyDescent="0.3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  <c r="AG7277" s="2"/>
      <c r="AH7277" s="2"/>
      <c r="AI7277" s="2"/>
    </row>
    <row r="7278" spans="1:35" x14ac:dyDescent="0.3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2"/>
      <c r="AH7278" s="2"/>
      <c r="AI7278" s="2"/>
    </row>
    <row r="7279" spans="1:35" x14ac:dyDescent="0.3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  <c r="AG7279" s="2"/>
      <c r="AH7279" s="2"/>
      <c r="AI7279" s="2"/>
    </row>
    <row r="7280" spans="1:35" x14ac:dyDescent="0.3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  <c r="AG7280" s="2"/>
      <c r="AH7280" s="2"/>
      <c r="AI7280" s="2"/>
    </row>
    <row r="7281" spans="1:35" x14ac:dyDescent="0.3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2"/>
      <c r="AH7281" s="2"/>
      <c r="AI7281" s="2"/>
    </row>
    <row r="7282" spans="1:35" x14ac:dyDescent="0.3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2"/>
      <c r="AH7282" s="2"/>
      <c r="AI7282" s="2"/>
    </row>
    <row r="7283" spans="1:35" x14ac:dyDescent="0.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2"/>
      <c r="AH7283" s="2"/>
      <c r="AI7283" s="2"/>
    </row>
    <row r="7284" spans="1:35" x14ac:dyDescent="0.3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2"/>
      <c r="AH7284" s="2"/>
      <c r="AI7284" s="2"/>
    </row>
    <row r="7285" spans="1:35" x14ac:dyDescent="0.3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2"/>
    </row>
    <row r="7286" spans="1:35" x14ac:dyDescent="0.3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2"/>
      <c r="AH7286" s="2"/>
      <c r="AI7286" s="2"/>
    </row>
    <row r="7287" spans="1:35" x14ac:dyDescent="0.3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  <c r="AG7287" s="2"/>
      <c r="AH7287" s="2"/>
      <c r="AI7287" s="2"/>
    </row>
    <row r="7288" spans="1:35" x14ac:dyDescent="0.3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2"/>
    </row>
    <row r="7289" spans="1:35" x14ac:dyDescent="0.3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2"/>
    </row>
    <row r="7290" spans="1:35" x14ac:dyDescent="0.3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</row>
    <row r="7291" spans="1:35" x14ac:dyDescent="0.3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/>
      <c r="AI7291" s="2"/>
    </row>
    <row r="7292" spans="1:35" x14ac:dyDescent="0.3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/>
      <c r="AI7292" s="2"/>
    </row>
    <row r="7293" spans="1:35" x14ac:dyDescent="0.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/>
      <c r="AI7293" s="2"/>
    </row>
    <row r="7294" spans="1:35" x14ac:dyDescent="0.3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2"/>
      <c r="AH7294" s="2"/>
      <c r="AI7294" s="2"/>
    </row>
    <row r="7295" spans="1:35" x14ac:dyDescent="0.3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  <c r="AG7295" s="2"/>
      <c r="AH7295" s="2"/>
      <c r="AI7295" s="2"/>
    </row>
    <row r="7296" spans="1:35" x14ac:dyDescent="0.3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2"/>
      <c r="AH7296" s="2"/>
      <c r="AI7296" s="2"/>
    </row>
    <row r="7297" spans="1:35" x14ac:dyDescent="0.3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  <c r="AG7297" s="2"/>
      <c r="AH7297" s="2"/>
      <c r="AI7297" s="2"/>
    </row>
    <row r="7298" spans="1:35" x14ac:dyDescent="0.3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2"/>
      <c r="AH7298" s="2"/>
      <c r="AI7298" s="2"/>
    </row>
    <row r="7299" spans="1:35" x14ac:dyDescent="0.3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/>
    </row>
    <row r="7300" spans="1:35" x14ac:dyDescent="0.3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/>
      <c r="AI7300" s="2"/>
    </row>
    <row r="7301" spans="1:35" x14ac:dyDescent="0.3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2"/>
      <c r="AH7301" s="2"/>
      <c r="AI7301" s="2"/>
    </row>
    <row r="7302" spans="1:35" x14ac:dyDescent="0.3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  <c r="AG7302" s="2"/>
      <c r="AH7302" s="2"/>
      <c r="AI7302" s="2"/>
    </row>
    <row r="7303" spans="1:35" x14ac:dyDescent="0.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2"/>
    </row>
    <row r="7304" spans="1:35" x14ac:dyDescent="0.3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  <c r="AG7304" s="2"/>
      <c r="AH7304" s="2"/>
      <c r="AI7304" s="2"/>
    </row>
    <row r="7305" spans="1:35" x14ac:dyDescent="0.3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2"/>
      <c r="AH7305" s="2"/>
      <c r="AI7305" s="2"/>
    </row>
    <row r="7306" spans="1:35" x14ac:dyDescent="0.3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2"/>
    </row>
    <row r="7307" spans="1:35" x14ac:dyDescent="0.3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2"/>
    </row>
    <row r="7308" spans="1:35" x14ac:dyDescent="0.3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2"/>
    </row>
    <row r="7309" spans="1:35" x14ac:dyDescent="0.3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  <c r="AG7309" s="2"/>
      <c r="AH7309" s="2"/>
      <c r="AI7309" s="2"/>
    </row>
    <row r="7310" spans="1:35" x14ac:dyDescent="0.3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  <c r="AF7310" s="2"/>
      <c r="AG7310" s="2"/>
      <c r="AH7310" s="2"/>
      <c r="AI7310" s="2"/>
    </row>
    <row r="7311" spans="1:35" x14ac:dyDescent="0.3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2"/>
      <c r="AH7311" s="2"/>
      <c r="AI7311" s="2"/>
    </row>
    <row r="7312" spans="1:35" x14ac:dyDescent="0.3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/>
      <c r="AI7312" s="2"/>
    </row>
    <row r="7313" spans="1:35" x14ac:dyDescent="0.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  <c r="AG7313" s="2"/>
      <c r="AH7313" s="2"/>
      <c r="AI7313" s="2"/>
    </row>
    <row r="7314" spans="1:35" x14ac:dyDescent="0.3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  <c r="AG7314" s="2"/>
      <c r="AH7314" s="2"/>
      <c r="AI7314" s="2"/>
    </row>
    <row r="7315" spans="1:35" x14ac:dyDescent="0.3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2"/>
      <c r="AH7315" s="2"/>
      <c r="AI7315" s="2"/>
    </row>
    <row r="7316" spans="1:35" x14ac:dyDescent="0.3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</row>
    <row r="7317" spans="1:35" x14ac:dyDescent="0.3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</row>
    <row r="7318" spans="1:35" x14ac:dyDescent="0.3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2"/>
    </row>
    <row r="7319" spans="1:35" x14ac:dyDescent="0.3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2"/>
      <c r="AH7319" s="2"/>
      <c r="AI7319" s="2"/>
    </row>
    <row r="7320" spans="1:35" x14ac:dyDescent="0.3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  <c r="AG7320" s="2"/>
      <c r="AH7320" s="2"/>
      <c r="AI7320" s="2"/>
    </row>
    <row r="7321" spans="1:35" x14ac:dyDescent="0.3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  <c r="AG7321" s="2"/>
      <c r="AH7321" s="2"/>
      <c r="AI7321" s="2"/>
    </row>
    <row r="7322" spans="1:35" x14ac:dyDescent="0.3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  <c r="AG7322" s="2"/>
      <c r="AH7322" s="2"/>
      <c r="AI7322" s="2"/>
    </row>
    <row r="7323" spans="1:35" x14ac:dyDescent="0.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/>
    </row>
    <row r="7324" spans="1:35" x14ac:dyDescent="0.3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2"/>
      <c r="AH7324" s="2"/>
      <c r="AI7324" s="2"/>
    </row>
    <row r="7325" spans="1:35" x14ac:dyDescent="0.3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2"/>
      <c r="AH7325" s="2"/>
      <c r="AI7325" s="2"/>
    </row>
    <row r="7326" spans="1:35" x14ac:dyDescent="0.3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</row>
    <row r="7327" spans="1:35" x14ac:dyDescent="0.3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2"/>
      <c r="AH7327" s="2"/>
      <c r="AI7327" s="2"/>
    </row>
    <row r="7328" spans="1:35" x14ac:dyDescent="0.3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2"/>
    </row>
    <row r="7329" spans="1:35" x14ac:dyDescent="0.3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2"/>
      <c r="AH7329" s="2"/>
      <c r="AI7329" s="2"/>
    </row>
    <row r="7330" spans="1:35" x14ac:dyDescent="0.3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  <c r="AG7330" s="2"/>
      <c r="AH7330" s="2"/>
      <c r="AI7330" s="2"/>
    </row>
    <row r="7331" spans="1:35" x14ac:dyDescent="0.3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2"/>
      <c r="AH7331" s="2"/>
      <c r="AI7331" s="2"/>
    </row>
    <row r="7332" spans="1:35" x14ac:dyDescent="0.3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</row>
    <row r="7333" spans="1:35" x14ac:dyDescent="0.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  <c r="AG7333" s="2"/>
      <c r="AH7333" s="2"/>
      <c r="AI7333" s="2"/>
    </row>
    <row r="7334" spans="1:35" x14ac:dyDescent="0.3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  <c r="AG7334" s="2"/>
      <c r="AH7334" s="2"/>
      <c r="AI7334" s="2"/>
    </row>
    <row r="7335" spans="1:35" x14ac:dyDescent="0.3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  <c r="AG7335" s="2"/>
      <c r="AH7335" s="2"/>
      <c r="AI7335" s="2"/>
    </row>
    <row r="7336" spans="1:35" x14ac:dyDescent="0.3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  <c r="AG7336" s="2"/>
      <c r="AH7336" s="2"/>
      <c r="AI7336" s="2"/>
    </row>
    <row r="7337" spans="1:35" x14ac:dyDescent="0.3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  <c r="AG7337" s="2"/>
      <c r="AH7337" s="2"/>
      <c r="AI7337" s="2"/>
    </row>
    <row r="7338" spans="1:35" x14ac:dyDescent="0.3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  <c r="AG7338" s="2"/>
      <c r="AH7338" s="2"/>
      <c r="AI7338" s="2"/>
    </row>
    <row r="7339" spans="1:35" x14ac:dyDescent="0.3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2"/>
      <c r="AH7339" s="2"/>
      <c r="AI7339" s="2"/>
    </row>
    <row r="7340" spans="1:35" x14ac:dyDescent="0.3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  <c r="AG7340" s="2"/>
      <c r="AH7340" s="2"/>
      <c r="AI7340" s="2"/>
    </row>
    <row r="7341" spans="1:35" x14ac:dyDescent="0.3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  <c r="AG7341" s="2"/>
      <c r="AH7341" s="2"/>
      <c r="AI7341" s="2"/>
    </row>
    <row r="7342" spans="1:35" x14ac:dyDescent="0.3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</row>
    <row r="7343" spans="1:35" x14ac:dyDescent="0.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2"/>
      <c r="AH7343" s="2"/>
      <c r="AI7343" s="2"/>
    </row>
    <row r="7344" spans="1:35" x14ac:dyDescent="0.3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2"/>
      <c r="AH7344" s="2"/>
      <c r="AI7344" s="2"/>
    </row>
    <row r="7345" spans="1:35" x14ac:dyDescent="0.3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</row>
    <row r="7346" spans="1:35" x14ac:dyDescent="0.3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2"/>
      <c r="AH7346" s="2"/>
      <c r="AI7346" s="2"/>
    </row>
    <row r="7347" spans="1:35" x14ac:dyDescent="0.3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/>
      <c r="AH7347" s="2"/>
      <c r="AI7347" s="2"/>
    </row>
    <row r="7348" spans="1:35" x14ac:dyDescent="0.3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  <c r="AG7348" s="2"/>
      <c r="AH7348" s="2"/>
      <c r="AI7348" s="2"/>
    </row>
    <row r="7349" spans="1:35" x14ac:dyDescent="0.3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  <c r="AG7349" s="2"/>
      <c r="AH7349" s="2"/>
      <c r="AI7349" s="2"/>
    </row>
    <row r="7350" spans="1:35" x14ac:dyDescent="0.3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</row>
    <row r="7351" spans="1:35" x14ac:dyDescent="0.3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</row>
    <row r="7352" spans="1:35" x14ac:dyDescent="0.3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  <c r="AG7352" s="2"/>
      <c r="AH7352" s="2"/>
      <c r="AI7352" s="2"/>
    </row>
    <row r="7353" spans="1:35" x14ac:dyDescent="0.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  <c r="AG7353" s="2"/>
      <c r="AH7353" s="2"/>
      <c r="AI7353" s="2"/>
    </row>
    <row r="7354" spans="1:35" x14ac:dyDescent="0.3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  <c r="AG7354" s="2"/>
      <c r="AH7354" s="2"/>
      <c r="AI7354" s="2"/>
    </row>
    <row r="7355" spans="1:35" x14ac:dyDescent="0.3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  <c r="AG7355" s="2"/>
      <c r="AH7355" s="2"/>
      <c r="AI7355" s="2"/>
    </row>
    <row r="7356" spans="1:35" x14ac:dyDescent="0.3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/>
      <c r="AI7356" s="2"/>
    </row>
    <row r="7357" spans="1:35" x14ac:dyDescent="0.3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2"/>
      <c r="AH7357" s="2"/>
      <c r="AI7357" s="2"/>
    </row>
    <row r="7358" spans="1:35" x14ac:dyDescent="0.3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2"/>
      <c r="AH7358" s="2"/>
      <c r="AI7358" s="2"/>
    </row>
    <row r="7359" spans="1:35" x14ac:dyDescent="0.3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2"/>
    </row>
    <row r="7360" spans="1:35" x14ac:dyDescent="0.3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/>
      <c r="AI7360" s="2"/>
    </row>
    <row r="7361" spans="1:35" x14ac:dyDescent="0.3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2"/>
      <c r="AH7361" s="2"/>
      <c r="AI7361" s="2"/>
    </row>
    <row r="7362" spans="1:35" x14ac:dyDescent="0.3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  <c r="AG7362" s="2"/>
      <c r="AH7362" s="2"/>
      <c r="AI7362" s="2"/>
    </row>
    <row r="7363" spans="1:35" x14ac:dyDescent="0.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2"/>
      <c r="AH7363" s="2"/>
      <c r="AI7363" s="2"/>
    </row>
    <row r="7364" spans="1:35" x14ac:dyDescent="0.3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  <c r="AG7364" s="2"/>
      <c r="AH7364" s="2"/>
      <c r="AI7364" s="2"/>
    </row>
    <row r="7365" spans="1:35" x14ac:dyDescent="0.3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  <c r="AG7365" s="2"/>
      <c r="AH7365" s="2"/>
      <c r="AI7365" s="2"/>
    </row>
    <row r="7366" spans="1:35" x14ac:dyDescent="0.3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2"/>
    </row>
    <row r="7367" spans="1:35" x14ac:dyDescent="0.3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2"/>
      <c r="AH7367" s="2"/>
      <c r="AI7367" s="2"/>
    </row>
    <row r="7368" spans="1:35" x14ac:dyDescent="0.3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</row>
    <row r="7369" spans="1:35" x14ac:dyDescent="0.3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/>
      <c r="AI7369" s="2"/>
    </row>
    <row r="7370" spans="1:35" x14ac:dyDescent="0.3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2"/>
      <c r="AH7370" s="2"/>
      <c r="AI7370" s="2"/>
    </row>
    <row r="7371" spans="1:35" x14ac:dyDescent="0.3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  <c r="AG7371" s="2"/>
      <c r="AH7371" s="2"/>
      <c r="AI7371" s="2"/>
    </row>
    <row r="7372" spans="1:35" x14ac:dyDescent="0.3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2"/>
      <c r="AH7372" s="2"/>
      <c r="AI7372" s="2"/>
    </row>
    <row r="7373" spans="1:35" x14ac:dyDescent="0.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  <c r="AG7373" s="2"/>
      <c r="AH7373" s="2"/>
      <c r="AI7373" s="2"/>
    </row>
    <row r="7374" spans="1:35" x14ac:dyDescent="0.3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2"/>
      <c r="AH7374" s="2"/>
      <c r="AI7374" s="2"/>
    </row>
    <row r="7375" spans="1:35" x14ac:dyDescent="0.3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2"/>
      <c r="AH7375" s="2"/>
      <c r="AI7375" s="2"/>
    </row>
    <row r="7376" spans="1:35" x14ac:dyDescent="0.3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2"/>
      <c r="AH7376" s="2"/>
      <c r="AI7376" s="2"/>
    </row>
    <row r="7377" spans="1:35" x14ac:dyDescent="0.3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2"/>
    </row>
    <row r="7378" spans="1:35" x14ac:dyDescent="0.3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  <c r="AG7378" s="2"/>
      <c r="AH7378" s="2"/>
      <c r="AI7378" s="2"/>
    </row>
    <row r="7379" spans="1:35" x14ac:dyDescent="0.3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2"/>
      <c r="AH7379" s="2"/>
      <c r="AI7379" s="2"/>
    </row>
    <row r="7380" spans="1:35" x14ac:dyDescent="0.3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  <c r="AG7380" s="2"/>
      <c r="AH7380" s="2"/>
      <c r="AI7380" s="2"/>
    </row>
    <row r="7381" spans="1:35" x14ac:dyDescent="0.3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  <c r="AG7381" s="2"/>
      <c r="AH7381" s="2"/>
      <c r="AI7381" s="2"/>
    </row>
    <row r="7382" spans="1:35" x14ac:dyDescent="0.3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  <c r="AG7382" s="2"/>
      <c r="AH7382" s="2"/>
      <c r="AI7382" s="2"/>
    </row>
    <row r="7383" spans="1:35" x14ac:dyDescent="0.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  <c r="AG7383" s="2"/>
      <c r="AH7383" s="2"/>
      <c r="AI7383" s="2"/>
    </row>
    <row r="7384" spans="1:35" x14ac:dyDescent="0.3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2"/>
      <c r="AH7384" s="2"/>
      <c r="AI7384" s="2"/>
    </row>
    <row r="7385" spans="1:35" x14ac:dyDescent="0.3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2"/>
      <c r="AH7385" s="2"/>
      <c r="AI7385" s="2"/>
    </row>
    <row r="7386" spans="1:35" x14ac:dyDescent="0.3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2"/>
      <c r="AH7386" s="2"/>
      <c r="AI7386" s="2"/>
    </row>
    <row r="7387" spans="1:35" x14ac:dyDescent="0.3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2"/>
      <c r="AH7387" s="2"/>
      <c r="AI7387" s="2"/>
    </row>
    <row r="7388" spans="1:35" x14ac:dyDescent="0.3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  <c r="AG7388" s="2"/>
      <c r="AH7388" s="2"/>
      <c r="AI7388" s="2"/>
    </row>
    <row r="7389" spans="1:35" x14ac:dyDescent="0.3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  <c r="AG7389" s="2"/>
      <c r="AH7389" s="2"/>
      <c r="AI7389" s="2"/>
    </row>
    <row r="7390" spans="1:35" x14ac:dyDescent="0.3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  <c r="AG7390" s="2"/>
      <c r="AH7390" s="2"/>
      <c r="AI7390" s="2"/>
    </row>
    <row r="7391" spans="1:35" x14ac:dyDescent="0.3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2"/>
      <c r="AH7391" s="2"/>
      <c r="AI7391" s="2"/>
    </row>
    <row r="7392" spans="1:35" x14ac:dyDescent="0.3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  <c r="AG7392" s="2"/>
      <c r="AH7392" s="2"/>
      <c r="AI7392" s="2"/>
    </row>
    <row r="7393" spans="1:35" x14ac:dyDescent="0.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  <c r="AG7393" s="2"/>
      <c r="AH7393" s="2"/>
      <c r="AI7393" s="2"/>
    </row>
    <row r="7394" spans="1:35" x14ac:dyDescent="0.3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  <c r="AG7394" s="2"/>
      <c r="AH7394" s="2"/>
      <c r="AI7394" s="2"/>
    </row>
    <row r="7395" spans="1:35" x14ac:dyDescent="0.3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/>
      <c r="AH7395" s="2"/>
      <c r="AI7395" s="2"/>
    </row>
    <row r="7396" spans="1:35" x14ac:dyDescent="0.3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2"/>
      <c r="AH7396" s="2"/>
      <c r="AI7396" s="2"/>
    </row>
    <row r="7397" spans="1:35" x14ac:dyDescent="0.3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  <c r="AG7397" s="2"/>
      <c r="AH7397" s="2"/>
      <c r="AI7397" s="2"/>
    </row>
    <row r="7398" spans="1:35" x14ac:dyDescent="0.3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  <c r="AG7398" s="2"/>
      <c r="AH7398" s="2"/>
      <c r="AI7398" s="2"/>
    </row>
    <row r="7399" spans="1:35" x14ac:dyDescent="0.3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  <c r="AG7399" s="2"/>
      <c r="AH7399" s="2"/>
      <c r="AI7399" s="2"/>
    </row>
    <row r="7400" spans="1:35" x14ac:dyDescent="0.3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  <c r="AG7400" s="2"/>
      <c r="AH7400" s="2"/>
      <c r="AI7400" s="2"/>
    </row>
    <row r="7401" spans="1:35" x14ac:dyDescent="0.3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/>
      <c r="AI7401" s="2"/>
    </row>
    <row r="7402" spans="1:35" x14ac:dyDescent="0.3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2"/>
      <c r="AH7402" s="2"/>
      <c r="AI7402" s="2"/>
    </row>
    <row r="7403" spans="1:35" x14ac:dyDescent="0.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2"/>
    </row>
    <row r="7404" spans="1:35" x14ac:dyDescent="0.3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/>
      <c r="AI7404" s="2"/>
    </row>
    <row r="7405" spans="1:35" x14ac:dyDescent="0.3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  <c r="AG7405" s="2"/>
      <c r="AH7405" s="2"/>
      <c r="AI7405" s="2"/>
    </row>
    <row r="7406" spans="1:35" x14ac:dyDescent="0.3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2"/>
      <c r="AH7406" s="2"/>
      <c r="AI7406" s="2"/>
    </row>
    <row r="7407" spans="1:35" x14ac:dyDescent="0.3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2"/>
      <c r="AH7407" s="2"/>
      <c r="AI7407" s="2"/>
    </row>
    <row r="7408" spans="1:35" x14ac:dyDescent="0.3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/>
      <c r="AI7408" s="2"/>
    </row>
    <row r="7409" spans="1:35" x14ac:dyDescent="0.3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</row>
    <row r="7410" spans="1:35" x14ac:dyDescent="0.3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2"/>
      <c r="AH7410" s="2"/>
      <c r="AI7410" s="2"/>
    </row>
    <row r="7411" spans="1:35" x14ac:dyDescent="0.3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2"/>
      <c r="AH7411" s="2"/>
      <c r="AI7411" s="2"/>
    </row>
    <row r="7412" spans="1:35" x14ac:dyDescent="0.3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2"/>
      <c r="AH7412" s="2"/>
      <c r="AI7412" s="2"/>
    </row>
    <row r="7413" spans="1:35" x14ac:dyDescent="0.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2"/>
    </row>
    <row r="7414" spans="1:35" x14ac:dyDescent="0.3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2"/>
      <c r="AH7414" s="2"/>
      <c r="AI7414" s="2"/>
    </row>
    <row r="7415" spans="1:35" x14ac:dyDescent="0.3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2"/>
      <c r="AH7415" s="2"/>
      <c r="AI7415" s="2"/>
    </row>
    <row r="7416" spans="1:35" x14ac:dyDescent="0.3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2"/>
    </row>
    <row r="7417" spans="1:35" x14ac:dyDescent="0.3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2"/>
    </row>
    <row r="7418" spans="1:35" x14ac:dyDescent="0.3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2"/>
      <c r="AH7418" s="2"/>
      <c r="AI7418" s="2"/>
    </row>
    <row r="7419" spans="1:35" x14ac:dyDescent="0.3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  <c r="AG7419" s="2"/>
      <c r="AH7419" s="2"/>
      <c r="AI7419" s="2"/>
    </row>
    <row r="7420" spans="1:35" x14ac:dyDescent="0.3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  <c r="AG7420" s="2"/>
      <c r="AH7420" s="2"/>
      <c r="AI7420" s="2"/>
    </row>
    <row r="7421" spans="1:35" x14ac:dyDescent="0.3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2"/>
      <c r="AH7421" s="2"/>
      <c r="AI7421" s="2"/>
    </row>
    <row r="7422" spans="1:35" x14ac:dyDescent="0.3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/>
      <c r="AI7422" s="2"/>
    </row>
    <row r="7423" spans="1:35" x14ac:dyDescent="0.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2"/>
      <c r="AH7423" s="2"/>
      <c r="AI7423" s="2"/>
    </row>
    <row r="7424" spans="1:35" x14ac:dyDescent="0.3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2"/>
      <c r="AH7424" s="2"/>
      <c r="AI7424" s="2"/>
    </row>
    <row r="7425" spans="1:35" x14ac:dyDescent="0.3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2"/>
      <c r="AH7425" s="2"/>
      <c r="AI7425" s="2"/>
    </row>
    <row r="7426" spans="1:35" x14ac:dyDescent="0.3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2"/>
      <c r="AH7426" s="2"/>
      <c r="AI7426" s="2"/>
    </row>
    <row r="7427" spans="1:35" x14ac:dyDescent="0.3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  <c r="AG7427" s="2"/>
      <c r="AH7427" s="2"/>
      <c r="AI7427" s="2"/>
    </row>
    <row r="7428" spans="1:35" x14ac:dyDescent="0.3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  <c r="AG7428" s="2"/>
      <c r="AH7428" s="2"/>
      <c r="AI7428" s="2"/>
    </row>
    <row r="7429" spans="1:35" x14ac:dyDescent="0.3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  <c r="AG7429" s="2"/>
      <c r="AH7429" s="2"/>
      <c r="AI7429" s="2"/>
    </row>
    <row r="7430" spans="1:35" x14ac:dyDescent="0.3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/>
      <c r="AH7430" s="2"/>
      <c r="AI7430" s="2"/>
    </row>
    <row r="7431" spans="1:35" x14ac:dyDescent="0.3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/>
      <c r="AI7431" s="2"/>
    </row>
    <row r="7432" spans="1:35" x14ac:dyDescent="0.3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</row>
    <row r="7433" spans="1:35" x14ac:dyDescent="0.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/>
    </row>
    <row r="7434" spans="1:35" x14ac:dyDescent="0.3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2"/>
      <c r="AH7434" s="2"/>
      <c r="AI7434" s="2"/>
    </row>
    <row r="7435" spans="1:35" x14ac:dyDescent="0.3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  <c r="AG7435" s="2"/>
      <c r="AH7435" s="2"/>
      <c r="AI7435" s="2"/>
    </row>
    <row r="7436" spans="1:35" x14ac:dyDescent="0.3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  <c r="AG7436" s="2"/>
      <c r="AH7436" s="2"/>
      <c r="AI7436" s="2"/>
    </row>
    <row r="7437" spans="1:35" x14ac:dyDescent="0.3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  <c r="AG7437" s="2"/>
      <c r="AH7437" s="2"/>
      <c r="AI7437" s="2"/>
    </row>
    <row r="7438" spans="1:35" x14ac:dyDescent="0.3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  <c r="AG7438" s="2"/>
      <c r="AH7438" s="2"/>
      <c r="AI7438" s="2"/>
    </row>
    <row r="7439" spans="1:35" x14ac:dyDescent="0.3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  <c r="AG7439" s="2"/>
      <c r="AH7439" s="2"/>
      <c r="AI7439" s="2"/>
    </row>
    <row r="7440" spans="1:35" x14ac:dyDescent="0.3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  <c r="AG7440" s="2"/>
      <c r="AH7440" s="2"/>
      <c r="AI7440" s="2"/>
    </row>
    <row r="7441" spans="1:35" x14ac:dyDescent="0.3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/>
      <c r="AH7441" s="2"/>
      <c r="AI7441" s="2"/>
    </row>
    <row r="7442" spans="1:35" x14ac:dyDescent="0.3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/>
      <c r="AI7442" s="2"/>
    </row>
    <row r="7443" spans="1:35" x14ac:dyDescent="0.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2"/>
      <c r="AH7443" s="2"/>
      <c r="AI7443" s="2"/>
    </row>
    <row r="7444" spans="1:35" x14ac:dyDescent="0.3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  <c r="AG7444" s="2"/>
      <c r="AH7444" s="2"/>
      <c r="AI7444" s="2"/>
    </row>
    <row r="7445" spans="1:35" x14ac:dyDescent="0.3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2"/>
      <c r="AH7445" s="2"/>
      <c r="AI7445" s="2"/>
    </row>
    <row r="7446" spans="1:35" x14ac:dyDescent="0.3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2"/>
      <c r="AH7446" s="2"/>
      <c r="AI7446" s="2"/>
    </row>
    <row r="7447" spans="1:35" x14ac:dyDescent="0.3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/>
      <c r="AH7447" s="2"/>
      <c r="AI7447" s="2"/>
    </row>
    <row r="7448" spans="1:35" x14ac:dyDescent="0.3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2"/>
    </row>
    <row r="7449" spans="1:35" x14ac:dyDescent="0.3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/>
      <c r="AI7449" s="2"/>
    </row>
    <row r="7450" spans="1:35" x14ac:dyDescent="0.3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  <c r="AG7450" s="2"/>
      <c r="AH7450" s="2"/>
      <c r="AI7450" s="2"/>
    </row>
    <row r="7451" spans="1:35" x14ac:dyDescent="0.3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2"/>
      <c r="AH7451" s="2"/>
      <c r="AI7451" s="2"/>
    </row>
    <row r="7452" spans="1:35" x14ac:dyDescent="0.3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2"/>
      <c r="AH7452" s="2"/>
      <c r="AI7452" s="2"/>
    </row>
    <row r="7453" spans="1:35" x14ac:dyDescent="0.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/>
      <c r="AI7453" s="2"/>
    </row>
    <row r="7454" spans="1:35" x14ac:dyDescent="0.3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/>
      <c r="AH7454" s="2"/>
      <c r="AI7454" s="2"/>
    </row>
    <row r="7455" spans="1:35" x14ac:dyDescent="0.3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2"/>
      <c r="AH7455" s="2"/>
      <c r="AI7455" s="2"/>
    </row>
    <row r="7456" spans="1:35" x14ac:dyDescent="0.3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/>
    </row>
    <row r="7457" spans="1:35" x14ac:dyDescent="0.3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/>
      <c r="AH7457" s="2"/>
      <c r="AI7457" s="2"/>
    </row>
    <row r="7458" spans="1:35" x14ac:dyDescent="0.3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2"/>
      <c r="AH7458" s="2"/>
      <c r="AI7458" s="2"/>
    </row>
    <row r="7459" spans="1:35" x14ac:dyDescent="0.3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2"/>
      <c r="AH7459" s="2"/>
      <c r="AI7459" s="2"/>
    </row>
    <row r="7460" spans="1:35" x14ac:dyDescent="0.3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2"/>
      <c r="AH7460" s="2"/>
      <c r="AI7460" s="2"/>
    </row>
    <row r="7461" spans="1:35" x14ac:dyDescent="0.3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2"/>
      <c r="AH7461" s="2"/>
      <c r="AI7461" s="2"/>
    </row>
    <row r="7462" spans="1:35" x14ac:dyDescent="0.3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  <c r="AG7462" s="2"/>
      <c r="AH7462" s="2"/>
      <c r="AI7462" s="2"/>
    </row>
    <row r="7463" spans="1:35" x14ac:dyDescent="0.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2"/>
      <c r="AH7463" s="2"/>
      <c r="AI7463" s="2"/>
    </row>
    <row r="7464" spans="1:35" x14ac:dyDescent="0.3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2"/>
    </row>
    <row r="7465" spans="1:35" x14ac:dyDescent="0.3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2"/>
    </row>
    <row r="7466" spans="1:35" x14ac:dyDescent="0.3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2"/>
      <c r="AH7466" s="2"/>
      <c r="AI7466" s="2"/>
    </row>
    <row r="7467" spans="1:35" x14ac:dyDescent="0.3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2"/>
    </row>
    <row r="7468" spans="1:35" x14ac:dyDescent="0.3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/>
      <c r="AH7468" s="2"/>
      <c r="AI7468" s="2"/>
    </row>
    <row r="7469" spans="1:35" x14ac:dyDescent="0.3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/>
      <c r="AI7469" s="2"/>
    </row>
    <row r="7470" spans="1:35" x14ac:dyDescent="0.3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  <c r="AG7470" s="2"/>
      <c r="AH7470" s="2"/>
      <c r="AI7470" s="2"/>
    </row>
    <row r="7471" spans="1:35" x14ac:dyDescent="0.3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  <c r="AG7471" s="2"/>
      <c r="AH7471" s="2"/>
      <c r="AI7471" s="2"/>
    </row>
    <row r="7472" spans="1:35" x14ac:dyDescent="0.3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</row>
    <row r="7473" spans="1:35" x14ac:dyDescent="0.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2"/>
      <c r="AH7473" s="2"/>
      <c r="AI7473" s="2"/>
    </row>
    <row r="7474" spans="1:35" x14ac:dyDescent="0.3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  <c r="AG7474" s="2"/>
      <c r="AH7474" s="2"/>
      <c r="AI7474" s="2"/>
    </row>
    <row r="7475" spans="1:35" x14ac:dyDescent="0.3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</row>
    <row r="7476" spans="1:35" x14ac:dyDescent="0.3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  <c r="AG7476" s="2"/>
      <c r="AH7476" s="2"/>
      <c r="AI7476" s="2"/>
    </row>
    <row r="7477" spans="1:35" x14ac:dyDescent="0.3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2"/>
      <c r="AH7477" s="2"/>
      <c r="AI7477" s="2"/>
    </row>
    <row r="7478" spans="1:35" x14ac:dyDescent="0.3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  <c r="AF7478" s="2"/>
      <c r="AG7478" s="2"/>
      <c r="AH7478" s="2"/>
      <c r="AI7478" s="2"/>
    </row>
    <row r="7479" spans="1:35" x14ac:dyDescent="0.3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  <c r="AG7479" s="2"/>
      <c r="AH7479" s="2"/>
      <c r="AI7479" s="2"/>
    </row>
    <row r="7480" spans="1:35" x14ac:dyDescent="0.3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</row>
    <row r="7481" spans="1:35" x14ac:dyDescent="0.3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2"/>
    </row>
    <row r="7482" spans="1:35" x14ac:dyDescent="0.3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</row>
    <row r="7483" spans="1:35" x14ac:dyDescent="0.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2"/>
      <c r="AH7483" s="2"/>
      <c r="AI7483" s="2"/>
    </row>
    <row r="7484" spans="1:35" x14ac:dyDescent="0.3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  <c r="AG7484" s="2"/>
      <c r="AH7484" s="2"/>
      <c r="AI7484" s="2"/>
    </row>
    <row r="7485" spans="1:35" x14ac:dyDescent="0.3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  <c r="AG7485" s="2"/>
      <c r="AH7485" s="2"/>
      <c r="AI7485" s="2"/>
    </row>
    <row r="7486" spans="1:35" x14ac:dyDescent="0.3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  <c r="AG7486" s="2"/>
      <c r="AH7486" s="2"/>
      <c r="AI7486" s="2"/>
    </row>
    <row r="7487" spans="1:35" x14ac:dyDescent="0.3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  <c r="AG7487" s="2"/>
      <c r="AH7487" s="2"/>
      <c r="AI7487" s="2"/>
    </row>
    <row r="7488" spans="1:35" x14ac:dyDescent="0.3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2"/>
      <c r="AH7488" s="2"/>
      <c r="AI7488" s="2"/>
    </row>
    <row r="7489" spans="1:35" x14ac:dyDescent="0.3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  <c r="AG7489" s="2"/>
      <c r="AH7489" s="2"/>
      <c r="AI7489" s="2"/>
    </row>
    <row r="7490" spans="1:35" x14ac:dyDescent="0.3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2"/>
      <c r="AH7490" s="2"/>
      <c r="AI7490" s="2"/>
    </row>
    <row r="7491" spans="1:35" x14ac:dyDescent="0.3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2"/>
      <c r="AH7491" s="2"/>
      <c r="AI7491" s="2"/>
    </row>
    <row r="7492" spans="1:35" x14ac:dyDescent="0.3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</row>
    <row r="7493" spans="1:35" x14ac:dyDescent="0.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/>
      <c r="AH7493" s="2"/>
      <c r="AI7493" s="2"/>
    </row>
    <row r="7494" spans="1:35" x14ac:dyDescent="0.3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</row>
    <row r="7495" spans="1:35" x14ac:dyDescent="0.3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2"/>
      <c r="AH7495" s="2"/>
      <c r="AI7495" s="2"/>
    </row>
    <row r="7496" spans="1:35" x14ac:dyDescent="0.3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  <c r="AG7496" s="2"/>
      <c r="AH7496" s="2"/>
      <c r="AI7496" s="2"/>
    </row>
    <row r="7497" spans="1:35" x14ac:dyDescent="0.3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2"/>
      <c r="AH7497" s="2"/>
      <c r="AI7497" s="2"/>
    </row>
    <row r="7498" spans="1:35" x14ac:dyDescent="0.3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  <c r="AG7498" s="2"/>
      <c r="AH7498" s="2"/>
      <c r="AI7498" s="2"/>
    </row>
    <row r="7499" spans="1:35" x14ac:dyDescent="0.3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2"/>
      <c r="AH7499" s="2"/>
      <c r="AI7499" s="2"/>
    </row>
    <row r="7500" spans="1:35" x14ac:dyDescent="0.3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2"/>
    </row>
    <row r="7501" spans="1:35" x14ac:dyDescent="0.3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  <c r="AG7501" s="2"/>
      <c r="AH7501" s="2"/>
      <c r="AI7501" s="2"/>
    </row>
    <row r="7502" spans="1:35" x14ac:dyDescent="0.3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2"/>
    </row>
    <row r="7503" spans="1:35" x14ac:dyDescent="0.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2"/>
      <c r="AH7503" s="2"/>
      <c r="AI7503" s="2"/>
    </row>
    <row r="7504" spans="1:35" x14ac:dyDescent="0.3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  <c r="AG7504" s="2"/>
      <c r="AH7504" s="2"/>
      <c r="AI7504" s="2"/>
    </row>
    <row r="7505" spans="1:35" x14ac:dyDescent="0.3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  <c r="AG7505" s="2"/>
      <c r="AH7505" s="2"/>
      <c r="AI7505" s="2"/>
    </row>
    <row r="7506" spans="1:35" x14ac:dyDescent="0.3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  <c r="AF7506" s="2"/>
      <c r="AG7506" s="2"/>
      <c r="AH7506" s="2"/>
      <c r="AI7506" s="2"/>
    </row>
    <row r="7507" spans="1:35" x14ac:dyDescent="0.3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  <c r="AG7507" s="2"/>
      <c r="AH7507" s="2"/>
      <c r="AI7507" s="2"/>
    </row>
    <row r="7508" spans="1:35" x14ac:dyDescent="0.3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  <c r="AG7508" s="2"/>
      <c r="AH7508" s="2"/>
      <c r="AI7508" s="2"/>
    </row>
    <row r="7509" spans="1:35" x14ac:dyDescent="0.3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/>
      <c r="AH7509" s="2"/>
      <c r="AI7509" s="2"/>
    </row>
    <row r="7510" spans="1:35" x14ac:dyDescent="0.3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</row>
    <row r="7511" spans="1:35" x14ac:dyDescent="0.3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</row>
    <row r="7512" spans="1:35" x14ac:dyDescent="0.3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  <c r="AG7512" s="2"/>
      <c r="AH7512" s="2"/>
      <c r="AI7512" s="2"/>
    </row>
    <row r="7513" spans="1:35" x14ac:dyDescent="0.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2"/>
    </row>
    <row r="7514" spans="1:35" x14ac:dyDescent="0.3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2"/>
      <c r="AH7514" s="2"/>
      <c r="AI7514" s="2"/>
    </row>
    <row r="7515" spans="1:35" x14ac:dyDescent="0.3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2"/>
      <c r="AH7515" s="2"/>
      <c r="AI7515" s="2"/>
    </row>
    <row r="7516" spans="1:35" x14ac:dyDescent="0.3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2"/>
      <c r="AH7516" s="2"/>
      <c r="AI7516" s="2"/>
    </row>
    <row r="7517" spans="1:35" x14ac:dyDescent="0.3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  <c r="AG7517" s="2"/>
      <c r="AH7517" s="2"/>
      <c r="AI7517" s="2"/>
    </row>
    <row r="7518" spans="1:35" x14ac:dyDescent="0.3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</row>
    <row r="7519" spans="1:35" x14ac:dyDescent="0.3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  <c r="AG7519" s="2"/>
      <c r="AH7519" s="2"/>
      <c r="AI7519" s="2"/>
    </row>
    <row r="7520" spans="1:35" x14ac:dyDescent="0.3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  <c r="AG7520" s="2"/>
      <c r="AH7520" s="2"/>
      <c r="AI7520" s="2"/>
    </row>
    <row r="7521" spans="1:35" x14ac:dyDescent="0.3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2"/>
      <c r="AH7521" s="2"/>
      <c r="AI7521" s="2"/>
    </row>
    <row r="7522" spans="1:35" x14ac:dyDescent="0.3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2"/>
    </row>
    <row r="7523" spans="1:35" x14ac:dyDescent="0.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2"/>
      <c r="AH7523" s="2"/>
      <c r="AI7523" s="2"/>
    </row>
    <row r="7524" spans="1:35" x14ac:dyDescent="0.3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</row>
    <row r="7525" spans="1:35" x14ac:dyDescent="0.3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2"/>
    </row>
    <row r="7526" spans="1:35" x14ac:dyDescent="0.3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2"/>
    </row>
    <row r="7527" spans="1:35" x14ac:dyDescent="0.3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</row>
    <row r="7528" spans="1:35" x14ac:dyDescent="0.3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  <c r="AG7528" s="2"/>
      <c r="AH7528" s="2"/>
      <c r="AI7528" s="2"/>
    </row>
    <row r="7529" spans="1:35" x14ac:dyDescent="0.3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2"/>
      <c r="AH7529" s="2"/>
      <c r="AI7529" s="2"/>
    </row>
    <row r="7530" spans="1:35" x14ac:dyDescent="0.3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  <c r="AG7530" s="2"/>
      <c r="AH7530" s="2"/>
      <c r="AI7530" s="2"/>
    </row>
    <row r="7531" spans="1:35" x14ac:dyDescent="0.3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2"/>
      <c r="AH7531" s="2"/>
      <c r="AI7531" s="2"/>
    </row>
    <row r="7532" spans="1:35" x14ac:dyDescent="0.3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2"/>
      <c r="AH7532" s="2"/>
      <c r="AI7532" s="2"/>
    </row>
    <row r="7533" spans="1:35" x14ac:dyDescent="0.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2"/>
    </row>
    <row r="7534" spans="1:35" x14ac:dyDescent="0.3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2"/>
    </row>
    <row r="7535" spans="1:35" x14ac:dyDescent="0.3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  <c r="AG7535" s="2"/>
      <c r="AH7535" s="2"/>
      <c r="AI7535" s="2"/>
    </row>
    <row r="7536" spans="1:35" x14ac:dyDescent="0.3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  <c r="AG7536" s="2"/>
      <c r="AH7536" s="2"/>
      <c r="AI7536" s="2"/>
    </row>
    <row r="7537" spans="1:35" x14ac:dyDescent="0.3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  <c r="AG7537" s="2"/>
      <c r="AH7537" s="2"/>
      <c r="AI7537" s="2"/>
    </row>
    <row r="7538" spans="1:35" x14ac:dyDescent="0.3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  <c r="AG7538" s="2"/>
      <c r="AH7538" s="2"/>
      <c r="AI7538" s="2"/>
    </row>
    <row r="7539" spans="1:35" x14ac:dyDescent="0.3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  <c r="AG7539" s="2"/>
      <c r="AH7539" s="2"/>
      <c r="AI7539" s="2"/>
    </row>
    <row r="7540" spans="1:35" x14ac:dyDescent="0.3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</row>
    <row r="7541" spans="1:35" x14ac:dyDescent="0.3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</row>
    <row r="7542" spans="1:35" x14ac:dyDescent="0.3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2"/>
    </row>
    <row r="7543" spans="1:35" x14ac:dyDescent="0.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2"/>
      <c r="AH7543" s="2"/>
      <c r="AI7543" s="2"/>
    </row>
    <row r="7544" spans="1:35" x14ac:dyDescent="0.3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  <c r="AG7544" s="2"/>
      <c r="AH7544" s="2"/>
      <c r="AI7544" s="2"/>
    </row>
    <row r="7545" spans="1:35" x14ac:dyDescent="0.3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  <c r="AG7545" s="2"/>
      <c r="AH7545" s="2"/>
      <c r="AI7545" s="2"/>
    </row>
    <row r="7546" spans="1:35" x14ac:dyDescent="0.3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2"/>
      <c r="AH7546" s="2"/>
      <c r="AI7546" s="2"/>
    </row>
    <row r="7547" spans="1:35" x14ac:dyDescent="0.3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  <c r="AF7547" s="2"/>
      <c r="AG7547" s="2"/>
      <c r="AH7547" s="2"/>
      <c r="AI7547" s="2"/>
    </row>
    <row r="7548" spans="1:35" x14ac:dyDescent="0.3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2"/>
      <c r="AH7548" s="2"/>
      <c r="AI7548" s="2"/>
    </row>
    <row r="7549" spans="1:35" x14ac:dyDescent="0.3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  <c r="AG7549" s="2"/>
      <c r="AH7549" s="2"/>
      <c r="AI7549" s="2"/>
    </row>
    <row r="7550" spans="1:35" x14ac:dyDescent="0.3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/>
      <c r="AG7550" s="2"/>
      <c r="AH7550" s="2"/>
      <c r="AI7550" s="2"/>
    </row>
    <row r="7551" spans="1:35" x14ac:dyDescent="0.3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2"/>
      <c r="AH7551" s="2"/>
      <c r="AI7551" s="2"/>
    </row>
    <row r="7552" spans="1:35" x14ac:dyDescent="0.3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2"/>
      <c r="AH7552" s="2"/>
      <c r="AI7552" s="2"/>
    </row>
    <row r="7553" spans="1:35" x14ac:dyDescent="0.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2"/>
      <c r="AH7553" s="2"/>
      <c r="AI7553" s="2"/>
    </row>
    <row r="7554" spans="1:35" x14ac:dyDescent="0.3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2"/>
    </row>
    <row r="7555" spans="1:35" x14ac:dyDescent="0.3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  <c r="AG7555" s="2"/>
      <c r="AH7555" s="2"/>
      <c r="AI7555" s="2"/>
    </row>
    <row r="7556" spans="1:35" x14ac:dyDescent="0.3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  <c r="AG7556" s="2"/>
      <c r="AH7556" s="2"/>
      <c r="AI7556" s="2"/>
    </row>
    <row r="7557" spans="1:35" x14ac:dyDescent="0.3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2"/>
    </row>
    <row r="7558" spans="1:35" x14ac:dyDescent="0.3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  <c r="AG7558" s="2"/>
      <c r="AH7558" s="2"/>
      <c r="AI7558" s="2"/>
    </row>
    <row r="7559" spans="1:35" x14ac:dyDescent="0.3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  <c r="AG7559" s="2"/>
      <c r="AH7559" s="2"/>
      <c r="AI7559" s="2"/>
    </row>
    <row r="7560" spans="1:35" x14ac:dyDescent="0.3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2"/>
      <c r="AH7560" s="2"/>
      <c r="AI7560" s="2"/>
    </row>
    <row r="7561" spans="1:35" x14ac:dyDescent="0.3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</row>
    <row r="7562" spans="1:35" x14ac:dyDescent="0.3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</row>
    <row r="7563" spans="1:35" x14ac:dyDescent="0.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  <c r="AG7563" s="2"/>
      <c r="AH7563" s="2"/>
      <c r="AI7563" s="2"/>
    </row>
    <row r="7564" spans="1:35" x14ac:dyDescent="0.3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2"/>
      <c r="AH7564" s="2"/>
      <c r="AI7564" s="2"/>
    </row>
    <row r="7565" spans="1:35" x14ac:dyDescent="0.3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/>
      <c r="AI7565" s="2"/>
    </row>
    <row r="7566" spans="1:35" x14ac:dyDescent="0.3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  <c r="AF7566" s="2"/>
      <c r="AG7566" s="2"/>
      <c r="AH7566" s="2"/>
      <c r="AI7566" s="2"/>
    </row>
    <row r="7567" spans="1:35" x14ac:dyDescent="0.3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2"/>
      <c r="AH7567" s="2"/>
      <c r="AI7567" s="2"/>
    </row>
    <row r="7568" spans="1:35" x14ac:dyDescent="0.3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  <c r="AG7568" s="2"/>
      <c r="AH7568" s="2"/>
      <c r="AI7568" s="2"/>
    </row>
    <row r="7569" spans="1:35" x14ac:dyDescent="0.3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2"/>
    </row>
    <row r="7570" spans="1:35" x14ac:dyDescent="0.3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  <c r="AG7570" s="2"/>
      <c r="AH7570" s="2"/>
      <c r="AI7570" s="2"/>
    </row>
    <row r="7571" spans="1:35" x14ac:dyDescent="0.3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  <c r="AF7571" s="2"/>
      <c r="AG7571" s="2"/>
      <c r="AH7571" s="2"/>
      <c r="AI7571" s="2"/>
    </row>
    <row r="7572" spans="1:35" x14ac:dyDescent="0.3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  <c r="AG7572" s="2"/>
      <c r="AH7572" s="2"/>
      <c r="AI7572" s="2"/>
    </row>
    <row r="7573" spans="1:35" x14ac:dyDescent="0.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  <c r="AG7573" s="2"/>
      <c r="AH7573" s="2"/>
      <c r="AI7573" s="2"/>
    </row>
    <row r="7574" spans="1:35" x14ac:dyDescent="0.3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2"/>
    </row>
    <row r="7575" spans="1:35" x14ac:dyDescent="0.3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2"/>
      <c r="AH7575" s="2"/>
      <c r="AI7575" s="2"/>
    </row>
    <row r="7576" spans="1:35" x14ac:dyDescent="0.3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  <c r="AG7576" s="2"/>
      <c r="AH7576" s="2"/>
      <c r="AI7576" s="2"/>
    </row>
    <row r="7577" spans="1:35" x14ac:dyDescent="0.3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2"/>
      <c r="AH7577" s="2"/>
      <c r="AI7577" s="2"/>
    </row>
    <row r="7578" spans="1:35" x14ac:dyDescent="0.3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2"/>
    </row>
    <row r="7579" spans="1:35" x14ac:dyDescent="0.3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  <c r="AG7579" s="2"/>
      <c r="AH7579" s="2"/>
      <c r="AI7579" s="2"/>
    </row>
    <row r="7580" spans="1:35" x14ac:dyDescent="0.3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2"/>
      <c r="AH7580" s="2"/>
      <c r="AI7580" s="2"/>
    </row>
    <row r="7581" spans="1:35" x14ac:dyDescent="0.3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  <c r="AF7581" s="2"/>
      <c r="AG7581" s="2"/>
      <c r="AH7581" s="2"/>
      <c r="AI7581" s="2"/>
    </row>
    <row r="7582" spans="1:35" x14ac:dyDescent="0.3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  <c r="AG7582" s="2"/>
      <c r="AH7582" s="2"/>
      <c r="AI7582" s="2"/>
    </row>
    <row r="7583" spans="1:35" x14ac:dyDescent="0.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  <c r="AG7583" s="2"/>
      <c r="AH7583" s="2"/>
      <c r="AI7583" s="2"/>
    </row>
    <row r="7584" spans="1:35" x14ac:dyDescent="0.3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  <c r="AG7584" s="2"/>
      <c r="AH7584" s="2"/>
      <c r="AI7584" s="2"/>
    </row>
    <row r="7585" spans="1:35" x14ac:dyDescent="0.3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  <c r="AG7585" s="2"/>
      <c r="AH7585" s="2"/>
      <c r="AI7585" s="2"/>
    </row>
    <row r="7586" spans="1:35" x14ac:dyDescent="0.3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  <c r="AG7586" s="2"/>
      <c r="AH7586" s="2"/>
      <c r="AI7586" s="2"/>
    </row>
    <row r="7587" spans="1:35" x14ac:dyDescent="0.3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  <c r="AG7587" s="2"/>
      <c r="AH7587" s="2"/>
      <c r="AI7587" s="2"/>
    </row>
    <row r="7588" spans="1:35" x14ac:dyDescent="0.3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2"/>
      <c r="AH7588" s="2"/>
      <c r="AI7588" s="2"/>
    </row>
    <row r="7589" spans="1:35" x14ac:dyDescent="0.3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2"/>
      <c r="AH7589" s="2"/>
      <c r="AI7589" s="2"/>
    </row>
    <row r="7590" spans="1:35" x14ac:dyDescent="0.3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2"/>
      <c r="AH7590" s="2"/>
      <c r="AI7590" s="2"/>
    </row>
    <row r="7591" spans="1:35" x14ac:dyDescent="0.3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2"/>
      <c r="AH7591" s="2"/>
      <c r="AI7591" s="2"/>
    </row>
    <row r="7592" spans="1:35" x14ac:dyDescent="0.3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  <c r="AG7592" s="2"/>
      <c r="AH7592" s="2"/>
      <c r="AI7592" s="2"/>
    </row>
    <row r="7593" spans="1:35" x14ac:dyDescent="0.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  <c r="AG7593" s="2"/>
      <c r="AH7593" s="2"/>
      <c r="AI7593" s="2"/>
    </row>
    <row r="7594" spans="1:35" x14ac:dyDescent="0.3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  <c r="AG7594" s="2"/>
      <c r="AH7594" s="2"/>
      <c r="AI7594" s="2"/>
    </row>
    <row r="7595" spans="1:35" x14ac:dyDescent="0.3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2"/>
      <c r="AH7595" s="2"/>
      <c r="AI7595" s="2"/>
    </row>
    <row r="7596" spans="1:35" x14ac:dyDescent="0.3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2"/>
      <c r="AH7596" s="2"/>
      <c r="AI7596" s="2"/>
    </row>
    <row r="7597" spans="1:35" x14ac:dyDescent="0.3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  <c r="AG7597" s="2"/>
      <c r="AH7597" s="2"/>
      <c r="AI7597" s="2"/>
    </row>
    <row r="7598" spans="1:35" x14ac:dyDescent="0.3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  <c r="AG7598" s="2"/>
      <c r="AH7598" s="2"/>
      <c r="AI7598" s="2"/>
    </row>
    <row r="7599" spans="1:35" x14ac:dyDescent="0.3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  <c r="AG7599" s="2"/>
      <c r="AH7599" s="2"/>
      <c r="AI7599" s="2"/>
    </row>
    <row r="7600" spans="1:35" x14ac:dyDescent="0.3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  <c r="AG7600" s="2"/>
      <c r="AH7600" s="2"/>
      <c r="AI7600" s="2"/>
    </row>
    <row r="7601" spans="1:35" x14ac:dyDescent="0.3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2"/>
      <c r="AH7601" s="2"/>
      <c r="AI7601" s="2"/>
    </row>
    <row r="7602" spans="1:35" x14ac:dyDescent="0.3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  <c r="AG7602" s="2"/>
      <c r="AH7602" s="2"/>
      <c r="AI7602" s="2"/>
    </row>
    <row r="7603" spans="1:35" x14ac:dyDescent="0.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/>
      <c r="AI7603" s="2"/>
    </row>
    <row r="7604" spans="1:35" x14ac:dyDescent="0.3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2"/>
      <c r="AH7604" s="2"/>
      <c r="AI7604" s="2"/>
    </row>
    <row r="7605" spans="1:35" x14ac:dyDescent="0.3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  <c r="AF7605" s="2"/>
      <c r="AG7605" s="2"/>
      <c r="AH7605" s="2"/>
      <c r="AI7605" s="2"/>
    </row>
    <row r="7606" spans="1:35" x14ac:dyDescent="0.3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  <c r="AF7606" s="2"/>
      <c r="AG7606" s="2"/>
      <c r="AH7606" s="2"/>
      <c r="AI7606" s="2"/>
    </row>
    <row r="7607" spans="1:35" x14ac:dyDescent="0.3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  <c r="AG7607" s="2"/>
      <c r="AH7607" s="2"/>
      <c r="AI7607" s="2"/>
    </row>
    <row r="7608" spans="1:35" x14ac:dyDescent="0.3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  <c r="AG7608" s="2"/>
      <c r="AH7608" s="2"/>
      <c r="AI7608" s="2"/>
    </row>
    <row r="7609" spans="1:35" x14ac:dyDescent="0.3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</row>
    <row r="7610" spans="1:35" x14ac:dyDescent="0.3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2"/>
      <c r="AH7610" s="2"/>
      <c r="AI7610" s="2"/>
    </row>
    <row r="7611" spans="1:35" x14ac:dyDescent="0.3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2"/>
      <c r="AH7611" s="2"/>
      <c r="AI7611" s="2"/>
    </row>
    <row r="7612" spans="1:35" x14ac:dyDescent="0.3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  <c r="AG7612" s="2"/>
      <c r="AH7612" s="2"/>
      <c r="AI7612" s="2"/>
    </row>
    <row r="7613" spans="1:35" x14ac:dyDescent="0.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</row>
    <row r="7614" spans="1:35" x14ac:dyDescent="0.3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2"/>
      <c r="AH7614" s="2"/>
      <c r="AI7614" s="2"/>
    </row>
    <row r="7615" spans="1:35" x14ac:dyDescent="0.3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</row>
    <row r="7616" spans="1:35" x14ac:dyDescent="0.3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2"/>
    </row>
    <row r="7617" spans="1:35" x14ac:dyDescent="0.3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/>
      <c r="AI7617" s="2"/>
    </row>
    <row r="7618" spans="1:35" x14ac:dyDescent="0.3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2"/>
    </row>
    <row r="7619" spans="1:35" x14ac:dyDescent="0.3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2"/>
    </row>
    <row r="7620" spans="1:35" x14ac:dyDescent="0.3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</row>
    <row r="7621" spans="1:35" x14ac:dyDescent="0.3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2"/>
      <c r="AH7621" s="2"/>
      <c r="AI7621" s="2"/>
    </row>
    <row r="7622" spans="1:35" x14ac:dyDescent="0.3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2"/>
      <c r="AH7622" s="2"/>
      <c r="AI7622" s="2"/>
    </row>
    <row r="7623" spans="1:35" x14ac:dyDescent="0.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  <c r="AG7623" s="2"/>
      <c r="AH7623" s="2"/>
      <c r="AI7623" s="2"/>
    </row>
    <row r="7624" spans="1:35" x14ac:dyDescent="0.3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2"/>
      <c r="AH7624" s="2"/>
      <c r="AI7624" s="2"/>
    </row>
    <row r="7625" spans="1:35" x14ac:dyDescent="0.3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/>
      <c r="AH7625" s="2"/>
      <c r="AI7625" s="2"/>
    </row>
    <row r="7626" spans="1:35" x14ac:dyDescent="0.3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2"/>
      <c r="AH7626" s="2"/>
      <c r="AI7626" s="2"/>
    </row>
    <row r="7627" spans="1:35" x14ac:dyDescent="0.3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</row>
    <row r="7628" spans="1:35" x14ac:dyDescent="0.3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</row>
    <row r="7629" spans="1:35" x14ac:dyDescent="0.3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2"/>
      <c r="AH7629" s="2"/>
      <c r="AI7629" s="2"/>
    </row>
    <row r="7630" spans="1:35" x14ac:dyDescent="0.3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2"/>
    </row>
    <row r="7631" spans="1:35" x14ac:dyDescent="0.3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2"/>
    </row>
    <row r="7632" spans="1:35" x14ac:dyDescent="0.3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  <c r="AG7632" s="2"/>
      <c r="AH7632" s="2"/>
      <c r="AI7632" s="2"/>
    </row>
    <row r="7633" spans="1:35" x14ac:dyDescent="0.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  <c r="AG7633" s="2"/>
      <c r="AH7633" s="2"/>
      <c r="AI7633" s="2"/>
    </row>
    <row r="7634" spans="1:35" x14ac:dyDescent="0.3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2"/>
    </row>
    <row r="7635" spans="1:35" x14ac:dyDescent="0.3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  <c r="AG7635" s="2"/>
      <c r="AH7635" s="2"/>
      <c r="AI7635" s="2"/>
    </row>
    <row r="7636" spans="1:35" x14ac:dyDescent="0.3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2"/>
      <c r="AH7636" s="2"/>
      <c r="AI7636" s="2"/>
    </row>
    <row r="7637" spans="1:35" x14ac:dyDescent="0.3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2"/>
      <c r="AH7637" s="2"/>
      <c r="AI7637" s="2"/>
    </row>
    <row r="7638" spans="1:35" x14ac:dyDescent="0.3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2"/>
    </row>
    <row r="7639" spans="1:35" x14ac:dyDescent="0.3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  <c r="AG7639" s="2"/>
      <c r="AH7639" s="2"/>
      <c r="AI7639" s="2"/>
    </row>
    <row r="7640" spans="1:35" x14ac:dyDescent="0.3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  <c r="AG7640" s="2"/>
      <c r="AH7640" s="2"/>
      <c r="AI7640" s="2"/>
    </row>
    <row r="7641" spans="1:35" x14ac:dyDescent="0.3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2"/>
      <c r="AH7641" s="2"/>
      <c r="AI7641" s="2"/>
    </row>
    <row r="7642" spans="1:35" x14ac:dyDescent="0.3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2"/>
      <c r="AH7642" s="2"/>
      <c r="AI7642" s="2"/>
    </row>
    <row r="7643" spans="1:35" x14ac:dyDescent="0.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  <c r="AG7643" s="2"/>
      <c r="AH7643" s="2"/>
      <c r="AI7643" s="2"/>
    </row>
    <row r="7644" spans="1:35" x14ac:dyDescent="0.3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2"/>
    </row>
    <row r="7645" spans="1:35" x14ac:dyDescent="0.3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2"/>
      <c r="AH7645" s="2"/>
      <c r="AI7645" s="2"/>
    </row>
    <row r="7646" spans="1:35" x14ac:dyDescent="0.3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  <c r="AG7646" s="2"/>
      <c r="AH7646" s="2"/>
      <c r="AI7646" s="2"/>
    </row>
    <row r="7647" spans="1:35" x14ac:dyDescent="0.3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  <c r="AG7647" s="2"/>
      <c r="AH7647" s="2"/>
      <c r="AI7647" s="2"/>
    </row>
    <row r="7648" spans="1:35" x14ac:dyDescent="0.3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  <c r="AG7648" s="2"/>
      <c r="AH7648" s="2"/>
      <c r="AI7648" s="2"/>
    </row>
    <row r="7649" spans="1:35" x14ac:dyDescent="0.3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2"/>
      <c r="AH7649" s="2"/>
      <c r="AI7649" s="2"/>
    </row>
    <row r="7650" spans="1:35" x14ac:dyDescent="0.3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2"/>
      <c r="AH7650" s="2"/>
      <c r="AI7650" s="2"/>
    </row>
    <row r="7651" spans="1:35" x14ac:dyDescent="0.3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2"/>
    </row>
    <row r="7652" spans="1:35" x14ac:dyDescent="0.3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</row>
    <row r="7653" spans="1:35" x14ac:dyDescent="0.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2"/>
      <c r="AH7653" s="2"/>
      <c r="AI7653" s="2"/>
    </row>
    <row r="7654" spans="1:35" x14ac:dyDescent="0.3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2"/>
      <c r="AH7654" s="2"/>
      <c r="AI7654" s="2"/>
    </row>
    <row r="7655" spans="1:35" x14ac:dyDescent="0.3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  <c r="AG7655" s="2"/>
      <c r="AH7655" s="2"/>
      <c r="AI7655" s="2"/>
    </row>
    <row r="7656" spans="1:35" x14ac:dyDescent="0.3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  <c r="AG7656" s="2"/>
      <c r="AH7656" s="2"/>
      <c r="AI7656" s="2"/>
    </row>
    <row r="7657" spans="1:35" x14ac:dyDescent="0.3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  <c r="AG7657" s="2"/>
      <c r="AH7657" s="2"/>
      <c r="AI7657" s="2"/>
    </row>
    <row r="7658" spans="1:35" x14ac:dyDescent="0.3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  <c r="AF7658" s="2"/>
      <c r="AG7658" s="2"/>
      <c r="AH7658" s="2"/>
      <c r="AI7658" s="2"/>
    </row>
    <row r="7659" spans="1:35" x14ac:dyDescent="0.3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  <c r="AG7659" s="2"/>
      <c r="AH7659" s="2"/>
      <c r="AI7659" s="2"/>
    </row>
    <row r="7660" spans="1:35" x14ac:dyDescent="0.3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2"/>
      <c r="AH7660" s="2"/>
      <c r="AI7660" s="2"/>
    </row>
    <row r="7661" spans="1:35" x14ac:dyDescent="0.3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</row>
    <row r="7662" spans="1:35" x14ac:dyDescent="0.3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</row>
    <row r="7663" spans="1:35" x14ac:dyDescent="0.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2"/>
    </row>
    <row r="7664" spans="1:35" x14ac:dyDescent="0.3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/>
      <c r="AI7664" s="2"/>
    </row>
    <row r="7665" spans="1:35" x14ac:dyDescent="0.3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  <c r="AF7665" s="2"/>
      <c r="AG7665" s="2"/>
      <c r="AH7665" s="2"/>
      <c r="AI7665" s="2"/>
    </row>
    <row r="7666" spans="1:35" x14ac:dyDescent="0.3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  <c r="AG7666" s="2"/>
      <c r="AH7666" s="2"/>
      <c r="AI7666" s="2"/>
    </row>
    <row r="7667" spans="1:35" x14ac:dyDescent="0.3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2"/>
    </row>
    <row r="7668" spans="1:35" x14ac:dyDescent="0.3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/>
      <c r="AI7668" s="2"/>
    </row>
    <row r="7669" spans="1:35" x14ac:dyDescent="0.3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2"/>
      <c r="AH7669" s="2"/>
      <c r="AI7669" s="2"/>
    </row>
    <row r="7670" spans="1:35" x14ac:dyDescent="0.3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2"/>
      <c r="AH7670" s="2"/>
      <c r="AI7670" s="2"/>
    </row>
    <row r="7671" spans="1:35" x14ac:dyDescent="0.3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2"/>
      <c r="AH7671" s="2"/>
      <c r="AI7671" s="2"/>
    </row>
    <row r="7672" spans="1:35" x14ac:dyDescent="0.3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  <c r="AG7672" s="2"/>
      <c r="AH7672" s="2"/>
      <c r="AI7672" s="2"/>
    </row>
    <row r="7673" spans="1:35" x14ac:dyDescent="0.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  <c r="AG7673" s="2"/>
      <c r="AH7673" s="2"/>
      <c r="AI7673" s="2"/>
    </row>
    <row r="7674" spans="1:35" x14ac:dyDescent="0.3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  <c r="AG7674" s="2"/>
      <c r="AH7674" s="2"/>
      <c r="AI7674" s="2"/>
    </row>
    <row r="7675" spans="1:35" x14ac:dyDescent="0.3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</row>
    <row r="7676" spans="1:35" x14ac:dyDescent="0.3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2"/>
      <c r="AH7676" s="2"/>
      <c r="AI7676" s="2"/>
    </row>
    <row r="7677" spans="1:35" x14ac:dyDescent="0.3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2"/>
      <c r="AH7677" s="2"/>
      <c r="AI7677" s="2"/>
    </row>
    <row r="7678" spans="1:35" x14ac:dyDescent="0.3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</row>
    <row r="7679" spans="1:35" x14ac:dyDescent="0.3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  <c r="AG7679" s="2"/>
      <c r="AH7679" s="2"/>
      <c r="AI7679" s="2"/>
    </row>
    <row r="7680" spans="1:35" x14ac:dyDescent="0.3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2"/>
    </row>
    <row r="7681" spans="1:35" x14ac:dyDescent="0.3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2"/>
      <c r="AH7681" s="2"/>
      <c r="AI7681" s="2"/>
    </row>
    <row r="7682" spans="1:35" x14ac:dyDescent="0.3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2"/>
      <c r="AH7682" s="2"/>
      <c r="AI7682" s="2"/>
    </row>
    <row r="7683" spans="1:35" x14ac:dyDescent="0.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/>
      <c r="AI7683" s="2"/>
    </row>
    <row r="7684" spans="1:35" x14ac:dyDescent="0.3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/>
      <c r="AI7684" s="2"/>
    </row>
    <row r="7685" spans="1:35" x14ac:dyDescent="0.3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2"/>
      <c r="AH7685" s="2"/>
      <c r="AI7685" s="2"/>
    </row>
    <row r="7686" spans="1:35" x14ac:dyDescent="0.3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</row>
    <row r="7687" spans="1:35" x14ac:dyDescent="0.3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2"/>
      <c r="AH7687" s="2"/>
      <c r="AI7687" s="2"/>
    </row>
    <row r="7688" spans="1:35" x14ac:dyDescent="0.3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  <c r="AG7688" s="2"/>
      <c r="AH7688" s="2"/>
      <c r="AI7688" s="2"/>
    </row>
    <row r="7689" spans="1:35" x14ac:dyDescent="0.3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  <c r="AG7689" s="2"/>
      <c r="AH7689" s="2"/>
      <c r="AI7689" s="2"/>
    </row>
    <row r="7690" spans="1:35" x14ac:dyDescent="0.3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2"/>
    </row>
    <row r="7691" spans="1:35" x14ac:dyDescent="0.3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</row>
    <row r="7692" spans="1:35" x14ac:dyDescent="0.3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2"/>
      <c r="AH7692" s="2"/>
      <c r="AI7692" s="2"/>
    </row>
    <row r="7693" spans="1:35" x14ac:dyDescent="0.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2"/>
      <c r="AH7693" s="2"/>
      <c r="AI7693" s="2"/>
    </row>
    <row r="7694" spans="1:35" x14ac:dyDescent="0.3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/>
      <c r="AI7694" s="2"/>
    </row>
    <row r="7695" spans="1:35" x14ac:dyDescent="0.3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2"/>
      <c r="AH7695" s="2"/>
      <c r="AI7695" s="2"/>
    </row>
    <row r="7696" spans="1:35" x14ac:dyDescent="0.3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2"/>
      <c r="AH7696" s="2"/>
      <c r="AI7696" s="2"/>
    </row>
    <row r="7697" spans="1:35" x14ac:dyDescent="0.3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  <c r="AG7697" s="2"/>
      <c r="AH7697" s="2"/>
      <c r="AI7697" s="2"/>
    </row>
    <row r="7698" spans="1:35" x14ac:dyDescent="0.3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  <c r="AG7698" s="2"/>
      <c r="AH7698" s="2"/>
      <c r="AI7698" s="2"/>
    </row>
    <row r="7699" spans="1:35" x14ac:dyDescent="0.3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2"/>
      <c r="AH7699" s="2"/>
      <c r="AI7699" s="2"/>
    </row>
    <row r="7700" spans="1:35" x14ac:dyDescent="0.3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/>
      <c r="AI7700" s="2"/>
    </row>
    <row r="7701" spans="1:35" x14ac:dyDescent="0.3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2"/>
    </row>
    <row r="7702" spans="1:35" x14ac:dyDescent="0.3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2"/>
    </row>
    <row r="7703" spans="1:35" x14ac:dyDescent="0.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  <c r="AG7703" s="2"/>
      <c r="AH7703" s="2"/>
      <c r="AI7703" s="2"/>
    </row>
    <row r="7704" spans="1:35" x14ac:dyDescent="0.3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2"/>
      <c r="AH7704" s="2"/>
      <c r="AI7704" s="2"/>
    </row>
    <row r="7705" spans="1:35" x14ac:dyDescent="0.3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2"/>
    </row>
    <row r="7706" spans="1:35" x14ac:dyDescent="0.3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2"/>
      <c r="AH7706" s="2"/>
      <c r="AI7706" s="2"/>
    </row>
    <row r="7707" spans="1:35" x14ac:dyDescent="0.3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</row>
    <row r="7708" spans="1:35" x14ac:dyDescent="0.3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/>
    </row>
    <row r="7709" spans="1:35" x14ac:dyDescent="0.3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  <c r="AG7709" s="2"/>
      <c r="AH7709" s="2"/>
      <c r="AI7709" s="2"/>
    </row>
    <row r="7710" spans="1:35" x14ac:dyDescent="0.3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2"/>
      <c r="AH7710" s="2"/>
      <c r="AI7710" s="2"/>
    </row>
    <row r="7711" spans="1:35" x14ac:dyDescent="0.3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</row>
    <row r="7712" spans="1:35" x14ac:dyDescent="0.3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2"/>
    </row>
    <row r="7713" spans="1:35" x14ac:dyDescent="0.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/>
      <c r="AI7713" s="2"/>
    </row>
    <row r="7714" spans="1:35" x14ac:dyDescent="0.3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  <c r="AG7714" s="2"/>
      <c r="AH7714" s="2"/>
      <c r="AI7714" s="2"/>
    </row>
    <row r="7715" spans="1:35" x14ac:dyDescent="0.3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/>
      <c r="AI7715" s="2"/>
    </row>
    <row r="7716" spans="1:35" x14ac:dyDescent="0.3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2"/>
      <c r="AH7716" s="2"/>
      <c r="AI7716" s="2"/>
    </row>
    <row r="7717" spans="1:35" x14ac:dyDescent="0.3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2"/>
      <c r="AH7717" s="2"/>
      <c r="AI7717" s="2"/>
    </row>
    <row r="7718" spans="1:35" x14ac:dyDescent="0.3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2"/>
    </row>
    <row r="7719" spans="1:35" x14ac:dyDescent="0.3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2"/>
    </row>
    <row r="7720" spans="1:35" x14ac:dyDescent="0.3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2"/>
      <c r="AH7720" s="2"/>
      <c r="AI7720" s="2"/>
    </row>
    <row r="7721" spans="1:35" x14ac:dyDescent="0.3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2"/>
      <c r="AH7721" s="2"/>
      <c r="AI7721" s="2"/>
    </row>
    <row r="7722" spans="1:35" x14ac:dyDescent="0.3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2"/>
      <c r="AH7722" s="2"/>
      <c r="AI7722" s="2"/>
    </row>
    <row r="7723" spans="1:35" x14ac:dyDescent="0.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  <c r="AG7723" s="2"/>
      <c r="AH7723" s="2"/>
      <c r="AI7723" s="2"/>
    </row>
    <row r="7724" spans="1:35" x14ac:dyDescent="0.3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2"/>
      <c r="AH7724" s="2"/>
      <c r="AI7724" s="2"/>
    </row>
    <row r="7725" spans="1:35" x14ac:dyDescent="0.3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  <c r="AG7725" s="2"/>
      <c r="AH7725" s="2"/>
      <c r="AI7725" s="2"/>
    </row>
    <row r="7726" spans="1:35" x14ac:dyDescent="0.3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  <c r="AG7726" s="2"/>
      <c r="AH7726" s="2"/>
      <c r="AI7726" s="2"/>
    </row>
    <row r="7727" spans="1:35" x14ac:dyDescent="0.3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  <c r="AG7727" s="2"/>
      <c r="AH7727" s="2"/>
      <c r="AI7727" s="2"/>
    </row>
    <row r="7728" spans="1:35" x14ac:dyDescent="0.3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  <c r="AG7728" s="2"/>
      <c r="AH7728" s="2"/>
      <c r="AI7728" s="2"/>
    </row>
    <row r="7729" spans="1:35" x14ac:dyDescent="0.3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  <c r="AG7729" s="2"/>
      <c r="AH7729" s="2"/>
      <c r="AI7729" s="2"/>
    </row>
    <row r="7730" spans="1:35" x14ac:dyDescent="0.3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2"/>
      <c r="AH7730" s="2"/>
      <c r="AI7730" s="2"/>
    </row>
    <row r="7731" spans="1:35" x14ac:dyDescent="0.3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/>
      <c r="AH7731" s="2"/>
      <c r="AI7731" s="2"/>
    </row>
    <row r="7732" spans="1:35" x14ac:dyDescent="0.3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2"/>
    </row>
    <row r="7733" spans="1:35" x14ac:dyDescent="0.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2"/>
    </row>
    <row r="7734" spans="1:35" x14ac:dyDescent="0.3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</row>
    <row r="7735" spans="1:35" x14ac:dyDescent="0.3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  <c r="AG7735" s="2"/>
      <c r="AH7735" s="2"/>
      <c r="AI7735" s="2"/>
    </row>
    <row r="7736" spans="1:35" x14ac:dyDescent="0.3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</row>
    <row r="7737" spans="1:35" x14ac:dyDescent="0.3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/>
      <c r="AI7737" s="2"/>
    </row>
    <row r="7738" spans="1:35" x14ac:dyDescent="0.3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  <c r="AG7738" s="2"/>
      <c r="AH7738" s="2"/>
      <c r="AI7738" s="2"/>
    </row>
    <row r="7739" spans="1:35" x14ac:dyDescent="0.3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  <c r="AG7739" s="2"/>
      <c r="AH7739" s="2"/>
      <c r="AI7739" s="2"/>
    </row>
    <row r="7740" spans="1:35" x14ac:dyDescent="0.3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2"/>
      <c r="AH7740" s="2"/>
      <c r="AI7740" s="2"/>
    </row>
    <row r="7741" spans="1:35" x14ac:dyDescent="0.3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2"/>
      <c r="AH7741" s="2"/>
      <c r="AI7741" s="2"/>
    </row>
    <row r="7742" spans="1:35" x14ac:dyDescent="0.3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2"/>
    </row>
    <row r="7743" spans="1:35" x14ac:dyDescent="0.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2"/>
      <c r="AH7743" s="2"/>
      <c r="AI7743" s="2"/>
    </row>
    <row r="7744" spans="1:35" x14ac:dyDescent="0.3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2"/>
    </row>
    <row r="7745" spans="1:35" x14ac:dyDescent="0.3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2"/>
      <c r="AH7745" s="2"/>
      <c r="AI7745" s="2"/>
    </row>
    <row r="7746" spans="1:35" x14ac:dyDescent="0.3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/>
      <c r="AI7746" s="2"/>
    </row>
    <row r="7747" spans="1:35" x14ac:dyDescent="0.3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  <c r="AG7747" s="2"/>
      <c r="AH7747" s="2"/>
      <c r="AI7747" s="2"/>
    </row>
    <row r="7748" spans="1:35" x14ac:dyDescent="0.3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2"/>
    </row>
    <row r="7749" spans="1:35" x14ac:dyDescent="0.3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  <c r="AG7749" s="2"/>
      <c r="AH7749" s="2"/>
      <c r="AI7749" s="2"/>
    </row>
    <row r="7750" spans="1:35" x14ac:dyDescent="0.3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  <c r="AG7750" s="2"/>
      <c r="AH7750" s="2"/>
      <c r="AI7750" s="2"/>
    </row>
    <row r="7751" spans="1:35" x14ac:dyDescent="0.3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  <c r="AG7751" s="2"/>
      <c r="AH7751" s="2"/>
      <c r="AI7751" s="2"/>
    </row>
    <row r="7752" spans="1:35" x14ac:dyDescent="0.3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  <c r="AG7752" s="2"/>
      <c r="AH7752" s="2"/>
      <c r="AI7752" s="2"/>
    </row>
    <row r="7753" spans="1:35" x14ac:dyDescent="0.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/>
      <c r="AI7753" s="2"/>
    </row>
    <row r="7754" spans="1:35" x14ac:dyDescent="0.3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/>
      <c r="AI7754" s="2"/>
    </row>
    <row r="7755" spans="1:35" x14ac:dyDescent="0.3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2"/>
      <c r="AH7755" s="2"/>
      <c r="AI7755" s="2"/>
    </row>
    <row r="7756" spans="1:35" x14ac:dyDescent="0.3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2"/>
      <c r="AH7756" s="2"/>
      <c r="AI7756" s="2"/>
    </row>
    <row r="7757" spans="1:35" x14ac:dyDescent="0.3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  <c r="AG7757" s="2"/>
      <c r="AH7757" s="2"/>
      <c r="AI7757" s="2"/>
    </row>
    <row r="7758" spans="1:35" x14ac:dyDescent="0.3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  <c r="AG7758" s="2"/>
      <c r="AH7758" s="2"/>
      <c r="AI7758" s="2"/>
    </row>
    <row r="7759" spans="1:35" x14ac:dyDescent="0.3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/>
      <c r="AI7759" s="2"/>
    </row>
    <row r="7760" spans="1:35" x14ac:dyDescent="0.3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2"/>
      <c r="AH7760" s="2"/>
      <c r="AI7760" s="2"/>
    </row>
    <row r="7761" spans="1:35" x14ac:dyDescent="0.3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  <c r="AG7761" s="2"/>
      <c r="AH7761" s="2"/>
      <c r="AI7761" s="2"/>
    </row>
    <row r="7762" spans="1:35" x14ac:dyDescent="0.3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  <c r="AG7762" s="2"/>
      <c r="AH7762" s="2"/>
      <c r="AI7762" s="2"/>
    </row>
    <row r="7763" spans="1:35" x14ac:dyDescent="0.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  <c r="AG7763" s="2"/>
      <c r="AH7763" s="2"/>
      <c r="AI7763" s="2"/>
    </row>
    <row r="7764" spans="1:35" x14ac:dyDescent="0.3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  <c r="AG7764" s="2"/>
      <c r="AH7764" s="2"/>
      <c r="AI7764" s="2"/>
    </row>
    <row r="7765" spans="1:35" x14ac:dyDescent="0.3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  <c r="AG7765" s="2"/>
      <c r="AH7765" s="2"/>
      <c r="AI7765" s="2"/>
    </row>
    <row r="7766" spans="1:35" x14ac:dyDescent="0.3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  <c r="AG7766" s="2"/>
      <c r="AH7766" s="2"/>
      <c r="AI7766" s="2"/>
    </row>
    <row r="7767" spans="1:35" x14ac:dyDescent="0.3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2"/>
      <c r="AH7767" s="2"/>
      <c r="AI7767" s="2"/>
    </row>
    <row r="7768" spans="1:35" x14ac:dyDescent="0.3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2"/>
    </row>
    <row r="7769" spans="1:35" x14ac:dyDescent="0.3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</row>
    <row r="7770" spans="1:35" x14ac:dyDescent="0.3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</row>
    <row r="7771" spans="1:35" x14ac:dyDescent="0.3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</row>
    <row r="7772" spans="1:35" x14ac:dyDescent="0.3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2"/>
      <c r="AH7772" s="2"/>
      <c r="AI7772" s="2"/>
    </row>
    <row r="7773" spans="1:35" x14ac:dyDescent="0.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2"/>
      <c r="AH7773" s="2"/>
      <c r="AI7773" s="2"/>
    </row>
    <row r="7774" spans="1:35" x14ac:dyDescent="0.3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  <c r="AG7774" s="2"/>
      <c r="AH7774" s="2"/>
      <c r="AI7774" s="2"/>
    </row>
    <row r="7775" spans="1:35" x14ac:dyDescent="0.3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  <c r="AG7775" s="2"/>
      <c r="AH7775" s="2"/>
      <c r="AI7775" s="2"/>
    </row>
    <row r="7776" spans="1:35" x14ac:dyDescent="0.3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</row>
    <row r="7777" spans="1:35" x14ac:dyDescent="0.3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2"/>
      <c r="AH7777" s="2"/>
      <c r="AI7777" s="2"/>
    </row>
    <row r="7778" spans="1:35" x14ac:dyDescent="0.3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</row>
    <row r="7779" spans="1:35" x14ac:dyDescent="0.3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2"/>
    </row>
    <row r="7780" spans="1:35" x14ac:dyDescent="0.3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2"/>
      <c r="AH7780" s="2"/>
      <c r="AI7780" s="2"/>
    </row>
    <row r="7781" spans="1:35" x14ac:dyDescent="0.3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2"/>
    </row>
    <row r="7782" spans="1:35" x14ac:dyDescent="0.3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2"/>
    </row>
    <row r="7783" spans="1:35" x14ac:dyDescent="0.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2"/>
      <c r="AH7783" s="2"/>
      <c r="AI7783" s="2"/>
    </row>
    <row r="7784" spans="1:35" x14ac:dyDescent="0.3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2"/>
      <c r="AH7784" s="2"/>
      <c r="AI7784" s="2"/>
    </row>
    <row r="7785" spans="1:35" x14ac:dyDescent="0.3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2"/>
      <c r="AH7785" s="2"/>
      <c r="AI7785" s="2"/>
    </row>
    <row r="7786" spans="1:35" x14ac:dyDescent="0.3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2"/>
      <c r="AH7786" s="2"/>
      <c r="AI7786" s="2"/>
    </row>
    <row r="7787" spans="1:35" x14ac:dyDescent="0.3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2"/>
      <c r="AH7787" s="2"/>
      <c r="AI7787" s="2"/>
    </row>
    <row r="7788" spans="1:35" x14ac:dyDescent="0.3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  <c r="AG7788" s="2"/>
      <c r="AH7788" s="2"/>
      <c r="AI7788" s="2"/>
    </row>
    <row r="7789" spans="1:35" x14ac:dyDescent="0.3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2"/>
      <c r="AH7789" s="2"/>
      <c r="AI7789" s="2"/>
    </row>
    <row r="7790" spans="1:35" x14ac:dyDescent="0.3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  <c r="AG7790" s="2"/>
      <c r="AH7790" s="2"/>
      <c r="AI7790" s="2"/>
    </row>
    <row r="7791" spans="1:35" x14ac:dyDescent="0.3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2"/>
    </row>
    <row r="7792" spans="1:35" x14ac:dyDescent="0.3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  <c r="AG7792" s="2"/>
      <c r="AH7792" s="2"/>
      <c r="AI7792" s="2"/>
    </row>
    <row r="7793" spans="1:35" x14ac:dyDescent="0.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/>
      <c r="AI7793" s="2"/>
    </row>
    <row r="7794" spans="1:35" x14ac:dyDescent="0.3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2"/>
      <c r="AH7794" s="2"/>
      <c r="AI7794" s="2"/>
    </row>
    <row r="7795" spans="1:35" x14ac:dyDescent="0.3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</row>
    <row r="7796" spans="1:35" x14ac:dyDescent="0.3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  <c r="AG7796" s="2"/>
      <c r="AH7796" s="2"/>
      <c r="AI7796" s="2"/>
    </row>
    <row r="7797" spans="1:35" x14ac:dyDescent="0.3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/>
      <c r="AH7797" s="2"/>
      <c r="AI7797" s="2"/>
    </row>
    <row r="7798" spans="1:35" x14ac:dyDescent="0.3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2"/>
      <c r="AH7798" s="2"/>
      <c r="AI7798" s="2"/>
    </row>
    <row r="7799" spans="1:35" x14ac:dyDescent="0.3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2"/>
      <c r="AH7799" s="2"/>
      <c r="AI7799" s="2"/>
    </row>
    <row r="7800" spans="1:35" x14ac:dyDescent="0.3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2"/>
      <c r="AH7800" s="2"/>
      <c r="AI7800" s="2"/>
    </row>
    <row r="7801" spans="1:35" x14ac:dyDescent="0.3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2"/>
    </row>
    <row r="7802" spans="1:35" x14ac:dyDescent="0.3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2"/>
    </row>
    <row r="7803" spans="1:35" x14ac:dyDescent="0.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2"/>
      <c r="AH7803" s="2"/>
      <c r="AI7803" s="2"/>
    </row>
    <row r="7804" spans="1:35" x14ac:dyDescent="0.3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2"/>
    </row>
    <row r="7805" spans="1:35" x14ac:dyDescent="0.3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</row>
    <row r="7806" spans="1:35" x14ac:dyDescent="0.3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2"/>
      <c r="AH7806" s="2"/>
      <c r="AI7806" s="2"/>
    </row>
    <row r="7807" spans="1:35" x14ac:dyDescent="0.3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  <c r="AG7807" s="2"/>
      <c r="AH7807" s="2"/>
      <c r="AI7807" s="2"/>
    </row>
    <row r="7808" spans="1:35" x14ac:dyDescent="0.3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2"/>
      <c r="AH7808" s="2"/>
      <c r="AI7808" s="2"/>
    </row>
    <row r="7809" spans="1:35" x14ac:dyDescent="0.3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2"/>
    </row>
    <row r="7810" spans="1:35" x14ac:dyDescent="0.3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  <c r="AG7810" s="2"/>
      <c r="AH7810" s="2"/>
      <c r="AI7810" s="2"/>
    </row>
    <row r="7811" spans="1:35" x14ac:dyDescent="0.3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  <c r="AG7811" s="2"/>
      <c r="AH7811" s="2"/>
      <c r="AI7811" s="2"/>
    </row>
    <row r="7812" spans="1:35" x14ac:dyDescent="0.3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2"/>
      <c r="AH7812" s="2"/>
      <c r="AI7812" s="2"/>
    </row>
    <row r="7813" spans="1:35" x14ac:dyDescent="0.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  <c r="AG7813" s="2"/>
      <c r="AH7813" s="2"/>
      <c r="AI7813" s="2"/>
    </row>
    <row r="7814" spans="1:35" x14ac:dyDescent="0.3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2"/>
    </row>
    <row r="7815" spans="1:35" x14ac:dyDescent="0.3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  <c r="AG7815" s="2"/>
      <c r="AH7815" s="2"/>
      <c r="AI7815" s="2"/>
    </row>
    <row r="7816" spans="1:35" x14ac:dyDescent="0.3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  <c r="AG7816" s="2"/>
      <c r="AH7816" s="2"/>
      <c r="AI7816" s="2"/>
    </row>
    <row r="7817" spans="1:35" x14ac:dyDescent="0.3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  <c r="AG7817" s="2"/>
      <c r="AH7817" s="2"/>
      <c r="AI7817" s="2"/>
    </row>
    <row r="7818" spans="1:35" x14ac:dyDescent="0.3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2"/>
    </row>
    <row r="7819" spans="1:35" x14ac:dyDescent="0.3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  <c r="AG7819" s="2"/>
      <c r="AH7819" s="2"/>
      <c r="AI7819" s="2"/>
    </row>
    <row r="7820" spans="1:35" x14ac:dyDescent="0.3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  <c r="AG7820" s="2"/>
      <c r="AH7820" s="2"/>
      <c r="AI7820" s="2"/>
    </row>
    <row r="7821" spans="1:35" x14ac:dyDescent="0.3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  <c r="AG7821" s="2"/>
      <c r="AH7821" s="2"/>
      <c r="AI7821" s="2"/>
    </row>
    <row r="7822" spans="1:35" x14ac:dyDescent="0.3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  <c r="AG7822" s="2"/>
      <c r="AH7822" s="2"/>
      <c r="AI7822" s="2"/>
    </row>
    <row r="7823" spans="1:35" x14ac:dyDescent="0.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  <c r="AG7823" s="2"/>
      <c r="AH7823" s="2"/>
      <c r="AI7823" s="2"/>
    </row>
    <row r="7824" spans="1:35" x14ac:dyDescent="0.3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  <c r="AG7824" s="2"/>
      <c r="AH7824" s="2"/>
      <c r="AI7824" s="2"/>
    </row>
    <row r="7825" spans="1:35" x14ac:dyDescent="0.3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  <c r="AG7825" s="2"/>
      <c r="AH7825" s="2"/>
      <c r="AI7825" s="2"/>
    </row>
    <row r="7826" spans="1:35" x14ac:dyDescent="0.3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2"/>
    </row>
    <row r="7827" spans="1:35" x14ac:dyDescent="0.3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  <c r="AG7827" s="2"/>
      <c r="AH7827" s="2"/>
      <c r="AI7827" s="2"/>
    </row>
    <row r="7828" spans="1:35" x14ac:dyDescent="0.3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2"/>
      <c r="AH7828" s="2"/>
      <c r="AI7828" s="2"/>
    </row>
    <row r="7829" spans="1:35" x14ac:dyDescent="0.3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2"/>
      <c r="AH7829" s="2"/>
      <c r="AI7829" s="2"/>
    </row>
    <row r="7830" spans="1:35" x14ac:dyDescent="0.3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2"/>
    </row>
    <row r="7831" spans="1:35" x14ac:dyDescent="0.3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/>
      <c r="AH7831" s="2"/>
      <c r="AI7831" s="2"/>
    </row>
    <row r="7832" spans="1:35" x14ac:dyDescent="0.3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/>
      <c r="AI7832" s="2"/>
    </row>
    <row r="7833" spans="1:35" x14ac:dyDescent="0.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2"/>
    </row>
    <row r="7834" spans="1:35" x14ac:dyDescent="0.3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</row>
    <row r="7835" spans="1:35" x14ac:dyDescent="0.3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2"/>
      <c r="AH7835" s="2"/>
      <c r="AI7835" s="2"/>
    </row>
    <row r="7836" spans="1:35" x14ac:dyDescent="0.3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2"/>
      <c r="AH7836" s="2"/>
      <c r="AI7836" s="2"/>
    </row>
    <row r="7837" spans="1:35" x14ac:dyDescent="0.3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  <c r="AG7837" s="2"/>
      <c r="AH7837" s="2"/>
      <c r="AI7837" s="2"/>
    </row>
    <row r="7838" spans="1:35" x14ac:dyDescent="0.3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2"/>
      <c r="AH7838" s="2"/>
      <c r="AI7838" s="2"/>
    </row>
    <row r="7839" spans="1:35" x14ac:dyDescent="0.3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2"/>
      <c r="AH7839" s="2"/>
      <c r="AI7839" s="2"/>
    </row>
    <row r="7840" spans="1:35" x14ac:dyDescent="0.3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</row>
    <row r="7841" spans="1:35" x14ac:dyDescent="0.3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2"/>
      <c r="AH7841" s="2"/>
      <c r="AI7841" s="2"/>
    </row>
    <row r="7842" spans="1:35" x14ac:dyDescent="0.3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  <c r="AF7842" s="2"/>
      <c r="AG7842" s="2"/>
      <c r="AH7842" s="2"/>
      <c r="AI7842" s="2"/>
    </row>
    <row r="7843" spans="1:35" x14ac:dyDescent="0.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  <c r="AG7843" s="2"/>
      <c r="AH7843" s="2"/>
      <c r="AI7843" s="2"/>
    </row>
    <row r="7844" spans="1:35" x14ac:dyDescent="0.3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  <c r="AG7844" s="2"/>
      <c r="AH7844" s="2"/>
      <c r="AI7844" s="2"/>
    </row>
    <row r="7845" spans="1:35" x14ac:dyDescent="0.3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2"/>
    </row>
    <row r="7846" spans="1:35" x14ac:dyDescent="0.3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2"/>
    </row>
    <row r="7847" spans="1:35" x14ac:dyDescent="0.3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2"/>
      <c r="AH7847" s="2"/>
      <c r="AI7847" s="2"/>
    </row>
    <row r="7848" spans="1:35" x14ac:dyDescent="0.3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2"/>
      <c r="AH7848" s="2"/>
      <c r="AI7848" s="2"/>
    </row>
    <row r="7849" spans="1:35" x14ac:dyDescent="0.3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</row>
    <row r="7850" spans="1:35" x14ac:dyDescent="0.3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  <c r="AG7850" s="2"/>
      <c r="AH7850" s="2"/>
      <c r="AI7850" s="2"/>
    </row>
    <row r="7851" spans="1:35" x14ac:dyDescent="0.3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  <c r="AG7851" s="2"/>
      <c r="AH7851" s="2"/>
      <c r="AI7851" s="2"/>
    </row>
    <row r="7852" spans="1:35" x14ac:dyDescent="0.3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  <c r="AG7852" s="2"/>
      <c r="AH7852" s="2"/>
      <c r="AI7852" s="2"/>
    </row>
    <row r="7853" spans="1:35" x14ac:dyDescent="0.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2"/>
    </row>
    <row r="7854" spans="1:35" x14ac:dyDescent="0.3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  <c r="AG7854" s="2"/>
      <c r="AH7854" s="2"/>
      <c r="AI7854" s="2"/>
    </row>
    <row r="7855" spans="1:35" x14ac:dyDescent="0.3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  <c r="AG7855" s="2"/>
      <c r="AH7855" s="2"/>
      <c r="AI7855" s="2"/>
    </row>
    <row r="7856" spans="1:35" x14ac:dyDescent="0.3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  <c r="AG7856" s="2"/>
      <c r="AH7856" s="2"/>
      <c r="AI7856" s="2"/>
    </row>
    <row r="7857" spans="1:35" x14ac:dyDescent="0.3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  <c r="AG7857" s="2"/>
      <c r="AH7857" s="2"/>
      <c r="AI7857" s="2"/>
    </row>
    <row r="7858" spans="1:35" x14ac:dyDescent="0.3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2"/>
      <c r="AH7858" s="2"/>
      <c r="AI7858" s="2"/>
    </row>
    <row r="7859" spans="1:35" x14ac:dyDescent="0.3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  <c r="AG7859" s="2"/>
      <c r="AH7859" s="2"/>
      <c r="AI7859" s="2"/>
    </row>
    <row r="7860" spans="1:35" x14ac:dyDescent="0.3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2"/>
      <c r="AH7860" s="2"/>
      <c r="AI7860" s="2"/>
    </row>
    <row r="7861" spans="1:35" x14ac:dyDescent="0.3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  <c r="AG7861" s="2"/>
      <c r="AH7861" s="2"/>
      <c r="AI7861" s="2"/>
    </row>
    <row r="7862" spans="1:35" x14ac:dyDescent="0.3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2"/>
      <c r="AH7862" s="2"/>
      <c r="AI7862" s="2"/>
    </row>
    <row r="7863" spans="1:35" x14ac:dyDescent="0.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/>
      <c r="AI7863" s="2"/>
    </row>
    <row r="7864" spans="1:35" x14ac:dyDescent="0.3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2"/>
    </row>
    <row r="7865" spans="1:35" x14ac:dyDescent="0.3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2"/>
    </row>
    <row r="7866" spans="1:35" x14ac:dyDescent="0.3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  <c r="AG7866" s="2"/>
      <c r="AH7866" s="2"/>
      <c r="AI7866" s="2"/>
    </row>
    <row r="7867" spans="1:35" x14ac:dyDescent="0.3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  <c r="AG7867" s="2"/>
      <c r="AH7867" s="2"/>
      <c r="AI7867" s="2"/>
    </row>
    <row r="7868" spans="1:35" x14ac:dyDescent="0.3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2"/>
    </row>
    <row r="7869" spans="1:35" x14ac:dyDescent="0.3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  <c r="AG7869" s="2"/>
      <c r="AH7869" s="2"/>
      <c r="AI7869" s="2"/>
    </row>
    <row r="7870" spans="1:35" x14ac:dyDescent="0.3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  <c r="AG7870" s="2"/>
      <c r="AH7870" s="2"/>
      <c r="AI7870" s="2"/>
    </row>
    <row r="7871" spans="1:35" x14ac:dyDescent="0.3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2"/>
      <c r="AH7871" s="2"/>
      <c r="AI7871" s="2"/>
    </row>
    <row r="7872" spans="1:35" x14ac:dyDescent="0.3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  <c r="AG7872" s="2"/>
      <c r="AH7872" s="2"/>
      <c r="AI7872" s="2"/>
    </row>
    <row r="7873" spans="1:35" x14ac:dyDescent="0.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  <c r="AG7873" s="2"/>
      <c r="AH7873" s="2"/>
      <c r="AI7873" s="2"/>
    </row>
    <row r="7874" spans="1:35" x14ac:dyDescent="0.3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  <c r="AG7874" s="2"/>
      <c r="AH7874" s="2"/>
      <c r="AI7874" s="2"/>
    </row>
    <row r="7875" spans="1:35" x14ac:dyDescent="0.3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  <c r="AG7875" s="2"/>
      <c r="AH7875" s="2"/>
      <c r="AI7875" s="2"/>
    </row>
    <row r="7876" spans="1:35" x14ac:dyDescent="0.3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  <c r="AG7876" s="2"/>
      <c r="AH7876" s="2"/>
      <c r="AI7876" s="2"/>
    </row>
    <row r="7877" spans="1:35" x14ac:dyDescent="0.3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  <c r="AG7877" s="2"/>
      <c r="AH7877" s="2"/>
      <c r="AI7877" s="2"/>
    </row>
    <row r="7878" spans="1:35" x14ac:dyDescent="0.3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  <c r="AG7878" s="2"/>
      <c r="AH7878" s="2"/>
      <c r="AI7878" s="2"/>
    </row>
    <row r="7879" spans="1:35" x14ac:dyDescent="0.3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2"/>
    </row>
    <row r="7880" spans="1:35" x14ac:dyDescent="0.3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2"/>
    </row>
    <row r="7881" spans="1:35" x14ac:dyDescent="0.3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  <c r="AG7881" s="2"/>
      <c r="AH7881" s="2"/>
      <c r="AI7881" s="2"/>
    </row>
    <row r="7882" spans="1:35" x14ac:dyDescent="0.3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2"/>
      <c r="AH7882" s="2"/>
      <c r="AI7882" s="2"/>
    </row>
    <row r="7883" spans="1:35" x14ac:dyDescent="0.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  <c r="AG7883" s="2"/>
      <c r="AH7883" s="2"/>
      <c r="AI7883" s="2"/>
    </row>
    <row r="7884" spans="1:35" x14ac:dyDescent="0.3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2"/>
      <c r="AH7884" s="2"/>
      <c r="AI7884" s="2"/>
    </row>
    <row r="7885" spans="1:35" x14ac:dyDescent="0.3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  <c r="AG7885" s="2"/>
      <c r="AH7885" s="2"/>
      <c r="AI7885" s="2"/>
    </row>
    <row r="7886" spans="1:35" x14ac:dyDescent="0.3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  <c r="AG7886" s="2"/>
      <c r="AH7886" s="2"/>
      <c r="AI7886" s="2"/>
    </row>
    <row r="7887" spans="1:35" x14ac:dyDescent="0.3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/>
      <c r="AH7887" s="2"/>
      <c r="AI7887" s="2"/>
    </row>
    <row r="7888" spans="1:35" x14ac:dyDescent="0.3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  <c r="AG7888" s="2"/>
      <c r="AH7888" s="2"/>
      <c r="AI7888" s="2"/>
    </row>
    <row r="7889" spans="1:35" x14ac:dyDescent="0.3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2"/>
      <c r="AH7889" s="2"/>
      <c r="AI7889" s="2"/>
    </row>
    <row r="7890" spans="1:35" x14ac:dyDescent="0.3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2"/>
      <c r="AH7890" s="2"/>
      <c r="AI7890" s="2"/>
    </row>
    <row r="7891" spans="1:35" x14ac:dyDescent="0.3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  <c r="AG7891" s="2"/>
      <c r="AH7891" s="2"/>
      <c r="AI7891" s="2"/>
    </row>
    <row r="7892" spans="1:35" x14ac:dyDescent="0.3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2"/>
      <c r="AH7892" s="2"/>
      <c r="AI7892" s="2"/>
    </row>
    <row r="7893" spans="1:35" x14ac:dyDescent="0.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  <c r="AG7893" s="2"/>
      <c r="AH7893" s="2"/>
      <c r="AI7893" s="2"/>
    </row>
    <row r="7894" spans="1:35" x14ac:dyDescent="0.3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  <c r="AG7894" s="2"/>
      <c r="AH7894" s="2"/>
      <c r="AI7894" s="2"/>
    </row>
    <row r="7895" spans="1:35" x14ac:dyDescent="0.3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  <c r="AG7895" s="2"/>
      <c r="AH7895" s="2"/>
      <c r="AI7895" s="2"/>
    </row>
    <row r="7896" spans="1:35" x14ac:dyDescent="0.3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  <c r="AG7896" s="2"/>
      <c r="AH7896" s="2"/>
      <c r="AI7896" s="2"/>
    </row>
    <row r="7897" spans="1:35" x14ac:dyDescent="0.3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2"/>
      <c r="AH7897" s="2"/>
      <c r="AI7897" s="2"/>
    </row>
    <row r="7898" spans="1:35" x14ac:dyDescent="0.3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2"/>
      <c r="AH7898" s="2"/>
      <c r="AI7898" s="2"/>
    </row>
    <row r="7899" spans="1:35" x14ac:dyDescent="0.3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2"/>
      <c r="AH7899" s="2"/>
      <c r="AI7899" s="2"/>
    </row>
    <row r="7900" spans="1:35" x14ac:dyDescent="0.3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  <c r="AG7900" s="2"/>
      <c r="AH7900" s="2"/>
      <c r="AI7900" s="2"/>
    </row>
    <row r="7901" spans="1:35" x14ac:dyDescent="0.3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  <c r="AG7901" s="2"/>
      <c r="AH7901" s="2"/>
      <c r="AI7901" s="2"/>
    </row>
    <row r="7902" spans="1:35" x14ac:dyDescent="0.3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  <c r="AG7902" s="2"/>
      <c r="AH7902" s="2"/>
      <c r="AI7902" s="2"/>
    </row>
    <row r="7903" spans="1:35" x14ac:dyDescent="0.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2"/>
      <c r="AH7903" s="2"/>
      <c r="AI7903" s="2"/>
    </row>
    <row r="7904" spans="1:35" x14ac:dyDescent="0.3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  <c r="AG7904" s="2"/>
      <c r="AH7904" s="2"/>
      <c r="AI7904" s="2"/>
    </row>
    <row r="7905" spans="1:35" x14ac:dyDescent="0.3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2"/>
    </row>
    <row r="7906" spans="1:35" x14ac:dyDescent="0.3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2"/>
      <c r="AH7906" s="2"/>
      <c r="AI7906" s="2"/>
    </row>
    <row r="7907" spans="1:35" x14ac:dyDescent="0.3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2"/>
    </row>
    <row r="7908" spans="1:35" x14ac:dyDescent="0.3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2"/>
    </row>
    <row r="7909" spans="1:35" x14ac:dyDescent="0.3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2"/>
      <c r="AH7909" s="2"/>
      <c r="AI7909" s="2"/>
    </row>
    <row r="7910" spans="1:35" x14ac:dyDescent="0.3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  <c r="AG7910" s="2"/>
      <c r="AH7910" s="2"/>
      <c r="AI7910" s="2"/>
    </row>
    <row r="7911" spans="1:35" x14ac:dyDescent="0.3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2"/>
      <c r="AH7911" s="2"/>
      <c r="AI7911" s="2"/>
    </row>
    <row r="7912" spans="1:35" x14ac:dyDescent="0.3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  <c r="AG7912" s="2"/>
      <c r="AH7912" s="2"/>
      <c r="AI7912" s="2"/>
    </row>
    <row r="7913" spans="1:35" x14ac:dyDescent="0.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2"/>
      <c r="AH7913" s="2"/>
      <c r="AI7913" s="2"/>
    </row>
    <row r="7914" spans="1:35" x14ac:dyDescent="0.3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/>
      <c r="AH7914" s="2"/>
      <c r="AI7914" s="2"/>
    </row>
    <row r="7915" spans="1:35" x14ac:dyDescent="0.3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2"/>
      <c r="AH7915" s="2"/>
      <c r="AI7915" s="2"/>
    </row>
    <row r="7916" spans="1:35" x14ac:dyDescent="0.3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  <c r="AG7916" s="2"/>
      <c r="AH7916" s="2"/>
      <c r="AI7916" s="2"/>
    </row>
    <row r="7917" spans="1:35" x14ac:dyDescent="0.3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  <c r="AG7917" s="2"/>
      <c r="AH7917" s="2"/>
      <c r="AI7917" s="2"/>
    </row>
    <row r="7918" spans="1:35" x14ac:dyDescent="0.3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2"/>
      <c r="AH7918" s="2"/>
      <c r="AI7918" s="2"/>
    </row>
    <row r="7919" spans="1:35" x14ac:dyDescent="0.3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2"/>
    </row>
    <row r="7920" spans="1:35" x14ac:dyDescent="0.3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  <c r="AG7920" s="2"/>
      <c r="AH7920" s="2"/>
      <c r="AI7920" s="2"/>
    </row>
    <row r="7921" spans="1:35" x14ac:dyDescent="0.3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2"/>
      <c r="AH7921" s="2"/>
      <c r="AI7921" s="2"/>
    </row>
    <row r="7922" spans="1:35" x14ac:dyDescent="0.3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2"/>
      <c r="AH7922" s="2"/>
      <c r="AI7922" s="2"/>
    </row>
    <row r="7923" spans="1:35" x14ac:dyDescent="0.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2"/>
      <c r="AH7923" s="2"/>
      <c r="AI7923" s="2"/>
    </row>
    <row r="7924" spans="1:35" x14ac:dyDescent="0.3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2"/>
      <c r="AH7924" s="2"/>
      <c r="AI7924" s="2"/>
    </row>
    <row r="7925" spans="1:35" x14ac:dyDescent="0.3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2"/>
      <c r="AH7925" s="2"/>
      <c r="AI7925" s="2"/>
    </row>
    <row r="7926" spans="1:35" x14ac:dyDescent="0.3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  <c r="AG7926" s="2"/>
      <c r="AH7926" s="2"/>
      <c r="AI7926" s="2"/>
    </row>
    <row r="7927" spans="1:35" x14ac:dyDescent="0.3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  <c r="AG7927" s="2"/>
      <c r="AH7927" s="2"/>
      <c r="AI7927" s="2"/>
    </row>
    <row r="7928" spans="1:35" x14ac:dyDescent="0.3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  <c r="AG7928" s="2"/>
      <c r="AH7928" s="2"/>
      <c r="AI7928" s="2"/>
    </row>
    <row r="7929" spans="1:35" x14ac:dyDescent="0.3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2"/>
    </row>
    <row r="7930" spans="1:35" x14ac:dyDescent="0.3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2"/>
      <c r="AH7930" s="2"/>
      <c r="AI7930" s="2"/>
    </row>
    <row r="7931" spans="1:35" x14ac:dyDescent="0.3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</row>
    <row r="7932" spans="1:35" x14ac:dyDescent="0.3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  <c r="AG7932" s="2"/>
      <c r="AH7932" s="2"/>
      <c r="AI7932" s="2"/>
    </row>
    <row r="7933" spans="1:35" x14ac:dyDescent="0.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  <c r="AG7933" s="2"/>
      <c r="AH7933" s="2"/>
      <c r="AI7933" s="2"/>
    </row>
    <row r="7934" spans="1:35" x14ac:dyDescent="0.3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  <c r="AF7934" s="2"/>
      <c r="AG7934" s="2"/>
      <c r="AH7934" s="2"/>
      <c r="AI7934" s="2"/>
    </row>
    <row r="7935" spans="1:35" x14ac:dyDescent="0.3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2"/>
      <c r="AH7935" s="2"/>
      <c r="AI7935" s="2"/>
    </row>
    <row r="7936" spans="1:35" x14ac:dyDescent="0.3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2"/>
      <c r="AH7936" s="2"/>
      <c r="AI7936" s="2"/>
    </row>
    <row r="7937" spans="1:35" x14ac:dyDescent="0.3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2"/>
    </row>
    <row r="7938" spans="1:35" x14ac:dyDescent="0.3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2"/>
    </row>
    <row r="7939" spans="1:35" x14ac:dyDescent="0.3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2"/>
      <c r="AH7939" s="2"/>
      <c r="AI7939" s="2"/>
    </row>
    <row r="7940" spans="1:35" x14ac:dyDescent="0.3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2"/>
      <c r="AH7940" s="2"/>
      <c r="AI7940" s="2"/>
    </row>
    <row r="7941" spans="1:35" x14ac:dyDescent="0.3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  <c r="AG7941" s="2"/>
      <c r="AH7941" s="2"/>
      <c r="AI7941" s="2"/>
    </row>
    <row r="7942" spans="1:35" x14ac:dyDescent="0.3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  <c r="AF7942" s="2"/>
      <c r="AG7942" s="2"/>
      <c r="AH7942" s="2"/>
      <c r="AI7942" s="2"/>
    </row>
    <row r="7943" spans="1:35" x14ac:dyDescent="0.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/>
      <c r="AH7943" s="2"/>
      <c r="AI7943" s="2"/>
    </row>
    <row r="7944" spans="1:35" x14ac:dyDescent="0.3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  <c r="AG7944" s="2"/>
      <c r="AH7944" s="2"/>
      <c r="AI7944" s="2"/>
    </row>
    <row r="7945" spans="1:35" x14ac:dyDescent="0.3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  <c r="AG7945" s="2"/>
      <c r="AH7945" s="2"/>
      <c r="AI7945" s="2"/>
    </row>
    <row r="7946" spans="1:35" x14ac:dyDescent="0.3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2"/>
      <c r="AH7946" s="2"/>
      <c r="AI7946" s="2"/>
    </row>
    <row r="7947" spans="1:35" x14ac:dyDescent="0.3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2"/>
      <c r="AH7947" s="2"/>
      <c r="AI7947" s="2"/>
    </row>
    <row r="7948" spans="1:35" x14ac:dyDescent="0.3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  <c r="AG7948" s="2"/>
      <c r="AH7948" s="2"/>
      <c r="AI7948" s="2"/>
    </row>
    <row r="7949" spans="1:35" x14ac:dyDescent="0.3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  <c r="AG7949" s="2"/>
      <c r="AH7949" s="2"/>
      <c r="AI7949" s="2"/>
    </row>
    <row r="7950" spans="1:35" x14ac:dyDescent="0.3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2"/>
      <c r="AH7950" s="2"/>
      <c r="AI7950" s="2"/>
    </row>
    <row r="7951" spans="1:35" x14ac:dyDescent="0.3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  <c r="AG7951" s="2"/>
      <c r="AH7951" s="2"/>
      <c r="AI7951" s="2"/>
    </row>
    <row r="7952" spans="1:35" x14ac:dyDescent="0.3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2"/>
      <c r="AH7952" s="2"/>
      <c r="AI7952" s="2"/>
    </row>
    <row r="7953" spans="1:35" x14ac:dyDescent="0.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2"/>
      <c r="AH7953" s="2"/>
      <c r="AI7953" s="2"/>
    </row>
    <row r="7954" spans="1:35" x14ac:dyDescent="0.3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2"/>
      <c r="AH7954" s="2"/>
      <c r="AI7954" s="2"/>
    </row>
    <row r="7955" spans="1:35" x14ac:dyDescent="0.3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  <c r="AG7955" s="2"/>
      <c r="AH7955" s="2"/>
      <c r="AI7955" s="2"/>
    </row>
    <row r="7956" spans="1:35" x14ac:dyDescent="0.3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2"/>
      <c r="AH7956" s="2"/>
      <c r="AI7956" s="2"/>
    </row>
    <row r="7957" spans="1:35" x14ac:dyDescent="0.3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  <c r="AG7957" s="2"/>
      <c r="AH7957" s="2"/>
      <c r="AI7957" s="2"/>
    </row>
    <row r="7958" spans="1:35" x14ac:dyDescent="0.3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2"/>
      <c r="AH7958" s="2"/>
      <c r="AI7958" s="2"/>
    </row>
    <row r="7959" spans="1:35" x14ac:dyDescent="0.3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  <c r="AG7959" s="2"/>
      <c r="AH7959" s="2"/>
      <c r="AI7959" s="2"/>
    </row>
    <row r="7960" spans="1:35" x14ac:dyDescent="0.3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  <c r="AG7960" s="2"/>
      <c r="AH7960" s="2"/>
      <c r="AI7960" s="2"/>
    </row>
    <row r="7961" spans="1:35" x14ac:dyDescent="0.3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2"/>
      <c r="AH7961" s="2"/>
      <c r="AI7961" s="2"/>
    </row>
    <row r="7962" spans="1:35" x14ac:dyDescent="0.3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  <c r="AG7962" s="2"/>
      <c r="AH7962" s="2"/>
      <c r="AI7962" s="2"/>
    </row>
    <row r="7963" spans="1:35" x14ac:dyDescent="0.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2"/>
      <c r="AH7963" s="2"/>
      <c r="AI7963" s="2"/>
    </row>
    <row r="7964" spans="1:35" x14ac:dyDescent="0.3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/>
      <c r="AI7964" s="2"/>
    </row>
    <row r="7965" spans="1:35" x14ac:dyDescent="0.3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  <c r="AG7965" s="2"/>
      <c r="AH7965" s="2"/>
      <c r="AI7965" s="2"/>
    </row>
    <row r="7966" spans="1:35" x14ac:dyDescent="0.3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  <c r="AG7966" s="2"/>
      <c r="AH7966" s="2"/>
      <c r="AI7966" s="2"/>
    </row>
    <row r="7967" spans="1:35" x14ac:dyDescent="0.3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2"/>
    </row>
    <row r="7968" spans="1:35" x14ac:dyDescent="0.3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  <c r="AG7968" s="2"/>
      <c r="AH7968" s="2"/>
      <c r="AI7968" s="2"/>
    </row>
    <row r="7969" spans="1:35" x14ac:dyDescent="0.3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2"/>
    </row>
    <row r="7970" spans="1:35" x14ac:dyDescent="0.3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2"/>
      <c r="AH7970" s="2"/>
      <c r="AI7970" s="2"/>
    </row>
    <row r="7971" spans="1:35" x14ac:dyDescent="0.3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  <c r="AG7971" s="2"/>
      <c r="AH7971" s="2"/>
      <c r="AI7971" s="2"/>
    </row>
    <row r="7972" spans="1:35" x14ac:dyDescent="0.3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2"/>
      <c r="AH7972" s="2"/>
      <c r="AI7972" s="2"/>
    </row>
    <row r="7973" spans="1:35" x14ac:dyDescent="0.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  <c r="AG7973" s="2"/>
      <c r="AH7973" s="2"/>
      <c r="AI7973" s="2"/>
    </row>
    <row r="7974" spans="1:35" x14ac:dyDescent="0.3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  <c r="AG7974" s="2"/>
      <c r="AH7974" s="2"/>
      <c r="AI7974" s="2"/>
    </row>
    <row r="7975" spans="1:35" x14ac:dyDescent="0.3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2"/>
      <c r="AH7975" s="2"/>
      <c r="AI7975" s="2"/>
    </row>
    <row r="7976" spans="1:35" x14ac:dyDescent="0.3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  <c r="AG7976" s="2"/>
      <c r="AH7976" s="2"/>
      <c r="AI7976" s="2"/>
    </row>
    <row r="7977" spans="1:35" x14ac:dyDescent="0.3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  <c r="AG7977" s="2"/>
      <c r="AH7977" s="2"/>
      <c r="AI7977" s="2"/>
    </row>
    <row r="7978" spans="1:35" x14ac:dyDescent="0.3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  <c r="AG7978" s="2"/>
      <c r="AH7978" s="2"/>
      <c r="AI7978" s="2"/>
    </row>
    <row r="7979" spans="1:35" x14ac:dyDescent="0.3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  <c r="AG7979" s="2"/>
      <c r="AH7979" s="2"/>
      <c r="AI7979" s="2"/>
    </row>
    <row r="7980" spans="1:35" x14ac:dyDescent="0.3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  <c r="AG7980" s="2"/>
      <c r="AH7980" s="2"/>
      <c r="AI7980" s="2"/>
    </row>
    <row r="7981" spans="1:35" x14ac:dyDescent="0.3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  <c r="AG7981" s="2"/>
      <c r="AH7981" s="2"/>
      <c r="AI7981" s="2"/>
    </row>
    <row r="7982" spans="1:35" x14ac:dyDescent="0.3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2"/>
    </row>
    <row r="7983" spans="1:35" x14ac:dyDescent="0.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2"/>
      <c r="AH7983" s="2"/>
      <c r="AI7983" s="2"/>
    </row>
    <row r="7984" spans="1:35" x14ac:dyDescent="0.3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  <c r="AG7984" s="2"/>
      <c r="AH7984" s="2"/>
      <c r="AI7984" s="2"/>
    </row>
    <row r="7985" spans="1:35" x14ac:dyDescent="0.3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2"/>
      <c r="AH7985" s="2"/>
      <c r="AI7985" s="2"/>
    </row>
    <row r="7986" spans="1:35" x14ac:dyDescent="0.3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  <c r="AG7986" s="2"/>
      <c r="AH7986" s="2"/>
      <c r="AI7986" s="2"/>
    </row>
    <row r="7987" spans="1:35" x14ac:dyDescent="0.3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  <c r="AG7987" s="2"/>
      <c r="AH7987" s="2"/>
      <c r="AI7987" s="2"/>
    </row>
    <row r="7988" spans="1:35" x14ac:dyDescent="0.3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  <c r="AG7988" s="2"/>
      <c r="AH7988" s="2"/>
      <c r="AI7988" s="2"/>
    </row>
    <row r="7989" spans="1:35" x14ac:dyDescent="0.3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2"/>
      <c r="AH7989" s="2"/>
      <c r="AI7989" s="2"/>
    </row>
    <row r="7990" spans="1:35" x14ac:dyDescent="0.3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/>
      <c r="AH7990" s="2"/>
      <c r="AI7990" s="2"/>
    </row>
    <row r="7991" spans="1:35" x14ac:dyDescent="0.3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2"/>
      <c r="AH7991" s="2"/>
      <c r="AI7991" s="2"/>
    </row>
    <row r="7992" spans="1:35" x14ac:dyDescent="0.3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2"/>
    </row>
    <row r="7993" spans="1:35" x14ac:dyDescent="0.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  <c r="AG7993" s="2"/>
      <c r="AH7993" s="2"/>
      <c r="AI7993" s="2"/>
    </row>
    <row r="7994" spans="1:35" x14ac:dyDescent="0.3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  <c r="AG7994" s="2"/>
      <c r="AH7994" s="2"/>
      <c r="AI7994" s="2"/>
    </row>
    <row r="7995" spans="1:35" x14ac:dyDescent="0.3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  <c r="AG7995" s="2"/>
      <c r="AH7995" s="2"/>
      <c r="AI7995" s="2"/>
    </row>
    <row r="7996" spans="1:35" x14ac:dyDescent="0.3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  <c r="AF7996" s="2"/>
      <c r="AG7996" s="2"/>
      <c r="AH7996" s="2"/>
      <c r="AI7996" s="2"/>
    </row>
    <row r="7997" spans="1:35" x14ac:dyDescent="0.3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  <c r="AG7997" s="2"/>
      <c r="AH7997" s="2"/>
      <c r="AI7997" s="2"/>
    </row>
    <row r="7998" spans="1:35" x14ac:dyDescent="0.3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2"/>
      <c r="AH7998" s="2"/>
      <c r="AI7998" s="2"/>
    </row>
    <row r="7999" spans="1:35" x14ac:dyDescent="0.3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2"/>
      <c r="AH7999" s="2"/>
      <c r="AI7999" s="2"/>
    </row>
    <row r="8000" spans="1:35" x14ac:dyDescent="0.3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  <c r="AG8000" s="2"/>
      <c r="AH8000" s="2"/>
      <c r="AI8000" s="2"/>
    </row>
    <row r="8001" spans="1:35" x14ac:dyDescent="0.3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  <c r="AF8001" s="2"/>
      <c r="AG8001" s="2"/>
      <c r="AH8001" s="2"/>
      <c r="AI8001" s="2"/>
    </row>
    <row r="8002" spans="1:35" x14ac:dyDescent="0.3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  <c r="AF8002" s="2"/>
      <c r="AG8002" s="2"/>
      <c r="AH8002" s="2"/>
      <c r="AI8002" s="2"/>
    </row>
    <row r="8003" spans="1:35" x14ac:dyDescent="0.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  <c r="AG8003" s="2"/>
      <c r="AH8003" s="2"/>
      <c r="AI8003" s="2"/>
    </row>
    <row r="8004" spans="1:35" x14ac:dyDescent="0.3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  <c r="AG8004" s="2"/>
      <c r="AH8004" s="2"/>
      <c r="AI8004" s="2"/>
    </row>
    <row r="8005" spans="1:35" x14ac:dyDescent="0.3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2"/>
      <c r="AH8005" s="2"/>
      <c r="AI8005" s="2"/>
    </row>
    <row r="8006" spans="1:35" x14ac:dyDescent="0.3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2"/>
      <c r="AH8006" s="2"/>
      <c r="AI8006" s="2"/>
    </row>
    <row r="8007" spans="1:35" x14ac:dyDescent="0.3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2"/>
      <c r="AH8007" s="2"/>
      <c r="AI8007" s="2"/>
    </row>
    <row r="8008" spans="1:35" x14ac:dyDescent="0.3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  <c r="AG8008" s="2"/>
      <c r="AH8008" s="2"/>
      <c r="AI8008" s="2"/>
    </row>
    <row r="8009" spans="1:35" x14ac:dyDescent="0.3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  <c r="AG8009" s="2"/>
      <c r="AH8009" s="2"/>
      <c r="AI8009" s="2"/>
    </row>
    <row r="8010" spans="1:35" x14ac:dyDescent="0.3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  <c r="AG8010" s="2"/>
      <c r="AH8010" s="2"/>
      <c r="AI8010" s="2"/>
    </row>
    <row r="8011" spans="1:35" x14ac:dyDescent="0.3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  <c r="AG8011" s="2"/>
      <c r="AH8011" s="2"/>
      <c r="AI8011" s="2"/>
    </row>
    <row r="8012" spans="1:35" x14ac:dyDescent="0.3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  <c r="AG8012" s="2"/>
      <c r="AH8012" s="2"/>
      <c r="AI8012" s="2"/>
    </row>
    <row r="8013" spans="1:35" x14ac:dyDescent="0.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  <c r="AG8013" s="2"/>
      <c r="AH8013" s="2"/>
      <c r="AI8013" s="2"/>
    </row>
    <row r="8014" spans="1:35" x14ac:dyDescent="0.3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  <c r="AG8014" s="2"/>
      <c r="AH8014" s="2"/>
      <c r="AI8014" s="2"/>
    </row>
    <row r="8015" spans="1:35" x14ac:dyDescent="0.3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  <c r="AG8015" s="2"/>
      <c r="AH8015" s="2"/>
      <c r="AI8015" s="2"/>
    </row>
    <row r="8016" spans="1:35" x14ac:dyDescent="0.3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  <c r="AG8016" s="2"/>
      <c r="AH8016" s="2"/>
      <c r="AI8016" s="2"/>
    </row>
    <row r="8017" spans="1:35" x14ac:dyDescent="0.3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2"/>
    </row>
    <row r="8018" spans="1:35" x14ac:dyDescent="0.3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/>
      <c r="AI8018" s="2"/>
    </row>
    <row r="8019" spans="1:35" x14ac:dyDescent="0.3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  <c r="AG8019" s="2"/>
      <c r="AH8019" s="2"/>
      <c r="AI8019" s="2"/>
    </row>
    <row r="8020" spans="1:35" x14ac:dyDescent="0.3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2"/>
      <c r="AH8020" s="2"/>
      <c r="AI8020" s="2"/>
    </row>
    <row r="8021" spans="1:35" x14ac:dyDescent="0.3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  <c r="AG8021" s="2"/>
      <c r="AH8021" s="2"/>
      <c r="AI8021" s="2"/>
    </row>
    <row r="8022" spans="1:35" x14ac:dyDescent="0.3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  <c r="AG8022" s="2"/>
      <c r="AH8022" s="2"/>
      <c r="AI8022" s="2"/>
    </row>
    <row r="8023" spans="1:35" x14ac:dyDescent="0.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  <c r="AG8023" s="2"/>
      <c r="AH8023" s="2"/>
      <c r="AI8023" s="2"/>
    </row>
    <row r="8024" spans="1:35" x14ac:dyDescent="0.3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  <c r="AG8024" s="2"/>
      <c r="AH8024" s="2"/>
      <c r="AI8024" s="2"/>
    </row>
    <row r="8025" spans="1:35" x14ac:dyDescent="0.3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2"/>
      <c r="AH8025" s="2"/>
      <c r="AI8025" s="2"/>
    </row>
    <row r="8026" spans="1:35" x14ac:dyDescent="0.3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2"/>
    </row>
    <row r="8027" spans="1:35" x14ac:dyDescent="0.3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2"/>
    </row>
    <row r="8028" spans="1:35" x14ac:dyDescent="0.3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2"/>
      <c r="AH8028" s="2"/>
      <c r="AI8028" s="2"/>
    </row>
    <row r="8029" spans="1:35" x14ac:dyDescent="0.3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  <c r="AG8029" s="2"/>
      <c r="AH8029" s="2"/>
      <c r="AI8029" s="2"/>
    </row>
    <row r="8030" spans="1:35" x14ac:dyDescent="0.3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2"/>
      <c r="AH8030" s="2"/>
      <c r="AI8030" s="2"/>
    </row>
    <row r="8031" spans="1:35" x14ac:dyDescent="0.3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2"/>
      <c r="AH8031" s="2"/>
      <c r="AI8031" s="2"/>
    </row>
    <row r="8032" spans="1:35" x14ac:dyDescent="0.3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  <c r="AG8032" s="2"/>
      <c r="AH8032" s="2"/>
      <c r="AI8032" s="2"/>
    </row>
    <row r="8033" spans="1:35" x14ac:dyDescent="0.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2"/>
      <c r="AH8033" s="2"/>
      <c r="AI8033" s="2"/>
    </row>
    <row r="8034" spans="1:35" x14ac:dyDescent="0.3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  <c r="AG8034" s="2"/>
      <c r="AH8034" s="2"/>
      <c r="AI8034" s="2"/>
    </row>
    <row r="8035" spans="1:35" x14ac:dyDescent="0.3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  <c r="AG8035" s="2"/>
      <c r="AH8035" s="2"/>
      <c r="AI8035" s="2"/>
    </row>
    <row r="8036" spans="1:35" x14ac:dyDescent="0.3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2"/>
      <c r="AH8036" s="2"/>
      <c r="AI8036" s="2"/>
    </row>
    <row r="8037" spans="1:35" x14ac:dyDescent="0.3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  <c r="AG8037" s="2"/>
      <c r="AH8037" s="2"/>
      <c r="AI8037" s="2"/>
    </row>
    <row r="8038" spans="1:35" x14ac:dyDescent="0.3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  <c r="AG8038" s="2"/>
      <c r="AH8038" s="2"/>
      <c r="AI8038" s="2"/>
    </row>
    <row r="8039" spans="1:35" x14ac:dyDescent="0.3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  <c r="AG8039" s="2"/>
      <c r="AH8039" s="2"/>
      <c r="AI8039" s="2"/>
    </row>
    <row r="8040" spans="1:35" x14ac:dyDescent="0.3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2"/>
      <c r="AH8040" s="2"/>
      <c r="AI8040" s="2"/>
    </row>
    <row r="8041" spans="1:35" x14ac:dyDescent="0.3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2"/>
    </row>
    <row r="8042" spans="1:35" x14ac:dyDescent="0.3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/>
      <c r="AI8042" s="2"/>
    </row>
    <row r="8043" spans="1:35" x14ac:dyDescent="0.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2"/>
      <c r="AH8043" s="2"/>
      <c r="AI8043" s="2"/>
    </row>
    <row r="8044" spans="1:35" x14ac:dyDescent="0.3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  <c r="AG8044" s="2"/>
      <c r="AH8044" s="2"/>
      <c r="AI8044" s="2"/>
    </row>
    <row r="8045" spans="1:35" x14ac:dyDescent="0.3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2"/>
      <c r="AH8045" s="2"/>
      <c r="AI8045" s="2"/>
    </row>
    <row r="8046" spans="1:35" x14ac:dyDescent="0.3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2"/>
    </row>
    <row r="8047" spans="1:35" x14ac:dyDescent="0.3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2"/>
      <c r="AH8047" s="2"/>
      <c r="AI8047" s="2"/>
    </row>
    <row r="8048" spans="1:35" x14ac:dyDescent="0.3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2"/>
    </row>
    <row r="8049" spans="1:35" x14ac:dyDescent="0.3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2"/>
      <c r="AH8049" s="2"/>
      <c r="AI8049" s="2"/>
    </row>
    <row r="8050" spans="1:35" x14ac:dyDescent="0.3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2"/>
    </row>
    <row r="8051" spans="1:35" x14ac:dyDescent="0.3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2"/>
      <c r="AH8051" s="2"/>
      <c r="AI8051" s="2"/>
    </row>
    <row r="8052" spans="1:35" x14ac:dyDescent="0.3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2"/>
      <c r="AH8052" s="2"/>
      <c r="AI8052" s="2"/>
    </row>
    <row r="8053" spans="1:35" x14ac:dyDescent="0.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2"/>
      <c r="AH8053" s="2"/>
      <c r="AI8053" s="2"/>
    </row>
    <row r="8054" spans="1:35" x14ac:dyDescent="0.3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2"/>
      <c r="AH8054" s="2"/>
      <c r="AI8054" s="2"/>
    </row>
    <row r="8055" spans="1:35" x14ac:dyDescent="0.3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2"/>
    </row>
    <row r="8056" spans="1:35" x14ac:dyDescent="0.3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2"/>
    </row>
    <row r="8057" spans="1:35" x14ac:dyDescent="0.3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  <c r="AG8057" s="2"/>
      <c r="AH8057" s="2"/>
      <c r="AI8057" s="2"/>
    </row>
    <row r="8058" spans="1:35" x14ac:dyDescent="0.3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2"/>
      <c r="AH8058" s="2"/>
      <c r="AI8058" s="2"/>
    </row>
    <row r="8059" spans="1:35" x14ac:dyDescent="0.3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  <c r="AG8059" s="2"/>
      <c r="AH8059" s="2"/>
      <c r="AI8059" s="2"/>
    </row>
    <row r="8060" spans="1:35" x14ac:dyDescent="0.3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2"/>
    </row>
    <row r="8061" spans="1:35" x14ac:dyDescent="0.3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  <c r="AG8061" s="2"/>
      <c r="AH8061" s="2"/>
      <c r="AI8061" s="2"/>
    </row>
    <row r="8062" spans="1:35" x14ac:dyDescent="0.3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  <c r="AG8062" s="2"/>
      <c r="AH8062" s="2"/>
      <c r="AI8062" s="2"/>
    </row>
    <row r="8063" spans="1:35" x14ac:dyDescent="0.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2"/>
    </row>
    <row r="8064" spans="1:35" x14ac:dyDescent="0.3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  <c r="AG8064" s="2"/>
      <c r="AH8064" s="2"/>
      <c r="AI8064" s="2"/>
    </row>
    <row r="8065" spans="1:35" x14ac:dyDescent="0.3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  <c r="AG8065" s="2"/>
      <c r="AH8065" s="2"/>
      <c r="AI8065" s="2"/>
    </row>
    <row r="8066" spans="1:35" x14ac:dyDescent="0.3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  <c r="AG8066" s="2"/>
      <c r="AH8066" s="2"/>
      <c r="AI8066" s="2"/>
    </row>
    <row r="8067" spans="1:35" x14ac:dyDescent="0.3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  <c r="AG8067" s="2"/>
      <c r="AH8067" s="2"/>
      <c r="AI8067" s="2"/>
    </row>
    <row r="8068" spans="1:35" x14ac:dyDescent="0.3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  <c r="AG8068" s="2"/>
      <c r="AH8068" s="2"/>
      <c r="AI8068" s="2"/>
    </row>
    <row r="8069" spans="1:35" x14ac:dyDescent="0.3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  <c r="AG8069" s="2"/>
      <c r="AH8069" s="2"/>
      <c r="AI8069" s="2"/>
    </row>
    <row r="8070" spans="1:35" x14ac:dyDescent="0.3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  <c r="AG8070" s="2"/>
      <c r="AH8070" s="2"/>
      <c r="AI8070" s="2"/>
    </row>
    <row r="8071" spans="1:35" x14ac:dyDescent="0.3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2"/>
      <c r="AH8071" s="2"/>
      <c r="AI8071" s="2"/>
    </row>
    <row r="8072" spans="1:35" x14ac:dyDescent="0.3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  <c r="AG8072" s="2"/>
      <c r="AH8072" s="2"/>
      <c r="AI8072" s="2"/>
    </row>
    <row r="8073" spans="1:35" x14ac:dyDescent="0.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  <c r="AF8073" s="2"/>
      <c r="AG8073" s="2"/>
      <c r="AH8073" s="2"/>
      <c r="AI8073" s="2"/>
    </row>
    <row r="8074" spans="1:35" x14ac:dyDescent="0.3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2"/>
      <c r="AH8074" s="2"/>
      <c r="AI8074" s="2"/>
    </row>
    <row r="8075" spans="1:35" x14ac:dyDescent="0.3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  <c r="AG8075" s="2"/>
      <c r="AH8075" s="2"/>
      <c r="AI8075" s="2"/>
    </row>
    <row r="8076" spans="1:35" x14ac:dyDescent="0.3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  <c r="AG8076" s="2"/>
      <c r="AH8076" s="2"/>
      <c r="AI8076" s="2"/>
    </row>
    <row r="8077" spans="1:35" x14ac:dyDescent="0.3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2"/>
    </row>
    <row r="8078" spans="1:35" x14ac:dyDescent="0.3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  <c r="AG8078" s="2"/>
      <c r="AH8078" s="2"/>
      <c r="AI8078" s="2"/>
    </row>
    <row r="8079" spans="1:35" x14ac:dyDescent="0.3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2"/>
      <c r="AH8079" s="2"/>
      <c r="AI8079" s="2"/>
    </row>
    <row r="8080" spans="1:35" x14ac:dyDescent="0.3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  <c r="AG8080" s="2"/>
      <c r="AH8080" s="2"/>
      <c r="AI8080" s="2"/>
    </row>
    <row r="8081" spans="1:35" x14ac:dyDescent="0.3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2"/>
      <c r="AH8081" s="2"/>
      <c r="AI8081" s="2"/>
    </row>
    <row r="8082" spans="1:35" x14ac:dyDescent="0.3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2"/>
    </row>
    <row r="8083" spans="1:35" x14ac:dyDescent="0.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  <c r="AG8083" s="2"/>
      <c r="AH8083" s="2"/>
      <c r="AI8083" s="2"/>
    </row>
    <row r="8084" spans="1:35" x14ac:dyDescent="0.3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  <c r="AG8084" s="2"/>
      <c r="AH8084" s="2"/>
      <c r="AI8084" s="2"/>
    </row>
    <row r="8085" spans="1:35" x14ac:dyDescent="0.3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  <c r="AF8085" s="2"/>
      <c r="AG8085" s="2"/>
      <c r="AH8085" s="2"/>
      <c r="AI8085" s="2"/>
    </row>
    <row r="8086" spans="1:35" x14ac:dyDescent="0.3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  <c r="AG8086" s="2"/>
      <c r="AH8086" s="2"/>
      <c r="AI8086" s="2"/>
    </row>
    <row r="8087" spans="1:35" x14ac:dyDescent="0.3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2"/>
      <c r="AH8087" s="2"/>
      <c r="AI8087" s="2"/>
    </row>
    <row r="8088" spans="1:35" x14ac:dyDescent="0.3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  <c r="AG8088" s="2"/>
      <c r="AH8088" s="2"/>
      <c r="AI8088" s="2"/>
    </row>
    <row r="8089" spans="1:35" x14ac:dyDescent="0.3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2"/>
      <c r="AH8089" s="2"/>
      <c r="AI8089" s="2"/>
    </row>
    <row r="8090" spans="1:35" x14ac:dyDescent="0.3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2"/>
      <c r="AH8090" s="2"/>
      <c r="AI8090" s="2"/>
    </row>
    <row r="8091" spans="1:35" x14ac:dyDescent="0.3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  <c r="AG8091" s="2"/>
      <c r="AH8091" s="2"/>
      <c r="AI8091" s="2"/>
    </row>
    <row r="8092" spans="1:35" x14ac:dyDescent="0.3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2"/>
      <c r="AH8092" s="2"/>
      <c r="AI8092" s="2"/>
    </row>
    <row r="8093" spans="1:35" x14ac:dyDescent="0.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  <c r="AG8093" s="2"/>
      <c r="AH8093" s="2"/>
      <c r="AI8093" s="2"/>
    </row>
    <row r="8094" spans="1:35" x14ac:dyDescent="0.3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2"/>
      <c r="AH8094" s="2"/>
      <c r="AI8094" s="2"/>
    </row>
    <row r="8095" spans="1:35" x14ac:dyDescent="0.3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  <c r="AG8095" s="2"/>
      <c r="AH8095" s="2"/>
      <c r="AI8095" s="2"/>
    </row>
    <row r="8096" spans="1:35" x14ac:dyDescent="0.3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2"/>
      <c r="AH8096" s="2"/>
      <c r="AI8096" s="2"/>
    </row>
    <row r="8097" spans="1:35" x14ac:dyDescent="0.3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2"/>
      <c r="AH8097" s="2"/>
      <c r="AI8097" s="2"/>
    </row>
    <row r="8098" spans="1:35" x14ac:dyDescent="0.3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  <c r="AF8098" s="2"/>
      <c r="AG8098" s="2"/>
      <c r="AH8098" s="2"/>
      <c r="AI8098" s="2"/>
    </row>
    <row r="8099" spans="1:35" x14ac:dyDescent="0.3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  <c r="AG8099" s="2"/>
      <c r="AH8099" s="2"/>
      <c r="AI8099" s="2"/>
    </row>
    <row r="8100" spans="1:35" x14ac:dyDescent="0.3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2"/>
      <c r="AH8100" s="2"/>
      <c r="AI8100" s="2"/>
    </row>
    <row r="8101" spans="1:35" x14ac:dyDescent="0.3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2"/>
      <c r="AH8101" s="2"/>
      <c r="AI8101" s="2"/>
    </row>
    <row r="8102" spans="1:35" x14ac:dyDescent="0.3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2"/>
      <c r="AH8102" s="2"/>
      <c r="AI8102" s="2"/>
    </row>
    <row r="8103" spans="1:35" x14ac:dyDescent="0.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2"/>
      <c r="AH8103" s="2"/>
      <c r="AI8103" s="2"/>
    </row>
    <row r="8104" spans="1:35" x14ac:dyDescent="0.3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  <c r="AG8104" s="2"/>
      <c r="AH8104" s="2"/>
      <c r="AI8104" s="2"/>
    </row>
    <row r="8105" spans="1:35" x14ac:dyDescent="0.3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  <c r="AF8105" s="2"/>
      <c r="AG8105" s="2"/>
      <c r="AH8105" s="2"/>
      <c r="AI8105" s="2"/>
    </row>
    <row r="8106" spans="1:35" x14ac:dyDescent="0.3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  <c r="AG8106" s="2"/>
      <c r="AH8106" s="2"/>
      <c r="AI8106" s="2"/>
    </row>
    <row r="8107" spans="1:35" x14ac:dyDescent="0.3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2"/>
      <c r="AH8107" s="2"/>
      <c r="AI8107" s="2"/>
    </row>
    <row r="8108" spans="1:35" x14ac:dyDescent="0.3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2"/>
      <c r="AH8108" s="2"/>
      <c r="AI8108" s="2"/>
    </row>
    <row r="8109" spans="1:35" x14ac:dyDescent="0.3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  <c r="AG8109" s="2"/>
      <c r="AH8109" s="2"/>
      <c r="AI8109" s="2"/>
    </row>
    <row r="8110" spans="1:35" x14ac:dyDescent="0.3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  <c r="AG8110" s="2"/>
      <c r="AH8110" s="2"/>
      <c r="AI8110" s="2"/>
    </row>
    <row r="8111" spans="1:35" x14ac:dyDescent="0.3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2"/>
    </row>
    <row r="8112" spans="1:35" x14ac:dyDescent="0.3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2"/>
      <c r="AH8112" s="2"/>
      <c r="AI8112" s="2"/>
    </row>
    <row r="8113" spans="1:35" x14ac:dyDescent="0.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2"/>
      <c r="AH8113" s="2"/>
      <c r="AI8113" s="2"/>
    </row>
    <row r="8114" spans="1:35" x14ac:dyDescent="0.3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2"/>
      <c r="AH8114" s="2"/>
      <c r="AI8114" s="2"/>
    </row>
    <row r="8115" spans="1:35" x14ac:dyDescent="0.3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2"/>
      <c r="AH8115" s="2"/>
      <c r="AI8115" s="2"/>
    </row>
    <row r="8116" spans="1:35" x14ac:dyDescent="0.3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  <c r="AG8116" s="2"/>
      <c r="AH8116" s="2"/>
      <c r="AI8116" s="2"/>
    </row>
    <row r="8117" spans="1:35" x14ac:dyDescent="0.3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2"/>
      <c r="AH8117" s="2"/>
      <c r="AI8117" s="2"/>
    </row>
    <row r="8118" spans="1:35" x14ac:dyDescent="0.3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2"/>
      <c r="AH8118" s="2"/>
      <c r="AI8118" s="2"/>
    </row>
    <row r="8119" spans="1:35" x14ac:dyDescent="0.3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  <c r="AG8119" s="2"/>
      <c r="AH8119" s="2"/>
      <c r="AI8119" s="2"/>
    </row>
    <row r="8120" spans="1:35" x14ac:dyDescent="0.3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  <c r="AF8120" s="2"/>
      <c r="AG8120" s="2"/>
      <c r="AH8120" s="2"/>
      <c r="AI8120" s="2"/>
    </row>
    <row r="8121" spans="1:35" x14ac:dyDescent="0.3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  <c r="AG8121" s="2"/>
      <c r="AH8121" s="2"/>
      <c r="AI8121" s="2"/>
    </row>
    <row r="8122" spans="1:35" x14ac:dyDescent="0.3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  <c r="AG8122" s="2"/>
      <c r="AH8122" s="2"/>
      <c r="AI8122" s="2"/>
    </row>
    <row r="8123" spans="1:35" x14ac:dyDescent="0.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  <c r="AF8123" s="2"/>
      <c r="AG8123" s="2"/>
      <c r="AH8123" s="2"/>
      <c r="AI8123" s="2"/>
    </row>
    <row r="8124" spans="1:35" x14ac:dyDescent="0.3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  <c r="AG8124" s="2"/>
      <c r="AH8124" s="2"/>
      <c r="AI8124" s="2"/>
    </row>
    <row r="8125" spans="1:35" x14ac:dyDescent="0.3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  <c r="AG8125" s="2"/>
      <c r="AH8125" s="2"/>
      <c r="AI8125" s="2"/>
    </row>
    <row r="8126" spans="1:35" x14ac:dyDescent="0.3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  <c r="AG8126" s="2"/>
      <c r="AH8126" s="2"/>
      <c r="AI8126" s="2"/>
    </row>
    <row r="8127" spans="1:35" x14ac:dyDescent="0.3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  <c r="AG8127" s="2"/>
      <c r="AH8127" s="2"/>
      <c r="AI8127" s="2"/>
    </row>
    <row r="8128" spans="1:35" x14ac:dyDescent="0.3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2"/>
      <c r="AH8128" s="2"/>
      <c r="AI8128" s="2"/>
    </row>
    <row r="8129" spans="1:35" x14ac:dyDescent="0.3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2"/>
      <c r="AH8129" s="2"/>
      <c r="AI8129" s="2"/>
    </row>
    <row r="8130" spans="1:35" x14ac:dyDescent="0.3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  <c r="AG8130" s="2"/>
      <c r="AH8130" s="2"/>
      <c r="AI8130" s="2"/>
    </row>
    <row r="8131" spans="1:35" x14ac:dyDescent="0.3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  <c r="AG8131" s="2"/>
      <c r="AH8131" s="2"/>
      <c r="AI8131" s="2"/>
    </row>
    <row r="8132" spans="1:35" x14ac:dyDescent="0.3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  <c r="AG8132" s="2"/>
      <c r="AH8132" s="2"/>
      <c r="AI8132" s="2"/>
    </row>
    <row r="8133" spans="1:35" x14ac:dyDescent="0.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  <c r="AG8133" s="2"/>
      <c r="AH8133" s="2"/>
      <c r="AI8133" s="2"/>
    </row>
    <row r="8134" spans="1:35" x14ac:dyDescent="0.3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  <c r="AG8134" s="2"/>
      <c r="AH8134" s="2"/>
      <c r="AI8134" s="2"/>
    </row>
    <row r="8135" spans="1:35" x14ac:dyDescent="0.3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2"/>
      <c r="AH8135" s="2"/>
      <c r="AI8135" s="2"/>
    </row>
    <row r="8136" spans="1:35" x14ac:dyDescent="0.3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2"/>
    </row>
    <row r="8137" spans="1:35" x14ac:dyDescent="0.3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  <c r="AG8137" s="2"/>
      <c r="AH8137" s="2"/>
      <c r="AI8137" s="2"/>
    </row>
    <row r="8138" spans="1:35" x14ac:dyDescent="0.3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  <c r="AG8138" s="2"/>
      <c r="AH8138" s="2"/>
      <c r="AI8138" s="2"/>
    </row>
    <row r="8139" spans="1:35" x14ac:dyDescent="0.3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  <c r="AF8139" s="2"/>
      <c r="AG8139" s="2"/>
      <c r="AH8139" s="2"/>
      <c r="AI8139" s="2"/>
    </row>
    <row r="8140" spans="1:35" x14ac:dyDescent="0.3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  <c r="AG8140" s="2"/>
      <c r="AH8140" s="2"/>
      <c r="AI8140" s="2"/>
    </row>
    <row r="8141" spans="1:35" x14ac:dyDescent="0.3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2"/>
      <c r="AH8141" s="2"/>
      <c r="AI8141" s="2"/>
    </row>
    <row r="8142" spans="1:35" x14ac:dyDescent="0.3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2"/>
      <c r="AH8142" s="2"/>
      <c r="AI8142" s="2"/>
    </row>
    <row r="8143" spans="1:35" x14ac:dyDescent="0.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  <c r="AG8143" s="2"/>
      <c r="AH8143" s="2"/>
      <c r="AI8143" s="2"/>
    </row>
    <row r="8144" spans="1:35" x14ac:dyDescent="0.3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  <c r="AG8144" s="2"/>
      <c r="AH8144" s="2"/>
      <c r="AI8144" s="2"/>
    </row>
    <row r="8145" spans="1:35" x14ac:dyDescent="0.3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  <c r="AG8145" s="2"/>
      <c r="AH8145" s="2"/>
      <c r="AI8145" s="2"/>
    </row>
    <row r="8146" spans="1:35" x14ac:dyDescent="0.3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  <c r="AG8146" s="2"/>
      <c r="AH8146" s="2"/>
      <c r="AI8146" s="2"/>
    </row>
    <row r="8147" spans="1:35" x14ac:dyDescent="0.3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  <c r="AG8147" s="2"/>
      <c r="AH8147" s="2"/>
      <c r="AI8147" s="2"/>
    </row>
    <row r="8148" spans="1:35" x14ac:dyDescent="0.3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  <c r="AG8148" s="2"/>
      <c r="AH8148" s="2"/>
      <c r="AI8148" s="2"/>
    </row>
    <row r="8149" spans="1:35" x14ac:dyDescent="0.3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  <c r="AG8149" s="2"/>
      <c r="AH8149" s="2"/>
      <c r="AI8149" s="2"/>
    </row>
    <row r="8150" spans="1:35" x14ac:dyDescent="0.3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  <c r="AG8150" s="2"/>
      <c r="AH8150" s="2"/>
      <c r="AI8150" s="2"/>
    </row>
    <row r="8151" spans="1:35" x14ac:dyDescent="0.3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2"/>
      <c r="AH8151" s="2"/>
      <c r="AI8151" s="2"/>
    </row>
    <row r="8152" spans="1:35" x14ac:dyDescent="0.3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2"/>
      <c r="AH8152" s="2"/>
      <c r="AI8152" s="2"/>
    </row>
    <row r="8153" spans="1:35" x14ac:dyDescent="0.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/>
      <c r="AI8153" s="2"/>
    </row>
    <row r="8154" spans="1:35" x14ac:dyDescent="0.3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2"/>
      <c r="AH8154" s="2"/>
      <c r="AI8154" s="2"/>
    </row>
    <row r="8155" spans="1:35" x14ac:dyDescent="0.3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  <c r="AF8155" s="2"/>
      <c r="AG8155" s="2"/>
      <c r="AH8155" s="2"/>
      <c r="AI8155" s="2"/>
    </row>
    <row r="8156" spans="1:35" x14ac:dyDescent="0.3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  <c r="AG8156" s="2"/>
      <c r="AH8156" s="2"/>
      <c r="AI8156" s="2"/>
    </row>
    <row r="8157" spans="1:35" x14ac:dyDescent="0.3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2"/>
      <c r="AH8157" s="2"/>
      <c r="AI8157" s="2"/>
    </row>
    <row r="8158" spans="1:35" x14ac:dyDescent="0.3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  <c r="AG8158" s="2"/>
      <c r="AH8158" s="2"/>
      <c r="AI8158" s="2"/>
    </row>
    <row r="8159" spans="1:35" x14ac:dyDescent="0.3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  <c r="AG8159" s="2"/>
      <c r="AH8159" s="2"/>
      <c r="AI8159" s="2"/>
    </row>
    <row r="8160" spans="1:35" x14ac:dyDescent="0.3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  <c r="AG8160" s="2"/>
      <c r="AH8160" s="2"/>
      <c r="AI8160" s="2"/>
    </row>
    <row r="8161" spans="1:35" x14ac:dyDescent="0.3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  <c r="AG8161" s="2"/>
      <c r="AH8161" s="2"/>
      <c r="AI8161" s="2"/>
    </row>
    <row r="8162" spans="1:35" x14ac:dyDescent="0.3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2"/>
      <c r="AH8162" s="2"/>
      <c r="AI8162" s="2"/>
    </row>
    <row r="8163" spans="1:35" x14ac:dyDescent="0.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  <c r="AG8163" s="2"/>
      <c r="AH8163" s="2"/>
      <c r="AI8163" s="2"/>
    </row>
    <row r="8164" spans="1:35" x14ac:dyDescent="0.3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  <c r="AG8164" s="2"/>
      <c r="AH8164" s="2"/>
      <c r="AI8164" s="2"/>
    </row>
    <row r="8165" spans="1:35" x14ac:dyDescent="0.3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  <c r="AG8165" s="2"/>
      <c r="AH8165" s="2"/>
      <c r="AI8165" s="2"/>
    </row>
    <row r="8166" spans="1:35" x14ac:dyDescent="0.3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  <c r="AG8166" s="2"/>
      <c r="AH8166" s="2"/>
      <c r="AI8166" s="2"/>
    </row>
    <row r="8167" spans="1:35" x14ac:dyDescent="0.3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2"/>
      <c r="AH8167" s="2"/>
      <c r="AI8167" s="2"/>
    </row>
    <row r="8168" spans="1:35" x14ac:dyDescent="0.3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2"/>
      <c r="AH8168" s="2"/>
      <c r="AI8168" s="2"/>
    </row>
    <row r="8169" spans="1:35" x14ac:dyDescent="0.3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2"/>
    </row>
    <row r="8170" spans="1:35" x14ac:dyDescent="0.3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2"/>
      <c r="AH8170" s="2"/>
      <c r="AI8170" s="2"/>
    </row>
    <row r="8171" spans="1:35" x14ac:dyDescent="0.3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  <c r="AG8171" s="2"/>
      <c r="AH8171" s="2"/>
      <c r="AI8171" s="2"/>
    </row>
    <row r="8172" spans="1:35" x14ac:dyDescent="0.3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  <c r="AG8172" s="2"/>
      <c r="AH8172" s="2"/>
      <c r="AI8172" s="2"/>
    </row>
    <row r="8173" spans="1:35" x14ac:dyDescent="0.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  <c r="AG8173" s="2"/>
      <c r="AH8173" s="2"/>
      <c r="AI8173" s="2"/>
    </row>
    <row r="8174" spans="1:35" x14ac:dyDescent="0.3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  <c r="AG8174" s="2"/>
      <c r="AH8174" s="2"/>
      <c r="AI8174" s="2"/>
    </row>
    <row r="8175" spans="1:35" x14ac:dyDescent="0.3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  <c r="AG8175" s="2"/>
      <c r="AH8175" s="2"/>
      <c r="AI8175" s="2"/>
    </row>
    <row r="8176" spans="1:35" x14ac:dyDescent="0.3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  <c r="AG8176" s="2"/>
      <c r="AH8176" s="2"/>
      <c r="AI8176" s="2"/>
    </row>
    <row r="8177" spans="1:35" x14ac:dyDescent="0.3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2"/>
      <c r="AH8177" s="2"/>
      <c r="AI8177" s="2"/>
    </row>
    <row r="8178" spans="1:35" x14ac:dyDescent="0.3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  <c r="AG8178" s="2"/>
      <c r="AH8178" s="2"/>
      <c r="AI8178" s="2"/>
    </row>
    <row r="8179" spans="1:35" x14ac:dyDescent="0.3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2"/>
      <c r="AH8179" s="2"/>
      <c r="AI8179" s="2"/>
    </row>
    <row r="8180" spans="1:35" x14ac:dyDescent="0.3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  <c r="AG8180" s="2"/>
      <c r="AH8180" s="2"/>
      <c r="AI8180" s="2"/>
    </row>
    <row r="8181" spans="1:35" x14ac:dyDescent="0.3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  <c r="AG8181" s="2"/>
      <c r="AH8181" s="2"/>
      <c r="AI8181" s="2"/>
    </row>
    <row r="8182" spans="1:35" x14ac:dyDescent="0.3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  <c r="AG8182" s="2"/>
      <c r="AH8182" s="2"/>
      <c r="AI8182" s="2"/>
    </row>
    <row r="8183" spans="1:35" x14ac:dyDescent="0.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  <c r="AG8183" s="2"/>
      <c r="AH8183" s="2"/>
      <c r="AI8183" s="2"/>
    </row>
    <row r="8184" spans="1:35" x14ac:dyDescent="0.3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2"/>
    </row>
    <row r="8185" spans="1:35" x14ac:dyDescent="0.3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2"/>
      <c r="AH8185" s="2"/>
      <c r="AI8185" s="2"/>
    </row>
    <row r="8186" spans="1:35" x14ac:dyDescent="0.3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2"/>
      <c r="AH8186" s="2"/>
      <c r="AI8186" s="2"/>
    </row>
    <row r="8187" spans="1:35" x14ac:dyDescent="0.3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  <c r="AG8187" s="2"/>
      <c r="AH8187" s="2"/>
      <c r="AI8187" s="2"/>
    </row>
    <row r="8188" spans="1:35" x14ac:dyDescent="0.3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  <c r="AG8188" s="2"/>
      <c r="AH8188" s="2"/>
      <c r="AI8188" s="2"/>
    </row>
    <row r="8189" spans="1:35" x14ac:dyDescent="0.3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  <c r="AG8189" s="2"/>
      <c r="AH8189" s="2"/>
      <c r="AI8189" s="2"/>
    </row>
    <row r="8190" spans="1:35" x14ac:dyDescent="0.3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  <c r="AG8190" s="2"/>
      <c r="AH8190" s="2"/>
      <c r="AI8190" s="2"/>
    </row>
    <row r="8191" spans="1:35" x14ac:dyDescent="0.3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  <c r="AG8191" s="2"/>
      <c r="AH8191" s="2"/>
      <c r="AI8191" s="2"/>
    </row>
    <row r="8192" spans="1:35" x14ac:dyDescent="0.3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/>
      <c r="AI8192" s="2"/>
    </row>
    <row r="8193" spans="1:35" x14ac:dyDescent="0.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  <c r="AG8193" s="2"/>
      <c r="AH8193" s="2"/>
      <c r="AI8193" s="2"/>
    </row>
    <row r="8194" spans="1:35" x14ac:dyDescent="0.3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2"/>
      <c r="AH8194" s="2"/>
      <c r="AI8194" s="2"/>
    </row>
    <row r="8195" spans="1:35" x14ac:dyDescent="0.3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  <c r="AF8195" s="2"/>
      <c r="AG8195" s="2"/>
      <c r="AH8195" s="2"/>
      <c r="AI8195" s="2"/>
    </row>
    <row r="8196" spans="1:35" x14ac:dyDescent="0.3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  <c r="AG8196" s="2"/>
      <c r="AH8196" s="2"/>
      <c r="AI8196" s="2"/>
    </row>
    <row r="8197" spans="1:35" x14ac:dyDescent="0.3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  <c r="AG8197" s="2"/>
      <c r="AH8197" s="2"/>
      <c r="AI8197" s="2"/>
    </row>
    <row r="8198" spans="1:35" x14ac:dyDescent="0.3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  <c r="AG8198" s="2"/>
      <c r="AH8198" s="2"/>
      <c r="AI8198" s="2"/>
    </row>
    <row r="8199" spans="1:35" x14ac:dyDescent="0.3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2"/>
      <c r="AH8199" s="2"/>
      <c r="AI8199" s="2"/>
    </row>
    <row r="8200" spans="1:35" x14ac:dyDescent="0.3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2"/>
    </row>
    <row r="8201" spans="1:35" x14ac:dyDescent="0.3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  <c r="AG8201" s="2"/>
      <c r="AH8201" s="2"/>
      <c r="AI8201" s="2"/>
    </row>
    <row r="8202" spans="1:35" x14ac:dyDescent="0.3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  <c r="AG8202" s="2"/>
      <c r="AH8202" s="2"/>
      <c r="AI8202" s="2"/>
    </row>
    <row r="8203" spans="1:35" x14ac:dyDescent="0.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  <c r="AG8203" s="2"/>
      <c r="AH8203" s="2"/>
      <c r="AI8203" s="2"/>
    </row>
    <row r="8204" spans="1:35" x14ac:dyDescent="0.3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2"/>
      <c r="AH8204" s="2"/>
      <c r="AI8204" s="2"/>
    </row>
    <row r="8205" spans="1:35" x14ac:dyDescent="0.3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  <c r="AG8205" s="2"/>
      <c r="AH8205" s="2"/>
      <c r="AI8205" s="2"/>
    </row>
    <row r="8206" spans="1:35" x14ac:dyDescent="0.3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  <c r="AG8206" s="2"/>
      <c r="AH8206" s="2"/>
      <c r="AI8206" s="2"/>
    </row>
    <row r="8207" spans="1:35" x14ac:dyDescent="0.3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/>
      <c r="AI8207" s="2"/>
    </row>
    <row r="8208" spans="1:35" x14ac:dyDescent="0.3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2"/>
      <c r="AH8208" s="2"/>
      <c r="AI8208" s="2"/>
    </row>
    <row r="8209" spans="1:35" x14ac:dyDescent="0.3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  <c r="AG8209" s="2"/>
      <c r="AH8209" s="2"/>
      <c r="AI8209" s="2"/>
    </row>
    <row r="8210" spans="1:35" x14ac:dyDescent="0.3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  <c r="AG8210" s="2"/>
      <c r="AH8210" s="2"/>
      <c r="AI8210" s="2"/>
    </row>
    <row r="8211" spans="1:35" x14ac:dyDescent="0.3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2"/>
      <c r="AH8211" s="2"/>
      <c r="AI8211" s="2"/>
    </row>
    <row r="8212" spans="1:35" x14ac:dyDescent="0.3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2"/>
    </row>
    <row r="8213" spans="1:35" x14ac:dyDescent="0.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2"/>
      <c r="AH8213" s="2"/>
      <c r="AI8213" s="2"/>
    </row>
    <row r="8214" spans="1:35" x14ac:dyDescent="0.3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  <c r="AF8214" s="2"/>
      <c r="AG8214" s="2"/>
      <c r="AH8214" s="2"/>
      <c r="AI8214" s="2"/>
    </row>
    <row r="8215" spans="1:35" x14ac:dyDescent="0.3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  <c r="AG8215" s="2"/>
      <c r="AH8215" s="2"/>
      <c r="AI8215" s="2"/>
    </row>
    <row r="8216" spans="1:35" x14ac:dyDescent="0.3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  <c r="AG8216" s="2"/>
      <c r="AH8216" s="2"/>
      <c r="AI8216" s="2"/>
    </row>
    <row r="8217" spans="1:35" x14ac:dyDescent="0.3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2"/>
      <c r="AH8217" s="2"/>
      <c r="AI8217" s="2"/>
    </row>
    <row r="8218" spans="1:35" x14ac:dyDescent="0.3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  <c r="AG8218" s="2"/>
      <c r="AH8218" s="2"/>
      <c r="AI8218" s="2"/>
    </row>
    <row r="8219" spans="1:35" x14ac:dyDescent="0.3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  <c r="AG8219" s="2"/>
      <c r="AH8219" s="2"/>
      <c r="AI8219" s="2"/>
    </row>
    <row r="8220" spans="1:35" x14ac:dyDescent="0.3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  <c r="AG8220" s="2"/>
      <c r="AH8220" s="2"/>
      <c r="AI8220" s="2"/>
    </row>
    <row r="8221" spans="1:35" x14ac:dyDescent="0.3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  <c r="AG8221" s="2"/>
      <c r="AH8221" s="2"/>
      <c r="AI8221" s="2"/>
    </row>
    <row r="8222" spans="1:35" x14ac:dyDescent="0.3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  <c r="AG8222" s="2"/>
      <c r="AH8222" s="2"/>
      <c r="AI8222" s="2"/>
    </row>
    <row r="8223" spans="1:35" x14ac:dyDescent="0.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2"/>
    </row>
    <row r="8224" spans="1:35" x14ac:dyDescent="0.3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2"/>
      <c r="AH8224" s="2"/>
      <c r="AI8224" s="2"/>
    </row>
    <row r="8225" spans="1:35" x14ac:dyDescent="0.3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2"/>
    </row>
    <row r="8226" spans="1:35" x14ac:dyDescent="0.3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2"/>
    </row>
    <row r="8227" spans="1:35" x14ac:dyDescent="0.3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2"/>
      <c r="AH8227" s="2"/>
      <c r="AI8227" s="2"/>
    </row>
    <row r="8228" spans="1:35" x14ac:dyDescent="0.3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  <c r="AG8228" s="2"/>
      <c r="AH8228" s="2"/>
      <c r="AI8228" s="2"/>
    </row>
    <row r="8229" spans="1:35" x14ac:dyDescent="0.3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  <c r="AG8229" s="2"/>
      <c r="AH8229" s="2"/>
      <c r="AI8229" s="2"/>
    </row>
    <row r="8230" spans="1:35" x14ac:dyDescent="0.3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  <c r="AG8230" s="2"/>
      <c r="AH8230" s="2"/>
      <c r="AI8230" s="2"/>
    </row>
    <row r="8231" spans="1:35" x14ac:dyDescent="0.3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  <c r="AG8231" s="2"/>
      <c r="AH8231" s="2"/>
      <c r="AI8231" s="2"/>
    </row>
    <row r="8232" spans="1:35" x14ac:dyDescent="0.3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  <c r="AG8232" s="2"/>
      <c r="AH8232" s="2"/>
      <c r="AI8232" s="2"/>
    </row>
    <row r="8233" spans="1:35" x14ac:dyDescent="0.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2"/>
      <c r="AH8233" s="2"/>
      <c r="AI8233" s="2"/>
    </row>
    <row r="8234" spans="1:35" x14ac:dyDescent="0.3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2"/>
    </row>
    <row r="8235" spans="1:35" x14ac:dyDescent="0.3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  <c r="AG8235" s="2"/>
      <c r="AH8235" s="2"/>
      <c r="AI8235" s="2"/>
    </row>
    <row r="8236" spans="1:35" x14ac:dyDescent="0.3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  <c r="AG8236" s="2"/>
      <c r="AH8236" s="2"/>
      <c r="AI8236" s="2"/>
    </row>
    <row r="8237" spans="1:35" x14ac:dyDescent="0.3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  <c r="AG8237" s="2"/>
      <c r="AH8237" s="2"/>
      <c r="AI8237" s="2"/>
    </row>
    <row r="8238" spans="1:35" x14ac:dyDescent="0.3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  <c r="AG8238" s="2"/>
      <c r="AH8238" s="2"/>
      <c r="AI8238" s="2"/>
    </row>
    <row r="8239" spans="1:35" x14ac:dyDescent="0.3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2"/>
      <c r="AH8239" s="2"/>
      <c r="AI8239" s="2"/>
    </row>
    <row r="8240" spans="1:35" x14ac:dyDescent="0.3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2"/>
      <c r="AH8240" s="2"/>
      <c r="AI8240" s="2"/>
    </row>
    <row r="8241" spans="1:35" x14ac:dyDescent="0.3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2"/>
      <c r="AH8241" s="2"/>
      <c r="AI8241" s="2"/>
    </row>
    <row r="8242" spans="1:35" x14ac:dyDescent="0.3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2"/>
    </row>
    <row r="8243" spans="1:35" x14ac:dyDescent="0.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2"/>
      <c r="AH8243" s="2"/>
      <c r="AI8243" s="2"/>
    </row>
    <row r="8244" spans="1:35" x14ac:dyDescent="0.3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  <c r="AG8244" s="2"/>
      <c r="AH8244" s="2"/>
      <c r="AI8244" s="2"/>
    </row>
    <row r="8245" spans="1:35" x14ac:dyDescent="0.3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2"/>
      <c r="AH8245" s="2"/>
      <c r="AI8245" s="2"/>
    </row>
    <row r="8246" spans="1:35" x14ac:dyDescent="0.3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  <c r="AG8246" s="2"/>
      <c r="AH8246" s="2"/>
      <c r="AI8246" s="2"/>
    </row>
    <row r="8247" spans="1:35" x14ac:dyDescent="0.3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  <c r="AG8247" s="2"/>
      <c r="AH8247" s="2"/>
      <c r="AI8247" s="2"/>
    </row>
    <row r="8248" spans="1:35" x14ac:dyDescent="0.3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  <c r="AG8248" s="2"/>
      <c r="AH8248" s="2"/>
      <c r="AI8248" s="2"/>
    </row>
    <row r="8249" spans="1:35" x14ac:dyDescent="0.3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2"/>
    </row>
    <row r="8250" spans="1:35" x14ac:dyDescent="0.3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2"/>
    </row>
    <row r="8251" spans="1:35" x14ac:dyDescent="0.3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  <c r="AG8251" s="2"/>
      <c r="AH8251" s="2"/>
      <c r="AI8251" s="2"/>
    </row>
    <row r="8252" spans="1:35" x14ac:dyDescent="0.3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  <c r="AG8252" s="2"/>
      <c r="AH8252" s="2"/>
      <c r="AI8252" s="2"/>
    </row>
    <row r="8253" spans="1:35" x14ac:dyDescent="0.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2"/>
      <c r="AH8253" s="2"/>
      <c r="AI8253" s="2"/>
    </row>
    <row r="8254" spans="1:35" x14ac:dyDescent="0.3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  <c r="AG8254" s="2"/>
      <c r="AH8254" s="2"/>
      <c r="AI8254" s="2"/>
    </row>
    <row r="8255" spans="1:35" x14ac:dyDescent="0.3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  <c r="AG8255" s="2"/>
      <c r="AH8255" s="2"/>
      <c r="AI8255" s="2"/>
    </row>
    <row r="8256" spans="1:35" x14ac:dyDescent="0.3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2"/>
    </row>
    <row r="8257" spans="1:35" x14ac:dyDescent="0.3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  <c r="AG8257" s="2"/>
      <c r="AH8257" s="2"/>
      <c r="AI8257" s="2"/>
    </row>
    <row r="8258" spans="1:35" x14ac:dyDescent="0.3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2"/>
      <c r="AH8258" s="2"/>
      <c r="AI8258" s="2"/>
    </row>
    <row r="8259" spans="1:35" x14ac:dyDescent="0.3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  <c r="AG8259" s="2"/>
      <c r="AH8259" s="2"/>
      <c r="AI8259" s="2"/>
    </row>
    <row r="8260" spans="1:35" x14ac:dyDescent="0.3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  <c r="AG8260" s="2"/>
      <c r="AH8260" s="2"/>
      <c r="AI8260" s="2"/>
    </row>
    <row r="8261" spans="1:35" x14ac:dyDescent="0.3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  <c r="AG8261" s="2"/>
      <c r="AH8261" s="2"/>
      <c r="AI8261" s="2"/>
    </row>
    <row r="8262" spans="1:35" x14ac:dyDescent="0.3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  <c r="AG8262" s="2"/>
      <c r="AH8262" s="2"/>
      <c r="AI8262" s="2"/>
    </row>
    <row r="8263" spans="1:35" x14ac:dyDescent="0.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  <c r="AG8263" s="2"/>
      <c r="AH8263" s="2"/>
      <c r="AI8263" s="2"/>
    </row>
    <row r="8264" spans="1:35" x14ac:dyDescent="0.3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  <c r="AG8264" s="2"/>
      <c r="AH8264" s="2"/>
      <c r="AI8264" s="2"/>
    </row>
    <row r="8265" spans="1:35" x14ac:dyDescent="0.3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  <c r="AF8265" s="2"/>
      <c r="AG8265" s="2"/>
      <c r="AH8265" s="2"/>
      <c r="AI8265" s="2"/>
    </row>
    <row r="8266" spans="1:35" x14ac:dyDescent="0.3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2"/>
      <c r="AH8266" s="2"/>
      <c r="AI8266" s="2"/>
    </row>
    <row r="8267" spans="1:35" x14ac:dyDescent="0.3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  <c r="AG8267" s="2"/>
      <c r="AH8267" s="2"/>
      <c r="AI8267" s="2"/>
    </row>
    <row r="8268" spans="1:35" x14ac:dyDescent="0.3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  <c r="AG8268" s="2"/>
      <c r="AH8268" s="2"/>
      <c r="AI8268" s="2"/>
    </row>
    <row r="8269" spans="1:35" x14ac:dyDescent="0.3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  <c r="AG8269" s="2"/>
      <c r="AH8269" s="2"/>
      <c r="AI8269" s="2"/>
    </row>
    <row r="8270" spans="1:35" x14ac:dyDescent="0.3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  <c r="AG8270" s="2"/>
      <c r="AH8270" s="2"/>
      <c r="AI8270" s="2"/>
    </row>
    <row r="8271" spans="1:35" x14ac:dyDescent="0.3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  <c r="AG8271" s="2"/>
      <c r="AH8271" s="2"/>
      <c r="AI8271" s="2"/>
    </row>
    <row r="8272" spans="1:35" x14ac:dyDescent="0.3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  <c r="AG8272" s="2"/>
      <c r="AH8272" s="2"/>
      <c r="AI8272" s="2"/>
    </row>
    <row r="8273" spans="1:35" x14ac:dyDescent="0.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  <c r="AG8273" s="2"/>
      <c r="AH8273" s="2"/>
      <c r="AI8273" s="2"/>
    </row>
    <row r="8274" spans="1:35" x14ac:dyDescent="0.3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  <c r="AG8274" s="2"/>
      <c r="AH8274" s="2"/>
      <c r="AI8274" s="2"/>
    </row>
    <row r="8275" spans="1:35" x14ac:dyDescent="0.3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2"/>
      <c r="AH8275" s="2"/>
      <c r="AI8275" s="2"/>
    </row>
    <row r="8276" spans="1:35" x14ac:dyDescent="0.3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2"/>
    </row>
    <row r="8277" spans="1:35" x14ac:dyDescent="0.3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2"/>
      <c r="AH8277" s="2"/>
      <c r="AI8277" s="2"/>
    </row>
    <row r="8278" spans="1:35" x14ac:dyDescent="0.3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  <c r="AG8278" s="2"/>
      <c r="AH8278" s="2"/>
      <c r="AI8278" s="2"/>
    </row>
    <row r="8279" spans="1:35" x14ac:dyDescent="0.3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  <c r="AG8279" s="2"/>
      <c r="AH8279" s="2"/>
      <c r="AI8279" s="2"/>
    </row>
    <row r="8280" spans="1:35" x14ac:dyDescent="0.3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  <c r="AG8280" s="2"/>
      <c r="AH8280" s="2"/>
      <c r="AI8280" s="2"/>
    </row>
    <row r="8281" spans="1:35" x14ac:dyDescent="0.3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  <c r="AG8281" s="2"/>
      <c r="AH8281" s="2"/>
      <c r="AI8281" s="2"/>
    </row>
    <row r="8282" spans="1:35" x14ac:dyDescent="0.3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  <c r="AG8282" s="2"/>
      <c r="AH8282" s="2"/>
      <c r="AI8282" s="2"/>
    </row>
    <row r="8283" spans="1:35" x14ac:dyDescent="0.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  <c r="AG8283" s="2"/>
      <c r="AH8283" s="2"/>
      <c r="AI8283" s="2"/>
    </row>
    <row r="8284" spans="1:35" x14ac:dyDescent="0.3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  <c r="AG8284" s="2"/>
      <c r="AH8284" s="2"/>
      <c r="AI8284" s="2"/>
    </row>
    <row r="8285" spans="1:35" x14ac:dyDescent="0.3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  <c r="AG8285" s="2"/>
      <c r="AH8285" s="2"/>
      <c r="AI8285" s="2"/>
    </row>
    <row r="8286" spans="1:35" x14ac:dyDescent="0.3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  <c r="AG8286" s="2"/>
      <c r="AH8286" s="2"/>
      <c r="AI8286" s="2"/>
    </row>
    <row r="8287" spans="1:35" x14ac:dyDescent="0.3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  <c r="AG8287" s="2"/>
      <c r="AH8287" s="2"/>
      <c r="AI8287" s="2"/>
    </row>
    <row r="8288" spans="1:35" x14ac:dyDescent="0.3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  <c r="AG8288" s="2"/>
      <c r="AH8288" s="2"/>
      <c r="AI8288" s="2"/>
    </row>
    <row r="8289" spans="1:35" x14ac:dyDescent="0.3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  <c r="AG8289" s="2"/>
      <c r="AH8289" s="2"/>
      <c r="AI8289" s="2"/>
    </row>
    <row r="8290" spans="1:35" x14ac:dyDescent="0.3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  <c r="AG8290" s="2"/>
      <c r="AH8290" s="2"/>
      <c r="AI8290" s="2"/>
    </row>
    <row r="8291" spans="1:35" x14ac:dyDescent="0.3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2"/>
    </row>
    <row r="8292" spans="1:35" x14ac:dyDescent="0.3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2"/>
      <c r="AH8292" s="2"/>
      <c r="AI8292" s="2"/>
    </row>
    <row r="8293" spans="1:35" x14ac:dyDescent="0.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  <c r="AG8293" s="2"/>
      <c r="AH8293" s="2"/>
      <c r="AI8293" s="2"/>
    </row>
    <row r="8294" spans="1:35" x14ac:dyDescent="0.3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2"/>
    </row>
    <row r="8295" spans="1:35" x14ac:dyDescent="0.3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  <c r="AG8295" s="2"/>
      <c r="AH8295" s="2"/>
      <c r="AI8295" s="2"/>
    </row>
    <row r="8296" spans="1:35" x14ac:dyDescent="0.3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  <c r="AG8296" s="2"/>
      <c r="AH8296" s="2"/>
      <c r="AI8296" s="2"/>
    </row>
    <row r="8297" spans="1:35" x14ac:dyDescent="0.3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2"/>
      <c r="AH8297" s="2"/>
      <c r="AI8297" s="2"/>
    </row>
    <row r="8298" spans="1:35" x14ac:dyDescent="0.3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2"/>
      <c r="AH8298" s="2"/>
      <c r="AI8298" s="2"/>
    </row>
    <row r="8299" spans="1:35" x14ac:dyDescent="0.3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2"/>
      <c r="AH8299" s="2"/>
      <c r="AI8299" s="2"/>
    </row>
    <row r="8300" spans="1:35" x14ac:dyDescent="0.3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  <c r="AG8300" s="2"/>
      <c r="AH8300" s="2"/>
      <c r="AI8300" s="2"/>
    </row>
    <row r="8301" spans="1:35" x14ac:dyDescent="0.3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  <c r="AG8301" s="2"/>
      <c r="AH8301" s="2"/>
      <c r="AI8301" s="2"/>
    </row>
    <row r="8302" spans="1:35" x14ac:dyDescent="0.3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2"/>
    </row>
    <row r="8303" spans="1:35" x14ac:dyDescent="0.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  <c r="AG8303" s="2"/>
      <c r="AH8303" s="2"/>
      <c r="AI8303" s="2"/>
    </row>
    <row r="8304" spans="1:35" x14ac:dyDescent="0.3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/>
      <c r="AI8304" s="2"/>
    </row>
    <row r="8305" spans="1:35" x14ac:dyDescent="0.3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  <c r="AG8305" s="2"/>
      <c r="AH8305" s="2"/>
      <c r="AI8305" s="2"/>
    </row>
    <row r="8306" spans="1:35" x14ac:dyDescent="0.3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  <c r="AG8306" s="2"/>
      <c r="AH8306" s="2"/>
      <c r="AI8306" s="2"/>
    </row>
    <row r="8307" spans="1:35" x14ac:dyDescent="0.3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  <c r="AG8307" s="2"/>
      <c r="AH8307" s="2"/>
      <c r="AI8307" s="2"/>
    </row>
    <row r="8308" spans="1:35" x14ac:dyDescent="0.3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  <c r="AG8308" s="2"/>
      <c r="AH8308" s="2"/>
      <c r="AI8308" s="2"/>
    </row>
    <row r="8309" spans="1:35" x14ac:dyDescent="0.3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  <c r="AG8309" s="2"/>
      <c r="AH8309" s="2"/>
      <c r="AI8309" s="2"/>
    </row>
    <row r="8310" spans="1:35" x14ac:dyDescent="0.3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  <c r="AG8310" s="2"/>
      <c r="AH8310" s="2"/>
      <c r="AI8310" s="2"/>
    </row>
    <row r="8311" spans="1:35" x14ac:dyDescent="0.3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  <c r="AG8311" s="2"/>
      <c r="AH8311" s="2"/>
      <c r="AI8311" s="2"/>
    </row>
    <row r="8312" spans="1:35" x14ac:dyDescent="0.3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  <c r="AG8312" s="2"/>
      <c r="AH8312" s="2"/>
      <c r="AI8312" s="2"/>
    </row>
    <row r="8313" spans="1:35" x14ac:dyDescent="0.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  <c r="AG8313" s="2"/>
      <c r="AH8313" s="2"/>
      <c r="AI8313" s="2"/>
    </row>
    <row r="8314" spans="1:35" x14ac:dyDescent="0.3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  <c r="AG8314" s="2"/>
      <c r="AH8314" s="2"/>
      <c r="AI8314" s="2"/>
    </row>
    <row r="8315" spans="1:35" x14ac:dyDescent="0.3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  <c r="AG8315" s="2"/>
      <c r="AH8315" s="2"/>
      <c r="AI8315" s="2"/>
    </row>
    <row r="8316" spans="1:35" x14ac:dyDescent="0.3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  <c r="AG8316" s="2"/>
      <c r="AH8316" s="2"/>
      <c r="AI8316" s="2"/>
    </row>
    <row r="8317" spans="1:35" x14ac:dyDescent="0.3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2"/>
      <c r="AH8317" s="2"/>
      <c r="AI8317" s="2"/>
    </row>
    <row r="8318" spans="1:35" x14ac:dyDescent="0.3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  <c r="AG8318" s="2"/>
      <c r="AH8318" s="2"/>
      <c r="AI8318" s="2"/>
    </row>
    <row r="8319" spans="1:35" x14ac:dyDescent="0.3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  <c r="AG8319" s="2"/>
      <c r="AH8319" s="2"/>
      <c r="AI8319" s="2"/>
    </row>
    <row r="8320" spans="1:35" x14ac:dyDescent="0.3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  <c r="AG8320" s="2"/>
      <c r="AH8320" s="2"/>
      <c r="AI8320" s="2"/>
    </row>
    <row r="8321" spans="1:35" x14ac:dyDescent="0.3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  <c r="AG8321" s="2"/>
      <c r="AH8321" s="2"/>
      <c r="AI8321" s="2"/>
    </row>
    <row r="8322" spans="1:35" x14ac:dyDescent="0.3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  <c r="AG8322" s="2"/>
      <c r="AH8322" s="2"/>
      <c r="AI8322" s="2"/>
    </row>
    <row r="8323" spans="1:35" x14ac:dyDescent="0.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2"/>
    </row>
    <row r="8324" spans="1:35" x14ac:dyDescent="0.3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  <c r="AG8324" s="2"/>
      <c r="AH8324" s="2"/>
      <c r="AI8324" s="2"/>
    </row>
    <row r="8325" spans="1:35" x14ac:dyDescent="0.3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2"/>
      <c r="AH8325" s="2"/>
      <c r="AI8325" s="2"/>
    </row>
    <row r="8326" spans="1:35" x14ac:dyDescent="0.3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2"/>
      <c r="AH8326" s="2"/>
      <c r="AI8326" s="2"/>
    </row>
    <row r="8327" spans="1:35" x14ac:dyDescent="0.3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  <c r="AG8327" s="2"/>
      <c r="AH8327" s="2"/>
      <c r="AI8327" s="2"/>
    </row>
    <row r="8328" spans="1:35" x14ac:dyDescent="0.3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  <c r="AG8328" s="2"/>
      <c r="AH8328" s="2"/>
      <c r="AI8328" s="2"/>
    </row>
    <row r="8329" spans="1:35" x14ac:dyDescent="0.3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2"/>
      <c r="AH8329" s="2"/>
      <c r="AI8329" s="2"/>
    </row>
    <row r="8330" spans="1:35" x14ac:dyDescent="0.3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  <c r="AG8330" s="2"/>
      <c r="AH8330" s="2"/>
      <c r="AI8330" s="2"/>
    </row>
    <row r="8331" spans="1:35" x14ac:dyDescent="0.3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2"/>
      <c r="AH8331" s="2"/>
      <c r="AI8331" s="2"/>
    </row>
    <row r="8332" spans="1:35" x14ac:dyDescent="0.3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  <c r="AG8332" s="2"/>
      <c r="AH8332" s="2"/>
      <c r="AI8332" s="2"/>
    </row>
    <row r="8333" spans="1:35" x14ac:dyDescent="0.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  <c r="AG8333" s="2"/>
      <c r="AH8333" s="2"/>
      <c r="AI8333" s="2"/>
    </row>
    <row r="8334" spans="1:35" x14ac:dyDescent="0.3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  <c r="AG8334" s="2"/>
      <c r="AH8334" s="2"/>
      <c r="AI8334" s="2"/>
    </row>
    <row r="8335" spans="1:35" x14ac:dyDescent="0.3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2"/>
      <c r="AH8335" s="2"/>
      <c r="AI8335" s="2"/>
    </row>
    <row r="8336" spans="1:35" x14ac:dyDescent="0.3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2"/>
      <c r="AH8336" s="2"/>
      <c r="AI8336" s="2"/>
    </row>
    <row r="8337" spans="1:35" x14ac:dyDescent="0.3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  <c r="AG8337" s="2"/>
      <c r="AH8337" s="2"/>
      <c r="AI8337" s="2"/>
    </row>
    <row r="8338" spans="1:35" x14ac:dyDescent="0.3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  <c r="AG8338" s="2"/>
      <c r="AH8338" s="2"/>
      <c r="AI8338" s="2"/>
    </row>
    <row r="8339" spans="1:35" x14ac:dyDescent="0.3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  <c r="AG8339" s="2"/>
      <c r="AH8339" s="2"/>
      <c r="AI8339" s="2"/>
    </row>
    <row r="8340" spans="1:35" x14ac:dyDescent="0.3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  <c r="AG8340" s="2"/>
      <c r="AH8340" s="2"/>
      <c r="AI8340" s="2"/>
    </row>
    <row r="8341" spans="1:35" x14ac:dyDescent="0.3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  <c r="AG8341" s="2"/>
      <c r="AH8341" s="2"/>
      <c r="AI8341" s="2"/>
    </row>
    <row r="8342" spans="1:35" x14ac:dyDescent="0.3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  <c r="AG8342" s="2"/>
      <c r="AH8342" s="2"/>
      <c r="AI8342" s="2"/>
    </row>
    <row r="8343" spans="1:35" x14ac:dyDescent="0.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2"/>
      <c r="AH8343" s="2"/>
      <c r="AI8343" s="2"/>
    </row>
    <row r="8344" spans="1:35" x14ac:dyDescent="0.3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2"/>
      <c r="AH8344" s="2"/>
      <c r="AI8344" s="2"/>
    </row>
    <row r="8345" spans="1:35" x14ac:dyDescent="0.3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2"/>
    </row>
    <row r="8346" spans="1:35" x14ac:dyDescent="0.3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2"/>
    </row>
    <row r="8347" spans="1:35" x14ac:dyDescent="0.3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2"/>
    </row>
    <row r="8348" spans="1:35" x14ac:dyDescent="0.3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  <c r="AG8348" s="2"/>
      <c r="AH8348" s="2"/>
      <c r="AI8348" s="2"/>
    </row>
    <row r="8349" spans="1:35" x14ac:dyDescent="0.3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  <c r="AG8349" s="2"/>
      <c r="AH8349" s="2"/>
      <c r="AI8349" s="2"/>
    </row>
    <row r="8350" spans="1:35" x14ac:dyDescent="0.3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  <c r="AF8350" s="2"/>
      <c r="AG8350" s="2"/>
      <c r="AH8350" s="2"/>
      <c r="AI8350" s="2"/>
    </row>
    <row r="8351" spans="1:35" x14ac:dyDescent="0.3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  <c r="AG8351" s="2"/>
      <c r="AH8351" s="2"/>
      <c r="AI8351" s="2"/>
    </row>
    <row r="8352" spans="1:35" x14ac:dyDescent="0.3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2"/>
    </row>
    <row r="8353" spans="1:35" x14ac:dyDescent="0.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2"/>
    </row>
    <row r="8354" spans="1:35" x14ac:dyDescent="0.3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  <c r="AG8354" s="2"/>
      <c r="AH8354" s="2"/>
      <c r="AI8354" s="2"/>
    </row>
    <row r="8355" spans="1:35" x14ac:dyDescent="0.3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  <c r="AG8355" s="2"/>
      <c r="AH8355" s="2"/>
      <c r="AI8355" s="2"/>
    </row>
    <row r="8356" spans="1:35" x14ac:dyDescent="0.3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  <c r="AG8356" s="2"/>
      <c r="AH8356" s="2"/>
      <c r="AI8356" s="2"/>
    </row>
    <row r="8357" spans="1:35" x14ac:dyDescent="0.3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  <c r="AG8357" s="2"/>
      <c r="AH8357" s="2"/>
      <c r="AI8357" s="2"/>
    </row>
    <row r="8358" spans="1:35" x14ac:dyDescent="0.3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2"/>
      <c r="AH8358" s="2"/>
      <c r="AI8358" s="2"/>
    </row>
    <row r="8359" spans="1:35" x14ac:dyDescent="0.3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2"/>
    </row>
    <row r="8360" spans="1:35" x14ac:dyDescent="0.3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2"/>
    </row>
    <row r="8361" spans="1:35" x14ac:dyDescent="0.3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2"/>
    </row>
    <row r="8362" spans="1:35" x14ac:dyDescent="0.3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2"/>
    </row>
    <row r="8363" spans="1:35" x14ac:dyDescent="0.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2"/>
      <c r="AH8363" s="2"/>
      <c r="AI8363" s="2"/>
    </row>
    <row r="8364" spans="1:35" x14ac:dyDescent="0.3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  <c r="AG8364" s="2"/>
      <c r="AH8364" s="2"/>
      <c r="AI8364" s="2"/>
    </row>
    <row r="8365" spans="1:35" x14ac:dyDescent="0.3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  <c r="AG8365" s="2"/>
      <c r="AH8365" s="2"/>
      <c r="AI8365" s="2"/>
    </row>
    <row r="8366" spans="1:35" x14ac:dyDescent="0.3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  <c r="AG8366" s="2"/>
      <c r="AH8366" s="2"/>
      <c r="AI8366" s="2"/>
    </row>
    <row r="8367" spans="1:35" x14ac:dyDescent="0.3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2"/>
      <c r="AH8367" s="2"/>
      <c r="AI8367" s="2"/>
    </row>
    <row r="8368" spans="1:35" x14ac:dyDescent="0.3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  <c r="AG8368" s="2"/>
      <c r="AH8368" s="2"/>
      <c r="AI8368" s="2"/>
    </row>
    <row r="8369" spans="1:35" x14ac:dyDescent="0.3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2"/>
      <c r="AH8369" s="2"/>
      <c r="AI8369" s="2"/>
    </row>
    <row r="8370" spans="1:35" x14ac:dyDescent="0.3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  <c r="AG8370" s="2"/>
      <c r="AH8370" s="2"/>
      <c r="AI8370" s="2"/>
    </row>
    <row r="8371" spans="1:35" x14ac:dyDescent="0.3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  <c r="AG8371" s="2"/>
      <c r="AH8371" s="2"/>
      <c r="AI8371" s="2"/>
    </row>
    <row r="8372" spans="1:35" x14ac:dyDescent="0.3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  <c r="AG8372" s="2"/>
      <c r="AH8372" s="2"/>
      <c r="AI8372" s="2"/>
    </row>
    <row r="8373" spans="1:35" x14ac:dyDescent="0.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  <c r="AG8373" s="2"/>
      <c r="AH8373" s="2"/>
      <c r="AI8373" s="2"/>
    </row>
    <row r="8374" spans="1:35" x14ac:dyDescent="0.3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  <c r="AF8374" s="2"/>
      <c r="AG8374" s="2"/>
      <c r="AH8374" s="2"/>
      <c r="AI8374" s="2"/>
    </row>
    <row r="8375" spans="1:35" x14ac:dyDescent="0.3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  <c r="AG8375" s="2"/>
      <c r="AH8375" s="2"/>
      <c r="AI8375" s="2"/>
    </row>
    <row r="8376" spans="1:35" x14ac:dyDescent="0.3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  <c r="AG8376" s="2"/>
      <c r="AH8376" s="2"/>
      <c r="AI8376" s="2"/>
    </row>
    <row r="8377" spans="1:35" x14ac:dyDescent="0.3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2"/>
      <c r="AH8377" s="2"/>
      <c r="AI8377" s="2"/>
    </row>
    <row r="8378" spans="1:35" x14ac:dyDescent="0.3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2"/>
    </row>
    <row r="8379" spans="1:35" x14ac:dyDescent="0.3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2"/>
    </row>
    <row r="8380" spans="1:35" x14ac:dyDescent="0.3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  <c r="AG8380" s="2"/>
      <c r="AH8380" s="2"/>
      <c r="AI8380" s="2"/>
    </row>
    <row r="8381" spans="1:35" x14ac:dyDescent="0.3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  <c r="AG8381" s="2"/>
      <c r="AH8381" s="2"/>
      <c r="AI8381" s="2"/>
    </row>
    <row r="8382" spans="1:35" x14ac:dyDescent="0.3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/>
      <c r="AI8382" s="2"/>
    </row>
    <row r="8383" spans="1:35" x14ac:dyDescent="0.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  <c r="AG8383" s="2"/>
      <c r="AH8383" s="2"/>
      <c r="AI8383" s="2"/>
    </row>
    <row r="8384" spans="1:35" x14ac:dyDescent="0.3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  <c r="AG8384" s="2"/>
      <c r="AH8384" s="2"/>
      <c r="AI8384" s="2"/>
    </row>
    <row r="8385" spans="1:35" x14ac:dyDescent="0.3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  <c r="AG8385" s="2"/>
      <c r="AH8385" s="2"/>
      <c r="AI8385" s="2"/>
    </row>
    <row r="8386" spans="1:35" x14ac:dyDescent="0.3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2"/>
      <c r="AH8386" s="2"/>
      <c r="AI8386" s="2"/>
    </row>
    <row r="8387" spans="1:35" x14ac:dyDescent="0.3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  <c r="AG8387" s="2"/>
      <c r="AH8387" s="2"/>
      <c r="AI8387" s="2"/>
    </row>
    <row r="8388" spans="1:35" x14ac:dyDescent="0.3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  <c r="AG8388" s="2"/>
      <c r="AH8388" s="2"/>
      <c r="AI8388" s="2"/>
    </row>
    <row r="8389" spans="1:35" x14ac:dyDescent="0.3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  <c r="AG8389" s="2"/>
      <c r="AH8389" s="2"/>
      <c r="AI8389" s="2"/>
    </row>
    <row r="8390" spans="1:35" x14ac:dyDescent="0.3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  <c r="AG8390" s="2"/>
      <c r="AH8390" s="2"/>
      <c r="AI8390" s="2"/>
    </row>
    <row r="8391" spans="1:35" x14ac:dyDescent="0.3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  <c r="AG8391" s="2"/>
      <c r="AH8391" s="2"/>
      <c r="AI8391" s="2"/>
    </row>
    <row r="8392" spans="1:35" x14ac:dyDescent="0.3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  <c r="AG8392" s="2"/>
      <c r="AH8392" s="2"/>
      <c r="AI8392" s="2"/>
    </row>
    <row r="8393" spans="1:35" x14ac:dyDescent="0.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2"/>
      <c r="AH8393" s="2"/>
      <c r="AI8393" s="2"/>
    </row>
    <row r="8394" spans="1:35" x14ac:dyDescent="0.3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2"/>
      <c r="AH8394" s="2"/>
      <c r="AI8394" s="2"/>
    </row>
    <row r="8395" spans="1:35" x14ac:dyDescent="0.3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  <c r="AF8395" s="2"/>
      <c r="AG8395" s="2"/>
      <c r="AH8395" s="2"/>
      <c r="AI8395" s="2"/>
    </row>
    <row r="8396" spans="1:35" x14ac:dyDescent="0.3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  <c r="AF8396" s="2"/>
      <c r="AG8396" s="2"/>
      <c r="AH8396" s="2"/>
      <c r="AI8396" s="2"/>
    </row>
    <row r="8397" spans="1:35" x14ac:dyDescent="0.3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  <c r="AG8397" s="2"/>
      <c r="AH8397" s="2"/>
      <c r="AI8397" s="2"/>
    </row>
    <row r="8398" spans="1:35" x14ac:dyDescent="0.3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  <c r="AG8398" s="2"/>
      <c r="AH8398" s="2"/>
      <c r="AI8398" s="2"/>
    </row>
    <row r="8399" spans="1:35" x14ac:dyDescent="0.3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  <c r="AG8399" s="2"/>
      <c r="AH8399" s="2"/>
      <c r="AI8399" s="2"/>
    </row>
    <row r="8400" spans="1:35" x14ac:dyDescent="0.3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2"/>
      <c r="AH8400" s="2"/>
      <c r="AI8400" s="2"/>
    </row>
    <row r="8401" spans="1:35" x14ac:dyDescent="0.3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  <c r="AG8401" s="2"/>
      <c r="AH8401" s="2"/>
      <c r="AI8401" s="2"/>
    </row>
    <row r="8402" spans="1:35" x14ac:dyDescent="0.3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2"/>
    </row>
    <row r="8403" spans="1:35" x14ac:dyDescent="0.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  <c r="AG8403" s="2"/>
      <c r="AH8403" s="2"/>
      <c r="AI8403" s="2"/>
    </row>
    <row r="8404" spans="1:35" x14ac:dyDescent="0.3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  <c r="AF8404" s="2"/>
      <c r="AG8404" s="2"/>
      <c r="AH8404" s="2"/>
      <c r="AI8404" s="2"/>
    </row>
    <row r="8405" spans="1:35" x14ac:dyDescent="0.3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2"/>
      <c r="AH8405" s="2"/>
      <c r="AI8405" s="2"/>
    </row>
    <row r="8406" spans="1:35" x14ac:dyDescent="0.3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  <c r="AG8406" s="2"/>
      <c r="AH8406" s="2"/>
      <c r="AI8406" s="2"/>
    </row>
    <row r="8407" spans="1:35" x14ac:dyDescent="0.3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  <c r="AG8407" s="2"/>
      <c r="AH8407" s="2"/>
      <c r="AI8407" s="2"/>
    </row>
    <row r="8408" spans="1:35" x14ac:dyDescent="0.3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2"/>
      <c r="AH8408" s="2"/>
      <c r="AI8408" s="2"/>
    </row>
    <row r="8409" spans="1:35" x14ac:dyDescent="0.3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2"/>
      <c r="AH8409" s="2"/>
      <c r="AI8409" s="2"/>
    </row>
    <row r="8410" spans="1:35" x14ac:dyDescent="0.3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  <c r="AG8410" s="2"/>
      <c r="AH8410" s="2"/>
      <c r="AI8410" s="2"/>
    </row>
    <row r="8411" spans="1:35" x14ac:dyDescent="0.3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  <c r="AG8411" s="2"/>
      <c r="AH8411" s="2"/>
      <c r="AI8411" s="2"/>
    </row>
    <row r="8412" spans="1:35" x14ac:dyDescent="0.3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  <c r="AG8412" s="2"/>
      <c r="AH8412" s="2"/>
      <c r="AI8412" s="2"/>
    </row>
    <row r="8413" spans="1:35" x14ac:dyDescent="0.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  <c r="AG8413" s="2"/>
      <c r="AH8413" s="2"/>
      <c r="AI8413" s="2"/>
    </row>
    <row r="8414" spans="1:35" x14ac:dyDescent="0.3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  <c r="AG8414" s="2"/>
      <c r="AH8414" s="2"/>
      <c r="AI8414" s="2"/>
    </row>
    <row r="8415" spans="1:35" x14ac:dyDescent="0.3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2"/>
      <c r="AH8415" s="2"/>
      <c r="AI8415" s="2"/>
    </row>
    <row r="8416" spans="1:35" x14ac:dyDescent="0.3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  <c r="AG8416" s="2"/>
      <c r="AH8416" s="2"/>
      <c r="AI8416" s="2"/>
    </row>
    <row r="8417" spans="1:35" x14ac:dyDescent="0.3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  <c r="AG8417" s="2"/>
      <c r="AH8417" s="2"/>
      <c r="AI8417" s="2"/>
    </row>
    <row r="8418" spans="1:35" x14ac:dyDescent="0.3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2"/>
    </row>
    <row r="8419" spans="1:35" x14ac:dyDescent="0.3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  <c r="AF8419" s="2"/>
      <c r="AG8419" s="2"/>
      <c r="AH8419" s="2"/>
      <c r="AI8419" s="2"/>
    </row>
    <row r="8420" spans="1:35" x14ac:dyDescent="0.3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  <c r="AF8420" s="2"/>
      <c r="AG8420" s="2"/>
      <c r="AH8420" s="2"/>
      <c r="AI8420" s="2"/>
    </row>
    <row r="8421" spans="1:35" x14ac:dyDescent="0.3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  <c r="AG8421" s="2"/>
      <c r="AH8421" s="2"/>
      <c r="AI8421" s="2"/>
    </row>
    <row r="8422" spans="1:35" x14ac:dyDescent="0.3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  <c r="AF8422" s="2"/>
      <c r="AG8422" s="2"/>
      <c r="AH8422" s="2"/>
      <c r="AI8422" s="2"/>
    </row>
    <row r="8423" spans="1:35" x14ac:dyDescent="0.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  <c r="AG8423" s="2"/>
      <c r="AH8423" s="2"/>
      <c r="AI8423" s="2"/>
    </row>
    <row r="8424" spans="1:35" x14ac:dyDescent="0.3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2"/>
    </row>
    <row r="8425" spans="1:35" x14ac:dyDescent="0.3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  <c r="AG8425" s="2"/>
      <c r="AH8425" s="2"/>
      <c r="AI8425" s="2"/>
    </row>
    <row r="8426" spans="1:35" x14ac:dyDescent="0.3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  <c r="AG8426" s="2"/>
      <c r="AH8426" s="2"/>
      <c r="AI8426" s="2"/>
    </row>
    <row r="8427" spans="1:35" x14ac:dyDescent="0.3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  <c r="AG8427" s="2"/>
      <c r="AH8427" s="2"/>
      <c r="AI8427" s="2"/>
    </row>
    <row r="8428" spans="1:35" x14ac:dyDescent="0.3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  <c r="AG8428" s="2"/>
      <c r="AH8428" s="2"/>
      <c r="AI8428" s="2"/>
    </row>
    <row r="8429" spans="1:35" x14ac:dyDescent="0.3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  <c r="AG8429" s="2"/>
      <c r="AH8429" s="2"/>
      <c r="AI8429" s="2"/>
    </row>
    <row r="8430" spans="1:35" x14ac:dyDescent="0.3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  <c r="AG8430" s="2"/>
      <c r="AH8430" s="2"/>
      <c r="AI8430" s="2"/>
    </row>
    <row r="8431" spans="1:35" x14ac:dyDescent="0.3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2"/>
      <c r="AH8431" s="2"/>
      <c r="AI8431" s="2"/>
    </row>
    <row r="8432" spans="1:35" x14ac:dyDescent="0.3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  <c r="AG8432" s="2"/>
      <c r="AH8432" s="2"/>
      <c r="AI8432" s="2"/>
    </row>
    <row r="8433" spans="1:35" x14ac:dyDescent="0.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2"/>
    </row>
    <row r="8434" spans="1:35" x14ac:dyDescent="0.3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  <c r="AG8434" s="2"/>
      <c r="AH8434" s="2"/>
      <c r="AI8434" s="2"/>
    </row>
    <row r="8435" spans="1:35" x14ac:dyDescent="0.3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2"/>
      <c r="AH8435" s="2"/>
      <c r="AI8435" s="2"/>
    </row>
    <row r="8436" spans="1:35" x14ac:dyDescent="0.3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  <c r="AG8436" s="2"/>
      <c r="AH8436" s="2"/>
      <c r="AI8436" s="2"/>
    </row>
    <row r="8437" spans="1:35" x14ac:dyDescent="0.3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  <c r="AG8437" s="2"/>
      <c r="AH8437" s="2"/>
      <c r="AI8437" s="2"/>
    </row>
    <row r="8438" spans="1:35" x14ac:dyDescent="0.3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  <c r="AG8438" s="2"/>
      <c r="AH8438" s="2"/>
      <c r="AI8438" s="2"/>
    </row>
    <row r="8439" spans="1:35" x14ac:dyDescent="0.3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  <c r="AG8439" s="2"/>
      <c r="AH8439" s="2"/>
      <c r="AI8439" s="2"/>
    </row>
    <row r="8440" spans="1:35" x14ac:dyDescent="0.3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  <c r="AG8440" s="2"/>
      <c r="AH8440" s="2"/>
      <c r="AI8440" s="2"/>
    </row>
    <row r="8441" spans="1:35" x14ac:dyDescent="0.3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  <c r="AG8441" s="2"/>
      <c r="AH8441" s="2"/>
      <c r="AI8441" s="2"/>
    </row>
    <row r="8442" spans="1:35" x14ac:dyDescent="0.3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  <c r="AG8442" s="2"/>
      <c r="AH8442" s="2"/>
      <c r="AI8442" s="2"/>
    </row>
    <row r="8443" spans="1:35" x14ac:dyDescent="0.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/>
      <c r="AI8443" s="2"/>
    </row>
    <row r="8444" spans="1:35" x14ac:dyDescent="0.3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  <c r="AG8444" s="2"/>
      <c r="AH8444" s="2"/>
      <c r="AI8444" s="2"/>
    </row>
    <row r="8445" spans="1:35" x14ac:dyDescent="0.3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  <c r="AG8445" s="2"/>
      <c r="AH8445" s="2"/>
      <c r="AI8445" s="2"/>
    </row>
    <row r="8446" spans="1:35" x14ac:dyDescent="0.3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  <c r="AG8446" s="2"/>
      <c r="AH8446" s="2"/>
      <c r="AI8446" s="2"/>
    </row>
    <row r="8447" spans="1:35" x14ac:dyDescent="0.3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  <c r="AG8447" s="2"/>
      <c r="AH8447" s="2"/>
      <c r="AI8447" s="2"/>
    </row>
    <row r="8448" spans="1:35" x14ac:dyDescent="0.3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2"/>
      <c r="AH8448" s="2"/>
      <c r="AI8448" s="2"/>
    </row>
    <row r="8449" spans="1:35" x14ac:dyDescent="0.3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  <c r="AG8449" s="2"/>
      <c r="AH8449" s="2"/>
      <c r="AI8449" s="2"/>
    </row>
    <row r="8450" spans="1:35" x14ac:dyDescent="0.3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  <c r="AG8450" s="2"/>
      <c r="AH8450" s="2"/>
      <c r="AI8450" s="2"/>
    </row>
    <row r="8451" spans="1:35" x14ac:dyDescent="0.3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2"/>
      <c r="AH8451" s="2"/>
      <c r="AI8451" s="2"/>
    </row>
    <row r="8452" spans="1:35" x14ac:dyDescent="0.3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  <c r="AG8452" s="2"/>
      <c r="AH8452" s="2"/>
      <c r="AI8452" s="2"/>
    </row>
    <row r="8453" spans="1:35" x14ac:dyDescent="0.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  <c r="AG8453" s="2"/>
      <c r="AH8453" s="2"/>
      <c r="AI8453" s="2"/>
    </row>
    <row r="8454" spans="1:35" x14ac:dyDescent="0.3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2"/>
      <c r="AH8454" s="2"/>
      <c r="AI8454" s="2"/>
    </row>
    <row r="8455" spans="1:35" x14ac:dyDescent="0.3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  <c r="AG8455" s="2"/>
      <c r="AH8455" s="2"/>
      <c r="AI8455" s="2"/>
    </row>
    <row r="8456" spans="1:35" x14ac:dyDescent="0.3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2"/>
      <c r="AH8456" s="2"/>
      <c r="AI8456" s="2"/>
    </row>
    <row r="8457" spans="1:35" x14ac:dyDescent="0.3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  <c r="AG8457" s="2"/>
      <c r="AH8457" s="2"/>
      <c r="AI8457" s="2"/>
    </row>
    <row r="8458" spans="1:35" x14ac:dyDescent="0.3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</row>
    <row r="8459" spans="1:35" x14ac:dyDescent="0.3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/>
    </row>
    <row r="8460" spans="1:35" x14ac:dyDescent="0.3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  <c r="AG8460" s="2"/>
      <c r="AH8460" s="2"/>
      <c r="AI8460" s="2"/>
    </row>
    <row r="8461" spans="1:35" x14ac:dyDescent="0.3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  <c r="AG8461" s="2"/>
      <c r="AH8461" s="2"/>
      <c r="AI8461" s="2"/>
    </row>
    <row r="8462" spans="1:35" x14ac:dyDescent="0.3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2"/>
      <c r="AH8462" s="2"/>
      <c r="AI8462" s="2"/>
    </row>
    <row r="8463" spans="1:35" x14ac:dyDescent="0.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  <c r="AG8463" s="2"/>
      <c r="AH8463" s="2"/>
      <c r="AI8463" s="2"/>
    </row>
    <row r="8464" spans="1:35" x14ac:dyDescent="0.3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  <c r="AG8464" s="2"/>
      <c r="AH8464" s="2"/>
      <c r="AI8464" s="2"/>
    </row>
    <row r="8465" spans="1:35" x14ac:dyDescent="0.3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  <c r="AG8465" s="2"/>
      <c r="AH8465" s="2"/>
      <c r="AI8465" s="2"/>
    </row>
    <row r="8466" spans="1:35" x14ac:dyDescent="0.3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2"/>
      <c r="AH8466" s="2"/>
      <c r="AI8466" s="2"/>
    </row>
    <row r="8467" spans="1:35" x14ac:dyDescent="0.3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  <c r="AG8467" s="2"/>
      <c r="AH8467" s="2"/>
      <c r="AI8467" s="2"/>
    </row>
    <row r="8468" spans="1:35" x14ac:dyDescent="0.3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  <c r="AG8468" s="2"/>
      <c r="AH8468" s="2"/>
      <c r="AI8468" s="2"/>
    </row>
    <row r="8469" spans="1:35" x14ac:dyDescent="0.3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2"/>
      <c r="AH8469" s="2"/>
      <c r="AI8469" s="2"/>
    </row>
    <row r="8470" spans="1:35" x14ac:dyDescent="0.3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  <c r="AF8470" s="2"/>
      <c r="AG8470" s="2"/>
      <c r="AH8470" s="2"/>
      <c r="AI8470" s="2"/>
    </row>
    <row r="8471" spans="1:35" x14ac:dyDescent="0.3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  <c r="AG8471" s="2"/>
      <c r="AH8471" s="2"/>
      <c r="AI8471" s="2"/>
    </row>
    <row r="8472" spans="1:35" x14ac:dyDescent="0.3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  <c r="AG8472" s="2"/>
      <c r="AH8472" s="2"/>
      <c r="AI8472" s="2"/>
    </row>
    <row r="8473" spans="1:35" x14ac:dyDescent="0.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  <c r="AG8473" s="2"/>
      <c r="AH8473" s="2"/>
      <c r="AI8473" s="2"/>
    </row>
    <row r="8474" spans="1:35" x14ac:dyDescent="0.3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  <c r="AG8474" s="2"/>
      <c r="AH8474" s="2"/>
      <c r="AI8474" s="2"/>
    </row>
    <row r="8475" spans="1:35" x14ac:dyDescent="0.3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  <c r="AG8475" s="2"/>
      <c r="AH8475" s="2"/>
      <c r="AI8475" s="2"/>
    </row>
    <row r="8476" spans="1:35" x14ac:dyDescent="0.3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  <c r="AG8476" s="2"/>
      <c r="AH8476" s="2"/>
      <c r="AI8476" s="2"/>
    </row>
    <row r="8477" spans="1:35" x14ac:dyDescent="0.3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  <c r="AG8477" s="2"/>
      <c r="AH8477" s="2"/>
      <c r="AI8477" s="2"/>
    </row>
    <row r="8478" spans="1:35" x14ac:dyDescent="0.3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/>
      <c r="AG8478" s="2"/>
      <c r="AH8478" s="2"/>
      <c r="AI8478" s="2"/>
    </row>
    <row r="8479" spans="1:35" x14ac:dyDescent="0.3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  <c r="AF8479" s="2"/>
      <c r="AG8479" s="2"/>
      <c r="AH8479" s="2"/>
      <c r="AI8479" s="2"/>
    </row>
    <row r="8480" spans="1:35" x14ac:dyDescent="0.3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2"/>
      <c r="AH8480" s="2"/>
      <c r="AI8480" s="2"/>
    </row>
    <row r="8481" spans="1:35" x14ac:dyDescent="0.3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  <c r="AG8481" s="2"/>
      <c r="AH8481" s="2"/>
      <c r="AI8481" s="2"/>
    </row>
    <row r="8482" spans="1:35" x14ac:dyDescent="0.3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/>
      <c r="AI8482" s="2"/>
    </row>
    <row r="8483" spans="1:35" x14ac:dyDescent="0.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  <c r="AG8483" s="2"/>
      <c r="AH8483" s="2"/>
      <c r="AI8483" s="2"/>
    </row>
    <row r="8484" spans="1:35" x14ac:dyDescent="0.3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  <c r="AG8484" s="2"/>
      <c r="AH8484" s="2"/>
      <c r="AI8484" s="2"/>
    </row>
    <row r="8485" spans="1:35" x14ac:dyDescent="0.3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  <c r="AG8485" s="2"/>
      <c r="AH8485" s="2"/>
      <c r="AI8485" s="2"/>
    </row>
    <row r="8486" spans="1:35" x14ac:dyDescent="0.3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  <c r="AG8486" s="2"/>
      <c r="AH8486" s="2"/>
      <c r="AI8486" s="2"/>
    </row>
    <row r="8487" spans="1:35" x14ac:dyDescent="0.3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  <c r="AG8487" s="2"/>
      <c r="AH8487" s="2"/>
      <c r="AI8487" s="2"/>
    </row>
    <row r="8488" spans="1:35" x14ac:dyDescent="0.3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  <c r="AF8488" s="2"/>
      <c r="AG8488" s="2"/>
      <c r="AH8488" s="2"/>
      <c r="AI8488" s="2"/>
    </row>
    <row r="8489" spans="1:35" x14ac:dyDescent="0.3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  <c r="AG8489" s="2"/>
      <c r="AH8489" s="2"/>
      <c r="AI8489" s="2"/>
    </row>
    <row r="8490" spans="1:35" x14ac:dyDescent="0.3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  <c r="AG8490" s="2"/>
      <c r="AH8490" s="2"/>
      <c r="AI8490" s="2"/>
    </row>
    <row r="8491" spans="1:35" x14ac:dyDescent="0.3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  <c r="AG8491" s="2"/>
      <c r="AH8491" s="2"/>
      <c r="AI8491" s="2"/>
    </row>
    <row r="8492" spans="1:35" x14ac:dyDescent="0.3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  <c r="AG8492" s="2"/>
      <c r="AH8492" s="2"/>
      <c r="AI8492" s="2"/>
    </row>
    <row r="8493" spans="1:35" x14ac:dyDescent="0.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  <c r="AG8493" s="2"/>
      <c r="AH8493" s="2"/>
      <c r="AI8493" s="2"/>
    </row>
    <row r="8494" spans="1:35" x14ac:dyDescent="0.3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  <c r="AG8494" s="2"/>
      <c r="AH8494" s="2"/>
      <c r="AI8494" s="2"/>
    </row>
    <row r="8495" spans="1:35" x14ac:dyDescent="0.3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  <c r="AG8495" s="2"/>
      <c r="AH8495" s="2"/>
      <c r="AI8495" s="2"/>
    </row>
    <row r="8496" spans="1:35" x14ac:dyDescent="0.3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  <c r="AG8496" s="2"/>
      <c r="AH8496" s="2"/>
      <c r="AI8496" s="2"/>
    </row>
    <row r="8497" spans="1:35" x14ac:dyDescent="0.3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  <c r="AG8497" s="2"/>
      <c r="AH8497" s="2"/>
      <c r="AI8497" s="2"/>
    </row>
    <row r="8498" spans="1:35" x14ac:dyDescent="0.3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  <c r="AG8498" s="2"/>
      <c r="AH8498" s="2"/>
      <c r="AI8498" s="2"/>
    </row>
    <row r="8499" spans="1:35" x14ac:dyDescent="0.3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  <c r="AG8499" s="2"/>
      <c r="AH8499" s="2"/>
      <c r="AI8499" s="2"/>
    </row>
    <row r="8500" spans="1:35" x14ac:dyDescent="0.3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  <c r="AG8500" s="2"/>
      <c r="AH8500" s="2"/>
      <c r="AI8500" s="2"/>
    </row>
    <row r="8501" spans="1:35" x14ac:dyDescent="0.3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  <c r="AG8501" s="2"/>
      <c r="AH8501" s="2"/>
      <c r="AI8501" s="2"/>
    </row>
    <row r="8502" spans="1:35" x14ac:dyDescent="0.3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  <c r="AG8502" s="2"/>
      <c r="AH8502" s="2"/>
      <c r="AI8502" s="2"/>
    </row>
    <row r="8503" spans="1:35" x14ac:dyDescent="0.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2"/>
      <c r="AH8503" s="2"/>
      <c r="AI8503" s="2"/>
    </row>
    <row r="8504" spans="1:35" x14ac:dyDescent="0.3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2"/>
    </row>
    <row r="8505" spans="1:35" x14ac:dyDescent="0.3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2"/>
      <c r="AH8505" s="2"/>
      <c r="AI8505" s="2"/>
    </row>
    <row r="8506" spans="1:35" x14ac:dyDescent="0.3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  <c r="AG8506" s="2"/>
      <c r="AH8506" s="2"/>
      <c r="AI8506" s="2"/>
    </row>
    <row r="8507" spans="1:35" x14ac:dyDescent="0.3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  <c r="AG8507" s="2"/>
      <c r="AH8507" s="2"/>
      <c r="AI8507" s="2"/>
    </row>
    <row r="8508" spans="1:35" x14ac:dyDescent="0.3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  <c r="AG8508" s="2"/>
      <c r="AH8508" s="2"/>
      <c r="AI8508" s="2"/>
    </row>
    <row r="8509" spans="1:35" x14ac:dyDescent="0.3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  <c r="AG8509" s="2"/>
      <c r="AH8509" s="2"/>
      <c r="AI8509" s="2"/>
    </row>
    <row r="8510" spans="1:35" x14ac:dyDescent="0.3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2"/>
      <c r="AH8510" s="2"/>
      <c r="AI8510" s="2"/>
    </row>
    <row r="8511" spans="1:35" x14ac:dyDescent="0.3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  <c r="AG8511" s="2"/>
      <c r="AH8511" s="2"/>
      <c r="AI8511" s="2"/>
    </row>
    <row r="8512" spans="1:35" x14ac:dyDescent="0.3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  <c r="AG8512" s="2"/>
      <c r="AH8512" s="2"/>
      <c r="AI8512" s="2"/>
    </row>
    <row r="8513" spans="1:35" x14ac:dyDescent="0.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  <c r="AG8513" s="2"/>
      <c r="AH8513" s="2"/>
      <c r="AI8513" s="2"/>
    </row>
    <row r="8514" spans="1:35" x14ac:dyDescent="0.3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  <c r="AG8514" s="2"/>
      <c r="AH8514" s="2"/>
      <c r="AI8514" s="2"/>
    </row>
    <row r="8515" spans="1:35" x14ac:dyDescent="0.3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2"/>
    </row>
    <row r="8516" spans="1:35" x14ac:dyDescent="0.3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  <c r="AG8516" s="2"/>
      <c r="AH8516" s="2"/>
      <c r="AI8516" s="2"/>
    </row>
    <row r="8517" spans="1:35" x14ac:dyDescent="0.3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2"/>
      <c r="AH8517" s="2"/>
      <c r="AI8517" s="2"/>
    </row>
    <row r="8518" spans="1:35" x14ac:dyDescent="0.3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2"/>
      <c r="AH8518" s="2"/>
      <c r="AI8518" s="2"/>
    </row>
    <row r="8519" spans="1:35" x14ac:dyDescent="0.3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  <c r="AG8519" s="2"/>
      <c r="AH8519" s="2"/>
      <c r="AI8519" s="2"/>
    </row>
    <row r="8520" spans="1:35" x14ac:dyDescent="0.3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  <c r="AG8520" s="2"/>
      <c r="AH8520" s="2"/>
      <c r="AI8520" s="2"/>
    </row>
    <row r="8521" spans="1:35" x14ac:dyDescent="0.3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2"/>
    </row>
    <row r="8522" spans="1:35" x14ac:dyDescent="0.3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2"/>
    </row>
    <row r="8523" spans="1:35" x14ac:dyDescent="0.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  <c r="AG8523" s="2"/>
      <c r="AH8523" s="2"/>
      <c r="AI8523" s="2"/>
    </row>
    <row r="8524" spans="1:35" x14ac:dyDescent="0.3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  <c r="AG8524" s="2"/>
      <c r="AH8524" s="2"/>
      <c r="AI8524" s="2"/>
    </row>
    <row r="8525" spans="1:35" x14ac:dyDescent="0.3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  <c r="AG8525" s="2"/>
      <c r="AH8525" s="2"/>
      <c r="AI8525" s="2"/>
    </row>
    <row r="8526" spans="1:35" x14ac:dyDescent="0.3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  <c r="AG8526" s="2"/>
      <c r="AH8526" s="2"/>
      <c r="AI8526" s="2"/>
    </row>
    <row r="8527" spans="1:35" x14ac:dyDescent="0.3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  <c r="AG8527" s="2"/>
      <c r="AH8527" s="2"/>
      <c r="AI8527" s="2"/>
    </row>
    <row r="8528" spans="1:35" x14ac:dyDescent="0.3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/>
      <c r="AI8528" s="2"/>
    </row>
    <row r="8529" spans="1:35" x14ac:dyDescent="0.3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2"/>
      <c r="AH8529" s="2"/>
      <c r="AI8529" s="2"/>
    </row>
    <row r="8530" spans="1:35" x14ac:dyDescent="0.3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2"/>
    </row>
    <row r="8531" spans="1:35" x14ac:dyDescent="0.3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  <c r="AG8531" s="2"/>
      <c r="AH8531" s="2"/>
      <c r="AI8531" s="2"/>
    </row>
    <row r="8532" spans="1:35" x14ac:dyDescent="0.3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  <c r="AG8532" s="2"/>
      <c r="AH8532" s="2"/>
      <c r="AI8532" s="2"/>
    </row>
    <row r="8533" spans="1:35" x14ac:dyDescent="0.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  <c r="AG8533" s="2"/>
      <c r="AH8533" s="2"/>
      <c r="AI8533" s="2"/>
    </row>
    <row r="8534" spans="1:35" x14ac:dyDescent="0.3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2"/>
      <c r="AH8534" s="2"/>
      <c r="AI8534" s="2"/>
    </row>
    <row r="8535" spans="1:35" x14ac:dyDescent="0.3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2"/>
      <c r="AH8535" s="2"/>
      <c r="AI8535" s="2"/>
    </row>
    <row r="8536" spans="1:35" x14ac:dyDescent="0.3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/>
    </row>
    <row r="8537" spans="1:35" x14ac:dyDescent="0.3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2"/>
      <c r="AH8537" s="2"/>
      <c r="AI8537" s="2"/>
    </row>
    <row r="8538" spans="1:35" x14ac:dyDescent="0.3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2"/>
    </row>
    <row r="8539" spans="1:35" x14ac:dyDescent="0.3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2"/>
      <c r="AH8539" s="2"/>
      <c r="AI8539" s="2"/>
    </row>
    <row r="8540" spans="1:35" x14ac:dyDescent="0.3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  <c r="AG8540" s="2"/>
      <c r="AH8540" s="2"/>
      <c r="AI8540" s="2"/>
    </row>
    <row r="8541" spans="1:35" x14ac:dyDescent="0.3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/>
      <c r="AH8541" s="2"/>
      <c r="AI8541" s="2"/>
    </row>
    <row r="8542" spans="1:35" x14ac:dyDescent="0.3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  <c r="AG8542" s="2"/>
      <c r="AH8542" s="2"/>
      <c r="AI8542" s="2"/>
    </row>
    <row r="8543" spans="1:35" x14ac:dyDescent="0.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2"/>
      <c r="AH8543" s="2"/>
      <c r="AI8543" s="2"/>
    </row>
    <row r="8544" spans="1:35" x14ac:dyDescent="0.3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  <c r="AG8544" s="2"/>
      <c r="AH8544" s="2"/>
      <c r="AI8544" s="2"/>
    </row>
    <row r="8545" spans="1:35" x14ac:dyDescent="0.3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  <c r="AG8545" s="2"/>
      <c r="AH8545" s="2"/>
      <c r="AI8545" s="2"/>
    </row>
    <row r="8546" spans="1:35" x14ac:dyDescent="0.3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  <c r="AG8546" s="2"/>
      <c r="AH8546" s="2"/>
      <c r="AI8546" s="2"/>
    </row>
    <row r="8547" spans="1:35" x14ac:dyDescent="0.3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  <c r="AG8547" s="2"/>
      <c r="AH8547" s="2"/>
      <c r="AI8547" s="2"/>
    </row>
    <row r="8548" spans="1:35" x14ac:dyDescent="0.3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  <c r="AG8548" s="2"/>
      <c r="AH8548" s="2"/>
      <c r="AI8548" s="2"/>
    </row>
    <row r="8549" spans="1:35" x14ac:dyDescent="0.3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  <c r="AG8549" s="2"/>
      <c r="AH8549" s="2"/>
      <c r="AI8549" s="2"/>
    </row>
    <row r="8550" spans="1:35" x14ac:dyDescent="0.3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  <c r="AG8550" s="2"/>
      <c r="AH8550" s="2"/>
      <c r="AI8550" s="2"/>
    </row>
    <row r="8551" spans="1:35" x14ac:dyDescent="0.3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  <c r="AG8551" s="2"/>
      <c r="AH8551" s="2"/>
      <c r="AI8551" s="2"/>
    </row>
    <row r="8552" spans="1:35" x14ac:dyDescent="0.3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  <c r="AG8552" s="2"/>
      <c r="AH8552" s="2"/>
      <c r="AI8552" s="2"/>
    </row>
    <row r="8553" spans="1:35" x14ac:dyDescent="0.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  <c r="AG8553" s="2"/>
      <c r="AH8553" s="2"/>
      <c r="AI8553" s="2"/>
    </row>
    <row r="8554" spans="1:35" x14ac:dyDescent="0.3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  <c r="AG8554" s="2"/>
      <c r="AH8554" s="2"/>
      <c r="AI8554" s="2"/>
    </row>
    <row r="8555" spans="1:35" x14ac:dyDescent="0.3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  <c r="AG8555" s="2"/>
      <c r="AH8555" s="2"/>
      <c r="AI8555" s="2"/>
    </row>
    <row r="8556" spans="1:35" x14ac:dyDescent="0.3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2"/>
    </row>
    <row r="8557" spans="1:35" x14ac:dyDescent="0.3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2"/>
      <c r="AH8557" s="2"/>
      <c r="AI8557" s="2"/>
    </row>
    <row r="8558" spans="1:35" x14ac:dyDescent="0.3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  <c r="AG8558" s="2"/>
      <c r="AH8558" s="2"/>
      <c r="AI8558" s="2"/>
    </row>
    <row r="8559" spans="1:35" x14ac:dyDescent="0.3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2"/>
      <c r="AH8559" s="2"/>
      <c r="AI8559" s="2"/>
    </row>
    <row r="8560" spans="1:35" x14ac:dyDescent="0.3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2"/>
      <c r="AH8560" s="2"/>
      <c r="AI8560" s="2"/>
    </row>
    <row r="8561" spans="1:35" x14ac:dyDescent="0.3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  <c r="AG8561" s="2"/>
      <c r="AH8561" s="2"/>
      <c r="AI8561" s="2"/>
    </row>
    <row r="8562" spans="1:35" x14ac:dyDescent="0.3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2"/>
      <c r="AH8562" s="2"/>
      <c r="AI8562" s="2"/>
    </row>
    <row r="8563" spans="1:35" x14ac:dyDescent="0.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  <c r="AF8563" s="2"/>
      <c r="AG8563" s="2"/>
      <c r="AH8563" s="2"/>
      <c r="AI8563" s="2"/>
    </row>
    <row r="8564" spans="1:35" x14ac:dyDescent="0.3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2"/>
      <c r="AH8564" s="2"/>
      <c r="AI8564" s="2"/>
    </row>
    <row r="8565" spans="1:35" x14ac:dyDescent="0.3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  <c r="AG8565" s="2"/>
      <c r="AH8565" s="2"/>
      <c r="AI8565" s="2"/>
    </row>
    <row r="8566" spans="1:35" x14ac:dyDescent="0.3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  <c r="AG8566" s="2"/>
      <c r="AH8566" s="2"/>
      <c r="AI8566" s="2"/>
    </row>
    <row r="8567" spans="1:35" x14ac:dyDescent="0.3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2"/>
      <c r="AH8567" s="2"/>
      <c r="AI8567" s="2"/>
    </row>
    <row r="8568" spans="1:35" x14ac:dyDescent="0.3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  <c r="AG8568" s="2"/>
      <c r="AH8568" s="2"/>
      <c r="AI8568" s="2"/>
    </row>
    <row r="8569" spans="1:35" x14ac:dyDescent="0.3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  <c r="AG8569" s="2"/>
      <c r="AH8569" s="2"/>
      <c r="AI8569" s="2"/>
    </row>
    <row r="8570" spans="1:35" x14ac:dyDescent="0.3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2"/>
      <c r="AH8570" s="2"/>
      <c r="AI8570" s="2"/>
    </row>
    <row r="8571" spans="1:35" x14ac:dyDescent="0.3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  <c r="AG8571" s="2"/>
      <c r="AH8571" s="2"/>
      <c r="AI8571" s="2"/>
    </row>
    <row r="8572" spans="1:35" x14ac:dyDescent="0.3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/>
      <c r="AI8572" s="2"/>
    </row>
    <row r="8573" spans="1:35" x14ac:dyDescent="0.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2"/>
      <c r="AH8573" s="2"/>
      <c r="AI8573" s="2"/>
    </row>
    <row r="8574" spans="1:35" x14ac:dyDescent="0.3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2"/>
      <c r="AH8574" s="2"/>
      <c r="AI8574" s="2"/>
    </row>
    <row r="8575" spans="1:35" x14ac:dyDescent="0.3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2"/>
      <c r="AH8575" s="2"/>
      <c r="AI8575" s="2"/>
    </row>
    <row r="8576" spans="1:35" x14ac:dyDescent="0.3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  <c r="AG8576" s="2"/>
      <c r="AH8576" s="2"/>
      <c r="AI8576" s="2"/>
    </row>
    <row r="8577" spans="1:35" x14ac:dyDescent="0.3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  <c r="AG8577" s="2"/>
      <c r="AH8577" s="2"/>
      <c r="AI8577" s="2"/>
    </row>
    <row r="8578" spans="1:35" x14ac:dyDescent="0.3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  <c r="AG8578" s="2"/>
      <c r="AH8578" s="2"/>
      <c r="AI8578" s="2"/>
    </row>
    <row r="8579" spans="1:35" x14ac:dyDescent="0.3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2"/>
      <c r="AH8579" s="2"/>
      <c r="AI8579" s="2"/>
    </row>
    <row r="8580" spans="1:35" x14ac:dyDescent="0.3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  <c r="AG8580" s="2"/>
      <c r="AH8580" s="2"/>
      <c r="AI8580" s="2"/>
    </row>
    <row r="8581" spans="1:35" x14ac:dyDescent="0.3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2"/>
    </row>
    <row r="8582" spans="1:35" x14ac:dyDescent="0.3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2"/>
      <c r="AH8582" s="2"/>
      <c r="AI8582" s="2"/>
    </row>
    <row r="8583" spans="1:35" x14ac:dyDescent="0.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2"/>
    </row>
    <row r="8584" spans="1:35" x14ac:dyDescent="0.3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  <c r="AG8584" s="2"/>
      <c r="AH8584" s="2"/>
      <c r="AI8584" s="2"/>
    </row>
    <row r="8585" spans="1:35" x14ac:dyDescent="0.3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  <c r="AG8585" s="2"/>
      <c r="AH8585" s="2"/>
      <c r="AI8585" s="2"/>
    </row>
    <row r="8586" spans="1:35" x14ac:dyDescent="0.3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  <c r="AG8586" s="2"/>
      <c r="AH8586" s="2"/>
      <c r="AI8586" s="2"/>
    </row>
    <row r="8587" spans="1:35" x14ac:dyDescent="0.3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  <c r="AG8587" s="2"/>
      <c r="AH8587" s="2"/>
      <c r="AI8587" s="2"/>
    </row>
    <row r="8588" spans="1:35" x14ac:dyDescent="0.3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  <c r="AG8588" s="2"/>
      <c r="AH8588" s="2"/>
      <c r="AI8588" s="2"/>
    </row>
    <row r="8589" spans="1:35" x14ac:dyDescent="0.3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  <c r="AG8589" s="2"/>
      <c r="AH8589" s="2"/>
      <c r="AI8589" s="2"/>
    </row>
    <row r="8590" spans="1:35" x14ac:dyDescent="0.3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  <c r="AG8590" s="2"/>
      <c r="AH8590" s="2"/>
      <c r="AI8590" s="2"/>
    </row>
    <row r="8591" spans="1:35" x14ac:dyDescent="0.3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  <c r="AG8591" s="2"/>
      <c r="AH8591" s="2"/>
      <c r="AI8591" s="2"/>
    </row>
    <row r="8592" spans="1:35" x14ac:dyDescent="0.3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  <c r="AG8592" s="2"/>
      <c r="AH8592" s="2"/>
      <c r="AI8592" s="2"/>
    </row>
    <row r="8593" spans="1:35" x14ac:dyDescent="0.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  <c r="AG8593" s="2"/>
      <c r="AH8593" s="2"/>
      <c r="AI8593" s="2"/>
    </row>
    <row r="8594" spans="1:35" x14ac:dyDescent="0.3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  <c r="AG8594" s="2"/>
      <c r="AH8594" s="2"/>
      <c r="AI8594" s="2"/>
    </row>
    <row r="8595" spans="1:35" x14ac:dyDescent="0.3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  <c r="AG8595" s="2"/>
      <c r="AH8595" s="2"/>
      <c r="AI8595" s="2"/>
    </row>
    <row r="8596" spans="1:35" x14ac:dyDescent="0.3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2"/>
    </row>
    <row r="8597" spans="1:35" x14ac:dyDescent="0.3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  <c r="AG8597" s="2"/>
      <c r="AH8597" s="2"/>
      <c r="AI8597" s="2"/>
    </row>
    <row r="8598" spans="1:35" x14ac:dyDescent="0.3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2"/>
      <c r="AH8598" s="2"/>
      <c r="AI8598" s="2"/>
    </row>
    <row r="8599" spans="1:35" x14ac:dyDescent="0.3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  <c r="AG8599" s="2"/>
      <c r="AH8599" s="2"/>
      <c r="AI8599" s="2"/>
    </row>
    <row r="8600" spans="1:35" x14ac:dyDescent="0.3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2"/>
      <c r="AH8600" s="2"/>
      <c r="AI8600" s="2"/>
    </row>
    <row r="8601" spans="1:35" x14ac:dyDescent="0.3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  <c r="AG8601" s="2"/>
      <c r="AH8601" s="2"/>
      <c r="AI8601" s="2"/>
    </row>
    <row r="8602" spans="1:35" x14ac:dyDescent="0.3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  <c r="AG8602" s="2"/>
      <c r="AH8602" s="2"/>
      <c r="AI8602" s="2"/>
    </row>
    <row r="8603" spans="1:35" x14ac:dyDescent="0.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  <c r="AG8603" s="2"/>
      <c r="AH8603" s="2"/>
      <c r="AI8603" s="2"/>
    </row>
    <row r="8604" spans="1:35" x14ac:dyDescent="0.3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  <c r="AG8604" s="2"/>
      <c r="AH8604" s="2"/>
      <c r="AI8604" s="2"/>
    </row>
    <row r="8605" spans="1:35" x14ac:dyDescent="0.3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  <c r="AG8605" s="2"/>
      <c r="AH8605" s="2"/>
      <c r="AI8605" s="2"/>
    </row>
    <row r="8606" spans="1:35" x14ac:dyDescent="0.3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2"/>
      <c r="AH8606" s="2"/>
      <c r="AI8606" s="2"/>
    </row>
    <row r="8607" spans="1:35" x14ac:dyDescent="0.3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</row>
    <row r="8608" spans="1:35" x14ac:dyDescent="0.3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2"/>
      <c r="AH8608" s="2"/>
      <c r="AI8608" s="2"/>
    </row>
    <row r="8609" spans="1:35" x14ac:dyDescent="0.3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  <c r="AG8609" s="2"/>
      <c r="AH8609" s="2"/>
      <c r="AI8609" s="2"/>
    </row>
    <row r="8610" spans="1:35" x14ac:dyDescent="0.3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2"/>
    </row>
    <row r="8611" spans="1:35" x14ac:dyDescent="0.3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2"/>
      <c r="AH8611" s="2"/>
      <c r="AI8611" s="2"/>
    </row>
    <row r="8612" spans="1:35" x14ac:dyDescent="0.3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  <c r="AG8612" s="2"/>
      <c r="AH8612" s="2"/>
      <c r="AI8612" s="2"/>
    </row>
    <row r="8613" spans="1:35" x14ac:dyDescent="0.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  <c r="AG8613" s="2"/>
      <c r="AH8613" s="2"/>
      <c r="AI8613" s="2"/>
    </row>
    <row r="8614" spans="1:35" x14ac:dyDescent="0.3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2"/>
      <c r="AH8614" s="2"/>
      <c r="AI8614" s="2"/>
    </row>
    <row r="8615" spans="1:35" x14ac:dyDescent="0.3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2"/>
      <c r="AH8615" s="2"/>
      <c r="AI8615" s="2"/>
    </row>
    <row r="8616" spans="1:35" x14ac:dyDescent="0.3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  <c r="AG8616" s="2"/>
      <c r="AH8616" s="2"/>
      <c r="AI8616" s="2"/>
    </row>
    <row r="8617" spans="1:35" x14ac:dyDescent="0.3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2"/>
      <c r="AH8617" s="2"/>
      <c r="AI8617" s="2"/>
    </row>
    <row r="8618" spans="1:35" x14ac:dyDescent="0.3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2"/>
      <c r="AH8618" s="2"/>
      <c r="AI8618" s="2"/>
    </row>
    <row r="8619" spans="1:35" x14ac:dyDescent="0.3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  <c r="AG8619" s="2"/>
      <c r="AH8619" s="2"/>
      <c r="AI8619" s="2"/>
    </row>
    <row r="8620" spans="1:35" x14ac:dyDescent="0.3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2"/>
      <c r="AH8620" s="2"/>
      <c r="AI8620" s="2"/>
    </row>
    <row r="8621" spans="1:35" x14ac:dyDescent="0.3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  <c r="AG8621" s="2"/>
      <c r="AH8621" s="2"/>
      <c r="AI8621" s="2"/>
    </row>
    <row r="8622" spans="1:35" x14ac:dyDescent="0.3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  <c r="AG8622" s="2"/>
      <c r="AH8622" s="2"/>
      <c r="AI8622" s="2"/>
    </row>
    <row r="8623" spans="1:35" x14ac:dyDescent="0.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2"/>
      <c r="AH8623" s="2"/>
      <c r="AI8623" s="2"/>
    </row>
    <row r="8624" spans="1:35" x14ac:dyDescent="0.3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  <c r="AG8624" s="2"/>
      <c r="AH8624" s="2"/>
      <c r="AI8624" s="2"/>
    </row>
    <row r="8625" spans="1:35" x14ac:dyDescent="0.3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  <c r="AG8625" s="2"/>
      <c r="AH8625" s="2"/>
      <c r="AI8625" s="2"/>
    </row>
    <row r="8626" spans="1:35" x14ac:dyDescent="0.3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  <c r="AG8626" s="2"/>
      <c r="AH8626" s="2"/>
      <c r="AI8626" s="2"/>
    </row>
    <row r="8627" spans="1:35" x14ac:dyDescent="0.3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  <c r="AG8627" s="2"/>
      <c r="AH8627" s="2"/>
      <c r="AI8627" s="2"/>
    </row>
    <row r="8628" spans="1:35" x14ac:dyDescent="0.3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  <c r="AG8628" s="2"/>
      <c r="AH8628" s="2"/>
      <c r="AI8628" s="2"/>
    </row>
    <row r="8629" spans="1:35" x14ac:dyDescent="0.3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  <c r="AG8629" s="2"/>
      <c r="AH8629" s="2"/>
      <c r="AI8629" s="2"/>
    </row>
    <row r="8630" spans="1:35" x14ac:dyDescent="0.3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  <c r="AG8630" s="2"/>
      <c r="AH8630" s="2"/>
      <c r="AI8630" s="2"/>
    </row>
    <row r="8631" spans="1:35" x14ac:dyDescent="0.3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2"/>
      <c r="AH8631" s="2"/>
      <c r="AI8631" s="2"/>
    </row>
    <row r="8632" spans="1:35" x14ac:dyDescent="0.3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  <c r="AF8632" s="2"/>
      <c r="AG8632" s="2"/>
      <c r="AH8632" s="2"/>
      <c r="AI8632" s="2"/>
    </row>
    <row r="8633" spans="1:35" x14ac:dyDescent="0.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  <c r="AF8633" s="2"/>
      <c r="AG8633" s="2"/>
      <c r="AH8633" s="2"/>
      <c r="AI8633" s="2"/>
    </row>
    <row r="8634" spans="1:35" x14ac:dyDescent="0.3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  <c r="AG8634" s="2"/>
      <c r="AH8634" s="2"/>
      <c r="AI8634" s="2"/>
    </row>
    <row r="8635" spans="1:35" x14ac:dyDescent="0.3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  <c r="AG8635" s="2"/>
      <c r="AH8635" s="2"/>
      <c r="AI8635" s="2"/>
    </row>
    <row r="8636" spans="1:35" x14ac:dyDescent="0.3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  <c r="AG8636" s="2"/>
      <c r="AH8636" s="2"/>
      <c r="AI8636" s="2"/>
    </row>
    <row r="8637" spans="1:35" x14ac:dyDescent="0.3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  <c r="AG8637" s="2"/>
      <c r="AH8637" s="2"/>
      <c r="AI8637" s="2"/>
    </row>
    <row r="8638" spans="1:35" x14ac:dyDescent="0.3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2"/>
      <c r="AH8638" s="2"/>
      <c r="AI8638" s="2"/>
    </row>
    <row r="8639" spans="1:35" x14ac:dyDescent="0.3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2"/>
      <c r="AH8639" s="2"/>
      <c r="AI8639" s="2"/>
    </row>
    <row r="8640" spans="1:35" x14ac:dyDescent="0.3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  <c r="AG8640" s="2"/>
      <c r="AH8640" s="2"/>
      <c r="AI8640" s="2"/>
    </row>
    <row r="8641" spans="1:35" x14ac:dyDescent="0.3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2"/>
      <c r="AH8641" s="2"/>
      <c r="AI8641" s="2"/>
    </row>
    <row r="8642" spans="1:35" x14ac:dyDescent="0.3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  <c r="AG8642" s="2"/>
      <c r="AH8642" s="2"/>
      <c r="AI8642" s="2"/>
    </row>
    <row r="8643" spans="1:35" x14ac:dyDescent="0.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  <c r="AG8643" s="2"/>
      <c r="AH8643" s="2"/>
      <c r="AI8643" s="2"/>
    </row>
    <row r="8644" spans="1:35" x14ac:dyDescent="0.3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  <c r="AG8644" s="2"/>
      <c r="AH8644" s="2"/>
      <c r="AI8644" s="2"/>
    </row>
    <row r="8645" spans="1:35" x14ac:dyDescent="0.3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2"/>
      <c r="AH8645" s="2"/>
      <c r="AI8645" s="2"/>
    </row>
    <row r="8646" spans="1:35" x14ac:dyDescent="0.3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2"/>
      <c r="AH8646" s="2"/>
      <c r="AI8646" s="2"/>
    </row>
    <row r="8647" spans="1:35" x14ac:dyDescent="0.3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2"/>
      <c r="AH8647" s="2"/>
      <c r="AI8647" s="2"/>
    </row>
    <row r="8648" spans="1:35" x14ac:dyDescent="0.3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  <c r="AG8648" s="2"/>
      <c r="AH8648" s="2"/>
      <c r="AI8648" s="2"/>
    </row>
    <row r="8649" spans="1:35" x14ac:dyDescent="0.3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  <c r="AF8649" s="2"/>
      <c r="AG8649" s="2"/>
      <c r="AH8649" s="2"/>
      <c r="AI8649" s="2"/>
    </row>
    <row r="8650" spans="1:35" x14ac:dyDescent="0.3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  <c r="AG8650" s="2"/>
      <c r="AH8650" s="2"/>
      <c r="AI8650" s="2"/>
    </row>
    <row r="8651" spans="1:35" x14ac:dyDescent="0.3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  <c r="AF8651" s="2"/>
      <c r="AG8651" s="2"/>
      <c r="AH8651" s="2"/>
      <c r="AI8651" s="2"/>
    </row>
    <row r="8652" spans="1:35" x14ac:dyDescent="0.3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  <c r="AG8652" s="2"/>
      <c r="AH8652" s="2"/>
      <c r="AI8652" s="2"/>
    </row>
    <row r="8653" spans="1:35" x14ac:dyDescent="0.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  <c r="AG8653" s="2"/>
      <c r="AH8653" s="2"/>
      <c r="AI8653" s="2"/>
    </row>
    <row r="8654" spans="1:35" x14ac:dyDescent="0.3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  <c r="AG8654" s="2"/>
      <c r="AH8654" s="2"/>
      <c r="AI8654" s="2"/>
    </row>
    <row r="8655" spans="1:35" x14ac:dyDescent="0.3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  <c r="AG8655" s="2"/>
      <c r="AH8655" s="2"/>
      <c r="AI8655" s="2"/>
    </row>
    <row r="8656" spans="1:35" x14ac:dyDescent="0.3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  <c r="AF8656" s="2"/>
      <c r="AG8656" s="2"/>
      <c r="AH8656" s="2"/>
      <c r="AI8656" s="2"/>
    </row>
    <row r="8657" spans="1:35" x14ac:dyDescent="0.3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  <c r="AG8657" s="2"/>
      <c r="AH8657" s="2"/>
      <c r="AI8657" s="2"/>
    </row>
    <row r="8658" spans="1:35" x14ac:dyDescent="0.3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  <c r="AG8658" s="2"/>
      <c r="AH8658" s="2"/>
      <c r="AI8658" s="2"/>
    </row>
    <row r="8659" spans="1:35" x14ac:dyDescent="0.3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  <c r="AF8659" s="2"/>
      <c r="AG8659" s="2"/>
      <c r="AH8659" s="2"/>
      <c r="AI8659" s="2"/>
    </row>
    <row r="8660" spans="1:35" x14ac:dyDescent="0.3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  <c r="AG8660" s="2"/>
      <c r="AH8660" s="2"/>
      <c r="AI8660" s="2"/>
    </row>
    <row r="8661" spans="1:35" x14ac:dyDescent="0.3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2"/>
      <c r="AH8661" s="2"/>
      <c r="AI8661" s="2"/>
    </row>
    <row r="8662" spans="1:35" x14ac:dyDescent="0.3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2"/>
      <c r="AH8662" s="2"/>
      <c r="AI8662" s="2"/>
    </row>
    <row r="8663" spans="1:35" x14ac:dyDescent="0.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  <c r="AG8663" s="2"/>
      <c r="AH8663" s="2"/>
      <c r="AI8663" s="2"/>
    </row>
    <row r="8664" spans="1:35" x14ac:dyDescent="0.3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  <c r="AG8664" s="2"/>
      <c r="AH8664" s="2"/>
      <c r="AI8664" s="2"/>
    </row>
    <row r="8665" spans="1:35" x14ac:dyDescent="0.3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  <c r="AF8665" s="2"/>
      <c r="AG8665" s="2"/>
      <c r="AH8665" s="2"/>
      <c r="AI8665" s="2"/>
    </row>
    <row r="8666" spans="1:35" x14ac:dyDescent="0.3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2"/>
      <c r="AH8666" s="2"/>
      <c r="AI8666" s="2"/>
    </row>
    <row r="8667" spans="1:35" x14ac:dyDescent="0.3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  <c r="AG8667" s="2"/>
      <c r="AH8667" s="2"/>
      <c r="AI8667" s="2"/>
    </row>
    <row r="8668" spans="1:35" x14ac:dyDescent="0.3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2"/>
      <c r="AH8668" s="2"/>
      <c r="AI8668" s="2"/>
    </row>
    <row r="8669" spans="1:35" x14ac:dyDescent="0.3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  <c r="AG8669" s="2"/>
      <c r="AH8669" s="2"/>
      <c r="AI8669" s="2"/>
    </row>
    <row r="8670" spans="1:35" x14ac:dyDescent="0.3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2"/>
      <c r="AH8670" s="2"/>
      <c r="AI8670" s="2"/>
    </row>
    <row r="8671" spans="1:35" x14ac:dyDescent="0.3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  <c r="AG8671" s="2"/>
      <c r="AH8671" s="2"/>
      <c r="AI8671" s="2"/>
    </row>
    <row r="8672" spans="1:35" x14ac:dyDescent="0.3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  <c r="AG8672" s="2"/>
      <c r="AH8672" s="2"/>
      <c r="AI8672" s="2"/>
    </row>
    <row r="8673" spans="1:35" x14ac:dyDescent="0.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  <c r="AG8673" s="2"/>
      <c r="AH8673" s="2"/>
      <c r="AI8673" s="2"/>
    </row>
    <row r="8674" spans="1:35" x14ac:dyDescent="0.3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  <c r="AG8674" s="2"/>
      <c r="AH8674" s="2"/>
      <c r="AI8674" s="2"/>
    </row>
    <row r="8675" spans="1:35" x14ac:dyDescent="0.3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  <c r="AG8675" s="2"/>
      <c r="AH8675" s="2"/>
      <c r="AI8675" s="2"/>
    </row>
    <row r="8676" spans="1:35" x14ac:dyDescent="0.3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2"/>
      <c r="AH8676" s="2"/>
      <c r="AI8676" s="2"/>
    </row>
    <row r="8677" spans="1:35" x14ac:dyDescent="0.3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2"/>
      <c r="AH8677" s="2"/>
      <c r="AI8677" s="2"/>
    </row>
    <row r="8678" spans="1:35" x14ac:dyDescent="0.3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  <c r="AG8678" s="2"/>
      <c r="AH8678" s="2"/>
      <c r="AI8678" s="2"/>
    </row>
    <row r="8679" spans="1:35" x14ac:dyDescent="0.3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  <c r="AG8679" s="2"/>
      <c r="AH8679" s="2"/>
      <c r="AI8679" s="2"/>
    </row>
    <row r="8680" spans="1:35" x14ac:dyDescent="0.3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  <c r="AF8680" s="2"/>
      <c r="AG8680" s="2"/>
      <c r="AH8680" s="2"/>
      <c r="AI8680" s="2"/>
    </row>
    <row r="8681" spans="1:35" x14ac:dyDescent="0.3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  <c r="AG8681" s="2"/>
      <c r="AH8681" s="2"/>
      <c r="AI8681" s="2"/>
    </row>
    <row r="8682" spans="1:35" x14ac:dyDescent="0.3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  <c r="AG8682" s="2"/>
      <c r="AH8682" s="2"/>
      <c r="AI8682" s="2"/>
    </row>
    <row r="8683" spans="1:35" x14ac:dyDescent="0.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  <c r="AG8683" s="2"/>
      <c r="AH8683" s="2"/>
      <c r="AI8683" s="2"/>
    </row>
    <row r="8684" spans="1:35" x14ac:dyDescent="0.3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  <c r="AG8684" s="2"/>
      <c r="AH8684" s="2"/>
      <c r="AI8684" s="2"/>
    </row>
    <row r="8685" spans="1:35" x14ac:dyDescent="0.3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  <c r="AG8685" s="2"/>
      <c r="AH8685" s="2"/>
      <c r="AI8685" s="2"/>
    </row>
    <row r="8686" spans="1:35" x14ac:dyDescent="0.3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  <c r="AG8686" s="2"/>
      <c r="AH8686" s="2"/>
      <c r="AI8686" s="2"/>
    </row>
    <row r="8687" spans="1:35" x14ac:dyDescent="0.3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  <c r="AG8687" s="2"/>
      <c r="AH8687" s="2"/>
      <c r="AI8687" s="2"/>
    </row>
    <row r="8688" spans="1:35" x14ac:dyDescent="0.3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  <c r="AG8688" s="2"/>
      <c r="AH8688" s="2"/>
      <c r="AI8688" s="2"/>
    </row>
    <row r="8689" spans="1:35" x14ac:dyDescent="0.3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  <c r="AF8689" s="2"/>
      <c r="AG8689" s="2"/>
      <c r="AH8689" s="2"/>
      <c r="AI8689" s="2"/>
    </row>
    <row r="8690" spans="1:35" x14ac:dyDescent="0.3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  <c r="AG8690" s="2"/>
      <c r="AH8690" s="2"/>
      <c r="AI8690" s="2"/>
    </row>
    <row r="8691" spans="1:35" x14ac:dyDescent="0.3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  <c r="AG8691" s="2"/>
      <c r="AH8691" s="2"/>
      <c r="AI8691" s="2"/>
    </row>
    <row r="8692" spans="1:35" x14ac:dyDescent="0.3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  <c r="AG8692" s="2"/>
      <c r="AH8692" s="2"/>
      <c r="AI8692" s="2"/>
    </row>
    <row r="8693" spans="1:35" x14ac:dyDescent="0.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  <c r="AG8693" s="2"/>
      <c r="AH8693" s="2"/>
      <c r="AI8693" s="2"/>
    </row>
    <row r="8694" spans="1:35" x14ac:dyDescent="0.3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2"/>
      <c r="AH8694" s="2"/>
      <c r="AI8694" s="2"/>
    </row>
    <row r="8695" spans="1:35" x14ac:dyDescent="0.3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  <c r="AG8695" s="2"/>
      <c r="AH8695" s="2"/>
      <c r="AI8695" s="2"/>
    </row>
    <row r="8696" spans="1:35" x14ac:dyDescent="0.3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  <c r="AG8696" s="2"/>
      <c r="AH8696" s="2"/>
      <c r="AI8696" s="2"/>
    </row>
    <row r="8697" spans="1:35" x14ac:dyDescent="0.3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  <c r="AF8697" s="2"/>
      <c r="AG8697" s="2"/>
      <c r="AH8697" s="2"/>
      <c r="AI8697" s="2"/>
    </row>
    <row r="8698" spans="1:35" x14ac:dyDescent="0.3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  <c r="AG8698" s="2"/>
      <c r="AH8698" s="2"/>
      <c r="AI8698" s="2"/>
    </row>
    <row r="8699" spans="1:35" x14ac:dyDescent="0.3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  <c r="AG8699" s="2"/>
      <c r="AH8699" s="2"/>
      <c r="AI8699" s="2"/>
    </row>
    <row r="8700" spans="1:35" x14ac:dyDescent="0.3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  <c r="AG8700" s="2"/>
      <c r="AH8700" s="2"/>
      <c r="AI8700" s="2"/>
    </row>
    <row r="8701" spans="1:35" x14ac:dyDescent="0.3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  <c r="AG8701" s="2"/>
      <c r="AH8701" s="2"/>
      <c r="AI8701" s="2"/>
    </row>
    <row r="8702" spans="1:35" x14ac:dyDescent="0.3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  <c r="AG8702" s="2"/>
      <c r="AH8702" s="2"/>
      <c r="AI8702" s="2"/>
    </row>
    <row r="8703" spans="1:35" x14ac:dyDescent="0.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  <c r="AG8703" s="2"/>
      <c r="AH8703" s="2"/>
      <c r="AI8703" s="2"/>
    </row>
    <row r="8704" spans="1:35" x14ac:dyDescent="0.3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  <c r="AG8704" s="2"/>
      <c r="AH8704" s="2"/>
      <c r="AI8704" s="2"/>
    </row>
    <row r="8705" spans="1:35" x14ac:dyDescent="0.3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  <c r="AG8705" s="2"/>
      <c r="AH8705" s="2"/>
      <c r="AI8705" s="2"/>
    </row>
    <row r="8706" spans="1:35" x14ac:dyDescent="0.3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  <c r="AG8706" s="2"/>
      <c r="AH8706" s="2"/>
      <c r="AI8706" s="2"/>
    </row>
    <row r="8707" spans="1:35" x14ac:dyDescent="0.3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  <c r="AG8707" s="2"/>
      <c r="AH8707" s="2"/>
      <c r="AI8707" s="2"/>
    </row>
    <row r="8708" spans="1:35" x14ac:dyDescent="0.3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  <c r="AG8708" s="2"/>
      <c r="AH8708" s="2"/>
      <c r="AI8708" s="2"/>
    </row>
    <row r="8709" spans="1:35" x14ac:dyDescent="0.3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  <c r="AG8709" s="2"/>
      <c r="AH8709" s="2"/>
      <c r="AI8709" s="2"/>
    </row>
    <row r="8710" spans="1:35" x14ac:dyDescent="0.3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2"/>
      <c r="AH8710" s="2"/>
      <c r="AI8710" s="2"/>
    </row>
    <row r="8711" spans="1:35" x14ac:dyDescent="0.3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  <c r="AG8711" s="2"/>
      <c r="AH8711" s="2"/>
      <c r="AI8711" s="2"/>
    </row>
    <row r="8712" spans="1:35" x14ac:dyDescent="0.3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  <c r="AF8712" s="2"/>
      <c r="AG8712" s="2"/>
      <c r="AH8712" s="2"/>
      <c r="AI8712" s="2"/>
    </row>
    <row r="8713" spans="1:35" x14ac:dyDescent="0.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  <c r="AG8713" s="2"/>
      <c r="AH8713" s="2"/>
      <c r="AI8713" s="2"/>
    </row>
    <row r="8714" spans="1:35" x14ac:dyDescent="0.3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  <c r="AG8714" s="2"/>
      <c r="AH8714" s="2"/>
      <c r="AI8714" s="2"/>
    </row>
    <row r="8715" spans="1:35" x14ac:dyDescent="0.3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  <c r="AG8715" s="2"/>
      <c r="AH8715" s="2"/>
      <c r="AI8715" s="2"/>
    </row>
    <row r="8716" spans="1:35" x14ac:dyDescent="0.3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2"/>
    </row>
    <row r="8717" spans="1:35" x14ac:dyDescent="0.3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2"/>
      <c r="AH8717" s="2"/>
      <c r="AI8717" s="2"/>
    </row>
    <row r="8718" spans="1:35" x14ac:dyDescent="0.3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  <c r="AG8718" s="2"/>
      <c r="AH8718" s="2"/>
      <c r="AI8718" s="2"/>
    </row>
    <row r="8719" spans="1:35" x14ac:dyDescent="0.3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  <c r="AG8719" s="2"/>
      <c r="AH8719" s="2"/>
      <c r="AI8719" s="2"/>
    </row>
    <row r="8720" spans="1:35" x14ac:dyDescent="0.3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  <c r="AG8720" s="2"/>
      <c r="AH8720" s="2"/>
      <c r="AI8720" s="2"/>
    </row>
    <row r="8721" spans="1:35" x14ac:dyDescent="0.3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  <c r="AF8721" s="2"/>
      <c r="AG8721" s="2"/>
      <c r="AH8721" s="2"/>
      <c r="AI8721" s="2"/>
    </row>
    <row r="8722" spans="1:35" x14ac:dyDescent="0.3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2"/>
      <c r="AH8722" s="2"/>
      <c r="AI8722" s="2"/>
    </row>
    <row r="8723" spans="1:35" x14ac:dyDescent="0.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  <c r="AG8723" s="2"/>
      <c r="AH8723" s="2"/>
      <c r="AI8723" s="2"/>
    </row>
    <row r="8724" spans="1:35" x14ac:dyDescent="0.3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2"/>
    </row>
    <row r="8725" spans="1:35" x14ac:dyDescent="0.3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2"/>
      <c r="AH8725" s="2"/>
      <c r="AI8725" s="2"/>
    </row>
    <row r="8726" spans="1:35" x14ac:dyDescent="0.3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  <c r="AG8726" s="2"/>
      <c r="AH8726" s="2"/>
      <c r="AI8726" s="2"/>
    </row>
    <row r="8727" spans="1:35" x14ac:dyDescent="0.3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  <c r="AG8727" s="2"/>
      <c r="AH8727" s="2"/>
      <c r="AI8727" s="2"/>
    </row>
    <row r="8728" spans="1:35" x14ac:dyDescent="0.3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  <c r="AG8728" s="2"/>
      <c r="AH8728" s="2"/>
      <c r="AI8728" s="2"/>
    </row>
    <row r="8729" spans="1:35" x14ac:dyDescent="0.3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  <c r="AG8729" s="2"/>
      <c r="AH8729" s="2"/>
      <c r="AI8729" s="2"/>
    </row>
    <row r="8730" spans="1:35" x14ac:dyDescent="0.3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  <c r="AG8730" s="2"/>
      <c r="AH8730" s="2"/>
      <c r="AI8730" s="2"/>
    </row>
    <row r="8731" spans="1:35" x14ac:dyDescent="0.3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  <c r="AG8731" s="2"/>
      <c r="AH8731" s="2"/>
      <c r="AI8731" s="2"/>
    </row>
    <row r="8732" spans="1:35" x14ac:dyDescent="0.3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2"/>
      <c r="AH8732" s="2"/>
      <c r="AI8732" s="2"/>
    </row>
    <row r="8733" spans="1:35" x14ac:dyDescent="0.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2"/>
      <c r="AH8733" s="2"/>
      <c r="AI8733" s="2"/>
    </row>
    <row r="8734" spans="1:35" x14ac:dyDescent="0.3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  <c r="AG8734" s="2"/>
      <c r="AH8734" s="2"/>
      <c r="AI8734" s="2"/>
    </row>
    <row r="8735" spans="1:35" x14ac:dyDescent="0.3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  <c r="AG8735" s="2"/>
      <c r="AH8735" s="2"/>
      <c r="AI8735" s="2"/>
    </row>
    <row r="8736" spans="1:35" x14ac:dyDescent="0.3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  <c r="AF8736" s="2"/>
      <c r="AG8736" s="2"/>
      <c r="AH8736" s="2"/>
      <c r="AI8736" s="2"/>
    </row>
    <row r="8737" spans="1:35" x14ac:dyDescent="0.3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  <c r="AG8737" s="2"/>
      <c r="AH8737" s="2"/>
      <c r="AI8737" s="2"/>
    </row>
    <row r="8738" spans="1:35" x14ac:dyDescent="0.3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  <c r="AG8738" s="2"/>
      <c r="AH8738" s="2"/>
      <c r="AI8738" s="2"/>
    </row>
    <row r="8739" spans="1:35" x14ac:dyDescent="0.3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  <c r="AG8739" s="2"/>
      <c r="AH8739" s="2"/>
      <c r="AI8739" s="2"/>
    </row>
    <row r="8740" spans="1:35" x14ac:dyDescent="0.3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2"/>
      <c r="AH8740" s="2"/>
      <c r="AI8740" s="2"/>
    </row>
    <row r="8741" spans="1:35" x14ac:dyDescent="0.3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  <c r="AG8741" s="2"/>
      <c r="AH8741" s="2"/>
      <c r="AI8741" s="2"/>
    </row>
    <row r="8742" spans="1:35" x14ac:dyDescent="0.3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  <c r="AG8742" s="2"/>
      <c r="AH8742" s="2"/>
      <c r="AI8742" s="2"/>
    </row>
    <row r="8743" spans="1:35" x14ac:dyDescent="0.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2"/>
    </row>
    <row r="8744" spans="1:35" x14ac:dyDescent="0.3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  <c r="AG8744" s="2"/>
      <c r="AH8744" s="2"/>
      <c r="AI8744" s="2"/>
    </row>
    <row r="8745" spans="1:35" x14ac:dyDescent="0.3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  <c r="AG8745" s="2"/>
      <c r="AH8745" s="2"/>
      <c r="AI8745" s="2"/>
    </row>
    <row r="8746" spans="1:35" x14ac:dyDescent="0.3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  <c r="AG8746" s="2"/>
      <c r="AH8746" s="2"/>
      <c r="AI8746" s="2"/>
    </row>
    <row r="8747" spans="1:35" x14ac:dyDescent="0.3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  <c r="AG8747" s="2"/>
      <c r="AH8747" s="2"/>
      <c r="AI8747" s="2"/>
    </row>
    <row r="8748" spans="1:35" x14ac:dyDescent="0.3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  <c r="AG8748" s="2"/>
      <c r="AH8748" s="2"/>
      <c r="AI8748" s="2"/>
    </row>
    <row r="8749" spans="1:35" x14ac:dyDescent="0.3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  <c r="AG8749" s="2"/>
      <c r="AH8749" s="2"/>
      <c r="AI8749" s="2"/>
    </row>
    <row r="8750" spans="1:35" x14ac:dyDescent="0.3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2"/>
    </row>
    <row r="8751" spans="1:35" x14ac:dyDescent="0.3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  <c r="AG8751" s="2"/>
      <c r="AH8751" s="2"/>
      <c r="AI8751" s="2"/>
    </row>
    <row r="8752" spans="1:35" x14ac:dyDescent="0.3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  <c r="AG8752" s="2"/>
      <c r="AH8752" s="2"/>
      <c r="AI8752" s="2"/>
    </row>
    <row r="8753" spans="1:35" x14ac:dyDescent="0.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  <c r="AG8753" s="2"/>
      <c r="AH8753" s="2"/>
      <c r="AI8753" s="2"/>
    </row>
    <row r="8754" spans="1:35" x14ac:dyDescent="0.3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  <c r="AG8754" s="2"/>
      <c r="AH8754" s="2"/>
      <c r="AI8754" s="2"/>
    </row>
    <row r="8755" spans="1:35" x14ac:dyDescent="0.3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  <c r="AG8755" s="2"/>
      <c r="AH8755" s="2"/>
      <c r="AI8755" s="2"/>
    </row>
    <row r="8756" spans="1:35" x14ac:dyDescent="0.3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2"/>
      <c r="AH8756" s="2"/>
      <c r="AI8756" s="2"/>
    </row>
    <row r="8757" spans="1:35" x14ac:dyDescent="0.3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  <c r="AG8757" s="2"/>
      <c r="AH8757" s="2"/>
      <c r="AI8757" s="2"/>
    </row>
    <row r="8758" spans="1:35" x14ac:dyDescent="0.3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  <c r="AG8758" s="2"/>
      <c r="AH8758" s="2"/>
      <c r="AI8758" s="2"/>
    </row>
    <row r="8759" spans="1:35" x14ac:dyDescent="0.3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  <c r="AG8759" s="2"/>
      <c r="AH8759" s="2"/>
      <c r="AI8759" s="2"/>
    </row>
    <row r="8760" spans="1:35" x14ac:dyDescent="0.3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  <c r="AG8760" s="2"/>
      <c r="AH8760" s="2"/>
      <c r="AI8760" s="2"/>
    </row>
    <row r="8761" spans="1:35" x14ac:dyDescent="0.3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  <c r="AG8761" s="2"/>
      <c r="AH8761" s="2"/>
      <c r="AI8761" s="2"/>
    </row>
    <row r="8762" spans="1:35" x14ac:dyDescent="0.3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  <c r="AG8762" s="2"/>
      <c r="AH8762" s="2"/>
      <c r="AI8762" s="2"/>
    </row>
    <row r="8763" spans="1:35" x14ac:dyDescent="0.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  <c r="AG8763" s="2"/>
      <c r="AH8763" s="2"/>
      <c r="AI8763" s="2"/>
    </row>
    <row r="8764" spans="1:35" x14ac:dyDescent="0.3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  <c r="AG8764" s="2"/>
      <c r="AH8764" s="2"/>
      <c r="AI8764" s="2"/>
    </row>
    <row r="8765" spans="1:35" x14ac:dyDescent="0.3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  <c r="AG8765" s="2"/>
      <c r="AH8765" s="2"/>
      <c r="AI8765" s="2"/>
    </row>
    <row r="8766" spans="1:35" x14ac:dyDescent="0.3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  <c r="AG8766" s="2"/>
      <c r="AH8766" s="2"/>
      <c r="AI8766" s="2"/>
    </row>
    <row r="8767" spans="1:35" x14ac:dyDescent="0.3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  <c r="AG8767" s="2"/>
      <c r="AH8767" s="2"/>
      <c r="AI8767" s="2"/>
    </row>
    <row r="8768" spans="1:35" x14ac:dyDescent="0.3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  <c r="AG8768" s="2"/>
      <c r="AH8768" s="2"/>
      <c r="AI8768" s="2"/>
    </row>
    <row r="8769" spans="1:35" x14ac:dyDescent="0.3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  <c r="AG8769" s="2"/>
      <c r="AH8769" s="2"/>
      <c r="AI8769" s="2"/>
    </row>
    <row r="8770" spans="1:35" x14ac:dyDescent="0.3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  <c r="AG8770" s="2"/>
      <c r="AH8770" s="2"/>
      <c r="AI8770" s="2"/>
    </row>
    <row r="8771" spans="1:35" x14ac:dyDescent="0.3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  <c r="AF8771" s="2"/>
      <c r="AG8771" s="2"/>
      <c r="AH8771" s="2"/>
      <c r="AI8771" s="2"/>
    </row>
    <row r="8772" spans="1:35" x14ac:dyDescent="0.3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2"/>
      <c r="AH8772" s="2"/>
      <c r="AI8772" s="2"/>
    </row>
    <row r="8773" spans="1:35" x14ac:dyDescent="0.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  <c r="AG8773" s="2"/>
      <c r="AH8773" s="2"/>
      <c r="AI8773" s="2"/>
    </row>
    <row r="8774" spans="1:35" x14ac:dyDescent="0.3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  <c r="AG8774" s="2"/>
      <c r="AH8774" s="2"/>
      <c r="AI8774" s="2"/>
    </row>
    <row r="8775" spans="1:35" x14ac:dyDescent="0.3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  <c r="AG8775" s="2"/>
      <c r="AH8775" s="2"/>
      <c r="AI8775" s="2"/>
    </row>
    <row r="8776" spans="1:35" x14ac:dyDescent="0.3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  <c r="AF8776" s="2"/>
      <c r="AG8776" s="2"/>
      <c r="AH8776" s="2"/>
      <c r="AI8776" s="2"/>
    </row>
    <row r="8777" spans="1:35" x14ac:dyDescent="0.3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  <c r="AG8777" s="2"/>
      <c r="AH8777" s="2"/>
      <c r="AI8777" s="2"/>
    </row>
    <row r="8778" spans="1:35" x14ac:dyDescent="0.3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2"/>
      <c r="AH8778" s="2"/>
      <c r="AI8778" s="2"/>
    </row>
    <row r="8779" spans="1:35" x14ac:dyDescent="0.3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  <c r="AG8779" s="2"/>
      <c r="AH8779" s="2"/>
      <c r="AI8779" s="2"/>
    </row>
    <row r="8780" spans="1:35" x14ac:dyDescent="0.3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  <c r="AG8780" s="2"/>
      <c r="AH8780" s="2"/>
      <c r="AI8780" s="2"/>
    </row>
    <row r="8781" spans="1:35" x14ac:dyDescent="0.3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  <c r="AG8781" s="2"/>
      <c r="AH8781" s="2"/>
      <c r="AI8781" s="2"/>
    </row>
    <row r="8782" spans="1:35" x14ac:dyDescent="0.3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  <c r="AG8782" s="2"/>
      <c r="AH8782" s="2"/>
      <c r="AI8782" s="2"/>
    </row>
    <row r="8783" spans="1:35" x14ac:dyDescent="0.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  <c r="AG8783" s="2"/>
      <c r="AH8783" s="2"/>
      <c r="AI8783" s="2"/>
    </row>
    <row r="8784" spans="1:35" x14ac:dyDescent="0.3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  <c r="AG8784" s="2"/>
      <c r="AH8784" s="2"/>
      <c r="AI8784" s="2"/>
    </row>
    <row r="8785" spans="1:35" x14ac:dyDescent="0.3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  <c r="AG8785" s="2"/>
      <c r="AH8785" s="2"/>
      <c r="AI8785" s="2"/>
    </row>
    <row r="8786" spans="1:35" x14ac:dyDescent="0.3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  <c r="AG8786" s="2"/>
      <c r="AH8786" s="2"/>
      <c r="AI8786" s="2"/>
    </row>
    <row r="8787" spans="1:35" x14ac:dyDescent="0.3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  <c r="AG8787" s="2"/>
      <c r="AH8787" s="2"/>
      <c r="AI8787" s="2"/>
    </row>
    <row r="8788" spans="1:35" x14ac:dyDescent="0.3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  <c r="AG8788" s="2"/>
      <c r="AH8788" s="2"/>
      <c r="AI8788" s="2"/>
    </row>
    <row r="8789" spans="1:35" x14ac:dyDescent="0.3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  <c r="AG8789" s="2"/>
      <c r="AH8789" s="2"/>
      <c r="AI8789" s="2"/>
    </row>
    <row r="8790" spans="1:35" x14ac:dyDescent="0.3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  <c r="AG8790" s="2"/>
      <c r="AH8790" s="2"/>
      <c r="AI8790" s="2"/>
    </row>
    <row r="8791" spans="1:35" x14ac:dyDescent="0.3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  <c r="AG8791" s="2"/>
      <c r="AH8791" s="2"/>
      <c r="AI8791" s="2"/>
    </row>
    <row r="8792" spans="1:35" x14ac:dyDescent="0.3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  <c r="AG8792" s="2"/>
      <c r="AH8792" s="2"/>
      <c r="AI8792" s="2"/>
    </row>
    <row r="8793" spans="1:35" x14ac:dyDescent="0.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  <c r="AG8793" s="2"/>
      <c r="AH8793" s="2"/>
      <c r="AI8793" s="2"/>
    </row>
    <row r="8794" spans="1:35" x14ac:dyDescent="0.3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  <c r="AG8794" s="2"/>
      <c r="AH8794" s="2"/>
      <c r="AI8794" s="2"/>
    </row>
    <row r="8795" spans="1:35" x14ac:dyDescent="0.3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  <c r="AG8795" s="2"/>
      <c r="AH8795" s="2"/>
      <c r="AI8795" s="2"/>
    </row>
    <row r="8796" spans="1:35" x14ac:dyDescent="0.3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2"/>
      <c r="AH8796" s="2"/>
      <c r="AI8796" s="2"/>
    </row>
    <row r="8797" spans="1:35" x14ac:dyDescent="0.3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  <c r="AG8797" s="2"/>
      <c r="AH8797" s="2"/>
      <c r="AI8797" s="2"/>
    </row>
    <row r="8798" spans="1:35" x14ac:dyDescent="0.3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  <c r="AG8798" s="2"/>
      <c r="AH8798" s="2"/>
      <c r="AI8798" s="2"/>
    </row>
    <row r="8799" spans="1:35" x14ac:dyDescent="0.3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2"/>
      <c r="AH8799" s="2"/>
      <c r="AI8799" s="2"/>
    </row>
    <row r="8800" spans="1:35" x14ac:dyDescent="0.3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  <c r="AG8800" s="2"/>
      <c r="AH8800" s="2"/>
      <c r="AI8800" s="2"/>
    </row>
    <row r="8801" spans="1:35" x14ac:dyDescent="0.3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  <c r="AG8801" s="2"/>
      <c r="AH8801" s="2"/>
      <c r="AI8801" s="2"/>
    </row>
    <row r="8802" spans="1:35" x14ac:dyDescent="0.3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  <c r="AG8802" s="2"/>
      <c r="AH8802" s="2"/>
      <c r="AI8802" s="2"/>
    </row>
    <row r="8803" spans="1:35" x14ac:dyDescent="0.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  <c r="AG8803" s="2"/>
      <c r="AH8803" s="2"/>
      <c r="AI8803" s="2"/>
    </row>
    <row r="8804" spans="1:35" x14ac:dyDescent="0.3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  <c r="AG8804" s="2"/>
      <c r="AH8804" s="2"/>
      <c r="AI8804" s="2"/>
    </row>
    <row r="8805" spans="1:35" x14ac:dyDescent="0.3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  <c r="AG8805" s="2"/>
      <c r="AH8805" s="2"/>
      <c r="AI8805" s="2"/>
    </row>
    <row r="8806" spans="1:35" x14ac:dyDescent="0.3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  <c r="AG8806" s="2"/>
      <c r="AH8806" s="2"/>
      <c r="AI8806" s="2"/>
    </row>
    <row r="8807" spans="1:35" x14ac:dyDescent="0.3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  <c r="AG8807" s="2"/>
      <c r="AH8807" s="2"/>
      <c r="AI8807" s="2"/>
    </row>
    <row r="8808" spans="1:35" x14ac:dyDescent="0.3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  <c r="AG8808" s="2"/>
      <c r="AH8808" s="2"/>
      <c r="AI8808" s="2"/>
    </row>
    <row r="8809" spans="1:35" x14ac:dyDescent="0.3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  <c r="AG8809" s="2"/>
      <c r="AH8809" s="2"/>
      <c r="AI8809" s="2"/>
    </row>
    <row r="8810" spans="1:35" x14ac:dyDescent="0.3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  <c r="AF8810" s="2"/>
      <c r="AG8810" s="2"/>
      <c r="AH8810" s="2"/>
      <c r="AI8810" s="2"/>
    </row>
    <row r="8811" spans="1:35" x14ac:dyDescent="0.3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  <c r="AG8811" s="2"/>
      <c r="AH8811" s="2"/>
      <c r="AI8811" s="2"/>
    </row>
    <row r="8812" spans="1:35" x14ac:dyDescent="0.3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  <c r="AG8812" s="2"/>
      <c r="AH8812" s="2"/>
      <c r="AI8812" s="2"/>
    </row>
    <row r="8813" spans="1:35" x14ac:dyDescent="0.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  <c r="AG8813" s="2"/>
      <c r="AH8813" s="2"/>
      <c r="AI8813" s="2"/>
    </row>
    <row r="8814" spans="1:35" x14ac:dyDescent="0.3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  <c r="AG8814" s="2"/>
      <c r="AH8814" s="2"/>
      <c r="AI8814" s="2"/>
    </row>
    <row r="8815" spans="1:35" x14ac:dyDescent="0.3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  <c r="AG8815" s="2"/>
      <c r="AH8815" s="2"/>
      <c r="AI8815" s="2"/>
    </row>
    <row r="8816" spans="1:35" x14ac:dyDescent="0.3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  <c r="AG8816" s="2"/>
      <c r="AH8816" s="2"/>
      <c r="AI8816" s="2"/>
    </row>
    <row r="8817" spans="1:35" x14ac:dyDescent="0.3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2"/>
      <c r="AH8817" s="2"/>
      <c r="AI8817" s="2"/>
    </row>
    <row r="8818" spans="1:35" x14ac:dyDescent="0.3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  <c r="AG8818" s="2"/>
      <c r="AH8818" s="2"/>
      <c r="AI8818" s="2"/>
    </row>
    <row r="8819" spans="1:35" x14ac:dyDescent="0.3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2"/>
      <c r="AH8819" s="2"/>
      <c r="AI8819" s="2"/>
    </row>
    <row r="8820" spans="1:35" x14ac:dyDescent="0.3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2"/>
      <c r="AH8820" s="2"/>
      <c r="AI8820" s="2"/>
    </row>
    <row r="8821" spans="1:35" x14ac:dyDescent="0.3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  <c r="AF8821" s="2"/>
      <c r="AG8821" s="2"/>
      <c r="AH8821" s="2"/>
      <c r="AI8821" s="2"/>
    </row>
    <row r="8822" spans="1:35" x14ac:dyDescent="0.3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2"/>
      <c r="AH8822" s="2"/>
      <c r="AI8822" s="2"/>
    </row>
    <row r="8823" spans="1:35" x14ac:dyDescent="0.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2"/>
      <c r="AH8823" s="2"/>
      <c r="AI8823" s="2"/>
    </row>
    <row r="8824" spans="1:35" x14ac:dyDescent="0.3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  <c r="AG8824" s="2"/>
      <c r="AH8824" s="2"/>
      <c r="AI8824" s="2"/>
    </row>
    <row r="8825" spans="1:35" x14ac:dyDescent="0.3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  <c r="AG8825" s="2"/>
      <c r="AH8825" s="2"/>
      <c r="AI8825" s="2"/>
    </row>
    <row r="8826" spans="1:35" x14ac:dyDescent="0.3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  <c r="AF8826" s="2"/>
      <c r="AG8826" s="2"/>
      <c r="AH8826" s="2"/>
      <c r="AI8826" s="2"/>
    </row>
    <row r="8827" spans="1:35" x14ac:dyDescent="0.3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  <c r="AG8827" s="2"/>
      <c r="AH8827" s="2"/>
      <c r="AI8827" s="2"/>
    </row>
    <row r="8828" spans="1:35" x14ac:dyDescent="0.3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2"/>
      <c r="AH8828" s="2"/>
      <c r="AI8828" s="2"/>
    </row>
    <row r="8829" spans="1:35" x14ac:dyDescent="0.3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  <c r="AG8829" s="2"/>
      <c r="AH8829" s="2"/>
      <c r="AI8829" s="2"/>
    </row>
    <row r="8830" spans="1:35" x14ac:dyDescent="0.3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  <c r="AG8830" s="2"/>
      <c r="AH8830" s="2"/>
      <c r="AI8830" s="2"/>
    </row>
    <row r="8831" spans="1:35" x14ac:dyDescent="0.3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  <c r="AG8831" s="2"/>
      <c r="AH8831" s="2"/>
      <c r="AI8831" s="2"/>
    </row>
    <row r="8832" spans="1:35" x14ac:dyDescent="0.3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  <c r="AF8832" s="2"/>
      <c r="AG8832" s="2"/>
      <c r="AH8832" s="2"/>
      <c r="AI8832" s="2"/>
    </row>
    <row r="8833" spans="1:35" x14ac:dyDescent="0.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2"/>
      <c r="AH8833" s="2"/>
      <c r="AI8833" s="2"/>
    </row>
    <row r="8834" spans="1:35" x14ac:dyDescent="0.3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2"/>
    </row>
    <row r="8835" spans="1:35" x14ac:dyDescent="0.3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  <c r="AG8835" s="2"/>
      <c r="AH8835" s="2"/>
      <c r="AI8835" s="2"/>
    </row>
    <row r="8836" spans="1:35" x14ac:dyDescent="0.3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  <c r="AG8836" s="2"/>
      <c r="AH8836" s="2"/>
      <c r="AI8836" s="2"/>
    </row>
    <row r="8837" spans="1:35" x14ac:dyDescent="0.3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2"/>
      <c r="AH8837" s="2"/>
      <c r="AI8837" s="2"/>
    </row>
    <row r="8838" spans="1:35" x14ac:dyDescent="0.3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  <c r="AG8838" s="2"/>
      <c r="AH8838" s="2"/>
      <c r="AI8838" s="2"/>
    </row>
    <row r="8839" spans="1:35" x14ac:dyDescent="0.3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  <c r="AF8839" s="2"/>
      <c r="AG8839" s="2"/>
      <c r="AH8839" s="2"/>
      <c r="AI8839" s="2"/>
    </row>
    <row r="8840" spans="1:35" x14ac:dyDescent="0.3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  <c r="AG8840" s="2"/>
      <c r="AH8840" s="2"/>
      <c r="AI8840" s="2"/>
    </row>
    <row r="8841" spans="1:35" x14ac:dyDescent="0.3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  <c r="AG8841" s="2"/>
      <c r="AH8841" s="2"/>
      <c r="AI8841" s="2"/>
    </row>
    <row r="8842" spans="1:35" x14ac:dyDescent="0.3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2"/>
      <c r="AH8842" s="2"/>
      <c r="AI8842" s="2"/>
    </row>
    <row r="8843" spans="1:35" x14ac:dyDescent="0.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2"/>
    </row>
    <row r="8844" spans="1:35" x14ac:dyDescent="0.3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  <c r="AG8844" s="2"/>
      <c r="AH8844" s="2"/>
      <c r="AI8844" s="2"/>
    </row>
    <row r="8845" spans="1:35" x14ac:dyDescent="0.3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  <c r="AG8845" s="2"/>
      <c r="AH8845" s="2"/>
      <c r="AI8845" s="2"/>
    </row>
    <row r="8846" spans="1:35" x14ac:dyDescent="0.3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  <c r="AG8846" s="2"/>
      <c r="AH8846" s="2"/>
      <c r="AI8846" s="2"/>
    </row>
    <row r="8847" spans="1:35" x14ac:dyDescent="0.3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  <c r="AG8847" s="2"/>
      <c r="AH8847" s="2"/>
      <c r="AI8847" s="2"/>
    </row>
    <row r="8848" spans="1:35" x14ac:dyDescent="0.3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  <c r="AG8848" s="2"/>
      <c r="AH8848" s="2"/>
      <c r="AI8848" s="2"/>
    </row>
    <row r="8849" spans="1:35" x14ac:dyDescent="0.3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  <c r="AG8849" s="2"/>
      <c r="AH8849" s="2"/>
      <c r="AI8849" s="2"/>
    </row>
    <row r="8850" spans="1:35" x14ac:dyDescent="0.3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  <c r="AG8850" s="2"/>
      <c r="AH8850" s="2"/>
      <c r="AI8850" s="2"/>
    </row>
    <row r="8851" spans="1:35" x14ac:dyDescent="0.3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  <c r="AG8851" s="2"/>
      <c r="AH8851" s="2"/>
      <c r="AI8851" s="2"/>
    </row>
    <row r="8852" spans="1:35" x14ac:dyDescent="0.3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  <c r="AG8852" s="2"/>
      <c r="AH8852" s="2"/>
      <c r="AI8852" s="2"/>
    </row>
    <row r="8853" spans="1:35" x14ac:dyDescent="0.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  <c r="AG8853" s="2"/>
      <c r="AH8853" s="2"/>
      <c r="AI8853" s="2"/>
    </row>
    <row r="8854" spans="1:35" x14ac:dyDescent="0.3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  <c r="AF8854" s="2"/>
      <c r="AG8854" s="2"/>
      <c r="AH8854" s="2"/>
      <c r="AI8854" s="2"/>
    </row>
    <row r="8855" spans="1:35" x14ac:dyDescent="0.3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  <c r="AG8855" s="2"/>
      <c r="AH8855" s="2"/>
      <c r="AI8855" s="2"/>
    </row>
    <row r="8856" spans="1:35" x14ac:dyDescent="0.3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  <c r="AG8856" s="2"/>
      <c r="AH8856" s="2"/>
      <c r="AI8856" s="2"/>
    </row>
    <row r="8857" spans="1:35" x14ac:dyDescent="0.3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  <c r="AG8857" s="2"/>
      <c r="AH8857" s="2"/>
      <c r="AI8857" s="2"/>
    </row>
    <row r="8858" spans="1:35" x14ac:dyDescent="0.3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  <c r="AG8858" s="2"/>
      <c r="AH8858" s="2"/>
      <c r="AI8858" s="2"/>
    </row>
    <row r="8859" spans="1:35" x14ac:dyDescent="0.3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  <c r="AG8859" s="2"/>
      <c r="AH8859" s="2"/>
      <c r="AI8859" s="2"/>
    </row>
    <row r="8860" spans="1:35" x14ac:dyDescent="0.3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  <c r="AG8860" s="2"/>
      <c r="AH8860" s="2"/>
      <c r="AI8860" s="2"/>
    </row>
    <row r="8861" spans="1:35" x14ac:dyDescent="0.3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  <c r="AG8861" s="2"/>
      <c r="AH8861" s="2"/>
      <c r="AI8861" s="2"/>
    </row>
    <row r="8862" spans="1:35" x14ac:dyDescent="0.3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  <c r="AG8862" s="2"/>
      <c r="AH8862" s="2"/>
      <c r="AI8862" s="2"/>
    </row>
    <row r="8863" spans="1:35" x14ac:dyDescent="0.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  <c r="AG8863" s="2"/>
      <c r="AH8863" s="2"/>
      <c r="AI8863" s="2"/>
    </row>
    <row r="8864" spans="1:35" x14ac:dyDescent="0.3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  <c r="AF8864" s="2"/>
      <c r="AG8864" s="2"/>
      <c r="AH8864" s="2"/>
      <c r="AI8864" s="2"/>
    </row>
    <row r="8865" spans="1:35" x14ac:dyDescent="0.3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  <c r="AG8865" s="2"/>
      <c r="AH8865" s="2"/>
      <c r="AI8865" s="2"/>
    </row>
    <row r="8866" spans="1:35" x14ac:dyDescent="0.3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  <c r="AG8866" s="2"/>
      <c r="AH8866" s="2"/>
      <c r="AI8866" s="2"/>
    </row>
    <row r="8867" spans="1:35" x14ac:dyDescent="0.3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  <c r="AF8867" s="2"/>
      <c r="AG8867" s="2"/>
      <c r="AH8867" s="2"/>
      <c r="AI8867" s="2"/>
    </row>
    <row r="8868" spans="1:35" x14ac:dyDescent="0.3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  <c r="AG8868" s="2"/>
      <c r="AH8868" s="2"/>
      <c r="AI8868" s="2"/>
    </row>
    <row r="8869" spans="1:35" x14ac:dyDescent="0.3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  <c r="AG8869" s="2"/>
      <c r="AH8869" s="2"/>
      <c r="AI8869" s="2"/>
    </row>
    <row r="8870" spans="1:35" x14ac:dyDescent="0.3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  <c r="AG8870" s="2"/>
      <c r="AH8870" s="2"/>
      <c r="AI8870" s="2"/>
    </row>
    <row r="8871" spans="1:35" x14ac:dyDescent="0.3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  <c r="AG8871" s="2"/>
      <c r="AH8871" s="2"/>
      <c r="AI8871" s="2"/>
    </row>
    <row r="8872" spans="1:35" x14ac:dyDescent="0.3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  <c r="AG8872" s="2"/>
      <c r="AH8872" s="2"/>
      <c r="AI8872" s="2"/>
    </row>
    <row r="8873" spans="1:35" x14ac:dyDescent="0.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  <c r="AG8873" s="2"/>
      <c r="AH8873" s="2"/>
      <c r="AI8873" s="2"/>
    </row>
    <row r="8874" spans="1:35" x14ac:dyDescent="0.3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  <c r="AG8874" s="2"/>
      <c r="AH8874" s="2"/>
      <c r="AI8874" s="2"/>
    </row>
    <row r="8875" spans="1:35" x14ac:dyDescent="0.3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  <c r="AG8875" s="2"/>
      <c r="AH8875" s="2"/>
      <c r="AI8875" s="2"/>
    </row>
    <row r="8876" spans="1:35" x14ac:dyDescent="0.3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  <c r="AG8876" s="2"/>
      <c r="AH8876" s="2"/>
      <c r="AI8876" s="2"/>
    </row>
    <row r="8877" spans="1:35" x14ac:dyDescent="0.3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  <c r="AG8877" s="2"/>
      <c r="AH8877" s="2"/>
      <c r="AI8877" s="2"/>
    </row>
    <row r="8878" spans="1:35" x14ac:dyDescent="0.3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  <c r="AG8878" s="2"/>
      <c r="AH8878" s="2"/>
      <c r="AI8878" s="2"/>
    </row>
    <row r="8879" spans="1:35" x14ac:dyDescent="0.3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  <c r="AG8879" s="2"/>
      <c r="AH8879" s="2"/>
      <c r="AI8879" s="2"/>
    </row>
    <row r="8880" spans="1:35" x14ac:dyDescent="0.3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  <c r="AF8880" s="2"/>
      <c r="AG8880" s="2"/>
      <c r="AH8880" s="2"/>
      <c r="AI8880" s="2"/>
    </row>
    <row r="8881" spans="1:35" x14ac:dyDescent="0.3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  <c r="AG8881" s="2"/>
      <c r="AH8881" s="2"/>
      <c r="AI8881" s="2"/>
    </row>
    <row r="8882" spans="1:35" x14ac:dyDescent="0.3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  <c r="AG8882" s="2"/>
      <c r="AH8882" s="2"/>
      <c r="AI8882" s="2"/>
    </row>
    <row r="8883" spans="1:35" x14ac:dyDescent="0.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  <c r="AG8883" s="2"/>
      <c r="AH8883" s="2"/>
      <c r="AI8883" s="2"/>
    </row>
    <row r="8884" spans="1:35" x14ac:dyDescent="0.3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  <c r="AG8884" s="2"/>
      <c r="AH8884" s="2"/>
      <c r="AI8884" s="2"/>
    </row>
    <row r="8885" spans="1:35" x14ac:dyDescent="0.3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  <c r="AG8885" s="2"/>
      <c r="AH8885" s="2"/>
      <c r="AI8885" s="2"/>
    </row>
    <row r="8886" spans="1:35" x14ac:dyDescent="0.3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  <c r="AG8886" s="2"/>
      <c r="AH8886" s="2"/>
      <c r="AI8886" s="2"/>
    </row>
    <row r="8887" spans="1:35" x14ac:dyDescent="0.3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  <c r="AG8887" s="2"/>
      <c r="AH8887" s="2"/>
      <c r="AI8887" s="2"/>
    </row>
    <row r="8888" spans="1:35" x14ac:dyDescent="0.3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  <c r="AF8888" s="2"/>
      <c r="AG8888" s="2"/>
      <c r="AH8888" s="2"/>
      <c r="AI8888" s="2"/>
    </row>
    <row r="8889" spans="1:35" x14ac:dyDescent="0.3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  <c r="AG8889" s="2"/>
      <c r="AH8889" s="2"/>
      <c r="AI8889" s="2"/>
    </row>
    <row r="8890" spans="1:35" x14ac:dyDescent="0.3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2"/>
      <c r="AH8890" s="2"/>
      <c r="AI8890" s="2"/>
    </row>
    <row r="8891" spans="1:35" x14ac:dyDescent="0.3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  <c r="AG8891" s="2"/>
      <c r="AH8891" s="2"/>
      <c r="AI8891" s="2"/>
    </row>
    <row r="8892" spans="1:35" x14ac:dyDescent="0.3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  <c r="AG8892" s="2"/>
      <c r="AH8892" s="2"/>
      <c r="AI8892" s="2"/>
    </row>
    <row r="8893" spans="1:35" x14ac:dyDescent="0.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  <c r="AF8893" s="2"/>
      <c r="AG8893" s="2"/>
      <c r="AH8893" s="2"/>
      <c r="AI8893" s="2"/>
    </row>
    <row r="8894" spans="1:35" x14ac:dyDescent="0.3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  <c r="AG8894" s="2"/>
      <c r="AH8894" s="2"/>
      <c r="AI8894" s="2"/>
    </row>
    <row r="8895" spans="1:35" x14ac:dyDescent="0.3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  <c r="AF8895" s="2"/>
      <c r="AG8895" s="2"/>
      <c r="AH8895" s="2"/>
      <c r="AI8895" s="2"/>
    </row>
    <row r="8896" spans="1:35" x14ac:dyDescent="0.3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  <c r="AG8896" s="2"/>
      <c r="AH8896" s="2"/>
      <c r="AI8896" s="2"/>
    </row>
    <row r="8897" spans="1:35" x14ac:dyDescent="0.3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  <c r="AG8897" s="2"/>
      <c r="AH8897" s="2"/>
      <c r="AI8897" s="2"/>
    </row>
    <row r="8898" spans="1:35" x14ac:dyDescent="0.3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  <c r="AG8898" s="2"/>
      <c r="AH8898" s="2"/>
      <c r="AI8898" s="2"/>
    </row>
    <row r="8899" spans="1:35" x14ac:dyDescent="0.3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  <c r="AG8899" s="2"/>
      <c r="AH8899" s="2"/>
      <c r="AI8899" s="2"/>
    </row>
    <row r="8900" spans="1:35" x14ac:dyDescent="0.3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  <c r="AG8900" s="2"/>
      <c r="AH8900" s="2"/>
      <c r="AI8900" s="2"/>
    </row>
    <row r="8901" spans="1:35" x14ac:dyDescent="0.3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  <c r="AG8901" s="2"/>
      <c r="AH8901" s="2"/>
      <c r="AI8901" s="2"/>
    </row>
    <row r="8902" spans="1:35" x14ac:dyDescent="0.3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  <c r="AG8902" s="2"/>
      <c r="AH8902" s="2"/>
      <c r="AI8902" s="2"/>
    </row>
    <row r="8903" spans="1:35" x14ac:dyDescent="0.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  <c r="AG8903" s="2"/>
      <c r="AH8903" s="2"/>
      <c r="AI8903" s="2"/>
    </row>
    <row r="8904" spans="1:35" x14ac:dyDescent="0.3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  <c r="AG8904" s="2"/>
      <c r="AH8904" s="2"/>
      <c r="AI8904" s="2"/>
    </row>
    <row r="8905" spans="1:35" x14ac:dyDescent="0.3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2"/>
      <c r="AH8905" s="2"/>
      <c r="AI8905" s="2"/>
    </row>
    <row r="8906" spans="1:35" x14ac:dyDescent="0.3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2"/>
      <c r="AH8906" s="2"/>
      <c r="AI8906" s="2"/>
    </row>
    <row r="8907" spans="1:35" x14ac:dyDescent="0.3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  <c r="AG8907" s="2"/>
      <c r="AH8907" s="2"/>
      <c r="AI8907" s="2"/>
    </row>
    <row r="8908" spans="1:35" x14ac:dyDescent="0.3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  <c r="AG8908" s="2"/>
      <c r="AH8908" s="2"/>
      <c r="AI8908" s="2"/>
    </row>
    <row r="8909" spans="1:35" x14ac:dyDescent="0.3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  <c r="AG8909" s="2"/>
      <c r="AH8909" s="2"/>
      <c r="AI8909" s="2"/>
    </row>
    <row r="8910" spans="1:35" x14ac:dyDescent="0.3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2"/>
    </row>
    <row r="8911" spans="1:35" x14ac:dyDescent="0.3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2"/>
      <c r="AH8911" s="2"/>
      <c r="AI8911" s="2"/>
    </row>
    <row r="8912" spans="1:35" x14ac:dyDescent="0.3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  <c r="AG8912" s="2"/>
      <c r="AH8912" s="2"/>
      <c r="AI8912" s="2"/>
    </row>
    <row r="8913" spans="1:35" x14ac:dyDescent="0.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  <c r="AG8913" s="2"/>
      <c r="AH8913" s="2"/>
      <c r="AI8913" s="2"/>
    </row>
    <row r="8914" spans="1:35" x14ac:dyDescent="0.3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  <c r="AF8914" s="2"/>
      <c r="AG8914" s="2"/>
      <c r="AH8914" s="2"/>
      <c r="AI8914" s="2"/>
    </row>
    <row r="8915" spans="1:35" x14ac:dyDescent="0.3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  <c r="AG8915" s="2"/>
      <c r="AH8915" s="2"/>
      <c r="AI8915" s="2"/>
    </row>
    <row r="8916" spans="1:35" x14ac:dyDescent="0.3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2"/>
      <c r="AH8916" s="2"/>
      <c r="AI8916" s="2"/>
    </row>
    <row r="8917" spans="1:35" x14ac:dyDescent="0.3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2"/>
      <c r="AH8917" s="2"/>
      <c r="AI8917" s="2"/>
    </row>
    <row r="8918" spans="1:35" x14ac:dyDescent="0.3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  <c r="AG8918" s="2"/>
      <c r="AH8918" s="2"/>
      <c r="AI8918" s="2"/>
    </row>
    <row r="8919" spans="1:35" x14ac:dyDescent="0.3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  <c r="AG8919" s="2"/>
      <c r="AH8919" s="2"/>
      <c r="AI8919" s="2"/>
    </row>
    <row r="8920" spans="1:35" x14ac:dyDescent="0.3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  <c r="AG8920" s="2"/>
      <c r="AH8920" s="2"/>
      <c r="AI8920" s="2"/>
    </row>
    <row r="8921" spans="1:35" x14ac:dyDescent="0.3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  <c r="AG8921" s="2"/>
      <c r="AH8921" s="2"/>
      <c r="AI8921" s="2"/>
    </row>
    <row r="8922" spans="1:35" x14ac:dyDescent="0.3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  <c r="AG8922" s="2"/>
      <c r="AH8922" s="2"/>
      <c r="AI8922" s="2"/>
    </row>
    <row r="8923" spans="1:35" x14ac:dyDescent="0.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  <c r="AG8923" s="2"/>
      <c r="AH8923" s="2"/>
      <c r="AI8923" s="2"/>
    </row>
    <row r="8924" spans="1:35" x14ac:dyDescent="0.3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  <c r="AG8924" s="2"/>
      <c r="AH8924" s="2"/>
      <c r="AI8924" s="2"/>
    </row>
    <row r="8925" spans="1:35" x14ac:dyDescent="0.3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  <c r="AG8925" s="2"/>
      <c r="AH8925" s="2"/>
      <c r="AI8925" s="2"/>
    </row>
    <row r="8926" spans="1:35" x14ac:dyDescent="0.3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  <c r="AG8926" s="2"/>
      <c r="AH8926" s="2"/>
      <c r="AI8926" s="2"/>
    </row>
    <row r="8927" spans="1:35" x14ac:dyDescent="0.3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  <c r="AF8927" s="2"/>
      <c r="AG8927" s="2"/>
      <c r="AH8927" s="2"/>
      <c r="AI8927" s="2"/>
    </row>
    <row r="8928" spans="1:35" x14ac:dyDescent="0.3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  <c r="AG8928" s="2"/>
      <c r="AH8928" s="2"/>
      <c r="AI8928" s="2"/>
    </row>
    <row r="8929" spans="1:35" x14ac:dyDescent="0.3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  <c r="AF8929" s="2"/>
      <c r="AG8929" s="2"/>
      <c r="AH8929" s="2"/>
      <c r="AI8929" s="2"/>
    </row>
    <row r="8930" spans="1:35" x14ac:dyDescent="0.3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  <c r="AG8930" s="2"/>
      <c r="AH8930" s="2"/>
      <c r="AI8930" s="2"/>
    </row>
    <row r="8931" spans="1:35" x14ac:dyDescent="0.3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  <c r="AG8931" s="2"/>
      <c r="AH8931" s="2"/>
      <c r="AI8931" s="2"/>
    </row>
    <row r="8932" spans="1:35" x14ac:dyDescent="0.3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  <c r="AG8932" s="2"/>
      <c r="AH8932" s="2"/>
      <c r="AI8932" s="2"/>
    </row>
    <row r="8933" spans="1:35" x14ac:dyDescent="0.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2"/>
      <c r="AH8933" s="2"/>
      <c r="AI8933" s="2"/>
    </row>
    <row r="8934" spans="1:35" x14ac:dyDescent="0.3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  <c r="AG8934" s="2"/>
      <c r="AH8934" s="2"/>
      <c r="AI8934" s="2"/>
    </row>
    <row r="8935" spans="1:35" x14ac:dyDescent="0.3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  <c r="AG8935" s="2"/>
      <c r="AH8935" s="2"/>
      <c r="AI8935" s="2"/>
    </row>
    <row r="8936" spans="1:35" x14ac:dyDescent="0.3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2"/>
      <c r="AH8936" s="2"/>
      <c r="AI8936" s="2"/>
    </row>
    <row r="8937" spans="1:35" x14ac:dyDescent="0.3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  <c r="AG8937" s="2"/>
      <c r="AH8937" s="2"/>
      <c r="AI8937" s="2"/>
    </row>
    <row r="8938" spans="1:35" x14ac:dyDescent="0.3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  <c r="AF8938" s="2"/>
      <c r="AG8938" s="2"/>
      <c r="AH8938" s="2"/>
      <c r="AI8938" s="2"/>
    </row>
    <row r="8939" spans="1:35" x14ac:dyDescent="0.3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  <c r="AG8939" s="2"/>
      <c r="AH8939" s="2"/>
      <c r="AI8939" s="2"/>
    </row>
    <row r="8940" spans="1:35" x14ac:dyDescent="0.3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  <c r="AG8940" s="2"/>
      <c r="AH8940" s="2"/>
      <c r="AI8940" s="2"/>
    </row>
    <row r="8941" spans="1:35" x14ac:dyDescent="0.3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2"/>
      <c r="AH8941" s="2"/>
      <c r="AI8941" s="2"/>
    </row>
    <row r="8942" spans="1:35" x14ac:dyDescent="0.3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2"/>
      <c r="AH8942" s="2"/>
      <c r="AI8942" s="2"/>
    </row>
    <row r="8943" spans="1:35" x14ac:dyDescent="0.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  <c r="AG8943" s="2"/>
      <c r="AH8943" s="2"/>
      <c r="AI8943" s="2"/>
    </row>
    <row r="8944" spans="1:35" x14ac:dyDescent="0.3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  <c r="AG8944" s="2"/>
      <c r="AH8944" s="2"/>
      <c r="AI8944" s="2"/>
    </row>
    <row r="8945" spans="1:35" x14ac:dyDescent="0.3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  <c r="AG8945" s="2"/>
      <c r="AH8945" s="2"/>
      <c r="AI8945" s="2"/>
    </row>
    <row r="8946" spans="1:35" x14ac:dyDescent="0.3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  <c r="AF8946" s="2"/>
      <c r="AG8946" s="2"/>
      <c r="AH8946" s="2"/>
      <c r="AI8946" s="2"/>
    </row>
    <row r="8947" spans="1:35" x14ac:dyDescent="0.3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  <c r="AG8947" s="2"/>
      <c r="AH8947" s="2"/>
      <c r="AI8947" s="2"/>
    </row>
    <row r="8948" spans="1:35" x14ac:dyDescent="0.3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  <c r="AG8948" s="2"/>
      <c r="AH8948" s="2"/>
      <c r="AI8948" s="2"/>
    </row>
    <row r="8949" spans="1:35" x14ac:dyDescent="0.3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  <c r="AG8949" s="2"/>
      <c r="AH8949" s="2"/>
      <c r="AI8949" s="2"/>
    </row>
    <row r="8950" spans="1:35" x14ac:dyDescent="0.3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  <c r="AG8950" s="2"/>
      <c r="AH8950" s="2"/>
      <c r="AI8950" s="2"/>
    </row>
    <row r="8951" spans="1:35" x14ac:dyDescent="0.3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  <c r="AF8951" s="2"/>
      <c r="AG8951" s="2"/>
      <c r="AH8951" s="2"/>
      <c r="AI8951" s="2"/>
    </row>
    <row r="8952" spans="1:35" x14ac:dyDescent="0.3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  <c r="AG8952" s="2"/>
      <c r="AH8952" s="2"/>
      <c r="AI8952" s="2"/>
    </row>
    <row r="8953" spans="1:35" x14ac:dyDescent="0.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2"/>
    </row>
    <row r="8954" spans="1:35" x14ac:dyDescent="0.3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  <c r="AG8954" s="2"/>
      <c r="AH8954" s="2"/>
      <c r="AI8954" s="2"/>
    </row>
    <row r="8955" spans="1:35" x14ac:dyDescent="0.3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  <c r="AG8955" s="2"/>
      <c r="AH8955" s="2"/>
      <c r="AI8955" s="2"/>
    </row>
    <row r="8956" spans="1:35" x14ac:dyDescent="0.3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  <c r="AG8956" s="2"/>
      <c r="AH8956" s="2"/>
      <c r="AI8956" s="2"/>
    </row>
    <row r="8957" spans="1:35" x14ac:dyDescent="0.3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2"/>
      <c r="AH8957" s="2"/>
      <c r="AI8957" s="2"/>
    </row>
    <row r="8958" spans="1:35" x14ac:dyDescent="0.3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  <c r="AG8958" s="2"/>
      <c r="AH8958" s="2"/>
      <c r="AI8958" s="2"/>
    </row>
    <row r="8959" spans="1:35" x14ac:dyDescent="0.3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  <c r="AG8959" s="2"/>
      <c r="AH8959" s="2"/>
      <c r="AI8959" s="2"/>
    </row>
    <row r="8960" spans="1:35" x14ac:dyDescent="0.3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  <c r="AG8960" s="2"/>
      <c r="AH8960" s="2"/>
      <c r="AI8960" s="2"/>
    </row>
    <row r="8961" spans="1:35" x14ac:dyDescent="0.3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  <c r="AG8961" s="2"/>
      <c r="AH8961" s="2"/>
      <c r="AI8961" s="2"/>
    </row>
    <row r="8962" spans="1:35" x14ac:dyDescent="0.3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  <c r="AG8962" s="2"/>
      <c r="AH8962" s="2"/>
      <c r="AI8962" s="2"/>
    </row>
    <row r="8963" spans="1:35" x14ac:dyDescent="0.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  <c r="AG8963" s="2"/>
      <c r="AH8963" s="2"/>
      <c r="AI8963" s="2"/>
    </row>
    <row r="8964" spans="1:35" x14ac:dyDescent="0.3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  <c r="AG8964" s="2"/>
      <c r="AH8964" s="2"/>
      <c r="AI8964" s="2"/>
    </row>
    <row r="8965" spans="1:35" x14ac:dyDescent="0.3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  <c r="AG8965" s="2"/>
      <c r="AH8965" s="2"/>
      <c r="AI8965" s="2"/>
    </row>
    <row r="8966" spans="1:35" x14ac:dyDescent="0.3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  <c r="AG8966" s="2"/>
      <c r="AH8966" s="2"/>
      <c r="AI8966" s="2"/>
    </row>
    <row r="8967" spans="1:35" x14ac:dyDescent="0.3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  <c r="AG8967" s="2"/>
      <c r="AH8967" s="2"/>
      <c r="AI8967" s="2"/>
    </row>
    <row r="8968" spans="1:35" x14ac:dyDescent="0.3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  <c r="AG8968" s="2"/>
      <c r="AH8968" s="2"/>
      <c r="AI8968" s="2"/>
    </row>
    <row r="8969" spans="1:35" x14ac:dyDescent="0.3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  <c r="AG8969" s="2"/>
      <c r="AH8969" s="2"/>
      <c r="AI8969" s="2"/>
    </row>
    <row r="8970" spans="1:35" x14ac:dyDescent="0.3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  <c r="AG8970" s="2"/>
      <c r="AH8970" s="2"/>
      <c r="AI8970" s="2"/>
    </row>
    <row r="8971" spans="1:35" x14ac:dyDescent="0.3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  <c r="AG8971" s="2"/>
      <c r="AH8971" s="2"/>
      <c r="AI8971" s="2"/>
    </row>
    <row r="8972" spans="1:35" x14ac:dyDescent="0.3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2"/>
      <c r="AH8972" s="2"/>
      <c r="AI8972" s="2"/>
    </row>
    <row r="8973" spans="1:35" x14ac:dyDescent="0.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2"/>
      <c r="AH8973" s="2"/>
      <c r="AI8973" s="2"/>
    </row>
    <row r="8974" spans="1:35" x14ac:dyDescent="0.3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  <c r="AG8974" s="2"/>
      <c r="AH8974" s="2"/>
      <c r="AI8974" s="2"/>
    </row>
    <row r="8975" spans="1:35" x14ac:dyDescent="0.3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  <c r="AG8975" s="2"/>
      <c r="AH8975" s="2"/>
      <c r="AI8975" s="2"/>
    </row>
    <row r="8976" spans="1:35" x14ac:dyDescent="0.3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  <c r="AG8976" s="2"/>
      <c r="AH8976" s="2"/>
      <c r="AI8976" s="2"/>
    </row>
    <row r="8977" spans="1:35" x14ac:dyDescent="0.3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  <c r="AF8977" s="2"/>
      <c r="AG8977" s="2"/>
      <c r="AH8977" s="2"/>
      <c r="AI8977" s="2"/>
    </row>
    <row r="8978" spans="1:35" x14ac:dyDescent="0.3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  <c r="AF8978" s="2"/>
      <c r="AG8978" s="2"/>
      <c r="AH8978" s="2"/>
      <c r="AI8978" s="2"/>
    </row>
    <row r="8979" spans="1:35" x14ac:dyDescent="0.3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2"/>
      <c r="AH8979" s="2"/>
      <c r="AI8979" s="2"/>
    </row>
    <row r="8980" spans="1:35" x14ac:dyDescent="0.3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  <c r="AG8980" s="2"/>
      <c r="AH8980" s="2"/>
      <c r="AI8980" s="2"/>
    </row>
    <row r="8981" spans="1:35" x14ac:dyDescent="0.3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  <c r="AG8981" s="2"/>
      <c r="AH8981" s="2"/>
      <c r="AI8981" s="2"/>
    </row>
    <row r="8982" spans="1:35" x14ac:dyDescent="0.3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2"/>
      <c r="AH8982" s="2"/>
      <c r="AI8982" s="2"/>
    </row>
    <row r="8983" spans="1:35" x14ac:dyDescent="0.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  <c r="AG8983" s="2"/>
      <c r="AH8983" s="2"/>
      <c r="AI8983" s="2"/>
    </row>
    <row r="8984" spans="1:35" x14ac:dyDescent="0.3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  <c r="AF8984" s="2"/>
      <c r="AG8984" s="2"/>
      <c r="AH8984" s="2"/>
      <c r="AI8984" s="2"/>
    </row>
    <row r="8985" spans="1:35" x14ac:dyDescent="0.3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  <c r="AG8985" s="2"/>
      <c r="AH8985" s="2"/>
      <c r="AI8985" s="2"/>
    </row>
    <row r="8986" spans="1:35" x14ac:dyDescent="0.3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  <c r="AG8986" s="2"/>
      <c r="AH8986" s="2"/>
      <c r="AI8986" s="2"/>
    </row>
    <row r="8987" spans="1:35" x14ac:dyDescent="0.3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2"/>
      <c r="AH8987" s="2"/>
      <c r="AI8987" s="2"/>
    </row>
    <row r="8988" spans="1:35" x14ac:dyDescent="0.3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  <c r="AG8988" s="2"/>
      <c r="AH8988" s="2"/>
      <c r="AI8988" s="2"/>
    </row>
    <row r="8989" spans="1:35" x14ac:dyDescent="0.3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2"/>
      <c r="AH8989" s="2"/>
      <c r="AI8989" s="2"/>
    </row>
    <row r="8990" spans="1:35" x14ac:dyDescent="0.3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2"/>
      <c r="AH8990" s="2"/>
      <c r="AI8990" s="2"/>
    </row>
    <row r="8991" spans="1:35" x14ac:dyDescent="0.3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  <c r="AG8991" s="2"/>
      <c r="AH8991" s="2"/>
      <c r="AI8991" s="2"/>
    </row>
    <row r="8992" spans="1:35" x14ac:dyDescent="0.3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  <c r="AG8992" s="2"/>
      <c r="AH8992" s="2"/>
      <c r="AI8992" s="2"/>
    </row>
    <row r="8993" spans="1:35" x14ac:dyDescent="0.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  <c r="AG8993" s="2"/>
      <c r="AH8993" s="2"/>
      <c r="AI8993" s="2"/>
    </row>
    <row r="8994" spans="1:35" x14ac:dyDescent="0.3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  <c r="AG8994" s="2"/>
      <c r="AH8994" s="2"/>
      <c r="AI8994" s="2"/>
    </row>
    <row r="8995" spans="1:35" x14ac:dyDescent="0.3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2"/>
      <c r="AH8995" s="2"/>
      <c r="AI8995" s="2"/>
    </row>
    <row r="8996" spans="1:35" x14ac:dyDescent="0.3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2"/>
      <c r="AH8996" s="2"/>
      <c r="AI8996" s="2"/>
    </row>
    <row r="8997" spans="1:35" x14ac:dyDescent="0.3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2"/>
      <c r="AH8997" s="2"/>
      <c r="AI8997" s="2"/>
    </row>
    <row r="8998" spans="1:35" x14ac:dyDescent="0.3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  <c r="AG8998" s="2"/>
      <c r="AH8998" s="2"/>
      <c r="AI8998" s="2"/>
    </row>
    <row r="8999" spans="1:35" x14ac:dyDescent="0.3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  <c r="AG8999" s="2"/>
      <c r="AH8999" s="2"/>
      <c r="AI8999" s="2"/>
    </row>
    <row r="9000" spans="1:35" x14ac:dyDescent="0.3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  <c r="AF9000" s="2"/>
      <c r="AG9000" s="2"/>
      <c r="AH9000" s="2"/>
      <c r="AI9000" s="2"/>
    </row>
    <row r="9001" spans="1:35" x14ac:dyDescent="0.3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  <c r="AG9001" s="2"/>
      <c r="AH9001" s="2"/>
      <c r="AI9001" s="2"/>
    </row>
    <row r="9002" spans="1:35" x14ac:dyDescent="0.3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  <c r="AG9002" s="2"/>
      <c r="AH9002" s="2"/>
      <c r="AI9002" s="2"/>
    </row>
    <row r="9003" spans="1:35" x14ac:dyDescent="0.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2"/>
      <c r="AH9003" s="2"/>
      <c r="AI9003" s="2"/>
    </row>
    <row r="9004" spans="1:35" x14ac:dyDescent="0.3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2"/>
      <c r="AH9004" s="2"/>
      <c r="AI9004" s="2"/>
    </row>
    <row r="9005" spans="1:35" x14ac:dyDescent="0.3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2"/>
    </row>
    <row r="9006" spans="1:35" x14ac:dyDescent="0.3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2"/>
    </row>
    <row r="9007" spans="1:35" x14ac:dyDescent="0.3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  <c r="AG9007" s="2"/>
      <c r="AH9007" s="2"/>
      <c r="AI9007" s="2"/>
    </row>
    <row r="9008" spans="1:35" x14ac:dyDescent="0.3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  <c r="AG9008" s="2"/>
      <c r="AH9008" s="2"/>
      <c r="AI9008" s="2"/>
    </row>
    <row r="9009" spans="1:35" x14ac:dyDescent="0.3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  <c r="AF9009" s="2"/>
      <c r="AG9009" s="2"/>
      <c r="AH9009" s="2"/>
      <c r="AI9009" s="2"/>
    </row>
    <row r="9010" spans="1:35" x14ac:dyDescent="0.3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  <c r="AG9010" s="2"/>
      <c r="AH9010" s="2"/>
      <c r="AI9010" s="2"/>
    </row>
    <row r="9011" spans="1:35" x14ac:dyDescent="0.3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  <c r="AG9011" s="2"/>
      <c r="AH9011" s="2"/>
      <c r="AI9011" s="2"/>
    </row>
    <row r="9012" spans="1:35" x14ac:dyDescent="0.3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  <c r="AG9012" s="2"/>
      <c r="AH9012" s="2"/>
      <c r="AI9012" s="2"/>
    </row>
    <row r="9013" spans="1:35" x14ac:dyDescent="0.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  <c r="AG9013" s="2"/>
      <c r="AH9013" s="2"/>
      <c r="AI9013" s="2"/>
    </row>
    <row r="9014" spans="1:35" x14ac:dyDescent="0.3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  <c r="AG9014" s="2"/>
      <c r="AH9014" s="2"/>
      <c r="AI9014" s="2"/>
    </row>
    <row r="9015" spans="1:35" x14ac:dyDescent="0.3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2"/>
      <c r="AH9015" s="2"/>
      <c r="AI9015" s="2"/>
    </row>
    <row r="9016" spans="1:35" x14ac:dyDescent="0.3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  <c r="AF9016" s="2"/>
      <c r="AG9016" s="2"/>
      <c r="AH9016" s="2"/>
      <c r="AI9016" s="2"/>
    </row>
    <row r="9017" spans="1:35" x14ac:dyDescent="0.3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  <c r="AF9017" s="2"/>
      <c r="AG9017" s="2"/>
      <c r="AH9017" s="2"/>
      <c r="AI9017" s="2"/>
    </row>
    <row r="9018" spans="1:35" x14ac:dyDescent="0.3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  <c r="AG9018" s="2"/>
      <c r="AH9018" s="2"/>
      <c r="AI9018" s="2"/>
    </row>
    <row r="9019" spans="1:35" x14ac:dyDescent="0.3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  <c r="AG9019" s="2"/>
      <c r="AH9019" s="2"/>
      <c r="AI9019" s="2"/>
    </row>
    <row r="9020" spans="1:35" x14ac:dyDescent="0.3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  <c r="AG9020" s="2"/>
      <c r="AH9020" s="2"/>
      <c r="AI9020" s="2"/>
    </row>
    <row r="9021" spans="1:35" x14ac:dyDescent="0.3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2"/>
    </row>
    <row r="9022" spans="1:35" x14ac:dyDescent="0.3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  <c r="AG9022" s="2"/>
      <c r="AH9022" s="2"/>
      <c r="AI9022" s="2"/>
    </row>
    <row r="9023" spans="1:35" x14ac:dyDescent="0.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  <c r="AG9023" s="2"/>
      <c r="AH9023" s="2"/>
      <c r="AI9023" s="2"/>
    </row>
    <row r="9024" spans="1:35" x14ac:dyDescent="0.3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  <c r="AG9024" s="2"/>
      <c r="AH9024" s="2"/>
      <c r="AI9024" s="2"/>
    </row>
    <row r="9025" spans="1:35" x14ac:dyDescent="0.3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2"/>
    </row>
    <row r="9026" spans="1:35" x14ac:dyDescent="0.3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  <c r="AG9026" s="2"/>
      <c r="AH9026" s="2"/>
      <c r="AI9026" s="2"/>
    </row>
    <row r="9027" spans="1:35" x14ac:dyDescent="0.3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  <c r="AG9027" s="2"/>
      <c r="AH9027" s="2"/>
      <c r="AI9027" s="2"/>
    </row>
    <row r="9028" spans="1:35" x14ac:dyDescent="0.3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  <c r="AG9028" s="2"/>
      <c r="AH9028" s="2"/>
      <c r="AI9028" s="2"/>
    </row>
    <row r="9029" spans="1:35" x14ac:dyDescent="0.3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2"/>
      <c r="AH9029" s="2"/>
      <c r="AI9029" s="2"/>
    </row>
    <row r="9030" spans="1:35" x14ac:dyDescent="0.3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2"/>
      <c r="AH9030" s="2"/>
      <c r="AI9030" s="2"/>
    </row>
    <row r="9031" spans="1:35" x14ac:dyDescent="0.3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  <c r="AG9031" s="2"/>
      <c r="AH9031" s="2"/>
      <c r="AI9031" s="2"/>
    </row>
    <row r="9032" spans="1:35" x14ac:dyDescent="0.3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  <c r="AG9032" s="2"/>
      <c r="AH9032" s="2"/>
      <c r="AI9032" s="2"/>
    </row>
    <row r="9033" spans="1:35" x14ac:dyDescent="0.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  <c r="AG9033" s="2"/>
      <c r="AH9033" s="2"/>
      <c r="AI9033" s="2"/>
    </row>
    <row r="9034" spans="1:35" x14ac:dyDescent="0.3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  <c r="AG9034" s="2"/>
      <c r="AH9034" s="2"/>
      <c r="AI9034" s="2"/>
    </row>
    <row r="9035" spans="1:35" x14ac:dyDescent="0.3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2"/>
    </row>
    <row r="9036" spans="1:35" x14ac:dyDescent="0.3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2"/>
      <c r="AH9036" s="2"/>
      <c r="AI9036" s="2"/>
    </row>
    <row r="9037" spans="1:35" x14ac:dyDescent="0.3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2"/>
      <c r="AH9037" s="2"/>
      <c r="AI9037" s="2"/>
    </row>
    <row r="9038" spans="1:35" x14ac:dyDescent="0.3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2"/>
      <c r="AH9038" s="2"/>
      <c r="AI9038" s="2"/>
    </row>
    <row r="9039" spans="1:35" x14ac:dyDescent="0.3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  <c r="AG9039" s="2"/>
      <c r="AH9039" s="2"/>
      <c r="AI9039" s="2"/>
    </row>
    <row r="9040" spans="1:35" x14ac:dyDescent="0.3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2"/>
      <c r="AH9040" s="2"/>
      <c r="AI9040" s="2"/>
    </row>
    <row r="9041" spans="1:35" x14ac:dyDescent="0.3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  <c r="AG9041" s="2"/>
      <c r="AH9041" s="2"/>
      <c r="AI9041" s="2"/>
    </row>
    <row r="9042" spans="1:35" x14ac:dyDescent="0.3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2"/>
      <c r="AH9042" s="2"/>
      <c r="AI9042" s="2"/>
    </row>
    <row r="9043" spans="1:35" x14ac:dyDescent="0.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2"/>
    </row>
    <row r="9044" spans="1:35" x14ac:dyDescent="0.3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  <c r="AG9044" s="2"/>
      <c r="AH9044" s="2"/>
      <c r="AI9044" s="2"/>
    </row>
    <row r="9045" spans="1:35" x14ac:dyDescent="0.3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2"/>
    </row>
    <row r="9046" spans="1:35" x14ac:dyDescent="0.3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2"/>
    </row>
    <row r="9047" spans="1:35" x14ac:dyDescent="0.3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  <c r="AG9047" s="2"/>
      <c r="AH9047" s="2"/>
      <c r="AI9047" s="2"/>
    </row>
    <row r="9048" spans="1:35" x14ac:dyDescent="0.3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  <c r="AG9048" s="2"/>
      <c r="AH9048" s="2"/>
      <c r="AI9048" s="2"/>
    </row>
    <row r="9049" spans="1:35" x14ac:dyDescent="0.3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  <c r="AG9049" s="2"/>
      <c r="AH9049" s="2"/>
      <c r="AI9049" s="2"/>
    </row>
    <row r="9050" spans="1:35" x14ac:dyDescent="0.3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  <c r="AG9050" s="2"/>
      <c r="AH9050" s="2"/>
      <c r="AI9050" s="2"/>
    </row>
    <row r="9051" spans="1:35" x14ac:dyDescent="0.3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2"/>
    </row>
    <row r="9052" spans="1:35" x14ac:dyDescent="0.3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  <c r="AG9052" s="2"/>
      <c r="AH9052" s="2"/>
      <c r="AI9052" s="2"/>
    </row>
    <row r="9053" spans="1:35" x14ac:dyDescent="0.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  <c r="AG9053" s="2"/>
      <c r="AH9053" s="2"/>
      <c r="AI9053" s="2"/>
    </row>
    <row r="9054" spans="1:35" x14ac:dyDescent="0.3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  <c r="AG9054" s="2"/>
      <c r="AH9054" s="2"/>
      <c r="AI9054" s="2"/>
    </row>
    <row r="9055" spans="1:35" x14ac:dyDescent="0.3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  <c r="AG9055" s="2"/>
      <c r="AH9055" s="2"/>
      <c r="AI9055" s="2"/>
    </row>
    <row r="9056" spans="1:35" x14ac:dyDescent="0.3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  <c r="AG9056" s="2"/>
      <c r="AH9056" s="2"/>
      <c r="AI9056" s="2"/>
    </row>
    <row r="9057" spans="1:35" x14ac:dyDescent="0.3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  <c r="AF9057" s="2"/>
      <c r="AG9057" s="2"/>
      <c r="AH9057" s="2"/>
      <c r="AI9057" s="2"/>
    </row>
    <row r="9058" spans="1:35" x14ac:dyDescent="0.3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  <c r="AG9058" s="2"/>
      <c r="AH9058" s="2"/>
      <c r="AI9058" s="2"/>
    </row>
    <row r="9059" spans="1:35" x14ac:dyDescent="0.3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2"/>
      <c r="AH9059" s="2"/>
      <c r="AI9059" s="2"/>
    </row>
    <row r="9060" spans="1:35" x14ac:dyDescent="0.3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  <c r="AG9060" s="2"/>
      <c r="AH9060" s="2"/>
      <c r="AI9060" s="2"/>
    </row>
    <row r="9061" spans="1:35" x14ac:dyDescent="0.3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  <c r="AG9061" s="2"/>
      <c r="AH9061" s="2"/>
      <c r="AI9061" s="2"/>
    </row>
    <row r="9062" spans="1:35" x14ac:dyDescent="0.3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2"/>
    </row>
    <row r="9063" spans="1:35" x14ac:dyDescent="0.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  <c r="AG9063" s="2"/>
      <c r="AH9063" s="2"/>
      <c r="AI9063" s="2"/>
    </row>
    <row r="9064" spans="1:35" x14ac:dyDescent="0.3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2"/>
      <c r="AH9064" s="2"/>
      <c r="AI9064" s="2"/>
    </row>
    <row r="9065" spans="1:35" x14ac:dyDescent="0.3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  <c r="AG9065" s="2"/>
      <c r="AH9065" s="2"/>
      <c r="AI9065" s="2"/>
    </row>
    <row r="9066" spans="1:35" x14ac:dyDescent="0.3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  <c r="AG9066" s="2"/>
      <c r="AH9066" s="2"/>
      <c r="AI9066" s="2"/>
    </row>
    <row r="9067" spans="1:35" x14ac:dyDescent="0.3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  <c r="AG9067" s="2"/>
      <c r="AH9067" s="2"/>
      <c r="AI9067" s="2"/>
    </row>
    <row r="9068" spans="1:35" x14ac:dyDescent="0.3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  <c r="AG9068" s="2"/>
      <c r="AH9068" s="2"/>
      <c r="AI9068" s="2"/>
    </row>
    <row r="9069" spans="1:35" x14ac:dyDescent="0.3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  <c r="AG9069" s="2"/>
      <c r="AH9069" s="2"/>
      <c r="AI9069" s="2"/>
    </row>
    <row r="9070" spans="1:35" x14ac:dyDescent="0.3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2"/>
      <c r="AH9070" s="2"/>
      <c r="AI9070" s="2"/>
    </row>
    <row r="9071" spans="1:35" x14ac:dyDescent="0.3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  <c r="AG9071" s="2"/>
      <c r="AH9071" s="2"/>
      <c r="AI9071" s="2"/>
    </row>
    <row r="9072" spans="1:35" x14ac:dyDescent="0.3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  <c r="AG9072" s="2"/>
      <c r="AH9072" s="2"/>
      <c r="AI9072" s="2"/>
    </row>
    <row r="9073" spans="1:35" x14ac:dyDescent="0.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  <c r="AG9073" s="2"/>
      <c r="AH9073" s="2"/>
      <c r="AI9073" s="2"/>
    </row>
    <row r="9074" spans="1:35" x14ac:dyDescent="0.3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  <c r="AG9074" s="2"/>
      <c r="AH9074" s="2"/>
      <c r="AI9074" s="2"/>
    </row>
    <row r="9075" spans="1:35" x14ac:dyDescent="0.3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  <c r="AG9075" s="2"/>
      <c r="AH9075" s="2"/>
      <c r="AI9075" s="2"/>
    </row>
    <row r="9076" spans="1:35" x14ac:dyDescent="0.3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  <c r="AG9076" s="2"/>
      <c r="AH9076" s="2"/>
      <c r="AI9076" s="2"/>
    </row>
    <row r="9077" spans="1:35" x14ac:dyDescent="0.3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  <c r="AG9077" s="2"/>
      <c r="AH9077" s="2"/>
      <c r="AI9077" s="2"/>
    </row>
    <row r="9078" spans="1:35" x14ac:dyDescent="0.3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  <c r="AG9078" s="2"/>
      <c r="AH9078" s="2"/>
      <c r="AI9078" s="2"/>
    </row>
    <row r="9079" spans="1:35" x14ac:dyDescent="0.3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2"/>
      <c r="AH9079" s="2"/>
      <c r="AI9079" s="2"/>
    </row>
    <row r="9080" spans="1:35" x14ac:dyDescent="0.3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  <c r="AG9080" s="2"/>
      <c r="AH9080" s="2"/>
      <c r="AI9080" s="2"/>
    </row>
    <row r="9081" spans="1:35" x14ac:dyDescent="0.3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  <c r="AG9081" s="2"/>
      <c r="AH9081" s="2"/>
      <c r="AI9081" s="2"/>
    </row>
    <row r="9082" spans="1:35" x14ac:dyDescent="0.3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  <c r="AG9082" s="2"/>
      <c r="AH9082" s="2"/>
      <c r="AI9082" s="2"/>
    </row>
    <row r="9083" spans="1:35" x14ac:dyDescent="0.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2"/>
    </row>
    <row r="9084" spans="1:35" x14ac:dyDescent="0.3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  <c r="AG9084" s="2"/>
      <c r="AH9084" s="2"/>
      <c r="AI9084" s="2"/>
    </row>
    <row r="9085" spans="1:35" x14ac:dyDescent="0.3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  <c r="AG9085" s="2"/>
      <c r="AH9085" s="2"/>
      <c r="AI9085" s="2"/>
    </row>
    <row r="9086" spans="1:35" x14ac:dyDescent="0.3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  <c r="AG9086" s="2"/>
      <c r="AH9086" s="2"/>
      <c r="AI9086" s="2"/>
    </row>
    <row r="9087" spans="1:35" x14ac:dyDescent="0.3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  <c r="AG9087" s="2"/>
      <c r="AH9087" s="2"/>
      <c r="AI9087" s="2"/>
    </row>
    <row r="9088" spans="1:35" x14ac:dyDescent="0.3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  <c r="AF9088" s="2"/>
      <c r="AG9088" s="2"/>
      <c r="AH9088" s="2"/>
      <c r="AI9088" s="2"/>
    </row>
    <row r="9089" spans="1:35" x14ac:dyDescent="0.3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  <c r="AG9089" s="2"/>
      <c r="AH9089" s="2"/>
      <c r="AI9089" s="2"/>
    </row>
    <row r="9090" spans="1:35" x14ac:dyDescent="0.3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  <c r="AG9090" s="2"/>
      <c r="AH9090" s="2"/>
      <c r="AI9090" s="2"/>
    </row>
    <row r="9091" spans="1:35" x14ac:dyDescent="0.3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  <c r="AG9091" s="2"/>
      <c r="AH9091" s="2"/>
      <c r="AI9091" s="2"/>
    </row>
    <row r="9092" spans="1:35" x14ac:dyDescent="0.3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  <c r="AG9092" s="2"/>
      <c r="AH9092" s="2"/>
      <c r="AI9092" s="2"/>
    </row>
    <row r="9093" spans="1:35" x14ac:dyDescent="0.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  <c r="AG9093" s="2"/>
      <c r="AH9093" s="2"/>
      <c r="AI9093" s="2"/>
    </row>
    <row r="9094" spans="1:35" x14ac:dyDescent="0.3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  <c r="AG9094" s="2"/>
      <c r="AH9094" s="2"/>
      <c r="AI9094" s="2"/>
    </row>
    <row r="9095" spans="1:35" x14ac:dyDescent="0.3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  <c r="AG9095" s="2"/>
      <c r="AH9095" s="2"/>
      <c r="AI9095" s="2"/>
    </row>
    <row r="9096" spans="1:35" x14ac:dyDescent="0.3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  <c r="AG9096" s="2"/>
      <c r="AH9096" s="2"/>
      <c r="AI9096" s="2"/>
    </row>
    <row r="9097" spans="1:35" x14ac:dyDescent="0.3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  <c r="AG9097" s="2"/>
      <c r="AH9097" s="2"/>
      <c r="AI9097" s="2"/>
    </row>
    <row r="9098" spans="1:35" x14ac:dyDescent="0.3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  <c r="AG9098" s="2"/>
      <c r="AH9098" s="2"/>
      <c r="AI9098" s="2"/>
    </row>
    <row r="9099" spans="1:35" x14ac:dyDescent="0.3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2"/>
      <c r="AH9099" s="2"/>
      <c r="AI9099" s="2"/>
    </row>
    <row r="9100" spans="1:35" x14ac:dyDescent="0.3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  <c r="AG9100" s="2"/>
      <c r="AH9100" s="2"/>
      <c r="AI9100" s="2"/>
    </row>
    <row r="9101" spans="1:35" x14ac:dyDescent="0.3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2"/>
      <c r="AH9101" s="2"/>
      <c r="AI9101" s="2"/>
    </row>
    <row r="9102" spans="1:35" x14ac:dyDescent="0.3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  <c r="AG9102" s="2"/>
      <c r="AH9102" s="2"/>
      <c r="AI9102" s="2"/>
    </row>
    <row r="9103" spans="1:35" x14ac:dyDescent="0.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  <c r="AG9103" s="2"/>
      <c r="AH9103" s="2"/>
      <c r="AI9103" s="2"/>
    </row>
    <row r="9104" spans="1:35" x14ac:dyDescent="0.3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  <c r="AG9104" s="2"/>
      <c r="AH9104" s="2"/>
      <c r="AI9104" s="2"/>
    </row>
    <row r="9105" spans="1:35" x14ac:dyDescent="0.3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  <c r="AG9105" s="2"/>
      <c r="AH9105" s="2"/>
      <c r="AI9105" s="2"/>
    </row>
    <row r="9106" spans="1:35" x14ac:dyDescent="0.3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  <c r="AG9106" s="2"/>
      <c r="AH9106" s="2"/>
      <c r="AI9106" s="2"/>
    </row>
    <row r="9107" spans="1:35" x14ac:dyDescent="0.3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  <c r="AG9107" s="2"/>
      <c r="AH9107" s="2"/>
      <c r="AI9107" s="2"/>
    </row>
    <row r="9108" spans="1:35" x14ac:dyDescent="0.3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  <c r="AG9108" s="2"/>
      <c r="AH9108" s="2"/>
      <c r="AI9108" s="2"/>
    </row>
    <row r="9109" spans="1:35" x14ac:dyDescent="0.3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  <c r="AG9109" s="2"/>
      <c r="AH9109" s="2"/>
      <c r="AI9109" s="2"/>
    </row>
    <row r="9110" spans="1:35" x14ac:dyDescent="0.3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  <c r="AG9110" s="2"/>
      <c r="AH9110" s="2"/>
      <c r="AI9110" s="2"/>
    </row>
    <row r="9111" spans="1:35" x14ac:dyDescent="0.3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  <c r="AG9111" s="2"/>
      <c r="AH9111" s="2"/>
      <c r="AI9111" s="2"/>
    </row>
    <row r="9112" spans="1:35" x14ac:dyDescent="0.3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  <c r="AG9112" s="2"/>
      <c r="AH9112" s="2"/>
      <c r="AI9112" s="2"/>
    </row>
    <row r="9113" spans="1:35" x14ac:dyDescent="0.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  <c r="AG9113" s="2"/>
      <c r="AH9113" s="2"/>
      <c r="AI9113" s="2"/>
    </row>
    <row r="9114" spans="1:35" x14ac:dyDescent="0.3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  <c r="AG9114" s="2"/>
      <c r="AH9114" s="2"/>
      <c r="AI9114" s="2"/>
    </row>
    <row r="9115" spans="1:35" x14ac:dyDescent="0.3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2"/>
    </row>
    <row r="9116" spans="1:35" x14ac:dyDescent="0.3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  <c r="AG9116" s="2"/>
      <c r="AH9116" s="2"/>
      <c r="AI9116" s="2"/>
    </row>
    <row r="9117" spans="1:35" x14ac:dyDescent="0.3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  <c r="AG9117" s="2"/>
      <c r="AH9117" s="2"/>
      <c r="AI9117" s="2"/>
    </row>
    <row r="9118" spans="1:35" x14ac:dyDescent="0.3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  <c r="AG9118" s="2"/>
      <c r="AH9118" s="2"/>
      <c r="AI9118" s="2"/>
    </row>
    <row r="9119" spans="1:35" x14ac:dyDescent="0.3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  <c r="AG9119" s="2"/>
      <c r="AH9119" s="2"/>
      <c r="AI9119" s="2"/>
    </row>
    <row r="9120" spans="1:35" x14ac:dyDescent="0.3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2"/>
      <c r="AH9120" s="2"/>
      <c r="AI9120" s="2"/>
    </row>
    <row r="9121" spans="1:35" x14ac:dyDescent="0.3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  <c r="AG9121" s="2"/>
      <c r="AH9121" s="2"/>
      <c r="AI9121" s="2"/>
    </row>
    <row r="9122" spans="1:35" x14ac:dyDescent="0.3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  <c r="AG9122" s="2"/>
      <c r="AH9122" s="2"/>
      <c r="AI9122" s="2"/>
    </row>
    <row r="9123" spans="1:35" x14ac:dyDescent="0.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  <c r="AG9123" s="2"/>
      <c r="AH9123" s="2"/>
      <c r="AI9123" s="2"/>
    </row>
    <row r="9124" spans="1:35" x14ac:dyDescent="0.3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  <c r="AG9124" s="2"/>
      <c r="AH9124" s="2"/>
      <c r="AI9124" s="2"/>
    </row>
    <row r="9125" spans="1:35" x14ac:dyDescent="0.3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  <c r="AG9125" s="2"/>
      <c r="AH9125" s="2"/>
      <c r="AI9125" s="2"/>
    </row>
    <row r="9126" spans="1:35" x14ac:dyDescent="0.3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2"/>
      <c r="AH9126" s="2"/>
      <c r="AI9126" s="2"/>
    </row>
    <row r="9127" spans="1:35" x14ac:dyDescent="0.3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  <c r="AG9127" s="2"/>
      <c r="AH9127" s="2"/>
      <c r="AI9127" s="2"/>
    </row>
    <row r="9128" spans="1:35" x14ac:dyDescent="0.3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  <c r="AF9128" s="2"/>
      <c r="AG9128" s="2"/>
      <c r="AH9128" s="2"/>
      <c r="AI9128" s="2"/>
    </row>
    <row r="9129" spans="1:35" x14ac:dyDescent="0.3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  <c r="AG9129" s="2"/>
      <c r="AH9129" s="2"/>
      <c r="AI9129" s="2"/>
    </row>
    <row r="9130" spans="1:35" x14ac:dyDescent="0.3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  <c r="AF9130" s="2"/>
      <c r="AG9130" s="2"/>
      <c r="AH9130" s="2"/>
      <c r="AI9130" s="2"/>
    </row>
    <row r="9131" spans="1:35" x14ac:dyDescent="0.3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  <c r="AG9131" s="2"/>
      <c r="AH9131" s="2"/>
      <c r="AI9131" s="2"/>
    </row>
    <row r="9132" spans="1:35" x14ac:dyDescent="0.3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  <c r="AG9132" s="2"/>
      <c r="AH9132" s="2"/>
      <c r="AI9132" s="2"/>
    </row>
    <row r="9133" spans="1:35" x14ac:dyDescent="0.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  <c r="AG9133" s="2"/>
      <c r="AH9133" s="2"/>
      <c r="AI9133" s="2"/>
    </row>
    <row r="9134" spans="1:35" x14ac:dyDescent="0.3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2"/>
      <c r="AH9134" s="2"/>
      <c r="AI9134" s="2"/>
    </row>
    <row r="9135" spans="1:35" x14ac:dyDescent="0.3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  <c r="AG9135" s="2"/>
      <c r="AH9135" s="2"/>
      <c r="AI9135" s="2"/>
    </row>
    <row r="9136" spans="1:35" x14ac:dyDescent="0.3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2"/>
      <c r="AH9136" s="2"/>
      <c r="AI9136" s="2"/>
    </row>
    <row r="9137" spans="1:35" x14ac:dyDescent="0.3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  <c r="AG9137" s="2"/>
      <c r="AH9137" s="2"/>
      <c r="AI9137" s="2"/>
    </row>
    <row r="9138" spans="1:35" x14ac:dyDescent="0.3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  <c r="AF9138" s="2"/>
      <c r="AG9138" s="2"/>
      <c r="AH9138" s="2"/>
      <c r="AI9138" s="2"/>
    </row>
    <row r="9139" spans="1:35" x14ac:dyDescent="0.3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  <c r="AG9139" s="2"/>
      <c r="AH9139" s="2"/>
      <c r="AI9139" s="2"/>
    </row>
    <row r="9140" spans="1:35" x14ac:dyDescent="0.3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  <c r="AG9140" s="2"/>
      <c r="AH9140" s="2"/>
      <c r="AI9140" s="2"/>
    </row>
    <row r="9141" spans="1:35" x14ac:dyDescent="0.3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  <c r="AG9141" s="2"/>
      <c r="AH9141" s="2"/>
      <c r="AI9141" s="2"/>
    </row>
    <row r="9142" spans="1:35" x14ac:dyDescent="0.3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  <c r="AG9142" s="2"/>
      <c r="AH9142" s="2"/>
      <c r="AI9142" s="2"/>
    </row>
    <row r="9143" spans="1:35" x14ac:dyDescent="0.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  <c r="AG9143" s="2"/>
      <c r="AH9143" s="2"/>
      <c r="AI9143" s="2"/>
    </row>
    <row r="9144" spans="1:35" x14ac:dyDescent="0.3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  <c r="AG9144" s="2"/>
      <c r="AH9144" s="2"/>
      <c r="AI9144" s="2"/>
    </row>
    <row r="9145" spans="1:35" x14ac:dyDescent="0.3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  <c r="AG9145" s="2"/>
      <c r="AH9145" s="2"/>
      <c r="AI9145" s="2"/>
    </row>
    <row r="9146" spans="1:35" x14ac:dyDescent="0.3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  <c r="AF9146" s="2"/>
      <c r="AG9146" s="2"/>
      <c r="AH9146" s="2"/>
      <c r="AI9146" s="2"/>
    </row>
    <row r="9147" spans="1:35" x14ac:dyDescent="0.3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  <c r="AG9147" s="2"/>
      <c r="AH9147" s="2"/>
      <c r="AI9147" s="2"/>
    </row>
    <row r="9148" spans="1:35" x14ac:dyDescent="0.3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  <c r="AG9148" s="2"/>
      <c r="AH9148" s="2"/>
      <c r="AI9148" s="2"/>
    </row>
    <row r="9149" spans="1:35" x14ac:dyDescent="0.3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  <c r="AG9149" s="2"/>
      <c r="AH9149" s="2"/>
      <c r="AI9149" s="2"/>
    </row>
    <row r="9150" spans="1:35" x14ac:dyDescent="0.3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  <c r="AG9150" s="2"/>
      <c r="AH9150" s="2"/>
      <c r="AI9150" s="2"/>
    </row>
    <row r="9151" spans="1:35" x14ac:dyDescent="0.3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  <c r="AF9151" s="2"/>
      <c r="AG9151" s="2"/>
      <c r="AH9151" s="2"/>
      <c r="AI9151" s="2"/>
    </row>
    <row r="9152" spans="1:35" x14ac:dyDescent="0.3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  <c r="AG9152" s="2"/>
      <c r="AH9152" s="2"/>
      <c r="AI9152" s="2"/>
    </row>
    <row r="9153" spans="1:35" x14ac:dyDescent="0.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  <c r="AG9153" s="2"/>
      <c r="AH9153" s="2"/>
      <c r="AI9153" s="2"/>
    </row>
    <row r="9154" spans="1:35" x14ac:dyDescent="0.3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  <c r="AG9154" s="2"/>
      <c r="AH9154" s="2"/>
      <c r="AI9154" s="2"/>
    </row>
    <row r="9155" spans="1:35" x14ac:dyDescent="0.3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2"/>
      <c r="AH9155" s="2"/>
      <c r="AI9155" s="2"/>
    </row>
    <row r="9156" spans="1:35" x14ac:dyDescent="0.3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  <c r="AG9156" s="2"/>
      <c r="AH9156" s="2"/>
      <c r="AI9156" s="2"/>
    </row>
    <row r="9157" spans="1:35" x14ac:dyDescent="0.3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2"/>
      <c r="AH9157" s="2"/>
      <c r="AI9157" s="2"/>
    </row>
    <row r="9158" spans="1:35" x14ac:dyDescent="0.3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2"/>
      <c r="AH9158" s="2"/>
      <c r="AI9158" s="2"/>
    </row>
    <row r="9159" spans="1:35" x14ac:dyDescent="0.3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  <c r="AG9159" s="2"/>
      <c r="AH9159" s="2"/>
      <c r="AI9159" s="2"/>
    </row>
    <row r="9160" spans="1:35" x14ac:dyDescent="0.3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  <c r="AF9160" s="2"/>
      <c r="AG9160" s="2"/>
      <c r="AH9160" s="2"/>
      <c r="AI9160" s="2"/>
    </row>
    <row r="9161" spans="1:35" x14ac:dyDescent="0.3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  <c r="AG9161" s="2"/>
      <c r="AH9161" s="2"/>
      <c r="AI9161" s="2"/>
    </row>
    <row r="9162" spans="1:35" x14ac:dyDescent="0.3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  <c r="AG9162" s="2"/>
      <c r="AH9162" s="2"/>
      <c r="AI9162" s="2"/>
    </row>
    <row r="9163" spans="1:35" x14ac:dyDescent="0.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2"/>
      <c r="AH9163" s="2"/>
      <c r="AI9163" s="2"/>
    </row>
    <row r="9164" spans="1:35" x14ac:dyDescent="0.3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2"/>
      <c r="AH9164" s="2"/>
      <c r="AI9164" s="2"/>
    </row>
    <row r="9165" spans="1:35" x14ac:dyDescent="0.3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  <c r="AG9165" s="2"/>
      <c r="AH9165" s="2"/>
      <c r="AI9165" s="2"/>
    </row>
    <row r="9166" spans="1:35" x14ac:dyDescent="0.3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  <c r="AG9166" s="2"/>
      <c r="AH9166" s="2"/>
      <c r="AI9166" s="2"/>
    </row>
    <row r="9167" spans="1:35" x14ac:dyDescent="0.3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  <c r="AF9167" s="2"/>
      <c r="AG9167" s="2"/>
      <c r="AH9167" s="2"/>
      <c r="AI9167" s="2"/>
    </row>
    <row r="9168" spans="1:35" x14ac:dyDescent="0.3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  <c r="AG9168" s="2"/>
      <c r="AH9168" s="2"/>
      <c r="AI9168" s="2"/>
    </row>
    <row r="9169" spans="1:35" x14ac:dyDescent="0.3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  <c r="AG9169" s="2"/>
      <c r="AH9169" s="2"/>
      <c r="AI9169" s="2"/>
    </row>
    <row r="9170" spans="1:35" x14ac:dyDescent="0.3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  <c r="AG9170" s="2"/>
      <c r="AH9170" s="2"/>
      <c r="AI9170" s="2"/>
    </row>
    <row r="9171" spans="1:35" x14ac:dyDescent="0.3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2"/>
      <c r="AH9171" s="2"/>
      <c r="AI9171" s="2"/>
    </row>
    <row r="9172" spans="1:35" x14ac:dyDescent="0.3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2"/>
      <c r="AH9172" s="2"/>
      <c r="AI9172" s="2"/>
    </row>
    <row r="9173" spans="1:35" x14ac:dyDescent="0.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2"/>
      <c r="AH9173" s="2"/>
      <c r="AI9173" s="2"/>
    </row>
    <row r="9174" spans="1:35" x14ac:dyDescent="0.3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  <c r="AG9174" s="2"/>
      <c r="AH9174" s="2"/>
      <c r="AI9174" s="2"/>
    </row>
    <row r="9175" spans="1:35" x14ac:dyDescent="0.3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  <c r="AF9175" s="2"/>
      <c r="AG9175" s="2"/>
      <c r="AH9175" s="2"/>
      <c r="AI9175" s="2"/>
    </row>
    <row r="9176" spans="1:35" x14ac:dyDescent="0.3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  <c r="AG9176" s="2"/>
      <c r="AH9176" s="2"/>
      <c r="AI9176" s="2"/>
    </row>
    <row r="9177" spans="1:35" x14ac:dyDescent="0.3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  <c r="AG9177" s="2"/>
      <c r="AH9177" s="2"/>
      <c r="AI9177" s="2"/>
    </row>
    <row r="9178" spans="1:35" x14ac:dyDescent="0.3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  <c r="AG9178" s="2"/>
      <c r="AH9178" s="2"/>
      <c r="AI9178" s="2"/>
    </row>
    <row r="9179" spans="1:35" x14ac:dyDescent="0.3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  <c r="AG9179" s="2"/>
      <c r="AH9179" s="2"/>
      <c r="AI9179" s="2"/>
    </row>
    <row r="9180" spans="1:35" x14ac:dyDescent="0.3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  <c r="AG9180" s="2"/>
      <c r="AH9180" s="2"/>
      <c r="AI9180" s="2"/>
    </row>
    <row r="9181" spans="1:35" x14ac:dyDescent="0.3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2"/>
      <c r="AH9181" s="2"/>
      <c r="AI9181" s="2"/>
    </row>
    <row r="9182" spans="1:35" x14ac:dyDescent="0.3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  <c r="AG9182" s="2"/>
      <c r="AH9182" s="2"/>
      <c r="AI9182" s="2"/>
    </row>
    <row r="9183" spans="1:35" x14ac:dyDescent="0.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  <c r="AG9183" s="2"/>
      <c r="AH9183" s="2"/>
      <c r="AI9183" s="2"/>
    </row>
    <row r="9184" spans="1:35" x14ac:dyDescent="0.3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  <c r="AG9184" s="2"/>
      <c r="AH9184" s="2"/>
      <c r="AI9184" s="2"/>
    </row>
    <row r="9185" spans="1:35" x14ac:dyDescent="0.3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  <c r="AG9185" s="2"/>
      <c r="AH9185" s="2"/>
      <c r="AI9185" s="2"/>
    </row>
    <row r="9186" spans="1:35" x14ac:dyDescent="0.3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  <c r="AG9186" s="2"/>
      <c r="AH9186" s="2"/>
      <c r="AI9186" s="2"/>
    </row>
    <row r="9187" spans="1:35" x14ac:dyDescent="0.3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  <c r="AG9187" s="2"/>
      <c r="AH9187" s="2"/>
      <c r="AI9187" s="2"/>
    </row>
    <row r="9188" spans="1:35" x14ac:dyDescent="0.3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  <c r="AG9188" s="2"/>
      <c r="AH9188" s="2"/>
      <c r="AI9188" s="2"/>
    </row>
    <row r="9189" spans="1:35" x14ac:dyDescent="0.3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  <c r="AG9189" s="2"/>
      <c r="AH9189" s="2"/>
      <c r="AI9189" s="2"/>
    </row>
    <row r="9190" spans="1:35" x14ac:dyDescent="0.3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2"/>
      <c r="AH9190" s="2"/>
      <c r="AI9190" s="2"/>
    </row>
    <row r="9191" spans="1:35" x14ac:dyDescent="0.3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  <c r="AF9191" s="2"/>
      <c r="AG9191" s="2"/>
      <c r="AH9191" s="2"/>
      <c r="AI9191" s="2"/>
    </row>
    <row r="9192" spans="1:35" x14ac:dyDescent="0.3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  <c r="AG9192" s="2"/>
      <c r="AH9192" s="2"/>
      <c r="AI9192" s="2"/>
    </row>
    <row r="9193" spans="1:35" x14ac:dyDescent="0.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  <c r="AF9193" s="2"/>
      <c r="AG9193" s="2"/>
      <c r="AH9193" s="2"/>
      <c r="AI9193" s="2"/>
    </row>
    <row r="9194" spans="1:35" x14ac:dyDescent="0.3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  <c r="AG9194" s="2"/>
      <c r="AH9194" s="2"/>
      <c r="AI9194" s="2"/>
    </row>
    <row r="9195" spans="1:35" x14ac:dyDescent="0.3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2"/>
      <c r="AH9195" s="2"/>
      <c r="AI9195" s="2"/>
    </row>
    <row r="9196" spans="1:35" x14ac:dyDescent="0.3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  <c r="AG9196" s="2"/>
      <c r="AH9196" s="2"/>
      <c r="AI9196" s="2"/>
    </row>
    <row r="9197" spans="1:35" x14ac:dyDescent="0.3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  <c r="AG9197" s="2"/>
      <c r="AH9197" s="2"/>
      <c r="AI9197" s="2"/>
    </row>
    <row r="9198" spans="1:35" x14ac:dyDescent="0.3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  <c r="AG9198" s="2"/>
      <c r="AH9198" s="2"/>
      <c r="AI9198" s="2"/>
    </row>
    <row r="9199" spans="1:35" x14ac:dyDescent="0.3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  <c r="AG9199" s="2"/>
      <c r="AH9199" s="2"/>
      <c r="AI9199" s="2"/>
    </row>
    <row r="9200" spans="1:35" x14ac:dyDescent="0.3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  <c r="AF9200" s="2"/>
      <c r="AG9200" s="2"/>
      <c r="AH9200" s="2"/>
      <c r="AI9200" s="2"/>
    </row>
    <row r="9201" spans="1:35" x14ac:dyDescent="0.3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  <c r="AG9201" s="2"/>
      <c r="AH9201" s="2"/>
      <c r="AI9201" s="2"/>
    </row>
    <row r="9202" spans="1:35" x14ac:dyDescent="0.3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  <c r="AG9202" s="2"/>
      <c r="AH9202" s="2"/>
      <c r="AI9202" s="2"/>
    </row>
    <row r="9203" spans="1:35" x14ac:dyDescent="0.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  <c r="AG9203" s="2"/>
      <c r="AH9203" s="2"/>
      <c r="AI9203" s="2"/>
    </row>
    <row r="9204" spans="1:35" x14ac:dyDescent="0.3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  <c r="AG9204" s="2"/>
      <c r="AH9204" s="2"/>
      <c r="AI9204" s="2"/>
    </row>
    <row r="9205" spans="1:35" x14ac:dyDescent="0.3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2"/>
      <c r="AH9205" s="2"/>
      <c r="AI9205" s="2"/>
    </row>
    <row r="9206" spans="1:35" x14ac:dyDescent="0.3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  <c r="AG9206" s="2"/>
      <c r="AH9206" s="2"/>
      <c r="AI9206" s="2"/>
    </row>
    <row r="9207" spans="1:35" x14ac:dyDescent="0.3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  <c r="AG9207" s="2"/>
      <c r="AH9207" s="2"/>
      <c r="AI9207" s="2"/>
    </row>
    <row r="9208" spans="1:35" x14ac:dyDescent="0.3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  <c r="AG9208" s="2"/>
      <c r="AH9208" s="2"/>
      <c r="AI9208" s="2"/>
    </row>
    <row r="9209" spans="1:35" x14ac:dyDescent="0.3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  <c r="AG9209" s="2"/>
      <c r="AH9209" s="2"/>
      <c r="AI9209" s="2"/>
    </row>
    <row r="9210" spans="1:35" x14ac:dyDescent="0.3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  <c r="AG9210" s="2"/>
      <c r="AH9210" s="2"/>
      <c r="AI9210" s="2"/>
    </row>
    <row r="9211" spans="1:35" x14ac:dyDescent="0.3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2"/>
      <c r="AH9211" s="2"/>
      <c r="AI9211" s="2"/>
    </row>
    <row r="9212" spans="1:35" x14ac:dyDescent="0.3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2"/>
      <c r="AH9212" s="2"/>
      <c r="AI9212" s="2"/>
    </row>
    <row r="9213" spans="1:35" x14ac:dyDescent="0.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2"/>
      <c r="AH9213" s="2"/>
      <c r="AI9213" s="2"/>
    </row>
    <row r="9214" spans="1:35" x14ac:dyDescent="0.3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2"/>
      <c r="AH9214" s="2"/>
      <c r="AI9214" s="2"/>
    </row>
    <row r="9215" spans="1:35" x14ac:dyDescent="0.3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  <c r="AG9215" s="2"/>
      <c r="AH9215" s="2"/>
      <c r="AI9215" s="2"/>
    </row>
    <row r="9216" spans="1:35" x14ac:dyDescent="0.3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  <c r="AG9216" s="2"/>
      <c r="AH9216" s="2"/>
      <c r="AI9216" s="2"/>
    </row>
    <row r="9217" spans="1:35" x14ac:dyDescent="0.3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  <c r="AG9217" s="2"/>
      <c r="AH9217" s="2"/>
      <c r="AI9217" s="2"/>
    </row>
    <row r="9218" spans="1:35" x14ac:dyDescent="0.3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  <c r="AG9218" s="2"/>
      <c r="AH9218" s="2"/>
      <c r="AI9218" s="2"/>
    </row>
    <row r="9219" spans="1:35" x14ac:dyDescent="0.3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2"/>
      <c r="AH9219" s="2"/>
      <c r="AI9219" s="2"/>
    </row>
    <row r="9220" spans="1:35" x14ac:dyDescent="0.3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/>
      <c r="AH9220" s="2"/>
      <c r="AI9220" s="2"/>
    </row>
    <row r="9221" spans="1:35" x14ac:dyDescent="0.3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2"/>
    </row>
    <row r="9222" spans="1:35" x14ac:dyDescent="0.3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2"/>
    </row>
    <row r="9223" spans="1:35" x14ac:dyDescent="0.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  <c r="AG9223" s="2"/>
      <c r="AH9223" s="2"/>
      <c r="AI9223" s="2"/>
    </row>
    <row r="9224" spans="1:35" x14ac:dyDescent="0.3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  <c r="AG9224" s="2"/>
      <c r="AH9224" s="2"/>
      <c r="AI9224" s="2"/>
    </row>
    <row r="9225" spans="1:35" x14ac:dyDescent="0.3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  <c r="AG9225" s="2"/>
      <c r="AH9225" s="2"/>
      <c r="AI9225" s="2"/>
    </row>
    <row r="9226" spans="1:35" x14ac:dyDescent="0.3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  <c r="AG9226" s="2"/>
      <c r="AH9226" s="2"/>
      <c r="AI9226" s="2"/>
    </row>
    <row r="9227" spans="1:35" x14ac:dyDescent="0.3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2"/>
      <c r="AH9227" s="2"/>
      <c r="AI9227" s="2"/>
    </row>
    <row r="9228" spans="1:35" x14ac:dyDescent="0.3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2"/>
      <c r="AH9228" s="2"/>
      <c r="AI9228" s="2"/>
    </row>
    <row r="9229" spans="1:35" x14ac:dyDescent="0.3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2"/>
      <c r="AH9229" s="2"/>
      <c r="AI9229" s="2"/>
    </row>
    <row r="9230" spans="1:35" x14ac:dyDescent="0.3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2"/>
      <c r="AH9230" s="2"/>
      <c r="AI9230" s="2"/>
    </row>
    <row r="9231" spans="1:35" x14ac:dyDescent="0.3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  <c r="AG9231" s="2"/>
      <c r="AH9231" s="2"/>
      <c r="AI9231" s="2"/>
    </row>
    <row r="9232" spans="1:35" x14ac:dyDescent="0.3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  <c r="AG9232" s="2"/>
      <c r="AH9232" s="2"/>
      <c r="AI9232" s="2"/>
    </row>
    <row r="9233" spans="1:35" x14ac:dyDescent="0.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  <c r="AG9233" s="2"/>
      <c r="AH9233" s="2"/>
      <c r="AI9233" s="2"/>
    </row>
    <row r="9234" spans="1:35" x14ac:dyDescent="0.3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  <c r="AG9234" s="2"/>
      <c r="AH9234" s="2"/>
      <c r="AI9234" s="2"/>
    </row>
    <row r="9235" spans="1:35" x14ac:dyDescent="0.3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  <c r="AG9235" s="2"/>
      <c r="AH9235" s="2"/>
      <c r="AI9235" s="2"/>
    </row>
    <row r="9236" spans="1:35" x14ac:dyDescent="0.3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  <c r="AG9236" s="2"/>
      <c r="AH9236" s="2"/>
      <c r="AI9236" s="2"/>
    </row>
    <row r="9237" spans="1:35" x14ac:dyDescent="0.3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2"/>
      <c r="AH9237" s="2"/>
      <c r="AI9237" s="2"/>
    </row>
    <row r="9238" spans="1:35" x14ac:dyDescent="0.3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  <c r="AG9238" s="2"/>
      <c r="AH9238" s="2"/>
      <c r="AI9238" s="2"/>
    </row>
    <row r="9239" spans="1:35" x14ac:dyDescent="0.3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  <c r="AG9239" s="2"/>
      <c r="AH9239" s="2"/>
      <c r="AI9239" s="2"/>
    </row>
    <row r="9240" spans="1:35" x14ac:dyDescent="0.3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  <c r="AG9240" s="2"/>
      <c r="AH9240" s="2"/>
      <c r="AI9240" s="2"/>
    </row>
    <row r="9241" spans="1:35" x14ac:dyDescent="0.3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2"/>
      <c r="AH9241" s="2"/>
      <c r="AI9241" s="2"/>
    </row>
    <row r="9242" spans="1:35" x14ac:dyDescent="0.3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  <c r="AG9242" s="2"/>
      <c r="AH9242" s="2"/>
      <c r="AI9242" s="2"/>
    </row>
    <row r="9243" spans="1:35" x14ac:dyDescent="0.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  <c r="AG9243" s="2"/>
      <c r="AH9243" s="2"/>
      <c r="AI9243" s="2"/>
    </row>
    <row r="9244" spans="1:35" x14ac:dyDescent="0.3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  <c r="AG9244" s="2"/>
      <c r="AH9244" s="2"/>
      <c r="AI9244" s="2"/>
    </row>
    <row r="9245" spans="1:35" x14ac:dyDescent="0.3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  <c r="AG9245" s="2"/>
      <c r="AH9245" s="2"/>
      <c r="AI9245" s="2"/>
    </row>
    <row r="9246" spans="1:35" x14ac:dyDescent="0.3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  <c r="AG9246" s="2"/>
      <c r="AH9246" s="2"/>
      <c r="AI9246" s="2"/>
    </row>
    <row r="9247" spans="1:35" x14ac:dyDescent="0.3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  <c r="AG9247" s="2"/>
      <c r="AH9247" s="2"/>
      <c r="AI9247" s="2"/>
    </row>
    <row r="9248" spans="1:35" x14ac:dyDescent="0.3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  <c r="AG9248" s="2"/>
      <c r="AH9248" s="2"/>
      <c r="AI9248" s="2"/>
    </row>
    <row r="9249" spans="1:35" x14ac:dyDescent="0.3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  <c r="AG9249" s="2"/>
      <c r="AH9249" s="2"/>
      <c r="AI9249" s="2"/>
    </row>
    <row r="9250" spans="1:35" x14ac:dyDescent="0.3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  <c r="AG9250" s="2"/>
      <c r="AH9250" s="2"/>
      <c r="AI9250" s="2"/>
    </row>
    <row r="9251" spans="1:35" x14ac:dyDescent="0.3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2"/>
      <c r="AH9251" s="2"/>
      <c r="AI9251" s="2"/>
    </row>
    <row r="9252" spans="1:35" x14ac:dyDescent="0.3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  <c r="AG9252" s="2"/>
      <c r="AH9252" s="2"/>
      <c r="AI9252" s="2"/>
    </row>
    <row r="9253" spans="1:35" x14ac:dyDescent="0.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2"/>
      <c r="AH9253" s="2"/>
      <c r="AI9253" s="2"/>
    </row>
    <row r="9254" spans="1:35" x14ac:dyDescent="0.3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2"/>
      <c r="AH9254" s="2"/>
      <c r="AI9254" s="2"/>
    </row>
    <row r="9255" spans="1:35" x14ac:dyDescent="0.3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  <c r="AG9255" s="2"/>
      <c r="AH9255" s="2"/>
      <c r="AI9255" s="2"/>
    </row>
    <row r="9256" spans="1:35" x14ac:dyDescent="0.3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  <c r="AG9256" s="2"/>
      <c r="AH9256" s="2"/>
      <c r="AI9256" s="2"/>
    </row>
    <row r="9257" spans="1:35" x14ac:dyDescent="0.3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  <c r="AG9257" s="2"/>
      <c r="AH9257" s="2"/>
      <c r="AI9257" s="2"/>
    </row>
    <row r="9258" spans="1:35" x14ac:dyDescent="0.3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  <c r="AG9258" s="2"/>
      <c r="AH9258" s="2"/>
      <c r="AI9258" s="2"/>
    </row>
    <row r="9259" spans="1:35" x14ac:dyDescent="0.3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2"/>
      <c r="AH9259" s="2"/>
      <c r="AI9259" s="2"/>
    </row>
    <row r="9260" spans="1:35" x14ac:dyDescent="0.3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  <c r="AG9260" s="2"/>
      <c r="AH9260" s="2"/>
      <c r="AI9260" s="2"/>
    </row>
    <row r="9261" spans="1:35" x14ac:dyDescent="0.3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  <c r="AG9261" s="2"/>
      <c r="AH9261" s="2"/>
      <c r="AI9261" s="2"/>
    </row>
    <row r="9262" spans="1:35" x14ac:dyDescent="0.3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  <c r="AG9262" s="2"/>
      <c r="AH9262" s="2"/>
      <c r="AI9262" s="2"/>
    </row>
    <row r="9263" spans="1:35" x14ac:dyDescent="0.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  <c r="AG9263" s="2"/>
      <c r="AH9263" s="2"/>
      <c r="AI9263" s="2"/>
    </row>
    <row r="9264" spans="1:35" x14ac:dyDescent="0.3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  <c r="AF9264" s="2"/>
      <c r="AG9264" s="2"/>
      <c r="AH9264" s="2"/>
      <c r="AI9264" s="2"/>
    </row>
    <row r="9265" spans="1:35" x14ac:dyDescent="0.3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  <c r="AF9265" s="2"/>
      <c r="AG9265" s="2"/>
      <c r="AH9265" s="2"/>
      <c r="AI9265" s="2"/>
    </row>
    <row r="9266" spans="1:35" x14ac:dyDescent="0.3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  <c r="AG9266" s="2"/>
      <c r="AH9266" s="2"/>
      <c r="AI9266" s="2"/>
    </row>
    <row r="9267" spans="1:35" x14ac:dyDescent="0.3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  <c r="AG9267" s="2"/>
      <c r="AH9267" s="2"/>
      <c r="AI9267" s="2"/>
    </row>
    <row r="9268" spans="1:35" x14ac:dyDescent="0.3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  <c r="AG9268" s="2"/>
      <c r="AH9268" s="2"/>
      <c r="AI9268" s="2"/>
    </row>
    <row r="9269" spans="1:35" x14ac:dyDescent="0.3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/>
      <c r="AI9269" s="2"/>
    </row>
    <row r="9270" spans="1:35" x14ac:dyDescent="0.3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2"/>
    </row>
    <row r="9271" spans="1:35" x14ac:dyDescent="0.3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  <c r="AG9271" s="2"/>
      <c r="AH9271" s="2"/>
      <c r="AI9271" s="2"/>
    </row>
    <row r="9272" spans="1:35" x14ac:dyDescent="0.3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  <c r="AG9272" s="2"/>
      <c r="AH9272" s="2"/>
      <c r="AI9272" s="2"/>
    </row>
    <row r="9273" spans="1:35" x14ac:dyDescent="0.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  <c r="AG9273" s="2"/>
      <c r="AH9273" s="2"/>
      <c r="AI9273" s="2"/>
    </row>
    <row r="9274" spans="1:35" x14ac:dyDescent="0.3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  <c r="AG9274" s="2"/>
      <c r="AH9274" s="2"/>
      <c r="AI9274" s="2"/>
    </row>
    <row r="9275" spans="1:35" x14ac:dyDescent="0.3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  <c r="AG9275" s="2"/>
      <c r="AH9275" s="2"/>
      <c r="AI9275" s="2"/>
    </row>
    <row r="9276" spans="1:35" x14ac:dyDescent="0.3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  <c r="AG9276" s="2"/>
      <c r="AH9276" s="2"/>
      <c r="AI9276" s="2"/>
    </row>
    <row r="9277" spans="1:35" x14ac:dyDescent="0.3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  <c r="AG9277" s="2"/>
      <c r="AH9277" s="2"/>
      <c r="AI9277" s="2"/>
    </row>
    <row r="9278" spans="1:35" x14ac:dyDescent="0.3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2"/>
      <c r="AH9278" s="2"/>
      <c r="AI9278" s="2"/>
    </row>
    <row r="9279" spans="1:35" x14ac:dyDescent="0.3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  <c r="AG9279" s="2"/>
      <c r="AH9279" s="2"/>
      <c r="AI9279" s="2"/>
    </row>
    <row r="9280" spans="1:35" x14ac:dyDescent="0.3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  <c r="AG9280" s="2"/>
      <c r="AH9280" s="2"/>
      <c r="AI9280" s="2"/>
    </row>
    <row r="9281" spans="1:35" x14ac:dyDescent="0.3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  <c r="AG9281" s="2"/>
      <c r="AH9281" s="2"/>
      <c r="AI9281" s="2"/>
    </row>
    <row r="9282" spans="1:35" x14ac:dyDescent="0.3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  <c r="AG9282" s="2"/>
      <c r="AH9282" s="2"/>
      <c r="AI9282" s="2"/>
    </row>
    <row r="9283" spans="1:35" x14ac:dyDescent="0.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2"/>
      <c r="AH9283" s="2"/>
      <c r="AI9283" s="2"/>
    </row>
    <row r="9284" spans="1:35" x14ac:dyDescent="0.3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2"/>
      <c r="AH9284" s="2"/>
      <c r="AI9284" s="2"/>
    </row>
    <row r="9285" spans="1:35" x14ac:dyDescent="0.3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2"/>
      <c r="AH9285" s="2"/>
      <c r="AI9285" s="2"/>
    </row>
    <row r="9286" spans="1:35" x14ac:dyDescent="0.3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2"/>
      <c r="AH9286" s="2"/>
      <c r="AI9286" s="2"/>
    </row>
    <row r="9287" spans="1:35" x14ac:dyDescent="0.3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  <c r="AG9287" s="2"/>
      <c r="AH9287" s="2"/>
      <c r="AI9287" s="2"/>
    </row>
    <row r="9288" spans="1:35" x14ac:dyDescent="0.3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  <c r="AF9288" s="2"/>
      <c r="AG9288" s="2"/>
      <c r="AH9288" s="2"/>
      <c r="AI9288" s="2"/>
    </row>
    <row r="9289" spans="1:35" x14ac:dyDescent="0.3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  <c r="AG9289" s="2"/>
      <c r="AH9289" s="2"/>
      <c r="AI9289" s="2"/>
    </row>
    <row r="9290" spans="1:35" x14ac:dyDescent="0.3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  <c r="AF9290" s="2"/>
      <c r="AG9290" s="2"/>
      <c r="AH9290" s="2"/>
      <c r="AI9290" s="2"/>
    </row>
    <row r="9291" spans="1:35" x14ac:dyDescent="0.3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  <c r="AG9291" s="2"/>
      <c r="AH9291" s="2"/>
      <c r="AI9291" s="2"/>
    </row>
    <row r="9292" spans="1:35" x14ac:dyDescent="0.3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/>
      <c r="AI9292" s="2"/>
    </row>
    <row r="9293" spans="1:35" x14ac:dyDescent="0.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2"/>
      <c r="AH9293" s="2"/>
      <c r="AI9293" s="2"/>
    </row>
    <row r="9294" spans="1:35" x14ac:dyDescent="0.3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  <c r="AG9294" s="2"/>
      <c r="AH9294" s="2"/>
      <c r="AI9294" s="2"/>
    </row>
    <row r="9295" spans="1:35" x14ac:dyDescent="0.3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2"/>
      <c r="AH9295" s="2"/>
      <c r="AI9295" s="2"/>
    </row>
    <row r="9296" spans="1:35" x14ac:dyDescent="0.3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  <c r="AG9296" s="2"/>
      <c r="AH9296" s="2"/>
      <c r="AI9296" s="2"/>
    </row>
    <row r="9297" spans="1:35" x14ac:dyDescent="0.3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  <c r="AF9297" s="2"/>
      <c r="AG9297" s="2"/>
      <c r="AH9297" s="2"/>
      <c r="AI9297" s="2"/>
    </row>
    <row r="9298" spans="1:35" x14ac:dyDescent="0.3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  <c r="AG9298" s="2"/>
      <c r="AH9298" s="2"/>
      <c r="AI9298" s="2"/>
    </row>
    <row r="9299" spans="1:35" x14ac:dyDescent="0.3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  <c r="AG9299" s="2"/>
      <c r="AH9299" s="2"/>
      <c r="AI9299" s="2"/>
    </row>
    <row r="9300" spans="1:35" x14ac:dyDescent="0.3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  <c r="AG9300" s="2"/>
      <c r="AH9300" s="2"/>
      <c r="AI9300" s="2"/>
    </row>
    <row r="9301" spans="1:35" x14ac:dyDescent="0.3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  <c r="AG9301" s="2"/>
      <c r="AH9301" s="2"/>
      <c r="AI9301" s="2"/>
    </row>
    <row r="9302" spans="1:35" x14ac:dyDescent="0.3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  <c r="AG9302" s="2"/>
      <c r="AH9302" s="2"/>
      <c r="AI9302" s="2"/>
    </row>
    <row r="9303" spans="1:35" x14ac:dyDescent="0.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  <c r="AG9303" s="2"/>
      <c r="AH9303" s="2"/>
      <c r="AI9303" s="2"/>
    </row>
    <row r="9304" spans="1:35" x14ac:dyDescent="0.3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  <c r="AG9304" s="2"/>
      <c r="AH9304" s="2"/>
      <c r="AI9304" s="2"/>
    </row>
    <row r="9305" spans="1:35" x14ac:dyDescent="0.3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  <c r="AF9305" s="2"/>
      <c r="AG9305" s="2"/>
      <c r="AH9305" s="2"/>
      <c r="AI9305" s="2"/>
    </row>
    <row r="9306" spans="1:35" x14ac:dyDescent="0.3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  <c r="AG9306" s="2"/>
      <c r="AH9306" s="2"/>
      <c r="AI9306" s="2"/>
    </row>
    <row r="9307" spans="1:35" x14ac:dyDescent="0.3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2"/>
    </row>
    <row r="9308" spans="1:35" x14ac:dyDescent="0.3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  <c r="AG9308" s="2"/>
      <c r="AH9308" s="2"/>
      <c r="AI9308" s="2"/>
    </row>
    <row r="9309" spans="1:35" x14ac:dyDescent="0.3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  <c r="AG9309" s="2"/>
      <c r="AH9309" s="2"/>
      <c r="AI9309" s="2"/>
    </row>
    <row r="9310" spans="1:35" x14ac:dyDescent="0.3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2"/>
      <c r="AH9310" s="2"/>
      <c r="AI9310" s="2"/>
    </row>
    <row r="9311" spans="1:35" x14ac:dyDescent="0.3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2"/>
      <c r="AH9311" s="2"/>
      <c r="AI9311" s="2"/>
    </row>
    <row r="9312" spans="1:35" x14ac:dyDescent="0.3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  <c r="AF9312" s="2"/>
      <c r="AG9312" s="2"/>
      <c r="AH9312" s="2"/>
      <c r="AI9312" s="2"/>
    </row>
    <row r="9313" spans="1:35" x14ac:dyDescent="0.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  <c r="AG9313" s="2"/>
      <c r="AH9313" s="2"/>
      <c r="AI9313" s="2"/>
    </row>
    <row r="9314" spans="1:35" x14ac:dyDescent="0.3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  <c r="AG9314" s="2"/>
      <c r="AH9314" s="2"/>
      <c r="AI9314" s="2"/>
    </row>
    <row r="9315" spans="1:35" x14ac:dyDescent="0.3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  <c r="AG9315" s="2"/>
      <c r="AH9315" s="2"/>
      <c r="AI9315" s="2"/>
    </row>
    <row r="9316" spans="1:35" x14ac:dyDescent="0.3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  <c r="AG9316" s="2"/>
      <c r="AH9316" s="2"/>
      <c r="AI9316" s="2"/>
    </row>
    <row r="9317" spans="1:35" x14ac:dyDescent="0.3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  <c r="AG9317" s="2"/>
      <c r="AH9317" s="2"/>
      <c r="AI9317" s="2"/>
    </row>
    <row r="9318" spans="1:35" x14ac:dyDescent="0.3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2"/>
      <c r="AH9318" s="2"/>
      <c r="AI9318" s="2"/>
    </row>
    <row r="9319" spans="1:35" x14ac:dyDescent="0.3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  <c r="AG9319" s="2"/>
      <c r="AH9319" s="2"/>
      <c r="AI9319" s="2"/>
    </row>
    <row r="9320" spans="1:35" x14ac:dyDescent="0.3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  <c r="AG9320" s="2"/>
      <c r="AH9320" s="2"/>
      <c r="AI9320" s="2"/>
    </row>
    <row r="9321" spans="1:35" x14ac:dyDescent="0.3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  <c r="AG9321" s="2"/>
      <c r="AH9321" s="2"/>
      <c r="AI9321" s="2"/>
    </row>
    <row r="9322" spans="1:35" x14ac:dyDescent="0.3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  <c r="AG9322" s="2"/>
      <c r="AH9322" s="2"/>
      <c r="AI9322" s="2"/>
    </row>
    <row r="9323" spans="1:35" x14ac:dyDescent="0.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2"/>
      <c r="AH9323" s="2"/>
      <c r="AI9323" s="2"/>
    </row>
    <row r="9324" spans="1:35" x14ac:dyDescent="0.3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2"/>
    </row>
    <row r="9325" spans="1:35" x14ac:dyDescent="0.3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2"/>
      <c r="AH9325" s="2"/>
      <c r="AI9325" s="2"/>
    </row>
    <row r="9326" spans="1:35" x14ac:dyDescent="0.3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  <c r="AG9326" s="2"/>
      <c r="AH9326" s="2"/>
      <c r="AI9326" s="2"/>
    </row>
    <row r="9327" spans="1:35" x14ac:dyDescent="0.3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  <c r="AG9327" s="2"/>
      <c r="AH9327" s="2"/>
      <c r="AI9327" s="2"/>
    </row>
    <row r="9328" spans="1:35" x14ac:dyDescent="0.3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  <c r="AF9328" s="2"/>
      <c r="AG9328" s="2"/>
      <c r="AH9328" s="2"/>
      <c r="AI9328" s="2"/>
    </row>
    <row r="9329" spans="1:35" x14ac:dyDescent="0.3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  <c r="AG9329" s="2"/>
      <c r="AH9329" s="2"/>
      <c r="AI9329" s="2"/>
    </row>
    <row r="9330" spans="1:35" x14ac:dyDescent="0.3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  <c r="AG9330" s="2"/>
      <c r="AH9330" s="2"/>
      <c r="AI9330" s="2"/>
    </row>
    <row r="9331" spans="1:35" x14ac:dyDescent="0.3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2"/>
      <c r="AH9331" s="2"/>
      <c r="AI9331" s="2"/>
    </row>
    <row r="9332" spans="1:35" x14ac:dyDescent="0.3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  <c r="AG9332" s="2"/>
      <c r="AH9332" s="2"/>
      <c r="AI9332" s="2"/>
    </row>
    <row r="9333" spans="1:35" x14ac:dyDescent="0.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  <c r="AG9333" s="2"/>
      <c r="AH9333" s="2"/>
      <c r="AI9333" s="2"/>
    </row>
    <row r="9334" spans="1:35" x14ac:dyDescent="0.3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  <c r="AG9334" s="2"/>
      <c r="AH9334" s="2"/>
      <c r="AI9334" s="2"/>
    </row>
    <row r="9335" spans="1:35" x14ac:dyDescent="0.3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  <c r="AF9335" s="2"/>
      <c r="AG9335" s="2"/>
      <c r="AH9335" s="2"/>
      <c r="AI9335" s="2"/>
    </row>
    <row r="9336" spans="1:35" x14ac:dyDescent="0.3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  <c r="AF9336" s="2"/>
      <c r="AG9336" s="2"/>
      <c r="AH9336" s="2"/>
      <c r="AI9336" s="2"/>
    </row>
    <row r="9337" spans="1:35" x14ac:dyDescent="0.3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  <c r="AF9337" s="2"/>
      <c r="AG9337" s="2"/>
      <c r="AH9337" s="2"/>
      <c r="AI9337" s="2"/>
    </row>
    <row r="9338" spans="1:35" x14ac:dyDescent="0.3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  <c r="AG9338" s="2"/>
      <c r="AH9338" s="2"/>
      <c r="AI9338" s="2"/>
    </row>
    <row r="9339" spans="1:35" x14ac:dyDescent="0.3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2"/>
      <c r="AH9339" s="2"/>
      <c r="AI9339" s="2"/>
    </row>
    <row r="9340" spans="1:35" x14ac:dyDescent="0.3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  <c r="AF9340" s="2"/>
      <c r="AG9340" s="2"/>
      <c r="AH9340" s="2"/>
      <c r="AI9340" s="2"/>
    </row>
    <row r="9341" spans="1:35" x14ac:dyDescent="0.3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  <c r="AG9341" s="2"/>
      <c r="AH9341" s="2"/>
      <c r="AI9341" s="2"/>
    </row>
    <row r="9342" spans="1:35" x14ac:dyDescent="0.3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  <c r="AG9342" s="2"/>
      <c r="AH9342" s="2"/>
      <c r="AI9342" s="2"/>
    </row>
    <row r="9343" spans="1:35" x14ac:dyDescent="0.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  <c r="AF9343" s="2"/>
      <c r="AG9343" s="2"/>
      <c r="AH9343" s="2"/>
      <c r="AI9343" s="2"/>
    </row>
    <row r="9344" spans="1:35" x14ac:dyDescent="0.3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  <c r="AG9344" s="2"/>
      <c r="AH9344" s="2"/>
      <c r="AI9344" s="2"/>
    </row>
    <row r="9345" spans="1:35" x14ac:dyDescent="0.3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  <c r="AF9345" s="2"/>
      <c r="AG9345" s="2"/>
      <c r="AH9345" s="2"/>
      <c r="AI9345" s="2"/>
    </row>
    <row r="9346" spans="1:35" x14ac:dyDescent="0.3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  <c r="AF9346" s="2"/>
      <c r="AG9346" s="2"/>
      <c r="AH9346" s="2"/>
      <c r="AI9346" s="2"/>
    </row>
    <row r="9347" spans="1:35" x14ac:dyDescent="0.3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  <c r="AG9347" s="2"/>
      <c r="AH9347" s="2"/>
      <c r="AI9347" s="2"/>
    </row>
    <row r="9348" spans="1:35" x14ac:dyDescent="0.3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  <c r="AF9348" s="2"/>
      <c r="AG9348" s="2"/>
      <c r="AH9348" s="2"/>
      <c r="AI9348" s="2"/>
    </row>
    <row r="9349" spans="1:35" x14ac:dyDescent="0.3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2"/>
    </row>
    <row r="9350" spans="1:35" x14ac:dyDescent="0.3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2"/>
    </row>
    <row r="9351" spans="1:35" x14ac:dyDescent="0.3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  <c r="AF9351" s="2"/>
      <c r="AG9351" s="2"/>
      <c r="AH9351" s="2"/>
      <c r="AI9351" s="2"/>
    </row>
    <row r="9352" spans="1:35" x14ac:dyDescent="0.3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  <c r="AG9352" s="2"/>
      <c r="AH9352" s="2"/>
      <c r="AI9352" s="2"/>
    </row>
    <row r="9353" spans="1:35" x14ac:dyDescent="0.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  <c r="AF9353" s="2"/>
      <c r="AG9353" s="2"/>
      <c r="AH9353" s="2"/>
      <c r="AI9353" s="2"/>
    </row>
    <row r="9354" spans="1:35" x14ac:dyDescent="0.3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  <c r="AG9354" s="2"/>
      <c r="AH9354" s="2"/>
      <c r="AI9354" s="2"/>
    </row>
    <row r="9355" spans="1:35" x14ac:dyDescent="0.3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  <c r="AG9355" s="2"/>
      <c r="AH9355" s="2"/>
      <c r="AI9355" s="2"/>
    </row>
    <row r="9356" spans="1:35" x14ac:dyDescent="0.3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  <c r="AF9356" s="2"/>
      <c r="AG9356" s="2"/>
      <c r="AH9356" s="2"/>
      <c r="AI9356" s="2"/>
    </row>
    <row r="9357" spans="1:35" x14ac:dyDescent="0.3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  <c r="AG9357" s="2"/>
      <c r="AH9357" s="2"/>
      <c r="AI9357" s="2"/>
    </row>
    <row r="9358" spans="1:35" x14ac:dyDescent="0.3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  <c r="AG9358" s="2"/>
      <c r="AH9358" s="2"/>
      <c r="AI9358" s="2"/>
    </row>
    <row r="9359" spans="1:35" x14ac:dyDescent="0.3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  <c r="AF9359" s="2"/>
      <c r="AG9359" s="2"/>
      <c r="AH9359" s="2"/>
      <c r="AI9359" s="2"/>
    </row>
    <row r="9360" spans="1:35" x14ac:dyDescent="0.3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  <c r="AF9360" s="2"/>
      <c r="AG9360" s="2"/>
      <c r="AH9360" s="2"/>
      <c r="AI9360" s="2"/>
    </row>
    <row r="9361" spans="1:35" x14ac:dyDescent="0.3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  <c r="AF9361" s="2"/>
      <c r="AG9361" s="2"/>
      <c r="AH9361" s="2"/>
      <c r="AI9361" s="2"/>
    </row>
    <row r="9362" spans="1:35" x14ac:dyDescent="0.3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  <c r="AF9362" s="2"/>
      <c r="AG9362" s="2"/>
      <c r="AH9362" s="2"/>
      <c r="AI9362" s="2"/>
    </row>
    <row r="9363" spans="1:35" x14ac:dyDescent="0.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2"/>
      <c r="AH9363" s="2"/>
      <c r="AI9363" s="2"/>
    </row>
    <row r="9364" spans="1:35" x14ac:dyDescent="0.3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  <c r="AG9364" s="2"/>
      <c r="AH9364" s="2"/>
      <c r="AI9364" s="2"/>
    </row>
    <row r="9365" spans="1:35" x14ac:dyDescent="0.3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  <c r="AG9365" s="2"/>
      <c r="AH9365" s="2"/>
      <c r="AI9365" s="2"/>
    </row>
    <row r="9366" spans="1:35" x14ac:dyDescent="0.3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  <c r="AG9366" s="2"/>
      <c r="AH9366" s="2"/>
      <c r="AI9366" s="2"/>
    </row>
    <row r="9367" spans="1:35" x14ac:dyDescent="0.3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  <c r="AG9367" s="2"/>
      <c r="AH9367" s="2"/>
      <c r="AI9367" s="2"/>
    </row>
    <row r="9368" spans="1:35" x14ac:dyDescent="0.3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  <c r="AF9368" s="2"/>
      <c r="AG9368" s="2"/>
      <c r="AH9368" s="2"/>
      <c r="AI9368" s="2"/>
    </row>
    <row r="9369" spans="1:35" x14ac:dyDescent="0.3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  <c r="AF9369" s="2"/>
      <c r="AG9369" s="2"/>
      <c r="AH9369" s="2"/>
      <c r="AI9369" s="2"/>
    </row>
    <row r="9370" spans="1:35" x14ac:dyDescent="0.3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  <c r="AF9370" s="2"/>
      <c r="AG9370" s="2"/>
      <c r="AH9370" s="2"/>
      <c r="AI9370" s="2"/>
    </row>
    <row r="9371" spans="1:35" x14ac:dyDescent="0.3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  <c r="AG9371" s="2"/>
      <c r="AH9371" s="2"/>
      <c r="AI9371" s="2"/>
    </row>
    <row r="9372" spans="1:35" x14ac:dyDescent="0.3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  <c r="AF9372" s="2"/>
      <c r="AG9372" s="2"/>
      <c r="AH9372" s="2"/>
      <c r="AI9372" s="2"/>
    </row>
    <row r="9373" spans="1:35" x14ac:dyDescent="0.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  <c r="AF9373" s="2"/>
      <c r="AG9373" s="2"/>
      <c r="AH9373" s="2"/>
      <c r="AI9373" s="2"/>
    </row>
    <row r="9374" spans="1:35" x14ac:dyDescent="0.3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  <c r="AF9374" s="2"/>
      <c r="AG9374" s="2"/>
      <c r="AH9374" s="2"/>
      <c r="AI9374" s="2"/>
    </row>
    <row r="9375" spans="1:35" x14ac:dyDescent="0.3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2"/>
      <c r="AH9375" s="2"/>
      <c r="AI9375" s="2"/>
    </row>
    <row r="9376" spans="1:35" x14ac:dyDescent="0.3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2"/>
      <c r="AH9376" s="2"/>
      <c r="AI9376" s="2"/>
    </row>
    <row r="9377" spans="1:35" x14ac:dyDescent="0.3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2"/>
      <c r="AH9377" s="2"/>
      <c r="AI9377" s="2"/>
    </row>
    <row r="9378" spans="1:35" x14ac:dyDescent="0.3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  <c r="AG9378" s="2"/>
      <c r="AH9378" s="2"/>
      <c r="AI9378" s="2"/>
    </row>
    <row r="9379" spans="1:35" x14ac:dyDescent="0.3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  <c r="AG9379" s="2"/>
      <c r="AH9379" s="2"/>
      <c r="AI9379" s="2"/>
    </row>
    <row r="9380" spans="1:35" x14ac:dyDescent="0.3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  <c r="AF9380" s="2"/>
      <c r="AG9380" s="2"/>
      <c r="AH9380" s="2"/>
      <c r="AI9380" s="2"/>
    </row>
    <row r="9381" spans="1:35" x14ac:dyDescent="0.3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2"/>
      <c r="AH9381" s="2"/>
      <c r="AI9381" s="2"/>
    </row>
    <row r="9382" spans="1:35" x14ac:dyDescent="0.3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2"/>
      <c r="AH9382" s="2"/>
      <c r="AI9382" s="2"/>
    </row>
    <row r="9383" spans="1:35" x14ac:dyDescent="0.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  <c r="AF9383" s="2"/>
      <c r="AG9383" s="2"/>
      <c r="AH9383" s="2"/>
      <c r="AI9383" s="2"/>
    </row>
    <row r="9384" spans="1:35" x14ac:dyDescent="0.3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  <c r="AG9384" s="2"/>
      <c r="AH9384" s="2"/>
      <c r="AI9384" s="2"/>
    </row>
    <row r="9385" spans="1:35" x14ac:dyDescent="0.3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  <c r="AG9385" s="2"/>
      <c r="AH9385" s="2"/>
      <c r="AI9385" s="2"/>
    </row>
    <row r="9386" spans="1:35" x14ac:dyDescent="0.3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  <c r="AF9386" s="2"/>
      <c r="AG9386" s="2"/>
      <c r="AH9386" s="2"/>
      <c r="AI9386" s="2"/>
    </row>
    <row r="9387" spans="1:35" x14ac:dyDescent="0.3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  <c r="AG9387" s="2"/>
      <c r="AH9387" s="2"/>
      <c r="AI9387" s="2"/>
    </row>
    <row r="9388" spans="1:35" x14ac:dyDescent="0.3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2"/>
      <c r="AH9388" s="2"/>
      <c r="AI9388" s="2"/>
    </row>
    <row r="9389" spans="1:35" x14ac:dyDescent="0.3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  <c r="AF9389" s="2"/>
      <c r="AG9389" s="2"/>
      <c r="AH9389" s="2"/>
      <c r="AI9389" s="2"/>
    </row>
    <row r="9390" spans="1:35" x14ac:dyDescent="0.3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  <c r="AF9390" s="2"/>
      <c r="AG9390" s="2"/>
      <c r="AH9390" s="2"/>
      <c r="AI9390" s="2"/>
    </row>
    <row r="9391" spans="1:35" x14ac:dyDescent="0.3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  <c r="AG9391" s="2"/>
      <c r="AH9391" s="2"/>
      <c r="AI9391" s="2"/>
    </row>
    <row r="9392" spans="1:35" x14ac:dyDescent="0.3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  <c r="AF9392" s="2"/>
      <c r="AG9392" s="2"/>
      <c r="AH9392" s="2"/>
      <c r="AI9392" s="2"/>
    </row>
    <row r="9393" spans="1:35" x14ac:dyDescent="0.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  <c r="AG9393" s="2"/>
      <c r="AH9393" s="2"/>
      <c r="AI9393" s="2"/>
    </row>
    <row r="9394" spans="1:35" x14ac:dyDescent="0.3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  <c r="AF9394" s="2"/>
      <c r="AG9394" s="2"/>
      <c r="AH9394" s="2"/>
      <c r="AI9394" s="2"/>
    </row>
    <row r="9395" spans="1:35" x14ac:dyDescent="0.3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2"/>
      <c r="AH9395" s="2"/>
      <c r="AI9395" s="2"/>
    </row>
    <row r="9396" spans="1:35" x14ac:dyDescent="0.3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  <c r="AG9396" s="2"/>
      <c r="AH9396" s="2"/>
      <c r="AI9396" s="2"/>
    </row>
    <row r="9397" spans="1:35" x14ac:dyDescent="0.3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  <c r="AG9397" s="2"/>
      <c r="AH9397" s="2"/>
      <c r="AI9397" s="2"/>
    </row>
    <row r="9398" spans="1:35" x14ac:dyDescent="0.3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  <c r="AG9398" s="2"/>
      <c r="AH9398" s="2"/>
      <c r="AI9398" s="2"/>
    </row>
    <row r="9399" spans="1:35" x14ac:dyDescent="0.3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  <c r="AF9399" s="2"/>
      <c r="AG9399" s="2"/>
      <c r="AH9399" s="2"/>
      <c r="AI9399" s="2"/>
    </row>
    <row r="9400" spans="1:35" x14ac:dyDescent="0.3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  <c r="AF9400" s="2"/>
      <c r="AG9400" s="2"/>
      <c r="AH9400" s="2"/>
      <c r="AI9400" s="2"/>
    </row>
    <row r="9401" spans="1:35" x14ac:dyDescent="0.3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  <c r="AF9401" s="2"/>
      <c r="AG9401" s="2"/>
      <c r="AH9401" s="2"/>
      <c r="AI9401" s="2"/>
    </row>
    <row r="9402" spans="1:35" x14ac:dyDescent="0.3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  <c r="AF9402" s="2"/>
      <c r="AG9402" s="2"/>
      <c r="AH9402" s="2"/>
      <c r="AI9402" s="2"/>
    </row>
    <row r="9403" spans="1:35" x14ac:dyDescent="0.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2"/>
      <c r="AH9403" s="2"/>
      <c r="AI9403" s="2"/>
    </row>
    <row r="9404" spans="1:35" x14ac:dyDescent="0.3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  <c r="AG9404" s="2"/>
      <c r="AH9404" s="2"/>
      <c r="AI9404" s="2"/>
    </row>
    <row r="9405" spans="1:35" x14ac:dyDescent="0.3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  <c r="AG9405" s="2"/>
      <c r="AH9405" s="2"/>
      <c r="AI9405" s="2"/>
    </row>
    <row r="9406" spans="1:35" x14ac:dyDescent="0.3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  <c r="AG9406" s="2"/>
      <c r="AH9406" s="2"/>
      <c r="AI9406" s="2"/>
    </row>
    <row r="9407" spans="1:35" x14ac:dyDescent="0.3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  <c r="AF9407" s="2"/>
      <c r="AG9407" s="2"/>
      <c r="AH9407" s="2"/>
      <c r="AI9407" s="2"/>
    </row>
    <row r="9408" spans="1:35" x14ac:dyDescent="0.3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  <c r="AG9408" s="2"/>
      <c r="AH9408" s="2"/>
      <c r="AI9408" s="2"/>
    </row>
    <row r="9409" spans="1:35" x14ac:dyDescent="0.3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  <c r="AG9409" s="2"/>
      <c r="AH9409" s="2"/>
      <c r="AI9409" s="2"/>
    </row>
    <row r="9410" spans="1:35" x14ac:dyDescent="0.3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  <c r="AG9410" s="2"/>
      <c r="AH9410" s="2"/>
      <c r="AI9410" s="2"/>
    </row>
    <row r="9411" spans="1:35" x14ac:dyDescent="0.3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  <c r="AG9411" s="2"/>
      <c r="AH9411" s="2"/>
      <c r="AI9411" s="2"/>
    </row>
    <row r="9412" spans="1:35" x14ac:dyDescent="0.3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2"/>
      <c r="AH9412" s="2"/>
      <c r="AI9412" s="2"/>
    </row>
    <row r="9413" spans="1:35" x14ac:dyDescent="0.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  <c r="AG9413" s="2"/>
      <c r="AH9413" s="2"/>
      <c r="AI9413" s="2"/>
    </row>
    <row r="9414" spans="1:35" x14ac:dyDescent="0.3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2"/>
      <c r="AH9414" s="2"/>
      <c r="AI9414" s="2"/>
    </row>
    <row r="9415" spans="1:35" x14ac:dyDescent="0.3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  <c r="AF9415" s="2"/>
      <c r="AG9415" s="2"/>
      <c r="AH9415" s="2"/>
      <c r="AI9415" s="2"/>
    </row>
    <row r="9416" spans="1:35" x14ac:dyDescent="0.3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  <c r="AF9416" s="2"/>
      <c r="AG9416" s="2"/>
      <c r="AH9416" s="2"/>
      <c r="AI9416" s="2"/>
    </row>
    <row r="9417" spans="1:35" x14ac:dyDescent="0.3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  <c r="AF9417" s="2"/>
      <c r="AG9417" s="2"/>
      <c r="AH9417" s="2"/>
      <c r="AI9417" s="2"/>
    </row>
    <row r="9418" spans="1:35" x14ac:dyDescent="0.3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  <c r="AF9418" s="2"/>
      <c r="AG9418" s="2"/>
      <c r="AH9418" s="2"/>
      <c r="AI9418" s="2"/>
    </row>
    <row r="9419" spans="1:35" x14ac:dyDescent="0.3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2"/>
      <c r="AH9419" s="2"/>
      <c r="AI9419" s="2"/>
    </row>
    <row r="9420" spans="1:35" x14ac:dyDescent="0.3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2"/>
      <c r="AH9420" s="2"/>
      <c r="AI9420" s="2"/>
    </row>
    <row r="9421" spans="1:35" x14ac:dyDescent="0.3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2"/>
    </row>
    <row r="9422" spans="1:35" x14ac:dyDescent="0.3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2"/>
      <c r="AH9422" s="2"/>
      <c r="AI9422" s="2"/>
    </row>
    <row r="9423" spans="1:35" x14ac:dyDescent="0.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  <c r="AG9423" s="2"/>
      <c r="AH9423" s="2"/>
      <c r="AI9423" s="2"/>
    </row>
    <row r="9424" spans="1:35" x14ac:dyDescent="0.3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  <c r="AF9424" s="2"/>
      <c r="AG9424" s="2"/>
      <c r="AH9424" s="2"/>
      <c r="AI9424" s="2"/>
    </row>
    <row r="9425" spans="1:35" x14ac:dyDescent="0.3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  <c r="AG9425" s="2"/>
      <c r="AH9425" s="2"/>
      <c r="AI9425" s="2"/>
    </row>
    <row r="9426" spans="1:35" x14ac:dyDescent="0.3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  <c r="AG9426" s="2"/>
      <c r="AH9426" s="2"/>
      <c r="AI9426" s="2"/>
    </row>
    <row r="9427" spans="1:35" x14ac:dyDescent="0.3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  <c r="AG9427" s="2"/>
      <c r="AH9427" s="2"/>
      <c r="AI9427" s="2"/>
    </row>
    <row r="9428" spans="1:35" x14ac:dyDescent="0.3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  <c r="AG9428" s="2"/>
      <c r="AH9428" s="2"/>
      <c r="AI9428" s="2"/>
    </row>
    <row r="9429" spans="1:35" x14ac:dyDescent="0.3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2"/>
      <c r="AH9429" s="2"/>
      <c r="AI9429" s="2"/>
    </row>
    <row r="9430" spans="1:35" x14ac:dyDescent="0.3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  <c r="AF9430" s="2"/>
      <c r="AG9430" s="2"/>
      <c r="AH9430" s="2"/>
      <c r="AI9430" s="2"/>
    </row>
    <row r="9431" spans="1:35" x14ac:dyDescent="0.3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  <c r="AF9431" s="2"/>
      <c r="AG9431" s="2"/>
      <c r="AH9431" s="2"/>
      <c r="AI9431" s="2"/>
    </row>
    <row r="9432" spans="1:35" x14ac:dyDescent="0.3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  <c r="AG9432" s="2"/>
      <c r="AH9432" s="2"/>
      <c r="AI9432" s="2"/>
    </row>
    <row r="9433" spans="1:35" x14ac:dyDescent="0.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  <c r="AG9433" s="2"/>
      <c r="AH9433" s="2"/>
      <c r="AI9433" s="2"/>
    </row>
    <row r="9434" spans="1:35" x14ac:dyDescent="0.3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  <c r="AG9434" s="2"/>
      <c r="AH9434" s="2"/>
      <c r="AI9434" s="2"/>
    </row>
    <row r="9435" spans="1:35" x14ac:dyDescent="0.3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  <c r="AF9435" s="2"/>
      <c r="AG9435" s="2"/>
      <c r="AH9435" s="2"/>
      <c r="AI9435" s="2"/>
    </row>
    <row r="9436" spans="1:35" x14ac:dyDescent="0.3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  <c r="AF9436" s="2"/>
      <c r="AG9436" s="2"/>
      <c r="AH9436" s="2"/>
      <c r="AI9436" s="2"/>
    </row>
    <row r="9437" spans="1:35" x14ac:dyDescent="0.3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2"/>
      <c r="AH9437" s="2"/>
      <c r="AI9437" s="2"/>
    </row>
    <row r="9438" spans="1:35" x14ac:dyDescent="0.3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2"/>
      <c r="AH9438" s="2"/>
      <c r="AI9438" s="2"/>
    </row>
    <row r="9439" spans="1:35" x14ac:dyDescent="0.3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  <c r="AG9439" s="2"/>
      <c r="AH9439" s="2"/>
      <c r="AI9439" s="2"/>
    </row>
    <row r="9440" spans="1:35" x14ac:dyDescent="0.3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  <c r="AG9440" s="2"/>
      <c r="AH9440" s="2"/>
      <c r="AI9440" s="2"/>
    </row>
    <row r="9441" spans="1:35" x14ac:dyDescent="0.3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  <c r="AG9441" s="2"/>
      <c r="AH9441" s="2"/>
      <c r="AI9441" s="2"/>
    </row>
    <row r="9442" spans="1:35" x14ac:dyDescent="0.3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  <c r="AG9442" s="2"/>
      <c r="AH9442" s="2"/>
      <c r="AI9442" s="2"/>
    </row>
    <row r="9443" spans="1:35" x14ac:dyDescent="0.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2"/>
      <c r="AH9443" s="2"/>
      <c r="AI9443" s="2"/>
    </row>
    <row r="9444" spans="1:35" x14ac:dyDescent="0.3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  <c r="AG9444" s="2"/>
      <c r="AH9444" s="2"/>
      <c r="AI9444" s="2"/>
    </row>
    <row r="9445" spans="1:35" x14ac:dyDescent="0.3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  <c r="AG9445" s="2"/>
      <c r="AH9445" s="2"/>
      <c r="AI9445" s="2"/>
    </row>
    <row r="9446" spans="1:35" x14ac:dyDescent="0.3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  <c r="AG9446" s="2"/>
      <c r="AH9446" s="2"/>
      <c r="AI9446" s="2"/>
    </row>
    <row r="9447" spans="1:35" x14ac:dyDescent="0.3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  <c r="AF9447" s="2"/>
      <c r="AG9447" s="2"/>
      <c r="AH9447" s="2"/>
      <c r="AI9447" s="2"/>
    </row>
    <row r="9448" spans="1:35" x14ac:dyDescent="0.3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  <c r="AF9448" s="2"/>
      <c r="AG9448" s="2"/>
      <c r="AH9448" s="2"/>
      <c r="AI9448" s="2"/>
    </row>
    <row r="9449" spans="1:35" x14ac:dyDescent="0.3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  <c r="AF9449" s="2"/>
      <c r="AG9449" s="2"/>
      <c r="AH9449" s="2"/>
      <c r="AI9449" s="2"/>
    </row>
    <row r="9450" spans="1:35" x14ac:dyDescent="0.3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  <c r="AF9450" s="2"/>
      <c r="AG9450" s="2"/>
      <c r="AH9450" s="2"/>
      <c r="AI9450" s="2"/>
    </row>
    <row r="9451" spans="1:35" x14ac:dyDescent="0.3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  <c r="AG9451" s="2"/>
      <c r="AH9451" s="2"/>
      <c r="AI9451" s="2"/>
    </row>
    <row r="9452" spans="1:35" x14ac:dyDescent="0.3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  <c r="AF9452" s="2"/>
      <c r="AG9452" s="2"/>
      <c r="AH9452" s="2"/>
      <c r="AI9452" s="2"/>
    </row>
    <row r="9453" spans="1:35" x14ac:dyDescent="0.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2"/>
      <c r="AH9453" s="2"/>
      <c r="AI9453" s="2"/>
    </row>
    <row r="9454" spans="1:35" x14ac:dyDescent="0.3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  <c r="AG9454" s="2"/>
      <c r="AH9454" s="2"/>
      <c r="AI9454" s="2"/>
    </row>
    <row r="9455" spans="1:35" x14ac:dyDescent="0.3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  <c r="AF9455" s="2"/>
      <c r="AG9455" s="2"/>
      <c r="AH9455" s="2"/>
      <c r="AI9455" s="2"/>
    </row>
    <row r="9456" spans="1:35" x14ac:dyDescent="0.3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  <c r="AF9456" s="2"/>
      <c r="AG9456" s="2"/>
      <c r="AH9456" s="2"/>
      <c r="AI9456" s="2"/>
    </row>
    <row r="9457" spans="1:35" x14ac:dyDescent="0.3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  <c r="AG9457" s="2"/>
      <c r="AH9457" s="2"/>
      <c r="AI9457" s="2"/>
    </row>
    <row r="9458" spans="1:35" x14ac:dyDescent="0.3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  <c r="AG9458" s="2"/>
      <c r="AH9458" s="2"/>
      <c r="AI9458" s="2"/>
    </row>
    <row r="9459" spans="1:35" x14ac:dyDescent="0.3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2"/>
      <c r="AH9459" s="2"/>
      <c r="AI9459" s="2"/>
    </row>
    <row r="9460" spans="1:35" x14ac:dyDescent="0.3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  <c r="AF9460" s="2"/>
      <c r="AG9460" s="2"/>
      <c r="AH9460" s="2"/>
      <c r="AI9460" s="2"/>
    </row>
    <row r="9461" spans="1:35" x14ac:dyDescent="0.3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2"/>
      <c r="AH9461" s="2"/>
      <c r="AI9461" s="2"/>
    </row>
    <row r="9462" spans="1:35" x14ac:dyDescent="0.3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  <c r="AF9462" s="2"/>
      <c r="AG9462" s="2"/>
      <c r="AH9462" s="2"/>
      <c r="AI9462" s="2"/>
    </row>
    <row r="9463" spans="1:35" x14ac:dyDescent="0.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  <c r="AG9463" s="2"/>
      <c r="AH9463" s="2"/>
      <c r="AI9463" s="2"/>
    </row>
    <row r="9464" spans="1:35" x14ac:dyDescent="0.3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  <c r="AG9464" s="2"/>
      <c r="AH9464" s="2"/>
      <c r="AI9464" s="2"/>
    </row>
    <row r="9465" spans="1:35" x14ac:dyDescent="0.3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  <c r="AF9465" s="2"/>
      <c r="AG9465" s="2"/>
      <c r="AH9465" s="2"/>
      <c r="AI9465" s="2"/>
    </row>
    <row r="9466" spans="1:35" x14ac:dyDescent="0.3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  <c r="AF9466" s="2"/>
      <c r="AG9466" s="2"/>
      <c r="AH9466" s="2"/>
      <c r="AI9466" s="2"/>
    </row>
    <row r="9467" spans="1:35" x14ac:dyDescent="0.3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  <c r="AF9467" s="2"/>
      <c r="AG9467" s="2"/>
      <c r="AH9467" s="2"/>
      <c r="AI9467" s="2"/>
    </row>
    <row r="9468" spans="1:35" x14ac:dyDescent="0.3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  <c r="AG9468" s="2"/>
      <c r="AH9468" s="2"/>
      <c r="AI9468" s="2"/>
    </row>
    <row r="9469" spans="1:35" x14ac:dyDescent="0.3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  <c r="AG9469" s="2"/>
      <c r="AH9469" s="2"/>
      <c r="AI9469" s="2"/>
    </row>
    <row r="9470" spans="1:35" x14ac:dyDescent="0.3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  <c r="AF9470" s="2"/>
      <c r="AG9470" s="2"/>
      <c r="AH9470" s="2"/>
      <c r="AI9470" s="2"/>
    </row>
    <row r="9471" spans="1:35" x14ac:dyDescent="0.3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  <c r="AF9471" s="2"/>
      <c r="AG9471" s="2"/>
      <c r="AH9471" s="2"/>
      <c r="AI9471" s="2"/>
    </row>
    <row r="9472" spans="1:35" x14ac:dyDescent="0.3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  <c r="AF9472" s="2"/>
      <c r="AG9472" s="2"/>
      <c r="AH9472" s="2"/>
      <c r="AI9472" s="2"/>
    </row>
    <row r="9473" spans="1:35" x14ac:dyDescent="0.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  <c r="AG9473" s="2"/>
      <c r="AH9473" s="2"/>
      <c r="AI9473" s="2"/>
    </row>
    <row r="9474" spans="1:35" x14ac:dyDescent="0.3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  <c r="AG9474" s="2"/>
      <c r="AH9474" s="2"/>
      <c r="AI9474" s="2"/>
    </row>
    <row r="9475" spans="1:35" x14ac:dyDescent="0.3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2"/>
      <c r="AH9475" s="2"/>
      <c r="AI9475" s="2"/>
    </row>
    <row r="9476" spans="1:35" x14ac:dyDescent="0.3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  <c r="AG9476" s="2"/>
      <c r="AH9476" s="2"/>
      <c r="AI9476" s="2"/>
    </row>
    <row r="9477" spans="1:35" x14ac:dyDescent="0.3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2"/>
      <c r="AH9477" s="2"/>
      <c r="AI9477" s="2"/>
    </row>
    <row r="9478" spans="1:35" x14ac:dyDescent="0.3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2"/>
      <c r="AH9478" s="2"/>
      <c r="AI9478" s="2"/>
    </row>
    <row r="9479" spans="1:35" x14ac:dyDescent="0.3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  <c r="AF9479" s="2"/>
      <c r="AG9479" s="2"/>
      <c r="AH9479" s="2"/>
      <c r="AI9479" s="2"/>
    </row>
    <row r="9480" spans="1:35" x14ac:dyDescent="0.3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  <c r="AF9480" s="2"/>
      <c r="AG9480" s="2"/>
      <c r="AH9480" s="2"/>
      <c r="AI9480" s="2"/>
    </row>
    <row r="9481" spans="1:35" x14ac:dyDescent="0.3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  <c r="AG9481" s="2"/>
      <c r="AH9481" s="2"/>
      <c r="AI9481" s="2"/>
    </row>
    <row r="9482" spans="1:35" x14ac:dyDescent="0.3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  <c r="AF9482" s="2"/>
      <c r="AG9482" s="2"/>
      <c r="AH9482" s="2"/>
      <c r="AI9482" s="2"/>
    </row>
    <row r="9483" spans="1:35" x14ac:dyDescent="0.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  <c r="AF9483" s="2"/>
      <c r="AG9483" s="2"/>
      <c r="AH9483" s="2"/>
      <c r="AI9483" s="2"/>
    </row>
    <row r="9484" spans="1:35" x14ac:dyDescent="0.3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  <c r="AG9484" s="2"/>
      <c r="AH9484" s="2"/>
      <c r="AI9484" s="2"/>
    </row>
    <row r="9485" spans="1:35" x14ac:dyDescent="0.3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  <c r="AG9485" s="2"/>
      <c r="AH9485" s="2"/>
      <c r="AI9485" s="2"/>
    </row>
    <row r="9486" spans="1:35" x14ac:dyDescent="0.3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  <c r="AF9486" s="2"/>
      <c r="AG9486" s="2"/>
      <c r="AH9486" s="2"/>
      <c r="AI9486" s="2"/>
    </row>
    <row r="9487" spans="1:35" x14ac:dyDescent="0.3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  <c r="AF9487" s="2"/>
      <c r="AG9487" s="2"/>
      <c r="AH9487" s="2"/>
      <c r="AI9487" s="2"/>
    </row>
    <row r="9488" spans="1:35" x14ac:dyDescent="0.3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  <c r="AG9488" s="2"/>
      <c r="AH9488" s="2"/>
      <c r="AI9488" s="2"/>
    </row>
    <row r="9489" spans="1:35" x14ac:dyDescent="0.3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  <c r="AF9489" s="2"/>
      <c r="AG9489" s="2"/>
      <c r="AH9489" s="2"/>
      <c r="AI9489" s="2"/>
    </row>
    <row r="9490" spans="1:35" x14ac:dyDescent="0.3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  <c r="AF9490" s="2"/>
      <c r="AG9490" s="2"/>
      <c r="AH9490" s="2"/>
      <c r="AI9490" s="2"/>
    </row>
    <row r="9491" spans="1:35" x14ac:dyDescent="0.3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2"/>
      <c r="AH9491" s="2"/>
      <c r="AI9491" s="2"/>
    </row>
    <row r="9492" spans="1:35" x14ac:dyDescent="0.3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/>
      <c r="AH9492" s="2"/>
      <c r="AI9492" s="2"/>
    </row>
    <row r="9493" spans="1:35" x14ac:dyDescent="0.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2"/>
      <c r="AH9493" s="2"/>
      <c r="AI9493" s="2"/>
    </row>
    <row r="9494" spans="1:35" x14ac:dyDescent="0.3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  <c r="AG9494" s="2"/>
      <c r="AH9494" s="2"/>
      <c r="AI9494" s="2"/>
    </row>
    <row r="9495" spans="1:35" x14ac:dyDescent="0.3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  <c r="AF9495" s="2"/>
      <c r="AG9495" s="2"/>
      <c r="AH9495" s="2"/>
      <c r="AI9495" s="2"/>
    </row>
    <row r="9496" spans="1:35" x14ac:dyDescent="0.3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2"/>
      <c r="AH9496" s="2"/>
      <c r="AI9496" s="2"/>
    </row>
    <row r="9497" spans="1:35" x14ac:dyDescent="0.3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  <c r="AF9497" s="2"/>
      <c r="AG9497" s="2"/>
      <c r="AH9497" s="2"/>
      <c r="AI9497" s="2"/>
    </row>
    <row r="9498" spans="1:35" x14ac:dyDescent="0.3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  <c r="AF9498" s="2"/>
      <c r="AG9498" s="2"/>
      <c r="AH9498" s="2"/>
      <c r="AI9498" s="2"/>
    </row>
    <row r="9499" spans="1:35" x14ac:dyDescent="0.3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  <c r="AG9499" s="2"/>
      <c r="AH9499" s="2"/>
      <c r="AI9499" s="2"/>
    </row>
    <row r="9500" spans="1:35" x14ac:dyDescent="0.3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2"/>
      <c r="AH9500" s="2"/>
      <c r="AI9500" s="2"/>
    </row>
    <row r="9501" spans="1:35" x14ac:dyDescent="0.3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  <c r="AG9501" s="2"/>
      <c r="AH9501" s="2"/>
      <c r="AI9501" s="2"/>
    </row>
    <row r="9502" spans="1:35" x14ac:dyDescent="0.3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2"/>
    </row>
    <row r="9503" spans="1:35" x14ac:dyDescent="0.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  <c r="AG9503" s="2"/>
      <c r="AH9503" s="2"/>
      <c r="AI9503" s="2"/>
    </row>
    <row r="9504" spans="1:35" x14ac:dyDescent="0.3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2"/>
      <c r="AH9504" s="2"/>
      <c r="AI9504" s="2"/>
    </row>
    <row r="9505" spans="1:35" x14ac:dyDescent="0.3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2"/>
      <c r="AH9505" s="2"/>
      <c r="AI9505" s="2"/>
    </row>
    <row r="9506" spans="1:35" x14ac:dyDescent="0.3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2"/>
      <c r="AH9506" s="2"/>
      <c r="AI9506" s="2"/>
    </row>
    <row r="9507" spans="1:35" x14ac:dyDescent="0.3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2"/>
      <c r="AH9507" s="2"/>
      <c r="AI9507" s="2"/>
    </row>
    <row r="9508" spans="1:35" x14ac:dyDescent="0.3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  <c r="AG9508" s="2"/>
      <c r="AH9508" s="2"/>
      <c r="AI9508" s="2"/>
    </row>
    <row r="9509" spans="1:35" x14ac:dyDescent="0.3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  <c r="AG9509" s="2"/>
      <c r="AH9509" s="2"/>
      <c r="AI9509" s="2"/>
    </row>
    <row r="9510" spans="1:35" x14ac:dyDescent="0.3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  <c r="AG9510" s="2"/>
      <c r="AH9510" s="2"/>
      <c r="AI9510" s="2"/>
    </row>
    <row r="9511" spans="1:35" x14ac:dyDescent="0.3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2"/>
      <c r="AH9511" s="2"/>
      <c r="AI9511" s="2"/>
    </row>
    <row r="9512" spans="1:35" x14ac:dyDescent="0.3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  <c r="AG9512" s="2"/>
      <c r="AH9512" s="2"/>
      <c r="AI9512" s="2"/>
    </row>
    <row r="9513" spans="1:35" x14ac:dyDescent="0.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  <c r="AG9513" s="2"/>
      <c r="AH9513" s="2"/>
      <c r="AI9513" s="2"/>
    </row>
    <row r="9514" spans="1:35" x14ac:dyDescent="0.3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  <c r="AF9514" s="2"/>
      <c r="AG9514" s="2"/>
      <c r="AH9514" s="2"/>
      <c r="AI9514" s="2"/>
    </row>
    <row r="9515" spans="1:35" x14ac:dyDescent="0.3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2"/>
      <c r="AH9515" s="2"/>
      <c r="AI9515" s="2"/>
    </row>
    <row r="9516" spans="1:35" x14ac:dyDescent="0.3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2"/>
      <c r="AH9516" s="2"/>
      <c r="AI9516" s="2"/>
    </row>
    <row r="9517" spans="1:35" x14ac:dyDescent="0.3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  <c r="AG9517" s="2"/>
      <c r="AH9517" s="2"/>
      <c r="AI9517" s="2"/>
    </row>
    <row r="9518" spans="1:35" x14ac:dyDescent="0.3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  <c r="AF9518" s="2"/>
      <c r="AG9518" s="2"/>
      <c r="AH9518" s="2"/>
      <c r="AI9518" s="2"/>
    </row>
    <row r="9519" spans="1:35" x14ac:dyDescent="0.3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  <c r="AF9519" s="2"/>
      <c r="AG9519" s="2"/>
      <c r="AH9519" s="2"/>
      <c r="AI9519" s="2"/>
    </row>
    <row r="9520" spans="1:35" x14ac:dyDescent="0.3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  <c r="AG9520" s="2"/>
      <c r="AH9520" s="2"/>
      <c r="AI9520" s="2"/>
    </row>
    <row r="9521" spans="1:35" x14ac:dyDescent="0.3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  <c r="AF9521" s="2"/>
      <c r="AG9521" s="2"/>
      <c r="AH9521" s="2"/>
      <c r="AI9521" s="2"/>
    </row>
    <row r="9522" spans="1:35" x14ac:dyDescent="0.3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2"/>
      <c r="AH9522" s="2"/>
      <c r="AI9522" s="2"/>
    </row>
    <row r="9523" spans="1:35" x14ac:dyDescent="0.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2"/>
      <c r="AH9523" s="2"/>
      <c r="AI9523" s="2"/>
    </row>
    <row r="9524" spans="1:35" x14ac:dyDescent="0.3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  <c r="AF9524" s="2"/>
      <c r="AG9524" s="2"/>
      <c r="AH9524" s="2"/>
      <c r="AI9524" s="2"/>
    </row>
    <row r="9525" spans="1:35" x14ac:dyDescent="0.3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2"/>
      <c r="AH9525" s="2"/>
      <c r="AI9525" s="2"/>
    </row>
    <row r="9526" spans="1:35" x14ac:dyDescent="0.3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2"/>
      <c r="AH9526" s="2"/>
      <c r="AI9526" s="2"/>
    </row>
    <row r="9527" spans="1:35" x14ac:dyDescent="0.3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  <c r="AF9527" s="2"/>
      <c r="AG9527" s="2"/>
      <c r="AH9527" s="2"/>
      <c r="AI9527" s="2"/>
    </row>
    <row r="9528" spans="1:35" x14ac:dyDescent="0.3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  <c r="AF9528" s="2"/>
      <c r="AG9528" s="2"/>
      <c r="AH9528" s="2"/>
      <c r="AI9528" s="2"/>
    </row>
    <row r="9529" spans="1:35" x14ac:dyDescent="0.3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  <c r="AG9529" s="2"/>
      <c r="AH9529" s="2"/>
      <c r="AI9529" s="2"/>
    </row>
    <row r="9530" spans="1:35" x14ac:dyDescent="0.3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  <c r="AF9530" s="2"/>
      <c r="AG9530" s="2"/>
      <c r="AH9530" s="2"/>
      <c r="AI9530" s="2"/>
    </row>
    <row r="9531" spans="1:35" x14ac:dyDescent="0.3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  <c r="AG9531" s="2"/>
      <c r="AH9531" s="2"/>
      <c r="AI9531" s="2"/>
    </row>
    <row r="9532" spans="1:35" x14ac:dyDescent="0.3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  <c r="AG9532" s="2"/>
      <c r="AH9532" s="2"/>
      <c r="AI9532" s="2"/>
    </row>
    <row r="9533" spans="1:35" x14ac:dyDescent="0.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  <c r="AG9533" s="2"/>
      <c r="AH9533" s="2"/>
      <c r="AI9533" s="2"/>
    </row>
    <row r="9534" spans="1:35" x14ac:dyDescent="0.3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  <c r="AG9534" s="2"/>
      <c r="AH9534" s="2"/>
      <c r="AI9534" s="2"/>
    </row>
    <row r="9535" spans="1:35" x14ac:dyDescent="0.3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  <c r="AF9535" s="2"/>
      <c r="AG9535" s="2"/>
      <c r="AH9535" s="2"/>
      <c r="AI9535" s="2"/>
    </row>
    <row r="9536" spans="1:35" x14ac:dyDescent="0.3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  <c r="AG9536" s="2"/>
      <c r="AH9536" s="2"/>
      <c r="AI9536" s="2"/>
    </row>
    <row r="9537" spans="1:35" x14ac:dyDescent="0.3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  <c r="AF9537" s="2"/>
      <c r="AG9537" s="2"/>
      <c r="AH9537" s="2"/>
      <c r="AI9537" s="2"/>
    </row>
    <row r="9538" spans="1:35" x14ac:dyDescent="0.3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2"/>
      <c r="AH9538" s="2"/>
      <c r="AI9538" s="2"/>
    </row>
    <row r="9539" spans="1:35" x14ac:dyDescent="0.3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  <c r="AG9539" s="2"/>
      <c r="AH9539" s="2"/>
      <c r="AI9539" s="2"/>
    </row>
    <row r="9540" spans="1:35" x14ac:dyDescent="0.3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  <c r="AF9540" s="2"/>
      <c r="AG9540" s="2"/>
      <c r="AH9540" s="2"/>
      <c r="AI9540" s="2"/>
    </row>
    <row r="9541" spans="1:35" x14ac:dyDescent="0.3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2"/>
      <c r="AH9541" s="2"/>
      <c r="AI9541" s="2"/>
    </row>
    <row r="9542" spans="1:35" x14ac:dyDescent="0.3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  <c r="AG9542" s="2"/>
      <c r="AH9542" s="2"/>
      <c r="AI9542" s="2"/>
    </row>
    <row r="9543" spans="1:35" x14ac:dyDescent="0.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2"/>
      <c r="AH9543" s="2"/>
      <c r="AI9543" s="2"/>
    </row>
    <row r="9544" spans="1:35" x14ac:dyDescent="0.3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2"/>
      <c r="AH9544" s="2"/>
      <c r="AI9544" s="2"/>
    </row>
    <row r="9545" spans="1:35" x14ac:dyDescent="0.3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  <c r="AG9545" s="2"/>
      <c r="AH9545" s="2"/>
      <c r="AI9545" s="2"/>
    </row>
    <row r="9546" spans="1:35" x14ac:dyDescent="0.3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  <c r="AG9546" s="2"/>
      <c r="AH9546" s="2"/>
      <c r="AI9546" s="2"/>
    </row>
    <row r="9547" spans="1:35" x14ac:dyDescent="0.3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2"/>
      <c r="AH9547" s="2"/>
      <c r="AI9547" s="2"/>
    </row>
    <row r="9548" spans="1:35" x14ac:dyDescent="0.3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  <c r="AF9548" s="2"/>
      <c r="AG9548" s="2"/>
      <c r="AH9548" s="2"/>
      <c r="AI9548" s="2"/>
    </row>
    <row r="9549" spans="1:35" x14ac:dyDescent="0.3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  <c r="AG9549" s="2"/>
      <c r="AH9549" s="2"/>
      <c r="AI9549" s="2"/>
    </row>
    <row r="9550" spans="1:35" x14ac:dyDescent="0.3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  <c r="AG9550" s="2"/>
      <c r="AH9550" s="2"/>
      <c r="AI9550" s="2"/>
    </row>
    <row r="9551" spans="1:35" x14ac:dyDescent="0.3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  <c r="AF9551" s="2"/>
      <c r="AG9551" s="2"/>
      <c r="AH9551" s="2"/>
      <c r="AI9551" s="2"/>
    </row>
    <row r="9552" spans="1:35" x14ac:dyDescent="0.3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  <c r="AF9552" s="2"/>
      <c r="AG9552" s="2"/>
      <c r="AH9552" s="2"/>
      <c r="AI9552" s="2"/>
    </row>
    <row r="9553" spans="1:35" x14ac:dyDescent="0.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  <c r="AF9553" s="2"/>
      <c r="AG9553" s="2"/>
      <c r="AH9553" s="2"/>
      <c r="AI9553" s="2"/>
    </row>
    <row r="9554" spans="1:35" x14ac:dyDescent="0.3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  <c r="AF9554" s="2"/>
      <c r="AG9554" s="2"/>
      <c r="AH9554" s="2"/>
      <c r="AI9554" s="2"/>
    </row>
    <row r="9555" spans="1:35" x14ac:dyDescent="0.3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  <c r="AG9555" s="2"/>
      <c r="AH9555" s="2"/>
      <c r="AI9555" s="2"/>
    </row>
    <row r="9556" spans="1:35" x14ac:dyDescent="0.3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2"/>
      <c r="AH9556" s="2"/>
      <c r="AI9556" s="2"/>
    </row>
    <row r="9557" spans="1:35" x14ac:dyDescent="0.3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  <c r="AF9557" s="2"/>
      <c r="AG9557" s="2"/>
      <c r="AH9557" s="2"/>
      <c r="AI9557" s="2"/>
    </row>
    <row r="9558" spans="1:35" x14ac:dyDescent="0.3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  <c r="AG9558" s="2"/>
      <c r="AH9558" s="2"/>
      <c r="AI9558" s="2"/>
    </row>
    <row r="9559" spans="1:35" x14ac:dyDescent="0.3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  <c r="AG9559" s="2"/>
      <c r="AH9559" s="2"/>
      <c r="AI9559" s="2"/>
    </row>
    <row r="9560" spans="1:35" x14ac:dyDescent="0.3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  <c r="AF9560" s="2"/>
      <c r="AG9560" s="2"/>
      <c r="AH9560" s="2"/>
      <c r="AI9560" s="2"/>
    </row>
    <row r="9561" spans="1:35" x14ac:dyDescent="0.3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  <c r="AG9561" s="2"/>
      <c r="AH9561" s="2"/>
      <c r="AI9561" s="2"/>
    </row>
    <row r="9562" spans="1:35" x14ac:dyDescent="0.3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  <c r="AF9562" s="2"/>
      <c r="AG9562" s="2"/>
      <c r="AH9562" s="2"/>
      <c r="AI9562" s="2"/>
    </row>
    <row r="9563" spans="1:35" x14ac:dyDescent="0.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  <c r="AG9563" s="2"/>
      <c r="AH9563" s="2"/>
      <c r="AI9563" s="2"/>
    </row>
    <row r="9564" spans="1:35" x14ac:dyDescent="0.3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2"/>
      <c r="AH9564" s="2"/>
      <c r="AI9564" s="2"/>
    </row>
    <row r="9565" spans="1:35" x14ac:dyDescent="0.3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2"/>
      <c r="AH9565" s="2"/>
      <c r="AI9565" s="2"/>
    </row>
    <row r="9566" spans="1:35" x14ac:dyDescent="0.3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2"/>
    </row>
    <row r="9567" spans="1:35" x14ac:dyDescent="0.3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  <c r="AG9567" s="2"/>
      <c r="AH9567" s="2"/>
      <c r="AI9567" s="2"/>
    </row>
    <row r="9568" spans="1:35" x14ac:dyDescent="0.3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  <c r="AG9568" s="2"/>
      <c r="AH9568" s="2"/>
      <c r="AI9568" s="2"/>
    </row>
    <row r="9569" spans="1:35" x14ac:dyDescent="0.3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  <c r="AF9569" s="2"/>
      <c r="AG9569" s="2"/>
      <c r="AH9569" s="2"/>
      <c r="AI9569" s="2"/>
    </row>
    <row r="9570" spans="1:35" x14ac:dyDescent="0.3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  <c r="AF9570" s="2"/>
      <c r="AG9570" s="2"/>
      <c r="AH9570" s="2"/>
      <c r="AI9570" s="2"/>
    </row>
    <row r="9571" spans="1:35" x14ac:dyDescent="0.3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  <c r="AG9571" s="2"/>
      <c r="AH9571" s="2"/>
      <c r="AI9571" s="2"/>
    </row>
    <row r="9572" spans="1:35" x14ac:dyDescent="0.3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  <c r="AG9572" s="2"/>
      <c r="AH9572" s="2"/>
      <c r="AI9572" s="2"/>
    </row>
    <row r="9573" spans="1:35" x14ac:dyDescent="0.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  <c r="AF9573" s="2"/>
      <c r="AG9573" s="2"/>
      <c r="AH9573" s="2"/>
      <c r="AI9573" s="2"/>
    </row>
    <row r="9574" spans="1:35" x14ac:dyDescent="0.3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2"/>
      <c r="AH9574" s="2"/>
      <c r="AI9574" s="2"/>
    </row>
    <row r="9575" spans="1:35" x14ac:dyDescent="0.3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  <c r="AF9575" s="2"/>
      <c r="AG9575" s="2"/>
      <c r="AH9575" s="2"/>
      <c r="AI9575" s="2"/>
    </row>
    <row r="9576" spans="1:35" x14ac:dyDescent="0.3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  <c r="AG9576" s="2"/>
      <c r="AH9576" s="2"/>
      <c r="AI9576" s="2"/>
    </row>
    <row r="9577" spans="1:35" x14ac:dyDescent="0.3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  <c r="AF9577" s="2"/>
      <c r="AG9577" s="2"/>
      <c r="AH9577" s="2"/>
      <c r="AI9577" s="2"/>
    </row>
    <row r="9578" spans="1:35" x14ac:dyDescent="0.3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  <c r="AF9578" s="2"/>
      <c r="AG9578" s="2"/>
      <c r="AH9578" s="2"/>
      <c r="AI9578" s="2"/>
    </row>
    <row r="9579" spans="1:35" x14ac:dyDescent="0.3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2"/>
      <c r="AH9579" s="2"/>
      <c r="AI9579" s="2"/>
    </row>
    <row r="9580" spans="1:35" x14ac:dyDescent="0.3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  <c r="AG9580" s="2"/>
      <c r="AH9580" s="2"/>
      <c r="AI9580" s="2"/>
    </row>
    <row r="9581" spans="1:35" x14ac:dyDescent="0.3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2"/>
      <c r="AH9581" s="2"/>
      <c r="AI9581" s="2"/>
    </row>
    <row r="9582" spans="1:35" x14ac:dyDescent="0.3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  <c r="AG9582" s="2"/>
      <c r="AH9582" s="2"/>
      <c r="AI9582" s="2"/>
    </row>
    <row r="9583" spans="1:35" x14ac:dyDescent="0.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  <c r="AF9583" s="2"/>
      <c r="AG9583" s="2"/>
      <c r="AH9583" s="2"/>
      <c r="AI9583" s="2"/>
    </row>
    <row r="9584" spans="1:35" x14ac:dyDescent="0.3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  <c r="AG9584" s="2"/>
      <c r="AH9584" s="2"/>
      <c r="AI9584" s="2"/>
    </row>
    <row r="9585" spans="1:35" x14ac:dyDescent="0.3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  <c r="AF9585" s="2"/>
      <c r="AG9585" s="2"/>
      <c r="AH9585" s="2"/>
      <c r="AI9585" s="2"/>
    </row>
    <row r="9586" spans="1:35" x14ac:dyDescent="0.3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  <c r="AG9586" s="2"/>
      <c r="AH9586" s="2"/>
      <c r="AI9586" s="2"/>
    </row>
    <row r="9587" spans="1:35" x14ac:dyDescent="0.3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  <c r="AG9587" s="2"/>
      <c r="AH9587" s="2"/>
      <c r="AI9587" s="2"/>
    </row>
    <row r="9588" spans="1:35" x14ac:dyDescent="0.3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  <c r="AG9588" s="2"/>
      <c r="AH9588" s="2"/>
      <c r="AI9588" s="2"/>
    </row>
    <row r="9589" spans="1:35" x14ac:dyDescent="0.3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2"/>
      <c r="AH9589" s="2"/>
      <c r="AI9589" s="2"/>
    </row>
    <row r="9590" spans="1:35" x14ac:dyDescent="0.3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  <c r="AG9590" s="2"/>
      <c r="AH9590" s="2"/>
      <c r="AI9590" s="2"/>
    </row>
    <row r="9591" spans="1:35" x14ac:dyDescent="0.3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  <c r="AG9591" s="2"/>
      <c r="AH9591" s="2"/>
      <c r="AI9591" s="2"/>
    </row>
    <row r="9592" spans="1:35" x14ac:dyDescent="0.3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  <c r="AF9592" s="2"/>
      <c r="AG9592" s="2"/>
      <c r="AH9592" s="2"/>
      <c r="AI9592" s="2"/>
    </row>
    <row r="9593" spans="1:35" x14ac:dyDescent="0.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  <c r="AF9593" s="2"/>
      <c r="AG9593" s="2"/>
      <c r="AH9593" s="2"/>
      <c r="AI9593" s="2"/>
    </row>
    <row r="9594" spans="1:35" x14ac:dyDescent="0.3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  <c r="AG9594" s="2"/>
      <c r="AH9594" s="2"/>
      <c r="AI9594" s="2"/>
    </row>
    <row r="9595" spans="1:35" x14ac:dyDescent="0.3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2"/>
      <c r="AH9595" s="2"/>
      <c r="AI9595" s="2"/>
    </row>
    <row r="9596" spans="1:35" x14ac:dyDescent="0.3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  <c r="AG9596" s="2"/>
      <c r="AH9596" s="2"/>
      <c r="AI9596" s="2"/>
    </row>
    <row r="9597" spans="1:35" x14ac:dyDescent="0.3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  <c r="AF9597" s="2"/>
      <c r="AG9597" s="2"/>
      <c r="AH9597" s="2"/>
      <c r="AI9597" s="2"/>
    </row>
    <row r="9598" spans="1:35" x14ac:dyDescent="0.3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  <c r="AG9598" s="2"/>
      <c r="AH9598" s="2"/>
      <c r="AI9598" s="2"/>
    </row>
    <row r="9599" spans="1:35" x14ac:dyDescent="0.3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  <c r="AG9599" s="2"/>
      <c r="AH9599" s="2"/>
      <c r="AI9599" s="2"/>
    </row>
    <row r="9600" spans="1:35" x14ac:dyDescent="0.3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  <c r="AF9600" s="2"/>
      <c r="AG9600" s="2"/>
      <c r="AH9600" s="2"/>
      <c r="AI9600" s="2"/>
    </row>
    <row r="9601" spans="1:35" x14ac:dyDescent="0.3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  <c r="AF9601" s="2"/>
      <c r="AG9601" s="2"/>
      <c r="AH9601" s="2"/>
      <c r="AI9601" s="2"/>
    </row>
    <row r="9602" spans="1:35" x14ac:dyDescent="0.3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  <c r="AF9602" s="2"/>
      <c r="AG9602" s="2"/>
      <c r="AH9602" s="2"/>
      <c r="AI9602" s="2"/>
    </row>
    <row r="9603" spans="1:35" x14ac:dyDescent="0.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  <c r="AG9603" s="2"/>
      <c r="AH9603" s="2"/>
      <c r="AI9603" s="2"/>
    </row>
    <row r="9604" spans="1:35" x14ac:dyDescent="0.3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  <c r="AG9604" s="2"/>
      <c r="AH9604" s="2"/>
      <c r="AI9604" s="2"/>
    </row>
    <row r="9605" spans="1:35" x14ac:dyDescent="0.3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2"/>
      <c r="AH9605" s="2"/>
      <c r="AI9605" s="2"/>
    </row>
    <row r="9606" spans="1:35" x14ac:dyDescent="0.3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2"/>
      <c r="AH9606" s="2"/>
      <c r="AI9606" s="2"/>
    </row>
    <row r="9607" spans="1:35" x14ac:dyDescent="0.3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  <c r="AF9607" s="2"/>
      <c r="AG9607" s="2"/>
      <c r="AH9607" s="2"/>
      <c r="AI9607" s="2"/>
    </row>
    <row r="9608" spans="1:35" x14ac:dyDescent="0.3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  <c r="AF9608" s="2"/>
      <c r="AG9608" s="2"/>
      <c r="AH9608" s="2"/>
      <c r="AI9608" s="2"/>
    </row>
    <row r="9609" spans="1:35" x14ac:dyDescent="0.3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  <c r="AF9609" s="2"/>
      <c r="AG9609" s="2"/>
      <c r="AH9609" s="2"/>
      <c r="AI9609" s="2"/>
    </row>
    <row r="9610" spans="1:35" x14ac:dyDescent="0.3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  <c r="AF9610" s="2"/>
      <c r="AG9610" s="2"/>
      <c r="AH9610" s="2"/>
      <c r="AI9610" s="2"/>
    </row>
    <row r="9611" spans="1:35" x14ac:dyDescent="0.3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  <c r="AG9611" s="2"/>
      <c r="AH9611" s="2"/>
      <c r="AI9611" s="2"/>
    </row>
    <row r="9612" spans="1:35" x14ac:dyDescent="0.3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  <c r="AG9612" s="2"/>
      <c r="AH9612" s="2"/>
      <c r="AI9612" s="2"/>
    </row>
    <row r="9613" spans="1:35" x14ac:dyDescent="0.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  <c r="AG9613" s="2"/>
      <c r="AH9613" s="2"/>
      <c r="AI9613" s="2"/>
    </row>
    <row r="9614" spans="1:35" x14ac:dyDescent="0.3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  <c r="AG9614" s="2"/>
      <c r="AH9614" s="2"/>
      <c r="AI9614" s="2"/>
    </row>
    <row r="9615" spans="1:35" x14ac:dyDescent="0.3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  <c r="AF9615" s="2"/>
      <c r="AG9615" s="2"/>
      <c r="AH9615" s="2"/>
      <c r="AI9615" s="2"/>
    </row>
    <row r="9616" spans="1:35" x14ac:dyDescent="0.3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  <c r="AF9616" s="2"/>
      <c r="AG9616" s="2"/>
      <c r="AH9616" s="2"/>
      <c r="AI9616" s="2"/>
    </row>
    <row r="9617" spans="1:35" x14ac:dyDescent="0.3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  <c r="AG9617" s="2"/>
      <c r="AH9617" s="2"/>
      <c r="AI9617" s="2"/>
    </row>
    <row r="9618" spans="1:35" x14ac:dyDescent="0.3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  <c r="AF9618" s="2"/>
      <c r="AG9618" s="2"/>
      <c r="AH9618" s="2"/>
      <c r="AI9618" s="2"/>
    </row>
    <row r="9619" spans="1:35" x14ac:dyDescent="0.3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  <c r="AF9619" s="2"/>
      <c r="AG9619" s="2"/>
      <c r="AH9619" s="2"/>
      <c r="AI9619" s="2"/>
    </row>
    <row r="9620" spans="1:35" x14ac:dyDescent="0.3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2"/>
      <c r="AH9620" s="2"/>
      <c r="AI9620" s="2"/>
    </row>
    <row r="9621" spans="1:35" x14ac:dyDescent="0.3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2"/>
      <c r="AH9621" s="2"/>
      <c r="AI9621" s="2"/>
    </row>
    <row r="9622" spans="1:35" x14ac:dyDescent="0.3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2"/>
      <c r="AH9622" s="2"/>
      <c r="AI9622" s="2"/>
    </row>
    <row r="9623" spans="1:35" x14ac:dyDescent="0.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  <c r="AF9623" s="2"/>
      <c r="AG9623" s="2"/>
      <c r="AH9623" s="2"/>
      <c r="AI9623" s="2"/>
    </row>
    <row r="9624" spans="1:35" x14ac:dyDescent="0.3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  <c r="AF9624" s="2"/>
      <c r="AG9624" s="2"/>
      <c r="AH9624" s="2"/>
      <c r="AI9624" s="2"/>
    </row>
    <row r="9625" spans="1:35" x14ac:dyDescent="0.3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2"/>
      <c r="AH9625" s="2"/>
      <c r="AI9625" s="2"/>
    </row>
    <row r="9626" spans="1:35" x14ac:dyDescent="0.3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  <c r="AF9626" s="2"/>
      <c r="AG9626" s="2"/>
      <c r="AH9626" s="2"/>
      <c r="AI9626" s="2"/>
    </row>
    <row r="9627" spans="1:35" x14ac:dyDescent="0.3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  <c r="AG9627" s="2"/>
      <c r="AH9627" s="2"/>
      <c r="AI9627" s="2"/>
    </row>
    <row r="9628" spans="1:35" x14ac:dyDescent="0.3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2"/>
      <c r="AH9628" s="2"/>
      <c r="AI9628" s="2"/>
    </row>
    <row r="9629" spans="1:35" x14ac:dyDescent="0.3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2"/>
    </row>
    <row r="9630" spans="1:35" x14ac:dyDescent="0.3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2"/>
    </row>
    <row r="9631" spans="1:35" x14ac:dyDescent="0.3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  <c r="AG9631" s="2"/>
      <c r="AH9631" s="2"/>
      <c r="AI9631" s="2"/>
    </row>
    <row r="9632" spans="1:35" x14ac:dyDescent="0.3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  <c r="AF9632" s="2"/>
      <c r="AG9632" s="2"/>
      <c r="AH9632" s="2"/>
      <c r="AI9632" s="2"/>
    </row>
    <row r="9633" spans="1:35" x14ac:dyDescent="0.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  <c r="AF9633" s="2"/>
      <c r="AG9633" s="2"/>
      <c r="AH9633" s="2"/>
      <c r="AI9633" s="2"/>
    </row>
    <row r="9634" spans="1:35" x14ac:dyDescent="0.3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  <c r="AF9634" s="2"/>
      <c r="AG9634" s="2"/>
      <c r="AH9634" s="2"/>
      <c r="AI9634" s="2"/>
    </row>
    <row r="9635" spans="1:35" x14ac:dyDescent="0.3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2"/>
    </row>
    <row r="9636" spans="1:35" x14ac:dyDescent="0.3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2"/>
      <c r="AH9636" s="2"/>
      <c r="AI9636" s="2"/>
    </row>
    <row r="9637" spans="1:35" x14ac:dyDescent="0.3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  <c r="AG9637" s="2"/>
      <c r="AH9637" s="2"/>
      <c r="AI9637" s="2"/>
    </row>
    <row r="9638" spans="1:35" x14ac:dyDescent="0.3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  <c r="AG9638" s="2"/>
      <c r="AH9638" s="2"/>
      <c r="AI9638" s="2"/>
    </row>
    <row r="9639" spans="1:35" x14ac:dyDescent="0.3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  <c r="AF9639" s="2"/>
      <c r="AG9639" s="2"/>
      <c r="AH9639" s="2"/>
      <c r="AI9639" s="2"/>
    </row>
    <row r="9640" spans="1:35" x14ac:dyDescent="0.3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  <c r="AF9640" s="2"/>
      <c r="AG9640" s="2"/>
      <c r="AH9640" s="2"/>
      <c r="AI9640" s="2"/>
    </row>
    <row r="9641" spans="1:35" x14ac:dyDescent="0.3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  <c r="AG9641" s="2"/>
      <c r="AH9641" s="2"/>
      <c r="AI9641" s="2"/>
    </row>
    <row r="9642" spans="1:35" x14ac:dyDescent="0.3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  <c r="AG9642" s="2"/>
      <c r="AH9642" s="2"/>
      <c r="AI9642" s="2"/>
    </row>
    <row r="9643" spans="1:35" x14ac:dyDescent="0.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  <c r="AG9643" s="2"/>
      <c r="AH9643" s="2"/>
      <c r="AI9643" s="2"/>
    </row>
    <row r="9644" spans="1:35" x14ac:dyDescent="0.3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  <c r="AF9644" s="2"/>
      <c r="AG9644" s="2"/>
      <c r="AH9644" s="2"/>
      <c r="AI9644" s="2"/>
    </row>
    <row r="9645" spans="1:35" x14ac:dyDescent="0.3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  <c r="AG9645" s="2"/>
      <c r="AH9645" s="2"/>
      <c r="AI9645" s="2"/>
    </row>
    <row r="9646" spans="1:35" x14ac:dyDescent="0.3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2"/>
      <c r="AH9646" s="2"/>
      <c r="AI9646" s="2"/>
    </row>
    <row r="9647" spans="1:35" x14ac:dyDescent="0.3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  <c r="AF9647" s="2"/>
      <c r="AG9647" s="2"/>
      <c r="AH9647" s="2"/>
      <c r="AI9647" s="2"/>
    </row>
    <row r="9648" spans="1:35" x14ac:dyDescent="0.3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  <c r="AG9648" s="2"/>
      <c r="AH9648" s="2"/>
      <c r="AI9648" s="2"/>
    </row>
    <row r="9649" spans="1:35" x14ac:dyDescent="0.3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2"/>
      <c r="AH9649" s="2"/>
      <c r="AI9649" s="2"/>
    </row>
    <row r="9650" spans="1:35" x14ac:dyDescent="0.3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  <c r="AF9650" s="2"/>
      <c r="AG9650" s="2"/>
      <c r="AH9650" s="2"/>
      <c r="AI9650" s="2"/>
    </row>
    <row r="9651" spans="1:35" x14ac:dyDescent="0.3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2"/>
    </row>
    <row r="9652" spans="1:35" x14ac:dyDescent="0.3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2"/>
      <c r="AH9652" s="2"/>
      <c r="AI9652" s="2"/>
    </row>
    <row r="9653" spans="1:35" x14ac:dyDescent="0.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  <c r="AG9653" s="2"/>
      <c r="AH9653" s="2"/>
      <c r="AI9653" s="2"/>
    </row>
    <row r="9654" spans="1:35" x14ac:dyDescent="0.3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  <c r="AF9654" s="2"/>
      <c r="AG9654" s="2"/>
      <c r="AH9654" s="2"/>
      <c r="AI9654" s="2"/>
    </row>
    <row r="9655" spans="1:35" x14ac:dyDescent="0.3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  <c r="AF9655" s="2"/>
      <c r="AG9655" s="2"/>
      <c r="AH9655" s="2"/>
      <c r="AI9655" s="2"/>
    </row>
    <row r="9656" spans="1:35" x14ac:dyDescent="0.3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2"/>
      <c r="AH9656" s="2"/>
      <c r="AI9656" s="2"/>
    </row>
    <row r="9657" spans="1:35" x14ac:dyDescent="0.3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  <c r="AG9657" s="2"/>
      <c r="AH9657" s="2"/>
      <c r="AI9657" s="2"/>
    </row>
    <row r="9658" spans="1:35" x14ac:dyDescent="0.3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  <c r="AF9658" s="2"/>
      <c r="AG9658" s="2"/>
      <c r="AH9658" s="2"/>
      <c r="AI9658" s="2"/>
    </row>
    <row r="9659" spans="1:35" x14ac:dyDescent="0.3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  <c r="AF9659" s="2"/>
      <c r="AG9659" s="2"/>
      <c r="AH9659" s="2"/>
      <c r="AI9659" s="2"/>
    </row>
    <row r="9660" spans="1:35" x14ac:dyDescent="0.3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  <c r="AG9660" s="2"/>
      <c r="AH9660" s="2"/>
      <c r="AI9660" s="2"/>
    </row>
    <row r="9661" spans="1:35" x14ac:dyDescent="0.3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  <c r="AG9661" s="2"/>
      <c r="AH9661" s="2"/>
      <c r="AI9661" s="2"/>
    </row>
    <row r="9662" spans="1:35" x14ac:dyDescent="0.3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2"/>
      <c r="AH9662" s="2"/>
      <c r="AI9662" s="2"/>
    </row>
    <row r="9663" spans="1:35" x14ac:dyDescent="0.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  <c r="AF9663" s="2"/>
      <c r="AG9663" s="2"/>
      <c r="AH9663" s="2"/>
      <c r="AI9663" s="2"/>
    </row>
    <row r="9664" spans="1:35" x14ac:dyDescent="0.3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  <c r="AF9664" s="2"/>
      <c r="AG9664" s="2"/>
      <c r="AH9664" s="2"/>
      <c r="AI9664" s="2"/>
    </row>
    <row r="9665" spans="1:35" x14ac:dyDescent="0.3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  <c r="AG9665" s="2"/>
      <c r="AH9665" s="2"/>
      <c r="AI9665" s="2"/>
    </row>
    <row r="9666" spans="1:35" x14ac:dyDescent="0.3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  <c r="AF9666" s="2"/>
      <c r="AG9666" s="2"/>
      <c r="AH9666" s="2"/>
      <c r="AI9666" s="2"/>
    </row>
    <row r="9667" spans="1:35" x14ac:dyDescent="0.3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2"/>
      <c r="AH9667" s="2"/>
      <c r="AI9667" s="2"/>
    </row>
    <row r="9668" spans="1:35" x14ac:dyDescent="0.3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2"/>
      <c r="AH9668" s="2"/>
      <c r="AI9668" s="2"/>
    </row>
    <row r="9669" spans="1:35" x14ac:dyDescent="0.3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  <c r="AG9669" s="2"/>
      <c r="AH9669" s="2"/>
      <c r="AI9669" s="2"/>
    </row>
    <row r="9670" spans="1:35" x14ac:dyDescent="0.3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2"/>
      <c r="AH9670" s="2"/>
      <c r="AI9670" s="2"/>
    </row>
    <row r="9671" spans="1:35" x14ac:dyDescent="0.3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2"/>
      <c r="AH9671" s="2"/>
      <c r="AI9671" s="2"/>
    </row>
    <row r="9672" spans="1:35" x14ac:dyDescent="0.3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  <c r="AF9672" s="2"/>
      <c r="AG9672" s="2"/>
      <c r="AH9672" s="2"/>
      <c r="AI9672" s="2"/>
    </row>
    <row r="9673" spans="1:35" x14ac:dyDescent="0.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2"/>
      <c r="AH9673" s="2"/>
      <c r="AI9673" s="2"/>
    </row>
    <row r="9674" spans="1:35" x14ac:dyDescent="0.3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  <c r="AG9674" s="2"/>
      <c r="AH9674" s="2"/>
      <c r="AI9674" s="2"/>
    </row>
    <row r="9675" spans="1:35" x14ac:dyDescent="0.3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  <c r="AG9675" s="2"/>
      <c r="AH9675" s="2"/>
      <c r="AI9675" s="2"/>
    </row>
    <row r="9676" spans="1:35" x14ac:dyDescent="0.3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  <c r="AG9676" s="2"/>
      <c r="AH9676" s="2"/>
      <c r="AI9676" s="2"/>
    </row>
    <row r="9677" spans="1:35" x14ac:dyDescent="0.3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2"/>
      <c r="AH9677" s="2"/>
      <c r="AI9677" s="2"/>
    </row>
    <row r="9678" spans="1:35" x14ac:dyDescent="0.3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  <c r="AG9678" s="2"/>
      <c r="AH9678" s="2"/>
      <c r="AI9678" s="2"/>
    </row>
    <row r="9679" spans="1:35" x14ac:dyDescent="0.3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  <c r="AF9679" s="2"/>
      <c r="AG9679" s="2"/>
      <c r="AH9679" s="2"/>
      <c r="AI9679" s="2"/>
    </row>
    <row r="9680" spans="1:35" x14ac:dyDescent="0.3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  <c r="AF9680" s="2"/>
      <c r="AG9680" s="2"/>
      <c r="AH9680" s="2"/>
      <c r="AI9680" s="2"/>
    </row>
    <row r="9681" spans="1:35" x14ac:dyDescent="0.3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  <c r="AF9681" s="2"/>
      <c r="AG9681" s="2"/>
      <c r="AH9681" s="2"/>
      <c r="AI9681" s="2"/>
    </row>
    <row r="9682" spans="1:35" x14ac:dyDescent="0.3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2"/>
      <c r="AH9682" s="2"/>
      <c r="AI9682" s="2"/>
    </row>
    <row r="9683" spans="1:35" x14ac:dyDescent="0.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  <c r="AG9683" s="2"/>
      <c r="AH9683" s="2"/>
      <c r="AI9683" s="2"/>
    </row>
    <row r="9684" spans="1:35" x14ac:dyDescent="0.3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  <c r="AG9684" s="2"/>
      <c r="AH9684" s="2"/>
      <c r="AI9684" s="2"/>
    </row>
    <row r="9685" spans="1:35" x14ac:dyDescent="0.3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  <c r="AG9685" s="2"/>
      <c r="AH9685" s="2"/>
      <c r="AI9685" s="2"/>
    </row>
    <row r="9686" spans="1:35" x14ac:dyDescent="0.3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  <c r="AG9686" s="2"/>
      <c r="AH9686" s="2"/>
      <c r="AI9686" s="2"/>
    </row>
    <row r="9687" spans="1:35" x14ac:dyDescent="0.3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  <c r="AF9687" s="2"/>
      <c r="AG9687" s="2"/>
      <c r="AH9687" s="2"/>
      <c r="AI9687" s="2"/>
    </row>
    <row r="9688" spans="1:35" x14ac:dyDescent="0.3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  <c r="AF9688" s="2"/>
      <c r="AG9688" s="2"/>
      <c r="AH9688" s="2"/>
      <c r="AI9688" s="2"/>
    </row>
    <row r="9689" spans="1:35" x14ac:dyDescent="0.3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  <c r="AF9689" s="2"/>
      <c r="AG9689" s="2"/>
      <c r="AH9689" s="2"/>
      <c r="AI9689" s="2"/>
    </row>
    <row r="9690" spans="1:35" x14ac:dyDescent="0.3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  <c r="AF9690" s="2"/>
      <c r="AG9690" s="2"/>
      <c r="AH9690" s="2"/>
      <c r="AI9690" s="2"/>
    </row>
    <row r="9691" spans="1:35" x14ac:dyDescent="0.3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  <c r="AG9691" s="2"/>
      <c r="AH9691" s="2"/>
      <c r="AI9691" s="2"/>
    </row>
    <row r="9692" spans="1:35" x14ac:dyDescent="0.3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  <c r="AF9692" s="2"/>
      <c r="AG9692" s="2"/>
      <c r="AH9692" s="2"/>
      <c r="AI9692" s="2"/>
    </row>
    <row r="9693" spans="1:35" x14ac:dyDescent="0.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  <c r="AG9693" s="2"/>
      <c r="AH9693" s="2"/>
      <c r="AI9693" s="2"/>
    </row>
    <row r="9694" spans="1:35" x14ac:dyDescent="0.3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  <c r="AG9694" s="2"/>
      <c r="AH9694" s="2"/>
      <c r="AI9694" s="2"/>
    </row>
    <row r="9695" spans="1:35" x14ac:dyDescent="0.3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  <c r="AF9695" s="2"/>
      <c r="AG9695" s="2"/>
      <c r="AH9695" s="2"/>
      <c r="AI9695" s="2"/>
    </row>
    <row r="9696" spans="1:35" x14ac:dyDescent="0.3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  <c r="AF9696" s="2"/>
      <c r="AG9696" s="2"/>
      <c r="AH9696" s="2"/>
      <c r="AI9696" s="2"/>
    </row>
    <row r="9697" spans="1:35" x14ac:dyDescent="0.3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  <c r="AF9697" s="2"/>
      <c r="AG9697" s="2"/>
      <c r="AH9697" s="2"/>
      <c r="AI9697" s="2"/>
    </row>
    <row r="9698" spans="1:35" x14ac:dyDescent="0.3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  <c r="AF9698" s="2"/>
      <c r="AG9698" s="2"/>
      <c r="AH9698" s="2"/>
      <c r="AI9698" s="2"/>
    </row>
    <row r="9699" spans="1:35" x14ac:dyDescent="0.3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  <c r="AF9699" s="2"/>
      <c r="AG9699" s="2"/>
      <c r="AH9699" s="2"/>
      <c r="AI9699" s="2"/>
    </row>
    <row r="9700" spans="1:35" x14ac:dyDescent="0.3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  <c r="AG9700" s="2"/>
      <c r="AH9700" s="2"/>
      <c r="AI9700" s="2"/>
    </row>
    <row r="9701" spans="1:35" x14ac:dyDescent="0.3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  <c r="AG9701" s="2"/>
      <c r="AH9701" s="2"/>
      <c r="AI9701" s="2"/>
    </row>
    <row r="9702" spans="1:35" x14ac:dyDescent="0.3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2"/>
      <c r="AH9702" s="2"/>
      <c r="AI9702" s="2"/>
    </row>
    <row r="9703" spans="1:35" x14ac:dyDescent="0.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  <c r="AG9703" s="2"/>
      <c r="AH9703" s="2"/>
      <c r="AI9703" s="2"/>
    </row>
    <row r="9704" spans="1:35" x14ac:dyDescent="0.3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  <c r="AG9704" s="2"/>
      <c r="AH9704" s="2"/>
      <c r="AI9704" s="2"/>
    </row>
    <row r="9705" spans="1:35" x14ac:dyDescent="0.3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2"/>
      <c r="AH9705" s="2"/>
      <c r="AI9705" s="2"/>
    </row>
    <row r="9706" spans="1:35" x14ac:dyDescent="0.3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  <c r="AF9706" s="2"/>
      <c r="AG9706" s="2"/>
      <c r="AH9706" s="2"/>
      <c r="AI9706" s="2"/>
    </row>
    <row r="9707" spans="1:35" x14ac:dyDescent="0.3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  <c r="AG9707" s="2"/>
      <c r="AH9707" s="2"/>
      <c r="AI9707" s="2"/>
    </row>
    <row r="9708" spans="1:35" x14ac:dyDescent="0.3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2"/>
      <c r="AH9708" s="2"/>
      <c r="AI9708" s="2"/>
    </row>
    <row r="9709" spans="1:35" x14ac:dyDescent="0.3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2"/>
      <c r="AH9709" s="2"/>
      <c r="AI9709" s="2"/>
    </row>
    <row r="9710" spans="1:35" x14ac:dyDescent="0.3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2"/>
      <c r="AH9710" s="2"/>
      <c r="AI9710" s="2"/>
    </row>
    <row r="9711" spans="1:35" x14ac:dyDescent="0.3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2"/>
      <c r="AH9711" s="2"/>
      <c r="AI9711" s="2"/>
    </row>
    <row r="9712" spans="1:35" x14ac:dyDescent="0.3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  <c r="AF9712" s="2"/>
      <c r="AG9712" s="2"/>
      <c r="AH9712" s="2"/>
      <c r="AI9712" s="2"/>
    </row>
    <row r="9713" spans="1:35" x14ac:dyDescent="0.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  <c r="AG9713" s="2"/>
      <c r="AH9713" s="2"/>
      <c r="AI9713" s="2"/>
    </row>
    <row r="9714" spans="1:35" x14ac:dyDescent="0.3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  <c r="AF9714" s="2"/>
      <c r="AG9714" s="2"/>
      <c r="AH9714" s="2"/>
      <c r="AI9714" s="2"/>
    </row>
    <row r="9715" spans="1:35" x14ac:dyDescent="0.3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  <c r="AG9715" s="2"/>
      <c r="AH9715" s="2"/>
      <c r="AI9715" s="2"/>
    </row>
    <row r="9716" spans="1:35" x14ac:dyDescent="0.3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2"/>
    </row>
    <row r="9717" spans="1:35" x14ac:dyDescent="0.3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  <c r="AG9717" s="2"/>
      <c r="AH9717" s="2"/>
      <c r="AI9717" s="2"/>
    </row>
    <row r="9718" spans="1:35" x14ac:dyDescent="0.3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  <c r="AG9718" s="2"/>
      <c r="AH9718" s="2"/>
      <c r="AI9718" s="2"/>
    </row>
    <row r="9719" spans="1:35" x14ac:dyDescent="0.3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  <c r="AF9719" s="2"/>
      <c r="AG9719" s="2"/>
      <c r="AH9719" s="2"/>
      <c r="AI9719" s="2"/>
    </row>
    <row r="9720" spans="1:35" x14ac:dyDescent="0.3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2"/>
      <c r="AH9720" s="2"/>
      <c r="AI9720" s="2"/>
    </row>
    <row r="9721" spans="1:35" x14ac:dyDescent="0.3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2"/>
      <c r="AH9721" s="2"/>
      <c r="AI9721" s="2"/>
    </row>
    <row r="9722" spans="1:35" x14ac:dyDescent="0.3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2"/>
      <c r="AH9722" s="2"/>
      <c r="AI9722" s="2"/>
    </row>
    <row r="9723" spans="1:35" x14ac:dyDescent="0.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2"/>
      <c r="AH9723" s="2"/>
      <c r="AI9723" s="2"/>
    </row>
    <row r="9724" spans="1:35" x14ac:dyDescent="0.3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2"/>
      <c r="AH9724" s="2"/>
      <c r="AI9724" s="2"/>
    </row>
    <row r="9725" spans="1:35" x14ac:dyDescent="0.3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2"/>
      <c r="AH9725" s="2"/>
      <c r="AI9725" s="2"/>
    </row>
    <row r="9726" spans="1:35" x14ac:dyDescent="0.3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2"/>
      <c r="AH9726" s="2"/>
      <c r="AI9726" s="2"/>
    </row>
    <row r="9727" spans="1:35" x14ac:dyDescent="0.3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  <c r="AF9727" s="2"/>
      <c r="AG9727" s="2"/>
      <c r="AH9727" s="2"/>
      <c r="AI9727" s="2"/>
    </row>
    <row r="9728" spans="1:35" x14ac:dyDescent="0.3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  <c r="AF9728" s="2"/>
      <c r="AG9728" s="2"/>
      <c r="AH9728" s="2"/>
      <c r="AI9728" s="2"/>
    </row>
    <row r="9729" spans="1:35" x14ac:dyDescent="0.3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  <c r="AG9729" s="2"/>
      <c r="AH9729" s="2"/>
      <c r="AI9729" s="2"/>
    </row>
    <row r="9730" spans="1:35" x14ac:dyDescent="0.3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  <c r="AF9730" s="2"/>
      <c r="AG9730" s="2"/>
      <c r="AH9730" s="2"/>
      <c r="AI9730" s="2"/>
    </row>
    <row r="9731" spans="1:35" x14ac:dyDescent="0.3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  <c r="AG9731" s="2"/>
      <c r="AH9731" s="2"/>
      <c r="AI9731" s="2"/>
    </row>
    <row r="9732" spans="1:35" x14ac:dyDescent="0.3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  <c r="AG9732" s="2"/>
      <c r="AH9732" s="2"/>
      <c r="AI9732" s="2"/>
    </row>
    <row r="9733" spans="1:35" x14ac:dyDescent="0.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2"/>
      <c r="AH9733" s="2"/>
      <c r="AI9733" s="2"/>
    </row>
    <row r="9734" spans="1:35" x14ac:dyDescent="0.3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  <c r="AG9734" s="2"/>
      <c r="AH9734" s="2"/>
      <c r="AI9734" s="2"/>
    </row>
    <row r="9735" spans="1:35" x14ac:dyDescent="0.3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  <c r="AG9735" s="2"/>
      <c r="AH9735" s="2"/>
      <c r="AI9735" s="2"/>
    </row>
    <row r="9736" spans="1:35" x14ac:dyDescent="0.3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  <c r="AG9736" s="2"/>
      <c r="AH9736" s="2"/>
      <c r="AI9736" s="2"/>
    </row>
    <row r="9737" spans="1:35" x14ac:dyDescent="0.3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2"/>
      <c r="AH9737" s="2"/>
      <c r="AI9737" s="2"/>
    </row>
    <row r="9738" spans="1:35" x14ac:dyDescent="0.3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  <c r="AF9738" s="2"/>
      <c r="AG9738" s="2"/>
      <c r="AH9738" s="2"/>
      <c r="AI9738" s="2"/>
    </row>
    <row r="9739" spans="1:35" x14ac:dyDescent="0.3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2"/>
    </row>
    <row r="9740" spans="1:35" x14ac:dyDescent="0.3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  <c r="AG9740" s="2"/>
      <c r="AH9740" s="2"/>
      <c r="AI9740" s="2"/>
    </row>
    <row r="9741" spans="1:35" x14ac:dyDescent="0.3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  <c r="AG9741" s="2"/>
      <c r="AH9741" s="2"/>
      <c r="AI9741" s="2"/>
    </row>
    <row r="9742" spans="1:35" x14ac:dyDescent="0.3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  <c r="AG9742" s="2"/>
      <c r="AH9742" s="2"/>
      <c r="AI9742" s="2"/>
    </row>
    <row r="9743" spans="1:35" x14ac:dyDescent="0.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  <c r="AF9743" s="2"/>
      <c r="AG9743" s="2"/>
      <c r="AH9743" s="2"/>
      <c r="AI9743" s="2"/>
    </row>
    <row r="9744" spans="1:35" x14ac:dyDescent="0.3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  <c r="AF9744" s="2"/>
      <c r="AG9744" s="2"/>
      <c r="AH9744" s="2"/>
      <c r="AI9744" s="2"/>
    </row>
    <row r="9745" spans="1:35" x14ac:dyDescent="0.3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  <c r="AG9745" s="2"/>
      <c r="AH9745" s="2"/>
      <c r="AI9745" s="2"/>
    </row>
    <row r="9746" spans="1:35" x14ac:dyDescent="0.3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  <c r="AG9746" s="2"/>
      <c r="AH9746" s="2"/>
      <c r="AI9746" s="2"/>
    </row>
    <row r="9747" spans="1:35" x14ac:dyDescent="0.3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  <c r="AG9747" s="2"/>
      <c r="AH9747" s="2"/>
      <c r="AI9747" s="2"/>
    </row>
    <row r="9748" spans="1:35" x14ac:dyDescent="0.3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  <c r="AG9748" s="2"/>
      <c r="AH9748" s="2"/>
      <c r="AI9748" s="2"/>
    </row>
    <row r="9749" spans="1:35" x14ac:dyDescent="0.3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  <c r="AG9749" s="2"/>
      <c r="AH9749" s="2"/>
      <c r="AI9749" s="2"/>
    </row>
    <row r="9750" spans="1:35" x14ac:dyDescent="0.3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  <c r="AF9750" s="2"/>
      <c r="AG9750" s="2"/>
      <c r="AH9750" s="2"/>
      <c r="AI9750" s="2"/>
    </row>
    <row r="9751" spans="1:35" x14ac:dyDescent="0.3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  <c r="AF9751" s="2"/>
      <c r="AG9751" s="2"/>
      <c r="AH9751" s="2"/>
      <c r="AI9751" s="2"/>
    </row>
    <row r="9752" spans="1:35" x14ac:dyDescent="0.3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  <c r="AG9752" s="2"/>
      <c r="AH9752" s="2"/>
      <c r="AI9752" s="2"/>
    </row>
    <row r="9753" spans="1:35" x14ac:dyDescent="0.3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  <c r="AG9753" s="2"/>
      <c r="AH9753" s="2"/>
      <c r="AI9753" s="2"/>
    </row>
    <row r="9754" spans="1:35" x14ac:dyDescent="0.3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2"/>
      <c r="AH9754" s="2"/>
      <c r="AI9754" s="2"/>
    </row>
    <row r="9755" spans="1:35" x14ac:dyDescent="0.3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2"/>
    </row>
    <row r="9756" spans="1:35" x14ac:dyDescent="0.3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2"/>
      <c r="AH9756" s="2"/>
      <c r="AI9756" s="2"/>
    </row>
    <row r="9757" spans="1:35" x14ac:dyDescent="0.3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  <c r="AG9757" s="2"/>
      <c r="AH9757" s="2"/>
      <c r="AI9757" s="2"/>
    </row>
    <row r="9758" spans="1:35" x14ac:dyDescent="0.3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  <c r="AF9758" s="2"/>
      <c r="AG9758" s="2"/>
      <c r="AH9758" s="2"/>
      <c r="AI9758" s="2"/>
    </row>
    <row r="9759" spans="1:35" x14ac:dyDescent="0.3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  <c r="AF9759" s="2"/>
      <c r="AG9759" s="2"/>
      <c r="AH9759" s="2"/>
      <c r="AI9759" s="2"/>
    </row>
    <row r="9760" spans="1:35" x14ac:dyDescent="0.3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  <c r="AF9760" s="2"/>
      <c r="AG9760" s="2"/>
      <c r="AH9760" s="2"/>
      <c r="AI9760" s="2"/>
    </row>
    <row r="9761" spans="1:35" x14ac:dyDescent="0.3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  <c r="AF9761" s="2"/>
      <c r="AG9761" s="2"/>
      <c r="AH9761" s="2"/>
      <c r="AI9761" s="2"/>
    </row>
    <row r="9762" spans="1:35" x14ac:dyDescent="0.3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  <c r="AF9762" s="2"/>
      <c r="AG9762" s="2"/>
      <c r="AH9762" s="2"/>
      <c r="AI9762" s="2"/>
    </row>
    <row r="9763" spans="1:35" x14ac:dyDescent="0.3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  <c r="AF9763" s="2"/>
      <c r="AG9763" s="2"/>
      <c r="AH9763" s="2"/>
      <c r="AI9763" s="2"/>
    </row>
    <row r="9764" spans="1:35" x14ac:dyDescent="0.3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2"/>
      <c r="AH9764" s="2"/>
      <c r="AI9764" s="2"/>
    </row>
    <row r="9765" spans="1:35" x14ac:dyDescent="0.3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2"/>
      <c r="AH9765" s="2"/>
      <c r="AI9765" s="2"/>
    </row>
    <row r="9766" spans="1:35" x14ac:dyDescent="0.3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  <c r="AG9766" s="2"/>
      <c r="AH9766" s="2"/>
      <c r="AI9766" s="2"/>
    </row>
    <row r="9767" spans="1:35" x14ac:dyDescent="0.3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  <c r="AF9767" s="2"/>
      <c r="AG9767" s="2"/>
      <c r="AH9767" s="2"/>
      <c r="AI9767" s="2"/>
    </row>
    <row r="9768" spans="1:35" x14ac:dyDescent="0.3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  <c r="AF9768" s="2"/>
      <c r="AG9768" s="2"/>
      <c r="AH9768" s="2"/>
      <c r="AI9768" s="2"/>
    </row>
    <row r="9769" spans="1:35" x14ac:dyDescent="0.3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  <c r="AF9769" s="2"/>
      <c r="AG9769" s="2"/>
      <c r="AH9769" s="2"/>
      <c r="AI9769" s="2"/>
    </row>
    <row r="9770" spans="1:35" x14ac:dyDescent="0.3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  <c r="AG9770" s="2"/>
      <c r="AH9770" s="2"/>
      <c r="AI9770" s="2"/>
    </row>
    <row r="9771" spans="1:35" x14ac:dyDescent="0.3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2"/>
      <c r="AH9771" s="2"/>
      <c r="AI9771" s="2"/>
    </row>
    <row r="9772" spans="1:35" x14ac:dyDescent="0.3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2"/>
      <c r="AH9772" s="2"/>
      <c r="AI9772" s="2"/>
    </row>
    <row r="9773" spans="1:35" x14ac:dyDescent="0.3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2"/>
      <c r="AH9773" s="2"/>
      <c r="AI9773" s="2"/>
    </row>
    <row r="9774" spans="1:35" x14ac:dyDescent="0.3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2"/>
      <c r="AH9774" s="2"/>
      <c r="AI9774" s="2"/>
    </row>
    <row r="9775" spans="1:35" x14ac:dyDescent="0.3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  <c r="AG9775" s="2"/>
      <c r="AH9775" s="2"/>
      <c r="AI9775" s="2"/>
    </row>
    <row r="9776" spans="1:35" x14ac:dyDescent="0.3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2"/>
    </row>
    <row r="9777" spans="1:35" x14ac:dyDescent="0.3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2"/>
      <c r="AH9777" s="2"/>
      <c r="AI9777" s="2"/>
    </row>
    <row r="9778" spans="1:35" x14ac:dyDescent="0.3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  <c r="AF9778" s="2"/>
      <c r="AG9778" s="2"/>
      <c r="AH9778" s="2"/>
      <c r="AI9778" s="2"/>
    </row>
    <row r="9779" spans="1:35" x14ac:dyDescent="0.3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  <c r="AF9779" s="2"/>
      <c r="AG9779" s="2"/>
      <c r="AH9779" s="2"/>
      <c r="AI9779" s="2"/>
    </row>
    <row r="9780" spans="1:35" x14ac:dyDescent="0.3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2"/>
      <c r="AH9780" s="2"/>
      <c r="AI9780" s="2"/>
    </row>
    <row r="9781" spans="1:35" x14ac:dyDescent="0.3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  <c r="AG9781" s="2"/>
      <c r="AH9781" s="2"/>
      <c r="AI9781" s="2"/>
    </row>
    <row r="9782" spans="1:35" x14ac:dyDescent="0.3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  <c r="AF9782" s="2"/>
      <c r="AG9782" s="2"/>
      <c r="AH9782" s="2"/>
      <c r="AI9782" s="2"/>
    </row>
    <row r="9783" spans="1:35" x14ac:dyDescent="0.3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  <c r="AF9783" s="2"/>
      <c r="AG9783" s="2"/>
      <c r="AH9783" s="2"/>
      <c r="AI9783" s="2"/>
    </row>
    <row r="9784" spans="1:35" x14ac:dyDescent="0.3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  <c r="AG9784" s="2"/>
      <c r="AH9784" s="2"/>
      <c r="AI9784" s="2"/>
    </row>
    <row r="9785" spans="1:35" x14ac:dyDescent="0.3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  <c r="AG9785" s="2"/>
      <c r="AH9785" s="2"/>
      <c r="AI9785" s="2"/>
    </row>
    <row r="9786" spans="1:35" x14ac:dyDescent="0.3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  <c r="AG9786" s="2"/>
      <c r="AH9786" s="2"/>
      <c r="AI9786" s="2"/>
    </row>
    <row r="9787" spans="1:35" x14ac:dyDescent="0.3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  <c r="AG9787" s="2"/>
      <c r="AH9787" s="2"/>
      <c r="AI9787" s="2"/>
    </row>
    <row r="9788" spans="1:35" x14ac:dyDescent="0.3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  <c r="AG9788" s="2"/>
      <c r="AH9788" s="2"/>
      <c r="AI9788" s="2"/>
    </row>
    <row r="9789" spans="1:35" x14ac:dyDescent="0.3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  <c r="AG9789" s="2"/>
      <c r="AH9789" s="2"/>
      <c r="AI9789" s="2"/>
    </row>
    <row r="9790" spans="1:35" x14ac:dyDescent="0.3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  <c r="AG9790" s="2"/>
      <c r="AH9790" s="2"/>
      <c r="AI9790" s="2"/>
    </row>
    <row r="9791" spans="1:35" x14ac:dyDescent="0.3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  <c r="AG9791" s="2"/>
      <c r="AH9791" s="2"/>
      <c r="AI9791" s="2"/>
    </row>
    <row r="9792" spans="1:35" x14ac:dyDescent="0.3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  <c r="AF9792" s="2"/>
      <c r="AG9792" s="2"/>
      <c r="AH9792" s="2"/>
      <c r="AI9792" s="2"/>
    </row>
    <row r="9793" spans="1:35" x14ac:dyDescent="0.3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  <c r="AF9793" s="2"/>
      <c r="AG9793" s="2"/>
      <c r="AH9793" s="2"/>
      <c r="AI9793" s="2"/>
    </row>
    <row r="9794" spans="1:35" x14ac:dyDescent="0.3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  <c r="AG9794" s="2"/>
      <c r="AH9794" s="2"/>
      <c r="AI9794" s="2"/>
    </row>
    <row r="9795" spans="1:35" x14ac:dyDescent="0.3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  <c r="AG9795" s="2"/>
      <c r="AH9795" s="2"/>
      <c r="AI9795" s="2"/>
    </row>
    <row r="9796" spans="1:35" x14ac:dyDescent="0.3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  <c r="AG9796" s="2"/>
      <c r="AH9796" s="2"/>
      <c r="AI9796" s="2"/>
    </row>
    <row r="9797" spans="1:35" x14ac:dyDescent="0.3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  <c r="AG9797" s="2"/>
      <c r="AH9797" s="2"/>
      <c r="AI9797" s="2"/>
    </row>
    <row r="9798" spans="1:35" x14ac:dyDescent="0.3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  <c r="AG9798" s="2"/>
      <c r="AH9798" s="2"/>
      <c r="AI9798" s="2"/>
    </row>
    <row r="9799" spans="1:35" x14ac:dyDescent="0.3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  <c r="AF9799" s="2"/>
      <c r="AG9799" s="2"/>
      <c r="AH9799" s="2"/>
      <c r="AI9799" s="2"/>
    </row>
    <row r="9800" spans="1:35" x14ac:dyDescent="0.3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  <c r="AF9800" s="2"/>
      <c r="AG9800" s="2"/>
      <c r="AH9800" s="2"/>
      <c r="AI9800" s="2"/>
    </row>
    <row r="9801" spans="1:35" x14ac:dyDescent="0.3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  <c r="AF9801" s="2"/>
      <c r="AG9801" s="2"/>
      <c r="AH9801" s="2"/>
      <c r="AI9801" s="2"/>
    </row>
    <row r="9802" spans="1:35" x14ac:dyDescent="0.3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  <c r="AG9802" s="2"/>
      <c r="AH9802" s="2"/>
      <c r="AI9802" s="2"/>
    </row>
    <row r="9803" spans="1:35" x14ac:dyDescent="0.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  <c r="AG9803" s="2"/>
      <c r="AH9803" s="2"/>
      <c r="AI9803" s="2"/>
    </row>
    <row r="9804" spans="1:35" x14ac:dyDescent="0.3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  <c r="AG9804" s="2"/>
      <c r="AH9804" s="2"/>
      <c r="AI9804" s="2"/>
    </row>
    <row r="9805" spans="1:35" x14ac:dyDescent="0.3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  <c r="AG9805" s="2"/>
      <c r="AH9805" s="2"/>
      <c r="AI9805" s="2"/>
    </row>
    <row r="9806" spans="1:35" x14ac:dyDescent="0.3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2"/>
      <c r="AH9806" s="2"/>
      <c r="AI9806" s="2"/>
    </row>
    <row r="9807" spans="1:35" x14ac:dyDescent="0.3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2"/>
      <c r="AH9807" s="2"/>
      <c r="AI9807" s="2"/>
    </row>
    <row r="9808" spans="1:35" x14ac:dyDescent="0.3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  <c r="AF9808" s="2"/>
      <c r="AG9808" s="2"/>
      <c r="AH9808" s="2"/>
      <c r="AI9808" s="2"/>
    </row>
    <row r="9809" spans="1:35" x14ac:dyDescent="0.3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  <c r="AF9809" s="2"/>
      <c r="AG9809" s="2"/>
      <c r="AH9809" s="2"/>
      <c r="AI9809" s="2"/>
    </row>
    <row r="9810" spans="1:35" x14ac:dyDescent="0.3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  <c r="AG9810" s="2"/>
      <c r="AH9810" s="2"/>
      <c r="AI9810" s="2"/>
    </row>
    <row r="9811" spans="1:35" x14ac:dyDescent="0.3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  <c r="AG9811" s="2"/>
      <c r="AH9811" s="2"/>
      <c r="AI9811" s="2"/>
    </row>
    <row r="9812" spans="1:35" x14ac:dyDescent="0.3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  <c r="AG9812" s="2"/>
      <c r="AH9812" s="2"/>
      <c r="AI9812" s="2"/>
    </row>
    <row r="9813" spans="1:35" x14ac:dyDescent="0.3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  <c r="AG9813" s="2"/>
      <c r="AH9813" s="2"/>
      <c r="AI9813" s="2"/>
    </row>
    <row r="9814" spans="1:35" x14ac:dyDescent="0.3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2"/>
      <c r="AH9814" s="2"/>
      <c r="AI9814" s="2"/>
    </row>
    <row r="9815" spans="1:35" x14ac:dyDescent="0.3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  <c r="AF9815" s="2"/>
      <c r="AG9815" s="2"/>
      <c r="AH9815" s="2"/>
      <c r="AI9815" s="2"/>
    </row>
    <row r="9816" spans="1:35" x14ac:dyDescent="0.3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  <c r="AF9816" s="2"/>
      <c r="AG9816" s="2"/>
      <c r="AH9816" s="2"/>
      <c r="AI9816" s="2"/>
    </row>
    <row r="9817" spans="1:35" x14ac:dyDescent="0.3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  <c r="AF9817" s="2"/>
      <c r="AG9817" s="2"/>
      <c r="AH9817" s="2"/>
      <c r="AI9817" s="2"/>
    </row>
    <row r="9818" spans="1:35" x14ac:dyDescent="0.3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  <c r="AF9818" s="2"/>
      <c r="AG9818" s="2"/>
      <c r="AH9818" s="2"/>
      <c r="AI9818" s="2"/>
    </row>
    <row r="9819" spans="1:35" x14ac:dyDescent="0.3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  <c r="AF9819" s="2"/>
      <c r="AG9819" s="2"/>
      <c r="AH9819" s="2"/>
      <c r="AI9819" s="2"/>
    </row>
    <row r="9820" spans="1:35" x14ac:dyDescent="0.3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  <c r="AF9820" s="2"/>
      <c r="AG9820" s="2"/>
      <c r="AH9820" s="2"/>
      <c r="AI9820" s="2"/>
    </row>
    <row r="9821" spans="1:35" x14ac:dyDescent="0.3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  <c r="AG9821" s="2"/>
      <c r="AH9821" s="2"/>
      <c r="AI9821" s="2"/>
    </row>
    <row r="9822" spans="1:35" x14ac:dyDescent="0.3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  <c r="AF9822" s="2"/>
      <c r="AG9822" s="2"/>
      <c r="AH9822" s="2"/>
      <c r="AI9822" s="2"/>
    </row>
    <row r="9823" spans="1:35" x14ac:dyDescent="0.3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  <c r="AG9823" s="2"/>
      <c r="AH9823" s="2"/>
      <c r="AI9823" s="2"/>
    </row>
    <row r="9824" spans="1:35" x14ac:dyDescent="0.3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  <c r="AG9824" s="2"/>
      <c r="AH9824" s="2"/>
      <c r="AI9824" s="2"/>
    </row>
    <row r="9825" spans="1:35" x14ac:dyDescent="0.3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  <c r="AF9825" s="2"/>
      <c r="AG9825" s="2"/>
      <c r="AH9825" s="2"/>
      <c r="AI9825" s="2"/>
    </row>
    <row r="9826" spans="1:35" x14ac:dyDescent="0.3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  <c r="AG9826" s="2"/>
      <c r="AH9826" s="2"/>
      <c r="AI9826" s="2"/>
    </row>
    <row r="9827" spans="1:35" x14ac:dyDescent="0.3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  <c r="AG9827" s="2"/>
      <c r="AH9827" s="2"/>
      <c r="AI9827" s="2"/>
    </row>
    <row r="9828" spans="1:35" x14ac:dyDescent="0.3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  <c r="AG9828" s="2"/>
      <c r="AH9828" s="2"/>
      <c r="AI9828" s="2"/>
    </row>
    <row r="9829" spans="1:35" x14ac:dyDescent="0.3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2"/>
      <c r="AH9829" s="2"/>
      <c r="AI9829" s="2"/>
    </row>
    <row r="9830" spans="1:35" x14ac:dyDescent="0.3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  <c r="AG9830" s="2"/>
      <c r="AH9830" s="2"/>
      <c r="AI9830" s="2"/>
    </row>
    <row r="9831" spans="1:35" x14ac:dyDescent="0.3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  <c r="AG9831" s="2"/>
      <c r="AH9831" s="2"/>
      <c r="AI9831" s="2"/>
    </row>
    <row r="9832" spans="1:35" x14ac:dyDescent="0.3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  <c r="AG9832" s="2"/>
      <c r="AH9832" s="2"/>
      <c r="AI9832" s="2"/>
    </row>
    <row r="9833" spans="1:35" x14ac:dyDescent="0.3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  <c r="AG9833" s="2"/>
      <c r="AH9833" s="2"/>
      <c r="AI9833" s="2"/>
    </row>
    <row r="9834" spans="1:35" x14ac:dyDescent="0.3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  <c r="AG9834" s="2"/>
      <c r="AH9834" s="2"/>
      <c r="AI9834" s="2"/>
    </row>
    <row r="9835" spans="1:35" x14ac:dyDescent="0.3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  <c r="AF9835" s="2"/>
      <c r="AG9835" s="2"/>
      <c r="AH9835" s="2"/>
      <c r="AI9835" s="2"/>
    </row>
    <row r="9836" spans="1:35" x14ac:dyDescent="0.3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  <c r="AF9836" s="2"/>
      <c r="AG9836" s="2"/>
      <c r="AH9836" s="2"/>
      <c r="AI9836" s="2"/>
    </row>
    <row r="9837" spans="1:35" x14ac:dyDescent="0.3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  <c r="AF9837" s="2"/>
      <c r="AG9837" s="2"/>
      <c r="AH9837" s="2"/>
      <c r="AI9837" s="2"/>
    </row>
    <row r="9838" spans="1:35" x14ac:dyDescent="0.3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  <c r="AF9838" s="2"/>
      <c r="AG9838" s="2"/>
      <c r="AH9838" s="2"/>
      <c r="AI9838" s="2"/>
    </row>
    <row r="9839" spans="1:35" x14ac:dyDescent="0.3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  <c r="AG9839" s="2"/>
      <c r="AH9839" s="2"/>
      <c r="AI9839" s="2"/>
    </row>
    <row r="9840" spans="1:35" x14ac:dyDescent="0.3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/>
      <c r="AI9840" s="2"/>
    </row>
    <row r="9841" spans="1:35" x14ac:dyDescent="0.3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/>
      <c r="AH9841" s="2"/>
      <c r="AI9841" s="2"/>
    </row>
    <row r="9842" spans="1:35" x14ac:dyDescent="0.3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2"/>
      <c r="AH9842" s="2"/>
      <c r="AI9842" s="2"/>
    </row>
    <row r="9843" spans="1:35" x14ac:dyDescent="0.3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  <c r="AF9843" s="2"/>
      <c r="AG9843" s="2"/>
      <c r="AH9843" s="2"/>
      <c r="AI9843" s="2"/>
    </row>
    <row r="9844" spans="1:35" x14ac:dyDescent="0.3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  <c r="AG9844" s="2"/>
      <c r="AH9844" s="2"/>
      <c r="AI9844" s="2"/>
    </row>
    <row r="9845" spans="1:35" x14ac:dyDescent="0.3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  <c r="AF9845" s="2"/>
      <c r="AG9845" s="2"/>
      <c r="AH9845" s="2"/>
      <c r="AI9845" s="2"/>
    </row>
    <row r="9846" spans="1:35" x14ac:dyDescent="0.3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  <c r="AG9846" s="2"/>
      <c r="AH9846" s="2"/>
      <c r="AI9846" s="2"/>
    </row>
    <row r="9847" spans="1:35" x14ac:dyDescent="0.3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2"/>
      <c r="AH9847" s="2"/>
      <c r="AI9847" s="2"/>
    </row>
    <row r="9848" spans="1:35" x14ac:dyDescent="0.3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  <c r="AG9848" s="2"/>
      <c r="AH9848" s="2"/>
      <c r="AI9848" s="2"/>
    </row>
    <row r="9849" spans="1:35" x14ac:dyDescent="0.3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  <c r="AG9849" s="2"/>
      <c r="AH9849" s="2"/>
      <c r="AI9849" s="2"/>
    </row>
    <row r="9850" spans="1:35" x14ac:dyDescent="0.3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  <c r="AG9850" s="2"/>
      <c r="AH9850" s="2"/>
      <c r="AI9850" s="2"/>
    </row>
    <row r="9851" spans="1:35" x14ac:dyDescent="0.3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  <c r="AF9851" s="2"/>
      <c r="AG9851" s="2"/>
      <c r="AH9851" s="2"/>
      <c r="AI9851" s="2"/>
    </row>
    <row r="9852" spans="1:35" x14ac:dyDescent="0.3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  <c r="AF9852" s="2"/>
      <c r="AG9852" s="2"/>
      <c r="AH9852" s="2"/>
      <c r="AI9852" s="2"/>
    </row>
    <row r="9853" spans="1:35" x14ac:dyDescent="0.3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  <c r="AG9853" s="2"/>
      <c r="AH9853" s="2"/>
      <c r="AI9853" s="2"/>
    </row>
    <row r="9854" spans="1:35" x14ac:dyDescent="0.3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  <c r="AF9854" s="2"/>
      <c r="AG9854" s="2"/>
      <c r="AH9854" s="2"/>
      <c r="AI9854" s="2"/>
    </row>
    <row r="9855" spans="1:35" x14ac:dyDescent="0.3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  <c r="AG9855" s="2"/>
      <c r="AH9855" s="2"/>
      <c r="AI9855" s="2"/>
    </row>
    <row r="9856" spans="1:35" x14ac:dyDescent="0.3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  <c r="AG9856" s="2"/>
      <c r="AH9856" s="2"/>
      <c r="AI9856" s="2"/>
    </row>
    <row r="9857" spans="1:35" x14ac:dyDescent="0.3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  <c r="AG9857" s="2"/>
      <c r="AH9857" s="2"/>
      <c r="AI9857" s="2"/>
    </row>
    <row r="9858" spans="1:35" x14ac:dyDescent="0.3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2"/>
    </row>
    <row r="9859" spans="1:35" x14ac:dyDescent="0.3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  <c r="AF9859" s="2"/>
      <c r="AG9859" s="2"/>
      <c r="AH9859" s="2"/>
      <c r="AI9859" s="2"/>
    </row>
    <row r="9860" spans="1:35" x14ac:dyDescent="0.3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  <c r="AF9860" s="2"/>
      <c r="AG9860" s="2"/>
      <c r="AH9860" s="2"/>
      <c r="AI9860" s="2"/>
    </row>
    <row r="9861" spans="1:35" x14ac:dyDescent="0.3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  <c r="AF9861" s="2"/>
      <c r="AG9861" s="2"/>
      <c r="AH9861" s="2"/>
      <c r="AI9861" s="2"/>
    </row>
    <row r="9862" spans="1:35" x14ac:dyDescent="0.3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  <c r="AF9862" s="2"/>
      <c r="AG9862" s="2"/>
      <c r="AH9862" s="2"/>
      <c r="AI9862" s="2"/>
    </row>
    <row r="9863" spans="1:35" x14ac:dyDescent="0.3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2"/>
      <c r="AH9863" s="2"/>
      <c r="AI9863" s="2"/>
    </row>
    <row r="9864" spans="1:35" x14ac:dyDescent="0.3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2"/>
      <c r="AH9864" s="2"/>
      <c r="AI9864" s="2"/>
    </row>
    <row r="9865" spans="1:35" x14ac:dyDescent="0.3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  <c r="AG9865" s="2"/>
      <c r="AH9865" s="2"/>
      <c r="AI9865" s="2"/>
    </row>
    <row r="9866" spans="1:35" x14ac:dyDescent="0.3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  <c r="AG9866" s="2"/>
      <c r="AH9866" s="2"/>
      <c r="AI9866" s="2"/>
    </row>
    <row r="9867" spans="1:35" x14ac:dyDescent="0.3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  <c r="AF9867" s="2"/>
      <c r="AG9867" s="2"/>
      <c r="AH9867" s="2"/>
      <c r="AI9867" s="2"/>
    </row>
    <row r="9868" spans="1:35" x14ac:dyDescent="0.3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  <c r="AF9868" s="2"/>
      <c r="AG9868" s="2"/>
      <c r="AH9868" s="2"/>
      <c r="AI9868" s="2"/>
    </row>
    <row r="9869" spans="1:35" x14ac:dyDescent="0.3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  <c r="AF9869" s="2"/>
      <c r="AG9869" s="2"/>
      <c r="AH9869" s="2"/>
      <c r="AI9869" s="2"/>
    </row>
    <row r="9870" spans="1:35" x14ac:dyDescent="0.3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  <c r="AF9870" s="2"/>
      <c r="AG9870" s="2"/>
      <c r="AH9870" s="2"/>
      <c r="AI9870" s="2"/>
    </row>
    <row r="9871" spans="1:35" x14ac:dyDescent="0.3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2"/>
      <c r="AH9871" s="2"/>
      <c r="AI9871" s="2"/>
    </row>
    <row r="9872" spans="1:35" x14ac:dyDescent="0.3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  <c r="AF9872" s="2"/>
      <c r="AG9872" s="2"/>
      <c r="AH9872" s="2"/>
      <c r="AI9872" s="2"/>
    </row>
    <row r="9873" spans="1:35" x14ac:dyDescent="0.3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  <c r="AG9873" s="2"/>
      <c r="AH9873" s="2"/>
      <c r="AI9873" s="2"/>
    </row>
    <row r="9874" spans="1:35" x14ac:dyDescent="0.3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  <c r="AG9874" s="2"/>
      <c r="AH9874" s="2"/>
      <c r="AI9874" s="2"/>
    </row>
    <row r="9875" spans="1:35" x14ac:dyDescent="0.3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  <c r="AF9875" s="2"/>
      <c r="AG9875" s="2"/>
      <c r="AH9875" s="2"/>
      <c r="AI9875" s="2"/>
    </row>
    <row r="9876" spans="1:35" x14ac:dyDescent="0.3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  <c r="AF9876" s="2"/>
      <c r="AG9876" s="2"/>
      <c r="AH9876" s="2"/>
      <c r="AI9876" s="2"/>
    </row>
    <row r="9877" spans="1:35" x14ac:dyDescent="0.3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  <c r="AF9877" s="2"/>
      <c r="AG9877" s="2"/>
      <c r="AH9877" s="2"/>
      <c r="AI9877" s="2"/>
    </row>
    <row r="9878" spans="1:35" x14ac:dyDescent="0.3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  <c r="AG9878" s="2"/>
      <c r="AH9878" s="2"/>
      <c r="AI9878" s="2"/>
    </row>
    <row r="9879" spans="1:35" x14ac:dyDescent="0.3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2"/>
      <c r="AH9879" s="2"/>
      <c r="AI9879" s="2"/>
    </row>
    <row r="9880" spans="1:35" x14ac:dyDescent="0.3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  <c r="AG9880" s="2"/>
      <c r="AH9880" s="2"/>
      <c r="AI9880" s="2"/>
    </row>
    <row r="9881" spans="1:35" x14ac:dyDescent="0.3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  <c r="AG9881" s="2"/>
      <c r="AH9881" s="2"/>
      <c r="AI9881" s="2"/>
    </row>
    <row r="9882" spans="1:35" x14ac:dyDescent="0.3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  <c r="AG9882" s="2"/>
      <c r="AH9882" s="2"/>
      <c r="AI9882" s="2"/>
    </row>
    <row r="9883" spans="1:35" x14ac:dyDescent="0.3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  <c r="AG9883" s="2"/>
      <c r="AH9883" s="2"/>
      <c r="AI9883" s="2"/>
    </row>
    <row r="9884" spans="1:35" x14ac:dyDescent="0.3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  <c r="AF9884" s="2"/>
      <c r="AG9884" s="2"/>
      <c r="AH9884" s="2"/>
      <c r="AI9884" s="2"/>
    </row>
    <row r="9885" spans="1:35" x14ac:dyDescent="0.3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  <c r="AF9885" s="2"/>
      <c r="AG9885" s="2"/>
      <c r="AH9885" s="2"/>
      <c r="AI9885" s="2"/>
    </row>
    <row r="9886" spans="1:35" x14ac:dyDescent="0.3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  <c r="AG9886" s="2"/>
      <c r="AH9886" s="2"/>
      <c r="AI9886" s="2"/>
    </row>
    <row r="9887" spans="1:35" x14ac:dyDescent="0.3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2"/>
      <c r="AH9887" s="2"/>
      <c r="AI9887" s="2"/>
    </row>
    <row r="9888" spans="1:35" x14ac:dyDescent="0.3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  <c r="AG9888" s="2"/>
      <c r="AH9888" s="2"/>
      <c r="AI9888" s="2"/>
    </row>
    <row r="9889" spans="1:35" x14ac:dyDescent="0.3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  <c r="AF9889" s="2"/>
      <c r="AG9889" s="2"/>
      <c r="AH9889" s="2"/>
      <c r="AI9889" s="2"/>
    </row>
    <row r="9890" spans="1:35" x14ac:dyDescent="0.3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2"/>
      <c r="AH9890" s="2"/>
      <c r="AI9890" s="2"/>
    </row>
    <row r="9891" spans="1:35" x14ac:dyDescent="0.3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  <c r="AG9891" s="2"/>
      <c r="AH9891" s="2"/>
      <c r="AI9891" s="2"/>
    </row>
    <row r="9892" spans="1:35" x14ac:dyDescent="0.3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  <c r="AG9892" s="2"/>
      <c r="AH9892" s="2"/>
      <c r="AI9892" s="2"/>
    </row>
    <row r="9893" spans="1:35" x14ac:dyDescent="0.3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  <c r="AF9893" s="2"/>
      <c r="AG9893" s="2"/>
      <c r="AH9893" s="2"/>
      <c r="AI9893" s="2"/>
    </row>
    <row r="9894" spans="1:35" x14ac:dyDescent="0.3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  <c r="AF9894" s="2"/>
      <c r="AG9894" s="2"/>
      <c r="AH9894" s="2"/>
      <c r="AI9894" s="2"/>
    </row>
    <row r="9895" spans="1:35" x14ac:dyDescent="0.3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  <c r="AG9895" s="2"/>
      <c r="AH9895" s="2"/>
      <c r="AI9895" s="2"/>
    </row>
    <row r="9896" spans="1:35" x14ac:dyDescent="0.3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2"/>
      <c r="AH9896" s="2"/>
      <c r="AI9896" s="2"/>
    </row>
    <row r="9897" spans="1:35" x14ac:dyDescent="0.3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2"/>
    </row>
    <row r="9898" spans="1:35" x14ac:dyDescent="0.3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  <c r="AG9898" s="2"/>
      <c r="AH9898" s="2"/>
      <c r="AI9898" s="2"/>
    </row>
    <row r="9899" spans="1:35" x14ac:dyDescent="0.3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  <c r="AG9899" s="2"/>
      <c r="AH9899" s="2"/>
      <c r="AI9899" s="2"/>
    </row>
    <row r="9900" spans="1:35" x14ac:dyDescent="0.3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  <c r="AF9900" s="2"/>
      <c r="AG9900" s="2"/>
      <c r="AH9900" s="2"/>
      <c r="AI9900" s="2"/>
    </row>
    <row r="9901" spans="1:35" x14ac:dyDescent="0.3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  <c r="AF9901" s="2"/>
      <c r="AG9901" s="2"/>
      <c r="AH9901" s="2"/>
      <c r="AI9901" s="2"/>
    </row>
    <row r="9902" spans="1:35" x14ac:dyDescent="0.3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  <c r="AG9902" s="2"/>
      <c r="AH9902" s="2"/>
      <c r="AI9902" s="2"/>
    </row>
    <row r="9903" spans="1:35" x14ac:dyDescent="0.3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  <c r="AF9903" s="2"/>
      <c r="AG9903" s="2"/>
      <c r="AH9903" s="2"/>
      <c r="AI9903" s="2"/>
    </row>
    <row r="9904" spans="1:35" x14ac:dyDescent="0.3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  <c r="AG9904" s="2"/>
      <c r="AH9904" s="2"/>
      <c r="AI9904" s="2"/>
    </row>
    <row r="9905" spans="1:35" x14ac:dyDescent="0.3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  <c r="AG9905" s="2"/>
      <c r="AH9905" s="2"/>
      <c r="AI9905" s="2"/>
    </row>
    <row r="9906" spans="1:35" x14ac:dyDescent="0.3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  <c r="AF9906" s="2"/>
      <c r="AG9906" s="2"/>
      <c r="AH9906" s="2"/>
      <c r="AI9906" s="2"/>
    </row>
    <row r="9907" spans="1:35" x14ac:dyDescent="0.3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  <c r="AG9907" s="2"/>
      <c r="AH9907" s="2"/>
      <c r="AI9907" s="2"/>
    </row>
    <row r="9908" spans="1:35" x14ac:dyDescent="0.3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  <c r="AF9908" s="2"/>
      <c r="AG9908" s="2"/>
      <c r="AH9908" s="2"/>
      <c r="AI9908" s="2"/>
    </row>
    <row r="9909" spans="1:35" x14ac:dyDescent="0.3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  <c r="AF9909" s="2"/>
      <c r="AG9909" s="2"/>
      <c r="AH9909" s="2"/>
      <c r="AI9909" s="2"/>
    </row>
    <row r="9910" spans="1:35" x14ac:dyDescent="0.3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  <c r="AF9910" s="2"/>
      <c r="AG9910" s="2"/>
      <c r="AH9910" s="2"/>
      <c r="AI9910" s="2"/>
    </row>
    <row r="9911" spans="1:35" x14ac:dyDescent="0.3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  <c r="AG9911" s="2"/>
      <c r="AH9911" s="2"/>
      <c r="AI9911" s="2"/>
    </row>
    <row r="9912" spans="1:35" x14ac:dyDescent="0.3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  <c r="AF9912" s="2"/>
      <c r="AG9912" s="2"/>
      <c r="AH9912" s="2"/>
      <c r="AI9912" s="2"/>
    </row>
    <row r="9913" spans="1:35" x14ac:dyDescent="0.3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2"/>
      <c r="AH9913" s="2"/>
      <c r="AI9913" s="2"/>
    </row>
    <row r="9914" spans="1:35" x14ac:dyDescent="0.3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  <c r="AG9914" s="2"/>
      <c r="AH9914" s="2"/>
      <c r="AI9914" s="2"/>
    </row>
    <row r="9915" spans="1:35" x14ac:dyDescent="0.3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2"/>
      <c r="AH9915" s="2"/>
      <c r="AI9915" s="2"/>
    </row>
    <row r="9916" spans="1:35" x14ac:dyDescent="0.3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  <c r="AF9916" s="2"/>
      <c r="AG9916" s="2"/>
      <c r="AH9916" s="2"/>
      <c r="AI9916" s="2"/>
    </row>
    <row r="9917" spans="1:35" x14ac:dyDescent="0.3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  <c r="AF9917" s="2"/>
      <c r="AG9917" s="2"/>
      <c r="AH9917" s="2"/>
      <c r="AI9917" s="2"/>
    </row>
    <row r="9918" spans="1:35" x14ac:dyDescent="0.3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  <c r="AF9918" s="2"/>
      <c r="AG9918" s="2"/>
      <c r="AH9918" s="2"/>
      <c r="AI9918" s="2"/>
    </row>
    <row r="9919" spans="1:35" x14ac:dyDescent="0.3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2"/>
      <c r="AH9919" s="2"/>
      <c r="AI9919" s="2"/>
    </row>
    <row r="9920" spans="1:35" x14ac:dyDescent="0.3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2"/>
      <c r="AH9920" s="2"/>
      <c r="AI9920" s="2"/>
    </row>
    <row r="9921" spans="1:35" x14ac:dyDescent="0.3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  <c r="AF9921" s="2"/>
      <c r="AG9921" s="2"/>
      <c r="AH9921" s="2"/>
      <c r="AI9921" s="2"/>
    </row>
    <row r="9922" spans="1:35" x14ac:dyDescent="0.3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2"/>
      <c r="AH9922" s="2"/>
      <c r="AI9922" s="2"/>
    </row>
    <row r="9923" spans="1:35" x14ac:dyDescent="0.3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  <c r="AF9923" s="2"/>
      <c r="AG9923" s="2"/>
      <c r="AH9923" s="2"/>
      <c r="AI9923" s="2"/>
    </row>
    <row r="9924" spans="1:35" x14ac:dyDescent="0.3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  <c r="AF9924" s="2"/>
      <c r="AG9924" s="2"/>
      <c r="AH9924" s="2"/>
      <c r="AI9924" s="2"/>
    </row>
    <row r="9925" spans="1:35" x14ac:dyDescent="0.3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  <c r="AF9925" s="2"/>
      <c r="AG9925" s="2"/>
      <c r="AH9925" s="2"/>
      <c r="AI9925" s="2"/>
    </row>
    <row r="9926" spans="1:35" x14ac:dyDescent="0.3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  <c r="AF9926" s="2"/>
      <c r="AG9926" s="2"/>
      <c r="AH9926" s="2"/>
      <c r="AI9926" s="2"/>
    </row>
    <row r="9927" spans="1:35" x14ac:dyDescent="0.3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  <c r="AG9927" s="2"/>
      <c r="AH9927" s="2"/>
      <c r="AI9927" s="2"/>
    </row>
    <row r="9928" spans="1:35" x14ac:dyDescent="0.3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  <c r="AG9928" s="2"/>
      <c r="AH9928" s="2"/>
      <c r="AI9928" s="2"/>
    </row>
    <row r="9929" spans="1:35" x14ac:dyDescent="0.3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  <c r="AG9929" s="2"/>
      <c r="AH9929" s="2"/>
      <c r="AI9929" s="2"/>
    </row>
    <row r="9930" spans="1:35" x14ac:dyDescent="0.3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2"/>
      <c r="AH9930" s="2"/>
      <c r="AI9930" s="2"/>
    </row>
    <row r="9931" spans="1:35" x14ac:dyDescent="0.3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  <c r="AG9931" s="2"/>
      <c r="AH9931" s="2"/>
      <c r="AI9931" s="2"/>
    </row>
    <row r="9932" spans="1:35" x14ac:dyDescent="0.3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  <c r="AF9932" s="2"/>
      <c r="AG9932" s="2"/>
      <c r="AH9932" s="2"/>
      <c r="AI9932" s="2"/>
    </row>
    <row r="9933" spans="1:35" x14ac:dyDescent="0.3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  <c r="AF9933" s="2"/>
      <c r="AG9933" s="2"/>
      <c r="AH9933" s="2"/>
      <c r="AI9933" s="2"/>
    </row>
    <row r="9934" spans="1:35" x14ac:dyDescent="0.3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  <c r="AF9934" s="2"/>
      <c r="AG9934" s="2"/>
      <c r="AH9934" s="2"/>
      <c r="AI9934" s="2"/>
    </row>
    <row r="9935" spans="1:35" x14ac:dyDescent="0.3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2"/>
    </row>
    <row r="9936" spans="1:35" x14ac:dyDescent="0.3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2"/>
      <c r="AH9936" s="2"/>
      <c r="AI9936" s="2"/>
    </row>
    <row r="9937" spans="1:35" x14ac:dyDescent="0.3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  <c r="AG9937" s="2"/>
      <c r="AH9937" s="2"/>
      <c r="AI9937" s="2"/>
    </row>
    <row r="9938" spans="1:35" x14ac:dyDescent="0.3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2"/>
      <c r="AH9938" s="2"/>
      <c r="AI9938" s="2"/>
    </row>
    <row r="9939" spans="1:35" x14ac:dyDescent="0.3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  <c r="AG9939" s="2"/>
      <c r="AH9939" s="2"/>
      <c r="AI9939" s="2"/>
    </row>
    <row r="9940" spans="1:35" x14ac:dyDescent="0.3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  <c r="AF9940" s="2"/>
      <c r="AG9940" s="2"/>
      <c r="AH9940" s="2"/>
      <c r="AI9940" s="2"/>
    </row>
    <row r="9941" spans="1:35" x14ac:dyDescent="0.3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  <c r="AF9941" s="2"/>
      <c r="AG9941" s="2"/>
      <c r="AH9941" s="2"/>
      <c r="AI9941" s="2"/>
    </row>
    <row r="9942" spans="1:35" x14ac:dyDescent="0.3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  <c r="AG9942" s="2"/>
      <c r="AH9942" s="2"/>
      <c r="AI9942" s="2"/>
    </row>
    <row r="9943" spans="1:35" x14ac:dyDescent="0.3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  <c r="AG9943" s="2"/>
      <c r="AH9943" s="2"/>
      <c r="AI9943" s="2"/>
    </row>
    <row r="9944" spans="1:35" x14ac:dyDescent="0.3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2"/>
      <c r="AH9944" s="2"/>
      <c r="AI9944" s="2"/>
    </row>
    <row r="9945" spans="1:35" x14ac:dyDescent="0.3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2"/>
      <c r="AH9945" s="2"/>
      <c r="AI9945" s="2"/>
    </row>
    <row r="9946" spans="1:35" x14ac:dyDescent="0.3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  <c r="AG9946" s="2"/>
      <c r="AH9946" s="2"/>
      <c r="AI9946" s="2"/>
    </row>
    <row r="9947" spans="1:35" x14ac:dyDescent="0.3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  <c r="AG9947" s="2"/>
      <c r="AH9947" s="2"/>
      <c r="AI9947" s="2"/>
    </row>
    <row r="9948" spans="1:35" x14ac:dyDescent="0.3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  <c r="AF9948" s="2"/>
      <c r="AG9948" s="2"/>
      <c r="AH9948" s="2"/>
      <c r="AI9948" s="2"/>
    </row>
    <row r="9949" spans="1:35" x14ac:dyDescent="0.3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  <c r="AF9949" s="2"/>
      <c r="AG9949" s="2"/>
      <c r="AH9949" s="2"/>
      <c r="AI9949" s="2"/>
    </row>
    <row r="9950" spans="1:35" x14ac:dyDescent="0.3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  <c r="AG9950" s="2"/>
      <c r="AH9950" s="2"/>
      <c r="AI9950" s="2"/>
    </row>
    <row r="9951" spans="1:35" x14ac:dyDescent="0.3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2"/>
    </row>
    <row r="9952" spans="1:35" x14ac:dyDescent="0.3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2"/>
      <c r="AH9952" s="2"/>
      <c r="AI9952" s="2"/>
    </row>
    <row r="9953" spans="1:35" x14ac:dyDescent="0.3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  <c r="AG9953" s="2"/>
      <c r="AH9953" s="2"/>
      <c r="AI9953" s="2"/>
    </row>
    <row r="9954" spans="1:35" x14ac:dyDescent="0.3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2"/>
      <c r="AH9954" s="2"/>
      <c r="AI9954" s="2"/>
    </row>
    <row r="9955" spans="1:35" x14ac:dyDescent="0.3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  <c r="AG9955" s="2"/>
      <c r="AH9955" s="2"/>
      <c r="AI9955" s="2"/>
    </row>
    <row r="9956" spans="1:35" x14ac:dyDescent="0.3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  <c r="AF9956" s="2"/>
      <c r="AG9956" s="2"/>
      <c r="AH9956" s="2"/>
      <c r="AI9956" s="2"/>
    </row>
    <row r="9957" spans="1:35" x14ac:dyDescent="0.3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  <c r="AG9957" s="2"/>
      <c r="AH9957" s="2"/>
      <c r="AI9957" s="2"/>
    </row>
    <row r="9958" spans="1:35" x14ac:dyDescent="0.3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  <c r="AF9958" s="2"/>
      <c r="AG9958" s="2"/>
      <c r="AH9958" s="2"/>
      <c r="AI9958" s="2"/>
    </row>
    <row r="9959" spans="1:35" x14ac:dyDescent="0.3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2"/>
      <c r="AH9959" s="2"/>
      <c r="AI9959" s="2"/>
    </row>
    <row r="9960" spans="1:35" x14ac:dyDescent="0.3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2"/>
      <c r="AH9960" s="2"/>
      <c r="AI9960" s="2"/>
    </row>
    <row r="9961" spans="1:35" x14ac:dyDescent="0.3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  <c r="AG9961" s="2"/>
      <c r="AH9961" s="2"/>
      <c r="AI9961" s="2"/>
    </row>
    <row r="9962" spans="1:35" x14ac:dyDescent="0.3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2"/>
      <c r="AH9962" s="2"/>
      <c r="AI9962" s="2"/>
    </row>
    <row r="9963" spans="1:35" x14ac:dyDescent="0.3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  <c r="AG9963" s="2"/>
      <c r="AH9963" s="2"/>
      <c r="AI9963" s="2"/>
    </row>
    <row r="9964" spans="1:35" x14ac:dyDescent="0.3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  <c r="AF9964" s="2"/>
      <c r="AG9964" s="2"/>
      <c r="AH9964" s="2"/>
      <c r="AI9964" s="2"/>
    </row>
    <row r="9965" spans="1:35" x14ac:dyDescent="0.3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  <c r="AF9965" s="2"/>
      <c r="AG9965" s="2"/>
      <c r="AH9965" s="2"/>
      <c r="AI9965" s="2"/>
    </row>
    <row r="9966" spans="1:35" x14ac:dyDescent="0.3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  <c r="AF9966" s="2"/>
      <c r="AG9966" s="2"/>
      <c r="AH9966" s="2"/>
      <c r="AI9966" s="2"/>
    </row>
    <row r="9967" spans="1:35" x14ac:dyDescent="0.3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2"/>
      <c r="AH9967" s="2"/>
      <c r="AI9967" s="2"/>
    </row>
    <row r="9968" spans="1:35" x14ac:dyDescent="0.3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  <c r="AG9968" s="2"/>
      <c r="AH9968" s="2"/>
      <c r="AI9968" s="2"/>
    </row>
    <row r="9969" spans="1:35" x14ac:dyDescent="0.3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  <c r="AG9969" s="2"/>
      <c r="AH9969" s="2"/>
      <c r="AI9969" s="2"/>
    </row>
    <row r="9970" spans="1:35" x14ac:dyDescent="0.3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  <c r="AF9970" s="2"/>
      <c r="AG9970" s="2"/>
      <c r="AH9970" s="2"/>
      <c r="AI9970" s="2"/>
    </row>
    <row r="9971" spans="1:35" x14ac:dyDescent="0.3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  <c r="AG9971" s="2"/>
      <c r="AH9971" s="2"/>
      <c r="AI9971" s="2"/>
    </row>
    <row r="9972" spans="1:35" x14ac:dyDescent="0.3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  <c r="AG9972" s="2"/>
      <c r="AH9972" s="2"/>
      <c r="AI9972" s="2"/>
    </row>
    <row r="9973" spans="1:35" x14ac:dyDescent="0.3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  <c r="AG9973" s="2"/>
      <c r="AH9973" s="2"/>
      <c r="AI9973" s="2"/>
    </row>
    <row r="9974" spans="1:35" x14ac:dyDescent="0.3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  <c r="AF9974" s="2"/>
      <c r="AG9974" s="2"/>
      <c r="AH9974" s="2"/>
      <c r="AI9974" s="2"/>
    </row>
    <row r="9975" spans="1:35" x14ac:dyDescent="0.3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  <c r="AG9975" s="2"/>
      <c r="AH9975" s="2"/>
      <c r="AI9975" s="2"/>
    </row>
    <row r="9976" spans="1:35" x14ac:dyDescent="0.3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  <c r="AF9976" s="2"/>
      <c r="AG9976" s="2"/>
      <c r="AH9976" s="2"/>
      <c r="AI9976" s="2"/>
    </row>
    <row r="9977" spans="1:35" x14ac:dyDescent="0.3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  <c r="AG9977" s="2"/>
      <c r="AH9977" s="2"/>
      <c r="AI9977" s="2"/>
    </row>
    <row r="9978" spans="1:35" x14ac:dyDescent="0.3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  <c r="AF9978" s="2"/>
      <c r="AG9978" s="2"/>
      <c r="AH9978" s="2"/>
      <c r="AI9978" s="2"/>
    </row>
    <row r="9979" spans="1:35" x14ac:dyDescent="0.3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  <c r="AG9979" s="2"/>
      <c r="AH9979" s="2"/>
      <c r="AI9979" s="2"/>
    </row>
    <row r="9980" spans="1:35" x14ac:dyDescent="0.3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  <c r="AF9980" s="2"/>
      <c r="AG9980" s="2"/>
      <c r="AH9980" s="2"/>
      <c r="AI9980" s="2"/>
    </row>
    <row r="9981" spans="1:35" x14ac:dyDescent="0.3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  <c r="AF9981" s="2"/>
      <c r="AG9981" s="2"/>
      <c r="AH9981" s="2"/>
      <c r="AI9981" s="2"/>
    </row>
    <row r="9982" spans="1:35" x14ac:dyDescent="0.3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  <c r="AG9982" s="2"/>
      <c r="AH9982" s="2"/>
      <c r="AI9982" s="2"/>
    </row>
    <row r="9983" spans="1:35" x14ac:dyDescent="0.3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2"/>
      <c r="AH9983" s="2"/>
      <c r="AI9983" s="2"/>
    </row>
    <row r="9984" spans="1:35" x14ac:dyDescent="0.3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2"/>
      <c r="AH9984" s="2"/>
      <c r="AI9984" s="2"/>
    </row>
    <row r="9985" spans="1:35" x14ac:dyDescent="0.3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  <c r="AG9985" s="2"/>
      <c r="AH9985" s="2"/>
      <c r="AI9985" s="2"/>
    </row>
    <row r="9986" spans="1:35" x14ac:dyDescent="0.3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  <c r="AG9986" s="2"/>
      <c r="AH9986" s="2"/>
      <c r="AI9986" s="2"/>
    </row>
    <row r="9987" spans="1:35" x14ac:dyDescent="0.3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  <c r="AF9987" s="2"/>
      <c r="AG9987" s="2"/>
      <c r="AH9987" s="2"/>
      <c r="AI9987" s="2"/>
    </row>
    <row r="9988" spans="1:35" x14ac:dyDescent="0.3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  <c r="AG9988" s="2"/>
      <c r="AH9988" s="2"/>
      <c r="AI9988" s="2"/>
    </row>
    <row r="9989" spans="1:35" x14ac:dyDescent="0.3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  <c r="AG9989" s="2"/>
      <c r="AH9989" s="2"/>
      <c r="AI9989" s="2"/>
    </row>
    <row r="9990" spans="1:35" x14ac:dyDescent="0.3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  <c r="AF9990" s="2"/>
      <c r="AG9990" s="2"/>
      <c r="AH9990" s="2"/>
      <c r="AI9990" s="2"/>
    </row>
    <row r="9991" spans="1:35" x14ac:dyDescent="0.3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  <c r="AG9991" s="2"/>
      <c r="AH9991" s="2"/>
      <c r="AI9991" s="2"/>
    </row>
    <row r="9992" spans="1:35" x14ac:dyDescent="0.3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2"/>
      <c r="AH9992" s="2"/>
      <c r="AI9992" s="2"/>
    </row>
    <row r="9993" spans="1:35" x14ac:dyDescent="0.3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  <c r="AG9993" s="2"/>
      <c r="AH9993" s="2"/>
      <c r="AI9993" s="2"/>
    </row>
    <row r="9994" spans="1:35" x14ac:dyDescent="0.3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2"/>
      <c r="AH9994" s="2"/>
      <c r="AI9994" s="2"/>
    </row>
    <row r="9995" spans="1:35" x14ac:dyDescent="0.3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2"/>
      <c r="AH9995" s="2"/>
      <c r="AI9995" s="2"/>
    </row>
    <row r="9996" spans="1:35" x14ac:dyDescent="0.3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  <c r="AF9996" s="2"/>
      <c r="AG9996" s="2"/>
      <c r="AH9996" s="2"/>
      <c r="AI9996" s="2"/>
    </row>
    <row r="9997" spans="1:35" x14ac:dyDescent="0.3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  <c r="AF9997" s="2"/>
      <c r="AG9997" s="2"/>
      <c r="AH9997" s="2"/>
      <c r="AI9997" s="2"/>
    </row>
    <row r="9998" spans="1:35" x14ac:dyDescent="0.3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  <c r="AF9998" s="2"/>
      <c r="AG9998" s="2"/>
      <c r="AH9998" s="2"/>
      <c r="AI9998" s="2"/>
    </row>
  </sheetData>
  <dataConsolidate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73F05602-1D0E-471D-A09A-2390CE025FFA}">
          <x14:formula1>
            <xm:f>Catalogo!$A$4:$A$12</xm:f>
          </x14:formula1>
          <xm:sqref>A2:A9998</xm:sqref>
        </x14:dataValidation>
        <x14:dataValidation type="list" allowBlank="1" showInputMessage="1" showErrorMessage="1" xr:uid="{680311F4-40B5-4521-895B-FD2005E3ED90}">
          <x14:formula1>
            <xm:f>Catalogo!$G$4:$G$16</xm:f>
          </x14:formula1>
          <xm:sqref>G2:G9998</xm:sqref>
        </x14:dataValidation>
        <x14:dataValidation type="list" allowBlank="1" showInputMessage="1" showErrorMessage="1" xr:uid="{56784769-BD43-4642-84D2-25E67E93ACA9}">
          <x14:formula1>
            <xm:f>Catalogo!$H$4:$H$5</xm:f>
          </x14:formula1>
          <xm:sqref>H2:H9998</xm:sqref>
        </x14:dataValidation>
        <x14:dataValidation type="list" allowBlank="1" showInputMessage="1" showErrorMessage="1" xr:uid="{A0BAC902-1212-4F12-BEED-901D6ABBF6DC}">
          <x14:formula1>
            <xm:f>Catalogo!$I$4:$I$6</xm:f>
          </x14:formula1>
          <xm:sqref>I2:I9998</xm:sqref>
        </x14:dataValidation>
        <x14:dataValidation type="list" allowBlank="1" showInputMessage="1" showErrorMessage="1" xr:uid="{194FCE76-2A1B-46B5-B139-42F2505BB799}">
          <x14:formula1>
            <xm:f>Catalogo!$J$4:$J$10</xm:f>
          </x14:formula1>
          <xm:sqref>J2:J9998</xm:sqref>
        </x14:dataValidation>
        <x14:dataValidation type="list" allowBlank="1" showInputMessage="1" showErrorMessage="1" xr:uid="{D13A11AF-8474-4391-8483-A2AAA86F47B8}">
          <x14:formula1>
            <xm:f>Catalogo!$R$4:$R$7</xm:f>
          </x14:formula1>
          <xm:sqref>R3:R9998</xm:sqref>
        </x14:dataValidation>
        <x14:dataValidation type="list" allowBlank="1" showInputMessage="1" showErrorMessage="1" xr:uid="{4548BAAD-FD4A-44E3-B9B9-C49354009B3C}">
          <x14:formula1>
            <xm:f>Catalogo!$T$4:$T$78</xm:f>
          </x14:formula1>
          <xm:sqref>T7128:T9998</xm:sqref>
        </x14:dataValidation>
        <x14:dataValidation type="list" allowBlank="1" showInputMessage="1" showErrorMessage="1" xr:uid="{8C2581F1-57C8-4310-A5CD-C6EB15CD3CF6}">
          <x14:formula1>
            <xm:f>Catalogo!$U$4:$U$27</xm:f>
          </x14:formula1>
          <xm:sqref>S2:S148 U7128:U9998</xm:sqref>
        </x14:dataValidation>
        <x14:dataValidation type="list" allowBlank="1" showInputMessage="1" showErrorMessage="1" xr:uid="{129406CA-5141-4056-A061-D1EE032AF90B}">
          <x14:formula1>
            <xm:f>Catalogo!$W$4</xm:f>
          </x14:formula1>
          <xm:sqref>W2:W9998</xm:sqref>
        </x14:dataValidation>
        <x14:dataValidation type="list" allowBlank="1" showInputMessage="1" showErrorMessage="1" xr:uid="{433E3E7A-7B32-4E39-9A5A-3604BE3BE37F}">
          <x14:formula1>
            <xm:f>Catalogo!$R$4:$R$10</xm:f>
          </x14:formula1>
          <xm:sqref>R2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FAC6-347A-45B3-8098-1C09918C55A2}">
  <dimension ref="A1:E19"/>
  <sheetViews>
    <sheetView workbookViewId="0">
      <selection activeCell="D19" sqref="D19:E19"/>
    </sheetView>
  </sheetViews>
  <sheetFormatPr baseColWidth="10" defaultColWidth="9.109375" defaultRowHeight="14.4" x14ac:dyDescent="0.3"/>
  <cols>
    <col min="4" max="4" width="18" customWidth="1"/>
  </cols>
  <sheetData>
    <row r="1" spans="1:5" x14ac:dyDescent="0.3">
      <c r="A1" s="14" t="s">
        <v>829</v>
      </c>
      <c r="B1" s="15" t="s">
        <v>51</v>
      </c>
      <c r="C1" s="15" t="s">
        <v>52</v>
      </c>
      <c r="D1" s="15" t="s">
        <v>830</v>
      </c>
      <c r="E1" s="16" t="s">
        <v>831</v>
      </c>
    </row>
    <row r="2" spans="1:5" x14ac:dyDescent="0.3">
      <c r="A2" t="s">
        <v>832</v>
      </c>
      <c r="B2" s="17" t="s">
        <v>73</v>
      </c>
      <c r="C2" t="s">
        <v>73</v>
      </c>
      <c r="D2" s="18" t="s">
        <v>74</v>
      </c>
      <c r="E2" t="s">
        <v>8</v>
      </c>
    </row>
    <row r="3" spans="1:5" x14ac:dyDescent="0.3">
      <c r="A3" t="s">
        <v>832</v>
      </c>
      <c r="B3" s="17" t="s">
        <v>83</v>
      </c>
      <c r="C3" t="s">
        <v>83</v>
      </c>
      <c r="D3" s="18" t="s">
        <v>84</v>
      </c>
      <c r="E3" t="s">
        <v>3</v>
      </c>
    </row>
    <row r="4" spans="1:5" x14ac:dyDescent="0.3">
      <c r="A4" t="s">
        <v>832</v>
      </c>
      <c r="B4" s="17" t="s">
        <v>833</v>
      </c>
      <c r="C4" t="s">
        <v>833</v>
      </c>
      <c r="D4" s="18" t="s">
        <v>19</v>
      </c>
      <c r="E4" t="s">
        <v>19</v>
      </c>
    </row>
    <row r="5" spans="1:5" x14ac:dyDescent="0.3">
      <c r="A5" t="s">
        <v>832</v>
      </c>
      <c r="B5" s="17" t="s">
        <v>834</v>
      </c>
      <c r="C5" t="s">
        <v>834</v>
      </c>
      <c r="D5" s="18" t="s">
        <v>835</v>
      </c>
      <c r="E5" t="s">
        <v>23</v>
      </c>
    </row>
    <row r="6" spans="1:5" x14ac:dyDescent="0.3">
      <c r="A6" t="s">
        <v>832</v>
      </c>
      <c r="B6" s="17" t="s">
        <v>836</v>
      </c>
      <c r="C6" t="s">
        <v>836</v>
      </c>
      <c r="D6" s="19" t="s">
        <v>837</v>
      </c>
      <c r="E6" t="s">
        <v>24</v>
      </c>
    </row>
    <row r="7" spans="1:5" x14ac:dyDescent="0.3">
      <c r="A7" t="s">
        <v>832</v>
      </c>
      <c r="B7" s="17" t="s">
        <v>90</v>
      </c>
      <c r="C7" t="s">
        <v>90</v>
      </c>
      <c r="D7" s="18" t="s">
        <v>91</v>
      </c>
      <c r="E7" t="s">
        <v>6</v>
      </c>
    </row>
    <row r="8" spans="1:5" x14ac:dyDescent="0.3">
      <c r="A8" t="s">
        <v>832</v>
      </c>
      <c r="B8" s="17" t="s">
        <v>838</v>
      </c>
      <c r="C8" t="s">
        <v>838</v>
      </c>
      <c r="D8" s="18" t="s">
        <v>91</v>
      </c>
      <c r="E8" t="s">
        <v>6</v>
      </c>
    </row>
    <row r="9" spans="1:5" x14ac:dyDescent="0.3">
      <c r="A9" t="s">
        <v>832</v>
      </c>
      <c r="B9" s="17" t="s">
        <v>839</v>
      </c>
      <c r="C9" t="s">
        <v>839</v>
      </c>
      <c r="D9" s="18" t="s">
        <v>840</v>
      </c>
      <c r="E9" t="s">
        <v>25</v>
      </c>
    </row>
    <row r="10" spans="1:5" x14ac:dyDescent="0.3">
      <c r="A10" t="s">
        <v>832</v>
      </c>
      <c r="B10" s="17" t="s">
        <v>67</v>
      </c>
      <c r="C10" t="s">
        <v>67</v>
      </c>
      <c r="D10" t="s">
        <v>68</v>
      </c>
      <c r="E10" t="s">
        <v>5</v>
      </c>
    </row>
    <row r="11" spans="1:5" x14ac:dyDescent="0.3">
      <c r="A11" t="s">
        <v>832</v>
      </c>
      <c r="B11" s="17" t="s">
        <v>841</v>
      </c>
      <c r="C11" t="s">
        <v>67</v>
      </c>
      <c r="D11" t="s">
        <v>68</v>
      </c>
      <c r="E11" t="s">
        <v>5</v>
      </c>
    </row>
    <row r="12" spans="1:5" x14ac:dyDescent="0.3">
      <c r="A12" t="s">
        <v>832</v>
      </c>
      <c r="B12" s="17" t="s">
        <v>86</v>
      </c>
      <c r="C12" t="s">
        <v>86</v>
      </c>
      <c r="D12" s="18" t="s">
        <v>4</v>
      </c>
      <c r="E12" t="s">
        <v>4</v>
      </c>
    </row>
    <row r="13" spans="1:5" x14ac:dyDescent="0.3">
      <c r="A13" t="s">
        <v>832</v>
      </c>
      <c r="B13" s="17" t="s">
        <v>842</v>
      </c>
      <c r="C13" t="s">
        <v>842</v>
      </c>
      <c r="D13" t="s">
        <v>843</v>
      </c>
      <c r="E13" t="s">
        <v>18</v>
      </c>
    </row>
    <row r="14" spans="1:5" x14ac:dyDescent="0.3">
      <c r="A14" t="s">
        <v>832</v>
      </c>
      <c r="B14" s="17" t="s">
        <v>70</v>
      </c>
      <c r="C14" t="s">
        <v>70</v>
      </c>
      <c r="D14" t="s">
        <v>71</v>
      </c>
      <c r="E14" t="s">
        <v>8</v>
      </c>
    </row>
    <row r="15" spans="1:5" x14ac:dyDescent="0.3">
      <c r="A15" t="s">
        <v>832</v>
      </c>
      <c r="B15" s="17" t="s">
        <v>78</v>
      </c>
      <c r="C15" t="s">
        <v>78</v>
      </c>
      <c r="D15" s="18" t="s">
        <v>79</v>
      </c>
      <c r="E15" t="s">
        <v>7</v>
      </c>
    </row>
    <row r="16" spans="1:5" x14ac:dyDescent="0.3">
      <c r="A16" s="20" t="s">
        <v>832</v>
      </c>
      <c r="B16" s="21" t="s">
        <v>88</v>
      </c>
      <c r="C16" s="20" t="s">
        <v>88</v>
      </c>
      <c r="D16" s="19" t="s">
        <v>89</v>
      </c>
      <c r="E16" t="s">
        <v>9</v>
      </c>
    </row>
    <row r="17" spans="1:5" x14ac:dyDescent="0.3">
      <c r="A17" t="s">
        <v>832</v>
      </c>
      <c r="B17" s="17" t="s">
        <v>844</v>
      </c>
      <c r="C17" t="s">
        <v>844</v>
      </c>
      <c r="D17" s="18" t="s">
        <v>835</v>
      </c>
      <c r="E17" t="s">
        <v>23</v>
      </c>
    </row>
    <row r="18" spans="1:5" x14ac:dyDescent="0.3">
      <c r="A18" t="s">
        <v>832</v>
      </c>
      <c r="B18" s="17" t="s">
        <v>845</v>
      </c>
      <c r="C18" t="s">
        <v>845</v>
      </c>
      <c r="D18" s="19" t="s">
        <v>846</v>
      </c>
      <c r="E18" t="s">
        <v>8</v>
      </c>
    </row>
    <row r="19" spans="1:5" x14ac:dyDescent="0.3">
      <c r="B19" s="13" t="s">
        <v>103</v>
      </c>
      <c r="C19" t="s">
        <v>104</v>
      </c>
      <c r="D19" t="s">
        <v>104</v>
      </c>
      <c r="E19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312D-A446-484A-8AB8-DD7E74E72B7D}">
  <dimension ref="A1:AM78"/>
  <sheetViews>
    <sheetView topLeftCell="N1" zoomScaleNormal="100" workbookViewId="0">
      <selection activeCell="R4" sqref="R4:R10"/>
    </sheetView>
  </sheetViews>
  <sheetFormatPr baseColWidth="10" defaultColWidth="11.5546875" defaultRowHeight="14.4" x14ac:dyDescent="0.3"/>
  <cols>
    <col min="1" max="1" width="18.33203125" style="1" bestFit="1" customWidth="1"/>
    <col min="2" max="2" width="11" style="1" bestFit="1" customWidth="1"/>
    <col min="3" max="3" width="23" style="1" bestFit="1" customWidth="1"/>
    <col min="4" max="4" width="20.33203125" style="1" bestFit="1" customWidth="1"/>
    <col min="5" max="5" width="24" style="1" bestFit="1" customWidth="1"/>
    <col min="6" max="6" width="21.44140625" style="1" bestFit="1" customWidth="1"/>
    <col min="7" max="7" width="37.44140625" style="1" bestFit="1" customWidth="1"/>
    <col min="8" max="9" width="11" style="1" bestFit="1" customWidth="1"/>
    <col min="10" max="10" width="25.109375" style="1" bestFit="1" customWidth="1"/>
    <col min="11" max="11" width="16.88671875" style="3" bestFit="1" customWidth="1"/>
    <col min="12" max="12" width="12.109375" style="1" bestFit="1" customWidth="1"/>
    <col min="13" max="13" width="11.88671875" style="1" bestFit="1" customWidth="1"/>
    <col min="14" max="14" width="16.6640625" style="1" bestFit="1" customWidth="1"/>
    <col min="15" max="15" width="15.109375" style="1" bestFit="1" customWidth="1"/>
    <col min="16" max="16" width="28.33203125" style="1" bestFit="1" customWidth="1"/>
    <col min="17" max="17" width="16.88671875" style="1" bestFit="1" customWidth="1"/>
    <col min="18" max="18" width="11" style="1" bestFit="1" customWidth="1"/>
    <col min="19" max="19" width="9.109375" style="1" bestFit="1" customWidth="1"/>
    <col min="20" max="20" width="45.109375" style="1" bestFit="1" customWidth="1"/>
    <col min="21" max="21" width="37.33203125" style="1" bestFit="1" customWidth="1"/>
    <col min="22" max="22" width="10.109375" style="1" bestFit="1" customWidth="1"/>
    <col min="23" max="23" width="9.109375" style="1" bestFit="1" customWidth="1"/>
    <col min="24" max="24" width="10.44140625" style="1" bestFit="1" customWidth="1"/>
    <col min="25" max="25" width="25.109375" style="1" bestFit="1" customWidth="1"/>
    <col min="26" max="26" width="19.33203125" style="1" bestFit="1" customWidth="1"/>
    <col min="27" max="27" width="25.109375" style="1" bestFit="1" customWidth="1"/>
    <col min="28" max="28" width="10.6640625" style="1" bestFit="1" customWidth="1"/>
    <col min="29" max="29" width="19.5546875" style="1" bestFit="1" customWidth="1"/>
    <col min="30" max="30" width="13.109375" style="1" bestFit="1" customWidth="1"/>
    <col min="31" max="31" width="22.109375" style="1" bestFit="1" customWidth="1"/>
    <col min="32" max="32" width="13.109375" style="1" bestFit="1" customWidth="1"/>
    <col min="33" max="33" width="22.109375" style="1" bestFit="1" customWidth="1"/>
    <col min="34" max="34" width="13.109375" style="1" bestFit="1" customWidth="1"/>
    <col min="35" max="35" width="22.109375" style="1" bestFit="1" customWidth="1"/>
    <col min="36" max="36" width="15.33203125" style="1" bestFit="1" customWidth="1"/>
    <col min="37" max="37" width="24.44140625" style="1" bestFit="1" customWidth="1"/>
    <col min="38" max="38" width="19.5546875" style="1" bestFit="1" customWidth="1"/>
    <col min="39" max="39" width="13.44140625" style="1" bestFit="1" customWidth="1"/>
    <col min="40" max="53" width="11.5546875" style="1" bestFit="1" customWidth="1"/>
    <col min="54" max="54" width="11.5546875" style="1"/>
    <col min="55" max="85" width="11.5546875" style="1" bestFit="1" customWidth="1"/>
    <col min="86" max="86" width="11.5546875" style="1"/>
    <col min="87" max="117" width="11.5546875" style="1" bestFit="1" customWidth="1"/>
    <col min="118" max="118" width="11.5546875" style="1"/>
    <col min="119" max="149" width="11.5546875" style="1" bestFit="1" customWidth="1"/>
    <col min="150" max="150" width="11.5546875" style="1"/>
    <col min="151" max="181" width="11.5546875" style="1" bestFit="1" customWidth="1"/>
    <col min="182" max="182" width="11.5546875" style="1"/>
    <col min="183" max="213" width="11.5546875" style="1" bestFit="1" customWidth="1"/>
    <col min="214" max="214" width="11.5546875" style="1"/>
    <col min="215" max="245" width="11.5546875" style="1" bestFit="1" customWidth="1"/>
    <col min="246" max="246" width="11.5546875" style="1"/>
    <col min="247" max="277" width="11.5546875" style="1" bestFit="1" customWidth="1"/>
    <col min="278" max="278" width="11.5546875" style="1"/>
    <col min="279" max="309" width="11.5546875" style="1" bestFit="1" customWidth="1"/>
    <col min="310" max="310" width="11.5546875" style="1"/>
    <col min="311" max="341" width="11.5546875" style="1" bestFit="1" customWidth="1"/>
    <col min="342" max="342" width="11.5546875" style="1"/>
    <col min="343" max="373" width="11.5546875" style="1" bestFit="1" customWidth="1"/>
    <col min="374" max="374" width="11.5546875" style="1"/>
    <col min="375" max="405" width="11.5546875" style="1" bestFit="1" customWidth="1"/>
    <col min="406" max="406" width="11.5546875" style="1"/>
    <col min="407" max="437" width="11.5546875" style="1" bestFit="1" customWidth="1"/>
    <col min="438" max="438" width="11.5546875" style="1"/>
    <col min="439" max="469" width="11.5546875" style="1" bestFit="1" customWidth="1"/>
    <col min="470" max="470" width="11.5546875" style="1"/>
    <col min="471" max="501" width="11.5546875" style="1" bestFit="1" customWidth="1"/>
    <col min="502" max="502" width="11.5546875" style="1"/>
    <col min="503" max="533" width="11.5546875" style="1" bestFit="1" customWidth="1"/>
    <col min="534" max="534" width="11.5546875" style="1"/>
    <col min="535" max="565" width="11.5546875" style="1" bestFit="1" customWidth="1"/>
    <col min="566" max="566" width="11.5546875" style="1"/>
    <col min="567" max="597" width="11.5546875" style="1" bestFit="1" customWidth="1"/>
    <col min="598" max="598" width="11.5546875" style="1"/>
    <col min="599" max="629" width="11.5546875" style="1" bestFit="1" customWidth="1"/>
    <col min="630" max="630" width="11.5546875" style="1"/>
    <col min="631" max="661" width="11.5546875" style="1" bestFit="1" customWidth="1"/>
    <col min="662" max="662" width="11.5546875" style="1"/>
    <col min="663" max="693" width="11.5546875" style="1" bestFit="1" customWidth="1"/>
    <col min="694" max="694" width="11.5546875" style="1"/>
    <col min="695" max="725" width="11.5546875" style="1" bestFit="1" customWidth="1"/>
    <col min="726" max="726" width="11.5546875" style="1"/>
    <col min="727" max="757" width="11.5546875" style="1" bestFit="1" customWidth="1"/>
    <col min="758" max="758" width="11.5546875" style="1"/>
    <col min="759" max="789" width="11.5546875" style="1" bestFit="1" customWidth="1"/>
    <col min="790" max="790" width="11.5546875" style="1"/>
    <col min="791" max="821" width="11.5546875" style="1" bestFit="1" customWidth="1"/>
    <col min="822" max="822" width="11.5546875" style="1"/>
    <col min="823" max="853" width="11.5546875" style="1" bestFit="1" customWidth="1"/>
    <col min="854" max="854" width="11.5546875" style="1"/>
    <col min="855" max="885" width="11.5546875" style="1" bestFit="1" customWidth="1"/>
    <col min="886" max="886" width="11.5546875" style="1"/>
    <col min="887" max="917" width="11.5546875" style="1" bestFit="1" customWidth="1"/>
    <col min="918" max="918" width="11.5546875" style="1"/>
    <col min="919" max="949" width="11.5546875" style="1" bestFit="1" customWidth="1"/>
    <col min="950" max="950" width="11.5546875" style="1"/>
    <col min="951" max="981" width="11.5546875" style="1" bestFit="1" customWidth="1"/>
    <col min="982" max="982" width="11.5546875" style="1"/>
    <col min="983" max="1013" width="11.5546875" style="1" bestFit="1" customWidth="1"/>
    <col min="1014" max="1014" width="11.5546875" style="1"/>
    <col min="1015" max="1045" width="11.5546875" style="1" bestFit="1" customWidth="1"/>
    <col min="1046" max="1046" width="11.5546875" style="1"/>
    <col min="1047" max="1077" width="11.5546875" style="1" bestFit="1" customWidth="1"/>
    <col min="1078" max="1078" width="11.5546875" style="1"/>
    <col min="1079" max="1109" width="11.5546875" style="1" bestFit="1" customWidth="1"/>
    <col min="1110" max="1110" width="11.5546875" style="1"/>
    <col min="1111" max="1141" width="11.5546875" style="1" bestFit="1" customWidth="1"/>
    <col min="1142" max="1142" width="11.5546875" style="1"/>
    <col min="1143" max="1173" width="11.5546875" style="1" bestFit="1" customWidth="1"/>
    <col min="1174" max="1174" width="11.5546875" style="1"/>
    <col min="1175" max="1205" width="11.5546875" style="1" bestFit="1" customWidth="1"/>
    <col min="1206" max="1206" width="11.5546875" style="1"/>
    <col min="1207" max="1237" width="11.5546875" style="1" bestFit="1" customWidth="1"/>
    <col min="1238" max="1238" width="11.5546875" style="1"/>
    <col min="1239" max="1269" width="11.5546875" style="1" bestFit="1" customWidth="1"/>
    <col min="1270" max="1270" width="11.5546875" style="1"/>
    <col min="1271" max="1301" width="11.5546875" style="1" bestFit="1" customWidth="1"/>
    <col min="1302" max="1302" width="11.5546875" style="1"/>
    <col min="1303" max="1333" width="11.5546875" style="1" bestFit="1" customWidth="1"/>
    <col min="1334" max="1334" width="11.5546875" style="1"/>
    <col min="1335" max="1365" width="11.5546875" style="1" bestFit="1" customWidth="1"/>
    <col min="1366" max="1366" width="11.5546875" style="1"/>
    <col min="1367" max="1397" width="11.5546875" style="1" bestFit="1" customWidth="1"/>
    <col min="1398" max="1398" width="11.5546875" style="1"/>
    <col min="1399" max="1429" width="11.5546875" style="1" bestFit="1" customWidth="1"/>
    <col min="1430" max="1430" width="11.5546875" style="1"/>
    <col min="1431" max="1461" width="11.5546875" style="1" bestFit="1" customWidth="1"/>
    <col min="1462" max="1462" width="11.5546875" style="1"/>
    <col min="1463" max="1493" width="11.5546875" style="1" bestFit="1" customWidth="1"/>
    <col min="1494" max="1494" width="11.5546875" style="1"/>
    <col min="1495" max="1525" width="11.5546875" style="1" bestFit="1" customWidth="1"/>
    <col min="1526" max="1526" width="11.5546875" style="1"/>
    <col min="1527" max="1557" width="11.5546875" style="1" bestFit="1" customWidth="1"/>
    <col min="1558" max="1558" width="11.5546875" style="1"/>
    <col min="1559" max="1589" width="11.5546875" style="1" bestFit="1" customWidth="1"/>
    <col min="1590" max="1590" width="11.5546875" style="1"/>
    <col min="1591" max="1621" width="11.5546875" style="1" bestFit="1" customWidth="1"/>
    <col min="1622" max="1622" width="11.5546875" style="1"/>
    <col min="1623" max="1653" width="11.5546875" style="1" bestFit="1" customWidth="1"/>
    <col min="1654" max="1654" width="11.5546875" style="1"/>
    <col min="1655" max="1685" width="11.5546875" style="1" bestFit="1" customWidth="1"/>
    <col min="1686" max="1686" width="11.5546875" style="1"/>
    <col min="1687" max="1717" width="11.5546875" style="1" bestFit="1" customWidth="1"/>
    <col min="1718" max="1718" width="11.5546875" style="1"/>
    <col min="1719" max="1749" width="11.5546875" style="1" bestFit="1" customWidth="1"/>
    <col min="1750" max="1750" width="11.5546875" style="1"/>
    <col min="1751" max="1781" width="11.5546875" style="1" bestFit="1" customWidth="1"/>
    <col min="1782" max="1782" width="11.5546875" style="1"/>
    <col min="1783" max="1813" width="11.5546875" style="1" bestFit="1" customWidth="1"/>
    <col min="1814" max="1814" width="11.5546875" style="1"/>
    <col min="1815" max="1845" width="11.5546875" style="1" bestFit="1" customWidth="1"/>
    <col min="1846" max="1846" width="11.5546875" style="1"/>
    <col min="1847" max="1877" width="11.5546875" style="1" bestFit="1" customWidth="1"/>
    <col min="1878" max="1878" width="11.5546875" style="1"/>
    <col min="1879" max="1909" width="11.5546875" style="1" bestFit="1" customWidth="1"/>
    <col min="1910" max="1910" width="11.5546875" style="1"/>
    <col min="1911" max="1941" width="11.5546875" style="1" bestFit="1" customWidth="1"/>
    <col min="1942" max="1942" width="11.5546875" style="1"/>
    <col min="1943" max="1973" width="11.5546875" style="1" bestFit="1" customWidth="1"/>
    <col min="1974" max="1974" width="11.5546875" style="1"/>
    <col min="1975" max="2005" width="11.5546875" style="1" bestFit="1" customWidth="1"/>
    <col min="2006" max="2006" width="11.5546875" style="1"/>
    <col min="2007" max="2037" width="11.5546875" style="1" bestFit="1" customWidth="1"/>
    <col min="2038" max="2038" width="11.5546875" style="1"/>
    <col min="2039" max="2069" width="11.5546875" style="1" bestFit="1" customWidth="1"/>
    <col min="2070" max="2070" width="11.5546875" style="1"/>
    <col min="2071" max="2101" width="11.5546875" style="1" bestFit="1" customWidth="1"/>
    <col min="2102" max="2102" width="11.5546875" style="1"/>
    <col min="2103" max="2133" width="11.5546875" style="1" bestFit="1" customWidth="1"/>
    <col min="2134" max="2134" width="11.5546875" style="1"/>
    <col min="2135" max="2165" width="11.5546875" style="1" bestFit="1" customWidth="1"/>
    <col min="2166" max="2166" width="11.5546875" style="1"/>
    <col min="2167" max="2197" width="11.5546875" style="1" bestFit="1" customWidth="1"/>
    <col min="2198" max="2198" width="11.5546875" style="1"/>
    <col min="2199" max="2229" width="11.5546875" style="1" bestFit="1" customWidth="1"/>
    <col min="2230" max="2230" width="11.5546875" style="1"/>
    <col min="2231" max="2261" width="11.5546875" style="1" bestFit="1" customWidth="1"/>
    <col min="2262" max="2262" width="11.5546875" style="1"/>
    <col min="2263" max="2293" width="11.5546875" style="1" bestFit="1" customWidth="1"/>
    <col min="2294" max="2294" width="11.5546875" style="1"/>
    <col min="2295" max="2325" width="11.5546875" style="1" bestFit="1" customWidth="1"/>
    <col min="2326" max="2326" width="11.5546875" style="1"/>
    <col min="2327" max="2357" width="11.5546875" style="1" bestFit="1" customWidth="1"/>
    <col min="2358" max="2358" width="11.5546875" style="1"/>
    <col min="2359" max="2389" width="11.5546875" style="1" bestFit="1" customWidth="1"/>
    <col min="2390" max="2390" width="11.5546875" style="1"/>
    <col min="2391" max="2421" width="11.5546875" style="1" bestFit="1" customWidth="1"/>
    <col min="2422" max="2422" width="11.5546875" style="1"/>
    <col min="2423" max="2453" width="11.5546875" style="1" bestFit="1" customWidth="1"/>
    <col min="2454" max="2454" width="11.5546875" style="1"/>
    <col min="2455" max="2485" width="11.5546875" style="1" bestFit="1" customWidth="1"/>
    <col min="2486" max="2486" width="11.5546875" style="1"/>
    <col min="2487" max="2517" width="11.5546875" style="1" bestFit="1" customWidth="1"/>
    <col min="2518" max="2518" width="11.5546875" style="1"/>
    <col min="2519" max="2549" width="11.5546875" style="1" bestFit="1" customWidth="1"/>
    <col min="2550" max="2550" width="11.5546875" style="1"/>
    <col min="2551" max="2581" width="11.5546875" style="1" bestFit="1" customWidth="1"/>
    <col min="2582" max="2582" width="11.5546875" style="1"/>
    <col min="2583" max="2613" width="11.5546875" style="1" bestFit="1" customWidth="1"/>
    <col min="2614" max="2614" width="11.5546875" style="1"/>
    <col min="2615" max="2645" width="11.5546875" style="1" bestFit="1" customWidth="1"/>
    <col min="2646" max="2646" width="11.5546875" style="1"/>
    <col min="2647" max="2677" width="11.5546875" style="1" bestFit="1" customWidth="1"/>
    <col min="2678" max="2678" width="11.5546875" style="1"/>
    <col min="2679" max="2709" width="11.5546875" style="1" bestFit="1" customWidth="1"/>
    <col min="2710" max="2710" width="11.5546875" style="1"/>
    <col min="2711" max="2741" width="11.5546875" style="1" bestFit="1" customWidth="1"/>
    <col min="2742" max="2742" width="11.5546875" style="1"/>
    <col min="2743" max="2773" width="11.5546875" style="1" bestFit="1" customWidth="1"/>
    <col min="2774" max="2774" width="11.5546875" style="1"/>
    <col min="2775" max="2805" width="11.5546875" style="1" bestFit="1" customWidth="1"/>
    <col min="2806" max="2806" width="11.5546875" style="1"/>
    <col min="2807" max="2837" width="11.5546875" style="1" bestFit="1" customWidth="1"/>
    <col min="2838" max="2838" width="11.5546875" style="1"/>
    <col min="2839" max="2869" width="11.5546875" style="1" bestFit="1" customWidth="1"/>
    <col min="2870" max="2870" width="11.5546875" style="1"/>
    <col min="2871" max="2901" width="11.5546875" style="1" bestFit="1" customWidth="1"/>
    <col min="2902" max="2902" width="11.5546875" style="1"/>
    <col min="2903" max="2933" width="11.5546875" style="1" bestFit="1" customWidth="1"/>
    <col min="2934" max="2934" width="11.5546875" style="1"/>
    <col min="2935" max="2965" width="11.5546875" style="1" bestFit="1" customWidth="1"/>
    <col min="2966" max="2966" width="11.5546875" style="1"/>
    <col min="2967" max="2997" width="11.5546875" style="1" bestFit="1" customWidth="1"/>
    <col min="2998" max="2998" width="11.5546875" style="1"/>
    <col min="2999" max="3029" width="11.5546875" style="1" bestFit="1" customWidth="1"/>
    <col min="3030" max="3030" width="11.5546875" style="1"/>
    <col min="3031" max="3061" width="11.5546875" style="1" bestFit="1" customWidth="1"/>
    <col min="3062" max="3062" width="11.5546875" style="1"/>
    <col min="3063" max="3093" width="11.5546875" style="1" bestFit="1" customWidth="1"/>
    <col min="3094" max="3094" width="11.5546875" style="1"/>
    <col min="3095" max="3125" width="11.5546875" style="1" bestFit="1" customWidth="1"/>
    <col min="3126" max="3126" width="11.5546875" style="1"/>
    <col min="3127" max="3157" width="11.5546875" style="1" bestFit="1" customWidth="1"/>
    <col min="3158" max="3158" width="11.5546875" style="1"/>
    <col min="3159" max="3189" width="11.5546875" style="1" bestFit="1" customWidth="1"/>
    <col min="3190" max="3190" width="11.5546875" style="1"/>
    <col min="3191" max="3221" width="11.5546875" style="1" bestFit="1" customWidth="1"/>
    <col min="3222" max="3222" width="11.5546875" style="1"/>
    <col min="3223" max="3253" width="11.5546875" style="1" bestFit="1" customWidth="1"/>
    <col min="3254" max="3254" width="11.5546875" style="1"/>
    <col min="3255" max="3285" width="11.5546875" style="1" bestFit="1" customWidth="1"/>
    <col min="3286" max="3286" width="11.5546875" style="1"/>
    <col min="3287" max="3317" width="11.5546875" style="1" bestFit="1" customWidth="1"/>
    <col min="3318" max="3318" width="11.5546875" style="1"/>
    <col min="3319" max="3349" width="11.5546875" style="1" bestFit="1" customWidth="1"/>
    <col min="3350" max="3350" width="11.5546875" style="1"/>
    <col min="3351" max="3381" width="11.5546875" style="1" bestFit="1" customWidth="1"/>
    <col min="3382" max="3382" width="11.5546875" style="1"/>
    <col min="3383" max="3413" width="11.5546875" style="1" bestFit="1" customWidth="1"/>
    <col min="3414" max="3414" width="11.5546875" style="1"/>
    <col min="3415" max="3445" width="11.5546875" style="1" bestFit="1" customWidth="1"/>
    <col min="3446" max="3446" width="11.5546875" style="1"/>
    <col min="3447" max="3477" width="11.5546875" style="1" bestFit="1" customWidth="1"/>
    <col min="3478" max="3478" width="11.5546875" style="1"/>
    <col min="3479" max="3509" width="11.5546875" style="1" bestFit="1" customWidth="1"/>
    <col min="3510" max="3510" width="11.5546875" style="1"/>
    <col min="3511" max="3541" width="11.5546875" style="1" bestFit="1" customWidth="1"/>
    <col min="3542" max="3542" width="11.5546875" style="1"/>
    <col min="3543" max="3573" width="11.5546875" style="1" bestFit="1" customWidth="1"/>
    <col min="3574" max="3574" width="11.5546875" style="1"/>
    <col min="3575" max="3605" width="11.5546875" style="1" bestFit="1" customWidth="1"/>
    <col min="3606" max="3606" width="11.5546875" style="1"/>
    <col min="3607" max="3637" width="11.5546875" style="1" bestFit="1" customWidth="1"/>
    <col min="3638" max="3638" width="11.5546875" style="1"/>
    <col min="3639" max="3669" width="11.5546875" style="1" bestFit="1" customWidth="1"/>
    <col min="3670" max="3670" width="11.5546875" style="1"/>
    <col min="3671" max="3701" width="11.5546875" style="1" bestFit="1" customWidth="1"/>
    <col min="3702" max="3702" width="11.5546875" style="1"/>
    <col min="3703" max="3733" width="11.5546875" style="1" bestFit="1" customWidth="1"/>
    <col min="3734" max="3734" width="11.5546875" style="1"/>
    <col min="3735" max="3765" width="11.5546875" style="1" bestFit="1" customWidth="1"/>
    <col min="3766" max="3766" width="11.5546875" style="1"/>
    <col min="3767" max="3797" width="11.5546875" style="1" bestFit="1" customWidth="1"/>
    <col min="3798" max="3798" width="11.5546875" style="1"/>
    <col min="3799" max="3829" width="11.5546875" style="1" bestFit="1" customWidth="1"/>
    <col min="3830" max="3830" width="11.5546875" style="1"/>
    <col min="3831" max="3861" width="11.5546875" style="1" bestFit="1" customWidth="1"/>
    <col min="3862" max="3862" width="11.5546875" style="1"/>
    <col min="3863" max="3893" width="11.5546875" style="1" bestFit="1" customWidth="1"/>
    <col min="3894" max="3894" width="11.5546875" style="1"/>
    <col min="3895" max="3925" width="11.5546875" style="1" bestFit="1" customWidth="1"/>
    <col min="3926" max="3926" width="11.5546875" style="1"/>
    <col min="3927" max="3957" width="11.5546875" style="1" bestFit="1" customWidth="1"/>
    <col min="3958" max="3958" width="11.5546875" style="1"/>
    <col min="3959" max="3989" width="11.5546875" style="1" bestFit="1" customWidth="1"/>
    <col min="3990" max="3990" width="11.5546875" style="1"/>
    <col min="3991" max="4021" width="11.5546875" style="1" bestFit="1" customWidth="1"/>
    <col min="4022" max="4022" width="11.5546875" style="1"/>
    <col min="4023" max="4053" width="11.5546875" style="1" bestFit="1" customWidth="1"/>
    <col min="4054" max="4054" width="11.5546875" style="1"/>
    <col min="4055" max="4085" width="11.5546875" style="1" bestFit="1" customWidth="1"/>
    <col min="4086" max="4086" width="11.5546875" style="1"/>
    <col min="4087" max="4117" width="11.5546875" style="1" bestFit="1" customWidth="1"/>
    <col min="4118" max="4118" width="11.5546875" style="1"/>
    <col min="4119" max="4149" width="11.5546875" style="1" bestFit="1" customWidth="1"/>
    <col min="4150" max="4150" width="11.5546875" style="1"/>
    <col min="4151" max="4181" width="11.5546875" style="1" bestFit="1" customWidth="1"/>
    <col min="4182" max="4182" width="11.5546875" style="1"/>
    <col min="4183" max="4213" width="11.5546875" style="1" bestFit="1" customWidth="1"/>
    <col min="4214" max="4214" width="11.5546875" style="1"/>
    <col min="4215" max="4245" width="11.5546875" style="1" bestFit="1" customWidth="1"/>
    <col min="4246" max="4246" width="11.5546875" style="1"/>
    <col min="4247" max="4277" width="11.5546875" style="1" bestFit="1" customWidth="1"/>
    <col min="4278" max="4278" width="11.5546875" style="1"/>
    <col min="4279" max="4309" width="11.5546875" style="1" bestFit="1" customWidth="1"/>
    <col min="4310" max="4310" width="11.5546875" style="1"/>
    <col min="4311" max="4341" width="11.5546875" style="1" bestFit="1" customWidth="1"/>
    <col min="4342" max="4342" width="11.5546875" style="1"/>
    <col min="4343" max="4373" width="11.5546875" style="1" bestFit="1" customWidth="1"/>
    <col min="4374" max="4374" width="11.5546875" style="1"/>
    <col min="4375" max="4405" width="11.5546875" style="1" bestFit="1" customWidth="1"/>
    <col min="4406" max="4406" width="11.5546875" style="1"/>
    <col min="4407" max="4437" width="11.5546875" style="1" bestFit="1" customWidth="1"/>
    <col min="4438" max="4438" width="11.5546875" style="1"/>
    <col min="4439" max="4469" width="11.5546875" style="1" bestFit="1" customWidth="1"/>
    <col min="4470" max="4470" width="11.5546875" style="1"/>
    <col min="4471" max="4501" width="11.5546875" style="1" bestFit="1" customWidth="1"/>
    <col min="4502" max="4502" width="11.5546875" style="1"/>
    <col min="4503" max="4533" width="11.5546875" style="1" bestFit="1" customWidth="1"/>
    <col min="4534" max="4534" width="11.5546875" style="1"/>
    <col min="4535" max="4565" width="11.5546875" style="1" bestFit="1" customWidth="1"/>
    <col min="4566" max="4566" width="11.5546875" style="1"/>
    <col min="4567" max="4597" width="11.5546875" style="1" bestFit="1" customWidth="1"/>
    <col min="4598" max="4598" width="11.5546875" style="1"/>
    <col min="4599" max="4629" width="11.5546875" style="1" bestFit="1" customWidth="1"/>
    <col min="4630" max="4630" width="11.5546875" style="1"/>
    <col min="4631" max="4661" width="11.5546875" style="1" bestFit="1" customWidth="1"/>
    <col min="4662" max="4662" width="11.5546875" style="1"/>
    <col min="4663" max="4693" width="11.5546875" style="1" bestFit="1" customWidth="1"/>
    <col min="4694" max="4694" width="11.5546875" style="1"/>
    <col min="4695" max="4725" width="11.5546875" style="1" bestFit="1" customWidth="1"/>
    <col min="4726" max="4726" width="11.5546875" style="1"/>
    <col min="4727" max="4757" width="11.5546875" style="1" bestFit="1" customWidth="1"/>
    <col min="4758" max="4758" width="11.5546875" style="1"/>
    <col min="4759" max="4789" width="11.5546875" style="1" bestFit="1" customWidth="1"/>
    <col min="4790" max="4790" width="11.5546875" style="1"/>
    <col min="4791" max="4821" width="11.5546875" style="1" bestFit="1" customWidth="1"/>
    <col min="4822" max="4822" width="11.5546875" style="1"/>
    <col min="4823" max="4853" width="11.5546875" style="1" bestFit="1" customWidth="1"/>
    <col min="4854" max="4854" width="11.5546875" style="1"/>
    <col min="4855" max="4885" width="11.5546875" style="1" bestFit="1" customWidth="1"/>
    <col min="4886" max="4886" width="11.5546875" style="1"/>
    <col min="4887" max="4917" width="11.5546875" style="1" bestFit="1" customWidth="1"/>
    <col min="4918" max="4918" width="11.5546875" style="1"/>
    <col min="4919" max="4949" width="11.5546875" style="1" bestFit="1" customWidth="1"/>
    <col min="4950" max="4950" width="11.5546875" style="1"/>
    <col min="4951" max="4981" width="11.5546875" style="1" bestFit="1" customWidth="1"/>
    <col min="4982" max="4982" width="11.5546875" style="1"/>
    <col min="4983" max="5013" width="11.5546875" style="1" bestFit="1" customWidth="1"/>
    <col min="5014" max="5014" width="11.5546875" style="1"/>
    <col min="5015" max="5045" width="11.5546875" style="1" bestFit="1" customWidth="1"/>
    <col min="5046" max="5046" width="11.5546875" style="1"/>
    <col min="5047" max="5077" width="11.5546875" style="1" bestFit="1" customWidth="1"/>
    <col min="5078" max="5078" width="11.5546875" style="1"/>
    <col min="5079" max="5109" width="11.5546875" style="1" bestFit="1" customWidth="1"/>
    <col min="5110" max="5110" width="11.5546875" style="1"/>
    <col min="5111" max="5141" width="11.5546875" style="1" bestFit="1" customWidth="1"/>
    <col min="5142" max="5142" width="11.5546875" style="1"/>
    <col min="5143" max="5173" width="11.5546875" style="1" bestFit="1" customWidth="1"/>
    <col min="5174" max="5174" width="11.5546875" style="1"/>
    <col min="5175" max="5205" width="11.5546875" style="1" bestFit="1" customWidth="1"/>
    <col min="5206" max="5206" width="11.5546875" style="1"/>
    <col min="5207" max="5237" width="11.5546875" style="1" bestFit="1" customWidth="1"/>
    <col min="5238" max="5238" width="11.5546875" style="1"/>
    <col min="5239" max="5269" width="11.5546875" style="1" bestFit="1" customWidth="1"/>
    <col min="5270" max="5270" width="11.5546875" style="1"/>
    <col min="5271" max="5301" width="11.5546875" style="1" bestFit="1" customWidth="1"/>
    <col min="5302" max="5302" width="11.5546875" style="1"/>
    <col min="5303" max="5333" width="11.5546875" style="1" bestFit="1" customWidth="1"/>
    <col min="5334" max="5334" width="11.5546875" style="1"/>
    <col min="5335" max="5365" width="11.5546875" style="1" bestFit="1" customWidth="1"/>
    <col min="5366" max="5366" width="11.5546875" style="1"/>
    <col min="5367" max="5397" width="11.5546875" style="1" bestFit="1" customWidth="1"/>
    <col min="5398" max="5398" width="11.5546875" style="1"/>
    <col min="5399" max="5429" width="11.5546875" style="1" bestFit="1" customWidth="1"/>
    <col min="5430" max="5430" width="11.5546875" style="1"/>
    <col min="5431" max="5461" width="11.5546875" style="1" bestFit="1" customWidth="1"/>
    <col min="5462" max="5462" width="11.5546875" style="1"/>
    <col min="5463" max="5493" width="11.5546875" style="1" bestFit="1" customWidth="1"/>
    <col min="5494" max="5494" width="11.5546875" style="1"/>
    <col min="5495" max="5525" width="11.5546875" style="1" bestFit="1" customWidth="1"/>
    <col min="5526" max="5526" width="11.5546875" style="1"/>
    <col min="5527" max="5557" width="11.5546875" style="1" bestFit="1" customWidth="1"/>
    <col min="5558" max="5558" width="11.5546875" style="1"/>
    <col min="5559" max="5589" width="11.5546875" style="1" bestFit="1" customWidth="1"/>
    <col min="5590" max="5590" width="11.5546875" style="1"/>
    <col min="5591" max="5621" width="11.5546875" style="1" bestFit="1" customWidth="1"/>
    <col min="5622" max="5622" width="11.5546875" style="1"/>
    <col min="5623" max="5653" width="11.5546875" style="1" bestFit="1" customWidth="1"/>
    <col min="5654" max="5654" width="11.5546875" style="1"/>
    <col min="5655" max="5685" width="11.5546875" style="1" bestFit="1" customWidth="1"/>
    <col min="5686" max="5686" width="11.5546875" style="1"/>
    <col min="5687" max="5717" width="11.5546875" style="1" bestFit="1" customWidth="1"/>
    <col min="5718" max="5718" width="11.5546875" style="1"/>
    <col min="5719" max="5749" width="11.5546875" style="1" bestFit="1" customWidth="1"/>
    <col min="5750" max="5750" width="11.5546875" style="1"/>
    <col min="5751" max="5781" width="11.5546875" style="1" bestFit="1" customWidth="1"/>
    <col min="5782" max="5782" width="11.5546875" style="1"/>
    <col min="5783" max="5813" width="11.5546875" style="1" bestFit="1" customWidth="1"/>
    <col min="5814" max="5814" width="11.5546875" style="1"/>
    <col min="5815" max="5845" width="11.5546875" style="1" bestFit="1" customWidth="1"/>
    <col min="5846" max="5846" width="11.5546875" style="1"/>
    <col min="5847" max="5877" width="11.5546875" style="1" bestFit="1" customWidth="1"/>
    <col min="5878" max="5878" width="11.5546875" style="1"/>
    <col min="5879" max="5909" width="11.5546875" style="1" bestFit="1" customWidth="1"/>
    <col min="5910" max="5910" width="11.5546875" style="1"/>
    <col min="5911" max="5941" width="11.5546875" style="1" bestFit="1" customWidth="1"/>
    <col min="5942" max="5942" width="11.5546875" style="1"/>
    <col min="5943" max="5973" width="11.5546875" style="1" bestFit="1" customWidth="1"/>
    <col min="5974" max="5974" width="11.5546875" style="1"/>
    <col min="5975" max="6005" width="11.5546875" style="1" bestFit="1" customWidth="1"/>
    <col min="6006" max="6006" width="11.5546875" style="1"/>
    <col min="6007" max="6037" width="11.5546875" style="1" bestFit="1" customWidth="1"/>
    <col min="6038" max="6038" width="11.5546875" style="1"/>
    <col min="6039" max="6069" width="11.5546875" style="1" bestFit="1" customWidth="1"/>
    <col min="6070" max="6070" width="11.5546875" style="1"/>
    <col min="6071" max="6101" width="11.5546875" style="1" bestFit="1" customWidth="1"/>
    <col min="6102" max="6102" width="11.5546875" style="1"/>
    <col min="6103" max="6133" width="11.5546875" style="1" bestFit="1" customWidth="1"/>
    <col min="6134" max="6134" width="11.5546875" style="1"/>
    <col min="6135" max="6165" width="11.5546875" style="1" bestFit="1" customWidth="1"/>
    <col min="6166" max="6166" width="11.5546875" style="1"/>
    <col min="6167" max="6197" width="11.5546875" style="1" bestFit="1" customWidth="1"/>
    <col min="6198" max="6198" width="11.5546875" style="1"/>
    <col min="6199" max="6229" width="11.5546875" style="1" bestFit="1" customWidth="1"/>
    <col min="6230" max="6230" width="11.5546875" style="1"/>
    <col min="6231" max="6261" width="11.5546875" style="1" bestFit="1" customWidth="1"/>
    <col min="6262" max="6262" width="11.5546875" style="1"/>
    <col min="6263" max="6293" width="11.5546875" style="1" bestFit="1" customWidth="1"/>
    <col min="6294" max="6294" width="11.5546875" style="1"/>
    <col min="6295" max="6325" width="11.5546875" style="1" bestFit="1" customWidth="1"/>
    <col min="6326" max="6326" width="11.5546875" style="1"/>
    <col min="6327" max="6357" width="11.5546875" style="1" bestFit="1" customWidth="1"/>
    <col min="6358" max="6358" width="11.5546875" style="1"/>
    <col min="6359" max="6389" width="11.5546875" style="1" bestFit="1" customWidth="1"/>
    <col min="6390" max="6390" width="11.5546875" style="1"/>
    <col min="6391" max="6421" width="11.5546875" style="1" bestFit="1" customWidth="1"/>
    <col min="6422" max="6422" width="11.5546875" style="1"/>
    <col min="6423" max="6453" width="11.5546875" style="1" bestFit="1" customWidth="1"/>
    <col min="6454" max="6454" width="11.5546875" style="1"/>
    <col min="6455" max="6485" width="11.5546875" style="1" bestFit="1" customWidth="1"/>
    <col min="6486" max="6486" width="11.5546875" style="1"/>
    <col min="6487" max="6517" width="11.5546875" style="1" bestFit="1" customWidth="1"/>
    <col min="6518" max="6518" width="11.5546875" style="1"/>
    <col min="6519" max="6549" width="11.5546875" style="1" bestFit="1" customWidth="1"/>
    <col min="6550" max="6550" width="11.5546875" style="1"/>
    <col min="6551" max="6581" width="11.5546875" style="1" bestFit="1" customWidth="1"/>
    <col min="6582" max="6582" width="11.5546875" style="1"/>
    <col min="6583" max="6613" width="11.5546875" style="1" bestFit="1" customWidth="1"/>
    <col min="6614" max="6614" width="11.5546875" style="1"/>
    <col min="6615" max="6645" width="11.5546875" style="1" bestFit="1" customWidth="1"/>
    <col min="6646" max="6646" width="11.5546875" style="1"/>
    <col min="6647" max="6677" width="11.5546875" style="1" bestFit="1" customWidth="1"/>
    <col min="6678" max="6678" width="11.5546875" style="1"/>
    <col min="6679" max="6709" width="11.5546875" style="1" bestFit="1" customWidth="1"/>
    <col min="6710" max="6710" width="11.5546875" style="1"/>
    <col min="6711" max="6741" width="11.5546875" style="1" bestFit="1" customWidth="1"/>
    <col min="6742" max="6742" width="11.5546875" style="1"/>
    <col min="6743" max="6773" width="11.5546875" style="1" bestFit="1" customWidth="1"/>
    <col min="6774" max="6774" width="11.5546875" style="1"/>
    <col min="6775" max="6805" width="11.5546875" style="1" bestFit="1" customWidth="1"/>
    <col min="6806" max="6806" width="11.5546875" style="1"/>
    <col min="6807" max="6837" width="11.5546875" style="1" bestFit="1" customWidth="1"/>
    <col min="6838" max="6838" width="11.5546875" style="1"/>
    <col min="6839" max="6869" width="11.5546875" style="1" bestFit="1" customWidth="1"/>
    <col min="6870" max="6870" width="11.5546875" style="1"/>
    <col min="6871" max="6901" width="11.5546875" style="1" bestFit="1" customWidth="1"/>
    <col min="6902" max="6902" width="11.5546875" style="1"/>
    <col min="6903" max="6933" width="11.5546875" style="1" bestFit="1" customWidth="1"/>
    <col min="6934" max="6934" width="11.5546875" style="1"/>
    <col min="6935" max="6965" width="11.5546875" style="1" bestFit="1" customWidth="1"/>
    <col min="6966" max="6966" width="11.5546875" style="1"/>
    <col min="6967" max="6997" width="11.5546875" style="1" bestFit="1" customWidth="1"/>
    <col min="6998" max="6998" width="11.5546875" style="1"/>
    <col min="6999" max="7029" width="11.5546875" style="1" bestFit="1" customWidth="1"/>
    <col min="7030" max="7030" width="11.5546875" style="1"/>
    <col min="7031" max="7061" width="11.5546875" style="1" bestFit="1" customWidth="1"/>
    <col min="7062" max="7062" width="11.5546875" style="1"/>
    <col min="7063" max="7093" width="11.5546875" style="1" bestFit="1" customWidth="1"/>
    <col min="7094" max="7094" width="11.5546875" style="1"/>
    <col min="7095" max="7125" width="11.5546875" style="1" bestFit="1" customWidth="1"/>
    <col min="7126" max="7126" width="11.5546875" style="1"/>
    <col min="7127" max="7157" width="11.5546875" style="1" bestFit="1" customWidth="1"/>
    <col min="7158" max="7158" width="11.5546875" style="1"/>
    <col min="7159" max="7189" width="11.5546875" style="1" bestFit="1" customWidth="1"/>
    <col min="7190" max="7190" width="11.5546875" style="1"/>
    <col min="7191" max="7221" width="11.5546875" style="1" bestFit="1" customWidth="1"/>
    <col min="7222" max="7222" width="11.5546875" style="1"/>
    <col min="7223" max="7253" width="11.5546875" style="1" bestFit="1" customWidth="1"/>
    <col min="7254" max="7254" width="11.5546875" style="1"/>
    <col min="7255" max="7285" width="11.5546875" style="1" bestFit="1" customWidth="1"/>
    <col min="7286" max="7286" width="11.5546875" style="1"/>
    <col min="7287" max="7317" width="11.5546875" style="1" bestFit="1" customWidth="1"/>
    <col min="7318" max="7318" width="11.5546875" style="1"/>
    <col min="7319" max="7349" width="11.5546875" style="1" bestFit="1" customWidth="1"/>
    <col min="7350" max="7350" width="11.5546875" style="1"/>
    <col min="7351" max="7381" width="11.5546875" style="1" bestFit="1" customWidth="1"/>
    <col min="7382" max="7382" width="11.5546875" style="1"/>
    <col min="7383" max="7413" width="11.5546875" style="1" bestFit="1" customWidth="1"/>
    <col min="7414" max="7414" width="11.5546875" style="1"/>
    <col min="7415" max="7445" width="11.5546875" style="1" bestFit="1" customWidth="1"/>
    <col min="7446" max="7446" width="11.5546875" style="1"/>
    <col min="7447" max="7477" width="11.5546875" style="1" bestFit="1" customWidth="1"/>
    <col min="7478" max="7478" width="11.5546875" style="1"/>
    <col min="7479" max="7509" width="11.5546875" style="1" bestFit="1" customWidth="1"/>
    <col min="7510" max="7510" width="11.5546875" style="1"/>
    <col min="7511" max="7541" width="11.5546875" style="1" bestFit="1" customWidth="1"/>
    <col min="7542" max="7542" width="11.5546875" style="1"/>
    <col min="7543" max="7573" width="11.5546875" style="1" bestFit="1" customWidth="1"/>
    <col min="7574" max="7574" width="11.5546875" style="1"/>
    <col min="7575" max="7605" width="11.5546875" style="1" bestFit="1" customWidth="1"/>
    <col min="7606" max="7606" width="11.5546875" style="1"/>
    <col min="7607" max="7637" width="11.5546875" style="1" bestFit="1" customWidth="1"/>
    <col min="7638" max="7638" width="11.5546875" style="1"/>
    <col min="7639" max="7669" width="11.5546875" style="1" bestFit="1" customWidth="1"/>
    <col min="7670" max="7670" width="11.5546875" style="1"/>
    <col min="7671" max="7701" width="11.5546875" style="1" bestFit="1" customWidth="1"/>
    <col min="7702" max="7702" width="11.5546875" style="1"/>
    <col min="7703" max="7733" width="11.5546875" style="1" bestFit="1" customWidth="1"/>
    <col min="7734" max="7734" width="11.5546875" style="1"/>
    <col min="7735" max="7765" width="11.5546875" style="1" bestFit="1" customWidth="1"/>
    <col min="7766" max="7766" width="11.5546875" style="1"/>
    <col min="7767" max="7797" width="11.5546875" style="1" bestFit="1" customWidth="1"/>
    <col min="7798" max="7798" width="11.5546875" style="1"/>
    <col min="7799" max="7829" width="11.5546875" style="1" bestFit="1" customWidth="1"/>
    <col min="7830" max="7830" width="11.5546875" style="1"/>
    <col min="7831" max="7861" width="11.5546875" style="1" bestFit="1" customWidth="1"/>
    <col min="7862" max="7862" width="11.5546875" style="1"/>
    <col min="7863" max="7893" width="11.5546875" style="1" bestFit="1" customWidth="1"/>
    <col min="7894" max="7894" width="11.5546875" style="1"/>
    <col min="7895" max="7925" width="11.5546875" style="1" bestFit="1" customWidth="1"/>
    <col min="7926" max="7926" width="11.5546875" style="1"/>
    <col min="7927" max="7957" width="11.5546875" style="1" bestFit="1" customWidth="1"/>
    <col min="7958" max="7958" width="11.5546875" style="1"/>
    <col min="7959" max="7989" width="11.5546875" style="1" bestFit="1" customWidth="1"/>
    <col min="7990" max="7990" width="11.5546875" style="1"/>
    <col min="7991" max="8021" width="11.5546875" style="1" bestFit="1" customWidth="1"/>
    <col min="8022" max="8022" width="11.5546875" style="1"/>
    <col min="8023" max="8053" width="11.5546875" style="1" bestFit="1" customWidth="1"/>
    <col min="8054" max="8054" width="11.5546875" style="1"/>
    <col min="8055" max="8085" width="11.5546875" style="1" bestFit="1" customWidth="1"/>
    <col min="8086" max="8086" width="11.5546875" style="1"/>
    <col min="8087" max="8117" width="11.5546875" style="1" bestFit="1" customWidth="1"/>
    <col min="8118" max="8118" width="11.5546875" style="1"/>
    <col min="8119" max="8149" width="11.5546875" style="1" bestFit="1" customWidth="1"/>
    <col min="8150" max="8150" width="11.5546875" style="1"/>
    <col min="8151" max="8181" width="11.5546875" style="1" bestFit="1" customWidth="1"/>
    <col min="8182" max="8182" width="11.5546875" style="1"/>
    <col min="8183" max="8213" width="11.5546875" style="1" bestFit="1" customWidth="1"/>
    <col min="8214" max="8214" width="11.5546875" style="1"/>
    <col min="8215" max="8245" width="11.5546875" style="1" bestFit="1" customWidth="1"/>
    <col min="8246" max="8246" width="11.5546875" style="1"/>
    <col min="8247" max="8277" width="11.5546875" style="1" bestFit="1" customWidth="1"/>
    <col min="8278" max="8278" width="11.5546875" style="1"/>
    <col min="8279" max="8309" width="11.5546875" style="1" bestFit="1" customWidth="1"/>
    <col min="8310" max="8310" width="11.5546875" style="1"/>
    <col min="8311" max="8341" width="11.5546875" style="1" bestFit="1" customWidth="1"/>
    <col min="8342" max="8342" width="11.5546875" style="1"/>
    <col min="8343" max="8373" width="11.5546875" style="1" bestFit="1" customWidth="1"/>
    <col min="8374" max="8374" width="11.5546875" style="1"/>
    <col min="8375" max="8405" width="11.5546875" style="1" bestFit="1" customWidth="1"/>
    <col min="8406" max="8406" width="11.5546875" style="1"/>
    <col min="8407" max="8437" width="11.5546875" style="1" bestFit="1" customWidth="1"/>
    <col min="8438" max="8438" width="11.5546875" style="1"/>
    <col min="8439" max="8469" width="11.5546875" style="1" bestFit="1" customWidth="1"/>
    <col min="8470" max="8470" width="11.5546875" style="1"/>
    <col min="8471" max="8501" width="11.5546875" style="1" bestFit="1" customWidth="1"/>
    <col min="8502" max="8502" width="11.5546875" style="1"/>
    <col min="8503" max="8533" width="11.5546875" style="1" bestFit="1" customWidth="1"/>
    <col min="8534" max="8534" width="11.5546875" style="1"/>
    <col min="8535" max="8565" width="11.5546875" style="1" bestFit="1" customWidth="1"/>
    <col min="8566" max="8566" width="11.5546875" style="1"/>
    <col min="8567" max="8597" width="11.5546875" style="1" bestFit="1" customWidth="1"/>
    <col min="8598" max="8598" width="11.5546875" style="1"/>
    <col min="8599" max="8629" width="11.5546875" style="1" bestFit="1" customWidth="1"/>
    <col min="8630" max="8630" width="11.5546875" style="1"/>
    <col min="8631" max="8661" width="11.5546875" style="1" bestFit="1" customWidth="1"/>
    <col min="8662" max="8662" width="11.5546875" style="1"/>
    <col min="8663" max="8693" width="11.5546875" style="1" bestFit="1" customWidth="1"/>
    <col min="8694" max="8694" width="11.5546875" style="1"/>
    <col min="8695" max="8725" width="11.5546875" style="1" bestFit="1" customWidth="1"/>
    <col min="8726" max="8726" width="11.5546875" style="1"/>
    <col min="8727" max="8757" width="11.5546875" style="1" bestFit="1" customWidth="1"/>
    <col min="8758" max="8758" width="11.5546875" style="1"/>
    <col min="8759" max="8789" width="11.5546875" style="1" bestFit="1" customWidth="1"/>
    <col min="8790" max="8790" width="11.5546875" style="1"/>
    <col min="8791" max="8821" width="11.5546875" style="1" bestFit="1" customWidth="1"/>
    <col min="8822" max="8822" width="11.5546875" style="1"/>
    <col min="8823" max="8853" width="11.5546875" style="1" bestFit="1" customWidth="1"/>
    <col min="8854" max="8854" width="11.5546875" style="1"/>
    <col min="8855" max="8885" width="11.5546875" style="1" bestFit="1" customWidth="1"/>
    <col min="8886" max="8886" width="11.5546875" style="1"/>
    <col min="8887" max="8917" width="11.5546875" style="1" bestFit="1" customWidth="1"/>
    <col min="8918" max="8918" width="11.5546875" style="1"/>
    <col min="8919" max="8949" width="11.5546875" style="1" bestFit="1" customWidth="1"/>
    <col min="8950" max="8950" width="11.5546875" style="1"/>
    <col min="8951" max="8981" width="11.5546875" style="1" bestFit="1" customWidth="1"/>
    <col min="8982" max="8982" width="11.5546875" style="1"/>
    <col min="8983" max="9013" width="11.5546875" style="1" bestFit="1" customWidth="1"/>
    <col min="9014" max="9014" width="11.5546875" style="1"/>
    <col min="9015" max="9045" width="11.5546875" style="1" bestFit="1" customWidth="1"/>
    <col min="9046" max="9046" width="11.5546875" style="1"/>
    <col min="9047" max="9077" width="11.5546875" style="1" bestFit="1" customWidth="1"/>
    <col min="9078" max="9078" width="11.5546875" style="1"/>
    <col min="9079" max="9109" width="11.5546875" style="1" bestFit="1" customWidth="1"/>
    <col min="9110" max="9110" width="11.5546875" style="1"/>
    <col min="9111" max="9141" width="11.5546875" style="1" bestFit="1" customWidth="1"/>
    <col min="9142" max="9142" width="11.5546875" style="1"/>
    <col min="9143" max="9173" width="11.5546875" style="1" bestFit="1" customWidth="1"/>
    <col min="9174" max="9174" width="11.5546875" style="1"/>
    <col min="9175" max="9205" width="11.5546875" style="1" bestFit="1" customWidth="1"/>
    <col min="9206" max="9206" width="11.5546875" style="1"/>
    <col min="9207" max="9237" width="11.5546875" style="1" bestFit="1" customWidth="1"/>
    <col min="9238" max="9238" width="11.5546875" style="1"/>
    <col min="9239" max="9269" width="11.5546875" style="1" bestFit="1" customWidth="1"/>
    <col min="9270" max="9270" width="11.5546875" style="1"/>
    <col min="9271" max="9301" width="11.5546875" style="1" bestFit="1" customWidth="1"/>
    <col min="9302" max="9302" width="11.5546875" style="1"/>
    <col min="9303" max="9333" width="11.5546875" style="1" bestFit="1" customWidth="1"/>
    <col min="9334" max="9334" width="11.5546875" style="1"/>
    <col min="9335" max="9365" width="11.5546875" style="1" bestFit="1" customWidth="1"/>
    <col min="9366" max="9366" width="11.5546875" style="1"/>
    <col min="9367" max="9397" width="11.5546875" style="1" bestFit="1" customWidth="1"/>
    <col min="9398" max="9398" width="11.5546875" style="1"/>
    <col min="9399" max="9429" width="11.5546875" style="1" bestFit="1" customWidth="1"/>
    <col min="9430" max="9430" width="11.5546875" style="1"/>
    <col min="9431" max="9461" width="11.5546875" style="1" bestFit="1" customWidth="1"/>
    <col min="9462" max="9462" width="11.5546875" style="1"/>
    <col min="9463" max="9493" width="11.5546875" style="1" bestFit="1" customWidth="1"/>
    <col min="9494" max="9494" width="11.5546875" style="1"/>
    <col min="9495" max="9525" width="11.5546875" style="1" bestFit="1" customWidth="1"/>
    <col min="9526" max="9526" width="11.5546875" style="1"/>
    <col min="9527" max="9557" width="11.5546875" style="1" bestFit="1" customWidth="1"/>
    <col min="9558" max="9558" width="11.5546875" style="1"/>
    <col min="9559" max="9589" width="11.5546875" style="1" bestFit="1" customWidth="1"/>
    <col min="9590" max="9590" width="11.5546875" style="1"/>
    <col min="9591" max="9621" width="11.5546875" style="1" bestFit="1" customWidth="1"/>
    <col min="9622" max="9622" width="11.5546875" style="1"/>
    <col min="9623" max="9653" width="11.5546875" style="1" bestFit="1" customWidth="1"/>
    <col min="9654" max="9654" width="11.5546875" style="1"/>
    <col min="9655" max="9685" width="11.5546875" style="1" bestFit="1" customWidth="1"/>
    <col min="9686" max="9686" width="11.5546875" style="1"/>
    <col min="9687" max="9717" width="11.5546875" style="1" bestFit="1" customWidth="1"/>
    <col min="9718" max="9718" width="11.5546875" style="1"/>
    <col min="9719" max="9749" width="11.5546875" style="1" bestFit="1" customWidth="1"/>
    <col min="9750" max="9750" width="11.5546875" style="1"/>
    <col min="9751" max="9781" width="11.5546875" style="1" bestFit="1" customWidth="1"/>
    <col min="9782" max="9782" width="11.5546875" style="1"/>
    <col min="9783" max="9813" width="11.5546875" style="1" bestFit="1" customWidth="1"/>
    <col min="9814" max="9814" width="11.5546875" style="1"/>
    <col min="9815" max="9845" width="11.5546875" style="1" bestFit="1" customWidth="1"/>
    <col min="9846" max="9846" width="11.5546875" style="1"/>
    <col min="9847" max="9877" width="11.5546875" style="1" bestFit="1" customWidth="1"/>
    <col min="9878" max="9878" width="11.5546875" style="1"/>
    <col min="9879" max="9909" width="11.5546875" style="1" bestFit="1" customWidth="1"/>
    <col min="9910" max="9910" width="11.5546875" style="1"/>
    <col min="9911" max="9941" width="11.5546875" style="1" bestFit="1" customWidth="1"/>
    <col min="9942" max="9942" width="11.5546875" style="1"/>
    <col min="9943" max="9973" width="11.5546875" style="1" bestFit="1" customWidth="1"/>
    <col min="9974" max="9974" width="11.5546875" style="1"/>
    <col min="9975" max="10005" width="11.5546875" style="1" bestFit="1" customWidth="1"/>
    <col min="10006" max="10006" width="11.5546875" style="1"/>
    <col min="10007" max="10037" width="11.5546875" style="1" bestFit="1" customWidth="1"/>
    <col min="10038" max="10038" width="11.5546875" style="1"/>
    <col min="10039" max="10069" width="11.5546875" style="1" bestFit="1" customWidth="1"/>
    <col min="10070" max="10070" width="11.5546875" style="1"/>
    <col min="10071" max="10101" width="11.5546875" style="1" bestFit="1" customWidth="1"/>
    <col min="10102" max="10102" width="11.5546875" style="1"/>
    <col min="10103" max="10133" width="11.5546875" style="1" bestFit="1" customWidth="1"/>
    <col min="10134" max="10134" width="11.5546875" style="1"/>
    <col min="10135" max="10165" width="11.5546875" style="1" bestFit="1" customWidth="1"/>
    <col min="10166" max="10166" width="11.5546875" style="1"/>
    <col min="10167" max="10197" width="11.5546875" style="1" bestFit="1" customWidth="1"/>
    <col min="10198" max="10198" width="11.5546875" style="1"/>
    <col min="10199" max="10229" width="11.5546875" style="1" bestFit="1" customWidth="1"/>
    <col min="10230" max="10230" width="11.5546875" style="1"/>
    <col min="10231" max="10261" width="11.5546875" style="1" bestFit="1" customWidth="1"/>
    <col min="10262" max="10262" width="11.5546875" style="1"/>
    <col min="10263" max="10293" width="11.5546875" style="1" bestFit="1" customWidth="1"/>
    <col min="10294" max="10294" width="11.5546875" style="1"/>
    <col min="10295" max="10325" width="11.5546875" style="1" bestFit="1" customWidth="1"/>
    <col min="10326" max="10326" width="11.5546875" style="1"/>
    <col min="10327" max="10357" width="11.5546875" style="1" bestFit="1" customWidth="1"/>
    <col min="10358" max="10358" width="11.5546875" style="1"/>
    <col min="10359" max="10389" width="11.5546875" style="1" bestFit="1" customWidth="1"/>
    <col min="10390" max="10390" width="11.5546875" style="1"/>
    <col min="10391" max="10421" width="11.5546875" style="1" bestFit="1" customWidth="1"/>
    <col min="10422" max="10422" width="11.5546875" style="1"/>
    <col min="10423" max="10453" width="11.5546875" style="1" bestFit="1" customWidth="1"/>
    <col min="10454" max="10454" width="11.5546875" style="1"/>
    <col min="10455" max="10485" width="11.5546875" style="1" bestFit="1" customWidth="1"/>
    <col min="10486" max="10486" width="11.5546875" style="1"/>
    <col min="10487" max="10517" width="11.5546875" style="1" bestFit="1" customWidth="1"/>
    <col min="10518" max="10518" width="11.5546875" style="1"/>
    <col min="10519" max="10549" width="11.5546875" style="1" bestFit="1" customWidth="1"/>
    <col min="10550" max="10550" width="11.5546875" style="1"/>
    <col min="10551" max="10581" width="11.5546875" style="1" bestFit="1" customWidth="1"/>
    <col min="10582" max="10582" width="11.5546875" style="1"/>
    <col min="10583" max="10613" width="11.5546875" style="1" bestFit="1" customWidth="1"/>
    <col min="10614" max="10614" width="11.5546875" style="1"/>
    <col min="10615" max="10645" width="11.5546875" style="1" bestFit="1" customWidth="1"/>
    <col min="10646" max="10646" width="11.5546875" style="1"/>
    <col min="10647" max="10677" width="11.5546875" style="1" bestFit="1" customWidth="1"/>
    <col min="10678" max="10678" width="11.5546875" style="1"/>
    <col min="10679" max="10709" width="11.5546875" style="1" bestFit="1" customWidth="1"/>
    <col min="10710" max="10710" width="11.5546875" style="1"/>
    <col min="10711" max="10741" width="11.5546875" style="1" bestFit="1" customWidth="1"/>
    <col min="10742" max="10742" width="11.5546875" style="1"/>
    <col min="10743" max="10773" width="11.5546875" style="1" bestFit="1" customWidth="1"/>
    <col min="10774" max="10774" width="11.5546875" style="1"/>
    <col min="10775" max="10805" width="11.5546875" style="1" bestFit="1" customWidth="1"/>
    <col min="10806" max="10806" width="11.5546875" style="1"/>
    <col min="10807" max="10837" width="11.5546875" style="1" bestFit="1" customWidth="1"/>
    <col min="10838" max="10838" width="11.5546875" style="1"/>
    <col min="10839" max="10869" width="11.5546875" style="1" bestFit="1" customWidth="1"/>
    <col min="10870" max="10870" width="11.5546875" style="1"/>
    <col min="10871" max="10901" width="11.5546875" style="1" bestFit="1" customWidth="1"/>
    <col min="10902" max="10902" width="11.5546875" style="1"/>
    <col min="10903" max="10933" width="11.5546875" style="1" bestFit="1" customWidth="1"/>
    <col min="10934" max="10934" width="11.5546875" style="1"/>
    <col min="10935" max="10965" width="11.5546875" style="1" bestFit="1" customWidth="1"/>
    <col min="10966" max="10966" width="11.5546875" style="1"/>
    <col min="10967" max="10997" width="11.5546875" style="1" bestFit="1" customWidth="1"/>
    <col min="10998" max="10998" width="11.5546875" style="1"/>
    <col min="10999" max="11029" width="11.5546875" style="1" bestFit="1" customWidth="1"/>
    <col min="11030" max="11030" width="11.5546875" style="1"/>
    <col min="11031" max="11061" width="11.5546875" style="1" bestFit="1" customWidth="1"/>
    <col min="11062" max="11062" width="11.5546875" style="1"/>
    <col min="11063" max="11093" width="11.5546875" style="1" bestFit="1" customWidth="1"/>
    <col min="11094" max="11094" width="11.5546875" style="1"/>
    <col min="11095" max="11125" width="11.5546875" style="1" bestFit="1" customWidth="1"/>
    <col min="11126" max="11126" width="11.5546875" style="1"/>
    <col min="11127" max="11157" width="11.5546875" style="1" bestFit="1" customWidth="1"/>
    <col min="11158" max="11158" width="11.5546875" style="1"/>
    <col min="11159" max="11189" width="11.5546875" style="1" bestFit="1" customWidth="1"/>
    <col min="11190" max="11190" width="11.5546875" style="1"/>
    <col min="11191" max="11221" width="11.5546875" style="1" bestFit="1" customWidth="1"/>
    <col min="11222" max="11222" width="11.5546875" style="1"/>
    <col min="11223" max="11253" width="11.5546875" style="1" bestFit="1" customWidth="1"/>
    <col min="11254" max="11254" width="11.5546875" style="1"/>
    <col min="11255" max="11285" width="11.5546875" style="1" bestFit="1" customWidth="1"/>
    <col min="11286" max="11286" width="11.5546875" style="1"/>
    <col min="11287" max="11317" width="11.5546875" style="1" bestFit="1" customWidth="1"/>
    <col min="11318" max="11318" width="11.5546875" style="1"/>
    <col min="11319" max="11349" width="11.5546875" style="1" bestFit="1" customWidth="1"/>
    <col min="11350" max="11350" width="11.5546875" style="1"/>
    <col min="11351" max="11381" width="11.5546875" style="1" bestFit="1" customWidth="1"/>
    <col min="11382" max="11382" width="11.5546875" style="1"/>
    <col min="11383" max="11413" width="11.5546875" style="1" bestFit="1" customWidth="1"/>
    <col min="11414" max="11414" width="11.5546875" style="1"/>
    <col min="11415" max="11445" width="11.5546875" style="1" bestFit="1" customWidth="1"/>
    <col min="11446" max="11446" width="11.5546875" style="1"/>
    <col min="11447" max="11477" width="11.5546875" style="1" bestFit="1" customWidth="1"/>
    <col min="11478" max="11478" width="11.5546875" style="1"/>
    <col min="11479" max="11509" width="11.5546875" style="1" bestFit="1" customWidth="1"/>
    <col min="11510" max="11510" width="11.5546875" style="1"/>
    <col min="11511" max="11541" width="11.5546875" style="1" bestFit="1" customWidth="1"/>
    <col min="11542" max="11542" width="11.5546875" style="1"/>
    <col min="11543" max="11573" width="11.5546875" style="1" bestFit="1" customWidth="1"/>
    <col min="11574" max="11574" width="11.5546875" style="1"/>
    <col min="11575" max="11605" width="11.5546875" style="1" bestFit="1" customWidth="1"/>
    <col min="11606" max="11606" width="11.5546875" style="1"/>
    <col min="11607" max="11637" width="11.5546875" style="1" bestFit="1" customWidth="1"/>
    <col min="11638" max="11638" width="11.5546875" style="1"/>
    <col min="11639" max="11669" width="11.5546875" style="1" bestFit="1" customWidth="1"/>
    <col min="11670" max="11670" width="11.5546875" style="1"/>
    <col min="11671" max="11701" width="11.5546875" style="1" bestFit="1" customWidth="1"/>
    <col min="11702" max="11702" width="11.5546875" style="1"/>
    <col min="11703" max="11733" width="11.5546875" style="1" bestFit="1" customWidth="1"/>
    <col min="11734" max="11734" width="11.5546875" style="1"/>
    <col min="11735" max="11765" width="11.5546875" style="1" bestFit="1" customWidth="1"/>
    <col min="11766" max="11766" width="11.5546875" style="1"/>
    <col min="11767" max="11797" width="11.5546875" style="1" bestFit="1" customWidth="1"/>
    <col min="11798" max="11798" width="11.5546875" style="1"/>
    <col min="11799" max="11829" width="11.5546875" style="1" bestFit="1" customWidth="1"/>
    <col min="11830" max="11830" width="11.5546875" style="1"/>
    <col min="11831" max="11861" width="11.5546875" style="1" bestFit="1" customWidth="1"/>
    <col min="11862" max="11862" width="11.5546875" style="1"/>
    <col min="11863" max="11893" width="11.5546875" style="1" bestFit="1" customWidth="1"/>
    <col min="11894" max="11894" width="11.5546875" style="1"/>
    <col min="11895" max="11925" width="11.5546875" style="1" bestFit="1" customWidth="1"/>
    <col min="11926" max="11926" width="11.5546875" style="1"/>
    <col min="11927" max="11957" width="11.5546875" style="1" bestFit="1" customWidth="1"/>
    <col min="11958" max="11958" width="11.5546875" style="1"/>
    <col min="11959" max="11989" width="11.5546875" style="1" bestFit="1" customWidth="1"/>
    <col min="11990" max="11990" width="11.5546875" style="1"/>
    <col min="11991" max="12021" width="11.5546875" style="1" bestFit="1" customWidth="1"/>
    <col min="12022" max="12022" width="11.5546875" style="1"/>
    <col min="12023" max="12053" width="11.5546875" style="1" bestFit="1" customWidth="1"/>
    <col min="12054" max="12054" width="11.5546875" style="1"/>
    <col min="12055" max="12085" width="11.5546875" style="1" bestFit="1" customWidth="1"/>
    <col min="12086" max="12086" width="11.5546875" style="1"/>
    <col min="12087" max="12117" width="11.5546875" style="1" bestFit="1" customWidth="1"/>
    <col min="12118" max="12118" width="11.5546875" style="1"/>
    <col min="12119" max="12149" width="11.5546875" style="1" bestFit="1" customWidth="1"/>
    <col min="12150" max="12150" width="11.5546875" style="1"/>
    <col min="12151" max="12181" width="11.5546875" style="1" bestFit="1" customWidth="1"/>
    <col min="12182" max="12182" width="11.5546875" style="1"/>
    <col min="12183" max="12213" width="11.5546875" style="1" bestFit="1" customWidth="1"/>
    <col min="12214" max="12214" width="11.5546875" style="1"/>
    <col min="12215" max="12245" width="11.5546875" style="1" bestFit="1" customWidth="1"/>
    <col min="12246" max="12246" width="11.5546875" style="1"/>
    <col min="12247" max="12277" width="11.5546875" style="1" bestFit="1" customWidth="1"/>
    <col min="12278" max="12278" width="11.5546875" style="1"/>
    <col min="12279" max="12309" width="11.5546875" style="1" bestFit="1" customWidth="1"/>
    <col min="12310" max="12310" width="11.5546875" style="1"/>
    <col min="12311" max="12341" width="11.5546875" style="1" bestFit="1" customWidth="1"/>
    <col min="12342" max="12342" width="11.5546875" style="1"/>
    <col min="12343" max="12373" width="11.5546875" style="1" bestFit="1" customWidth="1"/>
    <col min="12374" max="12374" width="11.5546875" style="1"/>
    <col min="12375" max="12405" width="11.5546875" style="1" bestFit="1" customWidth="1"/>
    <col min="12406" max="12406" width="11.5546875" style="1"/>
    <col min="12407" max="12437" width="11.5546875" style="1" bestFit="1" customWidth="1"/>
    <col min="12438" max="12438" width="11.5546875" style="1"/>
    <col min="12439" max="12469" width="11.5546875" style="1" bestFit="1" customWidth="1"/>
    <col min="12470" max="12470" width="11.5546875" style="1"/>
    <col min="12471" max="12501" width="11.5546875" style="1" bestFit="1" customWidth="1"/>
    <col min="12502" max="12502" width="11.5546875" style="1"/>
    <col min="12503" max="12533" width="11.5546875" style="1" bestFit="1" customWidth="1"/>
    <col min="12534" max="12534" width="11.5546875" style="1"/>
    <col min="12535" max="12565" width="11.5546875" style="1" bestFit="1" customWidth="1"/>
    <col min="12566" max="12566" width="11.5546875" style="1"/>
    <col min="12567" max="12597" width="11.5546875" style="1" bestFit="1" customWidth="1"/>
    <col min="12598" max="12598" width="11.5546875" style="1"/>
    <col min="12599" max="12629" width="11.5546875" style="1" bestFit="1" customWidth="1"/>
    <col min="12630" max="12630" width="11.5546875" style="1"/>
    <col min="12631" max="12661" width="11.5546875" style="1" bestFit="1" customWidth="1"/>
    <col min="12662" max="12662" width="11.5546875" style="1"/>
    <col min="12663" max="12693" width="11.5546875" style="1" bestFit="1" customWidth="1"/>
    <col min="12694" max="12694" width="11.5546875" style="1"/>
    <col min="12695" max="12725" width="11.5546875" style="1" bestFit="1" customWidth="1"/>
    <col min="12726" max="12726" width="11.5546875" style="1"/>
    <col min="12727" max="12757" width="11.5546875" style="1" bestFit="1" customWidth="1"/>
    <col min="12758" max="12758" width="11.5546875" style="1"/>
    <col min="12759" max="12789" width="11.5546875" style="1" bestFit="1" customWidth="1"/>
    <col min="12790" max="12790" width="11.5546875" style="1"/>
    <col min="12791" max="12821" width="11.5546875" style="1" bestFit="1" customWidth="1"/>
    <col min="12822" max="12822" width="11.5546875" style="1"/>
    <col min="12823" max="12853" width="11.5546875" style="1" bestFit="1" customWidth="1"/>
    <col min="12854" max="12854" width="11.5546875" style="1"/>
    <col min="12855" max="12885" width="11.5546875" style="1" bestFit="1" customWidth="1"/>
    <col min="12886" max="12886" width="11.5546875" style="1"/>
    <col min="12887" max="12917" width="11.5546875" style="1" bestFit="1" customWidth="1"/>
    <col min="12918" max="12918" width="11.5546875" style="1"/>
    <col min="12919" max="12949" width="11.5546875" style="1" bestFit="1" customWidth="1"/>
    <col min="12950" max="12950" width="11.5546875" style="1"/>
    <col min="12951" max="12981" width="11.5546875" style="1" bestFit="1" customWidth="1"/>
    <col min="12982" max="12982" width="11.5546875" style="1"/>
    <col min="12983" max="13013" width="11.5546875" style="1" bestFit="1" customWidth="1"/>
    <col min="13014" max="13014" width="11.5546875" style="1"/>
    <col min="13015" max="13045" width="11.5546875" style="1" bestFit="1" customWidth="1"/>
    <col min="13046" max="13046" width="11.5546875" style="1"/>
    <col min="13047" max="13077" width="11.5546875" style="1" bestFit="1" customWidth="1"/>
    <col min="13078" max="13078" width="11.5546875" style="1"/>
    <col min="13079" max="13109" width="11.5546875" style="1" bestFit="1" customWidth="1"/>
    <col min="13110" max="13110" width="11.5546875" style="1"/>
    <col min="13111" max="13141" width="11.5546875" style="1" bestFit="1" customWidth="1"/>
    <col min="13142" max="13142" width="11.5546875" style="1"/>
    <col min="13143" max="13173" width="11.5546875" style="1" bestFit="1" customWidth="1"/>
    <col min="13174" max="13174" width="11.5546875" style="1"/>
    <col min="13175" max="13205" width="11.5546875" style="1" bestFit="1" customWidth="1"/>
    <col min="13206" max="13206" width="11.5546875" style="1"/>
    <col min="13207" max="13237" width="11.5546875" style="1" bestFit="1" customWidth="1"/>
    <col min="13238" max="13238" width="11.5546875" style="1"/>
    <col min="13239" max="13269" width="11.5546875" style="1" bestFit="1" customWidth="1"/>
    <col min="13270" max="13270" width="11.5546875" style="1"/>
    <col min="13271" max="13301" width="11.5546875" style="1" bestFit="1" customWidth="1"/>
    <col min="13302" max="13302" width="11.5546875" style="1"/>
    <col min="13303" max="13333" width="11.5546875" style="1" bestFit="1" customWidth="1"/>
    <col min="13334" max="13334" width="11.5546875" style="1"/>
    <col min="13335" max="13365" width="11.5546875" style="1" bestFit="1" customWidth="1"/>
    <col min="13366" max="13366" width="11.5546875" style="1"/>
    <col min="13367" max="13397" width="11.5546875" style="1" bestFit="1" customWidth="1"/>
    <col min="13398" max="13398" width="11.5546875" style="1"/>
    <col min="13399" max="13429" width="11.5546875" style="1" bestFit="1" customWidth="1"/>
    <col min="13430" max="13430" width="11.5546875" style="1"/>
    <col min="13431" max="13461" width="11.5546875" style="1" bestFit="1" customWidth="1"/>
    <col min="13462" max="13462" width="11.5546875" style="1"/>
    <col min="13463" max="13493" width="11.5546875" style="1" bestFit="1" customWidth="1"/>
    <col min="13494" max="13494" width="11.5546875" style="1"/>
    <col min="13495" max="13525" width="11.5546875" style="1" bestFit="1" customWidth="1"/>
    <col min="13526" max="13526" width="11.5546875" style="1"/>
    <col min="13527" max="13557" width="11.5546875" style="1" bestFit="1" customWidth="1"/>
    <col min="13558" max="13558" width="11.5546875" style="1"/>
    <col min="13559" max="13589" width="11.5546875" style="1" bestFit="1" customWidth="1"/>
    <col min="13590" max="13590" width="11.5546875" style="1"/>
    <col min="13591" max="13621" width="11.5546875" style="1" bestFit="1" customWidth="1"/>
    <col min="13622" max="13622" width="11.5546875" style="1"/>
    <col min="13623" max="13653" width="11.5546875" style="1" bestFit="1" customWidth="1"/>
    <col min="13654" max="13654" width="11.5546875" style="1"/>
    <col min="13655" max="13685" width="11.5546875" style="1" bestFit="1" customWidth="1"/>
    <col min="13686" max="13686" width="11.5546875" style="1"/>
    <col min="13687" max="13717" width="11.5546875" style="1" bestFit="1" customWidth="1"/>
    <col min="13718" max="13718" width="11.5546875" style="1"/>
    <col min="13719" max="13749" width="11.5546875" style="1" bestFit="1" customWidth="1"/>
    <col min="13750" max="13750" width="11.5546875" style="1"/>
    <col min="13751" max="13781" width="11.5546875" style="1" bestFit="1" customWidth="1"/>
    <col min="13782" max="13782" width="11.5546875" style="1"/>
    <col min="13783" max="13813" width="11.5546875" style="1" bestFit="1" customWidth="1"/>
    <col min="13814" max="13814" width="11.5546875" style="1"/>
    <col min="13815" max="13845" width="11.5546875" style="1" bestFit="1" customWidth="1"/>
    <col min="13846" max="13846" width="11.5546875" style="1"/>
    <col min="13847" max="13877" width="11.5546875" style="1" bestFit="1" customWidth="1"/>
    <col min="13878" max="13878" width="11.5546875" style="1"/>
    <col min="13879" max="13909" width="11.5546875" style="1" bestFit="1" customWidth="1"/>
    <col min="13910" max="13910" width="11.5546875" style="1"/>
    <col min="13911" max="13941" width="11.5546875" style="1" bestFit="1" customWidth="1"/>
    <col min="13942" max="13942" width="11.5546875" style="1"/>
    <col min="13943" max="13973" width="11.5546875" style="1" bestFit="1" customWidth="1"/>
    <col min="13974" max="13974" width="11.5546875" style="1"/>
    <col min="13975" max="14005" width="11.5546875" style="1" bestFit="1" customWidth="1"/>
    <col min="14006" max="14006" width="11.5546875" style="1"/>
    <col min="14007" max="14037" width="11.5546875" style="1" bestFit="1" customWidth="1"/>
    <col min="14038" max="14038" width="11.5546875" style="1"/>
    <col min="14039" max="14069" width="11.5546875" style="1" bestFit="1" customWidth="1"/>
    <col min="14070" max="14070" width="11.5546875" style="1"/>
    <col min="14071" max="14101" width="11.5546875" style="1" bestFit="1" customWidth="1"/>
    <col min="14102" max="14102" width="11.5546875" style="1"/>
    <col min="14103" max="14133" width="11.5546875" style="1" bestFit="1" customWidth="1"/>
    <col min="14134" max="14134" width="11.5546875" style="1"/>
    <col min="14135" max="14165" width="11.5546875" style="1" bestFit="1" customWidth="1"/>
    <col min="14166" max="14166" width="11.5546875" style="1"/>
    <col min="14167" max="14197" width="11.5546875" style="1" bestFit="1" customWidth="1"/>
    <col min="14198" max="14198" width="11.5546875" style="1"/>
    <col min="14199" max="14229" width="11.5546875" style="1" bestFit="1" customWidth="1"/>
    <col min="14230" max="14230" width="11.5546875" style="1"/>
    <col min="14231" max="14261" width="11.5546875" style="1" bestFit="1" customWidth="1"/>
    <col min="14262" max="14262" width="11.5546875" style="1"/>
    <col min="14263" max="14293" width="11.5546875" style="1" bestFit="1" customWidth="1"/>
    <col min="14294" max="14294" width="11.5546875" style="1"/>
    <col min="14295" max="14325" width="11.5546875" style="1" bestFit="1" customWidth="1"/>
    <col min="14326" max="14326" width="11.5546875" style="1"/>
    <col min="14327" max="14357" width="11.5546875" style="1" bestFit="1" customWidth="1"/>
    <col min="14358" max="14358" width="11.5546875" style="1"/>
    <col min="14359" max="14389" width="11.5546875" style="1" bestFit="1" customWidth="1"/>
    <col min="14390" max="14390" width="11.5546875" style="1"/>
    <col min="14391" max="14421" width="11.5546875" style="1" bestFit="1" customWidth="1"/>
    <col min="14422" max="14422" width="11.5546875" style="1"/>
    <col min="14423" max="14453" width="11.5546875" style="1" bestFit="1" customWidth="1"/>
    <col min="14454" max="14454" width="11.5546875" style="1"/>
    <col min="14455" max="14485" width="11.5546875" style="1" bestFit="1" customWidth="1"/>
    <col min="14486" max="14486" width="11.5546875" style="1"/>
    <col min="14487" max="14517" width="11.5546875" style="1" bestFit="1" customWidth="1"/>
    <col min="14518" max="14518" width="11.5546875" style="1"/>
    <col min="14519" max="14549" width="11.5546875" style="1" bestFit="1" customWidth="1"/>
    <col min="14550" max="14550" width="11.5546875" style="1"/>
    <col min="14551" max="14581" width="11.5546875" style="1" bestFit="1" customWidth="1"/>
    <col min="14582" max="14582" width="11.5546875" style="1"/>
    <col min="14583" max="14613" width="11.5546875" style="1" bestFit="1" customWidth="1"/>
    <col min="14614" max="14614" width="11.5546875" style="1"/>
    <col min="14615" max="14645" width="11.5546875" style="1" bestFit="1" customWidth="1"/>
    <col min="14646" max="14646" width="11.5546875" style="1"/>
    <col min="14647" max="14677" width="11.5546875" style="1" bestFit="1" customWidth="1"/>
    <col min="14678" max="14678" width="11.5546875" style="1"/>
    <col min="14679" max="14709" width="11.5546875" style="1" bestFit="1" customWidth="1"/>
    <col min="14710" max="14710" width="11.5546875" style="1"/>
    <col min="14711" max="14741" width="11.5546875" style="1" bestFit="1" customWidth="1"/>
    <col min="14742" max="14742" width="11.5546875" style="1"/>
    <col min="14743" max="14773" width="11.5546875" style="1" bestFit="1" customWidth="1"/>
    <col min="14774" max="14774" width="11.5546875" style="1"/>
    <col min="14775" max="14805" width="11.5546875" style="1" bestFit="1" customWidth="1"/>
    <col min="14806" max="14806" width="11.5546875" style="1"/>
    <col min="14807" max="14837" width="11.5546875" style="1" bestFit="1" customWidth="1"/>
    <col min="14838" max="14838" width="11.5546875" style="1"/>
    <col min="14839" max="14869" width="11.5546875" style="1" bestFit="1" customWidth="1"/>
    <col min="14870" max="14870" width="11.5546875" style="1"/>
    <col min="14871" max="14901" width="11.5546875" style="1" bestFit="1" customWidth="1"/>
    <col min="14902" max="14902" width="11.5546875" style="1"/>
    <col min="14903" max="14933" width="11.5546875" style="1" bestFit="1" customWidth="1"/>
    <col min="14934" max="14934" width="11.5546875" style="1"/>
    <col min="14935" max="14965" width="11.5546875" style="1" bestFit="1" customWidth="1"/>
    <col min="14966" max="14966" width="11.5546875" style="1"/>
    <col min="14967" max="14997" width="11.5546875" style="1" bestFit="1" customWidth="1"/>
    <col min="14998" max="14998" width="11.5546875" style="1"/>
    <col min="14999" max="15029" width="11.5546875" style="1" bestFit="1" customWidth="1"/>
    <col min="15030" max="15030" width="11.5546875" style="1"/>
    <col min="15031" max="15061" width="11.5546875" style="1" bestFit="1" customWidth="1"/>
    <col min="15062" max="15062" width="11.5546875" style="1"/>
    <col min="15063" max="15093" width="11.5546875" style="1" bestFit="1" customWidth="1"/>
    <col min="15094" max="15094" width="11.5546875" style="1"/>
    <col min="15095" max="15125" width="11.5546875" style="1" bestFit="1" customWidth="1"/>
    <col min="15126" max="15126" width="11.5546875" style="1"/>
    <col min="15127" max="15157" width="11.5546875" style="1" bestFit="1" customWidth="1"/>
    <col min="15158" max="15158" width="11.5546875" style="1"/>
    <col min="15159" max="15189" width="11.5546875" style="1" bestFit="1" customWidth="1"/>
    <col min="15190" max="15190" width="11.5546875" style="1"/>
    <col min="15191" max="15221" width="11.5546875" style="1" bestFit="1" customWidth="1"/>
    <col min="15222" max="15222" width="11.5546875" style="1"/>
    <col min="15223" max="15253" width="11.5546875" style="1" bestFit="1" customWidth="1"/>
    <col min="15254" max="15254" width="11.5546875" style="1"/>
    <col min="15255" max="15285" width="11.5546875" style="1" bestFit="1" customWidth="1"/>
    <col min="15286" max="15286" width="11.5546875" style="1"/>
    <col min="15287" max="15317" width="11.5546875" style="1" bestFit="1" customWidth="1"/>
    <col min="15318" max="15318" width="11.5546875" style="1"/>
    <col min="15319" max="15349" width="11.5546875" style="1" bestFit="1" customWidth="1"/>
    <col min="15350" max="15350" width="11.5546875" style="1"/>
    <col min="15351" max="15381" width="11.5546875" style="1" bestFit="1" customWidth="1"/>
    <col min="15382" max="15382" width="11.5546875" style="1"/>
    <col min="15383" max="15413" width="11.5546875" style="1" bestFit="1" customWidth="1"/>
    <col min="15414" max="15414" width="11.5546875" style="1"/>
    <col min="15415" max="15445" width="11.5546875" style="1" bestFit="1" customWidth="1"/>
    <col min="15446" max="15446" width="11.5546875" style="1"/>
    <col min="15447" max="15477" width="11.5546875" style="1" bestFit="1" customWidth="1"/>
    <col min="15478" max="15478" width="11.5546875" style="1"/>
    <col min="15479" max="15509" width="11.5546875" style="1" bestFit="1" customWidth="1"/>
    <col min="15510" max="15510" width="11.5546875" style="1"/>
    <col min="15511" max="15541" width="11.5546875" style="1" bestFit="1" customWidth="1"/>
    <col min="15542" max="15542" width="11.5546875" style="1"/>
    <col min="15543" max="15573" width="11.5546875" style="1" bestFit="1" customWidth="1"/>
    <col min="15574" max="15574" width="11.5546875" style="1"/>
    <col min="15575" max="15605" width="11.5546875" style="1" bestFit="1" customWidth="1"/>
    <col min="15606" max="15606" width="11.5546875" style="1"/>
    <col min="15607" max="15637" width="11.5546875" style="1" bestFit="1" customWidth="1"/>
    <col min="15638" max="15638" width="11.5546875" style="1"/>
    <col min="15639" max="15669" width="11.5546875" style="1" bestFit="1" customWidth="1"/>
    <col min="15670" max="15670" width="11.5546875" style="1"/>
    <col min="15671" max="15701" width="11.5546875" style="1" bestFit="1" customWidth="1"/>
    <col min="15702" max="15702" width="11.5546875" style="1"/>
    <col min="15703" max="15733" width="11.5546875" style="1" bestFit="1" customWidth="1"/>
    <col min="15734" max="15734" width="11.5546875" style="1"/>
    <col min="15735" max="15765" width="11.5546875" style="1" bestFit="1" customWidth="1"/>
    <col min="15766" max="15766" width="11.5546875" style="1"/>
    <col min="15767" max="15797" width="11.5546875" style="1" bestFit="1" customWidth="1"/>
    <col min="15798" max="15798" width="11.5546875" style="1"/>
    <col min="15799" max="15829" width="11.5546875" style="1" bestFit="1" customWidth="1"/>
    <col min="15830" max="15830" width="11.5546875" style="1"/>
    <col min="15831" max="15861" width="11.5546875" style="1" bestFit="1" customWidth="1"/>
    <col min="15862" max="15862" width="11.5546875" style="1"/>
    <col min="15863" max="15893" width="11.5546875" style="1" bestFit="1" customWidth="1"/>
    <col min="15894" max="15894" width="11.5546875" style="1"/>
    <col min="15895" max="15925" width="11.5546875" style="1" bestFit="1" customWidth="1"/>
    <col min="15926" max="15926" width="11.5546875" style="1"/>
    <col min="15927" max="15957" width="11.5546875" style="1" bestFit="1" customWidth="1"/>
    <col min="15958" max="15958" width="11.5546875" style="1"/>
    <col min="15959" max="15989" width="11.5546875" style="1" bestFit="1" customWidth="1"/>
    <col min="15990" max="15990" width="11.5546875" style="1"/>
    <col min="15991" max="16021" width="11.5546875" style="1" bestFit="1" customWidth="1"/>
    <col min="16022" max="16022" width="11.5546875" style="1"/>
    <col min="16023" max="16053" width="11.5546875" style="1" bestFit="1" customWidth="1"/>
    <col min="16054" max="16054" width="11.5546875" style="1"/>
    <col min="16055" max="16085" width="11.5546875" style="1" bestFit="1" customWidth="1"/>
    <col min="16086" max="16086" width="11.5546875" style="1"/>
    <col min="16087" max="16117" width="11.5546875" style="1" bestFit="1" customWidth="1"/>
    <col min="16118" max="16118" width="11.5546875" style="1"/>
    <col min="16119" max="16149" width="11.5546875" style="1" bestFit="1" customWidth="1"/>
    <col min="16150" max="16150" width="11.5546875" style="1"/>
    <col min="16151" max="16181" width="11.5546875" style="1" bestFit="1" customWidth="1"/>
    <col min="16182" max="16182" width="11.5546875" style="1"/>
    <col min="16183" max="16213" width="11.5546875" style="1" bestFit="1" customWidth="1"/>
    <col min="16214" max="16214" width="11.5546875" style="1"/>
    <col min="16215" max="16245" width="11.5546875" style="1" bestFit="1" customWidth="1"/>
    <col min="16246" max="16246" width="11.5546875" style="1"/>
    <col min="16247" max="16277" width="11.5546875" style="1" bestFit="1" customWidth="1"/>
    <col min="16278" max="16278" width="11.5546875" style="1"/>
    <col min="16279" max="16309" width="11.5546875" style="1" bestFit="1" customWidth="1"/>
    <col min="16310" max="16310" width="11.5546875" style="1"/>
    <col min="16311" max="16327" width="11.5546875" style="1" bestFit="1" customWidth="1"/>
    <col min="16328" max="16384" width="11.5546875" style="1"/>
  </cols>
  <sheetData>
    <row r="1" spans="1:39" s="6" customFormat="1" ht="26.4" customHeight="1" x14ac:dyDescent="0.3">
      <c r="A1" s="31" t="s">
        <v>847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</row>
    <row r="2" spans="1:39" s="6" customFormat="1" x14ac:dyDescent="0.3">
      <c r="A2" s="4" t="s">
        <v>848</v>
      </c>
      <c r="B2" s="4" t="s">
        <v>848</v>
      </c>
      <c r="C2" s="4" t="s">
        <v>848</v>
      </c>
      <c r="D2" s="5" t="s">
        <v>849</v>
      </c>
      <c r="E2" s="4" t="s">
        <v>848</v>
      </c>
      <c r="F2" s="5" t="s">
        <v>849</v>
      </c>
      <c r="G2" s="4" t="s">
        <v>848</v>
      </c>
      <c r="H2" s="4" t="s">
        <v>848</v>
      </c>
      <c r="I2" s="4" t="s">
        <v>848</v>
      </c>
      <c r="J2" s="4" t="s">
        <v>848</v>
      </c>
      <c r="K2" s="4" t="s">
        <v>848</v>
      </c>
      <c r="L2" s="4" t="s">
        <v>848</v>
      </c>
      <c r="M2" s="4" t="s">
        <v>848</v>
      </c>
      <c r="N2" s="4" t="s">
        <v>848</v>
      </c>
      <c r="O2" s="5" t="s">
        <v>849</v>
      </c>
      <c r="P2" s="5" t="s">
        <v>849</v>
      </c>
      <c r="Q2" s="5" t="s">
        <v>849</v>
      </c>
      <c r="R2" s="4" t="s">
        <v>848</v>
      </c>
      <c r="S2" s="5" t="s">
        <v>849</v>
      </c>
      <c r="T2" s="5" t="s">
        <v>849</v>
      </c>
      <c r="U2" s="5" t="s">
        <v>849</v>
      </c>
      <c r="V2" s="5" t="s">
        <v>849</v>
      </c>
      <c r="W2" s="5" t="s">
        <v>849</v>
      </c>
      <c r="X2" s="5" t="s">
        <v>849</v>
      </c>
      <c r="Y2" s="5" t="s">
        <v>849</v>
      </c>
      <c r="Z2" s="5" t="s">
        <v>849</v>
      </c>
      <c r="AA2" s="5" t="s">
        <v>849</v>
      </c>
      <c r="AB2" s="5" t="s">
        <v>849</v>
      </c>
      <c r="AC2" s="5" t="s">
        <v>849</v>
      </c>
      <c r="AD2" s="5" t="s">
        <v>849</v>
      </c>
      <c r="AE2" s="5" t="s">
        <v>849</v>
      </c>
      <c r="AF2" s="5" t="s">
        <v>849</v>
      </c>
      <c r="AG2" s="5" t="s">
        <v>849</v>
      </c>
      <c r="AH2" s="5" t="s">
        <v>849</v>
      </c>
      <c r="AI2" s="5" t="s">
        <v>849</v>
      </c>
      <c r="AJ2" s="5" t="s">
        <v>849</v>
      </c>
      <c r="AK2" s="5" t="s">
        <v>849</v>
      </c>
      <c r="AL2" s="5" t="s">
        <v>849</v>
      </c>
      <c r="AM2" s="5" t="s">
        <v>849</v>
      </c>
    </row>
    <row r="3" spans="1:39" s="7" customFormat="1" x14ac:dyDescent="0.3">
      <c r="A3" s="8" t="s">
        <v>33</v>
      </c>
      <c r="B3" s="8" t="s">
        <v>34</v>
      </c>
      <c r="C3" s="8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 t="s">
        <v>47</v>
      </c>
      <c r="P3" s="8" t="s">
        <v>48</v>
      </c>
      <c r="Q3" s="8" t="s">
        <v>49</v>
      </c>
      <c r="R3" s="8" t="s">
        <v>50</v>
      </c>
      <c r="S3" s="8" t="s">
        <v>51</v>
      </c>
      <c r="T3" s="8" t="s">
        <v>52</v>
      </c>
      <c r="U3" s="8" t="s">
        <v>0</v>
      </c>
      <c r="V3" s="8" t="s">
        <v>53</v>
      </c>
      <c r="W3" s="8" t="s">
        <v>54</v>
      </c>
      <c r="X3" s="8" t="s">
        <v>55</v>
      </c>
      <c r="Y3" s="8" t="s">
        <v>850</v>
      </c>
      <c r="Z3" s="8" t="s">
        <v>57</v>
      </c>
      <c r="AA3" s="8" t="s">
        <v>58</v>
      </c>
      <c r="AB3" s="8" t="s">
        <v>851</v>
      </c>
      <c r="AC3" s="8" t="s">
        <v>852</v>
      </c>
      <c r="AD3" s="8" t="s">
        <v>61</v>
      </c>
      <c r="AE3" s="8" t="s">
        <v>62</v>
      </c>
      <c r="AF3" s="8" t="s">
        <v>63</v>
      </c>
      <c r="AG3" s="8" t="s">
        <v>64</v>
      </c>
      <c r="AH3" s="8" t="s">
        <v>65</v>
      </c>
      <c r="AI3" s="8" t="s">
        <v>66</v>
      </c>
      <c r="AJ3" s="8" t="s">
        <v>853</v>
      </c>
      <c r="AK3" s="8" t="s">
        <v>854</v>
      </c>
      <c r="AL3" s="8" t="s">
        <v>855</v>
      </c>
      <c r="AM3" s="8" t="s">
        <v>856</v>
      </c>
    </row>
    <row r="4" spans="1:39" x14ac:dyDescent="0.3">
      <c r="A4" s="1" t="s">
        <v>857</v>
      </c>
      <c r="G4" s="1" t="s">
        <v>858</v>
      </c>
      <c r="H4" s="1" t="s">
        <v>859</v>
      </c>
      <c r="I4" s="1" t="s">
        <v>860</v>
      </c>
      <c r="J4" s="1" t="s">
        <v>861</v>
      </c>
      <c r="R4" s="1" t="s">
        <v>862</v>
      </c>
      <c r="T4" s="1" t="s">
        <v>863</v>
      </c>
      <c r="U4" s="1" t="s">
        <v>864</v>
      </c>
      <c r="W4" s="1" t="s">
        <v>865</v>
      </c>
      <c r="AM4" s="1" t="s">
        <v>866</v>
      </c>
    </row>
    <row r="5" spans="1:39" x14ac:dyDescent="0.3">
      <c r="A5" s="1" t="s">
        <v>867</v>
      </c>
      <c r="G5" s="1" t="s">
        <v>868</v>
      </c>
      <c r="H5" s="1" t="s">
        <v>869</v>
      </c>
      <c r="I5" s="1" t="s">
        <v>870</v>
      </c>
      <c r="J5" s="1" t="s">
        <v>871</v>
      </c>
      <c r="R5" s="1" t="s">
        <v>872</v>
      </c>
      <c r="T5" s="1" t="s">
        <v>873</v>
      </c>
      <c r="U5" s="1" t="s">
        <v>18</v>
      </c>
      <c r="AM5" s="1" t="s">
        <v>874</v>
      </c>
    </row>
    <row r="6" spans="1:39" x14ac:dyDescent="0.3">
      <c r="A6" s="1" t="s">
        <v>832</v>
      </c>
      <c r="G6" s="1" t="s">
        <v>875</v>
      </c>
      <c r="I6" s="1" t="s">
        <v>862</v>
      </c>
      <c r="J6" s="1" t="s">
        <v>876</v>
      </c>
      <c r="R6" s="1" t="s">
        <v>877</v>
      </c>
      <c r="T6" s="1" t="s">
        <v>74</v>
      </c>
      <c r="U6" s="1" t="s">
        <v>3</v>
      </c>
    </row>
    <row r="7" spans="1:39" x14ac:dyDescent="0.3">
      <c r="A7" s="1" t="s">
        <v>878</v>
      </c>
      <c r="G7" s="1" t="s">
        <v>879</v>
      </c>
      <c r="J7" s="1" t="s">
        <v>880</v>
      </c>
      <c r="R7" s="1" t="s">
        <v>881</v>
      </c>
      <c r="T7" s="1" t="s">
        <v>882</v>
      </c>
      <c r="U7" s="1" t="s">
        <v>19</v>
      </c>
    </row>
    <row r="8" spans="1:39" x14ac:dyDescent="0.3">
      <c r="A8" s="1" t="s">
        <v>883</v>
      </c>
      <c r="G8" s="1" t="s">
        <v>884</v>
      </c>
      <c r="J8" s="1" t="s">
        <v>885</v>
      </c>
      <c r="R8" s="1" t="s">
        <v>886</v>
      </c>
      <c r="T8" s="1" t="s">
        <v>864</v>
      </c>
      <c r="U8" s="1" t="s">
        <v>20</v>
      </c>
    </row>
    <row r="9" spans="1:39" x14ac:dyDescent="0.3">
      <c r="A9" s="1" t="s">
        <v>887</v>
      </c>
      <c r="G9" s="1" t="s">
        <v>888</v>
      </c>
      <c r="J9" s="1" t="s">
        <v>889</v>
      </c>
      <c r="R9" s="1" t="s">
        <v>890</v>
      </c>
      <c r="T9" s="1" t="s">
        <v>891</v>
      </c>
      <c r="U9" s="1" t="s">
        <v>21</v>
      </c>
    </row>
    <row r="10" spans="1:39" x14ac:dyDescent="0.3">
      <c r="A10" s="1" t="s">
        <v>892</v>
      </c>
      <c r="G10" s="1" t="s">
        <v>893</v>
      </c>
      <c r="J10" s="1" t="s">
        <v>894</v>
      </c>
      <c r="R10" s="1" t="s">
        <v>895</v>
      </c>
      <c r="T10" s="1" t="s">
        <v>896</v>
      </c>
      <c r="U10" s="1" t="s">
        <v>22</v>
      </c>
    </row>
    <row r="11" spans="1:39" x14ac:dyDescent="0.3">
      <c r="A11" s="1" t="s">
        <v>897</v>
      </c>
      <c r="G11" s="1" t="s">
        <v>898</v>
      </c>
      <c r="T11" s="1" t="s">
        <v>899</v>
      </c>
      <c r="U11" s="1" t="s">
        <v>26</v>
      </c>
    </row>
    <row r="12" spans="1:39" x14ac:dyDescent="0.3">
      <c r="A12" s="1" t="s">
        <v>900</v>
      </c>
      <c r="G12" s="1" t="s">
        <v>901</v>
      </c>
      <c r="T12" s="1" t="s">
        <v>104</v>
      </c>
      <c r="U12" s="1" t="s">
        <v>4</v>
      </c>
    </row>
    <row r="13" spans="1:39" x14ac:dyDescent="0.3">
      <c r="G13" s="1" t="s">
        <v>902</v>
      </c>
      <c r="T13" s="1" t="s">
        <v>84</v>
      </c>
      <c r="U13" s="1" t="s">
        <v>27</v>
      </c>
    </row>
    <row r="14" spans="1:39" x14ac:dyDescent="0.3">
      <c r="G14" s="1" t="s">
        <v>903</v>
      </c>
      <c r="T14" s="1" t="s">
        <v>904</v>
      </c>
      <c r="U14" s="1" t="s">
        <v>5</v>
      </c>
    </row>
    <row r="15" spans="1:39" x14ac:dyDescent="0.3">
      <c r="G15" s="1" t="s">
        <v>905</v>
      </c>
      <c r="T15" s="1" t="s">
        <v>906</v>
      </c>
      <c r="U15" s="1" t="s">
        <v>24</v>
      </c>
    </row>
    <row r="16" spans="1:39" x14ac:dyDescent="0.3">
      <c r="G16" s="1" t="s">
        <v>907</v>
      </c>
      <c r="T16" s="1" t="s">
        <v>908</v>
      </c>
      <c r="U16" s="1" t="s">
        <v>909</v>
      </c>
    </row>
    <row r="17" spans="20:21" x14ac:dyDescent="0.3">
      <c r="T17" s="1" t="s">
        <v>910</v>
      </c>
      <c r="U17" s="1" t="s">
        <v>25</v>
      </c>
    </row>
    <row r="18" spans="20:21" x14ac:dyDescent="0.3">
      <c r="T18" s="1" t="s">
        <v>19</v>
      </c>
      <c r="U18" s="1" t="s">
        <v>6</v>
      </c>
    </row>
    <row r="19" spans="20:21" x14ac:dyDescent="0.3">
      <c r="T19" s="1" t="s">
        <v>911</v>
      </c>
      <c r="U19" s="1" t="s">
        <v>23</v>
      </c>
    </row>
    <row r="20" spans="20:21" x14ac:dyDescent="0.3">
      <c r="T20" s="1" t="s">
        <v>912</v>
      </c>
      <c r="U20" s="1" t="s">
        <v>7</v>
      </c>
    </row>
    <row r="21" spans="20:21" x14ac:dyDescent="0.3">
      <c r="T21" s="1" t="s">
        <v>913</v>
      </c>
      <c r="U21" s="1" t="s">
        <v>29</v>
      </c>
    </row>
    <row r="22" spans="20:21" x14ac:dyDescent="0.3">
      <c r="T22" s="1" t="s">
        <v>914</v>
      </c>
      <c r="U22" s="1" t="s">
        <v>8</v>
      </c>
    </row>
    <row r="23" spans="20:21" x14ac:dyDescent="0.3">
      <c r="T23" s="1" t="s">
        <v>915</v>
      </c>
      <c r="U23" s="1" t="s">
        <v>28</v>
      </c>
    </row>
    <row r="24" spans="20:21" x14ac:dyDescent="0.3">
      <c r="T24" s="1" t="s">
        <v>20</v>
      </c>
      <c r="U24" s="1" t="s">
        <v>31</v>
      </c>
    </row>
    <row r="25" spans="20:21" x14ac:dyDescent="0.3">
      <c r="T25" s="1" t="s">
        <v>21</v>
      </c>
      <c r="U25" s="1" t="s">
        <v>30</v>
      </c>
    </row>
    <row r="26" spans="20:21" x14ac:dyDescent="0.3">
      <c r="T26" s="1" t="s">
        <v>916</v>
      </c>
      <c r="U26" s="1" t="s">
        <v>32</v>
      </c>
    </row>
    <row r="27" spans="20:21" x14ac:dyDescent="0.3">
      <c r="T27" s="1" t="s">
        <v>917</v>
      </c>
      <c r="U27" s="1" t="s">
        <v>9</v>
      </c>
    </row>
    <row r="28" spans="20:21" x14ac:dyDescent="0.3">
      <c r="T28" s="1" t="s">
        <v>846</v>
      </c>
    </row>
    <row r="29" spans="20:21" x14ac:dyDescent="0.3">
      <c r="T29" s="1" t="s">
        <v>91</v>
      </c>
    </row>
    <row r="30" spans="20:21" x14ac:dyDescent="0.3">
      <c r="T30" s="1" t="s">
        <v>918</v>
      </c>
    </row>
    <row r="31" spans="20:21" x14ac:dyDescent="0.3">
      <c r="T31" s="1" t="s">
        <v>840</v>
      </c>
    </row>
    <row r="32" spans="20:21" x14ac:dyDescent="0.3">
      <c r="T32" s="1" t="s">
        <v>919</v>
      </c>
    </row>
    <row r="33" spans="20:20" x14ac:dyDescent="0.3">
      <c r="T33" s="1" t="s">
        <v>22</v>
      </c>
    </row>
    <row r="34" spans="20:20" x14ac:dyDescent="0.3">
      <c r="T34" s="1" t="s">
        <v>920</v>
      </c>
    </row>
    <row r="35" spans="20:20" x14ac:dyDescent="0.3">
      <c r="T35" s="1" t="s">
        <v>921</v>
      </c>
    </row>
    <row r="36" spans="20:20" x14ac:dyDescent="0.3">
      <c r="T36" s="1" t="s">
        <v>4</v>
      </c>
    </row>
    <row r="37" spans="20:20" x14ac:dyDescent="0.3">
      <c r="T37" s="1" t="s">
        <v>68</v>
      </c>
    </row>
    <row r="38" spans="20:20" x14ac:dyDescent="0.3">
      <c r="T38" s="1" t="s">
        <v>922</v>
      </c>
    </row>
    <row r="39" spans="20:20" x14ac:dyDescent="0.3">
      <c r="T39" s="1" t="s">
        <v>923</v>
      </c>
    </row>
    <row r="40" spans="20:20" x14ac:dyDescent="0.3">
      <c r="T40" s="1" t="s">
        <v>924</v>
      </c>
    </row>
    <row r="41" spans="20:20" x14ac:dyDescent="0.3">
      <c r="T41" s="1" t="s">
        <v>925</v>
      </c>
    </row>
    <row r="42" spans="20:20" x14ac:dyDescent="0.3">
      <c r="T42" s="1" t="s">
        <v>835</v>
      </c>
    </row>
    <row r="43" spans="20:20" x14ac:dyDescent="0.3">
      <c r="T43" s="1" t="s">
        <v>926</v>
      </c>
    </row>
    <row r="44" spans="20:20" x14ac:dyDescent="0.3">
      <c r="T44" s="1" t="s">
        <v>927</v>
      </c>
    </row>
    <row r="45" spans="20:20" x14ac:dyDescent="0.3">
      <c r="T45" s="1" t="s">
        <v>928</v>
      </c>
    </row>
    <row r="46" spans="20:20" x14ac:dyDescent="0.3">
      <c r="T46" s="1" t="s">
        <v>929</v>
      </c>
    </row>
    <row r="47" spans="20:20" x14ac:dyDescent="0.3">
      <c r="T47" s="1" t="s">
        <v>930</v>
      </c>
    </row>
    <row r="48" spans="20:20" x14ac:dyDescent="0.3">
      <c r="T48" s="1" t="s">
        <v>931</v>
      </c>
    </row>
    <row r="49" spans="20:20" x14ac:dyDescent="0.3">
      <c r="T49" s="1" t="s">
        <v>932</v>
      </c>
    </row>
    <row r="50" spans="20:20" x14ac:dyDescent="0.3">
      <c r="T50" s="1" t="s">
        <v>933</v>
      </c>
    </row>
    <row r="51" spans="20:20" x14ac:dyDescent="0.3">
      <c r="T51" s="1" t="s">
        <v>837</v>
      </c>
    </row>
    <row r="52" spans="20:20" x14ac:dyDescent="0.3">
      <c r="T52" s="1" t="s">
        <v>79</v>
      </c>
    </row>
    <row r="53" spans="20:20" x14ac:dyDescent="0.3">
      <c r="T53" s="1" t="s">
        <v>934</v>
      </c>
    </row>
    <row r="54" spans="20:20" x14ac:dyDescent="0.3">
      <c r="T54" s="1" t="s">
        <v>935</v>
      </c>
    </row>
    <row r="55" spans="20:20" x14ac:dyDescent="0.3">
      <c r="T55" s="1" t="s">
        <v>936</v>
      </c>
    </row>
    <row r="56" spans="20:20" x14ac:dyDescent="0.3">
      <c r="T56" s="1" t="s">
        <v>937</v>
      </c>
    </row>
    <row r="57" spans="20:20" x14ac:dyDescent="0.3">
      <c r="T57" s="1" t="s">
        <v>938</v>
      </c>
    </row>
    <row r="58" spans="20:20" x14ac:dyDescent="0.3">
      <c r="T58" s="1" t="s">
        <v>939</v>
      </c>
    </row>
    <row r="59" spans="20:20" x14ac:dyDescent="0.3">
      <c r="T59" s="1" t="s">
        <v>940</v>
      </c>
    </row>
    <row r="60" spans="20:20" x14ac:dyDescent="0.3">
      <c r="T60" s="1" t="s">
        <v>71</v>
      </c>
    </row>
    <row r="61" spans="20:20" x14ac:dyDescent="0.3">
      <c r="T61" s="1" t="s">
        <v>941</v>
      </c>
    </row>
    <row r="62" spans="20:20" x14ac:dyDescent="0.3">
      <c r="T62" s="1" t="s">
        <v>942</v>
      </c>
    </row>
    <row r="63" spans="20:20" x14ac:dyDescent="0.3">
      <c r="T63" s="1" t="s">
        <v>843</v>
      </c>
    </row>
    <row r="64" spans="20:20" x14ac:dyDescent="0.3">
      <c r="T64" s="1" t="s">
        <v>943</v>
      </c>
    </row>
    <row r="65" spans="20:20" x14ac:dyDescent="0.3">
      <c r="T65" s="1" t="s">
        <v>944</v>
      </c>
    </row>
    <row r="66" spans="20:20" x14ac:dyDescent="0.3">
      <c r="T66" s="1" t="s">
        <v>945</v>
      </c>
    </row>
    <row r="67" spans="20:20" x14ac:dyDescent="0.3">
      <c r="T67" s="1" t="s">
        <v>946</v>
      </c>
    </row>
    <row r="68" spans="20:20" x14ac:dyDescent="0.3">
      <c r="T68" s="1" t="s">
        <v>947</v>
      </c>
    </row>
    <row r="69" spans="20:20" x14ac:dyDescent="0.3">
      <c r="T69" s="1" t="s">
        <v>948</v>
      </c>
    </row>
    <row r="70" spans="20:20" x14ac:dyDescent="0.3">
      <c r="T70" s="1" t="s">
        <v>949</v>
      </c>
    </row>
    <row r="71" spans="20:20" x14ac:dyDescent="0.3">
      <c r="T71" s="1" t="s">
        <v>950</v>
      </c>
    </row>
    <row r="72" spans="20:20" x14ac:dyDescent="0.3">
      <c r="T72" s="1" t="s">
        <v>31</v>
      </c>
    </row>
    <row r="73" spans="20:20" x14ac:dyDescent="0.3">
      <c r="T73" s="1" t="s">
        <v>951</v>
      </c>
    </row>
    <row r="74" spans="20:20" x14ac:dyDescent="0.3">
      <c r="T74" s="1" t="s">
        <v>952</v>
      </c>
    </row>
    <row r="75" spans="20:20" x14ac:dyDescent="0.3">
      <c r="T75" s="1" t="s">
        <v>953</v>
      </c>
    </row>
    <row r="76" spans="20:20" x14ac:dyDescent="0.3">
      <c r="T76" s="1" t="s">
        <v>32</v>
      </c>
    </row>
    <row r="77" spans="20:20" x14ac:dyDescent="0.3">
      <c r="T77" s="1" t="s">
        <v>89</v>
      </c>
    </row>
    <row r="78" spans="20:20" x14ac:dyDescent="0.3">
      <c r="T78" s="1" t="s">
        <v>954</v>
      </c>
    </row>
  </sheetData>
  <dataConsolidate/>
  <mergeCells count="1">
    <mergeCell ref="A1:AM1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2A9D-3419-435C-BCC4-0BA599D0D18C}">
  <dimension ref="A2:L9998"/>
  <sheetViews>
    <sheetView workbookViewId="0">
      <selection activeCell="I3002" sqref="I3002"/>
    </sheetView>
  </sheetViews>
  <sheetFormatPr baseColWidth="10" defaultColWidth="9.109375" defaultRowHeight="14.4" x14ac:dyDescent="0.3"/>
  <cols>
    <col min="1" max="1" width="24.44140625" bestFit="1" customWidth="1"/>
    <col min="2" max="2" width="17.6640625" bestFit="1" customWidth="1"/>
    <col min="3" max="3" width="25.6640625" bestFit="1" customWidth="1"/>
    <col min="4" max="4" width="35" bestFit="1" customWidth="1"/>
    <col min="5" max="5" width="32" bestFit="1" customWidth="1"/>
    <col min="8" max="8" width="23" style="1" bestFit="1" customWidth="1"/>
    <col min="9" max="9" width="14.33203125" style="1" customWidth="1"/>
    <col min="10" max="10" width="17.6640625" style="1" customWidth="1"/>
    <col min="11" max="11" width="34.33203125" style="1" customWidth="1"/>
    <col min="12" max="12" width="10.109375" style="1" bestFit="1" customWidth="1"/>
  </cols>
  <sheetData>
    <row r="2" spans="1:8" x14ac:dyDescent="0.3">
      <c r="A2" s="22" t="s">
        <v>35</v>
      </c>
      <c r="B2" t="s">
        <v>1</v>
      </c>
      <c r="C2" t="s">
        <v>2</v>
      </c>
      <c r="D2" s="9" t="s">
        <v>35</v>
      </c>
      <c r="E2" s="11" t="s">
        <v>51</v>
      </c>
      <c r="F2" s="11" t="s">
        <v>52</v>
      </c>
      <c r="G2" s="11" t="s">
        <v>0</v>
      </c>
      <c r="H2" s="11" t="s">
        <v>53</v>
      </c>
    </row>
    <row r="3" spans="1:8" x14ac:dyDescent="0.3">
      <c r="A3">
        <v>8010</v>
      </c>
      <c r="B3" s="35">
        <v>389.13</v>
      </c>
      <c r="C3" s="35">
        <v>155.65</v>
      </c>
      <c r="D3" s="2">
        <v>8010</v>
      </c>
      <c r="E3" s="13" t="s">
        <v>67</v>
      </c>
      <c r="F3" s="2" t="s">
        <v>68</v>
      </c>
      <c r="G3" s="2" t="s">
        <v>5</v>
      </c>
      <c r="H3" s="1" t="s">
        <v>69</v>
      </c>
    </row>
    <row r="4" spans="1:8" x14ac:dyDescent="0.3">
      <c r="A4">
        <v>18098</v>
      </c>
      <c r="B4" s="35">
        <v>439.32</v>
      </c>
      <c r="C4" s="35">
        <v>175.73</v>
      </c>
      <c r="D4" s="2">
        <v>18098</v>
      </c>
      <c r="E4" s="13" t="s">
        <v>67</v>
      </c>
      <c r="F4" s="2" t="s">
        <v>68</v>
      </c>
      <c r="G4" s="2" t="s">
        <v>5</v>
      </c>
      <c r="H4" s="1" t="s">
        <v>69</v>
      </c>
    </row>
    <row r="5" spans="1:8" x14ac:dyDescent="0.3">
      <c r="A5">
        <v>18210</v>
      </c>
      <c r="B5" s="35">
        <v>477.33</v>
      </c>
      <c r="C5" s="35">
        <v>190.94</v>
      </c>
      <c r="D5" s="2">
        <v>18210</v>
      </c>
      <c r="E5" s="13" t="s">
        <v>67</v>
      </c>
      <c r="F5" s="2" t="s">
        <v>68</v>
      </c>
      <c r="G5" s="2" t="s">
        <v>5</v>
      </c>
      <c r="H5" s="1" t="s">
        <v>69</v>
      </c>
    </row>
    <row r="6" spans="1:8" x14ac:dyDescent="0.3">
      <c r="A6">
        <v>18377</v>
      </c>
      <c r="B6" s="35">
        <v>275.07</v>
      </c>
      <c r="C6" s="35">
        <v>110.02</v>
      </c>
      <c r="D6" s="2">
        <v>18377</v>
      </c>
      <c r="E6" s="13" t="s">
        <v>67</v>
      </c>
      <c r="F6" s="2" t="s">
        <v>68</v>
      </c>
      <c r="G6" s="2" t="s">
        <v>5</v>
      </c>
      <c r="H6" s="1" t="s">
        <v>69</v>
      </c>
    </row>
    <row r="7" spans="1:8" x14ac:dyDescent="0.3">
      <c r="A7">
        <v>26605</v>
      </c>
      <c r="B7" s="35">
        <v>129.38999999999999</v>
      </c>
      <c r="C7" s="35">
        <v>51.75</v>
      </c>
      <c r="D7" s="2">
        <v>26605</v>
      </c>
      <c r="E7" s="13" t="s">
        <v>67</v>
      </c>
      <c r="F7" s="2" t="s">
        <v>68</v>
      </c>
      <c r="G7" s="2" t="s">
        <v>5</v>
      </c>
      <c r="H7" s="1" t="s">
        <v>69</v>
      </c>
    </row>
    <row r="8" spans="1:8" x14ac:dyDescent="0.3">
      <c r="A8">
        <v>27267</v>
      </c>
      <c r="B8" s="35">
        <v>115.85</v>
      </c>
      <c r="C8" s="35">
        <v>46.34</v>
      </c>
      <c r="D8" s="2">
        <v>27267</v>
      </c>
      <c r="E8" s="13" t="s">
        <v>67</v>
      </c>
      <c r="F8" s="2" t="s">
        <v>68</v>
      </c>
      <c r="G8" s="2" t="s">
        <v>5</v>
      </c>
      <c r="H8" s="1" t="s">
        <v>69</v>
      </c>
    </row>
    <row r="9" spans="1:8" x14ac:dyDescent="0.3">
      <c r="A9">
        <v>28948</v>
      </c>
      <c r="B9" s="35">
        <v>374.54</v>
      </c>
      <c r="C9" s="35">
        <v>149.82</v>
      </c>
      <c r="D9" s="2">
        <v>28948</v>
      </c>
      <c r="E9" s="13" t="s">
        <v>67</v>
      </c>
      <c r="F9" s="2" t="s">
        <v>68</v>
      </c>
      <c r="G9" s="2" t="s">
        <v>5</v>
      </c>
      <c r="H9" s="1" t="s">
        <v>69</v>
      </c>
    </row>
    <row r="10" spans="1:8" x14ac:dyDescent="0.3">
      <c r="A10">
        <v>30109</v>
      </c>
      <c r="B10" s="35">
        <v>467.21</v>
      </c>
      <c r="C10" s="35">
        <v>186.88</v>
      </c>
      <c r="D10" s="2">
        <v>30109</v>
      </c>
      <c r="E10" s="13" t="s">
        <v>67</v>
      </c>
      <c r="F10" s="2" t="s">
        <v>68</v>
      </c>
      <c r="G10" s="2" t="s">
        <v>5</v>
      </c>
      <c r="H10" s="1" t="s">
        <v>69</v>
      </c>
    </row>
    <row r="11" spans="1:8" x14ac:dyDescent="0.3">
      <c r="A11">
        <v>30162</v>
      </c>
      <c r="B11" s="35">
        <v>400.84</v>
      </c>
      <c r="C11" s="35">
        <v>160.33000000000001</v>
      </c>
      <c r="D11" s="2">
        <v>30162</v>
      </c>
      <c r="E11" s="13" t="s">
        <v>67</v>
      </c>
      <c r="F11" s="2" t="s">
        <v>68</v>
      </c>
      <c r="G11" s="2" t="s">
        <v>5</v>
      </c>
      <c r="H11" s="1" t="s">
        <v>69</v>
      </c>
    </row>
    <row r="12" spans="1:8" x14ac:dyDescent="0.3">
      <c r="A12">
        <v>30184</v>
      </c>
      <c r="B12" s="35">
        <v>471.57</v>
      </c>
      <c r="C12" s="35">
        <v>188.64</v>
      </c>
      <c r="D12" s="2">
        <v>30184</v>
      </c>
      <c r="E12" s="13" t="s">
        <v>67</v>
      </c>
      <c r="F12" s="2" t="s">
        <v>68</v>
      </c>
      <c r="G12" s="2" t="s">
        <v>5</v>
      </c>
      <c r="H12" s="1" t="s">
        <v>69</v>
      </c>
    </row>
    <row r="13" spans="1:8" x14ac:dyDescent="0.3">
      <c r="A13">
        <v>30362</v>
      </c>
      <c r="B13" s="35">
        <v>569.41999999999996</v>
      </c>
      <c r="C13" s="35">
        <v>227.76</v>
      </c>
      <c r="D13" s="2">
        <v>30362</v>
      </c>
      <c r="E13" s="13" t="s">
        <v>67</v>
      </c>
      <c r="F13" s="2" t="s">
        <v>68</v>
      </c>
      <c r="G13" s="2" t="s">
        <v>5</v>
      </c>
      <c r="H13" s="1" t="s">
        <v>69</v>
      </c>
    </row>
    <row r="14" spans="1:8" x14ac:dyDescent="0.3">
      <c r="A14">
        <v>30365</v>
      </c>
      <c r="B14" s="35">
        <v>233.61</v>
      </c>
      <c r="C14" s="35">
        <v>93.44</v>
      </c>
      <c r="D14" s="2">
        <v>30365</v>
      </c>
      <c r="E14" s="13" t="s">
        <v>67</v>
      </c>
      <c r="F14" s="2" t="s">
        <v>68</v>
      </c>
      <c r="G14" s="2" t="s">
        <v>5</v>
      </c>
      <c r="H14" s="1" t="s">
        <v>69</v>
      </c>
    </row>
    <row r="15" spans="1:8" x14ac:dyDescent="0.3">
      <c r="A15">
        <v>30367</v>
      </c>
      <c r="B15" s="35">
        <v>499.38</v>
      </c>
      <c r="C15" s="35">
        <v>199.75</v>
      </c>
      <c r="D15" s="2">
        <v>30367</v>
      </c>
      <c r="E15" s="13" t="s">
        <v>67</v>
      </c>
      <c r="F15" s="2" t="s">
        <v>68</v>
      </c>
      <c r="G15" s="2" t="s">
        <v>5</v>
      </c>
      <c r="H15" s="1" t="s">
        <v>69</v>
      </c>
    </row>
    <row r="16" spans="1:8" x14ac:dyDescent="0.3">
      <c r="A16">
        <v>43244</v>
      </c>
      <c r="B16" s="35">
        <v>525.61</v>
      </c>
      <c r="C16" s="35">
        <v>210.25</v>
      </c>
      <c r="D16" s="2">
        <v>43244</v>
      </c>
      <c r="E16" s="13" t="s">
        <v>67</v>
      </c>
      <c r="F16" s="2" t="s">
        <v>68</v>
      </c>
      <c r="G16" s="2" t="s">
        <v>5</v>
      </c>
      <c r="H16" s="1" t="s">
        <v>69</v>
      </c>
    </row>
    <row r="17" spans="1:8" x14ac:dyDescent="0.3">
      <c r="A17">
        <v>43250</v>
      </c>
      <c r="B17" s="35">
        <v>239.23</v>
      </c>
      <c r="C17" s="35">
        <v>95.69</v>
      </c>
      <c r="D17" s="2">
        <v>43250</v>
      </c>
      <c r="E17" s="13" t="s">
        <v>67</v>
      </c>
      <c r="F17" s="2" t="s">
        <v>68</v>
      </c>
      <c r="G17" s="2" t="s">
        <v>5</v>
      </c>
      <c r="H17" s="1" t="s">
        <v>69</v>
      </c>
    </row>
    <row r="18" spans="1:8" x14ac:dyDescent="0.3">
      <c r="A18">
        <v>43352</v>
      </c>
      <c r="B18" s="35">
        <v>379.6</v>
      </c>
      <c r="C18" s="35">
        <v>151.84</v>
      </c>
      <c r="D18" s="2">
        <v>43352</v>
      </c>
      <c r="E18" s="13" t="s">
        <v>67</v>
      </c>
      <c r="F18" s="2" t="s">
        <v>68</v>
      </c>
      <c r="G18" s="2" t="s">
        <v>5</v>
      </c>
      <c r="H18" s="1" t="s">
        <v>69</v>
      </c>
    </row>
    <row r="19" spans="1:8" x14ac:dyDescent="0.3">
      <c r="A19">
        <v>43366</v>
      </c>
      <c r="B19" s="35">
        <v>248.21</v>
      </c>
      <c r="C19" s="35">
        <v>99.28</v>
      </c>
      <c r="D19" s="2">
        <v>43366</v>
      </c>
      <c r="E19" s="13" t="s">
        <v>67</v>
      </c>
      <c r="F19" s="2" t="s">
        <v>68</v>
      </c>
      <c r="G19" s="2" t="s">
        <v>5</v>
      </c>
      <c r="H19" s="1" t="s">
        <v>69</v>
      </c>
    </row>
    <row r="20" spans="1:8" x14ac:dyDescent="0.3">
      <c r="A20">
        <v>43376</v>
      </c>
      <c r="B20" s="35">
        <v>332.93</v>
      </c>
      <c r="C20" s="35">
        <v>133.16999999999999</v>
      </c>
      <c r="D20" s="2">
        <v>43376</v>
      </c>
      <c r="E20" s="13" t="s">
        <v>67</v>
      </c>
      <c r="F20" s="2" t="s">
        <v>68</v>
      </c>
      <c r="G20" s="2" t="s">
        <v>5</v>
      </c>
      <c r="H20" s="1" t="s">
        <v>69</v>
      </c>
    </row>
    <row r="21" spans="1:8" x14ac:dyDescent="0.3">
      <c r="A21">
        <v>43599</v>
      </c>
      <c r="B21" s="35">
        <v>308.2</v>
      </c>
      <c r="C21" s="35">
        <v>123.28</v>
      </c>
      <c r="D21" s="2">
        <v>43599</v>
      </c>
      <c r="E21" s="13" t="s">
        <v>67</v>
      </c>
      <c r="F21" s="2" t="s">
        <v>68</v>
      </c>
      <c r="G21" s="2" t="s">
        <v>5</v>
      </c>
      <c r="H21" s="1" t="s">
        <v>69</v>
      </c>
    </row>
    <row r="22" spans="1:8" x14ac:dyDescent="0.3">
      <c r="A22">
        <v>43600</v>
      </c>
      <c r="B22" s="35">
        <v>420.49</v>
      </c>
      <c r="C22" s="35">
        <v>168.2</v>
      </c>
      <c r="D22" s="2">
        <v>43600</v>
      </c>
      <c r="E22" s="13" t="s">
        <v>67</v>
      </c>
      <c r="F22" s="2" t="s">
        <v>68</v>
      </c>
      <c r="G22" s="2" t="s">
        <v>5</v>
      </c>
      <c r="H22" s="1" t="s">
        <v>69</v>
      </c>
    </row>
    <row r="23" spans="1:8" x14ac:dyDescent="0.3">
      <c r="A23">
        <v>43611</v>
      </c>
      <c r="B23" s="35">
        <v>233.26</v>
      </c>
      <c r="C23" s="35">
        <v>93.3</v>
      </c>
      <c r="D23" s="2">
        <v>43611</v>
      </c>
      <c r="E23" s="13" t="s">
        <v>67</v>
      </c>
      <c r="F23" s="2" t="s">
        <v>68</v>
      </c>
      <c r="G23" s="2" t="s">
        <v>5</v>
      </c>
      <c r="H23" s="1" t="s">
        <v>69</v>
      </c>
    </row>
    <row r="24" spans="1:8" x14ac:dyDescent="0.3">
      <c r="A24">
        <v>43644</v>
      </c>
      <c r="B24" s="35">
        <v>284.39999999999998</v>
      </c>
      <c r="C24" s="35">
        <v>113.76</v>
      </c>
      <c r="D24" s="2">
        <v>43644</v>
      </c>
      <c r="E24" s="13" t="s">
        <v>67</v>
      </c>
      <c r="F24" s="2" t="s">
        <v>68</v>
      </c>
      <c r="G24" s="2" t="s">
        <v>5</v>
      </c>
      <c r="H24" s="1" t="s">
        <v>69</v>
      </c>
    </row>
    <row r="25" spans="1:8" x14ac:dyDescent="0.3">
      <c r="A25">
        <v>43648</v>
      </c>
      <c r="B25" s="35">
        <v>350.41</v>
      </c>
      <c r="C25" s="35">
        <v>140.16</v>
      </c>
      <c r="D25" s="2">
        <v>43648</v>
      </c>
      <c r="E25" s="13" t="s">
        <v>67</v>
      </c>
      <c r="F25" s="2" t="s">
        <v>68</v>
      </c>
      <c r="G25" s="2" t="s">
        <v>5</v>
      </c>
      <c r="H25" s="1" t="s">
        <v>69</v>
      </c>
    </row>
    <row r="26" spans="1:8" x14ac:dyDescent="0.3">
      <c r="A26">
        <v>43678</v>
      </c>
      <c r="B26" s="35">
        <v>306.52</v>
      </c>
      <c r="C26" s="35">
        <v>122.61</v>
      </c>
      <c r="D26" s="2">
        <v>43678</v>
      </c>
      <c r="E26" s="13" t="s">
        <v>67</v>
      </c>
      <c r="F26" s="2" t="s">
        <v>68</v>
      </c>
      <c r="G26" s="2" t="s">
        <v>5</v>
      </c>
      <c r="H26" s="1" t="s">
        <v>69</v>
      </c>
    </row>
    <row r="27" spans="1:8" x14ac:dyDescent="0.3">
      <c r="A27">
        <v>44093</v>
      </c>
      <c r="B27" s="35">
        <v>540.22</v>
      </c>
      <c r="C27" s="35">
        <v>216.09</v>
      </c>
      <c r="D27" s="2">
        <v>44093</v>
      </c>
      <c r="E27" s="13" t="s">
        <v>67</v>
      </c>
      <c r="F27" s="2" t="s">
        <v>68</v>
      </c>
      <c r="G27" s="2" t="s">
        <v>5</v>
      </c>
      <c r="H27" s="1" t="s">
        <v>69</v>
      </c>
    </row>
    <row r="28" spans="1:8" x14ac:dyDescent="0.3">
      <c r="A28">
        <v>48133</v>
      </c>
      <c r="B28" s="35">
        <v>90.61</v>
      </c>
      <c r="C28" s="35">
        <v>36.24</v>
      </c>
      <c r="D28" s="2">
        <v>48133</v>
      </c>
      <c r="E28" s="13" t="s">
        <v>67</v>
      </c>
      <c r="F28" s="2" t="s">
        <v>68</v>
      </c>
      <c r="G28" s="2" t="s">
        <v>5</v>
      </c>
      <c r="H28" s="1" t="s">
        <v>69</v>
      </c>
    </row>
    <row r="29" spans="1:8" x14ac:dyDescent="0.3">
      <c r="A29">
        <v>58486</v>
      </c>
      <c r="B29" s="35">
        <v>375.95</v>
      </c>
      <c r="C29" s="35">
        <v>150.38</v>
      </c>
      <c r="D29" s="2">
        <v>58486</v>
      </c>
      <c r="E29" s="13" t="s">
        <v>67</v>
      </c>
      <c r="F29" s="2" t="s">
        <v>68</v>
      </c>
      <c r="G29" s="2" t="s">
        <v>5</v>
      </c>
      <c r="H29" s="1" t="s">
        <v>69</v>
      </c>
    </row>
    <row r="30" spans="1:8" x14ac:dyDescent="0.3">
      <c r="A30">
        <v>60144</v>
      </c>
      <c r="B30" s="35">
        <v>611.97</v>
      </c>
      <c r="C30" s="35">
        <v>244.79</v>
      </c>
      <c r="D30" s="2">
        <v>60144</v>
      </c>
      <c r="E30" s="13" t="s">
        <v>67</v>
      </c>
      <c r="F30" s="2" t="s">
        <v>68</v>
      </c>
      <c r="G30" s="2" t="s">
        <v>5</v>
      </c>
      <c r="H30" s="1" t="s">
        <v>69</v>
      </c>
    </row>
    <row r="31" spans="1:8" x14ac:dyDescent="0.3">
      <c r="A31">
        <v>60226</v>
      </c>
      <c r="B31" s="35">
        <v>327.33999999999997</v>
      </c>
      <c r="C31" s="35">
        <v>130.93</v>
      </c>
      <c r="D31" s="2">
        <v>60226</v>
      </c>
      <c r="E31" s="13" t="s">
        <v>67</v>
      </c>
      <c r="F31" s="2" t="s">
        <v>68</v>
      </c>
      <c r="G31" s="2" t="s">
        <v>5</v>
      </c>
      <c r="H31" s="1" t="s">
        <v>69</v>
      </c>
    </row>
    <row r="32" spans="1:8" x14ac:dyDescent="0.3">
      <c r="A32">
        <v>60792</v>
      </c>
      <c r="B32" s="35">
        <v>445.61</v>
      </c>
      <c r="C32" s="35">
        <v>178.24</v>
      </c>
      <c r="D32" s="2">
        <v>60792</v>
      </c>
      <c r="E32" s="13" t="s">
        <v>67</v>
      </c>
      <c r="F32" s="2" t="s">
        <v>68</v>
      </c>
      <c r="G32" s="2" t="s">
        <v>5</v>
      </c>
      <c r="H32" s="1" t="s">
        <v>69</v>
      </c>
    </row>
    <row r="33" spans="1:8" x14ac:dyDescent="0.3">
      <c r="A33">
        <v>61078</v>
      </c>
      <c r="B33" s="35">
        <v>260.10000000000002</v>
      </c>
      <c r="C33" s="35">
        <v>104.04</v>
      </c>
      <c r="D33" s="2">
        <v>61078</v>
      </c>
      <c r="E33" s="13" t="s">
        <v>67</v>
      </c>
      <c r="F33" s="2" t="s">
        <v>68</v>
      </c>
      <c r="G33" s="2" t="s">
        <v>5</v>
      </c>
      <c r="H33" s="1" t="s">
        <v>69</v>
      </c>
    </row>
    <row r="34" spans="1:8" x14ac:dyDescent="0.3">
      <c r="A34">
        <v>61260</v>
      </c>
      <c r="B34" s="35">
        <v>561.54999999999995</v>
      </c>
      <c r="C34" s="35">
        <v>224.62</v>
      </c>
      <c r="D34" s="2">
        <v>61260</v>
      </c>
      <c r="E34" s="13" t="s">
        <v>67</v>
      </c>
      <c r="F34" s="2" t="s">
        <v>68</v>
      </c>
      <c r="G34" s="2" t="s">
        <v>5</v>
      </c>
      <c r="H34" s="1" t="s">
        <v>69</v>
      </c>
    </row>
    <row r="35" spans="1:8" x14ac:dyDescent="0.3">
      <c r="A35">
        <v>71781</v>
      </c>
      <c r="B35" s="35">
        <v>-137.72</v>
      </c>
      <c r="C35" s="35">
        <v>-55.09</v>
      </c>
      <c r="D35" s="2">
        <v>71781</v>
      </c>
      <c r="E35" s="13" t="s">
        <v>67</v>
      </c>
      <c r="F35" s="2" t="s">
        <v>68</v>
      </c>
      <c r="G35" s="2" t="s">
        <v>5</v>
      </c>
      <c r="H35" s="1" t="s">
        <v>69</v>
      </c>
    </row>
    <row r="36" spans="1:8" x14ac:dyDescent="0.3">
      <c r="A36">
        <v>75029</v>
      </c>
      <c r="B36" s="35">
        <v>-292.02</v>
      </c>
      <c r="C36" s="35">
        <v>-116.81</v>
      </c>
      <c r="D36" s="2">
        <v>75029</v>
      </c>
      <c r="E36" s="13" t="s">
        <v>67</v>
      </c>
      <c r="F36" s="2" t="s">
        <v>68</v>
      </c>
      <c r="G36" s="2" t="s">
        <v>5</v>
      </c>
      <c r="H36" s="1" t="s">
        <v>69</v>
      </c>
    </row>
    <row r="37" spans="1:8" x14ac:dyDescent="0.3">
      <c r="A37">
        <v>77746</v>
      </c>
      <c r="B37" s="35">
        <v>224.41</v>
      </c>
      <c r="C37" s="35">
        <v>89.76</v>
      </c>
      <c r="D37" s="2">
        <v>77746</v>
      </c>
      <c r="E37" s="13" t="s">
        <v>67</v>
      </c>
      <c r="F37" s="2" t="s">
        <v>68</v>
      </c>
      <c r="G37" s="2" t="s">
        <v>5</v>
      </c>
      <c r="H37" s="1" t="s">
        <v>69</v>
      </c>
    </row>
    <row r="38" spans="1:8" x14ac:dyDescent="0.3">
      <c r="A38">
        <v>78492</v>
      </c>
      <c r="B38" s="35">
        <v>241.72</v>
      </c>
      <c r="C38" s="35">
        <v>96.69</v>
      </c>
      <c r="D38" s="2">
        <v>78492</v>
      </c>
      <c r="E38" s="13" t="s">
        <v>67</v>
      </c>
      <c r="F38" s="2" t="s">
        <v>68</v>
      </c>
      <c r="G38" s="2" t="s">
        <v>5</v>
      </c>
      <c r="H38" s="1" t="s">
        <v>69</v>
      </c>
    </row>
    <row r="39" spans="1:8" x14ac:dyDescent="0.3">
      <c r="A39">
        <v>78820</v>
      </c>
      <c r="B39" s="35">
        <v>172.01</v>
      </c>
      <c r="C39" s="35">
        <v>68.8</v>
      </c>
      <c r="D39" s="2">
        <v>78820</v>
      </c>
      <c r="E39" s="13" t="s">
        <v>67</v>
      </c>
      <c r="F39" s="2" t="s">
        <v>68</v>
      </c>
      <c r="G39" s="2" t="s">
        <v>5</v>
      </c>
      <c r="H39" s="1" t="s">
        <v>69</v>
      </c>
    </row>
    <row r="40" spans="1:8" x14ac:dyDescent="0.3">
      <c r="A40">
        <v>78994</v>
      </c>
      <c r="B40" s="35">
        <v>295.73</v>
      </c>
      <c r="C40" s="35">
        <v>118.29</v>
      </c>
      <c r="D40" s="2">
        <v>78994</v>
      </c>
      <c r="E40" s="13" t="s">
        <v>67</v>
      </c>
      <c r="F40" s="2" t="s">
        <v>68</v>
      </c>
      <c r="G40" s="2" t="s">
        <v>5</v>
      </c>
      <c r="H40" s="1" t="s">
        <v>69</v>
      </c>
    </row>
    <row r="41" spans="1:8" x14ac:dyDescent="0.3">
      <c r="A41">
        <v>79162</v>
      </c>
      <c r="B41" s="35">
        <v>340.49</v>
      </c>
      <c r="C41" s="35">
        <v>136.19999999999999</v>
      </c>
      <c r="D41" s="2">
        <v>79162</v>
      </c>
      <c r="E41" s="13" t="s">
        <v>67</v>
      </c>
      <c r="F41" s="2" t="s">
        <v>68</v>
      </c>
      <c r="G41" s="2" t="s">
        <v>5</v>
      </c>
      <c r="H41" s="1" t="s">
        <v>69</v>
      </c>
    </row>
    <row r="42" spans="1:8" x14ac:dyDescent="0.3">
      <c r="A42">
        <v>79168</v>
      </c>
      <c r="B42" s="35">
        <v>254.09</v>
      </c>
      <c r="C42" s="35">
        <v>101.63</v>
      </c>
      <c r="D42" s="2">
        <v>79168</v>
      </c>
      <c r="E42" s="13" t="s">
        <v>67</v>
      </c>
      <c r="F42" s="2" t="s">
        <v>68</v>
      </c>
      <c r="G42" s="2" t="s">
        <v>5</v>
      </c>
      <c r="H42" s="1" t="s">
        <v>69</v>
      </c>
    </row>
    <row r="43" spans="1:8" x14ac:dyDescent="0.3">
      <c r="A43">
        <v>79274</v>
      </c>
      <c r="B43" s="35">
        <v>355.74</v>
      </c>
      <c r="C43" s="35">
        <v>142.30000000000001</v>
      </c>
      <c r="D43" s="2">
        <v>79274</v>
      </c>
      <c r="E43" s="13" t="s">
        <v>67</v>
      </c>
      <c r="F43" s="2" t="s">
        <v>68</v>
      </c>
      <c r="G43" s="2" t="s">
        <v>5</v>
      </c>
      <c r="H43" s="1" t="s">
        <v>69</v>
      </c>
    </row>
    <row r="44" spans="1:8" x14ac:dyDescent="0.3">
      <c r="A44">
        <v>79328</v>
      </c>
      <c r="B44" s="35">
        <v>524.19000000000005</v>
      </c>
      <c r="C44" s="35">
        <v>209.68</v>
      </c>
      <c r="D44" s="2">
        <v>79328</v>
      </c>
      <c r="E44" s="13" t="s">
        <v>67</v>
      </c>
      <c r="F44" s="2" t="s">
        <v>68</v>
      </c>
      <c r="G44" s="2" t="s">
        <v>5</v>
      </c>
      <c r="H44" s="1" t="s">
        <v>69</v>
      </c>
    </row>
    <row r="45" spans="1:8" x14ac:dyDescent="0.3">
      <c r="A45">
        <v>79357</v>
      </c>
      <c r="B45" s="35">
        <v>860.3</v>
      </c>
      <c r="C45" s="35">
        <v>344.12</v>
      </c>
      <c r="D45" s="2">
        <v>79357</v>
      </c>
      <c r="E45" s="13" t="s">
        <v>67</v>
      </c>
      <c r="F45" s="2" t="s">
        <v>68</v>
      </c>
      <c r="G45" s="2" t="s">
        <v>5</v>
      </c>
      <c r="H45" s="1" t="s">
        <v>69</v>
      </c>
    </row>
    <row r="46" spans="1:8" x14ac:dyDescent="0.3">
      <c r="A46">
        <v>79430</v>
      </c>
      <c r="B46" s="35">
        <v>276.91000000000003</v>
      </c>
      <c r="C46" s="35">
        <v>110.77</v>
      </c>
      <c r="D46" s="2">
        <v>79430</v>
      </c>
      <c r="E46" s="13" t="s">
        <v>67</v>
      </c>
      <c r="F46" s="2" t="s">
        <v>68</v>
      </c>
      <c r="G46" s="2" t="s">
        <v>5</v>
      </c>
      <c r="H46" s="1" t="s">
        <v>69</v>
      </c>
    </row>
    <row r="47" spans="1:8" x14ac:dyDescent="0.3">
      <c r="A47">
        <v>79672</v>
      </c>
      <c r="B47" s="35">
        <v>366.93</v>
      </c>
      <c r="C47" s="35">
        <v>146.78</v>
      </c>
      <c r="D47" s="2">
        <v>79672</v>
      </c>
      <c r="E47" s="13" t="s">
        <v>67</v>
      </c>
      <c r="F47" s="2" t="s">
        <v>68</v>
      </c>
      <c r="G47" s="2" t="s">
        <v>5</v>
      </c>
      <c r="H47" s="1" t="s">
        <v>69</v>
      </c>
    </row>
    <row r="48" spans="1:8" x14ac:dyDescent="0.3">
      <c r="A48">
        <v>85337</v>
      </c>
      <c r="B48" s="35">
        <v>-72.17</v>
      </c>
      <c r="C48" s="35">
        <v>-28.87</v>
      </c>
      <c r="D48" s="2">
        <v>85337</v>
      </c>
      <c r="E48" s="13" t="s">
        <v>67</v>
      </c>
      <c r="F48" s="2" t="s">
        <v>68</v>
      </c>
      <c r="G48" s="2" t="s">
        <v>5</v>
      </c>
      <c r="H48" s="1" t="s">
        <v>69</v>
      </c>
    </row>
    <row r="49" spans="1:8" x14ac:dyDescent="0.3">
      <c r="A49">
        <v>88542</v>
      </c>
      <c r="B49" s="35">
        <v>-167.43</v>
      </c>
      <c r="C49" s="35">
        <v>-66.97</v>
      </c>
      <c r="D49" s="2">
        <v>88542</v>
      </c>
      <c r="E49" s="13" t="s">
        <v>67</v>
      </c>
      <c r="F49" s="2" t="s">
        <v>68</v>
      </c>
      <c r="G49" s="2" t="s">
        <v>5</v>
      </c>
      <c r="H49" s="1" t="s">
        <v>69</v>
      </c>
    </row>
    <row r="50" spans="1:8" x14ac:dyDescent="0.3">
      <c r="A50">
        <v>97674</v>
      </c>
      <c r="B50" s="35">
        <v>541.59</v>
      </c>
      <c r="C50" s="35">
        <v>216.63</v>
      </c>
      <c r="D50" s="2">
        <v>97674</v>
      </c>
      <c r="E50" s="13" t="s">
        <v>67</v>
      </c>
      <c r="F50" s="2" t="s">
        <v>68</v>
      </c>
      <c r="G50" s="2" t="s">
        <v>5</v>
      </c>
      <c r="H50" s="1" t="s">
        <v>69</v>
      </c>
    </row>
    <row r="51" spans="1:8" x14ac:dyDescent="0.3">
      <c r="A51">
        <v>97731</v>
      </c>
      <c r="B51" s="35">
        <v>389.75</v>
      </c>
      <c r="C51" s="35">
        <v>155.9</v>
      </c>
      <c r="D51" s="2">
        <v>97731</v>
      </c>
      <c r="E51" s="13" t="s">
        <v>67</v>
      </c>
      <c r="F51" s="2" t="s">
        <v>68</v>
      </c>
      <c r="G51" s="2" t="s">
        <v>5</v>
      </c>
      <c r="H51" s="1" t="s">
        <v>69</v>
      </c>
    </row>
    <row r="52" spans="1:8" x14ac:dyDescent="0.3">
      <c r="A52">
        <v>97732</v>
      </c>
      <c r="B52" s="35">
        <v>302.08999999999997</v>
      </c>
      <c r="C52" s="35">
        <v>120.84</v>
      </c>
      <c r="D52" s="2">
        <v>97732</v>
      </c>
      <c r="E52" s="13" t="s">
        <v>67</v>
      </c>
      <c r="F52" s="2" t="s">
        <v>68</v>
      </c>
      <c r="G52" s="2" t="s">
        <v>5</v>
      </c>
      <c r="H52" s="1" t="s">
        <v>69</v>
      </c>
    </row>
    <row r="53" spans="1:8" x14ac:dyDescent="0.3">
      <c r="A53">
        <v>97735</v>
      </c>
      <c r="B53" s="35">
        <v>580.96</v>
      </c>
      <c r="C53" s="35">
        <v>232.38</v>
      </c>
      <c r="D53" s="2">
        <v>97735</v>
      </c>
      <c r="E53" s="13" t="s">
        <v>67</v>
      </c>
      <c r="F53" s="2" t="s">
        <v>68</v>
      </c>
      <c r="G53" s="2" t="s">
        <v>5</v>
      </c>
      <c r="H53" s="1" t="s">
        <v>69</v>
      </c>
    </row>
    <row r="54" spans="1:8" x14ac:dyDescent="0.3">
      <c r="A54">
        <v>97737</v>
      </c>
      <c r="B54" s="35">
        <v>294.56</v>
      </c>
      <c r="C54" s="35">
        <v>117.83</v>
      </c>
      <c r="D54" s="2">
        <v>97737</v>
      </c>
      <c r="E54" s="13" t="s">
        <v>67</v>
      </c>
      <c r="F54" s="2" t="s">
        <v>68</v>
      </c>
      <c r="G54" s="2" t="s">
        <v>5</v>
      </c>
      <c r="H54" s="1" t="s">
        <v>69</v>
      </c>
    </row>
    <row r="55" spans="1:8" x14ac:dyDescent="0.3">
      <c r="A55">
        <v>97809</v>
      </c>
      <c r="B55" s="35">
        <v>1572.56</v>
      </c>
      <c r="C55" s="35">
        <v>629.02</v>
      </c>
      <c r="D55" s="2">
        <v>97809</v>
      </c>
      <c r="E55" s="13" t="s">
        <v>67</v>
      </c>
      <c r="F55" s="2" t="s">
        <v>68</v>
      </c>
      <c r="G55" s="2" t="s">
        <v>5</v>
      </c>
      <c r="H55" s="1" t="s">
        <v>69</v>
      </c>
    </row>
    <row r="56" spans="1:8" x14ac:dyDescent="0.3">
      <c r="A56">
        <v>97851</v>
      </c>
      <c r="B56" s="35">
        <v>229.51</v>
      </c>
      <c r="C56" s="35">
        <v>91.8</v>
      </c>
      <c r="D56" s="2">
        <v>97851</v>
      </c>
      <c r="E56" s="13" t="s">
        <v>67</v>
      </c>
      <c r="F56" s="2" t="s">
        <v>68</v>
      </c>
      <c r="G56" s="2" t="s">
        <v>5</v>
      </c>
      <c r="H56" s="1" t="s">
        <v>69</v>
      </c>
    </row>
    <row r="57" spans="1:8" x14ac:dyDescent="0.3">
      <c r="A57">
        <v>97896</v>
      </c>
      <c r="B57" s="35">
        <v>0</v>
      </c>
      <c r="C57" s="35">
        <v>0</v>
      </c>
      <c r="D57" s="2">
        <v>97896</v>
      </c>
      <c r="E57" s="13" t="s">
        <v>67</v>
      </c>
      <c r="F57" s="2" t="s">
        <v>68</v>
      </c>
      <c r="G57" s="2" t="s">
        <v>5</v>
      </c>
      <c r="H57" s="1" t="s">
        <v>69</v>
      </c>
    </row>
    <row r="58" spans="1:8" x14ac:dyDescent="0.3">
      <c r="A58">
        <v>98033</v>
      </c>
      <c r="B58" s="35">
        <v>0</v>
      </c>
      <c r="C58" s="35">
        <v>0</v>
      </c>
      <c r="D58" s="2">
        <v>98033</v>
      </c>
      <c r="E58" s="13" t="s">
        <v>67</v>
      </c>
      <c r="F58" s="2" t="s">
        <v>68</v>
      </c>
      <c r="G58" s="2" t="s">
        <v>5</v>
      </c>
      <c r="H58" s="1" t="s">
        <v>69</v>
      </c>
    </row>
    <row r="59" spans="1:8" x14ac:dyDescent="0.3">
      <c r="A59">
        <v>98066</v>
      </c>
      <c r="B59" s="35">
        <v>0</v>
      </c>
      <c r="C59" s="35">
        <v>0</v>
      </c>
      <c r="D59" s="2">
        <v>98066</v>
      </c>
      <c r="E59" s="13" t="s">
        <v>67</v>
      </c>
      <c r="F59" s="2" t="s">
        <v>68</v>
      </c>
      <c r="G59" s="2" t="s">
        <v>5</v>
      </c>
      <c r="H59" s="1" t="s">
        <v>69</v>
      </c>
    </row>
    <row r="60" spans="1:8" x14ac:dyDescent="0.3">
      <c r="A60">
        <v>98122</v>
      </c>
      <c r="B60" s="35">
        <v>394.16</v>
      </c>
      <c r="C60" s="35">
        <v>157.66999999999999</v>
      </c>
      <c r="D60" s="2">
        <v>98122</v>
      </c>
      <c r="E60" s="13" t="s">
        <v>67</v>
      </c>
      <c r="F60" s="2" t="s">
        <v>68</v>
      </c>
      <c r="G60" s="2" t="s">
        <v>5</v>
      </c>
      <c r="H60" s="1" t="s">
        <v>69</v>
      </c>
    </row>
    <row r="61" spans="1:8" x14ac:dyDescent="0.3">
      <c r="A61">
        <v>98182</v>
      </c>
      <c r="B61" s="35">
        <v>339.97</v>
      </c>
      <c r="C61" s="35">
        <v>135.97999999999999</v>
      </c>
      <c r="D61" s="2">
        <v>98182</v>
      </c>
      <c r="E61" s="13" t="s">
        <v>67</v>
      </c>
      <c r="F61" s="2" t="s">
        <v>68</v>
      </c>
      <c r="G61" s="2" t="s">
        <v>5</v>
      </c>
      <c r="H61" s="1" t="s">
        <v>69</v>
      </c>
    </row>
    <row r="62" spans="1:8" x14ac:dyDescent="0.3">
      <c r="A62">
        <v>98217</v>
      </c>
      <c r="B62" s="35">
        <v>629.02</v>
      </c>
      <c r="C62" s="35">
        <v>251.61</v>
      </c>
      <c r="D62" s="2">
        <v>98217</v>
      </c>
      <c r="E62" s="13" t="s">
        <v>67</v>
      </c>
      <c r="F62" s="2" t="s">
        <v>68</v>
      </c>
      <c r="G62" s="2" t="s">
        <v>5</v>
      </c>
      <c r="H62" s="1" t="s">
        <v>69</v>
      </c>
    </row>
    <row r="63" spans="1:8" x14ac:dyDescent="0.3">
      <c r="A63">
        <v>98233</v>
      </c>
      <c r="B63" s="35">
        <v>272.5</v>
      </c>
      <c r="C63" s="35">
        <v>109</v>
      </c>
      <c r="D63" s="2">
        <v>98233</v>
      </c>
      <c r="E63" s="13" t="s">
        <v>67</v>
      </c>
      <c r="F63" s="2" t="s">
        <v>68</v>
      </c>
      <c r="G63" s="2" t="s">
        <v>5</v>
      </c>
      <c r="H63" s="1" t="s">
        <v>69</v>
      </c>
    </row>
    <row r="64" spans="1:8" x14ac:dyDescent="0.3">
      <c r="A64">
        <v>98257</v>
      </c>
      <c r="B64" s="35">
        <v>381.6</v>
      </c>
      <c r="C64" s="35">
        <v>152.63999999999999</v>
      </c>
      <c r="D64" s="2">
        <v>98257</v>
      </c>
      <c r="E64" s="13" t="s">
        <v>67</v>
      </c>
      <c r="F64" s="2" t="s">
        <v>68</v>
      </c>
      <c r="G64" s="2" t="s">
        <v>5</v>
      </c>
      <c r="H64" s="1" t="s">
        <v>69</v>
      </c>
    </row>
    <row r="65" spans="1:8" x14ac:dyDescent="0.3">
      <c r="A65">
        <v>98396</v>
      </c>
      <c r="B65" s="35">
        <v>346.81</v>
      </c>
      <c r="C65" s="35">
        <v>138.72999999999999</v>
      </c>
      <c r="D65" s="2">
        <v>98396</v>
      </c>
      <c r="E65" s="13" t="s">
        <v>67</v>
      </c>
      <c r="F65" s="2" t="s">
        <v>68</v>
      </c>
      <c r="G65" s="2" t="s">
        <v>5</v>
      </c>
      <c r="H65" s="1" t="s">
        <v>69</v>
      </c>
    </row>
    <row r="66" spans="1:8" x14ac:dyDescent="0.3">
      <c r="A66">
        <v>98592</v>
      </c>
      <c r="B66" s="35">
        <v>681.45</v>
      </c>
      <c r="C66" s="35">
        <v>272.58999999999997</v>
      </c>
      <c r="D66" s="2">
        <v>98592</v>
      </c>
      <c r="E66" s="13" t="s">
        <v>67</v>
      </c>
      <c r="F66" s="2" t="s">
        <v>68</v>
      </c>
      <c r="G66" s="2" t="s">
        <v>5</v>
      </c>
      <c r="H66" s="1" t="s">
        <v>69</v>
      </c>
    </row>
    <row r="67" spans="1:8" x14ac:dyDescent="0.3">
      <c r="A67">
        <v>99815</v>
      </c>
      <c r="B67" s="35">
        <v>-196.73</v>
      </c>
      <c r="C67" s="35">
        <v>-78.69</v>
      </c>
      <c r="D67" s="2">
        <v>99815</v>
      </c>
      <c r="E67" s="13" t="s">
        <v>67</v>
      </c>
      <c r="F67" s="2" t="s">
        <v>68</v>
      </c>
      <c r="G67" s="2" t="s">
        <v>5</v>
      </c>
      <c r="H67" s="1" t="s">
        <v>69</v>
      </c>
    </row>
    <row r="68" spans="1:8" x14ac:dyDescent="0.3">
      <c r="A68">
        <v>100127</v>
      </c>
      <c r="B68" s="35">
        <v>2148</v>
      </c>
      <c r="C68" s="35">
        <v>214.8</v>
      </c>
      <c r="D68" s="2">
        <v>100127</v>
      </c>
      <c r="E68" s="13" t="s">
        <v>70</v>
      </c>
      <c r="F68" s="2" t="s">
        <v>71</v>
      </c>
      <c r="G68" s="2" t="s">
        <v>8</v>
      </c>
      <c r="H68" s="1" t="s">
        <v>72</v>
      </c>
    </row>
    <row r="69" spans="1:8" x14ac:dyDescent="0.3">
      <c r="A69">
        <v>100132</v>
      </c>
      <c r="B69" s="35">
        <v>64</v>
      </c>
      <c r="C69" s="35">
        <v>16</v>
      </c>
      <c r="D69" s="2">
        <v>100132</v>
      </c>
      <c r="E69" s="13" t="s">
        <v>70</v>
      </c>
      <c r="F69" s="2" t="s">
        <v>71</v>
      </c>
      <c r="G69" s="2" t="s">
        <v>8</v>
      </c>
      <c r="H69" s="1" t="s">
        <v>72</v>
      </c>
    </row>
    <row r="70" spans="1:8" x14ac:dyDescent="0.3">
      <c r="A70">
        <v>140871</v>
      </c>
      <c r="B70" s="35">
        <v>50.08</v>
      </c>
      <c r="C70" s="35">
        <v>7.51</v>
      </c>
      <c r="D70" s="2">
        <v>140871</v>
      </c>
      <c r="E70" s="13" t="s">
        <v>73</v>
      </c>
      <c r="F70" s="2" t="s">
        <v>74</v>
      </c>
      <c r="G70" s="2" t="s">
        <v>8</v>
      </c>
      <c r="H70" s="1" t="s">
        <v>75</v>
      </c>
    </row>
    <row r="71" spans="1:8" x14ac:dyDescent="0.3">
      <c r="A71">
        <v>141254</v>
      </c>
      <c r="B71" s="35">
        <v>202.8</v>
      </c>
      <c r="C71" s="35">
        <v>60.84</v>
      </c>
      <c r="D71" s="2">
        <v>141254</v>
      </c>
      <c r="E71" s="13" t="s">
        <v>73</v>
      </c>
      <c r="F71" s="2" t="s">
        <v>74</v>
      </c>
      <c r="G71" s="2" t="s">
        <v>8</v>
      </c>
      <c r="H71" s="1" t="s">
        <v>76</v>
      </c>
    </row>
    <row r="72" spans="1:8" x14ac:dyDescent="0.3">
      <c r="A72">
        <v>144006</v>
      </c>
      <c r="B72" s="35">
        <v>97.31</v>
      </c>
      <c r="C72" s="35">
        <v>14.6</v>
      </c>
      <c r="D72" s="2">
        <v>144006</v>
      </c>
      <c r="E72" s="13" t="s">
        <v>73</v>
      </c>
      <c r="F72" s="2" t="s">
        <v>74</v>
      </c>
      <c r="G72" s="2" t="s">
        <v>8</v>
      </c>
      <c r="H72" s="1" t="s">
        <v>75</v>
      </c>
    </row>
    <row r="73" spans="1:8" x14ac:dyDescent="0.3">
      <c r="A73">
        <v>164710</v>
      </c>
      <c r="B73" s="35">
        <v>37.61</v>
      </c>
      <c r="C73" s="35">
        <v>5.64</v>
      </c>
      <c r="D73" s="2">
        <v>164710</v>
      </c>
      <c r="E73" s="13" t="s">
        <v>73</v>
      </c>
      <c r="F73" s="2" t="s">
        <v>74</v>
      </c>
      <c r="G73" s="2" t="s">
        <v>8</v>
      </c>
      <c r="H73" s="1" t="s">
        <v>75</v>
      </c>
    </row>
    <row r="74" spans="1:8" x14ac:dyDescent="0.3">
      <c r="A74">
        <v>166212</v>
      </c>
      <c r="B74" s="35">
        <v>923.78</v>
      </c>
      <c r="C74" s="35">
        <v>184.76</v>
      </c>
      <c r="D74" s="2">
        <v>166212</v>
      </c>
      <c r="E74" s="13" t="s">
        <v>73</v>
      </c>
      <c r="F74" s="2" t="s">
        <v>74</v>
      </c>
      <c r="G74" s="2" t="s">
        <v>8</v>
      </c>
      <c r="H74" s="1" t="s">
        <v>75</v>
      </c>
    </row>
    <row r="75" spans="1:8" x14ac:dyDescent="0.3">
      <c r="A75">
        <v>166221</v>
      </c>
      <c r="B75" s="35">
        <v>48.61</v>
      </c>
      <c r="C75" s="35">
        <v>9.7200000000000006</v>
      </c>
      <c r="D75" s="2">
        <v>166221</v>
      </c>
      <c r="E75" s="13" t="s">
        <v>73</v>
      </c>
      <c r="F75" s="2" t="s">
        <v>74</v>
      </c>
      <c r="G75" s="2" t="s">
        <v>8</v>
      </c>
      <c r="H75" s="1" t="s">
        <v>75</v>
      </c>
    </row>
    <row r="76" spans="1:8" x14ac:dyDescent="0.3">
      <c r="A76">
        <v>1120968</v>
      </c>
      <c r="B76" s="35">
        <v>113.61</v>
      </c>
      <c r="C76" s="35">
        <v>28.4</v>
      </c>
      <c r="D76" s="2">
        <v>1120968</v>
      </c>
      <c r="E76" s="13" t="s">
        <v>70</v>
      </c>
      <c r="F76" s="2" t="s">
        <v>71</v>
      </c>
      <c r="G76" s="2" t="s">
        <v>8</v>
      </c>
      <c r="H76" s="1" t="s">
        <v>76</v>
      </c>
    </row>
    <row r="77" spans="1:8" x14ac:dyDescent="0.3">
      <c r="A77">
        <v>1336588</v>
      </c>
      <c r="B77" s="35">
        <v>43.45</v>
      </c>
      <c r="C77" s="35">
        <v>8.69</v>
      </c>
      <c r="D77" s="2">
        <v>1336588</v>
      </c>
      <c r="E77" s="13" t="s">
        <v>70</v>
      </c>
      <c r="F77" s="2" t="s">
        <v>71</v>
      </c>
      <c r="G77" s="2" t="s">
        <v>8</v>
      </c>
      <c r="H77" s="1" t="s">
        <v>77</v>
      </c>
    </row>
    <row r="78" spans="1:8" x14ac:dyDescent="0.3">
      <c r="A78">
        <v>2027437</v>
      </c>
      <c r="B78" s="35">
        <v>388.25</v>
      </c>
      <c r="C78" s="35">
        <v>85.42</v>
      </c>
      <c r="D78" s="2">
        <v>2027437</v>
      </c>
      <c r="E78" s="13" t="s">
        <v>78</v>
      </c>
      <c r="F78" s="2" t="s">
        <v>79</v>
      </c>
      <c r="G78" s="2" t="s">
        <v>7</v>
      </c>
      <c r="H78" s="1" t="s">
        <v>80</v>
      </c>
    </row>
    <row r="79" spans="1:8" x14ac:dyDescent="0.3">
      <c r="A79">
        <v>8961765</v>
      </c>
      <c r="B79" s="35">
        <v>182.05</v>
      </c>
      <c r="C79" s="35">
        <v>18.22</v>
      </c>
      <c r="D79" s="2">
        <v>8961765</v>
      </c>
      <c r="E79" s="13" t="s">
        <v>70</v>
      </c>
      <c r="F79" s="2" t="s">
        <v>71</v>
      </c>
      <c r="G79" s="2" t="s">
        <v>8</v>
      </c>
      <c r="H79" s="1" t="s">
        <v>81</v>
      </c>
    </row>
    <row r="80" spans="1:8" x14ac:dyDescent="0.3">
      <c r="A80">
        <v>8968616</v>
      </c>
      <c r="B80" s="35">
        <v>234</v>
      </c>
      <c r="C80" s="35">
        <v>23.42</v>
      </c>
      <c r="D80" s="2">
        <v>8968616</v>
      </c>
      <c r="E80" s="13" t="s">
        <v>70</v>
      </c>
      <c r="F80" s="2" t="s">
        <v>71</v>
      </c>
      <c r="G80" s="2" t="s">
        <v>8</v>
      </c>
      <c r="H80" s="1" t="s">
        <v>81</v>
      </c>
    </row>
    <row r="81" spans="1:8" x14ac:dyDescent="0.3">
      <c r="A81">
        <v>9464187</v>
      </c>
      <c r="B81" s="35">
        <v>108.1</v>
      </c>
      <c r="C81" s="35">
        <v>10.82</v>
      </c>
      <c r="D81" s="2">
        <v>9464187</v>
      </c>
      <c r="E81" s="13" t="s">
        <v>70</v>
      </c>
      <c r="F81" s="2" t="s">
        <v>71</v>
      </c>
      <c r="G81" s="2" t="s">
        <v>8</v>
      </c>
      <c r="H81" s="1" t="s">
        <v>81</v>
      </c>
    </row>
    <row r="82" spans="1:8" x14ac:dyDescent="0.3">
      <c r="A82">
        <v>10467617</v>
      </c>
      <c r="B82" s="35">
        <v>310.01</v>
      </c>
      <c r="C82" s="35">
        <v>124</v>
      </c>
      <c r="D82" s="2">
        <v>10467617</v>
      </c>
      <c r="E82" s="13" t="s">
        <v>67</v>
      </c>
      <c r="F82" s="2" t="s">
        <v>68</v>
      </c>
      <c r="G82" s="2" t="s">
        <v>5</v>
      </c>
      <c r="H82" s="1" t="s">
        <v>77</v>
      </c>
    </row>
    <row r="83" spans="1:8" x14ac:dyDescent="0.3">
      <c r="A83">
        <v>10495554</v>
      </c>
      <c r="B83" s="35">
        <v>209.25</v>
      </c>
      <c r="C83" s="35">
        <v>83.7</v>
      </c>
      <c r="D83" s="2">
        <v>10495554</v>
      </c>
      <c r="E83" s="13" t="s">
        <v>67</v>
      </c>
      <c r="F83" s="2" t="s">
        <v>68</v>
      </c>
      <c r="G83" s="2" t="s">
        <v>5</v>
      </c>
      <c r="H83" s="1" t="s">
        <v>77</v>
      </c>
    </row>
    <row r="84" spans="1:8" x14ac:dyDescent="0.3">
      <c r="A84">
        <v>10495585</v>
      </c>
      <c r="B84" s="35">
        <v>361.02</v>
      </c>
      <c r="C84" s="35">
        <v>144.41</v>
      </c>
      <c r="D84" s="2">
        <v>10495585</v>
      </c>
      <c r="E84" s="13" t="s">
        <v>67</v>
      </c>
      <c r="F84" s="2" t="s">
        <v>68</v>
      </c>
      <c r="G84" s="2" t="s">
        <v>5</v>
      </c>
      <c r="H84" s="1" t="s">
        <v>77</v>
      </c>
    </row>
    <row r="85" spans="1:8" x14ac:dyDescent="0.3">
      <c r="A85">
        <v>10496468</v>
      </c>
      <c r="B85" s="35">
        <v>327.23</v>
      </c>
      <c r="C85" s="35">
        <v>130.88999999999999</v>
      </c>
      <c r="D85" s="2">
        <v>10496468</v>
      </c>
      <c r="E85" s="13" t="s">
        <v>67</v>
      </c>
      <c r="F85" s="2" t="s">
        <v>68</v>
      </c>
      <c r="G85" s="2" t="s">
        <v>5</v>
      </c>
      <c r="H85" s="1" t="s">
        <v>77</v>
      </c>
    </row>
    <row r="86" spans="1:8" x14ac:dyDescent="0.3">
      <c r="A86">
        <v>10498779</v>
      </c>
      <c r="B86" s="35">
        <v>659.62</v>
      </c>
      <c r="C86" s="35">
        <v>263.85000000000002</v>
      </c>
      <c r="D86" s="2">
        <v>10498779</v>
      </c>
      <c r="E86" s="13" t="s">
        <v>67</v>
      </c>
      <c r="F86" s="2" t="s">
        <v>68</v>
      </c>
      <c r="G86" s="2" t="s">
        <v>5</v>
      </c>
      <c r="H86" s="1" t="s">
        <v>77</v>
      </c>
    </row>
    <row r="87" spans="1:8" x14ac:dyDescent="0.3">
      <c r="A87">
        <v>10498782</v>
      </c>
      <c r="B87" s="35">
        <v>256.39999999999998</v>
      </c>
      <c r="C87" s="35">
        <v>102.56</v>
      </c>
      <c r="D87" s="2">
        <v>10498782</v>
      </c>
      <c r="E87" s="13" t="s">
        <v>67</v>
      </c>
      <c r="F87" s="2" t="s">
        <v>68</v>
      </c>
      <c r="G87" s="2" t="s">
        <v>5</v>
      </c>
      <c r="H87" s="1" t="s">
        <v>77</v>
      </c>
    </row>
    <row r="88" spans="1:8" x14ac:dyDescent="0.3">
      <c r="A88">
        <v>10499921</v>
      </c>
      <c r="B88" s="35">
        <v>217.92</v>
      </c>
      <c r="C88" s="35">
        <v>87.17</v>
      </c>
      <c r="D88" s="2">
        <v>10499921</v>
      </c>
      <c r="E88" s="13" t="s">
        <v>67</v>
      </c>
      <c r="F88" s="2" t="s">
        <v>68</v>
      </c>
      <c r="G88" s="2" t="s">
        <v>5</v>
      </c>
      <c r="H88" s="1" t="s">
        <v>77</v>
      </c>
    </row>
    <row r="89" spans="1:8" x14ac:dyDescent="0.3">
      <c r="A89">
        <v>10544620</v>
      </c>
      <c r="B89" s="35">
        <v>282.48</v>
      </c>
      <c r="C89" s="35">
        <v>112.99</v>
      </c>
      <c r="D89" s="2">
        <v>10544620</v>
      </c>
      <c r="E89" s="13" t="s">
        <v>67</v>
      </c>
      <c r="F89" s="2" t="s">
        <v>68</v>
      </c>
      <c r="G89" s="2" t="s">
        <v>5</v>
      </c>
      <c r="H89" s="1" t="s">
        <v>77</v>
      </c>
    </row>
    <row r="90" spans="1:8" x14ac:dyDescent="0.3">
      <c r="A90">
        <v>10549479</v>
      </c>
      <c r="B90" s="35">
        <v>363.65</v>
      </c>
      <c r="C90" s="35">
        <v>145.46</v>
      </c>
      <c r="D90" s="2">
        <v>10549479</v>
      </c>
      <c r="E90" s="13" t="s">
        <v>67</v>
      </c>
      <c r="F90" s="2" t="s">
        <v>68</v>
      </c>
      <c r="G90" s="2" t="s">
        <v>5</v>
      </c>
      <c r="H90" s="1" t="s">
        <v>77</v>
      </c>
    </row>
    <row r="91" spans="1:8" x14ac:dyDescent="0.3">
      <c r="A91">
        <v>10575213</v>
      </c>
      <c r="B91" s="35">
        <v>-159.74</v>
      </c>
      <c r="C91" s="35">
        <v>-63.9</v>
      </c>
      <c r="D91" s="2">
        <v>10575213</v>
      </c>
      <c r="E91" s="13" t="s">
        <v>67</v>
      </c>
      <c r="F91" s="2" t="s">
        <v>68</v>
      </c>
      <c r="G91" s="2" t="s">
        <v>5</v>
      </c>
      <c r="H91" s="1" t="s">
        <v>77</v>
      </c>
    </row>
    <row r="92" spans="1:8" x14ac:dyDescent="0.3">
      <c r="A92">
        <v>10607448</v>
      </c>
      <c r="B92" s="35">
        <v>161.59</v>
      </c>
      <c r="C92" s="35">
        <v>64.64</v>
      </c>
      <c r="D92" s="2">
        <v>10607448</v>
      </c>
      <c r="E92" s="13" t="s">
        <v>67</v>
      </c>
      <c r="F92" s="2" t="s">
        <v>68</v>
      </c>
      <c r="G92" s="2" t="s">
        <v>5</v>
      </c>
      <c r="H92" s="1" t="s">
        <v>77</v>
      </c>
    </row>
    <row r="93" spans="1:8" x14ac:dyDescent="0.3">
      <c r="A93">
        <v>10607572</v>
      </c>
      <c r="B93" s="35">
        <v>443.76</v>
      </c>
      <c r="C93" s="35">
        <v>177.5</v>
      </c>
      <c r="D93" s="2">
        <v>10607572</v>
      </c>
      <c r="E93" s="13" t="s">
        <v>67</v>
      </c>
      <c r="F93" s="2" t="s">
        <v>68</v>
      </c>
      <c r="G93" s="2" t="s">
        <v>5</v>
      </c>
      <c r="H93" s="1" t="s">
        <v>77</v>
      </c>
    </row>
    <row r="94" spans="1:8" x14ac:dyDescent="0.3">
      <c r="A94">
        <v>10622110</v>
      </c>
      <c r="B94" s="35">
        <v>-15.65</v>
      </c>
      <c r="C94" s="35">
        <v>-6.26</v>
      </c>
      <c r="D94" s="2">
        <v>10622110</v>
      </c>
      <c r="E94" s="13" t="s">
        <v>67</v>
      </c>
      <c r="F94" s="2" t="s">
        <v>68</v>
      </c>
      <c r="G94" s="2" t="s">
        <v>5</v>
      </c>
      <c r="H94" s="1" t="s">
        <v>77</v>
      </c>
    </row>
    <row r="95" spans="1:8" x14ac:dyDescent="0.3">
      <c r="A95">
        <v>10696474</v>
      </c>
      <c r="B95" s="35">
        <v>438.97</v>
      </c>
      <c r="C95" s="35">
        <v>140.5</v>
      </c>
      <c r="D95" s="2">
        <v>10696474</v>
      </c>
      <c r="E95" s="13" t="s">
        <v>67</v>
      </c>
      <c r="F95" s="2" t="s">
        <v>68</v>
      </c>
      <c r="G95" s="2" t="s">
        <v>5</v>
      </c>
      <c r="H95" s="1" t="s">
        <v>77</v>
      </c>
    </row>
    <row r="96" spans="1:8" x14ac:dyDescent="0.3">
      <c r="A96">
        <v>10705234</v>
      </c>
      <c r="B96" s="35">
        <v>747.38</v>
      </c>
      <c r="C96" s="35">
        <v>67.289999999999992</v>
      </c>
      <c r="D96" s="2">
        <v>10705234</v>
      </c>
      <c r="E96" s="13" t="s">
        <v>70</v>
      </c>
      <c r="F96" s="2" t="s">
        <v>71</v>
      </c>
      <c r="G96" s="2" t="s">
        <v>8</v>
      </c>
      <c r="H96" s="1" t="s">
        <v>82</v>
      </c>
    </row>
    <row r="97" spans="1:8" x14ac:dyDescent="0.3">
      <c r="A97">
        <v>10884874</v>
      </c>
      <c r="B97" s="35">
        <v>251.86</v>
      </c>
      <c r="C97" s="35">
        <v>100.74</v>
      </c>
      <c r="D97" s="2">
        <v>10884874</v>
      </c>
      <c r="E97" s="13" t="s">
        <v>67</v>
      </c>
      <c r="F97" s="2" t="s">
        <v>68</v>
      </c>
      <c r="G97" s="2" t="s">
        <v>5</v>
      </c>
      <c r="H97" s="1" t="s">
        <v>77</v>
      </c>
    </row>
    <row r="98" spans="1:8" x14ac:dyDescent="0.3">
      <c r="A98">
        <v>10885846</v>
      </c>
      <c r="B98" s="35">
        <v>279.63</v>
      </c>
      <c r="C98" s="35">
        <v>111.85</v>
      </c>
      <c r="D98" s="2">
        <v>10885846</v>
      </c>
      <c r="E98" s="13" t="s">
        <v>67</v>
      </c>
      <c r="F98" s="2" t="s">
        <v>68</v>
      </c>
      <c r="G98" s="2" t="s">
        <v>5</v>
      </c>
      <c r="H98" s="1" t="s">
        <v>77</v>
      </c>
    </row>
    <row r="99" spans="1:8" x14ac:dyDescent="0.3">
      <c r="A99">
        <v>10886322</v>
      </c>
      <c r="B99" s="35">
        <v>282.79000000000002</v>
      </c>
      <c r="C99" s="35">
        <v>113.12</v>
      </c>
      <c r="D99" s="2">
        <v>10886322</v>
      </c>
      <c r="E99" s="13" t="s">
        <v>67</v>
      </c>
      <c r="F99" s="2" t="s">
        <v>68</v>
      </c>
      <c r="G99" s="2" t="s">
        <v>5</v>
      </c>
      <c r="H99" s="1" t="s">
        <v>77</v>
      </c>
    </row>
    <row r="100" spans="1:8" x14ac:dyDescent="0.3">
      <c r="A100">
        <v>10886439</v>
      </c>
      <c r="B100" s="35">
        <v>328.2</v>
      </c>
      <c r="C100" s="35">
        <v>131.28</v>
      </c>
      <c r="D100" s="2">
        <v>10886439</v>
      </c>
      <c r="E100" s="13" t="s">
        <v>67</v>
      </c>
      <c r="F100" s="2" t="s">
        <v>68</v>
      </c>
      <c r="G100" s="2" t="s">
        <v>5</v>
      </c>
      <c r="H100" s="1" t="s">
        <v>77</v>
      </c>
    </row>
    <row r="101" spans="1:8" x14ac:dyDescent="0.3">
      <c r="A101">
        <v>10890148</v>
      </c>
      <c r="B101" s="35">
        <v>295.97000000000003</v>
      </c>
      <c r="C101" s="35">
        <v>118.39</v>
      </c>
      <c r="D101" s="2">
        <v>10890148</v>
      </c>
      <c r="E101" s="13" t="s">
        <v>67</v>
      </c>
      <c r="F101" s="2" t="s">
        <v>68</v>
      </c>
      <c r="G101" s="2" t="s">
        <v>5</v>
      </c>
      <c r="H101" s="1" t="s">
        <v>77</v>
      </c>
    </row>
    <row r="102" spans="1:8" x14ac:dyDescent="0.3">
      <c r="A102">
        <v>10890155</v>
      </c>
      <c r="B102" s="35">
        <v>328.48</v>
      </c>
      <c r="C102" s="35">
        <v>131.38999999999999</v>
      </c>
      <c r="D102" s="2">
        <v>10890155</v>
      </c>
      <c r="E102" s="13" t="s">
        <v>67</v>
      </c>
      <c r="F102" s="2" t="s">
        <v>68</v>
      </c>
      <c r="G102" s="2" t="s">
        <v>5</v>
      </c>
      <c r="H102" s="1" t="s">
        <v>77</v>
      </c>
    </row>
    <row r="103" spans="1:8" x14ac:dyDescent="0.3">
      <c r="A103">
        <v>10890231</v>
      </c>
      <c r="B103" s="35">
        <v>229.9</v>
      </c>
      <c r="C103" s="35">
        <v>91.96</v>
      </c>
      <c r="D103" s="2">
        <v>10890231</v>
      </c>
      <c r="E103" s="13" t="s">
        <v>67</v>
      </c>
      <c r="F103" s="2" t="s">
        <v>68</v>
      </c>
      <c r="G103" s="2" t="s">
        <v>5</v>
      </c>
      <c r="H103" s="1" t="s">
        <v>77</v>
      </c>
    </row>
    <row r="104" spans="1:8" x14ac:dyDescent="0.3">
      <c r="A104">
        <v>10890981</v>
      </c>
      <c r="B104" s="35">
        <v>312.93</v>
      </c>
      <c r="C104" s="35">
        <v>125.17</v>
      </c>
      <c r="D104" s="2">
        <v>10890981</v>
      </c>
      <c r="E104" s="13" t="s">
        <v>67</v>
      </c>
      <c r="F104" s="2" t="s">
        <v>68</v>
      </c>
      <c r="G104" s="2" t="s">
        <v>5</v>
      </c>
      <c r="H104" s="1" t="s">
        <v>77</v>
      </c>
    </row>
    <row r="105" spans="1:8" x14ac:dyDescent="0.3">
      <c r="A105">
        <v>10890987</v>
      </c>
      <c r="B105" s="35">
        <v>348.14</v>
      </c>
      <c r="C105" s="35">
        <v>139.26</v>
      </c>
      <c r="D105" s="2">
        <v>10890987</v>
      </c>
      <c r="E105" s="13" t="s">
        <v>67</v>
      </c>
      <c r="F105" s="2" t="s">
        <v>68</v>
      </c>
      <c r="G105" s="2" t="s">
        <v>5</v>
      </c>
      <c r="H105" s="1" t="s">
        <v>77</v>
      </c>
    </row>
    <row r="106" spans="1:8" x14ac:dyDescent="0.3">
      <c r="A106">
        <v>10891002</v>
      </c>
      <c r="B106" s="35">
        <v>278.17</v>
      </c>
      <c r="C106" s="35">
        <v>111.27</v>
      </c>
      <c r="D106" s="2">
        <v>10891002</v>
      </c>
      <c r="E106" s="13" t="s">
        <v>67</v>
      </c>
      <c r="F106" s="2" t="s">
        <v>68</v>
      </c>
      <c r="G106" s="2" t="s">
        <v>5</v>
      </c>
      <c r="H106" s="1" t="s">
        <v>77</v>
      </c>
    </row>
    <row r="107" spans="1:8" x14ac:dyDescent="0.3">
      <c r="A107">
        <v>10891035</v>
      </c>
      <c r="B107" s="35">
        <v>255.79</v>
      </c>
      <c r="C107" s="35">
        <v>102.32</v>
      </c>
      <c r="D107" s="2">
        <v>10891035</v>
      </c>
      <c r="E107" s="13" t="s">
        <v>67</v>
      </c>
      <c r="F107" s="2" t="s">
        <v>68</v>
      </c>
      <c r="G107" s="2" t="s">
        <v>5</v>
      </c>
      <c r="H107" s="1" t="s">
        <v>77</v>
      </c>
    </row>
    <row r="108" spans="1:8" x14ac:dyDescent="0.3">
      <c r="A108">
        <v>10891102</v>
      </c>
      <c r="B108" s="35">
        <v>255.42</v>
      </c>
      <c r="C108" s="35">
        <v>102.17</v>
      </c>
      <c r="D108" s="2">
        <v>10891102</v>
      </c>
      <c r="E108" s="13" t="s">
        <v>67</v>
      </c>
      <c r="F108" s="2" t="s">
        <v>68</v>
      </c>
      <c r="G108" s="2" t="s">
        <v>5</v>
      </c>
      <c r="H108" s="1" t="s">
        <v>77</v>
      </c>
    </row>
    <row r="109" spans="1:8" x14ac:dyDescent="0.3">
      <c r="A109">
        <v>10893281</v>
      </c>
      <c r="B109" s="35">
        <v>246.7</v>
      </c>
      <c r="C109" s="35">
        <v>98.68</v>
      </c>
      <c r="D109" s="2">
        <v>10893281</v>
      </c>
      <c r="E109" s="13" t="s">
        <v>67</v>
      </c>
      <c r="F109" s="2" t="s">
        <v>68</v>
      </c>
      <c r="G109" s="2" t="s">
        <v>5</v>
      </c>
      <c r="H109" s="1" t="s">
        <v>77</v>
      </c>
    </row>
    <row r="110" spans="1:8" x14ac:dyDescent="0.3">
      <c r="A110">
        <v>10893447</v>
      </c>
      <c r="B110" s="35">
        <v>323.89</v>
      </c>
      <c r="C110" s="35">
        <v>129.56</v>
      </c>
      <c r="D110" s="2">
        <v>10893447</v>
      </c>
      <c r="E110" s="13" t="s">
        <v>67</v>
      </c>
      <c r="F110" s="2" t="s">
        <v>68</v>
      </c>
      <c r="G110" s="2" t="s">
        <v>5</v>
      </c>
      <c r="H110" s="1" t="s">
        <v>77</v>
      </c>
    </row>
    <row r="111" spans="1:8" x14ac:dyDescent="0.3">
      <c r="A111">
        <v>10893535</v>
      </c>
      <c r="B111" s="35">
        <v>329.43</v>
      </c>
      <c r="C111" s="35">
        <v>131.77000000000001</v>
      </c>
      <c r="D111" s="2">
        <v>10893535</v>
      </c>
      <c r="E111" s="13" t="s">
        <v>67</v>
      </c>
      <c r="F111" s="2" t="s">
        <v>68</v>
      </c>
      <c r="G111" s="2" t="s">
        <v>5</v>
      </c>
      <c r="H111" s="1" t="s">
        <v>77</v>
      </c>
    </row>
    <row r="112" spans="1:8" x14ac:dyDescent="0.3">
      <c r="A112">
        <v>10912425</v>
      </c>
      <c r="B112" s="35">
        <v>-175.76</v>
      </c>
      <c r="C112" s="35">
        <v>-70.3</v>
      </c>
      <c r="D112" s="2">
        <v>10912425</v>
      </c>
      <c r="E112" s="13" t="s">
        <v>67</v>
      </c>
      <c r="F112" s="2" t="s">
        <v>68</v>
      </c>
      <c r="G112" s="2" t="s">
        <v>5</v>
      </c>
      <c r="H112" s="1" t="s">
        <v>77</v>
      </c>
    </row>
    <row r="113" spans="1:8" x14ac:dyDescent="0.3">
      <c r="A113">
        <v>10931062</v>
      </c>
      <c r="B113" s="35">
        <v>0</v>
      </c>
      <c r="C113" s="35">
        <v>0</v>
      </c>
      <c r="D113" s="2">
        <v>10931062</v>
      </c>
      <c r="E113" s="13" t="s">
        <v>67</v>
      </c>
      <c r="F113" s="2" t="s">
        <v>68</v>
      </c>
      <c r="G113" s="2" t="s">
        <v>5</v>
      </c>
      <c r="H113" s="1" t="s">
        <v>77</v>
      </c>
    </row>
    <row r="114" spans="1:8" x14ac:dyDescent="0.3">
      <c r="A114">
        <v>10932042</v>
      </c>
      <c r="B114" s="35">
        <v>0</v>
      </c>
      <c r="C114" s="35">
        <v>0</v>
      </c>
      <c r="D114" s="2">
        <v>10932042</v>
      </c>
      <c r="E114" s="13" t="s">
        <v>67</v>
      </c>
      <c r="F114" s="2" t="s">
        <v>68</v>
      </c>
      <c r="G114" s="2" t="s">
        <v>5</v>
      </c>
      <c r="H114" s="1" t="s">
        <v>77</v>
      </c>
    </row>
    <row r="115" spans="1:8" x14ac:dyDescent="0.3">
      <c r="A115">
        <v>10933140</v>
      </c>
      <c r="B115" s="35">
        <v>486.04</v>
      </c>
      <c r="C115" s="35">
        <v>194.42</v>
      </c>
      <c r="D115" s="2">
        <v>10933140</v>
      </c>
      <c r="E115" s="13" t="s">
        <v>67</v>
      </c>
      <c r="F115" s="2" t="s">
        <v>68</v>
      </c>
      <c r="G115" s="2" t="s">
        <v>5</v>
      </c>
      <c r="H115" s="1" t="s">
        <v>77</v>
      </c>
    </row>
    <row r="116" spans="1:8" x14ac:dyDescent="0.3">
      <c r="A116">
        <v>10933513</v>
      </c>
      <c r="B116" s="35">
        <v>821.39</v>
      </c>
      <c r="C116" s="35">
        <v>328.56</v>
      </c>
      <c r="D116" s="2">
        <v>10933513</v>
      </c>
      <c r="E116" s="13" t="s">
        <v>67</v>
      </c>
      <c r="F116" s="2" t="s">
        <v>68</v>
      </c>
      <c r="G116" s="2" t="s">
        <v>5</v>
      </c>
      <c r="H116" s="1" t="s">
        <v>77</v>
      </c>
    </row>
    <row r="117" spans="1:8" x14ac:dyDescent="0.3">
      <c r="A117">
        <v>10933514</v>
      </c>
      <c r="B117" s="35">
        <v>0</v>
      </c>
      <c r="C117" s="35">
        <v>0</v>
      </c>
      <c r="D117" s="2">
        <v>10933514</v>
      </c>
      <c r="E117" s="13" t="s">
        <v>67</v>
      </c>
      <c r="F117" s="2" t="s">
        <v>68</v>
      </c>
      <c r="G117" s="2" t="s">
        <v>5</v>
      </c>
      <c r="H117" s="1" t="s">
        <v>77</v>
      </c>
    </row>
    <row r="118" spans="1:8" x14ac:dyDescent="0.3">
      <c r="A118">
        <v>10933594</v>
      </c>
      <c r="B118" s="35">
        <v>479.81</v>
      </c>
      <c r="C118" s="35">
        <v>191.92</v>
      </c>
      <c r="D118" s="2">
        <v>10933594</v>
      </c>
      <c r="E118" s="13" t="s">
        <v>67</v>
      </c>
      <c r="F118" s="2" t="s">
        <v>68</v>
      </c>
      <c r="G118" s="2" t="s">
        <v>5</v>
      </c>
      <c r="H118" s="1" t="s">
        <v>77</v>
      </c>
    </row>
    <row r="119" spans="1:8" x14ac:dyDescent="0.3">
      <c r="A119">
        <v>10933598</v>
      </c>
      <c r="B119" s="35">
        <v>290.45999999999998</v>
      </c>
      <c r="C119" s="35">
        <v>116.18</v>
      </c>
      <c r="D119" s="2">
        <v>10933598</v>
      </c>
      <c r="E119" s="13" t="s">
        <v>67</v>
      </c>
      <c r="F119" s="2" t="s">
        <v>68</v>
      </c>
      <c r="G119" s="2" t="s">
        <v>5</v>
      </c>
      <c r="H119" s="1" t="s">
        <v>77</v>
      </c>
    </row>
    <row r="120" spans="1:8" x14ac:dyDescent="0.3">
      <c r="A120">
        <v>10933665</v>
      </c>
      <c r="B120" s="35">
        <v>278.25</v>
      </c>
      <c r="C120" s="35">
        <v>111.3</v>
      </c>
      <c r="D120" s="2">
        <v>10933665</v>
      </c>
      <c r="E120" s="13" t="s">
        <v>67</v>
      </c>
      <c r="F120" s="2" t="s">
        <v>68</v>
      </c>
      <c r="G120" s="2" t="s">
        <v>5</v>
      </c>
      <c r="H120" s="1" t="s">
        <v>77</v>
      </c>
    </row>
    <row r="121" spans="1:8" x14ac:dyDescent="0.3">
      <c r="A121">
        <v>10936050</v>
      </c>
      <c r="B121" s="35">
        <v>336.41</v>
      </c>
      <c r="C121" s="35">
        <v>134.56</v>
      </c>
      <c r="D121" s="2">
        <v>10936050</v>
      </c>
      <c r="E121" s="13" t="s">
        <v>67</v>
      </c>
      <c r="F121" s="2" t="s">
        <v>68</v>
      </c>
      <c r="G121" s="2" t="s">
        <v>5</v>
      </c>
      <c r="H121" s="1" t="s">
        <v>77</v>
      </c>
    </row>
    <row r="122" spans="1:8" x14ac:dyDescent="0.3">
      <c r="A122">
        <v>10936240</v>
      </c>
      <c r="B122" s="35">
        <v>336.41</v>
      </c>
      <c r="C122" s="35">
        <v>134.56</v>
      </c>
      <c r="D122" s="2">
        <v>10936240</v>
      </c>
      <c r="E122" s="13" t="s">
        <v>67</v>
      </c>
      <c r="F122" s="2" t="s">
        <v>68</v>
      </c>
      <c r="G122" s="2" t="s">
        <v>5</v>
      </c>
      <c r="H122" s="1" t="s">
        <v>77</v>
      </c>
    </row>
    <row r="123" spans="1:8" x14ac:dyDescent="0.3">
      <c r="A123">
        <v>10936983</v>
      </c>
      <c r="B123" s="35">
        <v>274.7</v>
      </c>
      <c r="C123" s="35">
        <v>109.88</v>
      </c>
      <c r="D123" s="2">
        <v>10936983</v>
      </c>
      <c r="E123" s="13" t="s">
        <v>67</v>
      </c>
      <c r="F123" s="2" t="s">
        <v>68</v>
      </c>
      <c r="G123" s="2" t="s">
        <v>5</v>
      </c>
      <c r="H123" s="1" t="s">
        <v>77</v>
      </c>
    </row>
    <row r="124" spans="1:8" x14ac:dyDescent="0.3">
      <c r="A124">
        <v>10938080</v>
      </c>
      <c r="B124" s="35">
        <v>306.72000000000003</v>
      </c>
      <c r="C124" s="35">
        <v>122.69</v>
      </c>
      <c r="D124" s="2">
        <v>10938080</v>
      </c>
      <c r="E124" s="13" t="s">
        <v>67</v>
      </c>
      <c r="F124" s="2" t="s">
        <v>68</v>
      </c>
      <c r="G124" s="2" t="s">
        <v>5</v>
      </c>
      <c r="H124" s="1" t="s">
        <v>77</v>
      </c>
    </row>
    <row r="125" spans="1:8" x14ac:dyDescent="0.3">
      <c r="A125">
        <v>10938159</v>
      </c>
      <c r="B125" s="35">
        <v>339.26</v>
      </c>
      <c r="C125" s="35">
        <v>135.69999999999999</v>
      </c>
      <c r="D125" s="2">
        <v>10938159</v>
      </c>
      <c r="E125" s="13" t="s">
        <v>67</v>
      </c>
      <c r="F125" s="2" t="s">
        <v>68</v>
      </c>
      <c r="G125" s="2" t="s">
        <v>5</v>
      </c>
      <c r="H125" s="1" t="s">
        <v>77</v>
      </c>
    </row>
    <row r="126" spans="1:8" x14ac:dyDescent="0.3">
      <c r="A126">
        <v>10938173</v>
      </c>
      <c r="B126" s="35">
        <v>186.31</v>
      </c>
      <c r="C126" s="35">
        <v>74.52</v>
      </c>
      <c r="D126" s="2">
        <v>10938173</v>
      </c>
      <c r="E126" s="13" t="s">
        <v>67</v>
      </c>
      <c r="F126" s="2" t="s">
        <v>68</v>
      </c>
      <c r="G126" s="2" t="s">
        <v>5</v>
      </c>
      <c r="H126" s="1" t="s">
        <v>77</v>
      </c>
    </row>
    <row r="127" spans="1:8" x14ac:dyDescent="0.3">
      <c r="A127">
        <v>10938194</v>
      </c>
      <c r="B127" s="35">
        <v>302.24</v>
      </c>
      <c r="C127" s="35">
        <v>120.9</v>
      </c>
      <c r="D127" s="2">
        <v>10938194</v>
      </c>
      <c r="E127" s="13" t="s">
        <v>67</v>
      </c>
      <c r="F127" s="2" t="s">
        <v>68</v>
      </c>
      <c r="G127" s="2" t="s">
        <v>5</v>
      </c>
      <c r="H127" s="1" t="s">
        <v>77</v>
      </c>
    </row>
    <row r="128" spans="1:8" x14ac:dyDescent="0.3">
      <c r="A128">
        <v>10938207</v>
      </c>
      <c r="B128" s="35">
        <v>290.45999999999998</v>
      </c>
      <c r="C128" s="35">
        <v>116.18</v>
      </c>
      <c r="D128" s="2">
        <v>10938207</v>
      </c>
      <c r="E128" s="13" t="s">
        <v>67</v>
      </c>
      <c r="F128" s="2" t="s">
        <v>68</v>
      </c>
      <c r="G128" s="2" t="s">
        <v>5</v>
      </c>
      <c r="H128" s="1" t="s">
        <v>77</v>
      </c>
    </row>
    <row r="129" spans="1:8" x14ac:dyDescent="0.3">
      <c r="A129">
        <v>10938273</v>
      </c>
      <c r="B129" s="35">
        <v>325.92</v>
      </c>
      <c r="C129" s="35">
        <v>130.37</v>
      </c>
      <c r="D129" s="2">
        <v>10938273</v>
      </c>
      <c r="E129" s="13" t="s">
        <v>67</v>
      </c>
      <c r="F129" s="2" t="s">
        <v>68</v>
      </c>
      <c r="G129" s="2" t="s">
        <v>5</v>
      </c>
      <c r="H129" s="1" t="s">
        <v>77</v>
      </c>
    </row>
    <row r="130" spans="1:8" x14ac:dyDescent="0.3">
      <c r="A130">
        <v>10943542</v>
      </c>
      <c r="B130" s="35">
        <v>-101.66</v>
      </c>
      <c r="C130" s="35">
        <v>-40.659999999999997</v>
      </c>
      <c r="D130" s="2">
        <v>10943542</v>
      </c>
      <c r="E130" s="13" t="s">
        <v>67</v>
      </c>
      <c r="F130" s="2" t="s">
        <v>68</v>
      </c>
      <c r="G130" s="2" t="s">
        <v>5</v>
      </c>
      <c r="H130" s="1" t="s">
        <v>77</v>
      </c>
    </row>
    <row r="131" spans="1:8" x14ac:dyDescent="0.3">
      <c r="A131">
        <v>10946821</v>
      </c>
      <c r="B131" s="35">
        <v>-168.09</v>
      </c>
      <c r="C131" s="35">
        <v>-67.239999999999995</v>
      </c>
      <c r="D131" s="2">
        <v>10946821</v>
      </c>
      <c r="E131" s="13" t="s">
        <v>67</v>
      </c>
      <c r="F131" s="2" t="s">
        <v>68</v>
      </c>
      <c r="G131" s="2" t="s">
        <v>5</v>
      </c>
      <c r="H131" s="1" t="s">
        <v>77</v>
      </c>
    </row>
    <row r="132" spans="1:8" x14ac:dyDescent="0.3">
      <c r="A132">
        <v>10947093</v>
      </c>
      <c r="B132" s="35">
        <v>-92.32</v>
      </c>
      <c r="C132" s="35">
        <v>-36.93</v>
      </c>
      <c r="D132" s="2">
        <v>10947093</v>
      </c>
      <c r="E132" s="13" t="s">
        <v>67</v>
      </c>
      <c r="F132" s="2" t="s">
        <v>68</v>
      </c>
      <c r="G132" s="2" t="s">
        <v>5</v>
      </c>
      <c r="H132" s="1" t="s">
        <v>77</v>
      </c>
    </row>
    <row r="133" spans="1:8" x14ac:dyDescent="0.3">
      <c r="A133">
        <v>10960847</v>
      </c>
      <c r="B133" s="35">
        <v>381.10999999999996</v>
      </c>
      <c r="C133" s="35">
        <v>152.44</v>
      </c>
      <c r="D133" s="2">
        <v>10960847</v>
      </c>
      <c r="E133" s="13" t="s">
        <v>67</v>
      </c>
      <c r="F133" s="2" t="s">
        <v>68</v>
      </c>
      <c r="G133" s="2" t="s">
        <v>5</v>
      </c>
      <c r="H133" s="1" t="s">
        <v>77</v>
      </c>
    </row>
    <row r="134" spans="1:8" x14ac:dyDescent="0.3">
      <c r="A134">
        <v>10961621</v>
      </c>
      <c r="B134" s="35">
        <v>302.14999999999998</v>
      </c>
      <c r="C134" s="35">
        <v>120.86</v>
      </c>
      <c r="D134" s="2">
        <v>10961621</v>
      </c>
      <c r="E134" s="13" t="s">
        <v>67</v>
      </c>
      <c r="F134" s="2" t="s">
        <v>68</v>
      </c>
      <c r="G134" s="2" t="s">
        <v>5</v>
      </c>
      <c r="H134" s="1" t="s">
        <v>77</v>
      </c>
    </row>
    <row r="135" spans="1:8" x14ac:dyDescent="0.3">
      <c r="A135">
        <v>10962900</v>
      </c>
      <c r="B135" s="35">
        <v>470.37</v>
      </c>
      <c r="C135" s="35">
        <v>188.15</v>
      </c>
      <c r="D135" s="2">
        <v>10962900</v>
      </c>
      <c r="E135" s="13" t="s">
        <v>67</v>
      </c>
      <c r="F135" s="2" t="s">
        <v>68</v>
      </c>
      <c r="G135" s="2" t="s">
        <v>5</v>
      </c>
      <c r="H135" s="1" t="s">
        <v>77</v>
      </c>
    </row>
    <row r="136" spans="1:8" x14ac:dyDescent="0.3">
      <c r="A136">
        <v>10963193</v>
      </c>
      <c r="B136" s="35">
        <v>331.06</v>
      </c>
      <c r="C136" s="35">
        <v>132.41999999999999</v>
      </c>
      <c r="D136" s="2">
        <v>10963193</v>
      </c>
      <c r="E136" s="13" t="s">
        <v>67</v>
      </c>
      <c r="F136" s="2" t="s">
        <v>68</v>
      </c>
      <c r="G136" s="2" t="s">
        <v>5</v>
      </c>
      <c r="H136" s="1" t="s">
        <v>77</v>
      </c>
    </row>
    <row r="137" spans="1:8" x14ac:dyDescent="0.3">
      <c r="A137">
        <v>10963212</v>
      </c>
      <c r="B137" s="35">
        <v>314.52999999999997</v>
      </c>
      <c r="C137" s="35">
        <v>125.81</v>
      </c>
      <c r="D137" s="2">
        <v>10963212</v>
      </c>
      <c r="E137" s="13" t="s">
        <v>67</v>
      </c>
      <c r="F137" s="2" t="s">
        <v>68</v>
      </c>
      <c r="G137" s="2" t="s">
        <v>5</v>
      </c>
      <c r="H137" s="1" t="s">
        <v>77</v>
      </c>
    </row>
    <row r="138" spans="1:8" x14ac:dyDescent="0.3">
      <c r="A138">
        <v>10963308</v>
      </c>
      <c r="B138" s="35">
        <v>445.38</v>
      </c>
      <c r="C138" s="35">
        <v>178.15</v>
      </c>
      <c r="D138" s="2">
        <v>10963308</v>
      </c>
      <c r="E138" s="13" t="s">
        <v>67</v>
      </c>
      <c r="F138" s="2" t="s">
        <v>68</v>
      </c>
      <c r="G138" s="2" t="s">
        <v>5</v>
      </c>
      <c r="H138" s="1" t="s">
        <v>77</v>
      </c>
    </row>
    <row r="139" spans="1:8" x14ac:dyDescent="0.3">
      <c r="A139">
        <v>10963417</v>
      </c>
      <c r="B139" s="35">
        <v>328.7</v>
      </c>
      <c r="C139" s="35">
        <v>131.47999999999999</v>
      </c>
      <c r="D139" s="2">
        <v>10963417</v>
      </c>
      <c r="E139" s="13" t="s">
        <v>67</v>
      </c>
      <c r="F139" s="2" t="s">
        <v>68</v>
      </c>
      <c r="G139" s="2" t="s">
        <v>5</v>
      </c>
      <c r="H139" s="1" t="s">
        <v>77</v>
      </c>
    </row>
    <row r="140" spans="1:8" x14ac:dyDescent="0.3">
      <c r="A140">
        <v>10963569</v>
      </c>
      <c r="B140" s="35">
        <v>271.88</v>
      </c>
      <c r="C140" s="35">
        <v>108.75</v>
      </c>
      <c r="D140" s="2">
        <v>10963569</v>
      </c>
      <c r="E140" s="13" t="s">
        <v>67</v>
      </c>
      <c r="F140" s="2" t="s">
        <v>68</v>
      </c>
      <c r="G140" s="2" t="s">
        <v>5</v>
      </c>
      <c r="H140" s="1" t="s">
        <v>77</v>
      </c>
    </row>
    <row r="141" spans="1:8" x14ac:dyDescent="0.3">
      <c r="A141">
        <v>10964360</v>
      </c>
      <c r="B141" s="35">
        <v>267.74</v>
      </c>
      <c r="C141" s="35">
        <v>107.1</v>
      </c>
      <c r="D141" s="2">
        <v>10964360</v>
      </c>
      <c r="E141" s="13" t="s">
        <v>67</v>
      </c>
      <c r="F141" s="2" t="s">
        <v>68</v>
      </c>
      <c r="G141" s="2" t="s">
        <v>5</v>
      </c>
      <c r="H141" s="1" t="s">
        <v>77</v>
      </c>
    </row>
    <row r="142" spans="1:8" x14ac:dyDescent="0.3">
      <c r="A142">
        <v>10985086</v>
      </c>
      <c r="B142" s="35">
        <v>363.54</v>
      </c>
      <c r="C142" s="35">
        <v>145.41999999999999</v>
      </c>
      <c r="D142" s="2">
        <v>10985086</v>
      </c>
      <c r="E142" s="13" t="s">
        <v>67</v>
      </c>
      <c r="F142" s="2" t="s">
        <v>68</v>
      </c>
      <c r="G142" s="2" t="s">
        <v>5</v>
      </c>
      <c r="H142" s="1" t="s">
        <v>77</v>
      </c>
    </row>
    <row r="143" spans="1:8" x14ac:dyDescent="0.3">
      <c r="A143">
        <v>10986427</v>
      </c>
      <c r="B143" s="35">
        <v>375.06</v>
      </c>
      <c r="C143" s="35">
        <v>150.02000000000001</v>
      </c>
      <c r="D143" s="2">
        <v>10986427</v>
      </c>
      <c r="E143" s="13" t="s">
        <v>67</v>
      </c>
      <c r="F143" s="2" t="s">
        <v>68</v>
      </c>
      <c r="G143" s="2" t="s">
        <v>5</v>
      </c>
      <c r="H143" s="1" t="s">
        <v>77</v>
      </c>
    </row>
    <row r="144" spans="1:8" x14ac:dyDescent="0.3">
      <c r="A144">
        <v>10986428</v>
      </c>
      <c r="B144" s="35">
        <v>397.44</v>
      </c>
      <c r="C144" s="35">
        <v>158.97999999999999</v>
      </c>
      <c r="D144" s="2">
        <v>10986428</v>
      </c>
      <c r="E144" s="13" t="s">
        <v>67</v>
      </c>
      <c r="F144" s="2" t="s">
        <v>68</v>
      </c>
      <c r="G144" s="2" t="s">
        <v>5</v>
      </c>
      <c r="H144" s="2" t="s">
        <v>77</v>
      </c>
    </row>
    <row r="145" spans="1:8" x14ac:dyDescent="0.3">
      <c r="A145">
        <v>10986946</v>
      </c>
      <c r="B145" s="35">
        <v>334.53</v>
      </c>
      <c r="C145" s="35">
        <v>133.81</v>
      </c>
      <c r="D145" s="2">
        <v>10986946</v>
      </c>
      <c r="E145" s="13" t="s">
        <v>67</v>
      </c>
      <c r="F145" s="2" t="s">
        <v>68</v>
      </c>
      <c r="G145" s="2" t="s">
        <v>5</v>
      </c>
      <c r="H145" s="2" t="s">
        <v>77</v>
      </c>
    </row>
    <row r="146" spans="1:8" x14ac:dyDescent="0.3">
      <c r="A146">
        <v>10987542</v>
      </c>
      <c r="B146" s="35">
        <v>553.07000000000005</v>
      </c>
      <c r="C146" s="35">
        <v>221.23</v>
      </c>
      <c r="D146" s="2">
        <v>10987542</v>
      </c>
      <c r="E146" s="13" t="s">
        <v>67</v>
      </c>
      <c r="F146" s="2" t="s">
        <v>68</v>
      </c>
      <c r="G146" s="2" t="s">
        <v>5</v>
      </c>
      <c r="H146" s="2" t="s">
        <v>77</v>
      </c>
    </row>
    <row r="147" spans="1:8" x14ac:dyDescent="0.3">
      <c r="A147">
        <v>10987659</v>
      </c>
      <c r="B147" s="35">
        <v>432.03</v>
      </c>
      <c r="C147" s="35">
        <v>172.81</v>
      </c>
      <c r="D147" s="2">
        <v>10987659</v>
      </c>
      <c r="E147" s="13" t="s">
        <v>67</v>
      </c>
      <c r="F147" s="2" t="s">
        <v>68</v>
      </c>
      <c r="G147" s="2" t="s">
        <v>5</v>
      </c>
      <c r="H147" s="2" t="s">
        <v>77</v>
      </c>
    </row>
    <row r="148" spans="1:8" x14ac:dyDescent="0.3">
      <c r="A148">
        <v>10987805</v>
      </c>
      <c r="B148" s="35">
        <v>311.33</v>
      </c>
      <c r="C148" s="35">
        <v>124.53</v>
      </c>
      <c r="D148" s="2">
        <v>10987805</v>
      </c>
      <c r="E148" s="13" t="s">
        <v>67</v>
      </c>
      <c r="F148" s="2" t="s">
        <v>68</v>
      </c>
      <c r="G148" s="2" t="s">
        <v>5</v>
      </c>
      <c r="H148" s="2" t="s">
        <v>77</v>
      </c>
    </row>
    <row r="149" spans="1:8" x14ac:dyDescent="0.3">
      <c r="A149">
        <v>10987808</v>
      </c>
      <c r="B149" s="35">
        <v>371.04999999999995</v>
      </c>
      <c r="C149" s="35">
        <v>148.42000000000002</v>
      </c>
      <c r="D149" s="2">
        <v>10987808</v>
      </c>
      <c r="E149" s="13" t="s">
        <v>67</v>
      </c>
      <c r="F149" s="2" t="s">
        <v>68</v>
      </c>
      <c r="G149" s="2" t="s">
        <v>5</v>
      </c>
      <c r="H149" s="2" t="s">
        <v>77</v>
      </c>
    </row>
    <row r="150" spans="1:8" x14ac:dyDescent="0.3">
      <c r="A150">
        <v>10988277</v>
      </c>
      <c r="B150" s="35">
        <v>0</v>
      </c>
      <c r="C150" s="35">
        <v>0</v>
      </c>
      <c r="D150" s="2">
        <v>10988277</v>
      </c>
      <c r="E150" s="13" t="s">
        <v>67</v>
      </c>
      <c r="F150" s="2" t="s">
        <v>68</v>
      </c>
      <c r="G150" s="2" t="s">
        <v>5</v>
      </c>
      <c r="H150" s="2" t="s">
        <v>77</v>
      </c>
    </row>
    <row r="151" spans="1:8" x14ac:dyDescent="0.3">
      <c r="A151">
        <v>10988327</v>
      </c>
      <c r="B151" s="35">
        <v>308.81</v>
      </c>
      <c r="C151" s="35">
        <v>123.52</v>
      </c>
      <c r="D151" s="2">
        <v>10988327</v>
      </c>
      <c r="E151" s="13" t="s">
        <v>67</v>
      </c>
      <c r="F151" s="2" t="s">
        <v>68</v>
      </c>
      <c r="G151" s="2" t="s">
        <v>5</v>
      </c>
      <c r="H151" s="2" t="s">
        <v>77</v>
      </c>
    </row>
    <row r="152" spans="1:8" x14ac:dyDescent="0.3">
      <c r="A152">
        <v>10988427</v>
      </c>
      <c r="B152" s="35">
        <v>371.34</v>
      </c>
      <c r="C152" s="35">
        <v>148.54</v>
      </c>
      <c r="D152" s="2">
        <v>10988427</v>
      </c>
      <c r="E152" s="13" t="s">
        <v>67</v>
      </c>
      <c r="F152" s="2" t="s">
        <v>68</v>
      </c>
      <c r="G152" s="2" t="s">
        <v>5</v>
      </c>
      <c r="H152" s="2" t="s">
        <v>77</v>
      </c>
    </row>
    <row r="153" spans="1:8" x14ac:dyDescent="0.3">
      <c r="A153">
        <v>10988480</v>
      </c>
      <c r="B153" s="35">
        <v>0</v>
      </c>
      <c r="C153" s="35">
        <v>0</v>
      </c>
      <c r="D153" s="2">
        <v>10988480</v>
      </c>
      <c r="E153" s="13" t="s">
        <v>67</v>
      </c>
      <c r="F153" s="2" t="s">
        <v>68</v>
      </c>
      <c r="G153" s="2" t="s">
        <v>5</v>
      </c>
      <c r="H153" s="2" t="s">
        <v>77</v>
      </c>
    </row>
    <row r="154" spans="1:8" x14ac:dyDescent="0.3">
      <c r="A154">
        <v>10988630</v>
      </c>
      <c r="B154" s="35">
        <v>353.72</v>
      </c>
      <c r="C154" s="35">
        <v>141.49</v>
      </c>
      <c r="D154" s="2">
        <v>10988630</v>
      </c>
      <c r="E154" s="13" t="s">
        <v>67</v>
      </c>
      <c r="F154" s="2" t="s">
        <v>68</v>
      </c>
      <c r="G154" s="2" t="s">
        <v>5</v>
      </c>
      <c r="H154" s="2" t="s">
        <v>77</v>
      </c>
    </row>
    <row r="155" spans="1:8" x14ac:dyDescent="0.3">
      <c r="A155">
        <v>10988681</v>
      </c>
      <c r="B155" s="35">
        <v>331.44</v>
      </c>
      <c r="C155" s="35">
        <v>132.58000000000001</v>
      </c>
      <c r="D155" s="2">
        <v>10988681</v>
      </c>
      <c r="E155" s="13" t="s">
        <v>67</v>
      </c>
      <c r="F155" s="2" t="s">
        <v>68</v>
      </c>
      <c r="G155" s="2" t="s">
        <v>5</v>
      </c>
      <c r="H155" s="2" t="s">
        <v>77</v>
      </c>
    </row>
    <row r="156" spans="1:8" x14ac:dyDescent="0.3">
      <c r="A156">
        <v>10989243</v>
      </c>
      <c r="B156" s="35">
        <v>1425.35</v>
      </c>
      <c r="C156" s="35">
        <v>570.14</v>
      </c>
      <c r="D156" s="2">
        <v>10989243</v>
      </c>
      <c r="E156" s="13" t="s">
        <v>67</v>
      </c>
      <c r="F156" s="2" t="s">
        <v>68</v>
      </c>
      <c r="G156" s="2" t="s">
        <v>5</v>
      </c>
      <c r="H156" s="2" t="s">
        <v>77</v>
      </c>
    </row>
    <row r="157" spans="1:8" x14ac:dyDescent="0.3">
      <c r="A157">
        <v>10994138</v>
      </c>
      <c r="B157" s="35">
        <v>343.52</v>
      </c>
      <c r="C157" s="35">
        <v>137.41</v>
      </c>
      <c r="D157" s="2">
        <v>10994138</v>
      </c>
      <c r="E157" s="13" t="s">
        <v>67</v>
      </c>
      <c r="F157" s="2" t="s">
        <v>68</v>
      </c>
      <c r="G157" s="2" t="s">
        <v>5</v>
      </c>
      <c r="H157" s="2" t="s">
        <v>77</v>
      </c>
    </row>
    <row r="158" spans="1:8" x14ac:dyDescent="0.3">
      <c r="A158">
        <v>10996316</v>
      </c>
      <c r="B158" s="35">
        <v>-315.32</v>
      </c>
      <c r="C158" s="35">
        <v>-126.13</v>
      </c>
      <c r="D158" s="2">
        <v>10996316</v>
      </c>
      <c r="E158" s="13" t="s">
        <v>67</v>
      </c>
      <c r="F158" s="2" t="s">
        <v>68</v>
      </c>
      <c r="G158" s="2" t="s">
        <v>5</v>
      </c>
      <c r="H158" s="2" t="s">
        <v>77</v>
      </c>
    </row>
    <row r="159" spans="1:8" x14ac:dyDescent="0.3">
      <c r="A159">
        <v>11008870</v>
      </c>
      <c r="B159" s="35">
        <v>0</v>
      </c>
      <c r="C159" s="35">
        <v>0</v>
      </c>
      <c r="D159" s="2">
        <v>11008870</v>
      </c>
      <c r="E159" s="13" t="s">
        <v>67</v>
      </c>
      <c r="F159" s="2" t="s">
        <v>68</v>
      </c>
      <c r="G159" s="2" t="s">
        <v>5</v>
      </c>
      <c r="H159" s="2" t="s">
        <v>77</v>
      </c>
    </row>
    <row r="160" spans="1:8" x14ac:dyDescent="0.3">
      <c r="A160">
        <v>11008936</v>
      </c>
      <c r="B160" s="35">
        <v>0</v>
      </c>
      <c r="C160" s="35">
        <v>0</v>
      </c>
      <c r="D160" s="2">
        <v>11008936</v>
      </c>
      <c r="E160" s="13" t="s">
        <v>67</v>
      </c>
      <c r="F160" s="2" t="s">
        <v>68</v>
      </c>
      <c r="G160" s="2" t="s">
        <v>5</v>
      </c>
      <c r="H160" s="2" t="s">
        <v>77</v>
      </c>
    </row>
    <row r="161" spans="1:8" x14ac:dyDescent="0.3">
      <c r="A161">
        <v>11010724</v>
      </c>
      <c r="B161" s="35">
        <v>291.20999999999998</v>
      </c>
      <c r="C161" s="35">
        <v>116.48</v>
      </c>
      <c r="D161" s="2">
        <v>11010724</v>
      </c>
      <c r="E161" s="13" t="s">
        <v>67</v>
      </c>
      <c r="F161" s="2" t="s">
        <v>68</v>
      </c>
      <c r="G161" s="2" t="s">
        <v>5</v>
      </c>
      <c r="H161" s="2" t="s">
        <v>77</v>
      </c>
    </row>
    <row r="162" spans="1:8" x14ac:dyDescent="0.3">
      <c r="A162">
        <v>11010975</v>
      </c>
      <c r="B162" s="35">
        <v>669.87</v>
      </c>
      <c r="C162" s="35">
        <v>267.95</v>
      </c>
      <c r="D162" s="2">
        <v>11010975</v>
      </c>
      <c r="E162" s="13" t="s">
        <v>67</v>
      </c>
      <c r="F162" s="2" t="s">
        <v>68</v>
      </c>
      <c r="G162" s="2" t="s">
        <v>5</v>
      </c>
      <c r="H162" s="2" t="s">
        <v>77</v>
      </c>
    </row>
    <row r="163" spans="1:8" x14ac:dyDescent="0.3">
      <c r="A163">
        <v>11011029</v>
      </c>
      <c r="B163" s="35">
        <v>306.45</v>
      </c>
      <c r="C163" s="35">
        <v>122.58</v>
      </c>
      <c r="D163" s="2">
        <v>11011029</v>
      </c>
      <c r="E163" s="13" t="s">
        <v>67</v>
      </c>
      <c r="F163" s="2" t="s">
        <v>68</v>
      </c>
      <c r="G163" s="2" t="s">
        <v>5</v>
      </c>
      <c r="H163" s="2" t="s">
        <v>77</v>
      </c>
    </row>
    <row r="164" spans="1:8" x14ac:dyDescent="0.3">
      <c r="A164">
        <v>11011056</v>
      </c>
      <c r="B164" s="35">
        <v>420.08</v>
      </c>
      <c r="C164" s="35">
        <v>168.03</v>
      </c>
      <c r="D164" s="2">
        <v>11011056</v>
      </c>
      <c r="E164" s="13" t="s">
        <v>67</v>
      </c>
      <c r="F164" s="2" t="s">
        <v>68</v>
      </c>
      <c r="G164" s="2" t="s">
        <v>5</v>
      </c>
      <c r="H164" s="2" t="s">
        <v>77</v>
      </c>
    </row>
    <row r="165" spans="1:8" x14ac:dyDescent="0.3">
      <c r="A165">
        <v>11011174</v>
      </c>
      <c r="B165" s="35">
        <v>448.06</v>
      </c>
      <c r="C165" s="35">
        <v>179.22</v>
      </c>
      <c r="D165" s="2">
        <v>11011174</v>
      </c>
      <c r="E165" s="13" t="s">
        <v>67</v>
      </c>
      <c r="F165" s="2" t="s">
        <v>68</v>
      </c>
      <c r="G165" s="2" t="s">
        <v>5</v>
      </c>
      <c r="H165" s="2" t="s">
        <v>77</v>
      </c>
    </row>
    <row r="166" spans="1:8" x14ac:dyDescent="0.3">
      <c r="A166">
        <v>11011658</v>
      </c>
      <c r="B166" s="35">
        <v>451.44</v>
      </c>
      <c r="C166" s="35">
        <v>180.58</v>
      </c>
      <c r="D166" s="2">
        <v>11011658</v>
      </c>
      <c r="E166" s="13" t="s">
        <v>67</v>
      </c>
      <c r="F166" s="2" t="s">
        <v>68</v>
      </c>
      <c r="G166" s="2" t="s">
        <v>5</v>
      </c>
      <c r="H166" s="2" t="s">
        <v>77</v>
      </c>
    </row>
    <row r="167" spans="1:8" x14ac:dyDescent="0.3">
      <c r="A167">
        <v>11011753</v>
      </c>
      <c r="B167" s="35">
        <v>427.17</v>
      </c>
      <c r="C167" s="35">
        <v>170.87</v>
      </c>
      <c r="D167" s="2">
        <v>11011753</v>
      </c>
      <c r="E167" s="13" t="s">
        <v>67</v>
      </c>
      <c r="F167" s="2" t="s">
        <v>68</v>
      </c>
      <c r="G167" s="2" t="s">
        <v>5</v>
      </c>
      <c r="H167" s="2" t="s">
        <v>77</v>
      </c>
    </row>
    <row r="168" spans="1:8" x14ac:dyDescent="0.3">
      <c r="A168">
        <v>11011757</v>
      </c>
      <c r="B168" s="35">
        <v>227.08</v>
      </c>
      <c r="C168" s="35">
        <v>90.83</v>
      </c>
      <c r="D168" s="2">
        <v>11011757</v>
      </c>
      <c r="E168" s="13" t="s">
        <v>67</v>
      </c>
      <c r="F168" s="2" t="s">
        <v>68</v>
      </c>
      <c r="G168" s="2" t="s">
        <v>5</v>
      </c>
      <c r="H168" s="2" t="s">
        <v>77</v>
      </c>
    </row>
    <row r="169" spans="1:8" x14ac:dyDescent="0.3">
      <c r="A169">
        <v>11011804</v>
      </c>
      <c r="B169" s="35">
        <v>0</v>
      </c>
      <c r="C169" s="35">
        <v>0</v>
      </c>
      <c r="D169" s="2">
        <v>11011804</v>
      </c>
      <c r="E169" s="13" t="s">
        <v>67</v>
      </c>
      <c r="F169" s="2" t="s">
        <v>68</v>
      </c>
      <c r="G169" s="2" t="s">
        <v>5</v>
      </c>
      <c r="H169" s="2" t="s">
        <v>77</v>
      </c>
    </row>
    <row r="170" spans="1:8" x14ac:dyDescent="0.3">
      <c r="A170">
        <v>11013781</v>
      </c>
      <c r="B170" s="35">
        <v>0</v>
      </c>
      <c r="C170" s="35">
        <v>0</v>
      </c>
      <c r="D170" s="2">
        <v>11013781</v>
      </c>
      <c r="E170" s="13" t="s">
        <v>67</v>
      </c>
      <c r="F170" s="2" t="s">
        <v>68</v>
      </c>
      <c r="G170" s="2" t="s">
        <v>5</v>
      </c>
      <c r="H170" s="2" t="s">
        <v>77</v>
      </c>
    </row>
    <row r="171" spans="1:8" x14ac:dyDescent="0.3">
      <c r="A171">
        <v>11044044</v>
      </c>
      <c r="B171" s="35">
        <v>0</v>
      </c>
      <c r="C171" s="35">
        <v>0</v>
      </c>
      <c r="D171" s="2">
        <v>11044044</v>
      </c>
      <c r="E171" s="13" t="s">
        <v>67</v>
      </c>
      <c r="F171" s="2" t="s">
        <v>68</v>
      </c>
      <c r="G171" s="2" t="s">
        <v>5</v>
      </c>
      <c r="H171" s="2" t="s">
        <v>77</v>
      </c>
    </row>
    <row r="172" spans="1:8" x14ac:dyDescent="0.3">
      <c r="A172">
        <v>11047998</v>
      </c>
      <c r="B172" s="35">
        <v>-328.36</v>
      </c>
      <c r="C172" s="35">
        <v>-131.34</v>
      </c>
      <c r="D172" s="2">
        <v>11047998</v>
      </c>
      <c r="E172" s="13" t="s">
        <v>67</v>
      </c>
      <c r="F172" s="2" t="s">
        <v>68</v>
      </c>
      <c r="G172" s="2" t="s">
        <v>5</v>
      </c>
      <c r="H172" s="2" t="s">
        <v>77</v>
      </c>
    </row>
    <row r="173" spans="1:8" x14ac:dyDescent="0.3">
      <c r="A173">
        <v>11049083</v>
      </c>
      <c r="B173" s="35">
        <v>643.45000000000005</v>
      </c>
      <c r="C173" s="35">
        <v>257.38</v>
      </c>
      <c r="D173" s="2">
        <v>11049083</v>
      </c>
      <c r="E173" s="13" t="s">
        <v>67</v>
      </c>
      <c r="F173" s="2" t="s">
        <v>68</v>
      </c>
      <c r="G173" s="2" t="s">
        <v>5</v>
      </c>
      <c r="H173" s="2" t="s">
        <v>77</v>
      </c>
    </row>
    <row r="174" spans="1:8" x14ac:dyDescent="0.3">
      <c r="A174">
        <v>11049097</v>
      </c>
      <c r="B174" s="35">
        <v>394.06</v>
      </c>
      <c r="C174" s="35">
        <v>157.62</v>
      </c>
      <c r="D174" s="2">
        <v>11049097</v>
      </c>
      <c r="E174" s="13" t="s">
        <v>67</v>
      </c>
      <c r="F174" s="2" t="s">
        <v>68</v>
      </c>
      <c r="G174" s="2" t="s">
        <v>5</v>
      </c>
      <c r="H174" s="2" t="s">
        <v>77</v>
      </c>
    </row>
    <row r="175" spans="1:8" x14ac:dyDescent="0.3">
      <c r="A175">
        <v>11049130</v>
      </c>
      <c r="B175" s="35">
        <v>409.57</v>
      </c>
      <c r="C175" s="35">
        <v>163.83000000000001</v>
      </c>
      <c r="D175" s="2">
        <v>11049130</v>
      </c>
      <c r="E175" s="13" t="s">
        <v>67</v>
      </c>
      <c r="F175" s="2" t="s">
        <v>68</v>
      </c>
      <c r="G175" s="2" t="s">
        <v>5</v>
      </c>
      <c r="H175" s="2" t="s">
        <v>77</v>
      </c>
    </row>
    <row r="176" spans="1:8" x14ac:dyDescent="0.3">
      <c r="A176">
        <v>11049253</v>
      </c>
      <c r="B176" s="35">
        <v>335.82</v>
      </c>
      <c r="C176" s="35">
        <v>134.33000000000001</v>
      </c>
      <c r="D176" s="2">
        <v>11049253</v>
      </c>
      <c r="E176" s="13" t="s">
        <v>67</v>
      </c>
      <c r="F176" s="2" t="s">
        <v>68</v>
      </c>
      <c r="G176" s="2" t="s">
        <v>5</v>
      </c>
      <c r="H176" s="2" t="s">
        <v>77</v>
      </c>
    </row>
    <row r="177" spans="1:8" x14ac:dyDescent="0.3">
      <c r="A177">
        <v>11050269</v>
      </c>
      <c r="B177" s="35">
        <v>477.24</v>
      </c>
      <c r="C177" s="35">
        <v>190.9</v>
      </c>
      <c r="D177" s="2">
        <v>11050269</v>
      </c>
      <c r="E177" s="13" t="s">
        <v>67</v>
      </c>
      <c r="F177" s="2" t="s">
        <v>68</v>
      </c>
      <c r="G177" s="2" t="s">
        <v>5</v>
      </c>
      <c r="H177" s="2" t="s">
        <v>77</v>
      </c>
    </row>
    <row r="178" spans="1:8" x14ac:dyDescent="0.3">
      <c r="A178">
        <v>11050270</v>
      </c>
      <c r="B178" s="35">
        <v>789.62</v>
      </c>
      <c r="C178" s="35">
        <v>315.85000000000002</v>
      </c>
      <c r="D178" s="2">
        <v>11050270</v>
      </c>
      <c r="E178" s="13" t="s">
        <v>67</v>
      </c>
      <c r="F178" s="2" t="s">
        <v>68</v>
      </c>
      <c r="G178" s="2" t="s">
        <v>5</v>
      </c>
      <c r="H178" s="2" t="s">
        <v>77</v>
      </c>
    </row>
    <row r="179" spans="1:8" x14ac:dyDescent="0.3">
      <c r="A179">
        <v>11050331</v>
      </c>
      <c r="B179" s="35">
        <v>599.86</v>
      </c>
      <c r="C179" s="35">
        <v>239.94</v>
      </c>
      <c r="D179" s="2">
        <v>11050331</v>
      </c>
      <c r="E179" s="13" t="s">
        <v>67</v>
      </c>
      <c r="F179" s="2" t="s">
        <v>68</v>
      </c>
      <c r="G179" s="2" t="s">
        <v>5</v>
      </c>
      <c r="H179" s="2" t="s">
        <v>77</v>
      </c>
    </row>
    <row r="180" spans="1:8" x14ac:dyDescent="0.3">
      <c r="A180">
        <v>11050467</v>
      </c>
      <c r="B180" s="35">
        <v>625.71</v>
      </c>
      <c r="C180" s="35">
        <v>250.28</v>
      </c>
      <c r="D180" s="2">
        <v>11050467</v>
      </c>
      <c r="E180" s="13" t="s">
        <v>67</v>
      </c>
      <c r="F180" s="2" t="s">
        <v>68</v>
      </c>
      <c r="G180" s="2" t="s">
        <v>5</v>
      </c>
      <c r="H180" s="2" t="s">
        <v>77</v>
      </c>
    </row>
    <row r="181" spans="1:8" x14ac:dyDescent="0.3">
      <c r="A181">
        <v>17302237</v>
      </c>
      <c r="B181" s="35">
        <v>45</v>
      </c>
      <c r="C181" s="35">
        <v>13.5</v>
      </c>
      <c r="D181" s="2">
        <v>17302237</v>
      </c>
      <c r="E181" s="13" t="s">
        <v>83</v>
      </c>
      <c r="F181" s="2" t="s">
        <v>84</v>
      </c>
      <c r="G181" s="2" t="s">
        <v>3</v>
      </c>
      <c r="H181" s="2" t="s">
        <v>85</v>
      </c>
    </row>
    <row r="182" spans="1:8" x14ac:dyDescent="0.3">
      <c r="A182">
        <v>42841464</v>
      </c>
      <c r="B182" s="35">
        <v>219.97</v>
      </c>
      <c r="C182" s="35">
        <v>54.99</v>
      </c>
      <c r="D182" s="2">
        <v>42841464</v>
      </c>
      <c r="E182" s="13" t="s">
        <v>86</v>
      </c>
      <c r="F182" s="2" t="s">
        <v>4</v>
      </c>
      <c r="G182" s="2" t="s">
        <v>4</v>
      </c>
      <c r="H182" s="2" t="s">
        <v>87</v>
      </c>
    </row>
    <row r="183" spans="1:8" x14ac:dyDescent="0.3">
      <c r="A183">
        <v>48038901</v>
      </c>
      <c r="B183" s="35">
        <v>0</v>
      </c>
      <c r="C183" s="35">
        <v>0</v>
      </c>
      <c r="D183" s="2">
        <v>48038901</v>
      </c>
      <c r="E183" s="13" t="s">
        <v>86</v>
      </c>
      <c r="F183" s="2" t="s">
        <v>4</v>
      </c>
      <c r="G183" s="2" t="s">
        <v>4</v>
      </c>
      <c r="H183" s="2" t="s">
        <v>87</v>
      </c>
    </row>
    <row r="184" spans="1:8" x14ac:dyDescent="0.3">
      <c r="A184">
        <v>48409950</v>
      </c>
      <c r="B184" s="35">
        <v>432.14</v>
      </c>
      <c r="C184" s="35">
        <v>56.17</v>
      </c>
      <c r="D184" s="2">
        <v>48409950</v>
      </c>
      <c r="E184" s="13" t="s">
        <v>83</v>
      </c>
      <c r="F184" s="2" t="s">
        <v>84</v>
      </c>
      <c r="G184" s="2" t="s">
        <v>3</v>
      </c>
      <c r="H184" s="2" t="s">
        <v>85</v>
      </c>
    </row>
    <row r="185" spans="1:8" x14ac:dyDescent="0.3">
      <c r="A185">
        <v>48444655</v>
      </c>
      <c r="B185" s="35">
        <v>231.61</v>
      </c>
      <c r="C185" s="35">
        <v>32.43</v>
      </c>
      <c r="D185" s="2">
        <v>48444655</v>
      </c>
      <c r="E185" s="13" t="s">
        <v>83</v>
      </c>
      <c r="F185" s="2" t="s">
        <v>84</v>
      </c>
      <c r="G185" s="2" t="s">
        <v>3</v>
      </c>
      <c r="H185" s="2" t="s">
        <v>85</v>
      </c>
    </row>
    <row r="186" spans="1:8" x14ac:dyDescent="0.3">
      <c r="A186">
        <v>48601496</v>
      </c>
      <c r="B186" s="35">
        <v>349.39</v>
      </c>
      <c r="C186" s="35">
        <v>48.92</v>
      </c>
      <c r="D186" s="2">
        <v>48601496</v>
      </c>
      <c r="E186" s="13" t="s">
        <v>83</v>
      </c>
      <c r="F186" s="2" t="s">
        <v>84</v>
      </c>
      <c r="G186" s="2" t="s">
        <v>3</v>
      </c>
      <c r="H186" s="2" t="s">
        <v>85</v>
      </c>
    </row>
    <row r="187" spans="1:8" x14ac:dyDescent="0.3">
      <c r="A187">
        <v>48782522</v>
      </c>
      <c r="B187" s="35">
        <v>1096.57</v>
      </c>
      <c r="C187" s="35">
        <v>120.63</v>
      </c>
      <c r="D187" s="2">
        <v>48782522</v>
      </c>
      <c r="E187" s="13" t="s">
        <v>83</v>
      </c>
      <c r="F187" s="2" t="s">
        <v>84</v>
      </c>
      <c r="G187" s="2" t="s">
        <v>3</v>
      </c>
      <c r="H187" s="2" t="s">
        <v>85</v>
      </c>
    </row>
    <row r="188" spans="1:8" x14ac:dyDescent="0.3">
      <c r="A188">
        <v>49165495</v>
      </c>
      <c r="B188" s="35">
        <v>495.53</v>
      </c>
      <c r="C188" s="35">
        <v>54.5</v>
      </c>
      <c r="D188" s="2">
        <v>49165495</v>
      </c>
      <c r="E188" s="13" t="s">
        <v>83</v>
      </c>
      <c r="F188" s="2" t="s">
        <v>84</v>
      </c>
      <c r="G188" s="2" t="s">
        <v>3</v>
      </c>
      <c r="H188" s="2" t="s">
        <v>85</v>
      </c>
    </row>
    <row r="189" spans="1:8" x14ac:dyDescent="0.3">
      <c r="A189">
        <v>49774145</v>
      </c>
      <c r="B189" s="35">
        <v>295.24</v>
      </c>
      <c r="C189" s="35">
        <v>50.19</v>
      </c>
      <c r="D189" s="2">
        <v>49774145</v>
      </c>
      <c r="E189" s="13" t="s">
        <v>83</v>
      </c>
      <c r="F189" s="2" t="s">
        <v>84</v>
      </c>
      <c r="G189" s="2" t="s">
        <v>3</v>
      </c>
      <c r="H189" s="2" t="s">
        <v>87</v>
      </c>
    </row>
    <row r="190" spans="1:8" x14ac:dyDescent="0.3">
      <c r="A190">
        <v>49835638</v>
      </c>
      <c r="B190" s="35">
        <v>167.37</v>
      </c>
      <c r="C190" s="35">
        <v>41.84</v>
      </c>
      <c r="D190" s="2">
        <v>49835638</v>
      </c>
      <c r="E190" s="13" t="s">
        <v>86</v>
      </c>
      <c r="F190" s="2" t="s">
        <v>4</v>
      </c>
      <c r="G190" s="2" t="s">
        <v>4</v>
      </c>
      <c r="H190" s="2" t="s">
        <v>87</v>
      </c>
    </row>
    <row r="191" spans="1:8" x14ac:dyDescent="0.3">
      <c r="A191">
        <v>54828785</v>
      </c>
      <c r="B191" s="35">
        <v>695.9</v>
      </c>
      <c r="C191" s="35">
        <v>69.59</v>
      </c>
      <c r="D191" s="2">
        <v>54828785</v>
      </c>
      <c r="E191" s="13" t="s">
        <v>83</v>
      </c>
      <c r="F191" s="2" t="s">
        <v>84</v>
      </c>
      <c r="G191" s="2" t="s">
        <v>3</v>
      </c>
      <c r="H191" s="2" t="s">
        <v>87</v>
      </c>
    </row>
    <row r="192" spans="1:8" x14ac:dyDescent="0.3">
      <c r="A192">
        <v>54912787</v>
      </c>
      <c r="B192" s="35">
        <v>1107.79</v>
      </c>
      <c r="C192" s="35">
        <v>221.56</v>
      </c>
      <c r="D192" s="2">
        <v>54912787</v>
      </c>
      <c r="E192" s="13" t="s">
        <v>86</v>
      </c>
      <c r="F192" s="2" t="s">
        <v>4</v>
      </c>
      <c r="G192" s="2" t="s">
        <v>4</v>
      </c>
      <c r="H192" s="2" t="s">
        <v>87</v>
      </c>
    </row>
    <row r="193" spans="1:8" x14ac:dyDescent="0.3">
      <c r="A193">
        <v>56638624</v>
      </c>
      <c r="B193" s="35">
        <v>7926.02</v>
      </c>
      <c r="C193" s="35">
        <v>713.34</v>
      </c>
      <c r="D193" s="2">
        <v>56638624</v>
      </c>
      <c r="E193" s="13" t="s">
        <v>83</v>
      </c>
      <c r="F193" s="2" t="s">
        <v>84</v>
      </c>
      <c r="G193" s="2" t="s">
        <v>3</v>
      </c>
      <c r="H193" s="2" t="s">
        <v>87</v>
      </c>
    </row>
    <row r="194" spans="1:8" x14ac:dyDescent="0.3">
      <c r="A194">
        <v>57063609</v>
      </c>
      <c r="B194" s="35">
        <v>578.34</v>
      </c>
      <c r="C194" s="35">
        <v>101.21</v>
      </c>
      <c r="D194" s="2">
        <v>57063609</v>
      </c>
      <c r="E194" s="13" t="s">
        <v>78</v>
      </c>
      <c r="F194" s="2" t="s">
        <v>79</v>
      </c>
      <c r="G194" s="2" t="s">
        <v>7</v>
      </c>
      <c r="H194" s="2" t="s">
        <v>87</v>
      </c>
    </row>
    <row r="195" spans="1:8" x14ac:dyDescent="0.3">
      <c r="A195">
        <v>58037420</v>
      </c>
      <c r="B195" s="35">
        <v>244.29</v>
      </c>
      <c r="C195" s="35">
        <v>17.100000000000001</v>
      </c>
      <c r="D195" s="2">
        <v>58037420</v>
      </c>
      <c r="E195" s="13" t="s">
        <v>78</v>
      </c>
      <c r="F195" s="2" t="s">
        <v>79</v>
      </c>
      <c r="G195" s="2" t="s">
        <v>7</v>
      </c>
      <c r="H195" s="2" t="s">
        <v>87</v>
      </c>
    </row>
    <row r="196" spans="1:8" x14ac:dyDescent="0.3">
      <c r="A196">
        <v>58181256</v>
      </c>
      <c r="B196" s="35">
        <v>512.17999999999995</v>
      </c>
      <c r="C196" s="35">
        <v>40.97</v>
      </c>
      <c r="D196" s="2">
        <v>58181256</v>
      </c>
      <c r="E196" s="13" t="s">
        <v>78</v>
      </c>
      <c r="F196" s="2" t="s">
        <v>79</v>
      </c>
      <c r="G196" s="2" t="s">
        <v>7</v>
      </c>
      <c r="H196" s="2" t="s">
        <v>87</v>
      </c>
    </row>
    <row r="197" spans="1:8" x14ac:dyDescent="0.3">
      <c r="A197">
        <v>58247706</v>
      </c>
      <c r="B197" s="35">
        <v>48.76</v>
      </c>
      <c r="C197" s="35">
        <v>9.75</v>
      </c>
      <c r="D197" s="2">
        <v>58247706</v>
      </c>
      <c r="E197" s="13" t="s">
        <v>78</v>
      </c>
      <c r="F197" s="2" t="s">
        <v>79</v>
      </c>
      <c r="G197" s="2" t="s">
        <v>7</v>
      </c>
      <c r="H197" s="2" t="s">
        <v>87</v>
      </c>
    </row>
    <row r="198" spans="1:8" x14ac:dyDescent="0.3">
      <c r="A198">
        <v>61078297</v>
      </c>
      <c r="B198" s="35">
        <v>65.510000000000005</v>
      </c>
      <c r="C198" s="35">
        <v>6.55</v>
      </c>
      <c r="D198" s="2">
        <v>61078297</v>
      </c>
      <c r="E198" s="13" t="s">
        <v>70</v>
      </c>
      <c r="F198" s="2" t="s">
        <v>71</v>
      </c>
      <c r="G198" s="2" t="s">
        <v>8</v>
      </c>
      <c r="H198" s="2" t="s">
        <v>81</v>
      </c>
    </row>
    <row r="199" spans="1:8" x14ac:dyDescent="0.3">
      <c r="A199">
        <v>61078308</v>
      </c>
      <c r="B199" s="35">
        <v>54.05</v>
      </c>
      <c r="C199" s="35">
        <v>5.41</v>
      </c>
      <c r="D199" s="2">
        <v>61078308</v>
      </c>
      <c r="E199" s="13" t="s">
        <v>70</v>
      </c>
      <c r="F199" s="2" t="s">
        <v>71</v>
      </c>
      <c r="G199" s="2" t="s">
        <v>8</v>
      </c>
      <c r="H199" s="2" t="s">
        <v>81</v>
      </c>
    </row>
    <row r="200" spans="1:8" x14ac:dyDescent="0.3">
      <c r="A200">
        <v>61095055</v>
      </c>
      <c r="B200" s="35">
        <v>65.510000000000005</v>
      </c>
      <c r="C200" s="35">
        <v>6.55</v>
      </c>
      <c r="D200" s="2">
        <v>61095055</v>
      </c>
      <c r="E200" s="13" t="s">
        <v>70</v>
      </c>
      <c r="F200" s="2" t="s">
        <v>71</v>
      </c>
      <c r="G200" s="2" t="s">
        <v>8</v>
      </c>
      <c r="H200" s="2" t="s">
        <v>81</v>
      </c>
    </row>
    <row r="201" spans="1:8" x14ac:dyDescent="0.3">
      <c r="A201">
        <v>61169283</v>
      </c>
      <c r="B201" s="35">
        <v>18.170000000000002</v>
      </c>
      <c r="C201" s="35">
        <v>0.91</v>
      </c>
      <c r="D201" s="2">
        <v>61169283</v>
      </c>
      <c r="E201" s="13" t="s">
        <v>70</v>
      </c>
      <c r="F201" s="2" t="s">
        <v>71</v>
      </c>
      <c r="G201" s="2" t="s">
        <v>8</v>
      </c>
      <c r="H201" s="2" t="s">
        <v>81</v>
      </c>
    </row>
    <row r="202" spans="1:8" x14ac:dyDescent="0.3">
      <c r="A202">
        <v>61223947</v>
      </c>
      <c r="B202" s="35">
        <v>115.52</v>
      </c>
      <c r="C202" s="35">
        <v>11.55</v>
      </c>
      <c r="D202" s="2">
        <v>61223947</v>
      </c>
      <c r="E202" s="13" t="s">
        <v>70</v>
      </c>
      <c r="F202" s="2" t="s">
        <v>71</v>
      </c>
      <c r="G202" s="2" t="s">
        <v>8</v>
      </c>
      <c r="H202" s="2" t="s">
        <v>81</v>
      </c>
    </row>
    <row r="203" spans="1:8" x14ac:dyDescent="0.3">
      <c r="A203">
        <v>61345086</v>
      </c>
      <c r="B203" s="35">
        <v>77.260000000000005</v>
      </c>
      <c r="C203" s="35">
        <v>5.41</v>
      </c>
      <c r="D203" s="2">
        <v>61345086</v>
      </c>
      <c r="E203" s="13" t="s">
        <v>70</v>
      </c>
      <c r="F203" s="2" t="s">
        <v>71</v>
      </c>
      <c r="G203" s="2" t="s">
        <v>8</v>
      </c>
      <c r="H203" s="2" t="s">
        <v>81</v>
      </c>
    </row>
    <row r="204" spans="1:8" x14ac:dyDescent="0.3">
      <c r="A204">
        <v>61367602</v>
      </c>
      <c r="B204" s="35">
        <v>124.02</v>
      </c>
      <c r="C204" s="35">
        <v>12.4</v>
      </c>
      <c r="D204" s="2">
        <v>61367602</v>
      </c>
      <c r="E204" s="13" t="s">
        <v>70</v>
      </c>
      <c r="F204" s="2" t="s">
        <v>71</v>
      </c>
      <c r="G204" s="2" t="s">
        <v>8</v>
      </c>
      <c r="H204" s="2" t="s">
        <v>81</v>
      </c>
    </row>
    <row r="205" spans="1:8" x14ac:dyDescent="0.3">
      <c r="A205">
        <v>61367606</v>
      </c>
      <c r="B205" s="35">
        <v>124.02</v>
      </c>
      <c r="C205" s="35">
        <v>12.4</v>
      </c>
      <c r="D205" s="2">
        <v>61367606</v>
      </c>
      <c r="E205" s="13" t="s">
        <v>70</v>
      </c>
      <c r="F205" s="2" t="s">
        <v>71</v>
      </c>
      <c r="G205" s="2" t="s">
        <v>8</v>
      </c>
      <c r="H205" s="2" t="s">
        <v>81</v>
      </c>
    </row>
    <row r="206" spans="1:8" x14ac:dyDescent="0.3">
      <c r="A206">
        <v>61367607</v>
      </c>
      <c r="B206" s="35">
        <v>61.1</v>
      </c>
      <c r="C206" s="35">
        <v>6.11</v>
      </c>
      <c r="D206" s="2">
        <v>61367607</v>
      </c>
      <c r="E206" s="13" t="s">
        <v>70</v>
      </c>
      <c r="F206" s="2" t="s">
        <v>71</v>
      </c>
      <c r="G206" s="2" t="s">
        <v>8</v>
      </c>
      <c r="H206" s="2" t="s">
        <v>81</v>
      </c>
    </row>
    <row r="207" spans="1:8" x14ac:dyDescent="0.3">
      <c r="A207">
        <v>61385256</v>
      </c>
      <c r="B207" s="35">
        <v>76.88</v>
      </c>
      <c r="C207" s="35">
        <v>7.69</v>
      </c>
      <c r="D207" s="2">
        <v>61385256</v>
      </c>
      <c r="E207" s="13" t="s">
        <v>70</v>
      </c>
      <c r="F207" s="2" t="s">
        <v>71</v>
      </c>
      <c r="G207" s="2" t="s">
        <v>8</v>
      </c>
      <c r="H207" s="2" t="s">
        <v>81</v>
      </c>
    </row>
    <row r="208" spans="1:8" x14ac:dyDescent="0.3">
      <c r="A208">
        <v>61401100</v>
      </c>
      <c r="B208" s="35">
        <v>61.96</v>
      </c>
      <c r="C208" s="35">
        <v>4.34</v>
      </c>
      <c r="D208" s="2">
        <v>61401100</v>
      </c>
      <c r="E208" s="13" t="s">
        <v>70</v>
      </c>
      <c r="F208" s="2" t="s">
        <v>71</v>
      </c>
      <c r="G208" s="2" t="s">
        <v>8</v>
      </c>
      <c r="H208" s="2" t="s">
        <v>81</v>
      </c>
    </row>
    <row r="209" spans="1:8" x14ac:dyDescent="0.3">
      <c r="A209">
        <v>61459229</v>
      </c>
      <c r="B209" s="35">
        <v>88.96</v>
      </c>
      <c r="C209" s="35">
        <v>8.9</v>
      </c>
      <c r="D209" s="2">
        <v>61459229</v>
      </c>
      <c r="E209" s="13" t="s">
        <v>70</v>
      </c>
      <c r="F209" s="2" t="s">
        <v>71</v>
      </c>
      <c r="G209" s="2" t="s">
        <v>8</v>
      </c>
      <c r="H209" s="2" t="s">
        <v>81</v>
      </c>
    </row>
    <row r="210" spans="1:8" x14ac:dyDescent="0.3">
      <c r="A210">
        <v>63156020</v>
      </c>
      <c r="B210" s="35">
        <v>11.61</v>
      </c>
      <c r="C210" s="35">
        <v>1.75</v>
      </c>
      <c r="D210" s="2">
        <v>63156020</v>
      </c>
      <c r="E210" s="13" t="s">
        <v>78</v>
      </c>
      <c r="F210" s="2" t="s">
        <v>79</v>
      </c>
      <c r="G210" s="2" t="s">
        <v>7</v>
      </c>
      <c r="H210" s="2" t="s">
        <v>81</v>
      </c>
    </row>
    <row r="211" spans="1:8" x14ac:dyDescent="0.3">
      <c r="A211">
        <v>63162003</v>
      </c>
      <c r="B211" s="35">
        <v>100.60000000000002</v>
      </c>
      <c r="C211" s="35">
        <v>20.11</v>
      </c>
      <c r="D211" s="2">
        <v>63162003</v>
      </c>
      <c r="E211" s="13" t="s">
        <v>88</v>
      </c>
      <c r="F211" s="2" t="s">
        <v>89</v>
      </c>
      <c r="G211" s="2" t="s">
        <v>9</v>
      </c>
      <c r="H211" s="2" t="s">
        <v>81</v>
      </c>
    </row>
    <row r="212" spans="1:8" x14ac:dyDescent="0.3">
      <c r="A212">
        <v>63169084</v>
      </c>
      <c r="B212" s="35">
        <v>-38.479999999999997</v>
      </c>
      <c r="C212" s="35">
        <v>-5.77</v>
      </c>
      <c r="D212" s="2">
        <v>63169084</v>
      </c>
      <c r="E212" s="13" t="s">
        <v>78</v>
      </c>
      <c r="F212" s="2" t="s">
        <v>79</v>
      </c>
      <c r="G212" s="2" t="s">
        <v>7</v>
      </c>
      <c r="H212" s="2" t="s">
        <v>81</v>
      </c>
    </row>
    <row r="213" spans="1:8" x14ac:dyDescent="0.3">
      <c r="A213">
        <v>67411490</v>
      </c>
      <c r="B213" s="35">
        <v>65.88</v>
      </c>
      <c r="C213" s="35">
        <v>20.87</v>
      </c>
      <c r="D213" s="2">
        <v>67411490</v>
      </c>
      <c r="E213" s="13" t="s">
        <v>88</v>
      </c>
      <c r="F213" s="2" t="s">
        <v>89</v>
      </c>
      <c r="G213" s="2" t="s">
        <v>9</v>
      </c>
      <c r="H213" s="2" t="s">
        <v>85</v>
      </c>
    </row>
    <row r="214" spans="1:8" x14ac:dyDescent="0.3">
      <c r="A214">
        <v>68307511</v>
      </c>
      <c r="B214" s="35">
        <v>96.35</v>
      </c>
      <c r="C214" s="35">
        <v>61.11</v>
      </c>
      <c r="D214" s="2">
        <v>68307511</v>
      </c>
      <c r="E214" s="13" t="s">
        <v>88</v>
      </c>
      <c r="F214" s="2" t="s">
        <v>89</v>
      </c>
      <c r="G214" s="2" t="s">
        <v>9</v>
      </c>
      <c r="H214" s="2" t="s">
        <v>85</v>
      </c>
    </row>
    <row r="215" spans="1:8" x14ac:dyDescent="0.3">
      <c r="A215">
        <v>70089490</v>
      </c>
      <c r="B215" s="35">
        <v>17.22</v>
      </c>
      <c r="C215" s="35">
        <v>16.36</v>
      </c>
      <c r="D215" s="2">
        <v>70089490</v>
      </c>
      <c r="E215" s="13" t="s">
        <v>67</v>
      </c>
      <c r="F215" s="2" t="s">
        <v>68</v>
      </c>
      <c r="G215" s="2" t="s">
        <v>5</v>
      </c>
      <c r="H215" s="2" t="s">
        <v>77</v>
      </c>
    </row>
    <row r="216" spans="1:8" x14ac:dyDescent="0.3">
      <c r="A216">
        <v>81433437</v>
      </c>
      <c r="B216" s="35">
        <v>270.11</v>
      </c>
      <c r="C216" s="35">
        <v>8.1</v>
      </c>
      <c r="D216" s="2">
        <v>81433437</v>
      </c>
      <c r="E216" s="13" t="s">
        <v>70</v>
      </c>
      <c r="F216" s="2" t="s">
        <v>71</v>
      </c>
      <c r="G216" s="2" t="s">
        <v>8</v>
      </c>
      <c r="H216" s="2" t="s">
        <v>82</v>
      </c>
    </row>
    <row r="217" spans="1:8" x14ac:dyDescent="0.3">
      <c r="A217">
        <v>81638467</v>
      </c>
      <c r="B217" s="35">
        <v>356.48</v>
      </c>
      <c r="C217" s="35">
        <v>28.520000000000003</v>
      </c>
      <c r="D217" s="2">
        <v>81638467</v>
      </c>
      <c r="E217" s="13" t="s">
        <v>70</v>
      </c>
      <c r="F217" s="2" t="s">
        <v>71</v>
      </c>
      <c r="G217" s="2" t="s">
        <v>8</v>
      </c>
      <c r="H217" s="2" t="s">
        <v>82</v>
      </c>
    </row>
    <row r="218" spans="1:8" x14ac:dyDescent="0.3">
      <c r="A218">
        <v>82430109</v>
      </c>
      <c r="B218" s="35">
        <v>147.72</v>
      </c>
      <c r="C218" s="35">
        <v>11.82</v>
      </c>
      <c r="D218" s="2">
        <v>82430109</v>
      </c>
      <c r="E218" s="13" t="s">
        <v>70</v>
      </c>
      <c r="F218" s="2" t="s">
        <v>71</v>
      </c>
      <c r="G218" s="2" t="s">
        <v>8</v>
      </c>
      <c r="H218" s="2" t="s">
        <v>82</v>
      </c>
    </row>
    <row r="219" spans="1:8" x14ac:dyDescent="0.3">
      <c r="A219">
        <v>83290920</v>
      </c>
      <c r="B219" s="35">
        <v>2422.46</v>
      </c>
      <c r="C219" s="35">
        <v>532.94000000000005</v>
      </c>
      <c r="D219" s="2">
        <v>83290920</v>
      </c>
      <c r="E219" s="13" t="s">
        <v>86</v>
      </c>
      <c r="F219" s="2" t="s">
        <v>4</v>
      </c>
      <c r="G219" s="2" t="s">
        <v>4</v>
      </c>
      <c r="H219" s="2" t="s">
        <v>85</v>
      </c>
    </row>
    <row r="220" spans="1:8" x14ac:dyDescent="0.3">
      <c r="A220">
        <v>83853399</v>
      </c>
      <c r="B220" s="35">
        <v>23.32</v>
      </c>
      <c r="C220" s="35">
        <v>3.97</v>
      </c>
      <c r="D220" s="2">
        <v>83853399</v>
      </c>
      <c r="E220" s="13" t="s">
        <v>78</v>
      </c>
      <c r="F220" s="2" t="s">
        <v>79</v>
      </c>
      <c r="G220" s="2" t="s">
        <v>7</v>
      </c>
      <c r="H220" s="2" t="s">
        <v>85</v>
      </c>
    </row>
    <row r="221" spans="1:8" x14ac:dyDescent="0.3">
      <c r="A221">
        <v>84401069</v>
      </c>
      <c r="B221" s="35">
        <v>-193.6</v>
      </c>
      <c r="C221" s="35">
        <v>-52.32</v>
      </c>
      <c r="D221" s="2">
        <v>84401069</v>
      </c>
      <c r="E221" s="13" t="s">
        <v>86</v>
      </c>
      <c r="F221" s="2" t="s">
        <v>4</v>
      </c>
      <c r="G221" s="2" t="s">
        <v>4</v>
      </c>
      <c r="H221" s="2" t="s">
        <v>85</v>
      </c>
    </row>
    <row r="222" spans="1:8" x14ac:dyDescent="0.3">
      <c r="A222">
        <v>84407972</v>
      </c>
      <c r="B222" s="35">
        <v>58.79</v>
      </c>
      <c r="C222" s="35">
        <v>12.94</v>
      </c>
      <c r="D222" s="2">
        <v>84407972</v>
      </c>
      <c r="E222" s="13" t="s">
        <v>78</v>
      </c>
      <c r="F222" s="2" t="s">
        <v>79</v>
      </c>
      <c r="G222" s="2" t="s">
        <v>7</v>
      </c>
      <c r="H222" s="2" t="s">
        <v>85</v>
      </c>
    </row>
    <row r="223" spans="1:8" x14ac:dyDescent="0.3">
      <c r="A223">
        <v>84434096</v>
      </c>
      <c r="B223" s="35">
        <v>501.59</v>
      </c>
      <c r="C223" s="35">
        <v>125.38</v>
      </c>
      <c r="D223" s="2">
        <v>84434096</v>
      </c>
      <c r="E223" s="13" t="s">
        <v>86</v>
      </c>
      <c r="F223" s="2" t="s">
        <v>4</v>
      </c>
      <c r="G223" s="2" t="s">
        <v>4</v>
      </c>
      <c r="H223" s="2" t="s">
        <v>85</v>
      </c>
    </row>
    <row r="224" spans="1:8" x14ac:dyDescent="0.3">
      <c r="A224">
        <v>84448556</v>
      </c>
      <c r="B224" s="35">
        <v>128.19</v>
      </c>
      <c r="C224" s="35">
        <v>34.659999999999997</v>
      </c>
      <c r="D224" s="2">
        <v>84448556</v>
      </c>
      <c r="E224" s="13" t="s">
        <v>86</v>
      </c>
      <c r="F224" s="2" t="s">
        <v>4</v>
      </c>
      <c r="G224" s="2" t="s">
        <v>4</v>
      </c>
      <c r="H224" s="2" t="s">
        <v>85</v>
      </c>
    </row>
    <row r="225" spans="1:8" x14ac:dyDescent="0.3">
      <c r="A225">
        <v>84452820</v>
      </c>
      <c r="B225" s="35">
        <v>58.79</v>
      </c>
      <c r="C225" s="35">
        <v>12.94</v>
      </c>
      <c r="D225" s="2">
        <v>84452820</v>
      </c>
      <c r="E225" s="13" t="s">
        <v>78</v>
      </c>
      <c r="F225" s="2" t="s">
        <v>79</v>
      </c>
      <c r="G225" s="2" t="s">
        <v>7</v>
      </c>
      <c r="H225" s="2" t="s">
        <v>85</v>
      </c>
    </row>
    <row r="226" spans="1:8" x14ac:dyDescent="0.3">
      <c r="A226">
        <v>84926655</v>
      </c>
      <c r="B226" s="35">
        <v>63.33</v>
      </c>
      <c r="C226" s="35">
        <v>13.94</v>
      </c>
      <c r="D226" s="2">
        <v>84926655</v>
      </c>
      <c r="E226" s="13" t="s">
        <v>78</v>
      </c>
      <c r="F226" s="2" t="s">
        <v>79</v>
      </c>
      <c r="G226" s="2" t="s">
        <v>7</v>
      </c>
      <c r="H226" s="2" t="s">
        <v>85</v>
      </c>
    </row>
    <row r="227" spans="1:8" x14ac:dyDescent="0.3">
      <c r="A227">
        <v>84928886</v>
      </c>
      <c r="B227" s="35">
        <v>350.87</v>
      </c>
      <c r="C227" s="35">
        <v>105.23</v>
      </c>
      <c r="D227" s="2">
        <v>84928886</v>
      </c>
      <c r="E227" s="13" t="s">
        <v>86</v>
      </c>
      <c r="F227" s="2" t="s">
        <v>4</v>
      </c>
      <c r="G227" s="2" t="s">
        <v>4</v>
      </c>
      <c r="H227" s="2" t="s">
        <v>85</v>
      </c>
    </row>
    <row r="228" spans="1:8" x14ac:dyDescent="0.3">
      <c r="A228">
        <v>84952944</v>
      </c>
      <c r="B228" s="35">
        <v>55.26</v>
      </c>
      <c r="C228" s="35">
        <v>12.16</v>
      </c>
      <c r="D228" s="2">
        <v>84952944</v>
      </c>
      <c r="E228" s="13" t="s">
        <v>78</v>
      </c>
      <c r="F228" s="2" t="s">
        <v>79</v>
      </c>
      <c r="G228" s="2" t="s">
        <v>7</v>
      </c>
      <c r="H228" s="2" t="s">
        <v>85</v>
      </c>
    </row>
    <row r="229" spans="1:8" x14ac:dyDescent="0.3">
      <c r="A229">
        <v>84962058</v>
      </c>
      <c r="B229" s="35">
        <v>139.88999999999999</v>
      </c>
      <c r="C229" s="35">
        <v>37.83</v>
      </c>
      <c r="D229" s="2">
        <v>84962058</v>
      </c>
      <c r="E229" s="13" t="s">
        <v>86</v>
      </c>
      <c r="F229" s="2" t="s">
        <v>4</v>
      </c>
      <c r="G229" s="2" t="s">
        <v>4</v>
      </c>
      <c r="H229" s="2" t="s">
        <v>85</v>
      </c>
    </row>
    <row r="230" spans="1:8" x14ac:dyDescent="0.3">
      <c r="A230">
        <v>84962352</v>
      </c>
      <c r="B230" s="35">
        <v>151.77000000000001</v>
      </c>
      <c r="C230" s="35">
        <v>41.01</v>
      </c>
      <c r="D230" s="2">
        <v>84962352</v>
      </c>
      <c r="E230" s="13" t="s">
        <v>86</v>
      </c>
      <c r="F230" s="2" t="s">
        <v>4</v>
      </c>
      <c r="G230" s="2" t="s">
        <v>4</v>
      </c>
      <c r="H230" s="2" t="s">
        <v>85</v>
      </c>
    </row>
    <row r="231" spans="1:8" x14ac:dyDescent="0.3">
      <c r="A231">
        <v>84967427</v>
      </c>
      <c r="B231" s="35">
        <v>489.05</v>
      </c>
      <c r="C231" s="35">
        <v>107.59</v>
      </c>
      <c r="D231" s="2">
        <v>84967427</v>
      </c>
      <c r="E231" s="13" t="s">
        <v>86</v>
      </c>
      <c r="F231" s="2" t="s">
        <v>4</v>
      </c>
      <c r="G231" s="2" t="s">
        <v>4</v>
      </c>
      <c r="H231" s="2" t="s">
        <v>85</v>
      </c>
    </row>
    <row r="232" spans="1:8" x14ac:dyDescent="0.3">
      <c r="A232">
        <v>84973163</v>
      </c>
      <c r="B232" s="35">
        <v>252.72</v>
      </c>
      <c r="C232" s="35">
        <v>65.73</v>
      </c>
      <c r="D232" s="2">
        <v>84973163</v>
      </c>
      <c r="E232" s="13" t="s">
        <v>86</v>
      </c>
      <c r="F232" s="2" t="s">
        <v>4</v>
      </c>
      <c r="G232" s="2" t="s">
        <v>4</v>
      </c>
      <c r="H232" s="2" t="s">
        <v>85</v>
      </c>
    </row>
    <row r="233" spans="1:8" x14ac:dyDescent="0.3">
      <c r="A233">
        <v>84977490</v>
      </c>
      <c r="B233" s="35">
        <v>121.76</v>
      </c>
      <c r="C233" s="35">
        <v>34.090000000000003</v>
      </c>
      <c r="D233" s="2">
        <v>84977490</v>
      </c>
      <c r="E233" s="13" t="s">
        <v>86</v>
      </c>
      <c r="F233" s="2" t="s">
        <v>4</v>
      </c>
      <c r="G233" s="2" t="s">
        <v>4</v>
      </c>
      <c r="H233" s="2" t="s">
        <v>85</v>
      </c>
    </row>
    <row r="234" spans="1:8" x14ac:dyDescent="0.3">
      <c r="A234">
        <v>85001630</v>
      </c>
      <c r="B234" s="35">
        <v>176.28</v>
      </c>
      <c r="C234" s="35">
        <v>38.82</v>
      </c>
      <c r="D234" s="2">
        <v>85001630</v>
      </c>
      <c r="E234" s="13" t="s">
        <v>86</v>
      </c>
      <c r="F234" s="2" t="s">
        <v>4</v>
      </c>
      <c r="G234" s="2" t="s">
        <v>4</v>
      </c>
      <c r="H234" s="2" t="s">
        <v>85</v>
      </c>
    </row>
    <row r="235" spans="1:8" x14ac:dyDescent="0.3">
      <c r="A235">
        <v>85315152</v>
      </c>
      <c r="B235" s="35">
        <v>58.67</v>
      </c>
      <c r="C235" s="35">
        <v>12.9</v>
      </c>
      <c r="D235" s="2">
        <v>85315152</v>
      </c>
      <c r="E235" s="13" t="s">
        <v>78</v>
      </c>
      <c r="F235" s="2" t="s">
        <v>79</v>
      </c>
      <c r="G235" s="2" t="s">
        <v>7</v>
      </c>
      <c r="H235" s="2" t="s">
        <v>85</v>
      </c>
    </row>
    <row r="236" spans="1:8" x14ac:dyDescent="0.3">
      <c r="A236">
        <v>85334718</v>
      </c>
      <c r="B236" s="35">
        <v>269.61</v>
      </c>
      <c r="C236" s="35">
        <v>80.92</v>
      </c>
      <c r="D236" s="2">
        <v>85334718</v>
      </c>
      <c r="E236" s="13" t="s">
        <v>86</v>
      </c>
      <c r="F236" s="2" t="s">
        <v>4</v>
      </c>
      <c r="G236" s="2" t="s">
        <v>4</v>
      </c>
      <c r="H236" s="2" t="s">
        <v>85</v>
      </c>
    </row>
    <row r="237" spans="1:8" x14ac:dyDescent="0.3">
      <c r="A237">
        <v>85335282</v>
      </c>
      <c r="B237" s="35">
        <v>51.95</v>
      </c>
      <c r="C237" s="35">
        <v>11.43</v>
      </c>
      <c r="D237" s="2">
        <v>85335282</v>
      </c>
      <c r="E237" s="13" t="s">
        <v>78</v>
      </c>
      <c r="F237" s="2" t="s">
        <v>79</v>
      </c>
      <c r="G237" s="2" t="s">
        <v>7</v>
      </c>
      <c r="H237" s="2" t="s">
        <v>85</v>
      </c>
    </row>
    <row r="238" spans="1:8" x14ac:dyDescent="0.3">
      <c r="A238">
        <v>85336125</v>
      </c>
      <c r="B238" s="35">
        <v>51.95</v>
      </c>
      <c r="C238" s="35">
        <v>11.43</v>
      </c>
      <c r="D238" s="2">
        <v>85336125</v>
      </c>
      <c r="E238" s="13" t="s">
        <v>78</v>
      </c>
      <c r="F238" s="2" t="s">
        <v>79</v>
      </c>
      <c r="G238" s="2" t="s">
        <v>7</v>
      </c>
      <c r="H238" s="2" t="s">
        <v>85</v>
      </c>
    </row>
    <row r="239" spans="1:8" x14ac:dyDescent="0.3">
      <c r="A239">
        <v>85338621</v>
      </c>
      <c r="B239" s="35">
        <v>51.95</v>
      </c>
      <c r="C239" s="35">
        <v>11.43</v>
      </c>
      <c r="D239" s="2">
        <v>85338621</v>
      </c>
      <c r="E239" s="13" t="s">
        <v>78</v>
      </c>
      <c r="F239" s="2" t="s">
        <v>79</v>
      </c>
      <c r="G239" s="2" t="s">
        <v>7</v>
      </c>
      <c r="H239" s="2" t="s">
        <v>85</v>
      </c>
    </row>
    <row r="240" spans="1:8" x14ac:dyDescent="0.3">
      <c r="A240">
        <v>85343207</v>
      </c>
      <c r="B240" s="35">
        <v>179.52</v>
      </c>
      <c r="C240" s="35">
        <v>46.65</v>
      </c>
      <c r="D240" s="2">
        <v>85343207</v>
      </c>
      <c r="E240" s="13" t="s">
        <v>86</v>
      </c>
      <c r="F240" s="2" t="s">
        <v>4</v>
      </c>
      <c r="G240" s="2" t="s">
        <v>4</v>
      </c>
      <c r="H240" s="2" t="s">
        <v>85</v>
      </c>
    </row>
    <row r="241" spans="1:8" x14ac:dyDescent="0.3">
      <c r="A241">
        <v>85359187</v>
      </c>
      <c r="B241" s="35">
        <v>100.85</v>
      </c>
      <c r="C241" s="35">
        <v>27.29</v>
      </c>
      <c r="D241" s="2">
        <v>85359187</v>
      </c>
      <c r="E241" s="13" t="s">
        <v>86</v>
      </c>
      <c r="F241" s="2" t="s">
        <v>4</v>
      </c>
      <c r="G241" s="2" t="s">
        <v>4</v>
      </c>
      <c r="H241" s="2" t="s">
        <v>85</v>
      </c>
    </row>
    <row r="242" spans="1:8" x14ac:dyDescent="0.3">
      <c r="A242">
        <v>85978471</v>
      </c>
      <c r="B242" s="35">
        <v>124.12</v>
      </c>
      <c r="C242" s="35">
        <v>33.520000000000003</v>
      </c>
      <c r="D242" s="2">
        <v>85978471</v>
      </c>
      <c r="E242" s="13" t="s">
        <v>86</v>
      </c>
      <c r="F242" s="2" t="s">
        <v>4</v>
      </c>
      <c r="G242" s="2" t="s">
        <v>4</v>
      </c>
      <c r="H242" s="2" t="s">
        <v>85</v>
      </c>
    </row>
    <row r="243" spans="1:8" x14ac:dyDescent="0.3">
      <c r="A243">
        <v>85989491</v>
      </c>
      <c r="B243" s="35">
        <v>46.57</v>
      </c>
      <c r="C243" s="35">
        <v>10.24</v>
      </c>
      <c r="D243" s="2">
        <v>85989491</v>
      </c>
      <c r="E243" s="13" t="s">
        <v>78</v>
      </c>
      <c r="F243" s="2" t="s">
        <v>79</v>
      </c>
      <c r="G243" s="2" t="s">
        <v>7</v>
      </c>
      <c r="H243" s="2" t="s">
        <v>85</v>
      </c>
    </row>
    <row r="244" spans="1:8" x14ac:dyDescent="0.3">
      <c r="A244">
        <v>85989893</v>
      </c>
      <c r="B244" s="35">
        <v>46.57</v>
      </c>
      <c r="C244" s="35">
        <v>10.24</v>
      </c>
      <c r="D244" s="2">
        <v>85989893</v>
      </c>
      <c r="E244" s="13" t="s">
        <v>78</v>
      </c>
      <c r="F244" s="2" t="s">
        <v>79</v>
      </c>
      <c r="G244" s="2" t="s">
        <v>7</v>
      </c>
      <c r="H244" s="2" t="s">
        <v>85</v>
      </c>
    </row>
    <row r="245" spans="1:8" x14ac:dyDescent="0.3">
      <c r="A245">
        <v>85997951</v>
      </c>
      <c r="B245" s="35">
        <v>85.06</v>
      </c>
      <c r="C245" s="35">
        <v>23.83</v>
      </c>
      <c r="D245" s="2">
        <v>85997951</v>
      </c>
      <c r="E245" s="13" t="s">
        <v>86</v>
      </c>
      <c r="F245" s="2" t="s">
        <v>4</v>
      </c>
      <c r="G245" s="2" t="s">
        <v>4</v>
      </c>
      <c r="H245" s="2" t="s">
        <v>85</v>
      </c>
    </row>
    <row r="246" spans="1:8" x14ac:dyDescent="0.3">
      <c r="A246">
        <v>86019940</v>
      </c>
      <c r="B246" s="35">
        <v>238.53</v>
      </c>
      <c r="C246" s="35">
        <v>59.63</v>
      </c>
      <c r="D246" s="2">
        <v>86019940</v>
      </c>
      <c r="E246" s="13" t="s">
        <v>86</v>
      </c>
      <c r="F246" s="2" t="s">
        <v>4</v>
      </c>
      <c r="G246" s="2" t="s">
        <v>4</v>
      </c>
      <c r="H246" s="2" t="s">
        <v>85</v>
      </c>
    </row>
    <row r="247" spans="1:8" x14ac:dyDescent="0.3">
      <c r="A247">
        <v>86062953</v>
      </c>
      <c r="B247" s="35">
        <v>84.78</v>
      </c>
      <c r="C247" s="35">
        <v>33.909999999999997</v>
      </c>
      <c r="D247" s="2">
        <v>86062953</v>
      </c>
      <c r="E247" s="13" t="s">
        <v>90</v>
      </c>
      <c r="F247" s="2" t="s">
        <v>91</v>
      </c>
      <c r="G247" s="2" t="s">
        <v>6</v>
      </c>
      <c r="H247" s="2" t="s">
        <v>92</v>
      </c>
    </row>
    <row r="248" spans="1:8" x14ac:dyDescent="0.3">
      <c r="A248">
        <v>86067074</v>
      </c>
      <c r="B248" s="35">
        <v>332.4</v>
      </c>
      <c r="C248" s="35">
        <v>149.58000000000001</v>
      </c>
      <c r="D248" s="2">
        <v>86067074</v>
      </c>
      <c r="E248" s="13" t="s">
        <v>67</v>
      </c>
      <c r="F248" s="2" t="s">
        <v>68</v>
      </c>
      <c r="G248" s="2" t="s">
        <v>5</v>
      </c>
      <c r="H248" s="2" t="s">
        <v>92</v>
      </c>
    </row>
    <row r="249" spans="1:8" x14ac:dyDescent="0.3">
      <c r="A249">
        <v>86113820</v>
      </c>
      <c r="B249" s="35">
        <v>432.72</v>
      </c>
      <c r="C249" s="35">
        <v>194.72</v>
      </c>
      <c r="D249" s="2">
        <v>86113820</v>
      </c>
      <c r="E249" s="13" t="s">
        <v>67</v>
      </c>
      <c r="F249" s="2" t="s">
        <v>68</v>
      </c>
      <c r="G249" s="2" t="s">
        <v>5</v>
      </c>
      <c r="H249" s="2" t="s">
        <v>92</v>
      </c>
    </row>
    <row r="250" spans="1:8" x14ac:dyDescent="0.3">
      <c r="A250">
        <v>86117855</v>
      </c>
      <c r="B250" s="35">
        <v>255.19</v>
      </c>
      <c r="C250" s="35">
        <v>114.84</v>
      </c>
      <c r="D250" s="2">
        <v>86117855</v>
      </c>
      <c r="E250" s="13" t="s">
        <v>67</v>
      </c>
      <c r="F250" s="2" t="s">
        <v>68</v>
      </c>
      <c r="G250" s="2" t="s">
        <v>5</v>
      </c>
      <c r="H250" s="2" t="s">
        <v>92</v>
      </c>
    </row>
    <row r="251" spans="1:8" x14ac:dyDescent="0.3">
      <c r="A251">
        <v>86215591</v>
      </c>
      <c r="B251" s="35">
        <v>115.16</v>
      </c>
      <c r="C251" s="35">
        <v>34.57</v>
      </c>
      <c r="D251" s="2">
        <v>86215591</v>
      </c>
      <c r="E251" s="13" t="s">
        <v>86</v>
      </c>
      <c r="F251" s="2" t="s">
        <v>4</v>
      </c>
      <c r="G251" s="2" t="s">
        <v>4</v>
      </c>
      <c r="H251" s="2" t="s">
        <v>85</v>
      </c>
    </row>
    <row r="252" spans="1:8" x14ac:dyDescent="0.3">
      <c r="A252">
        <v>86231741</v>
      </c>
      <c r="B252" s="35">
        <v>-182.14</v>
      </c>
      <c r="C252" s="35">
        <v>-81.96</v>
      </c>
      <c r="D252" s="2">
        <v>86231741</v>
      </c>
      <c r="E252" s="13" t="s">
        <v>67</v>
      </c>
      <c r="F252" s="2" t="s">
        <v>68</v>
      </c>
      <c r="G252" s="2" t="s">
        <v>5</v>
      </c>
      <c r="H252" s="2" t="s">
        <v>92</v>
      </c>
    </row>
    <row r="253" spans="1:8" x14ac:dyDescent="0.3">
      <c r="A253">
        <v>86235191</v>
      </c>
      <c r="B253" s="35">
        <v>651.77</v>
      </c>
      <c r="C253" s="35">
        <v>293.3</v>
      </c>
      <c r="D253" s="2">
        <v>86235191</v>
      </c>
      <c r="E253" s="13" t="s">
        <v>67</v>
      </c>
      <c r="F253" s="2" t="s">
        <v>68</v>
      </c>
      <c r="G253" s="2" t="s">
        <v>5</v>
      </c>
      <c r="H253" s="2" t="s">
        <v>92</v>
      </c>
    </row>
    <row r="254" spans="1:8" x14ac:dyDescent="0.3">
      <c r="A254">
        <v>86239105</v>
      </c>
      <c r="B254" s="35">
        <v>380.2</v>
      </c>
      <c r="C254" s="35">
        <v>171.09</v>
      </c>
      <c r="D254" s="2">
        <v>86239105</v>
      </c>
      <c r="E254" s="13" t="s">
        <v>67</v>
      </c>
      <c r="F254" s="2" t="s">
        <v>68</v>
      </c>
      <c r="G254" s="2" t="s">
        <v>5</v>
      </c>
      <c r="H254" s="2" t="s">
        <v>92</v>
      </c>
    </row>
    <row r="255" spans="1:8" x14ac:dyDescent="0.3">
      <c r="A255">
        <v>86241693</v>
      </c>
      <c r="B255" s="35">
        <v>298.52</v>
      </c>
      <c r="C255" s="35">
        <v>134.33000000000001</v>
      </c>
      <c r="D255" s="2">
        <v>86241693</v>
      </c>
      <c r="E255" s="13" t="s">
        <v>67</v>
      </c>
      <c r="F255" s="2" t="s">
        <v>68</v>
      </c>
      <c r="G255" s="2" t="s">
        <v>5</v>
      </c>
      <c r="H255" s="2" t="s">
        <v>92</v>
      </c>
    </row>
    <row r="256" spans="1:8" x14ac:dyDescent="0.3">
      <c r="A256">
        <v>86243667</v>
      </c>
      <c r="B256" s="35">
        <v>570.5</v>
      </c>
      <c r="C256" s="35">
        <v>256.73</v>
      </c>
      <c r="D256" s="2">
        <v>86243667</v>
      </c>
      <c r="E256" s="13" t="s">
        <v>67</v>
      </c>
      <c r="F256" s="2" t="s">
        <v>68</v>
      </c>
      <c r="G256" s="2" t="s">
        <v>5</v>
      </c>
      <c r="H256" s="2" t="s">
        <v>92</v>
      </c>
    </row>
    <row r="257" spans="1:8" x14ac:dyDescent="0.3">
      <c r="A257">
        <v>86245302</v>
      </c>
      <c r="B257" s="35">
        <v>0</v>
      </c>
      <c r="C257" s="35">
        <v>0</v>
      </c>
      <c r="D257" s="2">
        <v>86245302</v>
      </c>
      <c r="E257" s="13" t="s">
        <v>67</v>
      </c>
      <c r="F257" s="2" t="s">
        <v>68</v>
      </c>
      <c r="G257" s="2" t="s">
        <v>5</v>
      </c>
      <c r="H257" s="2" t="s">
        <v>92</v>
      </c>
    </row>
    <row r="258" spans="1:8" x14ac:dyDescent="0.3">
      <c r="A258">
        <v>86245427</v>
      </c>
      <c r="B258" s="35">
        <v>271.67</v>
      </c>
      <c r="C258" s="35">
        <v>122.25</v>
      </c>
      <c r="D258" s="2">
        <v>86245427</v>
      </c>
      <c r="E258" s="13" t="s">
        <v>67</v>
      </c>
      <c r="F258" s="2" t="s">
        <v>68</v>
      </c>
      <c r="G258" s="2" t="s">
        <v>5</v>
      </c>
      <c r="H258" s="2" t="s">
        <v>92</v>
      </c>
    </row>
    <row r="259" spans="1:8" x14ac:dyDescent="0.3">
      <c r="A259">
        <v>86245635</v>
      </c>
      <c r="B259" s="35">
        <v>434.67</v>
      </c>
      <c r="C259" s="35">
        <v>195.6</v>
      </c>
      <c r="D259" s="2">
        <v>86245635</v>
      </c>
      <c r="E259" s="13" t="s">
        <v>67</v>
      </c>
      <c r="F259" s="2" t="s">
        <v>68</v>
      </c>
      <c r="G259" s="2" t="s">
        <v>5</v>
      </c>
      <c r="H259" s="2" t="s">
        <v>92</v>
      </c>
    </row>
    <row r="260" spans="1:8" x14ac:dyDescent="0.3">
      <c r="A260">
        <v>86245668</v>
      </c>
      <c r="B260" s="35">
        <v>0</v>
      </c>
      <c r="C260" s="35">
        <v>0</v>
      </c>
      <c r="D260" s="2">
        <v>86245668</v>
      </c>
      <c r="E260" s="13" t="s">
        <v>67</v>
      </c>
      <c r="F260" s="2" t="s">
        <v>68</v>
      </c>
      <c r="G260" s="2" t="s">
        <v>5</v>
      </c>
      <c r="H260" s="2" t="s">
        <v>92</v>
      </c>
    </row>
    <row r="261" spans="1:8" x14ac:dyDescent="0.3">
      <c r="A261">
        <v>86247558</v>
      </c>
      <c r="B261" s="35">
        <v>217.34</v>
      </c>
      <c r="C261" s="35">
        <v>97.8</v>
      </c>
      <c r="D261" s="2">
        <v>86247558</v>
      </c>
      <c r="E261" s="13" t="s">
        <v>67</v>
      </c>
      <c r="F261" s="2" t="s">
        <v>68</v>
      </c>
      <c r="G261" s="2" t="s">
        <v>5</v>
      </c>
      <c r="H261" s="2" t="s">
        <v>92</v>
      </c>
    </row>
    <row r="262" spans="1:8" x14ac:dyDescent="0.3">
      <c r="A262">
        <v>86260339</v>
      </c>
      <c r="B262" s="35">
        <v>153.63999999999999</v>
      </c>
      <c r="C262" s="35">
        <v>69.14</v>
      </c>
      <c r="D262" s="2">
        <v>86260339</v>
      </c>
      <c r="E262" s="13" t="s">
        <v>67</v>
      </c>
      <c r="F262" s="2" t="s">
        <v>68</v>
      </c>
      <c r="G262" s="2" t="s">
        <v>5</v>
      </c>
      <c r="H262" s="2" t="s">
        <v>92</v>
      </c>
    </row>
    <row r="263" spans="1:8" x14ac:dyDescent="0.3">
      <c r="A263">
        <v>86277359</v>
      </c>
      <c r="B263" s="35">
        <v>0</v>
      </c>
      <c r="C263" s="35">
        <v>0</v>
      </c>
      <c r="D263" s="2">
        <v>86277359</v>
      </c>
      <c r="E263" s="13" t="s">
        <v>67</v>
      </c>
      <c r="F263" s="2" t="s">
        <v>68</v>
      </c>
      <c r="G263" s="2" t="s">
        <v>5</v>
      </c>
      <c r="H263" s="2" t="s">
        <v>92</v>
      </c>
    </row>
    <row r="264" spans="1:8" x14ac:dyDescent="0.3">
      <c r="A264">
        <v>86297844</v>
      </c>
      <c r="B264" s="35">
        <v>510.56</v>
      </c>
      <c r="C264" s="35">
        <v>66.37</v>
      </c>
      <c r="D264" s="2">
        <v>86297844</v>
      </c>
      <c r="E264" s="13" t="s">
        <v>67</v>
      </c>
      <c r="F264" s="2" t="s">
        <v>68</v>
      </c>
      <c r="G264" s="2" t="s">
        <v>5</v>
      </c>
      <c r="H264" s="2" t="s">
        <v>92</v>
      </c>
    </row>
    <row r="265" spans="1:8" x14ac:dyDescent="0.3">
      <c r="A265">
        <v>86304506</v>
      </c>
      <c r="B265" s="35">
        <v>271.67</v>
      </c>
      <c r="C265" s="35">
        <v>122.25</v>
      </c>
      <c r="D265" s="2">
        <v>86304506</v>
      </c>
      <c r="E265" s="13" t="s">
        <v>67</v>
      </c>
      <c r="F265" s="2" t="s">
        <v>68</v>
      </c>
      <c r="G265" s="2" t="s">
        <v>5</v>
      </c>
      <c r="H265" s="2" t="s">
        <v>92</v>
      </c>
    </row>
    <row r="266" spans="1:8" x14ac:dyDescent="0.3">
      <c r="A266">
        <v>86305446</v>
      </c>
      <c r="B266" s="35">
        <v>362.72</v>
      </c>
      <c r="C266" s="35">
        <v>163.22</v>
      </c>
      <c r="D266" s="2">
        <v>86305446</v>
      </c>
      <c r="E266" s="13" t="s">
        <v>67</v>
      </c>
      <c r="F266" s="2" t="s">
        <v>68</v>
      </c>
      <c r="G266" s="2" t="s">
        <v>5</v>
      </c>
      <c r="H266" s="2" t="s">
        <v>92</v>
      </c>
    </row>
    <row r="267" spans="1:8" x14ac:dyDescent="0.3">
      <c r="A267">
        <v>86307200</v>
      </c>
      <c r="B267" s="35">
        <v>649.21</v>
      </c>
      <c r="C267" s="35">
        <v>292.14999999999998</v>
      </c>
      <c r="D267" s="2">
        <v>86307200</v>
      </c>
      <c r="E267" s="13" t="s">
        <v>67</v>
      </c>
      <c r="F267" s="2" t="s">
        <v>68</v>
      </c>
      <c r="G267" s="2" t="s">
        <v>5</v>
      </c>
      <c r="H267" s="2" t="s">
        <v>92</v>
      </c>
    </row>
    <row r="268" spans="1:8" x14ac:dyDescent="0.3">
      <c r="A268">
        <v>86307210</v>
      </c>
      <c r="B268" s="35">
        <v>271.67</v>
      </c>
      <c r="C268" s="35">
        <v>122.25</v>
      </c>
      <c r="D268" s="2">
        <v>86307210</v>
      </c>
      <c r="E268" s="13" t="s">
        <v>67</v>
      </c>
      <c r="F268" s="2" t="s">
        <v>68</v>
      </c>
      <c r="G268" s="2" t="s">
        <v>5</v>
      </c>
      <c r="H268" s="2" t="s">
        <v>92</v>
      </c>
    </row>
    <row r="269" spans="1:8" x14ac:dyDescent="0.3">
      <c r="A269">
        <v>86307290</v>
      </c>
      <c r="B269" s="35">
        <v>407.5</v>
      </c>
      <c r="C269" s="35">
        <v>183.38</v>
      </c>
      <c r="D269" s="2">
        <v>86307290</v>
      </c>
      <c r="E269" s="13" t="s">
        <v>67</v>
      </c>
      <c r="F269" s="2" t="s">
        <v>68</v>
      </c>
      <c r="G269" s="2" t="s">
        <v>5</v>
      </c>
      <c r="H269" s="2" t="s">
        <v>92</v>
      </c>
    </row>
    <row r="270" spans="1:8" x14ac:dyDescent="0.3">
      <c r="A270">
        <v>86307297</v>
      </c>
      <c r="B270" s="35">
        <v>326</v>
      </c>
      <c r="C270" s="35">
        <v>146.69999999999999</v>
      </c>
      <c r="D270" s="2">
        <v>86307297</v>
      </c>
      <c r="E270" s="13" t="s">
        <v>67</v>
      </c>
      <c r="F270" s="2" t="s">
        <v>68</v>
      </c>
      <c r="G270" s="2" t="s">
        <v>5</v>
      </c>
      <c r="H270" s="2" t="s">
        <v>92</v>
      </c>
    </row>
    <row r="271" spans="1:8" x14ac:dyDescent="0.3">
      <c r="A271">
        <v>86309498</v>
      </c>
      <c r="B271" s="35">
        <v>430.74</v>
      </c>
      <c r="C271" s="35">
        <v>193.83</v>
      </c>
      <c r="D271" s="2">
        <v>86309498</v>
      </c>
      <c r="E271" s="13" t="s">
        <v>67</v>
      </c>
      <c r="F271" s="2" t="s">
        <v>68</v>
      </c>
      <c r="G271" s="2" t="s">
        <v>5</v>
      </c>
      <c r="H271" s="2" t="s">
        <v>92</v>
      </c>
    </row>
    <row r="272" spans="1:8" x14ac:dyDescent="0.3">
      <c r="A272">
        <v>86323713</v>
      </c>
      <c r="B272" s="35">
        <v>-107.53</v>
      </c>
      <c r="C272" s="35">
        <v>-13.98</v>
      </c>
      <c r="D272" s="2">
        <v>86323713</v>
      </c>
      <c r="E272" s="13" t="s">
        <v>67</v>
      </c>
      <c r="F272" s="2" t="s">
        <v>68</v>
      </c>
      <c r="G272" s="2" t="s">
        <v>5</v>
      </c>
      <c r="H272" s="2" t="s">
        <v>92</v>
      </c>
    </row>
    <row r="273" spans="1:8" x14ac:dyDescent="0.3">
      <c r="A273">
        <v>86327338</v>
      </c>
      <c r="B273" s="35">
        <v>-133.28</v>
      </c>
      <c r="C273" s="35">
        <v>-17.329999999999998</v>
      </c>
      <c r="D273" s="2">
        <v>86327338</v>
      </c>
      <c r="E273" s="13" t="s">
        <v>67</v>
      </c>
      <c r="F273" s="2" t="s">
        <v>68</v>
      </c>
      <c r="G273" s="2" t="s">
        <v>5</v>
      </c>
      <c r="H273" s="2" t="s">
        <v>92</v>
      </c>
    </row>
    <row r="274" spans="1:8" x14ac:dyDescent="0.3">
      <c r="A274">
        <v>86329752</v>
      </c>
      <c r="B274" s="35">
        <v>-128.26</v>
      </c>
      <c r="C274" s="35">
        <v>-16.670000000000002</v>
      </c>
      <c r="D274" s="2">
        <v>86329752</v>
      </c>
      <c r="E274" s="13" t="s">
        <v>67</v>
      </c>
      <c r="F274" s="2" t="s">
        <v>68</v>
      </c>
      <c r="G274" s="2" t="s">
        <v>5</v>
      </c>
      <c r="H274" s="2" t="s">
        <v>92</v>
      </c>
    </row>
    <row r="275" spans="1:8" x14ac:dyDescent="0.3">
      <c r="A275">
        <v>86347352</v>
      </c>
      <c r="B275" s="35">
        <v>-181.74</v>
      </c>
      <c r="C275" s="35">
        <v>-23.63</v>
      </c>
      <c r="D275" s="2">
        <v>86347352</v>
      </c>
      <c r="E275" s="13" t="s">
        <v>67</v>
      </c>
      <c r="F275" s="2" t="s">
        <v>68</v>
      </c>
      <c r="G275" s="2" t="s">
        <v>5</v>
      </c>
      <c r="H275" s="2" t="s">
        <v>92</v>
      </c>
    </row>
    <row r="276" spans="1:8" x14ac:dyDescent="0.3">
      <c r="A276">
        <v>86347675</v>
      </c>
      <c r="B276" s="35">
        <v>-215.81</v>
      </c>
      <c r="C276" s="35">
        <v>-28.06</v>
      </c>
      <c r="D276" s="2">
        <v>86347675</v>
      </c>
      <c r="E276" s="13" t="s">
        <v>67</v>
      </c>
      <c r="F276" s="2" t="s">
        <v>68</v>
      </c>
      <c r="G276" s="2" t="s">
        <v>5</v>
      </c>
      <c r="H276" s="2" t="s">
        <v>92</v>
      </c>
    </row>
    <row r="277" spans="1:8" x14ac:dyDescent="0.3">
      <c r="A277">
        <v>86350866</v>
      </c>
      <c r="B277" s="35">
        <v>-199.46</v>
      </c>
      <c r="C277" s="35">
        <v>-25.93</v>
      </c>
      <c r="D277" s="2">
        <v>86350866</v>
      </c>
      <c r="E277" s="13" t="s">
        <v>67</v>
      </c>
      <c r="F277" s="2" t="s">
        <v>68</v>
      </c>
      <c r="G277" s="2" t="s">
        <v>5</v>
      </c>
      <c r="H277" s="2" t="s">
        <v>92</v>
      </c>
    </row>
    <row r="278" spans="1:8" x14ac:dyDescent="0.3">
      <c r="A278">
        <v>86356761</v>
      </c>
      <c r="B278" s="35">
        <v>-187.36</v>
      </c>
      <c r="C278" s="35">
        <v>-24.36</v>
      </c>
      <c r="D278" s="2">
        <v>86356761</v>
      </c>
      <c r="E278" s="13" t="s">
        <v>67</v>
      </c>
      <c r="F278" s="2" t="s">
        <v>68</v>
      </c>
      <c r="G278" s="2" t="s">
        <v>5</v>
      </c>
      <c r="H278" s="2" t="s">
        <v>92</v>
      </c>
    </row>
    <row r="279" spans="1:8" x14ac:dyDescent="0.3">
      <c r="A279">
        <v>86361269</v>
      </c>
      <c r="B279" s="35">
        <v>400.17</v>
      </c>
      <c r="C279" s="35">
        <v>52.02</v>
      </c>
      <c r="D279" s="2">
        <v>86361269</v>
      </c>
      <c r="E279" s="13" t="s">
        <v>67</v>
      </c>
      <c r="F279" s="2" t="s">
        <v>68</v>
      </c>
      <c r="G279" s="2" t="s">
        <v>5</v>
      </c>
      <c r="H279" s="2" t="s">
        <v>92</v>
      </c>
    </row>
    <row r="280" spans="1:8" x14ac:dyDescent="0.3">
      <c r="A280">
        <v>86364005</v>
      </c>
      <c r="B280" s="35">
        <v>400.94</v>
      </c>
      <c r="C280" s="35">
        <v>52.12</v>
      </c>
      <c r="D280" s="2">
        <v>86364005</v>
      </c>
      <c r="E280" s="13" t="s">
        <v>67</v>
      </c>
      <c r="F280" s="2" t="s">
        <v>68</v>
      </c>
      <c r="G280" s="2" t="s">
        <v>5</v>
      </c>
      <c r="H280" s="2" t="s">
        <v>92</v>
      </c>
    </row>
    <row r="281" spans="1:8" x14ac:dyDescent="0.3">
      <c r="A281">
        <v>86364865</v>
      </c>
      <c r="B281" s="35">
        <v>442.7</v>
      </c>
      <c r="C281" s="35">
        <v>57.55</v>
      </c>
      <c r="D281" s="2">
        <v>86364865</v>
      </c>
      <c r="E281" s="13" t="s">
        <v>67</v>
      </c>
      <c r="F281" s="2" t="s">
        <v>68</v>
      </c>
      <c r="G281" s="2" t="s">
        <v>5</v>
      </c>
      <c r="H281" s="2" t="s">
        <v>92</v>
      </c>
    </row>
    <row r="282" spans="1:8" x14ac:dyDescent="0.3">
      <c r="A282">
        <v>86364967</v>
      </c>
      <c r="B282" s="35">
        <v>542.92999999999995</v>
      </c>
      <c r="C282" s="35">
        <v>70.58</v>
      </c>
      <c r="D282" s="2">
        <v>86364967</v>
      </c>
      <c r="E282" s="13" t="s">
        <v>67</v>
      </c>
      <c r="F282" s="2" t="s">
        <v>68</v>
      </c>
      <c r="G282" s="2" t="s">
        <v>5</v>
      </c>
      <c r="H282" s="2" t="s">
        <v>92</v>
      </c>
    </row>
    <row r="283" spans="1:8" x14ac:dyDescent="0.3">
      <c r="A283">
        <v>86364983</v>
      </c>
      <c r="B283" s="35">
        <v>505.35</v>
      </c>
      <c r="C283" s="35">
        <v>65.7</v>
      </c>
      <c r="D283" s="2">
        <v>86364983</v>
      </c>
      <c r="E283" s="13" t="s">
        <v>67</v>
      </c>
      <c r="F283" s="2" t="s">
        <v>68</v>
      </c>
      <c r="G283" s="2" t="s">
        <v>5</v>
      </c>
      <c r="H283" s="2" t="s">
        <v>92</v>
      </c>
    </row>
    <row r="284" spans="1:8" x14ac:dyDescent="0.3">
      <c r="A284">
        <v>86365287</v>
      </c>
      <c r="B284" s="35">
        <v>826.93</v>
      </c>
      <c r="C284" s="35">
        <v>107.5</v>
      </c>
      <c r="D284" s="2">
        <v>86365287</v>
      </c>
      <c r="E284" s="13" t="s">
        <v>67</v>
      </c>
      <c r="F284" s="2" t="s">
        <v>68</v>
      </c>
      <c r="G284" s="2" t="s">
        <v>5</v>
      </c>
      <c r="H284" s="2" t="s">
        <v>92</v>
      </c>
    </row>
    <row r="285" spans="1:8" x14ac:dyDescent="0.3">
      <c r="A285">
        <v>86369686</v>
      </c>
      <c r="B285" s="35">
        <v>244.5</v>
      </c>
      <c r="C285" s="35">
        <v>110.03</v>
      </c>
      <c r="D285" s="2">
        <v>86369686</v>
      </c>
      <c r="E285" s="13" t="s">
        <v>67</v>
      </c>
      <c r="F285" s="2" t="s">
        <v>68</v>
      </c>
      <c r="G285" s="2" t="s">
        <v>5</v>
      </c>
      <c r="H285" s="2" t="s">
        <v>92</v>
      </c>
    </row>
    <row r="286" spans="1:8" x14ac:dyDescent="0.3">
      <c r="A286">
        <v>86374278</v>
      </c>
      <c r="B286" s="35">
        <v>597.66999999999996</v>
      </c>
      <c r="C286" s="35">
        <v>268.95</v>
      </c>
      <c r="D286" s="2">
        <v>86374278</v>
      </c>
      <c r="E286" s="13" t="s">
        <v>67</v>
      </c>
      <c r="F286" s="2" t="s">
        <v>68</v>
      </c>
      <c r="G286" s="2" t="s">
        <v>5</v>
      </c>
      <c r="H286" s="2" t="s">
        <v>92</v>
      </c>
    </row>
    <row r="287" spans="1:8" x14ac:dyDescent="0.3">
      <c r="A287">
        <v>86376780</v>
      </c>
      <c r="B287" s="35">
        <v>339.59</v>
      </c>
      <c r="C287" s="35">
        <v>152.81</v>
      </c>
      <c r="D287" s="2">
        <v>86376780</v>
      </c>
      <c r="E287" s="13" t="s">
        <v>67</v>
      </c>
      <c r="F287" s="2" t="s">
        <v>68</v>
      </c>
      <c r="G287" s="2" t="s">
        <v>5</v>
      </c>
      <c r="H287" s="2" t="s">
        <v>92</v>
      </c>
    </row>
    <row r="288" spans="1:8" x14ac:dyDescent="0.3">
      <c r="A288">
        <v>86377041</v>
      </c>
      <c r="B288" s="35">
        <v>324.60000000000002</v>
      </c>
      <c r="C288" s="35">
        <v>146.07</v>
      </c>
      <c r="D288" s="2">
        <v>86377041</v>
      </c>
      <c r="E288" s="13" t="s">
        <v>67</v>
      </c>
      <c r="F288" s="2" t="s">
        <v>68</v>
      </c>
      <c r="G288" s="2" t="s">
        <v>5</v>
      </c>
      <c r="H288" s="2" t="s">
        <v>92</v>
      </c>
    </row>
    <row r="289" spans="1:8" x14ac:dyDescent="0.3">
      <c r="A289">
        <v>86377244</v>
      </c>
      <c r="B289" s="35">
        <v>564.44000000000005</v>
      </c>
      <c r="C289" s="35">
        <v>73.38</v>
      </c>
      <c r="D289" s="2">
        <v>86377244</v>
      </c>
      <c r="E289" s="13" t="s">
        <v>67</v>
      </c>
      <c r="F289" s="2" t="s">
        <v>68</v>
      </c>
      <c r="G289" s="2" t="s">
        <v>5</v>
      </c>
      <c r="H289" s="2" t="s">
        <v>92</v>
      </c>
    </row>
    <row r="290" spans="1:8" x14ac:dyDescent="0.3">
      <c r="A290">
        <v>86377245</v>
      </c>
      <c r="B290" s="35">
        <v>444.47</v>
      </c>
      <c r="C290" s="35">
        <v>57.78</v>
      </c>
      <c r="D290" s="2">
        <v>86377245</v>
      </c>
      <c r="E290" s="13" t="s">
        <v>67</v>
      </c>
      <c r="F290" s="2" t="s">
        <v>68</v>
      </c>
      <c r="G290" s="2" t="s">
        <v>5</v>
      </c>
      <c r="H290" s="2" t="s">
        <v>92</v>
      </c>
    </row>
    <row r="291" spans="1:8" x14ac:dyDescent="0.3">
      <c r="A291">
        <v>86377246</v>
      </c>
      <c r="B291" s="35">
        <v>460.93</v>
      </c>
      <c r="C291" s="35">
        <v>59.92</v>
      </c>
      <c r="D291" s="2">
        <v>86377246</v>
      </c>
      <c r="E291" s="13" t="s">
        <v>67</v>
      </c>
      <c r="F291" s="2" t="s">
        <v>68</v>
      </c>
      <c r="G291" s="2" t="s">
        <v>5</v>
      </c>
      <c r="H291" s="2" t="s">
        <v>92</v>
      </c>
    </row>
    <row r="292" spans="1:8" x14ac:dyDescent="0.3">
      <c r="A292">
        <v>86377248</v>
      </c>
      <c r="B292" s="35">
        <v>437.92</v>
      </c>
      <c r="C292" s="35">
        <v>56.93</v>
      </c>
      <c r="D292" s="2">
        <v>86377248</v>
      </c>
      <c r="E292" s="13" t="s">
        <v>67</v>
      </c>
      <c r="F292" s="2" t="s">
        <v>68</v>
      </c>
      <c r="G292" s="2" t="s">
        <v>5</v>
      </c>
      <c r="H292" s="2" t="s">
        <v>92</v>
      </c>
    </row>
    <row r="293" spans="1:8" x14ac:dyDescent="0.3">
      <c r="A293">
        <v>86382569</v>
      </c>
      <c r="B293" s="35">
        <v>-72.81</v>
      </c>
      <c r="C293" s="35">
        <v>-9.4700000000000006</v>
      </c>
      <c r="D293" s="2">
        <v>86382569</v>
      </c>
      <c r="E293" s="13" t="s">
        <v>67</v>
      </c>
      <c r="F293" s="2" t="s">
        <v>68</v>
      </c>
      <c r="G293" s="2" t="s">
        <v>5</v>
      </c>
      <c r="H293" s="2" t="s">
        <v>92</v>
      </c>
    </row>
    <row r="294" spans="1:8" x14ac:dyDescent="0.3">
      <c r="A294">
        <v>86388250</v>
      </c>
      <c r="B294" s="35">
        <v>0</v>
      </c>
      <c r="C294" s="35">
        <v>0</v>
      </c>
      <c r="D294" s="2">
        <v>86388250</v>
      </c>
      <c r="E294" s="13" t="s">
        <v>67</v>
      </c>
      <c r="F294" s="2" t="s">
        <v>68</v>
      </c>
      <c r="G294" s="2" t="s">
        <v>5</v>
      </c>
      <c r="H294" s="2" t="s">
        <v>92</v>
      </c>
    </row>
    <row r="295" spans="1:8" x14ac:dyDescent="0.3">
      <c r="A295">
        <v>86447538</v>
      </c>
      <c r="B295" s="35">
        <v>330.94</v>
      </c>
      <c r="C295" s="35">
        <v>99.33</v>
      </c>
      <c r="D295" s="2">
        <v>86447538</v>
      </c>
      <c r="E295" s="13" t="s">
        <v>86</v>
      </c>
      <c r="F295" s="2" t="s">
        <v>4</v>
      </c>
      <c r="G295" s="2" t="s">
        <v>4</v>
      </c>
      <c r="H295" s="2" t="s">
        <v>85</v>
      </c>
    </row>
    <row r="296" spans="1:8" x14ac:dyDescent="0.3">
      <c r="A296">
        <v>86447578</v>
      </c>
      <c r="B296" s="35">
        <v>45</v>
      </c>
      <c r="C296" s="35">
        <v>13.5</v>
      </c>
      <c r="D296" s="2">
        <v>86447578</v>
      </c>
      <c r="E296" s="13" t="s">
        <v>78</v>
      </c>
      <c r="F296" s="2" t="s">
        <v>79</v>
      </c>
      <c r="G296" s="2" t="s">
        <v>7</v>
      </c>
      <c r="H296" s="2" t="s">
        <v>85</v>
      </c>
    </row>
    <row r="297" spans="1:8" x14ac:dyDescent="0.3">
      <c r="A297">
        <v>86448427</v>
      </c>
      <c r="B297" s="35">
        <v>5.57</v>
      </c>
      <c r="C297" s="35">
        <v>2.5099999999999998</v>
      </c>
      <c r="D297" s="2">
        <v>86448427</v>
      </c>
      <c r="E297" s="13" t="s">
        <v>67</v>
      </c>
      <c r="F297" s="2" t="s">
        <v>68</v>
      </c>
      <c r="G297" s="2" t="s">
        <v>5</v>
      </c>
      <c r="H297" s="2" t="s">
        <v>92</v>
      </c>
    </row>
    <row r="298" spans="1:8" x14ac:dyDescent="0.3">
      <c r="A298">
        <v>86449738</v>
      </c>
      <c r="B298" s="35">
        <v>-137.56</v>
      </c>
      <c r="C298" s="35">
        <v>-61.9</v>
      </c>
      <c r="D298" s="2">
        <v>86449738</v>
      </c>
      <c r="E298" s="13" t="s">
        <v>67</v>
      </c>
      <c r="F298" s="2" t="s">
        <v>68</v>
      </c>
      <c r="G298" s="2" t="s">
        <v>5</v>
      </c>
      <c r="H298" s="2" t="s">
        <v>92</v>
      </c>
    </row>
    <row r="299" spans="1:8" x14ac:dyDescent="0.3">
      <c r="A299">
        <v>86457898</v>
      </c>
      <c r="B299" s="35">
        <v>45</v>
      </c>
      <c r="C299" s="35">
        <v>13.5</v>
      </c>
      <c r="D299" s="2">
        <v>86457898</v>
      </c>
      <c r="E299" s="13" t="s">
        <v>86</v>
      </c>
      <c r="F299" s="2" t="s">
        <v>4</v>
      </c>
      <c r="G299" s="2" t="s">
        <v>4</v>
      </c>
      <c r="H299" s="2" t="s">
        <v>85</v>
      </c>
    </row>
    <row r="300" spans="1:8" x14ac:dyDescent="0.3">
      <c r="A300">
        <v>86459467</v>
      </c>
      <c r="B300" s="35">
        <v>45</v>
      </c>
      <c r="C300" s="35">
        <v>13.5</v>
      </c>
      <c r="D300" s="2">
        <v>86459467</v>
      </c>
      <c r="E300" s="13" t="s">
        <v>86</v>
      </c>
      <c r="F300" s="2" t="s">
        <v>4</v>
      </c>
      <c r="G300" s="2" t="s">
        <v>4</v>
      </c>
      <c r="H300" s="2" t="s">
        <v>85</v>
      </c>
    </row>
    <row r="301" spans="1:8" x14ac:dyDescent="0.3">
      <c r="A301">
        <v>86459664</v>
      </c>
      <c r="B301" s="35">
        <v>-234.96</v>
      </c>
      <c r="C301" s="35">
        <v>-30.54</v>
      </c>
      <c r="D301" s="2">
        <v>86459664</v>
      </c>
      <c r="E301" s="13" t="s">
        <v>67</v>
      </c>
      <c r="F301" s="2" t="s">
        <v>68</v>
      </c>
      <c r="G301" s="2" t="s">
        <v>5</v>
      </c>
      <c r="H301" s="2" t="s">
        <v>92</v>
      </c>
    </row>
    <row r="302" spans="1:8" x14ac:dyDescent="0.3">
      <c r="A302">
        <v>86461027</v>
      </c>
      <c r="B302" s="35">
        <v>0</v>
      </c>
      <c r="C302" s="35">
        <v>0</v>
      </c>
      <c r="D302" s="2">
        <v>86461027</v>
      </c>
      <c r="E302" s="13" t="s">
        <v>67</v>
      </c>
      <c r="F302" s="2" t="s">
        <v>68</v>
      </c>
      <c r="G302" s="2" t="s">
        <v>5</v>
      </c>
      <c r="H302" s="2" t="s">
        <v>92</v>
      </c>
    </row>
    <row r="303" spans="1:8" x14ac:dyDescent="0.3">
      <c r="A303">
        <v>86461211</v>
      </c>
      <c r="B303" s="35">
        <v>-303.05</v>
      </c>
      <c r="C303" s="35">
        <v>-136.37</v>
      </c>
      <c r="D303" s="2">
        <v>86461211</v>
      </c>
      <c r="E303" s="13" t="s">
        <v>67</v>
      </c>
      <c r="F303" s="2" t="s">
        <v>68</v>
      </c>
      <c r="G303" s="2" t="s">
        <v>5</v>
      </c>
      <c r="H303" s="2" t="s">
        <v>92</v>
      </c>
    </row>
    <row r="304" spans="1:8" x14ac:dyDescent="0.3">
      <c r="A304">
        <v>86463239</v>
      </c>
      <c r="B304" s="35">
        <v>45</v>
      </c>
      <c r="C304" s="35">
        <v>13.5</v>
      </c>
      <c r="D304" s="2">
        <v>86463239</v>
      </c>
      <c r="E304" s="13" t="s">
        <v>86</v>
      </c>
      <c r="F304" s="2" t="s">
        <v>4</v>
      </c>
      <c r="G304" s="2" t="s">
        <v>4</v>
      </c>
      <c r="H304" s="2" t="s">
        <v>85</v>
      </c>
    </row>
    <row r="305" spans="1:8" x14ac:dyDescent="0.3">
      <c r="A305">
        <v>86463796</v>
      </c>
      <c r="B305" s="35">
        <v>241.39</v>
      </c>
      <c r="C305" s="35">
        <v>108.63</v>
      </c>
      <c r="D305" s="2">
        <v>86463796</v>
      </c>
      <c r="E305" s="13" t="s">
        <v>67</v>
      </c>
      <c r="F305" s="2" t="s">
        <v>68</v>
      </c>
      <c r="G305" s="2" t="s">
        <v>5</v>
      </c>
      <c r="H305" s="2" t="s">
        <v>92</v>
      </c>
    </row>
    <row r="306" spans="1:8" x14ac:dyDescent="0.3">
      <c r="A306">
        <v>86464417</v>
      </c>
      <c r="B306" s="35">
        <v>607.85</v>
      </c>
      <c r="C306" s="35">
        <v>273.52999999999997</v>
      </c>
      <c r="D306" s="2">
        <v>86464417</v>
      </c>
      <c r="E306" s="13" t="s">
        <v>67</v>
      </c>
      <c r="F306" s="2" t="s">
        <v>68</v>
      </c>
      <c r="G306" s="2" t="s">
        <v>5</v>
      </c>
      <c r="H306" s="2" t="s">
        <v>92</v>
      </c>
    </row>
    <row r="307" spans="1:8" x14ac:dyDescent="0.3">
      <c r="A307">
        <v>86464939</v>
      </c>
      <c r="B307" s="35">
        <v>0</v>
      </c>
      <c r="C307" s="35">
        <v>0</v>
      </c>
      <c r="D307" s="2">
        <v>86464939</v>
      </c>
      <c r="E307" s="13" t="s">
        <v>67</v>
      </c>
      <c r="F307" s="2" t="s">
        <v>68</v>
      </c>
      <c r="G307" s="2" t="s">
        <v>5</v>
      </c>
      <c r="H307" s="2" t="s">
        <v>92</v>
      </c>
    </row>
    <row r="308" spans="1:8" x14ac:dyDescent="0.3">
      <c r="A308">
        <v>86465762</v>
      </c>
      <c r="B308" s="35">
        <v>487.55</v>
      </c>
      <c r="C308" s="35">
        <v>219.4</v>
      </c>
      <c r="D308" s="2">
        <v>86465762</v>
      </c>
      <c r="E308" s="13" t="s">
        <v>67</v>
      </c>
      <c r="F308" s="2" t="s">
        <v>68</v>
      </c>
      <c r="G308" s="2" t="s">
        <v>5</v>
      </c>
      <c r="H308" s="2" t="s">
        <v>92</v>
      </c>
    </row>
    <row r="309" spans="1:8" x14ac:dyDescent="0.3">
      <c r="A309">
        <v>86465929</v>
      </c>
      <c r="B309" s="35">
        <v>453.71</v>
      </c>
      <c r="C309" s="35">
        <v>58.98</v>
      </c>
      <c r="D309" s="2">
        <v>86465929</v>
      </c>
      <c r="E309" s="13" t="s">
        <v>67</v>
      </c>
      <c r="F309" s="2" t="s">
        <v>68</v>
      </c>
      <c r="G309" s="2" t="s">
        <v>5</v>
      </c>
      <c r="H309" s="2" t="s">
        <v>92</v>
      </c>
    </row>
    <row r="310" spans="1:8" x14ac:dyDescent="0.3">
      <c r="A310">
        <v>86466162</v>
      </c>
      <c r="B310" s="35">
        <v>372.83</v>
      </c>
      <c r="C310" s="35">
        <v>167.77</v>
      </c>
      <c r="D310" s="2">
        <v>86466162</v>
      </c>
      <c r="E310" s="13" t="s">
        <v>67</v>
      </c>
      <c r="F310" s="2" t="s">
        <v>68</v>
      </c>
      <c r="G310" s="2" t="s">
        <v>5</v>
      </c>
      <c r="H310" s="2" t="s">
        <v>92</v>
      </c>
    </row>
    <row r="311" spans="1:8" x14ac:dyDescent="0.3">
      <c r="A311">
        <v>86466493</v>
      </c>
      <c r="B311" s="35">
        <v>-207.63</v>
      </c>
      <c r="C311" s="35">
        <v>-93.43</v>
      </c>
      <c r="D311" s="2">
        <v>86466493</v>
      </c>
      <c r="E311" s="13" t="s">
        <v>67</v>
      </c>
      <c r="F311" s="2" t="s">
        <v>68</v>
      </c>
      <c r="G311" s="2" t="s">
        <v>5</v>
      </c>
      <c r="H311" s="2" t="s">
        <v>92</v>
      </c>
    </row>
    <row r="312" spans="1:8" x14ac:dyDescent="0.3">
      <c r="A312">
        <v>86466589</v>
      </c>
      <c r="B312" s="35">
        <v>430.19</v>
      </c>
      <c r="C312" s="35">
        <v>193.59</v>
      </c>
      <c r="D312" s="2">
        <v>86466589</v>
      </c>
      <c r="E312" s="13" t="s">
        <v>67</v>
      </c>
      <c r="F312" s="2" t="s">
        <v>68</v>
      </c>
      <c r="G312" s="2" t="s">
        <v>5</v>
      </c>
      <c r="H312" s="2" t="s">
        <v>92</v>
      </c>
    </row>
    <row r="313" spans="1:8" x14ac:dyDescent="0.3">
      <c r="A313">
        <v>86466614</v>
      </c>
      <c r="B313" s="35">
        <v>372.83</v>
      </c>
      <c r="C313" s="35">
        <v>167.77</v>
      </c>
      <c r="D313" s="2">
        <v>86466614</v>
      </c>
      <c r="E313" s="13" t="s">
        <v>67</v>
      </c>
      <c r="F313" s="2" t="s">
        <v>68</v>
      </c>
      <c r="G313" s="2" t="s">
        <v>5</v>
      </c>
      <c r="H313" s="2" t="s">
        <v>92</v>
      </c>
    </row>
    <row r="314" spans="1:8" x14ac:dyDescent="0.3">
      <c r="A314">
        <v>86466624</v>
      </c>
      <c r="B314" s="35">
        <v>503.7</v>
      </c>
      <c r="C314" s="35">
        <v>226.67</v>
      </c>
      <c r="D314" s="2">
        <v>86466624</v>
      </c>
      <c r="E314" s="13" t="s">
        <v>67</v>
      </c>
      <c r="F314" s="2" t="s">
        <v>68</v>
      </c>
      <c r="G314" s="2" t="s">
        <v>5</v>
      </c>
      <c r="H314" s="2" t="s">
        <v>92</v>
      </c>
    </row>
    <row r="315" spans="1:8" x14ac:dyDescent="0.3">
      <c r="A315">
        <v>86466639</v>
      </c>
      <c r="B315" s="35">
        <v>-405.24</v>
      </c>
      <c r="C315" s="35">
        <v>-182.36</v>
      </c>
      <c r="D315" s="2">
        <v>86466639</v>
      </c>
      <c r="E315" s="13" t="s">
        <v>67</v>
      </c>
      <c r="F315" s="2" t="s">
        <v>68</v>
      </c>
      <c r="G315" s="2" t="s">
        <v>5</v>
      </c>
      <c r="H315" s="2" t="s">
        <v>92</v>
      </c>
    </row>
    <row r="316" spans="1:8" x14ac:dyDescent="0.3">
      <c r="A316">
        <v>86466974</v>
      </c>
      <c r="B316" s="35">
        <v>539.13</v>
      </c>
      <c r="C316" s="35">
        <v>70.09</v>
      </c>
      <c r="D316" s="2">
        <v>86466974</v>
      </c>
      <c r="E316" s="13" t="s">
        <v>67</v>
      </c>
      <c r="F316" s="2" t="s">
        <v>68</v>
      </c>
      <c r="G316" s="2" t="s">
        <v>5</v>
      </c>
      <c r="H316" s="2" t="s">
        <v>92</v>
      </c>
    </row>
    <row r="317" spans="1:8" x14ac:dyDescent="0.3">
      <c r="A317">
        <v>86467030</v>
      </c>
      <c r="B317" s="35">
        <v>484.86</v>
      </c>
      <c r="C317" s="35">
        <v>218.19</v>
      </c>
      <c r="D317" s="2">
        <v>86467030</v>
      </c>
      <c r="E317" s="13" t="s">
        <v>67</v>
      </c>
      <c r="F317" s="2" t="s">
        <v>68</v>
      </c>
      <c r="G317" s="2" t="s">
        <v>5</v>
      </c>
      <c r="H317" s="2" t="s">
        <v>92</v>
      </c>
    </row>
    <row r="318" spans="1:8" x14ac:dyDescent="0.3">
      <c r="A318">
        <v>86467037</v>
      </c>
      <c r="B318" s="35">
        <v>296.31</v>
      </c>
      <c r="C318" s="35">
        <v>133.34</v>
      </c>
      <c r="D318" s="2">
        <v>86467037</v>
      </c>
      <c r="E318" s="13" t="s">
        <v>67</v>
      </c>
      <c r="F318" s="2" t="s">
        <v>68</v>
      </c>
      <c r="G318" s="2" t="s">
        <v>5</v>
      </c>
      <c r="H318" s="2" t="s">
        <v>92</v>
      </c>
    </row>
    <row r="319" spans="1:8" x14ac:dyDescent="0.3">
      <c r="A319">
        <v>86467482</v>
      </c>
      <c r="B319" s="35">
        <v>372.83</v>
      </c>
      <c r="C319" s="35">
        <v>167.77</v>
      </c>
      <c r="D319" s="2">
        <v>86467482</v>
      </c>
      <c r="E319" s="13" t="s">
        <v>67</v>
      </c>
      <c r="F319" s="2" t="s">
        <v>68</v>
      </c>
      <c r="G319" s="2" t="s">
        <v>5</v>
      </c>
      <c r="H319" s="2" t="s">
        <v>92</v>
      </c>
    </row>
    <row r="320" spans="1:8" x14ac:dyDescent="0.3">
      <c r="A320">
        <v>86467541</v>
      </c>
      <c r="B320" s="35">
        <v>395.78</v>
      </c>
      <c r="C320" s="35">
        <v>178.1</v>
      </c>
      <c r="D320" s="2">
        <v>86467541</v>
      </c>
      <c r="E320" s="13" t="s">
        <v>67</v>
      </c>
      <c r="F320" s="2" t="s">
        <v>68</v>
      </c>
      <c r="G320" s="2" t="s">
        <v>5</v>
      </c>
      <c r="H320" s="2" t="s">
        <v>92</v>
      </c>
    </row>
    <row r="321" spans="1:8" x14ac:dyDescent="0.3">
      <c r="A321">
        <v>86467551</v>
      </c>
      <c r="B321" s="35">
        <v>-282.48</v>
      </c>
      <c r="C321" s="35">
        <v>-127.12</v>
      </c>
      <c r="D321" s="2">
        <v>86467551</v>
      </c>
      <c r="E321" s="13" t="s">
        <v>67</v>
      </c>
      <c r="F321" s="2" t="s">
        <v>68</v>
      </c>
      <c r="G321" s="2" t="s">
        <v>5</v>
      </c>
      <c r="H321" s="2" t="s">
        <v>92</v>
      </c>
    </row>
    <row r="322" spans="1:8" x14ac:dyDescent="0.3">
      <c r="A322">
        <v>86467552</v>
      </c>
      <c r="B322" s="35">
        <v>470.38</v>
      </c>
      <c r="C322" s="35">
        <v>211.67</v>
      </c>
      <c r="D322" s="2">
        <v>86467552</v>
      </c>
      <c r="E322" s="13" t="s">
        <v>67</v>
      </c>
      <c r="F322" s="2" t="s">
        <v>68</v>
      </c>
      <c r="G322" s="2" t="s">
        <v>5</v>
      </c>
      <c r="H322" s="2" t="s">
        <v>92</v>
      </c>
    </row>
    <row r="323" spans="1:8" x14ac:dyDescent="0.3">
      <c r="A323">
        <v>86467682</v>
      </c>
      <c r="B323" s="35">
        <v>419.53</v>
      </c>
      <c r="C323" s="35">
        <v>188.79</v>
      </c>
      <c r="D323" s="2">
        <v>86467682</v>
      </c>
      <c r="E323" s="13" t="s">
        <v>67</v>
      </c>
      <c r="F323" s="2" t="s">
        <v>68</v>
      </c>
      <c r="G323" s="2" t="s">
        <v>5</v>
      </c>
      <c r="H323" s="2" t="s">
        <v>92</v>
      </c>
    </row>
    <row r="324" spans="1:8" x14ac:dyDescent="0.3">
      <c r="A324">
        <v>86467807</v>
      </c>
      <c r="B324" s="35">
        <v>645.52</v>
      </c>
      <c r="C324" s="35">
        <v>83.92</v>
      </c>
      <c r="D324" s="2">
        <v>86467807</v>
      </c>
      <c r="E324" s="13" t="s">
        <v>67</v>
      </c>
      <c r="F324" s="2" t="s">
        <v>68</v>
      </c>
      <c r="G324" s="2" t="s">
        <v>5</v>
      </c>
      <c r="H324" s="2" t="s">
        <v>92</v>
      </c>
    </row>
    <row r="325" spans="1:8" x14ac:dyDescent="0.3">
      <c r="A325">
        <v>86467833</v>
      </c>
      <c r="B325" s="35">
        <v>344.15</v>
      </c>
      <c r="C325" s="35">
        <v>154.87</v>
      </c>
      <c r="D325" s="2">
        <v>86467833</v>
      </c>
      <c r="E325" s="13" t="s">
        <v>67</v>
      </c>
      <c r="F325" s="2" t="s">
        <v>68</v>
      </c>
      <c r="G325" s="2" t="s">
        <v>5</v>
      </c>
      <c r="H325" s="2" t="s">
        <v>92</v>
      </c>
    </row>
    <row r="326" spans="1:8" x14ac:dyDescent="0.3">
      <c r="A326">
        <v>86467943</v>
      </c>
      <c r="B326" s="35">
        <v>447.4</v>
      </c>
      <c r="C326" s="35">
        <v>201.33</v>
      </c>
      <c r="D326" s="2">
        <v>86467943</v>
      </c>
      <c r="E326" s="13" t="s">
        <v>67</v>
      </c>
      <c r="F326" s="2" t="s">
        <v>68</v>
      </c>
      <c r="G326" s="2" t="s">
        <v>5</v>
      </c>
      <c r="H326" s="2" t="s">
        <v>92</v>
      </c>
    </row>
    <row r="327" spans="1:8" x14ac:dyDescent="0.3">
      <c r="A327">
        <v>86467944</v>
      </c>
      <c r="B327" s="35">
        <v>301.14</v>
      </c>
      <c r="C327" s="35">
        <v>135.51</v>
      </c>
      <c r="D327" s="2">
        <v>86467944</v>
      </c>
      <c r="E327" s="13" t="s">
        <v>67</v>
      </c>
      <c r="F327" s="2" t="s">
        <v>68</v>
      </c>
      <c r="G327" s="2" t="s">
        <v>5</v>
      </c>
      <c r="H327" s="2" t="s">
        <v>92</v>
      </c>
    </row>
    <row r="328" spans="1:8" x14ac:dyDescent="0.3">
      <c r="A328">
        <v>86468276</v>
      </c>
      <c r="B328" s="35">
        <v>-308.16000000000003</v>
      </c>
      <c r="C328" s="35">
        <v>-138.66999999999999</v>
      </c>
      <c r="D328" s="2">
        <v>86468276</v>
      </c>
      <c r="E328" s="13" t="s">
        <v>67</v>
      </c>
      <c r="F328" s="2" t="s">
        <v>68</v>
      </c>
      <c r="G328" s="2" t="s">
        <v>5</v>
      </c>
      <c r="H328" s="2" t="s">
        <v>92</v>
      </c>
    </row>
    <row r="329" spans="1:8" x14ac:dyDescent="0.3">
      <c r="A329">
        <v>86468300</v>
      </c>
      <c r="B329" s="35">
        <v>344.15</v>
      </c>
      <c r="C329" s="35">
        <v>154.87</v>
      </c>
      <c r="D329" s="2">
        <v>86468300</v>
      </c>
      <c r="E329" s="13" t="s">
        <v>67</v>
      </c>
      <c r="F329" s="2" t="s">
        <v>68</v>
      </c>
      <c r="G329" s="2" t="s">
        <v>5</v>
      </c>
      <c r="H329" s="2" t="s">
        <v>92</v>
      </c>
    </row>
    <row r="330" spans="1:8" x14ac:dyDescent="0.3">
      <c r="A330">
        <v>86468360</v>
      </c>
      <c r="B330" s="35">
        <v>217.96</v>
      </c>
      <c r="C330" s="35">
        <v>98.08</v>
      </c>
      <c r="D330" s="2">
        <v>86468360</v>
      </c>
      <c r="E330" s="13" t="s">
        <v>67</v>
      </c>
      <c r="F330" s="2" t="s">
        <v>68</v>
      </c>
      <c r="G330" s="2" t="s">
        <v>5</v>
      </c>
      <c r="H330" s="2" t="s">
        <v>92</v>
      </c>
    </row>
    <row r="331" spans="1:8" x14ac:dyDescent="0.3">
      <c r="A331">
        <v>86468376</v>
      </c>
      <c r="B331" s="35">
        <v>488.76</v>
      </c>
      <c r="C331" s="35">
        <v>63.54</v>
      </c>
      <c r="D331" s="2">
        <v>86468376</v>
      </c>
      <c r="E331" s="13" t="s">
        <v>67</v>
      </c>
      <c r="F331" s="2" t="s">
        <v>68</v>
      </c>
      <c r="G331" s="2" t="s">
        <v>5</v>
      </c>
      <c r="H331" s="2" t="s">
        <v>92</v>
      </c>
    </row>
    <row r="332" spans="1:8" x14ac:dyDescent="0.3">
      <c r="A332">
        <v>86468397</v>
      </c>
      <c r="B332" s="35">
        <v>427.89</v>
      </c>
      <c r="C332" s="35">
        <v>55.63</v>
      </c>
      <c r="D332" s="2">
        <v>86468397</v>
      </c>
      <c r="E332" s="13" t="s">
        <v>67</v>
      </c>
      <c r="F332" s="2" t="s">
        <v>68</v>
      </c>
      <c r="G332" s="2" t="s">
        <v>5</v>
      </c>
      <c r="H332" s="2" t="s">
        <v>92</v>
      </c>
    </row>
    <row r="333" spans="1:8" x14ac:dyDescent="0.3">
      <c r="A333">
        <v>86468402</v>
      </c>
      <c r="B333" s="35">
        <v>602.36</v>
      </c>
      <c r="C333" s="35">
        <v>78.31</v>
      </c>
      <c r="D333" s="2">
        <v>86468402</v>
      </c>
      <c r="E333" s="13" t="s">
        <v>67</v>
      </c>
      <c r="F333" s="2" t="s">
        <v>68</v>
      </c>
      <c r="G333" s="2" t="s">
        <v>5</v>
      </c>
      <c r="H333" s="2" t="s">
        <v>92</v>
      </c>
    </row>
    <row r="334" spans="1:8" x14ac:dyDescent="0.3">
      <c r="A334">
        <v>86468446</v>
      </c>
      <c r="B334" s="35">
        <v>444.5</v>
      </c>
      <c r="C334" s="35">
        <v>57.79</v>
      </c>
      <c r="D334" s="2">
        <v>86468446</v>
      </c>
      <c r="E334" s="13" t="s">
        <v>67</v>
      </c>
      <c r="F334" s="2" t="s">
        <v>68</v>
      </c>
      <c r="G334" s="2" t="s">
        <v>5</v>
      </c>
      <c r="H334" s="2" t="s">
        <v>92</v>
      </c>
    </row>
    <row r="335" spans="1:8" x14ac:dyDescent="0.3">
      <c r="A335">
        <v>86468588</v>
      </c>
      <c r="B335" s="35">
        <v>286.8</v>
      </c>
      <c r="C335" s="35">
        <v>129.06</v>
      </c>
      <c r="D335" s="2">
        <v>86468588</v>
      </c>
      <c r="E335" s="13" t="s">
        <v>67</v>
      </c>
      <c r="F335" s="2" t="s">
        <v>68</v>
      </c>
      <c r="G335" s="2" t="s">
        <v>5</v>
      </c>
      <c r="H335" s="2" t="s">
        <v>92</v>
      </c>
    </row>
    <row r="336" spans="1:8" x14ac:dyDescent="0.3">
      <c r="A336">
        <v>86468914</v>
      </c>
      <c r="B336" s="35">
        <v>-257.01</v>
      </c>
      <c r="C336" s="35">
        <v>-115.65</v>
      </c>
      <c r="D336" s="2">
        <v>86468914</v>
      </c>
      <c r="E336" s="13" t="s">
        <v>67</v>
      </c>
      <c r="F336" s="2" t="s">
        <v>68</v>
      </c>
      <c r="G336" s="2" t="s">
        <v>5</v>
      </c>
      <c r="H336" s="2" t="s">
        <v>92</v>
      </c>
    </row>
    <row r="337" spans="1:8" x14ac:dyDescent="0.3">
      <c r="A337">
        <v>86469061</v>
      </c>
      <c r="B337" s="35">
        <v>0</v>
      </c>
      <c r="C337" s="35">
        <v>0</v>
      </c>
      <c r="D337" s="2">
        <v>86469061</v>
      </c>
      <c r="E337" s="13" t="s">
        <v>67</v>
      </c>
      <c r="F337" s="2" t="s">
        <v>68</v>
      </c>
      <c r="G337" s="2" t="s">
        <v>5</v>
      </c>
      <c r="H337" s="2" t="s">
        <v>92</v>
      </c>
    </row>
    <row r="338" spans="1:8" x14ac:dyDescent="0.3">
      <c r="A338">
        <v>86469188</v>
      </c>
      <c r="B338" s="35">
        <v>341.3</v>
      </c>
      <c r="C338" s="35">
        <v>153.58000000000001</v>
      </c>
      <c r="D338" s="2">
        <v>86469188</v>
      </c>
      <c r="E338" s="13" t="s">
        <v>67</v>
      </c>
      <c r="F338" s="2" t="s">
        <v>68</v>
      </c>
      <c r="G338" s="2" t="s">
        <v>5</v>
      </c>
      <c r="H338" s="2" t="s">
        <v>92</v>
      </c>
    </row>
    <row r="339" spans="1:8" x14ac:dyDescent="0.3">
      <c r="A339">
        <v>86471324</v>
      </c>
      <c r="B339" s="35">
        <v>344.15</v>
      </c>
      <c r="C339" s="35">
        <v>154.87</v>
      </c>
      <c r="D339" s="2">
        <v>86471324</v>
      </c>
      <c r="E339" s="13" t="s">
        <v>67</v>
      </c>
      <c r="F339" s="2" t="s">
        <v>68</v>
      </c>
      <c r="G339" s="2" t="s">
        <v>5</v>
      </c>
      <c r="H339" s="2" t="s">
        <v>92</v>
      </c>
    </row>
    <row r="340" spans="1:8" x14ac:dyDescent="0.3">
      <c r="A340">
        <v>86471634</v>
      </c>
      <c r="B340" s="35">
        <v>372.83</v>
      </c>
      <c r="C340" s="35">
        <v>167.77</v>
      </c>
      <c r="D340" s="2">
        <v>86471634</v>
      </c>
      <c r="E340" s="13" t="s">
        <v>67</v>
      </c>
      <c r="F340" s="2" t="s">
        <v>68</v>
      </c>
      <c r="G340" s="2" t="s">
        <v>5</v>
      </c>
      <c r="H340" s="2" t="s">
        <v>92</v>
      </c>
    </row>
    <row r="341" spans="1:8" x14ac:dyDescent="0.3">
      <c r="A341">
        <v>86471710</v>
      </c>
      <c r="B341" s="35">
        <v>401.51</v>
      </c>
      <c r="C341" s="35">
        <v>180.68</v>
      </c>
      <c r="D341" s="2">
        <v>86471710</v>
      </c>
      <c r="E341" s="13" t="s">
        <v>67</v>
      </c>
      <c r="F341" s="2" t="s">
        <v>68</v>
      </c>
      <c r="G341" s="2" t="s">
        <v>5</v>
      </c>
      <c r="H341" s="2" t="s">
        <v>92</v>
      </c>
    </row>
    <row r="342" spans="1:8" x14ac:dyDescent="0.3">
      <c r="A342">
        <v>86471856</v>
      </c>
      <c r="B342" s="35">
        <v>251.08</v>
      </c>
      <c r="C342" s="35">
        <v>112.98</v>
      </c>
      <c r="D342" s="2">
        <v>86471856</v>
      </c>
      <c r="E342" s="13" t="s">
        <v>67</v>
      </c>
      <c r="F342" s="2" t="s">
        <v>68</v>
      </c>
      <c r="G342" s="2" t="s">
        <v>5</v>
      </c>
      <c r="H342" s="2" t="s">
        <v>92</v>
      </c>
    </row>
    <row r="343" spans="1:8" x14ac:dyDescent="0.3">
      <c r="A343">
        <v>86471866</v>
      </c>
      <c r="B343" s="35">
        <v>320.73</v>
      </c>
      <c r="C343" s="35">
        <v>144.33000000000001</v>
      </c>
      <c r="D343" s="2">
        <v>86471866</v>
      </c>
      <c r="E343" s="13" t="s">
        <v>67</v>
      </c>
      <c r="F343" s="2" t="s">
        <v>68</v>
      </c>
      <c r="G343" s="2" t="s">
        <v>5</v>
      </c>
      <c r="H343" s="2" t="s">
        <v>92</v>
      </c>
    </row>
    <row r="344" spans="1:8" x14ac:dyDescent="0.3">
      <c r="A344">
        <v>86471908</v>
      </c>
      <c r="B344" s="35">
        <v>-3.82</v>
      </c>
      <c r="C344" s="35">
        <v>-0.5</v>
      </c>
      <c r="D344" s="2">
        <v>86471908</v>
      </c>
      <c r="E344" s="13" t="s">
        <v>67</v>
      </c>
      <c r="F344" s="2" t="s">
        <v>68</v>
      </c>
      <c r="G344" s="2" t="s">
        <v>5</v>
      </c>
      <c r="H344" s="2" t="s">
        <v>92</v>
      </c>
    </row>
    <row r="345" spans="1:8" x14ac:dyDescent="0.3">
      <c r="A345">
        <v>86472172</v>
      </c>
      <c r="B345" s="35">
        <v>341.3</v>
      </c>
      <c r="C345" s="35">
        <v>153.58000000000001</v>
      </c>
      <c r="D345" s="2">
        <v>86472172</v>
      </c>
      <c r="E345" s="13" t="s">
        <v>67</v>
      </c>
      <c r="F345" s="2" t="s">
        <v>68</v>
      </c>
      <c r="G345" s="2" t="s">
        <v>5</v>
      </c>
      <c r="H345" s="2" t="s">
        <v>92</v>
      </c>
    </row>
    <row r="346" spans="1:8" x14ac:dyDescent="0.3">
      <c r="A346">
        <v>86472209</v>
      </c>
      <c r="B346" s="35">
        <v>384.31</v>
      </c>
      <c r="C346" s="35">
        <v>172.94</v>
      </c>
      <c r="D346" s="2">
        <v>86472209</v>
      </c>
      <c r="E346" s="13" t="s">
        <v>67</v>
      </c>
      <c r="F346" s="2" t="s">
        <v>68</v>
      </c>
      <c r="G346" s="2" t="s">
        <v>5</v>
      </c>
      <c r="H346" s="2" t="s">
        <v>92</v>
      </c>
    </row>
    <row r="347" spans="1:8" x14ac:dyDescent="0.3">
      <c r="A347">
        <v>86472403</v>
      </c>
      <c r="B347" s="35">
        <v>372.83</v>
      </c>
      <c r="C347" s="35">
        <v>167.77</v>
      </c>
      <c r="D347" s="2">
        <v>86472403</v>
      </c>
      <c r="E347" s="13" t="s">
        <v>67</v>
      </c>
      <c r="F347" s="2" t="s">
        <v>68</v>
      </c>
      <c r="G347" s="2" t="s">
        <v>5</v>
      </c>
      <c r="H347" s="2" t="s">
        <v>92</v>
      </c>
    </row>
    <row r="348" spans="1:8" x14ac:dyDescent="0.3">
      <c r="A348">
        <v>86472530</v>
      </c>
      <c r="B348" s="35">
        <v>312.67</v>
      </c>
      <c r="C348" s="35">
        <v>140.69999999999999</v>
      </c>
      <c r="D348" s="2">
        <v>86472530</v>
      </c>
      <c r="E348" s="13" t="s">
        <v>67</v>
      </c>
      <c r="F348" s="2" t="s">
        <v>68</v>
      </c>
      <c r="G348" s="2" t="s">
        <v>5</v>
      </c>
      <c r="H348" s="2" t="s">
        <v>92</v>
      </c>
    </row>
    <row r="349" spans="1:8" x14ac:dyDescent="0.3">
      <c r="A349">
        <v>86472808</v>
      </c>
      <c r="B349" s="35">
        <v>0</v>
      </c>
      <c r="C349" s="35">
        <v>0</v>
      </c>
      <c r="D349" s="2">
        <v>86472808</v>
      </c>
      <c r="E349" s="13" t="s">
        <v>67</v>
      </c>
      <c r="F349" s="2" t="s">
        <v>68</v>
      </c>
      <c r="G349" s="2" t="s">
        <v>5</v>
      </c>
      <c r="H349" s="2" t="s">
        <v>92</v>
      </c>
    </row>
    <row r="350" spans="1:8" x14ac:dyDescent="0.3">
      <c r="A350">
        <v>86472809</v>
      </c>
      <c r="B350" s="35">
        <v>-10</v>
      </c>
      <c r="C350" s="35">
        <v>-4.5</v>
      </c>
      <c r="D350" s="2">
        <v>86472809</v>
      </c>
      <c r="E350" s="13" t="s">
        <v>67</v>
      </c>
      <c r="F350" s="2" t="s">
        <v>68</v>
      </c>
      <c r="G350" s="2" t="s">
        <v>5</v>
      </c>
      <c r="H350" s="2" t="s">
        <v>92</v>
      </c>
    </row>
    <row r="351" spans="1:8" x14ac:dyDescent="0.3">
      <c r="A351">
        <v>86474325</v>
      </c>
      <c r="B351" s="35">
        <v>487.55</v>
      </c>
      <c r="C351" s="35">
        <v>219.4</v>
      </c>
      <c r="D351" s="2">
        <v>86474325</v>
      </c>
      <c r="E351" s="13" t="s">
        <v>67</v>
      </c>
      <c r="F351" s="2" t="s">
        <v>68</v>
      </c>
      <c r="G351" s="2" t="s">
        <v>5</v>
      </c>
      <c r="H351" s="2" t="s">
        <v>92</v>
      </c>
    </row>
    <row r="352" spans="1:8" x14ac:dyDescent="0.3">
      <c r="A352">
        <v>86491416</v>
      </c>
      <c r="B352" s="35">
        <v>-64.650000000000006</v>
      </c>
      <c r="C352" s="35">
        <v>-29.09</v>
      </c>
      <c r="D352" s="2">
        <v>86491416</v>
      </c>
      <c r="E352" s="13" t="s">
        <v>67</v>
      </c>
      <c r="F352" s="2" t="s">
        <v>68</v>
      </c>
      <c r="G352" s="2" t="s">
        <v>5</v>
      </c>
      <c r="H352" s="2" t="s">
        <v>92</v>
      </c>
    </row>
    <row r="353" spans="1:8" x14ac:dyDescent="0.3">
      <c r="A353">
        <v>86492256</v>
      </c>
      <c r="B353" s="35">
        <v>-110.01</v>
      </c>
      <c r="C353" s="35">
        <v>-49.51</v>
      </c>
      <c r="D353" s="2">
        <v>86492256</v>
      </c>
      <c r="E353" s="13" t="s">
        <v>67</v>
      </c>
      <c r="F353" s="2" t="s">
        <v>68</v>
      </c>
      <c r="G353" s="2" t="s">
        <v>5</v>
      </c>
      <c r="H353" s="2" t="s">
        <v>92</v>
      </c>
    </row>
    <row r="354" spans="1:8" x14ac:dyDescent="0.3">
      <c r="A354">
        <v>86504386</v>
      </c>
      <c r="B354" s="35">
        <v>-305.2</v>
      </c>
      <c r="C354" s="35">
        <v>-39.68</v>
      </c>
      <c r="D354" s="2">
        <v>86504386</v>
      </c>
      <c r="E354" s="13" t="s">
        <v>67</v>
      </c>
      <c r="F354" s="2" t="s">
        <v>68</v>
      </c>
      <c r="G354" s="2" t="s">
        <v>5</v>
      </c>
      <c r="H354" s="2" t="s">
        <v>92</v>
      </c>
    </row>
    <row r="355" spans="1:8" x14ac:dyDescent="0.3">
      <c r="A355">
        <v>86512936</v>
      </c>
      <c r="B355" s="35">
        <v>-196.26</v>
      </c>
      <c r="C355" s="35">
        <v>-25.51</v>
      </c>
      <c r="D355" s="2">
        <v>86512936</v>
      </c>
      <c r="E355" s="13" t="s">
        <v>67</v>
      </c>
      <c r="F355" s="2" t="s">
        <v>68</v>
      </c>
      <c r="G355" s="2" t="s">
        <v>5</v>
      </c>
      <c r="H355" s="2" t="s">
        <v>92</v>
      </c>
    </row>
    <row r="356" spans="1:8" x14ac:dyDescent="0.3">
      <c r="A356">
        <v>86520531</v>
      </c>
      <c r="B356" s="35">
        <v>-158.88</v>
      </c>
      <c r="C356" s="35">
        <v>-71.5</v>
      </c>
      <c r="D356" s="2">
        <v>86520531</v>
      </c>
      <c r="E356" s="13" t="s">
        <v>67</v>
      </c>
      <c r="F356" s="2" t="s">
        <v>68</v>
      </c>
      <c r="G356" s="2" t="s">
        <v>5</v>
      </c>
      <c r="H356" s="2" t="s">
        <v>92</v>
      </c>
    </row>
    <row r="357" spans="1:8" x14ac:dyDescent="0.3">
      <c r="A357">
        <v>86548406</v>
      </c>
      <c r="B357" s="35">
        <v>-284.89</v>
      </c>
      <c r="C357" s="35">
        <v>-37.04</v>
      </c>
      <c r="D357" s="2">
        <v>86548406</v>
      </c>
      <c r="E357" s="13" t="s">
        <v>67</v>
      </c>
      <c r="F357" s="2" t="s">
        <v>68</v>
      </c>
      <c r="G357" s="2" t="s">
        <v>5</v>
      </c>
      <c r="H357" s="2" t="s">
        <v>92</v>
      </c>
    </row>
    <row r="358" spans="1:8" x14ac:dyDescent="0.3">
      <c r="A358">
        <v>86557781</v>
      </c>
      <c r="B358" s="35">
        <v>-169.98</v>
      </c>
      <c r="C358" s="35">
        <v>-22.1</v>
      </c>
      <c r="D358" s="2">
        <v>86557781</v>
      </c>
      <c r="E358" s="13" t="s">
        <v>67</v>
      </c>
      <c r="F358" s="2" t="s">
        <v>68</v>
      </c>
      <c r="G358" s="2" t="s">
        <v>5</v>
      </c>
      <c r="H358" s="2" t="s">
        <v>92</v>
      </c>
    </row>
    <row r="359" spans="1:8" x14ac:dyDescent="0.3">
      <c r="A359">
        <v>86561077</v>
      </c>
      <c r="B359" s="35">
        <v>237.35</v>
      </c>
      <c r="C359" s="35">
        <v>30.849999999999998</v>
      </c>
      <c r="D359" s="2">
        <v>86561077</v>
      </c>
      <c r="E359" s="13" t="s">
        <v>67</v>
      </c>
      <c r="F359" s="2" t="s">
        <v>68</v>
      </c>
      <c r="G359" s="2" t="s">
        <v>5</v>
      </c>
      <c r="H359" s="2" t="s">
        <v>92</v>
      </c>
    </row>
    <row r="360" spans="1:8" x14ac:dyDescent="0.3">
      <c r="A360">
        <v>86561439</v>
      </c>
      <c r="B360" s="35">
        <v>517.74</v>
      </c>
      <c r="C360" s="35">
        <v>67.31</v>
      </c>
      <c r="D360" s="2">
        <v>86561439</v>
      </c>
      <c r="E360" s="13" t="s">
        <v>67</v>
      </c>
      <c r="F360" s="2" t="s">
        <v>68</v>
      </c>
      <c r="G360" s="2" t="s">
        <v>5</v>
      </c>
      <c r="H360" s="2" t="s">
        <v>92</v>
      </c>
    </row>
    <row r="361" spans="1:8" x14ac:dyDescent="0.3">
      <c r="A361">
        <v>86561847</v>
      </c>
      <c r="B361" s="35">
        <v>423.75</v>
      </c>
      <c r="C361" s="35">
        <v>55.09</v>
      </c>
      <c r="D361" s="2">
        <v>86561847</v>
      </c>
      <c r="E361" s="13" t="s">
        <v>67</v>
      </c>
      <c r="F361" s="2" t="s">
        <v>68</v>
      </c>
      <c r="G361" s="2" t="s">
        <v>5</v>
      </c>
      <c r="H361" s="2" t="s">
        <v>92</v>
      </c>
    </row>
    <row r="362" spans="1:8" x14ac:dyDescent="0.3">
      <c r="A362">
        <v>86561854</v>
      </c>
      <c r="B362" s="35">
        <v>420.57</v>
      </c>
      <c r="C362" s="35">
        <v>54.67</v>
      </c>
      <c r="D362" s="2">
        <v>86561854</v>
      </c>
      <c r="E362" s="13" t="s">
        <v>67</v>
      </c>
      <c r="F362" s="2" t="s">
        <v>68</v>
      </c>
      <c r="G362" s="2" t="s">
        <v>5</v>
      </c>
      <c r="H362" s="2" t="s">
        <v>92</v>
      </c>
    </row>
    <row r="363" spans="1:8" x14ac:dyDescent="0.3">
      <c r="A363">
        <v>86561855</v>
      </c>
      <c r="B363" s="35">
        <v>434.91</v>
      </c>
      <c r="C363" s="35">
        <v>56.54</v>
      </c>
      <c r="D363" s="2">
        <v>86561855</v>
      </c>
      <c r="E363" s="13" t="s">
        <v>67</v>
      </c>
      <c r="F363" s="2" t="s">
        <v>68</v>
      </c>
      <c r="G363" s="2" t="s">
        <v>5</v>
      </c>
      <c r="H363" s="2" t="s">
        <v>92</v>
      </c>
    </row>
    <row r="364" spans="1:8" x14ac:dyDescent="0.3">
      <c r="A364">
        <v>86562265</v>
      </c>
      <c r="B364" s="35">
        <v>511.3</v>
      </c>
      <c r="C364" s="35">
        <v>66.47</v>
      </c>
      <c r="D364" s="2">
        <v>86562265</v>
      </c>
      <c r="E364" s="13" t="s">
        <v>67</v>
      </c>
      <c r="F364" s="2" t="s">
        <v>68</v>
      </c>
      <c r="G364" s="2" t="s">
        <v>5</v>
      </c>
      <c r="H364" s="2" t="s">
        <v>92</v>
      </c>
    </row>
    <row r="365" spans="1:8" x14ac:dyDescent="0.3">
      <c r="A365">
        <v>86563022</v>
      </c>
      <c r="B365" s="35">
        <v>421.81</v>
      </c>
      <c r="C365" s="35">
        <v>54.84</v>
      </c>
      <c r="D365" s="2">
        <v>86563022</v>
      </c>
      <c r="E365" s="13" t="s">
        <v>67</v>
      </c>
      <c r="F365" s="2" t="s">
        <v>68</v>
      </c>
      <c r="G365" s="2" t="s">
        <v>5</v>
      </c>
      <c r="H365" s="2" t="s">
        <v>92</v>
      </c>
    </row>
    <row r="366" spans="1:8" x14ac:dyDescent="0.3">
      <c r="A366">
        <v>86564152</v>
      </c>
      <c r="B366" s="35">
        <v>429</v>
      </c>
      <c r="C366" s="35">
        <v>55.77</v>
      </c>
      <c r="D366" s="2">
        <v>86564152</v>
      </c>
      <c r="E366" s="13" t="s">
        <v>67</v>
      </c>
      <c r="F366" s="2" t="s">
        <v>68</v>
      </c>
      <c r="G366" s="2" t="s">
        <v>5</v>
      </c>
      <c r="H366" s="2" t="s">
        <v>92</v>
      </c>
    </row>
    <row r="367" spans="1:8" x14ac:dyDescent="0.3">
      <c r="A367">
        <v>86564162</v>
      </c>
      <c r="B367" s="35">
        <v>595.16999999999996</v>
      </c>
      <c r="C367" s="35">
        <v>77.37</v>
      </c>
      <c r="D367" s="2">
        <v>86564162</v>
      </c>
      <c r="E367" s="13" t="s">
        <v>67</v>
      </c>
      <c r="F367" s="2" t="s">
        <v>68</v>
      </c>
      <c r="G367" s="2" t="s">
        <v>5</v>
      </c>
      <c r="H367" s="2" t="s">
        <v>92</v>
      </c>
    </row>
    <row r="368" spans="1:8" x14ac:dyDescent="0.3">
      <c r="A368">
        <v>86564175</v>
      </c>
      <c r="B368" s="35">
        <v>535.26</v>
      </c>
      <c r="C368" s="35">
        <v>69.58</v>
      </c>
      <c r="D368" s="2">
        <v>86564175</v>
      </c>
      <c r="E368" s="13" t="s">
        <v>67</v>
      </c>
      <c r="F368" s="2" t="s">
        <v>68</v>
      </c>
      <c r="G368" s="2" t="s">
        <v>5</v>
      </c>
      <c r="H368" s="2" t="s">
        <v>92</v>
      </c>
    </row>
    <row r="369" spans="1:8" x14ac:dyDescent="0.3">
      <c r="A369">
        <v>86564625</v>
      </c>
      <c r="B369" s="35">
        <v>512.13</v>
      </c>
      <c r="C369" s="35">
        <v>230.46</v>
      </c>
      <c r="D369" s="2">
        <v>86564625</v>
      </c>
      <c r="E369" s="13" t="s">
        <v>67</v>
      </c>
      <c r="F369" s="2" t="s">
        <v>68</v>
      </c>
      <c r="G369" s="2" t="s">
        <v>5</v>
      </c>
      <c r="H369" s="2" t="s">
        <v>92</v>
      </c>
    </row>
    <row r="370" spans="1:8" x14ac:dyDescent="0.3">
      <c r="A370">
        <v>86566323</v>
      </c>
      <c r="B370" s="35">
        <v>242.59</v>
      </c>
      <c r="C370" s="35">
        <v>109.16</v>
      </c>
      <c r="D370" s="2">
        <v>86566323</v>
      </c>
      <c r="E370" s="13" t="s">
        <v>67</v>
      </c>
      <c r="F370" s="2" t="s">
        <v>68</v>
      </c>
      <c r="G370" s="2" t="s">
        <v>5</v>
      </c>
      <c r="H370" s="2" t="s">
        <v>92</v>
      </c>
    </row>
    <row r="371" spans="1:8" x14ac:dyDescent="0.3">
      <c r="A371">
        <v>86566725</v>
      </c>
      <c r="B371" s="35">
        <v>296.5</v>
      </c>
      <c r="C371" s="35">
        <v>133.41999999999999</v>
      </c>
      <c r="D371" s="2">
        <v>86566725</v>
      </c>
      <c r="E371" s="13" t="s">
        <v>67</v>
      </c>
      <c r="F371" s="2" t="s">
        <v>68</v>
      </c>
      <c r="G371" s="2" t="s">
        <v>5</v>
      </c>
      <c r="H371" s="2" t="s">
        <v>92</v>
      </c>
    </row>
    <row r="372" spans="1:8" x14ac:dyDescent="0.3">
      <c r="A372">
        <v>86567289</v>
      </c>
      <c r="B372" s="35">
        <v>496.4</v>
      </c>
      <c r="C372" s="35">
        <v>64.53</v>
      </c>
      <c r="D372" s="2">
        <v>86567289</v>
      </c>
      <c r="E372" s="13" t="s">
        <v>67</v>
      </c>
      <c r="F372" s="2" t="s">
        <v>68</v>
      </c>
      <c r="G372" s="2" t="s">
        <v>5</v>
      </c>
      <c r="H372" s="2" t="s">
        <v>92</v>
      </c>
    </row>
    <row r="373" spans="1:8" x14ac:dyDescent="0.3">
      <c r="A373">
        <v>86567293</v>
      </c>
      <c r="B373" s="35">
        <v>426.59</v>
      </c>
      <c r="C373" s="35">
        <v>55.46</v>
      </c>
      <c r="D373" s="2">
        <v>86567293</v>
      </c>
      <c r="E373" s="13" t="s">
        <v>67</v>
      </c>
      <c r="F373" s="2" t="s">
        <v>68</v>
      </c>
      <c r="G373" s="2" t="s">
        <v>5</v>
      </c>
      <c r="H373" s="2" t="s">
        <v>92</v>
      </c>
    </row>
    <row r="374" spans="1:8" x14ac:dyDescent="0.3">
      <c r="A374">
        <v>86567294</v>
      </c>
      <c r="B374" s="35">
        <v>0</v>
      </c>
      <c r="C374" s="35">
        <v>0</v>
      </c>
      <c r="D374" s="2">
        <v>86567294</v>
      </c>
      <c r="E374" s="13" t="s">
        <v>67</v>
      </c>
      <c r="F374" s="2" t="s">
        <v>68</v>
      </c>
      <c r="G374" s="2" t="s">
        <v>5</v>
      </c>
      <c r="H374" s="2" t="s">
        <v>92</v>
      </c>
    </row>
    <row r="375" spans="1:8" x14ac:dyDescent="0.3">
      <c r="A375">
        <v>86567685</v>
      </c>
      <c r="B375" s="35">
        <v>350.41</v>
      </c>
      <c r="C375" s="35">
        <v>157.68</v>
      </c>
      <c r="D375" s="2">
        <v>86567685</v>
      </c>
      <c r="E375" s="13" t="s">
        <v>67</v>
      </c>
      <c r="F375" s="2" t="s">
        <v>68</v>
      </c>
      <c r="G375" s="2" t="s">
        <v>5</v>
      </c>
      <c r="H375" s="2" t="s">
        <v>92</v>
      </c>
    </row>
    <row r="376" spans="1:8" x14ac:dyDescent="0.3">
      <c r="A376">
        <v>86567888</v>
      </c>
      <c r="B376" s="35">
        <v>404.31</v>
      </c>
      <c r="C376" s="35">
        <v>181.94</v>
      </c>
      <c r="D376" s="2">
        <v>86567888</v>
      </c>
      <c r="E376" s="13" t="s">
        <v>67</v>
      </c>
      <c r="F376" s="2" t="s">
        <v>68</v>
      </c>
      <c r="G376" s="2" t="s">
        <v>5</v>
      </c>
      <c r="H376" s="2" t="s">
        <v>92</v>
      </c>
    </row>
    <row r="377" spans="1:8" x14ac:dyDescent="0.3">
      <c r="A377">
        <v>86567894</v>
      </c>
      <c r="B377" s="35">
        <v>427.4</v>
      </c>
      <c r="C377" s="35">
        <v>55.56</v>
      </c>
      <c r="D377" s="2">
        <v>86567894</v>
      </c>
      <c r="E377" s="13" t="s">
        <v>67</v>
      </c>
      <c r="F377" s="2" t="s">
        <v>68</v>
      </c>
      <c r="G377" s="2" t="s">
        <v>5</v>
      </c>
      <c r="H377" s="2" t="s">
        <v>92</v>
      </c>
    </row>
    <row r="378" spans="1:8" x14ac:dyDescent="0.3">
      <c r="A378">
        <v>86567957</v>
      </c>
      <c r="B378" s="35">
        <v>411.94</v>
      </c>
      <c r="C378" s="35">
        <v>53.55</v>
      </c>
      <c r="D378" s="2">
        <v>86567957</v>
      </c>
      <c r="E378" s="13" t="s">
        <v>67</v>
      </c>
      <c r="F378" s="2" t="s">
        <v>68</v>
      </c>
      <c r="G378" s="2" t="s">
        <v>5</v>
      </c>
      <c r="H378" s="2" t="s">
        <v>92</v>
      </c>
    </row>
    <row r="379" spans="1:8" x14ac:dyDescent="0.3">
      <c r="A379">
        <v>86567958</v>
      </c>
      <c r="B379" s="35">
        <v>491.52</v>
      </c>
      <c r="C379" s="35">
        <v>63.9</v>
      </c>
      <c r="D379" s="2">
        <v>86567958</v>
      </c>
      <c r="E379" s="13" t="s">
        <v>67</v>
      </c>
      <c r="F379" s="2" t="s">
        <v>68</v>
      </c>
      <c r="G379" s="2" t="s">
        <v>5</v>
      </c>
      <c r="H379" s="2" t="s">
        <v>92</v>
      </c>
    </row>
    <row r="380" spans="1:8" x14ac:dyDescent="0.3">
      <c r="A380">
        <v>86567974</v>
      </c>
      <c r="B380" s="35">
        <v>390.09</v>
      </c>
      <c r="C380" s="35">
        <v>50.71</v>
      </c>
      <c r="D380" s="2">
        <v>86567974</v>
      </c>
      <c r="E380" s="13" t="s">
        <v>67</v>
      </c>
      <c r="F380" s="2" t="s">
        <v>68</v>
      </c>
      <c r="G380" s="2" t="s">
        <v>5</v>
      </c>
      <c r="H380" s="2" t="s">
        <v>92</v>
      </c>
    </row>
    <row r="381" spans="1:8" x14ac:dyDescent="0.3">
      <c r="A381">
        <v>86567975</v>
      </c>
      <c r="B381" s="35">
        <v>417.4</v>
      </c>
      <c r="C381" s="35">
        <v>54.26</v>
      </c>
      <c r="D381" s="2">
        <v>86567975</v>
      </c>
      <c r="E381" s="13" t="s">
        <v>67</v>
      </c>
      <c r="F381" s="2" t="s">
        <v>68</v>
      </c>
      <c r="G381" s="2" t="s">
        <v>5</v>
      </c>
      <c r="H381" s="2" t="s">
        <v>92</v>
      </c>
    </row>
    <row r="382" spans="1:8" x14ac:dyDescent="0.3">
      <c r="A382">
        <v>86567999</v>
      </c>
      <c r="B382" s="35">
        <v>-27.28</v>
      </c>
      <c r="C382" s="35">
        <v>-12.28</v>
      </c>
      <c r="D382" s="2">
        <v>86567999</v>
      </c>
      <c r="E382" s="13" t="s">
        <v>67</v>
      </c>
      <c r="F382" s="2" t="s">
        <v>68</v>
      </c>
      <c r="G382" s="2" t="s">
        <v>5</v>
      </c>
      <c r="H382" s="2" t="s">
        <v>92</v>
      </c>
    </row>
    <row r="383" spans="1:8" x14ac:dyDescent="0.3">
      <c r="A383">
        <v>86568040</v>
      </c>
      <c r="B383" s="35">
        <v>416.51</v>
      </c>
      <c r="C383" s="35">
        <v>54.15</v>
      </c>
      <c r="D383" s="2">
        <v>86568040</v>
      </c>
      <c r="E383" s="13" t="s">
        <v>67</v>
      </c>
      <c r="F383" s="2" t="s">
        <v>68</v>
      </c>
      <c r="G383" s="2" t="s">
        <v>5</v>
      </c>
      <c r="H383" s="2" t="s">
        <v>92</v>
      </c>
    </row>
    <row r="384" spans="1:8" x14ac:dyDescent="0.3">
      <c r="A384">
        <v>86568292</v>
      </c>
      <c r="B384" s="35">
        <v>507.12</v>
      </c>
      <c r="C384" s="35">
        <v>65.930000000000007</v>
      </c>
      <c r="D384" s="2">
        <v>86568292</v>
      </c>
      <c r="E384" s="13" t="s">
        <v>67</v>
      </c>
      <c r="F384" s="2" t="s">
        <v>68</v>
      </c>
      <c r="G384" s="2" t="s">
        <v>5</v>
      </c>
      <c r="H384" s="2" t="s">
        <v>92</v>
      </c>
    </row>
    <row r="385" spans="1:8" x14ac:dyDescent="0.3">
      <c r="A385">
        <v>86568302</v>
      </c>
      <c r="B385" s="35">
        <v>507.12</v>
      </c>
      <c r="C385" s="35">
        <v>65.930000000000007</v>
      </c>
      <c r="D385" s="2">
        <v>86568302</v>
      </c>
      <c r="E385" s="13" t="s">
        <v>67</v>
      </c>
      <c r="F385" s="2" t="s">
        <v>68</v>
      </c>
      <c r="G385" s="2" t="s">
        <v>5</v>
      </c>
      <c r="H385" s="2" t="s">
        <v>92</v>
      </c>
    </row>
    <row r="386" spans="1:8" x14ac:dyDescent="0.3">
      <c r="A386">
        <v>86568312</v>
      </c>
      <c r="B386" s="35">
        <v>456.41</v>
      </c>
      <c r="C386" s="35">
        <v>59.33</v>
      </c>
      <c r="D386" s="2">
        <v>86568312</v>
      </c>
      <c r="E386" s="13" t="s">
        <v>67</v>
      </c>
      <c r="F386" s="2" t="s">
        <v>68</v>
      </c>
      <c r="G386" s="2" t="s">
        <v>5</v>
      </c>
      <c r="H386" s="2" t="s">
        <v>92</v>
      </c>
    </row>
    <row r="387" spans="1:8" x14ac:dyDescent="0.3">
      <c r="A387">
        <v>86568339</v>
      </c>
      <c r="B387" s="35">
        <v>507.12</v>
      </c>
      <c r="C387" s="35">
        <v>65.930000000000007</v>
      </c>
      <c r="D387" s="2">
        <v>86568339</v>
      </c>
      <c r="E387" s="13" t="s">
        <v>67</v>
      </c>
      <c r="F387" s="2" t="s">
        <v>68</v>
      </c>
      <c r="G387" s="2" t="s">
        <v>5</v>
      </c>
      <c r="H387" s="2" t="s">
        <v>92</v>
      </c>
    </row>
    <row r="388" spans="1:8" x14ac:dyDescent="0.3">
      <c r="A388">
        <v>86568351</v>
      </c>
      <c r="B388" s="35">
        <v>475.91</v>
      </c>
      <c r="C388" s="35">
        <v>61.87</v>
      </c>
      <c r="D388" s="2">
        <v>86568351</v>
      </c>
      <c r="E388" s="13" t="s">
        <v>67</v>
      </c>
      <c r="F388" s="2" t="s">
        <v>68</v>
      </c>
      <c r="G388" s="2" t="s">
        <v>5</v>
      </c>
      <c r="H388" s="2" t="s">
        <v>92</v>
      </c>
    </row>
    <row r="389" spans="1:8" x14ac:dyDescent="0.3">
      <c r="A389">
        <v>86568582</v>
      </c>
      <c r="B389" s="35">
        <v>273.69</v>
      </c>
      <c r="C389" s="35">
        <v>123.16</v>
      </c>
      <c r="D389" s="2">
        <v>86568582</v>
      </c>
      <c r="E389" s="13" t="s">
        <v>67</v>
      </c>
      <c r="F389" s="2" t="s">
        <v>68</v>
      </c>
      <c r="G389" s="2" t="s">
        <v>5</v>
      </c>
      <c r="H389" s="2" t="s">
        <v>92</v>
      </c>
    </row>
    <row r="390" spans="1:8" x14ac:dyDescent="0.3">
      <c r="A390">
        <v>86574473</v>
      </c>
      <c r="B390" s="35">
        <v>283.02</v>
      </c>
      <c r="C390" s="35">
        <v>127.36</v>
      </c>
      <c r="D390" s="2">
        <v>86574473</v>
      </c>
      <c r="E390" s="13" t="s">
        <v>67</v>
      </c>
      <c r="F390" s="2" t="s">
        <v>68</v>
      </c>
      <c r="G390" s="2" t="s">
        <v>5</v>
      </c>
      <c r="H390" s="2" t="s">
        <v>92</v>
      </c>
    </row>
    <row r="391" spans="1:8" x14ac:dyDescent="0.3">
      <c r="A391">
        <v>86574546</v>
      </c>
      <c r="B391" s="35">
        <v>385.45</v>
      </c>
      <c r="C391" s="35">
        <v>173.45</v>
      </c>
      <c r="D391" s="2">
        <v>86574546</v>
      </c>
      <c r="E391" s="13" t="s">
        <v>67</v>
      </c>
      <c r="F391" s="2" t="s">
        <v>68</v>
      </c>
      <c r="G391" s="2" t="s">
        <v>5</v>
      </c>
      <c r="H391" s="2" t="s">
        <v>92</v>
      </c>
    </row>
    <row r="392" spans="1:8" x14ac:dyDescent="0.3">
      <c r="A392">
        <v>86574653</v>
      </c>
      <c r="B392" s="35">
        <v>398.92</v>
      </c>
      <c r="C392" s="35">
        <v>179.52</v>
      </c>
      <c r="D392" s="2">
        <v>86574653</v>
      </c>
      <c r="E392" s="13" t="s">
        <v>67</v>
      </c>
      <c r="F392" s="2" t="s">
        <v>68</v>
      </c>
      <c r="G392" s="2" t="s">
        <v>5</v>
      </c>
      <c r="H392" s="2" t="s">
        <v>92</v>
      </c>
    </row>
    <row r="393" spans="1:8" x14ac:dyDescent="0.3">
      <c r="A393">
        <v>86574669</v>
      </c>
      <c r="B393" s="35">
        <v>320.72000000000003</v>
      </c>
      <c r="C393" s="35">
        <v>144.33000000000001</v>
      </c>
      <c r="D393" s="2">
        <v>86574669</v>
      </c>
      <c r="E393" s="13" t="s">
        <v>67</v>
      </c>
      <c r="F393" s="2" t="s">
        <v>68</v>
      </c>
      <c r="G393" s="2" t="s">
        <v>5</v>
      </c>
      <c r="H393" s="2" t="s">
        <v>92</v>
      </c>
    </row>
    <row r="394" spans="1:8" x14ac:dyDescent="0.3">
      <c r="A394">
        <v>86574680</v>
      </c>
      <c r="B394" s="35">
        <v>362.79</v>
      </c>
      <c r="C394" s="35">
        <v>163.26</v>
      </c>
      <c r="D394" s="2">
        <v>86574680</v>
      </c>
      <c r="E394" s="13" t="s">
        <v>67</v>
      </c>
      <c r="F394" s="2" t="s">
        <v>68</v>
      </c>
      <c r="G394" s="2" t="s">
        <v>5</v>
      </c>
      <c r="H394" s="2" t="s">
        <v>92</v>
      </c>
    </row>
    <row r="395" spans="1:8" x14ac:dyDescent="0.3">
      <c r="A395">
        <v>86574695</v>
      </c>
      <c r="B395" s="35">
        <v>-465.17</v>
      </c>
      <c r="C395" s="35">
        <v>-209.33</v>
      </c>
      <c r="D395" s="2">
        <v>86574695</v>
      </c>
      <c r="E395" s="13" t="s">
        <v>67</v>
      </c>
      <c r="F395" s="2" t="s">
        <v>68</v>
      </c>
      <c r="G395" s="2" t="s">
        <v>5</v>
      </c>
      <c r="H395" s="2" t="s">
        <v>92</v>
      </c>
    </row>
    <row r="396" spans="1:8" x14ac:dyDescent="0.3">
      <c r="A396">
        <v>86574703</v>
      </c>
      <c r="B396" s="35">
        <v>356.66</v>
      </c>
      <c r="C396" s="35">
        <v>160.5</v>
      </c>
      <c r="D396" s="2">
        <v>86574703</v>
      </c>
      <c r="E396" s="13" t="s">
        <v>67</v>
      </c>
      <c r="F396" s="2" t="s">
        <v>68</v>
      </c>
      <c r="G396" s="2" t="s">
        <v>5</v>
      </c>
      <c r="H396" s="2" t="s">
        <v>92</v>
      </c>
    </row>
    <row r="397" spans="1:8" x14ac:dyDescent="0.3">
      <c r="A397">
        <v>86574759</v>
      </c>
      <c r="B397" s="35">
        <v>0</v>
      </c>
      <c r="C397" s="35">
        <v>0</v>
      </c>
      <c r="D397" s="2">
        <v>86574759</v>
      </c>
      <c r="E397" s="13" t="s">
        <v>67</v>
      </c>
      <c r="F397" s="2" t="s">
        <v>68</v>
      </c>
      <c r="G397" s="2" t="s">
        <v>5</v>
      </c>
      <c r="H397" s="2" t="s">
        <v>92</v>
      </c>
    </row>
    <row r="398" spans="1:8" x14ac:dyDescent="0.3">
      <c r="A398">
        <v>86574919</v>
      </c>
      <c r="B398" s="35">
        <v>485.18</v>
      </c>
      <c r="C398" s="35">
        <v>218.33</v>
      </c>
      <c r="D398" s="2">
        <v>86574919</v>
      </c>
      <c r="E398" s="13" t="s">
        <v>67</v>
      </c>
      <c r="F398" s="2" t="s">
        <v>68</v>
      </c>
      <c r="G398" s="2" t="s">
        <v>5</v>
      </c>
      <c r="H398" s="2" t="s">
        <v>92</v>
      </c>
    </row>
    <row r="399" spans="1:8" x14ac:dyDescent="0.3">
      <c r="A399">
        <v>86574920</v>
      </c>
      <c r="B399" s="35">
        <v>0</v>
      </c>
      <c r="C399" s="35">
        <v>0</v>
      </c>
      <c r="D399" s="2">
        <v>86574920</v>
      </c>
      <c r="E399" s="13" t="s">
        <v>67</v>
      </c>
      <c r="F399" s="2" t="s">
        <v>68</v>
      </c>
      <c r="G399" s="2" t="s">
        <v>5</v>
      </c>
      <c r="H399" s="2" t="s">
        <v>92</v>
      </c>
    </row>
    <row r="400" spans="1:8" x14ac:dyDescent="0.3">
      <c r="A400">
        <v>86575006</v>
      </c>
      <c r="B400" s="35">
        <v>507.12</v>
      </c>
      <c r="C400" s="35">
        <v>65.930000000000007</v>
      </c>
      <c r="D400" s="2">
        <v>86575006</v>
      </c>
      <c r="E400" s="13" t="s">
        <v>67</v>
      </c>
      <c r="F400" s="2" t="s">
        <v>68</v>
      </c>
      <c r="G400" s="2" t="s">
        <v>5</v>
      </c>
      <c r="H400" s="2" t="s">
        <v>92</v>
      </c>
    </row>
    <row r="401" spans="1:8" x14ac:dyDescent="0.3">
      <c r="A401">
        <v>86575030</v>
      </c>
      <c r="B401" s="35">
        <v>458.22</v>
      </c>
      <c r="C401" s="35">
        <v>206.2</v>
      </c>
      <c r="D401" s="2">
        <v>86575030</v>
      </c>
      <c r="E401" s="13" t="s">
        <v>67</v>
      </c>
      <c r="F401" s="2" t="s">
        <v>68</v>
      </c>
      <c r="G401" s="2" t="s">
        <v>5</v>
      </c>
      <c r="H401" s="2" t="s">
        <v>92</v>
      </c>
    </row>
    <row r="402" spans="1:8" x14ac:dyDescent="0.3">
      <c r="A402">
        <v>86575114</v>
      </c>
      <c r="B402" s="35">
        <v>404.31</v>
      </c>
      <c r="C402" s="35">
        <v>181.94</v>
      </c>
      <c r="D402" s="2">
        <v>86575114</v>
      </c>
      <c r="E402" s="13" t="s">
        <v>67</v>
      </c>
      <c r="F402" s="2" t="s">
        <v>68</v>
      </c>
      <c r="G402" s="2" t="s">
        <v>5</v>
      </c>
      <c r="H402" s="2" t="s">
        <v>92</v>
      </c>
    </row>
    <row r="403" spans="1:8" x14ac:dyDescent="0.3">
      <c r="A403">
        <v>86575260</v>
      </c>
      <c r="B403" s="35">
        <v>378.39</v>
      </c>
      <c r="C403" s="35">
        <v>49.19</v>
      </c>
      <c r="D403" s="2">
        <v>86575260</v>
      </c>
      <c r="E403" s="13" t="s">
        <v>67</v>
      </c>
      <c r="F403" s="2" t="s">
        <v>68</v>
      </c>
      <c r="G403" s="2" t="s">
        <v>5</v>
      </c>
      <c r="H403" s="2" t="s">
        <v>92</v>
      </c>
    </row>
    <row r="404" spans="1:8" x14ac:dyDescent="0.3">
      <c r="A404">
        <v>86575264</v>
      </c>
      <c r="B404" s="35">
        <v>366.69</v>
      </c>
      <c r="C404" s="35">
        <v>47.67</v>
      </c>
      <c r="D404" s="2">
        <v>86575264</v>
      </c>
      <c r="E404" s="13" t="s">
        <v>67</v>
      </c>
      <c r="F404" s="2" t="s">
        <v>68</v>
      </c>
      <c r="G404" s="2" t="s">
        <v>5</v>
      </c>
      <c r="H404" s="2" t="s">
        <v>92</v>
      </c>
    </row>
    <row r="405" spans="1:8" x14ac:dyDescent="0.3">
      <c r="A405">
        <v>86575383</v>
      </c>
      <c r="B405" s="35">
        <v>348.74</v>
      </c>
      <c r="C405" s="35">
        <v>45.34</v>
      </c>
      <c r="D405" s="2">
        <v>86575383</v>
      </c>
      <c r="E405" s="13" t="s">
        <v>67</v>
      </c>
      <c r="F405" s="2" t="s">
        <v>68</v>
      </c>
      <c r="G405" s="2" t="s">
        <v>5</v>
      </c>
      <c r="H405" s="2" t="s">
        <v>92</v>
      </c>
    </row>
    <row r="406" spans="1:8" x14ac:dyDescent="0.3">
      <c r="A406">
        <v>86575619</v>
      </c>
      <c r="B406" s="35">
        <v>215.63</v>
      </c>
      <c r="C406" s="35">
        <v>97.04</v>
      </c>
      <c r="D406" s="2">
        <v>86575619</v>
      </c>
      <c r="E406" s="13" t="s">
        <v>67</v>
      </c>
      <c r="F406" s="2" t="s">
        <v>68</v>
      </c>
      <c r="G406" s="2" t="s">
        <v>5</v>
      </c>
      <c r="H406" s="2" t="s">
        <v>92</v>
      </c>
    </row>
    <row r="407" spans="1:8" x14ac:dyDescent="0.3">
      <c r="A407">
        <v>86575659</v>
      </c>
      <c r="B407" s="35">
        <v>422.75</v>
      </c>
      <c r="C407" s="35">
        <v>190.24</v>
      </c>
      <c r="D407" s="2">
        <v>86575659</v>
      </c>
      <c r="E407" s="13" t="s">
        <v>67</v>
      </c>
      <c r="F407" s="2" t="s">
        <v>68</v>
      </c>
      <c r="G407" s="2" t="s">
        <v>5</v>
      </c>
      <c r="H407" s="2" t="s">
        <v>92</v>
      </c>
    </row>
    <row r="408" spans="1:8" x14ac:dyDescent="0.3">
      <c r="A408">
        <v>86575692</v>
      </c>
      <c r="B408" s="35">
        <v>377.36</v>
      </c>
      <c r="C408" s="35">
        <v>169.81</v>
      </c>
      <c r="D408" s="2">
        <v>86575692</v>
      </c>
      <c r="E408" s="13" t="s">
        <v>67</v>
      </c>
      <c r="F408" s="2" t="s">
        <v>68</v>
      </c>
      <c r="G408" s="2" t="s">
        <v>5</v>
      </c>
      <c r="H408" s="2" t="s">
        <v>92</v>
      </c>
    </row>
    <row r="409" spans="1:8" x14ac:dyDescent="0.3">
      <c r="A409">
        <v>86575722</v>
      </c>
      <c r="B409" s="35">
        <v>350.41</v>
      </c>
      <c r="C409" s="35">
        <v>157.68</v>
      </c>
      <c r="D409" s="2">
        <v>86575722</v>
      </c>
      <c r="E409" s="13" t="s">
        <v>67</v>
      </c>
      <c r="F409" s="2" t="s">
        <v>68</v>
      </c>
      <c r="G409" s="2" t="s">
        <v>5</v>
      </c>
      <c r="H409" s="2" t="s">
        <v>92</v>
      </c>
    </row>
    <row r="410" spans="1:8" x14ac:dyDescent="0.3">
      <c r="A410">
        <v>86575950</v>
      </c>
      <c r="B410" s="35">
        <v>253.37</v>
      </c>
      <c r="C410" s="35">
        <v>114.02</v>
      </c>
      <c r="D410" s="2">
        <v>86575950</v>
      </c>
      <c r="E410" s="13" t="s">
        <v>67</v>
      </c>
      <c r="F410" s="2" t="s">
        <v>68</v>
      </c>
      <c r="G410" s="2" t="s">
        <v>5</v>
      </c>
      <c r="H410" s="2" t="s">
        <v>92</v>
      </c>
    </row>
    <row r="411" spans="1:8" x14ac:dyDescent="0.3">
      <c r="A411">
        <v>86576203</v>
      </c>
      <c r="B411" s="35">
        <v>353.1</v>
      </c>
      <c r="C411" s="35">
        <v>158.9</v>
      </c>
      <c r="D411" s="2">
        <v>86576203</v>
      </c>
      <c r="E411" s="13" t="s">
        <v>67</v>
      </c>
      <c r="F411" s="2" t="s">
        <v>68</v>
      </c>
      <c r="G411" s="2" t="s">
        <v>5</v>
      </c>
      <c r="H411" s="2" t="s">
        <v>92</v>
      </c>
    </row>
    <row r="412" spans="1:8" x14ac:dyDescent="0.3">
      <c r="A412">
        <v>86576267</v>
      </c>
      <c r="B412" s="35">
        <v>264.14999999999998</v>
      </c>
      <c r="C412" s="35">
        <v>118.87</v>
      </c>
      <c r="D412" s="2">
        <v>86576267</v>
      </c>
      <c r="E412" s="13" t="s">
        <v>67</v>
      </c>
      <c r="F412" s="2" t="s">
        <v>68</v>
      </c>
      <c r="G412" s="2" t="s">
        <v>5</v>
      </c>
      <c r="H412" s="2" t="s">
        <v>92</v>
      </c>
    </row>
    <row r="413" spans="1:8" x14ac:dyDescent="0.3">
      <c r="A413">
        <v>86576289</v>
      </c>
      <c r="B413" s="35">
        <v>485.18</v>
      </c>
      <c r="C413" s="35">
        <v>218.33</v>
      </c>
      <c r="D413" s="2">
        <v>86576289</v>
      </c>
      <c r="E413" s="13" t="s">
        <v>67</v>
      </c>
      <c r="F413" s="2" t="s">
        <v>68</v>
      </c>
      <c r="G413" s="2" t="s">
        <v>5</v>
      </c>
      <c r="H413" s="2" t="s">
        <v>92</v>
      </c>
    </row>
    <row r="414" spans="1:8" x14ac:dyDescent="0.3">
      <c r="A414">
        <v>86576332</v>
      </c>
      <c r="B414" s="35">
        <v>555.9</v>
      </c>
      <c r="C414" s="35">
        <v>222.36</v>
      </c>
      <c r="D414" s="2">
        <v>86576332</v>
      </c>
      <c r="E414" s="13" t="s">
        <v>67</v>
      </c>
      <c r="F414" s="2" t="s">
        <v>68</v>
      </c>
      <c r="G414" s="2" t="s">
        <v>5</v>
      </c>
      <c r="H414" s="2" t="s">
        <v>92</v>
      </c>
    </row>
    <row r="415" spans="1:8" x14ac:dyDescent="0.3">
      <c r="A415">
        <v>86576355</v>
      </c>
      <c r="B415" s="35">
        <v>-438.03</v>
      </c>
      <c r="C415" s="35">
        <v>-197.12</v>
      </c>
      <c r="D415" s="2">
        <v>86576355</v>
      </c>
      <c r="E415" s="13" t="s">
        <v>67</v>
      </c>
      <c r="F415" s="2" t="s">
        <v>68</v>
      </c>
      <c r="G415" s="2" t="s">
        <v>5</v>
      </c>
      <c r="H415" s="2" t="s">
        <v>92</v>
      </c>
    </row>
    <row r="416" spans="1:8" x14ac:dyDescent="0.3">
      <c r="A416">
        <v>86576364</v>
      </c>
      <c r="B416" s="35">
        <v>318.06</v>
      </c>
      <c r="C416" s="35">
        <v>143.13</v>
      </c>
      <c r="D416" s="2">
        <v>86576364</v>
      </c>
      <c r="E416" s="13" t="s">
        <v>67</v>
      </c>
      <c r="F416" s="2" t="s">
        <v>68</v>
      </c>
      <c r="G416" s="2" t="s">
        <v>5</v>
      </c>
      <c r="H416" s="2" t="s">
        <v>92</v>
      </c>
    </row>
    <row r="417" spans="1:8" x14ac:dyDescent="0.3">
      <c r="A417">
        <v>86576433</v>
      </c>
      <c r="B417" s="35">
        <v>467.38</v>
      </c>
      <c r="C417" s="35">
        <v>210.32</v>
      </c>
      <c r="D417" s="2">
        <v>86576433</v>
      </c>
      <c r="E417" s="13" t="s">
        <v>67</v>
      </c>
      <c r="F417" s="2" t="s">
        <v>68</v>
      </c>
      <c r="G417" s="2" t="s">
        <v>5</v>
      </c>
      <c r="H417" s="2" t="s">
        <v>92</v>
      </c>
    </row>
    <row r="418" spans="1:8" x14ac:dyDescent="0.3">
      <c r="A418">
        <v>86577230</v>
      </c>
      <c r="B418" s="35">
        <v>334.22</v>
      </c>
      <c r="C418" s="35">
        <v>150.4</v>
      </c>
      <c r="D418" s="2">
        <v>86577230</v>
      </c>
      <c r="E418" s="13" t="s">
        <v>67</v>
      </c>
      <c r="F418" s="2" t="s">
        <v>68</v>
      </c>
      <c r="G418" s="2" t="s">
        <v>5</v>
      </c>
      <c r="H418" s="2" t="s">
        <v>92</v>
      </c>
    </row>
    <row r="419" spans="1:8" x14ac:dyDescent="0.3">
      <c r="A419">
        <v>86577276</v>
      </c>
      <c r="B419" s="35">
        <v>269.54000000000002</v>
      </c>
      <c r="C419" s="35">
        <v>121.29</v>
      </c>
      <c r="D419" s="2">
        <v>86577276</v>
      </c>
      <c r="E419" s="13" t="s">
        <v>67</v>
      </c>
      <c r="F419" s="2" t="s">
        <v>68</v>
      </c>
      <c r="G419" s="2" t="s">
        <v>5</v>
      </c>
      <c r="H419" s="2" t="s">
        <v>92</v>
      </c>
    </row>
    <row r="420" spans="1:8" x14ac:dyDescent="0.3">
      <c r="A420">
        <v>86577409</v>
      </c>
      <c r="B420" s="35">
        <v>377.36</v>
      </c>
      <c r="C420" s="35">
        <v>169.81</v>
      </c>
      <c r="D420" s="2">
        <v>86577409</v>
      </c>
      <c r="E420" s="13" t="s">
        <v>67</v>
      </c>
      <c r="F420" s="2" t="s">
        <v>68</v>
      </c>
      <c r="G420" s="2" t="s">
        <v>5</v>
      </c>
      <c r="H420" s="2" t="s">
        <v>92</v>
      </c>
    </row>
    <row r="421" spans="1:8" x14ac:dyDescent="0.3">
      <c r="A421">
        <v>86577671</v>
      </c>
      <c r="B421" s="35">
        <v>404.31</v>
      </c>
      <c r="C421" s="35">
        <v>181.94</v>
      </c>
      <c r="D421" s="2">
        <v>86577671</v>
      </c>
      <c r="E421" s="13" t="s">
        <v>67</v>
      </c>
      <c r="F421" s="2" t="s">
        <v>68</v>
      </c>
      <c r="G421" s="2" t="s">
        <v>5</v>
      </c>
      <c r="H421" s="2" t="s">
        <v>92</v>
      </c>
    </row>
    <row r="422" spans="1:8" x14ac:dyDescent="0.3">
      <c r="A422">
        <v>86577937</v>
      </c>
      <c r="B422" s="35">
        <v>404.31</v>
      </c>
      <c r="C422" s="35">
        <v>181.94</v>
      </c>
      <c r="D422" s="2">
        <v>86577937</v>
      </c>
      <c r="E422" s="13" t="s">
        <v>67</v>
      </c>
      <c r="F422" s="2" t="s">
        <v>68</v>
      </c>
      <c r="G422" s="2" t="s">
        <v>5</v>
      </c>
      <c r="H422" s="2" t="s">
        <v>92</v>
      </c>
    </row>
    <row r="423" spans="1:8" x14ac:dyDescent="0.3">
      <c r="A423">
        <v>86578420</v>
      </c>
      <c r="B423" s="35">
        <v>350.41</v>
      </c>
      <c r="C423" s="35">
        <v>157.68</v>
      </c>
      <c r="D423" s="2">
        <v>86578420</v>
      </c>
      <c r="E423" s="13" t="s">
        <v>67</v>
      </c>
      <c r="F423" s="2" t="s">
        <v>68</v>
      </c>
      <c r="G423" s="2" t="s">
        <v>5</v>
      </c>
      <c r="H423" s="2" t="s">
        <v>92</v>
      </c>
    </row>
    <row r="424" spans="1:8" x14ac:dyDescent="0.3">
      <c r="A424">
        <v>86578516</v>
      </c>
      <c r="B424" s="35">
        <v>255.01</v>
      </c>
      <c r="C424" s="35">
        <v>114.75</v>
      </c>
      <c r="D424" s="2">
        <v>86578516</v>
      </c>
      <c r="E424" s="13" t="s">
        <v>67</v>
      </c>
      <c r="F424" s="2" t="s">
        <v>68</v>
      </c>
      <c r="G424" s="2" t="s">
        <v>5</v>
      </c>
      <c r="H424" s="2" t="s">
        <v>92</v>
      </c>
    </row>
    <row r="425" spans="1:8" x14ac:dyDescent="0.3">
      <c r="A425">
        <v>86578653</v>
      </c>
      <c r="B425" s="35">
        <v>323.45</v>
      </c>
      <c r="C425" s="35">
        <v>145.55000000000001</v>
      </c>
      <c r="D425" s="2">
        <v>86578653</v>
      </c>
      <c r="E425" s="13" t="s">
        <v>67</v>
      </c>
      <c r="F425" s="2" t="s">
        <v>68</v>
      </c>
      <c r="G425" s="2" t="s">
        <v>5</v>
      </c>
      <c r="H425" s="2" t="s">
        <v>92</v>
      </c>
    </row>
    <row r="426" spans="1:8" x14ac:dyDescent="0.3">
      <c r="A426">
        <v>86578780</v>
      </c>
      <c r="B426" s="35">
        <v>404.31</v>
      </c>
      <c r="C426" s="35">
        <v>181.94</v>
      </c>
      <c r="D426" s="2">
        <v>86578780</v>
      </c>
      <c r="E426" s="13" t="s">
        <v>67</v>
      </c>
      <c r="F426" s="2" t="s">
        <v>68</v>
      </c>
      <c r="G426" s="2" t="s">
        <v>5</v>
      </c>
      <c r="H426" s="2" t="s">
        <v>92</v>
      </c>
    </row>
    <row r="427" spans="1:8" x14ac:dyDescent="0.3">
      <c r="A427">
        <v>86578873</v>
      </c>
      <c r="B427" s="35">
        <v>323.45</v>
      </c>
      <c r="C427" s="35">
        <v>145.55000000000001</v>
      </c>
      <c r="D427" s="2">
        <v>86578873</v>
      </c>
      <c r="E427" s="13" t="s">
        <v>67</v>
      </c>
      <c r="F427" s="2" t="s">
        <v>68</v>
      </c>
      <c r="G427" s="2" t="s">
        <v>5</v>
      </c>
      <c r="H427" s="2" t="s">
        <v>92</v>
      </c>
    </row>
    <row r="428" spans="1:8" x14ac:dyDescent="0.3">
      <c r="A428">
        <v>86578907</v>
      </c>
      <c r="B428" s="35">
        <v>0</v>
      </c>
      <c r="C428" s="35">
        <v>0</v>
      </c>
      <c r="D428" s="2">
        <v>86578907</v>
      </c>
      <c r="E428" s="13" t="s">
        <v>67</v>
      </c>
      <c r="F428" s="2" t="s">
        <v>68</v>
      </c>
      <c r="G428" s="2" t="s">
        <v>5</v>
      </c>
      <c r="H428" s="2" t="s">
        <v>92</v>
      </c>
    </row>
    <row r="429" spans="1:8" x14ac:dyDescent="0.3">
      <c r="A429">
        <v>86578944</v>
      </c>
      <c r="B429" s="35">
        <v>437.84</v>
      </c>
      <c r="C429" s="35">
        <v>197.03</v>
      </c>
      <c r="D429" s="2">
        <v>86578944</v>
      </c>
      <c r="E429" s="13" t="s">
        <v>67</v>
      </c>
      <c r="F429" s="2" t="s">
        <v>68</v>
      </c>
      <c r="G429" s="2" t="s">
        <v>5</v>
      </c>
      <c r="H429" s="2" t="s">
        <v>92</v>
      </c>
    </row>
    <row r="430" spans="1:8" x14ac:dyDescent="0.3">
      <c r="A430">
        <v>86578971</v>
      </c>
      <c r="B430" s="35">
        <v>363.88</v>
      </c>
      <c r="C430" s="35">
        <v>163.75</v>
      </c>
      <c r="D430" s="2">
        <v>86578971</v>
      </c>
      <c r="E430" s="13" t="s">
        <v>67</v>
      </c>
      <c r="F430" s="2" t="s">
        <v>68</v>
      </c>
      <c r="G430" s="2" t="s">
        <v>5</v>
      </c>
      <c r="H430" s="2" t="s">
        <v>92</v>
      </c>
    </row>
    <row r="431" spans="1:8" x14ac:dyDescent="0.3">
      <c r="A431">
        <v>86579829</v>
      </c>
      <c r="B431" s="35">
        <v>242.59</v>
      </c>
      <c r="C431" s="35">
        <v>109.16</v>
      </c>
      <c r="D431" s="2">
        <v>86579829</v>
      </c>
      <c r="E431" s="13" t="s">
        <v>67</v>
      </c>
      <c r="F431" s="2" t="s">
        <v>68</v>
      </c>
      <c r="G431" s="2" t="s">
        <v>5</v>
      </c>
      <c r="H431" s="2" t="s">
        <v>92</v>
      </c>
    </row>
    <row r="432" spans="1:8" x14ac:dyDescent="0.3">
      <c r="A432">
        <v>86580563</v>
      </c>
      <c r="B432" s="35">
        <v>323.45</v>
      </c>
      <c r="C432" s="35">
        <v>145.55000000000001</v>
      </c>
      <c r="D432" s="2">
        <v>86580563</v>
      </c>
      <c r="E432" s="13" t="s">
        <v>67</v>
      </c>
      <c r="F432" s="2" t="s">
        <v>68</v>
      </c>
      <c r="G432" s="2" t="s">
        <v>5</v>
      </c>
      <c r="H432" s="2" t="s">
        <v>92</v>
      </c>
    </row>
    <row r="433" spans="1:8" x14ac:dyDescent="0.3">
      <c r="A433">
        <v>86580581</v>
      </c>
      <c r="B433" s="35">
        <v>0</v>
      </c>
      <c r="C433" s="35">
        <v>0</v>
      </c>
      <c r="D433" s="2">
        <v>86580581</v>
      </c>
      <c r="E433" s="13" t="s">
        <v>67</v>
      </c>
      <c r="F433" s="2" t="s">
        <v>68</v>
      </c>
      <c r="G433" s="2" t="s">
        <v>5</v>
      </c>
      <c r="H433" s="2" t="s">
        <v>92</v>
      </c>
    </row>
    <row r="434" spans="1:8" x14ac:dyDescent="0.3">
      <c r="A434">
        <v>86580616</v>
      </c>
      <c r="B434" s="35">
        <v>328.84</v>
      </c>
      <c r="C434" s="35">
        <v>147.97999999999999</v>
      </c>
      <c r="D434" s="2">
        <v>86580616</v>
      </c>
      <c r="E434" s="13" t="s">
        <v>67</v>
      </c>
      <c r="F434" s="2" t="s">
        <v>68</v>
      </c>
      <c r="G434" s="2" t="s">
        <v>5</v>
      </c>
      <c r="H434" s="2" t="s">
        <v>92</v>
      </c>
    </row>
    <row r="435" spans="1:8" x14ac:dyDescent="0.3">
      <c r="A435">
        <v>86580917</v>
      </c>
      <c r="B435" s="35">
        <v>363.88</v>
      </c>
      <c r="C435" s="35">
        <v>163.75</v>
      </c>
      <c r="D435" s="2">
        <v>86580917</v>
      </c>
      <c r="E435" s="13" t="s">
        <v>67</v>
      </c>
      <c r="F435" s="2" t="s">
        <v>68</v>
      </c>
      <c r="G435" s="2" t="s">
        <v>5</v>
      </c>
      <c r="H435" s="2" t="s">
        <v>92</v>
      </c>
    </row>
    <row r="436" spans="1:8" x14ac:dyDescent="0.3">
      <c r="A436">
        <v>86581077</v>
      </c>
      <c r="B436" s="35">
        <v>122.49</v>
      </c>
      <c r="C436" s="35">
        <v>48.99</v>
      </c>
      <c r="D436" s="2">
        <v>86581077</v>
      </c>
      <c r="E436" s="13" t="s">
        <v>90</v>
      </c>
      <c r="F436" s="2" t="s">
        <v>91</v>
      </c>
      <c r="G436" s="2" t="s">
        <v>6</v>
      </c>
      <c r="H436" s="2" t="s">
        <v>92</v>
      </c>
    </row>
    <row r="437" spans="1:8" x14ac:dyDescent="0.3">
      <c r="A437">
        <v>86581190</v>
      </c>
      <c r="B437" s="35">
        <v>323.45</v>
      </c>
      <c r="C437" s="35">
        <v>145.55000000000001</v>
      </c>
      <c r="D437" s="2">
        <v>86581190</v>
      </c>
      <c r="E437" s="13" t="s">
        <v>67</v>
      </c>
      <c r="F437" s="2" t="s">
        <v>68</v>
      </c>
      <c r="G437" s="2" t="s">
        <v>5</v>
      </c>
      <c r="H437" s="2" t="s">
        <v>92</v>
      </c>
    </row>
    <row r="438" spans="1:8" x14ac:dyDescent="0.3">
      <c r="A438">
        <v>86582452</v>
      </c>
      <c r="B438" s="35">
        <v>3.39</v>
      </c>
      <c r="C438" s="35">
        <v>1.53</v>
      </c>
      <c r="D438" s="2">
        <v>86582452</v>
      </c>
      <c r="E438" s="13" t="s">
        <v>67</v>
      </c>
      <c r="F438" s="2" t="s">
        <v>68</v>
      </c>
      <c r="G438" s="2" t="s">
        <v>5</v>
      </c>
      <c r="H438" s="2" t="s">
        <v>92</v>
      </c>
    </row>
    <row r="439" spans="1:8" x14ac:dyDescent="0.3">
      <c r="A439">
        <v>86583164</v>
      </c>
      <c r="B439" s="35">
        <v>431.27</v>
      </c>
      <c r="C439" s="35">
        <v>194.07</v>
      </c>
      <c r="D439" s="2">
        <v>86583164</v>
      </c>
      <c r="E439" s="13" t="s">
        <v>67</v>
      </c>
      <c r="F439" s="2" t="s">
        <v>68</v>
      </c>
      <c r="G439" s="2" t="s">
        <v>5</v>
      </c>
      <c r="H439" s="2" t="s">
        <v>92</v>
      </c>
    </row>
    <row r="440" spans="1:8" x14ac:dyDescent="0.3">
      <c r="A440">
        <v>86587397</v>
      </c>
      <c r="B440" s="35">
        <v>-60.5</v>
      </c>
      <c r="C440" s="35">
        <v>-7.86</v>
      </c>
      <c r="D440" s="2">
        <v>86587397</v>
      </c>
      <c r="E440" s="13" t="s">
        <v>67</v>
      </c>
      <c r="F440" s="2" t="s">
        <v>68</v>
      </c>
      <c r="G440" s="2" t="s">
        <v>5</v>
      </c>
      <c r="H440" s="2" t="s">
        <v>92</v>
      </c>
    </row>
    <row r="441" spans="1:8" x14ac:dyDescent="0.3">
      <c r="A441">
        <v>86599738</v>
      </c>
      <c r="B441" s="35">
        <v>-114.78</v>
      </c>
      <c r="C441" s="35">
        <v>-14.92</v>
      </c>
      <c r="D441" s="2">
        <v>86599738</v>
      </c>
      <c r="E441" s="13" t="s">
        <v>67</v>
      </c>
      <c r="F441" s="2" t="s">
        <v>68</v>
      </c>
      <c r="G441" s="2" t="s">
        <v>5</v>
      </c>
      <c r="H441" s="2" t="s">
        <v>92</v>
      </c>
    </row>
    <row r="442" spans="1:8" x14ac:dyDescent="0.3">
      <c r="A442">
        <v>86604749</v>
      </c>
      <c r="B442" s="35">
        <v>411.08</v>
      </c>
      <c r="C442" s="35">
        <v>53.44</v>
      </c>
      <c r="D442" s="2">
        <v>86604749</v>
      </c>
      <c r="E442" s="13" t="s">
        <v>67</v>
      </c>
      <c r="F442" s="2" t="s">
        <v>68</v>
      </c>
      <c r="G442" s="2" t="s">
        <v>5</v>
      </c>
      <c r="H442" s="2" t="s">
        <v>92</v>
      </c>
    </row>
    <row r="443" spans="1:8" x14ac:dyDescent="0.3">
      <c r="A443">
        <v>86604762</v>
      </c>
      <c r="B443" s="35">
        <v>355.47</v>
      </c>
      <c r="C443" s="35">
        <v>46.21</v>
      </c>
      <c r="D443" s="2">
        <v>86604762</v>
      </c>
      <c r="E443" s="13" t="s">
        <v>67</v>
      </c>
      <c r="F443" s="2" t="s">
        <v>68</v>
      </c>
      <c r="G443" s="2" t="s">
        <v>5</v>
      </c>
      <c r="H443" s="2" t="s">
        <v>92</v>
      </c>
    </row>
    <row r="444" spans="1:8" x14ac:dyDescent="0.3">
      <c r="A444">
        <v>86605023</v>
      </c>
      <c r="B444" s="35">
        <v>0.56000000000000005</v>
      </c>
      <c r="C444" s="35">
        <v>0.25</v>
      </c>
      <c r="D444" s="2">
        <v>86605023</v>
      </c>
      <c r="E444" s="13" t="s">
        <v>67</v>
      </c>
      <c r="F444" s="2" t="s">
        <v>68</v>
      </c>
      <c r="G444" s="2" t="s">
        <v>5</v>
      </c>
      <c r="H444" s="2" t="s">
        <v>92</v>
      </c>
    </row>
    <row r="445" spans="1:8" x14ac:dyDescent="0.3">
      <c r="A445">
        <v>86607146</v>
      </c>
      <c r="B445" s="35">
        <v>-302.57</v>
      </c>
      <c r="C445" s="35">
        <v>-136.16</v>
      </c>
      <c r="D445" s="2">
        <v>86607146</v>
      </c>
      <c r="E445" s="13" t="s">
        <v>67</v>
      </c>
      <c r="F445" s="2" t="s">
        <v>68</v>
      </c>
      <c r="G445" s="2" t="s">
        <v>5</v>
      </c>
      <c r="H445" s="2" t="s">
        <v>92</v>
      </c>
    </row>
    <row r="446" spans="1:8" x14ac:dyDescent="0.3">
      <c r="A446">
        <v>86611155</v>
      </c>
      <c r="B446" s="35">
        <v>-163.11000000000001</v>
      </c>
      <c r="C446" s="35">
        <v>-73.400000000000006</v>
      </c>
      <c r="D446" s="2">
        <v>86611155</v>
      </c>
      <c r="E446" s="13" t="s">
        <v>67</v>
      </c>
      <c r="F446" s="2" t="s">
        <v>68</v>
      </c>
      <c r="G446" s="2" t="s">
        <v>5</v>
      </c>
      <c r="H446" s="2" t="s">
        <v>92</v>
      </c>
    </row>
    <row r="447" spans="1:8" x14ac:dyDescent="0.3">
      <c r="A447">
        <v>86615521</v>
      </c>
      <c r="B447" s="35">
        <v>-229.62</v>
      </c>
      <c r="C447" s="35">
        <v>-29.85</v>
      </c>
      <c r="D447" s="2">
        <v>86615521</v>
      </c>
      <c r="E447" s="13" t="s">
        <v>67</v>
      </c>
      <c r="F447" s="2" t="s">
        <v>68</v>
      </c>
      <c r="G447" s="2" t="s">
        <v>5</v>
      </c>
      <c r="H447" s="2" t="s">
        <v>92</v>
      </c>
    </row>
    <row r="448" spans="1:8" x14ac:dyDescent="0.3">
      <c r="A448">
        <v>86623256</v>
      </c>
      <c r="B448" s="35">
        <v>-287.93</v>
      </c>
      <c r="C448" s="35">
        <v>-37.43</v>
      </c>
      <c r="D448" s="2">
        <v>86623256</v>
      </c>
      <c r="E448" s="13" t="s">
        <v>67</v>
      </c>
      <c r="F448" s="2" t="s">
        <v>68</v>
      </c>
      <c r="G448" s="2" t="s">
        <v>5</v>
      </c>
      <c r="H448" s="2" t="s">
        <v>92</v>
      </c>
    </row>
    <row r="449" spans="1:8" x14ac:dyDescent="0.3">
      <c r="A449">
        <v>86624694</v>
      </c>
      <c r="B449" s="35">
        <v>-337.02</v>
      </c>
      <c r="C449" s="35">
        <v>-43.81</v>
      </c>
      <c r="D449" s="2">
        <v>86624694</v>
      </c>
      <c r="E449" s="13" t="s">
        <v>67</v>
      </c>
      <c r="F449" s="2" t="s">
        <v>68</v>
      </c>
      <c r="G449" s="2" t="s">
        <v>5</v>
      </c>
      <c r="H449" s="2" t="s">
        <v>92</v>
      </c>
    </row>
    <row r="450" spans="1:8" x14ac:dyDescent="0.3">
      <c r="A450">
        <v>86631449</v>
      </c>
      <c r="B450" s="35">
        <v>468.55</v>
      </c>
      <c r="C450" s="35">
        <v>60.91</v>
      </c>
      <c r="D450" s="2">
        <v>86631449</v>
      </c>
      <c r="E450" s="13" t="s">
        <v>67</v>
      </c>
      <c r="F450" s="2" t="s">
        <v>68</v>
      </c>
      <c r="G450" s="2" t="s">
        <v>5</v>
      </c>
      <c r="H450" s="2" t="s">
        <v>92</v>
      </c>
    </row>
    <row r="451" spans="1:8" x14ac:dyDescent="0.3">
      <c r="A451">
        <v>86631453</v>
      </c>
      <c r="B451" s="35">
        <v>394.36</v>
      </c>
      <c r="C451" s="35">
        <v>51.27</v>
      </c>
      <c r="D451" s="2">
        <v>86631453</v>
      </c>
      <c r="E451" s="13" t="s">
        <v>67</v>
      </c>
      <c r="F451" s="2" t="s">
        <v>68</v>
      </c>
      <c r="G451" s="2" t="s">
        <v>5</v>
      </c>
      <c r="H451" s="2" t="s">
        <v>92</v>
      </c>
    </row>
    <row r="452" spans="1:8" x14ac:dyDescent="0.3">
      <c r="A452">
        <v>86631457</v>
      </c>
      <c r="B452" s="35">
        <v>472.45</v>
      </c>
      <c r="C452" s="35">
        <v>61.42</v>
      </c>
      <c r="D452" s="2">
        <v>86631457</v>
      </c>
      <c r="E452" s="13" t="s">
        <v>67</v>
      </c>
      <c r="F452" s="2" t="s">
        <v>68</v>
      </c>
      <c r="G452" s="2" t="s">
        <v>5</v>
      </c>
      <c r="H452" s="2" t="s">
        <v>92</v>
      </c>
    </row>
    <row r="453" spans="1:8" x14ac:dyDescent="0.3">
      <c r="A453">
        <v>86632444</v>
      </c>
      <c r="B453" s="35">
        <v>476.36</v>
      </c>
      <c r="C453" s="35">
        <v>61.93</v>
      </c>
      <c r="D453" s="2">
        <v>86632444</v>
      </c>
      <c r="E453" s="13" t="s">
        <v>67</v>
      </c>
      <c r="F453" s="2" t="s">
        <v>68</v>
      </c>
      <c r="G453" s="2" t="s">
        <v>5</v>
      </c>
      <c r="H453" s="2" t="s">
        <v>92</v>
      </c>
    </row>
    <row r="454" spans="1:8" x14ac:dyDescent="0.3">
      <c r="A454">
        <v>86635625</v>
      </c>
      <c r="B454" s="35">
        <v>943.4</v>
      </c>
      <c r="C454" s="35">
        <v>424.53</v>
      </c>
      <c r="D454" s="2">
        <v>86635625</v>
      </c>
      <c r="E454" s="13" t="s">
        <v>67</v>
      </c>
      <c r="F454" s="2" t="s">
        <v>68</v>
      </c>
      <c r="G454" s="2" t="s">
        <v>5</v>
      </c>
      <c r="H454" s="2" t="s">
        <v>92</v>
      </c>
    </row>
    <row r="455" spans="1:8" x14ac:dyDescent="0.3">
      <c r="A455">
        <v>86635779</v>
      </c>
      <c r="B455" s="35">
        <v>532.58000000000004</v>
      </c>
      <c r="C455" s="35">
        <v>69.239999999999995</v>
      </c>
      <c r="D455" s="2">
        <v>86635779</v>
      </c>
      <c r="E455" s="13" t="s">
        <v>67</v>
      </c>
      <c r="F455" s="2" t="s">
        <v>68</v>
      </c>
      <c r="G455" s="2" t="s">
        <v>5</v>
      </c>
      <c r="H455" s="2" t="s">
        <v>92</v>
      </c>
    </row>
    <row r="456" spans="1:8" x14ac:dyDescent="0.3">
      <c r="A456">
        <v>86635790</v>
      </c>
      <c r="B456" s="35">
        <v>477.76</v>
      </c>
      <c r="C456" s="35">
        <v>62.11</v>
      </c>
      <c r="D456" s="2">
        <v>86635790</v>
      </c>
      <c r="E456" s="13" t="s">
        <v>67</v>
      </c>
      <c r="F456" s="2" t="s">
        <v>68</v>
      </c>
      <c r="G456" s="2" t="s">
        <v>5</v>
      </c>
      <c r="H456" s="2" t="s">
        <v>92</v>
      </c>
    </row>
    <row r="457" spans="1:8" x14ac:dyDescent="0.3">
      <c r="A457">
        <v>86635851</v>
      </c>
      <c r="B457" s="35">
        <v>477.76</v>
      </c>
      <c r="C457" s="35">
        <v>62.11</v>
      </c>
      <c r="D457" s="2">
        <v>86635851</v>
      </c>
      <c r="E457" s="13" t="s">
        <v>67</v>
      </c>
      <c r="F457" s="2" t="s">
        <v>68</v>
      </c>
      <c r="G457" s="2" t="s">
        <v>5</v>
      </c>
      <c r="H457" s="2" t="s">
        <v>92</v>
      </c>
    </row>
    <row r="458" spans="1:8" x14ac:dyDescent="0.3">
      <c r="A458">
        <v>86636087</v>
      </c>
      <c r="B458" s="35">
        <v>296.5</v>
      </c>
      <c r="C458" s="35">
        <v>133.41999999999999</v>
      </c>
      <c r="D458" s="2">
        <v>86636087</v>
      </c>
      <c r="E458" s="13" t="s">
        <v>67</v>
      </c>
      <c r="F458" s="2" t="s">
        <v>68</v>
      </c>
      <c r="G458" s="2" t="s">
        <v>5</v>
      </c>
      <c r="H458" s="2" t="s">
        <v>92</v>
      </c>
    </row>
    <row r="459" spans="1:8" x14ac:dyDescent="0.3">
      <c r="A459">
        <v>86636464</v>
      </c>
      <c r="B459" s="35">
        <v>524.76</v>
      </c>
      <c r="C459" s="35">
        <v>68.22</v>
      </c>
      <c r="D459" s="2">
        <v>86636464</v>
      </c>
      <c r="E459" s="13" t="s">
        <v>67</v>
      </c>
      <c r="F459" s="2" t="s">
        <v>68</v>
      </c>
      <c r="G459" s="2" t="s">
        <v>5</v>
      </c>
      <c r="H459" s="2" t="s">
        <v>92</v>
      </c>
    </row>
    <row r="460" spans="1:8" x14ac:dyDescent="0.3">
      <c r="A460">
        <v>86636807</v>
      </c>
      <c r="B460" s="35">
        <v>485.18</v>
      </c>
      <c r="C460" s="35">
        <v>218.33</v>
      </c>
      <c r="D460" s="2">
        <v>86636807</v>
      </c>
      <c r="E460" s="13" t="s">
        <v>67</v>
      </c>
      <c r="F460" s="2" t="s">
        <v>68</v>
      </c>
      <c r="G460" s="2" t="s">
        <v>5</v>
      </c>
      <c r="H460" s="2" t="s">
        <v>92</v>
      </c>
    </row>
    <row r="461" spans="1:8" x14ac:dyDescent="0.3">
      <c r="A461">
        <v>86636942</v>
      </c>
      <c r="B461" s="35">
        <v>415.11</v>
      </c>
      <c r="C461" s="35">
        <v>53.96</v>
      </c>
      <c r="D461" s="2">
        <v>86636942</v>
      </c>
      <c r="E461" s="13" t="s">
        <v>67</v>
      </c>
      <c r="F461" s="2" t="s">
        <v>68</v>
      </c>
      <c r="G461" s="2" t="s">
        <v>5</v>
      </c>
      <c r="H461" s="2" t="s">
        <v>92</v>
      </c>
    </row>
    <row r="462" spans="1:8" x14ac:dyDescent="0.3">
      <c r="A462">
        <v>86637596</v>
      </c>
      <c r="B462" s="35">
        <v>479.06</v>
      </c>
      <c r="C462" s="35">
        <v>62.28</v>
      </c>
      <c r="D462" s="2">
        <v>86637596</v>
      </c>
      <c r="E462" s="13" t="s">
        <v>67</v>
      </c>
      <c r="F462" s="2" t="s">
        <v>68</v>
      </c>
      <c r="G462" s="2" t="s">
        <v>5</v>
      </c>
      <c r="H462" s="2" t="s">
        <v>92</v>
      </c>
    </row>
    <row r="463" spans="1:8" x14ac:dyDescent="0.3">
      <c r="A463">
        <v>86637868</v>
      </c>
      <c r="B463" s="35">
        <v>405.39</v>
      </c>
      <c r="C463" s="35">
        <v>52.7</v>
      </c>
      <c r="D463" s="2">
        <v>86637868</v>
      </c>
      <c r="E463" s="13" t="s">
        <v>67</v>
      </c>
      <c r="F463" s="2" t="s">
        <v>68</v>
      </c>
      <c r="G463" s="2" t="s">
        <v>5</v>
      </c>
      <c r="H463" s="2" t="s">
        <v>92</v>
      </c>
    </row>
    <row r="464" spans="1:8" x14ac:dyDescent="0.3">
      <c r="A464">
        <v>86637997</v>
      </c>
      <c r="B464" s="35">
        <v>366.02</v>
      </c>
      <c r="C464" s="35">
        <v>164.71</v>
      </c>
      <c r="D464" s="2">
        <v>86637997</v>
      </c>
      <c r="E464" s="13" t="s">
        <v>67</v>
      </c>
      <c r="F464" s="2" t="s">
        <v>68</v>
      </c>
      <c r="G464" s="2" t="s">
        <v>5</v>
      </c>
      <c r="H464" s="2" t="s">
        <v>92</v>
      </c>
    </row>
    <row r="465" spans="1:8" x14ac:dyDescent="0.3">
      <c r="A465">
        <v>86638274</v>
      </c>
      <c r="B465" s="35">
        <v>-22.1</v>
      </c>
      <c r="C465" s="35">
        <v>-2.87</v>
      </c>
      <c r="D465" s="2">
        <v>86638274</v>
      </c>
      <c r="E465" s="13" t="s">
        <v>67</v>
      </c>
      <c r="F465" s="2" t="s">
        <v>68</v>
      </c>
      <c r="G465" s="2" t="s">
        <v>5</v>
      </c>
      <c r="H465" s="2" t="s">
        <v>92</v>
      </c>
    </row>
    <row r="466" spans="1:8" x14ac:dyDescent="0.3">
      <c r="A466">
        <v>86638403</v>
      </c>
      <c r="B466" s="35">
        <v>393.92</v>
      </c>
      <c r="C466" s="35">
        <v>51.21</v>
      </c>
      <c r="D466" s="2">
        <v>86638403</v>
      </c>
      <c r="E466" s="13" t="s">
        <v>67</v>
      </c>
      <c r="F466" s="2" t="s">
        <v>68</v>
      </c>
      <c r="G466" s="2" t="s">
        <v>5</v>
      </c>
      <c r="H466" s="2" t="s">
        <v>92</v>
      </c>
    </row>
    <row r="467" spans="1:8" x14ac:dyDescent="0.3">
      <c r="A467">
        <v>86638733</v>
      </c>
      <c r="B467" s="35">
        <v>458.94</v>
      </c>
      <c r="C467" s="35">
        <v>59.66</v>
      </c>
      <c r="D467" s="2">
        <v>86638733</v>
      </c>
      <c r="E467" s="13" t="s">
        <v>67</v>
      </c>
      <c r="F467" s="2" t="s">
        <v>68</v>
      </c>
      <c r="G467" s="2" t="s">
        <v>5</v>
      </c>
      <c r="H467" s="2" t="s">
        <v>92</v>
      </c>
    </row>
    <row r="468" spans="1:8" x14ac:dyDescent="0.3">
      <c r="A468">
        <v>86638934</v>
      </c>
      <c r="B468" s="35">
        <v>0</v>
      </c>
      <c r="C468" s="35">
        <v>0</v>
      </c>
      <c r="D468" s="2">
        <v>86638934</v>
      </c>
      <c r="E468" s="13" t="s">
        <v>67</v>
      </c>
      <c r="F468" s="2" t="s">
        <v>68</v>
      </c>
      <c r="G468" s="2" t="s">
        <v>5</v>
      </c>
      <c r="H468" s="2" t="s">
        <v>92</v>
      </c>
    </row>
    <row r="469" spans="1:8" x14ac:dyDescent="0.3">
      <c r="A469">
        <v>86638963</v>
      </c>
      <c r="B469" s="35">
        <v>215.63</v>
      </c>
      <c r="C469" s="35">
        <v>97.04</v>
      </c>
      <c r="D469" s="2">
        <v>86638963</v>
      </c>
      <c r="E469" s="13" t="s">
        <v>67</v>
      </c>
      <c r="F469" s="2" t="s">
        <v>68</v>
      </c>
      <c r="G469" s="2" t="s">
        <v>5</v>
      </c>
      <c r="H469" s="2" t="s">
        <v>92</v>
      </c>
    </row>
    <row r="470" spans="1:8" x14ac:dyDescent="0.3">
      <c r="A470">
        <v>86639679</v>
      </c>
      <c r="B470" s="35">
        <v>356.66</v>
      </c>
      <c r="C470" s="35">
        <v>160.5</v>
      </c>
      <c r="D470" s="2">
        <v>86639679</v>
      </c>
      <c r="E470" s="13" t="s">
        <v>67</v>
      </c>
      <c r="F470" s="2" t="s">
        <v>68</v>
      </c>
      <c r="G470" s="2" t="s">
        <v>5</v>
      </c>
      <c r="H470" s="2" t="s">
        <v>92</v>
      </c>
    </row>
    <row r="471" spans="1:8" x14ac:dyDescent="0.3">
      <c r="A471">
        <v>86640282</v>
      </c>
      <c r="B471" s="35">
        <v>188.68</v>
      </c>
      <c r="C471" s="35">
        <v>84.91</v>
      </c>
      <c r="D471" s="2">
        <v>86640282</v>
      </c>
      <c r="E471" s="13" t="s">
        <v>67</v>
      </c>
      <c r="F471" s="2" t="s">
        <v>68</v>
      </c>
      <c r="G471" s="2" t="s">
        <v>5</v>
      </c>
      <c r="H471" s="2" t="s">
        <v>92</v>
      </c>
    </row>
    <row r="472" spans="1:8" x14ac:dyDescent="0.3">
      <c r="A472">
        <v>86640341</v>
      </c>
      <c r="B472" s="35">
        <v>345.51</v>
      </c>
      <c r="C472" s="35">
        <v>155.47999999999999</v>
      </c>
      <c r="D472" s="2">
        <v>86640341</v>
      </c>
      <c r="E472" s="13" t="s">
        <v>67</v>
      </c>
      <c r="F472" s="2" t="s">
        <v>68</v>
      </c>
      <c r="G472" s="2" t="s">
        <v>5</v>
      </c>
      <c r="H472" s="2" t="s">
        <v>92</v>
      </c>
    </row>
    <row r="473" spans="1:8" x14ac:dyDescent="0.3">
      <c r="A473">
        <v>86640387</v>
      </c>
      <c r="B473" s="35">
        <v>377.36</v>
      </c>
      <c r="C473" s="35">
        <v>169.81</v>
      </c>
      <c r="D473" s="2">
        <v>86640387</v>
      </c>
      <c r="E473" s="13" t="s">
        <v>67</v>
      </c>
      <c r="F473" s="2" t="s">
        <v>68</v>
      </c>
      <c r="G473" s="2" t="s">
        <v>5</v>
      </c>
      <c r="H473" s="2" t="s">
        <v>92</v>
      </c>
    </row>
    <row r="474" spans="1:8" x14ac:dyDescent="0.3">
      <c r="A474">
        <v>86640665</v>
      </c>
      <c r="B474" s="35">
        <v>358.89</v>
      </c>
      <c r="C474" s="35">
        <v>161.5</v>
      </c>
      <c r="D474" s="2">
        <v>86640665</v>
      </c>
      <c r="E474" s="13" t="s">
        <v>67</v>
      </c>
      <c r="F474" s="2" t="s">
        <v>68</v>
      </c>
      <c r="G474" s="2" t="s">
        <v>5</v>
      </c>
      <c r="H474" s="2" t="s">
        <v>92</v>
      </c>
    </row>
    <row r="475" spans="1:8" x14ac:dyDescent="0.3">
      <c r="A475">
        <v>86640752</v>
      </c>
      <c r="B475" s="35">
        <v>417.79</v>
      </c>
      <c r="C475" s="35">
        <v>188.01</v>
      </c>
      <c r="D475" s="2">
        <v>86640752</v>
      </c>
      <c r="E475" s="13" t="s">
        <v>67</v>
      </c>
      <c r="F475" s="2" t="s">
        <v>68</v>
      </c>
      <c r="G475" s="2" t="s">
        <v>5</v>
      </c>
      <c r="H475" s="2" t="s">
        <v>92</v>
      </c>
    </row>
    <row r="476" spans="1:8" x14ac:dyDescent="0.3">
      <c r="A476">
        <v>86640904</v>
      </c>
      <c r="B476" s="35">
        <v>1132.08</v>
      </c>
      <c r="C476" s="35">
        <v>509.44</v>
      </c>
      <c r="D476" s="2">
        <v>86640904</v>
      </c>
      <c r="E476" s="13" t="s">
        <v>67</v>
      </c>
      <c r="F476" s="2" t="s">
        <v>68</v>
      </c>
      <c r="G476" s="2" t="s">
        <v>5</v>
      </c>
      <c r="H476" s="2" t="s">
        <v>92</v>
      </c>
    </row>
    <row r="477" spans="1:8" x14ac:dyDescent="0.3">
      <c r="A477">
        <v>86640922</v>
      </c>
      <c r="B477" s="35">
        <v>350.41</v>
      </c>
      <c r="C477" s="35">
        <v>157.68</v>
      </c>
      <c r="D477" s="2">
        <v>86640922</v>
      </c>
      <c r="E477" s="13" t="s">
        <v>67</v>
      </c>
      <c r="F477" s="2" t="s">
        <v>68</v>
      </c>
      <c r="G477" s="2" t="s">
        <v>5</v>
      </c>
      <c r="H477" s="2" t="s">
        <v>92</v>
      </c>
    </row>
    <row r="478" spans="1:8" x14ac:dyDescent="0.3">
      <c r="A478">
        <v>86640977</v>
      </c>
      <c r="B478" s="35">
        <v>0</v>
      </c>
      <c r="C478" s="35">
        <v>0</v>
      </c>
      <c r="D478" s="2">
        <v>86640977</v>
      </c>
      <c r="E478" s="13" t="s">
        <v>67</v>
      </c>
      <c r="F478" s="2" t="s">
        <v>68</v>
      </c>
      <c r="G478" s="2" t="s">
        <v>5</v>
      </c>
      <c r="H478" s="2" t="s">
        <v>92</v>
      </c>
    </row>
    <row r="479" spans="1:8" x14ac:dyDescent="0.3">
      <c r="A479">
        <v>86640981</v>
      </c>
      <c r="B479" s="35">
        <v>470.41</v>
      </c>
      <c r="C479" s="35">
        <v>61.15</v>
      </c>
      <c r="D479" s="2">
        <v>86640981</v>
      </c>
      <c r="E479" s="13" t="s">
        <v>67</v>
      </c>
      <c r="F479" s="2" t="s">
        <v>68</v>
      </c>
      <c r="G479" s="2" t="s">
        <v>5</v>
      </c>
      <c r="H479" s="2" t="s">
        <v>92</v>
      </c>
    </row>
    <row r="480" spans="1:8" x14ac:dyDescent="0.3">
      <c r="A480">
        <v>86640986</v>
      </c>
      <c r="B480" s="35">
        <v>520.13</v>
      </c>
      <c r="C480" s="35">
        <v>67.62</v>
      </c>
      <c r="D480" s="2">
        <v>86640986</v>
      </c>
      <c r="E480" s="13" t="s">
        <v>67</v>
      </c>
      <c r="F480" s="2" t="s">
        <v>68</v>
      </c>
      <c r="G480" s="2" t="s">
        <v>5</v>
      </c>
      <c r="H480" s="2" t="s">
        <v>92</v>
      </c>
    </row>
    <row r="481" spans="1:8" x14ac:dyDescent="0.3">
      <c r="A481">
        <v>86641013</v>
      </c>
      <c r="B481" s="35">
        <v>358.46</v>
      </c>
      <c r="C481" s="35">
        <v>161.31</v>
      </c>
      <c r="D481" s="2">
        <v>86641013</v>
      </c>
      <c r="E481" s="13" t="s">
        <v>67</v>
      </c>
      <c r="F481" s="2" t="s">
        <v>68</v>
      </c>
      <c r="G481" s="2" t="s">
        <v>5</v>
      </c>
      <c r="H481" s="2" t="s">
        <v>92</v>
      </c>
    </row>
    <row r="482" spans="1:8" x14ac:dyDescent="0.3">
      <c r="A482">
        <v>86641036</v>
      </c>
      <c r="B482" s="35">
        <v>323.45</v>
      </c>
      <c r="C482" s="35">
        <v>145.55000000000001</v>
      </c>
      <c r="D482" s="2">
        <v>86641036</v>
      </c>
      <c r="E482" s="13" t="s">
        <v>67</v>
      </c>
      <c r="F482" s="2" t="s">
        <v>68</v>
      </c>
      <c r="G482" s="2" t="s">
        <v>5</v>
      </c>
      <c r="H482" s="2" t="s">
        <v>92</v>
      </c>
    </row>
    <row r="483" spans="1:8" x14ac:dyDescent="0.3">
      <c r="A483">
        <v>86641284</v>
      </c>
      <c r="B483" s="35">
        <v>-582.65</v>
      </c>
      <c r="C483" s="35">
        <v>-262.19</v>
      </c>
      <c r="D483" s="2">
        <v>86641284</v>
      </c>
      <c r="E483" s="13" t="s">
        <v>67</v>
      </c>
      <c r="F483" s="2" t="s">
        <v>68</v>
      </c>
      <c r="G483" s="2" t="s">
        <v>5</v>
      </c>
      <c r="H483" s="2" t="s">
        <v>92</v>
      </c>
    </row>
    <row r="484" spans="1:8" x14ac:dyDescent="0.3">
      <c r="A484">
        <v>86641523</v>
      </c>
      <c r="B484" s="35">
        <v>229.11</v>
      </c>
      <c r="C484" s="35">
        <v>103.1</v>
      </c>
      <c r="D484" s="2">
        <v>86641523</v>
      </c>
      <c r="E484" s="13" t="s">
        <v>67</v>
      </c>
      <c r="F484" s="2" t="s">
        <v>68</v>
      </c>
      <c r="G484" s="2" t="s">
        <v>5</v>
      </c>
      <c r="H484" s="2" t="s">
        <v>92</v>
      </c>
    </row>
    <row r="485" spans="1:8" x14ac:dyDescent="0.3">
      <c r="A485">
        <v>86641602</v>
      </c>
      <c r="B485" s="35">
        <v>422.75</v>
      </c>
      <c r="C485" s="35">
        <v>190.24</v>
      </c>
      <c r="D485" s="2">
        <v>86641602</v>
      </c>
      <c r="E485" s="13" t="s">
        <v>67</v>
      </c>
      <c r="F485" s="2" t="s">
        <v>68</v>
      </c>
      <c r="G485" s="2" t="s">
        <v>5</v>
      </c>
      <c r="H485" s="2" t="s">
        <v>92</v>
      </c>
    </row>
    <row r="486" spans="1:8" x14ac:dyDescent="0.3">
      <c r="A486">
        <v>86641821</v>
      </c>
      <c r="B486" s="35">
        <v>631.04</v>
      </c>
      <c r="C486" s="35">
        <v>82.03</v>
      </c>
      <c r="D486" s="2">
        <v>86641821</v>
      </c>
      <c r="E486" s="13" t="s">
        <v>67</v>
      </c>
      <c r="F486" s="2" t="s">
        <v>68</v>
      </c>
      <c r="G486" s="2" t="s">
        <v>5</v>
      </c>
      <c r="H486" s="2" t="s">
        <v>92</v>
      </c>
    </row>
    <row r="487" spans="1:8" x14ac:dyDescent="0.3">
      <c r="A487">
        <v>86642389</v>
      </c>
      <c r="B487" s="35">
        <v>0</v>
      </c>
      <c r="C487" s="35">
        <v>0</v>
      </c>
      <c r="D487" s="2">
        <v>86642389</v>
      </c>
      <c r="E487" s="13" t="s">
        <v>67</v>
      </c>
      <c r="F487" s="2" t="s">
        <v>68</v>
      </c>
      <c r="G487" s="2" t="s">
        <v>5</v>
      </c>
      <c r="H487" s="2" t="s">
        <v>92</v>
      </c>
    </row>
    <row r="488" spans="1:8" x14ac:dyDescent="0.3">
      <c r="A488">
        <v>86642509</v>
      </c>
      <c r="B488" s="35">
        <v>276.37</v>
      </c>
      <c r="C488" s="35">
        <v>110.55</v>
      </c>
      <c r="D488" s="2">
        <v>86642509</v>
      </c>
      <c r="E488" s="13" t="s">
        <v>67</v>
      </c>
      <c r="F488" s="2" t="s">
        <v>68</v>
      </c>
      <c r="G488" s="2" t="s">
        <v>5</v>
      </c>
      <c r="H488" s="2" t="s">
        <v>92</v>
      </c>
    </row>
    <row r="489" spans="1:8" x14ac:dyDescent="0.3">
      <c r="A489">
        <v>86643031</v>
      </c>
      <c r="B489" s="35">
        <v>404.31</v>
      </c>
      <c r="C489" s="35">
        <v>181.94</v>
      </c>
      <c r="D489" s="2">
        <v>86643031</v>
      </c>
      <c r="E489" s="13" t="s">
        <v>67</v>
      </c>
      <c r="F489" s="2" t="s">
        <v>68</v>
      </c>
      <c r="G489" s="2" t="s">
        <v>5</v>
      </c>
      <c r="H489" s="2" t="s">
        <v>92</v>
      </c>
    </row>
    <row r="490" spans="1:8" x14ac:dyDescent="0.3">
      <c r="A490">
        <v>86643128</v>
      </c>
      <c r="B490" s="35">
        <v>0</v>
      </c>
      <c r="C490" s="35">
        <v>0</v>
      </c>
      <c r="D490" s="2">
        <v>86643128</v>
      </c>
      <c r="E490" s="13" t="s">
        <v>67</v>
      </c>
      <c r="F490" s="2" t="s">
        <v>68</v>
      </c>
      <c r="G490" s="2" t="s">
        <v>5</v>
      </c>
      <c r="H490" s="2" t="s">
        <v>92</v>
      </c>
    </row>
    <row r="491" spans="1:8" x14ac:dyDescent="0.3">
      <c r="A491">
        <v>86643669</v>
      </c>
      <c r="B491" s="35">
        <v>356.66</v>
      </c>
      <c r="C491" s="35">
        <v>160.5</v>
      </c>
      <c r="D491" s="2">
        <v>86643669</v>
      </c>
      <c r="E491" s="13" t="s">
        <v>67</v>
      </c>
      <c r="F491" s="2" t="s">
        <v>68</v>
      </c>
      <c r="G491" s="2" t="s">
        <v>5</v>
      </c>
      <c r="H491" s="2" t="s">
        <v>92</v>
      </c>
    </row>
    <row r="492" spans="1:8" x14ac:dyDescent="0.3">
      <c r="A492">
        <v>86643717</v>
      </c>
      <c r="B492" s="35">
        <v>350.41</v>
      </c>
      <c r="C492" s="35">
        <v>157.68</v>
      </c>
      <c r="D492" s="2">
        <v>86643717</v>
      </c>
      <c r="E492" s="13" t="s">
        <v>67</v>
      </c>
      <c r="F492" s="2" t="s">
        <v>68</v>
      </c>
      <c r="G492" s="2" t="s">
        <v>5</v>
      </c>
      <c r="H492" s="2" t="s">
        <v>92</v>
      </c>
    </row>
    <row r="493" spans="1:8" x14ac:dyDescent="0.3">
      <c r="A493">
        <v>86643811</v>
      </c>
      <c r="B493" s="35">
        <v>592.99</v>
      </c>
      <c r="C493" s="35">
        <v>266.85000000000002</v>
      </c>
      <c r="D493" s="2">
        <v>86643811</v>
      </c>
      <c r="E493" s="13" t="s">
        <v>67</v>
      </c>
      <c r="F493" s="2" t="s">
        <v>68</v>
      </c>
      <c r="G493" s="2" t="s">
        <v>5</v>
      </c>
      <c r="H493" s="2" t="s">
        <v>92</v>
      </c>
    </row>
    <row r="494" spans="1:8" x14ac:dyDescent="0.3">
      <c r="A494">
        <v>86643877</v>
      </c>
      <c r="B494" s="35">
        <v>404.31</v>
      </c>
      <c r="C494" s="35">
        <v>181.94</v>
      </c>
      <c r="D494" s="2">
        <v>86643877</v>
      </c>
      <c r="E494" s="13" t="s">
        <v>67</v>
      </c>
      <c r="F494" s="2" t="s">
        <v>68</v>
      </c>
      <c r="G494" s="2" t="s">
        <v>5</v>
      </c>
      <c r="H494" s="2" t="s">
        <v>92</v>
      </c>
    </row>
    <row r="495" spans="1:8" x14ac:dyDescent="0.3">
      <c r="A495">
        <v>86643906</v>
      </c>
      <c r="B495" s="35">
        <v>320.20999999999998</v>
      </c>
      <c r="C495" s="35">
        <v>144.09</v>
      </c>
      <c r="D495" s="2">
        <v>86643906</v>
      </c>
      <c r="E495" s="13" t="s">
        <v>67</v>
      </c>
      <c r="F495" s="2" t="s">
        <v>68</v>
      </c>
      <c r="G495" s="2" t="s">
        <v>5</v>
      </c>
      <c r="H495" s="2" t="s">
        <v>92</v>
      </c>
    </row>
    <row r="496" spans="1:8" x14ac:dyDescent="0.3">
      <c r="A496">
        <v>86643952</v>
      </c>
      <c r="B496" s="35">
        <v>240.54</v>
      </c>
      <c r="C496" s="35">
        <v>96.22</v>
      </c>
      <c r="D496" s="2">
        <v>86643952</v>
      </c>
      <c r="E496" s="13" t="s">
        <v>67</v>
      </c>
      <c r="F496" s="2" t="s">
        <v>68</v>
      </c>
      <c r="G496" s="2" t="s">
        <v>5</v>
      </c>
      <c r="H496" s="2" t="s">
        <v>92</v>
      </c>
    </row>
    <row r="497" spans="1:8" x14ac:dyDescent="0.3">
      <c r="A497">
        <v>86644048</v>
      </c>
      <c r="B497" s="35">
        <v>532.58000000000004</v>
      </c>
      <c r="C497" s="35">
        <v>69.239999999999995</v>
      </c>
      <c r="D497" s="2">
        <v>86644048</v>
      </c>
      <c r="E497" s="13" t="s">
        <v>67</v>
      </c>
      <c r="F497" s="2" t="s">
        <v>68</v>
      </c>
      <c r="G497" s="2" t="s">
        <v>5</v>
      </c>
      <c r="H497" s="2" t="s">
        <v>92</v>
      </c>
    </row>
    <row r="498" spans="1:8" x14ac:dyDescent="0.3">
      <c r="A498">
        <v>86644059</v>
      </c>
      <c r="B498" s="35">
        <v>534.98</v>
      </c>
      <c r="C498" s="35">
        <v>240.74</v>
      </c>
      <c r="D498" s="2">
        <v>86644059</v>
      </c>
      <c r="E498" s="13" t="s">
        <v>67</v>
      </c>
      <c r="F498" s="2" t="s">
        <v>68</v>
      </c>
      <c r="G498" s="2" t="s">
        <v>5</v>
      </c>
      <c r="H498" s="2" t="s">
        <v>92</v>
      </c>
    </row>
    <row r="499" spans="1:8" x14ac:dyDescent="0.3">
      <c r="A499">
        <v>86644200</v>
      </c>
      <c r="B499" s="35">
        <v>289.77999999999997</v>
      </c>
      <c r="C499" s="35">
        <v>130.4</v>
      </c>
      <c r="D499" s="2">
        <v>86644200</v>
      </c>
      <c r="E499" s="13" t="s">
        <v>67</v>
      </c>
      <c r="F499" s="2" t="s">
        <v>68</v>
      </c>
      <c r="G499" s="2" t="s">
        <v>5</v>
      </c>
      <c r="H499" s="2" t="s">
        <v>92</v>
      </c>
    </row>
    <row r="500" spans="1:8" x14ac:dyDescent="0.3">
      <c r="A500">
        <v>86644209</v>
      </c>
      <c r="B500" s="35">
        <v>350.41</v>
      </c>
      <c r="C500" s="35">
        <v>157.68</v>
      </c>
      <c r="D500" s="2">
        <v>86644209</v>
      </c>
      <c r="E500" s="13" t="s">
        <v>67</v>
      </c>
      <c r="F500" s="2" t="s">
        <v>68</v>
      </c>
      <c r="G500" s="2" t="s">
        <v>5</v>
      </c>
      <c r="H500" s="2" t="s">
        <v>92</v>
      </c>
    </row>
    <row r="501" spans="1:8" x14ac:dyDescent="0.3">
      <c r="A501">
        <v>86644216</v>
      </c>
      <c r="B501" s="35">
        <v>356.66</v>
      </c>
      <c r="C501" s="35">
        <v>160.5</v>
      </c>
      <c r="D501" s="2">
        <v>86644216</v>
      </c>
      <c r="E501" s="13" t="s">
        <v>67</v>
      </c>
      <c r="F501" s="2" t="s">
        <v>68</v>
      </c>
      <c r="G501" s="2" t="s">
        <v>5</v>
      </c>
      <c r="H501" s="2" t="s">
        <v>92</v>
      </c>
    </row>
    <row r="502" spans="1:8" x14ac:dyDescent="0.3">
      <c r="A502">
        <v>86644235</v>
      </c>
      <c r="B502" s="35">
        <v>352.2</v>
      </c>
      <c r="C502" s="35">
        <v>158.49</v>
      </c>
      <c r="D502" s="2">
        <v>86644235</v>
      </c>
      <c r="E502" s="13" t="s">
        <v>67</v>
      </c>
      <c r="F502" s="2" t="s">
        <v>68</v>
      </c>
      <c r="G502" s="2" t="s">
        <v>5</v>
      </c>
      <c r="H502" s="2" t="s">
        <v>92</v>
      </c>
    </row>
    <row r="503" spans="1:8" x14ac:dyDescent="0.3">
      <c r="A503">
        <v>86644358</v>
      </c>
      <c r="B503" s="35">
        <v>993.55</v>
      </c>
      <c r="C503" s="35">
        <v>447.1</v>
      </c>
      <c r="D503" s="2">
        <v>86644358</v>
      </c>
      <c r="E503" s="13" t="s">
        <v>67</v>
      </c>
      <c r="F503" s="2" t="s">
        <v>68</v>
      </c>
      <c r="G503" s="2" t="s">
        <v>5</v>
      </c>
      <c r="H503" s="2" t="s">
        <v>92</v>
      </c>
    </row>
    <row r="504" spans="1:8" x14ac:dyDescent="0.3">
      <c r="A504">
        <v>86644368</v>
      </c>
      <c r="B504" s="35">
        <v>512.13</v>
      </c>
      <c r="C504" s="35">
        <v>230.46</v>
      </c>
      <c r="D504" s="2">
        <v>86644368</v>
      </c>
      <c r="E504" s="13" t="s">
        <v>67</v>
      </c>
      <c r="F504" s="2" t="s">
        <v>68</v>
      </c>
      <c r="G504" s="2" t="s">
        <v>5</v>
      </c>
      <c r="H504" s="2" t="s">
        <v>92</v>
      </c>
    </row>
    <row r="505" spans="1:8" x14ac:dyDescent="0.3">
      <c r="A505">
        <v>86644489</v>
      </c>
      <c r="B505" s="35">
        <v>351.89</v>
      </c>
      <c r="C505" s="35">
        <v>158.35</v>
      </c>
      <c r="D505" s="2">
        <v>86644489</v>
      </c>
      <c r="E505" s="13" t="s">
        <v>67</v>
      </c>
      <c r="F505" s="2" t="s">
        <v>68</v>
      </c>
      <c r="G505" s="2" t="s">
        <v>5</v>
      </c>
      <c r="H505" s="2" t="s">
        <v>92</v>
      </c>
    </row>
    <row r="506" spans="1:8" x14ac:dyDescent="0.3">
      <c r="A506">
        <v>86644504</v>
      </c>
      <c r="B506" s="35">
        <v>231.83</v>
      </c>
      <c r="C506" s="35">
        <v>104.32</v>
      </c>
      <c r="D506" s="2">
        <v>86644504</v>
      </c>
      <c r="E506" s="13" t="s">
        <v>67</v>
      </c>
      <c r="F506" s="2" t="s">
        <v>68</v>
      </c>
      <c r="G506" s="2" t="s">
        <v>5</v>
      </c>
      <c r="H506" s="2" t="s">
        <v>92</v>
      </c>
    </row>
    <row r="507" spans="1:8" x14ac:dyDescent="0.3">
      <c r="A507">
        <v>86644539</v>
      </c>
      <c r="B507" s="35">
        <v>687.84</v>
      </c>
      <c r="C507" s="35">
        <v>309.52999999999997</v>
      </c>
      <c r="D507" s="2">
        <v>86644539</v>
      </c>
      <c r="E507" s="13" t="s">
        <v>67</v>
      </c>
      <c r="F507" s="2" t="s">
        <v>68</v>
      </c>
      <c r="G507" s="2" t="s">
        <v>5</v>
      </c>
      <c r="H507" s="2" t="s">
        <v>92</v>
      </c>
    </row>
    <row r="508" spans="1:8" x14ac:dyDescent="0.3">
      <c r="A508">
        <v>86644559</v>
      </c>
      <c r="B508" s="35">
        <v>458.22</v>
      </c>
      <c r="C508" s="35">
        <v>206.2</v>
      </c>
      <c r="D508" s="2">
        <v>86644559</v>
      </c>
      <c r="E508" s="13" t="s">
        <v>67</v>
      </c>
      <c r="F508" s="2" t="s">
        <v>68</v>
      </c>
      <c r="G508" s="2" t="s">
        <v>5</v>
      </c>
      <c r="H508" s="2" t="s">
        <v>92</v>
      </c>
    </row>
    <row r="509" spans="1:8" x14ac:dyDescent="0.3">
      <c r="A509">
        <v>86644621</v>
      </c>
      <c r="B509" s="35">
        <v>345.01</v>
      </c>
      <c r="C509" s="35">
        <v>155.26</v>
      </c>
      <c r="D509" s="2">
        <v>86644621</v>
      </c>
      <c r="E509" s="13" t="s">
        <v>67</v>
      </c>
      <c r="F509" s="2" t="s">
        <v>68</v>
      </c>
      <c r="G509" s="2" t="s">
        <v>5</v>
      </c>
      <c r="H509" s="2" t="s">
        <v>92</v>
      </c>
    </row>
    <row r="510" spans="1:8" x14ac:dyDescent="0.3">
      <c r="A510">
        <v>86644689</v>
      </c>
      <c r="B510" s="35">
        <v>498.65</v>
      </c>
      <c r="C510" s="35">
        <v>224.39</v>
      </c>
      <c r="D510" s="2">
        <v>86644689</v>
      </c>
      <c r="E510" s="13" t="s">
        <v>67</v>
      </c>
      <c r="F510" s="2" t="s">
        <v>68</v>
      </c>
      <c r="G510" s="2" t="s">
        <v>5</v>
      </c>
      <c r="H510" s="2" t="s">
        <v>92</v>
      </c>
    </row>
    <row r="511" spans="1:8" x14ac:dyDescent="0.3">
      <c r="A511">
        <v>86644734</v>
      </c>
      <c r="B511" s="35">
        <v>323.44</v>
      </c>
      <c r="C511" s="35">
        <v>145.55000000000001</v>
      </c>
      <c r="D511" s="2">
        <v>86644734</v>
      </c>
      <c r="E511" s="13" t="s">
        <v>67</v>
      </c>
      <c r="F511" s="2" t="s">
        <v>68</v>
      </c>
      <c r="G511" s="2" t="s">
        <v>5</v>
      </c>
      <c r="H511" s="2" t="s">
        <v>92</v>
      </c>
    </row>
    <row r="512" spans="1:8" x14ac:dyDescent="0.3">
      <c r="A512">
        <v>86644756</v>
      </c>
      <c r="B512" s="35">
        <v>1401.62</v>
      </c>
      <c r="C512" s="35">
        <v>630.73</v>
      </c>
      <c r="D512" s="2">
        <v>86644756</v>
      </c>
      <c r="E512" s="13" t="s">
        <v>67</v>
      </c>
      <c r="F512" s="2" t="s">
        <v>68</v>
      </c>
      <c r="G512" s="2" t="s">
        <v>5</v>
      </c>
      <c r="H512" s="2" t="s">
        <v>92</v>
      </c>
    </row>
    <row r="513" spans="1:8" x14ac:dyDescent="0.3">
      <c r="A513">
        <v>86644839</v>
      </c>
      <c r="B513" s="35">
        <v>347.77</v>
      </c>
      <c r="C513" s="35">
        <v>156.49</v>
      </c>
      <c r="D513" s="2">
        <v>86644839</v>
      </c>
      <c r="E513" s="13" t="s">
        <v>67</v>
      </c>
      <c r="F513" s="2" t="s">
        <v>68</v>
      </c>
      <c r="G513" s="2" t="s">
        <v>5</v>
      </c>
      <c r="H513" s="2" t="s">
        <v>92</v>
      </c>
    </row>
    <row r="514" spans="1:8" x14ac:dyDescent="0.3">
      <c r="A514">
        <v>86645024</v>
      </c>
      <c r="B514" s="35">
        <v>350.39</v>
      </c>
      <c r="C514" s="35">
        <v>157.68</v>
      </c>
      <c r="D514" s="2">
        <v>86645024</v>
      </c>
      <c r="E514" s="13" t="s">
        <v>67</v>
      </c>
      <c r="F514" s="2" t="s">
        <v>68</v>
      </c>
      <c r="G514" s="2" t="s">
        <v>5</v>
      </c>
      <c r="H514" s="2" t="s">
        <v>92</v>
      </c>
    </row>
    <row r="515" spans="1:8" x14ac:dyDescent="0.3">
      <c r="A515">
        <v>86645035</v>
      </c>
      <c r="B515" s="35">
        <v>646.9</v>
      </c>
      <c r="C515" s="35">
        <v>291.11</v>
      </c>
      <c r="D515" s="2">
        <v>86645035</v>
      </c>
      <c r="E515" s="13" t="s">
        <v>67</v>
      </c>
      <c r="F515" s="2" t="s">
        <v>68</v>
      </c>
      <c r="G515" s="2" t="s">
        <v>5</v>
      </c>
      <c r="H515" s="2" t="s">
        <v>92</v>
      </c>
    </row>
    <row r="516" spans="1:8" x14ac:dyDescent="0.3">
      <c r="A516">
        <v>86645056</v>
      </c>
      <c r="B516" s="35">
        <v>382.13</v>
      </c>
      <c r="C516" s="35">
        <v>171.96</v>
      </c>
      <c r="D516" s="2">
        <v>86645056</v>
      </c>
      <c r="E516" s="13" t="s">
        <v>67</v>
      </c>
      <c r="F516" s="2" t="s">
        <v>68</v>
      </c>
      <c r="G516" s="2" t="s">
        <v>5</v>
      </c>
      <c r="H516" s="2" t="s">
        <v>92</v>
      </c>
    </row>
    <row r="517" spans="1:8" x14ac:dyDescent="0.3">
      <c r="A517">
        <v>86645058</v>
      </c>
      <c r="B517" s="35">
        <v>242.59</v>
      </c>
      <c r="C517" s="35">
        <v>109.16</v>
      </c>
      <c r="D517" s="2">
        <v>86645058</v>
      </c>
      <c r="E517" s="13" t="s">
        <v>67</v>
      </c>
      <c r="F517" s="2" t="s">
        <v>68</v>
      </c>
      <c r="G517" s="2" t="s">
        <v>5</v>
      </c>
      <c r="H517" s="2" t="s">
        <v>92</v>
      </c>
    </row>
    <row r="518" spans="1:8" x14ac:dyDescent="0.3">
      <c r="A518">
        <v>86645329</v>
      </c>
      <c r="B518" s="35">
        <v>463.61</v>
      </c>
      <c r="C518" s="35">
        <v>208.63</v>
      </c>
      <c r="D518" s="2">
        <v>86645329</v>
      </c>
      <c r="E518" s="13" t="s">
        <v>67</v>
      </c>
      <c r="F518" s="2" t="s">
        <v>68</v>
      </c>
      <c r="G518" s="2" t="s">
        <v>5</v>
      </c>
      <c r="H518" s="2" t="s">
        <v>92</v>
      </c>
    </row>
    <row r="519" spans="1:8" x14ac:dyDescent="0.3">
      <c r="A519">
        <v>86645337</v>
      </c>
      <c r="B519" s="35">
        <v>423.53</v>
      </c>
      <c r="C519" s="35">
        <v>190.59</v>
      </c>
      <c r="D519" s="2">
        <v>86645337</v>
      </c>
      <c r="E519" s="13" t="s">
        <v>67</v>
      </c>
      <c r="F519" s="2" t="s">
        <v>68</v>
      </c>
      <c r="G519" s="2" t="s">
        <v>5</v>
      </c>
      <c r="H519" s="2" t="s">
        <v>92</v>
      </c>
    </row>
    <row r="520" spans="1:8" x14ac:dyDescent="0.3">
      <c r="A520">
        <v>86645704</v>
      </c>
      <c r="B520" s="35">
        <v>371.94</v>
      </c>
      <c r="C520" s="35">
        <v>167.37</v>
      </c>
      <c r="D520" s="2">
        <v>86645704</v>
      </c>
      <c r="E520" s="13" t="s">
        <v>67</v>
      </c>
      <c r="F520" s="2" t="s">
        <v>68</v>
      </c>
      <c r="G520" s="2" t="s">
        <v>5</v>
      </c>
      <c r="H520" s="2" t="s">
        <v>92</v>
      </c>
    </row>
    <row r="521" spans="1:8" x14ac:dyDescent="0.3">
      <c r="A521">
        <v>86645929</v>
      </c>
      <c r="B521" s="35">
        <v>673.86</v>
      </c>
      <c r="C521" s="35">
        <v>303.24</v>
      </c>
      <c r="D521" s="2">
        <v>86645929</v>
      </c>
      <c r="E521" s="13" t="s">
        <v>67</v>
      </c>
      <c r="F521" s="2" t="s">
        <v>68</v>
      </c>
      <c r="G521" s="2" t="s">
        <v>5</v>
      </c>
      <c r="H521" s="2" t="s">
        <v>92</v>
      </c>
    </row>
    <row r="522" spans="1:8" x14ac:dyDescent="0.3">
      <c r="A522">
        <v>86645949</v>
      </c>
      <c r="B522" s="35">
        <v>433.08</v>
      </c>
      <c r="C522" s="35">
        <v>194.89</v>
      </c>
      <c r="D522" s="2">
        <v>86645949</v>
      </c>
      <c r="E522" s="13" t="s">
        <v>67</v>
      </c>
      <c r="F522" s="2" t="s">
        <v>68</v>
      </c>
      <c r="G522" s="2" t="s">
        <v>5</v>
      </c>
      <c r="H522" s="2" t="s">
        <v>92</v>
      </c>
    </row>
    <row r="523" spans="1:8" x14ac:dyDescent="0.3">
      <c r="A523">
        <v>86646033</v>
      </c>
      <c r="B523" s="35">
        <v>485.18</v>
      </c>
      <c r="C523" s="35">
        <v>218.33</v>
      </c>
      <c r="D523" s="2">
        <v>86646033</v>
      </c>
      <c r="E523" s="13" t="s">
        <v>67</v>
      </c>
      <c r="F523" s="2" t="s">
        <v>68</v>
      </c>
      <c r="G523" s="2" t="s">
        <v>5</v>
      </c>
      <c r="H523" s="2" t="s">
        <v>92</v>
      </c>
    </row>
    <row r="524" spans="1:8" x14ac:dyDescent="0.3">
      <c r="A524">
        <v>86646046</v>
      </c>
      <c r="B524" s="35">
        <v>503.56</v>
      </c>
      <c r="C524" s="35">
        <v>226.6</v>
      </c>
      <c r="D524" s="2">
        <v>86646046</v>
      </c>
      <c r="E524" s="13" t="s">
        <v>67</v>
      </c>
      <c r="F524" s="2" t="s">
        <v>68</v>
      </c>
      <c r="G524" s="2" t="s">
        <v>5</v>
      </c>
      <c r="H524" s="2" t="s">
        <v>92</v>
      </c>
    </row>
    <row r="525" spans="1:8" x14ac:dyDescent="0.3">
      <c r="A525">
        <v>86646198</v>
      </c>
      <c r="B525" s="35">
        <v>390.84</v>
      </c>
      <c r="C525" s="35">
        <v>175.88</v>
      </c>
      <c r="D525" s="2">
        <v>86646198</v>
      </c>
      <c r="E525" s="13" t="s">
        <v>67</v>
      </c>
      <c r="F525" s="2" t="s">
        <v>68</v>
      </c>
      <c r="G525" s="2" t="s">
        <v>5</v>
      </c>
      <c r="H525" s="2" t="s">
        <v>92</v>
      </c>
    </row>
    <row r="526" spans="1:8" x14ac:dyDescent="0.3">
      <c r="A526">
        <v>86646458</v>
      </c>
      <c r="B526" s="35">
        <v>280.23</v>
      </c>
      <c r="C526" s="35">
        <v>126.1</v>
      </c>
      <c r="D526" s="2">
        <v>86646458</v>
      </c>
      <c r="E526" s="13" t="s">
        <v>67</v>
      </c>
      <c r="F526" s="2" t="s">
        <v>68</v>
      </c>
      <c r="G526" s="2" t="s">
        <v>5</v>
      </c>
      <c r="H526" s="2" t="s">
        <v>92</v>
      </c>
    </row>
    <row r="527" spans="1:8" x14ac:dyDescent="0.3">
      <c r="A527">
        <v>86646487</v>
      </c>
      <c r="B527" s="35">
        <v>234.38</v>
      </c>
      <c r="C527" s="35">
        <v>105.47</v>
      </c>
      <c r="D527" s="2">
        <v>86646487</v>
      </c>
      <c r="E527" s="13" t="s">
        <v>67</v>
      </c>
      <c r="F527" s="2" t="s">
        <v>68</v>
      </c>
      <c r="G527" s="2" t="s">
        <v>5</v>
      </c>
      <c r="H527" s="2" t="s">
        <v>92</v>
      </c>
    </row>
    <row r="528" spans="1:8" x14ac:dyDescent="0.3">
      <c r="A528">
        <v>86646593</v>
      </c>
      <c r="B528" s="35">
        <v>458.22</v>
      </c>
      <c r="C528" s="35">
        <v>206.2</v>
      </c>
      <c r="D528" s="2">
        <v>86646593</v>
      </c>
      <c r="E528" s="13" t="s">
        <v>67</v>
      </c>
      <c r="F528" s="2" t="s">
        <v>68</v>
      </c>
      <c r="G528" s="2" t="s">
        <v>5</v>
      </c>
      <c r="H528" s="2" t="s">
        <v>92</v>
      </c>
    </row>
    <row r="529" spans="1:8" x14ac:dyDescent="0.3">
      <c r="A529">
        <v>86646674</v>
      </c>
      <c r="B529" s="35">
        <v>350.41</v>
      </c>
      <c r="C529" s="35">
        <v>157.68</v>
      </c>
      <c r="D529" s="2">
        <v>86646674</v>
      </c>
      <c r="E529" s="13" t="s">
        <v>67</v>
      </c>
      <c r="F529" s="2" t="s">
        <v>68</v>
      </c>
      <c r="G529" s="2" t="s">
        <v>5</v>
      </c>
      <c r="H529" s="2" t="s">
        <v>92</v>
      </c>
    </row>
    <row r="530" spans="1:8" x14ac:dyDescent="0.3">
      <c r="A530">
        <v>86646867</v>
      </c>
      <c r="B530" s="35">
        <v>512.13</v>
      </c>
      <c r="C530" s="35">
        <v>230.46</v>
      </c>
      <c r="D530" s="2">
        <v>86646867</v>
      </c>
      <c r="E530" s="13" t="s">
        <v>67</v>
      </c>
      <c r="F530" s="2" t="s">
        <v>68</v>
      </c>
      <c r="G530" s="2" t="s">
        <v>5</v>
      </c>
      <c r="H530" s="2" t="s">
        <v>92</v>
      </c>
    </row>
    <row r="531" spans="1:8" x14ac:dyDescent="0.3">
      <c r="A531">
        <v>86646897</v>
      </c>
      <c r="B531" s="35">
        <v>489.13</v>
      </c>
      <c r="C531" s="35">
        <v>220.11</v>
      </c>
      <c r="D531" s="2">
        <v>86646897</v>
      </c>
      <c r="E531" s="13" t="s">
        <v>67</v>
      </c>
      <c r="F531" s="2" t="s">
        <v>68</v>
      </c>
      <c r="G531" s="2" t="s">
        <v>5</v>
      </c>
      <c r="H531" s="2" t="s">
        <v>92</v>
      </c>
    </row>
    <row r="532" spans="1:8" x14ac:dyDescent="0.3">
      <c r="A532">
        <v>86647685</v>
      </c>
      <c r="B532" s="35">
        <v>363.88</v>
      </c>
      <c r="C532" s="35">
        <v>163.75</v>
      </c>
      <c r="D532" s="2">
        <v>86647685</v>
      </c>
      <c r="E532" s="13" t="s">
        <v>67</v>
      </c>
      <c r="F532" s="2" t="s">
        <v>68</v>
      </c>
      <c r="G532" s="2" t="s">
        <v>5</v>
      </c>
      <c r="H532" s="2" t="s">
        <v>92</v>
      </c>
    </row>
    <row r="533" spans="1:8" x14ac:dyDescent="0.3">
      <c r="A533">
        <v>86649240</v>
      </c>
      <c r="B533" s="35">
        <v>416.86</v>
      </c>
      <c r="C533" s="35">
        <v>54.19</v>
      </c>
      <c r="D533" s="2">
        <v>86649240</v>
      </c>
      <c r="E533" s="13" t="s">
        <v>67</v>
      </c>
      <c r="F533" s="2" t="s">
        <v>68</v>
      </c>
      <c r="G533" s="2" t="s">
        <v>5</v>
      </c>
      <c r="H533" s="2" t="s">
        <v>92</v>
      </c>
    </row>
    <row r="534" spans="1:8" x14ac:dyDescent="0.3">
      <c r="A534">
        <v>86649350</v>
      </c>
      <c r="B534" s="35">
        <v>485.18</v>
      </c>
      <c r="C534" s="35">
        <v>218.33</v>
      </c>
      <c r="D534" s="2">
        <v>86649350</v>
      </c>
      <c r="E534" s="13" t="s">
        <v>67</v>
      </c>
      <c r="F534" s="2" t="s">
        <v>68</v>
      </c>
      <c r="G534" s="2" t="s">
        <v>5</v>
      </c>
      <c r="H534" s="2" t="s">
        <v>92</v>
      </c>
    </row>
    <row r="535" spans="1:8" x14ac:dyDescent="0.3">
      <c r="A535">
        <v>86650525</v>
      </c>
      <c r="B535" s="35">
        <v>377.36</v>
      </c>
      <c r="C535" s="35">
        <v>169.81</v>
      </c>
      <c r="D535" s="2">
        <v>86650525</v>
      </c>
      <c r="E535" s="13" t="s">
        <v>67</v>
      </c>
      <c r="F535" s="2" t="s">
        <v>68</v>
      </c>
      <c r="G535" s="2" t="s">
        <v>5</v>
      </c>
      <c r="H535" s="2" t="s">
        <v>92</v>
      </c>
    </row>
    <row r="536" spans="1:8" x14ac:dyDescent="0.3">
      <c r="A536">
        <v>86656074</v>
      </c>
      <c r="B536" s="35">
        <v>-139.66</v>
      </c>
      <c r="C536" s="35">
        <v>-18.16</v>
      </c>
      <c r="D536" s="2">
        <v>86656074</v>
      </c>
      <c r="E536" s="13" t="s">
        <v>67</v>
      </c>
      <c r="F536" s="2" t="s">
        <v>68</v>
      </c>
      <c r="G536" s="2" t="s">
        <v>5</v>
      </c>
      <c r="H536" s="2" t="s">
        <v>92</v>
      </c>
    </row>
    <row r="537" spans="1:8" x14ac:dyDescent="0.3">
      <c r="A537">
        <v>86656395</v>
      </c>
      <c r="B537" s="35">
        <v>2.13</v>
      </c>
      <c r="C537" s="35">
        <v>0.96</v>
      </c>
      <c r="D537" s="2">
        <v>86656395</v>
      </c>
      <c r="E537" s="13" t="s">
        <v>67</v>
      </c>
      <c r="F537" s="2" t="s">
        <v>68</v>
      </c>
      <c r="G537" s="2" t="s">
        <v>5</v>
      </c>
      <c r="H537" s="2" t="s">
        <v>92</v>
      </c>
    </row>
    <row r="538" spans="1:8" x14ac:dyDescent="0.3">
      <c r="A538">
        <v>86657521</v>
      </c>
      <c r="B538" s="35">
        <v>287.64999999999998</v>
      </c>
      <c r="C538" s="35">
        <v>129.44</v>
      </c>
      <c r="D538" s="2">
        <v>86657521</v>
      </c>
      <c r="E538" s="13" t="s">
        <v>67</v>
      </c>
      <c r="F538" s="2" t="s">
        <v>68</v>
      </c>
      <c r="G538" s="2" t="s">
        <v>5</v>
      </c>
      <c r="H538" s="2" t="s">
        <v>92</v>
      </c>
    </row>
    <row r="539" spans="1:8" x14ac:dyDescent="0.3">
      <c r="A539">
        <v>86658845</v>
      </c>
      <c r="B539" s="35">
        <v>-138.78</v>
      </c>
      <c r="C539" s="35">
        <v>-18.04</v>
      </c>
      <c r="D539" s="2">
        <v>86658845</v>
      </c>
      <c r="E539" s="13" t="s">
        <v>67</v>
      </c>
      <c r="F539" s="2" t="s">
        <v>68</v>
      </c>
      <c r="G539" s="2" t="s">
        <v>5</v>
      </c>
      <c r="H539" s="2" t="s">
        <v>92</v>
      </c>
    </row>
    <row r="540" spans="1:8" x14ac:dyDescent="0.3">
      <c r="A540">
        <v>86659832</v>
      </c>
      <c r="B540" s="35">
        <v>-78.260000000000005</v>
      </c>
      <c r="C540" s="35">
        <v>-35.22</v>
      </c>
      <c r="D540" s="2">
        <v>86659832</v>
      </c>
      <c r="E540" s="13" t="s">
        <v>67</v>
      </c>
      <c r="F540" s="2" t="s">
        <v>68</v>
      </c>
      <c r="G540" s="2" t="s">
        <v>5</v>
      </c>
      <c r="H540" s="2" t="s">
        <v>92</v>
      </c>
    </row>
    <row r="541" spans="1:8" x14ac:dyDescent="0.3">
      <c r="A541">
        <v>86661966</v>
      </c>
      <c r="B541" s="35">
        <v>-135.16</v>
      </c>
      <c r="C541" s="35">
        <v>-17.57</v>
      </c>
      <c r="D541" s="2">
        <v>86661966</v>
      </c>
      <c r="E541" s="13" t="s">
        <v>67</v>
      </c>
      <c r="F541" s="2" t="s">
        <v>68</v>
      </c>
      <c r="G541" s="2" t="s">
        <v>5</v>
      </c>
      <c r="H541" s="2" t="s">
        <v>92</v>
      </c>
    </row>
    <row r="542" spans="1:8" x14ac:dyDescent="0.3">
      <c r="A542">
        <v>86664687</v>
      </c>
      <c r="B542" s="35">
        <v>0.24</v>
      </c>
      <c r="C542" s="35">
        <v>0.11</v>
      </c>
      <c r="D542" s="2">
        <v>86664687</v>
      </c>
      <c r="E542" s="13" t="s">
        <v>67</v>
      </c>
      <c r="F542" s="2" t="s">
        <v>68</v>
      </c>
      <c r="G542" s="2" t="s">
        <v>5</v>
      </c>
      <c r="H542" s="2" t="s">
        <v>92</v>
      </c>
    </row>
    <row r="543" spans="1:8" x14ac:dyDescent="0.3">
      <c r="A543">
        <v>86711668</v>
      </c>
      <c r="B543" s="35">
        <v>-127.17</v>
      </c>
      <c r="C543" s="35">
        <v>-57.23</v>
      </c>
      <c r="D543" s="2">
        <v>86711668</v>
      </c>
      <c r="E543" s="13" t="s">
        <v>67</v>
      </c>
      <c r="F543" s="2" t="s">
        <v>68</v>
      </c>
      <c r="G543" s="2" t="s">
        <v>5</v>
      </c>
      <c r="H543" s="2" t="s">
        <v>92</v>
      </c>
    </row>
    <row r="544" spans="1:8" x14ac:dyDescent="0.3">
      <c r="A544">
        <v>86713745</v>
      </c>
      <c r="B544" s="35">
        <v>-186.52</v>
      </c>
      <c r="C544" s="35">
        <v>-24.25</v>
      </c>
      <c r="D544" s="2">
        <v>86713745</v>
      </c>
      <c r="E544" s="13" t="s">
        <v>67</v>
      </c>
      <c r="F544" s="2" t="s">
        <v>68</v>
      </c>
      <c r="G544" s="2" t="s">
        <v>5</v>
      </c>
      <c r="H544" s="2" t="s">
        <v>92</v>
      </c>
    </row>
    <row r="545" spans="1:8" x14ac:dyDescent="0.3">
      <c r="A545">
        <v>86715531</v>
      </c>
      <c r="B545" s="35">
        <v>-207.44</v>
      </c>
      <c r="C545" s="35">
        <v>-26.97</v>
      </c>
      <c r="D545" s="2">
        <v>86715531</v>
      </c>
      <c r="E545" s="13" t="s">
        <v>67</v>
      </c>
      <c r="F545" s="2" t="s">
        <v>68</v>
      </c>
      <c r="G545" s="2" t="s">
        <v>5</v>
      </c>
      <c r="H545" s="2" t="s">
        <v>92</v>
      </c>
    </row>
    <row r="546" spans="1:8" x14ac:dyDescent="0.3">
      <c r="A546">
        <v>86723555</v>
      </c>
      <c r="B546" s="35">
        <v>-191.99</v>
      </c>
      <c r="C546" s="35">
        <v>-86.39</v>
      </c>
      <c r="D546" s="2">
        <v>86723555</v>
      </c>
      <c r="E546" s="13" t="s">
        <v>67</v>
      </c>
      <c r="F546" s="2" t="s">
        <v>68</v>
      </c>
      <c r="G546" s="2" t="s">
        <v>5</v>
      </c>
      <c r="H546" s="2" t="s">
        <v>92</v>
      </c>
    </row>
    <row r="547" spans="1:8" x14ac:dyDescent="0.3">
      <c r="A547">
        <v>86723798</v>
      </c>
      <c r="B547" s="35">
        <v>-193.58</v>
      </c>
      <c r="C547" s="35">
        <v>-87.11</v>
      </c>
      <c r="D547" s="2">
        <v>86723798</v>
      </c>
      <c r="E547" s="13" t="s">
        <v>67</v>
      </c>
      <c r="F547" s="2" t="s">
        <v>68</v>
      </c>
      <c r="G547" s="2" t="s">
        <v>5</v>
      </c>
      <c r="H547" s="2" t="s">
        <v>92</v>
      </c>
    </row>
    <row r="548" spans="1:8" x14ac:dyDescent="0.3">
      <c r="A548">
        <v>86724976</v>
      </c>
      <c r="B548" s="35">
        <v>-272.89</v>
      </c>
      <c r="C548" s="35">
        <v>-35.479999999999997</v>
      </c>
      <c r="D548" s="2">
        <v>86724976</v>
      </c>
      <c r="E548" s="13" t="s">
        <v>67</v>
      </c>
      <c r="F548" s="2" t="s">
        <v>68</v>
      </c>
      <c r="G548" s="2" t="s">
        <v>5</v>
      </c>
      <c r="H548" s="2" t="s">
        <v>92</v>
      </c>
    </row>
    <row r="549" spans="1:8" x14ac:dyDescent="0.3">
      <c r="A549">
        <v>86741630</v>
      </c>
      <c r="B549" s="35">
        <v>-412.04</v>
      </c>
      <c r="C549" s="35">
        <v>-185.42</v>
      </c>
      <c r="D549" s="2">
        <v>86741630</v>
      </c>
      <c r="E549" s="13" t="s">
        <v>67</v>
      </c>
      <c r="F549" s="2" t="s">
        <v>68</v>
      </c>
      <c r="G549" s="2" t="s">
        <v>5</v>
      </c>
      <c r="H549" s="2" t="s">
        <v>92</v>
      </c>
    </row>
    <row r="550" spans="1:8" x14ac:dyDescent="0.3">
      <c r="A550">
        <v>86747396</v>
      </c>
      <c r="B550" s="35">
        <v>-184.44</v>
      </c>
      <c r="C550" s="35">
        <v>-23.98</v>
      </c>
      <c r="D550" s="2">
        <v>86747396</v>
      </c>
      <c r="E550" s="13" t="s">
        <v>67</v>
      </c>
      <c r="F550" s="2" t="s">
        <v>68</v>
      </c>
      <c r="G550" s="2" t="s">
        <v>5</v>
      </c>
      <c r="H550" s="2" t="s">
        <v>92</v>
      </c>
    </row>
    <row r="551" spans="1:8" x14ac:dyDescent="0.3">
      <c r="A551">
        <v>86751871</v>
      </c>
      <c r="B551" s="35">
        <v>539.46</v>
      </c>
      <c r="C551" s="35">
        <v>70.13</v>
      </c>
      <c r="D551" s="2">
        <v>86751871</v>
      </c>
      <c r="E551" s="13" t="s">
        <v>67</v>
      </c>
      <c r="F551" s="2" t="s">
        <v>68</v>
      </c>
      <c r="G551" s="2" t="s">
        <v>5</v>
      </c>
      <c r="H551" s="2" t="s">
        <v>92</v>
      </c>
    </row>
    <row r="552" spans="1:8" x14ac:dyDescent="0.3">
      <c r="A552">
        <v>86751877</v>
      </c>
      <c r="B552" s="35">
        <v>516.66</v>
      </c>
      <c r="C552" s="35">
        <v>67.17</v>
      </c>
      <c r="D552" s="2">
        <v>86751877</v>
      </c>
      <c r="E552" s="13" t="s">
        <v>67</v>
      </c>
      <c r="F552" s="2" t="s">
        <v>68</v>
      </c>
      <c r="G552" s="2" t="s">
        <v>5</v>
      </c>
      <c r="H552" s="2" t="s">
        <v>92</v>
      </c>
    </row>
    <row r="553" spans="1:8" x14ac:dyDescent="0.3">
      <c r="A553">
        <v>86772205</v>
      </c>
      <c r="B553" s="35">
        <v>-498.01</v>
      </c>
      <c r="C553" s="35">
        <v>-224.1</v>
      </c>
      <c r="D553" s="2">
        <v>86772205</v>
      </c>
      <c r="E553" s="13" t="s">
        <v>67</v>
      </c>
      <c r="F553" s="2" t="s">
        <v>68</v>
      </c>
      <c r="G553" s="2" t="s">
        <v>5</v>
      </c>
      <c r="H553" s="2" t="s">
        <v>92</v>
      </c>
    </row>
    <row r="554" spans="1:8" x14ac:dyDescent="0.3">
      <c r="A554">
        <v>86772565</v>
      </c>
      <c r="B554" s="35">
        <v>253.71</v>
      </c>
      <c r="C554" s="35">
        <v>32.979999999999997</v>
      </c>
      <c r="D554" s="2">
        <v>86772565</v>
      </c>
      <c r="E554" s="13" t="s">
        <v>67</v>
      </c>
      <c r="F554" s="2" t="s">
        <v>68</v>
      </c>
      <c r="G554" s="2" t="s">
        <v>5</v>
      </c>
      <c r="H554" s="2" t="s">
        <v>92</v>
      </c>
    </row>
    <row r="555" spans="1:8" x14ac:dyDescent="0.3">
      <c r="A555">
        <v>86772570</v>
      </c>
      <c r="B555" s="35">
        <v>430.68</v>
      </c>
      <c r="C555" s="35">
        <v>55.99</v>
      </c>
      <c r="D555" s="2">
        <v>86772570</v>
      </c>
      <c r="E555" s="13" t="s">
        <v>67</v>
      </c>
      <c r="F555" s="2" t="s">
        <v>68</v>
      </c>
      <c r="G555" s="2" t="s">
        <v>5</v>
      </c>
      <c r="H555" s="2" t="s">
        <v>92</v>
      </c>
    </row>
    <row r="556" spans="1:8" x14ac:dyDescent="0.3">
      <c r="A556">
        <v>86772797</v>
      </c>
      <c r="B556" s="35">
        <v>522.16</v>
      </c>
      <c r="C556" s="35">
        <v>67.88</v>
      </c>
      <c r="D556" s="2">
        <v>86772797</v>
      </c>
      <c r="E556" s="13" t="s">
        <v>67</v>
      </c>
      <c r="F556" s="2" t="s">
        <v>68</v>
      </c>
      <c r="G556" s="2" t="s">
        <v>5</v>
      </c>
      <c r="H556" s="2" t="s">
        <v>92</v>
      </c>
    </row>
    <row r="557" spans="1:8" x14ac:dyDescent="0.3">
      <c r="A557">
        <v>86773322</v>
      </c>
      <c r="B557" s="35">
        <v>730.34</v>
      </c>
      <c r="C557" s="35">
        <v>328.65</v>
      </c>
      <c r="D557" s="2">
        <v>86773322</v>
      </c>
      <c r="E557" s="13" t="s">
        <v>67</v>
      </c>
      <c r="F557" s="2" t="s">
        <v>68</v>
      </c>
      <c r="G557" s="2" t="s">
        <v>5</v>
      </c>
      <c r="H557" s="2" t="s">
        <v>92</v>
      </c>
    </row>
    <row r="558" spans="1:8" x14ac:dyDescent="0.3">
      <c r="A558">
        <v>86774151</v>
      </c>
      <c r="B558" s="35">
        <v>590.76</v>
      </c>
      <c r="C558" s="35">
        <v>76.8</v>
      </c>
      <c r="D558" s="2">
        <v>86774151</v>
      </c>
      <c r="E558" s="13" t="s">
        <v>67</v>
      </c>
      <c r="F558" s="2" t="s">
        <v>68</v>
      </c>
      <c r="G558" s="2" t="s">
        <v>5</v>
      </c>
      <c r="H558" s="2" t="s">
        <v>92</v>
      </c>
    </row>
    <row r="559" spans="1:8" x14ac:dyDescent="0.3">
      <c r="A559">
        <v>86775848</v>
      </c>
      <c r="B559" s="35">
        <v>455.88</v>
      </c>
      <c r="C559" s="35">
        <v>59.26</v>
      </c>
      <c r="D559" s="2">
        <v>86775848</v>
      </c>
      <c r="E559" s="13" t="s">
        <v>67</v>
      </c>
      <c r="F559" s="2" t="s">
        <v>68</v>
      </c>
      <c r="G559" s="2" t="s">
        <v>5</v>
      </c>
      <c r="H559" s="2" t="s">
        <v>92</v>
      </c>
    </row>
    <row r="560" spans="1:8" x14ac:dyDescent="0.3">
      <c r="A560">
        <v>86775917</v>
      </c>
      <c r="B560" s="35">
        <v>547.41999999999996</v>
      </c>
      <c r="C560" s="35">
        <v>71.16</v>
      </c>
      <c r="D560" s="2">
        <v>86775917</v>
      </c>
      <c r="E560" s="13" t="s">
        <v>67</v>
      </c>
      <c r="F560" s="2" t="s">
        <v>68</v>
      </c>
      <c r="G560" s="2" t="s">
        <v>5</v>
      </c>
      <c r="H560" s="2" t="s">
        <v>92</v>
      </c>
    </row>
    <row r="561" spans="1:8" x14ac:dyDescent="0.3">
      <c r="A561">
        <v>86775918</v>
      </c>
      <c r="B561" s="35">
        <v>464.93</v>
      </c>
      <c r="C561" s="35">
        <v>60.44</v>
      </c>
      <c r="D561" s="2">
        <v>86775918</v>
      </c>
      <c r="E561" s="13" t="s">
        <v>67</v>
      </c>
      <c r="F561" s="2" t="s">
        <v>68</v>
      </c>
      <c r="G561" s="2" t="s">
        <v>5</v>
      </c>
      <c r="H561" s="2" t="s">
        <v>92</v>
      </c>
    </row>
    <row r="562" spans="1:8" x14ac:dyDescent="0.3">
      <c r="A562">
        <v>86777284</v>
      </c>
      <c r="B562" s="35">
        <v>323.45999999999998</v>
      </c>
      <c r="C562" s="35">
        <v>145.56</v>
      </c>
      <c r="D562" s="2">
        <v>86777284</v>
      </c>
      <c r="E562" s="13" t="s">
        <v>67</v>
      </c>
      <c r="F562" s="2" t="s">
        <v>68</v>
      </c>
      <c r="G562" s="2" t="s">
        <v>5</v>
      </c>
      <c r="H562" s="2" t="s">
        <v>92</v>
      </c>
    </row>
    <row r="563" spans="1:8" x14ac:dyDescent="0.3">
      <c r="A563">
        <v>86777334</v>
      </c>
      <c r="B563" s="35">
        <v>-568.62</v>
      </c>
      <c r="C563" s="35">
        <v>-255.88</v>
      </c>
      <c r="D563" s="2">
        <v>86777334</v>
      </c>
      <c r="E563" s="13" t="s">
        <v>67</v>
      </c>
      <c r="F563" s="2" t="s">
        <v>68</v>
      </c>
      <c r="G563" s="2" t="s">
        <v>5</v>
      </c>
      <c r="H563" s="2" t="s">
        <v>92</v>
      </c>
    </row>
    <row r="564" spans="1:8" x14ac:dyDescent="0.3">
      <c r="A564">
        <v>86777892</v>
      </c>
      <c r="B564" s="35">
        <v>0</v>
      </c>
      <c r="C564" s="35">
        <v>0</v>
      </c>
      <c r="D564" s="2">
        <v>86777892</v>
      </c>
      <c r="E564" s="13" t="s">
        <v>67</v>
      </c>
      <c r="F564" s="2" t="s">
        <v>68</v>
      </c>
      <c r="G564" s="2" t="s">
        <v>5</v>
      </c>
      <c r="H564" s="2" t="s">
        <v>92</v>
      </c>
    </row>
    <row r="565" spans="1:8" x14ac:dyDescent="0.3">
      <c r="A565">
        <v>86777940</v>
      </c>
      <c r="B565" s="35">
        <v>314.3</v>
      </c>
      <c r="C565" s="35">
        <v>141.44</v>
      </c>
      <c r="D565" s="2">
        <v>86777940</v>
      </c>
      <c r="E565" s="13" t="s">
        <v>67</v>
      </c>
      <c r="F565" s="2" t="s">
        <v>68</v>
      </c>
      <c r="G565" s="2" t="s">
        <v>5</v>
      </c>
      <c r="H565" s="2" t="s">
        <v>92</v>
      </c>
    </row>
    <row r="566" spans="1:8" x14ac:dyDescent="0.3">
      <c r="A566">
        <v>86778011</v>
      </c>
      <c r="B566" s="35">
        <v>485.19</v>
      </c>
      <c r="C566" s="35">
        <v>218.33</v>
      </c>
      <c r="D566" s="2">
        <v>86778011</v>
      </c>
      <c r="E566" s="13" t="s">
        <v>67</v>
      </c>
      <c r="F566" s="2" t="s">
        <v>68</v>
      </c>
      <c r="G566" s="2" t="s">
        <v>5</v>
      </c>
      <c r="H566" s="2" t="s">
        <v>92</v>
      </c>
    </row>
    <row r="567" spans="1:8" x14ac:dyDescent="0.3">
      <c r="A567">
        <v>86778060</v>
      </c>
      <c r="B567" s="35">
        <v>382.44</v>
      </c>
      <c r="C567" s="35">
        <v>49.72</v>
      </c>
      <c r="D567" s="2">
        <v>86778060</v>
      </c>
      <c r="E567" s="13" t="s">
        <v>67</v>
      </c>
      <c r="F567" s="2" t="s">
        <v>68</v>
      </c>
      <c r="G567" s="2" t="s">
        <v>5</v>
      </c>
      <c r="H567" s="2" t="s">
        <v>92</v>
      </c>
    </row>
    <row r="568" spans="1:8" x14ac:dyDescent="0.3">
      <c r="A568">
        <v>86778061</v>
      </c>
      <c r="B568" s="35">
        <v>433.1</v>
      </c>
      <c r="C568" s="35">
        <v>194.89</v>
      </c>
      <c r="D568" s="2">
        <v>86778061</v>
      </c>
      <c r="E568" s="13" t="s">
        <v>67</v>
      </c>
      <c r="F568" s="2" t="s">
        <v>68</v>
      </c>
      <c r="G568" s="2" t="s">
        <v>5</v>
      </c>
      <c r="H568" s="2" t="s">
        <v>92</v>
      </c>
    </row>
    <row r="569" spans="1:8" x14ac:dyDescent="0.3">
      <c r="A569">
        <v>86778108</v>
      </c>
      <c r="B569" s="35">
        <v>-28.07</v>
      </c>
      <c r="C569" s="35">
        <v>-5.61</v>
      </c>
      <c r="D569" s="2">
        <v>86778108</v>
      </c>
      <c r="E569" s="13" t="s">
        <v>90</v>
      </c>
      <c r="F569" s="2" t="s">
        <v>91</v>
      </c>
      <c r="G569" s="2" t="s">
        <v>6</v>
      </c>
      <c r="H569" s="2" t="s">
        <v>92</v>
      </c>
    </row>
    <row r="570" spans="1:8" x14ac:dyDescent="0.3">
      <c r="A570">
        <v>86778436</v>
      </c>
      <c r="B570" s="35">
        <v>362.8</v>
      </c>
      <c r="C570" s="35">
        <v>163.26</v>
      </c>
      <c r="D570" s="2">
        <v>86778436</v>
      </c>
      <c r="E570" s="13" t="s">
        <v>67</v>
      </c>
      <c r="F570" s="2" t="s">
        <v>68</v>
      </c>
      <c r="G570" s="2" t="s">
        <v>5</v>
      </c>
      <c r="H570" s="2" t="s">
        <v>92</v>
      </c>
    </row>
    <row r="571" spans="1:8" x14ac:dyDescent="0.3">
      <c r="A571">
        <v>86778578</v>
      </c>
      <c r="B571" s="35">
        <v>420.49</v>
      </c>
      <c r="C571" s="35">
        <v>189.22</v>
      </c>
      <c r="D571" s="2">
        <v>86778578</v>
      </c>
      <c r="E571" s="13" t="s">
        <v>67</v>
      </c>
      <c r="F571" s="2" t="s">
        <v>68</v>
      </c>
      <c r="G571" s="2" t="s">
        <v>5</v>
      </c>
      <c r="H571" s="2" t="s">
        <v>92</v>
      </c>
    </row>
    <row r="572" spans="1:8" x14ac:dyDescent="0.3">
      <c r="A572">
        <v>86780382</v>
      </c>
      <c r="B572" s="35">
        <v>296.5</v>
      </c>
      <c r="C572" s="35">
        <v>133.43</v>
      </c>
      <c r="D572" s="2">
        <v>86780382</v>
      </c>
      <c r="E572" s="13" t="s">
        <v>67</v>
      </c>
      <c r="F572" s="2" t="s">
        <v>68</v>
      </c>
      <c r="G572" s="2" t="s">
        <v>5</v>
      </c>
      <c r="H572" s="2" t="s">
        <v>92</v>
      </c>
    </row>
    <row r="573" spans="1:8" x14ac:dyDescent="0.3">
      <c r="A573">
        <v>86780403</v>
      </c>
      <c r="B573" s="35">
        <v>0</v>
      </c>
      <c r="C573" s="35">
        <v>0</v>
      </c>
      <c r="D573" s="2">
        <v>86780403</v>
      </c>
      <c r="E573" s="13" t="s">
        <v>67</v>
      </c>
      <c r="F573" s="2" t="s">
        <v>68</v>
      </c>
      <c r="G573" s="2" t="s">
        <v>5</v>
      </c>
      <c r="H573" s="2" t="s">
        <v>92</v>
      </c>
    </row>
    <row r="574" spans="1:8" x14ac:dyDescent="0.3">
      <c r="A574">
        <v>86780404</v>
      </c>
      <c r="B574" s="35">
        <v>431.28</v>
      </c>
      <c r="C574" s="35">
        <v>194.07</v>
      </c>
      <c r="D574" s="2">
        <v>86780404</v>
      </c>
      <c r="E574" s="13" t="s">
        <v>67</v>
      </c>
      <c r="F574" s="2" t="s">
        <v>68</v>
      </c>
      <c r="G574" s="2" t="s">
        <v>5</v>
      </c>
      <c r="H574" s="2" t="s">
        <v>92</v>
      </c>
    </row>
    <row r="575" spans="1:8" x14ac:dyDescent="0.3">
      <c r="A575">
        <v>86780510</v>
      </c>
      <c r="B575" s="35">
        <v>0</v>
      </c>
      <c r="C575" s="35">
        <v>0</v>
      </c>
      <c r="D575" s="2">
        <v>86780510</v>
      </c>
      <c r="E575" s="13" t="s">
        <v>67</v>
      </c>
      <c r="F575" s="2" t="s">
        <v>68</v>
      </c>
      <c r="G575" s="2" t="s">
        <v>5</v>
      </c>
      <c r="H575" s="2" t="s">
        <v>92</v>
      </c>
    </row>
    <row r="576" spans="1:8" x14ac:dyDescent="0.3">
      <c r="A576">
        <v>86780533</v>
      </c>
      <c r="B576" s="35">
        <v>350.41</v>
      </c>
      <c r="C576" s="35">
        <v>157.69</v>
      </c>
      <c r="D576" s="2">
        <v>86780533</v>
      </c>
      <c r="E576" s="13" t="s">
        <v>67</v>
      </c>
      <c r="F576" s="2" t="s">
        <v>68</v>
      </c>
      <c r="G576" s="2" t="s">
        <v>5</v>
      </c>
      <c r="H576" s="2" t="s">
        <v>92</v>
      </c>
    </row>
    <row r="577" spans="1:8" x14ac:dyDescent="0.3">
      <c r="A577">
        <v>86780562</v>
      </c>
      <c r="B577" s="35">
        <v>0</v>
      </c>
      <c r="C577" s="35">
        <v>0</v>
      </c>
      <c r="D577" s="2">
        <v>86780562</v>
      </c>
      <c r="E577" s="13" t="s">
        <v>67</v>
      </c>
      <c r="F577" s="2" t="s">
        <v>68</v>
      </c>
      <c r="G577" s="2" t="s">
        <v>5</v>
      </c>
      <c r="H577" s="2" t="s">
        <v>92</v>
      </c>
    </row>
    <row r="578" spans="1:8" x14ac:dyDescent="0.3">
      <c r="A578">
        <v>86780569</v>
      </c>
      <c r="B578" s="35">
        <v>458.23</v>
      </c>
      <c r="C578" s="35">
        <v>206.2</v>
      </c>
      <c r="D578" s="2">
        <v>86780569</v>
      </c>
      <c r="E578" s="13" t="s">
        <v>67</v>
      </c>
      <c r="F578" s="2" t="s">
        <v>68</v>
      </c>
      <c r="G578" s="2" t="s">
        <v>5</v>
      </c>
      <c r="H578" s="2" t="s">
        <v>92</v>
      </c>
    </row>
    <row r="579" spans="1:8" x14ac:dyDescent="0.3">
      <c r="A579">
        <v>86780631</v>
      </c>
      <c r="B579" s="35">
        <v>539.1</v>
      </c>
      <c r="C579" s="35">
        <v>242.59</v>
      </c>
      <c r="D579" s="2">
        <v>86780631</v>
      </c>
      <c r="E579" s="13" t="s">
        <v>67</v>
      </c>
      <c r="F579" s="2" t="s">
        <v>68</v>
      </c>
      <c r="G579" s="2" t="s">
        <v>5</v>
      </c>
      <c r="H579" s="2" t="s">
        <v>92</v>
      </c>
    </row>
    <row r="580" spans="1:8" x14ac:dyDescent="0.3">
      <c r="A580">
        <v>86780633</v>
      </c>
      <c r="B580" s="35">
        <v>305.70999999999998</v>
      </c>
      <c r="C580" s="35">
        <v>137.57</v>
      </c>
      <c r="D580" s="2">
        <v>86780633</v>
      </c>
      <c r="E580" s="13" t="s">
        <v>67</v>
      </c>
      <c r="F580" s="2" t="s">
        <v>68</v>
      </c>
      <c r="G580" s="2" t="s">
        <v>5</v>
      </c>
      <c r="H580" s="2" t="s">
        <v>92</v>
      </c>
    </row>
    <row r="581" spans="1:8" x14ac:dyDescent="0.3">
      <c r="A581">
        <v>86780651</v>
      </c>
      <c r="B581" s="35">
        <v>26.52</v>
      </c>
      <c r="C581" s="35">
        <v>11.93</v>
      </c>
      <c r="D581" s="2">
        <v>86780651</v>
      </c>
      <c r="E581" s="13" t="s">
        <v>67</v>
      </c>
      <c r="F581" s="2" t="s">
        <v>68</v>
      </c>
      <c r="G581" s="2" t="s">
        <v>5</v>
      </c>
      <c r="H581" s="2" t="s">
        <v>92</v>
      </c>
    </row>
    <row r="582" spans="1:8" x14ac:dyDescent="0.3">
      <c r="A582">
        <v>86780740</v>
      </c>
      <c r="B582" s="35">
        <v>356.67</v>
      </c>
      <c r="C582" s="35">
        <v>160.5</v>
      </c>
      <c r="D582" s="2">
        <v>86780740</v>
      </c>
      <c r="E582" s="13" t="s">
        <v>67</v>
      </c>
      <c r="F582" s="2" t="s">
        <v>68</v>
      </c>
      <c r="G582" s="2" t="s">
        <v>5</v>
      </c>
      <c r="H582" s="2" t="s">
        <v>92</v>
      </c>
    </row>
    <row r="583" spans="1:8" x14ac:dyDescent="0.3">
      <c r="A583">
        <v>86780841</v>
      </c>
      <c r="B583" s="35">
        <v>296.83999999999997</v>
      </c>
      <c r="C583" s="35">
        <v>133.58000000000001</v>
      </c>
      <c r="D583" s="2">
        <v>86780841</v>
      </c>
      <c r="E583" s="13" t="s">
        <v>67</v>
      </c>
      <c r="F583" s="2" t="s">
        <v>68</v>
      </c>
      <c r="G583" s="2" t="s">
        <v>5</v>
      </c>
      <c r="H583" s="2" t="s">
        <v>92</v>
      </c>
    </row>
    <row r="584" spans="1:8" x14ac:dyDescent="0.3">
      <c r="A584">
        <v>86780845</v>
      </c>
      <c r="B584" s="35">
        <v>764.29</v>
      </c>
      <c r="C584" s="35">
        <v>343.93</v>
      </c>
      <c r="D584" s="2">
        <v>86780845</v>
      </c>
      <c r="E584" s="13" t="s">
        <v>67</v>
      </c>
      <c r="F584" s="2" t="s">
        <v>68</v>
      </c>
      <c r="G584" s="2" t="s">
        <v>5</v>
      </c>
      <c r="H584" s="2" t="s">
        <v>92</v>
      </c>
    </row>
    <row r="585" spans="1:8" x14ac:dyDescent="0.3">
      <c r="A585">
        <v>86781187</v>
      </c>
      <c r="B585" s="35">
        <v>473.86</v>
      </c>
      <c r="C585" s="35">
        <v>213.24</v>
      </c>
      <c r="D585" s="2">
        <v>86781187</v>
      </c>
      <c r="E585" s="13" t="s">
        <v>67</v>
      </c>
      <c r="F585" s="2" t="s">
        <v>68</v>
      </c>
      <c r="G585" s="2" t="s">
        <v>5</v>
      </c>
      <c r="H585" s="2" t="s">
        <v>92</v>
      </c>
    </row>
    <row r="586" spans="1:8" x14ac:dyDescent="0.3">
      <c r="A586">
        <v>86781233</v>
      </c>
      <c r="B586" s="35">
        <v>593.66999999999996</v>
      </c>
      <c r="C586" s="35">
        <v>267.14999999999998</v>
      </c>
      <c r="D586" s="2">
        <v>86781233</v>
      </c>
      <c r="E586" s="13" t="s">
        <v>67</v>
      </c>
      <c r="F586" s="2" t="s">
        <v>68</v>
      </c>
      <c r="G586" s="2" t="s">
        <v>5</v>
      </c>
      <c r="H586" s="2" t="s">
        <v>92</v>
      </c>
    </row>
    <row r="587" spans="1:8" x14ac:dyDescent="0.3">
      <c r="A587">
        <v>86781319</v>
      </c>
      <c r="B587" s="35">
        <v>336.93</v>
      </c>
      <c r="C587" s="35">
        <v>151.62</v>
      </c>
      <c r="D587" s="2">
        <v>86781319</v>
      </c>
      <c r="E587" s="13" t="s">
        <v>67</v>
      </c>
      <c r="F587" s="2" t="s">
        <v>68</v>
      </c>
      <c r="G587" s="2" t="s">
        <v>5</v>
      </c>
      <c r="H587" s="2" t="s">
        <v>92</v>
      </c>
    </row>
    <row r="588" spans="1:8" x14ac:dyDescent="0.3">
      <c r="A588">
        <v>86781361</v>
      </c>
      <c r="B588" s="35">
        <v>0</v>
      </c>
      <c r="C588" s="35">
        <v>0</v>
      </c>
      <c r="D588" s="2">
        <v>86781361</v>
      </c>
      <c r="E588" s="13" t="s">
        <v>67</v>
      </c>
      <c r="F588" s="2" t="s">
        <v>68</v>
      </c>
      <c r="G588" s="2" t="s">
        <v>5</v>
      </c>
      <c r="H588" s="2" t="s">
        <v>92</v>
      </c>
    </row>
    <row r="589" spans="1:8" x14ac:dyDescent="0.3">
      <c r="A589">
        <v>86781365</v>
      </c>
      <c r="B589" s="35">
        <v>206.99</v>
      </c>
      <c r="C589" s="35">
        <v>93.14</v>
      </c>
      <c r="D589" s="2">
        <v>86781365</v>
      </c>
      <c r="E589" s="13" t="s">
        <v>67</v>
      </c>
      <c r="F589" s="2" t="s">
        <v>68</v>
      </c>
      <c r="G589" s="2" t="s">
        <v>5</v>
      </c>
      <c r="H589" s="2" t="s">
        <v>92</v>
      </c>
    </row>
    <row r="590" spans="1:8" x14ac:dyDescent="0.3">
      <c r="A590">
        <v>86781619</v>
      </c>
      <c r="B590" s="35">
        <v>285.72000000000003</v>
      </c>
      <c r="C590" s="35">
        <v>128.57</v>
      </c>
      <c r="D590" s="2">
        <v>86781619</v>
      </c>
      <c r="E590" s="13" t="s">
        <v>67</v>
      </c>
      <c r="F590" s="2" t="s">
        <v>68</v>
      </c>
      <c r="G590" s="2" t="s">
        <v>5</v>
      </c>
      <c r="H590" s="2" t="s">
        <v>92</v>
      </c>
    </row>
    <row r="591" spans="1:8" x14ac:dyDescent="0.3">
      <c r="A591">
        <v>86781687</v>
      </c>
      <c r="B591" s="35">
        <v>458.23</v>
      </c>
      <c r="C591" s="35">
        <v>206.2</v>
      </c>
      <c r="D591" s="2">
        <v>86781687</v>
      </c>
      <c r="E591" s="13" t="s">
        <v>67</v>
      </c>
      <c r="F591" s="2" t="s">
        <v>68</v>
      </c>
      <c r="G591" s="2" t="s">
        <v>5</v>
      </c>
      <c r="H591" s="2" t="s">
        <v>92</v>
      </c>
    </row>
    <row r="592" spans="1:8" x14ac:dyDescent="0.3">
      <c r="A592">
        <v>86781728</v>
      </c>
      <c r="B592" s="35">
        <v>604.32000000000005</v>
      </c>
      <c r="C592" s="35">
        <v>271.95</v>
      </c>
      <c r="D592" s="2">
        <v>86781728</v>
      </c>
      <c r="E592" s="13" t="s">
        <v>67</v>
      </c>
      <c r="F592" s="2" t="s">
        <v>68</v>
      </c>
      <c r="G592" s="2" t="s">
        <v>5</v>
      </c>
      <c r="H592" s="2" t="s">
        <v>92</v>
      </c>
    </row>
    <row r="593" spans="1:8" x14ac:dyDescent="0.3">
      <c r="A593">
        <v>86781842</v>
      </c>
      <c r="B593" s="35">
        <v>664.29</v>
      </c>
      <c r="C593" s="35">
        <v>298.93</v>
      </c>
      <c r="D593" s="2">
        <v>86781842</v>
      </c>
      <c r="E593" s="13" t="s">
        <v>67</v>
      </c>
      <c r="F593" s="2" t="s">
        <v>68</v>
      </c>
      <c r="G593" s="2" t="s">
        <v>5</v>
      </c>
      <c r="H593" s="2" t="s">
        <v>92</v>
      </c>
    </row>
    <row r="594" spans="1:8" x14ac:dyDescent="0.3">
      <c r="A594">
        <v>86781981</v>
      </c>
      <c r="B594" s="35">
        <v>795.15</v>
      </c>
      <c r="C594" s="35">
        <v>357.82</v>
      </c>
      <c r="D594" s="2">
        <v>86781981</v>
      </c>
      <c r="E594" s="13" t="s">
        <v>67</v>
      </c>
      <c r="F594" s="2" t="s">
        <v>68</v>
      </c>
      <c r="G594" s="2" t="s">
        <v>5</v>
      </c>
      <c r="H594" s="2" t="s">
        <v>92</v>
      </c>
    </row>
    <row r="595" spans="1:8" x14ac:dyDescent="0.3">
      <c r="A595">
        <v>86782020</v>
      </c>
      <c r="B595" s="35">
        <v>700.82</v>
      </c>
      <c r="C595" s="35">
        <v>315.37</v>
      </c>
      <c r="D595" s="2">
        <v>86782020</v>
      </c>
      <c r="E595" s="13" t="s">
        <v>67</v>
      </c>
      <c r="F595" s="2" t="s">
        <v>68</v>
      </c>
      <c r="G595" s="2" t="s">
        <v>5</v>
      </c>
      <c r="H595" s="2" t="s">
        <v>92</v>
      </c>
    </row>
    <row r="596" spans="1:8" x14ac:dyDescent="0.3">
      <c r="A596">
        <v>86782054</v>
      </c>
      <c r="B596" s="35">
        <v>662.38</v>
      </c>
      <c r="C596" s="35">
        <v>298.07</v>
      </c>
      <c r="D596" s="2">
        <v>86782054</v>
      </c>
      <c r="E596" s="13" t="s">
        <v>67</v>
      </c>
      <c r="F596" s="2" t="s">
        <v>68</v>
      </c>
      <c r="G596" s="2" t="s">
        <v>5</v>
      </c>
      <c r="H596" s="2" t="s">
        <v>92</v>
      </c>
    </row>
    <row r="597" spans="1:8" x14ac:dyDescent="0.3">
      <c r="A597">
        <v>86782055</v>
      </c>
      <c r="B597" s="35">
        <v>436.18</v>
      </c>
      <c r="C597" s="35">
        <v>196.28</v>
      </c>
      <c r="D597" s="2">
        <v>86782055</v>
      </c>
      <c r="E597" s="13" t="s">
        <v>67</v>
      </c>
      <c r="F597" s="2" t="s">
        <v>68</v>
      </c>
      <c r="G597" s="2" t="s">
        <v>5</v>
      </c>
      <c r="H597" s="2" t="s">
        <v>92</v>
      </c>
    </row>
    <row r="598" spans="1:8" x14ac:dyDescent="0.3">
      <c r="A598">
        <v>86782091</v>
      </c>
      <c r="B598" s="35">
        <v>539.1</v>
      </c>
      <c r="C598" s="35">
        <v>242.59</v>
      </c>
      <c r="D598" s="2">
        <v>86782091</v>
      </c>
      <c r="E598" s="13" t="s">
        <v>67</v>
      </c>
      <c r="F598" s="2" t="s">
        <v>68</v>
      </c>
      <c r="G598" s="2" t="s">
        <v>5</v>
      </c>
      <c r="H598" s="2" t="s">
        <v>92</v>
      </c>
    </row>
    <row r="599" spans="1:8" x14ac:dyDescent="0.3">
      <c r="A599">
        <v>86782147</v>
      </c>
      <c r="B599" s="35">
        <v>734.87</v>
      </c>
      <c r="C599" s="35">
        <v>293.95</v>
      </c>
      <c r="D599" s="2">
        <v>86782147</v>
      </c>
      <c r="E599" s="13" t="s">
        <v>67</v>
      </c>
      <c r="F599" s="2" t="s">
        <v>68</v>
      </c>
      <c r="G599" s="2" t="s">
        <v>5</v>
      </c>
      <c r="H599" s="2" t="s">
        <v>92</v>
      </c>
    </row>
    <row r="600" spans="1:8" x14ac:dyDescent="0.3">
      <c r="A600">
        <v>86782352</v>
      </c>
      <c r="B600" s="35">
        <v>611.42999999999995</v>
      </c>
      <c r="C600" s="35">
        <v>275.14</v>
      </c>
      <c r="D600" s="2">
        <v>86782352</v>
      </c>
      <c r="E600" s="13" t="s">
        <v>67</v>
      </c>
      <c r="F600" s="2" t="s">
        <v>68</v>
      </c>
      <c r="G600" s="2" t="s">
        <v>5</v>
      </c>
      <c r="H600" s="2" t="s">
        <v>92</v>
      </c>
    </row>
    <row r="601" spans="1:8" x14ac:dyDescent="0.3">
      <c r="A601">
        <v>86782393</v>
      </c>
      <c r="B601" s="35">
        <v>534.99</v>
      </c>
      <c r="C601" s="35">
        <v>240.75</v>
      </c>
      <c r="D601" s="2">
        <v>86782393</v>
      </c>
      <c r="E601" s="13" t="s">
        <v>67</v>
      </c>
      <c r="F601" s="2" t="s">
        <v>68</v>
      </c>
      <c r="G601" s="2" t="s">
        <v>5</v>
      </c>
      <c r="H601" s="2" t="s">
        <v>92</v>
      </c>
    </row>
    <row r="602" spans="1:8" x14ac:dyDescent="0.3">
      <c r="A602">
        <v>86782500</v>
      </c>
      <c r="B602" s="35">
        <v>772.25</v>
      </c>
      <c r="C602" s="35">
        <v>347.51</v>
      </c>
      <c r="D602" s="2">
        <v>86782500</v>
      </c>
      <c r="E602" s="13" t="s">
        <v>67</v>
      </c>
      <c r="F602" s="2" t="s">
        <v>68</v>
      </c>
      <c r="G602" s="2" t="s">
        <v>5</v>
      </c>
      <c r="H602" s="2" t="s">
        <v>92</v>
      </c>
    </row>
    <row r="603" spans="1:8" x14ac:dyDescent="0.3">
      <c r="A603">
        <v>86782763</v>
      </c>
      <c r="B603" s="35">
        <v>623.04</v>
      </c>
      <c r="C603" s="35">
        <v>280.37</v>
      </c>
      <c r="D603" s="2">
        <v>86782763</v>
      </c>
      <c r="E603" s="13" t="s">
        <v>67</v>
      </c>
      <c r="F603" s="2" t="s">
        <v>68</v>
      </c>
      <c r="G603" s="2" t="s">
        <v>5</v>
      </c>
      <c r="H603" s="2" t="s">
        <v>92</v>
      </c>
    </row>
    <row r="604" spans="1:8" x14ac:dyDescent="0.3">
      <c r="A604">
        <v>86782841</v>
      </c>
      <c r="B604" s="35">
        <v>732.99</v>
      </c>
      <c r="C604" s="35">
        <v>329.84</v>
      </c>
      <c r="D604" s="2">
        <v>86782841</v>
      </c>
      <c r="E604" s="13" t="s">
        <v>67</v>
      </c>
      <c r="F604" s="2" t="s">
        <v>68</v>
      </c>
      <c r="G604" s="2" t="s">
        <v>5</v>
      </c>
      <c r="H604" s="2" t="s">
        <v>92</v>
      </c>
    </row>
    <row r="605" spans="1:8" x14ac:dyDescent="0.3">
      <c r="A605">
        <v>86782891</v>
      </c>
      <c r="B605" s="35">
        <v>307.27999999999997</v>
      </c>
      <c r="C605" s="35">
        <v>138.28</v>
      </c>
      <c r="D605" s="2">
        <v>86782891</v>
      </c>
      <c r="E605" s="13" t="s">
        <v>67</v>
      </c>
      <c r="F605" s="2" t="s">
        <v>68</v>
      </c>
      <c r="G605" s="2" t="s">
        <v>5</v>
      </c>
      <c r="H605" s="2" t="s">
        <v>92</v>
      </c>
    </row>
    <row r="606" spans="1:8" x14ac:dyDescent="0.3">
      <c r="A606">
        <v>86782909</v>
      </c>
      <c r="B606" s="35">
        <v>296.5</v>
      </c>
      <c r="C606" s="35">
        <v>133.43</v>
      </c>
      <c r="D606" s="2">
        <v>86782909</v>
      </c>
      <c r="E606" s="13" t="s">
        <v>67</v>
      </c>
      <c r="F606" s="2" t="s">
        <v>68</v>
      </c>
      <c r="G606" s="2" t="s">
        <v>5</v>
      </c>
      <c r="H606" s="2" t="s">
        <v>92</v>
      </c>
    </row>
    <row r="607" spans="1:8" x14ac:dyDescent="0.3">
      <c r="A607">
        <v>86782938</v>
      </c>
      <c r="B607" s="35">
        <v>343.55</v>
      </c>
      <c r="C607" s="35">
        <v>154.6</v>
      </c>
      <c r="D607" s="2">
        <v>86782938</v>
      </c>
      <c r="E607" s="13" t="s">
        <v>67</v>
      </c>
      <c r="F607" s="2" t="s">
        <v>68</v>
      </c>
      <c r="G607" s="2" t="s">
        <v>5</v>
      </c>
      <c r="H607" s="2" t="s">
        <v>92</v>
      </c>
    </row>
    <row r="608" spans="1:8" x14ac:dyDescent="0.3">
      <c r="A608">
        <v>86783040</v>
      </c>
      <c r="B608" s="35">
        <v>0</v>
      </c>
      <c r="C608" s="35">
        <v>0</v>
      </c>
      <c r="D608" s="2">
        <v>86783040</v>
      </c>
      <c r="E608" s="13" t="s">
        <v>67</v>
      </c>
      <c r="F608" s="2" t="s">
        <v>68</v>
      </c>
      <c r="G608" s="2" t="s">
        <v>5</v>
      </c>
      <c r="H608" s="2" t="s">
        <v>92</v>
      </c>
    </row>
    <row r="609" spans="1:8" x14ac:dyDescent="0.3">
      <c r="A609">
        <v>86783098</v>
      </c>
      <c r="B609" s="35">
        <v>212.46</v>
      </c>
      <c r="C609" s="35">
        <v>95.61</v>
      </c>
      <c r="D609" s="2">
        <v>86783098</v>
      </c>
      <c r="E609" s="13" t="s">
        <v>67</v>
      </c>
      <c r="F609" s="2" t="s">
        <v>68</v>
      </c>
      <c r="G609" s="2" t="s">
        <v>5</v>
      </c>
      <c r="H609" s="2" t="s">
        <v>92</v>
      </c>
    </row>
    <row r="610" spans="1:8" x14ac:dyDescent="0.3">
      <c r="A610">
        <v>86783109</v>
      </c>
      <c r="B610" s="35">
        <v>244.27</v>
      </c>
      <c r="C610" s="35">
        <v>109.92</v>
      </c>
      <c r="D610" s="2">
        <v>86783109</v>
      </c>
      <c r="E610" s="13" t="s">
        <v>67</v>
      </c>
      <c r="F610" s="2" t="s">
        <v>68</v>
      </c>
      <c r="G610" s="2" t="s">
        <v>5</v>
      </c>
      <c r="H610" s="2" t="s">
        <v>92</v>
      </c>
    </row>
    <row r="611" spans="1:8" x14ac:dyDescent="0.3">
      <c r="A611">
        <v>86783141</v>
      </c>
      <c r="B611" s="35">
        <v>416.99</v>
      </c>
      <c r="C611" s="35">
        <v>187.64</v>
      </c>
      <c r="D611" s="2">
        <v>86783141</v>
      </c>
      <c r="E611" s="13" t="s">
        <v>67</v>
      </c>
      <c r="F611" s="2" t="s">
        <v>68</v>
      </c>
      <c r="G611" s="2" t="s">
        <v>5</v>
      </c>
      <c r="H611" s="2" t="s">
        <v>92</v>
      </c>
    </row>
    <row r="612" spans="1:8" x14ac:dyDescent="0.3">
      <c r="A612">
        <v>86783157</v>
      </c>
      <c r="B612" s="35">
        <v>371.84</v>
      </c>
      <c r="C612" s="35">
        <v>167.33</v>
      </c>
      <c r="D612" s="2">
        <v>86783157</v>
      </c>
      <c r="E612" s="13" t="s">
        <v>67</v>
      </c>
      <c r="F612" s="2" t="s">
        <v>68</v>
      </c>
      <c r="G612" s="2" t="s">
        <v>5</v>
      </c>
      <c r="H612" s="2" t="s">
        <v>92</v>
      </c>
    </row>
    <row r="613" spans="1:8" x14ac:dyDescent="0.3">
      <c r="A613">
        <v>86783195</v>
      </c>
      <c r="B613" s="35">
        <v>350.41</v>
      </c>
      <c r="C613" s="35">
        <v>157.69</v>
      </c>
      <c r="D613" s="2">
        <v>86783195</v>
      </c>
      <c r="E613" s="13" t="s">
        <v>67</v>
      </c>
      <c r="F613" s="2" t="s">
        <v>68</v>
      </c>
      <c r="G613" s="2" t="s">
        <v>5</v>
      </c>
      <c r="H613" s="2" t="s">
        <v>92</v>
      </c>
    </row>
    <row r="614" spans="1:8" x14ac:dyDescent="0.3">
      <c r="A614">
        <v>86784569</v>
      </c>
      <c r="B614" s="35">
        <v>363.51</v>
      </c>
      <c r="C614" s="35">
        <v>163.58000000000001</v>
      </c>
      <c r="D614" s="2">
        <v>86784569</v>
      </c>
      <c r="E614" s="13" t="s">
        <v>67</v>
      </c>
      <c r="F614" s="2" t="s">
        <v>68</v>
      </c>
      <c r="G614" s="2" t="s">
        <v>5</v>
      </c>
      <c r="H614" s="2" t="s">
        <v>92</v>
      </c>
    </row>
    <row r="615" spans="1:8" x14ac:dyDescent="0.3">
      <c r="A615">
        <v>86784618</v>
      </c>
      <c r="B615" s="35">
        <v>485.19</v>
      </c>
      <c r="C615" s="35">
        <v>218.33</v>
      </c>
      <c r="D615" s="2">
        <v>86784618</v>
      </c>
      <c r="E615" s="13" t="s">
        <v>67</v>
      </c>
      <c r="F615" s="2" t="s">
        <v>68</v>
      </c>
      <c r="G615" s="2" t="s">
        <v>5</v>
      </c>
      <c r="H615" s="2" t="s">
        <v>92</v>
      </c>
    </row>
    <row r="616" spans="1:8" x14ac:dyDescent="0.3">
      <c r="A616">
        <v>86785255</v>
      </c>
      <c r="B616" s="35">
        <v>305.70999999999998</v>
      </c>
      <c r="C616" s="35">
        <v>137.57</v>
      </c>
      <c r="D616" s="2">
        <v>86785255</v>
      </c>
      <c r="E616" s="13" t="s">
        <v>67</v>
      </c>
      <c r="F616" s="2" t="s">
        <v>68</v>
      </c>
      <c r="G616" s="2" t="s">
        <v>5</v>
      </c>
      <c r="H616" s="2" t="s">
        <v>92</v>
      </c>
    </row>
    <row r="617" spans="1:8" x14ac:dyDescent="0.3">
      <c r="A617">
        <v>86785261</v>
      </c>
      <c r="B617" s="35">
        <v>433.1</v>
      </c>
      <c r="C617" s="35">
        <v>194.89</v>
      </c>
      <c r="D617" s="2">
        <v>86785261</v>
      </c>
      <c r="E617" s="13" t="s">
        <v>67</v>
      </c>
      <c r="F617" s="2" t="s">
        <v>68</v>
      </c>
      <c r="G617" s="2" t="s">
        <v>5</v>
      </c>
      <c r="H617" s="2" t="s">
        <v>92</v>
      </c>
    </row>
    <row r="618" spans="1:8" x14ac:dyDescent="0.3">
      <c r="A618">
        <v>86785324</v>
      </c>
      <c r="B618" s="35">
        <v>382.14</v>
      </c>
      <c r="C618" s="35">
        <v>171.96</v>
      </c>
      <c r="D618" s="2">
        <v>86785324</v>
      </c>
      <c r="E618" s="13" t="s">
        <v>67</v>
      </c>
      <c r="F618" s="2" t="s">
        <v>68</v>
      </c>
      <c r="G618" s="2" t="s">
        <v>5</v>
      </c>
      <c r="H618" s="2" t="s">
        <v>92</v>
      </c>
    </row>
    <row r="619" spans="1:8" x14ac:dyDescent="0.3">
      <c r="A619">
        <v>86785588</v>
      </c>
      <c r="B619" s="35">
        <v>305.70999999999998</v>
      </c>
      <c r="C619" s="35">
        <v>137.57</v>
      </c>
      <c r="D619" s="2">
        <v>86785588</v>
      </c>
      <c r="E619" s="13" t="s">
        <v>67</v>
      </c>
      <c r="F619" s="2" t="s">
        <v>68</v>
      </c>
      <c r="G619" s="2" t="s">
        <v>5</v>
      </c>
      <c r="H619" s="2" t="s">
        <v>92</v>
      </c>
    </row>
    <row r="620" spans="1:8" x14ac:dyDescent="0.3">
      <c r="A620">
        <v>86785813</v>
      </c>
      <c r="B620" s="35">
        <v>495.17</v>
      </c>
      <c r="C620" s="35">
        <v>222.83</v>
      </c>
      <c r="D620" s="2">
        <v>86785813</v>
      </c>
      <c r="E620" s="13" t="s">
        <v>67</v>
      </c>
      <c r="F620" s="2" t="s">
        <v>68</v>
      </c>
      <c r="G620" s="2" t="s">
        <v>5</v>
      </c>
      <c r="H620" s="2" t="s">
        <v>92</v>
      </c>
    </row>
    <row r="621" spans="1:8" x14ac:dyDescent="0.3">
      <c r="A621">
        <v>86786464</v>
      </c>
      <c r="B621" s="35">
        <v>857.53</v>
      </c>
      <c r="C621" s="35">
        <v>385.89</v>
      </c>
      <c r="D621" s="2">
        <v>86786464</v>
      </c>
      <c r="E621" s="13" t="s">
        <v>67</v>
      </c>
      <c r="F621" s="2" t="s">
        <v>68</v>
      </c>
      <c r="G621" s="2" t="s">
        <v>5</v>
      </c>
      <c r="H621" s="2" t="s">
        <v>92</v>
      </c>
    </row>
    <row r="622" spans="1:8" x14ac:dyDescent="0.3">
      <c r="A622">
        <v>86787135</v>
      </c>
      <c r="B622" s="35">
        <v>441.19</v>
      </c>
      <c r="C622" s="35">
        <v>198.53</v>
      </c>
      <c r="D622" s="2">
        <v>86787135</v>
      </c>
      <c r="E622" s="13" t="s">
        <v>67</v>
      </c>
      <c r="F622" s="2" t="s">
        <v>68</v>
      </c>
      <c r="G622" s="2" t="s">
        <v>5</v>
      </c>
      <c r="H622" s="2" t="s">
        <v>92</v>
      </c>
    </row>
    <row r="623" spans="1:8" x14ac:dyDescent="0.3">
      <c r="A623">
        <v>86787212</v>
      </c>
      <c r="B623" s="35">
        <v>523.91</v>
      </c>
      <c r="C623" s="35">
        <v>235.76</v>
      </c>
      <c r="D623" s="2">
        <v>86787212</v>
      </c>
      <c r="E623" s="13" t="s">
        <v>67</v>
      </c>
      <c r="F623" s="2" t="s">
        <v>68</v>
      </c>
      <c r="G623" s="2" t="s">
        <v>5</v>
      </c>
      <c r="H623" s="2" t="s">
        <v>92</v>
      </c>
    </row>
    <row r="624" spans="1:8" x14ac:dyDescent="0.3">
      <c r="A624">
        <v>86787291</v>
      </c>
      <c r="B624" s="35">
        <v>237.06</v>
      </c>
      <c r="C624" s="35">
        <v>106.68</v>
      </c>
      <c r="D624" s="2">
        <v>86787291</v>
      </c>
      <c r="E624" s="13" t="s">
        <v>67</v>
      </c>
      <c r="F624" s="2" t="s">
        <v>68</v>
      </c>
      <c r="G624" s="2" t="s">
        <v>5</v>
      </c>
      <c r="H624" s="2" t="s">
        <v>92</v>
      </c>
    </row>
    <row r="625" spans="1:8" x14ac:dyDescent="0.3">
      <c r="A625">
        <v>86787305</v>
      </c>
      <c r="B625" s="35">
        <v>1728.48</v>
      </c>
      <c r="C625" s="35">
        <v>777.81</v>
      </c>
      <c r="D625" s="2">
        <v>86787305</v>
      </c>
      <c r="E625" s="13" t="s">
        <v>67</v>
      </c>
      <c r="F625" s="2" t="s">
        <v>68</v>
      </c>
      <c r="G625" s="2" t="s">
        <v>5</v>
      </c>
      <c r="H625" s="2" t="s">
        <v>92</v>
      </c>
    </row>
    <row r="626" spans="1:8" x14ac:dyDescent="0.3">
      <c r="A626">
        <v>86789100</v>
      </c>
      <c r="B626" s="35">
        <v>-37.44</v>
      </c>
      <c r="C626" s="35">
        <v>-16.850000000000001</v>
      </c>
      <c r="D626" s="2">
        <v>86789100</v>
      </c>
      <c r="E626" s="13" t="s">
        <v>67</v>
      </c>
      <c r="F626" s="2" t="s">
        <v>68</v>
      </c>
      <c r="G626" s="2" t="s">
        <v>5</v>
      </c>
      <c r="H626" s="2" t="s">
        <v>92</v>
      </c>
    </row>
    <row r="627" spans="1:8" x14ac:dyDescent="0.3">
      <c r="A627">
        <v>86792919</v>
      </c>
      <c r="B627" s="35">
        <v>827.22</v>
      </c>
      <c r="C627" s="35">
        <v>372.25</v>
      </c>
      <c r="D627" s="2">
        <v>86792919</v>
      </c>
      <c r="E627" s="13" t="s">
        <v>67</v>
      </c>
      <c r="F627" s="2" t="s">
        <v>68</v>
      </c>
      <c r="G627" s="2" t="s">
        <v>5</v>
      </c>
      <c r="H627" s="2" t="s">
        <v>92</v>
      </c>
    </row>
    <row r="628" spans="1:8" x14ac:dyDescent="0.3">
      <c r="A628">
        <v>86795212</v>
      </c>
      <c r="B628" s="35">
        <v>274.91000000000003</v>
      </c>
      <c r="C628" s="35">
        <v>123.71</v>
      </c>
      <c r="D628" s="2">
        <v>86795212</v>
      </c>
      <c r="E628" s="13" t="s">
        <v>67</v>
      </c>
      <c r="F628" s="2" t="s">
        <v>68</v>
      </c>
      <c r="G628" s="2" t="s">
        <v>5</v>
      </c>
      <c r="H628" s="2" t="s">
        <v>92</v>
      </c>
    </row>
    <row r="629" spans="1:8" x14ac:dyDescent="0.3">
      <c r="A629">
        <v>86797661</v>
      </c>
      <c r="B629" s="35">
        <v>-112.89</v>
      </c>
      <c r="C629" s="35">
        <v>-50.8</v>
      </c>
      <c r="D629" s="2">
        <v>86797661</v>
      </c>
      <c r="E629" s="13" t="s">
        <v>67</v>
      </c>
      <c r="F629" s="2" t="s">
        <v>68</v>
      </c>
      <c r="G629" s="2" t="s">
        <v>5</v>
      </c>
      <c r="H629" s="2" t="s">
        <v>92</v>
      </c>
    </row>
    <row r="630" spans="1:8" x14ac:dyDescent="0.3">
      <c r="A630">
        <v>86802013</v>
      </c>
      <c r="B630" s="35">
        <v>-270.93</v>
      </c>
      <c r="C630" s="35">
        <v>-121.92</v>
      </c>
      <c r="D630" s="2">
        <v>86802013</v>
      </c>
      <c r="E630" s="13" t="s">
        <v>67</v>
      </c>
      <c r="F630" s="2" t="s">
        <v>68</v>
      </c>
      <c r="G630" s="2" t="s">
        <v>5</v>
      </c>
      <c r="H630" s="2" t="s">
        <v>92</v>
      </c>
    </row>
    <row r="631" spans="1:8" x14ac:dyDescent="0.3">
      <c r="A631">
        <v>86803722</v>
      </c>
      <c r="B631" s="35">
        <v>-279.11</v>
      </c>
      <c r="C631" s="35">
        <v>-125.6</v>
      </c>
      <c r="D631" s="2">
        <v>86803722</v>
      </c>
      <c r="E631" s="13" t="s">
        <v>67</v>
      </c>
      <c r="F631" s="2" t="s">
        <v>68</v>
      </c>
      <c r="G631" s="2" t="s">
        <v>5</v>
      </c>
      <c r="H631" s="2" t="s">
        <v>92</v>
      </c>
    </row>
    <row r="632" spans="1:8" x14ac:dyDescent="0.3">
      <c r="A632">
        <v>86805110</v>
      </c>
      <c r="B632" s="35">
        <v>-161.77000000000001</v>
      </c>
      <c r="C632" s="35">
        <v>-72.8</v>
      </c>
      <c r="D632" s="2">
        <v>86805110</v>
      </c>
      <c r="E632" s="13" t="s">
        <v>67</v>
      </c>
      <c r="F632" s="2" t="s">
        <v>68</v>
      </c>
      <c r="G632" s="2" t="s">
        <v>5</v>
      </c>
      <c r="H632" s="2" t="s">
        <v>92</v>
      </c>
    </row>
    <row r="633" spans="1:8" x14ac:dyDescent="0.3">
      <c r="A633">
        <v>86807724</v>
      </c>
      <c r="B633" s="35">
        <v>-93.61</v>
      </c>
      <c r="C633" s="35">
        <v>-37.44</v>
      </c>
      <c r="D633" s="2">
        <v>86807724</v>
      </c>
      <c r="E633" s="13" t="s">
        <v>67</v>
      </c>
      <c r="F633" s="2" t="s">
        <v>68</v>
      </c>
      <c r="G633" s="2" t="s">
        <v>5</v>
      </c>
      <c r="H633" s="2" t="s">
        <v>92</v>
      </c>
    </row>
    <row r="634" spans="1:8" x14ac:dyDescent="0.3">
      <c r="A634">
        <v>86807975</v>
      </c>
      <c r="B634" s="35">
        <v>-161</v>
      </c>
      <c r="C634" s="35">
        <v>-72.45</v>
      </c>
      <c r="D634" s="2">
        <v>86807975</v>
      </c>
      <c r="E634" s="13" t="s">
        <v>67</v>
      </c>
      <c r="F634" s="2" t="s">
        <v>68</v>
      </c>
      <c r="G634" s="2" t="s">
        <v>5</v>
      </c>
      <c r="H634" s="2" t="s">
        <v>92</v>
      </c>
    </row>
    <row r="635" spans="1:8" x14ac:dyDescent="0.3">
      <c r="A635">
        <v>86808096</v>
      </c>
      <c r="B635" s="35">
        <v>-203.47</v>
      </c>
      <c r="C635" s="35">
        <v>-91.56</v>
      </c>
      <c r="D635" s="2">
        <v>86808096</v>
      </c>
      <c r="E635" s="13" t="s">
        <v>67</v>
      </c>
      <c r="F635" s="2" t="s">
        <v>68</v>
      </c>
      <c r="G635" s="2" t="s">
        <v>5</v>
      </c>
      <c r="H635" s="2" t="s">
        <v>92</v>
      </c>
    </row>
    <row r="636" spans="1:8" x14ac:dyDescent="0.3">
      <c r="A636">
        <v>86808798</v>
      </c>
      <c r="B636" s="35">
        <v>376.61</v>
      </c>
      <c r="C636" s="35">
        <v>169.47</v>
      </c>
      <c r="D636" s="2">
        <v>86808798</v>
      </c>
      <c r="E636" s="13" t="s">
        <v>67</v>
      </c>
      <c r="F636" s="2" t="s">
        <v>68</v>
      </c>
      <c r="G636" s="2" t="s">
        <v>5</v>
      </c>
      <c r="H636" s="2" t="s">
        <v>92</v>
      </c>
    </row>
    <row r="637" spans="1:8" x14ac:dyDescent="0.3">
      <c r="A637">
        <v>86809349</v>
      </c>
      <c r="B637" s="35">
        <v>-119.24</v>
      </c>
      <c r="C637" s="35">
        <v>-53.66</v>
      </c>
      <c r="D637" s="2">
        <v>86809349</v>
      </c>
      <c r="E637" s="13" t="s">
        <v>67</v>
      </c>
      <c r="F637" s="2" t="s">
        <v>68</v>
      </c>
      <c r="G637" s="2" t="s">
        <v>5</v>
      </c>
      <c r="H637" s="2" t="s">
        <v>92</v>
      </c>
    </row>
    <row r="638" spans="1:8" x14ac:dyDescent="0.3">
      <c r="A638">
        <v>86813540</v>
      </c>
      <c r="B638" s="35">
        <v>-363.53</v>
      </c>
      <c r="C638" s="35">
        <v>-163.59</v>
      </c>
      <c r="D638" s="2">
        <v>86813540</v>
      </c>
      <c r="E638" s="13" t="s">
        <v>67</v>
      </c>
      <c r="F638" s="2" t="s">
        <v>68</v>
      </c>
      <c r="G638" s="2" t="s">
        <v>5</v>
      </c>
      <c r="H638" s="2" t="s">
        <v>92</v>
      </c>
    </row>
    <row r="639" spans="1:8" x14ac:dyDescent="0.3">
      <c r="A639">
        <v>86813723</v>
      </c>
      <c r="B639" s="35">
        <v>-269.83999999999997</v>
      </c>
      <c r="C639" s="35">
        <v>-121.43</v>
      </c>
      <c r="D639" s="2">
        <v>86813723</v>
      </c>
      <c r="E639" s="13" t="s">
        <v>67</v>
      </c>
      <c r="F639" s="2" t="s">
        <v>68</v>
      </c>
      <c r="G639" s="2" t="s">
        <v>5</v>
      </c>
      <c r="H639" s="2" t="s">
        <v>92</v>
      </c>
    </row>
    <row r="640" spans="1:8" x14ac:dyDescent="0.3">
      <c r="A640">
        <v>86814165</v>
      </c>
      <c r="B640" s="35">
        <v>-81.52</v>
      </c>
      <c r="C640" s="35">
        <v>-36.68</v>
      </c>
      <c r="D640" s="2">
        <v>86814165</v>
      </c>
      <c r="E640" s="13" t="s">
        <v>67</v>
      </c>
      <c r="F640" s="2" t="s">
        <v>68</v>
      </c>
      <c r="G640" s="2" t="s">
        <v>5</v>
      </c>
      <c r="H640" s="2" t="s">
        <v>92</v>
      </c>
    </row>
    <row r="641" spans="1:8" x14ac:dyDescent="0.3">
      <c r="A641">
        <v>86819774</v>
      </c>
      <c r="B641" s="35">
        <v>-201.97</v>
      </c>
      <c r="C641" s="35">
        <v>-80.790000000000006</v>
      </c>
      <c r="D641" s="2">
        <v>86819774</v>
      </c>
      <c r="E641" s="13" t="s">
        <v>67</v>
      </c>
      <c r="F641" s="2" t="s">
        <v>68</v>
      </c>
      <c r="G641" s="2" t="s">
        <v>5</v>
      </c>
      <c r="H641" s="2" t="s">
        <v>92</v>
      </c>
    </row>
    <row r="642" spans="1:8" x14ac:dyDescent="0.3">
      <c r="A642">
        <v>86823492</v>
      </c>
      <c r="B642" s="35">
        <v>-6.64</v>
      </c>
      <c r="C642" s="35">
        <v>-2.99</v>
      </c>
      <c r="D642" s="2">
        <v>86823492</v>
      </c>
      <c r="E642" s="13" t="s">
        <v>67</v>
      </c>
      <c r="F642" s="2" t="s">
        <v>68</v>
      </c>
      <c r="G642" s="2" t="s">
        <v>5</v>
      </c>
      <c r="H642" s="2" t="s">
        <v>92</v>
      </c>
    </row>
    <row r="643" spans="1:8" x14ac:dyDescent="0.3">
      <c r="A643">
        <v>86827501</v>
      </c>
      <c r="B643" s="35">
        <v>-323.14999999999998</v>
      </c>
      <c r="C643" s="35">
        <v>-145.41999999999999</v>
      </c>
      <c r="D643" s="2">
        <v>86827501</v>
      </c>
      <c r="E643" s="13" t="s">
        <v>67</v>
      </c>
      <c r="F643" s="2" t="s">
        <v>68</v>
      </c>
      <c r="G643" s="2" t="s">
        <v>5</v>
      </c>
      <c r="H643" s="2" t="s">
        <v>92</v>
      </c>
    </row>
    <row r="644" spans="1:8" x14ac:dyDescent="0.3">
      <c r="A644">
        <v>86831358</v>
      </c>
      <c r="B644" s="35">
        <v>-1374.54</v>
      </c>
      <c r="C644" s="35">
        <v>-618.54</v>
      </c>
      <c r="D644" s="2">
        <v>86831358</v>
      </c>
      <c r="E644" s="13" t="s">
        <v>67</v>
      </c>
      <c r="F644" s="2" t="s">
        <v>68</v>
      </c>
      <c r="G644" s="2" t="s">
        <v>5</v>
      </c>
      <c r="H644" s="2" t="s">
        <v>92</v>
      </c>
    </row>
    <row r="645" spans="1:8" x14ac:dyDescent="0.3">
      <c r="A645">
        <v>86831453</v>
      </c>
      <c r="B645" s="35">
        <v>-195.46</v>
      </c>
      <c r="C645" s="35">
        <v>-78.19</v>
      </c>
      <c r="D645" s="2">
        <v>86831453</v>
      </c>
      <c r="E645" s="13" t="s">
        <v>67</v>
      </c>
      <c r="F645" s="2" t="s">
        <v>68</v>
      </c>
      <c r="G645" s="2" t="s">
        <v>5</v>
      </c>
      <c r="H645" s="2" t="s">
        <v>92</v>
      </c>
    </row>
    <row r="646" spans="1:8" x14ac:dyDescent="0.3">
      <c r="A646">
        <v>86833529</v>
      </c>
      <c r="B646" s="35">
        <v>-149.83000000000001</v>
      </c>
      <c r="C646" s="35">
        <v>-67.42</v>
      </c>
      <c r="D646" s="2">
        <v>86833529</v>
      </c>
      <c r="E646" s="13" t="s">
        <v>67</v>
      </c>
      <c r="F646" s="2" t="s">
        <v>68</v>
      </c>
      <c r="G646" s="2" t="s">
        <v>5</v>
      </c>
      <c r="H646" s="2" t="s">
        <v>92</v>
      </c>
    </row>
    <row r="647" spans="1:8" x14ac:dyDescent="0.3">
      <c r="A647">
        <v>86834934</v>
      </c>
      <c r="B647" s="35">
        <v>2.9</v>
      </c>
      <c r="C647" s="35">
        <v>1.3</v>
      </c>
      <c r="D647" s="2">
        <v>86834934</v>
      </c>
      <c r="E647" s="13" t="s">
        <v>67</v>
      </c>
      <c r="F647" s="2" t="s">
        <v>68</v>
      </c>
      <c r="G647" s="2" t="s">
        <v>5</v>
      </c>
      <c r="H647" s="2" t="s">
        <v>92</v>
      </c>
    </row>
    <row r="648" spans="1:8" x14ac:dyDescent="0.3">
      <c r="A648">
        <v>86835081</v>
      </c>
      <c r="B648" s="35">
        <v>-241.49</v>
      </c>
      <c r="C648" s="35">
        <v>-108.67</v>
      </c>
      <c r="D648" s="2">
        <v>86835081</v>
      </c>
      <c r="E648" s="13" t="s">
        <v>67</v>
      </c>
      <c r="F648" s="2" t="s">
        <v>68</v>
      </c>
      <c r="G648" s="2" t="s">
        <v>5</v>
      </c>
      <c r="H648" s="2" t="s">
        <v>92</v>
      </c>
    </row>
    <row r="649" spans="1:8" x14ac:dyDescent="0.3">
      <c r="A649">
        <v>86835352</v>
      </c>
      <c r="B649" s="35">
        <v>0</v>
      </c>
      <c r="C649" s="35">
        <v>0</v>
      </c>
      <c r="D649" s="2">
        <v>86835352</v>
      </c>
      <c r="E649" s="13" t="s">
        <v>67</v>
      </c>
      <c r="F649" s="2" t="s">
        <v>68</v>
      </c>
      <c r="G649" s="2" t="s">
        <v>5</v>
      </c>
      <c r="H649" s="2" t="s">
        <v>92</v>
      </c>
    </row>
    <row r="650" spans="1:8" x14ac:dyDescent="0.3">
      <c r="A650">
        <v>86835400</v>
      </c>
      <c r="B650" s="35">
        <v>-352.24</v>
      </c>
      <c r="C650" s="35">
        <v>-158.51</v>
      </c>
      <c r="D650" s="2">
        <v>86835400</v>
      </c>
      <c r="E650" s="13" t="s">
        <v>67</v>
      </c>
      <c r="F650" s="2" t="s">
        <v>68</v>
      </c>
      <c r="G650" s="2" t="s">
        <v>5</v>
      </c>
      <c r="H650" s="2" t="s">
        <v>92</v>
      </c>
    </row>
    <row r="651" spans="1:8" x14ac:dyDescent="0.3">
      <c r="A651">
        <v>86843614</v>
      </c>
      <c r="B651" s="35">
        <v>499.44</v>
      </c>
      <c r="C651" s="35">
        <v>224.75</v>
      </c>
      <c r="D651" s="2">
        <v>86843614</v>
      </c>
      <c r="E651" s="13" t="s">
        <v>67</v>
      </c>
      <c r="F651" s="2" t="s">
        <v>68</v>
      </c>
      <c r="G651" s="2" t="s">
        <v>5</v>
      </c>
      <c r="H651" s="2" t="s">
        <v>92</v>
      </c>
    </row>
    <row r="652" spans="1:8" x14ac:dyDescent="0.3">
      <c r="A652">
        <v>86843616</v>
      </c>
      <c r="B652" s="35">
        <v>0</v>
      </c>
      <c r="C652" s="35">
        <v>0</v>
      </c>
      <c r="D652" s="2">
        <v>86843616</v>
      </c>
      <c r="E652" s="13" t="s">
        <v>67</v>
      </c>
      <c r="F652" s="2" t="s">
        <v>68</v>
      </c>
      <c r="G652" s="2" t="s">
        <v>5</v>
      </c>
      <c r="H652" s="2" t="s">
        <v>92</v>
      </c>
    </row>
    <row r="653" spans="1:8" x14ac:dyDescent="0.3">
      <c r="A653">
        <v>86846485</v>
      </c>
      <c r="B653" s="35">
        <v>0</v>
      </c>
      <c r="C653" s="35">
        <v>0</v>
      </c>
      <c r="D653" s="2">
        <v>86846485</v>
      </c>
      <c r="E653" s="13" t="s">
        <v>67</v>
      </c>
      <c r="F653" s="2" t="s">
        <v>68</v>
      </c>
      <c r="G653" s="2" t="s">
        <v>5</v>
      </c>
      <c r="H653" s="2" t="s">
        <v>92</v>
      </c>
    </row>
    <row r="654" spans="1:8" x14ac:dyDescent="0.3">
      <c r="A654">
        <v>86849921</v>
      </c>
      <c r="B654" s="35">
        <v>0</v>
      </c>
      <c r="C654" s="35">
        <v>0</v>
      </c>
      <c r="D654" s="2">
        <v>86849921</v>
      </c>
      <c r="E654" s="13" t="s">
        <v>67</v>
      </c>
      <c r="F654" s="2" t="s">
        <v>68</v>
      </c>
      <c r="G654" s="2" t="s">
        <v>5</v>
      </c>
      <c r="H654" s="2" t="s">
        <v>92</v>
      </c>
    </row>
    <row r="655" spans="1:8" x14ac:dyDescent="0.3">
      <c r="A655">
        <v>86850535</v>
      </c>
      <c r="B655" s="35">
        <v>48.54</v>
      </c>
      <c r="C655" s="35">
        <v>19.420000000000002</v>
      </c>
      <c r="D655" s="2">
        <v>86850535</v>
      </c>
      <c r="E655" s="13" t="s">
        <v>90</v>
      </c>
      <c r="F655" s="2" t="s">
        <v>91</v>
      </c>
      <c r="G655" s="2" t="s">
        <v>6</v>
      </c>
      <c r="H655" s="2" t="s">
        <v>92</v>
      </c>
    </row>
    <row r="656" spans="1:8" x14ac:dyDescent="0.3">
      <c r="A656">
        <v>86850606</v>
      </c>
      <c r="B656" s="35">
        <v>0</v>
      </c>
      <c r="C656" s="35">
        <v>0</v>
      </c>
      <c r="D656" s="2">
        <v>86850606</v>
      </c>
      <c r="E656" s="13" t="s">
        <v>67</v>
      </c>
      <c r="F656" s="2" t="s">
        <v>68</v>
      </c>
      <c r="G656" s="2" t="s">
        <v>5</v>
      </c>
      <c r="H656" s="2" t="s">
        <v>92</v>
      </c>
    </row>
    <row r="657" spans="1:8" x14ac:dyDescent="0.3">
      <c r="A657">
        <v>86852552</v>
      </c>
      <c r="B657" s="35">
        <v>478.18</v>
      </c>
      <c r="C657" s="35">
        <v>191.27</v>
      </c>
      <c r="D657" s="2">
        <v>86852552</v>
      </c>
      <c r="E657" s="13" t="s">
        <v>67</v>
      </c>
      <c r="F657" s="2" t="s">
        <v>68</v>
      </c>
      <c r="G657" s="2" t="s">
        <v>5</v>
      </c>
      <c r="H657" s="2" t="s">
        <v>92</v>
      </c>
    </row>
    <row r="658" spans="1:8" x14ac:dyDescent="0.3">
      <c r="A658">
        <v>86852571</v>
      </c>
      <c r="B658" s="35">
        <v>683.72</v>
      </c>
      <c r="C658" s="35">
        <v>307.66999999999996</v>
      </c>
      <c r="D658" s="2">
        <v>86852571</v>
      </c>
      <c r="E658" s="13" t="s">
        <v>67</v>
      </c>
      <c r="F658" s="2" t="s">
        <v>68</v>
      </c>
      <c r="G658" s="2" t="s">
        <v>5</v>
      </c>
      <c r="H658" s="2" t="s">
        <v>92</v>
      </c>
    </row>
    <row r="659" spans="1:8" x14ac:dyDescent="0.3">
      <c r="A659">
        <v>86852655</v>
      </c>
      <c r="B659" s="35">
        <v>534.99</v>
      </c>
      <c r="C659" s="35">
        <v>240.75</v>
      </c>
      <c r="D659" s="2">
        <v>86852655</v>
      </c>
      <c r="E659" s="13" t="s">
        <v>67</v>
      </c>
      <c r="F659" s="2" t="s">
        <v>68</v>
      </c>
      <c r="G659" s="2" t="s">
        <v>5</v>
      </c>
      <c r="H659" s="2" t="s">
        <v>92</v>
      </c>
    </row>
    <row r="660" spans="1:8" x14ac:dyDescent="0.3">
      <c r="A660">
        <v>86852692</v>
      </c>
      <c r="B660" s="35">
        <v>390.06</v>
      </c>
      <c r="C660" s="35">
        <v>156.02000000000001</v>
      </c>
      <c r="D660" s="2">
        <v>86852692</v>
      </c>
      <c r="E660" s="13" t="s">
        <v>67</v>
      </c>
      <c r="F660" s="2" t="s">
        <v>68</v>
      </c>
      <c r="G660" s="2" t="s">
        <v>5</v>
      </c>
      <c r="H660" s="2" t="s">
        <v>92</v>
      </c>
    </row>
    <row r="661" spans="1:8" x14ac:dyDescent="0.3">
      <c r="A661">
        <v>86852737</v>
      </c>
      <c r="B661" s="35">
        <v>0</v>
      </c>
      <c r="C661" s="35">
        <v>0</v>
      </c>
      <c r="D661" s="2">
        <v>86852737</v>
      </c>
      <c r="E661" s="13" t="s">
        <v>67</v>
      </c>
      <c r="F661" s="2" t="s">
        <v>68</v>
      </c>
      <c r="G661" s="2" t="s">
        <v>5</v>
      </c>
      <c r="H661" s="2" t="s">
        <v>92</v>
      </c>
    </row>
    <row r="662" spans="1:8" x14ac:dyDescent="0.3">
      <c r="A662">
        <v>86852781</v>
      </c>
      <c r="B662" s="35">
        <v>518.37</v>
      </c>
      <c r="C662" s="35">
        <v>233.27</v>
      </c>
      <c r="D662" s="2">
        <v>86852781</v>
      </c>
      <c r="E662" s="13" t="s">
        <v>67</v>
      </c>
      <c r="F662" s="2" t="s">
        <v>68</v>
      </c>
      <c r="G662" s="2" t="s">
        <v>5</v>
      </c>
      <c r="H662" s="2" t="s">
        <v>92</v>
      </c>
    </row>
    <row r="663" spans="1:8" x14ac:dyDescent="0.3">
      <c r="A663">
        <v>86852880</v>
      </c>
      <c r="B663" s="35">
        <v>231.81</v>
      </c>
      <c r="C663" s="35">
        <v>104.31</v>
      </c>
      <c r="D663" s="2">
        <v>86852880</v>
      </c>
      <c r="E663" s="13" t="s">
        <v>67</v>
      </c>
      <c r="F663" s="2" t="s">
        <v>68</v>
      </c>
      <c r="G663" s="2" t="s">
        <v>5</v>
      </c>
      <c r="H663" s="2" t="s">
        <v>92</v>
      </c>
    </row>
    <row r="664" spans="1:8" x14ac:dyDescent="0.3">
      <c r="A664">
        <v>86852904</v>
      </c>
      <c r="B664" s="35">
        <v>0</v>
      </c>
      <c r="C664" s="35">
        <v>0</v>
      </c>
      <c r="D664" s="2">
        <v>86852904</v>
      </c>
      <c r="E664" s="13" t="s">
        <v>67</v>
      </c>
      <c r="F664" s="2" t="s">
        <v>68</v>
      </c>
      <c r="G664" s="2" t="s">
        <v>5</v>
      </c>
      <c r="H664" s="2" t="s">
        <v>92</v>
      </c>
    </row>
    <row r="665" spans="1:8" x14ac:dyDescent="0.3">
      <c r="A665">
        <v>86852933</v>
      </c>
      <c r="B665" s="35">
        <v>380.86</v>
      </c>
      <c r="C665" s="35">
        <v>171.39</v>
      </c>
      <c r="D665" s="2">
        <v>86852933</v>
      </c>
      <c r="E665" s="13" t="s">
        <v>67</v>
      </c>
      <c r="F665" s="2" t="s">
        <v>68</v>
      </c>
      <c r="G665" s="2" t="s">
        <v>5</v>
      </c>
      <c r="H665" s="2" t="s">
        <v>92</v>
      </c>
    </row>
    <row r="666" spans="1:8" x14ac:dyDescent="0.3">
      <c r="A666">
        <v>86852947</v>
      </c>
      <c r="B666" s="35">
        <v>390.83</v>
      </c>
      <c r="C666" s="35">
        <v>175.88</v>
      </c>
      <c r="D666" s="2">
        <v>86852947</v>
      </c>
      <c r="E666" s="13" t="s">
        <v>67</v>
      </c>
      <c r="F666" s="2" t="s">
        <v>68</v>
      </c>
      <c r="G666" s="2" t="s">
        <v>5</v>
      </c>
      <c r="H666" s="2" t="s">
        <v>92</v>
      </c>
    </row>
    <row r="667" spans="1:8" x14ac:dyDescent="0.3">
      <c r="A667">
        <v>86852987</v>
      </c>
      <c r="B667" s="35">
        <v>1361.36</v>
      </c>
      <c r="C667" s="35">
        <v>612.61</v>
      </c>
      <c r="D667" s="2">
        <v>86852987</v>
      </c>
      <c r="E667" s="13" t="s">
        <v>67</v>
      </c>
      <c r="F667" s="2" t="s">
        <v>68</v>
      </c>
      <c r="G667" s="2" t="s">
        <v>5</v>
      </c>
      <c r="H667" s="2" t="s">
        <v>92</v>
      </c>
    </row>
    <row r="668" spans="1:8" x14ac:dyDescent="0.3">
      <c r="A668">
        <v>86853002</v>
      </c>
      <c r="B668" s="35">
        <v>361.19</v>
      </c>
      <c r="C668" s="35">
        <v>162.53</v>
      </c>
      <c r="D668" s="2">
        <v>86853002</v>
      </c>
      <c r="E668" s="13" t="s">
        <v>67</v>
      </c>
      <c r="F668" s="2" t="s">
        <v>68</v>
      </c>
      <c r="G668" s="2" t="s">
        <v>5</v>
      </c>
      <c r="H668" s="2" t="s">
        <v>92</v>
      </c>
    </row>
    <row r="669" spans="1:8" x14ac:dyDescent="0.3">
      <c r="A669">
        <v>86853167</v>
      </c>
      <c r="B669" s="35">
        <v>0</v>
      </c>
      <c r="C669" s="35">
        <v>0</v>
      </c>
      <c r="D669" s="2">
        <v>86853167</v>
      </c>
      <c r="E669" s="13" t="s">
        <v>67</v>
      </c>
      <c r="F669" s="2" t="s">
        <v>68</v>
      </c>
      <c r="G669" s="2" t="s">
        <v>5</v>
      </c>
      <c r="H669" s="2" t="s">
        <v>92</v>
      </c>
    </row>
    <row r="670" spans="1:8" x14ac:dyDescent="0.3">
      <c r="A670">
        <v>86853188</v>
      </c>
      <c r="B670" s="35">
        <v>573.20000000000005</v>
      </c>
      <c r="C670" s="35">
        <v>257.94</v>
      </c>
      <c r="D670" s="2">
        <v>86853188</v>
      </c>
      <c r="E670" s="13" t="s">
        <v>67</v>
      </c>
      <c r="F670" s="2" t="s">
        <v>68</v>
      </c>
      <c r="G670" s="2" t="s">
        <v>5</v>
      </c>
      <c r="H670" s="2" t="s">
        <v>92</v>
      </c>
    </row>
    <row r="671" spans="1:8" x14ac:dyDescent="0.3">
      <c r="A671">
        <v>86853196</v>
      </c>
      <c r="B671" s="35">
        <v>458.22</v>
      </c>
      <c r="C671" s="35">
        <v>206.2</v>
      </c>
      <c r="D671" s="2">
        <v>86853196</v>
      </c>
      <c r="E671" s="13" t="s">
        <v>67</v>
      </c>
      <c r="F671" s="2" t="s">
        <v>68</v>
      </c>
      <c r="G671" s="2" t="s">
        <v>5</v>
      </c>
      <c r="H671" s="2" t="s">
        <v>92</v>
      </c>
    </row>
    <row r="672" spans="1:8" x14ac:dyDescent="0.3">
      <c r="A672">
        <v>86853225</v>
      </c>
      <c r="B672" s="35">
        <v>857.53</v>
      </c>
      <c r="C672" s="35">
        <v>385.89</v>
      </c>
      <c r="D672" s="2">
        <v>86853225</v>
      </c>
      <c r="E672" s="13" t="s">
        <v>67</v>
      </c>
      <c r="F672" s="2" t="s">
        <v>68</v>
      </c>
      <c r="G672" s="2" t="s">
        <v>5</v>
      </c>
      <c r="H672" s="2" t="s">
        <v>92</v>
      </c>
    </row>
    <row r="673" spans="1:8" x14ac:dyDescent="0.3">
      <c r="A673">
        <v>86853426</v>
      </c>
      <c r="B673" s="35">
        <v>455.34</v>
      </c>
      <c r="C673" s="35">
        <v>182.14</v>
      </c>
      <c r="D673" s="2">
        <v>86853426</v>
      </c>
      <c r="E673" s="13" t="s">
        <v>67</v>
      </c>
      <c r="F673" s="2" t="s">
        <v>68</v>
      </c>
      <c r="G673" s="2" t="s">
        <v>5</v>
      </c>
      <c r="H673" s="2" t="s">
        <v>92</v>
      </c>
    </row>
    <row r="674" spans="1:8" x14ac:dyDescent="0.3">
      <c r="A674">
        <v>86853450</v>
      </c>
      <c r="B674" s="35">
        <v>989.46</v>
      </c>
      <c r="C674" s="35">
        <v>445.26</v>
      </c>
      <c r="D674" s="2">
        <v>86853450</v>
      </c>
      <c r="E674" s="13" t="s">
        <v>67</v>
      </c>
      <c r="F674" s="2" t="s">
        <v>68</v>
      </c>
      <c r="G674" s="2" t="s">
        <v>5</v>
      </c>
      <c r="H674" s="2" t="s">
        <v>92</v>
      </c>
    </row>
    <row r="675" spans="1:8" x14ac:dyDescent="0.3">
      <c r="A675">
        <v>86853526</v>
      </c>
      <c r="B675" s="35">
        <v>380.86</v>
      </c>
      <c r="C675" s="35">
        <v>171.39</v>
      </c>
      <c r="D675" s="2">
        <v>86853526</v>
      </c>
      <c r="E675" s="13" t="s">
        <v>67</v>
      </c>
      <c r="F675" s="2" t="s">
        <v>68</v>
      </c>
      <c r="G675" s="2" t="s">
        <v>5</v>
      </c>
      <c r="H675" s="2" t="s">
        <v>92</v>
      </c>
    </row>
    <row r="676" spans="1:8" x14ac:dyDescent="0.3">
      <c r="A676">
        <v>86853561</v>
      </c>
      <c r="B676" s="35">
        <v>458.22</v>
      </c>
      <c r="C676" s="35">
        <v>206.2</v>
      </c>
      <c r="D676" s="2">
        <v>86853561</v>
      </c>
      <c r="E676" s="13" t="s">
        <v>67</v>
      </c>
      <c r="F676" s="2" t="s">
        <v>68</v>
      </c>
      <c r="G676" s="2" t="s">
        <v>5</v>
      </c>
      <c r="H676" s="2" t="s">
        <v>92</v>
      </c>
    </row>
    <row r="677" spans="1:8" x14ac:dyDescent="0.3">
      <c r="A677">
        <v>86853719</v>
      </c>
      <c r="B677" s="35">
        <v>539.08000000000004</v>
      </c>
      <c r="C677" s="35">
        <v>242.59</v>
      </c>
      <c r="D677" s="2">
        <v>86853719</v>
      </c>
      <c r="E677" s="13" t="s">
        <v>67</v>
      </c>
      <c r="F677" s="2" t="s">
        <v>68</v>
      </c>
      <c r="G677" s="2" t="s">
        <v>5</v>
      </c>
      <c r="H677" s="2" t="s">
        <v>92</v>
      </c>
    </row>
    <row r="678" spans="1:8" x14ac:dyDescent="0.3">
      <c r="A678">
        <v>86854094</v>
      </c>
      <c r="B678" s="35">
        <v>261.45</v>
      </c>
      <c r="C678" s="35">
        <v>117.65</v>
      </c>
      <c r="D678" s="2">
        <v>86854094</v>
      </c>
      <c r="E678" s="13" t="s">
        <v>67</v>
      </c>
      <c r="F678" s="2" t="s">
        <v>68</v>
      </c>
      <c r="G678" s="2" t="s">
        <v>5</v>
      </c>
      <c r="H678" s="2" t="s">
        <v>92</v>
      </c>
    </row>
    <row r="679" spans="1:8" x14ac:dyDescent="0.3">
      <c r="A679">
        <v>86854752</v>
      </c>
      <c r="B679" s="35">
        <v>485.18</v>
      </c>
      <c r="C679" s="35">
        <v>218.33</v>
      </c>
      <c r="D679" s="2">
        <v>86854752</v>
      </c>
      <c r="E679" s="13" t="s">
        <v>67</v>
      </c>
      <c r="F679" s="2" t="s">
        <v>68</v>
      </c>
      <c r="G679" s="2" t="s">
        <v>5</v>
      </c>
      <c r="H679" s="2" t="s">
        <v>92</v>
      </c>
    </row>
    <row r="680" spans="1:8" x14ac:dyDescent="0.3">
      <c r="A680">
        <v>86854959</v>
      </c>
      <c r="B680" s="35">
        <v>662.37</v>
      </c>
      <c r="C680" s="35">
        <v>298.07</v>
      </c>
      <c r="D680" s="2">
        <v>86854959</v>
      </c>
      <c r="E680" s="13" t="s">
        <v>67</v>
      </c>
      <c r="F680" s="2" t="s">
        <v>68</v>
      </c>
      <c r="G680" s="2" t="s">
        <v>5</v>
      </c>
      <c r="H680" s="2" t="s">
        <v>92</v>
      </c>
    </row>
    <row r="681" spans="1:8" x14ac:dyDescent="0.3">
      <c r="A681">
        <v>86854968</v>
      </c>
      <c r="B681" s="35">
        <v>323.45</v>
      </c>
      <c r="C681" s="35">
        <v>145.55000000000001</v>
      </c>
      <c r="D681" s="2">
        <v>86854968</v>
      </c>
      <c r="E681" s="13" t="s">
        <v>67</v>
      </c>
      <c r="F681" s="2" t="s">
        <v>68</v>
      </c>
      <c r="G681" s="2" t="s">
        <v>5</v>
      </c>
      <c r="H681" s="2" t="s">
        <v>92</v>
      </c>
    </row>
    <row r="682" spans="1:8" x14ac:dyDescent="0.3">
      <c r="A682">
        <v>86855006</v>
      </c>
      <c r="B682" s="35">
        <v>752.03</v>
      </c>
      <c r="C682" s="35">
        <v>338.41</v>
      </c>
      <c r="D682" s="2">
        <v>86855006</v>
      </c>
      <c r="E682" s="13" t="s">
        <v>67</v>
      </c>
      <c r="F682" s="2" t="s">
        <v>68</v>
      </c>
      <c r="G682" s="2" t="s">
        <v>5</v>
      </c>
      <c r="H682" s="2" t="s">
        <v>92</v>
      </c>
    </row>
    <row r="683" spans="1:8" x14ac:dyDescent="0.3">
      <c r="A683">
        <v>86855015</v>
      </c>
      <c r="B683" s="35">
        <v>485.18</v>
      </c>
      <c r="C683" s="35">
        <v>218.33</v>
      </c>
      <c r="D683" s="2">
        <v>86855015</v>
      </c>
      <c r="E683" s="13" t="s">
        <v>67</v>
      </c>
      <c r="F683" s="2" t="s">
        <v>68</v>
      </c>
      <c r="G683" s="2" t="s">
        <v>5</v>
      </c>
      <c r="H683" s="2" t="s">
        <v>92</v>
      </c>
    </row>
    <row r="684" spans="1:8" x14ac:dyDescent="0.3">
      <c r="A684">
        <v>86855068</v>
      </c>
      <c r="B684" s="35">
        <v>754.72</v>
      </c>
      <c r="C684" s="35">
        <v>339.62</v>
      </c>
      <c r="D684" s="2">
        <v>86855068</v>
      </c>
      <c r="E684" s="13" t="s">
        <v>67</v>
      </c>
      <c r="F684" s="2" t="s">
        <v>68</v>
      </c>
      <c r="G684" s="2" t="s">
        <v>5</v>
      </c>
      <c r="H684" s="2" t="s">
        <v>92</v>
      </c>
    </row>
    <row r="685" spans="1:8" x14ac:dyDescent="0.3">
      <c r="A685">
        <v>86855069</v>
      </c>
      <c r="B685" s="35">
        <v>278.07</v>
      </c>
      <c r="C685" s="35">
        <v>125.13</v>
      </c>
      <c r="D685" s="2">
        <v>86855069</v>
      </c>
      <c r="E685" s="13" t="s">
        <v>67</v>
      </c>
      <c r="F685" s="2" t="s">
        <v>68</v>
      </c>
      <c r="G685" s="2" t="s">
        <v>5</v>
      </c>
      <c r="H685" s="2" t="s">
        <v>92</v>
      </c>
    </row>
    <row r="686" spans="1:8" x14ac:dyDescent="0.3">
      <c r="A686">
        <v>86855195</v>
      </c>
      <c r="B686" s="35">
        <v>512.13</v>
      </c>
      <c r="C686" s="35">
        <v>230.46</v>
      </c>
      <c r="D686" s="2">
        <v>86855195</v>
      </c>
      <c r="E686" s="13" t="s">
        <v>67</v>
      </c>
      <c r="F686" s="2" t="s">
        <v>68</v>
      </c>
      <c r="G686" s="2" t="s">
        <v>5</v>
      </c>
      <c r="H686" s="2" t="s">
        <v>92</v>
      </c>
    </row>
    <row r="687" spans="1:8" x14ac:dyDescent="0.3">
      <c r="A687">
        <v>86855196</v>
      </c>
      <c r="B687" s="35">
        <v>522.91</v>
      </c>
      <c r="C687" s="35">
        <v>235.31</v>
      </c>
      <c r="D687" s="2">
        <v>86855196</v>
      </c>
      <c r="E687" s="13" t="s">
        <v>67</v>
      </c>
      <c r="F687" s="2" t="s">
        <v>68</v>
      </c>
      <c r="G687" s="2" t="s">
        <v>5</v>
      </c>
      <c r="H687" s="2" t="s">
        <v>92</v>
      </c>
    </row>
    <row r="688" spans="1:8" x14ac:dyDescent="0.3">
      <c r="A688">
        <v>86855197</v>
      </c>
      <c r="B688" s="35">
        <v>485.18</v>
      </c>
      <c r="C688" s="35">
        <v>218.33</v>
      </c>
      <c r="D688" s="2">
        <v>86855197</v>
      </c>
      <c r="E688" s="13" t="s">
        <v>67</v>
      </c>
      <c r="F688" s="2" t="s">
        <v>68</v>
      </c>
      <c r="G688" s="2" t="s">
        <v>5</v>
      </c>
      <c r="H688" s="2" t="s">
        <v>92</v>
      </c>
    </row>
    <row r="689" spans="1:8" x14ac:dyDescent="0.3">
      <c r="A689">
        <v>86855209</v>
      </c>
      <c r="B689" s="35">
        <v>458.56</v>
      </c>
      <c r="C689" s="35">
        <v>206.35</v>
      </c>
      <c r="D689" s="2">
        <v>86855209</v>
      </c>
      <c r="E689" s="13" t="s">
        <v>67</v>
      </c>
      <c r="F689" s="2" t="s">
        <v>68</v>
      </c>
      <c r="G689" s="2" t="s">
        <v>5</v>
      </c>
      <c r="H689" s="2" t="s">
        <v>92</v>
      </c>
    </row>
    <row r="690" spans="1:8" x14ac:dyDescent="0.3">
      <c r="A690">
        <v>86855211</v>
      </c>
      <c r="B690" s="35">
        <v>495.96</v>
      </c>
      <c r="C690" s="35">
        <v>223.18</v>
      </c>
      <c r="D690" s="2">
        <v>86855211</v>
      </c>
      <c r="E690" s="13" t="s">
        <v>67</v>
      </c>
      <c r="F690" s="2" t="s">
        <v>68</v>
      </c>
      <c r="G690" s="2" t="s">
        <v>5</v>
      </c>
      <c r="H690" s="2" t="s">
        <v>92</v>
      </c>
    </row>
    <row r="691" spans="1:8" x14ac:dyDescent="0.3">
      <c r="A691">
        <v>86855449</v>
      </c>
      <c r="B691" s="35">
        <v>566.04</v>
      </c>
      <c r="C691" s="35">
        <v>254.72</v>
      </c>
      <c r="D691" s="2">
        <v>86855449</v>
      </c>
      <c r="E691" s="13" t="s">
        <v>67</v>
      </c>
      <c r="F691" s="2" t="s">
        <v>68</v>
      </c>
      <c r="G691" s="2" t="s">
        <v>5</v>
      </c>
      <c r="H691" s="2" t="s">
        <v>92</v>
      </c>
    </row>
    <row r="692" spans="1:8" x14ac:dyDescent="0.3">
      <c r="A692">
        <v>86855450</v>
      </c>
      <c r="B692" s="35">
        <v>498.65</v>
      </c>
      <c r="C692" s="35">
        <v>224.39</v>
      </c>
      <c r="D692" s="2">
        <v>86855450</v>
      </c>
      <c r="E692" s="13" t="s">
        <v>67</v>
      </c>
      <c r="F692" s="2" t="s">
        <v>68</v>
      </c>
      <c r="G692" s="2" t="s">
        <v>5</v>
      </c>
      <c r="H692" s="2" t="s">
        <v>92</v>
      </c>
    </row>
    <row r="693" spans="1:8" x14ac:dyDescent="0.3">
      <c r="A693">
        <v>86855462</v>
      </c>
      <c r="B693" s="35">
        <v>617.25</v>
      </c>
      <c r="C693" s="35">
        <v>277.76</v>
      </c>
      <c r="D693" s="2">
        <v>86855462</v>
      </c>
      <c r="E693" s="13" t="s">
        <v>67</v>
      </c>
      <c r="F693" s="2" t="s">
        <v>68</v>
      </c>
      <c r="G693" s="2" t="s">
        <v>5</v>
      </c>
      <c r="H693" s="2" t="s">
        <v>92</v>
      </c>
    </row>
    <row r="694" spans="1:8" x14ac:dyDescent="0.3">
      <c r="A694">
        <v>86855473</v>
      </c>
      <c r="B694" s="35">
        <v>725.6</v>
      </c>
      <c r="C694" s="35">
        <v>326.52</v>
      </c>
      <c r="D694" s="2">
        <v>86855473</v>
      </c>
      <c r="E694" s="13" t="s">
        <v>67</v>
      </c>
      <c r="F694" s="2" t="s">
        <v>68</v>
      </c>
      <c r="G694" s="2" t="s">
        <v>5</v>
      </c>
      <c r="H694" s="2" t="s">
        <v>92</v>
      </c>
    </row>
    <row r="695" spans="1:8" x14ac:dyDescent="0.3">
      <c r="A695">
        <v>86855478</v>
      </c>
      <c r="B695" s="35">
        <v>525.61</v>
      </c>
      <c r="C695" s="35">
        <v>236.52</v>
      </c>
      <c r="D695" s="2">
        <v>86855478</v>
      </c>
      <c r="E695" s="13" t="s">
        <v>67</v>
      </c>
      <c r="F695" s="2" t="s">
        <v>68</v>
      </c>
      <c r="G695" s="2" t="s">
        <v>5</v>
      </c>
      <c r="H695" s="2" t="s">
        <v>92</v>
      </c>
    </row>
    <row r="696" spans="1:8" x14ac:dyDescent="0.3">
      <c r="A696">
        <v>86855486</v>
      </c>
      <c r="B696" s="35">
        <v>431.27</v>
      </c>
      <c r="C696" s="35">
        <v>194.07</v>
      </c>
      <c r="D696" s="2">
        <v>86855486</v>
      </c>
      <c r="E696" s="13" t="s">
        <v>67</v>
      </c>
      <c r="F696" s="2" t="s">
        <v>68</v>
      </c>
      <c r="G696" s="2" t="s">
        <v>5</v>
      </c>
      <c r="H696" s="2" t="s">
        <v>92</v>
      </c>
    </row>
    <row r="697" spans="1:8" x14ac:dyDescent="0.3">
      <c r="A697">
        <v>86855493</v>
      </c>
      <c r="B697" s="35">
        <v>518.37</v>
      </c>
      <c r="C697" s="35">
        <v>233.27</v>
      </c>
      <c r="D697" s="2">
        <v>86855493</v>
      </c>
      <c r="E697" s="13" t="s">
        <v>67</v>
      </c>
      <c r="F697" s="2" t="s">
        <v>68</v>
      </c>
      <c r="G697" s="2" t="s">
        <v>5</v>
      </c>
      <c r="H697" s="2" t="s">
        <v>92</v>
      </c>
    </row>
    <row r="698" spans="1:8" x14ac:dyDescent="0.3">
      <c r="A698">
        <v>86855564</v>
      </c>
      <c r="B698" s="35">
        <v>673.86</v>
      </c>
      <c r="C698" s="35">
        <v>303.24</v>
      </c>
      <c r="D698" s="2">
        <v>86855564</v>
      </c>
      <c r="E698" s="13" t="s">
        <v>67</v>
      </c>
      <c r="F698" s="2" t="s">
        <v>68</v>
      </c>
      <c r="G698" s="2" t="s">
        <v>5</v>
      </c>
      <c r="H698" s="2" t="s">
        <v>92</v>
      </c>
    </row>
    <row r="699" spans="1:8" x14ac:dyDescent="0.3">
      <c r="A699">
        <v>86855694</v>
      </c>
      <c r="B699" s="35">
        <v>289.79000000000002</v>
      </c>
      <c r="C699" s="35">
        <v>130.4</v>
      </c>
      <c r="D699" s="2">
        <v>86855694</v>
      </c>
      <c r="E699" s="13" t="s">
        <v>67</v>
      </c>
      <c r="F699" s="2" t="s">
        <v>68</v>
      </c>
      <c r="G699" s="2" t="s">
        <v>5</v>
      </c>
      <c r="H699" s="2" t="s">
        <v>92</v>
      </c>
    </row>
    <row r="700" spans="1:8" x14ac:dyDescent="0.3">
      <c r="A700">
        <v>86855696</v>
      </c>
      <c r="B700" s="35">
        <v>175.2</v>
      </c>
      <c r="C700" s="35">
        <v>78.84</v>
      </c>
      <c r="D700" s="2">
        <v>86855696</v>
      </c>
      <c r="E700" s="13" t="s">
        <v>67</v>
      </c>
      <c r="F700" s="2" t="s">
        <v>68</v>
      </c>
      <c r="G700" s="2" t="s">
        <v>5</v>
      </c>
      <c r="H700" s="2" t="s">
        <v>92</v>
      </c>
    </row>
    <row r="701" spans="1:8" x14ac:dyDescent="0.3">
      <c r="A701">
        <v>86855697</v>
      </c>
      <c r="B701" s="35">
        <v>474.39</v>
      </c>
      <c r="C701" s="35">
        <v>213.48</v>
      </c>
      <c r="D701" s="2">
        <v>86855697</v>
      </c>
      <c r="E701" s="13" t="s">
        <v>67</v>
      </c>
      <c r="F701" s="2" t="s">
        <v>68</v>
      </c>
      <c r="G701" s="2" t="s">
        <v>5</v>
      </c>
      <c r="H701" s="2" t="s">
        <v>92</v>
      </c>
    </row>
    <row r="702" spans="1:8" x14ac:dyDescent="0.3">
      <c r="A702">
        <v>86855702</v>
      </c>
      <c r="B702" s="35">
        <v>0</v>
      </c>
      <c r="C702" s="35">
        <v>0</v>
      </c>
      <c r="D702" s="2">
        <v>86855702</v>
      </c>
      <c r="E702" s="13" t="s">
        <v>67</v>
      </c>
      <c r="F702" s="2" t="s">
        <v>68</v>
      </c>
      <c r="G702" s="2" t="s">
        <v>5</v>
      </c>
      <c r="H702" s="2" t="s">
        <v>92</v>
      </c>
    </row>
    <row r="703" spans="1:8" x14ac:dyDescent="0.3">
      <c r="A703">
        <v>86855749</v>
      </c>
      <c r="B703" s="35">
        <v>754.89</v>
      </c>
      <c r="C703" s="35">
        <v>339.7</v>
      </c>
      <c r="D703" s="2">
        <v>86855749</v>
      </c>
      <c r="E703" s="13" t="s">
        <v>67</v>
      </c>
      <c r="F703" s="2" t="s">
        <v>68</v>
      </c>
      <c r="G703" s="2" t="s">
        <v>5</v>
      </c>
      <c r="H703" s="2" t="s">
        <v>92</v>
      </c>
    </row>
    <row r="704" spans="1:8" x14ac:dyDescent="0.3">
      <c r="A704">
        <v>86855783</v>
      </c>
      <c r="B704" s="35">
        <v>0</v>
      </c>
      <c r="C704" s="35">
        <v>0</v>
      </c>
      <c r="D704" s="2">
        <v>86855783</v>
      </c>
      <c r="E704" s="13" t="s">
        <v>67</v>
      </c>
      <c r="F704" s="2" t="s">
        <v>68</v>
      </c>
      <c r="G704" s="2" t="s">
        <v>5</v>
      </c>
      <c r="H704" s="2" t="s">
        <v>92</v>
      </c>
    </row>
    <row r="705" spans="1:8" x14ac:dyDescent="0.3">
      <c r="A705">
        <v>86855785</v>
      </c>
      <c r="B705" s="35">
        <v>301.89</v>
      </c>
      <c r="C705" s="35">
        <v>135.85</v>
      </c>
      <c r="D705" s="2">
        <v>86855785</v>
      </c>
      <c r="E705" s="13" t="s">
        <v>67</v>
      </c>
      <c r="F705" s="2" t="s">
        <v>68</v>
      </c>
      <c r="G705" s="2" t="s">
        <v>5</v>
      </c>
      <c r="H705" s="2" t="s">
        <v>92</v>
      </c>
    </row>
    <row r="706" spans="1:8" x14ac:dyDescent="0.3">
      <c r="A706">
        <v>86855861</v>
      </c>
      <c r="B706" s="35">
        <v>269.54000000000002</v>
      </c>
      <c r="C706" s="35">
        <v>121.29</v>
      </c>
      <c r="D706" s="2">
        <v>86855861</v>
      </c>
      <c r="E706" s="13" t="s">
        <v>67</v>
      </c>
      <c r="F706" s="2" t="s">
        <v>68</v>
      </c>
      <c r="G706" s="2" t="s">
        <v>5</v>
      </c>
      <c r="H706" s="2" t="s">
        <v>92</v>
      </c>
    </row>
    <row r="707" spans="1:8" x14ac:dyDescent="0.3">
      <c r="A707">
        <v>86856037</v>
      </c>
      <c r="B707" s="35">
        <v>788.16</v>
      </c>
      <c r="C707" s="35">
        <v>354.67</v>
      </c>
      <c r="D707" s="2">
        <v>86856037</v>
      </c>
      <c r="E707" s="13" t="s">
        <v>67</v>
      </c>
      <c r="F707" s="2" t="s">
        <v>68</v>
      </c>
      <c r="G707" s="2" t="s">
        <v>5</v>
      </c>
      <c r="H707" s="2" t="s">
        <v>92</v>
      </c>
    </row>
    <row r="708" spans="1:8" x14ac:dyDescent="0.3">
      <c r="A708">
        <v>86856058</v>
      </c>
      <c r="B708" s="35">
        <v>539.08000000000004</v>
      </c>
      <c r="C708" s="35">
        <v>242.59</v>
      </c>
      <c r="D708" s="2">
        <v>86856058</v>
      </c>
      <c r="E708" s="13" t="s">
        <v>67</v>
      </c>
      <c r="F708" s="2" t="s">
        <v>68</v>
      </c>
      <c r="G708" s="2" t="s">
        <v>5</v>
      </c>
      <c r="H708" s="2" t="s">
        <v>92</v>
      </c>
    </row>
    <row r="709" spans="1:8" x14ac:dyDescent="0.3">
      <c r="A709">
        <v>86856062</v>
      </c>
      <c r="B709" s="35">
        <v>305.70999999999998</v>
      </c>
      <c r="C709" s="35">
        <v>137.57</v>
      </c>
      <c r="D709" s="2">
        <v>86856062</v>
      </c>
      <c r="E709" s="13" t="s">
        <v>67</v>
      </c>
      <c r="F709" s="2" t="s">
        <v>68</v>
      </c>
      <c r="G709" s="2" t="s">
        <v>5</v>
      </c>
      <c r="H709" s="2" t="s">
        <v>92</v>
      </c>
    </row>
    <row r="710" spans="1:8" x14ac:dyDescent="0.3">
      <c r="A710">
        <v>86856065</v>
      </c>
      <c r="B710" s="35">
        <v>445.83</v>
      </c>
      <c r="C710" s="35">
        <v>200.62</v>
      </c>
      <c r="D710" s="2">
        <v>86856065</v>
      </c>
      <c r="E710" s="13" t="s">
        <v>67</v>
      </c>
      <c r="F710" s="2" t="s">
        <v>68</v>
      </c>
      <c r="G710" s="2" t="s">
        <v>5</v>
      </c>
      <c r="H710" s="2" t="s">
        <v>92</v>
      </c>
    </row>
    <row r="711" spans="1:8" x14ac:dyDescent="0.3">
      <c r="A711">
        <v>86856070</v>
      </c>
      <c r="B711" s="35">
        <v>646.9</v>
      </c>
      <c r="C711" s="35">
        <v>291.11</v>
      </c>
      <c r="D711" s="2">
        <v>86856070</v>
      </c>
      <c r="E711" s="13" t="s">
        <v>67</v>
      </c>
      <c r="F711" s="2" t="s">
        <v>68</v>
      </c>
      <c r="G711" s="2" t="s">
        <v>5</v>
      </c>
      <c r="H711" s="2" t="s">
        <v>92</v>
      </c>
    </row>
    <row r="712" spans="1:8" x14ac:dyDescent="0.3">
      <c r="A712">
        <v>86856071</v>
      </c>
      <c r="B712" s="35">
        <v>673.51</v>
      </c>
      <c r="C712" s="35">
        <v>303.08</v>
      </c>
      <c r="D712" s="2">
        <v>86856071</v>
      </c>
      <c r="E712" s="13" t="s">
        <v>67</v>
      </c>
      <c r="F712" s="2" t="s">
        <v>68</v>
      </c>
      <c r="G712" s="2" t="s">
        <v>5</v>
      </c>
      <c r="H712" s="2" t="s">
        <v>92</v>
      </c>
    </row>
    <row r="713" spans="1:8" x14ac:dyDescent="0.3">
      <c r="A713">
        <v>86856073</v>
      </c>
      <c r="B713" s="35">
        <v>695.92</v>
      </c>
      <c r="C713" s="35">
        <v>313.17</v>
      </c>
      <c r="D713" s="2">
        <v>86856073</v>
      </c>
      <c r="E713" s="13" t="s">
        <v>67</v>
      </c>
      <c r="F713" s="2" t="s">
        <v>68</v>
      </c>
      <c r="G713" s="2" t="s">
        <v>5</v>
      </c>
      <c r="H713" s="2" t="s">
        <v>92</v>
      </c>
    </row>
    <row r="714" spans="1:8" x14ac:dyDescent="0.3">
      <c r="A714">
        <v>86856113</v>
      </c>
      <c r="B714" s="35">
        <v>362.24</v>
      </c>
      <c r="C714" s="35">
        <v>163.01</v>
      </c>
      <c r="D714" s="2">
        <v>86856113</v>
      </c>
      <c r="E714" s="13" t="s">
        <v>67</v>
      </c>
      <c r="F714" s="2" t="s">
        <v>68</v>
      </c>
      <c r="G714" s="2" t="s">
        <v>5</v>
      </c>
      <c r="H714" s="2" t="s">
        <v>92</v>
      </c>
    </row>
    <row r="715" spans="1:8" x14ac:dyDescent="0.3">
      <c r="A715">
        <v>86856134</v>
      </c>
      <c r="B715" s="35">
        <v>566.04</v>
      </c>
      <c r="C715" s="35">
        <v>254.72</v>
      </c>
      <c r="D715" s="2">
        <v>86856134</v>
      </c>
      <c r="E715" s="13" t="s">
        <v>67</v>
      </c>
      <c r="F715" s="2" t="s">
        <v>68</v>
      </c>
      <c r="G715" s="2" t="s">
        <v>5</v>
      </c>
      <c r="H715" s="2" t="s">
        <v>92</v>
      </c>
    </row>
    <row r="716" spans="1:8" x14ac:dyDescent="0.3">
      <c r="A716">
        <v>86856142</v>
      </c>
      <c r="B716" s="35">
        <v>485.18</v>
      </c>
      <c r="C716" s="35">
        <v>218.33</v>
      </c>
      <c r="D716" s="2">
        <v>86856142</v>
      </c>
      <c r="E716" s="13" t="s">
        <v>67</v>
      </c>
      <c r="F716" s="2" t="s">
        <v>68</v>
      </c>
      <c r="G716" s="2" t="s">
        <v>5</v>
      </c>
      <c r="H716" s="2" t="s">
        <v>92</v>
      </c>
    </row>
    <row r="717" spans="1:8" x14ac:dyDescent="0.3">
      <c r="A717">
        <v>86856158</v>
      </c>
      <c r="B717" s="35">
        <v>377.36</v>
      </c>
      <c r="C717" s="35">
        <v>169.81</v>
      </c>
      <c r="D717" s="2">
        <v>86856158</v>
      </c>
      <c r="E717" s="13" t="s">
        <v>67</v>
      </c>
      <c r="F717" s="2" t="s">
        <v>68</v>
      </c>
      <c r="G717" s="2" t="s">
        <v>5</v>
      </c>
      <c r="H717" s="2" t="s">
        <v>92</v>
      </c>
    </row>
    <row r="718" spans="1:8" x14ac:dyDescent="0.3">
      <c r="A718">
        <v>86856172</v>
      </c>
      <c r="B718" s="35">
        <v>2129.38</v>
      </c>
      <c r="C718" s="35">
        <v>958.22</v>
      </c>
      <c r="D718" s="2">
        <v>86856172</v>
      </c>
      <c r="E718" s="13" t="s">
        <v>67</v>
      </c>
      <c r="F718" s="2" t="s">
        <v>68</v>
      </c>
      <c r="G718" s="2" t="s">
        <v>5</v>
      </c>
      <c r="H718" s="2" t="s">
        <v>92</v>
      </c>
    </row>
    <row r="719" spans="1:8" x14ac:dyDescent="0.3">
      <c r="A719">
        <v>86856183</v>
      </c>
      <c r="B719" s="35">
        <v>823.98</v>
      </c>
      <c r="C719" s="35">
        <v>370.79</v>
      </c>
      <c r="D719" s="2">
        <v>86856183</v>
      </c>
      <c r="E719" s="13" t="s">
        <v>67</v>
      </c>
      <c r="F719" s="2" t="s">
        <v>68</v>
      </c>
      <c r="G719" s="2" t="s">
        <v>5</v>
      </c>
      <c r="H719" s="2" t="s">
        <v>92</v>
      </c>
    </row>
    <row r="720" spans="1:8" x14ac:dyDescent="0.3">
      <c r="A720">
        <v>86856202</v>
      </c>
      <c r="B720" s="35">
        <v>242.59</v>
      </c>
      <c r="C720" s="35">
        <v>109.16</v>
      </c>
      <c r="D720" s="2">
        <v>86856202</v>
      </c>
      <c r="E720" s="13" t="s">
        <v>67</v>
      </c>
      <c r="F720" s="2" t="s">
        <v>68</v>
      </c>
      <c r="G720" s="2" t="s">
        <v>5</v>
      </c>
      <c r="H720" s="2" t="s">
        <v>92</v>
      </c>
    </row>
    <row r="721" spans="1:8" x14ac:dyDescent="0.3">
      <c r="A721">
        <v>86856232</v>
      </c>
      <c r="B721" s="35">
        <v>423.53</v>
      </c>
      <c r="C721" s="35">
        <v>190.59</v>
      </c>
      <c r="D721" s="2">
        <v>86856232</v>
      </c>
      <c r="E721" s="13" t="s">
        <v>67</v>
      </c>
      <c r="F721" s="2" t="s">
        <v>68</v>
      </c>
      <c r="G721" s="2" t="s">
        <v>5</v>
      </c>
      <c r="H721" s="2" t="s">
        <v>92</v>
      </c>
    </row>
    <row r="722" spans="1:8" x14ac:dyDescent="0.3">
      <c r="A722">
        <v>86856241</v>
      </c>
      <c r="B722" s="35">
        <v>468.12</v>
      </c>
      <c r="C722" s="35">
        <v>210.65</v>
      </c>
      <c r="D722" s="2">
        <v>86856241</v>
      </c>
      <c r="E722" s="13" t="s">
        <v>67</v>
      </c>
      <c r="F722" s="2" t="s">
        <v>68</v>
      </c>
      <c r="G722" s="2" t="s">
        <v>5</v>
      </c>
      <c r="H722" s="2" t="s">
        <v>92</v>
      </c>
    </row>
    <row r="723" spans="1:8" x14ac:dyDescent="0.3">
      <c r="A723">
        <v>86856251</v>
      </c>
      <c r="B723" s="35">
        <v>478.18</v>
      </c>
      <c r="C723" s="35">
        <v>191.29</v>
      </c>
      <c r="D723" s="2">
        <v>86856251</v>
      </c>
      <c r="E723" s="13" t="s">
        <v>67</v>
      </c>
      <c r="F723" s="2" t="s">
        <v>68</v>
      </c>
      <c r="G723" s="2" t="s">
        <v>5</v>
      </c>
      <c r="H723" s="2" t="s">
        <v>92</v>
      </c>
    </row>
    <row r="724" spans="1:8" x14ac:dyDescent="0.3">
      <c r="A724">
        <v>86856277</v>
      </c>
      <c r="B724" s="35">
        <v>366.58</v>
      </c>
      <c r="C724" s="35">
        <v>164.96</v>
      </c>
      <c r="D724" s="2">
        <v>86856277</v>
      </c>
      <c r="E724" s="13" t="s">
        <v>67</v>
      </c>
      <c r="F724" s="2" t="s">
        <v>68</v>
      </c>
      <c r="G724" s="2" t="s">
        <v>5</v>
      </c>
      <c r="H724" s="2" t="s">
        <v>92</v>
      </c>
    </row>
    <row r="725" spans="1:8" x14ac:dyDescent="0.3">
      <c r="A725">
        <v>86856378</v>
      </c>
      <c r="B725" s="35">
        <v>350.4</v>
      </c>
      <c r="C725" s="35">
        <v>157.68</v>
      </c>
      <c r="D725" s="2">
        <v>86856378</v>
      </c>
      <c r="E725" s="13" t="s">
        <v>67</v>
      </c>
      <c r="F725" s="2" t="s">
        <v>68</v>
      </c>
      <c r="G725" s="2" t="s">
        <v>5</v>
      </c>
      <c r="H725" s="2" t="s">
        <v>92</v>
      </c>
    </row>
    <row r="726" spans="1:8" x14ac:dyDescent="0.3">
      <c r="A726">
        <v>86856418</v>
      </c>
      <c r="B726" s="35">
        <v>332.15</v>
      </c>
      <c r="C726" s="35">
        <v>149.47</v>
      </c>
      <c r="D726" s="2">
        <v>86856418</v>
      </c>
      <c r="E726" s="13" t="s">
        <v>67</v>
      </c>
      <c r="F726" s="2" t="s">
        <v>68</v>
      </c>
      <c r="G726" s="2" t="s">
        <v>5</v>
      </c>
      <c r="H726" s="2" t="s">
        <v>92</v>
      </c>
    </row>
    <row r="727" spans="1:8" x14ac:dyDescent="0.3">
      <c r="A727">
        <v>86856423</v>
      </c>
      <c r="B727" s="35">
        <v>368.44</v>
      </c>
      <c r="C727" s="35">
        <v>165.8</v>
      </c>
      <c r="D727" s="2">
        <v>86856423</v>
      </c>
      <c r="E727" s="13" t="s">
        <v>67</v>
      </c>
      <c r="F727" s="2" t="s">
        <v>68</v>
      </c>
      <c r="G727" s="2" t="s">
        <v>5</v>
      </c>
      <c r="H727" s="2" t="s">
        <v>92</v>
      </c>
    </row>
    <row r="728" spans="1:8" x14ac:dyDescent="0.3">
      <c r="A728">
        <v>86856427</v>
      </c>
      <c r="B728" s="35">
        <v>425.88</v>
      </c>
      <c r="C728" s="35">
        <v>191.64</v>
      </c>
      <c r="D728" s="2">
        <v>86856427</v>
      </c>
      <c r="E728" s="13" t="s">
        <v>67</v>
      </c>
      <c r="F728" s="2" t="s">
        <v>68</v>
      </c>
      <c r="G728" s="2" t="s">
        <v>5</v>
      </c>
      <c r="H728" s="2" t="s">
        <v>92</v>
      </c>
    </row>
    <row r="729" spans="1:8" x14ac:dyDescent="0.3">
      <c r="A729">
        <v>86856442</v>
      </c>
      <c r="B729" s="35">
        <v>578.83000000000004</v>
      </c>
      <c r="C729" s="35">
        <v>231.53</v>
      </c>
      <c r="D729" s="2">
        <v>86856442</v>
      </c>
      <c r="E729" s="13" t="s">
        <v>67</v>
      </c>
      <c r="F729" s="2" t="s">
        <v>68</v>
      </c>
      <c r="G729" s="2" t="s">
        <v>5</v>
      </c>
      <c r="H729" s="2" t="s">
        <v>92</v>
      </c>
    </row>
    <row r="730" spans="1:8" x14ac:dyDescent="0.3">
      <c r="A730">
        <v>86856488</v>
      </c>
      <c r="B730" s="35">
        <v>333.69</v>
      </c>
      <c r="C730" s="35">
        <v>150.16</v>
      </c>
      <c r="D730" s="2">
        <v>86856488</v>
      </c>
      <c r="E730" s="13" t="s">
        <v>67</v>
      </c>
      <c r="F730" s="2" t="s">
        <v>68</v>
      </c>
      <c r="G730" s="2" t="s">
        <v>5</v>
      </c>
      <c r="H730" s="2" t="s">
        <v>92</v>
      </c>
    </row>
    <row r="731" spans="1:8" x14ac:dyDescent="0.3">
      <c r="A731">
        <v>86856489</v>
      </c>
      <c r="B731" s="35">
        <v>579.57000000000005</v>
      </c>
      <c r="C731" s="35">
        <v>260.81</v>
      </c>
      <c r="D731" s="2">
        <v>86856489</v>
      </c>
      <c r="E731" s="13" t="s">
        <v>67</v>
      </c>
      <c r="F731" s="2" t="s">
        <v>68</v>
      </c>
      <c r="G731" s="2" t="s">
        <v>5</v>
      </c>
      <c r="H731" s="2" t="s">
        <v>92</v>
      </c>
    </row>
    <row r="732" spans="1:8" x14ac:dyDescent="0.3">
      <c r="A732">
        <v>86856501</v>
      </c>
      <c r="B732" s="35">
        <v>512.13</v>
      </c>
      <c r="C732" s="35">
        <v>230.46</v>
      </c>
      <c r="D732" s="2">
        <v>86856501</v>
      </c>
      <c r="E732" s="13" t="s">
        <v>67</v>
      </c>
      <c r="F732" s="2" t="s">
        <v>68</v>
      </c>
      <c r="G732" s="2" t="s">
        <v>5</v>
      </c>
      <c r="H732" s="2" t="s">
        <v>92</v>
      </c>
    </row>
    <row r="733" spans="1:8" x14ac:dyDescent="0.3">
      <c r="A733">
        <v>86856503</v>
      </c>
      <c r="B733" s="35">
        <v>420.49</v>
      </c>
      <c r="C733" s="35">
        <v>189.22</v>
      </c>
      <c r="D733" s="2">
        <v>86856503</v>
      </c>
      <c r="E733" s="13" t="s">
        <v>67</v>
      </c>
      <c r="F733" s="2" t="s">
        <v>68</v>
      </c>
      <c r="G733" s="2" t="s">
        <v>5</v>
      </c>
      <c r="H733" s="2" t="s">
        <v>92</v>
      </c>
    </row>
    <row r="734" spans="1:8" x14ac:dyDescent="0.3">
      <c r="A734">
        <v>86856548</v>
      </c>
      <c r="B734" s="35">
        <v>646.9</v>
      </c>
      <c r="C734" s="35">
        <v>291.11</v>
      </c>
      <c r="D734" s="2">
        <v>86856548</v>
      </c>
      <c r="E734" s="13" t="s">
        <v>67</v>
      </c>
      <c r="F734" s="2" t="s">
        <v>68</v>
      </c>
      <c r="G734" s="2" t="s">
        <v>5</v>
      </c>
      <c r="H734" s="2" t="s">
        <v>92</v>
      </c>
    </row>
    <row r="735" spans="1:8" x14ac:dyDescent="0.3">
      <c r="A735">
        <v>86856601</v>
      </c>
      <c r="B735" s="35">
        <v>337.47</v>
      </c>
      <c r="C735" s="35">
        <v>151.86000000000001</v>
      </c>
      <c r="D735" s="2">
        <v>86856601</v>
      </c>
      <c r="E735" s="13" t="s">
        <v>67</v>
      </c>
      <c r="F735" s="2" t="s">
        <v>68</v>
      </c>
      <c r="G735" s="2" t="s">
        <v>5</v>
      </c>
      <c r="H735" s="2" t="s">
        <v>92</v>
      </c>
    </row>
    <row r="736" spans="1:8" x14ac:dyDescent="0.3">
      <c r="A736">
        <v>86856739</v>
      </c>
      <c r="B736" s="35">
        <v>362.8</v>
      </c>
      <c r="C736" s="35">
        <v>163.26</v>
      </c>
      <c r="D736" s="2">
        <v>86856739</v>
      </c>
      <c r="E736" s="13" t="s">
        <v>67</v>
      </c>
      <c r="F736" s="2" t="s">
        <v>68</v>
      </c>
      <c r="G736" s="2" t="s">
        <v>5</v>
      </c>
      <c r="H736" s="2" t="s">
        <v>92</v>
      </c>
    </row>
    <row r="737" spans="1:8" x14ac:dyDescent="0.3">
      <c r="A737">
        <v>86856762</v>
      </c>
      <c r="B737" s="35">
        <v>859.81</v>
      </c>
      <c r="C737" s="35">
        <v>386.91</v>
      </c>
      <c r="D737" s="2">
        <v>86856762</v>
      </c>
      <c r="E737" s="13" t="s">
        <v>67</v>
      </c>
      <c r="F737" s="2" t="s">
        <v>68</v>
      </c>
      <c r="G737" s="2" t="s">
        <v>5</v>
      </c>
      <c r="H737" s="2" t="s">
        <v>92</v>
      </c>
    </row>
    <row r="738" spans="1:8" x14ac:dyDescent="0.3">
      <c r="A738">
        <v>86858150</v>
      </c>
      <c r="B738" s="35">
        <v>0</v>
      </c>
      <c r="C738" s="35">
        <v>0</v>
      </c>
      <c r="D738" s="2">
        <v>86858150</v>
      </c>
      <c r="E738" s="13" t="s">
        <v>67</v>
      </c>
      <c r="F738" s="2" t="s">
        <v>68</v>
      </c>
      <c r="G738" s="2" t="s">
        <v>5</v>
      </c>
      <c r="H738" s="2" t="s">
        <v>92</v>
      </c>
    </row>
    <row r="739" spans="1:8" x14ac:dyDescent="0.3">
      <c r="A739">
        <v>86858215</v>
      </c>
      <c r="B739" s="35">
        <v>592.99</v>
      </c>
      <c r="C739" s="35">
        <v>266.85000000000002</v>
      </c>
      <c r="D739" s="2">
        <v>86858215</v>
      </c>
      <c r="E739" s="13" t="s">
        <v>67</v>
      </c>
      <c r="F739" s="2" t="s">
        <v>68</v>
      </c>
      <c r="G739" s="2" t="s">
        <v>5</v>
      </c>
      <c r="H739" s="2" t="s">
        <v>92</v>
      </c>
    </row>
    <row r="740" spans="1:8" x14ac:dyDescent="0.3">
      <c r="A740">
        <v>86858216</v>
      </c>
      <c r="B740" s="35">
        <v>970.35</v>
      </c>
      <c r="C740" s="35">
        <v>436.66</v>
      </c>
      <c r="D740" s="2">
        <v>86858216</v>
      </c>
      <c r="E740" s="13" t="s">
        <v>67</v>
      </c>
      <c r="F740" s="2" t="s">
        <v>68</v>
      </c>
      <c r="G740" s="2" t="s">
        <v>5</v>
      </c>
      <c r="H740" s="2" t="s">
        <v>92</v>
      </c>
    </row>
    <row r="741" spans="1:8" x14ac:dyDescent="0.3">
      <c r="A741">
        <v>86858231</v>
      </c>
      <c r="B741" s="35">
        <v>363.88</v>
      </c>
      <c r="C741" s="35">
        <v>163.75</v>
      </c>
      <c r="D741" s="2">
        <v>86858231</v>
      </c>
      <c r="E741" s="13" t="s">
        <v>67</v>
      </c>
      <c r="F741" s="2" t="s">
        <v>68</v>
      </c>
      <c r="G741" s="2" t="s">
        <v>5</v>
      </c>
      <c r="H741" s="2" t="s">
        <v>92</v>
      </c>
    </row>
    <row r="742" spans="1:8" x14ac:dyDescent="0.3">
      <c r="A742">
        <v>86858386</v>
      </c>
      <c r="B742" s="35">
        <v>485.17</v>
      </c>
      <c r="C742" s="35">
        <v>218.33</v>
      </c>
      <c r="D742" s="2">
        <v>86858386</v>
      </c>
      <c r="E742" s="13" t="s">
        <v>67</v>
      </c>
      <c r="F742" s="2" t="s">
        <v>68</v>
      </c>
      <c r="G742" s="2" t="s">
        <v>5</v>
      </c>
      <c r="H742" s="2" t="s">
        <v>92</v>
      </c>
    </row>
    <row r="743" spans="1:8" x14ac:dyDescent="0.3">
      <c r="A743">
        <v>86858729</v>
      </c>
      <c r="B743" s="35">
        <v>445.26</v>
      </c>
      <c r="C743" s="35">
        <v>200.37</v>
      </c>
      <c r="D743" s="2">
        <v>86858729</v>
      </c>
      <c r="E743" s="13" t="s">
        <v>67</v>
      </c>
      <c r="F743" s="2" t="s">
        <v>68</v>
      </c>
      <c r="G743" s="2" t="s">
        <v>5</v>
      </c>
      <c r="H743" s="2" t="s">
        <v>92</v>
      </c>
    </row>
    <row r="744" spans="1:8" x14ac:dyDescent="0.3">
      <c r="A744">
        <v>86858730</v>
      </c>
      <c r="B744" s="35">
        <v>404.31</v>
      </c>
      <c r="C744" s="35">
        <v>181.94</v>
      </c>
      <c r="D744" s="2">
        <v>86858730</v>
      </c>
      <c r="E744" s="13" t="s">
        <v>67</v>
      </c>
      <c r="F744" s="2" t="s">
        <v>68</v>
      </c>
      <c r="G744" s="2" t="s">
        <v>5</v>
      </c>
      <c r="H744" s="2" t="s">
        <v>92</v>
      </c>
    </row>
    <row r="745" spans="1:8" x14ac:dyDescent="0.3">
      <c r="A745">
        <v>86859175</v>
      </c>
      <c r="B745" s="35">
        <v>646.9</v>
      </c>
      <c r="C745" s="35">
        <v>291.11</v>
      </c>
      <c r="D745" s="2">
        <v>86859175</v>
      </c>
      <c r="E745" s="13" t="s">
        <v>67</v>
      </c>
      <c r="F745" s="2" t="s">
        <v>68</v>
      </c>
      <c r="G745" s="2" t="s">
        <v>5</v>
      </c>
      <c r="H745" s="2" t="s">
        <v>92</v>
      </c>
    </row>
    <row r="746" spans="1:8" x14ac:dyDescent="0.3">
      <c r="A746">
        <v>86859180</v>
      </c>
      <c r="B746" s="35">
        <v>561.73</v>
      </c>
      <c r="C746" s="35">
        <v>252.78</v>
      </c>
      <c r="D746" s="2">
        <v>86859180</v>
      </c>
      <c r="E746" s="13" t="s">
        <v>67</v>
      </c>
      <c r="F746" s="2" t="s">
        <v>68</v>
      </c>
      <c r="G746" s="2" t="s">
        <v>5</v>
      </c>
      <c r="H746" s="2" t="s">
        <v>92</v>
      </c>
    </row>
    <row r="747" spans="1:8" x14ac:dyDescent="0.3">
      <c r="A747">
        <v>86859605</v>
      </c>
      <c r="B747" s="35">
        <v>591.04</v>
      </c>
      <c r="C747" s="35">
        <v>265.97000000000003</v>
      </c>
      <c r="D747" s="2">
        <v>86859605</v>
      </c>
      <c r="E747" s="13" t="s">
        <v>67</v>
      </c>
      <c r="F747" s="2" t="s">
        <v>68</v>
      </c>
      <c r="G747" s="2" t="s">
        <v>5</v>
      </c>
      <c r="H747" s="2" t="s">
        <v>92</v>
      </c>
    </row>
    <row r="748" spans="1:8" x14ac:dyDescent="0.3">
      <c r="A748">
        <v>86860073</v>
      </c>
      <c r="B748" s="35">
        <v>911.05</v>
      </c>
      <c r="C748" s="35">
        <v>409.97</v>
      </c>
      <c r="D748" s="2">
        <v>86860073</v>
      </c>
      <c r="E748" s="13" t="s">
        <v>67</v>
      </c>
      <c r="F748" s="2" t="s">
        <v>68</v>
      </c>
      <c r="G748" s="2" t="s">
        <v>5</v>
      </c>
      <c r="H748" s="2" t="s">
        <v>92</v>
      </c>
    </row>
    <row r="749" spans="1:8" x14ac:dyDescent="0.3">
      <c r="A749">
        <v>86860233</v>
      </c>
      <c r="B749" s="35">
        <v>756.94</v>
      </c>
      <c r="C749" s="35">
        <v>302.77</v>
      </c>
      <c r="D749" s="2">
        <v>86860233</v>
      </c>
      <c r="E749" s="13" t="s">
        <v>67</v>
      </c>
      <c r="F749" s="2" t="s">
        <v>68</v>
      </c>
      <c r="G749" s="2" t="s">
        <v>5</v>
      </c>
      <c r="H749" s="2" t="s">
        <v>92</v>
      </c>
    </row>
    <row r="750" spans="1:8" x14ac:dyDescent="0.3">
      <c r="A750">
        <v>86862782</v>
      </c>
      <c r="B750" s="35">
        <v>-50.98</v>
      </c>
      <c r="C750" s="35">
        <v>-22.94</v>
      </c>
      <c r="D750" s="2">
        <v>86862782</v>
      </c>
      <c r="E750" s="13" t="s">
        <v>67</v>
      </c>
      <c r="F750" s="2" t="s">
        <v>68</v>
      </c>
      <c r="G750" s="2" t="s">
        <v>5</v>
      </c>
      <c r="H750" s="2" t="s">
        <v>92</v>
      </c>
    </row>
    <row r="751" spans="1:8" x14ac:dyDescent="0.3">
      <c r="A751">
        <v>86862797</v>
      </c>
      <c r="B751" s="35">
        <v>-15.55</v>
      </c>
      <c r="C751" s="35">
        <v>-7</v>
      </c>
      <c r="D751" s="2">
        <v>86862797</v>
      </c>
      <c r="E751" s="13" t="s">
        <v>67</v>
      </c>
      <c r="F751" s="2" t="s">
        <v>68</v>
      </c>
      <c r="G751" s="2" t="s">
        <v>5</v>
      </c>
      <c r="H751" s="2" t="s">
        <v>92</v>
      </c>
    </row>
    <row r="752" spans="1:8" x14ac:dyDescent="0.3">
      <c r="A752">
        <v>86891960</v>
      </c>
      <c r="B752" s="35">
        <v>-63.86</v>
      </c>
      <c r="C752" s="35">
        <v>-28.74</v>
      </c>
      <c r="D752" s="2">
        <v>86891960</v>
      </c>
      <c r="E752" s="13" t="s">
        <v>67</v>
      </c>
      <c r="F752" s="2" t="s">
        <v>68</v>
      </c>
      <c r="G752" s="2" t="s">
        <v>5</v>
      </c>
      <c r="H752" s="2" t="s">
        <v>92</v>
      </c>
    </row>
    <row r="753" spans="1:8" x14ac:dyDescent="0.3">
      <c r="A753">
        <v>86898475</v>
      </c>
      <c r="B753" s="35">
        <v>-215.3</v>
      </c>
      <c r="C753" s="35">
        <v>-96.88</v>
      </c>
      <c r="D753" s="2">
        <v>86898475</v>
      </c>
      <c r="E753" s="13" t="s">
        <v>67</v>
      </c>
      <c r="F753" s="2" t="s">
        <v>68</v>
      </c>
      <c r="G753" s="2" t="s">
        <v>5</v>
      </c>
      <c r="H753" s="2" t="s">
        <v>92</v>
      </c>
    </row>
    <row r="754" spans="1:8" x14ac:dyDescent="0.3">
      <c r="A754">
        <v>86899200</v>
      </c>
      <c r="B754" s="35">
        <v>-233.74</v>
      </c>
      <c r="C754" s="35">
        <v>-105.18</v>
      </c>
      <c r="D754" s="2">
        <v>86899200</v>
      </c>
      <c r="E754" s="13" t="s">
        <v>67</v>
      </c>
      <c r="F754" s="2" t="s">
        <v>68</v>
      </c>
      <c r="G754" s="2" t="s">
        <v>5</v>
      </c>
      <c r="H754" s="2" t="s">
        <v>92</v>
      </c>
    </row>
    <row r="755" spans="1:8" x14ac:dyDescent="0.3">
      <c r="A755">
        <v>86903597</v>
      </c>
      <c r="B755" s="35">
        <v>-846.14</v>
      </c>
      <c r="C755" s="35">
        <v>-380.76</v>
      </c>
      <c r="D755" s="2">
        <v>86903597</v>
      </c>
      <c r="E755" s="13" t="s">
        <v>67</v>
      </c>
      <c r="F755" s="2" t="s">
        <v>68</v>
      </c>
      <c r="G755" s="2" t="s">
        <v>5</v>
      </c>
      <c r="H755" s="2" t="s">
        <v>92</v>
      </c>
    </row>
    <row r="756" spans="1:8" x14ac:dyDescent="0.3">
      <c r="A756">
        <v>86906043</v>
      </c>
      <c r="B756" s="35">
        <v>340.28</v>
      </c>
      <c r="C756" s="35">
        <v>153.13</v>
      </c>
      <c r="D756" s="2">
        <v>86906043</v>
      </c>
      <c r="E756" s="13" t="s">
        <v>67</v>
      </c>
      <c r="F756" s="2" t="s">
        <v>68</v>
      </c>
      <c r="G756" s="2" t="s">
        <v>5</v>
      </c>
      <c r="H756" s="2" t="s">
        <v>92</v>
      </c>
    </row>
    <row r="757" spans="1:8" x14ac:dyDescent="0.3">
      <c r="A757">
        <v>86906075</v>
      </c>
      <c r="B757" s="35">
        <v>380.5</v>
      </c>
      <c r="C757" s="35">
        <v>171.22</v>
      </c>
      <c r="D757" s="2">
        <v>86906075</v>
      </c>
      <c r="E757" s="13" t="s">
        <v>67</v>
      </c>
      <c r="F757" s="2" t="s">
        <v>68</v>
      </c>
      <c r="G757" s="2" t="s">
        <v>5</v>
      </c>
      <c r="H757" s="2" t="s">
        <v>92</v>
      </c>
    </row>
    <row r="758" spans="1:8" x14ac:dyDescent="0.3">
      <c r="A758">
        <v>86906079</v>
      </c>
      <c r="B758" s="35">
        <v>368.88</v>
      </c>
      <c r="C758" s="35">
        <v>166</v>
      </c>
      <c r="D758" s="2">
        <v>86906079</v>
      </c>
      <c r="E758" s="13" t="s">
        <v>67</v>
      </c>
      <c r="F758" s="2" t="s">
        <v>68</v>
      </c>
      <c r="G758" s="2" t="s">
        <v>5</v>
      </c>
      <c r="H758" s="2" t="s">
        <v>92</v>
      </c>
    </row>
    <row r="759" spans="1:8" x14ac:dyDescent="0.3">
      <c r="A759">
        <v>86906081</v>
      </c>
      <c r="B759" s="35">
        <v>-284.89999999999998</v>
      </c>
      <c r="C759" s="35">
        <v>-128.21</v>
      </c>
      <c r="D759" s="2">
        <v>86906081</v>
      </c>
      <c r="E759" s="13" t="s">
        <v>67</v>
      </c>
      <c r="F759" s="2" t="s">
        <v>68</v>
      </c>
      <c r="G759" s="2" t="s">
        <v>5</v>
      </c>
      <c r="H759" s="2" t="s">
        <v>92</v>
      </c>
    </row>
    <row r="760" spans="1:8" x14ac:dyDescent="0.3">
      <c r="A760">
        <v>86906177</v>
      </c>
      <c r="B760" s="35">
        <v>-31.32</v>
      </c>
      <c r="C760" s="35">
        <v>-14.09</v>
      </c>
      <c r="D760" s="2">
        <v>86906177</v>
      </c>
      <c r="E760" s="13" t="s">
        <v>67</v>
      </c>
      <c r="F760" s="2" t="s">
        <v>68</v>
      </c>
      <c r="G760" s="2" t="s">
        <v>5</v>
      </c>
      <c r="H760" s="2" t="s">
        <v>92</v>
      </c>
    </row>
    <row r="761" spans="1:8" x14ac:dyDescent="0.3">
      <c r="A761">
        <v>86907280</v>
      </c>
      <c r="B761" s="35">
        <v>90.92</v>
      </c>
      <c r="C761" s="35">
        <v>40.909999999999997</v>
      </c>
      <c r="D761" s="2">
        <v>86907280</v>
      </c>
      <c r="E761" s="13" t="s">
        <v>67</v>
      </c>
      <c r="F761" s="2" t="s">
        <v>68</v>
      </c>
      <c r="G761" s="2" t="s">
        <v>5</v>
      </c>
      <c r="H761" s="2" t="s">
        <v>92</v>
      </c>
    </row>
    <row r="762" spans="1:8" x14ac:dyDescent="0.3">
      <c r="A762">
        <v>86916272</v>
      </c>
      <c r="B762" s="35">
        <v>-59.58</v>
      </c>
      <c r="C762" s="35">
        <v>-26.81</v>
      </c>
      <c r="D762" s="2">
        <v>86916272</v>
      </c>
      <c r="E762" s="13" t="s">
        <v>67</v>
      </c>
      <c r="F762" s="2" t="s">
        <v>68</v>
      </c>
      <c r="G762" s="2" t="s">
        <v>5</v>
      </c>
      <c r="H762" s="2" t="s">
        <v>92</v>
      </c>
    </row>
    <row r="763" spans="1:8" x14ac:dyDescent="0.3">
      <c r="A763">
        <v>86924329</v>
      </c>
      <c r="B763" s="35">
        <v>-102.97</v>
      </c>
      <c r="C763" s="35">
        <v>-41.19</v>
      </c>
      <c r="D763" s="2">
        <v>86924329</v>
      </c>
      <c r="E763" s="13" t="s">
        <v>67</v>
      </c>
      <c r="F763" s="2" t="s">
        <v>68</v>
      </c>
      <c r="G763" s="2" t="s">
        <v>5</v>
      </c>
      <c r="H763" s="2" t="s">
        <v>92</v>
      </c>
    </row>
    <row r="764" spans="1:8" x14ac:dyDescent="0.3">
      <c r="A764">
        <v>86934063</v>
      </c>
      <c r="B764" s="35">
        <v>-159.16</v>
      </c>
      <c r="C764" s="35">
        <v>-71.62</v>
      </c>
      <c r="D764" s="2">
        <v>86934063</v>
      </c>
      <c r="E764" s="13" t="s">
        <v>67</v>
      </c>
      <c r="F764" s="2" t="s">
        <v>68</v>
      </c>
      <c r="G764" s="2" t="s">
        <v>5</v>
      </c>
      <c r="H764" s="2" t="s">
        <v>92</v>
      </c>
    </row>
    <row r="765" spans="1:8" x14ac:dyDescent="0.3">
      <c r="A765">
        <v>86943108</v>
      </c>
      <c r="B765" s="35">
        <v>547.02</v>
      </c>
      <c r="C765" s="35">
        <v>246.16</v>
      </c>
      <c r="D765" s="2">
        <v>86943108</v>
      </c>
      <c r="E765" s="13" t="s">
        <v>67</v>
      </c>
      <c r="F765" s="2" t="s">
        <v>68</v>
      </c>
      <c r="G765" s="2" t="s">
        <v>5</v>
      </c>
      <c r="H765" s="2" t="s">
        <v>92</v>
      </c>
    </row>
    <row r="766" spans="1:8" x14ac:dyDescent="0.3">
      <c r="A766">
        <v>86943261</v>
      </c>
      <c r="B766" s="35">
        <v>0</v>
      </c>
      <c r="C766" s="35">
        <v>0</v>
      </c>
      <c r="D766" s="2">
        <v>86943261</v>
      </c>
      <c r="E766" s="13" t="s">
        <v>67</v>
      </c>
      <c r="F766" s="2" t="s">
        <v>68</v>
      </c>
      <c r="G766" s="2" t="s">
        <v>5</v>
      </c>
      <c r="H766" s="2" t="s">
        <v>92</v>
      </c>
    </row>
    <row r="767" spans="1:8" x14ac:dyDescent="0.3">
      <c r="A767">
        <v>86943838</v>
      </c>
      <c r="B767" s="35">
        <v>331.34</v>
      </c>
      <c r="C767" s="35">
        <v>149.1</v>
      </c>
      <c r="D767" s="2">
        <v>86943838</v>
      </c>
      <c r="E767" s="13" t="s">
        <v>67</v>
      </c>
      <c r="F767" s="2" t="s">
        <v>68</v>
      </c>
      <c r="G767" s="2" t="s">
        <v>5</v>
      </c>
      <c r="H767" s="2" t="s">
        <v>92</v>
      </c>
    </row>
    <row r="768" spans="1:8" x14ac:dyDescent="0.3">
      <c r="A768">
        <v>86945675</v>
      </c>
      <c r="B768" s="35">
        <v>460.19</v>
      </c>
      <c r="C768" s="35">
        <v>207.09</v>
      </c>
      <c r="D768" s="2">
        <v>86945675</v>
      </c>
      <c r="E768" s="13" t="s">
        <v>67</v>
      </c>
      <c r="F768" s="2" t="s">
        <v>68</v>
      </c>
      <c r="G768" s="2" t="s">
        <v>5</v>
      </c>
      <c r="H768" s="2" t="s">
        <v>92</v>
      </c>
    </row>
    <row r="769" spans="1:8" x14ac:dyDescent="0.3">
      <c r="A769">
        <v>86945721</v>
      </c>
      <c r="B769" s="35">
        <v>631.12</v>
      </c>
      <c r="C769" s="35">
        <v>284.01</v>
      </c>
      <c r="D769" s="2">
        <v>86945721</v>
      </c>
      <c r="E769" s="13" t="s">
        <v>67</v>
      </c>
      <c r="F769" s="2" t="s">
        <v>68</v>
      </c>
      <c r="G769" s="2" t="s">
        <v>5</v>
      </c>
      <c r="H769" s="2" t="s">
        <v>92</v>
      </c>
    </row>
    <row r="770" spans="1:8" x14ac:dyDescent="0.3">
      <c r="A770">
        <v>86945731</v>
      </c>
      <c r="B770" s="35">
        <v>788.9</v>
      </c>
      <c r="C770" s="35">
        <v>355.01</v>
      </c>
      <c r="D770" s="2">
        <v>86945731</v>
      </c>
      <c r="E770" s="13" t="s">
        <v>67</v>
      </c>
      <c r="F770" s="2" t="s">
        <v>68</v>
      </c>
      <c r="G770" s="2" t="s">
        <v>5</v>
      </c>
      <c r="H770" s="2" t="s">
        <v>92</v>
      </c>
    </row>
    <row r="771" spans="1:8" x14ac:dyDescent="0.3">
      <c r="A771">
        <v>86948948</v>
      </c>
      <c r="B771" s="35">
        <v>745.63</v>
      </c>
      <c r="C771" s="35">
        <v>335.53</v>
      </c>
      <c r="D771" s="2">
        <v>86948948</v>
      </c>
      <c r="E771" s="13" t="s">
        <v>67</v>
      </c>
      <c r="F771" s="2" t="s">
        <v>68</v>
      </c>
      <c r="G771" s="2" t="s">
        <v>5</v>
      </c>
      <c r="H771" s="2" t="s">
        <v>92</v>
      </c>
    </row>
    <row r="772" spans="1:8" x14ac:dyDescent="0.3">
      <c r="A772">
        <v>86948959</v>
      </c>
      <c r="B772" s="35">
        <v>356.29</v>
      </c>
      <c r="C772" s="35">
        <v>160.33000000000001</v>
      </c>
      <c r="D772" s="2">
        <v>86948959</v>
      </c>
      <c r="E772" s="13" t="s">
        <v>67</v>
      </c>
      <c r="F772" s="2" t="s">
        <v>68</v>
      </c>
      <c r="G772" s="2" t="s">
        <v>5</v>
      </c>
      <c r="H772" s="2" t="s">
        <v>92</v>
      </c>
    </row>
    <row r="773" spans="1:8" x14ac:dyDescent="0.3">
      <c r="A773">
        <v>86949080</v>
      </c>
      <c r="B773" s="35">
        <v>324.35000000000002</v>
      </c>
      <c r="C773" s="35">
        <v>145.96</v>
      </c>
      <c r="D773" s="2">
        <v>86949080</v>
      </c>
      <c r="E773" s="13" t="s">
        <v>67</v>
      </c>
      <c r="F773" s="2" t="s">
        <v>68</v>
      </c>
      <c r="G773" s="2" t="s">
        <v>5</v>
      </c>
      <c r="H773" s="2" t="s">
        <v>92</v>
      </c>
    </row>
    <row r="774" spans="1:8" x14ac:dyDescent="0.3">
      <c r="A774">
        <v>86949081</v>
      </c>
      <c r="B774" s="35">
        <v>525.94000000000005</v>
      </c>
      <c r="C774" s="35">
        <v>236.67</v>
      </c>
      <c r="D774" s="2">
        <v>86949081</v>
      </c>
      <c r="E774" s="13" t="s">
        <v>67</v>
      </c>
      <c r="F774" s="2" t="s">
        <v>68</v>
      </c>
      <c r="G774" s="2" t="s">
        <v>5</v>
      </c>
      <c r="H774" s="2" t="s">
        <v>92</v>
      </c>
    </row>
    <row r="775" spans="1:8" x14ac:dyDescent="0.3">
      <c r="A775">
        <v>86949371</v>
      </c>
      <c r="B775" s="35">
        <v>218.46</v>
      </c>
      <c r="C775" s="35">
        <v>98.31</v>
      </c>
      <c r="D775" s="2">
        <v>86949371</v>
      </c>
      <c r="E775" s="13" t="s">
        <v>67</v>
      </c>
      <c r="F775" s="2" t="s">
        <v>68</v>
      </c>
      <c r="G775" s="2" t="s">
        <v>5</v>
      </c>
      <c r="H775" s="2" t="s">
        <v>92</v>
      </c>
    </row>
    <row r="776" spans="1:8" x14ac:dyDescent="0.3">
      <c r="A776">
        <v>86949440</v>
      </c>
      <c r="B776" s="35">
        <v>341.86</v>
      </c>
      <c r="C776" s="35">
        <v>153.84</v>
      </c>
      <c r="D776" s="2">
        <v>86949440</v>
      </c>
      <c r="E776" s="13" t="s">
        <v>67</v>
      </c>
      <c r="F776" s="2" t="s">
        <v>68</v>
      </c>
      <c r="G776" s="2" t="s">
        <v>5</v>
      </c>
      <c r="H776" s="2" t="s">
        <v>92</v>
      </c>
    </row>
    <row r="777" spans="1:8" x14ac:dyDescent="0.3">
      <c r="A777">
        <v>86949466</v>
      </c>
      <c r="B777" s="35">
        <v>720.53</v>
      </c>
      <c r="C777" s="35">
        <v>324.24</v>
      </c>
      <c r="D777" s="2">
        <v>86949466</v>
      </c>
      <c r="E777" s="13" t="s">
        <v>67</v>
      </c>
      <c r="F777" s="2" t="s">
        <v>68</v>
      </c>
      <c r="G777" s="2" t="s">
        <v>5</v>
      </c>
      <c r="H777" s="2" t="s">
        <v>92</v>
      </c>
    </row>
    <row r="778" spans="1:8" x14ac:dyDescent="0.3">
      <c r="A778">
        <v>86949488</v>
      </c>
      <c r="B778" s="35">
        <v>672.18</v>
      </c>
      <c r="C778" s="35">
        <v>302.48</v>
      </c>
      <c r="D778" s="2">
        <v>86949488</v>
      </c>
      <c r="E778" s="13" t="s">
        <v>67</v>
      </c>
      <c r="F778" s="2" t="s">
        <v>68</v>
      </c>
      <c r="G778" s="2" t="s">
        <v>5</v>
      </c>
      <c r="H778" s="2" t="s">
        <v>92</v>
      </c>
    </row>
    <row r="779" spans="1:8" x14ac:dyDescent="0.3">
      <c r="A779">
        <v>86949489</v>
      </c>
      <c r="B779" s="35">
        <v>229.46</v>
      </c>
      <c r="C779" s="35">
        <v>103.26</v>
      </c>
      <c r="D779" s="2">
        <v>86949489</v>
      </c>
      <c r="E779" s="13" t="s">
        <v>67</v>
      </c>
      <c r="F779" s="2" t="s">
        <v>68</v>
      </c>
      <c r="G779" s="2" t="s">
        <v>5</v>
      </c>
      <c r="H779" s="2" t="s">
        <v>92</v>
      </c>
    </row>
    <row r="780" spans="1:8" x14ac:dyDescent="0.3">
      <c r="A780">
        <v>86949496</v>
      </c>
      <c r="B780" s="35">
        <v>184.08</v>
      </c>
      <c r="C780" s="35">
        <v>82.83</v>
      </c>
      <c r="D780" s="2">
        <v>86949496</v>
      </c>
      <c r="E780" s="13" t="s">
        <v>67</v>
      </c>
      <c r="F780" s="2" t="s">
        <v>68</v>
      </c>
      <c r="G780" s="2" t="s">
        <v>5</v>
      </c>
      <c r="H780" s="2" t="s">
        <v>92</v>
      </c>
    </row>
    <row r="781" spans="1:8" x14ac:dyDescent="0.3">
      <c r="A781">
        <v>86949514</v>
      </c>
      <c r="B781" s="35">
        <v>353.95</v>
      </c>
      <c r="C781" s="35">
        <v>159.28</v>
      </c>
      <c r="D781" s="2">
        <v>86949514</v>
      </c>
      <c r="E781" s="13" t="s">
        <v>67</v>
      </c>
      <c r="F781" s="2" t="s">
        <v>68</v>
      </c>
      <c r="G781" s="2" t="s">
        <v>5</v>
      </c>
      <c r="H781" s="2" t="s">
        <v>92</v>
      </c>
    </row>
    <row r="782" spans="1:8" x14ac:dyDescent="0.3">
      <c r="A782">
        <v>86949518</v>
      </c>
      <c r="B782" s="35">
        <v>361.94</v>
      </c>
      <c r="C782" s="35">
        <v>162.87</v>
      </c>
      <c r="D782" s="2">
        <v>86949518</v>
      </c>
      <c r="E782" s="13" t="s">
        <v>67</v>
      </c>
      <c r="F782" s="2" t="s">
        <v>68</v>
      </c>
      <c r="G782" s="2" t="s">
        <v>5</v>
      </c>
      <c r="H782" s="2" t="s">
        <v>92</v>
      </c>
    </row>
    <row r="783" spans="1:8" x14ac:dyDescent="0.3">
      <c r="A783">
        <v>86949522</v>
      </c>
      <c r="B783" s="35">
        <v>320.57</v>
      </c>
      <c r="C783" s="35">
        <v>144.26</v>
      </c>
      <c r="D783" s="2">
        <v>86949522</v>
      </c>
      <c r="E783" s="13" t="s">
        <v>67</v>
      </c>
      <c r="F783" s="2" t="s">
        <v>68</v>
      </c>
      <c r="G783" s="2" t="s">
        <v>5</v>
      </c>
      <c r="H783" s="2" t="s">
        <v>92</v>
      </c>
    </row>
    <row r="784" spans="1:8" x14ac:dyDescent="0.3">
      <c r="A784">
        <v>86949573</v>
      </c>
      <c r="B784" s="35">
        <v>652.32000000000005</v>
      </c>
      <c r="C784" s="35">
        <v>260.93</v>
      </c>
      <c r="D784" s="2">
        <v>86949573</v>
      </c>
      <c r="E784" s="13" t="s">
        <v>67</v>
      </c>
      <c r="F784" s="2" t="s">
        <v>68</v>
      </c>
      <c r="G784" s="2" t="s">
        <v>5</v>
      </c>
      <c r="H784" s="2" t="s">
        <v>92</v>
      </c>
    </row>
    <row r="785" spans="1:8" x14ac:dyDescent="0.3">
      <c r="A785">
        <v>86949574</v>
      </c>
      <c r="B785" s="35">
        <v>394.45</v>
      </c>
      <c r="C785" s="35">
        <v>177.5</v>
      </c>
      <c r="D785" s="2">
        <v>86949574</v>
      </c>
      <c r="E785" s="13" t="s">
        <v>67</v>
      </c>
      <c r="F785" s="2" t="s">
        <v>68</v>
      </c>
      <c r="G785" s="2" t="s">
        <v>5</v>
      </c>
      <c r="H785" s="2" t="s">
        <v>92</v>
      </c>
    </row>
    <row r="786" spans="1:8" x14ac:dyDescent="0.3">
      <c r="A786">
        <v>86949693</v>
      </c>
      <c r="B786" s="35">
        <v>28.77</v>
      </c>
      <c r="C786" s="35">
        <v>8.6300000000000008</v>
      </c>
      <c r="D786" s="2">
        <v>86949693</v>
      </c>
      <c r="E786" s="13" t="s">
        <v>90</v>
      </c>
      <c r="F786" s="2" t="s">
        <v>91</v>
      </c>
      <c r="G786" s="2" t="s">
        <v>6</v>
      </c>
      <c r="H786" s="2" t="s">
        <v>92</v>
      </c>
    </row>
    <row r="787" spans="1:8" x14ac:dyDescent="0.3">
      <c r="A787">
        <v>86949757</v>
      </c>
      <c r="B787" s="35">
        <v>97.99</v>
      </c>
      <c r="C787" s="35">
        <v>39.200000000000003</v>
      </c>
      <c r="D787" s="2">
        <v>86949757</v>
      </c>
      <c r="E787" s="13" t="s">
        <v>90</v>
      </c>
      <c r="F787" s="2" t="s">
        <v>91</v>
      </c>
      <c r="G787" s="2" t="s">
        <v>6</v>
      </c>
      <c r="H787" s="2" t="s">
        <v>92</v>
      </c>
    </row>
    <row r="788" spans="1:8" x14ac:dyDescent="0.3">
      <c r="A788">
        <v>86949764</v>
      </c>
      <c r="B788" s="35">
        <v>770.42</v>
      </c>
      <c r="C788" s="35">
        <v>346.69</v>
      </c>
      <c r="D788" s="2">
        <v>86949764</v>
      </c>
      <c r="E788" s="13" t="s">
        <v>67</v>
      </c>
      <c r="F788" s="2" t="s">
        <v>68</v>
      </c>
      <c r="G788" s="2" t="s">
        <v>5</v>
      </c>
      <c r="H788" s="2" t="s">
        <v>92</v>
      </c>
    </row>
    <row r="789" spans="1:8" x14ac:dyDescent="0.3">
      <c r="A789">
        <v>86949799</v>
      </c>
      <c r="B789" s="35">
        <v>483.86</v>
      </c>
      <c r="C789" s="35">
        <v>217.74</v>
      </c>
      <c r="D789" s="2">
        <v>86949799</v>
      </c>
      <c r="E789" s="13" t="s">
        <v>67</v>
      </c>
      <c r="F789" s="2" t="s">
        <v>68</v>
      </c>
      <c r="G789" s="2" t="s">
        <v>5</v>
      </c>
      <c r="H789" s="2" t="s">
        <v>92</v>
      </c>
    </row>
    <row r="790" spans="1:8" x14ac:dyDescent="0.3">
      <c r="A790">
        <v>86949802</v>
      </c>
      <c r="B790" s="35">
        <v>204.41</v>
      </c>
      <c r="C790" s="35">
        <v>81.760000000000005</v>
      </c>
      <c r="D790" s="2">
        <v>86949802</v>
      </c>
      <c r="E790" s="13" t="s">
        <v>67</v>
      </c>
      <c r="F790" s="2" t="s">
        <v>68</v>
      </c>
      <c r="G790" s="2" t="s">
        <v>5</v>
      </c>
      <c r="H790" s="2" t="s">
        <v>92</v>
      </c>
    </row>
    <row r="791" spans="1:8" x14ac:dyDescent="0.3">
      <c r="A791">
        <v>86949805</v>
      </c>
      <c r="B791" s="35">
        <v>375.94</v>
      </c>
      <c r="C791" s="35">
        <v>169.17</v>
      </c>
      <c r="D791" s="2">
        <v>86949805</v>
      </c>
      <c r="E791" s="13" t="s">
        <v>67</v>
      </c>
      <c r="F791" s="2" t="s">
        <v>68</v>
      </c>
      <c r="G791" s="2" t="s">
        <v>5</v>
      </c>
      <c r="H791" s="2" t="s">
        <v>92</v>
      </c>
    </row>
    <row r="792" spans="1:8" x14ac:dyDescent="0.3">
      <c r="A792">
        <v>86949816</v>
      </c>
      <c r="B792" s="35">
        <v>620.47</v>
      </c>
      <c r="C792" s="35">
        <v>279.20999999999998</v>
      </c>
      <c r="D792" s="2">
        <v>86949816</v>
      </c>
      <c r="E792" s="13" t="s">
        <v>67</v>
      </c>
      <c r="F792" s="2" t="s">
        <v>68</v>
      </c>
      <c r="G792" s="2" t="s">
        <v>5</v>
      </c>
      <c r="H792" s="2" t="s">
        <v>92</v>
      </c>
    </row>
    <row r="793" spans="1:8" x14ac:dyDescent="0.3">
      <c r="A793">
        <v>86949821</v>
      </c>
      <c r="B793" s="35">
        <v>459.24</v>
      </c>
      <c r="C793" s="35">
        <v>206.66</v>
      </c>
      <c r="D793" s="2">
        <v>86949821</v>
      </c>
      <c r="E793" s="13" t="s">
        <v>67</v>
      </c>
      <c r="F793" s="2" t="s">
        <v>68</v>
      </c>
      <c r="G793" s="2" t="s">
        <v>5</v>
      </c>
      <c r="H793" s="2" t="s">
        <v>92</v>
      </c>
    </row>
    <row r="794" spans="1:8" x14ac:dyDescent="0.3">
      <c r="A794">
        <v>86949824</v>
      </c>
      <c r="B794" s="35">
        <v>187.14</v>
      </c>
      <c r="C794" s="35">
        <v>74.849999999999994</v>
      </c>
      <c r="D794" s="2">
        <v>86949824</v>
      </c>
      <c r="E794" s="13" t="s">
        <v>67</v>
      </c>
      <c r="F794" s="2" t="s">
        <v>68</v>
      </c>
      <c r="G794" s="2" t="s">
        <v>5</v>
      </c>
      <c r="H794" s="2" t="s">
        <v>92</v>
      </c>
    </row>
    <row r="795" spans="1:8" x14ac:dyDescent="0.3">
      <c r="A795">
        <v>86949828</v>
      </c>
      <c r="B795" s="35">
        <v>772.26</v>
      </c>
      <c r="C795" s="35">
        <v>347.52</v>
      </c>
      <c r="D795" s="2">
        <v>86949828</v>
      </c>
      <c r="E795" s="13" t="s">
        <v>67</v>
      </c>
      <c r="F795" s="2" t="s">
        <v>68</v>
      </c>
      <c r="G795" s="2" t="s">
        <v>5</v>
      </c>
      <c r="H795" s="2" t="s">
        <v>92</v>
      </c>
    </row>
    <row r="796" spans="1:8" x14ac:dyDescent="0.3">
      <c r="A796">
        <v>86950029</v>
      </c>
      <c r="B796" s="35">
        <v>236.67</v>
      </c>
      <c r="C796" s="35">
        <v>106.5</v>
      </c>
      <c r="D796" s="2">
        <v>86950029</v>
      </c>
      <c r="E796" s="13" t="s">
        <v>67</v>
      </c>
      <c r="F796" s="2" t="s">
        <v>68</v>
      </c>
      <c r="G796" s="2" t="s">
        <v>5</v>
      </c>
      <c r="H796" s="2" t="s">
        <v>92</v>
      </c>
    </row>
    <row r="797" spans="1:8" x14ac:dyDescent="0.3">
      <c r="A797">
        <v>86950065</v>
      </c>
      <c r="B797" s="35">
        <v>447.38</v>
      </c>
      <c r="C797" s="35">
        <v>201.32</v>
      </c>
      <c r="D797" s="2">
        <v>86950065</v>
      </c>
      <c r="E797" s="13" t="s">
        <v>67</v>
      </c>
      <c r="F797" s="2" t="s">
        <v>68</v>
      </c>
      <c r="G797" s="2" t="s">
        <v>5</v>
      </c>
      <c r="H797" s="2" t="s">
        <v>92</v>
      </c>
    </row>
    <row r="798" spans="1:8" x14ac:dyDescent="0.3">
      <c r="A798">
        <v>86950105</v>
      </c>
      <c r="B798" s="35">
        <v>578.53</v>
      </c>
      <c r="C798" s="35">
        <v>260.33999999999997</v>
      </c>
      <c r="D798" s="2">
        <v>86950105</v>
      </c>
      <c r="E798" s="13" t="s">
        <v>67</v>
      </c>
      <c r="F798" s="2" t="s">
        <v>68</v>
      </c>
      <c r="G798" s="2" t="s">
        <v>5</v>
      </c>
      <c r="H798" s="2" t="s">
        <v>92</v>
      </c>
    </row>
    <row r="799" spans="1:8" x14ac:dyDescent="0.3">
      <c r="A799">
        <v>86950116</v>
      </c>
      <c r="B799" s="35">
        <v>620.47</v>
      </c>
      <c r="C799" s="35">
        <v>279.20999999999998</v>
      </c>
      <c r="D799" s="2">
        <v>86950116</v>
      </c>
      <c r="E799" s="13" t="s">
        <v>67</v>
      </c>
      <c r="F799" s="2" t="s">
        <v>68</v>
      </c>
      <c r="G799" s="2" t="s">
        <v>5</v>
      </c>
      <c r="H799" s="2" t="s">
        <v>92</v>
      </c>
    </row>
    <row r="800" spans="1:8" x14ac:dyDescent="0.3">
      <c r="A800">
        <v>86950120</v>
      </c>
      <c r="B800" s="35">
        <v>501.55</v>
      </c>
      <c r="C800" s="35">
        <v>225.7</v>
      </c>
      <c r="D800" s="2">
        <v>86950120</v>
      </c>
      <c r="E800" s="13" t="s">
        <v>67</v>
      </c>
      <c r="F800" s="2" t="s">
        <v>68</v>
      </c>
      <c r="G800" s="2" t="s">
        <v>5</v>
      </c>
      <c r="H800" s="2" t="s">
        <v>92</v>
      </c>
    </row>
    <row r="801" spans="1:8" x14ac:dyDescent="0.3">
      <c r="A801">
        <v>86950139</v>
      </c>
      <c r="B801" s="35">
        <v>1051.8699999999999</v>
      </c>
      <c r="C801" s="35">
        <v>473.34000000000003</v>
      </c>
      <c r="D801" s="2">
        <v>86950139</v>
      </c>
      <c r="E801" s="13" t="s">
        <v>67</v>
      </c>
      <c r="F801" s="2" t="s">
        <v>68</v>
      </c>
      <c r="G801" s="2" t="s">
        <v>5</v>
      </c>
      <c r="H801" s="2" t="s">
        <v>92</v>
      </c>
    </row>
    <row r="802" spans="1:8" x14ac:dyDescent="0.3">
      <c r="A802">
        <v>86950154</v>
      </c>
      <c r="B802" s="35">
        <v>801.44</v>
      </c>
      <c r="C802" s="35">
        <v>360.65</v>
      </c>
      <c r="D802" s="2">
        <v>86950154</v>
      </c>
      <c r="E802" s="13" t="s">
        <v>67</v>
      </c>
      <c r="F802" s="2" t="s">
        <v>68</v>
      </c>
      <c r="G802" s="2" t="s">
        <v>5</v>
      </c>
      <c r="H802" s="2" t="s">
        <v>92</v>
      </c>
    </row>
    <row r="803" spans="1:8" x14ac:dyDescent="0.3">
      <c r="A803">
        <v>86950166</v>
      </c>
      <c r="B803" s="35">
        <v>325.55</v>
      </c>
      <c r="C803" s="35">
        <v>146.5</v>
      </c>
      <c r="D803" s="2">
        <v>86950166</v>
      </c>
      <c r="E803" s="13" t="s">
        <v>67</v>
      </c>
      <c r="F803" s="2" t="s">
        <v>68</v>
      </c>
      <c r="G803" s="2" t="s">
        <v>5</v>
      </c>
      <c r="H803" s="2" t="s">
        <v>92</v>
      </c>
    </row>
    <row r="804" spans="1:8" x14ac:dyDescent="0.3">
      <c r="A804">
        <v>86950167</v>
      </c>
      <c r="B804" s="35">
        <v>474.97</v>
      </c>
      <c r="C804" s="35">
        <v>213.74</v>
      </c>
      <c r="D804" s="2">
        <v>86950167</v>
      </c>
      <c r="E804" s="13" t="s">
        <v>67</v>
      </c>
      <c r="F804" s="2" t="s">
        <v>68</v>
      </c>
      <c r="G804" s="2" t="s">
        <v>5</v>
      </c>
      <c r="H804" s="2" t="s">
        <v>92</v>
      </c>
    </row>
    <row r="805" spans="1:8" x14ac:dyDescent="0.3">
      <c r="A805">
        <v>86950184</v>
      </c>
      <c r="B805" s="35">
        <v>459.81</v>
      </c>
      <c r="C805" s="35">
        <v>206.91</v>
      </c>
      <c r="D805" s="2">
        <v>86950184</v>
      </c>
      <c r="E805" s="13" t="s">
        <v>67</v>
      </c>
      <c r="F805" s="2" t="s">
        <v>68</v>
      </c>
      <c r="G805" s="2" t="s">
        <v>5</v>
      </c>
      <c r="H805" s="2" t="s">
        <v>92</v>
      </c>
    </row>
    <row r="806" spans="1:8" x14ac:dyDescent="0.3">
      <c r="A806">
        <v>86950212</v>
      </c>
      <c r="B806" s="35">
        <v>460.19</v>
      </c>
      <c r="C806" s="35">
        <v>207.09</v>
      </c>
      <c r="D806" s="2">
        <v>86950212</v>
      </c>
      <c r="E806" s="13" t="s">
        <v>67</v>
      </c>
      <c r="F806" s="2" t="s">
        <v>68</v>
      </c>
      <c r="G806" s="2" t="s">
        <v>5</v>
      </c>
      <c r="H806" s="2" t="s">
        <v>92</v>
      </c>
    </row>
    <row r="807" spans="1:8" x14ac:dyDescent="0.3">
      <c r="A807">
        <v>86950232</v>
      </c>
      <c r="B807" s="35">
        <v>465.35</v>
      </c>
      <c r="C807" s="35">
        <v>209.41</v>
      </c>
      <c r="D807" s="2">
        <v>86950232</v>
      </c>
      <c r="E807" s="13" t="s">
        <v>67</v>
      </c>
      <c r="F807" s="2" t="s">
        <v>68</v>
      </c>
      <c r="G807" s="2" t="s">
        <v>5</v>
      </c>
      <c r="H807" s="2" t="s">
        <v>92</v>
      </c>
    </row>
    <row r="808" spans="1:8" x14ac:dyDescent="0.3">
      <c r="A808">
        <v>86950242</v>
      </c>
      <c r="B808" s="35">
        <v>878.78</v>
      </c>
      <c r="C808" s="35">
        <v>395.45</v>
      </c>
      <c r="D808" s="2">
        <v>86950242</v>
      </c>
      <c r="E808" s="13" t="s">
        <v>67</v>
      </c>
      <c r="F808" s="2" t="s">
        <v>68</v>
      </c>
      <c r="G808" s="2" t="s">
        <v>5</v>
      </c>
      <c r="H808" s="2" t="s">
        <v>92</v>
      </c>
    </row>
    <row r="809" spans="1:8" x14ac:dyDescent="0.3">
      <c r="A809">
        <v>86950253</v>
      </c>
      <c r="B809" s="35">
        <v>308.82</v>
      </c>
      <c r="C809" s="35">
        <v>138.97</v>
      </c>
      <c r="D809" s="2">
        <v>86950253</v>
      </c>
      <c r="E809" s="13" t="s">
        <v>67</v>
      </c>
      <c r="F809" s="2" t="s">
        <v>68</v>
      </c>
      <c r="G809" s="2" t="s">
        <v>5</v>
      </c>
      <c r="H809" s="2" t="s">
        <v>92</v>
      </c>
    </row>
    <row r="810" spans="1:8" x14ac:dyDescent="0.3">
      <c r="A810">
        <v>86950256</v>
      </c>
      <c r="B810" s="35">
        <v>469.92</v>
      </c>
      <c r="C810" s="35">
        <v>211.46</v>
      </c>
      <c r="D810" s="2">
        <v>86950256</v>
      </c>
      <c r="E810" s="13" t="s">
        <v>67</v>
      </c>
      <c r="F810" s="2" t="s">
        <v>68</v>
      </c>
      <c r="G810" s="2" t="s">
        <v>5</v>
      </c>
      <c r="H810" s="2" t="s">
        <v>92</v>
      </c>
    </row>
    <row r="811" spans="1:8" x14ac:dyDescent="0.3">
      <c r="A811">
        <v>86950315</v>
      </c>
      <c r="B811" s="35">
        <v>525.04999999999995</v>
      </c>
      <c r="C811" s="35">
        <v>236.27</v>
      </c>
      <c r="D811" s="2">
        <v>86950315</v>
      </c>
      <c r="E811" s="13" t="s">
        <v>67</v>
      </c>
      <c r="F811" s="2" t="s">
        <v>68</v>
      </c>
      <c r="G811" s="2" t="s">
        <v>5</v>
      </c>
      <c r="H811" s="2" t="s">
        <v>92</v>
      </c>
    </row>
    <row r="812" spans="1:8" x14ac:dyDescent="0.3">
      <c r="A812">
        <v>86950323</v>
      </c>
      <c r="B812" s="35">
        <v>517.05999999999995</v>
      </c>
      <c r="C812" s="35">
        <v>232.68</v>
      </c>
      <c r="D812" s="2">
        <v>86950323</v>
      </c>
      <c r="E812" s="13" t="s">
        <v>67</v>
      </c>
      <c r="F812" s="2" t="s">
        <v>68</v>
      </c>
      <c r="G812" s="2" t="s">
        <v>5</v>
      </c>
      <c r="H812" s="2" t="s">
        <v>92</v>
      </c>
    </row>
    <row r="813" spans="1:8" x14ac:dyDescent="0.3">
      <c r="A813">
        <v>86950334</v>
      </c>
      <c r="B813" s="35">
        <v>788.9</v>
      </c>
      <c r="C813" s="35">
        <v>355.01</v>
      </c>
      <c r="D813" s="2">
        <v>86950334</v>
      </c>
      <c r="E813" s="13" t="s">
        <v>67</v>
      </c>
      <c r="F813" s="2" t="s">
        <v>68</v>
      </c>
      <c r="G813" s="2" t="s">
        <v>5</v>
      </c>
      <c r="H813" s="2" t="s">
        <v>92</v>
      </c>
    </row>
    <row r="814" spans="1:8" x14ac:dyDescent="0.3">
      <c r="A814">
        <v>86950343</v>
      </c>
      <c r="B814" s="35">
        <v>568.01</v>
      </c>
      <c r="C814" s="35">
        <v>255.6</v>
      </c>
      <c r="D814" s="2">
        <v>86950343</v>
      </c>
      <c r="E814" s="13" t="s">
        <v>67</v>
      </c>
      <c r="F814" s="2" t="s">
        <v>68</v>
      </c>
      <c r="G814" s="2" t="s">
        <v>5</v>
      </c>
      <c r="H814" s="2" t="s">
        <v>92</v>
      </c>
    </row>
    <row r="815" spans="1:8" x14ac:dyDescent="0.3">
      <c r="A815">
        <v>86950544</v>
      </c>
      <c r="B815" s="35">
        <v>0</v>
      </c>
      <c r="C815" s="35">
        <v>0</v>
      </c>
      <c r="D815" s="2">
        <v>86950544</v>
      </c>
      <c r="E815" s="13" t="s">
        <v>67</v>
      </c>
      <c r="F815" s="2" t="s">
        <v>68</v>
      </c>
      <c r="G815" s="2" t="s">
        <v>5</v>
      </c>
      <c r="H815" s="2" t="s">
        <v>92</v>
      </c>
    </row>
    <row r="816" spans="1:8" x14ac:dyDescent="0.3">
      <c r="A816">
        <v>86950574</v>
      </c>
      <c r="B816" s="35">
        <v>499.64</v>
      </c>
      <c r="C816" s="35">
        <v>224.84</v>
      </c>
      <c r="D816" s="2">
        <v>86950574</v>
      </c>
      <c r="E816" s="13" t="s">
        <v>67</v>
      </c>
      <c r="F816" s="2" t="s">
        <v>68</v>
      </c>
      <c r="G816" s="2" t="s">
        <v>5</v>
      </c>
      <c r="H816" s="2" t="s">
        <v>92</v>
      </c>
    </row>
    <row r="817" spans="1:8" x14ac:dyDescent="0.3">
      <c r="A817">
        <v>86951119</v>
      </c>
      <c r="B817" s="35">
        <v>0</v>
      </c>
      <c r="C817" s="35">
        <v>0</v>
      </c>
      <c r="D817" s="2">
        <v>86951119</v>
      </c>
      <c r="E817" s="13" t="s">
        <v>67</v>
      </c>
      <c r="F817" s="2" t="s">
        <v>68</v>
      </c>
      <c r="G817" s="2" t="s">
        <v>5</v>
      </c>
      <c r="H817" s="2" t="s">
        <v>92</v>
      </c>
    </row>
    <row r="818" spans="1:8" x14ac:dyDescent="0.3">
      <c r="A818">
        <v>86951134</v>
      </c>
      <c r="B818" s="35">
        <v>379.81</v>
      </c>
      <c r="C818" s="35">
        <v>170.91</v>
      </c>
      <c r="D818" s="2">
        <v>86951134</v>
      </c>
      <c r="E818" s="13" t="s">
        <v>67</v>
      </c>
      <c r="F818" s="2" t="s">
        <v>68</v>
      </c>
      <c r="G818" s="2" t="s">
        <v>5</v>
      </c>
      <c r="H818" s="2" t="s">
        <v>92</v>
      </c>
    </row>
    <row r="819" spans="1:8" x14ac:dyDescent="0.3">
      <c r="A819">
        <v>86951137</v>
      </c>
      <c r="B819" s="35">
        <v>257.42</v>
      </c>
      <c r="C819" s="35">
        <v>115.84</v>
      </c>
      <c r="D819" s="2">
        <v>86951137</v>
      </c>
      <c r="E819" s="13" t="s">
        <v>67</v>
      </c>
      <c r="F819" s="2" t="s">
        <v>68</v>
      </c>
      <c r="G819" s="2" t="s">
        <v>5</v>
      </c>
      <c r="H819" s="2" t="s">
        <v>92</v>
      </c>
    </row>
    <row r="820" spans="1:8" x14ac:dyDescent="0.3">
      <c r="A820">
        <v>86951167</v>
      </c>
      <c r="B820" s="35">
        <v>244.66</v>
      </c>
      <c r="C820" s="35">
        <v>110.1</v>
      </c>
      <c r="D820" s="2">
        <v>86951167</v>
      </c>
      <c r="E820" s="13" t="s">
        <v>67</v>
      </c>
      <c r="F820" s="2" t="s">
        <v>68</v>
      </c>
      <c r="G820" s="2" t="s">
        <v>5</v>
      </c>
      <c r="H820" s="2" t="s">
        <v>92</v>
      </c>
    </row>
    <row r="821" spans="1:8" x14ac:dyDescent="0.3">
      <c r="A821">
        <v>86951171</v>
      </c>
      <c r="B821" s="35">
        <v>394.45</v>
      </c>
      <c r="C821" s="35">
        <v>177.5</v>
      </c>
      <c r="D821" s="2">
        <v>86951171</v>
      </c>
      <c r="E821" s="13" t="s">
        <v>67</v>
      </c>
      <c r="F821" s="2" t="s">
        <v>68</v>
      </c>
      <c r="G821" s="2" t="s">
        <v>5</v>
      </c>
      <c r="H821" s="2" t="s">
        <v>92</v>
      </c>
    </row>
    <row r="822" spans="1:8" x14ac:dyDescent="0.3">
      <c r="A822">
        <v>86951214</v>
      </c>
      <c r="B822" s="35">
        <v>1945.96</v>
      </c>
      <c r="C822" s="35">
        <v>875.68</v>
      </c>
      <c r="D822" s="2">
        <v>86951214</v>
      </c>
      <c r="E822" s="13" t="s">
        <v>67</v>
      </c>
      <c r="F822" s="2" t="s">
        <v>68</v>
      </c>
      <c r="G822" s="2" t="s">
        <v>5</v>
      </c>
      <c r="H822" s="2" t="s">
        <v>92</v>
      </c>
    </row>
    <row r="823" spans="1:8" x14ac:dyDescent="0.3">
      <c r="A823">
        <v>86951242</v>
      </c>
      <c r="B823" s="35">
        <v>1466.41</v>
      </c>
      <c r="C823" s="35">
        <v>659.88</v>
      </c>
      <c r="D823" s="2">
        <v>86951242</v>
      </c>
      <c r="E823" s="13" t="s">
        <v>67</v>
      </c>
      <c r="F823" s="2" t="s">
        <v>68</v>
      </c>
      <c r="G823" s="2" t="s">
        <v>5</v>
      </c>
      <c r="H823" s="2" t="s">
        <v>92</v>
      </c>
    </row>
    <row r="824" spans="1:8" x14ac:dyDescent="0.3">
      <c r="A824">
        <v>86951269</v>
      </c>
      <c r="B824" s="35">
        <v>447.05</v>
      </c>
      <c r="C824" s="35">
        <v>201.17</v>
      </c>
      <c r="D824" s="2">
        <v>86951269</v>
      </c>
      <c r="E824" s="13" t="s">
        <v>67</v>
      </c>
      <c r="F824" s="2" t="s">
        <v>68</v>
      </c>
      <c r="G824" s="2" t="s">
        <v>5</v>
      </c>
      <c r="H824" s="2" t="s">
        <v>92</v>
      </c>
    </row>
    <row r="825" spans="1:8" x14ac:dyDescent="0.3">
      <c r="A825">
        <v>86951409</v>
      </c>
      <c r="B825" s="35">
        <v>541.54999999999995</v>
      </c>
      <c r="C825" s="35">
        <v>216.62</v>
      </c>
      <c r="D825" s="2">
        <v>86951409</v>
      </c>
      <c r="E825" s="13" t="s">
        <v>67</v>
      </c>
      <c r="F825" s="2" t="s">
        <v>68</v>
      </c>
      <c r="G825" s="2" t="s">
        <v>5</v>
      </c>
      <c r="H825" s="2" t="s">
        <v>92</v>
      </c>
    </row>
    <row r="826" spans="1:8" x14ac:dyDescent="0.3">
      <c r="A826">
        <v>86951487</v>
      </c>
      <c r="B826" s="35">
        <v>338.73</v>
      </c>
      <c r="C826" s="35">
        <v>135.49</v>
      </c>
      <c r="D826" s="2">
        <v>86951487</v>
      </c>
      <c r="E826" s="13" t="s">
        <v>67</v>
      </c>
      <c r="F826" s="2" t="s">
        <v>68</v>
      </c>
      <c r="G826" s="2" t="s">
        <v>5</v>
      </c>
      <c r="H826" s="2" t="s">
        <v>92</v>
      </c>
    </row>
    <row r="827" spans="1:8" x14ac:dyDescent="0.3">
      <c r="A827">
        <v>86951630</v>
      </c>
      <c r="B827" s="35">
        <v>619.44000000000005</v>
      </c>
      <c r="C827" s="35">
        <v>278.75</v>
      </c>
      <c r="D827" s="2">
        <v>86951630</v>
      </c>
      <c r="E827" s="13" t="s">
        <v>67</v>
      </c>
      <c r="F827" s="2" t="s">
        <v>68</v>
      </c>
      <c r="G827" s="2" t="s">
        <v>5</v>
      </c>
      <c r="H827" s="2" t="s">
        <v>92</v>
      </c>
    </row>
    <row r="828" spans="1:8" x14ac:dyDescent="0.3">
      <c r="A828">
        <v>86951639</v>
      </c>
      <c r="B828" s="35">
        <v>0</v>
      </c>
      <c r="C828" s="35">
        <v>0</v>
      </c>
      <c r="D828" s="2">
        <v>86951639</v>
      </c>
      <c r="E828" s="13" t="s">
        <v>67</v>
      </c>
      <c r="F828" s="2" t="s">
        <v>68</v>
      </c>
      <c r="G828" s="2" t="s">
        <v>5</v>
      </c>
      <c r="H828" s="2" t="s">
        <v>92</v>
      </c>
    </row>
    <row r="829" spans="1:8" x14ac:dyDescent="0.3">
      <c r="A829">
        <v>86951690</v>
      </c>
      <c r="B829" s="35">
        <v>415.49</v>
      </c>
      <c r="C829" s="35">
        <v>186.97</v>
      </c>
      <c r="D829" s="2">
        <v>86951690</v>
      </c>
      <c r="E829" s="13" t="s">
        <v>67</v>
      </c>
      <c r="F829" s="2" t="s">
        <v>68</v>
      </c>
      <c r="G829" s="2" t="s">
        <v>5</v>
      </c>
      <c r="H829" s="2" t="s">
        <v>92</v>
      </c>
    </row>
    <row r="830" spans="1:8" x14ac:dyDescent="0.3">
      <c r="A830">
        <v>86951734</v>
      </c>
      <c r="B830" s="35">
        <v>499.64</v>
      </c>
      <c r="C830" s="35">
        <v>224.84</v>
      </c>
      <c r="D830" s="2">
        <v>86951734</v>
      </c>
      <c r="E830" s="13" t="s">
        <v>67</v>
      </c>
      <c r="F830" s="2" t="s">
        <v>68</v>
      </c>
      <c r="G830" s="2" t="s">
        <v>5</v>
      </c>
      <c r="H830" s="2" t="s">
        <v>92</v>
      </c>
    </row>
    <row r="831" spans="1:8" x14ac:dyDescent="0.3">
      <c r="A831">
        <v>86951747</v>
      </c>
      <c r="B831" s="35">
        <v>368.16</v>
      </c>
      <c r="C831" s="35">
        <v>165.67</v>
      </c>
      <c r="D831" s="2">
        <v>86951747</v>
      </c>
      <c r="E831" s="13" t="s">
        <v>67</v>
      </c>
      <c r="F831" s="2" t="s">
        <v>68</v>
      </c>
      <c r="G831" s="2" t="s">
        <v>5</v>
      </c>
      <c r="H831" s="2" t="s">
        <v>92</v>
      </c>
    </row>
    <row r="832" spans="1:8" x14ac:dyDescent="0.3">
      <c r="A832">
        <v>86951756</v>
      </c>
      <c r="B832" s="35">
        <v>512.64</v>
      </c>
      <c r="C832" s="35">
        <v>230.69</v>
      </c>
      <c r="D832" s="2">
        <v>86951756</v>
      </c>
      <c r="E832" s="13" t="s">
        <v>67</v>
      </c>
      <c r="F832" s="2" t="s">
        <v>68</v>
      </c>
      <c r="G832" s="2" t="s">
        <v>5</v>
      </c>
      <c r="H832" s="2" t="s">
        <v>92</v>
      </c>
    </row>
    <row r="833" spans="1:8" x14ac:dyDescent="0.3">
      <c r="A833">
        <v>86951766</v>
      </c>
      <c r="B833" s="35">
        <v>456.7</v>
      </c>
      <c r="C833" s="35">
        <v>205.51</v>
      </c>
      <c r="D833" s="2">
        <v>86951766</v>
      </c>
      <c r="E833" s="13" t="s">
        <v>67</v>
      </c>
      <c r="F833" s="2" t="s">
        <v>68</v>
      </c>
      <c r="G833" s="2" t="s">
        <v>5</v>
      </c>
      <c r="H833" s="2" t="s">
        <v>92</v>
      </c>
    </row>
    <row r="834" spans="1:8" x14ac:dyDescent="0.3">
      <c r="A834">
        <v>86951795</v>
      </c>
      <c r="B834" s="35">
        <v>447.38</v>
      </c>
      <c r="C834" s="35">
        <v>201.32</v>
      </c>
      <c r="D834" s="2">
        <v>86951795</v>
      </c>
      <c r="E834" s="13" t="s">
        <v>67</v>
      </c>
      <c r="F834" s="2" t="s">
        <v>68</v>
      </c>
      <c r="G834" s="2" t="s">
        <v>5</v>
      </c>
      <c r="H834" s="2" t="s">
        <v>92</v>
      </c>
    </row>
    <row r="835" spans="1:8" x14ac:dyDescent="0.3">
      <c r="A835">
        <v>86951813</v>
      </c>
      <c r="B835" s="35">
        <v>543.69000000000005</v>
      </c>
      <c r="C835" s="35">
        <v>244.66</v>
      </c>
      <c r="D835" s="2">
        <v>86951813</v>
      </c>
      <c r="E835" s="13" t="s">
        <v>67</v>
      </c>
      <c r="F835" s="2" t="s">
        <v>68</v>
      </c>
      <c r="G835" s="2" t="s">
        <v>5</v>
      </c>
      <c r="H835" s="2" t="s">
        <v>92</v>
      </c>
    </row>
    <row r="836" spans="1:8" x14ac:dyDescent="0.3">
      <c r="A836">
        <v>86951838</v>
      </c>
      <c r="B836" s="35">
        <v>1314.84</v>
      </c>
      <c r="C836" s="35">
        <v>591.67999999999995</v>
      </c>
      <c r="D836" s="2">
        <v>86951838</v>
      </c>
      <c r="E836" s="13" t="s">
        <v>67</v>
      </c>
      <c r="F836" s="2" t="s">
        <v>68</v>
      </c>
      <c r="G836" s="2" t="s">
        <v>5</v>
      </c>
      <c r="H836" s="2" t="s">
        <v>92</v>
      </c>
    </row>
    <row r="837" spans="1:8" x14ac:dyDescent="0.3">
      <c r="A837">
        <v>86951880</v>
      </c>
      <c r="B837" s="35">
        <v>302.91000000000003</v>
      </c>
      <c r="C837" s="35">
        <v>136.31</v>
      </c>
      <c r="D837" s="2">
        <v>86951880</v>
      </c>
      <c r="E837" s="13" t="s">
        <v>67</v>
      </c>
      <c r="F837" s="2" t="s">
        <v>68</v>
      </c>
      <c r="G837" s="2" t="s">
        <v>5</v>
      </c>
      <c r="H837" s="2" t="s">
        <v>92</v>
      </c>
    </row>
    <row r="838" spans="1:8" x14ac:dyDescent="0.3">
      <c r="A838">
        <v>86951882</v>
      </c>
      <c r="B838" s="35">
        <v>198.95</v>
      </c>
      <c r="C838" s="35">
        <v>89.53</v>
      </c>
      <c r="D838" s="2">
        <v>86951882</v>
      </c>
      <c r="E838" s="13" t="s">
        <v>67</v>
      </c>
      <c r="F838" s="2" t="s">
        <v>68</v>
      </c>
      <c r="G838" s="2" t="s">
        <v>5</v>
      </c>
      <c r="H838" s="2" t="s">
        <v>92</v>
      </c>
    </row>
    <row r="839" spans="1:8" x14ac:dyDescent="0.3">
      <c r="A839">
        <v>86951887</v>
      </c>
      <c r="B839" s="35">
        <v>267.55</v>
      </c>
      <c r="C839" s="35">
        <v>120.4</v>
      </c>
      <c r="D839" s="2">
        <v>86951887</v>
      </c>
      <c r="E839" s="13" t="s">
        <v>67</v>
      </c>
      <c r="F839" s="2" t="s">
        <v>68</v>
      </c>
      <c r="G839" s="2" t="s">
        <v>5</v>
      </c>
      <c r="H839" s="2" t="s">
        <v>92</v>
      </c>
    </row>
    <row r="840" spans="1:8" x14ac:dyDescent="0.3">
      <c r="A840">
        <v>86951896</v>
      </c>
      <c r="B840" s="35">
        <v>265.68</v>
      </c>
      <c r="C840" s="35">
        <v>119.55</v>
      </c>
      <c r="D840" s="2">
        <v>86951896</v>
      </c>
      <c r="E840" s="13" t="s">
        <v>67</v>
      </c>
      <c r="F840" s="2" t="s">
        <v>68</v>
      </c>
      <c r="G840" s="2" t="s">
        <v>5</v>
      </c>
      <c r="H840" s="2" t="s">
        <v>92</v>
      </c>
    </row>
    <row r="841" spans="1:8" x14ac:dyDescent="0.3">
      <c r="A841">
        <v>86951923</v>
      </c>
      <c r="B841" s="35">
        <v>739.42</v>
      </c>
      <c r="C841" s="35">
        <v>332.74</v>
      </c>
      <c r="D841" s="2">
        <v>86951923</v>
      </c>
      <c r="E841" s="13" t="s">
        <v>67</v>
      </c>
      <c r="F841" s="2" t="s">
        <v>68</v>
      </c>
      <c r="G841" s="2" t="s">
        <v>5</v>
      </c>
      <c r="H841" s="2" t="s">
        <v>92</v>
      </c>
    </row>
    <row r="842" spans="1:8" x14ac:dyDescent="0.3">
      <c r="A842">
        <v>86951965</v>
      </c>
      <c r="B842" s="35">
        <v>110.03</v>
      </c>
      <c r="C842" s="35">
        <v>44.01</v>
      </c>
      <c r="D842" s="2">
        <v>86951965</v>
      </c>
      <c r="E842" s="13" t="s">
        <v>90</v>
      </c>
      <c r="F842" s="2" t="s">
        <v>91</v>
      </c>
      <c r="G842" s="2" t="s">
        <v>6</v>
      </c>
      <c r="H842" s="2" t="s">
        <v>92</v>
      </c>
    </row>
    <row r="843" spans="1:8" x14ac:dyDescent="0.3">
      <c r="A843">
        <v>86951971</v>
      </c>
      <c r="B843" s="35">
        <v>229.46</v>
      </c>
      <c r="C843" s="35">
        <v>103.26</v>
      </c>
      <c r="D843" s="2">
        <v>86951971</v>
      </c>
      <c r="E843" s="13" t="s">
        <v>67</v>
      </c>
      <c r="F843" s="2" t="s">
        <v>68</v>
      </c>
      <c r="G843" s="2" t="s">
        <v>5</v>
      </c>
      <c r="H843" s="2" t="s">
        <v>92</v>
      </c>
    </row>
    <row r="844" spans="1:8" x14ac:dyDescent="0.3">
      <c r="A844">
        <v>86952000</v>
      </c>
      <c r="B844" s="35">
        <v>598.08000000000004</v>
      </c>
      <c r="C844" s="35">
        <v>269.13</v>
      </c>
      <c r="D844" s="2">
        <v>86952000</v>
      </c>
      <c r="E844" s="13" t="s">
        <v>67</v>
      </c>
      <c r="F844" s="2" t="s">
        <v>68</v>
      </c>
      <c r="G844" s="2" t="s">
        <v>5</v>
      </c>
      <c r="H844" s="2" t="s">
        <v>92</v>
      </c>
    </row>
    <row r="845" spans="1:8" x14ac:dyDescent="0.3">
      <c r="A845">
        <v>86952031</v>
      </c>
      <c r="B845" s="35">
        <v>631.12</v>
      </c>
      <c r="C845" s="35">
        <v>284.01</v>
      </c>
      <c r="D845" s="2">
        <v>86952031</v>
      </c>
      <c r="E845" s="13" t="s">
        <v>67</v>
      </c>
      <c r="F845" s="2" t="s">
        <v>68</v>
      </c>
      <c r="G845" s="2" t="s">
        <v>5</v>
      </c>
      <c r="H845" s="2" t="s">
        <v>92</v>
      </c>
    </row>
    <row r="846" spans="1:8" x14ac:dyDescent="0.3">
      <c r="A846">
        <v>86952139</v>
      </c>
      <c r="B846" s="35">
        <v>657.42</v>
      </c>
      <c r="C846" s="35">
        <v>295.83999999999997</v>
      </c>
      <c r="D846" s="2">
        <v>86952139</v>
      </c>
      <c r="E846" s="13" t="s">
        <v>67</v>
      </c>
      <c r="F846" s="2" t="s">
        <v>68</v>
      </c>
      <c r="G846" s="2" t="s">
        <v>5</v>
      </c>
      <c r="H846" s="2" t="s">
        <v>92</v>
      </c>
    </row>
    <row r="847" spans="1:8" x14ac:dyDescent="0.3">
      <c r="A847">
        <v>86952152</v>
      </c>
      <c r="B847" s="35">
        <v>869.9</v>
      </c>
      <c r="C847" s="35">
        <v>391.46</v>
      </c>
      <c r="D847" s="2">
        <v>86952152</v>
      </c>
      <c r="E847" s="13" t="s">
        <v>67</v>
      </c>
      <c r="F847" s="2" t="s">
        <v>68</v>
      </c>
      <c r="G847" s="2" t="s">
        <v>5</v>
      </c>
      <c r="H847" s="2" t="s">
        <v>92</v>
      </c>
    </row>
    <row r="848" spans="1:8" x14ac:dyDescent="0.3">
      <c r="A848">
        <v>86952154</v>
      </c>
      <c r="B848" s="35">
        <v>657.42</v>
      </c>
      <c r="C848" s="35">
        <v>295.83999999999997</v>
      </c>
      <c r="D848" s="2">
        <v>86952154</v>
      </c>
      <c r="E848" s="13" t="s">
        <v>67</v>
      </c>
      <c r="F848" s="2" t="s">
        <v>68</v>
      </c>
      <c r="G848" s="2" t="s">
        <v>5</v>
      </c>
      <c r="H848" s="2" t="s">
        <v>92</v>
      </c>
    </row>
    <row r="849" spans="1:8" x14ac:dyDescent="0.3">
      <c r="A849">
        <v>86952202</v>
      </c>
      <c r="B849" s="35">
        <v>331.64</v>
      </c>
      <c r="C849" s="35">
        <v>149.24</v>
      </c>
      <c r="D849" s="2">
        <v>86952202</v>
      </c>
      <c r="E849" s="13" t="s">
        <v>67</v>
      </c>
      <c r="F849" s="2" t="s">
        <v>68</v>
      </c>
      <c r="G849" s="2" t="s">
        <v>5</v>
      </c>
      <c r="H849" s="2" t="s">
        <v>92</v>
      </c>
    </row>
    <row r="850" spans="1:8" x14ac:dyDescent="0.3">
      <c r="A850">
        <v>86952203</v>
      </c>
      <c r="B850" s="35">
        <v>499.64</v>
      </c>
      <c r="C850" s="35">
        <v>224.84</v>
      </c>
      <c r="D850" s="2">
        <v>86952203</v>
      </c>
      <c r="E850" s="13" t="s">
        <v>67</v>
      </c>
      <c r="F850" s="2" t="s">
        <v>68</v>
      </c>
      <c r="G850" s="2" t="s">
        <v>5</v>
      </c>
      <c r="H850" s="2" t="s">
        <v>92</v>
      </c>
    </row>
    <row r="851" spans="1:8" x14ac:dyDescent="0.3">
      <c r="A851">
        <v>86952272</v>
      </c>
      <c r="B851" s="35">
        <v>0</v>
      </c>
      <c r="C851" s="35">
        <v>0</v>
      </c>
      <c r="D851" s="2">
        <v>86952272</v>
      </c>
      <c r="E851" s="13" t="s">
        <v>67</v>
      </c>
      <c r="F851" s="2" t="s">
        <v>68</v>
      </c>
      <c r="G851" s="2" t="s">
        <v>5</v>
      </c>
      <c r="H851" s="2" t="s">
        <v>92</v>
      </c>
    </row>
    <row r="852" spans="1:8" x14ac:dyDescent="0.3">
      <c r="A852">
        <v>86952317</v>
      </c>
      <c r="B852" s="35">
        <v>413.2</v>
      </c>
      <c r="C852" s="35">
        <v>185.94</v>
      </c>
      <c r="D852" s="2">
        <v>86952317</v>
      </c>
      <c r="E852" s="13" t="s">
        <v>67</v>
      </c>
      <c r="F852" s="2" t="s">
        <v>68</v>
      </c>
      <c r="G852" s="2" t="s">
        <v>5</v>
      </c>
      <c r="H852" s="2" t="s">
        <v>92</v>
      </c>
    </row>
    <row r="853" spans="1:8" x14ac:dyDescent="0.3">
      <c r="A853">
        <v>86952368</v>
      </c>
      <c r="B853" s="35">
        <v>538.27</v>
      </c>
      <c r="C853" s="35">
        <v>242.22</v>
      </c>
      <c r="D853" s="2">
        <v>86952368</v>
      </c>
      <c r="E853" s="13" t="s">
        <v>67</v>
      </c>
      <c r="F853" s="2" t="s">
        <v>68</v>
      </c>
      <c r="G853" s="2" t="s">
        <v>5</v>
      </c>
      <c r="H853" s="2" t="s">
        <v>92</v>
      </c>
    </row>
    <row r="854" spans="1:8" x14ac:dyDescent="0.3">
      <c r="A854">
        <v>86952369</v>
      </c>
      <c r="B854" s="35">
        <v>310.24</v>
      </c>
      <c r="C854" s="35">
        <v>139.61000000000001</v>
      </c>
      <c r="D854" s="2">
        <v>86952369</v>
      </c>
      <c r="E854" s="13" t="s">
        <v>67</v>
      </c>
      <c r="F854" s="2" t="s">
        <v>68</v>
      </c>
      <c r="G854" s="2" t="s">
        <v>5</v>
      </c>
      <c r="H854" s="2" t="s">
        <v>92</v>
      </c>
    </row>
    <row r="855" spans="1:8" x14ac:dyDescent="0.3">
      <c r="A855">
        <v>86952379</v>
      </c>
      <c r="B855" s="35">
        <v>631.12</v>
      </c>
      <c r="C855" s="35">
        <v>284.01</v>
      </c>
      <c r="D855" s="2">
        <v>86952379</v>
      </c>
      <c r="E855" s="13" t="s">
        <v>67</v>
      </c>
      <c r="F855" s="2" t="s">
        <v>68</v>
      </c>
      <c r="G855" s="2" t="s">
        <v>5</v>
      </c>
      <c r="H855" s="2" t="s">
        <v>92</v>
      </c>
    </row>
    <row r="856" spans="1:8" x14ac:dyDescent="0.3">
      <c r="A856">
        <v>86952432</v>
      </c>
      <c r="B856" s="35">
        <v>394.45</v>
      </c>
      <c r="C856" s="35">
        <v>177.5</v>
      </c>
      <c r="D856" s="2">
        <v>86952432</v>
      </c>
      <c r="E856" s="13" t="s">
        <v>67</v>
      </c>
      <c r="F856" s="2" t="s">
        <v>68</v>
      </c>
      <c r="G856" s="2" t="s">
        <v>5</v>
      </c>
      <c r="H856" s="2" t="s">
        <v>92</v>
      </c>
    </row>
    <row r="857" spans="1:8" x14ac:dyDescent="0.3">
      <c r="A857">
        <v>86952434</v>
      </c>
      <c r="B857" s="35">
        <v>394.45</v>
      </c>
      <c r="C857" s="35">
        <v>177.5</v>
      </c>
      <c r="D857" s="2">
        <v>86952434</v>
      </c>
      <c r="E857" s="13" t="s">
        <v>67</v>
      </c>
      <c r="F857" s="2" t="s">
        <v>68</v>
      </c>
      <c r="G857" s="2" t="s">
        <v>5</v>
      </c>
      <c r="H857" s="2" t="s">
        <v>92</v>
      </c>
    </row>
    <row r="858" spans="1:8" x14ac:dyDescent="0.3">
      <c r="A858">
        <v>86952439</v>
      </c>
      <c r="B858" s="35">
        <v>484.66</v>
      </c>
      <c r="C858" s="35">
        <v>218.1</v>
      </c>
      <c r="D858" s="2">
        <v>86952439</v>
      </c>
      <c r="E858" s="13" t="s">
        <v>67</v>
      </c>
      <c r="F858" s="2" t="s">
        <v>68</v>
      </c>
      <c r="G858" s="2" t="s">
        <v>5</v>
      </c>
      <c r="H858" s="2" t="s">
        <v>92</v>
      </c>
    </row>
    <row r="859" spans="1:8" x14ac:dyDescent="0.3">
      <c r="A859">
        <v>86952473</v>
      </c>
      <c r="B859" s="35">
        <v>459.24</v>
      </c>
      <c r="C859" s="35">
        <v>206.66</v>
      </c>
      <c r="D859" s="2">
        <v>86952473</v>
      </c>
      <c r="E859" s="13" t="s">
        <v>67</v>
      </c>
      <c r="F859" s="2" t="s">
        <v>68</v>
      </c>
      <c r="G859" s="2" t="s">
        <v>5</v>
      </c>
      <c r="H859" s="2" t="s">
        <v>92</v>
      </c>
    </row>
    <row r="860" spans="1:8" x14ac:dyDescent="0.3">
      <c r="A860">
        <v>86952534</v>
      </c>
      <c r="B860" s="35">
        <v>499.64</v>
      </c>
      <c r="C860" s="35">
        <v>224.84</v>
      </c>
      <c r="D860" s="2">
        <v>86952534</v>
      </c>
      <c r="E860" s="13" t="s">
        <v>67</v>
      </c>
      <c r="F860" s="2" t="s">
        <v>68</v>
      </c>
      <c r="G860" s="2" t="s">
        <v>5</v>
      </c>
      <c r="H860" s="2" t="s">
        <v>92</v>
      </c>
    </row>
    <row r="861" spans="1:8" x14ac:dyDescent="0.3">
      <c r="A861">
        <v>86952537</v>
      </c>
      <c r="B861" s="35">
        <v>454.37</v>
      </c>
      <c r="C861" s="35">
        <v>204.47</v>
      </c>
      <c r="D861" s="2">
        <v>86952537</v>
      </c>
      <c r="E861" s="13" t="s">
        <v>67</v>
      </c>
      <c r="F861" s="2" t="s">
        <v>68</v>
      </c>
      <c r="G861" s="2" t="s">
        <v>5</v>
      </c>
      <c r="H861" s="2" t="s">
        <v>92</v>
      </c>
    </row>
    <row r="862" spans="1:8" x14ac:dyDescent="0.3">
      <c r="A862">
        <v>86952631</v>
      </c>
      <c r="B862" s="35">
        <v>153.49</v>
      </c>
      <c r="C862" s="35">
        <v>61.4</v>
      </c>
      <c r="D862" s="2">
        <v>86952631</v>
      </c>
      <c r="E862" s="13" t="s">
        <v>90</v>
      </c>
      <c r="F862" s="2" t="s">
        <v>91</v>
      </c>
      <c r="G862" s="2" t="s">
        <v>6</v>
      </c>
      <c r="H862" s="2" t="s">
        <v>92</v>
      </c>
    </row>
    <row r="863" spans="1:8" x14ac:dyDescent="0.3">
      <c r="A863">
        <v>89145379</v>
      </c>
      <c r="B863" s="35">
        <v>40.79</v>
      </c>
      <c r="C863" s="35">
        <v>6.93</v>
      </c>
      <c r="D863" s="2">
        <v>89145379</v>
      </c>
      <c r="E863" s="13" t="s">
        <v>83</v>
      </c>
      <c r="F863" s="2" t="s">
        <v>84</v>
      </c>
      <c r="G863" s="2" t="s">
        <v>3</v>
      </c>
      <c r="H863" s="2" t="s">
        <v>85</v>
      </c>
    </row>
    <row r="864" spans="1:8" x14ac:dyDescent="0.3">
      <c r="A864">
        <v>96359789</v>
      </c>
      <c r="B864" s="35">
        <v>205.34</v>
      </c>
      <c r="C864" s="35">
        <v>51.34</v>
      </c>
      <c r="D864" s="2">
        <v>96359789</v>
      </c>
      <c r="E864" s="13" t="s">
        <v>67</v>
      </c>
      <c r="F864" s="2" t="s">
        <v>68</v>
      </c>
      <c r="G864" s="2" t="s">
        <v>5</v>
      </c>
      <c r="H864" s="2" t="s">
        <v>77</v>
      </c>
    </row>
    <row r="865" spans="1:8" x14ac:dyDescent="0.3">
      <c r="A865">
        <v>142763945</v>
      </c>
      <c r="B865" s="35">
        <v>309.60000000000002</v>
      </c>
      <c r="C865" s="35">
        <v>38.03</v>
      </c>
      <c r="D865" s="2">
        <v>142763945</v>
      </c>
      <c r="E865" s="13" t="s">
        <v>83</v>
      </c>
      <c r="F865" s="2" t="s">
        <v>84</v>
      </c>
      <c r="G865" s="2" t="s">
        <v>3</v>
      </c>
      <c r="H865" s="2" t="s">
        <v>93</v>
      </c>
    </row>
    <row r="866" spans="1:8" x14ac:dyDescent="0.3">
      <c r="A866">
        <v>221008281</v>
      </c>
      <c r="B866" s="35">
        <v>65.360754999999997</v>
      </c>
      <c r="C866" s="35">
        <v>6.56</v>
      </c>
      <c r="D866" s="2">
        <v>221008281</v>
      </c>
      <c r="E866" s="13" t="s">
        <v>70</v>
      </c>
      <c r="F866" s="2" t="s">
        <v>71</v>
      </c>
      <c r="G866" s="2" t="s">
        <v>8</v>
      </c>
      <c r="H866" s="29" t="s">
        <v>94</v>
      </c>
    </row>
    <row r="867" spans="1:8" x14ac:dyDescent="0.3">
      <c r="A867">
        <v>221008289</v>
      </c>
      <c r="B867" s="35">
        <v>8.9116669999999996</v>
      </c>
      <c r="C867" s="35">
        <v>0.89100000000000001</v>
      </c>
      <c r="D867" s="2">
        <v>221008289</v>
      </c>
      <c r="E867" s="13" t="s">
        <v>70</v>
      </c>
      <c r="F867" s="2" t="s">
        <v>71</v>
      </c>
      <c r="G867" s="2" t="s">
        <v>8</v>
      </c>
      <c r="H867" s="29" t="s">
        <v>94</v>
      </c>
    </row>
    <row r="868" spans="1:8" x14ac:dyDescent="0.3">
      <c r="A868">
        <v>282310091</v>
      </c>
      <c r="B868" s="35">
        <v>128.996633</v>
      </c>
      <c r="C868" s="35">
        <v>12.934000000000001</v>
      </c>
      <c r="D868" s="2">
        <v>282310091</v>
      </c>
      <c r="E868" s="13" t="s">
        <v>70</v>
      </c>
      <c r="F868" s="2" t="s">
        <v>71</v>
      </c>
      <c r="G868" s="2" t="s">
        <v>8</v>
      </c>
      <c r="H868" s="29" t="s">
        <v>94</v>
      </c>
    </row>
    <row r="869" spans="1:8" x14ac:dyDescent="0.3">
      <c r="A869">
        <v>282436044</v>
      </c>
      <c r="B869" s="35">
        <v>196.416391</v>
      </c>
      <c r="C869" s="35">
        <v>19.721</v>
      </c>
      <c r="D869" s="2">
        <v>282436044</v>
      </c>
      <c r="E869" s="13" t="s">
        <v>70</v>
      </c>
      <c r="F869" s="2" t="s">
        <v>71</v>
      </c>
      <c r="G869" s="2" t="s">
        <v>8</v>
      </c>
      <c r="H869" s="29" t="s">
        <v>94</v>
      </c>
    </row>
    <row r="870" spans="1:8" x14ac:dyDescent="0.3">
      <c r="A870">
        <v>282508184</v>
      </c>
      <c r="B870" s="35">
        <v>135.80068199999999</v>
      </c>
      <c r="C870" s="35">
        <v>13.634</v>
      </c>
      <c r="D870" s="2">
        <v>282508184</v>
      </c>
      <c r="E870" s="13" t="s">
        <v>70</v>
      </c>
      <c r="F870" s="2" t="s">
        <v>71</v>
      </c>
      <c r="G870" s="2" t="s">
        <v>8</v>
      </c>
      <c r="H870" s="29" t="s">
        <v>94</v>
      </c>
    </row>
    <row r="871" spans="1:8" x14ac:dyDescent="0.3">
      <c r="A871">
        <v>282511386</v>
      </c>
      <c r="B871" s="35">
        <v>139.10518999999999</v>
      </c>
      <c r="C871" s="35">
        <v>13.965999999999999</v>
      </c>
      <c r="D871" s="2">
        <v>282511386</v>
      </c>
      <c r="E871" s="13" t="s">
        <v>70</v>
      </c>
      <c r="F871" s="2" t="s">
        <v>71</v>
      </c>
      <c r="G871" s="2" t="s">
        <v>8</v>
      </c>
      <c r="H871" s="29" t="s">
        <v>94</v>
      </c>
    </row>
    <row r="872" spans="1:8" x14ac:dyDescent="0.3">
      <c r="A872">
        <v>282648270</v>
      </c>
      <c r="B872" s="35">
        <v>295.17020200000002</v>
      </c>
      <c r="C872" s="35">
        <v>23.702400000000004</v>
      </c>
      <c r="D872" s="2">
        <v>282648270</v>
      </c>
      <c r="E872" s="13" t="s">
        <v>70</v>
      </c>
      <c r="F872" s="2" t="s">
        <v>71</v>
      </c>
      <c r="G872" s="2" t="s">
        <v>8</v>
      </c>
      <c r="H872" s="29" t="s">
        <v>94</v>
      </c>
    </row>
    <row r="873" spans="1:8" x14ac:dyDescent="0.3">
      <c r="A873">
        <v>291103186</v>
      </c>
      <c r="B873" s="35">
        <v>53.64873</v>
      </c>
      <c r="C873" s="35">
        <v>5.3869999999999996</v>
      </c>
      <c r="D873" s="2">
        <v>291103186</v>
      </c>
      <c r="E873" s="13" t="s">
        <v>70</v>
      </c>
      <c r="F873" s="2" t="s">
        <v>71</v>
      </c>
      <c r="G873" s="2" t="s">
        <v>8</v>
      </c>
      <c r="H873" s="29" t="s">
        <v>94</v>
      </c>
    </row>
    <row r="874" spans="1:8" x14ac:dyDescent="0.3">
      <c r="A874">
        <v>371000442</v>
      </c>
      <c r="B874" s="35">
        <v>191.52</v>
      </c>
      <c r="C874" s="35">
        <v>76.599999999999994</v>
      </c>
      <c r="D874" s="2">
        <v>371000442</v>
      </c>
      <c r="E874" s="13" t="s">
        <v>67</v>
      </c>
      <c r="F874" s="2" t="s">
        <v>68</v>
      </c>
      <c r="G874" s="2" t="s">
        <v>5</v>
      </c>
      <c r="H874" s="2" t="s">
        <v>95</v>
      </c>
    </row>
    <row r="875" spans="1:8" x14ac:dyDescent="0.3">
      <c r="A875">
        <v>371000794</v>
      </c>
      <c r="B875" s="35">
        <v>255.36</v>
      </c>
      <c r="C875" s="35">
        <v>102.14</v>
      </c>
      <c r="D875" s="2">
        <v>371000794</v>
      </c>
      <c r="E875" s="13" t="s">
        <v>67</v>
      </c>
      <c r="F875" s="2" t="s">
        <v>68</v>
      </c>
      <c r="G875" s="2" t="s">
        <v>5</v>
      </c>
      <c r="H875" s="2" t="s">
        <v>95</v>
      </c>
    </row>
    <row r="876" spans="1:8" x14ac:dyDescent="0.3">
      <c r="A876">
        <v>373000160</v>
      </c>
      <c r="B876" s="35">
        <v>244.2</v>
      </c>
      <c r="C876" s="35">
        <v>97.68</v>
      </c>
      <c r="D876" s="2">
        <v>373000160</v>
      </c>
      <c r="E876" s="13" t="s">
        <v>67</v>
      </c>
      <c r="F876" s="2" t="s">
        <v>68</v>
      </c>
      <c r="G876" s="2" t="s">
        <v>5</v>
      </c>
      <c r="H876" s="2" t="s">
        <v>95</v>
      </c>
    </row>
    <row r="877" spans="1:8" x14ac:dyDescent="0.3">
      <c r="A877">
        <v>373000199</v>
      </c>
      <c r="B877" s="35">
        <v>170.94</v>
      </c>
      <c r="C877" s="35">
        <v>68.38</v>
      </c>
      <c r="D877" s="2">
        <v>373000199</v>
      </c>
      <c r="E877" s="13" t="s">
        <v>67</v>
      </c>
      <c r="F877" s="2" t="s">
        <v>68</v>
      </c>
      <c r="G877" s="2" t="s">
        <v>5</v>
      </c>
      <c r="H877" s="2" t="s">
        <v>95</v>
      </c>
    </row>
    <row r="878" spans="1:8" x14ac:dyDescent="0.3">
      <c r="A878">
        <v>373000216</v>
      </c>
      <c r="B878" s="35">
        <v>333</v>
      </c>
      <c r="C878" s="35">
        <v>133.19999999999999</v>
      </c>
      <c r="D878" s="2">
        <v>373000216</v>
      </c>
      <c r="E878" s="13" t="s">
        <v>67</v>
      </c>
      <c r="F878" s="2" t="s">
        <v>68</v>
      </c>
      <c r="G878" s="2" t="s">
        <v>5</v>
      </c>
      <c r="H878" s="2" t="s">
        <v>95</v>
      </c>
    </row>
    <row r="879" spans="1:8" x14ac:dyDescent="0.3">
      <c r="A879">
        <v>373001068</v>
      </c>
      <c r="B879" s="35">
        <v>377.4</v>
      </c>
      <c r="C879" s="35">
        <v>150.96</v>
      </c>
      <c r="D879" s="2">
        <v>373001068</v>
      </c>
      <c r="E879" s="13" t="s">
        <v>67</v>
      </c>
      <c r="F879" s="2" t="s">
        <v>68</v>
      </c>
      <c r="G879" s="2" t="s">
        <v>5</v>
      </c>
      <c r="H879" s="2" t="s">
        <v>95</v>
      </c>
    </row>
    <row r="880" spans="1:8" x14ac:dyDescent="0.3">
      <c r="A880">
        <v>373001078</v>
      </c>
      <c r="B880" s="35">
        <v>355.2</v>
      </c>
      <c r="C880" s="35">
        <v>142.08000000000001</v>
      </c>
      <c r="D880" s="2">
        <v>373001078</v>
      </c>
      <c r="E880" s="13" t="s">
        <v>67</v>
      </c>
      <c r="F880" s="2" t="s">
        <v>68</v>
      </c>
      <c r="G880" s="2" t="s">
        <v>5</v>
      </c>
      <c r="H880" s="2" t="s">
        <v>95</v>
      </c>
    </row>
    <row r="881" spans="1:8" x14ac:dyDescent="0.3">
      <c r="A881">
        <v>373001080</v>
      </c>
      <c r="B881" s="35">
        <v>188.7</v>
      </c>
      <c r="C881" s="35">
        <v>75.48</v>
      </c>
      <c r="D881" s="2">
        <v>373001080</v>
      </c>
      <c r="E881" s="13" t="s">
        <v>67</v>
      </c>
      <c r="F881" s="2" t="s">
        <v>68</v>
      </c>
      <c r="G881" s="2" t="s">
        <v>5</v>
      </c>
      <c r="H881" s="2" t="s">
        <v>95</v>
      </c>
    </row>
    <row r="882" spans="1:8" x14ac:dyDescent="0.3">
      <c r="A882">
        <v>373001081</v>
      </c>
      <c r="B882" s="35">
        <v>213.12</v>
      </c>
      <c r="C882" s="35">
        <v>85.24</v>
      </c>
      <c r="D882" s="2">
        <v>373001081</v>
      </c>
      <c r="E882" s="13" t="s">
        <v>67</v>
      </c>
      <c r="F882" s="2" t="s">
        <v>68</v>
      </c>
      <c r="G882" s="2" t="s">
        <v>5</v>
      </c>
      <c r="H882" s="2" t="s">
        <v>95</v>
      </c>
    </row>
    <row r="883" spans="1:8" x14ac:dyDescent="0.3">
      <c r="A883">
        <v>373001083</v>
      </c>
      <c r="B883" s="35">
        <v>310.8</v>
      </c>
      <c r="C883" s="35">
        <v>124.32</v>
      </c>
      <c r="D883" s="2">
        <v>373001083</v>
      </c>
      <c r="E883" s="13" t="s">
        <v>67</v>
      </c>
      <c r="F883" s="2" t="s">
        <v>68</v>
      </c>
      <c r="G883" s="2" t="s">
        <v>5</v>
      </c>
      <c r="H883" s="2" t="s">
        <v>95</v>
      </c>
    </row>
    <row r="884" spans="1:8" x14ac:dyDescent="0.3">
      <c r="A884">
        <v>373001133</v>
      </c>
      <c r="B884" s="35">
        <v>444</v>
      </c>
      <c r="C884" s="35">
        <v>177.6</v>
      </c>
      <c r="D884" s="2">
        <v>373001133</v>
      </c>
      <c r="E884" s="13" t="s">
        <v>67</v>
      </c>
      <c r="F884" s="2" t="s">
        <v>68</v>
      </c>
      <c r="G884" s="2" t="s">
        <v>5</v>
      </c>
      <c r="H884" s="2" t="s">
        <v>95</v>
      </c>
    </row>
    <row r="885" spans="1:8" x14ac:dyDescent="0.3">
      <c r="A885">
        <v>373001158</v>
      </c>
      <c r="B885" s="35">
        <v>277.5</v>
      </c>
      <c r="C885" s="35">
        <v>111</v>
      </c>
      <c r="D885" s="2">
        <v>373001158</v>
      </c>
      <c r="E885" s="13" t="s">
        <v>67</v>
      </c>
      <c r="F885" s="2" t="s">
        <v>68</v>
      </c>
      <c r="G885" s="2" t="s">
        <v>5</v>
      </c>
      <c r="H885" s="2" t="s">
        <v>95</v>
      </c>
    </row>
    <row r="886" spans="1:8" x14ac:dyDescent="0.3">
      <c r="A886">
        <v>373002412</v>
      </c>
      <c r="B886" s="35">
        <v>577.20000000000005</v>
      </c>
      <c r="C886" s="35">
        <v>230.88</v>
      </c>
      <c r="D886" s="2">
        <v>373002412</v>
      </c>
      <c r="E886" s="13" t="s">
        <v>67</v>
      </c>
      <c r="F886" s="2" t="s">
        <v>68</v>
      </c>
      <c r="G886" s="2" t="s">
        <v>5</v>
      </c>
      <c r="H886" s="2" t="s">
        <v>95</v>
      </c>
    </row>
    <row r="887" spans="1:8" x14ac:dyDescent="0.3">
      <c r="A887">
        <v>373002429</v>
      </c>
      <c r="B887" s="35">
        <v>399.6</v>
      </c>
      <c r="C887" s="35">
        <v>159.84</v>
      </c>
      <c r="D887" s="2">
        <v>373002429</v>
      </c>
      <c r="E887" s="13" t="s">
        <v>67</v>
      </c>
      <c r="F887" s="2" t="s">
        <v>68</v>
      </c>
      <c r="G887" s="2" t="s">
        <v>5</v>
      </c>
      <c r="H887" s="2" t="s">
        <v>95</v>
      </c>
    </row>
    <row r="888" spans="1:8" x14ac:dyDescent="0.3">
      <c r="A888">
        <v>373002450</v>
      </c>
      <c r="B888" s="35">
        <v>244.2</v>
      </c>
      <c r="C888" s="35">
        <v>97.68</v>
      </c>
      <c r="D888" s="2">
        <v>373002450</v>
      </c>
      <c r="E888" s="13" t="s">
        <v>67</v>
      </c>
      <c r="F888" s="2" t="s">
        <v>68</v>
      </c>
      <c r="G888" s="2" t="s">
        <v>5</v>
      </c>
      <c r="H888" s="2" t="s">
        <v>95</v>
      </c>
    </row>
    <row r="889" spans="1:8" x14ac:dyDescent="0.3">
      <c r="A889">
        <v>373002462</v>
      </c>
      <c r="B889" s="35">
        <v>288.60000000000002</v>
      </c>
      <c r="C889" s="35">
        <v>115.44</v>
      </c>
      <c r="D889" s="2">
        <v>373002462</v>
      </c>
      <c r="E889" s="13" t="s">
        <v>67</v>
      </c>
      <c r="F889" s="2" t="s">
        <v>68</v>
      </c>
      <c r="G889" s="2" t="s">
        <v>5</v>
      </c>
      <c r="H889" s="2" t="s">
        <v>95</v>
      </c>
    </row>
    <row r="890" spans="1:8" x14ac:dyDescent="0.3">
      <c r="A890">
        <v>373002506</v>
      </c>
      <c r="B890" s="35">
        <v>155.4</v>
      </c>
      <c r="C890" s="35">
        <v>62.16</v>
      </c>
      <c r="D890" s="2">
        <v>373002506</v>
      </c>
      <c r="E890" s="13" t="s">
        <v>67</v>
      </c>
      <c r="F890" s="2" t="s">
        <v>68</v>
      </c>
      <c r="G890" s="2" t="s">
        <v>5</v>
      </c>
      <c r="H890" s="2" t="s">
        <v>95</v>
      </c>
    </row>
    <row r="891" spans="1:8" x14ac:dyDescent="0.3">
      <c r="A891">
        <v>373003691</v>
      </c>
      <c r="B891" s="35">
        <v>-390.72</v>
      </c>
      <c r="C891" s="35">
        <v>-156.29</v>
      </c>
      <c r="D891" s="2">
        <v>373003691</v>
      </c>
      <c r="E891" s="13" t="s">
        <v>67</v>
      </c>
      <c r="F891" s="2" t="s">
        <v>68</v>
      </c>
      <c r="G891" s="2" t="s">
        <v>5</v>
      </c>
      <c r="H891" s="2" t="s">
        <v>95</v>
      </c>
    </row>
    <row r="892" spans="1:8" x14ac:dyDescent="0.3">
      <c r="A892">
        <v>373003767</v>
      </c>
      <c r="B892" s="35">
        <v>288.60000000000002</v>
      </c>
      <c r="C892" s="35">
        <v>115.44</v>
      </c>
      <c r="D892" s="2">
        <v>373003767</v>
      </c>
      <c r="E892" s="13" t="s">
        <v>67</v>
      </c>
      <c r="F892" s="2" t="s">
        <v>68</v>
      </c>
      <c r="G892" s="2" t="s">
        <v>5</v>
      </c>
      <c r="H892" s="2" t="s">
        <v>95</v>
      </c>
    </row>
    <row r="893" spans="1:8" x14ac:dyDescent="0.3">
      <c r="A893">
        <v>373003790</v>
      </c>
      <c r="B893" s="35">
        <v>377.4</v>
      </c>
      <c r="C893" s="35">
        <v>150.96</v>
      </c>
      <c r="D893" s="2">
        <v>373003790</v>
      </c>
      <c r="E893" s="13" t="s">
        <v>67</v>
      </c>
      <c r="F893" s="2" t="s">
        <v>68</v>
      </c>
      <c r="G893" s="2" t="s">
        <v>5</v>
      </c>
      <c r="H893" s="2" t="s">
        <v>95</v>
      </c>
    </row>
    <row r="894" spans="1:8" x14ac:dyDescent="0.3">
      <c r="A894">
        <v>373003803</v>
      </c>
      <c r="B894" s="35">
        <v>208.68</v>
      </c>
      <c r="C894" s="35">
        <v>83.46</v>
      </c>
      <c r="D894" s="2">
        <v>373003803</v>
      </c>
      <c r="E894" s="13" t="s">
        <v>67</v>
      </c>
      <c r="F894" s="2" t="s">
        <v>68</v>
      </c>
      <c r="G894" s="2" t="s">
        <v>5</v>
      </c>
      <c r="H894" s="2" t="s">
        <v>95</v>
      </c>
    </row>
    <row r="895" spans="1:8" x14ac:dyDescent="0.3">
      <c r="A895">
        <v>373003807</v>
      </c>
      <c r="B895" s="35">
        <v>355.2</v>
      </c>
      <c r="C895" s="35">
        <v>142.08000000000001</v>
      </c>
      <c r="D895" s="2">
        <v>373003807</v>
      </c>
      <c r="E895" s="13" t="s">
        <v>67</v>
      </c>
      <c r="F895" s="2" t="s">
        <v>68</v>
      </c>
      <c r="G895" s="2" t="s">
        <v>5</v>
      </c>
      <c r="H895" s="2" t="s">
        <v>95</v>
      </c>
    </row>
    <row r="896" spans="1:8" x14ac:dyDescent="0.3">
      <c r="A896">
        <v>373003816</v>
      </c>
      <c r="B896" s="35">
        <v>355.2</v>
      </c>
      <c r="C896" s="35">
        <v>142.08000000000001</v>
      </c>
      <c r="D896" s="2">
        <v>373003816</v>
      </c>
      <c r="E896" s="13" t="s">
        <v>67</v>
      </c>
      <c r="F896" s="2" t="s">
        <v>68</v>
      </c>
      <c r="G896" s="2" t="s">
        <v>5</v>
      </c>
      <c r="H896" s="2" t="s">
        <v>95</v>
      </c>
    </row>
    <row r="897" spans="1:8" x14ac:dyDescent="0.3">
      <c r="A897">
        <v>373003864</v>
      </c>
      <c r="B897" s="35">
        <v>177.6</v>
      </c>
      <c r="C897" s="35">
        <v>71.040000000000006</v>
      </c>
      <c r="D897" s="2">
        <v>373003864</v>
      </c>
      <c r="E897" s="13" t="s">
        <v>67</v>
      </c>
      <c r="F897" s="2" t="s">
        <v>68</v>
      </c>
      <c r="G897" s="2" t="s">
        <v>5</v>
      </c>
      <c r="H897" s="2" t="s">
        <v>95</v>
      </c>
    </row>
    <row r="898" spans="1:8" x14ac:dyDescent="0.3">
      <c r="A898">
        <v>373003892</v>
      </c>
      <c r="B898" s="35">
        <v>304.14</v>
      </c>
      <c r="C898" s="35">
        <v>121.65</v>
      </c>
      <c r="D898" s="2">
        <v>373003892</v>
      </c>
      <c r="E898" s="13" t="s">
        <v>67</v>
      </c>
      <c r="F898" s="2" t="s">
        <v>68</v>
      </c>
      <c r="G898" s="2" t="s">
        <v>5</v>
      </c>
      <c r="H898" s="2" t="s">
        <v>95</v>
      </c>
    </row>
    <row r="899" spans="1:8" x14ac:dyDescent="0.3">
      <c r="A899">
        <v>373003895</v>
      </c>
      <c r="B899" s="35">
        <v>399.6</v>
      </c>
      <c r="C899" s="35">
        <v>159.84</v>
      </c>
      <c r="D899" s="2">
        <v>373003895</v>
      </c>
      <c r="E899" s="13" t="s">
        <v>67</v>
      </c>
      <c r="F899" s="2" t="s">
        <v>68</v>
      </c>
      <c r="G899" s="2" t="s">
        <v>5</v>
      </c>
      <c r="H899" s="2" t="s">
        <v>95</v>
      </c>
    </row>
    <row r="900" spans="1:8" x14ac:dyDescent="0.3">
      <c r="A900">
        <v>373003901</v>
      </c>
      <c r="B900" s="35">
        <v>177.6</v>
      </c>
      <c r="C900" s="35">
        <v>71.040000000000006</v>
      </c>
      <c r="D900" s="2">
        <v>373003901</v>
      </c>
      <c r="E900" s="13" t="s">
        <v>67</v>
      </c>
      <c r="F900" s="2" t="s">
        <v>68</v>
      </c>
      <c r="G900" s="2" t="s">
        <v>5</v>
      </c>
      <c r="H900" s="2" t="s">
        <v>95</v>
      </c>
    </row>
    <row r="901" spans="1:8" x14ac:dyDescent="0.3">
      <c r="A901">
        <v>373005126</v>
      </c>
      <c r="B901" s="35">
        <v>333</v>
      </c>
      <c r="C901" s="35">
        <v>133.19999999999999</v>
      </c>
      <c r="D901" s="2">
        <v>373005126</v>
      </c>
      <c r="E901" s="13" t="s">
        <v>67</v>
      </c>
      <c r="F901" s="2" t="s">
        <v>68</v>
      </c>
      <c r="G901" s="2" t="s">
        <v>5</v>
      </c>
      <c r="H901" s="2" t="s">
        <v>95</v>
      </c>
    </row>
    <row r="902" spans="1:8" x14ac:dyDescent="0.3">
      <c r="A902">
        <v>373007750</v>
      </c>
      <c r="B902" s="35">
        <v>80.680000000000007</v>
      </c>
      <c r="C902" s="35">
        <v>32.26</v>
      </c>
      <c r="D902" s="2">
        <v>373007750</v>
      </c>
      <c r="E902" s="13" t="s">
        <v>67</v>
      </c>
      <c r="F902" s="2" t="s">
        <v>68</v>
      </c>
      <c r="G902" s="2" t="s">
        <v>5</v>
      </c>
      <c r="H902" s="2" t="s">
        <v>95</v>
      </c>
    </row>
    <row r="903" spans="1:8" x14ac:dyDescent="0.3">
      <c r="A903">
        <v>381116110</v>
      </c>
      <c r="B903" s="35">
        <v>67.086705999999992</v>
      </c>
      <c r="C903" s="35">
        <v>6.734</v>
      </c>
      <c r="D903" s="2">
        <v>381116110</v>
      </c>
      <c r="E903" s="13" t="s">
        <v>70</v>
      </c>
      <c r="F903" s="2" t="s">
        <v>71</v>
      </c>
      <c r="G903" s="2" t="s">
        <v>8</v>
      </c>
      <c r="H903" s="29" t="s">
        <v>94</v>
      </c>
    </row>
    <row r="904" spans="1:8" x14ac:dyDescent="0.3">
      <c r="A904">
        <v>471046563</v>
      </c>
      <c r="B904" s="35">
        <v>145.58903200000003</v>
      </c>
      <c r="C904" s="35">
        <v>14.612000000000004</v>
      </c>
      <c r="D904" s="2">
        <v>471046563</v>
      </c>
      <c r="E904" s="13" t="s">
        <v>70</v>
      </c>
      <c r="F904" s="2" t="s">
        <v>71</v>
      </c>
      <c r="G904" s="2" t="s">
        <v>8</v>
      </c>
      <c r="H904" s="29" t="s">
        <v>94</v>
      </c>
    </row>
    <row r="905" spans="1:8" x14ac:dyDescent="0.3">
      <c r="A905">
        <v>547983881</v>
      </c>
      <c r="B905" s="35">
        <v>0</v>
      </c>
      <c r="C905" s="35">
        <v>0</v>
      </c>
      <c r="D905" s="2">
        <v>547983881</v>
      </c>
      <c r="E905" s="13" t="s">
        <v>86</v>
      </c>
      <c r="F905" s="2" t="s">
        <v>4</v>
      </c>
      <c r="G905" s="2" t="s">
        <v>4</v>
      </c>
      <c r="H905" s="2" t="s">
        <v>96</v>
      </c>
    </row>
    <row r="906" spans="1:8" x14ac:dyDescent="0.3">
      <c r="A906">
        <v>547995017</v>
      </c>
      <c r="B906" s="35">
        <v>194.51</v>
      </c>
      <c r="C906" s="35">
        <v>48.63</v>
      </c>
      <c r="D906" s="2">
        <v>547995017</v>
      </c>
      <c r="E906" s="13" t="s">
        <v>86</v>
      </c>
      <c r="F906" s="2" t="s">
        <v>4</v>
      </c>
      <c r="G906" s="2" t="s">
        <v>4</v>
      </c>
      <c r="H906" s="2" t="s">
        <v>96</v>
      </c>
    </row>
    <row r="907" spans="1:8" x14ac:dyDescent="0.3">
      <c r="A907">
        <v>548003714</v>
      </c>
      <c r="B907" s="35">
        <v>205.45</v>
      </c>
      <c r="C907" s="35">
        <v>51.36</v>
      </c>
      <c r="D907" s="2">
        <v>548003714</v>
      </c>
      <c r="E907" s="13" t="s">
        <v>86</v>
      </c>
      <c r="F907" s="2" t="s">
        <v>4</v>
      </c>
      <c r="G907" s="2" t="s">
        <v>4</v>
      </c>
      <c r="H907" s="2" t="s">
        <v>96</v>
      </c>
    </row>
    <row r="908" spans="1:8" x14ac:dyDescent="0.3">
      <c r="A908">
        <v>548006311</v>
      </c>
      <c r="B908" s="35">
        <v>310.62</v>
      </c>
      <c r="C908" s="35">
        <v>37.270000000000003</v>
      </c>
      <c r="D908" s="2">
        <v>548006311</v>
      </c>
      <c r="E908" s="13" t="s">
        <v>83</v>
      </c>
      <c r="F908" s="2" t="s">
        <v>84</v>
      </c>
      <c r="G908" s="2" t="s">
        <v>3</v>
      </c>
      <c r="H908" s="2" t="s">
        <v>96</v>
      </c>
    </row>
    <row r="909" spans="1:8" x14ac:dyDescent="0.3">
      <c r="A909">
        <v>548014553</v>
      </c>
      <c r="B909" s="35">
        <v>190.99</v>
      </c>
      <c r="C909" s="35">
        <v>47.75</v>
      </c>
      <c r="D909" s="2">
        <v>548014553</v>
      </c>
      <c r="E909" s="13" t="s">
        <v>86</v>
      </c>
      <c r="F909" s="2" t="s">
        <v>4</v>
      </c>
      <c r="G909" s="2" t="s">
        <v>4</v>
      </c>
      <c r="H909" s="2" t="s">
        <v>96</v>
      </c>
    </row>
    <row r="910" spans="1:8" x14ac:dyDescent="0.3">
      <c r="A910">
        <v>548014747</v>
      </c>
      <c r="B910" s="35">
        <v>269.67</v>
      </c>
      <c r="C910" s="35">
        <v>60.68</v>
      </c>
      <c r="D910" s="2">
        <v>548014747</v>
      </c>
      <c r="E910" s="13" t="s">
        <v>86</v>
      </c>
      <c r="F910" s="2" t="s">
        <v>4</v>
      </c>
      <c r="G910" s="2" t="s">
        <v>4</v>
      </c>
      <c r="H910" s="2" t="s">
        <v>96</v>
      </c>
    </row>
    <row r="911" spans="1:8" x14ac:dyDescent="0.3">
      <c r="A911">
        <v>548310049</v>
      </c>
      <c r="B911" s="35">
        <v>-139.19</v>
      </c>
      <c r="C911" s="35">
        <v>-34.799999999999997</v>
      </c>
      <c r="D911" s="2">
        <v>548310049</v>
      </c>
      <c r="E911" s="13" t="s">
        <v>86</v>
      </c>
      <c r="F911" s="2" t="s">
        <v>4</v>
      </c>
      <c r="G911" s="2" t="s">
        <v>4</v>
      </c>
      <c r="H911" s="2" t="s">
        <v>96</v>
      </c>
    </row>
    <row r="912" spans="1:8" x14ac:dyDescent="0.3">
      <c r="A912">
        <v>548311775</v>
      </c>
      <c r="B912" s="35">
        <v>249.06</v>
      </c>
      <c r="C912" s="35">
        <v>62.26</v>
      </c>
      <c r="D912" s="2">
        <v>548311775</v>
      </c>
      <c r="E912" s="13" t="s">
        <v>86</v>
      </c>
      <c r="F912" s="2" t="s">
        <v>4</v>
      </c>
      <c r="G912" s="2" t="s">
        <v>4</v>
      </c>
      <c r="H912" s="2" t="s">
        <v>96</v>
      </c>
    </row>
    <row r="913" spans="1:8" x14ac:dyDescent="0.3">
      <c r="A913">
        <v>548810173</v>
      </c>
      <c r="B913" s="35">
        <v>-153.16999999999999</v>
      </c>
      <c r="C913" s="35">
        <v>-45.95</v>
      </c>
      <c r="D913" s="2">
        <v>548810173</v>
      </c>
      <c r="E913" s="13" t="s">
        <v>67</v>
      </c>
      <c r="F913" s="2" t="s">
        <v>68</v>
      </c>
      <c r="G913" s="2" t="s">
        <v>5</v>
      </c>
      <c r="H913" s="2" t="s">
        <v>97</v>
      </c>
    </row>
    <row r="914" spans="1:8" x14ac:dyDescent="0.3">
      <c r="A914">
        <v>548817079</v>
      </c>
      <c r="B914" s="35">
        <v>-130.30000000000001</v>
      </c>
      <c r="C914" s="35">
        <v>-39.090000000000003</v>
      </c>
      <c r="D914" s="2">
        <v>548817079</v>
      </c>
      <c r="E914" s="13" t="s">
        <v>67</v>
      </c>
      <c r="F914" s="2" t="s">
        <v>68</v>
      </c>
      <c r="G914" s="2" t="s">
        <v>5</v>
      </c>
      <c r="H914" s="2" t="s">
        <v>97</v>
      </c>
    </row>
    <row r="915" spans="1:8" x14ac:dyDescent="0.3">
      <c r="A915">
        <v>548820138</v>
      </c>
      <c r="B915" s="35">
        <v>-224.96</v>
      </c>
      <c r="C915" s="35">
        <v>-67.489999999999995</v>
      </c>
      <c r="D915" s="2">
        <v>548820138</v>
      </c>
      <c r="E915" s="13" t="s">
        <v>67</v>
      </c>
      <c r="F915" s="2" t="s">
        <v>68</v>
      </c>
      <c r="G915" s="2" t="s">
        <v>5</v>
      </c>
      <c r="H915" s="2" t="s">
        <v>97</v>
      </c>
    </row>
    <row r="916" spans="1:8" x14ac:dyDescent="0.3">
      <c r="A916">
        <v>548825252</v>
      </c>
      <c r="B916" s="35">
        <v>-148.05000000000001</v>
      </c>
      <c r="C916" s="35">
        <v>-44.41</v>
      </c>
      <c r="D916" s="2">
        <v>548825252</v>
      </c>
      <c r="E916" s="13" t="s">
        <v>67</v>
      </c>
      <c r="F916" s="2" t="s">
        <v>68</v>
      </c>
      <c r="G916" s="2" t="s">
        <v>5</v>
      </c>
      <c r="H916" s="2" t="s">
        <v>97</v>
      </c>
    </row>
    <row r="917" spans="1:8" x14ac:dyDescent="0.3">
      <c r="A917">
        <v>548841862</v>
      </c>
      <c r="B917" s="35">
        <v>-156.43</v>
      </c>
      <c r="C917" s="35">
        <v>-46.93</v>
      </c>
      <c r="D917" s="2">
        <v>548841862</v>
      </c>
      <c r="E917" s="13" t="s">
        <v>67</v>
      </c>
      <c r="F917" s="2" t="s">
        <v>68</v>
      </c>
      <c r="G917" s="2" t="s">
        <v>5</v>
      </c>
      <c r="H917" s="2" t="s">
        <v>97</v>
      </c>
    </row>
    <row r="918" spans="1:8" x14ac:dyDescent="0.3">
      <c r="A918">
        <v>548854907</v>
      </c>
      <c r="B918" s="35">
        <v>-154.16999999999999</v>
      </c>
      <c r="C918" s="35">
        <v>-46.25</v>
      </c>
      <c r="D918" s="2">
        <v>548854907</v>
      </c>
      <c r="E918" s="13" t="s">
        <v>67</v>
      </c>
      <c r="F918" s="2" t="s">
        <v>68</v>
      </c>
      <c r="G918" s="2" t="s">
        <v>5</v>
      </c>
      <c r="H918" s="2" t="s">
        <v>97</v>
      </c>
    </row>
    <row r="919" spans="1:8" x14ac:dyDescent="0.3">
      <c r="A919">
        <v>548855729</v>
      </c>
      <c r="B919" s="35">
        <v>-172.16</v>
      </c>
      <c r="C919" s="35">
        <v>-51.65</v>
      </c>
      <c r="D919" s="2">
        <v>548855729</v>
      </c>
      <c r="E919" s="13" t="s">
        <v>67</v>
      </c>
      <c r="F919" s="2" t="s">
        <v>68</v>
      </c>
      <c r="G919" s="2" t="s">
        <v>5</v>
      </c>
      <c r="H919" s="2" t="s">
        <v>97</v>
      </c>
    </row>
    <row r="920" spans="1:8" x14ac:dyDescent="0.3">
      <c r="A920">
        <v>548863749</v>
      </c>
      <c r="B920" s="35">
        <v>-99.62</v>
      </c>
      <c r="C920" s="35">
        <v>-29.88</v>
      </c>
      <c r="D920" s="2">
        <v>548863749</v>
      </c>
      <c r="E920" s="13" t="s">
        <v>67</v>
      </c>
      <c r="F920" s="2" t="s">
        <v>68</v>
      </c>
      <c r="G920" s="2" t="s">
        <v>5</v>
      </c>
      <c r="H920" s="2" t="s">
        <v>97</v>
      </c>
    </row>
    <row r="921" spans="1:8" x14ac:dyDescent="0.3">
      <c r="A921">
        <v>548863794</v>
      </c>
      <c r="B921" s="35">
        <v>-162.37</v>
      </c>
      <c r="C921" s="35">
        <v>-48.71</v>
      </c>
      <c r="D921" s="2">
        <v>548863794</v>
      </c>
      <c r="E921" s="13" t="s">
        <v>67</v>
      </c>
      <c r="F921" s="2" t="s">
        <v>68</v>
      </c>
      <c r="G921" s="2" t="s">
        <v>5</v>
      </c>
      <c r="H921" s="2" t="s">
        <v>97</v>
      </c>
    </row>
    <row r="922" spans="1:8" x14ac:dyDescent="0.3">
      <c r="A922">
        <v>548872282</v>
      </c>
      <c r="B922" s="35">
        <v>-155.04</v>
      </c>
      <c r="C922" s="35">
        <v>-46.51</v>
      </c>
      <c r="D922" s="2">
        <v>548872282</v>
      </c>
      <c r="E922" s="13" t="s">
        <v>67</v>
      </c>
      <c r="F922" s="2" t="s">
        <v>68</v>
      </c>
      <c r="G922" s="2" t="s">
        <v>5</v>
      </c>
      <c r="H922" s="2" t="s">
        <v>97</v>
      </c>
    </row>
    <row r="923" spans="1:8" x14ac:dyDescent="0.3">
      <c r="A923">
        <v>548879282</v>
      </c>
      <c r="B923" s="35">
        <v>-182.11</v>
      </c>
      <c r="C923" s="35">
        <v>-54.63</v>
      </c>
      <c r="D923" s="2">
        <v>548879282</v>
      </c>
      <c r="E923" s="13" t="s">
        <v>67</v>
      </c>
      <c r="F923" s="2" t="s">
        <v>68</v>
      </c>
      <c r="G923" s="2" t="s">
        <v>5</v>
      </c>
      <c r="H923" s="2" t="s">
        <v>97</v>
      </c>
    </row>
    <row r="924" spans="1:8" x14ac:dyDescent="0.3">
      <c r="A924">
        <v>548884855</v>
      </c>
      <c r="B924" s="35">
        <v>-189.88</v>
      </c>
      <c r="C924" s="35">
        <v>-56.96</v>
      </c>
      <c r="D924" s="2">
        <v>548884855</v>
      </c>
      <c r="E924" s="13" t="s">
        <v>67</v>
      </c>
      <c r="F924" s="2" t="s">
        <v>68</v>
      </c>
      <c r="G924" s="2" t="s">
        <v>5</v>
      </c>
      <c r="H924" s="2" t="s">
        <v>97</v>
      </c>
    </row>
    <row r="925" spans="1:8" x14ac:dyDescent="0.3">
      <c r="A925">
        <v>548900909</v>
      </c>
      <c r="B925" s="35">
        <v>-168.89</v>
      </c>
      <c r="C925" s="35">
        <v>-50.67</v>
      </c>
      <c r="D925" s="2">
        <v>548900909</v>
      </c>
      <c r="E925" s="13" t="s">
        <v>67</v>
      </c>
      <c r="F925" s="2" t="s">
        <v>68</v>
      </c>
      <c r="G925" s="2" t="s">
        <v>5</v>
      </c>
      <c r="H925" s="2" t="s">
        <v>97</v>
      </c>
    </row>
    <row r="926" spans="1:8" x14ac:dyDescent="0.3">
      <c r="A926">
        <v>548904817</v>
      </c>
      <c r="B926" s="35">
        <v>-156.13</v>
      </c>
      <c r="C926" s="35">
        <v>-46.84</v>
      </c>
      <c r="D926" s="2">
        <v>548904817</v>
      </c>
      <c r="E926" s="13" t="s">
        <v>67</v>
      </c>
      <c r="F926" s="2" t="s">
        <v>68</v>
      </c>
      <c r="G926" s="2" t="s">
        <v>5</v>
      </c>
      <c r="H926" s="2" t="s">
        <v>97</v>
      </c>
    </row>
    <row r="927" spans="1:8" x14ac:dyDescent="0.3">
      <c r="A927">
        <v>548904829</v>
      </c>
      <c r="B927" s="35">
        <v>-154.27000000000001</v>
      </c>
      <c r="C927" s="35">
        <v>-46.28</v>
      </c>
      <c r="D927" s="2">
        <v>548904829</v>
      </c>
      <c r="E927" s="13" t="s">
        <v>67</v>
      </c>
      <c r="F927" s="2" t="s">
        <v>68</v>
      </c>
      <c r="G927" s="2" t="s">
        <v>5</v>
      </c>
      <c r="H927" s="2" t="s">
        <v>97</v>
      </c>
    </row>
    <row r="928" spans="1:8" x14ac:dyDescent="0.3">
      <c r="A928">
        <v>548912607</v>
      </c>
      <c r="B928" s="35">
        <v>-153.91999999999999</v>
      </c>
      <c r="C928" s="35">
        <v>-46.18</v>
      </c>
      <c r="D928" s="2">
        <v>548912607</v>
      </c>
      <c r="E928" s="13" t="s">
        <v>67</v>
      </c>
      <c r="F928" s="2" t="s">
        <v>68</v>
      </c>
      <c r="G928" s="2" t="s">
        <v>5</v>
      </c>
      <c r="H928" s="2" t="s">
        <v>97</v>
      </c>
    </row>
    <row r="929" spans="1:8" x14ac:dyDescent="0.3">
      <c r="A929">
        <v>548927901</v>
      </c>
      <c r="B929" s="35">
        <v>-195.04</v>
      </c>
      <c r="C929" s="35">
        <v>-58.51</v>
      </c>
      <c r="D929" s="2">
        <v>548927901</v>
      </c>
      <c r="E929" s="13" t="s">
        <v>67</v>
      </c>
      <c r="F929" s="2" t="s">
        <v>68</v>
      </c>
      <c r="G929" s="2" t="s">
        <v>5</v>
      </c>
      <c r="H929" s="2" t="s">
        <v>97</v>
      </c>
    </row>
    <row r="930" spans="1:8" x14ac:dyDescent="0.3">
      <c r="A930">
        <v>548930752</v>
      </c>
      <c r="B930" s="35">
        <v>269.33</v>
      </c>
      <c r="C930" s="35">
        <v>80.8</v>
      </c>
      <c r="D930" s="2">
        <v>548930752</v>
      </c>
      <c r="E930" s="13" t="s">
        <v>67</v>
      </c>
      <c r="F930" s="2" t="s">
        <v>68</v>
      </c>
      <c r="G930" s="2" t="s">
        <v>5</v>
      </c>
      <c r="H930" s="2" t="s">
        <v>97</v>
      </c>
    </row>
    <row r="931" spans="1:8" x14ac:dyDescent="0.3">
      <c r="A931">
        <v>548931295</v>
      </c>
      <c r="B931" s="35">
        <v>345.52</v>
      </c>
      <c r="C931" s="35">
        <v>103.66</v>
      </c>
      <c r="D931" s="2">
        <v>548931295</v>
      </c>
      <c r="E931" s="13" t="s">
        <v>67</v>
      </c>
      <c r="F931" s="2" t="s">
        <v>68</v>
      </c>
      <c r="G931" s="2" t="s">
        <v>5</v>
      </c>
      <c r="H931" s="2" t="s">
        <v>97</v>
      </c>
    </row>
    <row r="932" spans="1:8" x14ac:dyDescent="0.3">
      <c r="A932">
        <v>548931347</v>
      </c>
      <c r="B932" s="35">
        <v>248.07</v>
      </c>
      <c r="C932" s="35">
        <v>74.42</v>
      </c>
      <c r="D932" s="2">
        <v>548931347</v>
      </c>
      <c r="E932" s="13" t="s">
        <v>67</v>
      </c>
      <c r="F932" s="2" t="s">
        <v>68</v>
      </c>
      <c r="G932" s="2" t="s">
        <v>5</v>
      </c>
      <c r="H932" s="2" t="s">
        <v>97</v>
      </c>
    </row>
    <row r="933" spans="1:8" x14ac:dyDescent="0.3">
      <c r="A933">
        <v>548931449</v>
      </c>
      <c r="B933" s="35">
        <v>449.32</v>
      </c>
      <c r="C933" s="35">
        <v>134.79</v>
      </c>
      <c r="D933" s="2">
        <v>548931449</v>
      </c>
      <c r="E933" s="13" t="s">
        <v>67</v>
      </c>
      <c r="F933" s="2" t="s">
        <v>68</v>
      </c>
      <c r="G933" s="2" t="s">
        <v>5</v>
      </c>
      <c r="H933" s="2" t="s">
        <v>97</v>
      </c>
    </row>
    <row r="934" spans="1:8" x14ac:dyDescent="0.3">
      <c r="A934">
        <v>548931561</v>
      </c>
      <c r="B934" s="35">
        <v>472.21</v>
      </c>
      <c r="C934" s="35">
        <v>141.66</v>
      </c>
      <c r="D934" s="2">
        <v>548931561</v>
      </c>
      <c r="E934" s="13" t="s">
        <v>67</v>
      </c>
      <c r="F934" s="2" t="s">
        <v>68</v>
      </c>
      <c r="G934" s="2" t="s">
        <v>5</v>
      </c>
      <c r="H934" s="2" t="s">
        <v>97</v>
      </c>
    </row>
    <row r="935" spans="1:8" x14ac:dyDescent="0.3">
      <c r="A935">
        <v>548932114</v>
      </c>
      <c r="B935" s="35">
        <v>248.65</v>
      </c>
      <c r="C935" s="35">
        <v>74.59</v>
      </c>
      <c r="D935" s="2">
        <v>548932114</v>
      </c>
      <c r="E935" s="13" t="s">
        <v>67</v>
      </c>
      <c r="F935" s="2" t="s">
        <v>68</v>
      </c>
      <c r="G935" s="2" t="s">
        <v>5</v>
      </c>
      <c r="H935" s="2" t="s">
        <v>97</v>
      </c>
    </row>
    <row r="936" spans="1:8" x14ac:dyDescent="0.3">
      <c r="A936">
        <v>548932147</v>
      </c>
      <c r="B936" s="35">
        <v>326.75</v>
      </c>
      <c r="C936" s="35">
        <v>98.02</v>
      </c>
      <c r="D936" s="2">
        <v>548932147</v>
      </c>
      <c r="E936" s="13" t="s">
        <v>67</v>
      </c>
      <c r="F936" s="2" t="s">
        <v>68</v>
      </c>
      <c r="G936" s="2" t="s">
        <v>5</v>
      </c>
      <c r="H936" s="2" t="s">
        <v>97</v>
      </c>
    </row>
    <row r="937" spans="1:8" x14ac:dyDescent="0.3">
      <c r="A937">
        <v>548932264</v>
      </c>
      <c r="B937" s="35">
        <v>245.7</v>
      </c>
      <c r="C937" s="35">
        <v>73.709999999999994</v>
      </c>
      <c r="D937" s="2">
        <v>548932264</v>
      </c>
      <c r="E937" s="13" t="s">
        <v>67</v>
      </c>
      <c r="F937" s="2" t="s">
        <v>68</v>
      </c>
      <c r="G937" s="2" t="s">
        <v>5</v>
      </c>
      <c r="H937" s="2" t="s">
        <v>97</v>
      </c>
    </row>
    <row r="938" spans="1:8" x14ac:dyDescent="0.3">
      <c r="A938">
        <v>548936948</v>
      </c>
      <c r="B938" s="35">
        <v>279.52999999999997</v>
      </c>
      <c r="C938" s="35">
        <v>83.86</v>
      </c>
      <c r="D938" s="2">
        <v>548936948</v>
      </c>
      <c r="E938" s="13" t="s">
        <v>67</v>
      </c>
      <c r="F938" s="2" t="s">
        <v>68</v>
      </c>
      <c r="G938" s="2" t="s">
        <v>5</v>
      </c>
      <c r="H938" s="2" t="s">
        <v>97</v>
      </c>
    </row>
    <row r="939" spans="1:8" x14ac:dyDescent="0.3">
      <c r="A939">
        <v>548937403</v>
      </c>
      <c r="B939" s="35">
        <v>141.55000000000001</v>
      </c>
      <c r="C939" s="35">
        <v>42.46</v>
      </c>
      <c r="D939" s="2">
        <v>548937403</v>
      </c>
      <c r="E939" s="13" t="s">
        <v>67</v>
      </c>
      <c r="F939" s="2" t="s">
        <v>68</v>
      </c>
      <c r="G939" s="2" t="s">
        <v>5</v>
      </c>
      <c r="H939" s="2" t="s">
        <v>97</v>
      </c>
    </row>
    <row r="940" spans="1:8" x14ac:dyDescent="0.3">
      <c r="A940">
        <v>548939744</v>
      </c>
      <c r="B940" s="35">
        <v>277.95999999999998</v>
      </c>
      <c r="C940" s="35">
        <v>83.39</v>
      </c>
      <c r="D940" s="2">
        <v>548939744</v>
      </c>
      <c r="E940" s="13" t="s">
        <v>67</v>
      </c>
      <c r="F940" s="2" t="s">
        <v>68</v>
      </c>
      <c r="G940" s="2" t="s">
        <v>5</v>
      </c>
      <c r="H940" s="2" t="s">
        <v>97</v>
      </c>
    </row>
    <row r="941" spans="1:8" x14ac:dyDescent="0.3">
      <c r="A941">
        <v>548940470</v>
      </c>
      <c r="B941" s="35">
        <v>324.42</v>
      </c>
      <c r="C941" s="35">
        <v>97.32</v>
      </c>
      <c r="D941" s="2">
        <v>548940470</v>
      </c>
      <c r="E941" s="13" t="s">
        <v>67</v>
      </c>
      <c r="F941" s="2" t="s">
        <v>68</v>
      </c>
      <c r="G941" s="2" t="s">
        <v>5</v>
      </c>
      <c r="H941" s="2" t="s">
        <v>97</v>
      </c>
    </row>
    <row r="942" spans="1:8" x14ac:dyDescent="0.3">
      <c r="A942">
        <v>548940545</v>
      </c>
      <c r="B942" s="35">
        <v>316.85000000000002</v>
      </c>
      <c r="C942" s="35">
        <v>95.05</v>
      </c>
      <c r="D942" s="2">
        <v>548940545</v>
      </c>
      <c r="E942" s="13" t="s">
        <v>67</v>
      </c>
      <c r="F942" s="2" t="s">
        <v>68</v>
      </c>
      <c r="G942" s="2" t="s">
        <v>5</v>
      </c>
      <c r="H942" s="2" t="s">
        <v>97</v>
      </c>
    </row>
    <row r="943" spans="1:8" x14ac:dyDescent="0.3">
      <c r="A943">
        <v>548940898</v>
      </c>
      <c r="B943" s="35">
        <v>319.74</v>
      </c>
      <c r="C943" s="35">
        <v>95.92</v>
      </c>
      <c r="D943" s="2">
        <v>548940898</v>
      </c>
      <c r="E943" s="13" t="s">
        <v>67</v>
      </c>
      <c r="F943" s="2" t="s">
        <v>68</v>
      </c>
      <c r="G943" s="2" t="s">
        <v>5</v>
      </c>
      <c r="H943" s="2" t="s">
        <v>97</v>
      </c>
    </row>
    <row r="944" spans="1:8" x14ac:dyDescent="0.3">
      <c r="A944">
        <v>548940967</v>
      </c>
      <c r="B944" s="35">
        <v>355.86</v>
      </c>
      <c r="C944" s="35">
        <v>106.76</v>
      </c>
      <c r="D944" s="2">
        <v>548940967</v>
      </c>
      <c r="E944" s="13" t="s">
        <v>67</v>
      </c>
      <c r="F944" s="2" t="s">
        <v>68</v>
      </c>
      <c r="G944" s="2" t="s">
        <v>5</v>
      </c>
      <c r="H944" s="2" t="s">
        <v>97</v>
      </c>
    </row>
    <row r="945" spans="1:8" x14ac:dyDescent="0.3">
      <c r="A945">
        <v>548940994</v>
      </c>
      <c r="B945" s="35">
        <v>351.64</v>
      </c>
      <c r="C945" s="35">
        <v>105.49</v>
      </c>
      <c r="D945" s="2">
        <v>548940994</v>
      </c>
      <c r="E945" s="13" t="s">
        <v>67</v>
      </c>
      <c r="F945" s="2" t="s">
        <v>68</v>
      </c>
      <c r="G945" s="2" t="s">
        <v>5</v>
      </c>
      <c r="H945" s="2" t="s">
        <v>97</v>
      </c>
    </row>
    <row r="946" spans="1:8" x14ac:dyDescent="0.3">
      <c r="A946">
        <v>548941612</v>
      </c>
      <c r="B946" s="35">
        <v>325.48</v>
      </c>
      <c r="C946" s="35">
        <v>97.64</v>
      </c>
      <c r="D946" s="2">
        <v>548941612</v>
      </c>
      <c r="E946" s="13" t="s">
        <v>67</v>
      </c>
      <c r="F946" s="2" t="s">
        <v>68</v>
      </c>
      <c r="G946" s="2" t="s">
        <v>5</v>
      </c>
      <c r="H946" s="2" t="s">
        <v>97</v>
      </c>
    </row>
    <row r="947" spans="1:8" x14ac:dyDescent="0.3">
      <c r="A947">
        <v>548941856</v>
      </c>
      <c r="B947" s="35">
        <v>456.06</v>
      </c>
      <c r="C947" s="35">
        <v>136.82</v>
      </c>
      <c r="D947" s="2">
        <v>548941856</v>
      </c>
      <c r="E947" s="13" t="s">
        <v>67</v>
      </c>
      <c r="F947" s="2" t="s">
        <v>68</v>
      </c>
      <c r="G947" s="2" t="s">
        <v>5</v>
      </c>
      <c r="H947" s="2" t="s">
        <v>97</v>
      </c>
    </row>
    <row r="948" spans="1:8" x14ac:dyDescent="0.3">
      <c r="A948">
        <v>548942245</v>
      </c>
      <c r="B948" s="35">
        <v>358.85</v>
      </c>
      <c r="C948" s="35">
        <v>107.65</v>
      </c>
      <c r="D948" s="2">
        <v>548942245</v>
      </c>
      <c r="E948" s="13" t="s">
        <v>67</v>
      </c>
      <c r="F948" s="2" t="s">
        <v>68</v>
      </c>
      <c r="G948" s="2" t="s">
        <v>5</v>
      </c>
      <c r="H948" s="2" t="s">
        <v>97</v>
      </c>
    </row>
    <row r="949" spans="1:8" x14ac:dyDescent="0.3">
      <c r="A949">
        <v>548942400</v>
      </c>
      <c r="B949" s="35">
        <v>414.45</v>
      </c>
      <c r="C949" s="35">
        <v>124.34</v>
      </c>
      <c r="D949" s="2">
        <v>548942400</v>
      </c>
      <c r="E949" s="13" t="s">
        <v>67</v>
      </c>
      <c r="F949" s="2" t="s">
        <v>68</v>
      </c>
      <c r="G949" s="2" t="s">
        <v>5</v>
      </c>
      <c r="H949" s="2" t="s">
        <v>97</v>
      </c>
    </row>
    <row r="950" spans="1:8" x14ac:dyDescent="0.3">
      <c r="A950">
        <v>548943041</v>
      </c>
      <c r="B950" s="35">
        <v>207.22</v>
      </c>
      <c r="C950" s="35">
        <v>62.17</v>
      </c>
      <c r="D950" s="2">
        <v>548943041</v>
      </c>
      <c r="E950" s="13" t="s">
        <v>67</v>
      </c>
      <c r="F950" s="2" t="s">
        <v>68</v>
      </c>
      <c r="G950" s="2" t="s">
        <v>5</v>
      </c>
      <c r="H950" s="2" t="s">
        <v>97</v>
      </c>
    </row>
    <row r="951" spans="1:8" x14ac:dyDescent="0.3">
      <c r="A951">
        <v>548944102</v>
      </c>
      <c r="B951" s="35">
        <v>208.44</v>
      </c>
      <c r="C951" s="35">
        <v>62.53</v>
      </c>
      <c r="D951" s="2">
        <v>548944102</v>
      </c>
      <c r="E951" s="13" t="s">
        <v>67</v>
      </c>
      <c r="F951" s="2" t="s">
        <v>68</v>
      </c>
      <c r="G951" s="2" t="s">
        <v>5</v>
      </c>
      <c r="H951" s="2" t="s">
        <v>97</v>
      </c>
    </row>
    <row r="952" spans="1:8" x14ac:dyDescent="0.3">
      <c r="A952">
        <v>548944400</v>
      </c>
      <c r="B952" s="35">
        <v>312.27</v>
      </c>
      <c r="C952" s="35">
        <v>93.68</v>
      </c>
      <c r="D952" s="2">
        <v>548944400</v>
      </c>
      <c r="E952" s="13" t="s">
        <v>67</v>
      </c>
      <c r="F952" s="2" t="s">
        <v>68</v>
      </c>
      <c r="G952" s="2" t="s">
        <v>5</v>
      </c>
      <c r="H952" s="2" t="s">
        <v>97</v>
      </c>
    </row>
    <row r="953" spans="1:8" x14ac:dyDescent="0.3">
      <c r="A953">
        <v>548945000</v>
      </c>
      <c r="B953" s="35">
        <v>288.83999999999997</v>
      </c>
      <c r="C953" s="35">
        <v>86.65</v>
      </c>
      <c r="D953" s="2">
        <v>548945000</v>
      </c>
      <c r="E953" s="13" t="s">
        <v>67</v>
      </c>
      <c r="F953" s="2" t="s">
        <v>68</v>
      </c>
      <c r="G953" s="2" t="s">
        <v>5</v>
      </c>
      <c r="H953" s="2" t="s">
        <v>97</v>
      </c>
    </row>
    <row r="954" spans="1:8" x14ac:dyDescent="0.3">
      <c r="A954">
        <v>548945541</v>
      </c>
      <c r="B954" s="35">
        <v>327.68</v>
      </c>
      <c r="C954" s="35">
        <v>98.3</v>
      </c>
      <c r="D954" s="2">
        <v>548945541</v>
      </c>
      <c r="E954" s="13" t="s">
        <v>67</v>
      </c>
      <c r="F954" s="2" t="s">
        <v>68</v>
      </c>
      <c r="G954" s="2" t="s">
        <v>5</v>
      </c>
      <c r="H954" s="2" t="s">
        <v>97</v>
      </c>
    </row>
    <row r="955" spans="1:8" x14ac:dyDescent="0.3">
      <c r="A955">
        <v>548945602</v>
      </c>
      <c r="B955" s="35">
        <v>250.81</v>
      </c>
      <c r="C955" s="35">
        <v>75.239999999999995</v>
      </c>
      <c r="D955" s="2">
        <v>548945602</v>
      </c>
      <c r="E955" s="13" t="s">
        <v>67</v>
      </c>
      <c r="F955" s="2" t="s">
        <v>68</v>
      </c>
      <c r="G955" s="2" t="s">
        <v>5</v>
      </c>
      <c r="H955" s="2" t="s">
        <v>97</v>
      </c>
    </row>
    <row r="956" spans="1:8" x14ac:dyDescent="0.3">
      <c r="A956">
        <v>548945622</v>
      </c>
      <c r="B956" s="35">
        <v>371.49</v>
      </c>
      <c r="C956" s="35">
        <v>111.45</v>
      </c>
      <c r="D956" s="2">
        <v>548945622</v>
      </c>
      <c r="E956" s="13" t="s">
        <v>67</v>
      </c>
      <c r="F956" s="2" t="s">
        <v>68</v>
      </c>
      <c r="G956" s="2" t="s">
        <v>5</v>
      </c>
      <c r="H956" s="2" t="s">
        <v>97</v>
      </c>
    </row>
    <row r="957" spans="1:8" x14ac:dyDescent="0.3">
      <c r="A957">
        <v>548945787</v>
      </c>
      <c r="B957" s="35">
        <v>419.57</v>
      </c>
      <c r="C957" s="35">
        <v>125.87</v>
      </c>
      <c r="D957" s="2">
        <v>548945787</v>
      </c>
      <c r="E957" s="13" t="s">
        <v>67</v>
      </c>
      <c r="F957" s="2" t="s">
        <v>68</v>
      </c>
      <c r="G957" s="2" t="s">
        <v>5</v>
      </c>
      <c r="H957" s="2" t="s">
        <v>97</v>
      </c>
    </row>
    <row r="958" spans="1:8" x14ac:dyDescent="0.3">
      <c r="A958">
        <v>548947324</v>
      </c>
      <c r="B958" s="35">
        <v>278.45</v>
      </c>
      <c r="C958" s="35">
        <v>83.54</v>
      </c>
      <c r="D958" s="2">
        <v>548947324</v>
      </c>
      <c r="E958" s="13" t="s">
        <v>67</v>
      </c>
      <c r="F958" s="2" t="s">
        <v>68</v>
      </c>
      <c r="G958" s="2" t="s">
        <v>5</v>
      </c>
      <c r="H958" s="2" t="s">
        <v>97</v>
      </c>
    </row>
    <row r="959" spans="1:8" x14ac:dyDescent="0.3">
      <c r="A959">
        <v>548947542</v>
      </c>
      <c r="B959" s="35">
        <v>337.37</v>
      </c>
      <c r="C959" s="35">
        <v>101.21</v>
      </c>
      <c r="D959" s="2">
        <v>548947542</v>
      </c>
      <c r="E959" s="13" t="s">
        <v>67</v>
      </c>
      <c r="F959" s="2" t="s">
        <v>68</v>
      </c>
      <c r="G959" s="2" t="s">
        <v>5</v>
      </c>
      <c r="H959" s="2" t="s">
        <v>97</v>
      </c>
    </row>
    <row r="960" spans="1:8" x14ac:dyDescent="0.3">
      <c r="A960">
        <v>548948340</v>
      </c>
      <c r="B960" s="35">
        <v>312.67</v>
      </c>
      <c r="C960" s="35">
        <v>93.8</v>
      </c>
      <c r="D960" s="2">
        <v>548948340</v>
      </c>
      <c r="E960" s="13" t="s">
        <v>67</v>
      </c>
      <c r="F960" s="2" t="s">
        <v>68</v>
      </c>
      <c r="G960" s="2" t="s">
        <v>5</v>
      </c>
      <c r="H960" s="2" t="s">
        <v>97</v>
      </c>
    </row>
    <row r="961" spans="1:8" x14ac:dyDescent="0.3">
      <c r="A961">
        <v>548948387</v>
      </c>
      <c r="B961" s="35">
        <v>379.79</v>
      </c>
      <c r="C961" s="35">
        <v>113.94</v>
      </c>
      <c r="D961" s="2">
        <v>548948387</v>
      </c>
      <c r="E961" s="13" t="s">
        <v>67</v>
      </c>
      <c r="F961" s="2" t="s">
        <v>68</v>
      </c>
      <c r="G961" s="2" t="s">
        <v>5</v>
      </c>
      <c r="H961" s="2" t="s">
        <v>97</v>
      </c>
    </row>
    <row r="962" spans="1:8" x14ac:dyDescent="0.3">
      <c r="A962">
        <v>548948487</v>
      </c>
      <c r="B962" s="35">
        <v>346.34</v>
      </c>
      <c r="C962" s="35">
        <v>103.9</v>
      </c>
      <c r="D962" s="2">
        <v>548948487</v>
      </c>
      <c r="E962" s="13" t="s">
        <v>67</v>
      </c>
      <c r="F962" s="2" t="s">
        <v>68</v>
      </c>
      <c r="G962" s="2" t="s">
        <v>5</v>
      </c>
      <c r="H962" s="2" t="s">
        <v>97</v>
      </c>
    </row>
    <row r="963" spans="1:8" x14ac:dyDescent="0.3">
      <c r="A963">
        <v>548948595</v>
      </c>
      <c r="B963" s="35">
        <v>323.04000000000002</v>
      </c>
      <c r="C963" s="35">
        <v>96.91</v>
      </c>
      <c r="D963" s="2">
        <v>548948595</v>
      </c>
      <c r="E963" s="13" t="s">
        <v>67</v>
      </c>
      <c r="F963" s="2" t="s">
        <v>68</v>
      </c>
      <c r="G963" s="2" t="s">
        <v>5</v>
      </c>
      <c r="H963" s="2" t="s">
        <v>97</v>
      </c>
    </row>
    <row r="964" spans="1:8" x14ac:dyDescent="0.3">
      <c r="A964">
        <v>548948642</v>
      </c>
      <c r="B964" s="35">
        <v>401.47</v>
      </c>
      <c r="C964" s="35">
        <v>120.44</v>
      </c>
      <c r="D964" s="2">
        <v>548948642</v>
      </c>
      <c r="E964" s="13" t="s">
        <v>67</v>
      </c>
      <c r="F964" s="2" t="s">
        <v>68</v>
      </c>
      <c r="G964" s="2" t="s">
        <v>5</v>
      </c>
      <c r="H964" s="2" t="s">
        <v>97</v>
      </c>
    </row>
    <row r="965" spans="1:8" x14ac:dyDescent="0.3">
      <c r="A965">
        <v>548948669</v>
      </c>
      <c r="B965" s="35">
        <v>305.63</v>
      </c>
      <c r="C965" s="35">
        <v>91.69</v>
      </c>
      <c r="D965" s="2">
        <v>548948669</v>
      </c>
      <c r="E965" s="13" t="s">
        <v>67</v>
      </c>
      <c r="F965" s="2" t="s">
        <v>68</v>
      </c>
      <c r="G965" s="2" t="s">
        <v>5</v>
      </c>
      <c r="H965" s="2" t="s">
        <v>97</v>
      </c>
    </row>
    <row r="966" spans="1:8" x14ac:dyDescent="0.3">
      <c r="A966">
        <v>548948935</v>
      </c>
      <c r="B966" s="35">
        <v>418.99</v>
      </c>
      <c r="C966" s="35">
        <v>125.7</v>
      </c>
      <c r="D966" s="2">
        <v>548948935</v>
      </c>
      <c r="E966" s="13" t="s">
        <v>67</v>
      </c>
      <c r="F966" s="2" t="s">
        <v>68</v>
      </c>
      <c r="G966" s="2" t="s">
        <v>5</v>
      </c>
      <c r="H966" s="2" t="s">
        <v>97</v>
      </c>
    </row>
    <row r="967" spans="1:8" x14ac:dyDescent="0.3">
      <c r="A967">
        <v>548950704</v>
      </c>
      <c r="B967" s="35">
        <v>278.81</v>
      </c>
      <c r="C967" s="35">
        <v>83.64</v>
      </c>
      <c r="D967" s="2">
        <v>548950704</v>
      </c>
      <c r="E967" s="13" t="s">
        <v>67</v>
      </c>
      <c r="F967" s="2" t="s">
        <v>68</v>
      </c>
      <c r="G967" s="2" t="s">
        <v>5</v>
      </c>
      <c r="H967" s="2" t="s">
        <v>97</v>
      </c>
    </row>
    <row r="968" spans="1:8" x14ac:dyDescent="0.3">
      <c r="A968">
        <v>548950751</v>
      </c>
      <c r="B968" s="35">
        <v>361.76</v>
      </c>
      <c r="C968" s="35">
        <v>108.53</v>
      </c>
      <c r="D968" s="2">
        <v>548950751</v>
      </c>
      <c r="E968" s="13" t="s">
        <v>67</v>
      </c>
      <c r="F968" s="2" t="s">
        <v>68</v>
      </c>
      <c r="G968" s="2" t="s">
        <v>5</v>
      </c>
      <c r="H968" s="2" t="s">
        <v>97</v>
      </c>
    </row>
    <row r="969" spans="1:8" x14ac:dyDescent="0.3">
      <c r="A969">
        <v>548950862</v>
      </c>
      <c r="B969" s="35">
        <v>302.14</v>
      </c>
      <c r="C969" s="35">
        <v>90.64</v>
      </c>
      <c r="D969" s="2">
        <v>548950862</v>
      </c>
      <c r="E969" s="13" t="s">
        <v>67</v>
      </c>
      <c r="F969" s="2" t="s">
        <v>68</v>
      </c>
      <c r="G969" s="2" t="s">
        <v>5</v>
      </c>
      <c r="H969" s="2" t="s">
        <v>97</v>
      </c>
    </row>
    <row r="970" spans="1:8" x14ac:dyDescent="0.3">
      <c r="A970">
        <v>548950980</v>
      </c>
      <c r="B970" s="35">
        <v>224.69</v>
      </c>
      <c r="C970" s="35">
        <v>67.41</v>
      </c>
      <c r="D970" s="2">
        <v>548950980</v>
      </c>
      <c r="E970" s="13" t="s">
        <v>67</v>
      </c>
      <c r="F970" s="2" t="s">
        <v>68</v>
      </c>
      <c r="G970" s="2" t="s">
        <v>5</v>
      </c>
      <c r="H970" s="2" t="s">
        <v>97</v>
      </c>
    </row>
    <row r="971" spans="1:8" x14ac:dyDescent="0.3">
      <c r="A971">
        <v>548952125</v>
      </c>
      <c r="B971" s="35">
        <v>469.68</v>
      </c>
      <c r="C971" s="35">
        <v>140.9</v>
      </c>
      <c r="D971" s="2">
        <v>548952125</v>
      </c>
      <c r="E971" s="13" t="s">
        <v>67</v>
      </c>
      <c r="F971" s="2" t="s">
        <v>68</v>
      </c>
      <c r="G971" s="2" t="s">
        <v>5</v>
      </c>
      <c r="H971" s="2" t="s">
        <v>97</v>
      </c>
    </row>
    <row r="972" spans="1:8" x14ac:dyDescent="0.3">
      <c r="A972">
        <v>548952229</v>
      </c>
      <c r="B972" s="35">
        <v>-1.22</v>
      </c>
      <c r="C972" s="35">
        <v>-0.36</v>
      </c>
      <c r="D972" s="2">
        <v>548952229</v>
      </c>
      <c r="E972" s="13" t="s">
        <v>67</v>
      </c>
      <c r="F972" s="2" t="s">
        <v>68</v>
      </c>
      <c r="G972" s="2" t="s">
        <v>5</v>
      </c>
      <c r="H972" s="2" t="s">
        <v>97</v>
      </c>
    </row>
    <row r="973" spans="1:8" x14ac:dyDescent="0.3">
      <c r="A973">
        <v>548952536</v>
      </c>
      <c r="B973" s="35">
        <v>239.27</v>
      </c>
      <c r="C973" s="35">
        <v>71.78</v>
      </c>
      <c r="D973" s="2">
        <v>548952536</v>
      </c>
      <c r="E973" s="13" t="s">
        <v>67</v>
      </c>
      <c r="F973" s="2" t="s">
        <v>68</v>
      </c>
      <c r="G973" s="2" t="s">
        <v>5</v>
      </c>
      <c r="H973" s="2" t="s">
        <v>97</v>
      </c>
    </row>
    <row r="974" spans="1:8" x14ac:dyDescent="0.3">
      <c r="A974">
        <v>548952592</v>
      </c>
      <c r="B974" s="35">
        <v>333.17</v>
      </c>
      <c r="C974" s="35">
        <v>99.95</v>
      </c>
      <c r="D974" s="2">
        <v>548952592</v>
      </c>
      <c r="E974" s="13" t="s">
        <v>67</v>
      </c>
      <c r="F974" s="2" t="s">
        <v>68</v>
      </c>
      <c r="G974" s="2" t="s">
        <v>5</v>
      </c>
      <c r="H974" s="2" t="s">
        <v>97</v>
      </c>
    </row>
    <row r="975" spans="1:8" x14ac:dyDescent="0.3">
      <c r="A975">
        <v>548952671</v>
      </c>
      <c r="B975" s="35">
        <v>216.89</v>
      </c>
      <c r="C975" s="35">
        <v>65.069999999999993</v>
      </c>
      <c r="D975" s="2">
        <v>548952671</v>
      </c>
      <c r="E975" s="13" t="s">
        <v>67</v>
      </c>
      <c r="F975" s="2" t="s">
        <v>68</v>
      </c>
      <c r="G975" s="2" t="s">
        <v>5</v>
      </c>
      <c r="H975" s="2" t="s">
        <v>97</v>
      </c>
    </row>
    <row r="976" spans="1:8" x14ac:dyDescent="0.3">
      <c r="A976">
        <v>548952689</v>
      </c>
      <c r="B976" s="35">
        <v>240.09</v>
      </c>
      <c r="C976" s="35">
        <v>72.03</v>
      </c>
      <c r="D976" s="2">
        <v>548952689</v>
      </c>
      <c r="E976" s="13" t="s">
        <v>67</v>
      </c>
      <c r="F976" s="2" t="s">
        <v>68</v>
      </c>
      <c r="G976" s="2" t="s">
        <v>5</v>
      </c>
      <c r="H976" s="2" t="s">
        <v>97</v>
      </c>
    </row>
    <row r="977" spans="1:8" x14ac:dyDescent="0.3">
      <c r="A977">
        <v>548952741</v>
      </c>
      <c r="B977" s="35">
        <v>348.89</v>
      </c>
      <c r="C977" s="35">
        <v>104.67</v>
      </c>
      <c r="D977" s="2">
        <v>548952741</v>
      </c>
      <c r="E977" s="13" t="s">
        <v>67</v>
      </c>
      <c r="F977" s="2" t="s">
        <v>68</v>
      </c>
      <c r="G977" s="2" t="s">
        <v>5</v>
      </c>
      <c r="H977" s="2" t="s">
        <v>97</v>
      </c>
    </row>
    <row r="978" spans="1:8" x14ac:dyDescent="0.3">
      <c r="A978">
        <v>548952753</v>
      </c>
      <c r="B978" s="35">
        <v>222.77</v>
      </c>
      <c r="C978" s="35">
        <v>66.83</v>
      </c>
      <c r="D978" s="2">
        <v>548952753</v>
      </c>
      <c r="E978" s="13" t="s">
        <v>67</v>
      </c>
      <c r="F978" s="2" t="s">
        <v>68</v>
      </c>
      <c r="G978" s="2" t="s">
        <v>5</v>
      </c>
      <c r="H978" s="2" t="s">
        <v>97</v>
      </c>
    </row>
    <row r="979" spans="1:8" x14ac:dyDescent="0.3">
      <c r="A979">
        <v>548952782</v>
      </c>
      <c r="B979" s="35">
        <v>336.69</v>
      </c>
      <c r="C979" s="35">
        <v>101.01</v>
      </c>
      <c r="D979" s="2">
        <v>548952782</v>
      </c>
      <c r="E979" s="13" t="s">
        <v>67</v>
      </c>
      <c r="F979" s="2" t="s">
        <v>68</v>
      </c>
      <c r="G979" s="2" t="s">
        <v>5</v>
      </c>
      <c r="H979" s="2" t="s">
        <v>97</v>
      </c>
    </row>
    <row r="980" spans="1:8" x14ac:dyDescent="0.3">
      <c r="A980">
        <v>548952805</v>
      </c>
      <c r="B980" s="35">
        <v>402.06</v>
      </c>
      <c r="C980" s="35">
        <v>120.62</v>
      </c>
      <c r="D980" s="2">
        <v>548952805</v>
      </c>
      <c r="E980" s="13" t="s">
        <v>67</v>
      </c>
      <c r="F980" s="2" t="s">
        <v>68</v>
      </c>
      <c r="G980" s="2" t="s">
        <v>5</v>
      </c>
      <c r="H980" s="2" t="s">
        <v>97</v>
      </c>
    </row>
    <row r="981" spans="1:8" x14ac:dyDescent="0.3">
      <c r="A981">
        <v>548952836</v>
      </c>
      <c r="B981" s="35">
        <v>242.21</v>
      </c>
      <c r="C981" s="35">
        <v>72.66</v>
      </c>
      <c r="D981" s="2">
        <v>548952836</v>
      </c>
      <c r="E981" s="13" t="s">
        <v>67</v>
      </c>
      <c r="F981" s="2" t="s">
        <v>68</v>
      </c>
      <c r="G981" s="2" t="s">
        <v>5</v>
      </c>
      <c r="H981" s="2" t="s">
        <v>97</v>
      </c>
    </row>
    <row r="982" spans="1:8" x14ac:dyDescent="0.3">
      <c r="A982">
        <v>548953050</v>
      </c>
      <c r="B982" s="35">
        <v>172.58</v>
      </c>
      <c r="C982" s="35">
        <v>43.14</v>
      </c>
      <c r="D982" s="2">
        <v>548953050</v>
      </c>
      <c r="E982" s="13" t="s">
        <v>86</v>
      </c>
      <c r="F982" s="2" t="s">
        <v>4</v>
      </c>
      <c r="G982" s="2" t="s">
        <v>4</v>
      </c>
      <c r="H982" s="2" t="s">
        <v>96</v>
      </c>
    </row>
    <row r="983" spans="1:8" x14ac:dyDescent="0.3">
      <c r="A983">
        <v>548954454</v>
      </c>
      <c r="B983" s="35">
        <v>410.67</v>
      </c>
      <c r="C983" s="35">
        <v>123.2</v>
      </c>
      <c r="D983" s="2">
        <v>548954454</v>
      </c>
      <c r="E983" s="13" t="s">
        <v>67</v>
      </c>
      <c r="F983" s="2" t="s">
        <v>68</v>
      </c>
      <c r="G983" s="2" t="s">
        <v>5</v>
      </c>
      <c r="H983" s="2" t="s">
        <v>97</v>
      </c>
    </row>
    <row r="984" spans="1:8" x14ac:dyDescent="0.3">
      <c r="A984">
        <v>548955158</v>
      </c>
      <c r="B984" s="35">
        <v>406.49</v>
      </c>
      <c r="C984" s="35">
        <v>121.95</v>
      </c>
      <c r="D984" s="2">
        <v>548955158</v>
      </c>
      <c r="E984" s="13" t="s">
        <v>67</v>
      </c>
      <c r="F984" s="2" t="s">
        <v>68</v>
      </c>
      <c r="G984" s="2" t="s">
        <v>5</v>
      </c>
      <c r="H984" s="2" t="s">
        <v>97</v>
      </c>
    </row>
    <row r="985" spans="1:8" x14ac:dyDescent="0.3">
      <c r="A985">
        <v>548955415</v>
      </c>
      <c r="B985" s="35">
        <v>337.82</v>
      </c>
      <c r="C985" s="35">
        <v>101.35</v>
      </c>
      <c r="D985" s="2">
        <v>548955415</v>
      </c>
      <c r="E985" s="13" t="s">
        <v>67</v>
      </c>
      <c r="F985" s="2" t="s">
        <v>68</v>
      </c>
      <c r="G985" s="2" t="s">
        <v>5</v>
      </c>
      <c r="H985" s="2" t="s">
        <v>97</v>
      </c>
    </row>
    <row r="986" spans="1:8" x14ac:dyDescent="0.3">
      <c r="A986">
        <v>548955545</v>
      </c>
      <c r="B986" s="35">
        <v>117.73</v>
      </c>
      <c r="C986" s="35">
        <v>29.43</v>
      </c>
      <c r="D986" s="2">
        <v>548955545</v>
      </c>
      <c r="E986" s="13" t="s">
        <v>86</v>
      </c>
      <c r="F986" s="2" t="s">
        <v>4</v>
      </c>
      <c r="G986" s="2" t="s">
        <v>4</v>
      </c>
      <c r="H986" s="2" t="s">
        <v>98</v>
      </c>
    </row>
    <row r="987" spans="1:8" x14ac:dyDescent="0.3">
      <c r="A987">
        <v>548955549</v>
      </c>
      <c r="B987" s="35">
        <v>265.35000000000002</v>
      </c>
      <c r="C987" s="35">
        <v>79.61</v>
      </c>
      <c r="D987" s="2">
        <v>548955549</v>
      </c>
      <c r="E987" s="13" t="s">
        <v>67</v>
      </c>
      <c r="F987" s="2" t="s">
        <v>68</v>
      </c>
      <c r="G987" s="2" t="s">
        <v>5</v>
      </c>
      <c r="H987" s="2" t="s">
        <v>97</v>
      </c>
    </row>
    <row r="988" spans="1:8" x14ac:dyDescent="0.3">
      <c r="A988">
        <v>548957320</v>
      </c>
      <c r="B988" s="35">
        <v>250.2</v>
      </c>
      <c r="C988" s="35">
        <v>75.06</v>
      </c>
      <c r="D988" s="2">
        <v>548957320</v>
      </c>
      <c r="E988" s="13" t="s">
        <v>67</v>
      </c>
      <c r="F988" s="2" t="s">
        <v>68</v>
      </c>
      <c r="G988" s="2" t="s">
        <v>5</v>
      </c>
      <c r="H988" s="2" t="s">
        <v>97</v>
      </c>
    </row>
    <row r="989" spans="1:8" x14ac:dyDescent="0.3">
      <c r="A989">
        <v>548962292</v>
      </c>
      <c r="B989" s="35">
        <v>439.35</v>
      </c>
      <c r="C989" s="35">
        <v>131.80000000000001</v>
      </c>
      <c r="D989" s="2">
        <v>548962292</v>
      </c>
      <c r="E989" s="13" t="s">
        <v>67</v>
      </c>
      <c r="F989" s="2" t="s">
        <v>68</v>
      </c>
      <c r="G989" s="2" t="s">
        <v>5</v>
      </c>
      <c r="H989" s="2" t="s">
        <v>97</v>
      </c>
    </row>
    <row r="990" spans="1:8" x14ac:dyDescent="0.3">
      <c r="A990">
        <v>548962311</v>
      </c>
      <c r="B990" s="35">
        <v>406.5</v>
      </c>
      <c r="C990" s="35">
        <v>121.95</v>
      </c>
      <c r="D990" s="2">
        <v>548962311</v>
      </c>
      <c r="E990" s="13" t="s">
        <v>67</v>
      </c>
      <c r="F990" s="2" t="s">
        <v>68</v>
      </c>
      <c r="G990" s="2" t="s">
        <v>5</v>
      </c>
      <c r="H990" s="2" t="s">
        <v>97</v>
      </c>
    </row>
    <row r="991" spans="1:8" x14ac:dyDescent="0.3">
      <c r="A991">
        <v>548963486</v>
      </c>
      <c r="B991" s="35">
        <v>667.19</v>
      </c>
      <c r="C991" s="35">
        <v>133.44</v>
      </c>
      <c r="D991" s="2">
        <v>548963486</v>
      </c>
      <c r="E991" s="13" t="s">
        <v>86</v>
      </c>
      <c r="F991" s="2" t="s">
        <v>4</v>
      </c>
      <c r="G991" s="2" t="s">
        <v>4</v>
      </c>
      <c r="H991" s="2" t="s">
        <v>96</v>
      </c>
    </row>
    <row r="992" spans="1:8" x14ac:dyDescent="0.3">
      <c r="A992">
        <v>548963852</v>
      </c>
      <c r="B992" s="35">
        <v>358.67</v>
      </c>
      <c r="C992" s="35">
        <v>107.6</v>
      </c>
      <c r="D992" s="2">
        <v>548963852</v>
      </c>
      <c r="E992" s="13" t="s">
        <v>67</v>
      </c>
      <c r="F992" s="2" t="s">
        <v>68</v>
      </c>
      <c r="G992" s="2" t="s">
        <v>5</v>
      </c>
      <c r="H992" s="2" t="s">
        <v>97</v>
      </c>
    </row>
    <row r="993" spans="1:8" x14ac:dyDescent="0.3">
      <c r="A993">
        <v>548970195</v>
      </c>
      <c r="B993" s="35">
        <v>315.08</v>
      </c>
      <c r="C993" s="35">
        <v>78.77</v>
      </c>
      <c r="D993" s="2">
        <v>548970195</v>
      </c>
      <c r="E993" s="13" t="s">
        <v>86</v>
      </c>
      <c r="F993" s="2" t="s">
        <v>4</v>
      </c>
      <c r="G993" s="2" t="s">
        <v>4</v>
      </c>
      <c r="H993" s="2" t="s">
        <v>96</v>
      </c>
    </row>
    <row r="994" spans="1:8" x14ac:dyDescent="0.3">
      <c r="A994">
        <v>548971830</v>
      </c>
      <c r="B994" s="35">
        <v>-68.680000000000007</v>
      </c>
      <c r="C994" s="35">
        <v>-20.61</v>
      </c>
      <c r="D994" s="2">
        <v>548971830</v>
      </c>
      <c r="E994" s="13" t="s">
        <v>67</v>
      </c>
      <c r="F994" s="2" t="s">
        <v>68</v>
      </c>
      <c r="G994" s="2" t="s">
        <v>5</v>
      </c>
      <c r="H994" s="2" t="s">
        <v>97</v>
      </c>
    </row>
    <row r="995" spans="1:8" x14ac:dyDescent="0.3">
      <c r="A995">
        <v>548972197</v>
      </c>
      <c r="B995" s="35">
        <v>330.96</v>
      </c>
      <c r="C995" s="35">
        <v>99.29</v>
      </c>
      <c r="D995" s="2">
        <v>548972197</v>
      </c>
      <c r="E995" s="13" t="s">
        <v>67</v>
      </c>
      <c r="F995" s="2" t="s">
        <v>68</v>
      </c>
      <c r="G995" s="2" t="s">
        <v>5</v>
      </c>
      <c r="H995" s="2" t="s">
        <v>97</v>
      </c>
    </row>
    <row r="996" spans="1:8" x14ac:dyDescent="0.3">
      <c r="A996">
        <v>548974967</v>
      </c>
      <c r="B996" s="35">
        <v>117.73</v>
      </c>
      <c r="C996" s="35">
        <v>29.43</v>
      </c>
      <c r="D996" s="2">
        <v>548974967</v>
      </c>
      <c r="E996" s="13" t="s">
        <v>86</v>
      </c>
      <c r="F996" s="2" t="s">
        <v>4</v>
      </c>
      <c r="G996" s="2" t="s">
        <v>4</v>
      </c>
      <c r="H996" s="2" t="s">
        <v>98</v>
      </c>
    </row>
    <row r="997" spans="1:8" x14ac:dyDescent="0.3">
      <c r="A997">
        <v>548979301</v>
      </c>
      <c r="B997" s="35">
        <v>107.35</v>
      </c>
      <c r="C997" s="35">
        <v>26.84</v>
      </c>
      <c r="D997" s="2">
        <v>548979301</v>
      </c>
      <c r="E997" s="13" t="s">
        <v>86</v>
      </c>
      <c r="F997" s="2" t="s">
        <v>4</v>
      </c>
      <c r="G997" s="2" t="s">
        <v>4</v>
      </c>
      <c r="H997" s="2" t="s">
        <v>98</v>
      </c>
    </row>
    <row r="998" spans="1:8" x14ac:dyDescent="0.3">
      <c r="A998">
        <v>548980501</v>
      </c>
      <c r="B998" s="35">
        <v>141.80000000000001</v>
      </c>
      <c r="C998" s="35">
        <v>35.450000000000003</v>
      </c>
      <c r="D998" s="2">
        <v>548980501</v>
      </c>
      <c r="E998" s="13" t="s">
        <v>86</v>
      </c>
      <c r="F998" s="2" t="s">
        <v>4</v>
      </c>
      <c r="G998" s="2" t="s">
        <v>4</v>
      </c>
      <c r="H998" s="2" t="s">
        <v>96</v>
      </c>
    </row>
    <row r="999" spans="1:8" x14ac:dyDescent="0.3">
      <c r="A999">
        <v>548981633</v>
      </c>
      <c r="B999" s="35">
        <v>543.91</v>
      </c>
      <c r="C999" s="35">
        <v>65.260000000000005</v>
      </c>
      <c r="D999" s="2">
        <v>548981633</v>
      </c>
      <c r="E999" s="13" t="s">
        <v>83</v>
      </c>
      <c r="F999" s="2" t="s">
        <v>84</v>
      </c>
      <c r="G999" s="2" t="s">
        <v>3</v>
      </c>
      <c r="H999" s="2" t="s">
        <v>96</v>
      </c>
    </row>
    <row r="1000" spans="1:8" x14ac:dyDescent="0.3">
      <c r="A1000">
        <v>548985573</v>
      </c>
      <c r="B1000" s="35">
        <v>107.35</v>
      </c>
      <c r="C1000" s="35">
        <v>26.84</v>
      </c>
      <c r="D1000" s="2">
        <v>548985573</v>
      </c>
      <c r="E1000" s="13" t="s">
        <v>86</v>
      </c>
      <c r="F1000" s="2" t="s">
        <v>4</v>
      </c>
      <c r="G1000" s="2" t="s">
        <v>4</v>
      </c>
      <c r="H1000" s="2" t="s">
        <v>98</v>
      </c>
    </row>
    <row r="1001" spans="1:8" x14ac:dyDescent="0.3">
      <c r="A1001">
        <v>548985744</v>
      </c>
      <c r="B1001" s="35">
        <v>107.35</v>
      </c>
      <c r="C1001" s="35">
        <v>26.84</v>
      </c>
      <c r="D1001" s="2">
        <v>548985744</v>
      </c>
      <c r="E1001" s="13" t="s">
        <v>86</v>
      </c>
      <c r="F1001" s="2" t="s">
        <v>4</v>
      </c>
      <c r="G1001" s="2" t="s">
        <v>4</v>
      </c>
      <c r="H1001" s="2" t="s">
        <v>98</v>
      </c>
    </row>
    <row r="1002" spans="1:8" x14ac:dyDescent="0.3">
      <c r="A1002">
        <v>548986162</v>
      </c>
      <c r="B1002" s="35">
        <v>117.72</v>
      </c>
      <c r="C1002" s="35">
        <v>29.43</v>
      </c>
      <c r="D1002" s="2">
        <v>548986162</v>
      </c>
      <c r="E1002" s="13" t="s">
        <v>86</v>
      </c>
      <c r="F1002" s="2" t="s">
        <v>4</v>
      </c>
      <c r="G1002" s="2" t="s">
        <v>4</v>
      </c>
      <c r="H1002" s="2" t="s">
        <v>98</v>
      </c>
    </row>
    <row r="1003" spans="1:8" x14ac:dyDescent="0.3">
      <c r="A1003">
        <v>548986684</v>
      </c>
      <c r="B1003" s="35">
        <v>259.32</v>
      </c>
      <c r="C1003" s="35">
        <v>116.69</v>
      </c>
      <c r="D1003" s="2">
        <v>548986684</v>
      </c>
      <c r="E1003" s="13" t="s">
        <v>67</v>
      </c>
      <c r="F1003" s="2" t="s">
        <v>68</v>
      </c>
      <c r="G1003" s="2" t="s">
        <v>5</v>
      </c>
      <c r="H1003" s="2" t="s">
        <v>96</v>
      </c>
    </row>
    <row r="1004" spans="1:8" x14ac:dyDescent="0.3">
      <c r="A1004">
        <v>548987432</v>
      </c>
      <c r="B1004" s="35">
        <v>107.35</v>
      </c>
      <c r="C1004" s="35">
        <v>26.84</v>
      </c>
      <c r="D1004" s="2">
        <v>548987432</v>
      </c>
      <c r="E1004" s="13" t="s">
        <v>86</v>
      </c>
      <c r="F1004" s="2" t="s">
        <v>4</v>
      </c>
      <c r="G1004" s="2" t="s">
        <v>4</v>
      </c>
      <c r="H1004" s="2" t="s">
        <v>98</v>
      </c>
    </row>
    <row r="1005" spans="1:8" x14ac:dyDescent="0.3">
      <c r="A1005">
        <v>548987795</v>
      </c>
      <c r="B1005" s="35">
        <v>107.35</v>
      </c>
      <c r="C1005" s="35">
        <v>26.84</v>
      </c>
      <c r="D1005" s="2">
        <v>548987795</v>
      </c>
      <c r="E1005" s="13" t="s">
        <v>86</v>
      </c>
      <c r="F1005" s="2" t="s">
        <v>4</v>
      </c>
      <c r="G1005" s="2" t="s">
        <v>4</v>
      </c>
      <c r="H1005" s="2" t="s">
        <v>98</v>
      </c>
    </row>
    <row r="1006" spans="1:8" x14ac:dyDescent="0.3">
      <c r="A1006">
        <v>548988304</v>
      </c>
      <c r="B1006" s="35">
        <v>117.72</v>
      </c>
      <c r="C1006" s="35">
        <v>29.43</v>
      </c>
      <c r="D1006" s="2">
        <v>548988304</v>
      </c>
      <c r="E1006" s="13" t="s">
        <v>86</v>
      </c>
      <c r="F1006" s="2" t="s">
        <v>4</v>
      </c>
      <c r="G1006" s="2" t="s">
        <v>4</v>
      </c>
      <c r="H1006" s="2" t="s">
        <v>98</v>
      </c>
    </row>
    <row r="1007" spans="1:8" x14ac:dyDescent="0.3">
      <c r="A1007">
        <v>548988347</v>
      </c>
      <c r="B1007" s="35">
        <v>354.57</v>
      </c>
      <c r="C1007" s="35">
        <v>159.55000000000001</v>
      </c>
      <c r="D1007" s="2">
        <v>548988347</v>
      </c>
      <c r="E1007" s="13" t="s">
        <v>67</v>
      </c>
      <c r="F1007" s="2" t="s">
        <v>68</v>
      </c>
      <c r="G1007" s="2" t="s">
        <v>5</v>
      </c>
      <c r="H1007" s="2" t="s">
        <v>96</v>
      </c>
    </row>
    <row r="1008" spans="1:8" x14ac:dyDescent="0.3">
      <c r="A1008">
        <v>548989709</v>
      </c>
      <c r="B1008" s="35">
        <v>190.65</v>
      </c>
      <c r="C1008" s="35">
        <v>47.66</v>
      </c>
      <c r="D1008" s="2">
        <v>548989709</v>
      </c>
      <c r="E1008" s="13" t="s">
        <v>86</v>
      </c>
      <c r="F1008" s="2" t="s">
        <v>4</v>
      </c>
      <c r="G1008" s="2" t="s">
        <v>4</v>
      </c>
      <c r="H1008" s="2" t="s">
        <v>96</v>
      </c>
    </row>
    <row r="1009" spans="1:8" x14ac:dyDescent="0.3">
      <c r="A1009">
        <v>548992571</v>
      </c>
      <c r="B1009" s="35">
        <v>107.35</v>
      </c>
      <c r="C1009" s="35">
        <v>26.84</v>
      </c>
      <c r="D1009" s="2">
        <v>548992571</v>
      </c>
      <c r="E1009" s="13" t="s">
        <v>86</v>
      </c>
      <c r="F1009" s="2" t="s">
        <v>4</v>
      </c>
      <c r="G1009" s="2" t="s">
        <v>4</v>
      </c>
      <c r="H1009" s="2" t="s">
        <v>98</v>
      </c>
    </row>
    <row r="1010" spans="1:8" x14ac:dyDescent="0.3">
      <c r="A1010">
        <v>548998328</v>
      </c>
      <c r="B1010" s="35">
        <v>-65.09</v>
      </c>
      <c r="C1010" s="35">
        <v>-19.53</v>
      </c>
      <c r="D1010" s="2">
        <v>548998328</v>
      </c>
      <c r="E1010" s="13" t="s">
        <v>67</v>
      </c>
      <c r="F1010" s="2" t="s">
        <v>68</v>
      </c>
      <c r="G1010" s="2" t="s">
        <v>5</v>
      </c>
      <c r="H1010" s="2" t="s">
        <v>97</v>
      </c>
    </row>
    <row r="1011" spans="1:8" x14ac:dyDescent="0.3">
      <c r="A1011">
        <v>549024750</v>
      </c>
      <c r="B1011" s="35">
        <v>-78.650000000000006</v>
      </c>
      <c r="C1011" s="35">
        <v>-23.59</v>
      </c>
      <c r="D1011" s="2">
        <v>549024750</v>
      </c>
      <c r="E1011" s="13" t="s">
        <v>67</v>
      </c>
      <c r="F1011" s="2" t="s">
        <v>68</v>
      </c>
      <c r="G1011" s="2" t="s">
        <v>5</v>
      </c>
      <c r="H1011" s="2" t="s">
        <v>97</v>
      </c>
    </row>
    <row r="1012" spans="1:8" x14ac:dyDescent="0.3">
      <c r="A1012">
        <v>549052462</v>
      </c>
      <c r="B1012" s="35">
        <v>-60.65</v>
      </c>
      <c r="C1012" s="35">
        <v>-18.190000000000001</v>
      </c>
      <c r="D1012" s="2">
        <v>549052462</v>
      </c>
      <c r="E1012" s="13" t="s">
        <v>67</v>
      </c>
      <c r="F1012" s="2" t="s">
        <v>68</v>
      </c>
      <c r="G1012" s="2" t="s">
        <v>5</v>
      </c>
      <c r="H1012" s="2" t="s">
        <v>97</v>
      </c>
    </row>
    <row r="1013" spans="1:8" x14ac:dyDescent="0.3">
      <c r="A1013">
        <v>549057885</v>
      </c>
      <c r="B1013" s="35">
        <v>-94.25</v>
      </c>
      <c r="C1013" s="35">
        <v>-28.27</v>
      </c>
      <c r="D1013" s="2">
        <v>549057885</v>
      </c>
      <c r="E1013" s="13" t="s">
        <v>67</v>
      </c>
      <c r="F1013" s="2" t="s">
        <v>68</v>
      </c>
      <c r="G1013" s="2" t="s">
        <v>5</v>
      </c>
      <c r="H1013" s="2" t="s">
        <v>97</v>
      </c>
    </row>
    <row r="1014" spans="1:8" x14ac:dyDescent="0.3">
      <c r="A1014">
        <v>549121693</v>
      </c>
      <c r="B1014" s="35">
        <v>-185.69</v>
      </c>
      <c r="C1014" s="35">
        <v>-55.71</v>
      </c>
      <c r="D1014" s="2">
        <v>549121693</v>
      </c>
      <c r="E1014" s="13" t="s">
        <v>67</v>
      </c>
      <c r="F1014" s="2" t="s">
        <v>68</v>
      </c>
      <c r="G1014" s="2" t="s">
        <v>5</v>
      </c>
      <c r="H1014" s="2" t="s">
        <v>97</v>
      </c>
    </row>
    <row r="1015" spans="1:8" x14ac:dyDescent="0.3">
      <c r="A1015">
        <v>549138560</v>
      </c>
      <c r="B1015" s="35">
        <v>-203.78</v>
      </c>
      <c r="C1015" s="35">
        <v>-61.13</v>
      </c>
      <c r="D1015" s="2">
        <v>549138560</v>
      </c>
      <c r="E1015" s="13" t="s">
        <v>67</v>
      </c>
      <c r="F1015" s="2" t="s">
        <v>68</v>
      </c>
      <c r="G1015" s="2" t="s">
        <v>5</v>
      </c>
      <c r="H1015" s="2" t="s">
        <v>97</v>
      </c>
    </row>
    <row r="1016" spans="1:8" x14ac:dyDescent="0.3">
      <c r="A1016">
        <v>549170930</v>
      </c>
      <c r="B1016" s="35">
        <v>0</v>
      </c>
      <c r="C1016" s="35">
        <v>0</v>
      </c>
      <c r="D1016" s="2">
        <v>549170930</v>
      </c>
      <c r="E1016" s="13" t="s">
        <v>86</v>
      </c>
      <c r="F1016" s="2" t="s">
        <v>4</v>
      </c>
      <c r="G1016" s="2" t="s">
        <v>4</v>
      </c>
      <c r="H1016" s="2" t="s">
        <v>96</v>
      </c>
    </row>
    <row r="1017" spans="1:8" x14ac:dyDescent="0.3">
      <c r="A1017">
        <v>549190102</v>
      </c>
      <c r="B1017" s="35">
        <v>-216.5</v>
      </c>
      <c r="C1017" s="35">
        <v>-64.95</v>
      </c>
      <c r="D1017" s="2">
        <v>549190102</v>
      </c>
      <c r="E1017" s="13" t="s">
        <v>67</v>
      </c>
      <c r="F1017" s="2" t="s">
        <v>68</v>
      </c>
      <c r="G1017" s="2" t="s">
        <v>5</v>
      </c>
      <c r="H1017" s="2" t="s">
        <v>97</v>
      </c>
    </row>
    <row r="1018" spans="1:8" x14ac:dyDescent="0.3">
      <c r="A1018">
        <v>549301870</v>
      </c>
      <c r="B1018" s="35">
        <v>227.22</v>
      </c>
      <c r="C1018" s="35">
        <v>70.44</v>
      </c>
      <c r="D1018" s="2">
        <v>549301870</v>
      </c>
      <c r="E1018" s="13" t="s">
        <v>86</v>
      </c>
      <c r="F1018" s="2" t="s">
        <v>4</v>
      </c>
      <c r="G1018" s="2" t="s">
        <v>4</v>
      </c>
      <c r="H1018" s="2" t="s">
        <v>96</v>
      </c>
    </row>
    <row r="1019" spans="1:8" x14ac:dyDescent="0.3">
      <c r="A1019">
        <v>549319582</v>
      </c>
      <c r="B1019" s="35">
        <v>197.14</v>
      </c>
      <c r="C1019" s="35">
        <v>61.11</v>
      </c>
      <c r="D1019" s="2">
        <v>549319582</v>
      </c>
      <c r="E1019" s="13" t="s">
        <v>86</v>
      </c>
      <c r="F1019" s="2" t="s">
        <v>4</v>
      </c>
      <c r="G1019" s="2" t="s">
        <v>4</v>
      </c>
      <c r="H1019" s="2" t="s">
        <v>96</v>
      </c>
    </row>
    <row r="1020" spans="1:8" x14ac:dyDescent="0.3">
      <c r="A1020">
        <v>549323933</v>
      </c>
      <c r="B1020" s="35">
        <v>773.27</v>
      </c>
      <c r="C1020" s="35">
        <v>239.72</v>
      </c>
      <c r="D1020" s="2">
        <v>549323933</v>
      </c>
      <c r="E1020" s="13" t="s">
        <v>86</v>
      </c>
      <c r="F1020" s="2" t="s">
        <v>4</v>
      </c>
      <c r="G1020" s="2" t="s">
        <v>4</v>
      </c>
      <c r="H1020" s="2" t="s">
        <v>96</v>
      </c>
    </row>
    <row r="1021" spans="1:8" x14ac:dyDescent="0.3">
      <c r="A1021">
        <v>549328233</v>
      </c>
      <c r="B1021" s="35">
        <v>368.58</v>
      </c>
      <c r="C1021" s="35">
        <v>106.89</v>
      </c>
      <c r="D1021" s="2">
        <v>549328233</v>
      </c>
      <c r="E1021" s="13" t="s">
        <v>86</v>
      </c>
      <c r="F1021" s="2" t="s">
        <v>4</v>
      </c>
      <c r="G1021" s="2" t="s">
        <v>4</v>
      </c>
      <c r="H1021" s="2" t="s">
        <v>96</v>
      </c>
    </row>
    <row r="1022" spans="1:8" x14ac:dyDescent="0.3">
      <c r="A1022">
        <v>549329076</v>
      </c>
      <c r="B1022" s="35">
        <v>265.7</v>
      </c>
      <c r="C1022" s="35">
        <v>82.37</v>
      </c>
      <c r="D1022" s="2">
        <v>549329076</v>
      </c>
      <c r="E1022" s="13" t="s">
        <v>86</v>
      </c>
      <c r="F1022" s="2" t="s">
        <v>4</v>
      </c>
      <c r="G1022" s="2" t="s">
        <v>4</v>
      </c>
      <c r="H1022" s="2" t="s">
        <v>96</v>
      </c>
    </row>
    <row r="1023" spans="1:8" x14ac:dyDescent="0.3">
      <c r="A1023">
        <v>549342076</v>
      </c>
      <c r="B1023" s="35">
        <v>877.35</v>
      </c>
      <c r="C1023" s="35">
        <v>394.81</v>
      </c>
      <c r="D1023" s="2">
        <v>549342076</v>
      </c>
      <c r="E1023" s="13" t="s">
        <v>67</v>
      </c>
      <c r="F1023" s="2" t="s">
        <v>68</v>
      </c>
      <c r="G1023" s="2" t="s">
        <v>5</v>
      </c>
      <c r="H1023" s="2" t="s">
        <v>96</v>
      </c>
    </row>
    <row r="1024" spans="1:8" x14ac:dyDescent="0.3">
      <c r="A1024">
        <v>549342459</v>
      </c>
      <c r="B1024" s="35">
        <v>160.31</v>
      </c>
      <c r="C1024" s="35">
        <v>49.7</v>
      </c>
      <c r="D1024" s="2">
        <v>549342459</v>
      </c>
      <c r="E1024" s="13" t="s">
        <v>86</v>
      </c>
      <c r="F1024" s="2" t="s">
        <v>4</v>
      </c>
      <c r="G1024" s="2" t="s">
        <v>4</v>
      </c>
      <c r="H1024" s="2" t="s">
        <v>96</v>
      </c>
    </row>
    <row r="1025" spans="1:8" x14ac:dyDescent="0.3">
      <c r="A1025">
        <v>549344353</v>
      </c>
      <c r="B1025" s="35">
        <v>90.85</v>
      </c>
      <c r="C1025" s="35">
        <v>28.17</v>
      </c>
      <c r="D1025" s="2">
        <v>549344353</v>
      </c>
      <c r="E1025" s="13" t="s">
        <v>86</v>
      </c>
      <c r="F1025" s="2" t="s">
        <v>4</v>
      </c>
      <c r="G1025" s="2" t="s">
        <v>4</v>
      </c>
      <c r="H1025" s="2" t="s">
        <v>96</v>
      </c>
    </row>
    <row r="1026" spans="1:8" x14ac:dyDescent="0.3">
      <c r="A1026">
        <v>549345923</v>
      </c>
      <c r="B1026" s="35">
        <v>107.35</v>
      </c>
      <c r="C1026" s="35">
        <v>26.84</v>
      </c>
      <c r="D1026" s="2">
        <v>549345923</v>
      </c>
      <c r="E1026" s="13" t="s">
        <v>86</v>
      </c>
      <c r="F1026" s="2" t="s">
        <v>4</v>
      </c>
      <c r="G1026" s="2" t="s">
        <v>4</v>
      </c>
      <c r="H1026" s="2" t="s">
        <v>98</v>
      </c>
    </row>
    <row r="1027" spans="1:8" x14ac:dyDescent="0.3">
      <c r="A1027">
        <v>549346023</v>
      </c>
      <c r="B1027" s="35">
        <v>112.14</v>
      </c>
      <c r="C1027" s="35">
        <v>34.76</v>
      </c>
      <c r="D1027" s="2">
        <v>549346023</v>
      </c>
      <c r="E1027" s="13" t="s">
        <v>86</v>
      </c>
      <c r="F1027" s="2" t="s">
        <v>4</v>
      </c>
      <c r="G1027" s="2" t="s">
        <v>4</v>
      </c>
      <c r="H1027" s="2" t="s">
        <v>96</v>
      </c>
    </row>
    <row r="1028" spans="1:8" x14ac:dyDescent="0.3">
      <c r="A1028">
        <v>549346501</v>
      </c>
      <c r="B1028" s="35">
        <v>90.85</v>
      </c>
      <c r="C1028" s="35">
        <v>28.16</v>
      </c>
      <c r="D1028" s="2">
        <v>549346501</v>
      </c>
      <c r="E1028" s="13" t="s">
        <v>86</v>
      </c>
      <c r="F1028" s="2" t="s">
        <v>4</v>
      </c>
      <c r="G1028" s="2" t="s">
        <v>4</v>
      </c>
      <c r="H1028" s="2" t="s">
        <v>96</v>
      </c>
    </row>
    <row r="1029" spans="1:8" x14ac:dyDescent="0.3">
      <c r="A1029">
        <v>549346799</v>
      </c>
      <c r="B1029" s="35">
        <v>109.52</v>
      </c>
      <c r="C1029" s="35">
        <v>33.96</v>
      </c>
      <c r="D1029" s="2">
        <v>549346799</v>
      </c>
      <c r="E1029" s="13" t="s">
        <v>86</v>
      </c>
      <c r="F1029" s="2" t="s">
        <v>4</v>
      </c>
      <c r="G1029" s="2" t="s">
        <v>4</v>
      </c>
      <c r="H1029" s="2" t="s">
        <v>96</v>
      </c>
    </row>
    <row r="1030" spans="1:8" x14ac:dyDescent="0.3">
      <c r="A1030">
        <v>549347599</v>
      </c>
      <c r="B1030" s="35">
        <v>90.85</v>
      </c>
      <c r="C1030" s="35">
        <v>28.16</v>
      </c>
      <c r="D1030" s="2">
        <v>549347599</v>
      </c>
      <c r="E1030" s="13" t="s">
        <v>86</v>
      </c>
      <c r="F1030" s="2" t="s">
        <v>4</v>
      </c>
      <c r="G1030" s="2" t="s">
        <v>4</v>
      </c>
      <c r="H1030" s="2" t="s">
        <v>96</v>
      </c>
    </row>
    <row r="1031" spans="1:8" x14ac:dyDescent="0.3">
      <c r="A1031">
        <v>549348160</v>
      </c>
      <c r="B1031" s="35">
        <v>264.20999999999998</v>
      </c>
      <c r="C1031" s="35">
        <v>66.05</v>
      </c>
      <c r="D1031" s="2">
        <v>549348160</v>
      </c>
      <c r="E1031" s="13" t="s">
        <v>67</v>
      </c>
      <c r="F1031" s="2" t="s">
        <v>68</v>
      </c>
      <c r="G1031" s="2" t="s">
        <v>5</v>
      </c>
      <c r="H1031" s="2" t="s">
        <v>97</v>
      </c>
    </row>
    <row r="1032" spans="1:8" x14ac:dyDescent="0.3">
      <c r="A1032">
        <v>549348167</v>
      </c>
      <c r="B1032" s="35">
        <v>168.94</v>
      </c>
      <c r="C1032" s="35">
        <v>42.23</v>
      </c>
      <c r="D1032" s="2">
        <v>549348167</v>
      </c>
      <c r="E1032" s="13" t="s">
        <v>67</v>
      </c>
      <c r="F1032" s="2" t="s">
        <v>68</v>
      </c>
      <c r="G1032" s="2" t="s">
        <v>5</v>
      </c>
      <c r="H1032" s="2" t="s">
        <v>97</v>
      </c>
    </row>
    <row r="1033" spans="1:8" x14ac:dyDescent="0.3">
      <c r="A1033">
        <v>549348292</v>
      </c>
      <c r="B1033" s="35">
        <v>184.75</v>
      </c>
      <c r="C1033" s="35">
        <v>53.58</v>
      </c>
      <c r="D1033" s="2">
        <v>549348292</v>
      </c>
      <c r="E1033" s="13" t="s">
        <v>86</v>
      </c>
      <c r="F1033" s="2" t="s">
        <v>4</v>
      </c>
      <c r="G1033" s="2" t="s">
        <v>4</v>
      </c>
      <c r="H1033" s="2" t="s">
        <v>96</v>
      </c>
    </row>
    <row r="1034" spans="1:8" x14ac:dyDescent="0.3">
      <c r="A1034">
        <v>549349425</v>
      </c>
      <c r="B1034" s="35">
        <v>107.35</v>
      </c>
      <c r="C1034" s="35">
        <v>26.84</v>
      </c>
      <c r="D1034" s="2">
        <v>549349425</v>
      </c>
      <c r="E1034" s="13" t="s">
        <v>86</v>
      </c>
      <c r="F1034" s="2" t="s">
        <v>4</v>
      </c>
      <c r="G1034" s="2" t="s">
        <v>4</v>
      </c>
      <c r="H1034" s="2" t="s">
        <v>98</v>
      </c>
    </row>
    <row r="1035" spans="1:8" x14ac:dyDescent="0.3">
      <c r="A1035">
        <v>549349945</v>
      </c>
      <c r="B1035" s="35">
        <v>107.35</v>
      </c>
      <c r="C1035" s="35">
        <v>26.84</v>
      </c>
      <c r="D1035" s="2">
        <v>549349945</v>
      </c>
      <c r="E1035" s="13" t="s">
        <v>86</v>
      </c>
      <c r="F1035" s="2" t="s">
        <v>4</v>
      </c>
      <c r="G1035" s="2" t="s">
        <v>4</v>
      </c>
      <c r="H1035" s="2" t="s">
        <v>98</v>
      </c>
    </row>
    <row r="1036" spans="1:8" x14ac:dyDescent="0.3">
      <c r="A1036">
        <v>549350250</v>
      </c>
      <c r="B1036" s="35">
        <v>109.52</v>
      </c>
      <c r="C1036" s="35">
        <v>33.950000000000003</v>
      </c>
      <c r="D1036" s="2">
        <v>549350250</v>
      </c>
      <c r="E1036" s="13" t="s">
        <v>86</v>
      </c>
      <c r="F1036" s="2" t="s">
        <v>4</v>
      </c>
      <c r="G1036" s="2" t="s">
        <v>4</v>
      </c>
      <c r="H1036" s="2" t="s">
        <v>96</v>
      </c>
    </row>
    <row r="1037" spans="1:8" x14ac:dyDescent="0.3">
      <c r="A1037">
        <v>549350442</v>
      </c>
      <c r="B1037" s="35">
        <v>154.59</v>
      </c>
      <c r="C1037" s="35">
        <v>47.92</v>
      </c>
      <c r="D1037" s="2">
        <v>549350442</v>
      </c>
      <c r="E1037" s="13" t="s">
        <v>86</v>
      </c>
      <c r="F1037" s="2" t="s">
        <v>4</v>
      </c>
      <c r="G1037" s="2" t="s">
        <v>4</v>
      </c>
      <c r="H1037" s="2" t="s">
        <v>96</v>
      </c>
    </row>
    <row r="1038" spans="1:8" x14ac:dyDescent="0.3">
      <c r="A1038">
        <v>549350650</v>
      </c>
      <c r="B1038" s="35">
        <v>107.35</v>
      </c>
      <c r="C1038" s="35">
        <v>26.84</v>
      </c>
      <c r="D1038" s="2">
        <v>549350650</v>
      </c>
      <c r="E1038" s="13" t="s">
        <v>86</v>
      </c>
      <c r="F1038" s="2" t="s">
        <v>4</v>
      </c>
      <c r="G1038" s="2" t="s">
        <v>4</v>
      </c>
      <c r="H1038" s="2" t="s">
        <v>98</v>
      </c>
    </row>
    <row r="1039" spans="1:8" x14ac:dyDescent="0.3">
      <c r="A1039">
        <v>549351436</v>
      </c>
      <c r="B1039" s="35">
        <v>165.5</v>
      </c>
      <c r="C1039" s="35">
        <v>51.31</v>
      </c>
      <c r="D1039" s="2">
        <v>549351436</v>
      </c>
      <c r="E1039" s="13" t="s">
        <v>86</v>
      </c>
      <c r="F1039" s="2" t="s">
        <v>4</v>
      </c>
      <c r="G1039" s="2" t="s">
        <v>4</v>
      </c>
      <c r="H1039" s="2" t="s">
        <v>96</v>
      </c>
    </row>
    <row r="1040" spans="1:8" x14ac:dyDescent="0.3">
      <c r="A1040">
        <v>549352161</v>
      </c>
      <c r="B1040" s="35">
        <v>107.35</v>
      </c>
      <c r="C1040" s="35">
        <v>26.84</v>
      </c>
      <c r="D1040" s="2">
        <v>549352161</v>
      </c>
      <c r="E1040" s="13" t="s">
        <v>86</v>
      </c>
      <c r="F1040" s="2" t="s">
        <v>4</v>
      </c>
      <c r="G1040" s="2" t="s">
        <v>4</v>
      </c>
      <c r="H1040" s="2" t="s">
        <v>98</v>
      </c>
    </row>
    <row r="1041" spans="1:8" x14ac:dyDescent="0.3">
      <c r="A1041">
        <v>549355813</v>
      </c>
      <c r="B1041" s="35">
        <v>109.52</v>
      </c>
      <c r="C1041" s="35">
        <v>33.950000000000003</v>
      </c>
      <c r="D1041" s="2">
        <v>549355813</v>
      </c>
      <c r="E1041" s="13" t="s">
        <v>86</v>
      </c>
      <c r="F1041" s="2" t="s">
        <v>4</v>
      </c>
      <c r="G1041" s="2" t="s">
        <v>4</v>
      </c>
      <c r="H1041" s="2" t="s">
        <v>96</v>
      </c>
    </row>
    <row r="1042" spans="1:8" x14ac:dyDescent="0.3">
      <c r="A1042">
        <v>549356452</v>
      </c>
      <c r="B1042" s="35">
        <v>563.44000000000005</v>
      </c>
      <c r="C1042" s="35">
        <v>253.55</v>
      </c>
      <c r="D1042" s="2">
        <v>549356452</v>
      </c>
      <c r="E1042" s="13" t="s">
        <v>67</v>
      </c>
      <c r="F1042" s="2" t="s">
        <v>68</v>
      </c>
      <c r="G1042" s="2" t="s">
        <v>5</v>
      </c>
      <c r="H1042" s="2" t="s">
        <v>96</v>
      </c>
    </row>
    <row r="1043" spans="1:8" x14ac:dyDescent="0.3">
      <c r="A1043">
        <v>549357359</v>
      </c>
      <c r="B1043" s="35">
        <v>107.35</v>
      </c>
      <c r="C1043" s="35">
        <v>26.84</v>
      </c>
      <c r="D1043" s="2">
        <v>549357359</v>
      </c>
      <c r="E1043" s="13" t="s">
        <v>86</v>
      </c>
      <c r="F1043" s="2" t="s">
        <v>4</v>
      </c>
      <c r="G1043" s="2" t="s">
        <v>4</v>
      </c>
      <c r="H1043" s="2" t="s">
        <v>98</v>
      </c>
    </row>
    <row r="1044" spans="1:8" x14ac:dyDescent="0.3">
      <c r="A1044">
        <v>549357384</v>
      </c>
      <c r="B1044" s="35">
        <v>107.35</v>
      </c>
      <c r="C1044" s="35">
        <v>26.84</v>
      </c>
      <c r="D1044" s="2">
        <v>549357384</v>
      </c>
      <c r="E1044" s="13" t="s">
        <v>86</v>
      </c>
      <c r="F1044" s="2" t="s">
        <v>4</v>
      </c>
      <c r="G1044" s="2" t="s">
        <v>4</v>
      </c>
      <c r="H1044" s="2" t="s">
        <v>98</v>
      </c>
    </row>
    <row r="1045" spans="1:8" x14ac:dyDescent="0.3">
      <c r="A1045">
        <v>549357758</v>
      </c>
      <c r="B1045" s="35">
        <v>259.29000000000002</v>
      </c>
      <c r="C1045" s="35">
        <v>31.11</v>
      </c>
      <c r="D1045" s="2">
        <v>549357758</v>
      </c>
      <c r="E1045" s="13" t="s">
        <v>83</v>
      </c>
      <c r="F1045" s="2" t="s">
        <v>84</v>
      </c>
      <c r="G1045" s="2" t="s">
        <v>3</v>
      </c>
      <c r="H1045" s="2" t="s">
        <v>96</v>
      </c>
    </row>
    <row r="1046" spans="1:8" x14ac:dyDescent="0.3">
      <c r="A1046">
        <v>549359346</v>
      </c>
      <c r="B1046" s="35">
        <v>157.03</v>
      </c>
      <c r="C1046" s="35">
        <v>48.68</v>
      </c>
      <c r="D1046" s="2">
        <v>549359346</v>
      </c>
      <c r="E1046" s="13" t="s">
        <v>86</v>
      </c>
      <c r="F1046" s="2" t="s">
        <v>4</v>
      </c>
      <c r="G1046" s="2" t="s">
        <v>4</v>
      </c>
      <c r="H1046" s="2" t="s">
        <v>96</v>
      </c>
    </row>
    <row r="1047" spans="1:8" x14ac:dyDescent="0.3">
      <c r="A1047">
        <v>549359537</v>
      </c>
      <c r="B1047" s="35">
        <v>331.79</v>
      </c>
      <c r="C1047" s="35">
        <v>149.31</v>
      </c>
      <c r="D1047" s="2">
        <v>549359537</v>
      </c>
      <c r="E1047" s="13" t="s">
        <v>67</v>
      </c>
      <c r="F1047" s="2" t="s">
        <v>68</v>
      </c>
      <c r="G1047" s="2" t="s">
        <v>5</v>
      </c>
      <c r="H1047" s="2" t="s">
        <v>96</v>
      </c>
    </row>
    <row r="1048" spans="1:8" x14ac:dyDescent="0.3">
      <c r="A1048">
        <v>549359710</v>
      </c>
      <c r="B1048" s="35">
        <v>130.22999999999999</v>
      </c>
      <c r="C1048" s="35">
        <v>36.47</v>
      </c>
      <c r="D1048" s="2">
        <v>549359710</v>
      </c>
      <c r="E1048" s="13" t="s">
        <v>86</v>
      </c>
      <c r="F1048" s="2" t="s">
        <v>4</v>
      </c>
      <c r="G1048" s="2" t="s">
        <v>4</v>
      </c>
      <c r="H1048" s="2" t="s">
        <v>96</v>
      </c>
    </row>
    <row r="1049" spans="1:8" x14ac:dyDescent="0.3">
      <c r="A1049">
        <v>549360291</v>
      </c>
      <c r="B1049" s="35">
        <v>368.68</v>
      </c>
      <c r="C1049" s="35">
        <v>165.9</v>
      </c>
      <c r="D1049" s="2">
        <v>549360291</v>
      </c>
      <c r="E1049" s="13" t="s">
        <v>67</v>
      </c>
      <c r="F1049" s="2" t="s">
        <v>68</v>
      </c>
      <c r="G1049" s="2" t="s">
        <v>5</v>
      </c>
      <c r="H1049" s="2" t="s">
        <v>96</v>
      </c>
    </row>
    <row r="1050" spans="1:8" x14ac:dyDescent="0.3">
      <c r="A1050">
        <v>549360375</v>
      </c>
      <c r="B1050" s="35">
        <v>90.85</v>
      </c>
      <c r="C1050" s="35">
        <v>28.16</v>
      </c>
      <c r="D1050" s="2">
        <v>549360375</v>
      </c>
      <c r="E1050" s="13" t="s">
        <v>67</v>
      </c>
      <c r="F1050" s="2" t="s">
        <v>68</v>
      </c>
      <c r="G1050" s="2" t="s">
        <v>5</v>
      </c>
      <c r="H1050" s="2" t="s">
        <v>96</v>
      </c>
    </row>
    <row r="1051" spans="1:8" x14ac:dyDescent="0.3">
      <c r="A1051">
        <v>549360905</v>
      </c>
      <c r="B1051" s="35">
        <v>376.33</v>
      </c>
      <c r="C1051" s="35">
        <v>116.66</v>
      </c>
      <c r="D1051" s="2">
        <v>549360905</v>
      </c>
      <c r="E1051" s="13" t="s">
        <v>86</v>
      </c>
      <c r="F1051" s="2" t="s">
        <v>4</v>
      </c>
      <c r="G1051" s="2" t="s">
        <v>4</v>
      </c>
      <c r="H1051" s="2" t="s">
        <v>96</v>
      </c>
    </row>
    <row r="1052" spans="1:8" x14ac:dyDescent="0.3">
      <c r="A1052">
        <v>549361700</v>
      </c>
      <c r="B1052" s="35">
        <v>90.85</v>
      </c>
      <c r="C1052" s="35">
        <v>28.16</v>
      </c>
      <c r="D1052" s="2">
        <v>549361700</v>
      </c>
      <c r="E1052" s="13" t="s">
        <v>86</v>
      </c>
      <c r="F1052" s="2" t="s">
        <v>4</v>
      </c>
      <c r="G1052" s="2" t="s">
        <v>4</v>
      </c>
      <c r="H1052" s="2" t="s">
        <v>96</v>
      </c>
    </row>
    <row r="1053" spans="1:8" x14ac:dyDescent="0.3">
      <c r="A1053">
        <v>549362617</v>
      </c>
      <c r="B1053" s="35">
        <v>117.15</v>
      </c>
      <c r="C1053" s="35">
        <v>36.32</v>
      </c>
      <c r="D1053" s="2">
        <v>549362617</v>
      </c>
      <c r="E1053" s="13" t="s">
        <v>86</v>
      </c>
      <c r="F1053" s="2" t="s">
        <v>4</v>
      </c>
      <c r="G1053" s="2" t="s">
        <v>4</v>
      </c>
      <c r="H1053" s="2" t="s">
        <v>96</v>
      </c>
    </row>
    <row r="1054" spans="1:8" x14ac:dyDescent="0.3">
      <c r="A1054">
        <v>549362635</v>
      </c>
      <c r="B1054" s="35">
        <v>317.48</v>
      </c>
      <c r="C1054" s="35">
        <v>142.87</v>
      </c>
      <c r="D1054" s="2">
        <v>549362635</v>
      </c>
      <c r="E1054" s="13" t="s">
        <v>67</v>
      </c>
      <c r="F1054" s="2" t="s">
        <v>68</v>
      </c>
      <c r="G1054" s="2" t="s">
        <v>5</v>
      </c>
      <c r="H1054" s="2" t="s">
        <v>96</v>
      </c>
    </row>
    <row r="1055" spans="1:8" x14ac:dyDescent="0.3">
      <c r="A1055">
        <v>549362680</v>
      </c>
      <c r="B1055" s="35">
        <v>107.35</v>
      </c>
      <c r="C1055" s="35">
        <v>26.84</v>
      </c>
      <c r="D1055" s="2">
        <v>549362680</v>
      </c>
      <c r="E1055" s="13" t="s">
        <v>86</v>
      </c>
      <c r="F1055" s="2" t="s">
        <v>4</v>
      </c>
      <c r="G1055" s="2" t="s">
        <v>4</v>
      </c>
      <c r="H1055" s="2" t="s">
        <v>98</v>
      </c>
    </row>
    <row r="1056" spans="1:8" x14ac:dyDescent="0.3">
      <c r="A1056">
        <v>549363568</v>
      </c>
      <c r="B1056" s="35">
        <v>221.22</v>
      </c>
      <c r="C1056" s="35">
        <v>99.55</v>
      </c>
      <c r="D1056" s="2">
        <v>549363568</v>
      </c>
      <c r="E1056" s="13" t="s">
        <v>67</v>
      </c>
      <c r="F1056" s="2" t="s">
        <v>68</v>
      </c>
      <c r="G1056" s="2" t="s">
        <v>5</v>
      </c>
      <c r="H1056" s="2" t="s">
        <v>96</v>
      </c>
    </row>
    <row r="1057" spans="1:8" x14ac:dyDescent="0.3">
      <c r="A1057">
        <v>549364463</v>
      </c>
      <c r="B1057" s="35">
        <v>153.13</v>
      </c>
      <c r="C1057" s="35">
        <v>47.47</v>
      </c>
      <c r="D1057" s="2">
        <v>549364463</v>
      </c>
      <c r="E1057" s="13" t="s">
        <v>86</v>
      </c>
      <c r="F1057" s="2" t="s">
        <v>4</v>
      </c>
      <c r="G1057" s="2" t="s">
        <v>4</v>
      </c>
      <c r="H1057" s="2" t="s">
        <v>96</v>
      </c>
    </row>
    <row r="1058" spans="1:8" x14ac:dyDescent="0.3">
      <c r="A1058">
        <v>549364479</v>
      </c>
      <c r="B1058" s="35">
        <v>107.35</v>
      </c>
      <c r="C1058" s="35">
        <v>26.84</v>
      </c>
      <c r="D1058" s="2">
        <v>549364479</v>
      </c>
      <c r="E1058" s="13" t="s">
        <v>86</v>
      </c>
      <c r="F1058" s="2" t="s">
        <v>4</v>
      </c>
      <c r="G1058" s="2" t="s">
        <v>4</v>
      </c>
      <c r="H1058" s="2" t="s">
        <v>98</v>
      </c>
    </row>
    <row r="1059" spans="1:8" x14ac:dyDescent="0.3">
      <c r="A1059">
        <v>549365042</v>
      </c>
      <c r="B1059" s="35">
        <v>248.86</v>
      </c>
      <c r="C1059" s="35">
        <v>77.150000000000006</v>
      </c>
      <c r="D1059" s="2">
        <v>549365042</v>
      </c>
      <c r="E1059" s="13" t="s">
        <v>67</v>
      </c>
      <c r="F1059" s="2" t="s">
        <v>68</v>
      </c>
      <c r="G1059" s="2" t="s">
        <v>5</v>
      </c>
      <c r="H1059" s="2" t="s">
        <v>96</v>
      </c>
    </row>
    <row r="1060" spans="1:8" x14ac:dyDescent="0.3">
      <c r="A1060">
        <v>549365178</v>
      </c>
      <c r="B1060" s="35">
        <v>107.35</v>
      </c>
      <c r="C1060" s="35">
        <v>26.84</v>
      </c>
      <c r="D1060" s="2">
        <v>549365178</v>
      </c>
      <c r="E1060" s="13" t="s">
        <v>86</v>
      </c>
      <c r="F1060" s="2" t="s">
        <v>4</v>
      </c>
      <c r="G1060" s="2" t="s">
        <v>4</v>
      </c>
      <c r="H1060" s="2" t="s">
        <v>98</v>
      </c>
    </row>
    <row r="1061" spans="1:8" x14ac:dyDescent="0.3">
      <c r="A1061">
        <v>549365261</v>
      </c>
      <c r="B1061" s="35">
        <v>107.35</v>
      </c>
      <c r="C1061" s="35">
        <v>26.84</v>
      </c>
      <c r="D1061" s="2">
        <v>549365261</v>
      </c>
      <c r="E1061" s="13" t="s">
        <v>86</v>
      </c>
      <c r="F1061" s="2" t="s">
        <v>4</v>
      </c>
      <c r="G1061" s="2" t="s">
        <v>4</v>
      </c>
      <c r="H1061" s="2" t="s">
        <v>98</v>
      </c>
    </row>
    <row r="1062" spans="1:8" x14ac:dyDescent="0.3">
      <c r="A1062">
        <v>549365446</v>
      </c>
      <c r="B1062" s="35">
        <v>90.85</v>
      </c>
      <c r="C1062" s="35">
        <v>28.16</v>
      </c>
      <c r="D1062" s="2">
        <v>549365446</v>
      </c>
      <c r="E1062" s="13" t="s">
        <v>86</v>
      </c>
      <c r="F1062" s="2" t="s">
        <v>4</v>
      </c>
      <c r="G1062" s="2" t="s">
        <v>4</v>
      </c>
      <c r="H1062" s="2" t="s">
        <v>96</v>
      </c>
    </row>
    <row r="1063" spans="1:8" x14ac:dyDescent="0.3">
      <c r="A1063">
        <v>549366207</v>
      </c>
      <c r="B1063" s="35">
        <v>416.97</v>
      </c>
      <c r="C1063" s="35">
        <v>116.75</v>
      </c>
      <c r="D1063" s="2">
        <v>549366207</v>
      </c>
      <c r="E1063" s="13" t="s">
        <v>86</v>
      </c>
      <c r="F1063" s="2" t="s">
        <v>4</v>
      </c>
      <c r="G1063" s="2" t="s">
        <v>4</v>
      </c>
      <c r="H1063" s="2" t="s">
        <v>96</v>
      </c>
    </row>
    <row r="1064" spans="1:8" x14ac:dyDescent="0.3">
      <c r="A1064">
        <v>549366964</v>
      </c>
      <c r="B1064" s="35">
        <v>107.35</v>
      </c>
      <c r="C1064" s="35">
        <v>26.84</v>
      </c>
      <c r="D1064" s="2">
        <v>549366964</v>
      </c>
      <c r="E1064" s="13" t="s">
        <v>86</v>
      </c>
      <c r="F1064" s="2" t="s">
        <v>4</v>
      </c>
      <c r="G1064" s="2" t="s">
        <v>4</v>
      </c>
      <c r="H1064" s="2" t="s">
        <v>98</v>
      </c>
    </row>
    <row r="1065" spans="1:8" x14ac:dyDescent="0.3">
      <c r="A1065">
        <v>549367074</v>
      </c>
      <c r="B1065" s="35">
        <v>107.35</v>
      </c>
      <c r="C1065" s="35">
        <v>26.84</v>
      </c>
      <c r="D1065" s="2">
        <v>549367074</v>
      </c>
      <c r="E1065" s="13" t="s">
        <v>86</v>
      </c>
      <c r="F1065" s="2" t="s">
        <v>4</v>
      </c>
      <c r="G1065" s="2" t="s">
        <v>4</v>
      </c>
      <c r="H1065" s="2" t="s">
        <v>98</v>
      </c>
    </row>
    <row r="1066" spans="1:8" x14ac:dyDescent="0.3">
      <c r="A1066">
        <v>549367314</v>
      </c>
      <c r="B1066" s="35">
        <v>107.35</v>
      </c>
      <c r="C1066" s="35">
        <v>26.84</v>
      </c>
      <c r="D1066" s="2">
        <v>549367314</v>
      </c>
      <c r="E1066" s="13" t="s">
        <v>86</v>
      </c>
      <c r="F1066" s="2" t="s">
        <v>4</v>
      </c>
      <c r="G1066" s="2" t="s">
        <v>4</v>
      </c>
      <c r="H1066" s="2" t="s">
        <v>98</v>
      </c>
    </row>
    <row r="1067" spans="1:8" x14ac:dyDescent="0.3">
      <c r="A1067">
        <v>549367804</v>
      </c>
      <c r="B1067" s="35">
        <v>107.35</v>
      </c>
      <c r="C1067" s="35">
        <v>26.84</v>
      </c>
      <c r="D1067" s="2">
        <v>549367804</v>
      </c>
      <c r="E1067" s="13" t="s">
        <v>86</v>
      </c>
      <c r="F1067" s="2" t="s">
        <v>4</v>
      </c>
      <c r="G1067" s="2" t="s">
        <v>4</v>
      </c>
      <c r="H1067" s="2" t="s">
        <v>98</v>
      </c>
    </row>
    <row r="1068" spans="1:8" x14ac:dyDescent="0.3">
      <c r="A1068">
        <v>549369606</v>
      </c>
      <c r="B1068" s="35">
        <v>107.35</v>
      </c>
      <c r="C1068" s="35">
        <v>26.84</v>
      </c>
      <c r="D1068" s="2">
        <v>549369606</v>
      </c>
      <c r="E1068" s="13" t="s">
        <v>86</v>
      </c>
      <c r="F1068" s="2" t="s">
        <v>4</v>
      </c>
      <c r="G1068" s="2" t="s">
        <v>4</v>
      </c>
      <c r="H1068" s="2" t="s">
        <v>98</v>
      </c>
    </row>
    <row r="1069" spans="1:8" x14ac:dyDescent="0.3">
      <c r="A1069">
        <v>549369610</v>
      </c>
      <c r="B1069" s="35">
        <v>107.35</v>
      </c>
      <c r="C1069" s="35">
        <v>26.84</v>
      </c>
      <c r="D1069" s="2">
        <v>549369610</v>
      </c>
      <c r="E1069" s="13" t="s">
        <v>86</v>
      </c>
      <c r="F1069" s="2" t="s">
        <v>4</v>
      </c>
      <c r="G1069" s="2" t="s">
        <v>4</v>
      </c>
      <c r="H1069" s="2" t="s">
        <v>98</v>
      </c>
    </row>
    <row r="1070" spans="1:8" x14ac:dyDescent="0.3">
      <c r="A1070">
        <v>549373279</v>
      </c>
      <c r="B1070" s="35">
        <v>803.19</v>
      </c>
      <c r="C1070" s="35">
        <v>209.63</v>
      </c>
      <c r="D1070" s="2">
        <v>549373279</v>
      </c>
      <c r="E1070" s="13" t="s">
        <v>67</v>
      </c>
      <c r="F1070" s="2" t="s">
        <v>68</v>
      </c>
      <c r="G1070" s="2" t="s">
        <v>5</v>
      </c>
      <c r="H1070" s="2" t="s">
        <v>96</v>
      </c>
    </row>
    <row r="1071" spans="1:8" x14ac:dyDescent="0.3">
      <c r="A1071">
        <v>549377827</v>
      </c>
      <c r="B1071" s="35">
        <v>107.35</v>
      </c>
      <c r="C1071" s="35">
        <v>26.84</v>
      </c>
      <c r="D1071" s="2">
        <v>549377827</v>
      </c>
      <c r="E1071" s="13" t="s">
        <v>86</v>
      </c>
      <c r="F1071" s="2" t="s">
        <v>4</v>
      </c>
      <c r="G1071" s="2" t="s">
        <v>4</v>
      </c>
      <c r="H1071" s="2" t="s">
        <v>98</v>
      </c>
    </row>
    <row r="1072" spans="1:8" x14ac:dyDescent="0.3">
      <c r="A1072">
        <v>549377853</v>
      </c>
      <c r="B1072" s="35">
        <v>107.35</v>
      </c>
      <c r="C1072" s="35">
        <v>26.84</v>
      </c>
      <c r="D1072" s="2">
        <v>549377853</v>
      </c>
      <c r="E1072" s="13" t="s">
        <v>86</v>
      </c>
      <c r="F1072" s="2" t="s">
        <v>4</v>
      </c>
      <c r="G1072" s="2" t="s">
        <v>4</v>
      </c>
      <c r="H1072" s="2" t="s">
        <v>98</v>
      </c>
    </row>
    <row r="1073" spans="1:8" x14ac:dyDescent="0.3">
      <c r="A1073">
        <v>549377903</v>
      </c>
      <c r="B1073" s="35">
        <v>107.35</v>
      </c>
      <c r="C1073" s="35">
        <v>26.84</v>
      </c>
      <c r="D1073" s="2">
        <v>549377903</v>
      </c>
      <c r="E1073" s="13" t="s">
        <v>86</v>
      </c>
      <c r="F1073" s="2" t="s">
        <v>4</v>
      </c>
      <c r="G1073" s="2" t="s">
        <v>4</v>
      </c>
      <c r="H1073" s="2" t="s">
        <v>98</v>
      </c>
    </row>
    <row r="1074" spans="1:8" x14ac:dyDescent="0.3">
      <c r="A1074">
        <v>549378201</v>
      </c>
      <c r="B1074" s="35">
        <v>107.35</v>
      </c>
      <c r="C1074" s="35">
        <v>26.84</v>
      </c>
      <c r="D1074" s="2">
        <v>549378201</v>
      </c>
      <c r="E1074" s="13" t="s">
        <v>86</v>
      </c>
      <c r="F1074" s="2" t="s">
        <v>4</v>
      </c>
      <c r="G1074" s="2" t="s">
        <v>4</v>
      </c>
      <c r="H1074" s="2" t="s">
        <v>98</v>
      </c>
    </row>
    <row r="1075" spans="1:8" x14ac:dyDescent="0.3">
      <c r="A1075">
        <v>549378765</v>
      </c>
      <c r="B1075" s="35">
        <v>107.35</v>
      </c>
      <c r="C1075" s="35">
        <v>26.84</v>
      </c>
      <c r="D1075" s="2">
        <v>549378765</v>
      </c>
      <c r="E1075" s="13" t="s">
        <v>86</v>
      </c>
      <c r="F1075" s="2" t="s">
        <v>4</v>
      </c>
      <c r="G1075" s="2" t="s">
        <v>4</v>
      </c>
      <c r="H1075" s="2" t="s">
        <v>98</v>
      </c>
    </row>
    <row r="1076" spans="1:8" x14ac:dyDescent="0.3">
      <c r="A1076">
        <v>549380306</v>
      </c>
      <c r="B1076" s="35">
        <v>107.35</v>
      </c>
      <c r="C1076" s="35">
        <v>26.84</v>
      </c>
      <c r="D1076" s="2">
        <v>549380306</v>
      </c>
      <c r="E1076" s="13" t="s">
        <v>86</v>
      </c>
      <c r="F1076" s="2" t="s">
        <v>4</v>
      </c>
      <c r="G1076" s="2" t="s">
        <v>4</v>
      </c>
      <c r="H1076" s="2" t="s">
        <v>98</v>
      </c>
    </row>
    <row r="1077" spans="1:8" x14ac:dyDescent="0.3">
      <c r="A1077">
        <v>549382801</v>
      </c>
      <c r="B1077" s="35">
        <v>107.35</v>
      </c>
      <c r="C1077" s="35">
        <v>26.84</v>
      </c>
      <c r="D1077" s="2">
        <v>549382801</v>
      </c>
      <c r="E1077" s="13" t="s">
        <v>86</v>
      </c>
      <c r="F1077" s="2" t="s">
        <v>4</v>
      </c>
      <c r="G1077" s="2" t="s">
        <v>4</v>
      </c>
      <c r="H1077" s="2" t="s">
        <v>98</v>
      </c>
    </row>
    <row r="1078" spans="1:8" x14ac:dyDescent="0.3">
      <c r="A1078">
        <v>550879329</v>
      </c>
      <c r="B1078" s="35">
        <v>282.89999999999998</v>
      </c>
      <c r="C1078" s="35">
        <v>127.3</v>
      </c>
      <c r="D1078" s="2">
        <v>550879329</v>
      </c>
      <c r="E1078" s="13" t="s">
        <v>67</v>
      </c>
      <c r="F1078" s="2" t="s">
        <v>68</v>
      </c>
      <c r="G1078" s="2" t="s">
        <v>5</v>
      </c>
      <c r="H1078" s="2" t="s">
        <v>99</v>
      </c>
    </row>
    <row r="1079" spans="1:8" x14ac:dyDescent="0.3">
      <c r="A1079">
        <v>551173862</v>
      </c>
      <c r="B1079" s="35">
        <v>156.26</v>
      </c>
      <c r="C1079" s="35">
        <v>70.319999999999993</v>
      </c>
      <c r="D1079" s="2">
        <v>551173862</v>
      </c>
      <c r="E1079" s="13" t="s">
        <v>90</v>
      </c>
      <c r="F1079" s="2" t="s">
        <v>91</v>
      </c>
      <c r="G1079" s="2" t="s">
        <v>6</v>
      </c>
      <c r="H1079" s="2" t="s">
        <v>99</v>
      </c>
    </row>
    <row r="1080" spans="1:8" x14ac:dyDescent="0.3">
      <c r="A1080">
        <v>551404270</v>
      </c>
      <c r="B1080" s="35">
        <v>309.06</v>
      </c>
      <c r="C1080" s="35">
        <v>146.80000000000001</v>
      </c>
      <c r="D1080" s="2">
        <v>551404270</v>
      </c>
      <c r="E1080" s="13" t="s">
        <v>67</v>
      </c>
      <c r="F1080" s="2" t="s">
        <v>68</v>
      </c>
      <c r="G1080" s="2" t="s">
        <v>5</v>
      </c>
      <c r="H1080" s="2" t="s">
        <v>99</v>
      </c>
    </row>
    <row r="1081" spans="1:8" x14ac:dyDescent="0.3">
      <c r="A1081">
        <v>551404592</v>
      </c>
      <c r="B1081" s="35">
        <v>368.42</v>
      </c>
      <c r="C1081" s="35">
        <v>165.79</v>
      </c>
      <c r="D1081" s="2">
        <v>551404592</v>
      </c>
      <c r="E1081" s="13" t="s">
        <v>67</v>
      </c>
      <c r="F1081" s="2" t="s">
        <v>68</v>
      </c>
      <c r="G1081" s="2" t="s">
        <v>5</v>
      </c>
      <c r="H1081" s="2" t="s">
        <v>99</v>
      </c>
    </row>
    <row r="1082" spans="1:8" x14ac:dyDescent="0.3">
      <c r="A1082">
        <v>551406920</v>
      </c>
      <c r="B1082" s="35">
        <v>365.5</v>
      </c>
      <c r="C1082" s="35">
        <v>164.48</v>
      </c>
      <c r="D1082" s="2">
        <v>551406920</v>
      </c>
      <c r="E1082" s="13" t="s">
        <v>67</v>
      </c>
      <c r="F1082" s="2" t="s">
        <v>68</v>
      </c>
      <c r="G1082" s="2" t="s">
        <v>5</v>
      </c>
      <c r="H1082" s="2" t="s">
        <v>99</v>
      </c>
    </row>
    <row r="1083" spans="1:8" x14ac:dyDescent="0.3">
      <c r="A1083">
        <v>551416527</v>
      </c>
      <c r="B1083" s="35">
        <v>137.81</v>
      </c>
      <c r="C1083" s="35">
        <v>62.01</v>
      </c>
      <c r="D1083" s="2">
        <v>551416527</v>
      </c>
      <c r="E1083" s="13" t="s">
        <v>90</v>
      </c>
      <c r="F1083" s="2" t="s">
        <v>91</v>
      </c>
      <c r="G1083" s="2" t="s">
        <v>6</v>
      </c>
      <c r="H1083" s="2" t="s">
        <v>99</v>
      </c>
    </row>
    <row r="1084" spans="1:8" x14ac:dyDescent="0.3">
      <c r="A1084">
        <v>551436870</v>
      </c>
      <c r="B1084" s="35">
        <v>208.14</v>
      </c>
      <c r="C1084" s="35">
        <v>93.66</v>
      </c>
      <c r="D1084" s="2">
        <v>551436870</v>
      </c>
      <c r="E1084" s="13" t="s">
        <v>67</v>
      </c>
      <c r="F1084" s="2" t="s">
        <v>68</v>
      </c>
      <c r="G1084" s="2" t="s">
        <v>5</v>
      </c>
      <c r="H1084" s="2" t="s">
        <v>99</v>
      </c>
    </row>
    <row r="1085" spans="1:8" x14ac:dyDescent="0.3">
      <c r="A1085">
        <v>551438594</v>
      </c>
      <c r="B1085" s="35">
        <v>351.17</v>
      </c>
      <c r="C1085" s="35">
        <v>158.03</v>
      </c>
      <c r="D1085" s="2">
        <v>551438594</v>
      </c>
      <c r="E1085" s="13" t="s">
        <v>67</v>
      </c>
      <c r="F1085" s="2" t="s">
        <v>68</v>
      </c>
      <c r="G1085" s="2" t="s">
        <v>5</v>
      </c>
      <c r="H1085" s="2" t="s">
        <v>99</v>
      </c>
    </row>
    <row r="1086" spans="1:8" x14ac:dyDescent="0.3">
      <c r="A1086">
        <v>551696203</v>
      </c>
      <c r="B1086" s="35">
        <v>224.68</v>
      </c>
      <c r="C1086" s="35">
        <v>101.11</v>
      </c>
      <c r="D1086" s="2">
        <v>551696203</v>
      </c>
      <c r="E1086" s="13" t="s">
        <v>67</v>
      </c>
      <c r="F1086" s="2" t="s">
        <v>68</v>
      </c>
      <c r="G1086" s="2" t="s">
        <v>5</v>
      </c>
      <c r="H1086" s="2" t="s">
        <v>99</v>
      </c>
    </row>
    <row r="1087" spans="1:8" x14ac:dyDescent="0.3">
      <c r="A1087">
        <v>551701289</v>
      </c>
      <c r="B1087" s="35">
        <v>265.2</v>
      </c>
      <c r="C1087" s="35">
        <v>119.34</v>
      </c>
      <c r="D1087" s="2">
        <v>551701289</v>
      </c>
      <c r="E1087" s="13" t="s">
        <v>67</v>
      </c>
      <c r="F1087" s="2" t="s">
        <v>68</v>
      </c>
      <c r="G1087" s="2" t="s">
        <v>5</v>
      </c>
      <c r="H1087" s="2" t="s">
        <v>99</v>
      </c>
    </row>
    <row r="1088" spans="1:8" x14ac:dyDescent="0.3">
      <c r="A1088">
        <v>551703918</v>
      </c>
      <c r="B1088" s="35">
        <v>0</v>
      </c>
      <c r="C1088" s="35">
        <v>0</v>
      </c>
      <c r="D1088" s="2">
        <v>551703918</v>
      </c>
      <c r="E1088" s="13" t="s">
        <v>67</v>
      </c>
      <c r="F1088" s="2" t="s">
        <v>68</v>
      </c>
      <c r="G1088" s="2" t="s">
        <v>5</v>
      </c>
      <c r="H1088" s="2" t="s">
        <v>99</v>
      </c>
    </row>
    <row r="1089" spans="1:8" x14ac:dyDescent="0.3">
      <c r="A1089">
        <v>551987946</v>
      </c>
      <c r="B1089" s="35">
        <v>1174.6500000000001</v>
      </c>
      <c r="C1089" s="35">
        <v>234.82</v>
      </c>
      <c r="D1089" s="2">
        <v>551987946</v>
      </c>
      <c r="E1089" s="13" t="s">
        <v>73</v>
      </c>
      <c r="F1089" s="2" t="s">
        <v>74</v>
      </c>
      <c r="G1089" s="2" t="s">
        <v>8</v>
      </c>
      <c r="H1089" s="2" t="s">
        <v>99</v>
      </c>
    </row>
    <row r="1090" spans="1:8" x14ac:dyDescent="0.3">
      <c r="A1090">
        <v>660037449</v>
      </c>
      <c r="B1090" s="35">
        <v>0</v>
      </c>
      <c r="C1090" s="35">
        <v>0</v>
      </c>
      <c r="D1090" s="2">
        <v>660037449</v>
      </c>
      <c r="E1090" s="13" t="s">
        <v>86</v>
      </c>
      <c r="F1090" s="2" t="s">
        <v>4</v>
      </c>
      <c r="G1090" s="2" t="s">
        <v>4</v>
      </c>
      <c r="H1090" s="2" t="s">
        <v>69</v>
      </c>
    </row>
    <row r="1091" spans="1:8" x14ac:dyDescent="0.3">
      <c r="A1091">
        <v>660047283</v>
      </c>
      <c r="B1091" s="35">
        <v>112.24</v>
      </c>
      <c r="C1091" s="35">
        <v>25.53</v>
      </c>
      <c r="D1091" s="2">
        <v>660047283</v>
      </c>
      <c r="E1091" s="13" t="s">
        <v>86</v>
      </c>
      <c r="F1091" s="2" t="s">
        <v>4</v>
      </c>
      <c r="G1091" s="2" t="s">
        <v>4</v>
      </c>
      <c r="H1091" s="2" t="s">
        <v>69</v>
      </c>
    </row>
    <row r="1092" spans="1:8" x14ac:dyDescent="0.3">
      <c r="A1092">
        <v>660047423</v>
      </c>
      <c r="B1092" s="35">
        <v>112.24</v>
      </c>
      <c r="C1092" s="35">
        <v>25.53</v>
      </c>
      <c r="D1092" s="2">
        <v>660047423</v>
      </c>
      <c r="E1092" s="13" t="s">
        <v>86</v>
      </c>
      <c r="F1092" s="2" t="s">
        <v>4</v>
      </c>
      <c r="G1092" s="2" t="s">
        <v>4</v>
      </c>
      <c r="H1092" s="2" t="s">
        <v>69</v>
      </c>
    </row>
    <row r="1093" spans="1:8" x14ac:dyDescent="0.3">
      <c r="A1093">
        <v>660047596</v>
      </c>
      <c r="B1093" s="35">
        <v>112.24</v>
      </c>
      <c r="C1093" s="35">
        <v>25.53</v>
      </c>
      <c r="D1093" s="2">
        <v>660047596</v>
      </c>
      <c r="E1093" s="13" t="s">
        <v>86</v>
      </c>
      <c r="F1093" s="2" t="s">
        <v>4</v>
      </c>
      <c r="G1093" s="2" t="s">
        <v>4</v>
      </c>
      <c r="H1093" s="2" t="s">
        <v>69</v>
      </c>
    </row>
    <row r="1094" spans="1:8" x14ac:dyDescent="0.3">
      <c r="A1094">
        <v>660047765</v>
      </c>
      <c r="B1094" s="35">
        <v>126.87</v>
      </c>
      <c r="C1094" s="35">
        <v>29.22</v>
      </c>
      <c r="D1094" s="2">
        <v>660047765</v>
      </c>
      <c r="E1094" s="13" t="s">
        <v>86</v>
      </c>
      <c r="F1094" s="2" t="s">
        <v>4</v>
      </c>
      <c r="G1094" s="2" t="s">
        <v>4</v>
      </c>
      <c r="H1094" s="2" t="s">
        <v>69</v>
      </c>
    </row>
    <row r="1095" spans="1:8" x14ac:dyDescent="0.3">
      <c r="A1095">
        <v>660047884</v>
      </c>
      <c r="B1095" s="35">
        <v>112.24</v>
      </c>
      <c r="C1095" s="35">
        <v>25.53</v>
      </c>
      <c r="D1095" s="2">
        <v>660047884</v>
      </c>
      <c r="E1095" s="13" t="s">
        <v>86</v>
      </c>
      <c r="F1095" s="2" t="s">
        <v>4</v>
      </c>
      <c r="G1095" s="2" t="s">
        <v>4</v>
      </c>
      <c r="H1095" s="2" t="s">
        <v>69</v>
      </c>
    </row>
    <row r="1096" spans="1:8" x14ac:dyDescent="0.3">
      <c r="A1096">
        <v>660060870</v>
      </c>
      <c r="B1096" s="35">
        <v>119.41</v>
      </c>
      <c r="C1096" s="35">
        <v>27.33</v>
      </c>
      <c r="D1096" s="2">
        <v>660060870</v>
      </c>
      <c r="E1096" s="13" t="s">
        <v>86</v>
      </c>
      <c r="F1096" s="2" t="s">
        <v>4</v>
      </c>
      <c r="G1096" s="2" t="s">
        <v>4</v>
      </c>
      <c r="H1096" s="2" t="s">
        <v>69</v>
      </c>
    </row>
    <row r="1097" spans="1:8" x14ac:dyDescent="0.3">
      <c r="A1097">
        <v>666005883</v>
      </c>
      <c r="B1097" s="35">
        <v>15271.558249999958</v>
      </c>
      <c r="C1097" s="35">
        <v>1072.2089000000024</v>
      </c>
      <c r="D1097" s="2">
        <v>666005883</v>
      </c>
      <c r="E1097" s="13" t="s">
        <v>70</v>
      </c>
      <c r="F1097" s="2" t="s">
        <v>71</v>
      </c>
      <c r="G1097" s="2" t="s">
        <v>8</v>
      </c>
      <c r="H1097" s="29" t="s">
        <v>94</v>
      </c>
    </row>
    <row r="1098" spans="1:8" x14ac:dyDescent="0.3">
      <c r="A1098">
        <v>710008166</v>
      </c>
      <c r="B1098" s="35">
        <v>251.91</v>
      </c>
      <c r="C1098" s="35">
        <v>100.76</v>
      </c>
      <c r="D1098" s="2">
        <v>710008166</v>
      </c>
      <c r="E1098" s="13" t="s">
        <v>67</v>
      </c>
      <c r="F1098" s="2" t="s">
        <v>68</v>
      </c>
      <c r="G1098" s="2" t="s">
        <v>5</v>
      </c>
      <c r="H1098" s="2" t="s">
        <v>99</v>
      </c>
    </row>
    <row r="1099" spans="1:8" x14ac:dyDescent="0.3">
      <c r="A1099">
        <v>710008434</v>
      </c>
      <c r="B1099" s="35">
        <v>204.03</v>
      </c>
      <c r="C1099" s="35">
        <v>91.81</v>
      </c>
      <c r="D1099" s="2">
        <v>710008434</v>
      </c>
      <c r="E1099" s="13" t="s">
        <v>67</v>
      </c>
      <c r="F1099" s="2" t="s">
        <v>68</v>
      </c>
      <c r="G1099" s="2" t="s">
        <v>5</v>
      </c>
      <c r="H1099" s="2" t="s">
        <v>99</v>
      </c>
    </row>
    <row r="1100" spans="1:8" x14ac:dyDescent="0.3">
      <c r="A1100">
        <v>710008644</v>
      </c>
      <c r="B1100" s="35">
        <v>204.57</v>
      </c>
      <c r="C1100" s="35">
        <v>97.17</v>
      </c>
      <c r="D1100" s="2">
        <v>710008644</v>
      </c>
      <c r="E1100" s="13" t="s">
        <v>67</v>
      </c>
      <c r="F1100" s="2" t="s">
        <v>68</v>
      </c>
      <c r="G1100" s="2" t="s">
        <v>5</v>
      </c>
      <c r="H1100" s="2" t="s">
        <v>99</v>
      </c>
    </row>
    <row r="1101" spans="1:8" x14ac:dyDescent="0.3">
      <c r="A1101">
        <v>710009316</v>
      </c>
      <c r="B1101" s="35">
        <v>176.95</v>
      </c>
      <c r="C1101" s="35">
        <v>79.63</v>
      </c>
      <c r="D1101" s="2">
        <v>710009316</v>
      </c>
      <c r="E1101" s="13" t="s">
        <v>67</v>
      </c>
      <c r="F1101" s="2" t="s">
        <v>68</v>
      </c>
      <c r="G1101" s="2" t="s">
        <v>5</v>
      </c>
      <c r="H1101" s="2" t="s">
        <v>99</v>
      </c>
    </row>
    <row r="1102" spans="1:8" x14ac:dyDescent="0.3">
      <c r="A1102">
        <v>710021571</v>
      </c>
      <c r="B1102" s="35">
        <v>2.2799999999999998</v>
      </c>
      <c r="C1102" s="35">
        <v>1.08</v>
      </c>
      <c r="D1102" s="2">
        <v>710021571</v>
      </c>
      <c r="E1102" s="13" t="s">
        <v>67</v>
      </c>
      <c r="F1102" s="2" t="s">
        <v>68</v>
      </c>
      <c r="G1102" s="2" t="s">
        <v>5</v>
      </c>
      <c r="H1102" s="2" t="s">
        <v>99</v>
      </c>
    </row>
    <row r="1103" spans="1:8" x14ac:dyDescent="0.3">
      <c r="A1103">
        <v>710059222</v>
      </c>
      <c r="B1103" s="35">
        <v>-11.65</v>
      </c>
      <c r="C1103" s="35">
        <v>-5.53</v>
      </c>
      <c r="D1103" s="2">
        <v>710059222</v>
      </c>
      <c r="E1103" s="13" t="s">
        <v>67</v>
      </c>
      <c r="F1103" s="2" t="s">
        <v>68</v>
      </c>
      <c r="G1103" s="2" t="s">
        <v>5</v>
      </c>
      <c r="H1103" s="2" t="s">
        <v>99</v>
      </c>
    </row>
    <row r="1104" spans="1:8" x14ac:dyDescent="0.3">
      <c r="A1104">
        <v>710072638</v>
      </c>
      <c r="B1104" s="35">
        <v>415.77</v>
      </c>
      <c r="C1104" s="35">
        <v>197.49</v>
      </c>
      <c r="D1104" s="2">
        <v>710072638</v>
      </c>
      <c r="E1104" s="13" t="s">
        <v>67</v>
      </c>
      <c r="F1104" s="2" t="s">
        <v>68</v>
      </c>
      <c r="G1104" s="2" t="s">
        <v>5</v>
      </c>
      <c r="H1104" s="2" t="s">
        <v>99</v>
      </c>
    </row>
    <row r="1105" spans="1:8" x14ac:dyDescent="0.3">
      <c r="A1105">
        <v>710072717</v>
      </c>
      <c r="B1105" s="35">
        <v>369.53</v>
      </c>
      <c r="C1105" s="35">
        <v>166.29</v>
      </c>
      <c r="D1105" s="2">
        <v>710072717</v>
      </c>
      <c r="E1105" s="13" t="s">
        <v>67</v>
      </c>
      <c r="F1105" s="2" t="s">
        <v>68</v>
      </c>
      <c r="G1105" s="2" t="s">
        <v>5</v>
      </c>
      <c r="H1105" s="2" t="s">
        <v>99</v>
      </c>
    </row>
    <row r="1106" spans="1:8" x14ac:dyDescent="0.3">
      <c r="A1106">
        <v>710080690</v>
      </c>
      <c r="B1106" s="35">
        <v>170.61</v>
      </c>
      <c r="C1106" s="35">
        <v>51.18</v>
      </c>
      <c r="D1106" s="2">
        <v>710080690</v>
      </c>
      <c r="E1106" s="13" t="s">
        <v>67</v>
      </c>
      <c r="F1106" s="2" t="s">
        <v>68</v>
      </c>
      <c r="G1106" s="2" t="s">
        <v>5</v>
      </c>
      <c r="H1106" s="2" t="s">
        <v>99</v>
      </c>
    </row>
    <row r="1107" spans="1:8" x14ac:dyDescent="0.3">
      <c r="A1107">
        <v>710083098</v>
      </c>
      <c r="B1107" s="35">
        <v>1.59</v>
      </c>
      <c r="C1107" s="35">
        <v>0.76</v>
      </c>
      <c r="D1107" s="2">
        <v>710083098</v>
      </c>
      <c r="E1107" s="13" t="s">
        <v>67</v>
      </c>
      <c r="F1107" s="2" t="s">
        <v>68</v>
      </c>
      <c r="G1107" s="2" t="s">
        <v>5</v>
      </c>
      <c r="H1107" s="2" t="s">
        <v>99</v>
      </c>
    </row>
    <row r="1108" spans="1:8" x14ac:dyDescent="0.3">
      <c r="A1108">
        <v>710083978</v>
      </c>
      <c r="B1108" s="35">
        <v>0</v>
      </c>
      <c r="C1108" s="35">
        <v>0</v>
      </c>
      <c r="D1108" s="2">
        <v>710083978</v>
      </c>
      <c r="E1108" s="13" t="s">
        <v>67</v>
      </c>
      <c r="F1108" s="2" t="s">
        <v>68</v>
      </c>
      <c r="G1108" s="2" t="s">
        <v>5</v>
      </c>
      <c r="H1108" s="2" t="s">
        <v>99</v>
      </c>
    </row>
    <row r="1109" spans="1:8" x14ac:dyDescent="0.3">
      <c r="A1109">
        <v>710096245</v>
      </c>
      <c r="B1109" s="35">
        <v>300.61</v>
      </c>
      <c r="C1109" s="35">
        <v>142.79</v>
      </c>
      <c r="D1109" s="2">
        <v>710096245</v>
      </c>
      <c r="E1109" s="13" t="s">
        <v>67</v>
      </c>
      <c r="F1109" s="2" t="s">
        <v>68</v>
      </c>
      <c r="G1109" s="2" t="s">
        <v>5</v>
      </c>
      <c r="H1109" s="2" t="s">
        <v>99</v>
      </c>
    </row>
    <row r="1110" spans="1:8" x14ac:dyDescent="0.3">
      <c r="A1110">
        <v>710096813</v>
      </c>
      <c r="B1110" s="35">
        <v>738.84</v>
      </c>
      <c r="C1110" s="35">
        <v>332.48</v>
      </c>
      <c r="D1110" s="2">
        <v>710096813</v>
      </c>
      <c r="E1110" s="13" t="s">
        <v>67</v>
      </c>
      <c r="F1110" s="2" t="s">
        <v>68</v>
      </c>
      <c r="G1110" s="2" t="s">
        <v>5</v>
      </c>
      <c r="H1110" s="2" t="s">
        <v>99</v>
      </c>
    </row>
    <row r="1111" spans="1:8" x14ac:dyDescent="0.3">
      <c r="A1111">
        <v>710096941</v>
      </c>
      <c r="B1111" s="35">
        <v>334.85</v>
      </c>
      <c r="C1111" s="35">
        <v>159.05000000000001</v>
      </c>
      <c r="D1111" s="2">
        <v>710096941</v>
      </c>
      <c r="E1111" s="13" t="s">
        <v>67</v>
      </c>
      <c r="F1111" s="2" t="s">
        <v>68</v>
      </c>
      <c r="G1111" s="2" t="s">
        <v>5</v>
      </c>
      <c r="H1111" s="2" t="s">
        <v>99</v>
      </c>
    </row>
    <row r="1112" spans="1:8" x14ac:dyDescent="0.3">
      <c r="A1112">
        <v>710098444</v>
      </c>
      <c r="B1112" s="35">
        <v>369.53</v>
      </c>
      <c r="C1112" s="35">
        <v>175.53</v>
      </c>
      <c r="D1112" s="2">
        <v>710098444</v>
      </c>
      <c r="E1112" s="13" t="s">
        <v>67</v>
      </c>
      <c r="F1112" s="2" t="s">
        <v>68</v>
      </c>
      <c r="G1112" s="2" t="s">
        <v>5</v>
      </c>
      <c r="H1112" s="2" t="s">
        <v>99</v>
      </c>
    </row>
    <row r="1113" spans="1:8" x14ac:dyDescent="0.3">
      <c r="A1113">
        <v>710098889</v>
      </c>
      <c r="B1113" s="35">
        <v>369.53</v>
      </c>
      <c r="C1113" s="35">
        <v>166.29</v>
      </c>
      <c r="D1113" s="2">
        <v>710098889</v>
      </c>
      <c r="E1113" s="13" t="s">
        <v>67</v>
      </c>
      <c r="F1113" s="2" t="s">
        <v>68</v>
      </c>
      <c r="G1113" s="2" t="s">
        <v>5</v>
      </c>
      <c r="H1113" s="2" t="s">
        <v>99</v>
      </c>
    </row>
    <row r="1114" spans="1:8" x14ac:dyDescent="0.3">
      <c r="A1114">
        <v>710101127</v>
      </c>
      <c r="B1114" s="35">
        <v>196.12</v>
      </c>
      <c r="C1114" s="35">
        <v>88.25</v>
      </c>
      <c r="D1114" s="2">
        <v>710101127</v>
      </c>
      <c r="E1114" s="13" t="s">
        <v>67</v>
      </c>
      <c r="F1114" s="2" t="s">
        <v>68</v>
      </c>
      <c r="G1114" s="2" t="s">
        <v>5</v>
      </c>
      <c r="H1114" s="2" t="s">
        <v>99</v>
      </c>
    </row>
    <row r="1115" spans="1:8" x14ac:dyDescent="0.3">
      <c r="A1115">
        <v>710101366</v>
      </c>
      <c r="B1115" s="35">
        <v>241.45</v>
      </c>
      <c r="C1115" s="35">
        <v>114.69</v>
      </c>
      <c r="D1115" s="2">
        <v>710101366</v>
      </c>
      <c r="E1115" s="13" t="s">
        <v>67</v>
      </c>
      <c r="F1115" s="2" t="s">
        <v>68</v>
      </c>
      <c r="G1115" s="2" t="s">
        <v>5</v>
      </c>
      <c r="H1115" s="2" t="s">
        <v>99</v>
      </c>
    </row>
    <row r="1116" spans="1:8" x14ac:dyDescent="0.3">
      <c r="A1116">
        <v>710102517</v>
      </c>
      <c r="B1116" s="35">
        <v>323.29000000000002</v>
      </c>
      <c r="C1116" s="35">
        <v>145.47999999999999</v>
      </c>
      <c r="D1116" s="2">
        <v>710102517</v>
      </c>
      <c r="E1116" s="13" t="s">
        <v>67</v>
      </c>
      <c r="F1116" s="2" t="s">
        <v>68</v>
      </c>
      <c r="G1116" s="2" t="s">
        <v>5</v>
      </c>
      <c r="H1116" s="2" t="s">
        <v>99</v>
      </c>
    </row>
    <row r="1117" spans="1:8" x14ac:dyDescent="0.3">
      <c r="A1117">
        <v>710103601</v>
      </c>
      <c r="B1117" s="35">
        <v>380.16</v>
      </c>
      <c r="C1117" s="35">
        <v>180.58</v>
      </c>
      <c r="D1117" s="2">
        <v>710103601</v>
      </c>
      <c r="E1117" s="13" t="s">
        <v>67</v>
      </c>
      <c r="F1117" s="2" t="s">
        <v>68</v>
      </c>
      <c r="G1117" s="2" t="s">
        <v>5</v>
      </c>
      <c r="H1117" s="2" t="s">
        <v>99</v>
      </c>
    </row>
    <row r="1118" spans="1:8" x14ac:dyDescent="0.3">
      <c r="A1118">
        <v>710103939</v>
      </c>
      <c r="B1118" s="35">
        <v>392.65</v>
      </c>
      <c r="C1118" s="35">
        <v>186.51</v>
      </c>
      <c r="D1118" s="2">
        <v>710103939</v>
      </c>
      <c r="E1118" s="13" t="s">
        <v>67</v>
      </c>
      <c r="F1118" s="2" t="s">
        <v>68</v>
      </c>
      <c r="G1118" s="2" t="s">
        <v>5</v>
      </c>
      <c r="H1118" s="2" t="s">
        <v>99</v>
      </c>
    </row>
    <row r="1119" spans="1:8" x14ac:dyDescent="0.3">
      <c r="A1119">
        <v>710104427</v>
      </c>
      <c r="B1119" s="35">
        <v>259.13</v>
      </c>
      <c r="C1119" s="35">
        <v>123.09</v>
      </c>
      <c r="D1119" s="2">
        <v>710104427</v>
      </c>
      <c r="E1119" s="13" t="s">
        <v>67</v>
      </c>
      <c r="F1119" s="2" t="s">
        <v>68</v>
      </c>
      <c r="G1119" s="2" t="s">
        <v>5</v>
      </c>
      <c r="H1119" s="2" t="s">
        <v>99</v>
      </c>
    </row>
    <row r="1120" spans="1:8" x14ac:dyDescent="0.3">
      <c r="A1120">
        <v>710104801</v>
      </c>
      <c r="B1120" s="35">
        <v>341.97</v>
      </c>
      <c r="C1120" s="35">
        <v>162.44</v>
      </c>
      <c r="D1120" s="2">
        <v>710104801</v>
      </c>
      <c r="E1120" s="13" t="s">
        <v>67</v>
      </c>
      <c r="F1120" s="2" t="s">
        <v>68</v>
      </c>
      <c r="G1120" s="2" t="s">
        <v>5</v>
      </c>
      <c r="H1120" s="2" t="s">
        <v>99</v>
      </c>
    </row>
    <row r="1121" spans="1:8" x14ac:dyDescent="0.3">
      <c r="A1121">
        <v>710109038</v>
      </c>
      <c r="B1121" s="35">
        <v>177.28</v>
      </c>
      <c r="C1121" s="35">
        <v>79.78</v>
      </c>
      <c r="D1121" s="2">
        <v>710109038</v>
      </c>
      <c r="E1121" s="13" t="s">
        <v>67</v>
      </c>
      <c r="F1121" s="2" t="s">
        <v>68</v>
      </c>
      <c r="G1121" s="2" t="s">
        <v>5</v>
      </c>
      <c r="H1121" s="2" t="s">
        <v>99</v>
      </c>
    </row>
    <row r="1122" spans="1:8" x14ac:dyDescent="0.3">
      <c r="A1122">
        <v>710109162</v>
      </c>
      <c r="B1122" s="35">
        <v>496.87</v>
      </c>
      <c r="C1122" s="35">
        <v>236.01</v>
      </c>
      <c r="D1122" s="2">
        <v>710109162</v>
      </c>
      <c r="E1122" s="13" t="s">
        <v>67</v>
      </c>
      <c r="F1122" s="2" t="s">
        <v>68</v>
      </c>
      <c r="G1122" s="2" t="s">
        <v>5</v>
      </c>
      <c r="H1122" s="2" t="s">
        <v>99</v>
      </c>
    </row>
    <row r="1123" spans="1:8" x14ac:dyDescent="0.3">
      <c r="A1123">
        <v>710110186</v>
      </c>
      <c r="B1123" s="35">
        <v>412.8</v>
      </c>
      <c r="C1123" s="35">
        <v>196.08</v>
      </c>
      <c r="D1123" s="2">
        <v>710110186</v>
      </c>
      <c r="E1123" s="13" t="s">
        <v>67</v>
      </c>
      <c r="F1123" s="2" t="s">
        <v>68</v>
      </c>
      <c r="G1123" s="2" t="s">
        <v>5</v>
      </c>
      <c r="H1123" s="2" t="s">
        <v>99</v>
      </c>
    </row>
    <row r="1124" spans="1:8" x14ac:dyDescent="0.3">
      <c r="A1124">
        <v>710110691</v>
      </c>
      <c r="B1124" s="35">
        <v>160.88999999999999</v>
      </c>
      <c r="C1124" s="35">
        <v>48.27</v>
      </c>
      <c r="D1124" s="2">
        <v>710110691</v>
      </c>
      <c r="E1124" s="13" t="s">
        <v>67</v>
      </c>
      <c r="F1124" s="2" t="s">
        <v>68</v>
      </c>
      <c r="G1124" s="2" t="s">
        <v>5</v>
      </c>
      <c r="H1124" s="2" t="s">
        <v>99</v>
      </c>
    </row>
    <row r="1125" spans="1:8" x14ac:dyDescent="0.3">
      <c r="A1125">
        <v>710112677</v>
      </c>
      <c r="B1125" s="35">
        <v>-27.33</v>
      </c>
      <c r="C1125" s="35">
        <v>-12.3</v>
      </c>
      <c r="D1125" s="2">
        <v>710112677</v>
      </c>
      <c r="E1125" s="13" t="s">
        <v>67</v>
      </c>
      <c r="F1125" s="2" t="s">
        <v>68</v>
      </c>
      <c r="G1125" s="2" t="s">
        <v>5</v>
      </c>
      <c r="H1125" s="2" t="s">
        <v>99</v>
      </c>
    </row>
    <row r="1126" spans="1:8" x14ac:dyDescent="0.3">
      <c r="A1126">
        <v>710114640</v>
      </c>
      <c r="B1126" s="35">
        <v>133.83000000000001</v>
      </c>
      <c r="C1126" s="35">
        <v>63.57</v>
      </c>
      <c r="D1126" s="2">
        <v>710114640</v>
      </c>
      <c r="E1126" s="13" t="s">
        <v>67</v>
      </c>
      <c r="F1126" s="2" t="s">
        <v>68</v>
      </c>
      <c r="G1126" s="2" t="s">
        <v>5</v>
      </c>
      <c r="H1126" s="2" t="s">
        <v>99</v>
      </c>
    </row>
    <row r="1127" spans="1:8" x14ac:dyDescent="0.3">
      <c r="A1127">
        <v>710114673</v>
      </c>
      <c r="B1127" s="35">
        <v>190.59</v>
      </c>
      <c r="C1127" s="35">
        <v>57.18</v>
      </c>
      <c r="D1127" s="2">
        <v>710114673</v>
      </c>
      <c r="E1127" s="13" t="s">
        <v>67</v>
      </c>
      <c r="F1127" s="2" t="s">
        <v>68</v>
      </c>
      <c r="G1127" s="2" t="s">
        <v>5</v>
      </c>
      <c r="H1127" s="2" t="s">
        <v>99</v>
      </c>
    </row>
    <row r="1128" spans="1:8" x14ac:dyDescent="0.3">
      <c r="A1128">
        <v>710115278</v>
      </c>
      <c r="B1128" s="35">
        <v>134.69</v>
      </c>
      <c r="C1128" s="35">
        <v>40.409999999999997</v>
      </c>
      <c r="D1128" s="2">
        <v>710115278</v>
      </c>
      <c r="E1128" s="13" t="s">
        <v>67</v>
      </c>
      <c r="F1128" s="2" t="s">
        <v>68</v>
      </c>
      <c r="G1128" s="2" t="s">
        <v>5</v>
      </c>
      <c r="H1128" s="2" t="s">
        <v>99</v>
      </c>
    </row>
    <row r="1129" spans="1:8" x14ac:dyDescent="0.3">
      <c r="A1129">
        <v>710115297</v>
      </c>
      <c r="B1129" s="35">
        <v>363.96</v>
      </c>
      <c r="C1129" s="35">
        <v>163.78</v>
      </c>
      <c r="D1129" s="2">
        <v>710115297</v>
      </c>
      <c r="E1129" s="13" t="s">
        <v>67</v>
      </c>
      <c r="F1129" s="2" t="s">
        <v>68</v>
      </c>
      <c r="G1129" s="2" t="s">
        <v>5</v>
      </c>
      <c r="H1129" s="2" t="s">
        <v>99</v>
      </c>
    </row>
    <row r="1130" spans="1:8" x14ac:dyDescent="0.3">
      <c r="A1130">
        <v>710115700</v>
      </c>
      <c r="B1130" s="35">
        <v>176.26</v>
      </c>
      <c r="C1130" s="35">
        <v>52.88</v>
      </c>
      <c r="D1130" s="2">
        <v>710115700</v>
      </c>
      <c r="E1130" s="13" t="s">
        <v>67</v>
      </c>
      <c r="F1130" s="2" t="s">
        <v>68</v>
      </c>
      <c r="G1130" s="2" t="s">
        <v>5</v>
      </c>
      <c r="H1130" s="2" t="s">
        <v>99</v>
      </c>
    </row>
    <row r="1131" spans="1:8" x14ac:dyDescent="0.3">
      <c r="A1131">
        <v>710121689</v>
      </c>
      <c r="B1131" s="35">
        <v>274.88</v>
      </c>
      <c r="C1131" s="35">
        <v>123.7</v>
      </c>
      <c r="D1131" s="2">
        <v>710121689</v>
      </c>
      <c r="E1131" s="13" t="s">
        <v>67</v>
      </c>
      <c r="F1131" s="2" t="s">
        <v>68</v>
      </c>
      <c r="G1131" s="2" t="s">
        <v>5</v>
      </c>
      <c r="H1131" s="2" t="s">
        <v>99</v>
      </c>
    </row>
    <row r="1132" spans="1:8" x14ac:dyDescent="0.3">
      <c r="A1132">
        <v>710126071</v>
      </c>
      <c r="B1132" s="35">
        <v>244.21</v>
      </c>
      <c r="C1132" s="35">
        <v>109.89</v>
      </c>
      <c r="D1132" s="2">
        <v>710126071</v>
      </c>
      <c r="E1132" s="13" t="s">
        <v>67</v>
      </c>
      <c r="F1132" s="2" t="s">
        <v>68</v>
      </c>
      <c r="G1132" s="2" t="s">
        <v>5</v>
      </c>
      <c r="H1132" s="2" t="s">
        <v>99</v>
      </c>
    </row>
    <row r="1133" spans="1:8" x14ac:dyDescent="0.3">
      <c r="A1133">
        <v>710201788</v>
      </c>
      <c r="B1133" s="35">
        <v>-2.16</v>
      </c>
      <c r="C1133" s="35">
        <v>-1.03</v>
      </c>
      <c r="D1133" s="2">
        <v>710201788</v>
      </c>
      <c r="E1133" s="13" t="s">
        <v>67</v>
      </c>
      <c r="F1133" s="2" t="s">
        <v>68</v>
      </c>
      <c r="G1133" s="2" t="s">
        <v>5</v>
      </c>
      <c r="H1133" s="2" t="s">
        <v>99</v>
      </c>
    </row>
    <row r="1134" spans="1:8" x14ac:dyDescent="0.3">
      <c r="A1134">
        <v>710228018</v>
      </c>
      <c r="B1134" s="35">
        <v>288.10000000000002</v>
      </c>
      <c r="C1134" s="35">
        <v>136.85</v>
      </c>
      <c r="D1134" s="2">
        <v>710228018</v>
      </c>
      <c r="E1134" s="13" t="s">
        <v>67</v>
      </c>
      <c r="F1134" s="2" t="s">
        <v>68</v>
      </c>
      <c r="G1134" s="2" t="s">
        <v>5</v>
      </c>
      <c r="H1134" s="2" t="s">
        <v>99</v>
      </c>
    </row>
    <row r="1135" spans="1:8" x14ac:dyDescent="0.3">
      <c r="A1135">
        <v>710384144</v>
      </c>
      <c r="B1135" s="35">
        <v>236.9</v>
      </c>
      <c r="C1135" s="35">
        <v>71.069999999999993</v>
      </c>
      <c r="D1135" s="2">
        <v>710384144</v>
      </c>
      <c r="E1135" s="13" t="s">
        <v>67</v>
      </c>
      <c r="F1135" s="2" t="s">
        <v>68</v>
      </c>
      <c r="G1135" s="2" t="s">
        <v>5</v>
      </c>
      <c r="H1135" s="2" t="s">
        <v>99</v>
      </c>
    </row>
    <row r="1136" spans="1:8" x14ac:dyDescent="0.3">
      <c r="A1136">
        <v>710384218</v>
      </c>
      <c r="B1136" s="35">
        <v>189.11</v>
      </c>
      <c r="C1136" s="35">
        <v>56.73</v>
      </c>
      <c r="D1136" s="2">
        <v>710384218</v>
      </c>
      <c r="E1136" s="13" t="s">
        <v>67</v>
      </c>
      <c r="F1136" s="2" t="s">
        <v>68</v>
      </c>
      <c r="G1136" s="2" t="s">
        <v>5</v>
      </c>
      <c r="H1136" s="2" t="s">
        <v>99</v>
      </c>
    </row>
    <row r="1137" spans="1:8" x14ac:dyDescent="0.3">
      <c r="A1137">
        <v>710384259</v>
      </c>
      <c r="B1137" s="35">
        <v>252.06</v>
      </c>
      <c r="C1137" s="35">
        <v>75.62</v>
      </c>
      <c r="D1137" s="2">
        <v>710384259</v>
      </c>
      <c r="E1137" s="13" t="s">
        <v>67</v>
      </c>
      <c r="F1137" s="2" t="s">
        <v>68</v>
      </c>
      <c r="G1137" s="2" t="s">
        <v>5</v>
      </c>
      <c r="H1137" s="2" t="s">
        <v>99</v>
      </c>
    </row>
    <row r="1138" spans="1:8" x14ac:dyDescent="0.3">
      <c r="A1138">
        <v>710384265</v>
      </c>
      <c r="B1138" s="35">
        <v>148.51</v>
      </c>
      <c r="C1138" s="35">
        <v>44.55</v>
      </c>
      <c r="D1138" s="2">
        <v>710384265</v>
      </c>
      <c r="E1138" s="13" t="s">
        <v>67</v>
      </c>
      <c r="F1138" s="2" t="s">
        <v>68</v>
      </c>
      <c r="G1138" s="2" t="s">
        <v>5</v>
      </c>
      <c r="H1138" s="2" t="s">
        <v>99</v>
      </c>
    </row>
    <row r="1139" spans="1:8" x14ac:dyDescent="0.3">
      <c r="A1139">
        <v>710384281</v>
      </c>
      <c r="B1139" s="35">
        <v>168.4</v>
      </c>
      <c r="C1139" s="35">
        <v>50.52</v>
      </c>
      <c r="D1139" s="2">
        <v>710384281</v>
      </c>
      <c r="E1139" s="13" t="s">
        <v>67</v>
      </c>
      <c r="F1139" s="2" t="s">
        <v>68</v>
      </c>
      <c r="G1139" s="2" t="s">
        <v>5</v>
      </c>
      <c r="H1139" s="2" t="s">
        <v>99</v>
      </c>
    </row>
    <row r="1140" spans="1:8" x14ac:dyDescent="0.3">
      <c r="A1140">
        <v>710384300</v>
      </c>
      <c r="B1140" s="35">
        <v>142.66</v>
      </c>
      <c r="C1140" s="35">
        <v>42.8</v>
      </c>
      <c r="D1140" s="2">
        <v>710384300</v>
      </c>
      <c r="E1140" s="13" t="s">
        <v>67</v>
      </c>
      <c r="F1140" s="2" t="s">
        <v>68</v>
      </c>
      <c r="G1140" s="2" t="s">
        <v>5</v>
      </c>
      <c r="H1140" s="2" t="s">
        <v>99</v>
      </c>
    </row>
    <row r="1141" spans="1:8" x14ac:dyDescent="0.3">
      <c r="A1141">
        <v>710384305</v>
      </c>
      <c r="B1141" s="35">
        <v>178.02</v>
      </c>
      <c r="C1141" s="35">
        <v>53.41</v>
      </c>
      <c r="D1141" s="2">
        <v>710384305</v>
      </c>
      <c r="E1141" s="13" t="s">
        <v>67</v>
      </c>
      <c r="F1141" s="2" t="s">
        <v>68</v>
      </c>
      <c r="G1141" s="2" t="s">
        <v>5</v>
      </c>
      <c r="H1141" s="2" t="s">
        <v>99</v>
      </c>
    </row>
    <row r="1142" spans="1:8" x14ac:dyDescent="0.3">
      <c r="A1142">
        <v>710384308</v>
      </c>
      <c r="B1142" s="35">
        <v>223.6</v>
      </c>
      <c r="C1142" s="35">
        <v>67.08</v>
      </c>
      <c r="D1142" s="2">
        <v>710384308</v>
      </c>
      <c r="E1142" s="13" t="s">
        <v>67</v>
      </c>
      <c r="F1142" s="2" t="s">
        <v>68</v>
      </c>
      <c r="G1142" s="2" t="s">
        <v>5</v>
      </c>
      <c r="H1142" s="2" t="s">
        <v>99</v>
      </c>
    </row>
    <row r="1143" spans="1:8" x14ac:dyDescent="0.3">
      <c r="A1143">
        <v>710384322</v>
      </c>
      <c r="B1143" s="35">
        <v>157.12</v>
      </c>
      <c r="C1143" s="35">
        <v>47.14</v>
      </c>
      <c r="D1143" s="2">
        <v>710384322</v>
      </c>
      <c r="E1143" s="13" t="s">
        <v>67</v>
      </c>
      <c r="F1143" s="2" t="s">
        <v>68</v>
      </c>
      <c r="G1143" s="2" t="s">
        <v>5</v>
      </c>
      <c r="H1143" s="2" t="s">
        <v>99</v>
      </c>
    </row>
    <row r="1144" spans="1:8" x14ac:dyDescent="0.3">
      <c r="A1144">
        <v>710385697</v>
      </c>
      <c r="B1144" s="35">
        <v>200.42</v>
      </c>
      <c r="C1144" s="35">
        <v>60.13</v>
      </c>
      <c r="D1144" s="2">
        <v>710385697</v>
      </c>
      <c r="E1144" s="13" t="s">
        <v>67</v>
      </c>
      <c r="F1144" s="2" t="s">
        <v>68</v>
      </c>
      <c r="G1144" s="2" t="s">
        <v>5</v>
      </c>
      <c r="H1144" s="2" t="s">
        <v>99</v>
      </c>
    </row>
    <row r="1145" spans="1:8" x14ac:dyDescent="0.3">
      <c r="A1145">
        <v>710385706</v>
      </c>
      <c r="B1145" s="35">
        <v>230.17</v>
      </c>
      <c r="C1145" s="35">
        <v>69.05</v>
      </c>
      <c r="D1145" s="2">
        <v>710385706</v>
      </c>
      <c r="E1145" s="13" t="s">
        <v>67</v>
      </c>
      <c r="F1145" s="2" t="s">
        <v>68</v>
      </c>
      <c r="G1145" s="2" t="s">
        <v>5</v>
      </c>
      <c r="H1145" s="2" t="s">
        <v>99</v>
      </c>
    </row>
    <row r="1146" spans="1:8" x14ac:dyDescent="0.3">
      <c r="A1146">
        <v>710385713</v>
      </c>
      <c r="B1146" s="35">
        <v>196.59</v>
      </c>
      <c r="C1146" s="35">
        <v>58.98</v>
      </c>
      <c r="D1146" s="2">
        <v>710385713</v>
      </c>
      <c r="E1146" s="13" t="s">
        <v>67</v>
      </c>
      <c r="F1146" s="2" t="s">
        <v>68</v>
      </c>
      <c r="G1146" s="2" t="s">
        <v>5</v>
      </c>
      <c r="H1146" s="2" t="s">
        <v>99</v>
      </c>
    </row>
    <row r="1147" spans="1:8" x14ac:dyDescent="0.3">
      <c r="A1147">
        <v>710385726</v>
      </c>
      <c r="B1147" s="35">
        <v>171.88</v>
      </c>
      <c r="C1147" s="35">
        <v>51.56</v>
      </c>
      <c r="D1147" s="2">
        <v>710385726</v>
      </c>
      <c r="E1147" s="13" t="s">
        <v>67</v>
      </c>
      <c r="F1147" s="2" t="s">
        <v>68</v>
      </c>
      <c r="G1147" s="2" t="s">
        <v>5</v>
      </c>
      <c r="H1147" s="2" t="s">
        <v>99</v>
      </c>
    </row>
    <row r="1148" spans="1:8" x14ac:dyDescent="0.3">
      <c r="A1148">
        <v>710387943</v>
      </c>
      <c r="B1148" s="35">
        <v>125.23</v>
      </c>
      <c r="C1148" s="35">
        <v>59.48</v>
      </c>
      <c r="D1148" s="2">
        <v>710387943</v>
      </c>
      <c r="E1148" s="13" t="s">
        <v>67</v>
      </c>
      <c r="F1148" s="2" t="s">
        <v>68</v>
      </c>
      <c r="G1148" s="2" t="s">
        <v>5</v>
      </c>
      <c r="H1148" s="2" t="s">
        <v>99</v>
      </c>
    </row>
    <row r="1149" spans="1:8" x14ac:dyDescent="0.3">
      <c r="A1149">
        <v>710388372</v>
      </c>
      <c r="B1149" s="35">
        <v>4124.3599999999997</v>
      </c>
      <c r="C1149" s="35">
        <v>824.86</v>
      </c>
      <c r="D1149" s="2">
        <v>710388372</v>
      </c>
      <c r="E1149" s="13" t="s">
        <v>83</v>
      </c>
      <c r="F1149" s="2" t="s">
        <v>84</v>
      </c>
      <c r="G1149" s="2" t="s">
        <v>3</v>
      </c>
      <c r="H1149" s="2" t="s">
        <v>99</v>
      </c>
    </row>
    <row r="1150" spans="1:8" x14ac:dyDescent="0.3">
      <c r="A1150">
        <v>710388955</v>
      </c>
      <c r="B1150" s="35">
        <v>169.52</v>
      </c>
      <c r="C1150" s="35">
        <v>50.86</v>
      </c>
      <c r="D1150" s="2">
        <v>710388955</v>
      </c>
      <c r="E1150" s="13" t="s">
        <v>67</v>
      </c>
      <c r="F1150" s="2" t="s">
        <v>68</v>
      </c>
      <c r="G1150" s="2" t="s">
        <v>5</v>
      </c>
      <c r="H1150" s="2" t="s">
        <v>99</v>
      </c>
    </row>
    <row r="1151" spans="1:8" x14ac:dyDescent="0.3">
      <c r="A1151">
        <v>710389377</v>
      </c>
      <c r="B1151" s="35">
        <v>138.52000000000001</v>
      </c>
      <c r="C1151" s="35">
        <v>65.8</v>
      </c>
      <c r="D1151" s="2">
        <v>710389377</v>
      </c>
      <c r="E1151" s="13" t="s">
        <v>67</v>
      </c>
      <c r="F1151" s="2" t="s">
        <v>68</v>
      </c>
      <c r="G1151" s="2" t="s">
        <v>5</v>
      </c>
      <c r="H1151" s="2" t="s">
        <v>99</v>
      </c>
    </row>
    <row r="1152" spans="1:8" x14ac:dyDescent="0.3">
      <c r="A1152">
        <v>710391404</v>
      </c>
      <c r="B1152" s="35">
        <v>323.58</v>
      </c>
      <c r="C1152" s="35">
        <v>153.69999999999999</v>
      </c>
      <c r="D1152" s="2">
        <v>710391404</v>
      </c>
      <c r="E1152" s="13" t="s">
        <v>67</v>
      </c>
      <c r="F1152" s="2" t="s">
        <v>68</v>
      </c>
      <c r="G1152" s="2" t="s">
        <v>5</v>
      </c>
      <c r="H1152" s="2" t="s">
        <v>99</v>
      </c>
    </row>
    <row r="1153" spans="1:8" x14ac:dyDescent="0.3">
      <c r="A1153">
        <v>710392636</v>
      </c>
      <c r="B1153" s="35">
        <v>811.32</v>
      </c>
      <c r="C1153" s="35">
        <v>385.38</v>
      </c>
      <c r="D1153" s="2">
        <v>710392636</v>
      </c>
      <c r="E1153" s="13" t="s">
        <v>67</v>
      </c>
      <c r="F1153" s="2" t="s">
        <v>68</v>
      </c>
      <c r="G1153" s="2" t="s">
        <v>5</v>
      </c>
      <c r="H1153" s="2" t="s">
        <v>99</v>
      </c>
    </row>
    <row r="1154" spans="1:8" x14ac:dyDescent="0.3">
      <c r="A1154">
        <v>710393735</v>
      </c>
      <c r="B1154" s="35">
        <v>433.52</v>
      </c>
      <c r="C1154" s="35">
        <v>205.92</v>
      </c>
      <c r="D1154" s="2">
        <v>710393735</v>
      </c>
      <c r="E1154" s="13" t="s">
        <v>67</v>
      </c>
      <c r="F1154" s="2" t="s">
        <v>68</v>
      </c>
      <c r="G1154" s="2" t="s">
        <v>5</v>
      </c>
      <c r="H1154" s="2" t="s">
        <v>99</v>
      </c>
    </row>
    <row r="1155" spans="1:8" x14ac:dyDescent="0.3">
      <c r="A1155">
        <v>710393865</v>
      </c>
      <c r="B1155" s="35">
        <v>195.52</v>
      </c>
      <c r="C1155" s="35">
        <v>58.66</v>
      </c>
      <c r="D1155" s="2">
        <v>710393865</v>
      </c>
      <c r="E1155" s="13" t="s">
        <v>67</v>
      </c>
      <c r="F1155" s="2" t="s">
        <v>68</v>
      </c>
      <c r="G1155" s="2" t="s">
        <v>5</v>
      </c>
      <c r="H1155" s="2" t="s">
        <v>99</v>
      </c>
    </row>
    <row r="1156" spans="1:8" x14ac:dyDescent="0.3">
      <c r="A1156">
        <v>710394320</v>
      </c>
      <c r="B1156" s="35">
        <v>314.75</v>
      </c>
      <c r="C1156" s="35">
        <v>149.51</v>
      </c>
      <c r="D1156" s="2">
        <v>710394320</v>
      </c>
      <c r="E1156" s="13" t="s">
        <v>67</v>
      </c>
      <c r="F1156" s="2" t="s">
        <v>68</v>
      </c>
      <c r="G1156" s="2" t="s">
        <v>5</v>
      </c>
      <c r="H1156" s="2" t="s">
        <v>99</v>
      </c>
    </row>
    <row r="1157" spans="1:8" x14ac:dyDescent="0.3">
      <c r="A1157">
        <v>710395635</v>
      </c>
      <c r="B1157" s="35">
        <v>210.16</v>
      </c>
      <c r="C1157" s="35">
        <v>94.57</v>
      </c>
      <c r="D1157" s="2">
        <v>710395635</v>
      </c>
      <c r="E1157" s="13" t="s">
        <v>90</v>
      </c>
      <c r="F1157" s="2" t="s">
        <v>91</v>
      </c>
      <c r="G1157" s="2" t="s">
        <v>6</v>
      </c>
      <c r="H1157" s="2" t="s">
        <v>99</v>
      </c>
    </row>
    <row r="1158" spans="1:8" x14ac:dyDescent="0.3">
      <c r="A1158">
        <v>710397673</v>
      </c>
      <c r="B1158" s="35">
        <v>375.43</v>
      </c>
      <c r="C1158" s="35">
        <v>178.33</v>
      </c>
      <c r="D1158" s="2">
        <v>710397673</v>
      </c>
      <c r="E1158" s="13" t="s">
        <v>67</v>
      </c>
      <c r="F1158" s="2" t="s">
        <v>68</v>
      </c>
      <c r="G1158" s="2" t="s">
        <v>5</v>
      </c>
      <c r="H1158" s="2" t="s">
        <v>99</v>
      </c>
    </row>
    <row r="1159" spans="1:8" x14ac:dyDescent="0.3">
      <c r="A1159">
        <v>710397680</v>
      </c>
      <c r="B1159" s="35">
        <v>438.89</v>
      </c>
      <c r="C1159" s="35">
        <v>208.47</v>
      </c>
      <c r="D1159" s="2">
        <v>710397680</v>
      </c>
      <c r="E1159" s="13" t="s">
        <v>67</v>
      </c>
      <c r="F1159" s="2" t="s">
        <v>68</v>
      </c>
      <c r="G1159" s="2" t="s">
        <v>5</v>
      </c>
      <c r="H1159" s="2" t="s">
        <v>99</v>
      </c>
    </row>
    <row r="1160" spans="1:8" x14ac:dyDescent="0.3">
      <c r="A1160">
        <v>710397962</v>
      </c>
      <c r="B1160" s="35">
        <v>144.56</v>
      </c>
      <c r="C1160" s="35">
        <v>68.67</v>
      </c>
      <c r="D1160" s="2">
        <v>710397962</v>
      </c>
      <c r="E1160" s="13" t="s">
        <v>67</v>
      </c>
      <c r="F1160" s="2" t="s">
        <v>68</v>
      </c>
      <c r="G1160" s="2" t="s">
        <v>5</v>
      </c>
      <c r="H1160" s="2" t="s">
        <v>99</v>
      </c>
    </row>
    <row r="1161" spans="1:8" x14ac:dyDescent="0.3">
      <c r="A1161">
        <v>710398655</v>
      </c>
      <c r="B1161" s="35">
        <v>353.89</v>
      </c>
      <c r="C1161" s="35">
        <v>159.25</v>
      </c>
      <c r="D1161" s="2">
        <v>710398655</v>
      </c>
      <c r="E1161" s="13" t="s">
        <v>67</v>
      </c>
      <c r="F1161" s="2" t="s">
        <v>68</v>
      </c>
      <c r="G1161" s="2" t="s">
        <v>5</v>
      </c>
      <c r="H1161" s="2" t="s">
        <v>99</v>
      </c>
    </row>
    <row r="1162" spans="1:8" x14ac:dyDescent="0.3">
      <c r="A1162">
        <v>710398730</v>
      </c>
      <c r="B1162" s="35">
        <v>197.39</v>
      </c>
      <c r="C1162" s="35">
        <v>88.83</v>
      </c>
      <c r="D1162" s="2">
        <v>710398730</v>
      </c>
      <c r="E1162" s="13" t="s">
        <v>67</v>
      </c>
      <c r="F1162" s="2" t="s">
        <v>68</v>
      </c>
      <c r="G1162" s="2" t="s">
        <v>5</v>
      </c>
      <c r="H1162" s="2" t="s">
        <v>99</v>
      </c>
    </row>
    <row r="1163" spans="1:8" x14ac:dyDescent="0.3">
      <c r="A1163">
        <v>710402033</v>
      </c>
      <c r="B1163" s="35">
        <v>304.33</v>
      </c>
      <c r="C1163" s="35">
        <v>144.56</v>
      </c>
      <c r="D1163" s="2">
        <v>710402033</v>
      </c>
      <c r="E1163" s="13" t="s">
        <v>67</v>
      </c>
      <c r="F1163" s="2" t="s">
        <v>68</v>
      </c>
      <c r="G1163" s="2" t="s">
        <v>5</v>
      </c>
      <c r="H1163" s="2" t="s">
        <v>99</v>
      </c>
    </row>
    <row r="1164" spans="1:8" x14ac:dyDescent="0.3">
      <c r="A1164">
        <v>710404939</v>
      </c>
      <c r="B1164" s="35">
        <v>0</v>
      </c>
      <c r="C1164" s="35">
        <v>0</v>
      </c>
      <c r="D1164" s="2">
        <v>710404939</v>
      </c>
      <c r="E1164" s="13" t="s">
        <v>67</v>
      </c>
      <c r="F1164" s="2" t="s">
        <v>68</v>
      </c>
      <c r="G1164" s="2" t="s">
        <v>5</v>
      </c>
      <c r="H1164" s="2" t="s">
        <v>99</v>
      </c>
    </row>
    <row r="1165" spans="1:8" x14ac:dyDescent="0.3">
      <c r="A1165">
        <v>710407273</v>
      </c>
      <c r="B1165" s="35">
        <v>183.2</v>
      </c>
      <c r="C1165" s="35">
        <v>54.96</v>
      </c>
      <c r="D1165" s="2">
        <v>710407273</v>
      </c>
      <c r="E1165" s="13" t="s">
        <v>67</v>
      </c>
      <c r="F1165" s="2" t="s">
        <v>68</v>
      </c>
      <c r="G1165" s="2" t="s">
        <v>5</v>
      </c>
      <c r="H1165" s="2" t="s">
        <v>99</v>
      </c>
    </row>
    <row r="1166" spans="1:8" x14ac:dyDescent="0.3">
      <c r="A1166">
        <v>710407677</v>
      </c>
      <c r="B1166" s="35">
        <v>277.04000000000002</v>
      </c>
      <c r="C1166" s="35">
        <v>131.59</v>
      </c>
      <c r="D1166" s="2">
        <v>710407677</v>
      </c>
      <c r="E1166" s="13" t="s">
        <v>67</v>
      </c>
      <c r="F1166" s="2" t="s">
        <v>68</v>
      </c>
      <c r="G1166" s="2" t="s">
        <v>5</v>
      </c>
      <c r="H1166" s="2" t="s">
        <v>99</v>
      </c>
    </row>
    <row r="1167" spans="1:8" x14ac:dyDescent="0.3">
      <c r="A1167">
        <v>710410753</v>
      </c>
      <c r="B1167" s="35">
        <v>323.7</v>
      </c>
      <c r="C1167" s="35">
        <v>145.66</v>
      </c>
      <c r="D1167" s="2">
        <v>710410753</v>
      </c>
      <c r="E1167" s="13" t="s">
        <v>67</v>
      </c>
      <c r="F1167" s="2" t="s">
        <v>68</v>
      </c>
      <c r="G1167" s="2" t="s">
        <v>5</v>
      </c>
      <c r="H1167" s="2" t="s">
        <v>99</v>
      </c>
    </row>
    <row r="1168" spans="1:8" x14ac:dyDescent="0.3">
      <c r="A1168">
        <v>710410855</v>
      </c>
      <c r="B1168" s="35">
        <v>321.74</v>
      </c>
      <c r="C1168" s="35">
        <v>152.83000000000001</v>
      </c>
      <c r="D1168" s="2">
        <v>710410855</v>
      </c>
      <c r="E1168" s="13" t="s">
        <v>67</v>
      </c>
      <c r="F1168" s="2" t="s">
        <v>68</v>
      </c>
      <c r="G1168" s="2" t="s">
        <v>5</v>
      </c>
      <c r="H1168" s="2" t="s">
        <v>99</v>
      </c>
    </row>
    <row r="1169" spans="1:8" x14ac:dyDescent="0.3">
      <c r="A1169">
        <v>710411318</v>
      </c>
      <c r="B1169" s="35">
        <v>239.09</v>
      </c>
      <c r="C1169" s="35">
        <v>113.57</v>
      </c>
      <c r="D1169" s="2">
        <v>710411318</v>
      </c>
      <c r="E1169" s="13" t="s">
        <v>67</v>
      </c>
      <c r="F1169" s="2" t="s">
        <v>68</v>
      </c>
      <c r="G1169" s="2" t="s">
        <v>5</v>
      </c>
      <c r="H1169" s="2" t="s">
        <v>99</v>
      </c>
    </row>
    <row r="1170" spans="1:8" x14ac:dyDescent="0.3">
      <c r="A1170">
        <v>710413146</v>
      </c>
      <c r="B1170" s="35">
        <v>190.85</v>
      </c>
      <c r="C1170" s="35">
        <v>57.26</v>
      </c>
      <c r="D1170" s="2">
        <v>710413146</v>
      </c>
      <c r="E1170" s="13" t="s">
        <v>67</v>
      </c>
      <c r="F1170" s="2" t="s">
        <v>68</v>
      </c>
      <c r="G1170" s="2" t="s">
        <v>5</v>
      </c>
      <c r="H1170" s="2" t="s">
        <v>99</v>
      </c>
    </row>
    <row r="1171" spans="1:8" x14ac:dyDescent="0.3">
      <c r="A1171">
        <v>710413217</v>
      </c>
      <c r="B1171" s="35">
        <v>349.79</v>
      </c>
      <c r="C1171" s="35">
        <v>166.15</v>
      </c>
      <c r="D1171" s="2">
        <v>710413217</v>
      </c>
      <c r="E1171" s="13" t="s">
        <v>67</v>
      </c>
      <c r="F1171" s="2" t="s">
        <v>68</v>
      </c>
      <c r="G1171" s="2" t="s">
        <v>5</v>
      </c>
      <c r="H1171" s="2" t="s">
        <v>99</v>
      </c>
    </row>
    <row r="1172" spans="1:8" x14ac:dyDescent="0.3">
      <c r="A1172">
        <v>710417922</v>
      </c>
      <c r="B1172" s="35">
        <v>209.98</v>
      </c>
      <c r="C1172" s="35">
        <v>62.99</v>
      </c>
      <c r="D1172" s="2">
        <v>710417922</v>
      </c>
      <c r="E1172" s="13" t="s">
        <v>67</v>
      </c>
      <c r="F1172" s="2" t="s">
        <v>68</v>
      </c>
      <c r="G1172" s="2" t="s">
        <v>5</v>
      </c>
      <c r="H1172" s="2" t="s">
        <v>99</v>
      </c>
    </row>
    <row r="1173" spans="1:8" x14ac:dyDescent="0.3">
      <c r="A1173">
        <v>710417935</v>
      </c>
      <c r="B1173" s="35">
        <v>171.9</v>
      </c>
      <c r="C1173" s="35">
        <v>51.57</v>
      </c>
      <c r="D1173" s="2">
        <v>710417935</v>
      </c>
      <c r="E1173" s="13" t="s">
        <v>67</v>
      </c>
      <c r="F1173" s="2" t="s">
        <v>68</v>
      </c>
      <c r="G1173" s="2" t="s">
        <v>5</v>
      </c>
      <c r="H1173" s="2" t="s">
        <v>99</v>
      </c>
    </row>
    <row r="1174" spans="1:8" x14ac:dyDescent="0.3">
      <c r="A1174">
        <v>710417962</v>
      </c>
      <c r="B1174" s="35">
        <v>229.54</v>
      </c>
      <c r="C1174" s="35">
        <v>68.86</v>
      </c>
      <c r="D1174" s="2">
        <v>710417962</v>
      </c>
      <c r="E1174" s="13" t="s">
        <v>67</v>
      </c>
      <c r="F1174" s="2" t="s">
        <v>68</v>
      </c>
      <c r="G1174" s="2" t="s">
        <v>5</v>
      </c>
      <c r="H1174" s="2" t="s">
        <v>99</v>
      </c>
    </row>
    <row r="1175" spans="1:8" x14ac:dyDescent="0.3">
      <c r="A1175">
        <v>710417988</v>
      </c>
      <c r="B1175" s="35">
        <v>155.99</v>
      </c>
      <c r="C1175" s="35">
        <v>46.8</v>
      </c>
      <c r="D1175" s="2">
        <v>710417988</v>
      </c>
      <c r="E1175" s="13" t="s">
        <v>67</v>
      </c>
      <c r="F1175" s="2" t="s">
        <v>68</v>
      </c>
      <c r="G1175" s="2" t="s">
        <v>5</v>
      </c>
      <c r="H1175" s="2" t="s">
        <v>99</v>
      </c>
    </row>
    <row r="1176" spans="1:8" x14ac:dyDescent="0.3">
      <c r="A1176">
        <v>710418117</v>
      </c>
      <c r="B1176" s="35">
        <v>200.42</v>
      </c>
      <c r="C1176" s="35">
        <v>60.13</v>
      </c>
      <c r="D1176" s="2">
        <v>710418117</v>
      </c>
      <c r="E1176" s="13" t="s">
        <v>67</v>
      </c>
      <c r="F1176" s="2" t="s">
        <v>68</v>
      </c>
      <c r="G1176" s="2" t="s">
        <v>5</v>
      </c>
      <c r="H1176" s="2" t="s">
        <v>99</v>
      </c>
    </row>
    <row r="1177" spans="1:8" x14ac:dyDescent="0.3">
      <c r="A1177">
        <v>710418145</v>
      </c>
      <c r="B1177" s="35">
        <v>253.78</v>
      </c>
      <c r="C1177" s="35">
        <v>76.13</v>
      </c>
      <c r="D1177" s="2">
        <v>710418145</v>
      </c>
      <c r="E1177" s="13" t="s">
        <v>67</v>
      </c>
      <c r="F1177" s="2" t="s">
        <v>68</v>
      </c>
      <c r="G1177" s="2" t="s">
        <v>5</v>
      </c>
      <c r="H1177" s="2" t="s">
        <v>99</v>
      </c>
    </row>
    <row r="1178" spans="1:8" x14ac:dyDescent="0.3">
      <c r="A1178">
        <v>710418149</v>
      </c>
      <c r="B1178" s="35">
        <v>182.99</v>
      </c>
      <c r="C1178" s="35">
        <v>54.9</v>
      </c>
      <c r="D1178" s="2">
        <v>710418149</v>
      </c>
      <c r="E1178" s="13" t="s">
        <v>67</v>
      </c>
      <c r="F1178" s="2" t="s">
        <v>68</v>
      </c>
      <c r="G1178" s="2" t="s">
        <v>5</v>
      </c>
      <c r="H1178" s="2" t="s">
        <v>99</v>
      </c>
    </row>
    <row r="1179" spans="1:8" x14ac:dyDescent="0.3">
      <c r="A1179">
        <v>710418283</v>
      </c>
      <c r="B1179" s="35">
        <v>165.06</v>
      </c>
      <c r="C1179" s="35">
        <v>49.52</v>
      </c>
      <c r="D1179" s="2">
        <v>710418283</v>
      </c>
      <c r="E1179" s="13" t="s">
        <v>67</v>
      </c>
      <c r="F1179" s="2" t="s">
        <v>68</v>
      </c>
      <c r="G1179" s="2" t="s">
        <v>5</v>
      </c>
      <c r="H1179" s="2" t="s">
        <v>99</v>
      </c>
    </row>
    <row r="1180" spans="1:8" x14ac:dyDescent="0.3">
      <c r="A1180">
        <v>710418289</v>
      </c>
      <c r="B1180" s="35">
        <v>220.23</v>
      </c>
      <c r="C1180" s="35">
        <v>66.069999999999993</v>
      </c>
      <c r="D1180" s="2">
        <v>710418289</v>
      </c>
      <c r="E1180" s="13" t="s">
        <v>67</v>
      </c>
      <c r="F1180" s="2" t="s">
        <v>68</v>
      </c>
      <c r="G1180" s="2" t="s">
        <v>5</v>
      </c>
      <c r="H1180" s="2" t="s">
        <v>99</v>
      </c>
    </row>
    <row r="1181" spans="1:8" x14ac:dyDescent="0.3">
      <c r="A1181">
        <v>710418300</v>
      </c>
      <c r="B1181" s="35">
        <v>221.09</v>
      </c>
      <c r="C1181" s="35">
        <v>66.33</v>
      </c>
      <c r="D1181" s="2">
        <v>710418300</v>
      </c>
      <c r="E1181" s="13" t="s">
        <v>67</v>
      </c>
      <c r="F1181" s="2" t="s">
        <v>68</v>
      </c>
      <c r="G1181" s="2" t="s">
        <v>5</v>
      </c>
      <c r="H1181" s="2" t="s">
        <v>99</v>
      </c>
    </row>
    <row r="1182" spans="1:8" x14ac:dyDescent="0.3">
      <c r="A1182">
        <v>710419314</v>
      </c>
      <c r="B1182" s="35">
        <v>323.7</v>
      </c>
      <c r="C1182" s="35">
        <v>153.76</v>
      </c>
      <c r="D1182" s="2">
        <v>710419314</v>
      </c>
      <c r="E1182" s="13" t="s">
        <v>67</v>
      </c>
      <c r="F1182" s="2" t="s">
        <v>68</v>
      </c>
      <c r="G1182" s="2" t="s">
        <v>5</v>
      </c>
      <c r="H1182" s="2" t="s">
        <v>99</v>
      </c>
    </row>
    <row r="1183" spans="1:8" x14ac:dyDescent="0.3">
      <c r="A1183">
        <v>710657511</v>
      </c>
      <c r="B1183" s="35">
        <v>-390.29</v>
      </c>
      <c r="C1183" s="35">
        <v>-185.39</v>
      </c>
      <c r="D1183" s="2">
        <v>710657511</v>
      </c>
      <c r="E1183" s="13" t="s">
        <v>67</v>
      </c>
      <c r="F1183" s="2" t="s">
        <v>68</v>
      </c>
      <c r="G1183" s="2" t="s">
        <v>5</v>
      </c>
      <c r="H1183" s="2" t="s">
        <v>99</v>
      </c>
    </row>
    <row r="1184" spans="1:8" x14ac:dyDescent="0.3">
      <c r="A1184">
        <v>710669812</v>
      </c>
      <c r="B1184" s="35">
        <v>554.5</v>
      </c>
      <c r="C1184" s="35">
        <v>263.39</v>
      </c>
      <c r="D1184" s="2">
        <v>710669812</v>
      </c>
      <c r="E1184" s="13" t="s">
        <v>67</v>
      </c>
      <c r="F1184" s="2" t="s">
        <v>68</v>
      </c>
      <c r="G1184" s="2" t="s">
        <v>5</v>
      </c>
      <c r="H1184" s="2" t="s">
        <v>99</v>
      </c>
    </row>
    <row r="1185" spans="1:8" x14ac:dyDescent="0.3">
      <c r="A1185">
        <v>710671027</v>
      </c>
      <c r="B1185" s="35">
        <v>371.65</v>
      </c>
      <c r="C1185" s="35">
        <v>176.53</v>
      </c>
      <c r="D1185" s="2">
        <v>710671027</v>
      </c>
      <c r="E1185" s="13" t="s">
        <v>67</v>
      </c>
      <c r="F1185" s="2" t="s">
        <v>68</v>
      </c>
      <c r="G1185" s="2" t="s">
        <v>5</v>
      </c>
      <c r="H1185" s="2" t="s">
        <v>99</v>
      </c>
    </row>
    <row r="1186" spans="1:8" x14ac:dyDescent="0.3">
      <c r="A1186">
        <v>710671342</v>
      </c>
      <c r="B1186" s="35">
        <v>486.36</v>
      </c>
      <c r="C1186" s="35">
        <v>231.02</v>
      </c>
      <c r="D1186" s="2">
        <v>710671342</v>
      </c>
      <c r="E1186" s="13" t="s">
        <v>67</v>
      </c>
      <c r="F1186" s="2" t="s">
        <v>68</v>
      </c>
      <c r="G1186" s="2" t="s">
        <v>5</v>
      </c>
      <c r="H1186" s="2" t="s">
        <v>99</v>
      </c>
    </row>
    <row r="1187" spans="1:8" x14ac:dyDescent="0.3">
      <c r="A1187">
        <v>710671497</v>
      </c>
      <c r="B1187" s="35">
        <v>-147.82</v>
      </c>
      <c r="C1187" s="35">
        <v>-51.74</v>
      </c>
      <c r="D1187" s="2">
        <v>710671497</v>
      </c>
      <c r="E1187" s="13" t="s">
        <v>67</v>
      </c>
      <c r="F1187" s="2" t="s">
        <v>68</v>
      </c>
      <c r="G1187" s="2" t="s">
        <v>5</v>
      </c>
      <c r="H1187" s="2" t="s">
        <v>99</v>
      </c>
    </row>
    <row r="1188" spans="1:8" x14ac:dyDescent="0.3">
      <c r="A1188">
        <v>710673286</v>
      </c>
      <c r="B1188" s="35">
        <v>310.41000000000003</v>
      </c>
      <c r="C1188" s="35">
        <v>147.44</v>
      </c>
      <c r="D1188" s="2">
        <v>710673286</v>
      </c>
      <c r="E1188" s="13" t="s">
        <v>67</v>
      </c>
      <c r="F1188" s="2" t="s">
        <v>68</v>
      </c>
      <c r="G1188" s="2" t="s">
        <v>5</v>
      </c>
      <c r="H1188" s="2" t="s">
        <v>99</v>
      </c>
    </row>
    <row r="1189" spans="1:8" x14ac:dyDescent="0.3">
      <c r="A1189">
        <v>710674519</v>
      </c>
      <c r="B1189" s="35">
        <v>184.83</v>
      </c>
      <c r="C1189" s="35">
        <v>87.79</v>
      </c>
      <c r="D1189" s="2">
        <v>710674519</v>
      </c>
      <c r="E1189" s="13" t="s">
        <v>67</v>
      </c>
      <c r="F1189" s="2" t="s">
        <v>68</v>
      </c>
      <c r="G1189" s="2" t="s">
        <v>5</v>
      </c>
      <c r="H1189" s="2" t="s">
        <v>99</v>
      </c>
    </row>
    <row r="1190" spans="1:8" x14ac:dyDescent="0.3">
      <c r="A1190">
        <v>710674991</v>
      </c>
      <c r="B1190" s="35">
        <v>-364.24</v>
      </c>
      <c r="C1190" s="35">
        <v>-173.01</v>
      </c>
      <c r="D1190" s="2">
        <v>710674991</v>
      </c>
      <c r="E1190" s="13" t="s">
        <v>67</v>
      </c>
      <c r="F1190" s="2" t="s">
        <v>68</v>
      </c>
      <c r="G1190" s="2" t="s">
        <v>5</v>
      </c>
      <c r="H1190" s="2" t="s">
        <v>99</v>
      </c>
    </row>
    <row r="1191" spans="1:8" x14ac:dyDescent="0.3">
      <c r="A1191">
        <v>710675279</v>
      </c>
      <c r="B1191" s="35">
        <v>164.09</v>
      </c>
      <c r="C1191" s="35">
        <v>77.94</v>
      </c>
      <c r="D1191" s="2">
        <v>710675279</v>
      </c>
      <c r="E1191" s="13" t="s">
        <v>67</v>
      </c>
      <c r="F1191" s="2" t="s">
        <v>68</v>
      </c>
      <c r="G1191" s="2" t="s">
        <v>5</v>
      </c>
      <c r="H1191" s="2" t="s">
        <v>99</v>
      </c>
    </row>
    <row r="1192" spans="1:8" x14ac:dyDescent="0.3">
      <c r="A1192">
        <v>710675607</v>
      </c>
      <c r="B1192" s="35">
        <v>234.1</v>
      </c>
      <c r="C1192" s="35">
        <v>111.2</v>
      </c>
      <c r="D1192" s="2">
        <v>710675607</v>
      </c>
      <c r="E1192" s="13" t="s">
        <v>67</v>
      </c>
      <c r="F1192" s="2" t="s">
        <v>68</v>
      </c>
      <c r="G1192" s="2" t="s">
        <v>5</v>
      </c>
      <c r="H1192" s="2" t="s">
        <v>99</v>
      </c>
    </row>
    <row r="1193" spans="1:8" x14ac:dyDescent="0.3">
      <c r="A1193">
        <v>710676075</v>
      </c>
      <c r="B1193" s="35">
        <v>184.56</v>
      </c>
      <c r="C1193" s="35">
        <v>87.67</v>
      </c>
      <c r="D1193" s="2">
        <v>710676075</v>
      </c>
      <c r="E1193" s="13" t="s">
        <v>67</v>
      </c>
      <c r="F1193" s="2" t="s">
        <v>68</v>
      </c>
      <c r="G1193" s="2" t="s">
        <v>5</v>
      </c>
      <c r="H1193" s="2" t="s">
        <v>99</v>
      </c>
    </row>
    <row r="1194" spans="1:8" x14ac:dyDescent="0.3">
      <c r="A1194">
        <v>710676178</v>
      </c>
      <c r="B1194" s="35">
        <v>388.03</v>
      </c>
      <c r="C1194" s="35">
        <v>184.31</v>
      </c>
      <c r="D1194" s="2">
        <v>710676178</v>
      </c>
      <c r="E1194" s="13" t="s">
        <v>67</v>
      </c>
      <c r="F1194" s="2" t="s">
        <v>68</v>
      </c>
      <c r="G1194" s="2" t="s">
        <v>5</v>
      </c>
      <c r="H1194" s="2" t="s">
        <v>99</v>
      </c>
    </row>
    <row r="1195" spans="1:8" x14ac:dyDescent="0.3">
      <c r="A1195">
        <v>710676280</v>
      </c>
      <c r="B1195" s="35">
        <v>0</v>
      </c>
      <c r="C1195" s="35">
        <v>0</v>
      </c>
      <c r="D1195" s="2">
        <v>710676280</v>
      </c>
      <c r="E1195" s="13" t="s">
        <v>67</v>
      </c>
      <c r="F1195" s="2" t="s">
        <v>68</v>
      </c>
      <c r="G1195" s="2" t="s">
        <v>5</v>
      </c>
      <c r="H1195" s="2" t="s">
        <v>99</v>
      </c>
    </row>
    <row r="1196" spans="1:8" x14ac:dyDescent="0.3">
      <c r="A1196">
        <v>710676301</v>
      </c>
      <c r="B1196" s="35">
        <v>226.84</v>
      </c>
      <c r="C1196" s="35">
        <v>107.75</v>
      </c>
      <c r="D1196" s="2">
        <v>710676301</v>
      </c>
      <c r="E1196" s="13" t="s">
        <v>67</v>
      </c>
      <c r="F1196" s="2" t="s">
        <v>68</v>
      </c>
      <c r="G1196" s="2" t="s">
        <v>5</v>
      </c>
      <c r="H1196" s="2" t="s">
        <v>99</v>
      </c>
    </row>
    <row r="1197" spans="1:8" x14ac:dyDescent="0.3">
      <c r="A1197">
        <v>710676530</v>
      </c>
      <c r="B1197" s="35">
        <v>192.88</v>
      </c>
      <c r="C1197" s="35">
        <v>91.62</v>
      </c>
      <c r="D1197" s="2">
        <v>710676530</v>
      </c>
      <c r="E1197" s="13" t="s">
        <v>67</v>
      </c>
      <c r="F1197" s="2" t="s">
        <v>68</v>
      </c>
      <c r="G1197" s="2" t="s">
        <v>5</v>
      </c>
      <c r="H1197" s="2" t="s">
        <v>99</v>
      </c>
    </row>
    <row r="1198" spans="1:8" x14ac:dyDescent="0.3">
      <c r="A1198">
        <v>710676543</v>
      </c>
      <c r="B1198" s="35">
        <v>157.84</v>
      </c>
      <c r="C1198" s="35">
        <v>74.97</v>
      </c>
      <c r="D1198" s="2">
        <v>710676543</v>
      </c>
      <c r="E1198" s="13" t="s">
        <v>67</v>
      </c>
      <c r="F1198" s="2" t="s">
        <v>68</v>
      </c>
      <c r="G1198" s="2" t="s">
        <v>5</v>
      </c>
      <c r="H1198" s="2" t="s">
        <v>99</v>
      </c>
    </row>
    <row r="1199" spans="1:8" x14ac:dyDescent="0.3">
      <c r="A1199">
        <v>710677439</v>
      </c>
      <c r="B1199" s="35">
        <v>253.92</v>
      </c>
      <c r="C1199" s="35">
        <v>120.61</v>
      </c>
      <c r="D1199" s="2">
        <v>710677439</v>
      </c>
      <c r="E1199" s="13" t="s">
        <v>67</v>
      </c>
      <c r="F1199" s="2" t="s">
        <v>68</v>
      </c>
      <c r="G1199" s="2" t="s">
        <v>5</v>
      </c>
      <c r="H1199" s="2" t="s">
        <v>99</v>
      </c>
    </row>
    <row r="1200" spans="1:8" x14ac:dyDescent="0.3">
      <c r="A1200">
        <v>710678623</v>
      </c>
      <c r="B1200" s="35">
        <v>346.41</v>
      </c>
      <c r="C1200" s="35">
        <v>155.88</v>
      </c>
      <c r="D1200" s="2">
        <v>710678623</v>
      </c>
      <c r="E1200" s="13" t="s">
        <v>67</v>
      </c>
      <c r="F1200" s="2" t="s">
        <v>68</v>
      </c>
      <c r="G1200" s="2" t="s">
        <v>5</v>
      </c>
      <c r="H1200" s="2" t="s">
        <v>99</v>
      </c>
    </row>
    <row r="1201" spans="1:8" x14ac:dyDescent="0.3">
      <c r="A1201">
        <v>710678677</v>
      </c>
      <c r="B1201" s="35">
        <v>207.68</v>
      </c>
      <c r="C1201" s="35">
        <v>98.65</v>
      </c>
      <c r="D1201" s="2">
        <v>710678677</v>
      </c>
      <c r="E1201" s="13" t="s">
        <v>67</v>
      </c>
      <c r="F1201" s="2" t="s">
        <v>68</v>
      </c>
      <c r="G1201" s="2" t="s">
        <v>5</v>
      </c>
      <c r="H1201" s="2" t="s">
        <v>99</v>
      </c>
    </row>
    <row r="1202" spans="1:8" x14ac:dyDescent="0.3">
      <c r="A1202">
        <v>710678793</v>
      </c>
      <c r="B1202" s="35">
        <v>277.04000000000002</v>
      </c>
      <c r="C1202" s="35">
        <v>131.59</v>
      </c>
      <c r="D1202" s="2">
        <v>710678793</v>
      </c>
      <c r="E1202" s="13" t="s">
        <v>67</v>
      </c>
      <c r="F1202" s="2" t="s">
        <v>68</v>
      </c>
      <c r="G1202" s="2" t="s">
        <v>5</v>
      </c>
      <c r="H1202" s="2" t="s">
        <v>99</v>
      </c>
    </row>
    <row r="1203" spans="1:8" x14ac:dyDescent="0.3">
      <c r="A1203">
        <v>710681048</v>
      </c>
      <c r="B1203" s="35">
        <v>148.78</v>
      </c>
      <c r="C1203" s="35">
        <v>44.63</v>
      </c>
      <c r="D1203" s="2">
        <v>710681048</v>
      </c>
      <c r="E1203" s="13" t="s">
        <v>67</v>
      </c>
      <c r="F1203" s="2" t="s">
        <v>68</v>
      </c>
      <c r="G1203" s="2" t="s">
        <v>5</v>
      </c>
      <c r="H1203" s="2" t="s">
        <v>99</v>
      </c>
    </row>
    <row r="1204" spans="1:8" x14ac:dyDescent="0.3">
      <c r="A1204">
        <v>710684488</v>
      </c>
      <c r="B1204" s="35">
        <v>163.35</v>
      </c>
      <c r="C1204" s="35">
        <v>77.59</v>
      </c>
      <c r="D1204" s="2">
        <v>710684488</v>
      </c>
      <c r="E1204" s="13" t="s">
        <v>67</v>
      </c>
      <c r="F1204" s="2" t="s">
        <v>68</v>
      </c>
      <c r="G1204" s="2" t="s">
        <v>5</v>
      </c>
      <c r="H1204" s="2" t="s">
        <v>99</v>
      </c>
    </row>
    <row r="1205" spans="1:8" x14ac:dyDescent="0.3">
      <c r="A1205">
        <v>710684863</v>
      </c>
      <c r="B1205" s="35">
        <v>423.7</v>
      </c>
      <c r="C1205" s="35">
        <v>201.26</v>
      </c>
      <c r="D1205" s="2">
        <v>710684863</v>
      </c>
      <c r="E1205" s="13" t="s">
        <v>67</v>
      </c>
      <c r="F1205" s="2" t="s">
        <v>68</v>
      </c>
      <c r="G1205" s="2" t="s">
        <v>5</v>
      </c>
      <c r="H1205" s="2" t="s">
        <v>99</v>
      </c>
    </row>
    <row r="1206" spans="1:8" x14ac:dyDescent="0.3">
      <c r="A1206">
        <v>710690607</v>
      </c>
      <c r="B1206" s="35">
        <v>294.79000000000002</v>
      </c>
      <c r="C1206" s="35">
        <v>140.03</v>
      </c>
      <c r="D1206" s="2">
        <v>710690607</v>
      </c>
      <c r="E1206" s="13" t="s">
        <v>67</v>
      </c>
      <c r="F1206" s="2" t="s">
        <v>68</v>
      </c>
      <c r="G1206" s="2" t="s">
        <v>5</v>
      </c>
      <c r="H1206" s="2" t="s">
        <v>99</v>
      </c>
    </row>
    <row r="1207" spans="1:8" x14ac:dyDescent="0.3">
      <c r="A1207">
        <v>710691061</v>
      </c>
      <c r="B1207" s="35">
        <v>0</v>
      </c>
      <c r="C1207" s="35">
        <v>0</v>
      </c>
      <c r="D1207" s="2">
        <v>710691061</v>
      </c>
      <c r="E1207" s="13" t="s">
        <v>67</v>
      </c>
      <c r="F1207" s="2" t="s">
        <v>68</v>
      </c>
      <c r="G1207" s="2" t="s">
        <v>5</v>
      </c>
      <c r="H1207" s="2" t="s">
        <v>99</v>
      </c>
    </row>
    <row r="1208" spans="1:8" x14ac:dyDescent="0.3">
      <c r="A1208">
        <v>710692191</v>
      </c>
      <c r="B1208" s="35">
        <v>230.18</v>
      </c>
      <c r="C1208" s="35">
        <v>103.58</v>
      </c>
      <c r="D1208" s="2">
        <v>710692191</v>
      </c>
      <c r="E1208" s="13" t="s">
        <v>67</v>
      </c>
      <c r="F1208" s="2" t="s">
        <v>68</v>
      </c>
      <c r="G1208" s="2" t="s">
        <v>5</v>
      </c>
      <c r="H1208" s="2" t="s">
        <v>99</v>
      </c>
    </row>
    <row r="1209" spans="1:8" x14ac:dyDescent="0.3">
      <c r="A1209">
        <v>710692227</v>
      </c>
      <c r="B1209" s="35">
        <v>-5.87</v>
      </c>
      <c r="C1209" s="35">
        <v>-2.79</v>
      </c>
      <c r="D1209" s="2">
        <v>710692227</v>
      </c>
      <c r="E1209" s="13" t="s">
        <v>67</v>
      </c>
      <c r="F1209" s="2" t="s">
        <v>68</v>
      </c>
      <c r="G1209" s="2" t="s">
        <v>5</v>
      </c>
      <c r="H1209" s="2" t="s">
        <v>99</v>
      </c>
    </row>
    <row r="1210" spans="1:8" x14ac:dyDescent="0.3">
      <c r="A1210">
        <v>710692909</v>
      </c>
      <c r="B1210" s="35">
        <v>217.5</v>
      </c>
      <c r="C1210" s="35">
        <v>87</v>
      </c>
      <c r="D1210" s="2">
        <v>710692909</v>
      </c>
      <c r="E1210" s="13" t="s">
        <v>67</v>
      </c>
      <c r="F1210" s="2" t="s">
        <v>68</v>
      </c>
      <c r="G1210" s="2" t="s">
        <v>5</v>
      </c>
      <c r="H1210" s="2" t="s">
        <v>99</v>
      </c>
    </row>
    <row r="1211" spans="1:8" x14ac:dyDescent="0.3">
      <c r="A1211">
        <v>710692982</v>
      </c>
      <c r="B1211" s="35">
        <v>323.29000000000002</v>
      </c>
      <c r="C1211" s="35">
        <v>153.56</v>
      </c>
      <c r="D1211" s="2">
        <v>710692982</v>
      </c>
      <c r="E1211" s="13" t="s">
        <v>67</v>
      </c>
      <c r="F1211" s="2" t="s">
        <v>68</v>
      </c>
      <c r="G1211" s="2" t="s">
        <v>5</v>
      </c>
      <c r="H1211" s="2" t="s">
        <v>99</v>
      </c>
    </row>
    <row r="1212" spans="1:8" x14ac:dyDescent="0.3">
      <c r="A1212">
        <v>710693364</v>
      </c>
      <c r="B1212" s="35">
        <v>156.9</v>
      </c>
      <c r="C1212" s="35">
        <v>47.07</v>
      </c>
      <c r="D1212" s="2">
        <v>710693364</v>
      </c>
      <c r="E1212" s="13" t="s">
        <v>67</v>
      </c>
      <c r="F1212" s="2" t="s">
        <v>68</v>
      </c>
      <c r="G1212" s="2" t="s">
        <v>5</v>
      </c>
      <c r="H1212" s="2" t="s">
        <v>99</v>
      </c>
    </row>
    <row r="1213" spans="1:8" x14ac:dyDescent="0.3">
      <c r="A1213">
        <v>710694615</v>
      </c>
      <c r="B1213" s="35">
        <v>392.65</v>
      </c>
      <c r="C1213" s="35">
        <v>186.51</v>
      </c>
      <c r="D1213" s="2">
        <v>710694615</v>
      </c>
      <c r="E1213" s="13" t="s">
        <v>67</v>
      </c>
      <c r="F1213" s="2" t="s">
        <v>68</v>
      </c>
      <c r="G1213" s="2" t="s">
        <v>5</v>
      </c>
      <c r="H1213" s="2" t="s">
        <v>99</v>
      </c>
    </row>
    <row r="1214" spans="1:8" x14ac:dyDescent="0.3">
      <c r="A1214">
        <v>710694688</v>
      </c>
      <c r="B1214" s="35">
        <v>300.17</v>
      </c>
      <c r="C1214" s="35">
        <v>142.58000000000001</v>
      </c>
      <c r="D1214" s="2">
        <v>710694688</v>
      </c>
      <c r="E1214" s="13" t="s">
        <v>67</v>
      </c>
      <c r="F1214" s="2" t="s">
        <v>68</v>
      </c>
      <c r="G1214" s="2" t="s">
        <v>5</v>
      </c>
      <c r="H1214" s="2" t="s">
        <v>99</v>
      </c>
    </row>
    <row r="1215" spans="1:8" x14ac:dyDescent="0.3">
      <c r="A1215">
        <v>710696035</v>
      </c>
      <c r="B1215" s="35">
        <v>182.68</v>
      </c>
      <c r="C1215" s="35">
        <v>86.77</v>
      </c>
      <c r="D1215" s="2">
        <v>710696035</v>
      </c>
      <c r="E1215" s="13" t="s">
        <v>67</v>
      </c>
      <c r="F1215" s="2" t="s">
        <v>68</v>
      </c>
      <c r="G1215" s="2" t="s">
        <v>5</v>
      </c>
      <c r="H1215" s="2" t="s">
        <v>99</v>
      </c>
    </row>
    <row r="1216" spans="1:8" x14ac:dyDescent="0.3">
      <c r="A1216">
        <v>710696999</v>
      </c>
      <c r="B1216" s="35">
        <v>198.19</v>
      </c>
      <c r="C1216" s="35">
        <v>79.28</v>
      </c>
      <c r="D1216" s="2">
        <v>710696999</v>
      </c>
      <c r="E1216" s="13" t="s">
        <v>67</v>
      </c>
      <c r="F1216" s="2" t="s">
        <v>68</v>
      </c>
      <c r="G1216" s="2" t="s">
        <v>5</v>
      </c>
      <c r="H1216" s="2" t="s">
        <v>99</v>
      </c>
    </row>
    <row r="1217" spans="1:8" x14ac:dyDescent="0.3">
      <c r="A1217">
        <v>710697069</v>
      </c>
      <c r="B1217" s="35">
        <v>310.86</v>
      </c>
      <c r="C1217" s="35">
        <v>93.26</v>
      </c>
      <c r="D1217" s="2">
        <v>710697069</v>
      </c>
      <c r="E1217" s="13" t="s">
        <v>67</v>
      </c>
      <c r="F1217" s="2" t="s">
        <v>68</v>
      </c>
      <c r="G1217" s="2" t="s">
        <v>5</v>
      </c>
      <c r="H1217" s="2" t="s">
        <v>99</v>
      </c>
    </row>
    <row r="1218" spans="1:8" x14ac:dyDescent="0.3">
      <c r="A1218">
        <v>710697396</v>
      </c>
      <c r="B1218" s="35">
        <v>349.72</v>
      </c>
      <c r="C1218" s="35">
        <v>166.12</v>
      </c>
      <c r="D1218" s="2">
        <v>710697396</v>
      </c>
      <c r="E1218" s="13" t="s">
        <v>67</v>
      </c>
      <c r="F1218" s="2" t="s">
        <v>68</v>
      </c>
      <c r="G1218" s="2" t="s">
        <v>5</v>
      </c>
      <c r="H1218" s="2" t="s">
        <v>99</v>
      </c>
    </row>
    <row r="1219" spans="1:8" x14ac:dyDescent="0.3">
      <c r="A1219">
        <v>710697475</v>
      </c>
      <c r="B1219" s="35">
        <v>214.62</v>
      </c>
      <c r="C1219" s="35">
        <v>101.94</v>
      </c>
      <c r="D1219" s="2">
        <v>710697475</v>
      </c>
      <c r="E1219" s="13" t="s">
        <v>67</v>
      </c>
      <c r="F1219" s="2" t="s">
        <v>68</v>
      </c>
      <c r="G1219" s="2" t="s">
        <v>5</v>
      </c>
      <c r="H1219" s="2" t="s">
        <v>99</v>
      </c>
    </row>
    <row r="1220" spans="1:8" x14ac:dyDescent="0.3">
      <c r="A1220">
        <v>710697903</v>
      </c>
      <c r="B1220" s="35">
        <v>288.60000000000002</v>
      </c>
      <c r="C1220" s="35">
        <v>137.08000000000001</v>
      </c>
      <c r="D1220" s="2">
        <v>710697903</v>
      </c>
      <c r="E1220" s="13" t="s">
        <v>67</v>
      </c>
      <c r="F1220" s="2" t="s">
        <v>68</v>
      </c>
      <c r="G1220" s="2" t="s">
        <v>5</v>
      </c>
      <c r="H1220" s="2" t="s">
        <v>99</v>
      </c>
    </row>
    <row r="1221" spans="1:8" x14ac:dyDescent="0.3">
      <c r="A1221">
        <v>710699317</v>
      </c>
      <c r="B1221" s="35">
        <v>382.1</v>
      </c>
      <c r="C1221" s="35">
        <v>181.5</v>
      </c>
      <c r="D1221" s="2">
        <v>710699317</v>
      </c>
      <c r="E1221" s="13" t="s">
        <v>67</v>
      </c>
      <c r="F1221" s="2" t="s">
        <v>68</v>
      </c>
      <c r="G1221" s="2" t="s">
        <v>5</v>
      </c>
      <c r="H1221" s="2" t="s">
        <v>99</v>
      </c>
    </row>
    <row r="1222" spans="1:8" x14ac:dyDescent="0.3">
      <c r="A1222">
        <v>710699567</v>
      </c>
      <c r="B1222" s="35">
        <v>346.41</v>
      </c>
      <c r="C1222" s="35">
        <v>164.54</v>
      </c>
      <c r="D1222" s="2">
        <v>710699567</v>
      </c>
      <c r="E1222" s="13" t="s">
        <v>67</v>
      </c>
      <c r="F1222" s="2" t="s">
        <v>68</v>
      </c>
      <c r="G1222" s="2" t="s">
        <v>5</v>
      </c>
      <c r="H1222" s="2" t="s">
        <v>99</v>
      </c>
    </row>
    <row r="1223" spans="1:8" x14ac:dyDescent="0.3">
      <c r="A1223">
        <v>710702365</v>
      </c>
      <c r="B1223" s="35">
        <v>401.11</v>
      </c>
      <c r="C1223" s="35">
        <v>190.53</v>
      </c>
      <c r="D1223" s="2">
        <v>710702365</v>
      </c>
      <c r="E1223" s="13" t="s">
        <v>67</v>
      </c>
      <c r="F1223" s="2" t="s">
        <v>68</v>
      </c>
      <c r="G1223" s="2" t="s">
        <v>5</v>
      </c>
      <c r="H1223" s="2" t="s">
        <v>99</v>
      </c>
    </row>
    <row r="1224" spans="1:8" x14ac:dyDescent="0.3">
      <c r="A1224">
        <v>710702420</v>
      </c>
      <c r="B1224" s="35">
        <v>348.58</v>
      </c>
      <c r="C1224" s="35">
        <v>165.58</v>
      </c>
      <c r="D1224" s="2">
        <v>710702420</v>
      </c>
      <c r="E1224" s="13" t="s">
        <v>67</v>
      </c>
      <c r="F1224" s="2" t="s">
        <v>68</v>
      </c>
      <c r="G1224" s="2" t="s">
        <v>5</v>
      </c>
      <c r="H1224" s="2" t="s">
        <v>99</v>
      </c>
    </row>
    <row r="1225" spans="1:8" x14ac:dyDescent="0.3">
      <c r="A1225">
        <v>710704903</v>
      </c>
      <c r="B1225" s="35">
        <v>323.61</v>
      </c>
      <c r="C1225" s="35">
        <v>153.71</v>
      </c>
      <c r="D1225" s="2">
        <v>710704903</v>
      </c>
      <c r="E1225" s="13" t="s">
        <v>67</v>
      </c>
      <c r="F1225" s="2" t="s">
        <v>68</v>
      </c>
      <c r="G1225" s="2" t="s">
        <v>5</v>
      </c>
      <c r="H1225" s="2" t="s">
        <v>99</v>
      </c>
    </row>
    <row r="1226" spans="1:8" x14ac:dyDescent="0.3">
      <c r="A1226">
        <v>710710050</v>
      </c>
      <c r="B1226" s="35">
        <v>341.78</v>
      </c>
      <c r="C1226" s="35">
        <v>162.35</v>
      </c>
      <c r="D1226" s="2">
        <v>710710050</v>
      </c>
      <c r="E1226" s="13" t="s">
        <v>67</v>
      </c>
      <c r="F1226" s="2" t="s">
        <v>68</v>
      </c>
      <c r="G1226" s="2" t="s">
        <v>5</v>
      </c>
      <c r="H1226" s="2" t="s">
        <v>99</v>
      </c>
    </row>
    <row r="1227" spans="1:8" x14ac:dyDescent="0.3">
      <c r="A1227">
        <v>710716219</v>
      </c>
      <c r="B1227" s="35">
        <v>193.17</v>
      </c>
      <c r="C1227" s="35">
        <v>86.93</v>
      </c>
      <c r="D1227" s="2">
        <v>710716219</v>
      </c>
      <c r="E1227" s="13" t="s">
        <v>67</v>
      </c>
      <c r="F1227" s="2" t="s">
        <v>68</v>
      </c>
      <c r="G1227" s="2" t="s">
        <v>5</v>
      </c>
      <c r="H1227" s="2" t="s">
        <v>99</v>
      </c>
    </row>
    <row r="1228" spans="1:8" x14ac:dyDescent="0.3">
      <c r="A1228">
        <v>710758428</v>
      </c>
      <c r="B1228" s="35">
        <v>302.01</v>
      </c>
      <c r="C1228" s="35">
        <v>143.44999999999999</v>
      </c>
      <c r="D1228" s="2">
        <v>710758428</v>
      </c>
      <c r="E1228" s="13" t="s">
        <v>67</v>
      </c>
      <c r="F1228" s="2" t="s">
        <v>68</v>
      </c>
      <c r="G1228" s="2" t="s">
        <v>5</v>
      </c>
      <c r="H1228" s="2" t="s">
        <v>99</v>
      </c>
    </row>
    <row r="1229" spans="1:8" x14ac:dyDescent="0.3">
      <c r="A1229">
        <v>710760481</v>
      </c>
      <c r="B1229" s="35">
        <v>-133.15</v>
      </c>
      <c r="C1229" s="35">
        <v>-63.25</v>
      </c>
      <c r="D1229" s="2">
        <v>710760481</v>
      </c>
      <c r="E1229" s="13" t="s">
        <v>67</v>
      </c>
      <c r="F1229" s="2" t="s">
        <v>68</v>
      </c>
      <c r="G1229" s="2" t="s">
        <v>5</v>
      </c>
      <c r="H1229" s="2" t="s">
        <v>99</v>
      </c>
    </row>
    <row r="1230" spans="1:8" x14ac:dyDescent="0.3">
      <c r="A1230">
        <v>710761321</v>
      </c>
      <c r="B1230" s="35">
        <v>88.48</v>
      </c>
      <c r="C1230" s="35">
        <v>42.03</v>
      </c>
      <c r="D1230" s="2">
        <v>710761321</v>
      </c>
      <c r="E1230" s="13" t="s">
        <v>67</v>
      </c>
      <c r="F1230" s="2" t="s">
        <v>68</v>
      </c>
      <c r="G1230" s="2" t="s">
        <v>5</v>
      </c>
      <c r="H1230" s="2" t="s">
        <v>99</v>
      </c>
    </row>
    <row r="1231" spans="1:8" x14ac:dyDescent="0.3">
      <c r="A1231">
        <v>710782694</v>
      </c>
      <c r="B1231" s="35">
        <v>-60.39</v>
      </c>
      <c r="C1231" s="35">
        <v>-28.69</v>
      </c>
      <c r="D1231" s="2">
        <v>710782694</v>
      </c>
      <c r="E1231" s="13" t="s">
        <v>67</v>
      </c>
      <c r="F1231" s="2" t="s">
        <v>68</v>
      </c>
      <c r="G1231" s="2" t="s">
        <v>5</v>
      </c>
      <c r="H1231" s="2" t="s">
        <v>99</v>
      </c>
    </row>
    <row r="1232" spans="1:8" x14ac:dyDescent="0.3">
      <c r="A1232">
        <v>710854225</v>
      </c>
      <c r="B1232" s="35">
        <v>115.63</v>
      </c>
      <c r="C1232" s="35">
        <v>54.92</v>
      </c>
      <c r="D1232" s="2">
        <v>710854225</v>
      </c>
      <c r="E1232" s="13" t="s">
        <v>67</v>
      </c>
      <c r="F1232" s="2" t="s">
        <v>68</v>
      </c>
      <c r="G1232" s="2" t="s">
        <v>5</v>
      </c>
      <c r="H1232" s="2" t="s">
        <v>99</v>
      </c>
    </row>
    <row r="1233" spans="1:8" x14ac:dyDescent="0.3">
      <c r="A1233">
        <v>711002887</v>
      </c>
      <c r="B1233" s="35">
        <v>184.5</v>
      </c>
      <c r="C1233" s="35">
        <v>87.64</v>
      </c>
      <c r="D1233" s="2">
        <v>711002887</v>
      </c>
      <c r="E1233" s="13" t="s">
        <v>67</v>
      </c>
      <c r="F1233" s="2" t="s">
        <v>68</v>
      </c>
      <c r="G1233" s="2" t="s">
        <v>5</v>
      </c>
      <c r="H1233" s="2" t="s">
        <v>99</v>
      </c>
    </row>
    <row r="1234" spans="1:8" x14ac:dyDescent="0.3">
      <c r="A1234">
        <v>711019652</v>
      </c>
      <c r="B1234" s="35">
        <v>-30.43</v>
      </c>
      <c r="C1234" s="35">
        <v>-6.09</v>
      </c>
      <c r="D1234" s="2">
        <v>711019652</v>
      </c>
      <c r="E1234" s="13" t="s">
        <v>67</v>
      </c>
      <c r="F1234" s="2" t="s">
        <v>68</v>
      </c>
      <c r="G1234" s="2" t="s">
        <v>5</v>
      </c>
      <c r="H1234" s="2" t="s">
        <v>99</v>
      </c>
    </row>
    <row r="1235" spans="1:8" x14ac:dyDescent="0.3">
      <c r="A1235">
        <v>711024154</v>
      </c>
      <c r="B1235" s="35">
        <v>355.66</v>
      </c>
      <c r="C1235" s="35">
        <v>168.94</v>
      </c>
      <c r="D1235" s="2">
        <v>711024154</v>
      </c>
      <c r="E1235" s="13" t="s">
        <v>67</v>
      </c>
      <c r="F1235" s="2" t="s">
        <v>68</v>
      </c>
      <c r="G1235" s="2" t="s">
        <v>5</v>
      </c>
      <c r="H1235" s="2" t="s">
        <v>99</v>
      </c>
    </row>
    <row r="1236" spans="1:8" x14ac:dyDescent="0.3">
      <c r="A1236">
        <v>711033062</v>
      </c>
      <c r="B1236" s="35">
        <v>395.5</v>
      </c>
      <c r="C1236" s="35">
        <v>187.86</v>
      </c>
      <c r="D1236" s="2">
        <v>711033062</v>
      </c>
      <c r="E1236" s="13" t="s">
        <v>67</v>
      </c>
      <c r="F1236" s="2" t="s">
        <v>68</v>
      </c>
      <c r="G1236" s="2" t="s">
        <v>5</v>
      </c>
      <c r="H1236" s="2" t="s">
        <v>99</v>
      </c>
    </row>
    <row r="1237" spans="1:8" x14ac:dyDescent="0.3">
      <c r="A1237">
        <v>711035047</v>
      </c>
      <c r="B1237" s="35">
        <v>330.7</v>
      </c>
      <c r="C1237" s="35">
        <v>157.08000000000001</v>
      </c>
      <c r="D1237" s="2">
        <v>711035047</v>
      </c>
      <c r="E1237" s="13" t="s">
        <v>67</v>
      </c>
      <c r="F1237" s="2" t="s">
        <v>68</v>
      </c>
      <c r="G1237" s="2" t="s">
        <v>5</v>
      </c>
      <c r="H1237" s="2" t="s">
        <v>99</v>
      </c>
    </row>
    <row r="1238" spans="1:8" x14ac:dyDescent="0.3">
      <c r="A1238">
        <v>711036173</v>
      </c>
      <c r="B1238" s="35">
        <v>-201.92</v>
      </c>
      <c r="C1238" s="35">
        <v>-95.91</v>
      </c>
      <c r="D1238" s="2">
        <v>711036173</v>
      </c>
      <c r="E1238" s="13" t="s">
        <v>67</v>
      </c>
      <c r="F1238" s="2" t="s">
        <v>68</v>
      </c>
      <c r="G1238" s="2" t="s">
        <v>5</v>
      </c>
      <c r="H1238" s="2" t="s">
        <v>99</v>
      </c>
    </row>
    <row r="1239" spans="1:8" x14ac:dyDescent="0.3">
      <c r="A1239">
        <v>711036611</v>
      </c>
      <c r="B1239" s="35">
        <v>407.11</v>
      </c>
      <c r="C1239" s="35">
        <v>193.38</v>
      </c>
      <c r="D1239" s="2">
        <v>711036611</v>
      </c>
      <c r="E1239" s="13" t="s">
        <v>67</v>
      </c>
      <c r="F1239" s="2" t="s">
        <v>68</v>
      </c>
      <c r="G1239" s="2" t="s">
        <v>5</v>
      </c>
      <c r="H1239" s="2" t="s">
        <v>99</v>
      </c>
    </row>
    <row r="1240" spans="1:8" x14ac:dyDescent="0.3">
      <c r="A1240">
        <v>711038668</v>
      </c>
      <c r="B1240" s="35">
        <v>301.27999999999997</v>
      </c>
      <c r="C1240" s="35">
        <v>143.11000000000001</v>
      </c>
      <c r="D1240" s="2">
        <v>711038668</v>
      </c>
      <c r="E1240" s="13" t="s">
        <v>67</v>
      </c>
      <c r="F1240" s="2" t="s">
        <v>68</v>
      </c>
      <c r="G1240" s="2" t="s">
        <v>5</v>
      </c>
      <c r="H1240" s="2" t="s">
        <v>99</v>
      </c>
    </row>
    <row r="1241" spans="1:8" x14ac:dyDescent="0.3">
      <c r="A1241">
        <v>711038743</v>
      </c>
      <c r="B1241" s="35">
        <v>343.43</v>
      </c>
      <c r="C1241" s="35">
        <v>163.13</v>
      </c>
      <c r="D1241" s="2">
        <v>711038743</v>
      </c>
      <c r="E1241" s="13" t="s">
        <v>67</v>
      </c>
      <c r="F1241" s="2" t="s">
        <v>68</v>
      </c>
      <c r="G1241" s="2" t="s">
        <v>5</v>
      </c>
      <c r="H1241" s="2" t="s">
        <v>99</v>
      </c>
    </row>
    <row r="1242" spans="1:8" x14ac:dyDescent="0.3">
      <c r="A1242">
        <v>711038937</v>
      </c>
      <c r="B1242" s="35">
        <v>214.9</v>
      </c>
      <c r="C1242" s="35">
        <v>102.08</v>
      </c>
      <c r="D1242" s="2">
        <v>711038937</v>
      </c>
      <c r="E1242" s="13" t="s">
        <v>67</v>
      </c>
      <c r="F1242" s="2" t="s">
        <v>68</v>
      </c>
      <c r="G1242" s="2" t="s">
        <v>5</v>
      </c>
      <c r="H1242" s="2" t="s">
        <v>99</v>
      </c>
    </row>
    <row r="1243" spans="1:8" x14ac:dyDescent="0.3">
      <c r="A1243">
        <v>711040881</v>
      </c>
      <c r="B1243" s="35">
        <v>577.62</v>
      </c>
      <c r="C1243" s="35">
        <v>274.37</v>
      </c>
      <c r="D1243" s="2">
        <v>711040881</v>
      </c>
      <c r="E1243" s="13" t="s">
        <v>67</v>
      </c>
      <c r="F1243" s="2" t="s">
        <v>68</v>
      </c>
      <c r="G1243" s="2" t="s">
        <v>5</v>
      </c>
      <c r="H1243" s="2" t="s">
        <v>99</v>
      </c>
    </row>
    <row r="1244" spans="1:8" x14ac:dyDescent="0.3">
      <c r="A1244">
        <v>711041941</v>
      </c>
      <c r="B1244" s="35">
        <v>267.70999999999998</v>
      </c>
      <c r="C1244" s="35">
        <v>127.16</v>
      </c>
      <c r="D1244" s="2">
        <v>711041941</v>
      </c>
      <c r="E1244" s="13" t="s">
        <v>67</v>
      </c>
      <c r="F1244" s="2" t="s">
        <v>68</v>
      </c>
      <c r="G1244" s="2" t="s">
        <v>5</v>
      </c>
      <c r="H1244" s="2" t="s">
        <v>99</v>
      </c>
    </row>
    <row r="1245" spans="1:8" x14ac:dyDescent="0.3">
      <c r="A1245">
        <v>711042903</v>
      </c>
      <c r="B1245" s="35">
        <v>0</v>
      </c>
      <c r="C1245" s="35">
        <v>0</v>
      </c>
      <c r="D1245" s="2">
        <v>711042903</v>
      </c>
      <c r="E1245" s="13" t="s">
        <v>67</v>
      </c>
      <c r="F1245" s="2" t="s">
        <v>68</v>
      </c>
      <c r="G1245" s="2" t="s">
        <v>5</v>
      </c>
      <c r="H1245" s="2" t="s">
        <v>99</v>
      </c>
    </row>
    <row r="1246" spans="1:8" x14ac:dyDescent="0.3">
      <c r="A1246">
        <v>711043828</v>
      </c>
      <c r="B1246" s="35">
        <v>279.61</v>
      </c>
      <c r="C1246" s="35">
        <v>132.81</v>
      </c>
      <c r="D1246" s="2">
        <v>711043828</v>
      </c>
      <c r="E1246" s="13" t="s">
        <v>67</v>
      </c>
      <c r="F1246" s="2" t="s">
        <v>68</v>
      </c>
      <c r="G1246" s="2" t="s">
        <v>5</v>
      </c>
      <c r="H1246" s="2" t="s">
        <v>99</v>
      </c>
    </row>
    <row r="1247" spans="1:8" x14ac:dyDescent="0.3">
      <c r="A1247">
        <v>711045115</v>
      </c>
      <c r="B1247" s="35">
        <v>232.68</v>
      </c>
      <c r="C1247" s="35">
        <v>69.8</v>
      </c>
      <c r="D1247" s="2">
        <v>711045115</v>
      </c>
      <c r="E1247" s="13" t="s">
        <v>67</v>
      </c>
      <c r="F1247" s="2" t="s">
        <v>68</v>
      </c>
      <c r="G1247" s="2" t="s">
        <v>5</v>
      </c>
      <c r="H1247" s="2" t="s">
        <v>99</v>
      </c>
    </row>
    <row r="1248" spans="1:8" x14ac:dyDescent="0.3">
      <c r="A1248">
        <v>711045896</v>
      </c>
      <c r="B1248" s="35">
        <v>393.21</v>
      </c>
      <c r="C1248" s="35">
        <v>176.94</v>
      </c>
      <c r="D1248" s="2">
        <v>711045896</v>
      </c>
      <c r="E1248" s="13" t="s">
        <v>67</v>
      </c>
      <c r="F1248" s="2" t="s">
        <v>68</v>
      </c>
      <c r="G1248" s="2" t="s">
        <v>5</v>
      </c>
      <c r="H1248" s="2" t="s">
        <v>99</v>
      </c>
    </row>
    <row r="1249" spans="1:8" x14ac:dyDescent="0.3">
      <c r="A1249">
        <v>711046003</v>
      </c>
      <c r="B1249" s="35">
        <v>268.83999999999997</v>
      </c>
      <c r="C1249" s="35">
        <v>127.7</v>
      </c>
      <c r="D1249" s="2">
        <v>711046003</v>
      </c>
      <c r="E1249" s="13" t="s">
        <v>67</v>
      </c>
      <c r="F1249" s="2" t="s">
        <v>68</v>
      </c>
      <c r="G1249" s="2" t="s">
        <v>5</v>
      </c>
      <c r="H1249" s="2" t="s">
        <v>99</v>
      </c>
    </row>
    <row r="1250" spans="1:8" x14ac:dyDescent="0.3">
      <c r="A1250">
        <v>711046060</v>
      </c>
      <c r="B1250" s="35">
        <v>432.58</v>
      </c>
      <c r="C1250" s="35">
        <v>205.48</v>
      </c>
      <c r="D1250" s="2">
        <v>711046060</v>
      </c>
      <c r="E1250" s="13" t="s">
        <v>67</v>
      </c>
      <c r="F1250" s="2" t="s">
        <v>68</v>
      </c>
      <c r="G1250" s="2" t="s">
        <v>5</v>
      </c>
      <c r="H1250" s="2" t="s">
        <v>99</v>
      </c>
    </row>
    <row r="1251" spans="1:8" x14ac:dyDescent="0.3">
      <c r="A1251">
        <v>711046774</v>
      </c>
      <c r="B1251" s="35">
        <v>211.84</v>
      </c>
      <c r="C1251" s="35">
        <v>100.62</v>
      </c>
      <c r="D1251" s="2">
        <v>711046774</v>
      </c>
      <c r="E1251" s="13" t="s">
        <v>67</v>
      </c>
      <c r="F1251" s="2" t="s">
        <v>68</v>
      </c>
      <c r="G1251" s="2" t="s">
        <v>5</v>
      </c>
      <c r="H1251" s="2" t="s">
        <v>99</v>
      </c>
    </row>
    <row r="1252" spans="1:8" x14ac:dyDescent="0.3">
      <c r="A1252">
        <v>711046789</v>
      </c>
      <c r="B1252" s="35">
        <v>345.99</v>
      </c>
      <c r="C1252" s="35">
        <v>164.35</v>
      </c>
      <c r="D1252" s="2">
        <v>711046789</v>
      </c>
      <c r="E1252" s="13" t="s">
        <v>67</v>
      </c>
      <c r="F1252" s="2" t="s">
        <v>68</v>
      </c>
      <c r="G1252" s="2" t="s">
        <v>5</v>
      </c>
      <c r="H1252" s="2" t="s">
        <v>99</v>
      </c>
    </row>
    <row r="1253" spans="1:8" x14ac:dyDescent="0.3">
      <c r="A1253">
        <v>711047249</v>
      </c>
      <c r="B1253" s="35">
        <v>0</v>
      </c>
      <c r="C1253" s="35">
        <v>0</v>
      </c>
      <c r="D1253" s="2">
        <v>711047249</v>
      </c>
      <c r="E1253" s="13" t="s">
        <v>67</v>
      </c>
      <c r="F1253" s="2" t="s">
        <v>68</v>
      </c>
      <c r="G1253" s="2" t="s">
        <v>5</v>
      </c>
      <c r="H1253" s="2" t="s">
        <v>99</v>
      </c>
    </row>
    <row r="1254" spans="1:8" x14ac:dyDescent="0.3">
      <c r="A1254">
        <v>711047638</v>
      </c>
      <c r="B1254" s="35">
        <v>244.07</v>
      </c>
      <c r="C1254" s="35">
        <v>115.93</v>
      </c>
      <c r="D1254" s="2">
        <v>711047638</v>
      </c>
      <c r="E1254" s="13" t="s">
        <v>67</v>
      </c>
      <c r="F1254" s="2" t="s">
        <v>68</v>
      </c>
      <c r="G1254" s="2" t="s">
        <v>5</v>
      </c>
      <c r="H1254" s="2" t="s">
        <v>99</v>
      </c>
    </row>
    <row r="1255" spans="1:8" x14ac:dyDescent="0.3">
      <c r="A1255">
        <v>711049203</v>
      </c>
      <c r="B1255" s="35">
        <v>160.66999999999999</v>
      </c>
      <c r="C1255" s="35">
        <v>76.319999999999993</v>
      </c>
      <c r="D1255" s="2">
        <v>711049203</v>
      </c>
      <c r="E1255" s="13" t="s">
        <v>67</v>
      </c>
      <c r="F1255" s="2" t="s">
        <v>68</v>
      </c>
      <c r="G1255" s="2" t="s">
        <v>5</v>
      </c>
      <c r="H1255" s="2" t="s">
        <v>99</v>
      </c>
    </row>
    <row r="1256" spans="1:8" x14ac:dyDescent="0.3">
      <c r="A1256">
        <v>711049667</v>
      </c>
      <c r="B1256" s="35">
        <v>252.32</v>
      </c>
      <c r="C1256" s="35">
        <v>119.85</v>
      </c>
      <c r="D1256" s="2">
        <v>711049667</v>
      </c>
      <c r="E1256" s="13" t="s">
        <v>67</v>
      </c>
      <c r="F1256" s="2" t="s">
        <v>68</v>
      </c>
      <c r="G1256" s="2" t="s">
        <v>5</v>
      </c>
      <c r="H1256" s="2" t="s">
        <v>99</v>
      </c>
    </row>
    <row r="1257" spans="1:8" x14ac:dyDescent="0.3">
      <c r="A1257">
        <v>711049755</v>
      </c>
      <c r="B1257" s="35">
        <v>175.33</v>
      </c>
      <c r="C1257" s="35">
        <v>83.28</v>
      </c>
      <c r="D1257" s="2">
        <v>711049755</v>
      </c>
      <c r="E1257" s="13" t="s">
        <v>67</v>
      </c>
      <c r="F1257" s="2" t="s">
        <v>68</v>
      </c>
      <c r="G1257" s="2" t="s">
        <v>5</v>
      </c>
      <c r="H1257" s="2" t="s">
        <v>99</v>
      </c>
    </row>
    <row r="1258" spans="1:8" x14ac:dyDescent="0.3">
      <c r="A1258">
        <v>711049833</v>
      </c>
      <c r="B1258" s="35">
        <v>124.86</v>
      </c>
      <c r="C1258" s="35">
        <v>59.31</v>
      </c>
      <c r="D1258" s="2">
        <v>711049833</v>
      </c>
      <c r="E1258" s="13" t="s">
        <v>67</v>
      </c>
      <c r="F1258" s="2" t="s">
        <v>68</v>
      </c>
      <c r="G1258" s="2" t="s">
        <v>5</v>
      </c>
      <c r="H1258" s="2" t="s">
        <v>99</v>
      </c>
    </row>
    <row r="1259" spans="1:8" x14ac:dyDescent="0.3">
      <c r="A1259">
        <v>711050354</v>
      </c>
      <c r="B1259" s="35">
        <v>188.07</v>
      </c>
      <c r="C1259" s="35">
        <v>89.33</v>
      </c>
      <c r="D1259" s="2">
        <v>711050354</v>
      </c>
      <c r="E1259" s="13" t="s">
        <v>67</v>
      </c>
      <c r="F1259" s="2" t="s">
        <v>68</v>
      </c>
      <c r="G1259" s="2" t="s">
        <v>5</v>
      </c>
      <c r="H1259" s="2" t="s">
        <v>99</v>
      </c>
    </row>
    <row r="1260" spans="1:8" x14ac:dyDescent="0.3">
      <c r="A1260">
        <v>711050854</v>
      </c>
      <c r="B1260" s="35">
        <v>581.42999999999995</v>
      </c>
      <c r="C1260" s="35">
        <v>276.18</v>
      </c>
      <c r="D1260" s="2">
        <v>711050854</v>
      </c>
      <c r="E1260" s="13" t="s">
        <v>67</v>
      </c>
      <c r="F1260" s="2" t="s">
        <v>68</v>
      </c>
      <c r="G1260" s="2" t="s">
        <v>5</v>
      </c>
      <c r="H1260" s="2" t="s">
        <v>99</v>
      </c>
    </row>
    <row r="1261" spans="1:8" x14ac:dyDescent="0.3">
      <c r="A1261">
        <v>711051923</v>
      </c>
      <c r="B1261" s="35">
        <v>164.08</v>
      </c>
      <c r="C1261" s="35">
        <v>49.22</v>
      </c>
      <c r="D1261" s="2">
        <v>711051923</v>
      </c>
      <c r="E1261" s="13" t="s">
        <v>67</v>
      </c>
      <c r="F1261" s="2" t="s">
        <v>68</v>
      </c>
      <c r="G1261" s="2" t="s">
        <v>5</v>
      </c>
      <c r="H1261" s="2" t="s">
        <v>99</v>
      </c>
    </row>
    <row r="1262" spans="1:8" x14ac:dyDescent="0.3">
      <c r="A1262">
        <v>711051993</v>
      </c>
      <c r="B1262" s="35">
        <v>234.85</v>
      </c>
      <c r="C1262" s="35">
        <v>70.459999999999994</v>
      </c>
      <c r="D1262" s="2">
        <v>711051993</v>
      </c>
      <c r="E1262" s="13" t="s">
        <v>67</v>
      </c>
      <c r="F1262" s="2" t="s">
        <v>68</v>
      </c>
      <c r="G1262" s="2" t="s">
        <v>5</v>
      </c>
      <c r="H1262" s="2" t="s">
        <v>99</v>
      </c>
    </row>
    <row r="1263" spans="1:8" x14ac:dyDescent="0.3">
      <c r="A1263">
        <v>711052325</v>
      </c>
      <c r="B1263" s="35">
        <v>236.76</v>
      </c>
      <c r="C1263" s="35">
        <v>71.03</v>
      </c>
      <c r="D1263" s="2">
        <v>711052325</v>
      </c>
      <c r="E1263" s="13" t="s">
        <v>67</v>
      </c>
      <c r="F1263" s="2" t="s">
        <v>68</v>
      </c>
      <c r="G1263" s="2" t="s">
        <v>5</v>
      </c>
      <c r="H1263" s="2" t="s">
        <v>99</v>
      </c>
    </row>
    <row r="1264" spans="1:8" x14ac:dyDescent="0.3">
      <c r="A1264">
        <v>711054555</v>
      </c>
      <c r="B1264" s="35">
        <v>244.96</v>
      </c>
      <c r="C1264" s="35">
        <v>116.36</v>
      </c>
      <c r="D1264" s="2">
        <v>711054555</v>
      </c>
      <c r="E1264" s="13" t="s">
        <v>67</v>
      </c>
      <c r="F1264" s="2" t="s">
        <v>68</v>
      </c>
      <c r="G1264" s="2" t="s">
        <v>5</v>
      </c>
      <c r="H1264" s="2" t="s">
        <v>99</v>
      </c>
    </row>
    <row r="1265" spans="1:8" x14ac:dyDescent="0.3">
      <c r="A1265">
        <v>711054756</v>
      </c>
      <c r="B1265" s="35">
        <v>648.30999999999995</v>
      </c>
      <c r="C1265" s="35">
        <v>307.95</v>
      </c>
      <c r="D1265" s="2">
        <v>711054756</v>
      </c>
      <c r="E1265" s="13" t="s">
        <v>67</v>
      </c>
      <c r="F1265" s="2" t="s">
        <v>68</v>
      </c>
      <c r="G1265" s="2" t="s">
        <v>5</v>
      </c>
      <c r="H1265" s="2" t="s">
        <v>99</v>
      </c>
    </row>
    <row r="1266" spans="1:8" x14ac:dyDescent="0.3">
      <c r="A1266">
        <v>711055452</v>
      </c>
      <c r="B1266" s="35">
        <v>164.08</v>
      </c>
      <c r="C1266" s="35">
        <v>49.22</v>
      </c>
      <c r="D1266" s="2">
        <v>711055452</v>
      </c>
      <c r="E1266" s="13" t="s">
        <v>67</v>
      </c>
      <c r="F1266" s="2" t="s">
        <v>68</v>
      </c>
      <c r="G1266" s="2" t="s">
        <v>5</v>
      </c>
      <c r="H1266" s="2" t="s">
        <v>99</v>
      </c>
    </row>
    <row r="1267" spans="1:8" x14ac:dyDescent="0.3">
      <c r="A1267">
        <v>711057070</v>
      </c>
      <c r="B1267" s="35">
        <v>158.32</v>
      </c>
      <c r="C1267" s="35">
        <v>47.5</v>
      </c>
      <c r="D1267" s="2">
        <v>711057070</v>
      </c>
      <c r="E1267" s="13" t="s">
        <v>67</v>
      </c>
      <c r="F1267" s="2" t="s">
        <v>68</v>
      </c>
      <c r="G1267" s="2" t="s">
        <v>5</v>
      </c>
      <c r="H1267" s="2" t="s">
        <v>99</v>
      </c>
    </row>
    <row r="1268" spans="1:8" x14ac:dyDescent="0.3">
      <c r="A1268">
        <v>711057203</v>
      </c>
      <c r="B1268" s="35">
        <v>411.84</v>
      </c>
      <c r="C1268" s="35">
        <v>195.62</v>
      </c>
      <c r="D1268" s="2">
        <v>711057203</v>
      </c>
      <c r="E1268" s="13" t="s">
        <v>67</v>
      </c>
      <c r="F1268" s="2" t="s">
        <v>68</v>
      </c>
      <c r="G1268" s="2" t="s">
        <v>5</v>
      </c>
      <c r="H1268" s="2" t="s">
        <v>99</v>
      </c>
    </row>
    <row r="1269" spans="1:8" x14ac:dyDescent="0.3">
      <c r="A1269">
        <v>711058460</v>
      </c>
      <c r="B1269" s="35">
        <v>310.41000000000003</v>
      </c>
      <c r="C1269" s="35">
        <v>147.44</v>
      </c>
      <c r="D1269" s="2">
        <v>711058460</v>
      </c>
      <c r="E1269" s="13" t="s">
        <v>67</v>
      </c>
      <c r="F1269" s="2" t="s">
        <v>68</v>
      </c>
      <c r="G1269" s="2" t="s">
        <v>5</v>
      </c>
      <c r="H1269" s="2" t="s">
        <v>99</v>
      </c>
    </row>
    <row r="1270" spans="1:8" x14ac:dyDescent="0.3">
      <c r="A1270">
        <v>711058791</v>
      </c>
      <c r="B1270" s="35">
        <v>180.15</v>
      </c>
      <c r="C1270" s="35">
        <v>85.57</v>
      </c>
      <c r="D1270" s="2">
        <v>711058791</v>
      </c>
      <c r="E1270" s="13" t="s">
        <v>67</v>
      </c>
      <c r="F1270" s="2" t="s">
        <v>68</v>
      </c>
      <c r="G1270" s="2" t="s">
        <v>5</v>
      </c>
      <c r="H1270" s="2" t="s">
        <v>99</v>
      </c>
    </row>
    <row r="1271" spans="1:8" x14ac:dyDescent="0.3">
      <c r="A1271">
        <v>711061803</v>
      </c>
      <c r="B1271" s="35">
        <v>198.51</v>
      </c>
      <c r="C1271" s="35">
        <v>59.55</v>
      </c>
      <c r="D1271" s="2">
        <v>711061803</v>
      </c>
      <c r="E1271" s="13" t="s">
        <v>67</v>
      </c>
      <c r="F1271" s="2" t="s">
        <v>68</v>
      </c>
      <c r="G1271" s="2" t="s">
        <v>5</v>
      </c>
      <c r="H1271" s="2" t="s">
        <v>99</v>
      </c>
    </row>
    <row r="1272" spans="1:8" x14ac:dyDescent="0.3">
      <c r="A1272">
        <v>711061824</v>
      </c>
      <c r="B1272" s="35">
        <v>236.76</v>
      </c>
      <c r="C1272" s="35">
        <v>71.03</v>
      </c>
      <c r="D1272" s="2">
        <v>711061824</v>
      </c>
      <c r="E1272" s="13" t="s">
        <v>67</v>
      </c>
      <c r="F1272" s="2" t="s">
        <v>68</v>
      </c>
      <c r="G1272" s="2" t="s">
        <v>5</v>
      </c>
      <c r="H1272" s="2" t="s">
        <v>99</v>
      </c>
    </row>
    <row r="1273" spans="1:8" x14ac:dyDescent="0.3">
      <c r="A1273">
        <v>711062748</v>
      </c>
      <c r="B1273" s="35">
        <v>417.66</v>
      </c>
      <c r="C1273" s="35">
        <v>198.39</v>
      </c>
      <c r="D1273" s="2">
        <v>711062748</v>
      </c>
      <c r="E1273" s="13" t="s">
        <v>67</v>
      </c>
      <c r="F1273" s="2" t="s">
        <v>68</v>
      </c>
      <c r="G1273" s="2" t="s">
        <v>5</v>
      </c>
      <c r="H1273" s="2" t="s">
        <v>99</v>
      </c>
    </row>
    <row r="1274" spans="1:8" x14ac:dyDescent="0.3">
      <c r="A1274">
        <v>711062791</v>
      </c>
      <c r="B1274" s="35">
        <v>458.06</v>
      </c>
      <c r="C1274" s="35">
        <v>217.58</v>
      </c>
      <c r="D1274" s="2">
        <v>711062791</v>
      </c>
      <c r="E1274" s="13" t="s">
        <v>67</v>
      </c>
      <c r="F1274" s="2" t="s">
        <v>68</v>
      </c>
      <c r="G1274" s="2" t="s">
        <v>5</v>
      </c>
      <c r="H1274" s="2" t="s">
        <v>99</v>
      </c>
    </row>
    <row r="1275" spans="1:8" x14ac:dyDescent="0.3">
      <c r="A1275">
        <v>711063151</v>
      </c>
      <c r="B1275" s="35">
        <v>221.46</v>
      </c>
      <c r="C1275" s="35">
        <v>66.44</v>
      </c>
      <c r="D1275" s="2">
        <v>711063151</v>
      </c>
      <c r="E1275" s="13" t="s">
        <v>67</v>
      </c>
      <c r="F1275" s="2" t="s">
        <v>68</v>
      </c>
      <c r="G1275" s="2" t="s">
        <v>5</v>
      </c>
      <c r="H1275" s="2" t="s">
        <v>99</v>
      </c>
    </row>
    <row r="1276" spans="1:8" x14ac:dyDescent="0.3">
      <c r="A1276">
        <v>711063169</v>
      </c>
      <c r="B1276" s="35">
        <v>739.47</v>
      </c>
      <c r="C1276" s="35">
        <v>351.25</v>
      </c>
      <c r="D1276" s="2">
        <v>711063169</v>
      </c>
      <c r="E1276" s="13" t="s">
        <v>67</v>
      </c>
      <c r="F1276" s="2" t="s">
        <v>68</v>
      </c>
      <c r="G1276" s="2" t="s">
        <v>5</v>
      </c>
      <c r="H1276" s="2" t="s">
        <v>99</v>
      </c>
    </row>
    <row r="1277" spans="1:8" x14ac:dyDescent="0.3">
      <c r="A1277">
        <v>711063498</v>
      </c>
      <c r="B1277" s="35">
        <v>556.95000000000005</v>
      </c>
      <c r="C1277" s="35">
        <v>264.55</v>
      </c>
      <c r="D1277" s="2">
        <v>711063498</v>
      </c>
      <c r="E1277" s="13" t="s">
        <v>67</v>
      </c>
      <c r="F1277" s="2" t="s">
        <v>68</v>
      </c>
      <c r="G1277" s="2" t="s">
        <v>5</v>
      </c>
      <c r="H1277" s="2" t="s">
        <v>99</v>
      </c>
    </row>
    <row r="1278" spans="1:8" x14ac:dyDescent="0.3">
      <c r="A1278">
        <v>711063658</v>
      </c>
      <c r="B1278" s="35">
        <v>267.02999999999997</v>
      </c>
      <c r="C1278" s="35">
        <v>126.84</v>
      </c>
      <c r="D1278" s="2">
        <v>711063658</v>
      </c>
      <c r="E1278" s="13" t="s">
        <v>67</v>
      </c>
      <c r="F1278" s="2" t="s">
        <v>68</v>
      </c>
      <c r="G1278" s="2" t="s">
        <v>5</v>
      </c>
      <c r="H1278" s="2" t="s">
        <v>99</v>
      </c>
    </row>
    <row r="1279" spans="1:8" x14ac:dyDescent="0.3">
      <c r="A1279">
        <v>711063756</v>
      </c>
      <c r="B1279" s="35">
        <v>214.07</v>
      </c>
      <c r="C1279" s="35">
        <v>101.68</v>
      </c>
      <c r="D1279" s="2">
        <v>711063756</v>
      </c>
      <c r="E1279" s="13" t="s">
        <v>67</v>
      </c>
      <c r="F1279" s="2" t="s">
        <v>68</v>
      </c>
      <c r="G1279" s="2" t="s">
        <v>5</v>
      </c>
      <c r="H1279" s="2" t="s">
        <v>99</v>
      </c>
    </row>
    <row r="1280" spans="1:8" x14ac:dyDescent="0.3">
      <c r="A1280">
        <v>711063765</v>
      </c>
      <c r="B1280" s="35">
        <v>172.12</v>
      </c>
      <c r="C1280" s="35">
        <v>81.760000000000005</v>
      </c>
      <c r="D1280" s="2">
        <v>711063765</v>
      </c>
      <c r="E1280" s="13" t="s">
        <v>67</v>
      </c>
      <c r="F1280" s="2" t="s">
        <v>68</v>
      </c>
      <c r="G1280" s="2" t="s">
        <v>5</v>
      </c>
      <c r="H1280" s="2" t="s">
        <v>99</v>
      </c>
    </row>
    <row r="1281" spans="1:8" x14ac:dyDescent="0.3">
      <c r="A1281">
        <v>711064077</v>
      </c>
      <c r="B1281" s="35">
        <v>160.66999999999999</v>
      </c>
      <c r="C1281" s="35">
        <v>76.319999999999993</v>
      </c>
      <c r="D1281" s="2">
        <v>711064077</v>
      </c>
      <c r="E1281" s="13" t="s">
        <v>67</v>
      </c>
      <c r="F1281" s="2" t="s">
        <v>68</v>
      </c>
      <c r="G1281" s="2" t="s">
        <v>5</v>
      </c>
      <c r="H1281" s="2" t="s">
        <v>99</v>
      </c>
    </row>
    <row r="1282" spans="1:8" x14ac:dyDescent="0.3">
      <c r="A1282">
        <v>711064104</v>
      </c>
      <c r="B1282" s="35">
        <v>182.27</v>
      </c>
      <c r="C1282" s="35">
        <v>86.58</v>
      </c>
      <c r="D1282" s="2">
        <v>711064104</v>
      </c>
      <c r="E1282" s="13" t="s">
        <v>67</v>
      </c>
      <c r="F1282" s="2" t="s">
        <v>68</v>
      </c>
      <c r="G1282" s="2" t="s">
        <v>5</v>
      </c>
      <c r="H1282" s="2" t="s">
        <v>99</v>
      </c>
    </row>
    <row r="1283" spans="1:8" x14ac:dyDescent="0.3">
      <c r="A1283">
        <v>711064131</v>
      </c>
      <c r="B1283" s="35">
        <v>187.34</v>
      </c>
      <c r="C1283" s="35">
        <v>88.99</v>
      </c>
      <c r="D1283" s="2">
        <v>711064131</v>
      </c>
      <c r="E1283" s="13" t="s">
        <v>67</v>
      </c>
      <c r="F1283" s="2" t="s">
        <v>68</v>
      </c>
      <c r="G1283" s="2" t="s">
        <v>5</v>
      </c>
      <c r="H1283" s="2" t="s">
        <v>99</v>
      </c>
    </row>
    <row r="1284" spans="1:8" x14ac:dyDescent="0.3">
      <c r="A1284">
        <v>711064254</v>
      </c>
      <c r="B1284" s="35">
        <v>305.23</v>
      </c>
      <c r="C1284" s="35">
        <v>144.97999999999999</v>
      </c>
      <c r="D1284" s="2">
        <v>711064254</v>
      </c>
      <c r="E1284" s="13" t="s">
        <v>67</v>
      </c>
      <c r="F1284" s="2" t="s">
        <v>68</v>
      </c>
      <c r="G1284" s="2" t="s">
        <v>5</v>
      </c>
      <c r="H1284" s="2" t="s">
        <v>99</v>
      </c>
    </row>
    <row r="1285" spans="1:8" x14ac:dyDescent="0.3">
      <c r="A1285">
        <v>711064983</v>
      </c>
      <c r="B1285" s="35">
        <v>392.18</v>
      </c>
      <c r="C1285" s="35">
        <v>186.29</v>
      </c>
      <c r="D1285" s="2">
        <v>711064983</v>
      </c>
      <c r="E1285" s="13" t="s">
        <v>67</v>
      </c>
      <c r="F1285" s="2" t="s">
        <v>68</v>
      </c>
      <c r="G1285" s="2" t="s">
        <v>5</v>
      </c>
      <c r="H1285" s="2" t="s">
        <v>99</v>
      </c>
    </row>
    <row r="1286" spans="1:8" x14ac:dyDescent="0.3">
      <c r="A1286">
        <v>711065024</v>
      </c>
      <c r="B1286" s="35">
        <v>381.64</v>
      </c>
      <c r="C1286" s="35">
        <v>181.28</v>
      </c>
      <c r="D1286" s="2">
        <v>711065024</v>
      </c>
      <c r="E1286" s="13" t="s">
        <v>67</v>
      </c>
      <c r="F1286" s="2" t="s">
        <v>68</v>
      </c>
      <c r="G1286" s="2" t="s">
        <v>5</v>
      </c>
      <c r="H1286" s="2" t="s">
        <v>99</v>
      </c>
    </row>
    <row r="1287" spans="1:8" x14ac:dyDescent="0.3">
      <c r="A1287">
        <v>711065242</v>
      </c>
      <c r="B1287" s="35">
        <v>659.53</v>
      </c>
      <c r="C1287" s="35">
        <v>313.27999999999997</v>
      </c>
      <c r="D1287" s="2">
        <v>711065242</v>
      </c>
      <c r="E1287" s="13" t="s">
        <v>67</v>
      </c>
      <c r="F1287" s="2" t="s">
        <v>68</v>
      </c>
      <c r="G1287" s="2" t="s">
        <v>5</v>
      </c>
      <c r="H1287" s="2" t="s">
        <v>99</v>
      </c>
    </row>
    <row r="1288" spans="1:8" x14ac:dyDescent="0.3">
      <c r="A1288">
        <v>711066701</v>
      </c>
      <c r="B1288" s="35">
        <v>300.17</v>
      </c>
      <c r="C1288" s="35">
        <v>142.58000000000001</v>
      </c>
      <c r="D1288" s="2">
        <v>711066701</v>
      </c>
      <c r="E1288" s="13" t="s">
        <v>67</v>
      </c>
      <c r="F1288" s="2" t="s">
        <v>68</v>
      </c>
      <c r="G1288" s="2" t="s">
        <v>5</v>
      </c>
      <c r="H1288" s="2" t="s">
        <v>99</v>
      </c>
    </row>
    <row r="1289" spans="1:8" x14ac:dyDescent="0.3">
      <c r="A1289">
        <v>711068354</v>
      </c>
      <c r="B1289" s="35">
        <v>330.7</v>
      </c>
      <c r="C1289" s="35">
        <v>157.08000000000001</v>
      </c>
      <c r="D1289" s="2">
        <v>711068354</v>
      </c>
      <c r="E1289" s="13" t="s">
        <v>67</v>
      </c>
      <c r="F1289" s="2" t="s">
        <v>68</v>
      </c>
      <c r="G1289" s="2" t="s">
        <v>5</v>
      </c>
      <c r="H1289" s="2" t="s">
        <v>99</v>
      </c>
    </row>
    <row r="1290" spans="1:8" x14ac:dyDescent="0.3">
      <c r="A1290">
        <v>711068405</v>
      </c>
      <c r="B1290" s="35">
        <v>415.87</v>
      </c>
      <c r="C1290" s="35">
        <v>197.54</v>
      </c>
      <c r="D1290" s="2">
        <v>711068405</v>
      </c>
      <c r="E1290" s="13" t="s">
        <v>67</v>
      </c>
      <c r="F1290" s="2" t="s">
        <v>68</v>
      </c>
      <c r="G1290" s="2" t="s">
        <v>5</v>
      </c>
      <c r="H1290" s="2" t="s">
        <v>99</v>
      </c>
    </row>
    <row r="1291" spans="1:8" x14ac:dyDescent="0.3">
      <c r="A1291">
        <v>711068757</v>
      </c>
      <c r="B1291" s="35">
        <v>356.81</v>
      </c>
      <c r="C1291" s="35">
        <v>169.48</v>
      </c>
      <c r="D1291" s="2">
        <v>711068757</v>
      </c>
      <c r="E1291" s="13" t="s">
        <v>67</v>
      </c>
      <c r="F1291" s="2" t="s">
        <v>68</v>
      </c>
      <c r="G1291" s="2" t="s">
        <v>5</v>
      </c>
      <c r="H1291" s="2" t="s">
        <v>99</v>
      </c>
    </row>
    <row r="1292" spans="1:8" x14ac:dyDescent="0.3">
      <c r="A1292">
        <v>711068831</v>
      </c>
      <c r="B1292" s="35">
        <v>372.7</v>
      </c>
      <c r="C1292" s="35">
        <v>177.03</v>
      </c>
      <c r="D1292" s="2">
        <v>711068831</v>
      </c>
      <c r="E1292" s="13" t="s">
        <v>67</v>
      </c>
      <c r="F1292" s="2" t="s">
        <v>68</v>
      </c>
      <c r="G1292" s="2" t="s">
        <v>5</v>
      </c>
      <c r="H1292" s="2" t="s">
        <v>99</v>
      </c>
    </row>
    <row r="1293" spans="1:8" x14ac:dyDescent="0.3">
      <c r="A1293">
        <v>711069517</v>
      </c>
      <c r="B1293" s="35">
        <v>699.65</v>
      </c>
      <c r="C1293" s="35">
        <v>332.33</v>
      </c>
      <c r="D1293" s="2">
        <v>711069517</v>
      </c>
      <c r="E1293" s="13" t="s">
        <v>67</v>
      </c>
      <c r="F1293" s="2" t="s">
        <v>68</v>
      </c>
      <c r="G1293" s="2" t="s">
        <v>5</v>
      </c>
      <c r="H1293" s="2" t="s">
        <v>99</v>
      </c>
    </row>
    <row r="1294" spans="1:8" x14ac:dyDescent="0.3">
      <c r="A1294">
        <v>711070451</v>
      </c>
      <c r="B1294" s="35">
        <v>250.75</v>
      </c>
      <c r="C1294" s="35">
        <v>119.11</v>
      </c>
      <c r="D1294" s="2">
        <v>711070451</v>
      </c>
      <c r="E1294" s="13" t="s">
        <v>67</v>
      </c>
      <c r="F1294" s="2" t="s">
        <v>68</v>
      </c>
      <c r="G1294" s="2" t="s">
        <v>5</v>
      </c>
      <c r="H1294" s="2" t="s">
        <v>99</v>
      </c>
    </row>
    <row r="1295" spans="1:8" x14ac:dyDescent="0.3">
      <c r="A1295">
        <v>711070993</v>
      </c>
      <c r="B1295" s="35">
        <v>322.68</v>
      </c>
      <c r="C1295" s="35">
        <v>153.27000000000001</v>
      </c>
      <c r="D1295" s="2">
        <v>711070993</v>
      </c>
      <c r="E1295" s="13" t="s">
        <v>67</v>
      </c>
      <c r="F1295" s="2" t="s">
        <v>68</v>
      </c>
      <c r="G1295" s="2" t="s">
        <v>5</v>
      </c>
      <c r="H1295" s="2" t="s">
        <v>99</v>
      </c>
    </row>
    <row r="1296" spans="1:8" x14ac:dyDescent="0.3">
      <c r="A1296">
        <v>711070994</v>
      </c>
      <c r="B1296" s="35">
        <v>397.13</v>
      </c>
      <c r="C1296" s="35">
        <v>188.64</v>
      </c>
      <c r="D1296" s="2">
        <v>711070994</v>
      </c>
      <c r="E1296" s="13" t="s">
        <v>67</v>
      </c>
      <c r="F1296" s="2" t="s">
        <v>68</v>
      </c>
      <c r="G1296" s="2" t="s">
        <v>5</v>
      </c>
      <c r="H1296" s="2" t="s">
        <v>99</v>
      </c>
    </row>
    <row r="1297" spans="1:8" x14ac:dyDescent="0.3">
      <c r="A1297">
        <v>711071022</v>
      </c>
      <c r="B1297" s="35">
        <v>192.4</v>
      </c>
      <c r="C1297" s="35">
        <v>91.39</v>
      </c>
      <c r="D1297" s="2">
        <v>711071022</v>
      </c>
      <c r="E1297" s="13" t="s">
        <v>67</v>
      </c>
      <c r="F1297" s="2" t="s">
        <v>68</v>
      </c>
      <c r="G1297" s="2" t="s">
        <v>5</v>
      </c>
      <c r="H1297" s="2" t="s">
        <v>99</v>
      </c>
    </row>
    <row r="1298" spans="1:8" x14ac:dyDescent="0.3">
      <c r="A1298">
        <v>711071252</v>
      </c>
      <c r="B1298" s="35">
        <v>583.1</v>
      </c>
      <c r="C1298" s="35">
        <v>276.97000000000003</v>
      </c>
      <c r="D1298" s="2">
        <v>711071252</v>
      </c>
      <c r="E1298" s="13" t="s">
        <v>67</v>
      </c>
      <c r="F1298" s="2" t="s">
        <v>68</v>
      </c>
      <c r="G1298" s="2" t="s">
        <v>5</v>
      </c>
      <c r="H1298" s="2" t="s">
        <v>99</v>
      </c>
    </row>
    <row r="1299" spans="1:8" x14ac:dyDescent="0.3">
      <c r="A1299">
        <v>711071413</v>
      </c>
      <c r="B1299" s="35">
        <v>184.9</v>
      </c>
      <c r="C1299" s="35">
        <v>87.83</v>
      </c>
      <c r="D1299" s="2">
        <v>711071413</v>
      </c>
      <c r="E1299" s="13" t="s">
        <v>67</v>
      </c>
      <c r="F1299" s="2" t="s">
        <v>68</v>
      </c>
      <c r="G1299" s="2" t="s">
        <v>5</v>
      </c>
      <c r="H1299" s="2" t="s">
        <v>99</v>
      </c>
    </row>
    <row r="1300" spans="1:8" x14ac:dyDescent="0.3">
      <c r="A1300">
        <v>711071775</v>
      </c>
      <c r="B1300" s="35">
        <v>263.45</v>
      </c>
      <c r="C1300" s="35">
        <v>125.14</v>
      </c>
      <c r="D1300" s="2">
        <v>711071775</v>
      </c>
      <c r="E1300" s="13" t="s">
        <v>67</v>
      </c>
      <c r="F1300" s="2" t="s">
        <v>68</v>
      </c>
      <c r="G1300" s="2" t="s">
        <v>5</v>
      </c>
      <c r="H1300" s="2" t="s">
        <v>99</v>
      </c>
    </row>
    <row r="1301" spans="1:8" x14ac:dyDescent="0.3">
      <c r="A1301">
        <v>711071831</v>
      </c>
      <c r="B1301" s="35">
        <v>244.66</v>
      </c>
      <c r="C1301" s="35">
        <v>116.21</v>
      </c>
      <c r="D1301" s="2">
        <v>711071831</v>
      </c>
      <c r="E1301" s="13" t="s">
        <v>67</v>
      </c>
      <c r="F1301" s="2" t="s">
        <v>68</v>
      </c>
      <c r="G1301" s="2" t="s">
        <v>5</v>
      </c>
      <c r="H1301" s="2" t="s">
        <v>99</v>
      </c>
    </row>
    <row r="1302" spans="1:8" x14ac:dyDescent="0.3">
      <c r="A1302">
        <v>711072004</v>
      </c>
      <c r="B1302" s="35">
        <v>229.11</v>
      </c>
      <c r="C1302" s="35">
        <v>68.73</v>
      </c>
      <c r="D1302" s="2">
        <v>711072004</v>
      </c>
      <c r="E1302" s="13" t="s">
        <v>67</v>
      </c>
      <c r="F1302" s="2" t="s">
        <v>68</v>
      </c>
      <c r="G1302" s="2" t="s">
        <v>5</v>
      </c>
      <c r="H1302" s="2" t="s">
        <v>99</v>
      </c>
    </row>
    <row r="1303" spans="1:8" x14ac:dyDescent="0.3">
      <c r="A1303">
        <v>711072085</v>
      </c>
      <c r="B1303" s="35">
        <v>236.76</v>
      </c>
      <c r="C1303" s="35">
        <v>71.03</v>
      </c>
      <c r="D1303" s="2">
        <v>711072085</v>
      </c>
      <c r="E1303" s="13" t="s">
        <v>67</v>
      </c>
      <c r="F1303" s="2" t="s">
        <v>68</v>
      </c>
      <c r="G1303" s="2" t="s">
        <v>5</v>
      </c>
      <c r="H1303" s="2" t="s">
        <v>99</v>
      </c>
    </row>
    <row r="1304" spans="1:8" x14ac:dyDescent="0.3">
      <c r="A1304">
        <v>711072292</v>
      </c>
      <c r="B1304" s="35">
        <v>183.2</v>
      </c>
      <c r="C1304" s="35">
        <v>54.96</v>
      </c>
      <c r="D1304" s="2">
        <v>711072292</v>
      </c>
      <c r="E1304" s="13" t="s">
        <v>67</v>
      </c>
      <c r="F1304" s="2" t="s">
        <v>68</v>
      </c>
      <c r="G1304" s="2" t="s">
        <v>5</v>
      </c>
      <c r="H1304" s="2" t="s">
        <v>99</v>
      </c>
    </row>
    <row r="1305" spans="1:8" x14ac:dyDescent="0.3">
      <c r="A1305">
        <v>711072542</v>
      </c>
      <c r="B1305" s="35">
        <v>253.29</v>
      </c>
      <c r="C1305" s="35">
        <v>120.31</v>
      </c>
      <c r="D1305" s="2">
        <v>711072542</v>
      </c>
      <c r="E1305" s="13" t="s">
        <v>67</v>
      </c>
      <c r="F1305" s="2" t="s">
        <v>68</v>
      </c>
      <c r="G1305" s="2" t="s">
        <v>5</v>
      </c>
      <c r="H1305" s="2" t="s">
        <v>99</v>
      </c>
    </row>
    <row r="1306" spans="1:8" x14ac:dyDescent="0.3">
      <c r="A1306">
        <v>711074855</v>
      </c>
      <c r="B1306" s="35">
        <v>350.8</v>
      </c>
      <c r="C1306" s="35">
        <v>166.63</v>
      </c>
      <c r="D1306" s="2">
        <v>711074855</v>
      </c>
      <c r="E1306" s="13" t="s">
        <v>67</v>
      </c>
      <c r="F1306" s="2" t="s">
        <v>68</v>
      </c>
      <c r="G1306" s="2" t="s">
        <v>5</v>
      </c>
      <c r="H1306" s="2" t="s">
        <v>99</v>
      </c>
    </row>
    <row r="1307" spans="1:8" x14ac:dyDescent="0.3">
      <c r="A1307">
        <v>711076422</v>
      </c>
      <c r="B1307" s="35">
        <v>267.64999999999998</v>
      </c>
      <c r="C1307" s="35">
        <v>127.13</v>
      </c>
      <c r="D1307" s="2">
        <v>711076422</v>
      </c>
      <c r="E1307" s="13" t="s">
        <v>67</v>
      </c>
      <c r="F1307" s="2" t="s">
        <v>68</v>
      </c>
      <c r="G1307" s="2" t="s">
        <v>5</v>
      </c>
      <c r="H1307" s="2" t="s">
        <v>99</v>
      </c>
    </row>
    <row r="1308" spans="1:8" x14ac:dyDescent="0.3">
      <c r="A1308">
        <v>711076767</v>
      </c>
      <c r="B1308" s="35">
        <v>314.44</v>
      </c>
      <c r="C1308" s="35">
        <v>149.36000000000001</v>
      </c>
      <c r="D1308" s="2">
        <v>711076767</v>
      </c>
      <c r="E1308" s="13" t="s">
        <v>67</v>
      </c>
      <c r="F1308" s="2" t="s">
        <v>68</v>
      </c>
      <c r="G1308" s="2" t="s">
        <v>5</v>
      </c>
      <c r="H1308" s="2" t="s">
        <v>99</v>
      </c>
    </row>
    <row r="1309" spans="1:8" x14ac:dyDescent="0.3">
      <c r="A1309">
        <v>711076918</v>
      </c>
      <c r="B1309" s="35">
        <v>467.08</v>
      </c>
      <c r="C1309" s="35">
        <v>221.86</v>
      </c>
      <c r="D1309" s="2">
        <v>711076918</v>
      </c>
      <c r="E1309" s="13" t="s">
        <v>67</v>
      </c>
      <c r="F1309" s="2" t="s">
        <v>68</v>
      </c>
      <c r="G1309" s="2" t="s">
        <v>5</v>
      </c>
      <c r="H1309" s="2" t="s">
        <v>99</v>
      </c>
    </row>
    <row r="1310" spans="1:8" x14ac:dyDescent="0.3">
      <c r="A1310">
        <v>711077840</v>
      </c>
      <c r="B1310" s="35">
        <v>359.23</v>
      </c>
      <c r="C1310" s="35">
        <v>170.63</v>
      </c>
      <c r="D1310" s="2">
        <v>711077840</v>
      </c>
      <c r="E1310" s="13" t="s">
        <v>67</v>
      </c>
      <c r="F1310" s="2" t="s">
        <v>68</v>
      </c>
      <c r="G1310" s="2" t="s">
        <v>5</v>
      </c>
      <c r="H1310" s="2" t="s">
        <v>99</v>
      </c>
    </row>
    <row r="1311" spans="1:8" x14ac:dyDescent="0.3">
      <c r="A1311">
        <v>711077891</v>
      </c>
      <c r="B1311" s="35">
        <v>335.39</v>
      </c>
      <c r="C1311" s="35">
        <v>159.31</v>
      </c>
      <c r="D1311" s="2">
        <v>711077891</v>
      </c>
      <c r="E1311" s="13" t="s">
        <v>67</v>
      </c>
      <c r="F1311" s="2" t="s">
        <v>68</v>
      </c>
      <c r="G1311" s="2" t="s">
        <v>5</v>
      </c>
      <c r="H1311" s="2" t="s">
        <v>99</v>
      </c>
    </row>
    <row r="1312" spans="1:8" x14ac:dyDescent="0.3">
      <c r="A1312">
        <v>711079042</v>
      </c>
      <c r="B1312" s="35">
        <v>191.26</v>
      </c>
      <c r="C1312" s="35">
        <v>90.85</v>
      </c>
      <c r="D1312" s="2">
        <v>711079042</v>
      </c>
      <c r="E1312" s="13" t="s">
        <v>67</v>
      </c>
      <c r="F1312" s="2" t="s">
        <v>68</v>
      </c>
      <c r="G1312" s="2" t="s">
        <v>5</v>
      </c>
      <c r="H1312" s="2" t="s">
        <v>99</v>
      </c>
    </row>
    <row r="1313" spans="1:8" x14ac:dyDescent="0.3">
      <c r="A1313">
        <v>711081219</v>
      </c>
      <c r="B1313" s="35">
        <v>352.3</v>
      </c>
      <c r="C1313" s="35">
        <v>167.34</v>
      </c>
      <c r="D1313" s="2">
        <v>711081219</v>
      </c>
      <c r="E1313" s="13" t="s">
        <v>67</v>
      </c>
      <c r="F1313" s="2" t="s">
        <v>68</v>
      </c>
      <c r="G1313" s="2" t="s">
        <v>5</v>
      </c>
      <c r="H1313" s="2" t="s">
        <v>99</v>
      </c>
    </row>
    <row r="1314" spans="1:8" x14ac:dyDescent="0.3">
      <c r="A1314">
        <v>711082190</v>
      </c>
      <c r="B1314" s="35">
        <v>-16.57</v>
      </c>
      <c r="C1314" s="35">
        <v>-4.97</v>
      </c>
      <c r="D1314" s="2">
        <v>711082190</v>
      </c>
      <c r="E1314" s="13" t="s">
        <v>67</v>
      </c>
      <c r="F1314" s="2" t="s">
        <v>68</v>
      </c>
      <c r="G1314" s="2" t="s">
        <v>5</v>
      </c>
      <c r="H1314" s="2" t="s">
        <v>99</v>
      </c>
    </row>
    <row r="1315" spans="1:8" x14ac:dyDescent="0.3">
      <c r="A1315">
        <v>711082948</v>
      </c>
      <c r="B1315" s="35">
        <v>343.49</v>
      </c>
      <c r="C1315" s="35">
        <v>163.16</v>
      </c>
      <c r="D1315" s="2">
        <v>711082948</v>
      </c>
      <c r="E1315" s="13" t="s">
        <v>67</v>
      </c>
      <c r="F1315" s="2" t="s">
        <v>68</v>
      </c>
      <c r="G1315" s="2" t="s">
        <v>5</v>
      </c>
      <c r="H1315" s="2" t="s">
        <v>99</v>
      </c>
    </row>
    <row r="1316" spans="1:8" x14ac:dyDescent="0.3">
      <c r="A1316">
        <v>711083962</v>
      </c>
      <c r="B1316" s="35">
        <v>381.66</v>
      </c>
      <c r="C1316" s="35">
        <v>181.29</v>
      </c>
      <c r="D1316" s="2">
        <v>711083962</v>
      </c>
      <c r="E1316" s="13" t="s">
        <v>67</v>
      </c>
      <c r="F1316" s="2" t="s">
        <v>68</v>
      </c>
      <c r="G1316" s="2" t="s">
        <v>5</v>
      </c>
      <c r="H1316" s="2" t="s">
        <v>99</v>
      </c>
    </row>
    <row r="1317" spans="1:8" x14ac:dyDescent="0.3">
      <c r="A1317">
        <v>711088646</v>
      </c>
      <c r="B1317" s="35">
        <v>485.95</v>
      </c>
      <c r="C1317" s="35">
        <v>230.83</v>
      </c>
      <c r="D1317" s="2">
        <v>711088646</v>
      </c>
      <c r="E1317" s="13" t="s">
        <v>67</v>
      </c>
      <c r="F1317" s="2" t="s">
        <v>68</v>
      </c>
      <c r="G1317" s="2" t="s">
        <v>5</v>
      </c>
      <c r="H1317" s="2" t="s">
        <v>99</v>
      </c>
    </row>
    <row r="1318" spans="1:8" x14ac:dyDescent="0.3">
      <c r="A1318">
        <v>711104315</v>
      </c>
      <c r="B1318" s="35">
        <v>-27.46</v>
      </c>
      <c r="C1318" s="35">
        <v>-13.04</v>
      </c>
      <c r="D1318" s="2">
        <v>711104315</v>
      </c>
      <c r="E1318" s="13" t="s">
        <v>67</v>
      </c>
      <c r="F1318" s="2" t="s">
        <v>68</v>
      </c>
      <c r="G1318" s="2" t="s">
        <v>5</v>
      </c>
      <c r="H1318" s="2" t="s">
        <v>99</v>
      </c>
    </row>
    <row r="1319" spans="1:8" x14ac:dyDescent="0.3">
      <c r="A1319">
        <v>711137974</v>
      </c>
      <c r="B1319" s="35">
        <v>-4.3499999999999996</v>
      </c>
      <c r="C1319" s="35">
        <v>-2.0699999999999998</v>
      </c>
      <c r="D1319" s="2">
        <v>711137974</v>
      </c>
      <c r="E1319" s="13" t="s">
        <v>67</v>
      </c>
      <c r="F1319" s="2" t="s">
        <v>68</v>
      </c>
      <c r="G1319" s="2" t="s">
        <v>5</v>
      </c>
      <c r="H1319" s="2" t="s">
        <v>99</v>
      </c>
    </row>
    <row r="1320" spans="1:8" x14ac:dyDescent="0.3">
      <c r="A1320">
        <v>711225726</v>
      </c>
      <c r="B1320" s="35">
        <v>151.57</v>
      </c>
      <c r="C1320" s="35">
        <v>72</v>
      </c>
      <c r="D1320" s="2">
        <v>711225726</v>
      </c>
      <c r="E1320" s="13" t="s">
        <v>67</v>
      </c>
      <c r="F1320" s="2" t="s">
        <v>68</v>
      </c>
      <c r="G1320" s="2" t="s">
        <v>5</v>
      </c>
      <c r="H1320" s="2" t="s">
        <v>99</v>
      </c>
    </row>
    <row r="1321" spans="1:8" x14ac:dyDescent="0.3">
      <c r="A1321">
        <v>711239569</v>
      </c>
      <c r="B1321" s="35">
        <v>209.25</v>
      </c>
      <c r="C1321" s="35">
        <v>99.39</v>
      </c>
      <c r="D1321" s="2">
        <v>711239569</v>
      </c>
      <c r="E1321" s="13" t="s">
        <v>67</v>
      </c>
      <c r="F1321" s="2" t="s">
        <v>68</v>
      </c>
      <c r="G1321" s="2" t="s">
        <v>5</v>
      </c>
      <c r="H1321" s="2" t="s">
        <v>99</v>
      </c>
    </row>
    <row r="1322" spans="1:8" x14ac:dyDescent="0.3">
      <c r="A1322">
        <v>711314709</v>
      </c>
      <c r="B1322" s="35">
        <v>-130.80000000000001</v>
      </c>
      <c r="C1322" s="35">
        <v>-41.86</v>
      </c>
      <c r="D1322" s="2">
        <v>711314709</v>
      </c>
      <c r="E1322" s="13" t="s">
        <v>67</v>
      </c>
      <c r="F1322" s="2" t="s">
        <v>68</v>
      </c>
      <c r="G1322" s="2" t="s">
        <v>5</v>
      </c>
      <c r="H1322" s="2" t="s">
        <v>99</v>
      </c>
    </row>
    <row r="1323" spans="1:8" x14ac:dyDescent="0.3">
      <c r="A1323">
        <v>711350304</v>
      </c>
      <c r="B1323" s="35">
        <v>96.93</v>
      </c>
      <c r="C1323" s="35">
        <v>46.04</v>
      </c>
      <c r="D1323" s="2">
        <v>711350304</v>
      </c>
      <c r="E1323" s="13" t="s">
        <v>67</v>
      </c>
      <c r="F1323" s="2" t="s">
        <v>68</v>
      </c>
      <c r="G1323" s="2" t="s">
        <v>5</v>
      </c>
      <c r="H1323" s="2" t="s">
        <v>99</v>
      </c>
    </row>
    <row r="1324" spans="1:8" x14ac:dyDescent="0.3">
      <c r="A1324">
        <v>711361520</v>
      </c>
      <c r="B1324" s="35">
        <v>-19.04</v>
      </c>
      <c r="C1324" s="35">
        <v>-9.0399999999999991</v>
      </c>
      <c r="D1324" s="2">
        <v>711361520</v>
      </c>
      <c r="E1324" s="13" t="s">
        <v>67</v>
      </c>
      <c r="F1324" s="2" t="s">
        <v>68</v>
      </c>
      <c r="G1324" s="2" t="s">
        <v>5</v>
      </c>
      <c r="H1324" s="2" t="s">
        <v>99</v>
      </c>
    </row>
    <row r="1325" spans="1:8" x14ac:dyDescent="0.3">
      <c r="A1325">
        <v>711394916</v>
      </c>
      <c r="B1325" s="35">
        <v>253.55</v>
      </c>
      <c r="C1325" s="35">
        <v>120.44</v>
      </c>
      <c r="D1325" s="2">
        <v>711394916</v>
      </c>
      <c r="E1325" s="13" t="s">
        <v>67</v>
      </c>
      <c r="F1325" s="2" t="s">
        <v>68</v>
      </c>
      <c r="G1325" s="2" t="s">
        <v>5</v>
      </c>
      <c r="H1325" s="2" t="s">
        <v>99</v>
      </c>
    </row>
    <row r="1326" spans="1:8" x14ac:dyDescent="0.3">
      <c r="A1326">
        <v>711401848</v>
      </c>
      <c r="B1326" s="35">
        <v>922.52</v>
      </c>
      <c r="C1326" s="35">
        <v>415.13</v>
      </c>
      <c r="D1326" s="2">
        <v>711401848</v>
      </c>
      <c r="E1326" s="13" t="s">
        <v>67</v>
      </c>
      <c r="F1326" s="2" t="s">
        <v>68</v>
      </c>
      <c r="G1326" s="2" t="s">
        <v>5</v>
      </c>
      <c r="H1326" s="2" t="s">
        <v>99</v>
      </c>
    </row>
    <row r="1327" spans="1:8" x14ac:dyDescent="0.3">
      <c r="A1327">
        <v>711407572</v>
      </c>
      <c r="B1327" s="35">
        <v>253.55</v>
      </c>
      <c r="C1327" s="35">
        <v>120.44</v>
      </c>
      <c r="D1327" s="2">
        <v>711407572</v>
      </c>
      <c r="E1327" s="13" t="s">
        <v>67</v>
      </c>
      <c r="F1327" s="2" t="s">
        <v>68</v>
      </c>
      <c r="G1327" s="2" t="s">
        <v>5</v>
      </c>
      <c r="H1327" s="2" t="s">
        <v>99</v>
      </c>
    </row>
    <row r="1328" spans="1:8" x14ac:dyDescent="0.3">
      <c r="A1328">
        <v>711410145</v>
      </c>
      <c r="B1328" s="35">
        <v>183.98</v>
      </c>
      <c r="C1328" s="35">
        <v>55.19</v>
      </c>
      <c r="D1328" s="2">
        <v>711410145</v>
      </c>
      <c r="E1328" s="13" t="s">
        <v>67</v>
      </c>
      <c r="F1328" s="2" t="s">
        <v>68</v>
      </c>
      <c r="G1328" s="2" t="s">
        <v>5</v>
      </c>
      <c r="H1328" s="2" t="s">
        <v>99</v>
      </c>
    </row>
    <row r="1329" spans="1:8" x14ac:dyDescent="0.3">
      <c r="A1329">
        <v>711412117</v>
      </c>
      <c r="B1329" s="35">
        <v>590.80999999999995</v>
      </c>
      <c r="C1329" s="35">
        <v>280.63</v>
      </c>
      <c r="D1329" s="2">
        <v>711412117</v>
      </c>
      <c r="E1329" s="13" t="s">
        <v>67</v>
      </c>
      <c r="F1329" s="2" t="s">
        <v>68</v>
      </c>
      <c r="G1329" s="2" t="s">
        <v>5</v>
      </c>
      <c r="H1329" s="2" t="s">
        <v>99</v>
      </c>
    </row>
    <row r="1330" spans="1:8" x14ac:dyDescent="0.3">
      <c r="A1330">
        <v>711413624</v>
      </c>
      <c r="B1330" s="35">
        <v>-376.02</v>
      </c>
      <c r="C1330" s="35">
        <v>-150.41</v>
      </c>
      <c r="D1330" s="2">
        <v>711413624</v>
      </c>
      <c r="E1330" s="13" t="s">
        <v>67</v>
      </c>
      <c r="F1330" s="2" t="s">
        <v>68</v>
      </c>
      <c r="G1330" s="2" t="s">
        <v>5</v>
      </c>
      <c r="H1330" s="2" t="s">
        <v>99</v>
      </c>
    </row>
    <row r="1331" spans="1:8" x14ac:dyDescent="0.3">
      <c r="A1331">
        <v>711414129</v>
      </c>
      <c r="B1331" s="35">
        <v>759.62</v>
      </c>
      <c r="C1331" s="35">
        <v>360.82</v>
      </c>
      <c r="D1331" s="2">
        <v>711414129</v>
      </c>
      <c r="E1331" s="13" t="s">
        <v>67</v>
      </c>
      <c r="F1331" s="2" t="s">
        <v>68</v>
      </c>
      <c r="G1331" s="2" t="s">
        <v>5</v>
      </c>
      <c r="H1331" s="2" t="s">
        <v>99</v>
      </c>
    </row>
    <row r="1332" spans="1:8" x14ac:dyDescent="0.3">
      <c r="A1332">
        <v>711414981</v>
      </c>
      <c r="B1332" s="35">
        <v>-253.21</v>
      </c>
      <c r="C1332" s="35">
        <v>-120.27</v>
      </c>
      <c r="D1332" s="2">
        <v>711414981</v>
      </c>
      <c r="E1332" s="13" t="s">
        <v>67</v>
      </c>
      <c r="F1332" s="2" t="s">
        <v>68</v>
      </c>
      <c r="G1332" s="2" t="s">
        <v>5</v>
      </c>
      <c r="H1332" s="2" t="s">
        <v>99</v>
      </c>
    </row>
    <row r="1333" spans="1:8" x14ac:dyDescent="0.3">
      <c r="A1333">
        <v>711425518</v>
      </c>
      <c r="B1333" s="35">
        <v>-249.31</v>
      </c>
      <c r="C1333" s="35">
        <v>-118.42</v>
      </c>
      <c r="D1333" s="2">
        <v>711425518</v>
      </c>
      <c r="E1333" s="13" t="s">
        <v>67</v>
      </c>
      <c r="F1333" s="2" t="s">
        <v>68</v>
      </c>
      <c r="G1333" s="2" t="s">
        <v>5</v>
      </c>
      <c r="H1333" s="2" t="s">
        <v>99</v>
      </c>
    </row>
    <row r="1334" spans="1:8" x14ac:dyDescent="0.3">
      <c r="A1334">
        <v>711425615</v>
      </c>
      <c r="B1334" s="35">
        <v>284.49</v>
      </c>
      <c r="C1334" s="35">
        <v>135.13</v>
      </c>
      <c r="D1334" s="2">
        <v>711425615</v>
      </c>
      <c r="E1334" s="13" t="s">
        <v>67</v>
      </c>
      <c r="F1334" s="2" t="s">
        <v>68</v>
      </c>
      <c r="G1334" s="2" t="s">
        <v>5</v>
      </c>
      <c r="H1334" s="2" t="s">
        <v>99</v>
      </c>
    </row>
    <row r="1335" spans="1:8" x14ac:dyDescent="0.3">
      <c r="A1335">
        <v>711427189</v>
      </c>
      <c r="B1335" s="35">
        <v>0</v>
      </c>
      <c r="C1335" s="35">
        <v>0</v>
      </c>
      <c r="D1335" s="2">
        <v>711427189</v>
      </c>
      <c r="E1335" s="13" t="s">
        <v>67</v>
      </c>
      <c r="F1335" s="2" t="s">
        <v>68</v>
      </c>
      <c r="G1335" s="2" t="s">
        <v>5</v>
      </c>
      <c r="H1335" s="2" t="s">
        <v>99</v>
      </c>
    </row>
    <row r="1336" spans="1:8" x14ac:dyDescent="0.3">
      <c r="A1336">
        <v>711427384</v>
      </c>
      <c r="B1336" s="35">
        <v>278.91000000000003</v>
      </c>
      <c r="C1336" s="35">
        <v>132.47999999999999</v>
      </c>
      <c r="D1336" s="2">
        <v>711427384</v>
      </c>
      <c r="E1336" s="13" t="s">
        <v>67</v>
      </c>
      <c r="F1336" s="2" t="s">
        <v>68</v>
      </c>
      <c r="G1336" s="2" t="s">
        <v>5</v>
      </c>
      <c r="H1336" s="2" t="s">
        <v>99</v>
      </c>
    </row>
    <row r="1337" spans="1:8" x14ac:dyDescent="0.3">
      <c r="A1337">
        <v>711428070</v>
      </c>
      <c r="B1337" s="35">
        <v>329.62</v>
      </c>
      <c r="C1337" s="35">
        <v>156.57</v>
      </c>
      <c r="D1337" s="2">
        <v>711428070</v>
      </c>
      <c r="E1337" s="13" t="s">
        <v>67</v>
      </c>
      <c r="F1337" s="2" t="s">
        <v>68</v>
      </c>
      <c r="G1337" s="2" t="s">
        <v>5</v>
      </c>
      <c r="H1337" s="2" t="s">
        <v>99</v>
      </c>
    </row>
    <row r="1338" spans="1:8" x14ac:dyDescent="0.3">
      <c r="A1338">
        <v>711428111</v>
      </c>
      <c r="B1338" s="35">
        <v>304.26</v>
      </c>
      <c r="C1338" s="35">
        <v>144.52000000000001</v>
      </c>
      <c r="D1338" s="2">
        <v>711428111</v>
      </c>
      <c r="E1338" s="13" t="s">
        <v>67</v>
      </c>
      <c r="F1338" s="2" t="s">
        <v>68</v>
      </c>
      <c r="G1338" s="2" t="s">
        <v>5</v>
      </c>
      <c r="H1338" s="2" t="s">
        <v>99</v>
      </c>
    </row>
    <row r="1339" spans="1:8" x14ac:dyDescent="0.3">
      <c r="A1339">
        <v>711428444</v>
      </c>
      <c r="B1339" s="35">
        <v>299.19</v>
      </c>
      <c r="C1339" s="35">
        <v>142.12</v>
      </c>
      <c r="D1339" s="2">
        <v>711428444</v>
      </c>
      <c r="E1339" s="13" t="s">
        <v>67</v>
      </c>
      <c r="F1339" s="2" t="s">
        <v>68</v>
      </c>
      <c r="G1339" s="2" t="s">
        <v>5</v>
      </c>
      <c r="H1339" s="2" t="s">
        <v>99</v>
      </c>
    </row>
    <row r="1340" spans="1:8" x14ac:dyDescent="0.3">
      <c r="A1340">
        <v>711428863</v>
      </c>
      <c r="B1340" s="35">
        <v>172.05</v>
      </c>
      <c r="C1340" s="35">
        <v>51.62</v>
      </c>
      <c r="D1340" s="2">
        <v>711428863</v>
      </c>
      <c r="E1340" s="13" t="s">
        <v>67</v>
      </c>
      <c r="F1340" s="2" t="s">
        <v>68</v>
      </c>
      <c r="G1340" s="2" t="s">
        <v>5</v>
      </c>
      <c r="H1340" s="2" t="s">
        <v>99</v>
      </c>
    </row>
    <row r="1341" spans="1:8" x14ac:dyDescent="0.3">
      <c r="A1341">
        <v>711430194</v>
      </c>
      <c r="B1341" s="35">
        <v>478.28</v>
      </c>
      <c r="C1341" s="35">
        <v>227.18</v>
      </c>
      <c r="D1341" s="2">
        <v>711430194</v>
      </c>
      <c r="E1341" s="13" t="s">
        <v>67</v>
      </c>
      <c r="F1341" s="2" t="s">
        <v>68</v>
      </c>
      <c r="G1341" s="2" t="s">
        <v>5</v>
      </c>
      <c r="H1341" s="2" t="s">
        <v>99</v>
      </c>
    </row>
    <row r="1342" spans="1:8" x14ac:dyDescent="0.3">
      <c r="A1342">
        <v>711433070</v>
      </c>
      <c r="B1342" s="35">
        <v>450.14</v>
      </c>
      <c r="C1342" s="35">
        <v>213.82</v>
      </c>
      <c r="D1342" s="2">
        <v>711433070</v>
      </c>
      <c r="E1342" s="13" t="s">
        <v>67</v>
      </c>
      <c r="F1342" s="2" t="s">
        <v>68</v>
      </c>
      <c r="G1342" s="2" t="s">
        <v>5</v>
      </c>
      <c r="H1342" s="2" t="s">
        <v>99</v>
      </c>
    </row>
    <row r="1343" spans="1:8" x14ac:dyDescent="0.3">
      <c r="A1343">
        <v>711433632</v>
      </c>
      <c r="B1343" s="35">
        <v>0</v>
      </c>
      <c r="C1343" s="35">
        <v>0</v>
      </c>
      <c r="D1343" s="2">
        <v>711433632</v>
      </c>
      <c r="E1343" s="13" t="s">
        <v>67</v>
      </c>
      <c r="F1343" s="2" t="s">
        <v>68</v>
      </c>
      <c r="G1343" s="2" t="s">
        <v>5</v>
      </c>
      <c r="H1343" s="2" t="s">
        <v>99</v>
      </c>
    </row>
    <row r="1344" spans="1:8" x14ac:dyDescent="0.3">
      <c r="A1344">
        <v>711433678</v>
      </c>
      <c r="B1344" s="35">
        <v>246.32</v>
      </c>
      <c r="C1344" s="35">
        <v>73.900000000000006</v>
      </c>
      <c r="D1344" s="2">
        <v>711433678</v>
      </c>
      <c r="E1344" s="13" t="s">
        <v>67</v>
      </c>
      <c r="F1344" s="2" t="s">
        <v>68</v>
      </c>
      <c r="G1344" s="2" t="s">
        <v>5</v>
      </c>
      <c r="H1344" s="2" t="s">
        <v>99</v>
      </c>
    </row>
    <row r="1345" spans="1:8" x14ac:dyDescent="0.3">
      <c r="A1345">
        <v>711434035</v>
      </c>
      <c r="B1345" s="35">
        <v>324.55</v>
      </c>
      <c r="C1345" s="35">
        <v>154.16</v>
      </c>
      <c r="D1345" s="2">
        <v>711434035</v>
      </c>
      <c r="E1345" s="13" t="s">
        <v>67</v>
      </c>
      <c r="F1345" s="2" t="s">
        <v>68</v>
      </c>
      <c r="G1345" s="2" t="s">
        <v>5</v>
      </c>
      <c r="H1345" s="2" t="s">
        <v>99</v>
      </c>
    </row>
    <row r="1346" spans="1:8" x14ac:dyDescent="0.3">
      <c r="A1346">
        <v>711434096</v>
      </c>
      <c r="B1346" s="35">
        <v>509.26</v>
      </c>
      <c r="C1346" s="35">
        <v>241.9</v>
      </c>
      <c r="D1346" s="2">
        <v>711434096</v>
      </c>
      <c r="E1346" s="13" t="s">
        <v>67</v>
      </c>
      <c r="F1346" s="2" t="s">
        <v>68</v>
      </c>
      <c r="G1346" s="2" t="s">
        <v>5</v>
      </c>
      <c r="H1346" s="2" t="s">
        <v>99</v>
      </c>
    </row>
    <row r="1347" spans="1:8" x14ac:dyDescent="0.3">
      <c r="A1347">
        <v>711435228</v>
      </c>
      <c r="B1347" s="35">
        <v>263.69</v>
      </c>
      <c r="C1347" s="35">
        <v>125.25</v>
      </c>
      <c r="D1347" s="2">
        <v>711435228</v>
      </c>
      <c r="E1347" s="13" t="s">
        <v>67</v>
      </c>
      <c r="F1347" s="2" t="s">
        <v>68</v>
      </c>
      <c r="G1347" s="2" t="s">
        <v>5</v>
      </c>
      <c r="H1347" s="2" t="s">
        <v>99</v>
      </c>
    </row>
    <row r="1348" spans="1:8" x14ac:dyDescent="0.3">
      <c r="A1348">
        <v>711435243</v>
      </c>
      <c r="B1348" s="35">
        <v>179.6</v>
      </c>
      <c r="C1348" s="35">
        <v>85.31</v>
      </c>
      <c r="D1348" s="2">
        <v>711435243</v>
      </c>
      <c r="E1348" s="13" t="s">
        <v>67</v>
      </c>
      <c r="F1348" s="2" t="s">
        <v>68</v>
      </c>
      <c r="G1348" s="2" t="s">
        <v>5</v>
      </c>
      <c r="H1348" s="2" t="s">
        <v>99</v>
      </c>
    </row>
    <row r="1349" spans="1:8" x14ac:dyDescent="0.3">
      <c r="A1349">
        <v>711435285</v>
      </c>
      <c r="B1349" s="35">
        <v>273.14</v>
      </c>
      <c r="C1349" s="35">
        <v>129.74</v>
      </c>
      <c r="D1349" s="2">
        <v>711435285</v>
      </c>
      <c r="E1349" s="13" t="s">
        <v>67</v>
      </c>
      <c r="F1349" s="2" t="s">
        <v>68</v>
      </c>
      <c r="G1349" s="2" t="s">
        <v>5</v>
      </c>
      <c r="H1349" s="2" t="s">
        <v>99</v>
      </c>
    </row>
    <row r="1350" spans="1:8" x14ac:dyDescent="0.3">
      <c r="A1350">
        <v>711436088</v>
      </c>
      <c r="B1350" s="35">
        <v>160.66999999999999</v>
      </c>
      <c r="C1350" s="35">
        <v>76.319999999999993</v>
      </c>
      <c r="D1350" s="2">
        <v>711436088</v>
      </c>
      <c r="E1350" s="13" t="s">
        <v>67</v>
      </c>
      <c r="F1350" s="2" t="s">
        <v>68</v>
      </c>
      <c r="G1350" s="2" t="s">
        <v>5</v>
      </c>
      <c r="H1350" s="2" t="s">
        <v>99</v>
      </c>
    </row>
    <row r="1351" spans="1:8" x14ac:dyDescent="0.3">
      <c r="A1351">
        <v>711436105</v>
      </c>
      <c r="B1351" s="35">
        <v>160.66999999999999</v>
      </c>
      <c r="C1351" s="35">
        <v>76.319999999999993</v>
      </c>
      <c r="D1351" s="2">
        <v>711436105</v>
      </c>
      <c r="E1351" s="13" t="s">
        <v>67</v>
      </c>
      <c r="F1351" s="2" t="s">
        <v>68</v>
      </c>
      <c r="G1351" s="2" t="s">
        <v>5</v>
      </c>
      <c r="H1351" s="2" t="s">
        <v>99</v>
      </c>
    </row>
    <row r="1352" spans="1:8" x14ac:dyDescent="0.3">
      <c r="A1352">
        <v>711440813</v>
      </c>
      <c r="B1352" s="35">
        <v>334.79</v>
      </c>
      <c r="C1352" s="35">
        <v>159.03</v>
      </c>
      <c r="D1352" s="2">
        <v>711440813</v>
      </c>
      <c r="E1352" s="13" t="s">
        <v>67</v>
      </c>
      <c r="F1352" s="2" t="s">
        <v>68</v>
      </c>
      <c r="G1352" s="2" t="s">
        <v>5</v>
      </c>
      <c r="H1352" s="2" t="s">
        <v>99</v>
      </c>
    </row>
    <row r="1353" spans="1:8" x14ac:dyDescent="0.3">
      <c r="A1353">
        <v>711441668</v>
      </c>
      <c r="B1353" s="35">
        <v>590.80999999999995</v>
      </c>
      <c r="C1353" s="35">
        <v>280.63</v>
      </c>
      <c r="D1353" s="2">
        <v>711441668</v>
      </c>
      <c r="E1353" s="13" t="s">
        <v>67</v>
      </c>
      <c r="F1353" s="2" t="s">
        <v>68</v>
      </c>
      <c r="G1353" s="2" t="s">
        <v>5</v>
      </c>
      <c r="H1353" s="2" t="s">
        <v>99</v>
      </c>
    </row>
    <row r="1354" spans="1:8" x14ac:dyDescent="0.3">
      <c r="A1354">
        <v>711441931</v>
      </c>
      <c r="B1354" s="35">
        <v>299.33999999999997</v>
      </c>
      <c r="C1354" s="35">
        <v>142.19</v>
      </c>
      <c r="D1354" s="2">
        <v>711441931</v>
      </c>
      <c r="E1354" s="13" t="s">
        <v>67</v>
      </c>
      <c r="F1354" s="2" t="s">
        <v>68</v>
      </c>
      <c r="G1354" s="2" t="s">
        <v>5</v>
      </c>
      <c r="H1354" s="2" t="s">
        <v>99</v>
      </c>
    </row>
    <row r="1355" spans="1:8" x14ac:dyDescent="0.3">
      <c r="A1355">
        <v>711442113</v>
      </c>
      <c r="B1355" s="35">
        <v>276.22000000000003</v>
      </c>
      <c r="C1355" s="35">
        <v>124.3</v>
      </c>
      <c r="D1355" s="2">
        <v>711442113</v>
      </c>
      <c r="E1355" s="13" t="s">
        <v>67</v>
      </c>
      <c r="F1355" s="2" t="s">
        <v>68</v>
      </c>
      <c r="G1355" s="2" t="s">
        <v>5</v>
      </c>
      <c r="H1355" s="2" t="s">
        <v>99</v>
      </c>
    </row>
    <row r="1356" spans="1:8" x14ac:dyDescent="0.3">
      <c r="A1356">
        <v>711443699</v>
      </c>
      <c r="B1356" s="35">
        <v>228.2</v>
      </c>
      <c r="C1356" s="35">
        <v>108.4</v>
      </c>
      <c r="D1356" s="2">
        <v>711443699</v>
      </c>
      <c r="E1356" s="13" t="s">
        <v>67</v>
      </c>
      <c r="F1356" s="2" t="s">
        <v>68</v>
      </c>
      <c r="G1356" s="2" t="s">
        <v>5</v>
      </c>
      <c r="H1356" s="2" t="s">
        <v>99</v>
      </c>
    </row>
    <row r="1357" spans="1:8" x14ac:dyDescent="0.3">
      <c r="A1357">
        <v>711443810</v>
      </c>
      <c r="B1357" s="35">
        <v>269.89999999999998</v>
      </c>
      <c r="C1357" s="35">
        <v>128.19999999999999</v>
      </c>
      <c r="D1357" s="2">
        <v>711443810</v>
      </c>
      <c r="E1357" s="13" t="s">
        <v>67</v>
      </c>
      <c r="F1357" s="2" t="s">
        <v>68</v>
      </c>
      <c r="G1357" s="2" t="s">
        <v>5</v>
      </c>
      <c r="H1357" s="2" t="s">
        <v>99</v>
      </c>
    </row>
    <row r="1358" spans="1:8" x14ac:dyDescent="0.3">
      <c r="A1358">
        <v>711444079</v>
      </c>
      <c r="B1358" s="35">
        <v>995.55</v>
      </c>
      <c r="C1358" s="35">
        <v>448</v>
      </c>
      <c r="D1358" s="2">
        <v>711444079</v>
      </c>
      <c r="E1358" s="13" t="s">
        <v>67</v>
      </c>
      <c r="F1358" s="2" t="s">
        <v>68</v>
      </c>
      <c r="G1358" s="2" t="s">
        <v>5</v>
      </c>
      <c r="H1358" s="2" t="s">
        <v>99</v>
      </c>
    </row>
    <row r="1359" spans="1:8" x14ac:dyDescent="0.3">
      <c r="A1359">
        <v>711444088</v>
      </c>
      <c r="B1359" s="35">
        <v>348.87</v>
      </c>
      <c r="C1359" s="35">
        <v>139.55000000000001</v>
      </c>
      <c r="D1359" s="2">
        <v>711444088</v>
      </c>
      <c r="E1359" s="13" t="s">
        <v>67</v>
      </c>
      <c r="F1359" s="2" t="s">
        <v>68</v>
      </c>
      <c r="G1359" s="2" t="s">
        <v>5</v>
      </c>
      <c r="H1359" s="2" t="s">
        <v>99</v>
      </c>
    </row>
    <row r="1360" spans="1:8" x14ac:dyDescent="0.3">
      <c r="A1360">
        <v>711444336</v>
      </c>
      <c r="B1360" s="35">
        <v>258.2</v>
      </c>
      <c r="C1360" s="35">
        <v>122.64</v>
      </c>
      <c r="D1360" s="2">
        <v>711444336</v>
      </c>
      <c r="E1360" s="13" t="s">
        <v>67</v>
      </c>
      <c r="F1360" s="2" t="s">
        <v>68</v>
      </c>
      <c r="G1360" s="2" t="s">
        <v>5</v>
      </c>
      <c r="H1360" s="2" t="s">
        <v>99</v>
      </c>
    </row>
    <row r="1361" spans="1:8" x14ac:dyDescent="0.3">
      <c r="A1361">
        <v>711444817</v>
      </c>
      <c r="B1361" s="35">
        <v>253.21</v>
      </c>
      <c r="C1361" s="35">
        <v>120.27</v>
      </c>
      <c r="D1361" s="2">
        <v>711444817</v>
      </c>
      <c r="E1361" s="13" t="s">
        <v>67</v>
      </c>
      <c r="F1361" s="2" t="s">
        <v>68</v>
      </c>
      <c r="G1361" s="2" t="s">
        <v>5</v>
      </c>
      <c r="H1361" s="2" t="s">
        <v>99</v>
      </c>
    </row>
    <row r="1362" spans="1:8" x14ac:dyDescent="0.3">
      <c r="A1362">
        <v>711445250</v>
      </c>
      <c r="B1362" s="35">
        <v>618.94000000000005</v>
      </c>
      <c r="C1362" s="35">
        <v>294</v>
      </c>
      <c r="D1362" s="2">
        <v>711445250</v>
      </c>
      <c r="E1362" s="13" t="s">
        <v>67</v>
      </c>
      <c r="F1362" s="2" t="s">
        <v>68</v>
      </c>
      <c r="G1362" s="2" t="s">
        <v>5</v>
      </c>
      <c r="H1362" s="2" t="s">
        <v>99</v>
      </c>
    </row>
    <row r="1363" spans="1:8" x14ac:dyDescent="0.3">
      <c r="A1363">
        <v>711445389</v>
      </c>
      <c r="B1363" s="35">
        <v>402.62</v>
      </c>
      <c r="C1363" s="35">
        <v>191.24</v>
      </c>
      <c r="D1363" s="2">
        <v>711445389</v>
      </c>
      <c r="E1363" s="13" t="s">
        <v>67</v>
      </c>
      <c r="F1363" s="2" t="s">
        <v>68</v>
      </c>
      <c r="G1363" s="2" t="s">
        <v>5</v>
      </c>
      <c r="H1363" s="2" t="s">
        <v>99</v>
      </c>
    </row>
    <row r="1364" spans="1:8" x14ac:dyDescent="0.3">
      <c r="A1364">
        <v>711446284</v>
      </c>
      <c r="B1364" s="35">
        <v>228.2</v>
      </c>
      <c r="C1364" s="35">
        <v>108.4</v>
      </c>
      <c r="D1364" s="2">
        <v>711446284</v>
      </c>
      <c r="E1364" s="13" t="s">
        <v>67</v>
      </c>
      <c r="F1364" s="2" t="s">
        <v>68</v>
      </c>
      <c r="G1364" s="2" t="s">
        <v>5</v>
      </c>
      <c r="H1364" s="2" t="s">
        <v>99</v>
      </c>
    </row>
    <row r="1365" spans="1:8" x14ac:dyDescent="0.3">
      <c r="A1365">
        <v>711446296</v>
      </c>
      <c r="B1365" s="35">
        <v>221.55</v>
      </c>
      <c r="C1365" s="35">
        <v>105.24</v>
      </c>
      <c r="D1365" s="2">
        <v>711446296</v>
      </c>
      <c r="E1365" s="13" t="s">
        <v>67</v>
      </c>
      <c r="F1365" s="2" t="s">
        <v>68</v>
      </c>
      <c r="G1365" s="2" t="s">
        <v>5</v>
      </c>
      <c r="H1365" s="2" t="s">
        <v>99</v>
      </c>
    </row>
    <row r="1366" spans="1:8" x14ac:dyDescent="0.3">
      <c r="A1366">
        <v>711446569</v>
      </c>
      <c r="B1366" s="35">
        <v>0</v>
      </c>
      <c r="C1366" s="35">
        <v>0</v>
      </c>
      <c r="D1366" s="2">
        <v>711446569</v>
      </c>
      <c r="E1366" s="13" t="s">
        <v>67</v>
      </c>
      <c r="F1366" s="2" t="s">
        <v>68</v>
      </c>
      <c r="G1366" s="2" t="s">
        <v>5</v>
      </c>
      <c r="H1366" s="2" t="s">
        <v>99</v>
      </c>
    </row>
    <row r="1367" spans="1:8" x14ac:dyDescent="0.3">
      <c r="A1367">
        <v>711446792</v>
      </c>
      <c r="B1367" s="35">
        <v>241.48</v>
      </c>
      <c r="C1367" s="35">
        <v>114.7</v>
      </c>
      <c r="D1367" s="2">
        <v>711446792</v>
      </c>
      <c r="E1367" s="13" t="s">
        <v>67</v>
      </c>
      <c r="F1367" s="2" t="s">
        <v>68</v>
      </c>
      <c r="G1367" s="2" t="s">
        <v>5</v>
      </c>
      <c r="H1367" s="2" t="s">
        <v>99</v>
      </c>
    </row>
    <row r="1368" spans="1:8" x14ac:dyDescent="0.3">
      <c r="A1368">
        <v>711447196</v>
      </c>
      <c r="B1368" s="35">
        <v>1463.8</v>
      </c>
      <c r="C1368" s="35">
        <v>658.71</v>
      </c>
      <c r="D1368" s="2">
        <v>711447196</v>
      </c>
      <c r="E1368" s="13" t="s">
        <v>67</v>
      </c>
      <c r="F1368" s="2" t="s">
        <v>68</v>
      </c>
      <c r="G1368" s="2" t="s">
        <v>5</v>
      </c>
      <c r="H1368" s="2" t="s">
        <v>99</v>
      </c>
    </row>
    <row r="1369" spans="1:8" x14ac:dyDescent="0.3">
      <c r="A1369">
        <v>711447856</v>
      </c>
      <c r="B1369" s="35">
        <v>225.53</v>
      </c>
      <c r="C1369" s="35">
        <v>90.21</v>
      </c>
      <c r="D1369" s="2">
        <v>711447856</v>
      </c>
      <c r="E1369" s="13" t="s">
        <v>67</v>
      </c>
      <c r="F1369" s="2" t="s">
        <v>68</v>
      </c>
      <c r="G1369" s="2" t="s">
        <v>5</v>
      </c>
      <c r="H1369" s="2" t="s">
        <v>99</v>
      </c>
    </row>
    <row r="1370" spans="1:8" x14ac:dyDescent="0.3">
      <c r="A1370">
        <v>711448390</v>
      </c>
      <c r="B1370" s="35">
        <v>187.63</v>
      </c>
      <c r="C1370" s="35">
        <v>89.12</v>
      </c>
      <c r="D1370" s="2">
        <v>711448390</v>
      </c>
      <c r="E1370" s="13" t="s">
        <v>67</v>
      </c>
      <c r="F1370" s="2" t="s">
        <v>68</v>
      </c>
      <c r="G1370" s="2" t="s">
        <v>5</v>
      </c>
      <c r="H1370" s="2" t="s">
        <v>99</v>
      </c>
    </row>
    <row r="1371" spans="1:8" x14ac:dyDescent="0.3">
      <c r="A1371">
        <v>711448548</v>
      </c>
      <c r="B1371" s="35">
        <v>468.9</v>
      </c>
      <c r="C1371" s="35">
        <v>222.73</v>
      </c>
      <c r="D1371" s="2">
        <v>711448548</v>
      </c>
      <c r="E1371" s="13" t="s">
        <v>67</v>
      </c>
      <c r="F1371" s="2" t="s">
        <v>68</v>
      </c>
      <c r="G1371" s="2" t="s">
        <v>5</v>
      </c>
      <c r="H1371" s="2" t="s">
        <v>99</v>
      </c>
    </row>
    <row r="1372" spans="1:8" x14ac:dyDescent="0.3">
      <c r="A1372">
        <v>711451262</v>
      </c>
      <c r="B1372" s="35">
        <v>187.82</v>
      </c>
      <c r="C1372" s="35">
        <v>89.21</v>
      </c>
      <c r="D1372" s="2">
        <v>711451262</v>
      </c>
      <c r="E1372" s="13" t="s">
        <v>67</v>
      </c>
      <c r="F1372" s="2" t="s">
        <v>68</v>
      </c>
      <c r="G1372" s="2" t="s">
        <v>5</v>
      </c>
      <c r="H1372" s="2" t="s">
        <v>99</v>
      </c>
    </row>
    <row r="1373" spans="1:8" x14ac:dyDescent="0.3">
      <c r="A1373">
        <v>711451275</v>
      </c>
      <c r="B1373" s="35">
        <v>236.76</v>
      </c>
      <c r="C1373" s="35">
        <v>71.03</v>
      </c>
      <c r="D1373" s="2">
        <v>711451275</v>
      </c>
      <c r="E1373" s="13" t="s">
        <v>67</v>
      </c>
      <c r="F1373" s="2" t="s">
        <v>68</v>
      </c>
      <c r="G1373" s="2" t="s">
        <v>5</v>
      </c>
      <c r="H1373" s="2" t="s">
        <v>99</v>
      </c>
    </row>
    <row r="1374" spans="1:8" x14ac:dyDescent="0.3">
      <c r="A1374">
        <v>711451772</v>
      </c>
      <c r="B1374" s="35">
        <v>209.71</v>
      </c>
      <c r="C1374" s="35">
        <v>94.37</v>
      </c>
      <c r="D1374" s="2">
        <v>711451772</v>
      </c>
      <c r="E1374" s="13" t="s">
        <v>67</v>
      </c>
      <c r="F1374" s="2" t="s">
        <v>68</v>
      </c>
      <c r="G1374" s="2" t="s">
        <v>5</v>
      </c>
      <c r="H1374" s="2" t="s">
        <v>99</v>
      </c>
    </row>
    <row r="1375" spans="1:8" x14ac:dyDescent="0.3">
      <c r="A1375">
        <v>711451866</v>
      </c>
      <c r="B1375" s="35">
        <v>201.86</v>
      </c>
      <c r="C1375" s="35">
        <v>95.88</v>
      </c>
      <c r="D1375" s="2">
        <v>711451866</v>
      </c>
      <c r="E1375" s="13" t="s">
        <v>67</v>
      </c>
      <c r="F1375" s="2" t="s">
        <v>68</v>
      </c>
      <c r="G1375" s="2" t="s">
        <v>5</v>
      </c>
      <c r="H1375" s="2" t="s">
        <v>99</v>
      </c>
    </row>
    <row r="1376" spans="1:8" x14ac:dyDescent="0.3">
      <c r="A1376">
        <v>711451891</v>
      </c>
      <c r="B1376" s="35">
        <v>373.82</v>
      </c>
      <c r="C1376" s="35">
        <v>149.53</v>
      </c>
      <c r="D1376" s="2">
        <v>711451891</v>
      </c>
      <c r="E1376" s="13" t="s">
        <v>67</v>
      </c>
      <c r="F1376" s="2" t="s">
        <v>68</v>
      </c>
      <c r="G1376" s="2" t="s">
        <v>5</v>
      </c>
      <c r="H1376" s="2" t="s">
        <v>99</v>
      </c>
    </row>
    <row r="1377" spans="1:8" x14ac:dyDescent="0.3">
      <c r="A1377">
        <v>711452041</v>
      </c>
      <c r="B1377" s="35">
        <v>246.32</v>
      </c>
      <c r="C1377" s="35">
        <v>73.900000000000006</v>
      </c>
      <c r="D1377" s="2">
        <v>711452041</v>
      </c>
      <c r="E1377" s="13" t="s">
        <v>67</v>
      </c>
      <c r="F1377" s="2" t="s">
        <v>68</v>
      </c>
      <c r="G1377" s="2" t="s">
        <v>5</v>
      </c>
      <c r="H1377" s="2" t="s">
        <v>99</v>
      </c>
    </row>
    <row r="1378" spans="1:8" x14ac:dyDescent="0.3">
      <c r="A1378">
        <v>711452084</v>
      </c>
      <c r="B1378" s="35">
        <v>229.11</v>
      </c>
      <c r="C1378" s="35">
        <v>68.73</v>
      </c>
      <c r="D1378" s="2">
        <v>711452084</v>
      </c>
      <c r="E1378" s="13" t="s">
        <v>67</v>
      </c>
      <c r="F1378" s="2" t="s">
        <v>68</v>
      </c>
      <c r="G1378" s="2" t="s">
        <v>5</v>
      </c>
      <c r="H1378" s="2" t="s">
        <v>99</v>
      </c>
    </row>
    <row r="1379" spans="1:8" x14ac:dyDescent="0.3">
      <c r="A1379">
        <v>711452537</v>
      </c>
      <c r="B1379" s="35">
        <v>309.47000000000003</v>
      </c>
      <c r="C1379" s="35">
        <v>147</v>
      </c>
      <c r="D1379" s="2">
        <v>711452537</v>
      </c>
      <c r="E1379" s="13" t="s">
        <v>67</v>
      </c>
      <c r="F1379" s="2" t="s">
        <v>68</v>
      </c>
      <c r="G1379" s="2" t="s">
        <v>5</v>
      </c>
      <c r="H1379" s="2" t="s">
        <v>99</v>
      </c>
    </row>
    <row r="1380" spans="1:8" x14ac:dyDescent="0.3">
      <c r="A1380">
        <v>711452575</v>
      </c>
      <c r="B1380" s="35">
        <v>318.55</v>
      </c>
      <c r="C1380" s="35">
        <v>151.31</v>
      </c>
      <c r="D1380" s="2">
        <v>711452575</v>
      </c>
      <c r="E1380" s="13" t="s">
        <v>67</v>
      </c>
      <c r="F1380" s="2" t="s">
        <v>68</v>
      </c>
      <c r="G1380" s="2" t="s">
        <v>5</v>
      </c>
      <c r="H1380" s="2" t="s">
        <v>99</v>
      </c>
    </row>
    <row r="1381" spans="1:8" x14ac:dyDescent="0.3">
      <c r="A1381">
        <v>711452750</v>
      </c>
      <c r="B1381" s="35">
        <v>449.01</v>
      </c>
      <c r="C1381" s="35">
        <v>213.28</v>
      </c>
      <c r="D1381" s="2">
        <v>711452750</v>
      </c>
      <c r="E1381" s="13" t="s">
        <v>67</v>
      </c>
      <c r="F1381" s="2" t="s">
        <v>68</v>
      </c>
      <c r="G1381" s="2" t="s">
        <v>5</v>
      </c>
      <c r="H1381" s="2" t="s">
        <v>99</v>
      </c>
    </row>
    <row r="1382" spans="1:8" x14ac:dyDescent="0.3">
      <c r="A1382">
        <v>711453230</v>
      </c>
      <c r="B1382" s="35">
        <v>329.95</v>
      </c>
      <c r="C1382" s="35">
        <v>156.72999999999999</v>
      </c>
      <c r="D1382" s="2">
        <v>711453230</v>
      </c>
      <c r="E1382" s="13" t="s">
        <v>67</v>
      </c>
      <c r="F1382" s="2" t="s">
        <v>68</v>
      </c>
      <c r="G1382" s="2" t="s">
        <v>5</v>
      </c>
      <c r="H1382" s="2" t="s">
        <v>99</v>
      </c>
    </row>
    <row r="1383" spans="1:8" x14ac:dyDescent="0.3">
      <c r="A1383">
        <v>711453240</v>
      </c>
      <c r="B1383" s="35">
        <v>424.07</v>
      </c>
      <c r="C1383" s="35">
        <v>201.43</v>
      </c>
      <c r="D1383" s="2">
        <v>711453240</v>
      </c>
      <c r="E1383" s="13" t="s">
        <v>67</v>
      </c>
      <c r="F1383" s="2" t="s">
        <v>68</v>
      </c>
      <c r="G1383" s="2" t="s">
        <v>5</v>
      </c>
      <c r="H1383" s="2" t="s">
        <v>99</v>
      </c>
    </row>
    <row r="1384" spans="1:8" x14ac:dyDescent="0.3">
      <c r="A1384">
        <v>711453268</v>
      </c>
      <c r="B1384" s="35">
        <v>450.14</v>
      </c>
      <c r="C1384" s="35">
        <v>213.82</v>
      </c>
      <c r="D1384" s="2">
        <v>711453268</v>
      </c>
      <c r="E1384" s="13" t="s">
        <v>67</v>
      </c>
      <c r="F1384" s="2" t="s">
        <v>68</v>
      </c>
      <c r="G1384" s="2" t="s">
        <v>5</v>
      </c>
      <c r="H1384" s="2" t="s">
        <v>99</v>
      </c>
    </row>
    <row r="1385" spans="1:8" x14ac:dyDescent="0.3">
      <c r="A1385">
        <v>711453884</v>
      </c>
      <c r="B1385" s="35">
        <v>177.23</v>
      </c>
      <c r="C1385" s="35">
        <v>79.75</v>
      </c>
      <c r="D1385" s="2">
        <v>711453884</v>
      </c>
      <c r="E1385" s="13" t="s">
        <v>67</v>
      </c>
      <c r="F1385" s="2" t="s">
        <v>68</v>
      </c>
      <c r="G1385" s="2" t="s">
        <v>5</v>
      </c>
      <c r="H1385" s="2" t="s">
        <v>99</v>
      </c>
    </row>
    <row r="1386" spans="1:8" x14ac:dyDescent="0.3">
      <c r="A1386">
        <v>711453993</v>
      </c>
      <c r="B1386" s="35">
        <v>339.59</v>
      </c>
      <c r="C1386" s="35">
        <v>161.31</v>
      </c>
      <c r="D1386" s="2">
        <v>711453993</v>
      </c>
      <c r="E1386" s="13" t="s">
        <v>67</v>
      </c>
      <c r="F1386" s="2" t="s">
        <v>68</v>
      </c>
      <c r="G1386" s="2" t="s">
        <v>5</v>
      </c>
      <c r="H1386" s="2" t="s">
        <v>99</v>
      </c>
    </row>
    <row r="1387" spans="1:8" x14ac:dyDescent="0.3">
      <c r="A1387">
        <v>711454209</v>
      </c>
      <c r="B1387" s="35">
        <v>162.13999999999999</v>
      </c>
      <c r="C1387" s="35">
        <v>77.02</v>
      </c>
      <c r="D1387" s="2">
        <v>711454209</v>
      </c>
      <c r="E1387" s="13" t="s">
        <v>67</v>
      </c>
      <c r="F1387" s="2" t="s">
        <v>68</v>
      </c>
      <c r="G1387" s="2" t="s">
        <v>5</v>
      </c>
      <c r="H1387" s="2" t="s">
        <v>99</v>
      </c>
    </row>
    <row r="1388" spans="1:8" x14ac:dyDescent="0.3">
      <c r="A1388">
        <v>711454435</v>
      </c>
      <c r="B1388" s="35">
        <v>174.15</v>
      </c>
      <c r="C1388" s="35">
        <v>52.24</v>
      </c>
      <c r="D1388" s="2">
        <v>711454435</v>
      </c>
      <c r="E1388" s="13" t="s">
        <v>67</v>
      </c>
      <c r="F1388" s="2" t="s">
        <v>68</v>
      </c>
      <c r="G1388" s="2" t="s">
        <v>5</v>
      </c>
      <c r="H1388" s="2" t="s">
        <v>99</v>
      </c>
    </row>
    <row r="1389" spans="1:8" x14ac:dyDescent="0.3">
      <c r="A1389">
        <v>711461845</v>
      </c>
      <c r="B1389" s="35">
        <v>440.21</v>
      </c>
      <c r="C1389" s="35">
        <v>209.1</v>
      </c>
      <c r="D1389" s="2">
        <v>711461845</v>
      </c>
      <c r="E1389" s="13" t="s">
        <v>67</v>
      </c>
      <c r="F1389" s="2" t="s">
        <v>68</v>
      </c>
      <c r="G1389" s="2" t="s">
        <v>5</v>
      </c>
      <c r="H1389" s="2" t="s">
        <v>99</v>
      </c>
    </row>
    <row r="1390" spans="1:8" x14ac:dyDescent="0.3">
      <c r="A1390">
        <v>711463439</v>
      </c>
      <c r="B1390" s="35">
        <v>228.2</v>
      </c>
      <c r="C1390" s="35">
        <v>108.4</v>
      </c>
      <c r="D1390" s="2">
        <v>711463439</v>
      </c>
      <c r="E1390" s="13" t="s">
        <v>67</v>
      </c>
      <c r="F1390" s="2" t="s">
        <v>68</v>
      </c>
      <c r="G1390" s="2" t="s">
        <v>5</v>
      </c>
      <c r="H1390" s="2" t="s">
        <v>99</v>
      </c>
    </row>
    <row r="1391" spans="1:8" x14ac:dyDescent="0.3">
      <c r="A1391">
        <v>711463447</v>
      </c>
      <c r="B1391" s="35">
        <v>323.55</v>
      </c>
      <c r="C1391" s="35">
        <v>153.69</v>
      </c>
      <c r="D1391" s="2">
        <v>711463447</v>
      </c>
      <c r="E1391" s="13" t="s">
        <v>67</v>
      </c>
      <c r="F1391" s="2" t="s">
        <v>68</v>
      </c>
      <c r="G1391" s="2" t="s">
        <v>5</v>
      </c>
      <c r="H1391" s="2" t="s">
        <v>99</v>
      </c>
    </row>
    <row r="1392" spans="1:8" x14ac:dyDescent="0.3">
      <c r="A1392">
        <v>711463655</v>
      </c>
      <c r="B1392" s="35">
        <v>235.59</v>
      </c>
      <c r="C1392" s="35">
        <v>111.91</v>
      </c>
      <c r="D1392" s="2">
        <v>711463655</v>
      </c>
      <c r="E1392" s="13" t="s">
        <v>67</v>
      </c>
      <c r="F1392" s="2" t="s">
        <v>68</v>
      </c>
      <c r="G1392" s="2" t="s">
        <v>5</v>
      </c>
      <c r="H1392" s="2" t="s">
        <v>99</v>
      </c>
    </row>
    <row r="1393" spans="1:8" x14ac:dyDescent="0.3">
      <c r="A1393">
        <v>711465863</v>
      </c>
      <c r="B1393" s="35">
        <v>338.75</v>
      </c>
      <c r="C1393" s="35">
        <v>160.91</v>
      </c>
      <c r="D1393" s="2">
        <v>711465863</v>
      </c>
      <c r="E1393" s="13" t="s">
        <v>67</v>
      </c>
      <c r="F1393" s="2" t="s">
        <v>68</v>
      </c>
      <c r="G1393" s="2" t="s">
        <v>5</v>
      </c>
      <c r="H1393" s="2" t="s">
        <v>99</v>
      </c>
    </row>
    <row r="1394" spans="1:8" x14ac:dyDescent="0.3">
      <c r="A1394">
        <v>711466068</v>
      </c>
      <c r="B1394" s="35">
        <v>405.68</v>
      </c>
      <c r="C1394" s="35">
        <v>192.7</v>
      </c>
      <c r="D1394" s="2">
        <v>711466068</v>
      </c>
      <c r="E1394" s="13" t="s">
        <v>67</v>
      </c>
      <c r="F1394" s="2" t="s">
        <v>68</v>
      </c>
      <c r="G1394" s="2" t="s">
        <v>5</v>
      </c>
      <c r="H1394" s="2" t="s">
        <v>99</v>
      </c>
    </row>
    <row r="1395" spans="1:8" x14ac:dyDescent="0.3">
      <c r="A1395">
        <v>711466770</v>
      </c>
      <c r="B1395" s="35">
        <v>365.74</v>
      </c>
      <c r="C1395" s="35">
        <v>173.73</v>
      </c>
      <c r="D1395" s="2">
        <v>711466770</v>
      </c>
      <c r="E1395" s="13" t="s">
        <v>67</v>
      </c>
      <c r="F1395" s="2" t="s">
        <v>68</v>
      </c>
      <c r="G1395" s="2" t="s">
        <v>5</v>
      </c>
      <c r="H1395" s="2" t="s">
        <v>99</v>
      </c>
    </row>
    <row r="1396" spans="1:8" x14ac:dyDescent="0.3">
      <c r="A1396">
        <v>711470529</v>
      </c>
      <c r="B1396" s="35">
        <v>299.33999999999997</v>
      </c>
      <c r="C1396" s="35">
        <v>142.19</v>
      </c>
      <c r="D1396" s="2">
        <v>711470529</v>
      </c>
      <c r="E1396" s="13" t="s">
        <v>67</v>
      </c>
      <c r="F1396" s="2" t="s">
        <v>68</v>
      </c>
      <c r="G1396" s="2" t="s">
        <v>5</v>
      </c>
      <c r="H1396" s="2" t="s">
        <v>99</v>
      </c>
    </row>
    <row r="1397" spans="1:8" x14ac:dyDescent="0.3">
      <c r="A1397">
        <v>711476989</v>
      </c>
      <c r="B1397" s="35">
        <v>357.06</v>
      </c>
      <c r="C1397" s="35">
        <v>169.6</v>
      </c>
      <c r="D1397" s="2">
        <v>711476989</v>
      </c>
      <c r="E1397" s="13" t="s">
        <v>67</v>
      </c>
      <c r="F1397" s="2" t="s">
        <v>68</v>
      </c>
      <c r="G1397" s="2" t="s">
        <v>5</v>
      </c>
      <c r="H1397" s="2" t="s">
        <v>99</v>
      </c>
    </row>
    <row r="1398" spans="1:8" x14ac:dyDescent="0.3">
      <c r="A1398">
        <v>711477336</v>
      </c>
      <c r="B1398" s="35">
        <v>357.06</v>
      </c>
      <c r="C1398" s="35">
        <v>169.6</v>
      </c>
      <c r="D1398" s="2">
        <v>711477336</v>
      </c>
      <c r="E1398" s="13" t="s">
        <v>67</v>
      </c>
      <c r="F1398" s="2" t="s">
        <v>68</v>
      </c>
      <c r="G1398" s="2" t="s">
        <v>5</v>
      </c>
      <c r="H1398" s="2" t="s">
        <v>99</v>
      </c>
    </row>
    <row r="1399" spans="1:8" x14ac:dyDescent="0.3">
      <c r="A1399">
        <v>711477354</v>
      </c>
      <c r="B1399" s="35">
        <v>410.52</v>
      </c>
      <c r="C1399" s="35">
        <v>195</v>
      </c>
      <c r="D1399" s="2">
        <v>711477354</v>
      </c>
      <c r="E1399" s="13" t="s">
        <v>67</v>
      </c>
      <c r="F1399" s="2" t="s">
        <v>68</v>
      </c>
      <c r="G1399" s="2" t="s">
        <v>5</v>
      </c>
      <c r="H1399" s="2" t="s">
        <v>99</v>
      </c>
    </row>
    <row r="1400" spans="1:8" x14ac:dyDescent="0.3">
      <c r="A1400">
        <v>711477495</v>
      </c>
      <c r="B1400" s="35">
        <v>506.41</v>
      </c>
      <c r="C1400" s="35">
        <v>240.54</v>
      </c>
      <c r="D1400" s="2">
        <v>711477495</v>
      </c>
      <c r="E1400" s="13" t="s">
        <v>67</v>
      </c>
      <c r="F1400" s="2" t="s">
        <v>68</v>
      </c>
      <c r="G1400" s="2" t="s">
        <v>5</v>
      </c>
      <c r="H1400" s="2" t="s">
        <v>99</v>
      </c>
    </row>
    <row r="1401" spans="1:8" x14ac:dyDescent="0.3">
      <c r="A1401">
        <v>711477546</v>
      </c>
      <c r="B1401" s="35">
        <v>355.09</v>
      </c>
      <c r="C1401" s="35">
        <v>168.67</v>
      </c>
      <c r="D1401" s="2">
        <v>711477546</v>
      </c>
      <c r="E1401" s="13" t="s">
        <v>67</v>
      </c>
      <c r="F1401" s="2" t="s">
        <v>68</v>
      </c>
      <c r="G1401" s="2" t="s">
        <v>5</v>
      </c>
      <c r="H1401" s="2" t="s">
        <v>99</v>
      </c>
    </row>
    <row r="1402" spans="1:8" x14ac:dyDescent="0.3">
      <c r="A1402">
        <v>711477959</v>
      </c>
      <c r="B1402" s="35">
        <v>565.99</v>
      </c>
      <c r="C1402" s="35">
        <v>268.85000000000002</v>
      </c>
      <c r="D1402" s="2">
        <v>711477959</v>
      </c>
      <c r="E1402" s="13" t="s">
        <v>67</v>
      </c>
      <c r="F1402" s="2" t="s">
        <v>68</v>
      </c>
      <c r="G1402" s="2" t="s">
        <v>5</v>
      </c>
      <c r="H1402" s="2" t="s">
        <v>99</v>
      </c>
    </row>
    <row r="1403" spans="1:8" x14ac:dyDescent="0.3">
      <c r="A1403">
        <v>711478446</v>
      </c>
      <c r="B1403" s="35">
        <v>209.98</v>
      </c>
      <c r="C1403" s="35">
        <v>62.99</v>
      </c>
      <c r="D1403" s="2">
        <v>711478446</v>
      </c>
      <c r="E1403" s="13" t="s">
        <v>67</v>
      </c>
      <c r="F1403" s="2" t="s">
        <v>68</v>
      </c>
      <c r="G1403" s="2" t="s">
        <v>5</v>
      </c>
      <c r="H1403" s="2" t="s">
        <v>99</v>
      </c>
    </row>
    <row r="1404" spans="1:8" x14ac:dyDescent="0.3">
      <c r="A1404">
        <v>711478462</v>
      </c>
      <c r="B1404" s="35">
        <v>561.1</v>
      </c>
      <c r="C1404" s="35">
        <v>266.52</v>
      </c>
      <c r="D1404" s="2">
        <v>711478462</v>
      </c>
      <c r="E1404" s="13" t="s">
        <v>67</v>
      </c>
      <c r="F1404" s="2" t="s">
        <v>68</v>
      </c>
      <c r="G1404" s="2" t="s">
        <v>5</v>
      </c>
      <c r="H1404" s="2" t="s">
        <v>99</v>
      </c>
    </row>
    <row r="1405" spans="1:8" x14ac:dyDescent="0.3">
      <c r="A1405">
        <v>711478487</v>
      </c>
      <c r="B1405" s="35">
        <v>227.31</v>
      </c>
      <c r="C1405" s="35">
        <v>107.97</v>
      </c>
      <c r="D1405" s="2">
        <v>711478487</v>
      </c>
      <c r="E1405" s="13" t="s">
        <v>67</v>
      </c>
      <c r="F1405" s="2" t="s">
        <v>68</v>
      </c>
      <c r="G1405" s="2" t="s">
        <v>5</v>
      </c>
      <c r="H1405" s="2" t="s">
        <v>99</v>
      </c>
    </row>
    <row r="1406" spans="1:8" x14ac:dyDescent="0.3">
      <c r="A1406">
        <v>711478646</v>
      </c>
      <c r="B1406" s="35">
        <v>357.18</v>
      </c>
      <c r="C1406" s="35">
        <v>169.66</v>
      </c>
      <c r="D1406" s="2">
        <v>711478646</v>
      </c>
      <c r="E1406" s="13" t="s">
        <v>67</v>
      </c>
      <c r="F1406" s="2" t="s">
        <v>68</v>
      </c>
      <c r="G1406" s="2" t="s">
        <v>5</v>
      </c>
      <c r="H1406" s="2" t="s">
        <v>99</v>
      </c>
    </row>
    <row r="1407" spans="1:8" x14ac:dyDescent="0.3">
      <c r="A1407">
        <v>711481286</v>
      </c>
      <c r="B1407" s="35">
        <v>229.54</v>
      </c>
      <c r="C1407" s="35">
        <v>109.03</v>
      </c>
      <c r="D1407" s="2">
        <v>711481286</v>
      </c>
      <c r="E1407" s="13" t="s">
        <v>67</v>
      </c>
      <c r="F1407" s="2" t="s">
        <v>68</v>
      </c>
      <c r="G1407" s="2" t="s">
        <v>5</v>
      </c>
      <c r="H1407" s="2" t="s">
        <v>99</v>
      </c>
    </row>
    <row r="1408" spans="1:8" x14ac:dyDescent="0.3">
      <c r="A1408">
        <v>711481288</v>
      </c>
      <c r="B1408" s="35">
        <v>236.76</v>
      </c>
      <c r="C1408" s="35">
        <v>71.03</v>
      </c>
      <c r="D1408" s="2">
        <v>711481288</v>
      </c>
      <c r="E1408" s="13" t="s">
        <v>67</v>
      </c>
      <c r="F1408" s="2" t="s">
        <v>68</v>
      </c>
      <c r="G1408" s="2" t="s">
        <v>5</v>
      </c>
      <c r="H1408" s="2" t="s">
        <v>99</v>
      </c>
    </row>
    <row r="1409" spans="1:8" x14ac:dyDescent="0.3">
      <c r="A1409">
        <v>711481302</v>
      </c>
      <c r="B1409" s="35">
        <v>157.62</v>
      </c>
      <c r="C1409" s="35">
        <v>70.930000000000007</v>
      </c>
      <c r="D1409" s="2">
        <v>711481302</v>
      </c>
      <c r="E1409" s="13" t="s">
        <v>67</v>
      </c>
      <c r="F1409" s="2" t="s">
        <v>68</v>
      </c>
      <c r="G1409" s="2" t="s">
        <v>5</v>
      </c>
      <c r="H1409" s="2" t="s">
        <v>99</v>
      </c>
    </row>
    <row r="1410" spans="1:8" x14ac:dyDescent="0.3">
      <c r="A1410">
        <v>711481453</v>
      </c>
      <c r="B1410" s="35">
        <v>452.8</v>
      </c>
      <c r="C1410" s="35">
        <v>215.08</v>
      </c>
      <c r="D1410" s="2">
        <v>711481453</v>
      </c>
      <c r="E1410" s="13" t="s">
        <v>67</v>
      </c>
      <c r="F1410" s="2" t="s">
        <v>68</v>
      </c>
      <c r="G1410" s="2" t="s">
        <v>5</v>
      </c>
      <c r="H1410" s="2" t="s">
        <v>99</v>
      </c>
    </row>
    <row r="1411" spans="1:8" x14ac:dyDescent="0.3">
      <c r="A1411">
        <v>711481929</v>
      </c>
      <c r="B1411" s="35">
        <v>574.08000000000004</v>
      </c>
      <c r="C1411" s="35">
        <v>272.69</v>
      </c>
      <c r="D1411" s="2">
        <v>711481929</v>
      </c>
      <c r="E1411" s="13" t="s">
        <v>67</v>
      </c>
      <c r="F1411" s="2" t="s">
        <v>68</v>
      </c>
      <c r="G1411" s="2" t="s">
        <v>5</v>
      </c>
      <c r="H1411" s="2" t="s">
        <v>99</v>
      </c>
    </row>
    <row r="1412" spans="1:8" x14ac:dyDescent="0.3">
      <c r="A1412">
        <v>711482035</v>
      </c>
      <c r="B1412" s="35">
        <v>175.64</v>
      </c>
      <c r="C1412" s="35">
        <v>83.43</v>
      </c>
      <c r="D1412" s="2">
        <v>711482035</v>
      </c>
      <c r="E1412" s="13" t="s">
        <v>67</v>
      </c>
      <c r="F1412" s="2" t="s">
        <v>68</v>
      </c>
      <c r="G1412" s="2" t="s">
        <v>5</v>
      </c>
      <c r="H1412" s="2" t="s">
        <v>99</v>
      </c>
    </row>
    <row r="1413" spans="1:8" x14ac:dyDescent="0.3">
      <c r="A1413">
        <v>711482350</v>
      </c>
      <c r="B1413" s="35">
        <v>312.60000000000002</v>
      </c>
      <c r="C1413" s="35">
        <v>148.47999999999999</v>
      </c>
      <c r="D1413" s="2">
        <v>711482350</v>
      </c>
      <c r="E1413" s="13" t="s">
        <v>67</v>
      </c>
      <c r="F1413" s="2" t="s">
        <v>68</v>
      </c>
      <c r="G1413" s="2" t="s">
        <v>5</v>
      </c>
      <c r="H1413" s="2" t="s">
        <v>99</v>
      </c>
    </row>
    <row r="1414" spans="1:8" x14ac:dyDescent="0.3">
      <c r="A1414">
        <v>711482424</v>
      </c>
      <c r="B1414" s="35">
        <v>365.74</v>
      </c>
      <c r="C1414" s="35">
        <v>173.73</v>
      </c>
      <c r="D1414" s="2">
        <v>711482424</v>
      </c>
      <c r="E1414" s="13" t="s">
        <v>67</v>
      </c>
      <c r="F1414" s="2" t="s">
        <v>68</v>
      </c>
      <c r="G1414" s="2" t="s">
        <v>5</v>
      </c>
      <c r="H1414" s="2" t="s">
        <v>99</v>
      </c>
    </row>
    <row r="1415" spans="1:8" x14ac:dyDescent="0.3">
      <c r="A1415">
        <v>711484002</v>
      </c>
      <c r="B1415" s="35">
        <v>150.58000000000001</v>
      </c>
      <c r="C1415" s="35">
        <v>30.12</v>
      </c>
      <c r="D1415" s="2">
        <v>711484002</v>
      </c>
      <c r="E1415" s="13" t="s">
        <v>67</v>
      </c>
      <c r="F1415" s="2" t="s">
        <v>68</v>
      </c>
      <c r="G1415" s="2" t="s">
        <v>5</v>
      </c>
      <c r="H1415" s="2" t="s">
        <v>99</v>
      </c>
    </row>
    <row r="1416" spans="1:8" x14ac:dyDescent="0.3">
      <c r="A1416">
        <v>711484178</v>
      </c>
      <c r="B1416" s="35">
        <v>371.99</v>
      </c>
      <c r="C1416" s="35">
        <v>176.7</v>
      </c>
      <c r="D1416" s="2">
        <v>711484178</v>
      </c>
      <c r="E1416" s="13" t="s">
        <v>67</v>
      </c>
      <c r="F1416" s="2" t="s">
        <v>68</v>
      </c>
      <c r="G1416" s="2" t="s">
        <v>5</v>
      </c>
      <c r="H1416" s="2" t="s">
        <v>99</v>
      </c>
    </row>
    <row r="1417" spans="1:8" x14ac:dyDescent="0.3">
      <c r="A1417">
        <v>711484179</v>
      </c>
      <c r="B1417" s="35">
        <v>17.3</v>
      </c>
      <c r="C1417" s="35">
        <v>3.46</v>
      </c>
      <c r="D1417" s="2">
        <v>711484179</v>
      </c>
      <c r="E1417" s="13" t="s">
        <v>90</v>
      </c>
      <c r="F1417" s="2" t="s">
        <v>91</v>
      </c>
      <c r="G1417" s="2" t="s">
        <v>6</v>
      </c>
      <c r="H1417" s="2" t="s">
        <v>99</v>
      </c>
    </row>
    <row r="1418" spans="1:8" x14ac:dyDescent="0.3">
      <c r="A1418">
        <v>711485602</v>
      </c>
      <c r="B1418" s="35">
        <v>331.22</v>
      </c>
      <c r="C1418" s="35">
        <v>157.33000000000001</v>
      </c>
      <c r="D1418" s="2">
        <v>711485602</v>
      </c>
      <c r="E1418" s="13" t="s">
        <v>67</v>
      </c>
      <c r="F1418" s="2" t="s">
        <v>68</v>
      </c>
      <c r="G1418" s="2" t="s">
        <v>5</v>
      </c>
      <c r="H1418" s="2" t="s">
        <v>99</v>
      </c>
    </row>
    <row r="1419" spans="1:8" x14ac:dyDescent="0.3">
      <c r="A1419">
        <v>711485723</v>
      </c>
      <c r="B1419" s="35">
        <v>482.97</v>
      </c>
      <c r="C1419" s="35">
        <v>229.41</v>
      </c>
      <c r="D1419" s="2">
        <v>711485723</v>
      </c>
      <c r="E1419" s="13" t="s">
        <v>67</v>
      </c>
      <c r="F1419" s="2" t="s">
        <v>68</v>
      </c>
      <c r="G1419" s="2" t="s">
        <v>5</v>
      </c>
      <c r="H1419" s="2" t="s">
        <v>99</v>
      </c>
    </row>
    <row r="1420" spans="1:8" x14ac:dyDescent="0.3">
      <c r="A1420">
        <v>711485947</v>
      </c>
      <c r="B1420" s="35">
        <v>173.67</v>
      </c>
      <c r="C1420" s="35">
        <v>82.49</v>
      </c>
      <c r="D1420" s="2">
        <v>711485947</v>
      </c>
      <c r="E1420" s="13" t="s">
        <v>67</v>
      </c>
      <c r="F1420" s="2" t="s">
        <v>68</v>
      </c>
      <c r="G1420" s="2" t="s">
        <v>5</v>
      </c>
      <c r="H1420" s="2" t="s">
        <v>99</v>
      </c>
    </row>
    <row r="1421" spans="1:8" x14ac:dyDescent="0.3">
      <c r="A1421">
        <v>711486117</v>
      </c>
      <c r="B1421" s="35">
        <v>422</v>
      </c>
      <c r="C1421" s="35">
        <v>200.45</v>
      </c>
      <c r="D1421" s="2">
        <v>711486117</v>
      </c>
      <c r="E1421" s="13" t="s">
        <v>67</v>
      </c>
      <c r="F1421" s="2" t="s">
        <v>68</v>
      </c>
      <c r="G1421" s="2" t="s">
        <v>5</v>
      </c>
      <c r="H1421" s="2" t="s">
        <v>99</v>
      </c>
    </row>
    <row r="1422" spans="1:8" x14ac:dyDescent="0.3">
      <c r="A1422">
        <v>711487304</v>
      </c>
      <c r="B1422" s="35">
        <v>180.66</v>
      </c>
      <c r="C1422" s="35">
        <v>85.81</v>
      </c>
      <c r="D1422" s="2">
        <v>711487304</v>
      </c>
      <c r="E1422" s="13" t="s">
        <v>67</v>
      </c>
      <c r="F1422" s="2" t="s">
        <v>68</v>
      </c>
      <c r="G1422" s="2" t="s">
        <v>5</v>
      </c>
      <c r="H1422" s="2" t="s">
        <v>99</v>
      </c>
    </row>
    <row r="1423" spans="1:8" x14ac:dyDescent="0.3">
      <c r="A1423">
        <v>711487317</v>
      </c>
      <c r="B1423" s="35">
        <v>167.11</v>
      </c>
      <c r="C1423" s="35">
        <v>79.38</v>
      </c>
      <c r="D1423" s="2">
        <v>711487317</v>
      </c>
      <c r="E1423" s="13" t="s">
        <v>67</v>
      </c>
      <c r="F1423" s="2" t="s">
        <v>68</v>
      </c>
      <c r="G1423" s="2" t="s">
        <v>5</v>
      </c>
      <c r="H1423" s="2" t="s">
        <v>99</v>
      </c>
    </row>
    <row r="1424" spans="1:8" x14ac:dyDescent="0.3">
      <c r="A1424">
        <v>711487763</v>
      </c>
      <c r="B1424" s="35">
        <v>185.68</v>
      </c>
      <c r="C1424" s="35">
        <v>88.2</v>
      </c>
      <c r="D1424" s="2">
        <v>711487763</v>
      </c>
      <c r="E1424" s="13" t="s">
        <v>67</v>
      </c>
      <c r="F1424" s="2" t="s">
        <v>68</v>
      </c>
      <c r="G1424" s="2" t="s">
        <v>5</v>
      </c>
      <c r="H1424" s="2" t="s">
        <v>99</v>
      </c>
    </row>
    <row r="1425" spans="1:8" x14ac:dyDescent="0.3">
      <c r="A1425">
        <v>711488056</v>
      </c>
      <c r="B1425" s="35">
        <v>164.08</v>
      </c>
      <c r="C1425" s="35">
        <v>49.22</v>
      </c>
      <c r="D1425" s="2">
        <v>711488056</v>
      </c>
      <c r="E1425" s="13" t="s">
        <v>67</v>
      </c>
      <c r="F1425" s="2" t="s">
        <v>68</v>
      </c>
      <c r="G1425" s="2" t="s">
        <v>5</v>
      </c>
      <c r="H1425" s="2" t="s">
        <v>99</v>
      </c>
    </row>
    <row r="1426" spans="1:8" x14ac:dyDescent="0.3">
      <c r="A1426">
        <v>711488105</v>
      </c>
      <c r="B1426" s="35">
        <v>160.66999999999999</v>
      </c>
      <c r="C1426" s="35">
        <v>76.319999999999993</v>
      </c>
      <c r="D1426" s="2">
        <v>711488105</v>
      </c>
      <c r="E1426" s="13" t="s">
        <v>67</v>
      </c>
      <c r="F1426" s="2" t="s">
        <v>68</v>
      </c>
      <c r="G1426" s="2" t="s">
        <v>5</v>
      </c>
      <c r="H1426" s="2" t="s">
        <v>99</v>
      </c>
    </row>
    <row r="1427" spans="1:8" x14ac:dyDescent="0.3">
      <c r="A1427">
        <v>711488147</v>
      </c>
      <c r="B1427" s="35">
        <v>164.08</v>
      </c>
      <c r="C1427" s="35">
        <v>49.22</v>
      </c>
      <c r="D1427" s="2">
        <v>711488147</v>
      </c>
      <c r="E1427" s="13" t="s">
        <v>67</v>
      </c>
      <c r="F1427" s="2" t="s">
        <v>68</v>
      </c>
      <c r="G1427" s="2" t="s">
        <v>5</v>
      </c>
      <c r="H1427" s="2" t="s">
        <v>99</v>
      </c>
    </row>
    <row r="1428" spans="1:8" x14ac:dyDescent="0.3">
      <c r="A1428">
        <v>711488211</v>
      </c>
      <c r="B1428" s="35">
        <v>301.79000000000002</v>
      </c>
      <c r="C1428" s="35">
        <v>90.54</v>
      </c>
      <c r="D1428" s="2">
        <v>711488211</v>
      </c>
      <c r="E1428" s="13" t="s">
        <v>67</v>
      </c>
      <c r="F1428" s="2" t="s">
        <v>68</v>
      </c>
      <c r="G1428" s="2" t="s">
        <v>5</v>
      </c>
      <c r="H1428" s="2" t="s">
        <v>99</v>
      </c>
    </row>
    <row r="1429" spans="1:8" x14ac:dyDescent="0.3">
      <c r="A1429">
        <v>711488258</v>
      </c>
      <c r="B1429" s="35">
        <v>246.32</v>
      </c>
      <c r="C1429" s="35">
        <v>73.900000000000006</v>
      </c>
      <c r="D1429" s="2">
        <v>711488258</v>
      </c>
      <c r="E1429" s="13" t="s">
        <v>67</v>
      </c>
      <c r="F1429" s="2" t="s">
        <v>68</v>
      </c>
      <c r="G1429" s="2" t="s">
        <v>5</v>
      </c>
      <c r="H1429" s="2" t="s">
        <v>99</v>
      </c>
    </row>
    <row r="1430" spans="1:8" x14ac:dyDescent="0.3">
      <c r="A1430">
        <v>711489823</v>
      </c>
      <c r="B1430" s="35">
        <v>269.89999999999998</v>
      </c>
      <c r="C1430" s="35">
        <v>128.19999999999999</v>
      </c>
      <c r="D1430" s="2">
        <v>711489823</v>
      </c>
      <c r="E1430" s="13" t="s">
        <v>67</v>
      </c>
      <c r="F1430" s="2" t="s">
        <v>68</v>
      </c>
      <c r="G1430" s="2" t="s">
        <v>5</v>
      </c>
      <c r="H1430" s="2" t="s">
        <v>99</v>
      </c>
    </row>
    <row r="1431" spans="1:8" x14ac:dyDescent="0.3">
      <c r="A1431">
        <v>711496560</v>
      </c>
      <c r="B1431" s="35">
        <v>311.3</v>
      </c>
      <c r="C1431" s="35">
        <v>147.87</v>
      </c>
      <c r="D1431" s="2">
        <v>711496560</v>
      </c>
      <c r="E1431" s="13" t="s">
        <v>67</v>
      </c>
      <c r="F1431" s="2" t="s">
        <v>68</v>
      </c>
      <c r="G1431" s="2" t="s">
        <v>5</v>
      </c>
      <c r="H1431" s="2" t="s">
        <v>99</v>
      </c>
    </row>
    <row r="1432" spans="1:8" x14ac:dyDescent="0.3">
      <c r="A1432">
        <v>711497916</v>
      </c>
      <c r="B1432" s="35">
        <v>301.87</v>
      </c>
      <c r="C1432" s="35">
        <v>143.38999999999999</v>
      </c>
      <c r="D1432" s="2">
        <v>711497916</v>
      </c>
      <c r="E1432" s="13" t="s">
        <v>67</v>
      </c>
      <c r="F1432" s="2" t="s">
        <v>68</v>
      </c>
      <c r="G1432" s="2" t="s">
        <v>5</v>
      </c>
      <c r="H1432" s="2" t="s">
        <v>99</v>
      </c>
    </row>
    <row r="1433" spans="1:8" x14ac:dyDescent="0.3">
      <c r="A1433">
        <v>711499961</v>
      </c>
      <c r="B1433" s="35">
        <v>452.8</v>
      </c>
      <c r="C1433" s="35">
        <v>215.08</v>
      </c>
      <c r="D1433" s="2">
        <v>711499961</v>
      </c>
      <c r="E1433" s="13" t="s">
        <v>67</v>
      </c>
      <c r="F1433" s="2" t="s">
        <v>68</v>
      </c>
      <c r="G1433" s="2" t="s">
        <v>5</v>
      </c>
      <c r="H1433" s="2" t="s">
        <v>99</v>
      </c>
    </row>
    <row r="1434" spans="1:8" x14ac:dyDescent="0.3">
      <c r="A1434">
        <v>711509399</v>
      </c>
      <c r="B1434" s="35">
        <v>164.08</v>
      </c>
      <c r="C1434" s="35">
        <v>49.22</v>
      </c>
      <c r="D1434" s="2">
        <v>711509399</v>
      </c>
      <c r="E1434" s="13" t="s">
        <v>67</v>
      </c>
      <c r="F1434" s="2" t="s">
        <v>68</v>
      </c>
      <c r="G1434" s="2" t="s">
        <v>5</v>
      </c>
      <c r="H1434" s="2" t="s">
        <v>99</v>
      </c>
    </row>
    <row r="1435" spans="1:8" x14ac:dyDescent="0.3">
      <c r="A1435">
        <v>711641169</v>
      </c>
      <c r="B1435" s="35">
        <v>4.62</v>
      </c>
      <c r="C1435" s="35">
        <v>2.19</v>
      </c>
      <c r="D1435" s="2">
        <v>711641169</v>
      </c>
      <c r="E1435" s="13" t="s">
        <v>67</v>
      </c>
      <c r="F1435" s="2" t="s">
        <v>68</v>
      </c>
      <c r="G1435" s="2" t="s">
        <v>5</v>
      </c>
      <c r="H1435" s="2" t="s">
        <v>99</v>
      </c>
    </row>
    <row r="1436" spans="1:8" x14ac:dyDescent="0.3">
      <c r="A1436">
        <v>711765706</v>
      </c>
      <c r="B1436" s="35">
        <v>162.72</v>
      </c>
      <c r="C1436" s="35">
        <v>77.290000000000006</v>
      </c>
      <c r="D1436" s="2">
        <v>711765706</v>
      </c>
      <c r="E1436" s="13" t="s">
        <v>67</v>
      </c>
      <c r="F1436" s="2" t="s">
        <v>68</v>
      </c>
      <c r="G1436" s="2" t="s">
        <v>5</v>
      </c>
      <c r="H1436" s="2" t="s">
        <v>99</v>
      </c>
    </row>
    <row r="1437" spans="1:8" x14ac:dyDescent="0.3">
      <c r="A1437">
        <v>711892715</v>
      </c>
      <c r="B1437" s="35">
        <v>-179.75</v>
      </c>
      <c r="C1437" s="35">
        <v>-71.900000000000006</v>
      </c>
      <c r="D1437" s="2">
        <v>711892715</v>
      </c>
      <c r="E1437" s="13" t="s">
        <v>67</v>
      </c>
      <c r="F1437" s="2" t="s">
        <v>68</v>
      </c>
      <c r="G1437" s="2" t="s">
        <v>5</v>
      </c>
      <c r="H1437" s="2" t="s">
        <v>99</v>
      </c>
    </row>
    <row r="1438" spans="1:8" x14ac:dyDescent="0.3">
      <c r="A1438">
        <v>711894798</v>
      </c>
      <c r="B1438" s="35">
        <v>-145.96</v>
      </c>
      <c r="C1438" s="35">
        <v>-69.33</v>
      </c>
      <c r="D1438" s="2">
        <v>711894798</v>
      </c>
      <c r="E1438" s="13" t="s">
        <v>67</v>
      </c>
      <c r="F1438" s="2" t="s">
        <v>68</v>
      </c>
      <c r="G1438" s="2" t="s">
        <v>5</v>
      </c>
      <c r="H1438" s="2" t="s">
        <v>99</v>
      </c>
    </row>
    <row r="1439" spans="1:8" x14ac:dyDescent="0.3">
      <c r="A1439">
        <v>711918900</v>
      </c>
      <c r="B1439" s="35">
        <v>-22.71</v>
      </c>
      <c r="C1439" s="35">
        <v>-10.79</v>
      </c>
      <c r="D1439" s="2">
        <v>711918900</v>
      </c>
      <c r="E1439" s="13" t="s">
        <v>67</v>
      </c>
      <c r="F1439" s="2" t="s">
        <v>68</v>
      </c>
      <c r="G1439" s="2" t="s">
        <v>5</v>
      </c>
      <c r="H1439" s="2" t="s">
        <v>99</v>
      </c>
    </row>
    <row r="1440" spans="1:8" x14ac:dyDescent="0.3">
      <c r="A1440">
        <v>711932303</v>
      </c>
      <c r="B1440" s="35">
        <v>-198.18</v>
      </c>
      <c r="C1440" s="35">
        <v>-63.42</v>
      </c>
      <c r="D1440" s="2">
        <v>711932303</v>
      </c>
      <c r="E1440" s="13" t="s">
        <v>67</v>
      </c>
      <c r="F1440" s="2" t="s">
        <v>68</v>
      </c>
      <c r="G1440" s="2" t="s">
        <v>5</v>
      </c>
      <c r="H1440" s="2" t="s">
        <v>99</v>
      </c>
    </row>
    <row r="1441" spans="1:8" x14ac:dyDescent="0.3">
      <c r="A1441">
        <v>712040883</v>
      </c>
      <c r="B1441" s="35">
        <v>-8.15</v>
      </c>
      <c r="C1441" s="35">
        <v>-3.87</v>
      </c>
      <c r="D1441" s="2">
        <v>712040883</v>
      </c>
      <c r="E1441" s="13" t="s">
        <v>67</v>
      </c>
      <c r="F1441" s="2" t="s">
        <v>68</v>
      </c>
      <c r="G1441" s="2" t="s">
        <v>5</v>
      </c>
      <c r="H1441" s="2" t="s">
        <v>99</v>
      </c>
    </row>
    <row r="1442" spans="1:8" x14ac:dyDescent="0.3">
      <c r="A1442">
        <v>712193689</v>
      </c>
      <c r="B1442" s="35">
        <v>233.69</v>
      </c>
      <c r="C1442" s="35">
        <v>111</v>
      </c>
      <c r="D1442" s="2">
        <v>712193689</v>
      </c>
      <c r="E1442" s="13" t="s">
        <v>67</v>
      </c>
      <c r="F1442" s="2" t="s">
        <v>68</v>
      </c>
      <c r="G1442" s="2" t="s">
        <v>5</v>
      </c>
      <c r="H1442" s="2" t="s">
        <v>99</v>
      </c>
    </row>
    <row r="1443" spans="1:8" x14ac:dyDescent="0.3">
      <c r="A1443">
        <v>712341064</v>
      </c>
      <c r="B1443" s="35">
        <v>214.54</v>
      </c>
      <c r="C1443" s="35">
        <v>96.54</v>
      </c>
      <c r="D1443" s="2">
        <v>712341064</v>
      </c>
      <c r="E1443" s="13" t="s">
        <v>67</v>
      </c>
      <c r="F1443" s="2" t="s">
        <v>68</v>
      </c>
      <c r="G1443" s="2" t="s">
        <v>5</v>
      </c>
      <c r="H1443" s="2" t="s">
        <v>99</v>
      </c>
    </row>
    <row r="1444" spans="1:8" x14ac:dyDescent="0.3">
      <c r="A1444">
        <v>712344121</v>
      </c>
      <c r="B1444" s="35">
        <v>357.27</v>
      </c>
      <c r="C1444" s="35">
        <v>169.7</v>
      </c>
      <c r="D1444" s="2">
        <v>712344121</v>
      </c>
      <c r="E1444" s="13" t="s">
        <v>67</v>
      </c>
      <c r="F1444" s="2" t="s">
        <v>68</v>
      </c>
      <c r="G1444" s="2" t="s">
        <v>5</v>
      </c>
      <c r="H1444" s="2" t="s">
        <v>99</v>
      </c>
    </row>
    <row r="1445" spans="1:8" x14ac:dyDescent="0.3">
      <c r="A1445">
        <v>712344155</v>
      </c>
      <c r="B1445" s="35">
        <v>93.02</v>
      </c>
      <c r="C1445" s="35">
        <v>44.18</v>
      </c>
      <c r="D1445" s="2">
        <v>712344155</v>
      </c>
      <c r="E1445" s="13" t="s">
        <v>67</v>
      </c>
      <c r="F1445" s="2" t="s">
        <v>68</v>
      </c>
      <c r="G1445" s="2" t="s">
        <v>5</v>
      </c>
      <c r="H1445" s="2" t="s">
        <v>99</v>
      </c>
    </row>
    <row r="1446" spans="1:8" x14ac:dyDescent="0.3">
      <c r="A1446">
        <v>712344157</v>
      </c>
      <c r="B1446" s="35">
        <v>386.88</v>
      </c>
      <c r="C1446" s="35">
        <v>183.77</v>
      </c>
      <c r="D1446" s="2">
        <v>712344157</v>
      </c>
      <c r="E1446" s="13" t="s">
        <v>67</v>
      </c>
      <c r="F1446" s="2" t="s">
        <v>68</v>
      </c>
      <c r="G1446" s="2" t="s">
        <v>5</v>
      </c>
      <c r="H1446" s="2" t="s">
        <v>99</v>
      </c>
    </row>
    <row r="1447" spans="1:8" x14ac:dyDescent="0.3">
      <c r="A1447">
        <v>712345282</v>
      </c>
      <c r="B1447" s="35">
        <v>423.82</v>
      </c>
      <c r="C1447" s="35">
        <v>201.31</v>
      </c>
      <c r="D1447" s="2">
        <v>712345282</v>
      </c>
      <c r="E1447" s="13" t="s">
        <v>67</v>
      </c>
      <c r="F1447" s="2" t="s">
        <v>68</v>
      </c>
      <c r="G1447" s="2" t="s">
        <v>5</v>
      </c>
      <c r="H1447" s="2" t="s">
        <v>99</v>
      </c>
    </row>
    <row r="1448" spans="1:8" x14ac:dyDescent="0.3">
      <c r="A1448">
        <v>712345891</v>
      </c>
      <c r="B1448" s="35">
        <v>-211.62</v>
      </c>
      <c r="C1448" s="35">
        <v>-100.52</v>
      </c>
      <c r="D1448" s="2">
        <v>712345891</v>
      </c>
      <c r="E1448" s="13" t="s">
        <v>67</v>
      </c>
      <c r="F1448" s="2" t="s">
        <v>68</v>
      </c>
      <c r="G1448" s="2" t="s">
        <v>5</v>
      </c>
      <c r="H1448" s="2" t="s">
        <v>99</v>
      </c>
    </row>
    <row r="1449" spans="1:8" x14ac:dyDescent="0.3">
      <c r="A1449">
        <v>712346427</v>
      </c>
      <c r="B1449" s="35">
        <v>430.81</v>
      </c>
      <c r="C1449" s="35">
        <v>204.63</v>
      </c>
      <c r="D1449" s="2">
        <v>712346427</v>
      </c>
      <c r="E1449" s="13" t="s">
        <v>67</v>
      </c>
      <c r="F1449" s="2" t="s">
        <v>68</v>
      </c>
      <c r="G1449" s="2" t="s">
        <v>5</v>
      </c>
      <c r="H1449" s="2" t="s">
        <v>99</v>
      </c>
    </row>
    <row r="1450" spans="1:8" x14ac:dyDescent="0.3">
      <c r="A1450">
        <v>712346631</v>
      </c>
      <c r="B1450" s="35">
        <v>-245.28</v>
      </c>
      <c r="C1450" s="35">
        <v>-116.51</v>
      </c>
      <c r="D1450" s="2">
        <v>712346631</v>
      </c>
      <c r="E1450" s="13" t="s">
        <v>67</v>
      </c>
      <c r="F1450" s="2" t="s">
        <v>68</v>
      </c>
      <c r="G1450" s="2" t="s">
        <v>5</v>
      </c>
      <c r="H1450" s="2" t="s">
        <v>99</v>
      </c>
    </row>
    <row r="1451" spans="1:8" x14ac:dyDescent="0.3">
      <c r="A1451">
        <v>712346713</v>
      </c>
      <c r="B1451" s="35">
        <v>242.19</v>
      </c>
      <c r="C1451" s="35">
        <v>115.04</v>
      </c>
      <c r="D1451" s="2">
        <v>712346713</v>
      </c>
      <c r="E1451" s="13" t="s">
        <v>67</v>
      </c>
      <c r="F1451" s="2" t="s">
        <v>68</v>
      </c>
      <c r="G1451" s="2" t="s">
        <v>5</v>
      </c>
      <c r="H1451" s="2" t="s">
        <v>99</v>
      </c>
    </row>
    <row r="1452" spans="1:8" x14ac:dyDescent="0.3">
      <c r="A1452">
        <v>712347159</v>
      </c>
      <c r="B1452" s="35">
        <v>357.15</v>
      </c>
      <c r="C1452" s="35">
        <v>114.29</v>
      </c>
      <c r="D1452" s="2">
        <v>712347159</v>
      </c>
      <c r="E1452" s="13" t="s">
        <v>67</v>
      </c>
      <c r="F1452" s="2" t="s">
        <v>68</v>
      </c>
      <c r="G1452" s="2" t="s">
        <v>5</v>
      </c>
      <c r="H1452" s="2" t="s">
        <v>99</v>
      </c>
    </row>
    <row r="1453" spans="1:8" x14ac:dyDescent="0.3">
      <c r="A1453">
        <v>712347240</v>
      </c>
      <c r="B1453" s="35">
        <v>482.97</v>
      </c>
      <c r="C1453" s="35">
        <v>229.41</v>
      </c>
      <c r="D1453" s="2">
        <v>712347240</v>
      </c>
      <c r="E1453" s="13" t="s">
        <v>67</v>
      </c>
      <c r="F1453" s="2" t="s">
        <v>68</v>
      </c>
      <c r="G1453" s="2" t="s">
        <v>5</v>
      </c>
      <c r="H1453" s="2" t="s">
        <v>99</v>
      </c>
    </row>
    <row r="1454" spans="1:8" x14ac:dyDescent="0.3">
      <c r="A1454">
        <v>712347419</v>
      </c>
      <c r="B1454" s="35">
        <v>-532.39</v>
      </c>
      <c r="C1454" s="35">
        <v>-239.58</v>
      </c>
      <c r="D1454" s="2">
        <v>712347419</v>
      </c>
      <c r="E1454" s="13" t="s">
        <v>67</v>
      </c>
      <c r="F1454" s="2" t="s">
        <v>68</v>
      </c>
      <c r="G1454" s="2" t="s">
        <v>5</v>
      </c>
      <c r="H1454" s="2" t="s">
        <v>99</v>
      </c>
    </row>
    <row r="1455" spans="1:8" x14ac:dyDescent="0.3">
      <c r="A1455">
        <v>712347852</v>
      </c>
      <c r="B1455" s="35">
        <v>636.44000000000005</v>
      </c>
      <c r="C1455" s="35">
        <v>302.31</v>
      </c>
      <c r="D1455" s="2">
        <v>712347852</v>
      </c>
      <c r="E1455" s="13" t="s">
        <v>67</v>
      </c>
      <c r="F1455" s="2" t="s">
        <v>68</v>
      </c>
      <c r="G1455" s="2" t="s">
        <v>5</v>
      </c>
      <c r="H1455" s="2" t="s">
        <v>99</v>
      </c>
    </row>
    <row r="1456" spans="1:8" x14ac:dyDescent="0.3">
      <c r="A1456">
        <v>712348183</v>
      </c>
      <c r="B1456" s="35">
        <v>536.86</v>
      </c>
      <c r="C1456" s="35">
        <v>255.01</v>
      </c>
      <c r="D1456" s="2">
        <v>712348183</v>
      </c>
      <c r="E1456" s="13" t="s">
        <v>67</v>
      </c>
      <c r="F1456" s="2" t="s">
        <v>68</v>
      </c>
      <c r="G1456" s="2" t="s">
        <v>5</v>
      </c>
      <c r="H1456" s="2" t="s">
        <v>99</v>
      </c>
    </row>
    <row r="1457" spans="1:8" x14ac:dyDescent="0.3">
      <c r="A1457">
        <v>712351421</v>
      </c>
      <c r="B1457" s="35">
        <v>319.58</v>
      </c>
      <c r="C1457" s="35">
        <v>151.80000000000001</v>
      </c>
      <c r="D1457" s="2">
        <v>712351421</v>
      </c>
      <c r="E1457" s="13" t="s">
        <v>67</v>
      </c>
      <c r="F1457" s="2" t="s">
        <v>68</v>
      </c>
      <c r="G1457" s="2" t="s">
        <v>5</v>
      </c>
      <c r="H1457" s="2" t="s">
        <v>99</v>
      </c>
    </row>
    <row r="1458" spans="1:8" x14ac:dyDescent="0.3">
      <c r="A1458">
        <v>712352004</v>
      </c>
      <c r="B1458" s="35">
        <v>435.94</v>
      </c>
      <c r="C1458" s="35">
        <v>207.07</v>
      </c>
      <c r="D1458" s="2">
        <v>712352004</v>
      </c>
      <c r="E1458" s="13" t="s">
        <v>67</v>
      </c>
      <c r="F1458" s="2" t="s">
        <v>68</v>
      </c>
      <c r="G1458" s="2" t="s">
        <v>5</v>
      </c>
      <c r="H1458" s="2" t="s">
        <v>99</v>
      </c>
    </row>
    <row r="1459" spans="1:8" x14ac:dyDescent="0.3">
      <c r="A1459">
        <v>712352586</v>
      </c>
      <c r="B1459" s="35">
        <v>182.12</v>
      </c>
      <c r="C1459" s="35">
        <v>86.51</v>
      </c>
      <c r="D1459" s="2">
        <v>712352586</v>
      </c>
      <c r="E1459" s="13" t="s">
        <v>67</v>
      </c>
      <c r="F1459" s="2" t="s">
        <v>68</v>
      </c>
      <c r="G1459" s="2" t="s">
        <v>5</v>
      </c>
      <c r="H1459" s="2" t="s">
        <v>99</v>
      </c>
    </row>
    <row r="1460" spans="1:8" x14ac:dyDescent="0.3">
      <c r="A1460">
        <v>712352591</v>
      </c>
      <c r="B1460" s="35">
        <v>363.28</v>
      </c>
      <c r="C1460" s="35">
        <v>172.56</v>
      </c>
      <c r="D1460" s="2">
        <v>712352591</v>
      </c>
      <c r="E1460" s="13" t="s">
        <v>67</v>
      </c>
      <c r="F1460" s="2" t="s">
        <v>68</v>
      </c>
      <c r="G1460" s="2" t="s">
        <v>5</v>
      </c>
      <c r="H1460" s="2" t="s">
        <v>99</v>
      </c>
    </row>
    <row r="1461" spans="1:8" x14ac:dyDescent="0.3">
      <c r="A1461">
        <v>712352676</v>
      </c>
      <c r="B1461" s="35">
        <v>182.12</v>
      </c>
      <c r="C1461" s="35">
        <v>86.51</v>
      </c>
      <c r="D1461" s="2">
        <v>712352676</v>
      </c>
      <c r="E1461" s="13" t="s">
        <v>67</v>
      </c>
      <c r="F1461" s="2" t="s">
        <v>68</v>
      </c>
      <c r="G1461" s="2" t="s">
        <v>5</v>
      </c>
      <c r="H1461" s="2" t="s">
        <v>99</v>
      </c>
    </row>
    <row r="1462" spans="1:8" x14ac:dyDescent="0.3">
      <c r="A1462">
        <v>712352712</v>
      </c>
      <c r="B1462" s="35">
        <v>314.12</v>
      </c>
      <c r="C1462" s="35">
        <v>149.21</v>
      </c>
      <c r="D1462" s="2">
        <v>712352712</v>
      </c>
      <c r="E1462" s="13" t="s">
        <v>67</v>
      </c>
      <c r="F1462" s="2" t="s">
        <v>68</v>
      </c>
      <c r="G1462" s="2" t="s">
        <v>5</v>
      </c>
      <c r="H1462" s="2" t="s">
        <v>99</v>
      </c>
    </row>
    <row r="1463" spans="1:8" x14ac:dyDescent="0.3">
      <c r="A1463">
        <v>712353300</v>
      </c>
      <c r="B1463" s="35">
        <v>418.22</v>
      </c>
      <c r="C1463" s="35">
        <v>198.65</v>
      </c>
      <c r="D1463" s="2">
        <v>712353300</v>
      </c>
      <c r="E1463" s="13" t="s">
        <v>67</v>
      </c>
      <c r="F1463" s="2" t="s">
        <v>68</v>
      </c>
      <c r="G1463" s="2" t="s">
        <v>5</v>
      </c>
      <c r="H1463" s="2" t="s">
        <v>99</v>
      </c>
    </row>
    <row r="1464" spans="1:8" x14ac:dyDescent="0.3">
      <c r="A1464">
        <v>712353866</v>
      </c>
      <c r="B1464" s="35">
        <v>479.53</v>
      </c>
      <c r="C1464" s="35">
        <v>227.78</v>
      </c>
      <c r="D1464" s="2">
        <v>712353866</v>
      </c>
      <c r="E1464" s="13" t="s">
        <v>67</v>
      </c>
      <c r="F1464" s="2" t="s">
        <v>68</v>
      </c>
      <c r="G1464" s="2" t="s">
        <v>5</v>
      </c>
      <c r="H1464" s="2" t="s">
        <v>99</v>
      </c>
    </row>
    <row r="1465" spans="1:8" x14ac:dyDescent="0.3">
      <c r="A1465">
        <v>712354365</v>
      </c>
      <c r="B1465" s="35">
        <v>333.06</v>
      </c>
      <c r="C1465" s="35">
        <v>158.19999999999999</v>
      </c>
      <c r="D1465" s="2">
        <v>712354365</v>
      </c>
      <c r="E1465" s="13" t="s">
        <v>67</v>
      </c>
      <c r="F1465" s="2" t="s">
        <v>68</v>
      </c>
      <c r="G1465" s="2" t="s">
        <v>5</v>
      </c>
      <c r="H1465" s="2" t="s">
        <v>99</v>
      </c>
    </row>
    <row r="1466" spans="1:8" x14ac:dyDescent="0.3">
      <c r="A1466">
        <v>712356324</v>
      </c>
      <c r="B1466" s="35">
        <v>519.23</v>
      </c>
      <c r="C1466" s="35">
        <v>246.63</v>
      </c>
      <c r="D1466" s="2">
        <v>712356324</v>
      </c>
      <c r="E1466" s="13" t="s">
        <v>67</v>
      </c>
      <c r="F1466" s="2" t="s">
        <v>68</v>
      </c>
      <c r="G1466" s="2" t="s">
        <v>5</v>
      </c>
      <c r="H1466" s="2" t="s">
        <v>99</v>
      </c>
    </row>
    <row r="1467" spans="1:8" x14ac:dyDescent="0.3">
      <c r="A1467">
        <v>712356854</v>
      </c>
      <c r="B1467" s="35">
        <v>426.25</v>
      </c>
      <c r="C1467" s="35">
        <v>202.47</v>
      </c>
      <c r="D1467" s="2">
        <v>712356854</v>
      </c>
      <c r="E1467" s="13" t="s">
        <v>67</v>
      </c>
      <c r="F1467" s="2" t="s">
        <v>68</v>
      </c>
      <c r="G1467" s="2" t="s">
        <v>5</v>
      </c>
      <c r="H1467" s="2" t="s">
        <v>99</v>
      </c>
    </row>
    <row r="1468" spans="1:8" x14ac:dyDescent="0.3">
      <c r="A1468">
        <v>712357039</v>
      </c>
      <c r="B1468" s="35">
        <v>386.15</v>
      </c>
      <c r="C1468" s="35">
        <v>183.42</v>
      </c>
      <c r="D1468" s="2">
        <v>712357039</v>
      </c>
      <c r="E1468" s="13" t="s">
        <v>67</v>
      </c>
      <c r="F1468" s="2" t="s">
        <v>68</v>
      </c>
      <c r="G1468" s="2" t="s">
        <v>5</v>
      </c>
      <c r="H1468" s="2" t="s">
        <v>99</v>
      </c>
    </row>
    <row r="1469" spans="1:8" x14ac:dyDescent="0.3">
      <c r="A1469">
        <v>712357522</v>
      </c>
      <c r="B1469" s="35">
        <v>409.71</v>
      </c>
      <c r="C1469" s="35">
        <v>194.61</v>
      </c>
      <c r="D1469" s="2">
        <v>712357522</v>
      </c>
      <c r="E1469" s="13" t="s">
        <v>67</v>
      </c>
      <c r="F1469" s="2" t="s">
        <v>68</v>
      </c>
      <c r="G1469" s="2" t="s">
        <v>5</v>
      </c>
      <c r="H1469" s="2" t="s">
        <v>99</v>
      </c>
    </row>
    <row r="1470" spans="1:8" x14ac:dyDescent="0.3">
      <c r="A1470">
        <v>712359048</v>
      </c>
      <c r="B1470" s="35">
        <v>557.52</v>
      </c>
      <c r="C1470" s="35">
        <v>264.82</v>
      </c>
      <c r="D1470" s="2">
        <v>712359048</v>
      </c>
      <c r="E1470" s="13" t="s">
        <v>67</v>
      </c>
      <c r="F1470" s="2" t="s">
        <v>68</v>
      </c>
      <c r="G1470" s="2" t="s">
        <v>5</v>
      </c>
      <c r="H1470" s="2" t="s">
        <v>99</v>
      </c>
    </row>
    <row r="1471" spans="1:8" x14ac:dyDescent="0.3">
      <c r="A1471">
        <v>712361189</v>
      </c>
      <c r="B1471" s="35">
        <v>460.15</v>
      </c>
      <c r="C1471" s="35">
        <v>218.57</v>
      </c>
      <c r="D1471" s="2">
        <v>712361189</v>
      </c>
      <c r="E1471" s="13" t="s">
        <v>67</v>
      </c>
      <c r="F1471" s="2" t="s">
        <v>68</v>
      </c>
      <c r="G1471" s="2" t="s">
        <v>5</v>
      </c>
      <c r="H1471" s="2" t="s">
        <v>99</v>
      </c>
    </row>
    <row r="1472" spans="1:8" x14ac:dyDescent="0.3">
      <c r="A1472">
        <v>712361257</v>
      </c>
      <c r="B1472" s="35">
        <v>332.32</v>
      </c>
      <c r="C1472" s="35">
        <v>157.85</v>
      </c>
      <c r="D1472" s="2">
        <v>712361257</v>
      </c>
      <c r="E1472" s="13" t="s">
        <v>67</v>
      </c>
      <c r="F1472" s="2" t="s">
        <v>68</v>
      </c>
      <c r="G1472" s="2" t="s">
        <v>5</v>
      </c>
      <c r="H1472" s="2" t="s">
        <v>99</v>
      </c>
    </row>
    <row r="1473" spans="1:8" x14ac:dyDescent="0.3">
      <c r="A1473">
        <v>712362885</v>
      </c>
      <c r="B1473" s="35">
        <v>333.83</v>
      </c>
      <c r="C1473" s="35">
        <v>158.57</v>
      </c>
      <c r="D1473" s="2">
        <v>712362885</v>
      </c>
      <c r="E1473" s="13" t="s">
        <v>67</v>
      </c>
      <c r="F1473" s="2" t="s">
        <v>68</v>
      </c>
      <c r="G1473" s="2" t="s">
        <v>5</v>
      </c>
      <c r="H1473" s="2" t="s">
        <v>99</v>
      </c>
    </row>
    <row r="1474" spans="1:8" x14ac:dyDescent="0.3">
      <c r="A1474">
        <v>712363618</v>
      </c>
      <c r="B1474" s="35">
        <v>239.94</v>
      </c>
      <c r="C1474" s="35">
        <v>95.98</v>
      </c>
      <c r="D1474" s="2">
        <v>712363618</v>
      </c>
      <c r="E1474" s="13" t="s">
        <v>67</v>
      </c>
      <c r="F1474" s="2" t="s">
        <v>68</v>
      </c>
      <c r="G1474" s="2" t="s">
        <v>5</v>
      </c>
      <c r="H1474" s="2" t="s">
        <v>99</v>
      </c>
    </row>
    <row r="1475" spans="1:8" x14ac:dyDescent="0.3">
      <c r="A1475">
        <v>712363948</v>
      </c>
      <c r="B1475" s="35">
        <v>492.33</v>
      </c>
      <c r="C1475" s="35">
        <v>233.86</v>
      </c>
      <c r="D1475" s="2">
        <v>712363948</v>
      </c>
      <c r="E1475" s="13" t="s">
        <v>67</v>
      </c>
      <c r="F1475" s="2" t="s">
        <v>68</v>
      </c>
      <c r="G1475" s="2" t="s">
        <v>5</v>
      </c>
      <c r="H1475" s="2" t="s">
        <v>99</v>
      </c>
    </row>
    <row r="1476" spans="1:8" x14ac:dyDescent="0.3">
      <c r="A1476">
        <v>712363979</v>
      </c>
      <c r="B1476" s="35">
        <v>323.36</v>
      </c>
      <c r="C1476" s="35">
        <v>153.6</v>
      </c>
      <c r="D1476" s="2">
        <v>712363979</v>
      </c>
      <c r="E1476" s="13" t="s">
        <v>67</v>
      </c>
      <c r="F1476" s="2" t="s">
        <v>68</v>
      </c>
      <c r="G1476" s="2" t="s">
        <v>5</v>
      </c>
      <c r="H1476" s="2" t="s">
        <v>99</v>
      </c>
    </row>
    <row r="1477" spans="1:8" x14ac:dyDescent="0.3">
      <c r="A1477">
        <v>712364036</v>
      </c>
      <c r="B1477" s="35">
        <v>345.61</v>
      </c>
      <c r="C1477" s="35">
        <v>155.52000000000001</v>
      </c>
      <c r="D1477" s="2">
        <v>712364036</v>
      </c>
      <c r="E1477" s="13" t="s">
        <v>67</v>
      </c>
      <c r="F1477" s="2" t="s">
        <v>68</v>
      </c>
      <c r="G1477" s="2" t="s">
        <v>5</v>
      </c>
      <c r="H1477" s="2" t="s">
        <v>99</v>
      </c>
    </row>
    <row r="1478" spans="1:8" x14ac:dyDescent="0.3">
      <c r="A1478">
        <v>712365917</v>
      </c>
      <c r="B1478" s="35">
        <v>254.94</v>
      </c>
      <c r="C1478" s="35">
        <v>121.1</v>
      </c>
      <c r="D1478" s="2">
        <v>712365917</v>
      </c>
      <c r="E1478" s="13" t="s">
        <v>67</v>
      </c>
      <c r="F1478" s="2" t="s">
        <v>68</v>
      </c>
      <c r="G1478" s="2" t="s">
        <v>5</v>
      </c>
      <c r="H1478" s="2" t="s">
        <v>99</v>
      </c>
    </row>
    <row r="1479" spans="1:8" x14ac:dyDescent="0.3">
      <c r="A1479">
        <v>712366500</v>
      </c>
      <c r="B1479" s="35">
        <v>573.61</v>
      </c>
      <c r="C1479" s="35">
        <v>272.45999999999998</v>
      </c>
      <c r="D1479" s="2">
        <v>712366500</v>
      </c>
      <c r="E1479" s="13" t="s">
        <v>67</v>
      </c>
      <c r="F1479" s="2" t="s">
        <v>68</v>
      </c>
      <c r="G1479" s="2" t="s">
        <v>5</v>
      </c>
      <c r="H1479" s="2" t="s">
        <v>99</v>
      </c>
    </row>
    <row r="1480" spans="1:8" x14ac:dyDescent="0.3">
      <c r="A1480">
        <v>712366508</v>
      </c>
      <c r="B1480" s="35">
        <v>437.03</v>
      </c>
      <c r="C1480" s="35">
        <v>207.59</v>
      </c>
      <c r="D1480" s="2">
        <v>712366508</v>
      </c>
      <c r="E1480" s="13" t="s">
        <v>67</v>
      </c>
      <c r="F1480" s="2" t="s">
        <v>68</v>
      </c>
      <c r="G1480" s="2" t="s">
        <v>5</v>
      </c>
      <c r="H1480" s="2" t="s">
        <v>99</v>
      </c>
    </row>
    <row r="1481" spans="1:8" x14ac:dyDescent="0.3">
      <c r="A1481">
        <v>712367557</v>
      </c>
      <c r="B1481" s="35">
        <v>295.39999999999998</v>
      </c>
      <c r="C1481" s="35">
        <v>140.32</v>
      </c>
      <c r="D1481" s="2">
        <v>712367557</v>
      </c>
      <c r="E1481" s="13" t="s">
        <v>67</v>
      </c>
      <c r="F1481" s="2" t="s">
        <v>68</v>
      </c>
      <c r="G1481" s="2" t="s">
        <v>5</v>
      </c>
      <c r="H1481" s="2" t="s">
        <v>99</v>
      </c>
    </row>
    <row r="1482" spans="1:8" x14ac:dyDescent="0.3">
      <c r="A1482">
        <v>712367899</v>
      </c>
      <c r="B1482" s="35">
        <v>369.25</v>
      </c>
      <c r="C1482" s="35">
        <v>175.39</v>
      </c>
      <c r="D1482" s="2">
        <v>712367899</v>
      </c>
      <c r="E1482" s="13" t="s">
        <v>67</v>
      </c>
      <c r="F1482" s="2" t="s">
        <v>68</v>
      </c>
      <c r="G1482" s="2" t="s">
        <v>5</v>
      </c>
      <c r="H1482" s="2" t="s">
        <v>99</v>
      </c>
    </row>
    <row r="1483" spans="1:8" x14ac:dyDescent="0.3">
      <c r="A1483">
        <v>712368090</v>
      </c>
      <c r="B1483" s="35">
        <v>314.83999999999997</v>
      </c>
      <c r="C1483" s="35">
        <v>149.55000000000001</v>
      </c>
      <c r="D1483" s="2">
        <v>712368090</v>
      </c>
      <c r="E1483" s="13" t="s">
        <v>67</v>
      </c>
      <c r="F1483" s="2" t="s">
        <v>68</v>
      </c>
      <c r="G1483" s="2" t="s">
        <v>5</v>
      </c>
      <c r="H1483" s="2" t="s">
        <v>99</v>
      </c>
    </row>
    <row r="1484" spans="1:8" x14ac:dyDescent="0.3">
      <c r="A1484">
        <v>712368157</v>
      </c>
      <c r="B1484" s="35">
        <v>0</v>
      </c>
      <c r="C1484" s="35">
        <v>0</v>
      </c>
      <c r="D1484" s="2">
        <v>712368157</v>
      </c>
      <c r="E1484" s="13" t="s">
        <v>67</v>
      </c>
      <c r="F1484" s="2" t="s">
        <v>68</v>
      </c>
      <c r="G1484" s="2" t="s">
        <v>5</v>
      </c>
      <c r="H1484" s="2" t="s">
        <v>99</v>
      </c>
    </row>
    <row r="1485" spans="1:8" x14ac:dyDescent="0.3">
      <c r="A1485">
        <v>712368215</v>
      </c>
      <c r="B1485" s="35">
        <v>238.4</v>
      </c>
      <c r="C1485" s="35">
        <v>95.36</v>
      </c>
      <c r="D1485" s="2">
        <v>712368215</v>
      </c>
      <c r="E1485" s="13" t="s">
        <v>67</v>
      </c>
      <c r="F1485" s="2" t="s">
        <v>68</v>
      </c>
      <c r="G1485" s="2" t="s">
        <v>5</v>
      </c>
      <c r="H1485" s="2" t="s">
        <v>99</v>
      </c>
    </row>
    <row r="1486" spans="1:8" x14ac:dyDescent="0.3">
      <c r="A1486">
        <v>712368357</v>
      </c>
      <c r="B1486" s="35">
        <v>858.16</v>
      </c>
      <c r="C1486" s="35">
        <v>386.17</v>
      </c>
      <c r="D1486" s="2">
        <v>712368357</v>
      </c>
      <c r="E1486" s="13" t="s">
        <v>67</v>
      </c>
      <c r="F1486" s="2" t="s">
        <v>68</v>
      </c>
      <c r="G1486" s="2" t="s">
        <v>5</v>
      </c>
      <c r="H1486" s="2" t="s">
        <v>99</v>
      </c>
    </row>
    <row r="1487" spans="1:8" x14ac:dyDescent="0.3">
      <c r="A1487">
        <v>712368373</v>
      </c>
      <c r="B1487" s="35">
        <v>240.2</v>
      </c>
      <c r="C1487" s="35">
        <v>114.1</v>
      </c>
      <c r="D1487" s="2">
        <v>712368373</v>
      </c>
      <c r="E1487" s="13" t="s">
        <v>67</v>
      </c>
      <c r="F1487" s="2" t="s">
        <v>68</v>
      </c>
      <c r="G1487" s="2" t="s">
        <v>5</v>
      </c>
      <c r="H1487" s="2" t="s">
        <v>99</v>
      </c>
    </row>
    <row r="1488" spans="1:8" x14ac:dyDescent="0.3">
      <c r="A1488">
        <v>712369098</v>
      </c>
      <c r="B1488" s="35">
        <v>318.66000000000003</v>
      </c>
      <c r="C1488" s="35">
        <v>151.36000000000001</v>
      </c>
      <c r="D1488" s="2">
        <v>712369098</v>
      </c>
      <c r="E1488" s="13" t="s">
        <v>67</v>
      </c>
      <c r="F1488" s="2" t="s">
        <v>68</v>
      </c>
      <c r="G1488" s="2" t="s">
        <v>5</v>
      </c>
      <c r="H1488" s="2" t="s">
        <v>99</v>
      </c>
    </row>
    <row r="1489" spans="1:8" x14ac:dyDescent="0.3">
      <c r="A1489">
        <v>712369141</v>
      </c>
      <c r="B1489" s="35">
        <v>268.31</v>
      </c>
      <c r="C1489" s="35">
        <v>127.45</v>
      </c>
      <c r="D1489" s="2">
        <v>712369141</v>
      </c>
      <c r="E1489" s="13" t="s">
        <v>67</v>
      </c>
      <c r="F1489" s="2" t="s">
        <v>68</v>
      </c>
      <c r="G1489" s="2" t="s">
        <v>5</v>
      </c>
      <c r="H1489" s="2" t="s">
        <v>99</v>
      </c>
    </row>
    <row r="1490" spans="1:8" x14ac:dyDescent="0.3">
      <c r="A1490">
        <v>712369226</v>
      </c>
      <c r="B1490" s="35">
        <v>218.52</v>
      </c>
      <c r="C1490" s="35">
        <v>103.8</v>
      </c>
      <c r="D1490" s="2">
        <v>712369226</v>
      </c>
      <c r="E1490" s="13" t="s">
        <v>67</v>
      </c>
      <c r="F1490" s="2" t="s">
        <v>68</v>
      </c>
      <c r="G1490" s="2" t="s">
        <v>5</v>
      </c>
      <c r="H1490" s="2" t="s">
        <v>99</v>
      </c>
    </row>
    <row r="1491" spans="1:8" x14ac:dyDescent="0.3">
      <c r="A1491">
        <v>712369465</v>
      </c>
      <c r="B1491" s="35">
        <v>523.12</v>
      </c>
      <c r="C1491" s="35">
        <v>248.48</v>
      </c>
      <c r="D1491" s="2">
        <v>712369465</v>
      </c>
      <c r="E1491" s="13" t="s">
        <v>67</v>
      </c>
      <c r="F1491" s="2" t="s">
        <v>68</v>
      </c>
      <c r="G1491" s="2" t="s">
        <v>5</v>
      </c>
      <c r="H1491" s="2" t="s">
        <v>99</v>
      </c>
    </row>
    <row r="1492" spans="1:8" x14ac:dyDescent="0.3">
      <c r="A1492">
        <v>712369746</v>
      </c>
      <c r="B1492" s="35">
        <v>253.97</v>
      </c>
      <c r="C1492" s="35">
        <v>76.19</v>
      </c>
      <c r="D1492" s="2">
        <v>712369746</v>
      </c>
      <c r="E1492" s="13" t="s">
        <v>67</v>
      </c>
      <c r="F1492" s="2" t="s">
        <v>68</v>
      </c>
      <c r="G1492" s="2" t="s">
        <v>5</v>
      </c>
      <c r="H1492" s="2" t="s">
        <v>99</v>
      </c>
    </row>
    <row r="1493" spans="1:8" x14ac:dyDescent="0.3">
      <c r="A1493">
        <v>712370264</v>
      </c>
      <c r="B1493" s="35">
        <v>497.09</v>
      </c>
      <c r="C1493" s="35">
        <v>236.12</v>
      </c>
      <c r="D1493" s="2">
        <v>712370264</v>
      </c>
      <c r="E1493" s="13" t="s">
        <v>67</v>
      </c>
      <c r="F1493" s="2" t="s">
        <v>68</v>
      </c>
      <c r="G1493" s="2" t="s">
        <v>5</v>
      </c>
      <c r="H1493" s="2" t="s">
        <v>99</v>
      </c>
    </row>
    <row r="1494" spans="1:8" x14ac:dyDescent="0.3">
      <c r="A1494">
        <v>712370779</v>
      </c>
      <c r="B1494" s="35">
        <v>737.49</v>
      </c>
      <c r="C1494" s="35">
        <v>350.31</v>
      </c>
      <c r="D1494" s="2">
        <v>712370779</v>
      </c>
      <c r="E1494" s="13" t="s">
        <v>67</v>
      </c>
      <c r="F1494" s="2" t="s">
        <v>68</v>
      </c>
      <c r="G1494" s="2" t="s">
        <v>5</v>
      </c>
      <c r="H1494" s="2" t="s">
        <v>99</v>
      </c>
    </row>
    <row r="1495" spans="1:8" x14ac:dyDescent="0.3">
      <c r="A1495">
        <v>712371123</v>
      </c>
      <c r="B1495" s="35">
        <v>217.63</v>
      </c>
      <c r="C1495" s="35">
        <v>65.290000000000006</v>
      </c>
      <c r="D1495" s="2">
        <v>712371123</v>
      </c>
      <c r="E1495" s="13" t="s">
        <v>67</v>
      </c>
      <c r="F1495" s="2" t="s">
        <v>68</v>
      </c>
      <c r="G1495" s="2" t="s">
        <v>5</v>
      </c>
      <c r="H1495" s="2" t="s">
        <v>99</v>
      </c>
    </row>
    <row r="1496" spans="1:8" x14ac:dyDescent="0.3">
      <c r="A1496">
        <v>712371861</v>
      </c>
      <c r="B1496" s="35">
        <v>248.23</v>
      </c>
      <c r="C1496" s="35">
        <v>74.47</v>
      </c>
      <c r="D1496" s="2">
        <v>712371861</v>
      </c>
      <c r="E1496" s="13" t="s">
        <v>67</v>
      </c>
      <c r="F1496" s="2" t="s">
        <v>68</v>
      </c>
      <c r="G1496" s="2" t="s">
        <v>5</v>
      </c>
      <c r="H1496" s="2" t="s">
        <v>99</v>
      </c>
    </row>
    <row r="1497" spans="1:8" x14ac:dyDescent="0.3">
      <c r="A1497">
        <v>712371958</v>
      </c>
      <c r="B1497" s="35">
        <v>203.44</v>
      </c>
      <c r="C1497" s="35">
        <v>96.63</v>
      </c>
      <c r="D1497" s="2">
        <v>712371958</v>
      </c>
      <c r="E1497" s="13" t="s">
        <v>67</v>
      </c>
      <c r="F1497" s="2" t="s">
        <v>68</v>
      </c>
      <c r="G1497" s="2" t="s">
        <v>5</v>
      </c>
      <c r="H1497" s="2" t="s">
        <v>99</v>
      </c>
    </row>
    <row r="1498" spans="1:8" x14ac:dyDescent="0.3">
      <c r="A1498">
        <v>712374625</v>
      </c>
      <c r="B1498" s="35">
        <v>246.17</v>
      </c>
      <c r="C1498" s="35">
        <v>116.93</v>
      </c>
      <c r="D1498" s="2">
        <v>712374625</v>
      </c>
      <c r="E1498" s="13" t="s">
        <v>67</v>
      </c>
      <c r="F1498" s="2" t="s">
        <v>68</v>
      </c>
      <c r="G1498" s="2" t="s">
        <v>5</v>
      </c>
      <c r="H1498" s="2" t="s">
        <v>99</v>
      </c>
    </row>
    <row r="1499" spans="1:8" x14ac:dyDescent="0.3">
      <c r="A1499">
        <v>712375274</v>
      </c>
      <c r="B1499" s="35">
        <v>340.02</v>
      </c>
      <c r="C1499" s="35">
        <v>136.01</v>
      </c>
      <c r="D1499" s="2">
        <v>712375274</v>
      </c>
      <c r="E1499" s="13" t="s">
        <v>67</v>
      </c>
      <c r="F1499" s="2" t="s">
        <v>68</v>
      </c>
      <c r="G1499" s="2" t="s">
        <v>5</v>
      </c>
      <c r="H1499" s="2" t="s">
        <v>99</v>
      </c>
    </row>
    <row r="1500" spans="1:8" x14ac:dyDescent="0.3">
      <c r="A1500">
        <v>712375287</v>
      </c>
      <c r="B1500" s="35">
        <v>0</v>
      </c>
      <c r="C1500" s="35">
        <v>0</v>
      </c>
      <c r="D1500" s="2">
        <v>712375287</v>
      </c>
      <c r="E1500" s="13" t="s">
        <v>67</v>
      </c>
      <c r="F1500" s="2" t="s">
        <v>68</v>
      </c>
      <c r="G1500" s="2" t="s">
        <v>5</v>
      </c>
      <c r="H1500" s="2" t="s">
        <v>99</v>
      </c>
    </row>
    <row r="1501" spans="1:8" x14ac:dyDescent="0.3">
      <c r="A1501">
        <v>712375296</v>
      </c>
      <c r="B1501" s="35">
        <v>340.02</v>
      </c>
      <c r="C1501" s="35">
        <v>136.01</v>
      </c>
      <c r="D1501" s="2">
        <v>712375296</v>
      </c>
      <c r="E1501" s="13" t="s">
        <v>67</v>
      </c>
      <c r="F1501" s="2" t="s">
        <v>68</v>
      </c>
      <c r="G1501" s="2" t="s">
        <v>5</v>
      </c>
      <c r="H1501" s="2" t="s">
        <v>99</v>
      </c>
    </row>
    <row r="1502" spans="1:8" x14ac:dyDescent="0.3">
      <c r="A1502">
        <v>712376761</v>
      </c>
      <c r="B1502" s="35">
        <v>239.94</v>
      </c>
      <c r="C1502" s="35">
        <v>95.98</v>
      </c>
      <c r="D1502" s="2">
        <v>712376761</v>
      </c>
      <c r="E1502" s="13" t="s">
        <v>67</v>
      </c>
      <c r="F1502" s="2" t="s">
        <v>68</v>
      </c>
      <c r="G1502" s="2" t="s">
        <v>5</v>
      </c>
      <c r="H1502" s="2" t="s">
        <v>99</v>
      </c>
    </row>
    <row r="1503" spans="1:8" x14ac:dyDescent="0.3">
      <c r="A1503">
        <v>712376860</v>
      </c>
      <c r="B1503" s="35">
        <v>409.71</v>
      </c>
      <c r="C1503" s="35">
        <v>194.61</v>
      </c>
      <c r="D1503" s="2">
        <v>712376860</v>
      </c>
      <c r="E1503" s="13" t="s">
        <v>67</v>
      </c>
      <c r="F1503" s="2" t="s">
        <v>68</v>
      </c>
      <c r="G1503" s="2" t="s">
        <v>5</v>
      </c>
      <c r="H1503" s="2" t="s">
        <v>99</v>
      </c>
    </row>
    <row r="1504" spans="1:8" x14ac:dyDescent="0.3">
      <c r="A1504">
        <v>712376870</v>
      </c>
      <c r="B1504" s="35">
        <v>371.48</v>
      </c>
      <c r="C1504" s="35">
        <v>176.45</v>
      </c>
      <c r="D1504" s="2">
        <v>712376870</v>
      </c>
      <c r="E1504" s="13" t="s">
        <v>67</v>
      </c>
      <c r="F1504" s="2" t="s">
        <v>68</v>
      </c>
      <c r="G1504" s="2" t="s">
        <v>5</v>
      </c>
      <c r="H1504" s="2" t="s">
        <v>99</v>
      </c>
    </row>
    <row r="1505" spans="1:8" x14ac:dyDescent="0.3">
      <c r="A1505">
        <v>712377553</v>
      </c>
      <c r="B1505" s="35">
        <v>460.15</v>
      </c>
      <c r="C1505" s="35">
        <v>218.57</v>
      </c>
      <c r="D1505" s="2">
        <v>712377553</v>
      </c>
      <c r="E1505" s="13" t="s">
        <v>67</v>
      </c>
      <c r="F1505" s="2" t="s">
        <v>68</v>
      </c>
      <c r="G1505" s="2" t="s">
        <v>5</v>
      </c>
      <c r="H1505" s="2" t="s">
        <v>99</v>
      </c>
    </row>
    <row r="1506" spans="1:8" x14ac:dyDescent="0.3">
      <c r="A1506">
        <v>712377781</v>
      </c>
      <c r="B1506" s="35">
        <v>275.01</v>
      </c>
      <c r="C1506" s="35">
        <v>82.5</v>
      </c>
      <c r="D1506" s="2">
        <v>712377781</v>
      </c>
      <c r="E1506" s="13" t="s">
        <v>67</v>
      </c>
      <c r="F1506" s="2" t="s">
        <v>68</v>
      </c>
      <c r="G1506" s="2" t="s">
        <v>5</v>
      </c>
      <c r="H1506" s="2" t="s">
        <v>99</v>
      </c>
    </row>
    <row r="1507" spans="1:8" x14ac:dyDescent="0.3">
      <c r="A1507">
        <v>712379013</v>
      </c>
      <c r="B1507" s="35">
        <v>382.65</v>
      </c>
      <c r="C1507" s="35">
        <v>181.76</v>
      </c>
      <c r="D1507" s="2">
        <v>712379013</v>
      </c>
      <c r="E1507" s="13" t="s">
        <v>67</v>
      </c>
      <c r="F1507" s="2" t="s">
        <v>68</v>
      </c>
      <c r="G1507" s="2" t="s">
        <v>5</v>
      </c>
      <c r="H1507" s="2" t="s">
        <v>99</v>
      </c>
    </row>
    <row r="1508" spans="1:8" x14ac:dyDescent="0.3">
      <c r="A1508">
        <v>712379102</v>
      </c>
      <c r="B1508" s="35">
        <v>393.87</v>
      </c>
      <c r="C1508" s="35">
        <v>187.09</v>
      </c>
      <c r="D1508" s="2">
        <v>712379102</v>
      </c>
      <c r="E1508" s="13" t="s">
        <v>67</v>
      </c>
      <c r="F1508" s="2" t="s">
        <v>68</v>
      </c>
      <c r="G1508" s="2" t="s">
        <v>5</v>
      </c>
      <c r="H1508" s="2" t="s">
        <v>99</v>
      </c>
    </row>
    <row r="1509" spans="1:8" x14ac:dyDescent="0.3">
      <c r="A1509">
        <v>712379709</v>
      </c>
      <c r="B1509" s="35">
        <v>387.5</v>
      </c>
      <c r="C1509" s="35">
        <v>184.06</v>
      </c>
      <c r="D1509" s="2">
        <v>712379709</v>
      </c>
      <c r="E1509" s="13" t="s">
        <v>67</v>
      </c>
      <c r="F1509" s="2" t="s">
        <v>68</v>
      </c>
      <c r="G1509" s="2" t="s">
        <v>5</v>
      </c>
      <c r="H1509" s="2" t="s">
        <v>99</v>
      </c>
    </row>
    <row r="1510" spans="1:8" x14ac:dyDescent="0.3">
      <c r="A1510">
        <v>712379727</v>
      </c>
      <c r="B1510" s="35">
        <v>262.22000000000003</v>
      </c>
      <c r="C1510" s="35">
        <v>124.55</v>
      </c>
      <c r="D1510" s="2">
        <v>712379727</v>
      </c>
      <c r="E1510" s="13" t="s">
        <v>67</v>
      </c>
      <c r="F1510" s="2" t="s">
        <v>68</v>
      </c>
      <c r="G1510" s="2" t="s">
        <v>5</v>
      </c>
      <c r="H1510" s="2" t="s">
        <v>99</v>
      </c>
    </row>
    <row r="1511" spans="1:8" x14ac:dyDescent="0.3">
      <c r="A1511">
        <v>712379740</v>
      </c>
      <c r="B1511" s="35">
        <v>531.1</v>
      </c>
      <c r="C1511" s="35">
        <v>252.27</v>
      </c>
      <c r="D1511" s="2">
        <v>712379740</v>
      </c>
      <c r="E1511" s="13" t="s">
        <v>67</v>
      </c>
      <c r="F1511" s="2" t="s">
        <v>68</v>
      </c>
      <c r="G1511" s="2" t="s">
        <v>5</v>
      </c>
      <c r="H1511" s="2" t="s">
        <v>99</v>
      </c>
    </row>
    <row r="1512" spans="1:8" x14ac:dyDescent="0.3">
      <c r="A1512">
        <v>712380038</v>
      </c>
      <c r="B1512" s="35">
        <v>355.41</v>
      </c>
      <c r="C1512" s="35">
        <v>142.16</v>
      </c>
      <c r="D1512" s="2">
        <v>712380038</v>
      </c>
      <c r="E1512" s="13" t="s">
        <v>67</v>
      </c>
      <c r="F1512" s="2" t="s">
        <v>68</v>
      </c>
      <c r="G1512" s="2" t="s">
        <v>5</v>
      </c>
      <c r="H1512" s="2" t="s">
        <v>99</v>
      </c>
    </row>
    <row r="1513" spans="1:8" x14ac:dyDescent="0.3">
      <c r="A1513">
        <v>712380040</v>
      </c>
      <c r="B1513" s="35">
        <v>292.38</v>
      </c>
      <c r="C1513" s="35">
        <v>131.57</v>
      </c>
      <c r="D1513" s="2">
        <v>712380040</v>
      </c>
      <c r="E1513" s="13" t="s">
        <v>67</v>
      </c>
      <c r="F1513" s="2" t="s">
        <v>68</v>
      </c>
      <c r="G1513" s="2" t="s">
        <v>5</v>
      </c>
      <c r="H1513" s="2" t="s">
        <v>99</v>
      </c>
    </row>
    <row r="1514" spans="1:8" x14ac:dyDescent="0.3">
      <c r="A1514">
        <v>712380055</v>
      </c>
      <c r="B1514" s="35">
        <v>546.29</v>
      </c>
      <c r="C1514" s="35">
        <v>259.49</v>
      </c>
      <c r="D1514" s="2">
        <v>712380055</v>
      </c>
      <c r="E1514" s="13" t="s">
        <v>67</v>
      </c>
      <c r="F1514" s="2" t="s">
        <v>68</v>
      </c>
      <c r="G1514" s="2" t="s">
        <v>5</v>
      </c>
      <c r="H1514" s="2" t="s">
        <v>99</v>
      </c>
    </row>
    <row r="1515" spans="1:8" x14ac:dyDescent="0.3">
      <c r="A1515">
        <v>712381456</v>
      </c>
      <c r="B1515" s="35">
        <v>232.5</v>
      </c>
      <c r="C1515" s="35">
        <v>110.44</v>
      </c>
      <c r="D1515" s="2">
        <v>712381456</v>
      </c>
      <c r="E1515" s="13" t="s">
        <v>67</v>
      </c>
      <c r="F1515" s="2" t="s">
        <v>68</v>
      </c>
      <c r="G1515" s="2" t="s">
        <v>5</v>
      </c>
      <c r="H1515" s="2" t="s">
        <v>99</v>
      </c>
    </row>
    <row r="1516" spans="1:8" x14ac:dyDescent="0.3">
      <c r="A1516">
        <v>712381477</v>
      </c>
      <c r="B1516" s="35">
        <v>0</v>
      </c>
      <c r="C1516" s="35">
        <v>0</v>
      </c>
      <c r="D1516" s="2">
        <v>712381477</v>
      </c>
      <c r="E1516" s="13" t="s">
        <v>67</v>
      </c>
      <c r="F1516" s="2" t="s">
        <v>68</v>
      </c>
      <c r="G1516" s="2" t="s">
        <v>5</v>
      </c>
      <c r="H1516" s="2" t="s">
        <v>99</v>
      </c>
    </row>
    <row r="1517" spans="1:8" x14ac:dyDescent="0.3">
      <c r="A1517">
        <v>712382720</v>
      </c>
      <c r="B1517" s="35">
        <v>406.87</v>
      </c>
      <c r="C1517" s="35">
        <v>193.26</v>
      </c>
      <c r="D1517" s="2">
        <v>712382720</v>
      </c>
      <c r="E1517" s="13" t="s">
        <v>67</v>
      </c>
      <c r="F1517" s="2" t="s">
        <v>68</v>
      </c>
      <c r="G1517" s="2" t="s">
        <v>5</v>
      </c>
      <c r="H1517" s="2" t="s">
        <v>99</v>
      </c>
    </row>
    <row r="1518" spans="1:8" x14ac:dyDescent="0.3">
      <c r="A1518">
        <v>712382790</v>
      </c>
      <c r="B1518" s="35">
        <v>386.9</v>
      </c>
      <c r="C1518" s="35">
        <v>183.78</v>
      </c>
      <c r="D1518" s="2">
        <v>712382790</v>
      </c>
      <c r="E1518" s="13" t="s">
        <v>67</v>
      </c>
      <c r="F1518" s="2" t="s">
        <v>68</v>
      </c>
      <c r="G1518" s="2" t="s">
        <v>5</v>
      </c>
      <c r="H1518" s="2" t="s">
        <v>99</v>
      </c>
    </row>
    <row r="1519" spans="1:8" x14ac:dyDescent="0.3">
      <c r="A1519">
        <v>712383142</v>
      </c>
      <c r="B1519" s="35">
        <v>263.33999999999997</v>
      </c>
      <c r="C1519" s="35">
        <v>125.09</v>
      </c>
      <c r="D1519" s="2">
        <v>712383142</v>
      </c>
      <c r="E1519" s="13" t="s">
        <v>67</v>
      </c>
      <c r="F1519" s="2" t="s">
        <v>68</v>
      </c>
      <c r="G1519" s="2" t="s">
        <v>5</v>
      </c>
      <c r="H1519" s="2" t="s">
        <v>99</v>
      </c>
    </row>
    <row r="1520" spans="1:8" x14ac:dyDescent="0.3">
      <c r="A1520">
        <v>712383168</v>
      </c>
      <c r="B1520" s="35">
        <v>262.22000000000003</v>
      </c>
      <c r="C1520" s="35">
        <v>124.55</v>
      </c>
      <c r="D1520" s="2">
        <v>712383168</v>
      </c>
      <c r="E1520" s="13" t="s">
        <v>67</v>
      </c>
      <c r="F1520" s="2" t="s">
        <v>68</v>
      </c>
      <c r="G1520" s="2" t="s">
        <v>5</v>
      </c>
      <c r="H1520" s="2" t="s">
        <v>99</v>
      </c>
    </row>
    <row r="1521" spans="1:8" x14ac:dyDescent="0.3">
      <c r="A1521">
        <v>712383273</v>
      </c>
      <c r="B1521" s="35">
        <v>340.02</v>
      </c>
      <c r="C1521" s="35">
        <v>136.01</v>
      </c>
      <c r="D1521" s="2">
        <v>712383273</v>
      </c>
      <c r="E1521" s="13" t="s">
        <v>67</v>
      </c>
      <c r="F1521" s="2" t="s">
        <v>68</v>
      </c>
      <c r="G1521" s="2" t="s">
        <v>5</v>
      </c>
      <c r="H1521" s="2" t="s">
        <v>99</v>
      </c>
    </row>
    <row r="1522" spans="1:8" x14ac:dyDescent="0.3">
      <c r="A1522">
        <v>712383455</v>
      </c>
      <c r="B1522" s="35">
        <v>294.99</v>
      </c>
      <c r="C1522" s="35">
        <v>132.75</v>
      </c>
      <c r="D1522" s="2">
        <v>712383455</v>
      </c>
      <c r="E1522" s="13" t="s">
        <v>67</v>
      </c>
      <c r="F1522" s="2" t="s">
        <v>68</v>
      </c>
      <c r="G1522" s="2" t="s">
        <v>5</v>
      </c>
      <c r="H1522" s="2" t="s">
        <v>99</v>
      </c>
    </row>
    <row r="1523" spans="1:8" x14ac:dyDescent="0.3">
      <c r="A1523">
        <v>712385620</v>
      </c>
      <c r="B1523" s="35">
        <v>577.44000000000005</v>
      </c>
      <c r="C1523" s="35">
        <v>274.27999999999997</v>
      </c>
      <c r="D1523" s="2">
        <v>712385620</v>
      </c>
      <c r="E1523" s="13" t="s">
        <v>67</v>
      </c>
      <c r="F1523" s="2" t="s">
        <v>68</v>
      </c>
      <c r="G1523" s="2" t="s">
        <v>5</v>
      </c>
      <c r="H1523" s="2" t="s">
        <v>99</v>
      </c>
    </row>
    <row r="1524" spans="1:8" x14ac:dyDescent="0.3">
      <c r="A1524">
        <v>712386284</v>
      </c>
      <c r="B1524" s="35">
        <v>547.57000000000005</v>
      </c>
      <c r="C1524" s="35">
        <v>260.10000000000002</v>
      </c>
      <c r="D1524" s="2">
        <v>712386284</v>
      </c>
      <c r="E1524" s="13" t="s">
        <v>67</v>
      </c>
      <c r="F1524" s="2" t="s">
        <v>68</v>
      </c>
      <c r="G1524" s="2" t="s">
        <v>5</v>
      </c>
      <c r="H1524" s="2" t="s">
        <v>99</v>
      </c>
    </row>
    <row r="1525" spans="1:8" x14ac:dyDescent="0.3">
      <c r="A1525">
        <v>712386298</v>
      </c>
      <c r="B1525" s="35">
        <v>429.08</v>
      </c>
      <c r="C1525" s="35">
        <v>193.09</v>
      </c>
      <c r="D1525" s="2">
        <v>712386298</v>
      </c>
      <c r="E1525" s="13" t="s">
        <v>67</v>
      </c>
      <c r="F1525" s="2" t="s">
        <v>68</v>
      </c>
      <c r="G1525" s="2" t="s">
        <v>5</v>
      </c>
      <c r="H1525" s="2" t="s">
        <v>99</v>
      </c>
    </row>
    <row r="1526" spans="1:8" x14ac:dyDescent="0.3">
      <c r="A1526">
        <v>712386347</v>
      </c>
      <c r="B1526" s="35">
        <v>259.70999999999998</v>
      </c>
      <c r="C1526" s="35">
        <v>77.91</v>
      </c>
      <c r="D1526" s="2">
        <v>712386347</v>
      </c>
      <c r="E1526" s="13" t="s">
        <v>67</v>
      </c>
      <c r="F1526" s="2" t="s">
        <v>68</v>
      </c>
      <c r="G1526" s="2" t="s">
        <v>5</v>
      </c>
      <c r="H1526" s="2" t="s">
        <v>99</v>
      </c>
    </row>
    <row r="1527" spans="1:8" x14ac:dyDescent="0.3">
      <c r="A1527">
        <v>712386449</v>
      </c>
      <c r="B1527" s="35">
        <v>294.95</v>
      </c>
      <c r="C1527" s="35">
        <v>94.38</v>
      </c>
      <c r="D1527" s="2">
        <v>712386449</v>
      </c>
      <c r="E1527" s="13" t="s">
        <v>67</v>
      </c>
      <c r="F1527" s="2" t="s">
        <v>68</v>
      </c>
      <c r="G1527" s="2" t="s">
        <v>5</v>
      </c>
      <c r="H1527" s="2" t="s">
        <v>99</v>
      </c>
    </row>
    <row r="1528" spans="1:8" x14ac:dyDescent="0.3">
      <c r="A1528">
        <v>712387321</v>
      </c>
      <c r="B1528" s="35">
        <v>541.57000000000005</v>
      </c>
      <c r="C1528" s="35">
        <v>257.25</v>
      </c>
      <c r="D1528" s="2">
        <v>712387321</v>
      </c>
      <c r="E1528" s="13" t="s">
        <v>67</v>
      </c>
      <c r="F1528" s="2" t="s">
        <v>68</v>
      </c>
      <c r="G1528" s="2" t="s">
        <v>5</v>
      </c>
      <c r="H1528" s="2" t="s">
        <v>99</v>
      </c>
    </row>
    <row r="1529" spans="1:8" x14ac:dyDescent="0.3">
      <c r="A1529">
        <v>712387667</v>
      </c>
      <c r="B1529" s="35">
        <v>655.55</v>
      </c>
      <c r="C1529" s="35">
        <v>311.39</v>
      </c>
      <c r="D1529" s="2">
        <v>712387667</v>
      </c>
      <c r="E1529" s="13" t="s">
        <v>67</v>
      </c>
      <c r="F1529" s="2" t="s">
        <v>68</v>
      </c>
      <c r="G1529" s="2" t="s">
        <v>5</v>
      </c>
      <c r="H1529" s="2" t="s">
        <v>99</v>
      </c>
    </row>
    <row r="1530" spans="1:8" x14ac:dyDescent="0.3">
      <c r="A1530">
        <v>712389218</v>
      </c>
      <c r="B1530" s="35">
        <v>420.95</v>
      </c>
      <c r="C1530" s="35">
        <v>199.95</v>
      </c>
      <c r="D1530" s="2">
        <v>712389218</v>
      </c>
      <c r="E1530" s="13" t="s">
        <v>67</v>
      </c>
      <c r="F1530" s="2" t="s">
        <v>68</v>
      </c>
      <c r="G1530" s="2" t="s">
        <v>5</v>
      </c>
      <c r="H1530" s="2" t="s">
        <v>99</v>
      </c>
    </row>
    <row r="1531" spans="1:8" x14ac:dyDescent="0.3">
      <c r="A1531">
        <v>712390223</v>
      </c>
      <c r="B1531" s="35">
        <v>295.39999999999998</v>
      </c>
      <c r="C1531" s="35">
        <v>140.32</v>
      </c>
      <c r="D1531" s="2">
        <v>712390223</v>
      </c>
      <c r="E1531" s="13" t="s">
        <v>67</v>
      </c>
      <c r="F1531" s="2" t="s">
        <v>68</v>
      </c>
      <c r="G1531" s="2" t="s">
        <v>5</v>
      </c>
      <c r="H1531" s="2" t="s">
        <v>99</v>
      </c>
    </row>
    <row r="1532" spans="1:8" x14ac:dyDescent="0.3">
      <c r="A1532">
        <v>712390427</v>
      </c>
      <c r="B1532" s="35">
        <v>693.33</v>
      </c>
      <c r="C1532" s="35">
        <v>329.33</v>
      </c>
      <c r="D1532" s="2">
        <v>712390427</v>
      </c>
      <c r="E1532" s="13" t="s">
        <v>67</v>
      </c>
      <c r="F1532" s="2" t="s">
        <v>68</v>
      </c>
      <c r="G1532" s="2" t="s">
        <v>5</v>
      </c>
      <c r="H1532" s="2" t="s">
        <v>99</v>
      </c>
    </row>
    <row r="1533" spans="1:8" x14ac:dyDescent="0.3">
      <c r="A1533">
        <v>712393571</v>
      </c>
      <c r="B1533" s="35">
        <v>311.39</v>
      </c>
      <c r="C1533" s="35">
        <v>147.91</v>
      </c>
      <c r="D1533" s="2">
        <v>712393571</v>
      </c>
      <c r="E1533" s="13" t="s">
        <v>67</v>
      </c>
      <c r="F1533" s="2" t="s">
        <v>68</v>
      </c>
      <c r="G1533" s="2" t="s">
        <v>5</v>
      </c>
      <c r="H1533" s="2" t="s">
        <v>99</v>
      </c>
    </row>
    <row r="1534" spans="1:8" x14ac:dyDescent="0.3">
      <c r="A1534">
        <v>712396196</v>
      </c>
      <c r="B1534" s="35">
        <v>738.5</v>
      </c>
      <c r="C1534" s="35">
        <v>350.79</v>
      </c>
      <c r="D1534" s="2">
        <v>712396196</v>
      </c>
      <c r="E1534" s="13" t="s">
        <v>67</v>
      </c>
      <c r="F1534" s="2" t="s">
        <v>68</v>
      </c>
      <c r="G1534" s="2" t="s">
        <v>5</v>
      </c>
      <c r="H1534" s="2" t="s">
        <v>99</v>
      </c>
    </row>
    <row r="1535" spans="1:8" x14ac:dyDescent="0.3">
      <c r="A1535">
        <v>712396422</v>
      </c>
      <c r="B1535" s="35">
        <v>165.5</v>
      </c>
      <c r="C1535" s="35">
        <v>78.61</v>
      </c>
      <c r="D1535" s="2">
        <v>712396422</v>
      </c>
      <c r="E1535" s="13" t="s">
        <v>67</v>
      </c>
      <c r="F1535" s="2" t="s">
        <v>68</v>
      </c>
      <c r="G1535" s="2" t="s">
        <v>5</v>
      </c>
      <c r="H1535" s="2" t="s">
        <v>99</v>
      </c>
    </row>
    <row r="1536" spans="1:8" x14ac:dyDescent="0.3">
      <c r="A1536">
        <v>712396519</v>
      </c>
      <c r="B1536" s="35">
        <v>209.98</v>
      </c>
      <c r="C1536" s="35">
        <v>62.99</v>
      </c>
      <c r="D1536" s="2">
        <v>712396519</v>
      </c>
      <c r="E1536" s="13" t="s">
        <v>67</v>
      </c>
      <c r="F1536" s="2" t="s">
        <v>68</v>
      </c>
      <c r="G1536" s="2" t="s">
        <v>5</v>
      </c>
      <c r="H1536" s="2" t="s">
        <v>99</v>
      </c>
    </row>
    <row r="1537" spans="1:8" x14ac:dyDescent="0.3">
      <c r="A1537">
        <v>712396564</v>
      </c>
      <c r="B1537" s="35">
        <v>209.98</v>
      </c>
      <c r="C1537" s="35">
        <v>62.99</v>
      </c>
      <c r="D1537" s="2">
        <v>712396564</v>
      </c>
      <c r="E1537" s="13" t="s">
        <v>67</v>
      </c>
      <c r="F1537" s="2" t="s">
        <v>68</v>
      </c>
      <c r="G1537" s="2" t="s">
        <v>5</v>
      </c>
      <c r="H1537" s="2" t="s">
        <v>99</v>
      </c>
    </row>
    <row r="1538" spans="1:8" x14ac:dyDescent="0.3">
      <c r="A1538">
        <v>712396585</v>
      </c>
      <c r="B1538" s="35">
        <v>402.47</v>
      </c>
      <c r="C1538" s="35">
        <v>191.17</v>
      </c>
      <c r="D1538" s="2">
        <v>712396585</v>
      </c>
      <c r="E1538" s="13" t="s">
        <v>67</v>
      </c>
      <c r="F1538" s="2" t="s">
        <v>68</v>
      </c>
      <c r="G1538" s="2" t="s">
        <v>5</v>
      </c>
      <c r="H1538" s="2" t="s">
        <v>99</v>
      </c>
    </row>
    <row r="1539" spans="1:8" x14ac:dyDescent="0.3">
      <c r="A1539">
        <v>712396679</v>
      </c>
      <c r="B1539" s="35">
        <v>201.9</v>
      </c>
      <c r="C1539" s="35">
        <v>95.9</v>
      </c>
      <c r="D1539" s="2">
        <v>712396679</v>
      </c>
      <c r="E1539" s="13" t="s">
        <v>67</v>
      </c>
      <c r="F1539" s="2" t="s">
        <v>68</v>
      </c>
      <c r="G1539" s="2" t="s">
        <v>5</v>
      </c>
      <c r="H1539" s="2" t="s">
        <v>99</v>
      </c>
    </row>
    <row r="1540" spans="1:8" x14ac:dyDescent="0.3">
      <c r="A1540">
        <v>712396766</v>
      </c>
      <c r="B1540" s="35">
        <v>494.56</v>
      </c>
      <c r="C1540" s="35">
        <v>234.92</v>
      </c>
      <c r="D1540" s="2">
        <v>712396766</v>
      </c>
      <c r="E1540" s="13" t="s">
        <v>67</v>
      </c>
      <c r="F1540" s="2" t="s">
        <v>68</v>
      </c>
      <c r="G1540" s="2" t="s">
        <v>5</v>
      </c>
      <c r="H1540" s="2" t="s">
        <v>99</v>
      </c>
    </row>
    <row r="1541" spans="1:8" x14ac:dyDescent="0.3">
      <c r="A1541">
        <v>712396830</v>
      </c>
      <c r="B1541" s="35">
        <v>295.81</v>
      </c>
      <c r="C1541" s="35">
        <v>140.51</v>
      </c>
      <c r="D1541" s="2">
        <v>712396830</v>
      </c>
      <c r="E1541" s="13" t="s">
        <v>67</v>
      </c>
      <c r="F1541" s="2" t="s">
        <v>68</v>
      </c>
      <c r="G1541" s="2" t="s">
        <v>5</v>
      </c>
      <c r="H1541" s="2" t="s">
        <v>99</v>
      </c>
    </row>
    <row r="1542" spans="1:8" x14ac:dyDescent="0.3">
      <c r="A1542">
        <v>712396891</v>
      </c>
      <c r="B1542" s="35">
        <v>321.36</v>
      </c>
      <c r="C1542" s="35">
        <v>152.65</v>
      </c>
      <c r="D1542" s="2">
        <v>712396891</v>
      </c>
      <c r="E1542" s="13" t="s">
        <v>67</v>
      </c>
      <c r="F1542" s="2" t="s">
        <v>68</v>
      </c>
      <c r="G1542" s="2" t="s">
        <v>5</v>
      </c>
      <c r="H1542" s="2" t="s">
        <v>99</v>
      </c>
    </row>
    <row r="1543" spans="1:8" x14ac:dyDescent="0.3">
      <c r="A1543">
        <v>712396954</v>
      </c>
      <c r="B1543" s="35">
        <v>547.17999999999995</v>
      </c>
      <c r="C1543" s="35">
        <v>259.91000000000003</v>
      </c>
      <c r="D1543" s="2">
        <v>712396954</v>
      </c>
      <c r="E1543" s="13" t="s">
        <v>67</v>
      </c>
      <c r="F1543" s="2" t="s">
        <v>68</v>
      </c>
      <c r="G1543" s="2" t="s">
        <v>5</v>
      </c>
      <c r="H1543" s="2" t="s">
        <v>99</v>
      </c>
    </row>
    <row r="1544" spans="1:8" x14ac:dyDescent="0.3">
      <c r="A1544">
        <v>712398194</v>
      </c>
      <c r="B1544" s="35">
        <v>247.62</v>
      </c>
      <c r="C1544" s="35">
        <v>117.62</v>
      </c>
      <c r="D1544" s="2">
        <v>712398194</v>
      </c>
      <c r="E1544" s="13" t="s">
        <v>67</v>
      </c>
      <c r="F1544" s="2" t="s">
        <v>68</v>
      </c>
      <c r="G1544" s="2" t="s">
        <v>5</v>
      </c>
      <c r="H1544" s="2" t="s">
        <v>99</v>
      </c>
    </row>
    <row r="1545" spans="1:8" x14ac:dyDescent="0.3">
      <c r="A1545">
        <v>712398381</v>
      </c>
      <c r="B1545" s="35">
        <v>236</v>
      </c>
      <c r="C1545" s="35">
        <v>106.2</v>
      </c>
      <c r="D1545" s="2">
        <v>712398381</v>
      </c>
      <c r="E1545" s="13" t="s">
        <v>67</v>
      </c>
      <c r="F1545" s="2" t="s">
        <v>68</v>
      </c>
      <c r="G1545" s="2" t="s">
        <v>5</v>
      </c>
      <c r="H1545" s="2" t="s">
        <v>99</v>
      </c>
    </row>
    <row r="1546" spans="1:8" x14ac:dyDescent="0.3">
      <c r="A1546">
        <v>712398796</v>
      </c>
      <c r="B1546" s="35">
        <v>432.25</v>
      </c>
      <c r="C1546" s="35">
        <v>205.32</v>
      </c>
      <c r="D1546" s="2">
        <v>712398796</v>
      </c>
      <c r="E1546" s="13" t="s">
        <v>67</v>
      </c>
      <c r="F1546" s="2" t="s">
        <v>68</v>
      </c>
      <c r="G1546" s="2" t="s">
        <v>5</v>
      </c>
      <c r="H1546" s="2" t="s">
        <v>99</v>
      </c>
    </row>
    <row r="1547" spans="1:8" x14ac:dyDescent="0.3">
      <c r="A1547">
        <v>712398883</v>
      </c>
      <c r="B1547" s="35">
        <v>299.8</v>
      </c>
      <c r="C1547" s="35">
        <v>119.92</v>
      </c>
      <c r="D1547" s="2">
        <v>712398883</v>
      </c>
      <c r="E1547" s="13" t="s">
        <v>67</v>
      </c>
      <c r="F1547" s="2" t="s">
        <v>68</v>
      </c>
      <c r="G1547" s="2" t="s">
        <v>5</v>
      </c>
      <c r="H1547" s="2" t="s">
        <v>99</v>
      </c>
    </row>
    <row r="1548" spans="1:8" x14ac:dyDescent="0.3">
      <c r="A1548">
        <v>712398991</v>
      </c>
      <c r="B1548" s="35">
        <v>220.66</v>
      </c>
      <c r="C1548" s="35">
        <v>104.81</v>
      </c>
      <c r="D1548" s="2">
        <v>712398991</v>
      </c>
      <c r="E1548" s="13" t="s">
        <v>67</v>
      </c>
      <c r="F1548" s="2" t="s">
        <v>68</v>
      </c>
      <c r="G1548" s="2" t="s">
        <v>5</v>
      </c>
      <c r="H1548" s="2" t="s">
        <v>99</v>
      </c>
    </row>
    <row r="1549" spans="1:8" x14ac:dyDescent="0.3">
      <c r="A1549">
        <v>712399152</v>
      </c>
      <c r="B1549" s="35">
        <v>299.14</v>
      </c>
      <c r="C1549" s="35">
        <v>142.09</v>
      </c>
      <c r="D1549" s="2">
        <v>712399152</v>
      </c>
      <c r="E1549" s="13" t="s">
        <v>67</v>
      </c>
      <c r="F1549" s="2" t="s">
        <v>68</v>
      </c>
      <c r="G1549" s="2" t="s">
        <v>5</v>
      </c>
      <c r="H1549" s="2" t="s">
        <v>99</v>
      </c>
    </row>
    <row r="1550" spans="1:8" x14ac:dyDescent="0.3">
      <c r="A1550">
        <v>712399228</v>
      </c>
      <c r="B1550" s="35">
        <v>369.25</v>
      </c>
      <c r="C1550" s="35">
        <v>175.39</v>
      </c>
      <c r="D1550" s="2">
        <v>712399228</v>
      </c>
      <c r="E1550" s="13" t="s">
        <v>67</v>
      </c>
      <c r="F1550" s="2" t="s">
        <v>68</v>
      </c>
      <c r="G1550" s="2" t="s">
        <v>5</v>
      </c>
      <c r="H1550" s="2" t="s">
        <v>99</v>
      </c>
    </row>
    <row r="1551" spans="1:8" x14ac:dyDescent="0.3">
      <c r="A1551">
        <v>712400010</v>
      </c>
      <c r="B1551" s="35">
        <v>510</v>
      </c>
      <c r="C1551" s="35">
        <v>242.25</v>
      </c>
      <c r="D1551" s="2">
        <v>712400010</v>
      </c>
      <c r="E1551" s="13" t="s">
        <v>67</v>
      </c>
      <c r="F1551" s="2" t="s">
        <v>68</v>
      </c>
      <c r="G1551" s="2" t="s">
        <v>5</v>
      </c>
      <c r="H1551" s="2" t="s">
        <v>99</v>
      </c>
    </row>
    <row r="1552" spans="1:8" x14ac:dyDescent="0.3">
      <c r="A1552">
        <v>712400029</v>
      </c>
      <c r="B1552" s="35">
        <v>309.37</v>
      </c>
      <c r="C1552" s="35">
        <v>123.75</v>
      </c>
      <c r="D1552" s="2">
        <v>712400029</v>
      </c>
      <c r="E1552" s="13" t="s">
        <v>67</v>
      </c>
      <c r="F1552" s="2" t="s">
        <v>68</v>
      </c>
      <c r="G1552" s="2" t="s">
        <v>5</v>
      </c>
      <c r="H1552" s="2" t="s">
        <v>99</v>
      </c>
    </row>
    <row r="1553" spans="1:8" x14ac:dyDescent="0.3">
      <c r="A1553">
        <v>712400469</v>
      </c>
      <c r="B1553" s="35">
        <v>267.98</v>
      </c>
      <c r="C1553" s="35">
        <v>127.29</v>
      </c>
      <c r="D1553" s="2">
        <v>712400469</v>
      </c>
      <c r="E1553" s="13" t="s">
        <v>67</v>
      </c>
      <c r="F1553" s="2" t="s">
        <v>68</v>
      </c>
      <c r="G1553" s="2" t="s">
        <v>5</v>
      </c>
      <c r="H1553" s="2" t="s">
        <v>99</v>
      </c>
    </row>
    <row r="1554" spans="1:8" x14ac:dyDescent="0.3">
      <c r="A1554">
        <v>712404199</v>
      </c>
      <c r="B1554" s="35">
        <v>495.24</v>
      </c>
      <c r="C1554" s="35">
        <v>235.24</v>
      </c>
      <c r="D1554" s="2">
        <v>712404199</v>
      </c>
      <c r="E1554" s="13" t="s">
        <v>67</v>
      </c>
      <c r="F1554" s="2" t="s">
        <v>68</v>
      </c>
      <c r="G1554" s="2" t="s">
        <v>5</v>
      </c>
      <c r="H1554" s="2" t="s">
        <v>99</v>
      </c>
    </row>
    <row r="1555" spans="1:8" x14ac:dyDescent="0.3">
      <c r="A1555">
        <v>712406335</v>
      </c>
      <c r="B1555" s="35">
        <v>285.89999999999998</v>
      </c>
      <c r="C1555" s="35">
        <v>135.80000000000001</v>
      </c>
      <c r="D1555" s="2">
        <v>712406335</v>
      </c>
      <c r="E1555" s="13" t="s">
        <v>67</v>
      </c>
      <c r="F1555" s="2" t="s">
        <v>68</v>
      </c>
      <c r="G1555" s="2" t="s">
        <v>5</v>
      </c>
      <c r="H1555" s="2" t="s">
        <v>99</v>
      </c>
    </row>
    <row r="1556" spans="1:8" x14ac:dyDescent="0.3">
      <c r="A1556">
        <v>712406615</v>
      </c>
      <c r="B1556" s="35">
        <v>341.98</v>
      </c>
      <c r="C1556" s="35">
        <v>136.79</v>
      </c>
      <c r="D1556" s="2">
        <v>712406615</v>
      </c>
      <c r="E1556" s="13" t="s">
        <v>67</v>
      </c>
      <c r="F1556" s="2" t="s">
        <v>68</v>
      </c>
      <c r="G1556" s="2" t="s">
        <v>5</v>
      </c>
      <c r="H1556" s="2" t="s">
        <v>99</v>
      </c>
    </row>
    <row r="1557" spans="1:8" x14ac:dyDescent="0.3">
      <c r="A1557">
        <v>712406696</v>
      </c>
      <c r="B1557" s="35">
        <v>298.63</v>
      </c>
      <c r="C1557" s="35">
        <v>95.56</v>
      </c>
      <c r="D1557" s="2">
        <v>712406696</v>
      </c>
      <c r="E1557" s="13" t="s">
        <v>67</v>
      </c>
      <c r="F1557" s="2" t="s">
        <v>68</v>
      </c>
      <c r="G1557" s="2" t="s">
        <v>5</v>
      </c>
      <c r="H1557" s="2" t="s">
        <v>99</v>
      </c>
    </row>
    <row r="1558" spans="1:8" x14ac:dyDescent="0.3">
      <c r="A1558">
        <v>712411127</v>
      </c>
      <c r="B1558" s="35">
        <v>180.28</v>
      </c>
      <c r="C1558" s="35">
        <v>85.63</v>
      </c>
      <c r="D1558" s="2">
        <v>712411127</v>
      </c>
      <c r="E1558" s="13" t="s">
        <v>67</v>
      </c>
      <c r="F1558" s="2" t="s">
        <v>68</v>
      </c>
      <c r="G1558" s="2" t="s">
        <v>5</v>
      </c>
      <c r="H1558" s="2" t="s">
        <v>99</v>
      </c>
    </row>
    <row r="1559" spans="1:8" x14ac:dyDescent="0.3">
      <c r="A1559">
        <v>712411651</v>
      </c>
      <c r="B1559" s="35">
        <v>337.28</v>
      </c>
      <c r="C1559" s="35">
        <v>134.91</v>
      </c>
      <c r="D1559" s="2">
        <v>712411651</v>
      </c>
      <c r="E1559" s="13" t="s">
        <v>67</v>
      </c>
      <c r="F1559" s="2" t="s">
        <v>68</v>
      </c>
      <c r="G1559" s="2" t="s">
        <v>5</v>
      </c>
      <c r="H1559" s="2" t="s">
        <v>99</v>
      </c>
    </row>
    <row r="1560" spans="1:8" x14ac:dyDescent="0.3">
      <c r="A1560">
        <v>712413237</v>
      </c>
      <c r="B1560" s="35">
        <v>484.37</v>
      </c>
      <c r="C1560" s="35">
        <v>230.08</v>
      </c>
      <c r="D1560" s="2">
        <v>712413237</v>
      </c>
      <c r="E1560" s="13" t="s">
        <v>67</v>
      </c>
      <c r="F1560" s="2" t="s">
        <v>68</v>
      </c>
      <c r="G1560" s="2" t="s">
        <v>5</v>
      </c>
      <c r="H1560" s="2" t="s">
        <v>99</v>
      </c>
    </row>
    <row r="1561" spans="1:8" x14ac:dyDescent="0.3">
      <c r="A1561">
        <v>712413545</v>
      </c>
      <c r="B1561" s="35">
        <v>313.66000000000003</v>
      </c>
      <c r="C1561" s="35">
        <v>148.99</v>
      </c>
      <c r="D1561" s="2">
        <v>712413545</v>
      </c>
      <c r="E1561" s="13" t="s">
        <v>67</v>
      </c>
      <c r="F1561" s="2" t="s">
        <v>68</v>
      </c>
      <c r="G1561" s="2" t="s">
        <v>5</v>
      </c>
      <c r="H1561" s="2" t="s">
        <v>99</v>
      </c>
    </row>
    <row r="1562" spans="1:8" x14ac:dyDescent="0.3">
      <c r="A1562">
        <v>712419256</v>
      </c>
      <c r="B1562" s="35">
        <v>593.47</v>
      </c>
      <c r="C1562" s="35">
        <v>267.06</v>
      </c>
      <c r="D1562" s="2">
        <v>712419256</v>
      </c>
      <c r="E1562" s="13" t="s">
        <v>67</v>
      </c>
      <c r="F1562" s="2" t="s">
        <v>68</v>
      </c>
      <c r="G1562" s="2" t="s">
        <v>5</v>
      </c>
      <c r="H1562" s="2" t="s">
        <v>99</v>
      </c>
    </row>
    <row r="1563" spans="1:8" x14ac:dyDescent="0.3">
      <c r="A1563">
        <v>712419588</v>
      </c>
      <c r="B1563" s="35">
        <v>404.4</v>
      </c>
      <c r="C1563" s="35">
        <v>161.76</v>
      </c>
      <c r="D1563" s="2">
        <v>712419588</v>
      </c>
      <c r="E1563" s="13" t="s">
        <v>67</v>
      </c>
      <c r="F1563" s="2" t="s">
        <v>68</v>
      </c>
      <c r="G1563" s="2" t="s">
        <v>5</v>
      </c>
      <c r="H1563" s="2" t="s">
        <v>99</v>
      </c>
    </row>
    <row r="1564" spans="1:8" x14ac:dyDescent="0.3">
      <c r="A1564">
        <v>712419733</v>
      </c>
      <c r="B1564" s="35">
        <v>341.06</v>
      </c>
      <c r="C1564" s="35">
        <v>162</v>
      </c>
      <c r="D1564" s="2">
        <v>712419733</v>
      </c>
      <c r="E1564" s="13" t="s">
        <v>67</v>
      </c>
      <c r="F1564" s="2" t="s">
        <v>68</v>
      </c>
      <c r="G1564" s="2" t="s">
        <v>5</v>
      </c>
      <c r="H1564" s="2" t="s">
        <v>99</v>
      </c>
    </row>
    <row r="1565" spans="1:8" x14ac:dyDescent="0.3">
      <c r="A1565">
        <v>712419852</v>
      </c>
      <c r="B1565" s="35">
        <v>-4.01</v>
      </c>
      <c r="C1565" s="35">
        <v>-1.9</v>
      </c>
      <c r="D1565" s="2">
        <v>712419852</v>
      </c>
      <c r="E1565" s="13" t="s">
        <v>67</v>
      </c>
      <c r="F1565" s="2" t="s">
        <v>68</v>
      </c>
      <c r="G1565" s="2" t="s">
        <v>5</v>
      </c>
      <c r="H1565" s="2" t="s">
        <v>99</v>
      </c>
    </row>
    <row r="1566" spans="1:8" x14ac:dyDescent="0.3">
      <c r="A1566">
        <v>712419868</v>
      </c>
      <c r="B1566" s="35">
        <v>168.58</v>
      </c>
      <c r="C1566" s="35">
        <v>80.08</v>
      </c>
      <c r="D1566" s="2">
        <v>712419868</v>
      </c>
      <c r="E1566" s="13" t="s">
        <v>67</v>
      </c>
      <c r="F1566" s="2" t="s">
        <v>68</v>
      </c>
      <c r="G1566" s="2" t="s">
        <v>5</v>
      </c>
      <c r="H1566" s="2" t="s">
        <v>99</v>
      </c>
    </row>
    <row r="1567" spans="1:8" x14ac:dyDescent="0.3">
      <c r="A1567">
        <v>712419966</v>
      </c>
      <c r="B1567" s="35">
        <v>183.19</v>
      </c>
      <c r="C1567" s="35">
        <v>87.02</v>
      </c>
      <c r="D1567" s="2">
        <v>712419966</v>
      </c>
      <c r="E1567" s="13" t="s">
        <v>67</v>
      </c>
      <c r="F1567" s="2" t="s">
        <v>68</v>
      </c>
      <c r="G1567" s="2" t="s">
        <v>5</v>
      </c>
      <c r="H1567" s="2" t="s">
        <v>99</v>
      </c>
    </row>
    <row r="1568" spans="1:8" x14ac:dyDescent="0.3">
      <c r="A1568">
        <v>712420097</v>
      </c>
      <c r="B1568" s="35">
        <v>160.66999999999999</v>
      </c>
      <c r="C1568" s="35">
        <v>76.319999999999993</v>
      </c>
      <c r="D1568" s="2">
        <v>712420097</v>
      </c>
      <c r="E1568" s="13" t="s">
        <v>67</v>
      </c>
      <c r="F1568" s="2" t="s">
        <v>68</v>
      </c>
      <c r="G1568" s="2" t="s">
        <v>5</v>
      </c>
      <c r="H1568" s="2" t="s">
        <v>99</v>
      </c>
    </row>
    <row r="1569" spans="1:8" x14ac:dyDescent="0.3">
      <c r="A1569">
        <v>712420877</v>
      </c>
      <c r="B1569" s="35">
        <v>273.14</v>
      </c>
      <c r="C1569" s="35">
        <v>129.74</v>
      </c>
      <c r="D1569" s="2">
        <v>712420877</v>
      </c>
      <c r="E1569" s="13" t="s">
        <v>67</v>
      </c>
      <c r="F1569" s="2" t="s">
        <v>68</v>
      </c>
      <c r="G1569" s="2" t="s">
        <v>5</v>
      </c>
      <c r="H1569" s="2" t="s">
        <v>99</v>
      </c>
    </row>
    <row r="1570" spans="1:8" x14ac:dyDescent="0.3">
      <c r="A1570">
        <v>712420909</v>
      </c>
      <c r="B1570" s="35">
        <v>275.01</v>
      </c>
      <c r="C1570" s="35">
        <v>82.5</v>
      </c>
      <c r="D1570" s="2">
        <v>712420909</v>
      </c>
      <c r="E1570" s="13" t="s">
        <v>67</v>
      </c>
      <c r="F1570" s="2" t="s">
        <v>68</v>
      </c>
      <c r="G1570" s="2" t="s">
        <v>5</v>
      </c>
      <c r="H1570" s="2" t="s">
        <v>99</v>
      </c>
    </row>
    <row r="1571" spans="1:8" x14ac:dyDescent="0.3">
      <c r="A1571">
        <v>712421157</v>
      </c>
      <c r="B1571" s="35">
        <v>616.23</v>
      </c>
      <c r="C1571" s="35">
        <v>292.70999999999998</v>
      </c>
      <c r="D1571" s="2">
        <v>712421157</v>
      </c>
      <c r="E1571" s="13" t="s">
        <v>67</v>
      </c>
      <c r="F1571" s="2" t="s">
        <v>68</v>
      </c>
      <c r="G1571" s="2" t="s">
        <v>5</v>
      </c>
      <c r="H1571" s="2" t="s">
        <v>99</v>
      </c>
    </row>
    <row r="1572" spans="1:8" x14ac:dyDescent="0.3">
      <c r="A1572">
        <v>712421433</v>
      </c>
      <c r="B1572" s="35">
        <v>299.06</v>
      </c>
      <c r="C1572" s="35">
        <v>119.62</v>
      </c>
      <c r="D1572" s="2">
        <v>712421433</v>
      </c>
      <c r="E1572" s="13" t="s">
        <v>67</v>
      </c>
      <c r="F1572" s="2" t="s">
        <v>68</v>
      </c>
      <c r="G1572" s="2" t="s">
        <v>5</v>
      </c>
      <c r="H1572" s="2" t="s">
        <v>99</v>
      </c>
    </row>
    <row r="1573" spans="1:8" x14ac:dyDescent="0.3">
      <c r="A1573">
        <v>712422032</v>
      </c>
      <c r="B1573" s="35">
        <v>584.66999999999996</v>
      </c>
      <c r="C1573" s="35">
        <v>277.72000000000003</v>
      </c>
      <c r="D1573" s="2">
        <v>712422032</v>
      </c>
      <c r="E1573" s="13" t="s">
        <v>67</v>
      </c>
      <c r="F1573" s="2" t="s">
        <v>68</v>
      </c>
      <c r="G1573" s="2" t="s">
        <v>5</v>
      </c>
      <c r="H1573" s="2" t="s">
        <v>99</v>
      </c>
    </row>
    <row r="1574" spans="1:8" x14ac:dyDescent="0.3">
      <c r="A1574">
        <v>712422226</v>
      </c>
      <c r="B1574" s="35">
        <v>311.51</v>
      </c>
      <c r="C1574" s="35">
        <v>147.97</v>
      </c>
      <c r="D1574" s="2">
        <v>712422226</v>
      </c>
      <c r="E1574" s="13" t="s">
        <v>67</v>
      </c>
      <c r="F1574" s="2" t="s">
        <v>68</v>
      </c>
      <c r="G1574" s="2" t="s">
        <v>5</v>
      </c>
      <c r="H1574" s="2" t="s">
        <v>99</v>
      </c>
    </row>
    <row r="1575" spans="1:8" x14ac:dyDescent="0.3">
      <c r="A1575">
        <v>712422241</v>
      </c>
      <c r="B1575" s="35">
        <v>273.14</v>
      </c>
      <c r="C1575" s="35">
        <v>129.74</v>
      </c>
      <c r="D1575" s="2">
        <v>712422241</v>
      </c>
      <c r="E1575" s="13" t="s">
        <v>67</v>
      </c>
      <c r="F1575" s="2" t="s">
        <v>68</v>
      </c>
      <c r="G1575" s="2" t="s">
        <v>5</v>
      </c>
      <c r="H1575" s="2" t="s">
        <v>99</v>
      </c>
    </row>
    <row r="1576" spans="1:8" x14ac:dyDescent="0.3">
      <c r="A1576">
        <v>712422271</v>
      </c>
      <c r="B1576" s="35">
        <v>274.85000000000002</v>
      </c>
      <c r="C1576" s="35">
        <v>109.94</v>
      </c>
      <c r="D1576" s="2">
        <v>712422271</v>
      </c>
      <c r="E1576" s="13" t="s">
        <v>67</v>
      </c>
      <c r="F1576" s="2" t="s">
        <v>68</v>
      </c>
      <c r="G1576" s="2" t="s">
        <v>5</v>
      </c>
      <c r="H1576" s="2" t="s">
        <v>99</v>
      </c>
    </row>
    <row r="1577" spans="1:8" x14ac:dyDescent="0.3">
      <c r="A1577">
        <v>712422299</v>
      </c>
      <c r="B1577" s="35">
        <v>230.28</v>
      </c>
      <c r="C1577" s="35">
        <v>92.11</v>
      </c>
      <c r="D1577" s="2">
        <v>712422299</v>
      </c>
      <c r="E1577" s="13" t="s">
        <v>67</v>
      </c>
      <c r="F1577" s="2" t="s">
        <v>68</v>
      </c>
      <c r="G1577" s="2" t="s">
        <v>5</v>
      </c>
      <c r="H1577" s="2" t="s">
        <v>99</v>
      </c>
    </row>
    <row r="1578" spans="1:8" x14ac:dyDescent="0.3">
      <c r="A1578">
        <v>712422329</v>
      </c>
      <c r="B1578" s="35">
        <v>270.68</v>
      </c>
      <c r="C1578" s="35">
        <v>108.27</v>
      </c>
      <c r="D1578" s="2">
        <v>712422329</v>
      </c>
      <c r="E1578" s="13" t="s">
        <v>67</v>
      </c>
      <c r="F1578" s="2" t="s">
        <v>68</v>
      </c>
      <c r="G1578" s="2" t="s">
        <v>5</v>
      </c>
      <c r="H1578" s="2" t="s">
        <v>99</v>
      </c>
    </row>
    <row r="1579" spans="1:8" x14ac:dyDescent="0.3">
      <c r="A1579">
        <v>712422373</v>
      </c>
      <c r="B1579" s="35">
        <v>785.8</v>
      </c>
      <c r="C1579" s="35">
        <v>373.26</v>
      </c>
      <c r="D1579" s="2">
        <v>712422373</v>
      </c>
      <c r="E1579" s="13" t="s">
        <v>67</v>
      </c>
      <c r="F1579" s="2" t="s">
        <v>68</v>
      </c>
      <c r="G1579" s="2" t="s">
        <v>5</v>
      </c>
      <c r="H1579" s="2" t="s">
        <v>99</v>
      </c>
    </row>
    <row r="1580" spans="1:8" x14ac:dyDescent="0.3">
      <c r="A1580">
        <v>712424341</v>
      </c>
      <c r="B1580" s="35">
        <v>263.77</v>
      </c>
      <c r="C1580" s="35">
        <v>125.29</v>
      </c>
      <c r="D1580" s="2">
        <v>712424341</v>
      </c>
      <c r="E1580" s="13" t="s">
        <v>67</v>
      </c>
      <c r="F1580" s="2" t="s">
        <v>68</v>
      </c>
      <c r="G1580" s="2" t="s">
        <v>5</v>
      </c>
      <c r="H1580" s="2" t="s">
        <v>99</v>
      </c>
    </row>
    <row r="1581" spans="1:8" x14ac:dyDescent="0.3">
      <c r="A1581">
        <v>712424413</v>
      </c>
      <c r="B1581" s="35">
        <v>221.46</v>
      </c>
      <c r="C1581" s="35">
        <v>66.44</v>
      </c>
      <c r="D1581" s="2">
        <v>712424413</v>
      </c>
      <c r="E1581" s="13" t="s">
        <v>67</v>
      </c>
      <c r="F1581" s="2" t="s">
        <v>68</v>
      </c>
      <c r="G1581" s="2" t="s">
        <v>5</v>
      </c>
      <c r="H1581" s="2" t="s">
        <v>99</v>
      </c>
    </row>
    <row r="1582" spans="1:8" x14ac:dyDescent="0.3">
      <c r="A1582">
        <v>712424818</v>
      </c>
      <c r="B1582" s="35">
        <v>269.76</v>
      </c>
      <c r="C1582" s="35">
        <v>121.39</v>
      </c>
      <c r="D1582" s="2">
        <v>712424818</v>
      </c>
      <c r="E1582" s="13" t="s">
        <v>67</v>
      </c>
      <c r="F1582" s="2" t="s">
        <v>68</v>
      </c>
      <c r="G1582" s="2" t="s">
        <v>5</v>
      </c>
      <c r="H1582" s="2" t="s">
        <v>99</v>
      </c>
    </row>
    <row r="1583" spans="1:8" x14ac:dyDescent="0.3">
      <c r="A1583">
        <v>712425736</v>
      </c>
      <c r="B1583" s="35">
        <v>318.72000000000003</v>
      </c>
      <c r="C1583" s="35">
        <v>151.38999999999999</v>
      </c>
      <c r="D1583" s="2">
        <v>712425736</v>
      </c>
      <c r="E1583" s="13" t="s">
        <v>67</v>
      </c>
      <c r="F1583" s="2" t="s">
        <v>68</v>
      </c>
      <c r="G1583" s="2" t="s">
        <v>5</v>
      </c>
      <c r="H1583" s="2" t="s">
        <v>99</v>
      </c>
    </row>
    <row r="1584" spans="1:8" x14ac:dyDescent="0.3">
      <c r="A1584">
        <v>712426254</v>
      </c>
      <c r="B1584" s="35">
        <v>335.1</v>
      </c>
      <c r="C1584" s="35">
        <v>150.80000000000001</v>
      </c>
      <c r="D1584" s="2">
        <v>712426254</v>
      </c>
      <c r="E1584" s="13" t="s">
        <v>67</v>
      </c>
      <c r="F1584" s="2" t="s">
        <v>68</v>
      </c>
      <c r="G1584" s="2" t="s">
        <v>5</v>
      </c>
      <c r="H1584" s="2" t="s">
        <v>99</v>
      </c>
    </row>
    <row r="1585" spans="1:8" x14ac:dyDescent="0.3">
      <c r="A1585">
        <v>712426377</v>
      </c>
      <c r="B1585" s="35">
        <v>333.06</v>
      </c>
      <c r="C1585" s="35">
        <v>158.19999999999999</v>
      </c>
      <c r="D1585" s="2">
        <v>712426377</v>
      </c>
      <c r="E1585" s="13" t="s">
        <v>67</v>
      </c>
      <c r="F1585" s="2" t="s">
        <v>68</v>
      </c>
      <c r="G1585" s="2" t="s">
        <v>5</v>
      </c>
      <c r="H1585" s="2" t="s">
        <v>99</v>
      </c>
    </row>
    <row r="1586" spans="1:8" x14ac:dyDescent="0.3">
      <c r="A1586">
        <v>712426419</v>
      </c>
      <c r="B1586" s="35">
        <v>424.66</v>
      </c>
      <c r="C1586" s="35">
        <v>201.71</v>
      </c>
      <c r="D1586" s="2">
        <v>712426419</v>
      </c>
      <c r="E1586" s="13" t="s">
        <v>67</v>
      </c>
      <c r="F1586" s="2" t="s">
        <v>68</v>
      </c>
      <c r="G1586" s="2" t="s">
        <v>5</v>
      </c>
      <c r="H1586" s="2" t="s">
        <v>99</v>
      </c>
    </row>
    <row r="1587" spans="1:8" x14ac:dyDescent="0.3">
      <c r="A1587">
        <v>712426762</v>
      </c>
      <c r="B1587" s="35">
        <v>532.17999999999995</v>
      </c>
      <c r="C1587" s="35">
        <v>252.79</v>
      </c>
      <c r="D1587" s="2">
        <v>712426762</v>
      </c>
      <c r="E1587" s="13" t="s">
        <v>67</v>
      </c>
      <c r="F1587" s="2" t="s">
        <v>68</v>
      </c>
      <c r="G1587" s="2" t="s">
        <v>5</v>
      </c>
      <c r="H1587" s="2" t="s">
        <v>99</v>
      </c>
    </row>
    <row r="1588" spans="1:8" x14ac:dyDescent="0.3">
      <c r="A1588">
        <v>712429898</v>
      </c>
      <c r="B1588" s="35">
        <v>414.14</v>
      </c>
      <c r="C1588" s="35">
        <v>196.72</v>
      </c>
      <c r="D1588" s="2">
        <v>712429898</v>
      </c>
      <c r="E1588" s="13" t="s">
        <v>67</v>
      </c>
      <c r="F1588" s="2" t="s">
        <v>68</v>
      </c>
      <c r="G1588" s="2" t="s">
        <v>5</v>
      </c>
      <c r="H1588" s="2" t="s">
        <v>99</v>
      </c>
    </row>
    <row r="1589" spans="1:8" x14ac:dyDescent="0.3">
      <c r="A1589">
        <v>712430200</v>
      </c>
      <c r="B1589" s="35">
        <v>179.38</v>
      </c>
      <c r="C1589" s="35">
        <v>53.81</v>
      </c>
      <c r="D1589" s="2">
        <v>712430200</v>
      </c>
      <c r="E1589" s="13" t="s">
        <v>67</v>
      </c>
      <c r="F1589" s="2" t="s">
        <v>68</v>
      </c>
      <c r="G1589" s="2" t="s">
        <v>5</v>
      </c>
      <c r="H1589" s="2" t="s">
        <v>99</v>
      </c>
    </row>
    <row r="1590" spans="1:8" x14ac:dyDescent="0.3">
      <c r="A1590">
        <v>712431686</v>
      </c>
      <c r="B1590" s="35">
        <v>485.56</v>
      </c>
      <c r="C1590" s="35">
        <v>218.5</v>
      </c>
      <c r="D1590" s="2">
        <v>712431686</v>
      </c>
      <c r="E1590" s="13" t="s">
        <v>67</v>
      </c>
      <c r="F1590" s="2" t="s">
        <v>68</v>
      </c>
      <c r="G1590" s="2" t="s">
        <v>5</v>
      </c>
      <c r="H1590" s="2" t="s">
        <v>99</v>
      </c>
    </row>
    <row r="1591" spans="1:8" x14ac:dyDescent="0.3">
      <c r="A1591">
        <v>712435507</v>
      </c>
      <c r="B1591" s="35">
        <v>546.29</v>
      </c>
      <c r="C1591" s="35">
        <v>259.49</v>
      </c>
      <c r="D1591" s="2">
        <v>712435507</v>
      </c>
      <c r="E1591" s="13" t="s">
        <v>67</v>
      </c>
      <c r="F1591" s="2" t="s">
        <v>68</v>
      </c>
      <c r="G1591" s="2" t="s">
        <v>5</v>
      </c>
      <c r="H1591" s="2" t="s">
        <v>99</v>
      </c>
    </row>
    <row r="1592" spans="1:8" x14ac:dyDescent="0.3">
      <c r="A1592">
        <v>712436247</v>
      </c>
      <c r="B1592" s="35">
        <v>181.29</v>
      </c>
      <c r="C1592" s="35">
        <v>54.39</v>
      </c>
      <c r="D1592" s="2">
        <v>712436247</v>
      </c>
      <c r="E1592" s="13" t="s">
        <v>67</v>
      </c>
      <c r="F1592" s="2" t="s">
        <v>68</v>
      </c>
      <c r="G1592" s="2" t="s">
        <v>5</v>
      </c>
      <c r="H1592" s="2" t="s">
        <v>99</v>
      </c>
    </row>
    <row r="1593" spans="1:8" x14ac:dyDescent="0.3">
      <c r="A1593">
        <v>712443590</v>
      </c>
      <c r="B1593" s="35">
        <v>487.23</v>
      </c>
      <c r="C1593" s="35">
        <v>231.43</v>
      </c>
      <c r="D1593" s="2">
        <v>712443590</v>
      </c>
      <c r="E1593" s="13" t="s">
        <v>67</v>
      </c>
      <c r="F1593" s="2" t="s">
        <v>68</v>
      </c>
      <c r="G1593" s="2" t="s">
        <v>5</v>
      </c>
      <c r="H1593" s="2" t="s">
        <v>99</v>
      </c>
    </row>
    <row r="1594" spans="1:8" x14ac:dyDescent="0.3">
      <c r="A1594">
        <v>712449821</v>
      </c>
      <c r="B1594" s="35">
        <v>864.81</v>
      </c>
      <c r="C1594" s="35">
        <v>410.78</v>
      </c>
      <c r="D1594" s="2">
        <v>712449821</v>
      </c>
      <c r="E1594" s="13" t="s">
        <v>67</v>
      </c>
      <c r="F1594" s="2" t="s">
        <v>68</v>
      </c>
      <c r="G1594" s="2" t="s">
        <v>5</v>
      </c>
      <c r="H1594" s="2" t="s">
        <v>99</v>
      </c>
    </row>
    <row r="1595" spans="1:8" x14ac:dyDescent="0.3">
      <c r="A1595">
        <v>712449907</v>
      </c>
      <c r="B1595" s="35">
        <v>-61.72</v>
      </c>
      <c r="C1595" s="35">
        <v>-27.77</v>
      </c>
      <c r="D1595" s="2">
        <v>712449907</v>
      </c>
      <c r="E1595" s="13" t="s">
        <v>67</v>
      </c>
      <c r="F1595" s="2" t="s">
        <v>68</v>
      </c>
      <c r="G1595" s="2" t="s">
        <v>5</v>
      </c>
      <c r="H1595" s="2" t="s">
        <v>99</v>
      </c>
    </row>
    <row r="1596" spans="1:8" x14ac:dyDescent="0.3">
      <c r="A1596">
        <v>712462423</v>
      </c>
      <c r="B1596" s="35">
        <v>0</v>
      </c>
      <c r="C1596" s="35">
        <v>0</v>
      </c>
      <c r="D1596" s="2">
        <v>712462423</v>
      </c>
      <c r="E1596" s="13" t="s">
        <v>67</v>
      </c>
      <c r="F1596" s="2" t="s">
        <v>68</v>
      </c>
      <c r="G1596" s="2" t="s">
        <v>5</v>
      </c>
      <c r="H1596" s="2" t="s">
        <v>99</v>
      </c>
    </row>
    <row r="1597" spans="1:8" x14ac:dyDescent="0.3">
      <c r="A1597">
        <v>712515697</v>
      </c>
      <c r="B1597" s="35">
        <v>-64.41</v>
      </c>
      <c r="C1597" s="35">
        <v>-19.32</v>
      </c>
      <c r="D1597" s="2">
        <v>712515697</v>
      </c>
      <c r="E1597" s="13" t="s">
        <v>67</v>
      </c>
      <c r="F1597" s="2" t="s">
        <v>68</v>
      </c>
      <c r="G1597" s="2" t="s">
        <v>5</v>
      </c>
      <c r="H1597" s="2" t="s">
        <v>99</v>
      </c>
    </row>
    <row r="1598" spans="1:8" x14ac:dyDescent="0.3">
      <c r="A1598">
        <v>712534712</v>
      </c>
      <c r="B1598" s="35">
        <v>-49.83</v>
      </c>
      <c r="C1598" s="35">
        <v>-23.67</v>
      </c>
      <c r="D1598" s="2">
        <v>712534712</v>
      </c>
      <c r="E1598" s="13" t="s">
        <v>67</v>
      </c>
      <c r="F1598" s="2" t="s">
        <v>68</v>
      </c>
      <c r="G1598" s="2" t="s">
        <v>5</v>
      </c>
      <c r="H1598" s="2" t="s">
        <v>99</v>
      </c>
    </row>
    <row r="1599" spans="1:8" x14ac:dyDescent="0.3">
      <c r="A1599">
        <v>712535963</v>
      </c>
      <c r="B1599" s="35">
        <v>-152.62</v>
      </c>
      <c r="C1599" s="35">
        <v>-48.84</v>
      </c>
      <c r="D1599" s="2">
        <v>712535963</v>
      </c>
      <c r="E1599" s="13" t="s">
        <v>67</v>
      </c>
      <c r="F1599" s="2" t="s">
        <v>68</v>
      </c>
      <c r="G1599" s="2" t="s">
        <v>5</v>
      </c>
      <c r="H1599" s="2" t="s">
        <v>99</v>
      </c>
    </row>
    <row r="1600" spans="1:8" x14ac:dyDescent="0.3">
      <c r="A1600">
        <v>712536025</v>
      </c>
      <c r="B1600" s="35">
        <v>-120.9</v>
      </c>
      <c r="C1600" s="35">
        <v>-38.69</v>
      </c>
      <c r="D1600" s="2">
        <v>712536025</v>
      </c>
      <c r="E1600" s="13" t="s">
        <v>67</v>
      </c>
      <c r="F1600" s="2" t="s">
        <v>68</v>
      </c>
      <c r="G1600" s="2" t="s">
        <v>5</v>
      </c>
      <c r="H1600" s="2" t="s">
        <v>99</v>
      </c>
    </row>
    <row r="1601" spans="1:8" x14ac:dyDescent="0.3">
      <c r="A1601">
        <v>712586414</v>
      </c>
      <c r="B1601" s="35">
        <v>-245.21</v>
      </c>
      <c r="C1601" s="35">
        <v>-78.47</v>
      </c>
      <c r="D1601" s="2">
        <v>712586414</v>
      </c>
      <c r="E1601" s="13" t="s">
        <v>67</v>
      </c>
      <c r="F1601" s="2" t="s">
        <v>68</v>
      </c>
      <c r="G1601" s="2" t="s">
        <v>5</v>
      </c>
      <c r="H1601" s="2" t="s">
        <v>99</v>
      </c>
    </row>
    <row r="1602" spans="1:8" x14ac:dyDescent="0.3">
      <c r="A1602">
        <v>712604627</v>
      </c>
      <c r="B1602" s="35">
        <v>225.92</v>
      </c>
      <c r="C1602" s="35">
        <v>107.31</v>
      </c>
      <c r="D1602" s="2">
        <v>712604627</v>
      </c>
      <c r="E1602" s="13" t="s">
        <v>67</v>
      </c>
      <c r="F1602" s="2" t="s">
        <v>68</v>
      </c>
      <c r="G1602" s="2" t="s">
        <v>5</v>
      </c>
      <c r="H1602" s="2" t="s">
        <v>99</v>
      </c>
    </row>
    <row r="1603" spans="1:8" x14ac:dyDescent="0.3">
      <c r="A1603">
        <v>712606431</v>
      </c>
      <c r="B1603" s="35">
        <v>-74.959999999999994</v>
      </c>
      <c r="C1603" s="35">
        <v>-29.98</v>
      </c>
      <c r="D1603" s="2">
        <v>712606431</v>
      </c>
      <c r="E1603" s="13" t="s">
        <v>67</v>
      </c>
      <c r="F1603" s="2" t="s">
        <v>68</v>
      </c>
      <c r="G1603" s="2" t="s">
        <v>5</v>
      </c>
      <c r="H1603" s="2" t="s">
        <v>99</v>
      </c>
    </row>
    <row r="1604" spans="1:8" x14ac:dyDescent="0.3">
      <c r="A1604">
        <v>712622645</v>
      </c>
      <c r="B1604" s="35">
        <v>-173.43</v>
      </c>
      <c r="C1604" s="35">
        <v>-55.5</v>
      </c>
      <c r="D1604" s="2">
        <v>712622645</v>
      </c>
      <c r="E1604" s="13" t="s">
        <v>67</v>
      </c>
      <c r="F1604" s="2" t="s">
        <v>68</v>
      </c>
      <c r="G1604" s="2" t="s">
        <v>5</v>
      </c>
      <c r="H1604" s="2" t="s">
        <v>99</v>
      </c>
    </row>
    <row r="1605" spans="1:8" x14ac:dyDescent="0.3">
      <c r="A1605">
        <v>712693816</v>
      </c>
      <c r="B1605" s="35">
        <v>-208.17</v>
      </c>
      <c r="C1605" s="35">
        <v>-98.88</v>
      </c>
      <c r="D1605" s="2">
        <v>712693816</v>
      </c>
      <c r="E1605" s="13" t="s">
        <v>67</v>
      </c>
      <c r="F1605" s="2" t="s">
        <v>68</v>
      </c>
      <c r="G1605" s="2" t="s">
        <v>5</v>
      </c>
      <c r="H1605" s="2" t="s">
        <v>99</v>
      </c>
    </row>
    <row r="1606" spans="1:8" x14ac:dyDescent="0.3">
      <c r="A1606">
        <v>712744554</v>
      </c>
      <c r="B1606" s="35">
        <v>239.35</v>
      </c>
      <c r="C1606" s="35">
        <v>113.69</v>
      </c>
      <c r="D1606" s="2">
        <v>712744554</v>
      </c>
      <c r="E1606" s="13" t="s">
        <v>67</v>
      </c>
      <c r="F1606" s="2" t="s">
        <v>68</v>
      </c>
      <c r="G1606" s="2" t="s">
        <v>5</v>
      </c>
      <c r="H1606" s="2" t="s">
        <v>99</v>
      </c>
    </row>
    <row r="1607" spans="1:8" x14ac:dyDescent="0.3">
      <c r="A1607">
        <v>712766806</v>
      </c>
      <c r="B1607" s="35">
        <v>-79.67</v>
      </c>
      <c r="C1607" s="35">
        <v>-37.840000000000003</v>
      </c>
      <c r="D1607" s="2">
        <v>712766806</v>
      </c>
      <c r="E1607" s="13" t="s">
        <v>67</v>
      </c>
      <c r="F1607" s="2" t="s">
        <v>68</v>
      </c>
      <c r="G1607" s="2" t="s">
        <v>5</v>
      </c>
      <c r="H1607" s="2" t="s">
        <v>99</v>
      </c>
    </row>
    <row r="1608" spans="1:8" x14ac:dyDescent="0.3">
      <c r="A1608">
        <v>712826171</v>
      </c>
      <c r="B1608" s="35">
        <v>-199.76</v>
      </c>
      <c r="C1608" s="35">
        <v>-94.89</v>
      </c>
      <c r="D1608" s="2">
        <v>712826171</v>
      </c>
      <c r="E1608" s="13" t="s">
        <v>67</v>
      </c>
      <c r="F1608" s="2" t="s">
        <v>68</v>
      </c>
      <c r="G1608" s="2" t="s">
        <v>5</v>
      </c>
      <c r="H1608" s="2" t="s">
        <v>99</v>
      </c>
    </row>
    <row r="1609" spans="1:8" x14ac:dyDescent="0.3">
      <c r="A1609">
        <v>712860807</v>
      </c>
      <c r="B1609" s="35">
        <v>-198.21</v>
      </c>
      <c r="C1609" s="35">
        <v>-94.15</v>
      </c>
      <c r="D1609" s="2">
        <v>712860807</v>
      </c>
      <c r="E1609" s="13" t="s">
        <v>67</v>
      </c>
      <c r="F1609" s="2" t="s">
        <v>68</v>
      </c>
      <c r="G1609" s="2" t="s">
        <v>5</v>
      </c>
      <c r="H1609" s="2" t="s">
        <v>99</v>
      </c>
    </row>
    <row r="1610" spans="1:8" x14ac:dyDescent="0.3">
      <c r="A1610">
        <v>712910574</v>
      </c>
      <c r="B1610" s="35">
        <v>318.70999999999998</v>
      </c>
      <c r="C1610" s="35">
        <v>151.38999999999999</v>
      </c>
      <c r="D1610" s="2">
        <v>712910574</v>
      </c>
      <c r="E1610" s="13" t="s">
        <v>67</v>
      </c>
      <c r="F1610" s="2" t="s">
        <v>68</v>
      </c>
      <c r="G1610" s="2" t="s">
        <v>5</v>
      </c>
      <c r="H1610" s="2" t="s">
        <v>99</v>
      </c>
    </row>
    <row r="1611" spans="1:8" x14ac:dyDescent="0.3">
      <c r="A1611">
        <v>712947389</v>
      </c>
      <c r="B1611" s="35">
        <v>289.37</v>
      </c>
      <c r="C1611" s="35">
        <v>92.6</v>
      </c>
      <c r="D1611" s="2">
        <v>712947389</v>
      </c>
      <c r="E1611" s="13" t="s">
        <v>67</v>
      </c>
      <c r="F1611" s="2" t="s">
        <v>68</v>
      </c>
      <c r="G1611" s="2" t="s">
        <v>5</v>
      </c>
      <c r="H1611" s="2" t="s">
        <v>99</v>
      </c>
    </row>
    <row r="1612" spans="1:8" x14ac:dyDescent="0.3">
      <c r="A1612">
        <v>712954882</v>
      </c>
      <c r="B1612" s="35">
        <v>-89.7</v>
      </c>
      <c r="C1612" s="35">
        <v>-42.61</v>
      </c>
      <c r="D1612" s="2">
        <v>712954882</v>
      </c>
      <c r="E1612" s="13" t="s">
        <v>67</v>
      </c>
      <c r="F1612" s="2" t="s">
        <v>68</v>
      </c>
      <c r="G1612" s="2" t="s">
        <v>5</v>
      </c>
      <c r="H1612" s="2" t="s">
        <v>99</v>
      </c>
    </row>
    <row r="1613" spans="1:8" x14ac:dyDescent="0.3">
      <c r="A1613">
        <v>712955597</v>
      </c>
      <c r="B1613" s="35">
        <v>256.48</v>
      </c>
      <c r="C1613" s="35">
        <v>82.07</v>
      </c>
      <c r="D1613" s="2">
        <v>712955597</v>
      </c>
      <c r="E1613" s="13" t="s">
        <v>67</v>
      </c>
      <c r="F1613" s="2" t="s">
        <v>68</v>
      </c>
      <c r="G1613" s="2" t="s">
        <v>5</v>
      </c>
      <c r="H1613" s="2" t="s">
        <v>99</v>
      </c>
    </row>
    <row r="1614" spans="1:8" x14ac:dyDescent="0.3">
      <c r="A1614">
        <v>712955654</v>
      </c>
      <c r="B1614" s="35">
        <v>277.86</v>
      </c>
      <c r="C1614" s="35">
        <v>88.92</v>
      </c>
      <c r="D1614" s="2">
        <v>712955654</v>
      </c>
      <c r="E1614" s="13" t="s">
        <v>67</v>
      </c>
      <c r="F1614" s="2" t="s">
        <v>68</v>
      </c>
      <c r="G1614" s="2" t="s">
        <v>5</v>
      </c>
      <c r="H1614" s="2" t="s">
        <v>99</v>
      </c>
    </row>
    <row r="1615" spans="1:8" x14ac:dyDescent="0.3">
      <c r="A1615">
        <v>712965508</v>
      </c>
      <c r="B1615" s="35">
        <v>-29.88</v>
      </c>
      <c r="C1615" s="35">
        <v>-14.19</v>
      </c>
      <c r="D1615" s="2">
        <v>712965508</v>
      </c>
      <c r="E1615" s="13" t="s">
        <v>67</v>
      </c>
      <c r="F1615" s="2" t="s">
        <v>68</v>
      </c>
      <c r="G1615" s="2" t="s">
        <v>5</v>
      </c>
      <c r="H1615" s="2" t="s">
        <v>99</v>
      </c>
    </row>
    <row r="1616" spans="1:8" x14ac:dyDescent="0.3">
      <c r="A1616">
        <v>712979825</v>
      </c>
      <c r="B1616" s="35">
        <v>-136.58000000000001</v>
      </c>
      <c r="C1616" s="35">
        <v>-40.97</v>
      </c>
      <c r="D1616" s="2">
        <v>712979825</v>
      </c>
      <c r="E1616" s="13" t="s">
        <v>67</v>
      </c>
      <c r="F1616" s="2" t="s">
        <v>68</v>
      </c>
      <c r="G1616" s="2" t="s">
        <v>5</v>
      </c>
      <c r="H1616" s="2" t="s">
        <v>99</v>
      </c>
    </row>
    <row r="1617" spans="1:8" x14ac:dyDescent="0.3">
      <c r="A1617">
        <v>712984622</v>
      </c>
      <c r="B1617" s="35">
        <v>-180.35</v>
      </c>
      <c r="C1617" s="35">
        <v>-85.67</v>
      </c>
      <c r="D1617" s="2">
        <v>712984622</v>
      </c>
      <c r="E1617" s="13" t="s">
        <v>67</v>
      </c>
      <c r="F1617" s="2" t="s">
        <v>68</v>
      </c>
      <c r="G1617" s="2" t="s">
        <v>5</v>
      </c>
      <c r="H1617" s="2" t="s">
        <v>99</v>
      </c>
    </row>
    <row r="1618" spans="1:8" x14ac:dyDescent="0.3">
      <c r="A1618">
        <v>712986524</v>
      </c>
      <c r="B1618" s="35">
        <v>-195.06</v>
      </c>
      <c r="C1618" s="35">
        <v>-78.02</v>
      </c>
      <c r="D1618" s="2">
        <v>712986524</v>
      </c>
      <c r="E1618" s="13" t="s">
        <v>67</v>
      </c>
      <c r="F1618" s="2" t="s">
        <v>68</v>
      </c>
      <c r="G1618" s="2" t="s">
        <v>5</v>
      </c>
      <c r="H1618" s="2" t="s">
        <v>99</v>
      </c>
    </row>
    <row r="1619" spans="1:8" x14ac:dyDescent="0.3">
      <c r="A1619">
        <v>712989043</v>
      </c>
      <c r="B1619" s="35">
        <v>-290.94</v>
      </c>
      <c r="C1619" s="35">
        <v>-138.19999999999999</v>
      </c>
      <c r="D1619" s="2">
        <v>712989043</v>
      </c>
      <c r="E1619" s="13" t="s">
        <v>67</v>
      </c>
      <c r="F1619" s="2" t="s">
        <v>68</v>
      </c>
      <c r="G1619" s="2" t="s">
        <v>5</v>
      </c>
      <c r="H1619" s="2" t="s">
        <v>99</v>
      </c>
    </row>
    <row r="1620" spans="1:8" x14ac:dyDescent="0.3">
      <c r="A1620">
        <v>712995426</v>
      </c>
      <c r="B1620" s="35">
        <v>-207.77</v>
      </c>
      <c r="C1620" s="35">
        <v>-83.11</v>
      </c>
      <c r="D1620" s="2">
        <v>712995426</v>
      </c>
      <c r="E1620" s="13" t="s">
        <v>67</v>
      </c>
      <c r="F1620" s="2" t="s">
        <v>68</v>
      </c>
      <c r="G1620" s="2" t="s">
        <v>5</v>
      </c>
      <c r="H1620" s="2" t="s">
        <v>99</v>
      </c>
    </row>
    <row r="1621" spans="1:8" x14ac:dyDescent="0.3">
      <c r="A1621">
        <v>713002495</v>
      </c>
      <c r="B1621" s="35">
        <v>456.14</v>
      </c>
      <c r="C1621" s="35">
        <v>216.67</v>
      </c>
      <c r="D1621" s="2">
        <v>713002495</v>
      </c>
      <c r="E1621" s="13" t="s">
        <v>67</v>
      </c>
      <c r="F1621" s="2" t="s">
        <v>68</v>
      </c>
      <c r="G1621" s="2" t="s">
        <v>5</v>
      </c>
      <c r="H1621" s="2" t="s">
        <v>99</v>
      </c>
    </row>
    <row r="1622" spans="1:8" x14ac:dyDescent="0.3">
      <c r="A1622">
        <v>713012001</v>
      </c>
      <c r="B1622" s="35">
        <v>812.51</v>
      </c>
      <c r="C1622" s="35">
        <v>365.63</v>
      </c>
      <c r="D1622" s="2">
        <v>713012001</v>
      </c>
      <c r="E1622" s="13" t="s">
        <v>67</v>
      </c>
      <c r="F1622" s="2" t="s">
        <v>68</v>
      </c>
      <c r="G1622" s="2" t="s">
        <v>5</v>
      </c>
      <c r="H1622" s="2" t="s">
        <v>99</v>
      </c>
    </row>
    <row r="1623" spans="1:8" x14ac:dyDescent="0.3">
      <c r="A1623">
        <v>713015672</v>
      </c>
      <c r="B1623" s="35">
        <v>267.04000000000002</v>
      </c>
      <c r="C1623" s="35">
        <v>85.45</v>
      </c>
      <c r="D1623" s="2">
        <v>713015672</v>
      </c>
      <c r="E1623" s="13" t="s">
        <v>67</v>
      </c>
      <c r="F1623" s="2" t="s">
        <v>68</v>
      </c>
      <c r="G1623" s="2" t="s">
        <v>5</v>
      </c>
      <c r="H1623" s="2" t="s">
        <v>99</v>
      </c>
    </row>
    <row r="1624" spans="1:8" x14ac:dyDescent="0.3">
      <c r="A1624">
        <v>713015673</v>
      </c>
      <c r="B1624" s="35">
        <v>207.42</v>
      </c>
      <c r="C1624" s="35">
        <v>66.37</v>
      </c>
      <c r="D1624" s="2">
        <v>713015673</v>
      </c>
      <c r="E1624" s="13" t="s">
        <v>67</v>
      </c>
      <c r="F1624" s="2" t="s">
        <v>68</v>
      </c>
      <c r="G1624" s="2" t="s">
        <v>5</v>
      </c>
      <c r="H1624" s="2" t="s">
        <v>99</v>
      </c>
    </row>
    <row r="1625" spans="1:8" x14ac:dyDescent="0.3">
      <c r="A1625">
        <v>713015674</v>
      </c>
      <c r="B1625" s="35">
        <v>205.59</v>
      </c>
      <c r="C1625" s="35">
        <v>65.790000000000006</v>
      </c>
      <c r="D1625" s="2">
        <v>713015674</v>
      </c>
      <c r="E1625" s="13" t="s">
        <v>67</v>
      </c>
      <c r="F1625" s="2" t="s">
        <v>68</v>
      </c>
      <c r="G1625" s="2" t="s">
        <v>5</v>
      </c>
      <c r="H1625" s="2" t="s">
        <v>99</v>
      </c>
    </row>
    <row r="1626" spans="1:8" x14ac:dyDescent="0.3">
      <c r="A1626">
        <v>713015678</v>
      </c>
      <c r="B1626" s="35">
        <v>441.86</v>
      </c>
      <c r="C1626" s="35">
        <v>141.4</v>
      </c>
      <c r="D1626" s="2">
        <v>713015678</v>
      </c>
      <c r="E1626" s="13" t="s">
        <v>67</v>
      </c>
      <c r="F1626" s="2" t="s">
        <v>68</v>
      </c>
      <c r="G1626" s="2" t="s">
        <v>5</v>
      </c>
      <c r="H1626" s="2" t="s">
        <v>99</v>
      </c>
    </row>
    <row r="1627" spans="1:8" x14ac:dyDescent="0.3">
      <c r="A1627">
        <v>713015679</v>
      </c>
      <c r="B1627" s="35">
        <v>274.47000000000003</v>
      </c>
      <c r="C1627" s="35">
        <v>87.83</v>
      </c>
      <c r="D1627" s="2">
        <v>713015679</v>
      </c>
      <c r="E1627" s="13" t="s">
        <v>67</v>
      </c>
      <c r="F1627" s="2" t="s">
        <v>68</v>
      </c>
      <c r="G1627" s="2" t="s">
        <v>5</v>
      </c>
      <c r="H1627" s="2" t="s">
        <v>99</v>
      </c>
    </row>
    <row r="1628" spans="1:8" x14ac:dyDescent="0.3">
      <c r="A1628">
        <v>713015681</v>
      </c>
      <c r="B1628" s="35">
        <v>311.06</v>
      </c>
      <c r="C1628" s="35">
        <v>99.54</v>
      </c>
      <c r="D1628" s="2">
        <v>713015681</v>
      </c>
      <c r="E1628" s="13" t="s">
        <v>67</v>
      </c>
      <c r="F1628" s="2" t="s">
        <v>68</v>
      </c>
      <c r="G1628" s="2" t="s">
        <v>5</v>
      </c>
      <c r="H1628" s="2" t="s">
        <v>99</v>
      </c>
    </row>
    <row r="1629" spans="1:8" x14ac:dyDescent="0.3">
      <c r="A1629">
        <v>713015682</v>
      </c>
      <c r="B1629" s="35">
        <v>211.89</v>
      </c>
      <c r="C1629" s="35">
        <v>67.8</v>
      </c>
      <c r="D1629" s="2">
        <v>713015682</v>
      </c>
      <c r="E1629" s="13" t="s">
        <v>67</v>
      </c>
      <c r="F1629" s="2" t="s">
        <v>68</v>
      </c>
      <c r="G1629" s="2" t="s">
        <v>5</v>
      </c>
      <c r="H1629" s="2" t="s">
        <v>99</v>
      </c>
    </row>
    <row r="1630" spans="1:8" x14ac:dyDescent="0.3">
      <c r="A1630">
        <v>713015683</v>
      </c>
      <c r="B1630" s="35">
        <v>260.13</v>
      </c>
      <c r="C1630" s="35">
        <v>83.24</v>
      </c>
      <c r="D1630" s="2">
        <v>713015683</v>
      </c>
      <c r="E1630" s="13" t="s">
        <v>67</v>
      </c>
      <c r="F1630" s="2" t="s">
        <v>68</v>
      </c>
      <c r="G1630" s="2" t="s">
        <v>5</v>
      </c>
      <c r="H1630" s="2" t="s">
        <v>99</v>
      </c>
    </row>
    <row r="1631" spans="1:8" x14ac:dyDescent="0.3">
      <c r="A1631">
        <v>713015684</v>
      </c>
      <c r="B1631" s="35">
        <v>437.32</v>
      </c>
      <c r="C1631" s="35">
        <v>139.94</v>
      </c>
      <c r="D1631" s="2">
        <v>713015684</v>
      </c>
      <c r="E1631" s="13" t="s">
        <v>67</v>
      </c>
      <c r="F1631" s="2" t="s">
        <v>68</v>
      </c>
      <c r="G1631" s="2" t="s">
        <v>5</v>
      </c>
      <c r="H1631" s="2" t="s">
        <v>99</v>
      </c>
    </row>
    <row r="1632" spans="1:8" x14ac:dyDescent="0.3">
      <c r="A1632">
        <v>713015685</v>
      </c>
      <c r="B1632" s="35">
        <v>256.3</v>
      </c>
      <c r="C1632" s="35">
        <v>82.02</v>
      </c>
      <c r="D1632" s="2">
        <v>713015685</v>
      </c>
      <c r="E1632" s="13" t="s">
        <v>67</v>
      </c>
      <c r="F1632" s="2" t="s">
        <v>68</v>
      </c>
      <c r="G1632" s="2" t="s">
        <v>5</v>
      </c>
      <c r="H1632" s="2" t="s">
        <v>99</v>
      </c>
    </row>
    <row r="1633" spans="1:8" x14ac:dyDescent="0.3">
      <c r="A1633">
        <v>713015686</v>
      </c>
      <c r="B1633" s="35">
        <v>251.66</v>
      </c>
      <c r="C1633" s="35">
        <v>80.53</v>
      </c>
      <c r="D1633" s="2">
        <v>713015686</v>
      </c>
      <c r="E1633" s="13" t="s">
        <v>67</v>
      </c>
      <c r="F1633" s="2" t="s">
        <v>68</v>
      </c>
      <c r="G1633" s="2" t="s">
        <v>5</v>
      </c>
      <c r="H1633" s="2" t="s">
        <v>99</v>
      </c>
    </row>
    <row r="1634" spans="1:8" x14ac:dyDescent="0.3">
      <c r="A1634">
        <v>713015688</v>
      </c>
      <c r="B1634" s="35">
        <v>180.15</v>
      </c>
      <c r="C1634" s="35">
        <v>57.65</v>
      </c>
      <c r="D1634" s="2">
        <v>713015688</v>
      </c>
      <c r="E1634" s="13" t="s">
        <v>67</v>
      </c>
      <c r="F1634" s="2" t="s">
        <v>68</v>
      </c>
      <c r="G1634" s="2" t="s">
        <v>5</v>
      </c>
      <c r="H1634" s="2" t="s">
        <v>99</v>
      </c>
    </row>
    <row r="1635" spans="1:8" x14ac:dyDescent="0.3">
      <c r="A1635">
        <v>713015689</v>
      </c>
      <c r="B1635" s="35">
        <v>276.85000000000002</v>
      </c>
      <c r="C1635" s="35">
        <v>88.59</v>
      </c>
      <c r="D1635" s="2">
        <v>713015689</v>
      </c>
      <c r="E1635" s="13" t="s">
        <v>67</v>
      </c>
      <c r="F1635" s="2" t="s">
        <v>68</v>
      </c>
      <c r="G1635" s="2" t="s">
        <v>5</v>
      </c>
      <c r="H1635" s="2" t="s">
        <v>99</v>
      </c>
    </row>
    <row r="1636" spans="1:8" x14ac:dyDescent="0.3">
      <c r="A1636">
        <v>713015690</v>
      </c>
      <c r="B1636" s="35">
        <v>230.41</v>
      </c>
      <c r="C1636" s="35">
        <v>73.73</v>
      </c>
      <c r="D1636" s="2">
        <v>713015690</v>
      </c>
      <c r="E1636" s="13" t="s">
        <v>67</v>
      </c>
      <c r="F1636" s="2" t="s">
        <v>68</v>
      </c>
      <c r="G1636" s="2" t="s">
        <v>5</v>
      </c>
      <c r="H1636" s="2" t="s">
        <v>99</v>
      </c>
    </row>
    <row r="1637" spans="1:8" x14ac:dyDescent="0.3">
      <c r="A1637">
        <v>713015691</v>
      </c>
      <c r="B1637" s="35">
        <v>291.41000000000003</v>
      </c>
      <c r="C1637" s="35">
        <v>93.25</v>
      </c>
      <c r="D1637" s="2">
        <v>713015691</v>
      </c>
      <c r="E1637" s="13" t="s">
        <v>67</v>
      </c>
      <c r="F1637" s="2" t="s">
        <v>68</v>
      </c>
      <c r="G1637" s="2" t="s">
        <v>5</v>
      </c>
      <c r="H1637" s="2" t="s">
        <v>99</v>
      </c>
    </row>
    <row r="1638" spans="1:8" x14ac:dyDescent="0.3">
      <c r="A1638">
        <v>713015693</v>
      </c>
      <c r="B1638" s="35">
        <v>285.7</v>
      </c>
      <c r="C1638" s="35">
        <v>91.42</v>
      </c>
      <c r="D1638" s="2">
        <v>713015693</v>
      </c>
      <c r="E1638" s="13" t="s">
        <v>67</v>
      </c>
      <c r="F1638" s="2" t="s">
        <v>68</v>
      </c>
      <c r="G1638" s="2" t="s">
        <v>5</v>
      </c>
      <c r="H1638" s="2" t="s">
        <v>99</v>
      </c>
    </row>
    <row r="1639" spans="1:8" x14ac:dyDescent="0.3">
      <c r="A1639">
        <v>713015696</v>
      </c>
      <c r="B1639" s="35">
        <v>350.21</v>
      </c>
      <c r="C1639" s="35">
        <v>112.07</v>
      </c>
      <c r="D1639" s="2">
        <v>713015696</v>
      </c>
      <c r="E1639" s="13" t="s">
        <v>67</v>
      </c>
      <c r="F1639" s="2" t="s">
        <v>68</v>
      </c>
      <c r="G1639" s="2" t="s">
        <v>5</v>
      </c>
      <c r="H1639" s="2" t="s">
        <v>99</v>
      </c>
    </row>
    <row r="1640" spans="1:8" x14ac:dyDescent="0.3">
      <c r="A1640">
        <v>713015697</v>
      </c>
      <c r="B1640" s="35">
        <v>274.95</v>
      </c>
      <c r="C1640" s="35">
        <v>87.98</v>
      </c>
      <c r="D1640" s="2">
        <v>713015697</v>
      </c>
      <c r="E1640" s="13" t="s">
        <v>67</v>
      </c>
      <c r="F1640" s="2" t="s">
        <v>68</v>
      </c>
      <c r="G1640" s="2" t="s">
        <v>5</v>
      </c>
      <c r="H1640" s="2" t="s">
        <v>99</v>
      </c>
    </row>
    <row r="1641" spans="1:8" x14ac:dyDescent="0.3">
      <c r="A1641">
        <v>713015698</v>
      </c>
      <c r="B1641" s="35">
        <v>363.62</v>
      </c>
      <c r="C1641" s="35">
        <v>116.36</v>
      </c>
      <c r="D1641" s="2">
        <v>713015698</v>
      </c>
      <c r="E1641" s="13" t="s">
        <v>67</v>
      </c>
      <c r="F1641" s="2" t="s">
        <v>68</v>
      </c>
      <c r="G1641" s="2" t="s">
        <v>5</v>
      </c>
      <c r="H1641" s="2" t="s">
        <v>99</v>
      </c>
    </row>
    <row r="1642" spans="1:8" x14ac:dyDescent="0.3">
      <c r="A1642">
        <v>713015699</v>
      </c>
      <c r="B1642" s="35">
        <v>259.25</v>
      </c>
      <c r="C1642" s="35">
        <v>82.96</v>
      </c>
      <c r="D1642" s="2">
        <v>713015699</v>
      </c>
      <c r="E1642" s="13" t="s">
        <v>67</v>
      </c>
      <c r="F1642" s="2" t="s">
        <v>68</v>
      </c>
      <c r="G1642" s="2" t="s">
        <v>5</v>
      </c>
      <c r="H1642" s="2" t="s">
        <v>99</v>
      </c>
    </row>
    <row r="1643" spans="1:8" x14ac:dyDescent="0.3">
      <c r="A1643">
        <v>713015700</v>
      </c>
      <c r="B1643" s="35">
        <v>292.19</v>
      </c>
      <c r="C1643" s="35">
        <v>93.5</v>
      </c>
      <c r="D1643" s="2">
        <v>713015700</v>
      </c>
      <c r="E1643" s="13" t="s">
        <v>67</v>
      </c>
      <c r="F1643" s="2" t="s">
        <v>68</v>
      </c>
      <c r="G1643" s="2" t="s">
        <v>5</v>
      </c>
      <c r="H1643" s="2" t="s">
        <v>99</v>
      </c>
    </row>
    <row r="1644" spans="1:8" x14ac:dyDescent="0.3">
      <c r="A1644">
        <v>713015701</v>
      </c>
      <c r="B1644" s="35">
        <v>314.37</v>
      </c>
      <c r="C1644" s="35">
        <v>100.6</v>
      </c>
      <c r="D1644" s="2">
        <v>713015701</v>
      </c>
      <c r="E1644" s="13" t="s">
        <v>67</v>
      </c>
      <c r="F1644" s="2" t="s">
        <v>68</v>
      </c>
      <c r="G1644" s="2" t="s">
        <v>5</v>
      </c>
      <c r="H1644" s="2" t="s">
        <v>99</v>
      </c>
    </row>
    <row r="1645" spans="1:8" x14ac:dyDescent="0.3">
      <c r="A1645">
        <v>713015702</v>
      </c>
      <c r="B1645" s="35">
        <v>245.86</v>
      </c>
      <c r="C1645" s="35">
        <v>78.680000000000007</v>
      </c>
      <c r="D1645" s="2">
        <v>713015702</v>
      </c>
      <c r="E1645" s="13" t="s">
        <v>67</v>
      </c>
      <c r="F1645" s="2" t="s">
        <v>68</v>
      </c>
      <c r="G1645" s="2" t="s">
        <v>5</v>
      </c>
      <c r="H1645" s="2" t="s">
        <v>99</v>
      </c>
    </row>
    <row r="1646" spans="1:8" x14ac:dyDescent="0.3">
      <c r="A1646">
        <v>713015703</v>
      </c>
      <c r="B1646" s="35">
        <v>255</v>
      </c>
      <c r="C1646" s="35">
        <v>81.599999999999994</v>
      </c>
      <c r="D1646" s="2">
        <v>713015703</v>
      </c>
      <c r="E1646" s="13" t="s">
        <v>67</v>
      </c>
      <c r="F1646" s="2" t="s">
        <v>68</v>
      </c>
      <c r="G1646" s="2" t="s">
        <v>5</v>
      </c>
      <c r="H1646" s="2" t="s">
        <v>99</v>
      </c>
    </row>
    <row r="1647" spans="1:8" x14ac:dyDescent="0.3">
      <c r="A1647">
        <v>713015704</v>
      </c>
      <c r="B1647" s="35">
        <v>290.17</v>
      </c>
      <c r="C1647" s="35">
        <v>92.85</v>
      </c>
      <c r="D1647" s="2">
        <v>713015704</v>
      </c>
      <c r="E1647" s="13" t="s">
        <v>67</v>
      </c>
      <c r="F1647" s="2" t="s">
        <v>68</v>
      </c>
      <c r="G1647" s="2" t="s">
        <v>5</v>
      </c>
      <c r="H1647" s="2" t="s">
        <v>99</v>
      </c>
    </row>
    <row r="1648" spans="1:8" x14ac:dyDescent="0.3">
      <c r="A1648">
        <v>713015705</v>
      </c>
      <c r="B1648" s="35">
        <v>245.07</v>
      </c>
      <c r="C1648" s="35">
        <v>78.42</v>
      </c>
      <c r="D1648" s="2">
        <v>713015705</v>
      </c>
      <c r="E1648" s="13" t="s">
        <v>67</v>
      </c>
      <c r="F1648" s="2" t="s">
        <v>68</v>
      </c>
      <c r="G1648" s="2" t="s">
        <v>5</v>
      </c>
      <c r="H1648" s="2" t="s">
        <v>99</v>
      </c>
    </row>
    <row r="1649" spans="1:8" x14ac:dyDescent="0.3">
      <c r="A1649">
        <v>713015706</v>
      </c>
      <c r="B1649" s="35">
        <v>237.06</v>
      </c>
      <c r="C1649" s="35">
        <v>75.86</v>
      </c>
      <c r="D1649" s="2">
        <v>713015706</v>
      </c>
      <c r="E1649" s="13" t="s">
        <v>67</v>
      </c>
      <c r="F1649" s="2" t="s">
        <v>68</v>
      </c>
      <c r="G1649" s="2" t="s">
        <v>5</v>
      </c>
      <c r="H1649" s="2" t="s">
        <v>99</v>
      </c>
    </row>
    <row r="1650" spans="1:8" x14ac:dyDescent="0.3">
      <c r="A1650">
        <v>713015707</v>
      </c>
      <c r="B1650" s="35">
        <v>272.58999999999997</v>
      </c>
      <c r="C1650" s="35">
        <v>87.23</v>
      </c>
      <c r="D1650" s="2">
        <v>713015707</v>
      </c>
      <c r="E1650" s="13" t="s">
        <v>67</v>
      </c>
      <c r="F1650" s="2" t="s">
        <v>68</v>
      </c>
      <c r="G1650" s="2" t="s">
        <v>5</v>
      </c>
      <c r="H1650" s="2" t="s">
        <v>99</v>
      </c>
    </row>
    <row r="1651" spans="1:8" x14ac:dyDescent="0.3">
      <c r="A1651">
        <v>713015708</v>
      </c>
      <c r="B1651" s="35">
        <v>266.68</v>
      </c>
      <c r="C1651" s="35">
        <v>85.34</v>
      </c>
      <c r="D1651" s="2">
        <v>713015708</v>
      </c>
      <c r="E1651" s="13" t="s">
        <v>67</v>
      </c>
      <c r="F1651" s="2" t="s">
        <v>68</v>
      </c>
      <c r="G1651" s="2" t="s">
        <v>5</v>
      </c>
      <c r="H1651" s="2" t="s">
        <v>99</v>
      </c>
    </row>
    <row r="1652" spans="1:8" x14ac:dyDescent="0.3">
      <c r="A1652">
        <v>713015709</v>
      </c>
      <c r="B1652" s="35">
        <v>262.04000000000002</v>
      </c>
      <c r="C1652" s="35">
        <v>83.85</v>
      </c>
      <c r="D1652" s="2">
        <v>713015709</v>
      </c>
      <c r="E1652" s="13" t="s">
        <v>67</v>
      </c>
      <c r="F1652" s="2" t="s">
        <v>68</v>
      </c>
      <c r="G1652" s="2" t="s">
        <v>5</v>
      </c>
      <c r="H1652" s="2" t="s">
        <v>99</v>
      </c>
    </row>
    <row r="1653" spans="1:8" x14ac:dyDescent="0.3">
      <c r="A1653">
        <v>713015710</v>
      </c>
      <c r="B1653" s="35">
        <v>523.24</v>
      </c>
      <c r="C1653" s="35">
        <v>167.44</v>
      </c>
      <c r="D1653" s="2">
        <v>713015710</v>
      </c>
      <c r="E1653" s="13" t="s">
        <v>67</v>
      </c>
      <c r="F1653" s="2" t="s">
        <v>68</v>
      </c>
      <c r="G1653" s="2" t="s">
        <v>5</v>
      </c>
      <c r="H1653" s="2" t="s">
        <v>99</v>
      </c>
    </row>
    <row r="1654" spans="1:8" x14ac:dyDescent="0.3">
      <c r="A1654">
        <v>713015711</v>
      </c>
      <c r="B1654" s="35">
        <v>218.75</v>
      </c>
      <c r="C1654" s="35">
        <v>70</v>
      </c>
      <c r="D1654" s="2">
        <v>713015711</v>
      </c>
      <c r="E1654" s="13" t="s">
        <v>67</v>
      </c>
      <c r="F1654" s="2" t="s">
        <v>68</v>
      </c>
      <c r="G1654" s="2" t="s">
        <v>5</v>
      </c>
      <c r="H1654" s="2" t="s">
        <v>99</v>
      </c>
    </row>
    <row r="1655" spans="1:8" x14ac:dyDescent="0.3">
      <c r="A1655">
        <v>713015712</v>
      </c>
      <c r="B1655" s="35">
        <v>253.74</v>
      </c>
      <c r="C1655" s="35">
        <v>81.2</v>
      </c>
      <c r="D1655" s="2">
        <v>713015712</v>
      </c>
      <c r="E1655" s="13" t="s">
        <v>67</v>
      </c>
      <c r="F1655" s="2" t="s">
        <v>68</v>
      </c>
      <c r="G1655" s="2" t="s">
        <v>5</v>
      </c>
      <c r="H1655" s="2" t="s">
        <v>99</v>
      </c>
    </row>
    <row r="1656" spans="1:8" x14ac:dyDescent="0.3">
      <c r="A1656">
        <v>713015713</v>
      </c>
      <c r="B1656" s="35">
        <v>265.99</v>
      </c>
      <c r="C1656" s="35">
        <v>85.12</v>
      </c>
      <c r="D1656" s="2">
        <v>713015713</v>
      </c>
      <c r="E1656" s="13" t="s">
        <v>67</v>
      </c>
      <c r="F1656" s="2" t="s">
        <v>68</v>
      </c>
      <c r="G1656" s="2" t="s">
        <v>5</v>
      </c>
      <c r="H1656" s="2" t="s">
        <v>99</v>
      </c>
    </row>
    <row r="1657" spans="1:8" x14ac:dyDescent="0.3">
      <c r="A1657">
        <v>713015714</v>
      </c>
      <c r="B1657" s="35">
        <v>262.49</v>
      </c>
      <c r="C1657" s="35">
        <v>84</v>
      </c>
      <c r="D1657" s="2">
        <v>713015714</v>
      </c>
      <c r="E1657" s="13" t="s">
        <v>67</v>
      </c>
      <c r="F1657" s="2" t="s">
        <v>68</v>
      </c>
      <c r="G1657" s="2" t="s">
        <v>5</v>
      </c>
      <c r="H1657" s="2" t="s">
        <v>99</v>
      </c>
    </row>
    <row r="1658" spans="1:8" x14ac:dyDescent="0.3">
      <c r="A1658">
        <v>713015715</v>
      </c>
      <c r="B1658" s="35">
        <v>271.24</v>
      </c>
      <c r="C1658" s="35">
        <v>86.8</v>
      </c>
      <c r="D1658" s="2">
        <v>713015715</v>
      </c>
      <c r="E1658" s="13" t="s">
        <v>67</v>
      </c>
      <c r="F1658" s="2" t="s">
        <v>68</v>
      </c>
      <c r="G1658" s="2" t="s">
        <v>5</v>
      </c>
      <c r="H1658" s="2" t="s">
        <v>99</v>
      </c>
    </row>
    <row r="1659" spans="1:8" x14ac:dyDescent="0.3">
      <c r="A1659">
        <v>713015716</v>
      </c>
      <c r="B1659" s="35">
        <v>196.69</v>
      </c>
      <c r="C1659" s="35">
        <v>62.94</v>
      </c>
      <c r="D1659" s="2">
        <v>713015716</v>
      </c>
      <c r="E1659" s="13" t="s">
        <v>67</v>
      </c>
      <c r="F1659" s="2" t="s">
        <v>68</v>
      </c>
      <c r="G1659" s="2" t="s">
        <v>5</v>
      </c>
      <c r="H1659" s="2" t="s">
        <v>99</v>
      </c>
    </row>
    <row r="1660" spans="1:8" x14ac:dyDescent="0.3">
      <c r="A1660">
        <v>713015719</v>
      </c>
      <c r="B1660" s="35">
        <v>302.41000000000003</v>
      </c>
      <c r="C1660" s="35">
        <v>96.77</v>
      </c>
      <c r="D1660" s="2">
        <v>713015719</v>
      </c>
      <c r="E1660" s="13" t="s">
        <v>67</v>
      </c>
      <c r="F1660" s="2" t="s">
        <v>68</v>
      </c>
      <c r="G1660" s="2" t="s">
        <v>5</v>
      </c>
      <c r="H1660" s="2" t="s">
        <v>99</v>
      </c>
    </row>
    <row r="1661" spans="1:8" x14ac:dyDescent="0.3">
      <c r="A1661">
        <v>713015720</v>
      </c>
      <c r="B1661" s="35">
        <v>342.2</v>
      </c>
      <c r="C1661" s="35">
        <v>109.5</v>
      </c>
      <c r="D1661" s="2">
        <v>713015720</v>
      </c>
      <c r="E1661" s="13" t="s">
        <v>67</v>
      </c>
      <c r="F1661" s="2" t="s">
        <v>68</v>
      </c>
      <c r="G1661" s="2" t="s">
        <v>5</v>
      </c>
      <c r="H1661" s="2" t="s">
        <v>99</v>
      </c>
    </row>
    <row r="1662" spans="1:8" x14ac:dyDescent="0.3">
      <c r="A1662">
        <v>713015721</v>
      </c>
      <c r="B1662" s="35">
        <v>450.71</v>
      </c>
      <c r="C1662" s="35">
        <v>144.22999999999999</v>
      </c>
      <c r="D1662" s="2">
        <v>713015721</v>
      </c>
      <c r="E1662" s="13" t="s">
        <v>67</v>
      </c>
      <c r="F1662" s="2" t="s">
        <v>68</v>
      </c>
      <c r="G1662" s="2" t="s">
        <v>5</v>
      </c>
      <c r="H1662" s="2" t="s">
        <v>99</v>
      </c>
    </row>
    <row r="1663" spans="1:8" x14ac:dyDescent="0.3">
      <c r="A1663">
        <v>713015722</v>
      </c>
      <c r="B1663" s="35">
        <v>312.83999999999997</v>
      </c>
      <c r="C1663" s="35">
        <v>100.11</v>
      </c>
      <c r="D1663" s="2">
        <v>713015722</v>
      </c>
      <c r="E1663" s="13" t="s">
        <v>67</v>
      </c>
      <c r="F1663" s="2" t="s">
        <v>68</v>
      </c>
      <c r="G1663" s="2" t="s">
        <v>5</v>
      </c>
      <c r="H1663" s="2" t="s">
        <v>99</v>
      </c>
    </row>
    <row r="1664" spans="1:8" x14ac:dyDescent="0.3">
      <c r="A1664">
        <v>713015723</v>
      </c>
      <c r="B1664" s="35">
        <v>232.11</v>
      </c>
      <c r="C1664" s="35">
        <v>74.28</v>
      </c>
      <c r="D1664" s="2">
        <v>713015723</v>
      </c>
      <c r="E1664" s="13" t="s">
        <v>67</v>
      </c>
      <c r="F1664" s="2" t="s">
        <v>68</v>
      </c>
      <c r="G1664" s="2" t="s">
        <v>5</v>
      </c>
      <c r="H1664" s="2" t="s">
        <v>99</v>
      </c>
    </row>
    <row r="1665" spans="1:8" x14ac:dyDescent="0.3">
      <c r="A1665">
        <v>713015724</v>
      </c>
      <c r="B1665" s="35">
        <v>232.11</v>
      </c>
      <c r="C1665" s="35">
        <v>74.28</v>
      </c>
      <c r="D1665" s="2">
        <v>713015724</v>
      </c>
      <c r="E1665" s="13" t="s">
        <v>67</v>
      </c>
      <c r="F1665" s="2" t="s">
        <v>68</v>
      </c>
      <c r="G1665" s="2" t="s">
        <v>5</v>
      </c>
      <c r="H1665" s="2" t="s">
        <v>99</v>
      </c>
    </row>
    <row r="1666" spans="1:8" x14ac:dyDescent="0.3">
      <c r="A1666">
        <v>713015725</v>
      </c>
      <c r="B1666" s="35">
        <v>268.76</v>
      </c>
      <c r="C1666" s="35">
        <v>86</v>
      </c>
      <c r="D1666" s="2">
        <v>713015725</v>
      </c>
      <c r="E1666" s="13" t="s">
        <v>67</v>
      </c>
      <c r="F1666" s="2" t="s">
        <v>68</v>
      </c>
      <c r="G1666" s="2" t="s">
        <v>5</v>
      </c>
      <c r="H1666" s="2" t="s">
        <v>99</v>
      </c>
    </row>
    <row r="1667" spans="1:8" x14ac:dyDescent="0.3">
      <c r="A1667">
        <v>713015726</v>
      </c>
      <c r="B1667" s="35">
        <v>313.82</v>
      </c>
      <c r="C1667" s="35">
        <v>100.42</v>
      </c>
      <c r="D1667" s="2">
        <v>713015726</v>
      </c>
      <c r="E1667" s="13" t="s">
        <v>67</v>
      </c>
      <c r="F1667" s="2" t="s">
        <v>68</v>
      </c>
      <c r="G1667" s="2" t="s">
        <v>5</v>
      </c>
      <c r="H1667" s="2" t="s">
        <v>99</v>
      </c>
    </row>
    <row r="1668" spans="1:8" x14ac:dyDescent="0.3">
      <c r="A1668">
        <v>713015727</v>
      </c>
      <c r="B1668" s="35">
        <v>201.83</v>
      </c>
      <c r="C1668" s="35">
        <v>64.59</v>
      </c>
      <c r="D1668" s="2">
        <v>713015727</v>
      </c>
      <c r="E1668" s="13" t="s">
        <v>67</v>
      </c>
      <c r="F1668" s="2" t="s">
        <v>68</v>
      </c>
      <c r="G1668" s="2" t="s">
        <v>5</v>
      </c>
      <c r="H1668" s="2" t="s">
        <v>99</v>
      </c>
    </row>
    <row r="1669" spans="1:8" x14ac:dyDescent="0.3">
      <c r="A1669">
        <v>713015728</v>
      </c>
      <c r="B1669" s="35">
        <v>281.37</v>
      </c>
      <c r="C1669" s="35">
        <v>90.04</v>
      </c>
      <c r="D1669" s="2">
        <v>713015728</v>
      </c>
      <c r="E1669" s="13" t="s">
        <v>67</v>
      </c>
      <c r="F1669" s="2" t="s">
        <v>68</v>
      </c>
      <c r="G1669" s="2" t="s">
        <v>5</v>
      </c>
      <c r="H1669" s="2" t="s">
        <v>99</v>
      </c>
    </row>
    <row r="1670" spans="1:8" x14ac:dyDescent="0.3">
      <c r="A1670">
        <v>713015730</v>
      </c>
      <c r="B1670" s="35">
        <v>231.62</v>
      </c>
      <c r="C1670" s="35">
        <v>74.12</v>
      </c>
      <c r="D1670" s="2">
        <v>713015730</v>
      </c>
      <c r="E1670" s="13" t="s">
        <v>67</v>
      </c>
      <c r="F1670" s="2" t="s">
        <v>68</v>
      </c>
      <c r="G1670" s="2" t="s">
        <v>5</v>
      </c>
      <c r="H1670" s="2" t="s">
        <v>99</v>
      </c>
    </row>
    <row r="1671" spans="1:8" x14ac:dyDescent="0.3">
      <c r="A1671">
        <v>713015731</v>
      </c>
      <c r="B1671" s="35">
        <v>246.56</v>
      </c>
      <c r="C1671" s="35">
        <v>78.900000000000006</v>
      </c>
      <c r="D1671" s="2">
        <v>713015731</v>
      </c>
      <c r="E1671" s="13" t="s">
        <v>67</v>
      </c>
      <c r="F1671" s="2" t="s">
        <v>68</v>
      </c>
      <c r="G1671" s="2" t="s">
        <v>5</v>
      </c>
      <c r="H1671" s="2" t="s">
        <v>99</v>
      </c>
    </row>
    <row r="1672" spans="1:8" x14ac:dyDescent="0.3">
      <c r="A1672">
        <v>713015732</v>
      </c>
      <c r="B1672" s="35">
        <v>280.32</v>
      </c>
      <c r="C1672" s="35">
        <v>89.7</v>
      </c>
      <c r="D1672" s="2">
        <v>713015732</v>
      </c>
      <c r="E1672" s="13" t="s">
        <v>67</v>
      </c>
      <c r="F1672" s="2" t="s">
        <v>68</v>
      </c>
      <c r="G1672" s="2" t="s">
        <v>5</v>
      </c>
      <c r="H1672" s="2" t="s">
        <v>99</v>
      </c>
    </row>
    <row r="1673" spans="1:8" x14ac:dyDescent="0.3">
      <c r="A1673">
        <v>713015734</v>
      </c>
      <c r="B1673" s="35">
        <v>231.57</v>
      </c>
      <c r="C1673" s="35">
        <v>74.099999999999994</v>
      </c>
      <c r="D1673" s="2">
        <v>713015734</v>
      </c>
      <c r="E1673" s="13" t="s">
        <v>67</v>
      </c>
      <c r="F1673" s="2" t="s">
        <v>68</v>
      </c>
      <c r="G1673" s="2" t="s">
        <v>5</v>
      </c>
      <c r="H1673" s="2" t="s">
        <v>99</v>
      </c>
    </row>
    <row r="1674" spans="1:8" x14ac:dyDescent="0.3">
      <c r="A1674">
        <v>713015735</v>
      </c>
      <c r="B1674" s="35">
        <v>269.12</v>
      </c>
      <c r="C1674" s="35">
        <v>86.12</v>
      </c>
      <c r="D1674" s="2">
        <v>713015735</v>
      </c>
      <c r="E1674" s="13" t="s">
        <v>67</v>
      </c>
      <c r="F1674" s="2" t="s">
        <v>68</v>
      </c>
      <c r="G1674" s="2" t="s">
        <v>5</v>
      </c>
      <c r="H1674" s="2" t="s">
        <v>99</v>
      </c>
    </row>
    <row r="1675" spans="1:8" x14ac:dyDescent="0.3">
      <c r="A1675">
        <v>713015736</v>
      </c>
      <c r="B1675" s="35">
        <v>269.07</v>
      </c>
      <c r="C1675" s="35">
        <v>86.1</v>
      </c>
      <c r="D1675" s="2">
        <v>713015736</v>
      </c>
      <c r="E1675" s="13" t="s">
        <v>67</v>
      </c>
      <c r="F1675" s="2" t="s">
        <v>68</v>
      </c>
      <c r="G1675" s="2" t="s">
        <v>5</v>
      </c>
      <c r="H1675" s="2" t="s">
        <v>99</v>
      </c>
    </row>
    <row r="1676" spans="1:8" x14ac:dyDescent="0.3">
      <c r="A1676">
        <v>713015737</v>
      </c>
      <c r="B1676" s="35">
        <v>283.95999999999998</v>
      </c>
      <c r="C1676" s="35">
        <v>90.87</v>
      </c>
      <c r="D1676" s="2">
        <v>713015737</v>
      </c>
      <c r="E1676" s="13" t="s">
        <v>67</v>
      </c>
      <c r="F1676" s="2" t="s">
        <v>68</v>
      </c>
      <c r="G1676" s="2" t="s">
        <v>5</v>
      </c>
      <c r="H1676" s="2" t="s">
        <v>99</v>
      </c>
    </row>
    <row r="1677" spans="1:8" x14ac:dyDescent="0.3">
      <c r="A1677">
        <v>713015738</v>
      </c>
      <c r="B1677" s="35">
        <v>234.2</v>
      </c>
      <c r="C1677" s="35">
        <v>74.94</v>
      </c>
      <c r="D1677" s="2">
        <v>713015738</v>
      </c>
      <c r="E1677" s="13" t="s">
        <v>67</v>
      </c>
      <c r="F1677" s="2" t="s">
        <v>68</v>
      </c>
      <c r="G1677" s="2" t="s">
        <v>5</v>
      </c>
      <c r="H1677" s="2" t="s">
        <v>99</v>
      </c>
    </row>
    <row r="1678" spans="1:8" x14ac:dyDescent="0.3">
      <c r="A1678">
        <v>713015739</v>
      </c>
      <c r="B1678" s="35">
        <v>233.32</v>
      </c>
      <c r="C1678" s="35">
        <v>74.66</v>
      </c>
      <c r="D1678" s="2">
        <v>713015739</v>
      </c>
      <c r="E1678" s="13" t="s">
        <v>67</v>
      </c>
      <c r="F1678" s="2" t="s">
        <v>68</v>
      </c>
      <c r="G1678" s="2" t="s">
        <v>5</v>
      </c>
      <c r="H1678" s="2" t="s">
        <v>99</v>
      </c>
    </row>
    <row r="1679" spans="1:8" x14ac:dyDescent="0.3">
      <c r="A1679">
        <v>713015740</v>
      </c>
      <c r="B1679" s="35">
        <v>270.82</v>
      </c>
      <c r="C1679" s="35">
        <v>86.66</v>
      </c>
      <c r="D1679" s="2">
        <v>713015740</v>
      </c>
      <c r="E1679" s="13" t="s">
        <v>67</v>
      </c>
      <c r="F1679" s="2" t="s">
        <v>68</v>
      </c>
      <c r="G1679" s="2" t="s">
        <v>5</v>
      </c>
      <c r="H1679" s="2" t="s">
        <v>99</v>
      </c>
    </row>
    <row r="1680" spans="1:8" x14ac:dyDescent="0.3">
      <c r="A1680">
        <v>713015741</v>
      </c>
      <c r="B1680" s="35">
        <v>263.48</v>
      </c>
      <c r="C1680" s="35">
        <v>84.31</v>
      </c>
      <c r="D1680" s="2">
        <v>713015741</v>
      </c>
      <c r="E1680" s="13" t="s">
        <v>67</v>
      </c>
      <c r="F1680" s="2" t="s">
        <v>68</v>
      </c>
      <c r="G1680" s="2" t="s">
        <v>5</v>
      </c>
      <c r="H1680" s="2" t="s">
        <v>99</v>
      </c>
    </row>
    <row r="1681" spans="1:8" x14ac:dyDescent="0.3">
      <c r="A1681">
        <v>713015742</v>
      </c>
      <c r="B1681" s="35">
        <v>261.64999999999998</v>
      </c>
      <c r="C1681" s="35">
        <v>83.73</v>
      </c>
      <c r="D1681" s="2">
        <v>713015742</v>
      </c>
      <c r="E1681" s="13" t="s">
        <v>67</v>
      </c>
      <c r="F1681" s="2" t="s">
        <v>68</v>
      </c>
      <c r="G1681" s="2" t="s">
        <v>5</v>
      </c>
      <c r="H1681" s="2" t="s">
        <v>99</v>
      </c>
    </row>
    <row r="1682" spans="1:8" x14ac:dyDescent="0.3">
      <c r="A1682">
        <v>713015743</v>
      </c>
      <c r="B1682" s="35">
        <v>265.31</v>
      </c>
      <c r="C1682" s="35">
        <v>84.9</v>
      </c>
      <c r="D1682" s="2">
        <v>713015743</v>
      </c>
      <c r="E1682" s="13" t="s">
        <v>67</v>
      </c>
      <c r="F1682" s="2" t="s">
        <v>68</v>
      </c>
      <c r="G1682" s="2" t="s">
        <v>5</v>
      </c>
      <c r="H1682" s="2" t="s">
        <v>99</v>
      </c>
    </row>
    <row r="1683" spans="1:8" x14ac:dyDescent="0.3">
      <c r="A1683">
        <v>713015744</v>
      </c>
      <c r="B1683" s="35">
        <v>278.11</v>
      </c>
      <c r="C1683" s="35">
        <v>89</v>
      </c>
      <c r="D1683" s="2">
        <v>713015744</v>
      </c>
      <c r="E1683" s="13" t="s">
        <v>67</v>
      </c>
      <c r="F1683" s="2" t="s">
        <v>68</v>
      </c>
      <c r="G1683" s="2" t="s">
        <v>5</v>
      </c>
      <c r="H1683" s="2" t="s">
        <v>99</v>
      </c>
    </row>
    <row r="1684" spans="1:8" x14ac:dyDescent="0.3">
      <c r="A1684">
        <v>713015745</v>
      </c>
      <c r="B1684" s="35">
        <v>282.77999999999997</v>
      </c>
      <c r="C1684" s="35">
        <v>90.49</v>
      </c>
      <c r="D1684" s="2">
        <v>713015745</v>
      </c>
      <c r="E1684" s="13" t="s">
        <v>67</v>
      </c>
      <c r="F1684" s="2" t="s">
        <v>68</v>
      </c>
      <c r="G1684" s="2" t="s">
        <v>5</v>
      </c>
      <c r="H1684" s="2" t="s">
        <v>99</v>
      </c>
    </row>
    <row r="1685" spans="1:8" x14ac:dyDescent="0.3">
      <c r="A1685">
        <v>713015746</v>
      </c>
      <c r="B1685" s="35">
        <v>284.95</v>
      </c>
      <c r="C1685" s="35">
        <v>91.18</v>
      </c>
      <c r="D1685" s="2">
        <v>713015746</v>
      </c>
      <c r="E1685" s="13" t="s">
        <v>67</v>
      </c>
      <c r="F1685" s="2" t="s">
        <v>68</v>
      </c>
      <c r="G1685" s="2" t="s">
        <v>5</v>
      </c>
      <c r="H1685" s="2" t="s">
        <v>99</v>
      </c>
    </row>
    <row r="1686" spans="1:8" x14ac:dyDescent="0.3">
      <c r="A1686">
        <v>713015747</v>
      </c>
      <c r="B1686" s="35">
        <v>286.7</v>
      </c>
      <c r="C1686" s="35">
        <v>91.74</v>
      </c>
      <c r="D1686" s="2">
        <v>713015747</v>
      </c>
      <c r="E1686" s="13" t="s">
        <v>67</v>
      </c>
      <c r="F1686" s="2" t="s">
        <v>68</v>
      </c>
      <c r="G1686" s="2" t="s">
        <v>5</v>
      </c>
      <c r="H1686" s="2" t="s">
        <v>99</v>
      </c>
    </row>
    <row r="1687" spans="1:8" x14ac:dyDescent="0.3">
      <c r="A1687">
        <v>713015748</v>
      </c>
      <c r="B1687" s="35">
        <v>282.76</v>
      </c>
      <c r="C1687" s="35">
        <v>90.48</v>
      </c>
      <c r="D1687" s="2">
        <v>713015748</v>
      </c>
      <c r="E1687" s="13" t="s">
        <v>67</v>
      </c>
      <c r="F1687" s="2" t="s">
        <v>68</v>
      </c>
      <c r="G1687" s="2" t="s">
        <v>5</v>
      </c>
      <c r="H1687" s="2" t="s">
        <v>99</v>
      </c>
    </row>
    <row r="1688" spans="1:8" x14ac:dyDescent="0.3">
      <c r="A1688">
        <v>713015749</v>
      </c>
      <c r="B1688" s="35">
        <v>272.48</v>
      </c>
      <c r="C1688" s="35">
        <v>87.19</v>
      </c>
      <c r="D1688" s="2">
        <v>713015749</v>
      </c>
      <c r="E1688" s="13" t="s">
        <v>67</v>
      </c>
      <c r="F1688" s="2" t="s">
        <v>68</v>
      </c>
      <c r="G1688" s="2" t="s">
        <v>5</v>
      </c>
      <c r="H1688" s="2" t="s">
        <v>99</v>
      </c>
    </row>
    <row r="1689" spans="1:8" x14ac:dyDescent="0.3">
      <c r="A1689">
        <v>713015750</v>
      </c>
      <c r="B1689" s="35">
        <v>208.84</v>
      </c>
      <c r="C1689" s="35">
        <v>66.83</v>
      </c>
      <c r="D1689" s="2">
        <v>713015750</v>
      </c>
      <c r="E1689" s="13" t="s">
        <v>67</v>
      </c>
      <c r="F1689" s="2" t="s">
        <v>68</v>
      </c>
      <c r="G1689" s="2" t="s">
        <v>5</v>
      </c>
      <c r="H1689" s="2" t="s">
        <v>99</v>
      </c>
    </row>
    <row r="1690" spans="1:8" x14ac:dyDescent="0.3">
      <c r="A1690">
        <v>713015751</v>
      </c>
      <c r="B1690" s="35">
        <v>260.27999999999997</v>
      </c>
      <c r="C1690" s="35">
        <v>83.29</v>
      </c>
      <c r="D1690" s="2">
        <v>713015751</v>
      </c>
      <c r="E1690" s="13" t="s">
        <v>67</v>
      </c>
      <c r="F1690" s="2" t="s">
        <v>68</v>
      </c>
      <c r="G1690" s="2" t="s">
        <v>5</v>
      </c>
      <c r="H1690" s="2" t="s">
        <v>99</v>
      </c>
    </row>
    <row r="1691" spans="1:8" x14ac:dyDescent="0.3">
      <c r="A1691">
        <v>713015753</v>
      </c>
      <c r="B1691" s="35">
        <v>317.63</v>
      </c>
      <c r="C1691" s="35">
        <v>101.64</v>
      </c>
      <c r="D1691" s="2">
        <v>713015753</v>
      </c>
      <c r="E1691" s="13" t="s">
        <v>67</v>
      </c>
      <c r="F1691" s="2" t="s">
        <v>68</v>
      </c>
      <c r="G1691" s="2" t="s">
        <v>5</v>
      </c>
      <c r="H1691" s="2" t="s">
        <v>99</v>
      </c>
    </row>
    <row r="1692" spans="1:8" x14ac:dyDescent="0.3">
      <c r="A1692">
        <v>713015754</v>
      </c>
      <c r="B1692" s="35">
        <v>339.79</v>
      </c>
      <c r="C1692" s="35">
        <v>108.73</v>
      </c>
      <c r="D1692" s="2">
        <v>713015754</v>
      </c>
      <c r="E1692" s="13" t="s">
        <v>67</v>
      </c>
      <c r="F1692" s="2" t="s">
        <v>68</v>
      </c>
      <c r="G1692" s="2" t="s">
        <v>5</v>
      </c>
      <c r="H1692" s="2" t="s">
        <v>99</v>
      </c>
    </row>
    <row r="1693" spans="1:8" x14ac:dyDescent="0.3">
      <c r="A1693">
        <v>713015755</v>
      </c>
      <c r="B1693" s="35">
        <v>338.13</v>
      </c>
      <c r="C1693" s="35">
        <v>108.2</v>
      </c>
      <c r="D1693" s="2">
        <v>713015755</v>
      </c>
      <c r="E1693" s="13" t="s">
        <v>67</v>
      </c>
      <c r="F1693" s="2" t="s">
        <v>68</v>
      </c>
      <c r="G1693" s="2" t="s">
        <v>5</v>
      </c>
      <c r="H1693" s="2" t="s">
        <v>99</v>
      </c>
    </row>
    <row r="1694" spans="1:8" x14ac:dyDescent="0.3">
      <c r="A1694">
        <v>713015756</v>
      </c>
      <c r="B1694" s="35">
        <v>315.79000000000002</v>
      </c>
      <c r="C1694" s="35">
        <v>101.05</v>
      </c>
      <c r="D1694" s="2">
        <v>713015756</v>
      </c>
      <c r="E1694" s="13" t="s">
        <v>67</v>
      </c>
      <c r="F1694" s="2" t="s">
        <v>68</v>
      </c>
      <c r="G1694" s="2" t="s">
        <v>5</v>
      </c>
      <c r="H1694" s="2" t="s">
        <v>99</v>
      </c>
    </row>
    <row r="1695" spans="1:8" x14ac:dyDescent="0.3">
      <c r="A1695">
        <v>713015757</v>
      </c>
      <c r="B1695" s="35">
        <v>318.99</v>
      </c>
      <c r="C1695" s="35">
        <v>102.08</v>
      </c>
      <c r="D1695" s="2">
        <v>713015757</v>
      </c>
      <c r="E1695" s="13" t="s">
        <v>67</v>
      </c>
      <c r="F1695" s="2" t="s">
        <v>68</v>
      </c>
      <c r="G1695" s="2" t="s">
        <v>5</v>
      </c>
      <c r="H1695" s="2" t="s">
        <v>99</v>
      </c>
    </row>
    <row r="1696" spans="1:8" x14ac:dyDescent="0.3">
      <c r="A1696">
        <v>713015758</v>
      </c>
      <c r="B1696" s="35">
        <v>334.55</v>
      </c>
      <c r="C1696" s="35">
        <v>107.06</v>
      </c>
      <c r="D1696" s="2">
        <v>713015758</v>
      </c>
      <c r="E1696" s="13" t="s">
        <v>67</v>
      </c>
      <c r="F1696" s="2" t="s">
        <v>68</v>
      </c>
      <c r="G1696" s="2" t="s">
        <v>5</v>
      </c>
      <c r="H1696" s="2" t="s">
        <v>99</v>
      </c>
    </row>
    <row r="1697" spans="1:8" x14ac:dyDescent="0.3">
      <c r="A1697">
        <v>713015759</v>
      </c>
      <c r="B1697" s="35">
        <v>300.24</v>
      </c>
      <c r="C1697" s="35">
        <v>96.08</v>
      </c>
      <c r="D1697" s="2">
        <v>713015759</v>
      </c>
      <c r="E1697" s="13" t="s">
        <v>67</v>
      </c>
      <c r="F1697" s="2" t="s">
        <v>68</v>
      </c>
      <c r="G1697" s="2" t="s">
        <v>5</v>
      </c>
      <c r="H1697" s="2" t="s">
        <v>99</v>
      </c>
    </row>
    <row r="1698" spans="1:8" x14ac:dyDescent="0.3">
      <c r="A1698">
        <v>713015760</v>
      </c>
      <c r="B1698" s="35">
        <v>306.44</v>
      </c>
      <c r="C1698" s="35">
        <v>98.06</v>
      </c>
      <c r="D1698" s="2">
        <v>713015760</v>
      </c>
      <c r="E1698" s="13" t="s">
        <v>67</v>
      </c>
      <c r="F1698" s="2" t="s">
        <v>68</v>
      </c>
      <c r="G1698" s="2" t="s">
        <v>5</v>
      </c>
      <c r="H1698" s="2" t="s">
        <v>99</v>
      </c>
    </row>
    <row r="1699" spans="1:8" x14ac:dyDescent="0.3">
      <c r="A1699">
        <v>713015761</v>
      </c>
      <c r="B1699" s="35">
        <v>341.38</v>
      </c>
      <c r="C1699" s="35">
        <v>109.24</v>
      </c>
      <c r="D1699" s="2">
        <v>713015761</v>
      </c>
      <c r="E1699" s="13" t="s">
        <v>67</v>
      </c>
      <c r="F1699" s="2" t="s">
        <v>68</v>
      </c>
      <c r="G1699" s="2" t="s">
        <v>5</v>
      </c>
      <c r="H1699" s="2" t="s">
        <v>99</v>
      </c>
    </row>
    <row r="1700" spans="1:8" x14ac:dyDescent="0.3">
      <c r="A1700">
        <v>713015762</v>
      </c>
      <c r="B1700" s="35">
        <v>303.27999999999997</v>
      </c>
      <c r="C1700" s="35">
        <v>97.05</v>
      </c>
      <c r="D1700" s="2">
        <v>713015762</v>
      </c>
      <c r="E1700" s="13" t="s">
        <v>67</v>
      </c>
      <c r="F1700" s="2" t="s">
        <v>68</v>
      </c>
      <c r="G1700" s="2" t="s">
        <v>5</v>
      </c>
      <c r="H1700" s="2" t="s">
        <v>99</v>
      </c>
    </row>
    <row r="1701" spans="1:8" x14ac:dyDescent="0.3">
      <c r="A1701">
        <v>713015763</v>
      </c>
      <c r="B1701" s="35">
        <v>243.25</v>
      </c>
      <c r="C1701" s="35">
        <v>77.84</v>
      </c>
      <c r="D1701" s="2">
        <v>713015763</v>
      </c>
      <c r="E1701" s="13" t="s">
        <v>67</v>
      </c>
      <c r="F1701" s="2" t="s">
        <v>68</v>
      </c>
      <c r="G1701" s="2" t="s">
        <v>5</v>
      </c>
      <c r="H1701" s="2" t="s">
        <v>99</v>
      </c>
    </row>
    <row r="1702" spans="1:8" x14ac:dyDescent="0.3">
      <c r="A1702">
        <v>713015766</v>
      </c>
      <c r="B1702" s="35">
        <v>362.42</v>
      </c>
      <c r="C1702" s="35">
        <v>115.97</v>
      </c>
      <c r="D1702" s="2">
        <v>713015766</v>
      </c>
      <c r="E1702" s="13" t="s">
        <v>67</v>
      </c>
      <c r="F1702" s="2" t="s">
        <v>68</v>
      </c>
      <c r="G1702" s="2" t="s">
        <v>5</v>
      </c>
      <c r="H1702" s="2" t="s">
        <v>99</v>
      </c>
    </row>
    <row r="1703" spans="1:8" x14ac:dyDescent="0.3">
      <c r="A1703">
        <v>713015767</v>
      </c>
      <c r="B1703" s="35">
        <v>362.42</v>
      </c>
      <c r="C1703" s="35">
        <v>115.97</v>
      </c>
      <c r="D1703" s="2">
        <v>713015767</v>
      </c>
      <c r="E1703" s="13" t="s">
        <v>67</v>
      </c>
      <c r="F1703" s="2" t="s">
        <v>68</v>
      </c>
      <c r="G1703" s="2" t="s">
        <v>5</v>
      </c>
      <c r="H1703" s="2" t="s">
        <v>99</v>
      </c>
    </row>
    <row r="1704" spans="1:8" x14ac:dyDescent="0.3">
      <c r="A1704">
        <v>713015769</v>
      </c>
      <c r="B1704" s="35">
        <v>277.87</v>
      </c>
      <c r="C1704" s="35">
        <v>88.92</v>
      </c>
      <c r="D1704" s="2">
        <v>713015769</v>
      </c>
      <c r="E1704" s="13" t="s">
        <v>67</v>
      </c>
      <c r="F1704" s="2" t="s">
        <v>68</v>
      </c>
      <c r="G1704" s="2" t="s">
        <v>5</v>
      </c>
      <c r="H1704" s="2" t="s">
        <v>99</v>
      </c>
    </row>
    <row r="1705" spans="1:8" x14ac:dyDescent="0.3">
      <c r="A1705">
        <v>713015770</v>
      </c>
      <c r="B1705" s="35">
        <v>303.31</v>
      </c>
      <c r="C1705" s="35">
        <v>97.06</v>
      </c>
      <c r="D1705" s="2">
        <v>713015770</v>
      </c>
      <c r="E1705" s="13" t="s">
        <v>67</v>
      </c>
      <c r="F1705" s="2" t="s">
        <v>68</v>
      </c>
      <c r="G1705" s="2" t="s">
        <v>5</v>
      </c>
      <c r="H1705" s="2" t="s">
        <v>99</v>
      </c>
    </row>
    <row r="1706" spans="1:8" x14ac:dyDescent="0.3">
      <c r="A1706">
        <v>713015771</v>
      </c>
      <c r="B1706" s="35">
        <v>243.25</v>
      </c>
      <c r="C1706" s="35">
        <v>77.84</v>
      </c>
      <c r="D1706" s="2">
        <v>713015771</v>
      </c>
      <c r="E1706" s="13" t="s">
        <v>67</v>
      </c>
      <c r="F1706" s="2" t="s">
        <v>68</v>
      </c>
      <c r="G1706" s="2" t="s">
        <v>5</v>
      </c>
      <c r="H1706" s="2" t="s">
        <v>99</v>
      </c>
    </row>
    <row r="1707" spans="1:8" x14ac:dyDescent="0.3">
      <c r="A1707">
        <v>713015772</v>
      </c>
      <c r="B1707" s="35">
        <v>303.31</v>
      </c>
      <c r="C1707" s="35">
        <v>97.06</v>
      </c>
      <c r="D1707" s="2">
        <v>713015772</v>
      </c>
      <c r="E1707" s="13" t="s">
        <v>67</v>
      </c>
      <c r="F1707" s="2" t="s">
        <v>68</v>
      </c>
      <c r="G1707" s="2" t="s">
        <v>5</v>
      </c>
      <c r="H1707" s="2" t="s">
        <v>99</v>
      </c>
    </row>
    <row r="1708" spans="1:8" x14ac:dyDescent="0.3">
      <c r="A1708">
        <v>713015773</v>
      </c>
      <c r="B1708" s="35">
        <v>283.14</v>
      </c>
      <c r="C1708" s="35">
        <v>90.6</v>
      </c>
      <c r="D1708" s="2">
        <v>713015773</v>
      </c>
      <c r="E1708" s="13" t="s">
        <v>67</v>
      </c>
      <c r="F1708" s="2" t="s">
        <v>68</v>
      </c>
      <c r="G1708" s="2" t="s">
        <v>5</v>
      </c>
      <c r="H1708" s="2" t="s">
        <v>99</v>
      </c>
    </row>
    <row r="1709" spans="1:8" x14ac:dyDescent="0.3">
      <c r="A1709">
        <v>713015774</v>
      </c>
      <c r="B1709" s="35">
        <v>283.14</v>
      </c>
      <c r="C1709" s="35">
        <v>90.6</v>
      </c>
      <c r="D1709" s="2">
        <v>713015774</v>
      </c>
      <c r="E1709" s="13" t="s">
        <v>67</v>
      </c>
      <c r="F1709" s="2" t="s">
        <v>68</v>
      </c>
      <c r="G1709" s="2" t="s">
        <v>5</v>
      </c>
      <c r="H1709" s="2" t="s">
        <v>99</v>
      </c>
    </row>
    <row r="1710" spans="1:8" x14ac:dyDescent="0.3">
      <c r="A1710">
        <v>713015775</v>
      </c>
      <c r="B1710" s="35">
        <v>304.54000000000002</v>
      </c>
      <c r="C1710" s="35">
        <v>97.45</v>
      </c>
      <c r="D1710" s="2">
        <v>713015775</v>
      </c>
      <c r="E1710" s="13" t="s">
        <v>67</v>
      </c>
      <c r="F1710" s="2" t="s">
        <v>68</v>
      </c>
      <c r="G1710" s="2" t="s">
        <v>5</v>
      </c>
      <c r="H1710" s="2" t="s">
        <v>99</v>
      </c>
    </row>
    <row r="1711" spans="1:8" x14ac:dyDescent="0.3">
      <c r="A1711">
        <v>713015776</v>
      </c>
      <c r="B1711" s="35">
        <v>288.41000000000003</v>
      </c>
      <c r="C1711" s="35">
        <v>92.29</v>
      </c>
      <c r="D1711" s="2">
        <v>713015776</v>
      </c>
      <c r="E1711" s="13" t="s">
        <v>67</v>
      </c>
      <c r="F1711" s="2" t="s">
        <v>68</v>
      </c>
      <c r="G1711" s="2" t="s">
        <v>5</v>
      </c>
      <c r="H1711" s="2" t="s">
        <v>99</v>
      </c>
    </row>
    <row r="1712" spans="1:8" x14ac:dyDescent="0.3">
      <c r="A1712">
        <v>713015777</v>
      </c>
      <c r="B1712" s="35">
        <v>279.62</v>
      </c>
      <c r="C1712" s="35">
        <v>89.48</v>
      </c>
      <c r="D1712" s="2">
        <v>713015777</v>
      </c>
      <c r="E1712" s="13" t="s">
        <v>67</v>
      </c>
      <c r="F1712" s="2" t="s">
        <v>68</v>
      </c>
      <c r="G1712" s="2" t="s">
        <v>5</v>
      </c>
      <c r="H1712" s="2" t="s">
        <v>99</v>
      </c>
    </row>
    <row r="1713" spans="1:8" x14ac:dyDescent="0.3">
      <c r="A1713">
        <v>713015779</v>
      </c>
      <c r="B1713" s="35">
        <v>236.51</v>
      </c>
      <c r="C1713" s="35">
        <v>75.680000000000007</v>
      </c>
      <c r="D1713" s="2">
        <v>713015779</v>
      </c>
      <c r="E1713" s="13" t="s">
        <v>67</v>
      </c>
      <c r="F1713" s="2" t="s">
        <v>68</v>
      </c>
      <c r="G1713" s="2" t="s">
        <v>5</v>
      </c>
      <c r="H1713" s="2" t="s">
        <v>99</v>
      </c>
    </row>
    <row r="1714" spans="1:8" x14ac:dyDescent="0.3">
      <c r="A1714">
        <v>713015781</v>
      </c>
      <c r="B1714" s="35">
        <v>247.17</v>
      </c>
      <c r="C1714" s="35">
        <v>79.09</v>
      </c>
      <c r="D1714" s="2">
        <v>713015781</v>
      </c>
      <c r="E1714" s="13" t="s">
        <v>67</v>
      </c>
      <c r="F1714" s="2" t="s">
        <v>68</v>
      </c>
      <c r="G1714" s="2" t="s">
        <v>5</v>
      </c>
      <c r="H1714" s="2" t="s">
        <v>99</v>
      </c>
    </row>
    <row r="1715" spans="1:8" x14ac:dyDescent="0.3">
      <c r="A1715">
        <v>713015782</v>
      </c>
      <c r="B1715" s="35">
        <v>250</v>
      </c>
      <c r="C1715" s="35">
        <v>80</v>
      </c>
      <c r="D1715" s="2">
        <v>713015782</v>
      </c>
      <c r="E1715" s="13" t="s">
        <v>67</v>
      </c>
      <c r="F1715" s="2" t="s">
        <v>68</v>
      </c>
      <c r="G1715" s="2" t="s">
        <v>5</v>
      </c>
      <c r="H1715" s="2" t="s">
        <v>99</v>
      </c>
    </row>
    <row r="1716" spans="1:8" x14ac:dyDescent="0.3">
      <c r="A1716">
        <v>713015784</v>
      </c>
      <c r="B1716" s="35">
        <v>246.09</v>
      </c>
      <c r="C1716" s="35">
        <v>78.75</v>
      </c>
      <c r="D1716" s="2">
        <v>713015784</v>
      </c>
      <c r="E1716" s="13" t="s">
        <v>67</v>
      </c>
      <c r="F1716" s="2" t="s">
        <v>68</v>
      </c>
      <c r="G1716" s="2" t="s">
        <v>5</v>
      </c>
      <c r="H1716" s="2" t="s">
        <v>99</v>
      </c>
    </row>
    <row r="1717" spans="1:8" x14ac:dyDescent="0.3">
      <c r="A1717">
        <v>713015785</v>
      </c>
      <c r="B1717" s="35">
        <v>250</v>
      </c>
      <c r="C1717" s="35">
        <v>80</v>
      </c>
      <c r="D1717" s="2">
        <v>713015785</v>
      </c>
      <c r="E1717" s="13" t="s">
        <v>67</v>
      </c>
      <c r="F1717" s="2" t="s">
        <v>68</v>
      </c>
      <c r="G1717" s="2" t="s">
        <v>5</v>
      </c>
      <c r="H1717" s="2" t="s">
        <v>99</v>
      </c>
    </row>
    <row r="1718" spans="1:8" x14ac:dyDescent="0.3">
      <c r="A1718">
        <v>713015786</v>
      </c>
      <c r="B1718" s="35">
        <v>454.12</v>
      </c>
      <c r="C1718" s="35">
        <v>145.32</v>
      </c>
      <c r="D1718" s="2">
        <v>713015786</v>
      </c>
      <c r="E1718" s="13" t="s">
        <v>67</v>
      </c>
      <c r="F1718" s="2" t="s">
        <v>68</v>
      </c>
      <c r="G1718" s="2" t="s">
        <v>5</v>
      </c>
      <c r="H1718" s="2" t="s">
        <v>99</v>
      </c>
    </row>
    <row r="1719" spans="1:8" x14ac:dyDescent="0.3">
      <c r="A1719">
        <v>713015787</v>
      </c>
      <c r="B1719" s="35">
        <v>332.84</v>
      </c>
      <c r="C1719" s="35">
        <v>106.51</v>
      </c>
      <c r="D1719" s="2">
        <v>713015787</v>
      </c>
      <c r="E1719" s="13" t="s">
        <v>67</v>
      </c>
      <c r="F1719" s="2" t="s">
        <v>68</v>
      </c>
      <c r="G1719" s="2" t="s">
        <v>5</v>
      </c>
      <c r="H1719" s="2" t="s">
        <v>99</v>
      </c>
    </row>
    <row r="1720" spans="1:8" x14ac:dyDescent="0.3">
      <c r="A1720">
        <v>713015788</v>
      </c>
      <c r="B1720" s="35">
        <v>456.37</v>
      </c>
      <c r="C1720" s="35">
        <v>146.04</v>
      </c>
      <c r="D1720" s="2">
        <v>713015788</v>
      </c>
      <c r="E1720" s="13" t="s">
        <v>67</v>
      </c>
      <c r="F1720" s="2" t="s">
        <v>68</v>
      </c>
      <c r="G1720" s="2" t="s">
        <v>5</v>
      </c>
      <c r="H1720" s="2" t="s">
        <v>99</v>
      </c>
    </row>
    <row r="1721" spans="1:8" x14ac:dyDescent="0.3">
      <c r="A1721">
        <v>713015789</v>
      </c>
      <c r="B1721" s="35">
        <v>434.01</v>
      </c>
      <c r="C1721" s="35">
        <v>138.88</v>
      </c>
      <c r="D1721" s="2">
        <v>713015789</v>
      </c>
      <c r="E1721" s="13" t="s">
        <v>67</v>
      </c>
      <c r="F1721" s="2" t="s">
        <v>68</v>
      </c>
      <c r="G1721" s="2" t="s">
        <v>5</v>
      </c>
      <c r="H1721" s="2" t="s">
        <v>99</v>
      </c>
    </row>
    <row r="1722" spans="1:8" x14ac:dyDescent="0.3">
      <c r="A1722">
        <v>713015790</v>
      </c>
      <c r="B1722" s="35">
        <v>326.05</v>
      </c>
      <c r="C1722" s="35">
        <v>104.34</v>
      </c>
      <c r="D1722" s="2">
        <v>713015790</v>
      </c>
      <c r="E1722" s="13" t="s">
        <v>67</v>
      </c>
      <c r="F1722" s="2" t="s">
        <v>68</v>
      </c>
      <c r="G1722" s="2" t="s">
        <v>5</v>
      </c>
      <c r="H1722" s="2" t="s">
        <v>99</v>
      </c>
    </row>
    <row r="1723" spans="1:8" x14ac:dyDescent="0.3">
      <c r="A1723">
        <v>713015791</v>
      </c>
      <c r="B1723" s="35">
        <v>246.06</v>
      </c>
      <c r="C1723" s="35">
        <v>78.739999999999995</v>
      </c>
      <c r="D1723" s="2">
        <v>713015791</v>
      </c>
      <c r="E1723" s="13" t="s">
        <v>67</v>
      </c>
      <c r="F1723" s="2" t="s">
        <v>68</v>
      </c>
      <c r="G1723" s="2" t="s">
        <v>5</v>
      </c>
      <c r="H1723" s="2" t="s">
        <v>99</v>
      </c>
    </row>
    <row r="1724" spans="1:8" x14ac:dyDescent="0.3">
      <c r="A1724">
        <v>713015792</v>
      </c>
      <c r="B1724" s="35">
        <v>307.49</v>
      </c>
      <c r="C1724" s="35">
        <v>98.4</v>
      </c>
      <c r="D1724" s="2">
        <v>713015792</v>
      </c>
      <c r="E1724" s="13" t="s">
        <v>67</v>
      </c>
      <c r="F1724" s="2" t="s">
        <v>68</v>
      </c>
      <c r="G1724" s="2" t="s">
        <v>5</v>
      </c>
      <c r="H1724" s="2" t="s">
        <v>99</v>
      </c>
    </row>
    <row r="1725" spans="1:8" x14ac:dyDescent="0.3">
      <c r="A1725">
        <v>713015793</v>
      </c>
      <c r="B1725" s="35">
        <v>314.33999999999997</v>
      </c>
      <c r="C1725" s="35">
        <v>100.59</v>
      </c>
      <c r="D1725" s="2">
        <v>713015793</v>
      </c>
      <c r="E1725" s="13" t="s">
        <v>67</v>
      </c>
      <c r="F1725" s="2" t="s">
        <v>68</v>
      </c>
      <c r="G1725" s="2" t="s">
        <v>5</v>
      </c>
      <c r="H1725" s="2" t="s">
        <v>99</v>
      </c>
    </row>
    <row r="1726" spans="1:8" x14ac:dyDescent="0.3">
      <c r="A1726">
        <v>713015795</v>
      </c>
      <c r="B1726" s="35">
        <v>324.77999999999997</v>
      </c>
      <c r="C1726" s="35">
        <v>103.93</v>
      </c>
      <c r="D1726" s="2">
        <v>713015795</v>
      </c>
      <c r="E1726" s="13" t="s">
        <v>67</v>
      </c>
      <c r="F1726" s="2" t="s">
        <v>68</v>
      </c>
      <c r="G1726" s="2" t="s">
        <v>5</v>
      </c>
      <c r="H1726" s="2" t="s">
        <v>99</v>
      </c>
    </row>
    <row r="1727" spans="1:8" x14ac:dyDescent="0.3">
      <c r="A1727">
        <v>713015796</v>
      </c>
      <c r="B1727" s="35">
        <v>328.07</v>
      </c>
      <c r="C1727" s="35">
        <v>104.98</v>
      </c>
      <c r="D1727" s="2">
        <v>713015796</v>
      </c>
      <c r="E1727" s="13" t="s">
        <v>67</v>
      </c>
      <c r="F1727" s="2" t="s">
        <v>68</v>
      </c>
      <c r="G1727" s="2" t="s">
        <v>5</v>
      </c>
      <c r="H1727" s="2" t="s">
        <v>99</v>
      </c>
    </row>
    <row r="1728" spans="1:8" x14ac:dyDescent="0.3">
      <c r="A1728">
        <v>713015797</v>
      </c>
      <c r="B1728" s="35">
        <v>271.38</v>
      </c>
      <c r="C1728" s="35">
        <v>86.84</v>
      </c>
      <c r="D1728" s="2">
        <v>713015797</v>
      </c>
      <c r="E1728" s="13" t="s">
        <v>67</v>
      </c>
      <c r="F1728" s="2" t="s">
        <v>68</v>
      </c>
      <c r="G1728" s="2" t="s">
        <v>5</v>
      </c>
      <c r="H1728" s="2" t="s">
        <v>99</v>
      </c>
    </row>
    <row r="1729" spans="1:8" x14ac:dyDescent="0.3">
      <c r="A1729">
        <v>713015798</v>
      </c>
      <c r="B1729" s="35">
        <v>309.48</v>
      </c>
      <c r="C1729" s="35">
        <v>99.03</v>
      </c>
      <c r="D1729" s="2">
        <v>713015798</v>
      </c>
      <c r="E1729" s="13" t="s">
        <v>67</v>
      </c>
      <c r="F1729" s="2" t="s">
        <v>68</v>
      </c>
      <c r="G1729" s="2" t="s">
        <v>5</v>
      </c>
      <c r="H1729" s="2" t="s">
        <v>99</v>
      </c>
    </row>
    <row r="1730" spans="1:8" x14ac:dyDescent="0.3">
      <c r="A1730">
        <v>713015800</v>
      </c>
      <c r="B1730" s="35">
        <v>363.9</v>
      </c>
      <c r="C1730" s="35">
        <v>116.45</v>
      </c>
      <c r="D1730" s="2">
        <v>713015800</v>
      </c>
      <c r="E1730" s="13" t="s">
        <v>67</v>
      </c>
      <c r="F1730" s="2" t="s">
        <v>68</v>
      </c>
      <c r="G1730" s="2" t="s">
        <v>5</v>
      </c>
      <c r="H1730" s="2" t="s">
        <v>99</v>
      </c>
    </row>
    <row r="1731" spans="1:8" x14ac:dyDescent="0.3">
      <c r="A1731">
        <v>713016798</v>
      </c>
      <c r="B1731" s="35">
        <v>-16.329999999999998</v>
      </c>
      <c r="C1731" s="35">
        <v>-7.76</v>
      </c>
      <c r="D1731" s="2">
        <v>713016798</v>
      </c>
      <c r="E1731" s="13" t="s">
        <v>67</v>
      </c>
      <c r="F1731" s="2" t="s">
        <v>68</v>
      </c>
      <c r="G1731" s="2" t="s">
        <v>5</v>
      </c>
      <c r="H1731" s="2" t="s">
        <v>99</v>
      </c>
    </row>
    <row r="1732" spans="1:8" x14ac:dyDescent="0.3">
      <c r="A1732">
        <v>713018797</v>
      </c>
      <c r="B1732" s="35">
        <v>434.67</v>
      </c>
      <c r="C1732" s="35">
        <v>195.6</v>
      </c>
      <c r="D1732" s="2">
        <v>713018797</v>
      </c>
      <c r="E1732" s="13" t="s">
        <v>67</v>
      </c>
      <c r="F1732" s="2" t="s">
        <v>68</v>
      </c>
      <c r="G1732" s="2" t="s">
        <v>5</v>
      </c>
      <c r="H1732" s="2" t="s">
        <v>99</v>
      </c>
    </row>
    <row r="1733" spans="1:8" x14ac:dyDescent="0.3">
      <c r="A1733">
        <v>713019928</v>
      </c>
      <c r="B1733" s="35">
        <v>349.23</v>
      </c>
      <c r="C1733" s="35">
        <v>165.88</v>
      </c>
      <c r="D1733" s="2">
        <v>713019928</v>
      </c>
      <c r="E1733" s="13" t="s">
        <v>67</v>
      </c>
      <c r="F1733" s="2" t="s">
        <v>68</v>
      </c>
      <c r="G1733" s="2" t="s">
        <v>5</v>
      </c>
      <c r="H1733" s="2" t="s">
        <v>99</v>
      </c>
    </row>
    <row r="1734" spans="1:8" x14ac:dyDescent="0.3">
      <c r="A1734">
        <v>713029904</v>
      </c>
      <c r="B1734" s="35">
        <v>0</v>
      </c>
      <c r="C1734" s="35">
        <v>0</v>
      </c>
      <c r="D1734" s="2">
        <v>713029904</v>
      </c>
      <c r="E1734" s="13" t="s">
        <v>90</v>
      </c>
      <c r="F1734" s="2" t="s">
        <v>91</v>
      </c>
      <c r="G1734" s="2" t="s">
        <v>6</v>
      </c>
      <c r="H1734" s="2" t="s">
        <v>99</v>
      </c>
    </row>
    <row r="1735" spans="1:8" x14ac:dyDescent="0.3">
      <c r="A1735">
        <v>713035231</v>
      </c>
      <c r="B1735" s="35">
        <v>343.23</v>
      </c>
      <c r="C1735" s="35">
        <v>137.29</v>
      </c>
      <c r="D1735" s="2">
        <v>713035231</v>
      </c>
      <c r="E1735" s="13" t="s">
        <v>67</v>
      </c>
      <c r="F1735" s="2" t="s">
        <v>68</v>
      </c>
      <c r="G1735" s="2" t="s">
        <v>5</v>
      </c>
      <c r="H1735" s="2" t="s">
        <v>99</v>
      </c>
    </row>
    <row r="1736" spans="1:8" x14ac:dyDescent="0.3">
      <c r="A1736">
        <v>713036220</v>
      </c>
      <c r="B1736" s="35">
        <v>600.82000000000005</v>
      </c>
      <c r="C1736" s="35">
        <v>240.33</v>
      </c>
      <c r="D1736" s="2">
        <v>713036220</v>
      </c>
      <c r="E1736" s="13" t="s">
        <v>67</v>
      </c>
      <c r="F1736" s="2" t="s">
        <v>68</v>
      </c>
      <c r="G1736" s="2" t="s">
        <v>5</v>
      </c>
      <c r="H1736" s="2" t="s">
        <v>99</v>
      </c>
    </row>
    <row r="1737" spans="1:8" x14ac:dyDescent="0.3">
      <c r="A1737">
        <v>713039582</v>
      </c>
      <c r="B1737" s="35">
        <v>-212.63</v>
      </c>
      <c r="C1737" s="35">
        <v>-101</v>
      </c>
      <c r="D1737" s="2">
        <v>713039582</v>
      </c>
      <c r="E1737" s="13" t="s">
        <v>67</v>
      </c>
      <c r="F1737" s="2" t="s">
        <v>68</v>
      </c>
      <c r="G1737" s="2" t="s">
        <v>5</v>
      </c>
      <c r="H1737" s="2" t="s">
        <v>99</v>
      </c>
    </row>
    <row r="1738" spans="1:8" x14ac:dyDescent="0.3">
      <c r="A1738">
        <v>713042093</v>
      </c>
      <c r="B1738" s="35">
        <v>358.36</v>
      </c>
      <c r="C1738" s="35">
        <v>143.34</v>
      </c>
      <c r="D1738" s="2">
        <v>713042093</v>
      </c>
      <c r="E1738" s="13" t="s">
        <v>67</v>
      </c>
      <c r="F1738" s="2" t="s">
        <v>68</v>
      </c>
      <c r="G1738" s="2" t="s">
        <v>5</v>
      </c>
      <c r="H1738" s="2" t="s">
        <v>99</v>
      </c>
    </row>
    <row r="1739" spans="1:8" x14ac:dyDescent="0.3">
      <c r="A1739">
        <v>713043974</v>
      </c>
      <c r="B1739" s="35">
        <v>948.36</v>
      </c>
      <c r="C1739" s="35">
        <v>426.76</v>
      </c>
      <c r="D1739" s="2">
        <v>713043974</v>
      </c>
      <c r="E1739" s="13" t="s">
        <v>67</v>
      </c>
      <c r="F1739" s="2" t="s">
        <v>68</v>
      </c>
      <c r="G1739" s="2" t="s">
        <v>5</v>
      </c>
      <c r="H1739" s="2" t="s">
        <v>99</v>
      </c>
    </row>
    <row r="1740" spans="1:8" x14ac:dyDescent="0.3">
      <c r="A1740">
        <v>713045754</v>
      </c>
      <c r="B1740" s="35">
        <v>356.86</v>
      </c>
      <c r="C1740" s="35">
        <v>169.51</v>
      </c>
      <c r="D1740" s="2">
        <v>713045754</v>
      </c>
      <c r="E1740" s="13" t="s">
        <v>67</v>
      </c>
      <c r="F1740" s="2" t="s">
        <v>68</v>
      </c>
      <c r="G1740" s="2" t="s">
        <v>5</v>
      </c>
      <c r="H1740" s="2" t="s">
        <v>99</v>
      </c>
    </row>
    <row r="1741" spans="1:8" x14ac:dyDescent="0.3">
      <c r="A1741">
        <v>713045813</v>
      </c>
      <c r="B1741" s="35">
        <v>0</v>
      </c>
      <c r="C1741" s="35">
        <v>0</v>
      </c>
      <c r="D1741" s="2">
        <v>713045813</v>
      </c>
      <c r="E1741" s="13" t="s">
        <v>67</v>
      </c>
      <c r="F1741" s="2" t="s">
        <v>68</v>
      </c>
      <c r="G1741" s="2" t="s">
        <v>5</v>
      </c>
      <c r="H1741" s="2" t="s">
        <v>99</v>
      </c>
    </row>
    <row r="1742" spans="1:8" x14ac:dyDescent="0.3">
      <c r="A1742">
        <v>713045945</v>
      </c>
      <c r="B1742" s="35">
        <v>386.37</v>
      </c>
      <c r="C1742" s="35">
        <v>183.53</v>
      </c>
      <c r="D1742" s="2">
        <v>713045945</v>
      </c>
      <c r="E1742" s="13" t="s">
        <v>67</v>
      </c>
      <c r="F1742" s="2" t="s">
        <v>68</v>
      </c>
      <c r="G1742" s="2" t="s">
        <v>5</v>
      </c>
      <c r="H1742" s="2" t="s">
        <v>99</v>
      </c>
    </row>
    <row r="1743" spans="1:8" x14ac:dyDescent="0.3">
      <c r="A1743">
        <v>713049066</v>
      </c>
      <c r="B1743" s="35">
        <v>600.82000000000005</v>
      </c>
      <c r="C1743" s="35">
        <v>240.33</v>
      </c>
      <c r="D1743" s="2">
        <v>713049066</v>
      </c>
      <c r="E1743" s="13" t="s">
        <v>67</v>
      </c>
      <c r="F1743" s="2" t="s">
        <v>68</v>
      </c>
      <c r="G1743" s="2" t="s">
        <v>5</v>
      </c>
      <c r="H1743" s="2" t="s">
        <v>99</v>
      </c>
    </row>
    <row r="1744" spans="1:8" x14ac:dyDescent="0.3">
      <c r="A1744">
        <v>713052335</v>
      </c>
      <c r="B1744" s="35">
        <v>375.64</v>
      </c>
      <c r="C1744" s="35">
        <v>178.43</v>
      </c>
      <c r="D1744" s="2">
        <v>713052335</v>
      </c>
      <c r="E1744" s="13" t="s">
        <v>67</v>
      </c>
      <c r="F1744" s="2" t="s">
        <v>68</v>
      </c>
      <c r="G1744" s="2" t="s">
        <v>5</v>
      </c>
      <c r="H1744" s="2" t="s">
        <v>99</v>
      </c>
    </row>
    <row r="1745" spans="1:8" x14ac:dyDescent="0.3">
      <c r="A1745">
        <v>713058576</v>
      </c>
      <c r="B1745" s="35">
        <v>514.96</v>
      </c>
      <c r="C1745" s="35">
        <v>205.98</v>
      </c>
      <c r="D1745" s="2">
        <v>713058576</v>
      </c>
      <c r="E1745" s="13" t="s">
        <v>67</v>
      </c>
      <c r="F1745" s="2" t="s">
        <v>68</v>
      </c>
      <c r="G1745" s="2" t="s">
        <v>5</v>
      </c>
      <c r="H1745" s="2" t="s">
        <v>99</v>
      </c>
    </row>
    <row r="1746" spans="1:8" x14ac:dyDescent="0.3">
      <c r="A1746">
        <v>713058648</v>
      </c>
      <c r="B1746" s="35">
        <v>536.41999999999996</v>
      </c>
      <c r="C1746" s="35">
        <v>214.57</v>
      </c>
      <c r="D1746" s="2">
        <v>713058648</v>
      </c>
      <c r="E1746" s="13" t="s">
        <v>67</v>
      </c>
      <c r="F1746" s="2" t="s">
        <v>68</v>
      </c>
      <c r="G1746" s="2" t="s">
        <v>5</v>
      </c>
      <c r="H1746" s="2" t="s">
        <v>99</v>
      </c>
    </row>
    <row r="1747" spans="1:8" x14ac:dyDescent="0.3">
      <c r="A1747">
        <v>713058883</v>
      </c>
      <c r="B1747" s="35">
        <v>499.95</v>
      </c>
      <c r="C1747" s="35">
        <v>199.98</v>
      </c>
      <c r="D1747" s="2">
        <v>713058883</v>
      </c>
      <c r="E1747" s="13" t="s">
        <v>67</v>
      </c>
      <c r="F1747" s="2" t="s">
        <v>68</v>
      </c>
      <c r="G1747" s="2" t="s">
        <v>5</v>
      </c>
      <c r="H1747" s="2" t="s">
        <v>99</v>
      </c>
    </row>
    <row r="1748" spans="1:8" x14ac:dyDescent="0.3">
      <c r="A1748">
        <v>713060213</v>
      </c>
      <c r="B1748" s="35">
        <v>-333.54</v>
      </c>
      <c r="C1748" s="35">
        <v>-158.43</v>
      </c>
      <c r="D1748" s="2">
        <v>713060213</v>
      </c>
      <c r="E1748" s="13" t="s">
        <v>67</v>
      </c>
      <c r="F1748" s="2" t="s">
        <v>68</v>
      </c>
      <c r="G1748" s="2" t="s">
        <v>5</v>
      </c>
      <c r="H1748" s="2" t="s">
        <v>99</v>
      </c>
    </row>
    <row r="1749" spans="1:8" x14ac:dyDescent="0.3">
      <c r="A1749">
        <v>713070960</v>
      </c>
      <c r="B1749" s="35">
        <v>-26.5</v>
      </c>
      <c r="C1749" s="35">
        <v>-9.2799999999999994</v>
      </c>
      <c r="D1749" s="2">
        <v>713070960</v>
      </c>
      <c r="E1749" s="13" t="s">
        <v>67</v>
      </c>
      <c r="F1749" s="2" t="s">
        <v>68</v>
      </c>
      <c r="G1749" s="2" t="s">
        <v>5</v>
      </c>
      <c r="H1749" s="2" t="s">
        <v>99</v>
      </c>
    </row>
    <row r="1750" spans="1:8" x14ac:dyDescent="0.3">
      <c r="A1750">
        <v>713071074</v>
      </c>
      <c r="B1750" s="35">
        <v>-19.43</v>
      </c>
      <c r="C1750" s="35">
        <v>-6.8</v>
      </c>
      <c r="D1750" s="2">
        <v>713071074</v>
      </c>
      <c r="E1750" s="13" t="s">
        <v>67</v>
      </c>
      <c r="F1750" s="2" t="s">
        <v>68</v>
      </c>
      <c r="G1750" s="2" t="s">
        <v>5</v>
      </c>
      <c r="H1750" s="2" t="s">
        <v>99</v>
      </c>
    </row>
    <row r="1751" spans="1:8" x14ac:dyDescent="0.3">
      <c r="A1751">
        <v>713071875</v>
      </c>
      <c r="B1751" s="35">
        <v>347.36</v>
      </c>
      <c r="C1751" s="35">
        <v>138.94</v>
      </c>
      <c r="D1751" s="2">
        <v>713071875</v>
      </c>
      <c r="E1751" s="13" t="s">
        <v>67</v>
      </c>
      <c r="F1751" s="2" t="s">
        <v>68</v>
      </c>
      <c r="G1751" s="2" t="s">
        <v>5</v>
      </c>
      <c r="H1751" s="2" t="s">
        <v>99</v>
      </c>
    </row>
    <row r="1752" spans="1:8" x14ac:dyDescent="0.3">
      <c r="A1752">
        <v>713071998</v>
      </c>
      <c r="B1752" s="35">
        <v>373.65</v>
      </c>
      <c r="C1752" s="35">
        <v>149.46</v>
      </c>
      <c r="D1752" s="2">
        <v>713071998</v>
      </c>
      <c r="E1752" s="13" t="s">
        <v>67</v>
      </c>
      <c r="F1752" s="2" t="s">
        <v>68</v>
      </c>
      <c r="G1752" s="2" t="s">
        <v>5</v>
      </c>
      <c r="H1752" s="2" t="s">
        <v>99</v>
      </c>
    </row>
    <row r="1753" spans="1:8" x14ac:dyDescent="0.3">
      <c r="A1753">
        <v>713072010</v>
      </c>
      <c r="B1753" s="35">
        <v>392.66</v>
      </c>
      <c r="C1753" s="35">
        <v>186.51</v>
      </c>
      <c r="D1753" s="2">
        <v>713072010</v>
      </c>
      <c r="E1753" s="13" t="s">
        <v>67</v>
      </c>
      <c r="F1753" s="2" t="s">
        <v>68</v>
      </c>
      <c r="G1753" s="2" t="s">
        <v>5</v>
      </c>
      <c r="H1753" s="2" t="s">
        <v>99</v>
      </c>
    </row>
    <row r="1754" spans="1:8" x14ac:dyDescent="0.3">
      <c r="A1754">
        <v>713072071</v>
      </c>
      <c r="B1754" s="35">
        <v>391.26</v>
      </c>
      <c r="C1754" s="35">
        <v>156.5</v>
      </c>
      <c r="D1754" s="2">
        <v>713072071</v>
      </c>
      <c r="E1754" s="13" t="s">
        <v>67</v>
      </c>
      <c r="F1754" s="2" t="s">
        <v>68</v>
      </c>
      <c r="G1754" s="2" t="s">
        <v>5</v>
      </c>
      <c r="H1754" s="2" t="s">
        <v>99</v>
      </c>
    </row>
    <row r="1755" spans="1:8" x14ac:dyDescent="0.3">
      <c r="A1755">
        <v>713080944</v>
      </c>
      <c r="B1755" s="35">
        <v>295.14999999999998</v>
      </c>
      <c r="C1755" s="35">
        <v>140.19999999999999</v>
      </c>
      <c r="D1755" s="2">
        <v>713080944</v>
      </c>
      <c r="E1755" s="13" t="s">
        <v>67</v>
      </c>
      <c r="F1755" s="2" t="s">
        <v>68</v>
      </c>
      <c r="G1755" s="2" t="s">
        <v>5</v>
      </c>
      <c r="H1755" s="2" t="s">
        <v>99</v>
      </c>
    </row>
    <row r="1756" spans="1:8" x14ac:dyDescent="0.3">
      <c r="A1756">
        <v>713104455</v>
      </c>
      <c r="B1756" s="35">
        <v>228.07</v>
      </c>
      <c r="C1756" s="35">
        <v>108.33</v>
      </c>
      <c r="D1756" s="2">
        <v>713104455</v>
      </c>
      <c r="E1756" s="13" t="s">
        <v>67</v>
      </c>
      <c r="F1756" s="2" t="s">
        <v>68</v>
      </c>
      <c r="G1756" s="2" t="s">
        <v>5</v>
      </c>
      <c r="H1756" s="2" t="s">
        <v>99</v>
      </c>
    </row>
    <row r="1757" spans="1:8" x14ac:dyDescent="0.3">
      <c r="A1757">
        <v>713105049</v>
      </c>
      <c r="B1757" s="35">
        <v>420.28</v>
      </c>
      <c r="C1757" s="35">
        <v>199.63</v>
      </c>
      <c r="D1757" s="2">
        <v>713105049</v>
      </c>
      <c r="E1757" s="13" t="s">
        <v>67</v>
      </c>
      <c r="F1757" s="2" t="s">
        <v>68</v>
      </c>
      <c r="G1757" s="2" t="s">
        <v>5</v>
      </c>
      <c r="H1757" s="2" t="s">
        <v>99</v>
      </c>
    </row>
    <row r="1758" spans="1:8" x14ac:dyDescent="0.3">
      <c r="A1758">
        <v>713105248</v>
      </c>
      <c r="B1758" s="35">
        <v>-434.25</v>
      </c>
      <c r="C1758" s="35">
        <v>-206.27</v>
      </c>
      <c r="D1758" s="2">
        <v>713105248</v>
      </c>
      <c r="E1758" s="13" t="s">
        <v>67</v>
      </c>
      <c r="F1758" s="2" t="s">
        <v>68</v>
      </c>
      <c r="G1758" s="2" t="s">
        <v>5</v>
      </c>
      <c r="H1758" s="2" t="s">
        <v>99</v>
      </c>
    </row>
    <row r="1759" spans="1:8" x14ac:dyDescent="0.3">
      <c r="A1759">
        <v>713105279</v>
      </c>
      <c r="B1759" s="35">
        <v>398.58</v>
      </c>
      <c r="C1759" s="35">
        <v>159.43</v>
      </c>
      <c r="D1759" s="2">
        <v>713105279</v>
      </c>
      <c r="E1759" s="13" t="s">
        <v>67</v>
      </c>
      <c r="F1759" s="2" t="s">
        <v>68</v>
      </c>
      <c r="G1759" s="2" t="s">
        <v>5</v>
      </c>
      <c r="H1759" s="2" t="s">
        <v>99</v>
      </c>
    </row>
    <row r="1760" spans="1:8" x14ac:dyDescent="0.3">
      <c r="A1760">
        <v>713105363</v>
      </c>
      <c r="B1760" s="35">
        <v>514.96</v>
      </c>
      <c r="C1760" s="35">
        <v>205.98</v>
      </c>
      <c r="D1760" s="2">
        <v>713105363</v>
      </c>
      <c r="E1760" s="13" t="s">
        <v>67</v>
      </c>
      <c r="F1760" s="2" t="s">
        <v>68</v>
      </c>
      <c r="G1760" s="2" t="s">
        <v>5</v>
      </c>
      <c r="H1760" s="2" t="s">
        <v>99</v>
      </c>
    </row>
    <row r="1761" spans="1:8" x14ac:dyDescent="0.3">
      <c r="A1761">
        <v>713105863</v>
      </c>
      <c r="B1761" s="35">
        <v>312.60000000000002</v>
      </c>
      <c r="C1761" s="35">
        <v>148.47999999999999</v>
      </c>
      <c r="D1761" s="2">
        <v>713105863</v>
      </c>
      <c r="E1761" s="13" t="s">
        <v>67</v>
      </c>
      <c r="F1761" s="2" t="s">
        <v>68</v>
      </c>
      <c r="G1761" s="2" t="s">
        <v>5</v>
      </c>
      <c r="H1761" s="2" t="s">
        <v>99</v>
      </c>
    </row>
    <row r="1762" spans="1:8" x14ac:dyDescent="0.3">
      <c r="A1762">
        <v>713105998</v>
      </c>
      <c r="B1762" s="35">
        <v>424.9</v>
      </c>
      <c r="C1762" s="35">
        <v>201.83</v>
      </c>
      <c r="D1762" s="2">
        <v>713105998</v>
      </c>
      <c r="E1762" s="13" t="s">
        <v>67</v>
      </c>
      <c r="F1762" s="2" t="s">
        <v>68</v>
      </c>
      <c r="G1762" s="2" t="s">
        <v>5</v>
      </c>
      <c r="H1762" s="2" t="s">
        <v>99</v>
      </c>
    </row>
    <row r="1763" spans="1:8" x14ac:dyDescent="0.3">
      <c r="A1763">
        <v>713107037</v>
      </c>
      <c r="B1763" s="35">
        <v>463.91</v>
      </c>
      <c r="C1763" s="35">
        <v>220.36</v>
      </c>
      <c r="D1763" s="2">
        <v>713107037</v>
      </c>
      <c r="E1763" s="13" t="s">
        <v>67</v>
      </c>
      <c r="F1763" s="2" t="s">
        <v>68</v>
      </c>
      <c r="G1763" s="2" t="s">
        <v>5</v>
      </c>
      <c r="H1763" s="2" t="s">
        <v>99</v>
      </c>
    </row>
    <row r="1764" spans="1:8" x14ac:dyDescent="0.3">
      <c r="A1764">
        <v>713107378</v>
      </c>
      <c r="B1764" s="35">
        <v>697.62</v>
      </c>
      <c r="C1764" s="35">
        <v>331.37</v>
      </c>
      <c r="D1764" s="2">
        <v>713107378</v>
      </c>
      <c r="E1764" s="13" t="s">
        <v>67</v>
      </c>
      <c r="F1764" s="2" t="s">
        <v>68</v>
      </c>
      <c r="G1764" s="2" t="s">
        <v>5</v>
      </c>
      <c r="H1764" s="2" t="s">
        <v>99</v>
      </c>
    </row>
    <row r="1765" spans="1:8" x14ac:dyDescent="0.3">
      <c r="A1765">
        <v>713107400</v>
      </c>
      <c r="B1765" s="35">
        <v>305.77999999999997</v>
      </c>
      <c r="C1765" s="35">
        <v>122.31</v>
      </c>
      <c r="D1765" s="2">
        <v>713107400</v>
      </c>
      <c r="E1765" s="13" t="s">
        <v>67</v>
      </c>
      <c r="F1765" s="2" t="s">
        <v>68</v>
      </c>
      <c r="G1765" s="2" t="s">
        <v>5</v>
      </c>
      <c r="H1765" s="2" t="s">
        <v>99</v>
      </c>
    </row>
    <row r="1766" spans="1:8" x14ac:dyDescent="0.3">
      <c r="A1766">
        <v>713107449</v>
      </c>
      <c r="B1766" s="35">
        <v>302.01</v>
      </c>
      <c r="C1766" s="35">
        <v>120.8</v>
      </c>
      <c r="D1766" s="2">
        <v>713107449</v>
      </c>
      <c r="E1766" s="13" t="s">
        <v>67</v>
      </c>
      <c r="F1766" s="2" t="s">
        <v>68</v>
      </c>
      <c r="G1766" s="2" t="s">
        <v>5</v>
      </c>
      <c r="H1766" s="2" t="s">
        <v>99</v>
      </c>
    </row>
    <row r="1767" spans="1:8" x14ac:dyDescent="0.3">
      <c r="A1767">
        <v>713107564</v>
      </c>
      <c r="B1767" s="35">
        <v>90.69</v>
      </c>
      <c r="C1767" s="35">
        <v>43.08</v>
      </c>
      <c r="D1767" s="2">
        <v>713107564</v>
      </c>
      <c r="E1767" s="13" t="s">
        <v>67</v>
      </c>
      <c r="F1767" s="2" t="s">
        <v>68</v>
      </c>
      <c r="G1767" s="2" t="s">
        <v>5</v>
      </c>
      <c r="H1767" s="2" t="s">
        <v>99</v>
      </c>
    </row>
    <row r="1768" spans="1:8" x14ac:dyDescent="0.3">
      <c r="A1768">
        <v>713108679</v>
      </c>
      <c r="B1768" s="35">
        <v>375.64</v>
      </c>
      <c r="C1768" s="35">
        <v>178.43</v>
      </c>
      <c r="D1768" s="2">
        <v>713108679</v>
      </c>
      <c r="E1768" s="13" t="s">
        <v>67</v>
      </c>
      <c r="F1768" s="2" t="s">
        <v>68</v>
      </c>
      <c r="G1768" s="2" t="s">
        <v>5</v>
      </c>
      <c r="H1768" s="2" t="s">
        <v>99</v>
      </c>
    </row>
    <row r="1769" spans="1:8" x14ac:dyDescent="0.3">
      <c r="A1769">
        <v>713108840</v>
      </c>
      <c r="B1769" s="35">
        <v>643.75</v>
      </c>
      <c r="C1769" s="35">
        <v>257.5</v>
      </c>
      <c r="D1769" s="2">
        <v>713108840</v>
      </c>
      <c r="E1769" s="13" t="s">
        <v>67</v>
      </c>
      <c r="F1769" s="2" t="s">
        <v>68</v>
      </c>
      <c r="G1769" s="2" t="s">
        <v>5</v>
      </c>
      <c r="H1769" s="2" t="s">
        <v>99</v>
      </c>
    </row>
    <row r="1770" spans="1:8" x14ac:dyDescent="0.3">
      <c r="A1770">
        <v>713108896</v>
      </c>
      <c r="B1770" s="35">
        <v>409.19</v>
      </c>
      <c r="C1770" s="35">
        <v>194.37</v>
      </c>
      <c r="D1770" s="2">
        <v>713108896</v>
      </c>
      <c r="E1770" s="13" t="s">
        <v>67</v>
      </c>
      <c r="F1770" s="2" t="s">
        <v>68</v>
      </c>
      <c r="G1770" s="2" t="s">
        <v>5</v>
      </c>
      <c r="H1770" s="2" t="s">
        <v>99</v>
      </c>
    </row>
    <row r="1771" spans="1:8" x14ac:dyDescent="0.3">
      <c r="A1771">
        <v>713109116</v>
      </c>
      <c r="B1771" s="35">
        <v>420.53</v>
      </c>
      <c r="C1771" s="35">
        <v>168.21</v>
      </c>
      <c r="D1771" s="2">
        <v>713109116</v>
      </c>
      <c r="E1771" s="13" t="s">
        <v>67</v>
      </c>
      <c r="F1771" s="2" t="s">
        <v>68</v>
      </c>
      <c r="G1771" s="2" t="s">
        <v>5</v>
      </c>
      <c r="H1771" s="2" t="s">
        <v>99</v>
      </c>
    </row>
    <row r="1772" spans="1:8" x14ac:dyDescent="0.3">
      <c r="A1772">
        <v>713109278</v>
      </c>
      <c r="B1772" s="35">
        <v>429.3</v>
      </c>
      <c r="C1772" s="35">
        <v>203.92</v>
      </c>
      <c r="D1772" s="2">
        <v>713109278</v>
      </c>
      <c r="E1772" s="13" t="s">
        <v>67</v>
      </c>
      <c r="F1772" s="2" t="s">
        <v>68</v>
      </c>
      <c r="G1772" s="2" t="s">
        <v>5</v>
      </c>
      <c r="H1772" s="2" t="s">
        <v>99</v>
      </c>
    </row>
    <row r="1773" spans="1:8" x14ac:dyDescent="0.3">
      <c r="A1773">
        <v>713109335</v>
      </c>
      <c r="B1773" s="35">
        <v>217.63</v>
      </c>
      <c r="C1773" s="35">
        <v>65.290000000000006</v>
      </c>
      <c r="D1773" s="2">
        <v>713109335</v>
      </c>
      <c r="E1773" s="13" t="s">
        <v>67</v>
      </c>
      <c r="F1773" s="2" t="s">
        <v>68</v>
      </c>
      <c r="G1773" s="2" t="s">
        <v>5</v>
      </c>
      <c r="H1773" s="2" t="s">
        <v>99</v>
      </c>
    </row>
    <row r="1774" spans="1:8" x14ac:dyDescent="0.3">
      <c r="A1774">
        <v>713109338</v>
      </c>
      <c r="B1774" s="35">
        <v>410.29</v>
      </c>
      <c r="C1774" s="35">
        <v>123.08999999999999</v>
      </c>
      <c r="D1774" s="2">
        <v>713109338</v>
      </c>
      <c r="E1774" s="13" t="s">
        <v>67</v>
      </c>
      <c r="F1774" s="2" t="s">
        <v>68</v>
      </c>
      <c r="G1774" s="2" t="s">
        <v>5</v>
      </c>
      <c r="H1774" s="2" t="s">
        <v>99</v>
      </c>
    </row>
    <row r="1775" spans="1:8" x14ac:dyDescent="0.3">
      <c r="A1775">
        <v>713109377</v>
      </c>
      <c r="B1775" s="35">
        <v>0</v>
      </c>
      <c r="C1775" s="35">
        <v>0</v>
      </c>
      <c r="D1775" s="2">
        <v>713109377</v>
      </c>
      <c r="E1775" s="13" t="s">
        <v>67</v>
      </c>
      <c r="F1775" s="2" t="s">
        <v>68</v>
      </c>
      <c r="G1775" s="2" t="s">
        <v>5</v>
      </c>
      <c r="H1775" s="2" t="s">
        <v>99</v>
      </c>
    </row>
    <row r="1776" spans="1:8" x14ac:dyDescent="0.3">
      <c r="A1776">
        <v>713110020</v>
      </c>
      <c r="B1776" s="35">
        <v>482.97</v>
      </c>
      <c r="C1776" s="35">
        <v>229.41</v>
      </c>
      <c r="D1776" s="2">
        <v>713110020</v>
      </c>
      <c r="E1776" s="13" t="s">
        <v>67</v>
      </c>
      <c r="F1776" s="2" t="s">
        <v>68</v>
      </c>
      <c r="G1776" s="2" t="s">
        <v>5</v>
      </c>
      <c r="H1776" s="2" t="s">
        <v>99</v>
      </c>
    </row>
    <row r="1777" spans="1:8" x14ac:dyDescent="0.3">
      <c r="A1777">
        <v>713110776</v>
      </c>
      <c r="B1777" s="35">
        <v>381.87</v>
      </c>
      <c r="C1777" s="35">
        <v>152.75</v>
      </c>
      <c r="D1777" s="2">
        <v>713110776</v>
      </c>
      <c r="E1777" s="13" t="s">
        <v>67</v>
      </c>
      <c r="F1777" s="2" t="s">
        <v>68</v>
      </c>
      <c r="G1777" s="2" t="s">
        <v>5</v>
      </c>
      <c r="H1777" s="2" t="s">
        <v>99</v>
      </c>
    </row>
    <row r="1778" spans="1:8" x14ac:dyDescent="0.3">
      <c r="A1778">
        <v>713111010</v>
      </c>
      <c r="B1778" s="35">
        <v>347.36</v>
      </c>
      <c r="C1778" s="35">
        <v>138.94</v>
      </c>
      <c r="D1778" s="2">
        <v>713111010</v>
      </c>
      <c r="E1778" s="13" t="s">
        <v>67</v>
      </c>
      <c r="F1778" s="2" t="s">
        <v>68</v>
      </c>
      <c r="G1778" s="2" t="s">
        <v>5</v>
      </c>
      <c r="H1778" s="2" t="s">
        <v>99</v>
      </c>
    </row>
    <row r="1779" spans="1:8" x14ac:dyDescent="0.3">
      <c r="A1779">
        <v>713111134</v>
      </c>
      <c r="B1779" s="35">
        <v>432.39</v>
      </c>
      <c r="C1779" s="35">
        <v>172.96</v>
      </c>
      <c r="D1779" s="2">
        <v>713111134</v>
      </c>
      <c r="E1779" s="13" t="s">
        <v>67</v>
      </c>
      <c r="F1779" s="2" t="s">
        <v>68</v>
      </c>
      <c r="G1779" s="2" t="s">
        <v>5</v>
      </c>
      <c r="H1779" s="2" t="s">
        <v>99</v>
      </c>
    </row>
    <row r="1780" spans="1:8" x14ac:dyDescent="0.3">
      <c r="A1780">
        <v>713111188</v>
      </c>
      <c r="B1780" s="35">
        <v>360.89</v>
      </c>
      <c r="C1780" s="35">
        <v>144.36000000000001</v>
      </c>
      <c r="D1780" s="2">
        <v>713111188</v>
      </c>
      <c r="E1780" s="13" t="s">
        <v>67</v>
      </c>
      <c r="F1780" s="2" t="s">
        <v>68</v>
      </c>
      <c r="G1780" s="2" t="s">
        <v>5</v>
      </c>
      <c r="H1780" s="2" t="s">
        <v>99</v>
      </c>
    </row>
    <row r="1781" spans="1:8" x14ac:dyDescent="0.3">
      <c r="A1781">
        <v>713111343</v>
      </c>
      <c r="B1781" s="35">
        <v>436.99</v>
      </c>
      <c r="C1781" s="35">
        <v>174.8</v>
      </c>
      <c r="D1781" s="2">
        <v>713111343</v>
      </c>
      <c r="E1781" s="13" t="s">
        <v>67</v>
      </c>
      <c r="F1781" s="2" t="s">
        <v>68</v>
      </c>
      <c r="G1781" s="2" t="s">
        <v>5</v>
      </c>
      <c r="H1781" s="2" t="s">
        <v>99</v>
      </c>
    </row>
    <row r="1782" spans="1:8" x14ac:dyDescent="0.3">
      <c r="A1782">
        <v>713111671</v>
      </c>
      <c r="B1782" s="35">
        <v>509.8</v>
      </c>
      <c r="C1782" s="35">
        <v>242.16</v>
      </c>
      <c r="D1782" s="2">
        <v>713111671</v>
      </c>
      <c r="E1782" s="13" t="s">
        <v>67</v>
      </c>
      <c r="F1782" s="2" t="s">
        <v>68</v>
      </c>
      <c r="G1782" s="2" t="s">
        <v>5</v>
      </c>
      <c r="H1782" s="2" t="s">
        <v>99</v>
      </c>
    </row>
    <row r="1783" spans="1:8" x14ac:dyDescent="0.3">
      <c r="A1783">
        <v>713114543</v>
      </c>
      <c r="B1783" s="35">
        <v>361.95</v>
      </c>
      <c r="C1783" s="35">
        <v>171.93</v>
      </c>
      <c r="D1783" s="2">
        <v>713114543</v>
      </c>
      <c r="E1783" s="13" t="s">
        <v>67</v>
      </c>
      <c r="F1783" s="2" t="s">
        <v>68</v>
      </c>
      <c r="G1783" s="2" t="s">
        <v>5</v>
      </c>
      <c r="H1783" s="2" t="s">
        <v>99</v>
      </c>
    </row>
    <row r="1784" spans="1:8" x14ac:dyDescent="0.3">
      <c r="A1784">
        <v>713117921</v>
      </c>
      <c r="B1784" s="35">
        <v>461.06</v>
      </c>
      <c r="C1784" s="35">
        <v>219</v>
      </c>
      <c r="D1784" s="2">
        <v>713117921</v>
      </c>
      <c r="E1784" s="13" t="s">
        <v>67</v>
      </c>
      <c r="F1784" s="2" t="s">
        <v>68</v>
      </c>
      <c r="G1784" s="2" t="s">
        <v>5</v>
      </c>
      <c r="H1784" s="2" t="s">
        <v>99</v>
      </c>
    </row>
    <row r="1785" spans="1:8" x14ac:dyDescent="0.3">
      <c r="A1785">
        <v>713119120</v>
      </c>
      <c r="B1785" s="35">
        <v>760.38</v>
      </c>
      <c r="C1785" s="35">
        <v>361.18</v>
      </c>
      <c r="D1785" s="2">
        <v>713119120</v>
      </c>
      <c r="E1785" s="13" t="s">
        <v>67</v>
      </c>
      <c r="F1785" s="2" t="s">
        <v>68</v>
      </c>
      <c r="G1785" s="2" t="s">
        <v>5</v>
      </c>
      <c r="H1785" s="2" t="s">
        <v>99</v>
      </c>
    </row>
    <row r="1786" spans="1:8" x14ac:dyDescent="0.3">
      <c r="A1786">
        <v>713119243</v>
      </c>
      <c r="B1786" s="35">
        <v>319.29000000000002</v>
      </c>
      <c r="C1786" s="35">
        <v>151.66</v>
      </c>
      <c r="D1786" s="2">
        <v>713119243</v>
      </c>
      <c r="E1786" s="13" t="s">
        <v>67</v>
      </c>
      <c r="F1786" s="2" t="s">
        <v>68</v>
      </c>
      <c r="G1786" s="2" t="s">
        <v>5</v>
      </c>
      <c r="H1786" s="2" t="s">
        <v>99</v>
      </c>
    </row>
    <row r="1787" spans="1:8" x14ac:dyDescent="0.3">
      <c r="A1787">
        <v>713119275</v>
      </c>
      <c r="B1787" s="35">
        <v>0</v>
      </c>
      <c r="C1787" s="35">
        <v>0</v>
      </c>
      <c r="D1787" s="2">
        <v>713119275</v>
      </c>
      <c r="E1787" s="13" t="s">
        <v>67</v>
      </c>
      <c r="F1787" s="2" t="s">
        <v>68</v>
      </c>
      <c r="G1787" s="2" t="s">
        <v>5</v>
      </c>
      <c r="H1787" s="2" t="s">
        <v>99</v>
      </c>
    </row>
    <row r="1788" spans="1:8" x14ac:dyDescent="0.3">
      <c r="A1788">
        <v>713119333</v>
      </c>
      <c r="B1788" s="35">
        <v>357.2</v>
      </c>
      <c r="C1788" s="35">
        <v>169.67</v>
      </c>
      <c r="D1788" s="2">
        <v>713119333</v>
      </c>
      <c r="E1788" s="13" t="s">
        <v>67</v>
      </c>
      <c r="F1788" s="2" t="s">
        <v>68</v>
      </c>
      <c r="G1788" s="2" t="s">
        <v>5</v>
      </c>
      <c r="H1788" s="2" t="s">
        <v>99</v>
      </c>
    </row>
    <row r="1789" spans="1:8" x14ac:dyDescent="0.3">
      <c r="A1789">
        <v>713119459</v>
      </c>
      <c r="B1789" s="35">
        <v>485.32</v>
      </c>
      <c r="C1789" s="35">
        <v>230.53</v>
      </c>
      <c r="D1789" s="2">
        <v>713119459</v>
      </c>
      <c r="E1789" s="13" t="s">
        <v>67</v>
      </c>
      <c r="F1789" s="2" t="s">
        <v>68</v>
      </c>
      <c r="G1789" s="2" t="s">
        <v>5</v>
      </c>
      <c r="H1789" s="2" t="s">
        <v>99</v>
      </c>
    </row>
    <row r="1790" spans="1:8" x14ac:dyDescent="0.3">
      <c r="A1790">
        <v>713120042</v>
      </c>
      <c r="B1790" s="35">
        <v>509.8</v>
      </c>
      <c r="C1790" s="35">
        <v>242.16</v>
      </c>
      <c r="D1790" s="2">
        <v>713120042</v>
      </c>
      <c r="E1790" s="13" t="s">
        <v>67</v>
      </c>
      <c r="F1790" s="2" t="s">
        <v>68</v>
      </c>
      <c r="G1790" s="2" t="s">
        <v>5</v>
      </c>
      <c r="H1790" s="2" t="s">
        <v>99</v>
      </c>
    </row>
    <row r="1791" spans="1:8" x14ac:dyDescent="0.3">
      <c r="A1791">
        <v>713120224</v>
      </c>
      <c r="B1791" s="35">
        <v>603.71</v>
      </c>
      <c r="C1791" s="35">
        <v>286.76</v>
      </c>
      <c r="D1791" s="2">
        <v>713120224</v>
      </c>
      <c r="E1791" s="13" t="s">
        <v>67</v>
      </c>
      <c r="F1791" s="2" t="s">
        <v>68</v>
      </c>
      <c r="G1791" s="2" t="s">
        <v>5</v>
      </c>
      <c r="H1791" s="2" t="s">
        <v>99</v>
      </c>
    </row>
    <row r="1792" spans="1:8" x14ac:dyDescent="0.3">
      <c r="A1792">
        <v>713122981</v>
      </c>
      <c r="B1792" s="35">
        <v>456.14</v>
      </c>
      <c r="C1792" s="35">
        <v>216.67</v>
      </c>
      <c r="D1792" s="2">
        <v>713122981</v>
      </c>
      <c r="E1792" s="13" t="s">
        <v>67</v>
      </c>
      <c r="F1792" s="2" t="s">
        <v>68</v>
      </c>
      <c r="G1792" s="2" t="s">
        <v>5</v>
      </c>
      <c r="H1792" s="2" t="s">
        <v>99</v>
      </c>
    </row>
    <row r="1793" spans="1:8" x14ac:dyDescent="0.3">
      <c r="A1793">
        <v>713124225</v>
      </c>
      <c r="B1793" s="35">
        <v>380.65</v>
      </c>
      <c r="C1793" s="35">
        <v>180.81</v>
      </c>
      <c r="D1793" s="2">
        <v>713124225</v>
      </c>
      <c r="E1793" s="13" t="s">
        <v>67</v>
      </c>
      <c r="F1793" s="2" t="s">
        <v>68</v>
      </c>
      <c r="G1793" s="2" t="s">
        <v>5</v>
      </c>
      <c r="H1793" s="2" t="s">
        <v>99</v>
      </c>
    </row>
    <row r="1794" spans="1:8" x14ac:dyDescent="0.3">
      <c r="A1794">
        <v>713131588</v>
      </c>
      <c r="B1794" s="35">
        <v>274.18</v>
      </c>
      <c r="C1794" s="35">
        <v>109.67</v>
      </c>
      <c r="D1794" s="2">
        <v>713131588</v>
      </c>
      <c r="E1794" s="13" t="s">
        <v>67</v>
      </c>
      <c r="F1794" s="2" t="s">
        <v>68</v>
      </c>
      <c r="G1794" s="2" t="s">
        <v>5</v>
      </c>
      <c r="H1794" s="2" t="s">
        <v>99</v>
      </c>
    </row>
    <row r="1795" spans="1:8" x14ac:dyDescent="0.3">
      <c r="A1795">
        <v>713134061</v>
      </c>
      <c r="B1795" s="35">
        <v>333.06</v>
      </c>
      <c r="C1795" s="35">
        <v>158.19999999999999</v>
      </c>
      <c r="D1795" s="2">
        <v>713134061</v>
      </c>
      <c r="E1795" s="13" t="s">
        <v>67</v>
      </c>
      <c r="F1795" s="2" t="s">
        <v>68</v>
      </c>
      <c r="G1795" s="2" t="s">
        <v>5</v>
      </c>
      <c r="H1795" s="2" t="s">
        <v>99</v>
      </c>
    </row>
    <row r="1796" spans="1:8" x14ac:dyDescent="0.3">
      <c r="A1796">
        <v>713142316</v>
      </c>
      <c r="B1796" s="35">
        <v>590.29</v>
      </c>
      <c r="C1796" s="35">
        <v>280.39</v>
      </c>
      <c r="D1796" s="2">
        <v>713142316</v>
      </c>
      <c r="E1796" s="13" t="s">
        <v>67</v>
      </c>
      <c r="F1796" s="2" t="s">
        <v>68</v>
      </c>
      <c r="G1796" s="2" t="s">
        <v>5</v>
      </c>
      <c r="H1796" s="2" t="s">
        <v>99</v>
      </c>
    </row>
    <row r="1797" spans="1:8" x14ac:dyDescent="0.3">
      <c r="A1797">
        <v>713145777</v>
      </c>
      <c r="B1797" s="35">
        <v>404.44</v>
      </c>
      <c r="C1797" s="35">
        <v>192.11</v>
      </c>
      <c r="D1797" s="2">
        <v>713145777</v>
      </c>
      <c r="E1797" s="13" t="s">
        <v>67</v>
      </c>
      <c r="F1797" s="2" t="s">
        <v>68</v>
      </c>
      <c r="G1797" s="2" t="s">
        <v>5</v>
      </c>
      <c r="H1797" s="2" t="s">
        <v>99</v>
      </c>
    </row>
    <row r="1798" spans="1:8" x14ac:dyDescent="0.3">
      <c r="A1798">
        <v>713146923</v>
      </c>
      <c r="B1798" s="35">
        <v>438.82</v>
      </c>
      <c r="C1798" s="35">
        <v>175.53</v>
      </c>
      <c r="D1798" s="2">
        <v>713146923</v>
      </c>
      <c r="E1798" s="13" t="s">
        <v>67</v>
      </c>
      <c r="F1798" s="2" t="s">
        <v>68</v>
      </c>
      <c r="G1798" s="2" t="s">
        <v>5</v>
      </c>
      <c r="H1798" s="2" t="s">
        <v>99</v>
      </c>
    </row>
    <row r="1799" spans="1:8" x14ac:dyDescent="0.3">
      <c r="A1799">
        <v>713147325</v>
      </c>
      <c r="B1799" s="35">
        <v>301.64</v>
      </c>
      <c r="C1799" s="35">
        <v>120.66</v>
      </c>
      <c r="D1799" s="2">
        <v>713147325</v>
      </c>
      <c r="E1799" s="13" t="s">
        <v>67</v>
      </c>
      <c r="F1799" s="2" t="s">
        <v>68</v>
      </c>
      <c r="G1799" s="2" t="s">
        <v>5</v>
      </c>
      <c r="H1799" s="2" t="s">
        <v>99</v>
      </c>
    </row>
    <row r="1800" spans="1:8" x14ac:dyDescent="0.3">
      <c r="A1800">
        <v>713147857</v>
      </c>
      <c r="B1800" s="35">
        <v>342.46</v>
      </c>
      <c r="C1800" s="35">
        <v>154.11000000000001</v>
      </c>
      <c r="D1800" s="2">
        <v>713147857</v>
      </c>
      <c r="E1800" s="13" t="s">
        <v>67</v>
      </c>
      <c r="F1800" s="2" t="s">
        <v>68</v>
      </c>
      <c r="G1800" s="2" t="s">
        <v>5</v>
      </c>
      <c r="H1800" s="2" t="s">
        <v>99</v>
      </c>
    </row>
    <row r="1801" spans="1:8" x14ac:dyDescent="0.3">
      <c r="A1801">
        <v>713149335</v>
      </c>
      <c r="B1801" s="35">
        <v>321.77</v>
      </c>
      <c r="C1801" s="35">
        <v>128.71</v>
      </c>
      <c r="D1801" s="2">
        <v>713149335</v>
      </c>
      <c r="E1801" s="13" t="s">
        <v>67</v>
      </c>
      <c r="F1801" s="2" t="s">
        <v>68</v>
      </c>
      <c r="G1801" s="2" t="s">
        <v>5</v>
      </c>
      <c r="H1801" s="2" t="s">
        <v>99</v>
      </c>
    </row>
    <row r="1802" spans="1:8" x14ac:dyDescent="0.3">
      <c r="A1802">
        <v>713150465</v>
      </c>
      <c r="B1802" s="35">
        <v>275.97000000000003</v>
      </c>
      <c r="C1802" s="35">
        <v>131.09</v>
      </c>
      <c r="D1802" s="2">
        <v>713150465</v>
      </c>
      <c r="E1802" s="13" t="s">
        <v>67</v>
      </c>
      <c r="F1802" s="2" t="s">
        <v>68</v>
      </c>
      <c r="G1802" s="2" t="s">
        <v>5</v>
      </c>
      <c r="H1802" s="2" t="s">
        <v>99</v>
      </c>
    </row>
    <row r="1803" spans="1:8" x14ac:dyDescent="0.3">
      <c r="A1803">
        <v>713150897</v>
      </c>
      <c r="B1803" s="35">
        <v>495.53</v>
      </c>
      <c r="C1803" s="35">
        <v>198.21</v>
      </c>
      <c r="D1803" s="2">
        <v>713150897</v>
      </c>
      <c r="E1803" s="13" t="s">
        <v>67</v>
      </c>
      <c r="F1803" s="2" t="s">
        <v>68</v>
      </c>
      <c r="G1803" s="2" t="s">
        <v>5</v>
      </c>
      <c r="H1803" s="2" t="s">
        <v>99</v>
      </c>
    </row>
    <row r="1804" spans="1:8" x14ac:dyDescent="0.3">
      <c r="A1804">
        <v>713153320</v>
      </c>
      <c r="B1804" s="35">
        <v>643.96</v>
      </c>
      <c r="C1804" s="35">
        <v>305.88</v>
      </c>
      <c r="D1804" s="2">
        <v>713153320</v>
      </c>
      <c r="E1804" s="13" t="s">
        <v>67</v>
      </c>
      <c r="F1804" s="2" t="s">
        <v>68</v>
      </c>
      <c r="G1804" s="2" t="s">
        <v>5</v>
      </c>
      <c r="H1804" s="2" t="s">
        <v>99</v>
      </c>
    </row>
    <row r="1805" spans="1:8" x14ac:dyDescent="0.3">
      <c r="A1805">
        <v>713155090</v>
      </c>
      <c r="B1805" s="35">
        <v>369.03</v>
      </c>
      <c r="C1805" s="35">
        <v>147.61000000000001</v>
      </c>
      <c r="D1805" s="2">
        <v>713155090</v>
      </c>
      <c r="E1805" s="13" t="s">
        <v>67</v>
      </c>
      <c r="F1805" s="2" t="s">
        <v>68</v>
      </c>
      <c r="G1805" s="2" t="s">
        <v>5</v>
      </c>
      <c r="H1805" s="2" t="s">
        <v>99</v>
      </c>
    </row>
    <row r="1806" spans="1:8" x14ac:dyDescent="0.3">
      <c r="A1806">
        <v>713156713</v>
      </c>
      <c r="B1806" s="35">
        <v>500.01</v>
      </c>
      <c r="C1806" s="35">
        <v>225</v>
      </c>
      <c r="D1806" s="2">
        <v>713156713</v>
      </c>
      <c r="E1806" s="13" t="s">
        <v>67</v>
      </c>
      <c r="F1806" s="2" t="s">
        <v>68</v>
      </c>
      <c r="G1806" s="2" t="s">
        <v>5</v>
      </c>
      <c r="H1806" s="2" t="s">
        <v>99</v>
      </c>
    </row>
    <row r="1807" spans="1:8" x14ac:dyDescent="0.3">
      <c r="A1807">
        <v>713176394</v>
      </c>
      <c r="B1807" s="35">
        <v>590.29</v>
      </c>
      <c r="C1807" s="35">
        <v>280.39</v>
      </c>
      <c r="D1807" s="2">
        <v>713176394</v>
      </c>
      <c r="E1807" s="13" t="s">
        <v>67</v>
      </c>
      <c r="F1807" s="2" t="s">
        <v>68</v>
      </c>
      <c r="G1807" s="2" t="s">
        <v>5</v>
      </c>
      <c r="H1807" s="2" t="s">
        <v>99</v>
      </c>
    </row>
    <row r="1808" spans="1:8" x14ac:dyDescent="0.3">
      <c r="A1808">
        <v>713179408</v>
      </c>
      <c r="B1808" s="35">
        <v>295.14999999999998</v>
      </c>
      <c r="C1808" s="35">
        <v>140.19999999999999</v>
      </c>
      <c r="D1808" s="2">
        <v>713179408</v>
      </c>
      <c r="E1808" s="13" t="s">
        <v>67</v>
      </c>
      <c r="F1808" s="2" t="s">
        <v>68</v>
      </c>
      <c r="G1808" s="2" t="s">
        <v>5</v>
      </c>
      <c r="H1808" s="2" t="s">
        <v>99</v>
      </c>
    </row>
    <row r="1809" spans="1:8" x14ac:dyDescent="0.3">
      <c r="A1809">
        <v>713180198</v>
      </c>
      <c r="B1809" s="35">
        <v>304.89</v>
      </c>
      <c r="C1809" s="35">
        <v>144.82</v>
      </c>
      <c r="D1809" s="2">
        <v>713180198</v>
      </c>
      <c r="E1809" s="13" t="s">
        <v>67</v>
      </c>
      <c r="F1809" s="2" t="s">
        <v>68</v>
      </c>
      <c r="G1809" s="2" t="s">
        <v>5</v>
      </c>
      <c r="H1809" s="2" t="s">
        <v>99</v>
      </c>
    </row>
    <row r="1810" spans="1:8" x14ac:dyDescent="0.3">
      <c r="A1810">
        <v>713181589</v>
      </c>
      <c r="B1810" s="35">
        <v>244.17</v>
      </c>
      <c r="C1810" s="35">
        <v>115.98</v>
      </c>
      <c r="D1810" s="2">
        <v>713181589</v>
      </c>
      <c r="E1810" s="13" t="s">
        <v>67</v>
      </c>
      <c r="F1810" s="2" t="s">
        <v>68</v>
      </c>
      <c r="G1810" s="2" t="s">
        <v>5</v>
      </c>
      <c r="H1810" s="2" t="s">
        <v>99</v>
      </c>
    </row>
    <row r="1811" spans="1:8" x14ac:dyDescent="0.3">
      <c r="A1811">
        <v>713182357</v>
      </c>
      <c r="B1811" s="35">
        <v>368.81</v>
      </c>
      <c r="C1811" s="35">
        <v>165.96</v>
      </c>
      <c r="D1811" s="2">
        <v>713182357</v>
      </c>
      <c r="E1811" s="13" t="s">
        <v>67</v>
      </c>
      <c r="F1811" s="2" t="s">
        <v>68</v>
      </c>
      <c r="G1811" s="2" t="s">
        <v>5</v>
      </c>
      <c r="H1811" s="2" t="s">
        <v>99</v>
      </c>
    </row>
    <row r="1812" spans="1:8" x14ac:dyDescent="0.3">
      <c r="A1812">
        <v>713182913</v>
      </c>
      <c r="B1812" s="35">
        <v>763.96</v>
      </c>
      <c r="C1812" s="35">
        <v>343.78</v>
      </c>
      <c r="D1812" s="2">
        <v>713182913</v>
      </c>
      <c r="E1812" s="13" t="s">
        <v>67</v>
      </c>
      <c r="F1812" s="2" t="s">
        <v>68</v>
      </c>
      <c r="G1812" s="2" t="s">
        <v>5</v>
      </c>
      <c r="H1812" s="2" t="s">
        <v>99</v>
      </c>
    </row>
    <row r="1813" spans="1:8" x14ac:dyDescent="0.3">
      <c r="A1813">
        <v>713183341</v>
      </c>
      <c r="B1813" s="35">
        <v>0</v>
      </c>
      <c r="C1813" s="35">
        <v>0</v>
      </c>
      <c r="D1813" s="2">
        <v>713183341</v>
      </c>
      <c r="E1813" s="13" t="s">
        <v>67</v>
      </c>
      <c r="F1813" s="2" t="s">
        <v>68</v>
      </c>
      <c r="G1813" s="2" t="s">
        <v>5</v>
      </c>
      <c r="H1813" s="2" t="s">
        <v>99</v>
      </c>
    </row>
    <row r="1814" spans="1:8" x14ac:dyDescent="0.3">
      <c r="A1814">
        <v>713183835</v>
      </c>
      <c r="B1814" s="35">
        <v>214.65</v>
      </c>
      <c r="C1814" s="35">
        <v>101.96</v>
      </c>
      <c r="D1814" s="2">
        <v>713183835</v>
      </c>
      <c r="E1814" s="13" t="s">
        <v>67</v>
      </c>
      <c r="F1814" s="2" t="s">
        <v>68</v>
      </c>
      <c r="G1814" s="2" t="s">
        <v>5</v>
      </c>
      <c r="H1814" s="2" t="s">
        <v>99</v>
      </c>
    </row>
    <row r="1815" spans="1:8" x14ac:dyDescent="0.3">
      <c r="A1815">
        <v>713212357</v>
      </c>
      <c r="B1815" s="35">
        <v>257.37</v>
      </c>
      <c r="C1815" s="35">
        <v>102.95</v>
      </c>
      <c r="D1815" s="2">
        <v>713212357</v>
      </c>
      <c r="E1815" s="13" t="s">
        <v>67</v>
      </c>
      <c r="F1815" s="2" t="s">
        <v>68</v>
      </c>
      <c r="G1815" s="2" t="s">
        <v>5</v>
      </c>
      <c r="H1815" s="2" t="s">
        <v>99</v>
      </c>
    </row>
    <row r="1816" spans="1:8" x14ac:dyDescent="0.3">
      <c r="A1816">
        <v>713212384</v>
      </c>
      <c r="B1816" s="35">
        <v>209.29</v>
      </c>
      <c r="C1816" s="35">
        <v>99.41</v>
      </c>
      <c r="D1816" s="2">
        <v>713212384</v>
      </c>
      <c r="E1816" s="13" t="s">
        <v>67</v>
      </c>
      <c r="F1816" s="2" t="s">
        <v>68</v>
      </c>
      <c r="G1816" s="2" t="s">
        <v>5</v>
      </c>
      <c r="H1816" s="2" t="s">
        <v>99</v>
      </c>
    </row>
    <row r="1817" spans="1:8" x14ac:dyDescent="0.3">
      <c r="A1817">
        <v>713212601</v>
      </c>
      <c r="B1817" s="35">
        <v>354.77</v>
      </c>
      <c r="C1817" s="35">
        <v>168.52</v>
      </c>
      <c r="D1817" s="2">
        <v>713212601</v>
      </c>
      <c r="E1817" s="13" t="s">
        <v>67</v>
      </c>
      <c r="F1817" s="2" t="s">
        <v>68</v>
      </c>
      <c r="G1817" s="2" t="s">
        <v>5</v>
      </c>
      <c r="H1817" s="2" t="s">
        <v>99</v>
      </c>
    </row>
    <row r="1818" spans="1:8" x14ac:dyDescent="0.3">
      <c r="A1818">
        <v>713213097</v>
      </c>
      <c r="B1818" s="35">
        <v>473.31</v>
      </c>
      <c r="C1818" s="35">
        <v>224.82</v>
      </c>
      <c r="D1818" s="2">
        <v>713213097</v>
      </c>
      <c r="E1818" s="13" t="s">
        <v>67</v>
      </c>
      <c r="F1818" s="2" t="s">
        <v>68</v>
      </c>
      <c r="G1818" s="2" t="s">
        <v>5</v>
      </c>
      <c r="H1818" s="2" t="s">
        <v>99</v>
      </c>
    </row>
    <row r="1819" spans="1:8" x14ac:dyDescent="0.3">
      <c r="A1819">
        <v>713213321</v>
      </c>
      <c r="B1819" s="35">
        <v>386.16</v>
      </c>
      <c r="C1819" s="35">
        <v>154.46</v>
      </c>
      <c r="D1819" s="2">
        <v>713213321</v>
      </c>
      <c r="E1819" s="13" t="s">
        <v>67</v>
      </c>
      <c r="F1819" s="2" t="s">
        <v>68</v>
      </c>
      <c r="G1819" s="2" t="s">
        <v>5</v>
      </c>
      <c r="H1819" s="2" t="s">
        <v>99</v>
      </c>
    </row>
    <row r="1820" spans="1:8" x14ac:dyDescent="0.3">
      <c r="A1820">
        <v>713213408</v>
      </c>
      <c r="B1820" s="35">
        <v>392.47</v>
      </c>
      <c r="C1820" s="35">
        <v>156.99</v>
      </c>
      <c r="D1820" s="2">
        <v>713213408</v>
      </c>
      <c r="E1820" s="13" t="s">
        <v>67</v>
      </c>
      <c r="F1820" s="2" t="s">
        <v>68</v>
      </c>
      <c r="G1820" s="2" t="s">
        <v>5</v>
      </c>
      <c r="H1820" s="2" t="s">
        <v>99</v>
      </c>
    </row>
    <row r="1821" spans="1:8" x14ac:dyDescent="0.3">
      <c r="A1821">
        <v>713217991</v>
      </c>
      <c r="B1821" s="35">
        <v>496.38</v>
      </c>
      <c r="C1821" s="35">
        <v>235.78</v>
      </c>
      <c r="D1821" s="2">
        <v>713217991</v>
      </c>
      <c r="E1821" s="13" t="s">
        <v>67</v>
      </c>
      <c r="F1821" s="2" t="s">
        <v>68</v>
      </c>
      <c r="G1821" s="2" t="s">
        <v>5</v>
      </c>
      <c r="H1821" s="2" t="s">
        <v>99</v>
      </c>
    </row>
    <row r="1822" spans="1:8" x14ac:dyDescent="0.3">
      <c r="A1822">
        <v>713218172</v>
      </c>
      <c r="B1822" s="35">
        <v>0</v>
      </c>
      <c r="C1822" s="35">
        <v>0</v>
      </c>
      <c r="D1822" s="2">
        <v>713218172</v>
      </c>
      <c r="E1822" s="13" t="s">
        <v>67</v>
      </c>
      <c r="F1822" s="2" t="s">
        <v>68</v>
      </c>
      <c r="G1822" s="2" t="s">
        <v>5</v>
      </c>
      <c r="H1822" s="2" t="s">
        <v>99</v>
      </c>
    </row>
    <row r="1823" spans="1:8" x14ac:dyDescent="0.3">
      <c r="A1823">
        <v>713218217</v>
      </c>
      <c r="B1823" s="35">
        <v>391.26</v>
      </c>
      <c r="C1823" s="35">
        <v>156.5</v>
      </c>
      <c r="D1823" s="2">
        <v>713218217</v>
      </c>
      <c r="E1823" s="13" t="s">
        <v>67</v>
      </c>
      <c r="F1823" s="2" t="s">
        <v>68</v>
      </c>
      <c r="G1823" s="2" t="s">
        <v>5</v>
      </c>
      <c r="H1823" s="2" t="s">
        <v>99</v>
      </c>
    </row>
    <row r="1824" spans="1:8" x14ac:dyDescent="0.3">
      <c r="A1824">
        <v>713218262</v>
      </c>
      <c r="B1824" s="35">
        <v>347.36</v>
      </c>
      <c r="C1824" s="35">
        <v>138.94</v>
      </c>
      <c r="D1824" s="2">
        <v>713218262</v>
      </c>
      <c r="E1824" s="13" t="s">
        <v>67</v>
      </c>
      <c r="F1824" s="2" t="s">
        <v>68</v>
      </c>
      <c r="G1824" s="2" t="s">
        <v>5</v>
      </c>
      <c r="H1824" s="2" t="s">
        <v>99</v>
      </c>
    </row>
    <row r="1825" spans="1:8" x14ac:dyDescent="0.3">
      <c r="A1825">
        <v>713218284</v>
      </c>
      <c r="B1825" s="35">
        <v>350.16</v>
      </c>
      <c r="C1825" s="35">
        <v>140.06</v>
      </c>
      <c r="D1825" s="2">
        <v>713218284</v>
      </c>
      <c r="E1825" s="13" t="s">
        <v>67</v>
      </c>
      <c r="F1825" s="2" t="s">
        <v>68</v>
      </c>
      <c r="G1825" s="2" t="s">
        <v>5</v>
      </c>
      <c r="H1825" s="2" t="s">
        <v>99</v>
      </c>
    </row>
    <row r="1826" spans="1:8" x14ac:dyDescent="0.3">
      <c r="A1826">
        <v>713218296</v>
      </c>
      <c r="B1826" s="35">
        <v>280.73</v>
      </c>
      <c r="C1826" s="35">
        <v>133.35</v>
      </c>
      <c r="D1826" s="2">
        <v>713218296</v>
      </c>
      <c r="E1826" s="13" t="s">
        <v>67</v>
      </c>
      <c r="F1826" s="2" t="s">
        <v>68</v>
      </c>
      <c r="G1826" s="2" t="s">
        <v>5</v>
      </c>
      <c r="H1826" s="2" t="s">
        <v>99</v>
      </c>
    </row>
    <row r="1827" spans="1:8" x14ac:dyDescent="0.3">
      <c r="A1827">
        <v>713219832</v>
      </c>
      <c r="B1827" s="35">
        <v>348.81</v>
      </c>
      <c r="C1827" s="35">
        <v>165.68</v>
      </c>
      <c r="D1827" s="2">
        <v>713219832</v>
      </c>
      <c r="E1827" s="13" t="s">
        <v>67</v>
      </c>
      <c r="F1827" s="2" t="s">
        <v>68</v>
      </c>
      <c r="G1827" s="2" t="s">
        <v>5</v>
      </c>
      <c r="H1827" s="2" t="s">
        <v>99</v>
      </c>
    </row>
    <row r="1828" spans="1:8" x14ac:dyDescent="0.3">
      <c r="A1828">
        <v>713220057</v>
      </c>
      <c r="B1828" s="35">
        <v>622.28</v>
      </c>
      <c r="C1828" s="35">
        <v>248.91</v>
      </c>
      <c r="D1828" s="2">
        <v>713220057</v>
      </c>
      <c r="E1828" s="13" t="s">
        <v>67</v>
      </c>
      <c r="F1828" s="2" t="s">
        <v>68</v>
      </c>
      <c r="G1828" s="2" t="s">
        <v>5</v>
      </c>
      <c r="H1828" s="2" t="s">
        <v>99</v>
      </c>
    </row>
    <row r="1829" spans="1:8" x14ac:dyDescent="0.3">
      <c r="A1829">
        <v>713221330</v>
      </c>
      <c r="B1829" s="35">
        <v>307.2</v>
      </c>
      <c r="C1829" s="35">
        <v>145.91999999999999</v>
      </c>
      <c r="D1829" s="2">
        <v>713221330</v>
      </c>
      <c r="E1829" s="13" t="s">
        <v>67</v>
      </c>
      <c r="F1829" s="2" t="s">
        <v>68</v>
      </c>
      <c r="G1829" s="2" t="s">
        <v>5</v>
      </c>
      <c r="H1829" s="2" t="s">
        <v>99</v>
      </c>
    </row>
    <row r="1830" spans="1:8" x14ac:dyDescent="0.3">
      <c r="A1830">
        <v>713221760</v>
      </c>
      <c r="B1830" s="35">
        <v>323.55</v>
      </c>
      <c r="C1830" s="35">
        <v>153.69</v>
      </c>
      <c r="D1830" s="2">
        <v>713221760</v>
      </c>
      <c r="E1830" s="13" t="s">
        <v>67</v>
      </c>
      <c r="F1830" s="2" t="s">
        <v>68</v>
      </c>
      <c r="G1830" s="2" t="s">
        <v>5</v>
      </c>
      <c r="H1830" s="2" t="s">
        <v>99</v>
      </c>
    </row>
    <row r="1831" spans="1:8" x14ac:dyDescent="0.3">
      <c r="A1831">
        <v>713222188</v>
      </c>
      <c r="B1831" s="35">
        <v>402.47</v>
      </c>
      <c r="C1831" s="35">
        <v>191.17</v>
      </c>
      <c r="D1831" s="2">
        <v>713222188</v>
      </c>
      <c r="E1831" s="13" t="s">
        <v>67</v>
      </c>
      <c r="F1831" s="2" t="s">
        <v>68</v>
      </c>
      <c r="G1831" s="2" t="s">
        <v>5</v>
      </c>
      <c r="H1831" s="2" t="s">
        <v>99</v>
      </c>
    </row>
    <row r="1832" spans="1:8" x14ac:dyDescent="0.3">
      <c r="A1832">
        <v>713223372</v>
      </c>
      <c r="B1832" s="35">
        <v>383.03</v>
      </c>
      <c r="C1832" s="35">
        <v>153.21</v>
      </c>
      <c r="D1832" s="2">
        <v>713223372</v>
      </c>
      <c r="E1832" s="13" t="s">
        <v>67</v>
      </c>
      <c r="F1832" s="2" t="s">
        <v>68</v>
      </c>
      <c r="G1832" s="2" t="s">
        <v>5</v>
      </c>
      <c r="H1832" s="2" t="s">
        <v>99</v>
      </c>
    </row>
    <row r="1833" spans="1:8" x14ac:dyDescent="0.3">
      <c r="A1833">
        <v>713225584</v>
      </c>
      <c r="B1833" s="35">
        <v>282.42</v>
      </c>
      <c r="C1833" s="35">
        <v>112.97</v>
      </c>
      <c r="D1833" s="2">
        <v>713225584</v>
      </c>
      <c r="E1833" s="13" t="s">
        <v>67</v>
      </c>
      <c r="F1833" s="2" t="s">
        <v>68</v>
      </c>
      <c r="G1833" s="2" t="s">
        <v>5</v>
      </c>
      <c r="H1833" s="2" t="s">
        <v>99</v>
      </c>
    </row>
    <row r="1834" spans="1:8" x14ac:dyDescent="0.3">
      <c r="A1834">
        <v>713226758</v>
      </c>
      <c r="B1834" s="35">
        <v>-50.21</v>
      </c>
      <c r="C1834" s="35">
        <v>-17.57</v>
      </c>
      <c r="D1834" s="2">
        <v>713226758</v>
      </c>
      <c r="E1834" s="13" t="s">
        <v>67</v>
      </c>
      <c r="F1834" s="2" t="s">
        <v>68</v>
      </c>
      <c r="G1834" s="2" t="s">
        <v>5</v>
      </c>
      <c r="H1834" s="2" t="s">
        <v>99</v>
      </c>
    </row>
    <row r="1835" spans="1:8" x14ac:dyDescent="0.3">
      <c r="A1835">
        <v>713227157</v>
      </c>
      <c r="B1835" s="35">
        <v>434.76</v>
      </c>
      <c r="C1835" s="35">
        <v>173.9</v>
      </c>
      <c r="D1835" s="2">
        <v>713227157</v>
      </c>
      <c r="E1835" s="13" t="s">
        <v>67</v>
      </c>
      <c r="F1835" s="2" t="s">
        <v>68</v>
      </c>
      <c r="G1835" s="2" t="s">
        <v>5</v>
      </c>
      <c r="H1835" s="2" t="s">
        <v>99</v>
      </c>
    </row>
    <row r="1836" spans="1:8" x14ac:dyDescent="0.3">
      <c r="A1836">
        <v>713227333</v>
      </c>
      <c r="B1836" s="35">
        <v>380.65</v>
      </c>
      <c r="C1836" s="35">
        <v>180.81</v>
      </c>
      <c r="D1836" s="2">
        <v>713227333</v>
      </c>
      <c r="E1836" s="13" t="s">
        <v>67</v>
      </c>
      <c r="F1836" s="2" t="s">
        <v>68</v>
      </c>
      <c r="G1836" s="2" t="s">
        <v>5</v>
      </c>
      <c r="H1836" s="2" t="s">
        <v>99</v>
      </c>
    </row>
    <row r="1837" spans="1:8" x14ac:dyDescent="0.3">
      <c r="A1837">
        <v>713227630</v>
      </c>
      <c r="B1837" s="35">
        <v>0</v>
      </c>
      <c r="C1837" s="35">
        <v>0</v>
      </c>
      <c r="D1837" s="2">
        <v>713227630</v>
      </c>
      <c r="E1837" s="13" t="s">
        <v>67</v>
      </c>
      <c r="F1837" s="2" t="s">
        <v>68</v>
      </c>
      <c r="G1837" s="2" t="s">
        <v>5</v>
      </c>
      <c r="H1837" s="2" t="s">
        <v>99</v>
      </c>
    </row>
    <row r="1838" spans="1:8" x14ac:dyDescent="0.3">
      <c r="A1838">
        <v>713227801</v>
      </c>
      <c r="B1838" s="35">
        <v>456.14</v>
      </c>
      <c r="C1838" s="35">
        <v>216.67</v>
      </c>
      <c r="D1838" s="2">
        <v>713227801</v>
      </c>
      <c r="E1838" s="13" t="s">
        <v>67</v>
      </c>
      <c r="F1838" s="2" t="s">
        <v>68</v>
      </c>
      <c r="G1838" s="2" t="s">
        <v>5</v>
      </c>
      <c r="H1838" s="2" t="s">
        <v>99</v>
      </c>
    </row>
    <row r="1839" spans="1:8" x14ac:dyDescent="0.3">
      <c r="A1839">
        <v>713228071</v>
      </c>
      <c r="B1839" s="35">
        <v>321.17</v>
      </c>
      <c r="C1839" s="35">
        <v>152.56</v>
      </c>
      <c r="D1839" s="2">
        <v>713228071</v>
      </c>
      <c r="E1839" s="13" t="s">
        <v>67</v>
      </c>
      <c r="F1839" s="2" t="s">
        <v>68</v>
      </c>
      <c r="G1839" s="2" t="s">
        <v>5</v>
      </c>
      <c r="H1839" s="2" t="s">
        <v>99</v>
      </c>
    </row>
    <row r="1840" spans="1:8" x14ac:dyDescent="0.3">
      <c r="A1840">
        <v>713228178</v>
      </c>
      <c r="B1840" s="35">
        <v>364.91</v>
      </c>
      <c r="C1840" s="35">
        <v>173.33</v>
      </c>
      <c r="D1840" s="2">
        <v>713228178</v>
      </c>
      <c r="E1840" s="13" t="s">
        <v>67</v>
      </c>
      <c r="F1840" s="2" t="s">
        <v>68</v>
      </c>
      <c r="G1840" s="2" t="s">
        <v>5</v>
      </c>
      <c r="H1840" s="2" t="s">
        <v>99</v>
      </c>
    </row>
    <row r="1841" spans="1:8" x14ac:dyDescent="0.3">
      <c r="A1841">
        <v>713228192</v>
      </c>
      <c r="B1841" s="35">
        <v>268.31</v>
      </c>
      <c r="C1841" s="35">
        <v>127.45</v>
      </c>
      <c r="D1841" s="2">
        <v>713228192</v>
      </c>
      <c r="E1841" s="13" t="s">
        <v>67</v>
      </c>
      <c r="F1841" s="2" t="s">
        <v>68</v>
      </c>
      <c r="G1841" s="2" t="s">
        <v>5</v>
      </c>
      <c r="H1841" s="2" t="s">
        <v>99</v>
      </c>
    </row>
    <row r="1842" spans="1:8" x14ac:dyDescent="0.3">
      <c r="A1842">
        <v>713228214</v>
      </c>
      <c r="B1842" s="35">
        <v>295.14999999999998</v>
      </c>
      <c r="C1842" s="35">
        <v>140.19999999999999</v>
      </c>
      <c r="D1842" s="2">
        <v>713228214</v>
      </c>
      <c r="E1842" s="13" t="s">
        <v>67</v>
      </c>
      <c r="F1842" s="2" t="s">
        <v>68</v>
      </c>
      <c r="G1842" s="2" t="s">
        <v>5</v>
      </c>
      <c r="H1842" s="2" t="s">
        <v>99</v>
      </c>
    </row>
    <row r="1843" spans="1:8" x14ac:dyDescent="0.3">
      <c r="A1843">
        <v>713229117</v>
      </c>
      <c r="B1843" s="35">
        <v>424.48</v>
      </c>
      <c r="C1843" s="35">
        <v>169.79</v>
      </c>
      <c r="D1843" s="2">
        <v>713229117</v>
      </c>
      <c r="E1843" s="13" t="s">
        <v>67</v>
      </c>
      <c r="F1843" s="2" t="s">
        <v>68</v>
      </c>
      <c r="G1843" s="2" t="s">
        <v>5</v>
      </c>
      <c r="H1843" s="2" t="s">
        <v>99</v>
      </c>
    </row>
    <row r="1844" spans="1:8" x14ac:dyDescent="0.3">
      <c r="A1844">
        <v>713229168</v>
      </c>
      <c r="B1844" s="35">
        <v>424.8</v>
      </c>
      <c r="C1844" s="35">
        <v>169.92</v>
      </c>
      <c r="D1844" s="2">
        <v>713229168</v>
      </c>
      <c r="E1844" s="13" t="s">
        <v>67</v>
      </c>
      <c r="F1844" s="2" t="s">
        <v>68</v>
      </c>
      <c r="G1844" s="2" t="s">
        <v>5</v>
      </c>
      <c r="H1844" s="2" t="s">
        <v>99</v>
      </c>
    </row>
    <row r="1845" spans="1:8" x14ac:dyDescent="0.3">
      <c r="A1845">
        <v>713229236</v>
      </c>
      <c r="B1845" s="35">
        <v>407.63</v>
      </c>
      <c r="C1845" s="35">
        <v>163.05000000000001</v>
      </c>
      <c r="D1845" s="2">
        <v>713229236</v>
      </c>
      <c r="E1845" s="13" t="s">
        <v>67</v>
      </c>
      <c r="F1845" s="2" t="s">
        <v>68</v>
      </c>
      <c r="G1845" s="2" t="s">
        <v>5</v>
      </c>
      <c r="H1845" s="2" t="s">
        <v>99</v>
      </c>
    </row>
    <row r="1846" spans="1:8" x14ac:dyDescent="0.3">
      <c r="A1846">
        <v>713229358</v>
      </c>
      <c r="B1846" s="35">
        <v>348.81</v>
      </c>
      <c r="C1846" s="35">
        <v>165.68</v>
      </c>
      <c r="D1846" s="2">
        <v>713229358</v>
      </c>
      <c r="E1846" s="13" t="s">
        <v>67</v>
      </c>
      <c r="F1846" s="2" t="s">
        <v>68</v>
      </c>
      <c r="G1846" s="2" t="s">
        <v>5</v>
      </c>
      <c r="H1846" s="2" t="s">
        <v>99</v>
      </c>
    </row>
    <row r="1847" spans="1:8" x14ac:dyDescent="0.3">
      <c r="A1847">
        <v>713229476</v>
      </c>
      <c r="B1847" s="35">
        <v>570.97</v>
      </c>
      <c r="C1847" s="35">
        <v>271.20999999999998</v>
      </c>
      <c r="D1847" s="2">
        <v>713229476</v>
      </c>
      <c r="E1847" s="13" t="s">
        <v>67</v>
      </c>
      <c r="F1847" s="2" t="s">
        <v>68</v>
      </c>
      <c r="G1847" s="2" t="s">
        <v>5</v>
      </c>
      <c r="H1847" s="2" t="s">
        <v>99</v>
      </c>
    </row>
    <row r="1848" spans="1:8" x14ac:dyDescent="0.3">
      <c r="A1848">
        <v>713229643</v>
      </c>
      <c r="B1848" s="35">
        <v>-33.130000000000003</v>
      </c>
      <c r="C1848" s="35">
        <v>-15.74</v>
      </c>
      <c r="D1848" s="2">
        <v>713229643</v>
      </c>
      <c r="E1848" s="13" t="s">
        <v>67</v>
      </c>
      <c r="F1848" s="2" t="s">
        <v>68</v>
      </c>
      <c r="G1848" s="2" t="s">
        <v>5</v>
      </c>
      <c r="H1848" s="2" t="s">
        <v>99</v>
      </c>
    </row>
    <row r="1849" spans="1:8" x14ac:dyDescent="0.3">
      <c r="A1849">
        <v>713229644</v>
      </c>
      <c r="B1849" s="35">
        <v>364.7</v>
      </c>
      <c r="C1849" s="35">
        <v>173.23</v>
      </c>
      <c r="D1849" s="2">
        <v>713229644</v>
      </c>
      <c r="E1849" s="13" t="s">
        <v>67</v>
      </c>
      <c r="F1849" s="2" t="s">
        <v>68</v>
      </c>
      <c r="G1849" s="2" t="s">
        <v>5</v>
      </c>
      <c r="H1849" s="2" t="s">
        <v>99</v>
      </c>
    </row>
    <row r="1850" spans="1:8" x14ac:dyDescent="0.3">
      <c r="A1850">
        <v>713229676</v>
      </c>
      <c r="B1850" s="35">
        <v>205.26</v>
      </c>
      <c r="C1850" s="35">
        <v>97.5</v>
      </c>
      <c r="D1850" s="2">
        <v>713229676</v>
      </c>
      <c r="E1850" s="13" t="s">
        <v>67</v>
      </c>
      <c r="F1850" s="2" t="s">
        <v>68</v>
      </c>
      <c r="G1850" s="2" t="s">
        <v>5</v>
      </c>
      <c r="H1850" s="2" t="s">
        <v>99</v>
      </c>
    </row>
    <row r="1851" spans="1:8" x14ac:dyDescent="0.3">
      <c r="A1851">
        <v>713229803</v>
      </c>
      <c r="B1851" s="35">
        <v>190.32</v>
      </c>
      <c r="C1851" s="35">
        <v>90.4</v>
      </c>
      <c r="D1851" s="2">
        <v>713229803</v>
      </c>
      <c r="E1851" s="13" t="s">
        <v>67</v>
      </c>
      <c r="F1851" s="2" t="s">
        <v>68</v>
      </c>
      <c r="G1851" s="2" t="s">
        <v>5</v>
      </c>
      <c r="H1851" s="2" t="s">
        <v>99</v>
      </c>
    </row>
    <row r="1852" spans="1:8" x14ac:dyDescent="0.3">
      <c r="A1852">
        <v>713229805</v>
      </c>
      <c r="B1852" s="35">
        <v>287.39</v>
      </c>
      <c r="C1852" s="35">
        <v>136.51</v>
      </c>
      <c r="D1852" s="2">
        <v>713229805</v>
      </c>
      <c r="E1852" s="13" t="s">
        <v>67</v>
      </c>
      <c r="F1852" s="2" t="s">
        <v>68</v>
      </c>
      <c r="G1852" s="2" t="s">
        <v>5</v>
      </c>
      <c r="H1852" s="2" t="s">
        <v>99</v>
      </c>
    </row>
    <row r="1853" spans="1:8" x14ac:dyDescent="0.3">
      <c r="A1853">
        <v>713231416</v>
      </c>
      <c r="B1853" s="35">
        <v>452.02</v>
      </c>
      <c r="C1853" s="35">
        <v>214.71</v>
      </c>
      <c r="D1853" s="2">
        <v>713231416</v>
      </c>
      <c r="E1853" s="13" t="s">
        <v>67</v>
      </c>
      <c r="F1853" s="2" t="s">
        <v>68</v>
      </c>
      <c r="G1853" s="2" t="s">
        <v>5</v>
      </c>
      <c r="H1853" s="2" t="s">
        <v>99</v>
      </c>
    </row>
    <row r="1854" spans="1:8" x14ac:dyDescent="0.3">
      <c r="A1854">
        <v>713231498</v>
      </c>
      <c r="B1854" s="35">
        <v>375.64</v>
      </c>
      <c r="C1854" s="35">
        <v>178.43</v>
      </c>
      <c r="D1854" s="2">
        <v>713231498</v>
      </c>
      <c r="E1854" s="13" t="s">
        <v>67</v>
      </c>
      <c r="F1854" s="2" t="s">
        <v>68</v>
      </c>
      <c r="G1854" s="2" t="s">
        <v>5</v>
      </c>
      <c r="H1854" s="2" t="s">
        <v>99</v>
      </c>
    </row>
    <row r="1855" spans="1:8" x14ac:dyDescent="0.3">
      <c r="A1855">
        <v>713232832</v>
      </c>
      <c r="B1855" s="35">
        <v>347.36</v>
      </c>
      <c r="C1855" s="35">
        <v>138.94</v>
      </c>
      <c r="D1855" s="2">
        <v>713232832</v>
      </c>
      <c r="E1855" s="13" t="s">
        <v>67</v>
      </c>
      <c r="F1855" s="2" t="s">
        <v>68</v>
      </c>
      <c r="G1855" s="2" t="s">
        <v>5</v>
      </c>
      <c r="H1855" s="2" t="s">
        <v>99</v>
      </c>
    </row>
    <row r="1856" spans="1:8" x14ac:dyDescent="0.3">
      <c r="A1856">
        <v>713233184</v>
      </c>
      <c r="B1856" s="35">
        <v>360.42</v>
      </c>
      <c r="C1856" s="35">
        <v>144.16999999999999</v>
      </c>
      <c r="D1856" s="2">
        <v>713233184</v>
      </c>
      <c r="E1856" s="13" t="s">
        <v>67</v>
      </c>
      <c r="F1856" s="2" t="s">
        <v>68</v>
      </c>
      <c r="G1856" s="2" t="s">
        <v>5</v>
      </c>
      <c r="H1856" s="2" t="s">
        <v>99</v>
      </c>
    </row>
    <row r="1857" spans="1:8" x14ac:dyDescent="0.3">
      <c r="A1857">
        <v>713233258</v>
      </c>
      <c r="B1857" s="35">
        <v>1156.01</v>
      </c>
      <c r="C1857" s="35">
        <v>520.20000000000005</v>
      </c>
      <c r="D1857" s="2">
        <v>713233258</v>
      </c>
      <c r="E1857" s="13" t="s">
        <v>67</v>
      </c>
      <c r="F1857" s="2" t="s">
        <v>68</v>
      </c>
      <c r="G1857" s="2" t="s">
        <v>5</v>
      </c>
      <c r="H1857" s="2" t="s">
        <v>99</v>
      </c>
    </row>
    <row r="1858" spans="1:8" x14ac:dyDescent="0.3">
      <c r="A1858">
        <v>713233652</v>
      </c>
      <c r="B1858" s="35">
        <v>268.31</v>
      </c>
      <c r="C1858" s="35">
        <v>127.45</v>
      </c>
      <c r="D1858" s="2">
        <v>713233652</v>
      </c>
      <c r="E1858" s="13" t="s">
        <v>67</v>
      </c>
      <c r="F1858" s="2" t="s">
        <v>68</v>
      </c>
      <c r="G1858" s="2" t="s">
        <v>5</v>
      </c>
      <c r="H1858" s="2" t="s">
        <v>99</v>
      </c>
    </row>
    <row r="1859" spans="1:8" x14ac:dyDescent="0.3">
      <c r="A1859">
        <v>713233860</v>
      </c>
      <c r="B1859" s="35">
        <v>297.95999999999998</v>
      </c>
      <c r="C1859" s="35">
        <v>89.39</v>
      </c>
      <c r="D1859" s="2">
        <v>713233860</v>
      </c>
      <c r="E1859" s="13" t="s">
        <v>67</v>
      </c>
      <c r="F1859" s="2" t="s">
        <v>68</v>
      </c>
      <c r="G1859" s="2" t="s">
        <v>5</v>
      </c>
      <c r="H1859" s="2" t="s">
        <v>99</v>
      </c>
    </row>
    <row r="1860" spans="1:8" x14ac:dyDescent="0.3">
      <c r="A1860">
        <v>713233889</v>
      </c>
      <c r="B1860" s="35">
        <v>267.36</v>
      </c>
      <c r="C1860" s="35">
        <v>80.209999999999994</v>
      </c>
      <c r="D1860" s="2">
        <v>713233889</v>
      </c>
      <c r="E1860" s="13" t="s">
        <v>67</v>
      </c>
      <c r="F1860" s="2" t="s">
        <v>68</v>
      </c>
      <c r="G1860" s="2" t="s">
        <v>5</v>
      </c>
      <c r="H1860" s="2" t="s">
        <v>99</v>
      </c>
    </row>
    <row r="1861" spans="1:8" x14ac:dyDescent="0.3">
      <c r="A1861">
        <v>713233962</v>
      </c>
      <c r="B1861" s="35">
        <v>357.76</v>
      </c>
      <c r="C1861" s="35">
        <v>169.94</v>
      </c>
      <c r="D1861" s="2">
        <v>713233962</v>
      </c>
      <c r="E1861" s="13" t="s">
        <v>67</v>
      </c>
      <c r="F1861" s="2" t="s">
        <v>68</v>
      </c>
      <c r="G1861" s="2" t="s">
        <v>5</v>
      </c>
      <c r="H1861" s="2" t="s">
        <v>99</v>
      </c>
    </row>
    <row r="1862" spans="1:8" x14ac:dyDescent="0.3">
      <c r="A1862">
        <v>713234987</v>
      </c>
      <c r="B1862" s="35">
        <v>482.97</v>
      </c>
      <c r="C1862" s="35">
        <v>229.41</v>
      </c>
      <c r="D1862" s="2">
        <v>713234987</v>
      </c>
      <c r="E1862" s="13" t="s">
        <v>67</v>
      </c>
      <c r="F1862" s="2" t="s">
        <v>68</v>
      </c>
      <c r="G1862" s="2" t="s">
        <v>5</v>
      </c>
      <c r="H1862" s="2" t="s">
        <v>99</v>
      </c>
    </row>
    <row r="1863" spans="1:8" x14ac:dyDescent="0.3">
      <c r="A1863">
        <v>713235067</v>
      </c>
      <c r="B1863" s="35">
        <v>297.38</v>
      </c>
      <c r="C1863" s="35">
        <v>141.26</v>
      </c>
      <c r="D1863" s="2">
        <v>713235067</v>
      </c>
      <c r="E1863" s="13" t="s">
        <v>67</v>
      </c>
      <c r="F1863" s="2" t="s">
        <v>68</v>
      </c>
      <c r="G1863" s="2" t="s">
        <v>5</v>
      </c>
      <c r="H1863" s="2" t="s">
        <v>99</v>
      </c>
    </row>
    <row r="1864" spans="1:8" x14ac:dyDescent="0.3">
      <c r="A1864">
        <v>713235244</v>
      </c>
      <c r="B1864" s="35">
        <v>275.01</v>
      </c>
      <c r="C1864" s="35">
        <v>82.5</v>
      </c>
      <c r="D1864" s="2">
        <v>713235244</v>
      </c>
      <c r="E1864" s="13" t="s">
        <v>67</v>
      </c>
      <c r="F1864" s="2" t="s">
        <v>68</v>
      </c>
      <c r="G1864" s="2" t="s">
        <v>5</v>
      </c>
      <c r="H1864" s="2" t="s">
        <v>99</v>
      </c>
    </row>
    <row r="1865" spans="1:8" x14ac:dyDescent="0.3">
      <c r="A1865">
        <v>713235322</v>
      </c>
      <c r="B1865" s="35">
        <v>187.82</v>
      </c>
      <c r="C1865" s="35">
        <v>89.21</v>
      </c>
      <c r="D1865" s="2">
        <v>713235322</v>
      </c>
      <c r="E1865" s="13" t="s">
        <v>67</v>
      </c>
      <c r="F1865" s="2" t="s">
        <v>68</v>
      </c>
      <c r="G1865" s="2" t="s">
        <v>5</v>
      </c>
      <c r="H1865" s="2" t="s">
        <v>99</v>
      </c>
    </row>
    <row r="1866" spans="1:8" x14ac:dyDescent="0.3">
      <c r="A1866">
        <v>713235330</v>
      </c>
      <c r="B1866" s="35">
        <v>352.1</v>
      </c>
      <c r="C1866" s="35">
        <v>167.25</v>
      </c>
      <c r="D1866" s="2">
        <v>713235330</v>
      </c>
      <c r="E1866" s="13" t="s">
        <v>67</v>
      </c>
      <c r="F1866" s="2" t="s">
        <v>68</v>
      </c>
      <c r="G1866" s="2" t="s">
        <v>5</v>
      </c>
      <c r="H1866" s="2" t="s">
        <v>99</v>
      </c>
    </row>
    <row r="1867" spans="1:8" x14ac:dyDescent="0.3">
      <c r="A1867">
        <v>713235353</v>
      </c>
      <c r="B1867" s="35">
        <v>368.81</v>
      </c>
      <c r="C1867" s="35">
        <v>165.96</v>
      </c>
      <c r="D1867" s="2">
        <v>713235353</v>
      </c>
      <c r="E1867" s="13" t="s">
        <v>67</v>
      </c>
      <c r="F1867" s="2" t="s">
        <v>68</v>
      </c>
      <c r="G1867" s="2" t="s">
        <v>5</v>
      </c>
      <c r="H1867" s="2" t="s">
        <v>99</v>
      </c>
    </row>
    <row r="1868" spans="1:8" x14ac:dyDescent="0.3">
      <c r="A1868">
        <v>713238324</v>
      </c>
      <c r="B1868" s="35">
        <v>482.97</v>
      </c>
      <c r="C1868" s="35">
        <v>229.41</v>
      </c>
      <c r="D1868" s="2">
        <v>713238324</v>
      </c>
      <c r="E1868" s="13" t="s">
        <v>67</v>
      </c>
      <c r="F1868" s="2" t="s">
        <v>68</v>
      </c>
      <c r="G1868" s="2" t="s">
        <v>5</v>
      </c>
      <c r="H1868" s="2" t="s">
        <v>99</v>
      </c>
    </row>
    <row r="1869" spans="1:8" x14ac:dyDescent="0.3">
      <c r="A1869">
        <v>713238443</v>
      </c>
      <c r="B1869" s="35">
        <v>250</v>
      </c>
      <c r="C1869" s="35">
        <v>112.5</v>
      </c>
      <c r="D1869" s="2">
        <v>713238443</v>
      </c>
      <c r="E1869" s="13" t="s">
        <v>67</v>
      </c>
      <c r="F1869" s="2" t="s">
        <v>68</v>
      </c>
      <c r="G1869" s="2" t="s">
        <v>5</v>
      </c>
      <c r="H1869" s="2" t="s">
        <v>99</v>
      </c>
    </row>
    <row r="1870" spans="1:8" x14ac:dyDescent="0.3">
      <c r="A1870">
        <v>713238732</v>
      </c>
      <c r="B1870" s="35">
        <v>603.24</v>
      </c>
      <c r="C1870" s="35">
        <v>286.54000000000002</v>
      </c>
      <c r="D1870" s="2">
        <v>713238732</v>
      </c>
      <c r="E1870" s="13" t="s">
        <v>67</v>
      </c>
      <c r="F1870" s="2" t="s">
        <v>68</v>
      </c>
      <c r="G1870" s="2" t="s">
        <v>5</v>
      </c>
      <c r="H1870" s="2" t="s">
        <v>99</v>
      </c>
    </row>
    <row r="1871" spans="1:8" x14ac:dyDescent="0.3">
      <c r="A1871">
        <v>713238873</v>
      </c>
      <c r="B1871" s="35">
        <v>429.3</v>
      </c>
      <c r="C1871" s="35">
        <v>203.92</v>
      </c>
      <c r="D1871" s="2">
        <v>713238873</v>
      </c>
      <c r="E1871" s="13" t="s">
        <v>67</v>
      </c>
      <c r="F1871" s="2" t="s">
        <v>68</v>
      </c>
      <c r="G1871" s="2" t="s">
        <v>5</v>
      </c>
      <c r="H1871" s="2" t="s">
        <v>99</v>
      </c>
    </row>
    <row r="1872" spans="1:8" x14ac:dyDescent="0.3">
      <c r="A1872">
        <v>713238983</v>
      </c>
      <c r="B1872" s="35">
        <v>488.3</v>
      </c>
      <c r="C1872" s="35">
        <v>231.94</v>
      </c>
      <c r="D1872" s="2">
        <v>713238983</v>
      </c>
      <c r="E1872" s="13" t="s">
        <v>67</v>
      </c>
      <c r="F1872" s="2" t="s">
        <v>68</v>
      </c>
      <c r="G1872" s="2" t="s">
        <v>5</v>
      </c>
      <c r="H1872" s="2" t="s">
        <v>99</v>
      </c>
    </row>
    <row r="1873" spans="1:8" x14ac:dyDescent="0.3">
      <c r="A1873">
        <v>713240662</v>
      </c>
      <c r="B1873" s="35">
        <v>241.48</v>
      </c>
      <c r="C1873" s="35">
        <v>114.7</v>
      </c>
      <c r="D1873" s="2">
        <v>713240662</v>
      </c>
      <c r="E1873" s="13" t="s">
        <v>67</v>
      </c>
      <c r="F1873" s="2" t="s">
        <v>68</v>
      </c>
      <c r="G1873" s="2" t="s">
        <v>5</v>
      </c>
      <c r="H1873" s="2" t="s">
        <v>99</v>
      </c>
    </row>
    <row r="1874" spans="1:8" x14ac:dyDescent="0.3">
      <c r="A1874">
        <v>713240762</v>
      </c>
      <c r="B1874" s="35">
        <v>594.76</v>
      </c>
      <c r="C1874" s="35">
        <v>282.51</v>
      </c>
      <c r="D1874" s="2">
        <v>713240762</v>
      </c>
      <c r="E1874" s="13" t="s">
        <v>67</v>
      </c>
      <c r="F1874" s="2" t="s">
        <v>68</v>
      </c>
      <c r="G1874" s="2" t="s">
        <v>5</v>
      </c>
      <c r="H1874" s="2" t="s">
        <v>99</v>
      </c>
    </row>
    <row r="1875" spans="1:8" x14ac:dyDescent="0.3">
      <c r="A1875">
        <v>713241481</v>
      </c>
      <c r="B1875" s="35">
        <v>259.31</v>
      </c>
      <c r="C1875" s="35">
        <v>123.17</v>
      </c>
      <c r="D1875" s="2">
        <v>713241481</v>
      </c>
      <c r="E1875" s="13" t="s">
        <v>67</v>
      </c>
      <c r="F1875" s="2" t="s">
        <v>68</v>
      </c>
      <c r="G1875" s="2" t="s">
        <v>5</v>
      </c>
      <c r="H1875" s="2" t="s">
        <v>99</v>
      </c>
    </row>
    <row r="1876" spans="1:8" x14ac:dyDescent="0.3">
      <c r="A1876">
        <v>713242635</v>
      </c>
      <c r="B1876" s="35">
        <v>474.18</v>
      </c>
      <c r="C1876" s="35">
        <v>213.38</v>
      </c>
      <c r="D1876" s="2">
        <v>713242635</v>
      </c>
      <c r="E1876" s="13" t="s">
        <v>67</v>
      </c>
      <c r="F1876" s="2" t="s">
        <v>68</v>
      </c>
      <c r="G1876" s="2" t="s">
        <v>5</v>
      </c>
      <c r="H1876" s="2" t="s">
        <v>99</v>
      </c>
    </row>
    <row r="1877" spans="1:8" x14ac:dyDescent="0.3">
      <c r="A1877">
        <v>713242732</v>
      </c>
      <c r="B1877" s="35">
        <v>348.81</v>
      </c>
      <c r="C1877" s="35">
        <v>165.68</v>
      </c>
      <c r="D1877" s="2">
        <v>713242732</v>
      </c>
      <c r="E1877" s="13" t="s">
        <v>67</v>
      </c>
      <c r="F1877" s="2" t="s">
        <v>68</v>
      </c>
      <c r="G1877" s="2" t="s">
        <v>5</v>
      </c>
      <c r="H1877" s="2" t="s">
        <v>99</v>
      </c>
    </row>
    <row r="1878" spans="1:8" x14ac:dyDescent="0.3">
      <c r="A1878">
        <v>713242866</v>
      </c>
      <c r="B1878" s="35">
        <v>333.06</v>
      </c>
      <c r="C1878" s="35">
        <v>158.19999999999999</v>
      </c>
      <c r="D1878" s="2">
        <v>713242866</v>
      </c>
      <c r="E1878" s="13" t="s">
        <v>67</v>
      </c>
      <c r="F1878" s="2" t="s">
        <v>68</v>
      </c>
      <c r="G1878" s="2" t="s">
        <v>5</v>
      </c>
      <c r="H1878" s="2" t="s">
        <v>99</v>
      </c>
    </row>
    <row r="1879" spans="1:8" x14ac:dyDescent="0.3">
      <c r="A1879">
        <v>713243005</v>
      </c>
      <c r="B1879" s="35">
        <v>402.47</v>
      </c>
      <c r="C1879" s="35">
        <v>191.17</v>
      </c>
      <c r="D1879" s="2">
        <v>713243005</v>
      </c>
      <c r="E1879" s="13" t="s">
        <v>67</v>
      </c>
      <c r="F1879" s="2" t="s">
        <v>68</v>
      </c>
      <c r="G1879" s="2" t="s">
        <v>5</v>
      </c>
      <c r="H1879" s="2" t="s">
        <v>99</v>
      </c>
    </row>
    <row r="1880" spans="1:8" x14ac:dyDescent="0.3">
      <c r="A1880">
        <v>713243013</v>
      </c>
      <c r="B1880" s="35">
        <v>570.97</v>
      </c>
      <c r="C1880" s="35">
        <v>271.20999999999998</v>
      </c>
      <c r="D1880" s="2">
        <v>713243013</v>
      </c>
      <c r="E1880" s="13" t="s">
        <v>67</v>
      </c>
      <c r="F1880" s="2" t="s">
        <v>68</v>
      </c>
      <c r="G1880" s="2" t="s">
        <v>5</v>
      </c>
      <c r="H1880" s="2" t="s">
        <v>99</v>
      </c>
    </row>
    <row r="1881" spans="1:8" x14ac:dyDescent="0.3">
      <c r="A1881">
        <v>713243096</v>
      </c>
      <c r="B1881" s="35">
        <v>281.73</v>
      </c>
      <c r="C1881" s="35">
        <v>133.82</v>
      </c>
      <c r="D1881" s="2">
        <v>713243096</v>
      </c>
      <c r="E1881" s="13" t="s">
        <v>67</v>
      </c>
      <c r="F1881" s="2" t="s">
        <v>68</v>
      </c>
      <c r="G1881" s="2" t="s">
        <v>5</v>
      </c>
      <c r="H1881" s="2" t="s">
        <v>99</v>
      </c>
    </row>
    <row r="1882" spans="1:8" x14ac:dyDescent="0.3">
      <c r="A1882">
        <v>713243451</v>
      </c>
      <c r="B1882" s="35">
        <v>716.17</v>
      </c>
      <c r="C1882" s="35">
        <v>340.18</v>
      </c>
      <c r="D1882" s="2">
        <v>713243451</v>
      </c>
      <c r="E1882" s="13" t="s">
        <v>67</v>
      </c>
      <c r="F1882" s="2" t="s">
        <v>68</v>
      </c>
      <c r="G1882" s="2" t="s">
        <v>5</v>
      </c>
      <c r="H1882" s="2" t="s">
        <v>99</v>
      </c>
    </row>
    <row r="1883" spans="1:8" x14ac:dyDescent="0.3">
      <c r="A1883">
        <v>713243486</v>
      </c>
      <c r="B1883" s="35">
        <v>268.31</v>
      </c>
      <c r="C1883" s="35">
        <v>127.45</v>
      </c>
      <c r="D1883" s="2">
        <v>713243486</v>
      </c>
      <c r="E1883" s="13" t="s">
        <v>67</v>
      </c>
      <c r="F1883" s="2" t="s">
        <v>68</v>
      </c>
      <c r="G1883" s="2" t="s">
        <v>5</v>
      </c>
      <c r="H1883" s="2" t="s">
        <v>99</v>
      </c>
    </row>
    <row r="1884" spans="1:8" x14ac:dyDescent="0.3">
      <c r="A1884">
        <v>713244407</v>
      </c>
      <c r="B1884" s="35">
        <v>375.64</v>
      </c>
      <c r="C1884" s="35">
        <v>178.43</v>
      </c>
      <c r="D1884" s="2">
        <v>713244407</v>
      </c>
      <c r="E1884" s="13" t="s">
        <v>67</v>
      </c>
      <c r="F1884" s="2" t="s">
        <v>68</v>
      </c>
      <c r="G1884" s="2" t="s">
        <v>5</v>
      </c>
      <c r="H1884" s="2" t="s">
        <v>99</v>
      </c>
    </row>
    <row r="1885" spans="1:8" x14ac:dyDescent="0.3">
      <c r="A1885">
        <v>713244668</v>
      </c>
      <c r="B1885" s="35">
        <v>402.47</v>
      </c>
      <c r="C1885" s="35">
        <v>191.17</v>
      </c>
      <c r="D1885" s="2">
        <v>713244668</v>
      </c>
      <c r="E1885" s="13" t="s">
        <v>67</v>
      </c>
      <c r="F1885" s="2" t="s">
        <v>68</v>
      </c>
      <c r="G1885" s="2" t="s">
        <v>5</v>
      </c>
      <c r="H1885" s="2" t="s">
        <v>99</v>
      </c>
    </row>
    <row r="1886" spans="1:8" x14ac:dyDescent="0.3">
      <c r="A1886">
        <v>713245445</v>
      </c>
      <c r="B1886" s="35">
        <v>402.47</v>
      </c>
      <c r="C1886" s="35">
        <v>191.17</v>
      </c>
      <c r="D1886" s="2">
        <v>713245445</v>
      </c>
      <c r="E1886" s="13" t="s">
        <v>67</v>
      </c>
      <c r="F1886" s="2" t="s">
        <v>68</v>
      </c>
      <c r="G1886" s="2" t="s">
        <v>5</v>
      </c>
      <c r="H1886" s="2" t="s">
        <v>99</v>
      </c>
    </row>
    <row r="1887" spans="1:8" x14ac:dyDescent="0.3">
      <c r="A1887">
        <v>713245661</v>
      </c>
      <c r="B1887" s="35">
        <v>396.5</v>
      </c>
      <c r="C1887" s="35">
        <v>188.34</v>
      </c>
      <c r="D1887" s="2">
        <v>713245661</v>
      </c>
      <c r="E1887" s="13" t="s">
        <v>67</v>
      </c>
      <c r="F1887" s="2" t="s">
        <v>68</v>
      </c>
      <c r="G1887" s="2" t="s">
        <v>5</v>
      </c>
      <c r="H1887" s="2" t="s">
        <v>99</v>
      </c>
    </row>
    <row r="1888" spans="1:8" x14ac:dyDescent="0.3">
      <c r="A1888">
        <v>713245726</v>
      </c>
      <c r="B1888" s="35">
        <v>255.89</v>
      </c>
      <c r="C1888" s="35">
        <v>102.36</v>
      </c>
      <c r="D1888" s="2">
        <v>713245726</v>
      </c>
      <c r="E1888" s="13" t="s">
        <v>67</v>
      </c>
      <c r="F1888" s="2" t="s">
        <v>68</v>
      </c>
      <c r="G1888" s="2" t="s">
        <v>5</v>
      </c>
      <c r="H1888" s="2" t="s">
        <v>99</v>
      </c>
    </row>
    <row r="1889" spans="1:8" x14ac:dyDescent="0.3">
      <c r="A1889">
        <v>713246853</v>
      </c>
      <c r="B1889" s="35">
        <v>590.29</v>
      </c>
      <c r="C1889" s="35">
        <v>280.39</v>
      </c>
      <c r="D1889" s="2">
        <v>713246853</v>
      </c>
      <c r="E1889" s="13" t="s">
        <v>67</v>
      </c>
      <c r="F1889" s="2" t="s">
        <v>68</v>
      </c>
      <c r="G1889" s="2" t="s">
        <v>5</v>
      </c>
      <c r="H1889" s="2" t="s">
        <v>99</v>
      </c>
    </row>
    <row r="1890" spans="1:8" x14ac:dyDescent="0.3">
      <c r="A1890">
        <v>713247535</v>
      </c>
      <c r="B1890" s="35">
        <v>392.54</v>
      </c>
      <c r="C1890" s="35">
        <v>186.46</v>
      </c>
      <c r="D1890" s="2">
        <v>713247535</v>
      </c>
      <c r="E1890" s="13" t="s">
        <v>67</v>
      </c>
      <c r="F1890" s="2" t="s">
        <v>68</v>
      </c>
      <c r="G1890" s="2" t="s">
        <v>5</v>
      </c>
      <c r="H1890" s="2" t="s">
        <v>99</v>
      </c>
    </row>
    <row r="1891" spans="1:8" x14ac:dyDescent="0.3">
      <c r="A1891">
        <v>713247536</v>
      </c>
      <c r="B1891" s="35">
        <v>241.48</v>
      </c>
      <c r="C1891" s="35">
        <v>114.7</v>
      </c>
      <c r="D1891" s="2">
        <v>713247536</v>
      </c>
      <c r="E1891" s="13" t="s">
        <v>67</v>
      </c>
      <c r="F1891" s="2" t="s">
        <v>68</v>
      </c>
      <c r="G1891" s="2" t="s">
        <v>5</v>
      </c>
      <c r="H1891" s="2" t="s">
        <v>99</v>
      </c>
    </row>
    <row r="1892" spans="1:8" x14ac:dyDescent="0.3">
      <c r="A1892">
        <v>713256192</v>
      </c>
      <c r="B1892" s="35">
        <v>305.88</v>
      </c>
      <c r="C1892" s="35">
        <v>145.29</v>
      </c>
      <c r="D1892" s="2">
        <v>713256192</v>
      </c>
      <c r="E1892" s="13" t="s">
        <v>67</v>
      </c>
      <c r="F1892" s="2" t="s">
        <v>68</v>
      </c>
      <c r="G1892" s="2" t="s">
        <v>5</v>
      </c>
      <c r="H1892" s="2" t="s">
        <v>99</v>
      </c>
    </row>
    <row r="1893" spans="1:8" x14ac:dyDescent="0.3">
      <c r="A1893">
        <v>713258265</v>
      </c>
      <c r="B1893" s="35">
        <v>496.38</v>
      </c>
      <c r="C1893" s="35">
        <v>235.78</v>
      </c>
      <c r="D1893" s="2">
        <v>713258265</v>
      </c>
      <c r="E1893" s="13" t="s">
        <v>67</v>
      </c>
      <c r="F1893" s="2" t="s">
        <v>68</v>
      </c>
      <c r="G1893" s="2" t="s">
        <v>5</v>
      </c>
      <c r="H1893" s="2" t="s">
        <v>99</v>
      </c>
    </row>
    <row r="1894" spans="1:8" x14ac:dyDescent="0.3">
      <c r="A1894">
        <v>713258426</v>
      </c>
      <c r="B1894" s="35">
        <v>402.47</v>
      </c>
      <c r="C1894" s="35">
        <v>191.17</v>
      </c>
      <c r="D1894" s="2">
        <v>713258426</v>
      </c>
      <c r="E1894" s="13" t="s">
        <v>67</v>
      </c>
      <c r="F1894" s="2" t="s">
        <v>68</v>
      </c>
      <c r="G1894" s="2" t="s">
        <v>5</v>
      </c>
      <c r="H1894" s="2" t="s">
        <v>99</v>
      </c>
    </row>
    <row r="1895" spans="1:8" x14ac:dyDescent="0.3">
      <c r="A1895">
        <v>713261334</v>
      </c>
      <c r="B1895" s="35">
        <v>202.33</v>
      </c>
      <c r="C1895" s="35">
        <v>60.7</v>
      </c>
      <c r="D1895" s="2">
        <v>713261334</v>
      </c>
      <c r="E1895" s="13" t="s">
        <v>67</v>
      </c>
      <c r="F1895" s="2" t="s">
        <v>68</v>
      </c>
      <c r="G1895" s="2" t="s">
        <v>5</v>
      </c>
      <c r="H1895" s="2" t="s">
        <v>99</v>
      </c>
    </row>
    <row r="1896" spans="1:8" x14ac:dyDescent="0.3">
      <c r="A1896">
        <v>713261642</v>
      </c>
      <c r="B1896" s="35">
        <v>360.9</v>
      </c>
      <c r="C1896" s="35">
        <v>162.4</v>
      </c>
      <c r="D1896" s="2">
        <v>713261642</v>
      </c>
      <c r="E1896" s="13" t="s">
        <v>67</v>
      </c>
      <c r="F1896" s="2" t="s">
        <v>68</v>
      </c>
      <c r="G1896" s="2" t="s">
        <v>5</v>
      </c>
      <c r="H1896" s="2" t="s">
        <v>99</v>
      </c>
    </row>
    <row r="1897" spans="1:8" x14ac:dyDescent="0.3">
      <c r="A1897">
        <v>713266321</v>
      </c>
      <c r="B1897" s="35">
        <v>321.98</v>
      </c>
      <c r="C1897" s="35">
        <v>152.94</v>
      </c>
      <c r="D1897" s="2">
        <v>713266321</v>
      </c>
      <c r="E1897" s="13" t="s">
        <v>67</v>
      </c>
      <c r="F1897" s="2" t="s">
        <v>68</v>
      </c>
      <c r="G1897" s="2" t="s">
        <v>5</v>
      </c>
      <c r="H1897" s="2" t="s">
        <v>99</v>
      </c>
    </row>
    <row r="1898" spans="1:8" x14ac:dyDescent="0.3">
      <c r="A1898">
        <v>713269468</v>
      </c>
      <c r="B1898" s="35">
        <v>335.39</v>
      </c>
      <c r="C1898" s="35">
        <v>159.31</v>
      </c>
      <c r="D1898" s="2">
        <v>713269468</v>
      </c>
      <c r="E1898" s="13" t="s">
        <v>67</v>
      </c>
      <c r="F1898" s="2" t="s">
        <v>68</v>
      </c>
      <c r="G1898" s="2" t="s">
        <v>5</v>
      </c>
      <c r="H1898" s="2" t="s">
        <v>99</v>
      </c>
    </row>
    <row r="1899" spans="1:8" x14ac:dyDescent="0.3">
      <c r="A1899">
        <v>713269486</v>
      </c>
      <c r="B1899" s="35">
        <v>281.73</v>
      </c>
      <c r="C1899" s="35">
        <v>133.82</v>
      </c>
      <c r="D1899" s="2">
        <v>713269486</v>
      </c>
      <c r="E1899" s="13" t="s">
        <v>67</v>
      </c>
      <c r="F1899" s="2" t="s">
        <v>68</v>
      </c>
      <c r="G1899" s="2" t="s">
        <v>5</v>
      </c>
      <c r="H1899" s="2" t="s">
        <v>99</v>
      </c>
    </row>
    <row r="1900" spans="1:8" x14ac:dyDescent="0.3">
      <c r="A1900">
        <v>713279049</v>
      </c>
      <c r="B1900" s="35">
        <v>784.22</v>
      </c>
      <c r="C1900" s="35">
        <v>372.5</v>
      </c>
      <c r="D1900" s="2">
        <v>713279049</v>
      </c>
      <c r="E1900" s="13" t="s">
        <v>67</v>
      </c>
      <c r="F1900" s="2" t="s">
        <v>68</v>
      </c>
      <c r="G1900" s="2" t="s">
        <v>5</v>
      </c>
      <c r="H1900" s="2" t="s">
        <v>99</v>
      </c>
    </row>
    <row r="1901" spans="1:8" x14ac:dyDescent="0.3">
      <c r="A1901">
        <v>713280077</v>
      </c>
      <c r="B1901" s="35">
        <v>895.67</v>
      </c>
      <c r="C1901" s="35">
        <v>403.05</v>
      </c>
      <c r="D1901" s="2">
        <v>713280077</v>
      </c>
      <c r="E1901" s="13" t="s">
        <v>67</v>
      </c>
      <c r="F1901" s="2" t="s">
        <v>68</v>
      </c>
      <c r="G1901" s="2" t="s">
        <v>5</v>
      </c>
      <c r="H1901" s="2" t="s">
        <v>99</v>
      </c>
    </row>
    <row r="1902" spans="1:8" x14ac:dyDescent="0.3">
      <c r="A1902">
        <v>713280289</v>
      </c>
      <c r="B1902" s="35">
        <v>487.85</v>
      </c>
      <c r="C1902" s="35">
        <v>231.73</v>
      </c>
      <c r="D1902" s="2">
        <v>713280289</v>
      </c>
      <c r="E1902" s="13" t="s">
        <v>67</v>
      </c>
      <c r="F1902" s="2" t="s">
        <v>68</v>
      </c>
      <c r="G1902" s="2" t="s">
        <v>5</v>
      </c>
      <c r="H1902" s="2" t="s">
        <v>99</v>
      </c>
    </row>
    <row r="1903" spans="1:8" x14ac:dyDescent="0.3">
      <c r="A1903">
        <v>713280993</v>
      </c>
      <c r="B1903" s="35">
        <v>-51.04</v>
      </c>
      <c r="C1903" s="35">
        <v>-24.24</v>
      </c>
      <c r="D1903" s="2">
        <v>713280993</v>
      </c>
      <c r="E1903" s="13" t="s">
        <v>67</v>
      </c>
      <c r="F1903" s="2" t="s">
        <v>68</v>
      </c>
      <c r="G1903" s="2" t="s">
        <v>5</v>
      </c>
      <c r="H1903" s="2" t="s">
        <v>99</v>
      </c>
    </row>
    <row r="1904" spans="1:8" x14ac:dyDescent="0.3">
      <c r="A1904">
        <v>713281139</v>
      </c>
      <c r="B1904" s="35">
        <v>394.42</v>
      </c>
      <c r="C1904" s="35">
        <v>187.35</v>
      </c>
      <c r="D1904" s="2">
        <v>713281139</v>
      </c>
      <c r="E1904" s="13" t="s">
        <v>67</v>
      </c>
      <c r="F1904" s="2" t="s">
        <v>68</v>
      </c>
      <c r="G1904" s="2" t="s">
        <v>5</v>
      </c>
      <c r="H1904" s="2" t="s">
        <v>99</v>
      </c>
    </row>
    <row r="1905" spans="1:8" x14ac:dyDescent="0.3">
      <c r="A1905">
        <v>713288811</v>
      </c>
      <c r="B1905" s="35">
        <v>-58.49</v>
      </c>
      <c r="C1905" s="35">
        <v>-26.32</v>
      </c>
      <c r="D1905" s="2">
        <v>713288811</v>
      </c>
      <c r="E1905" s="13" t="s">
        <v>67</v>
      </c>
      <c r="F1905" s="2" t="s">
        <v>68</v>
      </c>
      <c r="G1905" s="2" t="s">
        <v>5</v>
      </c>
      <c r="H1905" s="2" t="s">
        <v>99</v>
      </c>
    </row>
    <row r="1906" spans="1:8" x14ac:dyDescent="0.3">
      <c r="A1906">
        <v>713291843</v>
      </c>
      <c r="B1906" s="35">
        <v>-58.8</v>
      </c>
      <c r="C1906" s="35">
        <v>-27.93</v>
      </c>
      <c r="D1906" s="2">
        <v>713291843</v>
      </c>
      <c r="E1906" s="13" t="s">
        <v>67</v>
      </c>
      <c r="F1906" s="2" t="s">
        <v>68</v>
      </c>
      <c r="G1906" s="2" t="s">
        <v>5</v>
      </c>
      <c r="H1906" s="2" t="s">
        <v>99</v>
      </c>
    </row>
    <row r="1907" spans="1:8" x14ac:dyDescent="0.3">
      <c r="A1907">
        <v>713309187</v>
      </c>
      <c r="B1907" s="35">
        <v>-110.45</v>
      </c>
      <c r="C1907" s="35">
        <v>-52.46</v>
      </c>
      <c r="D1907" s="2">
        <v>713309187</v>
      </c>
      <c r="E1907" s="13" t="s">
        <v>67</v>
      </c>
      <c r="F1907" s="2" t="s">
        <v>68</v>
      </c>
      <c r="G1907" s="2" t="s">
        <v>5</v>
      </c>
      <c r="H1907" s="2" t="s">
        <v>99</v>
      </c>
    </row>
    <row r="1908" spans="1:8" x14ac:dyDescent="0.3">
      <c r="A1908">
        <v>713360279</v>
      </c>
      <c r="B1908" s="35">
        <v>-74.349999999999994</v>
      </c>
      <c r="C1908" s="35">
        <v>-35.32</v>
      </c>
      <c r="D1908" s="2">
        <v>713360279</v>
      </c>
      <c r="E1908" s="13" t="s">
        <v>67</v>
      </c>
      <c r="F1908" s="2" t="s">
        <v>68</v>
      </c>
      <c r="G1908" s="2" t="s">
        <v>5</v>
      </c>
      <c r="H1908" s="2" t="s">
        <v>99</v>
      </c>
    </row>
    <row r="1909" spans="1:8" x14ac:dyDescent="0.3">
      <c r="A1909">
        <v>713360979</v>
      </c>
      <c r="B1909" s="35">
        <v>-135.76</v>
      </c>
      <c r="C1909" s="35">
        <v>-64.489999999999995</v>
      </c>
      <c r="D1909" s="2">
        <v>713360979</v>
      </c>
      <c r="E1909" s="13" t="s">
        <v>67</v>
      </c>
      <c r="F1909" s="2" t="s">
        <v>68</v>
      </c>
      <c r="G1909" s="2" t="s">
        <v>5</v>
      </c>
      <c r="H1909" s="2" t="s">
        <v>99</v>
      </c>
    </row>
    <row r="1910" spans="1:8" x14ac:dyDescent="0.3">
      <c r="A1910">
        <v>713415666</v>
      </c>
      <c r="B1910" s="35">
        <v>-80.44</v>
      </c>
      <c r="C1910" s="35">
        <v>-32.18</v>
      </c>
      <c r="D1910" s="2">
        <v>713415666</v>
      </c>
      <c r="E1910" s="13" t="s">
        <v>67</v>
      </c>
      <c r="F1910" s="2" t="s">
        <v>68</v>
      </c>
      <c r="G1910" s="2" t="s">
        <v>5</v>
      </c>
      <c r="H1910" s="2" t="s">
        <v>99</v>
      </c>
    </row>
    <row r="1911" spans="1:8" x14ac:dyDescent="0.3">
      <c r="A1911">
        <v>713504874</v>
      </c>
      <c r="B1911" s="35">
        <v>-181.38</v>
      </c>
      <c r="C1911" s="35">
        <v>-86.16</v>
      </c>
      <c r="D1911" s="2">
        <v>713504874</v>
      </c>
      <c r="E1911" s="13" t="s">
        <v>67</v>
      </c>
      <c r="F1911" s="2" t="s">
        <v>68</v>
      </c>
      <c r="G1911" s="2" t="s">
        <v>5</v>
      </c>
      <c r="H1911" s="2" t="s">
        <v>99</v>
      </c>
    </row>
    <row r="1912" spans="1:8" x14ac:dyDescent="0.3">
      <c r="A1912">
        <v>713570061</v>
      </c>
      <c r="B1912" s="35">
        <v>-138.21</v>
      </c>
      <c r="C1912" s="35">
        <v>-55.28</v>
      </c>
      <c r="D1912" s="2">
        <v>713570061</v>
      </c>
      <c r="E1912" s="13" t="s">
        <v>67</v>
      </c>
      <c r="F1912" s="2" t="s">
        <v>68</v>
      </c>
      <c r="G1912" s="2" t="s">
        <v>5</v>
      </c>
      <c r="H1912" s="2" t="s">
        <v>99</v>
      </c>
    </row>
    <row r="1913" spans="1:8" x14ac:dyDescent="0.3">
      <c r="A1913">
        <v>713602440</v>
      </c>
      <c r="B1913" s="35">
        <v>-123.64</v>
      </c>
      <c r="C1913" s="35">
        <v>-58.73</v>
      </c>
      <c r="D1913" s="2">
        <v>713602440</v>
      </c>
      <c r="E1913" s="13" t="s">
        <v>67</v>
      </c>
      <c r="F1913" s="2" t="s">
        <v>68</v>
      </c>
      <c r="G1913" s="2" t="s">
        <v>5</v>
      </c>
      <c r="H1913" s="2" t="s">
        <v>99</v>
      </c>
    </row>
    <row r="1914" spans="1:8" x14ac:dyDescent="0.3">
      <c r="A1914">
        <v>713649236</v>
      </c>
      <c r="B1914" s="35">
        <v>-116.38</v>
      </c>
      <c r="C1914" s="35">
        <v>-46.55</v>
      </c>
      <c r="D1914" s="2">
        <v>713649236</v>
      </c>
      <c r="E1914" s="13" t="s">
        <v>67</v>
      </c>
      <c r="F1914" s="2" t="s">
        <v>68</v>
      </c>
      <c r="G1914" s="2" t="s">
        <v>5</v>
      </c>
      <c r="H1914" s="2" t="s">
        <v>99</v>
      </c>
    </row>
    <row r="1915" spans="1:8" x14ac:dyDescent="0.3">
      <c r="A1915">
        <v>713657861</v>
      </c>
      <c r="B1915" s="35">
        <v>234.91</v>
      </c>
      <c r="C1915" s="35">
        <v>111.58</v>
      </c>
      <c r="D1915" s="2">
        <v>713657861</v>
      </c>
      <c r="E1915" s="13" t="s">
        <v>67</v>
      </c>
      <c r="F1915" s="2" t="s">
        <v>68</v>
      </c>
      <c r="G1915" s="2" t="s">
        <v>5</v>
      </c>
      <c r="H1915" s="2" t="s">
        <v>99</v>
      </c>
    </row>
    <row r="1916" spans="1:8" x14ac:dyDescent="0.3">
      <c r="A1916">
        <v>713732912</v>
      </c>
      <c r="B1916" s="35">
        <v>-109.53</v>
      </c>
      <c r="C1916" s="35">
        <v>-43.81</v>
      </c>
      <c r="D1916" s="2">
        <v>713732912</v>
      </c>
      <c r="E1916" s="13" t="s">
        <v>67</v>
      </c>
      <c r="F1916" s="2" t="s">
        <v>68</v>
      </c>
      <c r="G1916" s="2" t="s">
        <v>5</v>
      </c>
      <c r="H1916" s="2" t="s">
        <v>99</v>
      </c>
    </row>
    <row r="1917" spans="1:8" x14ac:dyDescent="0.3">
      <c r="A1917">
        <v>713745928</v>
      </c>
      <c r="B1917" s="35">
        <v>-193.85</v>
      </c>
      <c r="C1917" s="35">
        <v>-77.540000000000006</v>
      </c>
      <c r="D1917" s="2">
        <v>713745928</v>
      </c>
      <c r="E1917" s="13" t="s">
        <v>67</v>
      </c>
      <c r="F1917" s="2" t="s">
        <v>68</v>
      </c>
      <c r="G1917" s="2" t="s">
        <v>5</v>
      </c>
      <c r="H1917" s="2" t="s">
        <v>99</v>
      </c>
    </row>
    <row r="1918" spans="1:8" x14ac:dyDescent="0.3">
      <c r="A1918">
        <v>713803969</v>
      </c>
      <c r="B1918" s="35">
        <v>-168.43</v>
      </c>
      <c r="C1918" s="35">
        <v>-80</v>
      </c>
      <c r="D1918" s="2">
        <v>713803969</v>
      </c>
      <c r="E1918" s="13" t="s">
        <v>67</v>
      </c>
      <c r="F1918" s="2" t="s">
        <v>68</v>
      </c>
      <c r="G1918" s="2" t="s">
        <v>5</v>
      </c>
      <c r="H1918" s="2" t="s">
        <v>99</v>
      </c>
    </row>
    <row r="1919" spans="1:8" x14ac:dyDescent="0.3">
      <c r="A1919">
        <v>713822051</v>
      </c>
      <c r="B1919" s="35">
        <v>-177.37</v>
      </c>
      <c r="C1919" s="35">
        <v>-84.25</v>
      </c>
      <c r="D1919" s="2">
        <v>713822051</v>
      </c>
      <c r="E1919" s="13" t="s">
        <v>67</v>
      </c>
      <c r="F1919" s="2" t="s">
        <v>68</v>
      </c>
      <c r="G1919" s="2" t="s">
        <v>5</v>
      </c>
      <c r="H1919" s="2" t="s">
        <v>99</v>
      </c>
    </row>
    <row r="1920" spans="1:8" x14ac:dyDescent="0.3">
      <c r="A1920">
        <v>713823029</v>
      </c>
      <c r="B1920" s="35">
        <v>-248.9</v>
      </c>
      <c r="C1920" s="35">
        <v>-118.23</v>
      </c>
      <c r="D1920" s="2">
        <v>713823029</v>
      </c>
      <c r="E1920" s="13" t="s">
        <v>67</v>
      </c>
      <c r="F1920" s="2" t="s">
        <v>68</v>
      </c>
      <c r="G1920" s="2" t="s">
        <v>5</v>
      </c>
      <c r="H1920" s="2" t="s">
        <v>99</v>
      </c>
    </row>
    <row r="1921" spans="1:8" x14ac:dyDescent="0.3">
      <c r="A1921">
        <v>713878986</v>
      </c>
      <c r="B1921" s="35">
        <v>-242.43</v>
      </c>
      <c r="C1921" s="35">
        <v>-115.15</v>
      </c>
      <c r="D1921" s="2">
        <v>713878986</v>
      </c>
      <c r="E1921" s="13" t="s">
        <v>67</v>
      </c>
      <c r="F1921" s="2" t="s">
        <v>68</v>
      </c>
      <c r="G1921" s="2" t="s">
        <v>5</v>
      </c>
      <c r="H1921" s="2" t="s">
        <v>99</v>
      </c>
    </row>
    <row r="1922" spans="1:8" x14ac:dyDescent="0.3">
      <c r="A1922">
        <v>713961137</v>
      </c>
      <c r="B1922" s="35">
        <v>-53.62</v>
      </c>
      <c r="C1922" s="35">
        <v>-24.13</v>
      </c>
      <c r="D1922" s="2">
        <v>713961137</v>
      </c>
      <c r="E1922" s="13" t="s">
        <v>67</v>
      </c>
      <c r="F1922" s="2" t="s">
        <v>68</v>
      </c>
      <c r="G1922" s="2" t="s">
        <v>5</v>
      </c>
      <c r="H1922" s="2" t="s">
        <v>99</v>
      </c>
    </row>
    <row r="1923" spans="1:8" x14ac:dyDescent="0.3">
      <c r="A1923">
        <v>714002573</v>
      </c>
      <c r="B1923" s="35">
        <v>333.23</v>
      </c>
      <c r="C1923" s="35">
        <v>133.29</v>
      </c>
      <c r="D1923" s="2">
        <v>714002573</v>
      </c>
      <c r="E1923" s="13" t="s">
        <v>67</v>
      </c>
      <c r="F1923" s="2" t="s">
        <v>68</v>
      </c>
      <c r="G1923" s="2" t="s">
        <v>5</v>
      </c>
      <c r="H1923" s="2" t="s">
        <v>99</v>
      </c>
    </row>
    <row r="1924" spans="1:8" x14ac:dyDescent="0.3">
      <c r="A1924">
        <v>714009069</v>
      </c>
      <c r="B1924" s="35">
        <v>354.07</v>
      </c>
      <c r="C1924" s="35">
        <v>141.63</v>
      </c>
      <c r="D1924" s="2">
        <v>714009069</v>
      </c>
      <c r="E1924" s="13" t="s">
        <v>67</v>
      </c>
      <c r="F1924" s="2" t="s">
        <v>68</v>
      </c>
      <c r="G1924" s="2" t="s">
        <v>5</v>
      </c>
      <c r="H1924" s="2" t="s">
        <v>99</v>
      </c>
    </row>
    <row r="1925" spans="1:8" x14ac:dyDescent="0.3">
      <c r="A1925">
        <v>714010538</v>
      </c>
      <c r="B1925" s="35">
        <v>562.47</v>
      </c>
      <c r="C1925" s="35">
        <v>224.99</v>
      </c>
      <c r="D1925" s="2">
        <v>714010538</v>
      </c>
      <c r="E1925" s="13" t="s">
        <v>67</v>
      </c>
      <c r="F1925" s="2" t="s">
        <v>68</v>
      </c>
      <c r="G1925" s="2" t="s">
        <v>5</v>
      </c>
      <c r="H1925" s="2" t="s">
        <v>99</v>
      </c>
    </row>
    <row r="1926" spans="1:8" x14ac:dyDescent="0.3">
      <c r="A1926">
        <v>714015570</v>
      </c>
      <c r="B1926" s="35">
        <v>520.79</v>
      </c>
      <c r="C1926" s="35">
        <v>208.32</v>
      </c>
      <c r="D1926" s="2">
        <v>714015570</v>
      </c>
      <c r="E1926" s="13" t="s">
        <v>67</v>
      </c>
      <c r="F1926" s="2" t="s">
        <v>68</v>
      </c>
      <c r="G1926" s="2" t="s">
        <v>5</v>
      </c>
      <c r="H1926" s="2" t="s">
        <v>99</v>
      </c>
    </row>
    <row r="1927" spans="1:8" x14ac:dyDescent="0.3">
      <c r="A1927">
        <v>714036143</v>
      </c>
      <c r="B1927" s="35">
        <v>511.52</v>
      </c>
      <c r="C1927" s="35">
        <v>230.18</v>
      </c>
      <c r="D1927" s="2">
        <v>714036143</v>
      </c>
      <c r="E1927" s="13" t="s">
        <v>67</v>
      </c>
      <c r="F1927" s="2" t="s">
        <v>68</v>
      </c>
      <c r="G1927" s="2" t="s">
        <v>5</v>
      </c>
      <c r="H1927" s="2" t="s">
        <v>99</v>
      </c>
    </row>
    <row r="1928" spans="1:8" x14ac:dyDescent="0.3">
      <c r="A1928">
        <v>714047817</v>
      </c>
      <c r="B1928" s="35">
        <v>-446.07</v>
      </c>
      <c r="C1928" s="35">
        <v>-178.43</v>
      </c>
      <c r="D1928" s="2">
        <v>714047817</v>
      </c>
      <c r="E1928" s="13" t="s">
        <v>67</v>
      </c>
      <c r="F1928" s="2" t="s">
        <v>68</v>
      </c>
      <c r="G1928" s="2" t="s">
        <v>5</v>
      </c>
      <c r="H1928" s="2" t="s">
        <v>99</v>
      </c>
    </row>
    <row r="1929" spans="1:8" x14ac:dyDescent="0.3">
      <c r="A1929">
        <v>714053297</v>
      </c>
      <c r="B1929" s="35">
        <v>346.46</v>
      </c>
      <c r="C1929" s="35">
        <v>164.57</v>
      </c>
      <c r="D1929" s="2">
        <v>714053297</v>
      </c>
      <c r="E1929" s="13" t="s">
        <v>67</v>
      </c>
      <c r="F1929" s="2" t="s">
        <v>68</v>
      </c>
      <c r="G1929" s="2" t="s">
        <v>5</v>
      </c>
      <c r="H1929" s="2" t="s">
        <v>99</v>
      </c>
    </row>
    <row r="1930" spans="1:8" x14ac:dyDescent="0.3">
      <c r="A1930">
        <v>714057658</v>
      </c>
      <c r="B1930" s="35">
        <v>624.99</v>
      </c>
      <c r="C1930" s="35">
        <v>250</v>
      </c>
      <c r="D1930" s="2">
        <v>714057658</v>
      </c>
      <c r="E1930" s="13" t="s">
        <v>67</v>
      </c>
      <c r="F1930" s="2" t="s">
        <v>68</v>
      </c>
      <c r="G1930" s="2" t="s">
        <v>5</v>
      </c>
      <c r="H1930" s="2" t="s">
        <v>99</v>
      </c>
    </row>
    <row r="1931" spans="1:8" x14ac:dyDescent="0.3">
      <c r="A1931">
        <v>714057936</v>
      </c>
      <c r="B1931" s="35">
        <v>399.44</v>
      </c>
      <c r="C1931" s="35">
        <v>189.73</v>
      </c>
      <c r="D1931" s="2">
        <v>714057936</v>
      </c>
      <c r="E1931" s="13" t="s">
        <v>67</v>
      </c>
      <c r="F1931" s="2" t="s">
        <v>68</v>
      </c>
      <c r="G1931" s="2" t="s">
        <v>5</v>
      </c>
      <c r="H1931" s="2" t="s">
        <v>99</v>
      </c>
    </row>
    <row r="1932" spans="1:8" x14ac:dyDescent="0.3">
      <c r="A1932">
        <v>714058023</v>
      </c>
      <c r="B1932" s="35">
        <v>362.41</v>
      </c>
      <c r="C1932" s="35">
        <v>144.96</v>
      </c>
      <c r="D1932" s="2">
        <v>714058023</v>
      </c>
      <c r="E1932" s="13" t="s">
        <v>67</v>
      </c>
      <c r="F1932" s="2" t="s">
        <v>68</v>
      </c>
      <c r="G1932" s="2" t="s">
        <v>5</v>
      </c>
      <c r="H1932" s="2" t="s">
        <v>99</v>
      </c>
    </row>
    <row r="1933" spans="1:8" x14ac:dyDescent="0.3">
      <c r="A1933">
        <v>714058158</v>
      </c>
      <c r="B1933" s="35">
        <v>485.05</v>
      </c>
      <c r="C1933" s="35">
        <v>230.4</v>
      </c>
      <c r="D1933" s="2">
        <v>714058158</v>
      </c>
      <c r="E1933" s="13" t="s">
        <v>67</v>
      </c>
      <c r="F1933" s="2" t="s">
        <v>68</v>
      </c>
      <c r="G1933" s="2" t="s">
        <v>5</v>
      </c>
      <c r="H1933" s="2" t="s">
        <v>99</v>
      </c>
    </row>
    <row r="1934" spans="1:8" x14ac:dyDescent="0.3">
      <c r="A1934">
        <v>714059072</v>
      </c>
      <c r="B1934" s="35">
        <v>399.44</v>
      </c>
      <c r="C1934" s="35">
        <v>189.73</v>
      </c>
      <c r="D1934" s="2">
        <v>714059072</v>
      </c>
      <c r="E1934" s="13" t="s">
        <v>67</v>
      </c>
      <c r="F1934" s="2" t="s">
        <v>68</v>
      </c>
      <c r="G1934" s="2" t="s">
        <v>5</v>
      </c>
      <c r="H1934" s="2" t="s">
        <v>99</v>
      </c>
    </row>
    <row r="1935" spans="1:8" x14ac:dyDescent="0.3">
      <c r="A1935">
        <v>714059296</v>
      </c>
      <c r="B1935" s="35">
        <v>-460.61</v>
      </c>
      <c r="C1935" s="35">
        <v>-218.79</v>
      </c>
      <c r="D1935" s="2">
        <v>714059296</v>
      </c>
      <c r="E1935" s="13" t="s">
        <v>67</v>
      </c>
      <c r="F1935" s="2" t="s">
        <v>68</v>
      </c>
      <c r="G1935" s="2" t="s">
        <v>5</v>
      </c>
      <c r="H1935" s="2" t="s">
        <v>99</v>
      </c>
    </row>
    <row r="1936" spans="1:8" x14ac:dyDescent="0.3">
      <c r="A1936">
        <v>714060531</v>
      </c>
      <c r="B1936" s="35">
        <v>1062.6300000000001</v>
      </c>
      <c r="C1936" s="35">
        <v>425.05</v>
      </c>
      <c r="D1936" s="2">
        <v>714060531</v>
      </c>
      <c r="E1936" s="13" t="s">
        <v>67</v>
      </c>
      <c r="F1936" s="2" t="s">
        <v>68</v>
      </c>
      <c r="G1936" s="2" t="s">
        <v>5</v>
      </c>
      <c r="H1936" s="2" t="s">
        <v>99</v>
      </c>
    </row>
    <row r="1937" spans="1:8" x14ac:dyDescent="0.3">
      <c r="A1937">
        <v>714060962</v>
      </c>
      <c r="B1937" s="35">
        <v>520.79</v>
      </c>
      <c r="C1937" s="35">
        <v>208.32</v>
      </c>
      <c r="D1937" s="2">
        <v>714060962</v>
      </c>
      <c r="E1937" s="13" t="s">
        <v>67</v>
      </c>
      <c r="F1937" s="2" t="s">
        <v>68</v>
      </c>
      <c r="G1937" s="2" t="s">
        <v>5</v>
      </c>
      <c r="H1937" s="2" t="s">
        <v>99</v>
      </c>
    </row>
    <row r="1938" spans="1:8" x14ac:dyDescent="0.3">
      <c r="A1938">
        <v>714061019</v>
      </c>
      <c r="B1938" s="35">
        <v>521</v>
      </c>
      <c r="C1938" s="35">
        <v>247.48</v>
      </c>
      <c r="D1938" s="2">
        <v>714061019</v>
      </c>
      <c r="E1938" s="13" t="s">
        <v>67</v>
      </c>
      <c r="F1938" s="2" t="s">
        <v>68</v>
      </c>
      <c r="G1938" s="2" t="s">
        <v>5</v>
      </c>
      <c r="H1938" s="2" t="s">
        <v>99</v>
      </c>
    </row>
    <row r="1939" spans="1:8" x14ac:dyDescent="0.3">
      <c r="A1939">
        <v>714064323</v>
      </c>
      <c r="B1939" s="35">
        <v>405.22</v>
      </c>
      <c r="C1939" s="35">
        <v>192.48</v>
      </c>
      <c r="D1939" s="2">
        <v>714064323</v>
      </c>
      <c r="E1939" s="13" t="s">
        <v>67</v>
      </c>
      <c r="F1939" s="2" t="s">
        <v>68</v>
      </c>
      <c r="G1939" s="2" t="s">
        <v>5</v>
      </c>
      <c r="H1939" s="2" t="s">
        <v>99</v>
      </c>
    </row>
    <row r="1940" spans="1:8" x14ac:dyDescent="0.3">
      <c r="A1940">
        <v>714064642</v>
      </c>
      <c r="B1940" s="35">
        <v>0</v>
      </c>
      <c r="C1940" s="35">
        <v>0</v>
      </c>
      <c r="D1940" s="2">
        <v>714064642</v>
      </c>
      <c r="E1940" s="13" t="s">
        <v>67</v>
      </c>
      <c r="F1940" s="2" t="s">
        <v>68</v>
      </c>
      <c r="G1940" s="2" t="s">
        <v>5</v>
      </c>
      <c r="H1940" s="2" t="s">
        <v>99</v>
      </c>
    </row>
    <row r="1941" spans="1:8" x14ac:dyDescent="0.3">
      <c r="A1941">
        <v>714068774</v>
      </c>
      <c r="B1941" s="35">
        <v>165.83</v>
      </c>
      <c r="C1941" s="35">
        <v>78.77</v>
      </c>
      <c r="D1941" s="2">
        <v>714068774</v>
      </c>
      <c r="E1941" s="13" t="s">
        <v>67</v>
      </c>
      <c r="F1941" s="2" t="s">
        <v>68</v>
      </c>
      <c r="G1941" s="2" t="s">
        <v>5</v>
      </c>
      <c r="H1941" s="2" t="s">
        <v>99</v>
      </c>
    </row>
    <row r="1942" spans="1:8" x14ac:dyDescent="0.3">
      <c r="A1942">
        <v>714069380</v>
      </c>
      <c r="B1942" s="35">
        <v>677.3</v>
      </c>
      <c r="C1942" s="35">
        <v>321.72000000000003</v>
      </c>
      <c r="D1942" s="2">
        <v>714069380</v>
      </c>
      <c r="E1942" s="13" t="s">
        <v>67</v>
      </c>
      <c r="F1942" s="2" t="s">
        <v>68</v>
      </c>
      <c r="G1942" s="2" t="s">
        <v>5</v>
      </c>
      <c r="H1942" s="2" t="s">
        <v>99</v>
      </c>
    </row>
    <row r="1943" spans="1:8" x14ac:dyDescent="0.3">
      <c r="A1943">
        <v>714069417</v>
      </c>
      <c r="B1943" s="35">
        <v>264.2</v>
      </c>
      <c r="C1943" s="35">
        <v>125.5</v>
      </c>
      <c r="D1943" s="2">
        <v>714069417</v>
      </c>
      <c r="E1943" s="13" t="s">
        <v>67</v>
      </c>
      <c r="F1943" s="2" t="s">
        <v>68</v>
      </c>
      <c r="G1943" s="2" t="s">
        <v>5</v>
      </c>
      <c r="H1943" s="2" t="s">
        <v>99</v>
      </c>
    </row>
    <row r="1944" spans="1:8" x14ac:dyDescent="0.3">
      <c r="A1944">
        <v>714071632</v>
      </c>
      <c r="B1944" s="35">
        <v>726.05</v>
      </c>
      <c r="C1944" s="35">
        <v>344.87</v>
      </c>
      <c r="D1944" s="2">
        <v>714071632</v>
      </c>
      <c r="E1944" s="13" t="s">
        <v>67</v>
      </c>
      <c r="F1944" s="2" t="s">
        <v>68</v>
      </c>
      <c r="G1944" s="2" t="s">
        <v>5</v>
      </c>
      <c r="H1944" s="2" t="s">
        <v>99</v>
      </c>
    </row>
    <row r="1945" spans="1:8" x14ac:dyDescent="0.3">
      <c r="A1945">
        <v>714071790</v>
      </c>
      <c r="B1945" s="35">
        <v>574.79</v>
      </c>
      <c r="C1945" s="35">
        <v>273.02999999999997</v>
      </c>
      <c r="D1945" s="2">
        <v>714071790</v>
      </c>
      <c r="E1945" s="13" t="s">
        <v>67</v>
      </c>
      <c r="F1945" s="2" t="s">
        <v>68</v>
      </c>
      <c r="G1945" s="2" t="s">
        <v>5</v>
      </c>
      <c r="H1945" s="2" t="s">
        <v>99</v>
      </c>
    </row>
    <row r="1946" spans="1:8" x14ac:dyDescent="0.3">
      <c r="A1946">
        <v>714072275</v>
      </c>
      <c r="B1946" s="35">
        <v>1232.5999999999999</v>
      </c>
      <c r="C1946" s="35">
        <v>585.48</v>
      </c>
      <c r="D1946" s="2">
        <v>714072275</v>
      </c>
      <c r="E1946" s="13" t="s">
        <v>67</v>
      </c>
      <c r="F1946" s="2" t="s">
        <v>68</v>
      </c>
      <c r="G1946" s="2" t="s">
        <v>5</v>
      </c>
      <c r="H1946" s="2" t="s">
        <v>99</v>
      </c>
    </row>
    <row r="1947" spans="1:8" x14ac:dyDescent="0.3">
      <c r="A1947">
        <v>714072480</v>
      </c>
      <c r="B1947" s="35">
        <v>166.72</v>
      </c>
      <c r="C1947" s="35">
        <v>79.19</v>
      </c>
      <c r="D1947" s="2">
        <v>714072480</v>
      </c>
      <c r="E1947" s="13" t="s">
        <v>67</v>
      </c>
      <c r="F1947" s="2" t="s">
        <v>68</v>
      </c>
      <c r="G1947" s="2" t="s">
        <v>5</v>
      </c>
      <c r="H1947" s="2" t="s">
        <v>99</v>
      </c>
    </row>
    <row r="1948" spans="1:8" x14ac:dyDescent="0.3">
      <c r="A1948">
        <v>714072518</v>
      </c>
      <c r="B1948" s="35">
        <v>415.75</v>
      </c>
      <c r="C1948" s="35">
        <v>197.48</v>
      </c>
      <c r="D1948" s="2">
        <v>714072518</v>
      </c>
      <c r="E1948" s="13" t="s">
        <v>67</v>
      </c>
      <c r="F1948" s="2" t="s">
        <v>68</v>
      </c>
      <c r="G1948" s="2" t="s">
        <v>5</v>
      </c>
      <c r="H1948" s="2" t="s">
        <v>99</v>
      </c>
    </row>
    <row r="1949" spans="1:8" x14ac:dyDescent="0.3">
      <c r="A1949">
        <v>714073982</v>
      </c>
      <c r="B1949" s="35">
        <v>583.30999999999995</v>
      </c>
      <c r="C1949" s="35">
        <v>233.32</v>
      </c>
      <c r="D1949" s="2">
        <v>714073982</v>
      </c>
      <c r="E1949" s="13" t="s">
        <v>67</v>
      </c>
      <c r="F1949" s="2" t="s">
        <v>68</v>
      </c>
      <c r="G1949" s="2" t="s">
        <v>5</v>
      </c>
      <c r="H1949" s="2" t="s">
        <v>99</v>
      </c>
    </row>
    <row r="1950" spans="1:8" x14ac:dyDescent="0.3">
      <c r="A1950">
        <v>714074376</v>
      </c>
      <c r="B1950" s="35">
        <v>194.94</v>
      </c>
      <c r="C1950" s="35">
        <v>92.6</v>
      </c>
      <c r="D1950" s="2">
        <v>714074376</v>
      </c>
      <c r="E1950" s="13" t="s">
        <v>67</v>
      </c>
      <c r="F1950" s="2" t="s">
        <v>68</v>
      </c>
      <c r="G1950" s="2" t="s">
        <v>5</v>
      </c>
      <c r="H1950" s="2" t="s">
        <v>99</v>
      </c>
    </row>
    <row r="1951" spans="1:8" x14ac:dyDescent="0.3">
      <c r="A1951">
        <v>714074415</v>
      </c>
      <c r="B1951" s="35">
        <v>199.1</v>
      </c>
      <c r="C1951" s="35">
        <v>94.57</v>
      </c>
      <c r="D1951" s="2">
        <v>714074415</v>
      </c>
      <c r="E1951" s="13" t="s">
        <v>67</v>
      </c>
      <c r="F1951" s="2" t="s">
        <v>68</v>
      </c>
      <c r="G1951" s="2" t="s">
        <v>5</v>
      </c>
      <c r="H1951" s="2" t="s">
        <v>99</v>
      </c>
    </row>
    <row r="1952" spans="1:8" x14ac:dyDescent="0.3">
      <c r="A1952">
        <v>714074441</v>
      </c>
      <c r="B1952" s="35">
        <v>194.94</v>
      </c>
      <c r="C1952" s="35">
        <v>92.6</v>
      </c>
      <c r="D1952" s="2">
        <v>714074441</v>
      </c>
      <c r="E1952" s="13" t="s">
        <v>67</v>
      </c>
      <c r="F1952" s="2" t="s">
        <v>68</v>
      </c>
      <c r="G1952" s="2" t="s">
        <v>5</v>
      </c>
      <c r="H1952" s="2" t="s">
        <v>99</v>
      </c>
    </row>
    <row r="1953" spans="1:8" x14ac:dyDescent="0.3">
      <c r="A1953">
        <v>714074445</v>
      </c>
      <c r="B1953" s="35">
        <v>187.09</v>
      </c>
      <c r="C1953" s="35">
        <v>88.87</v>
      </c>
      <c r="D1953" s="2">
        <v>714074445</v>
      </c>
      <c r="E1953" s="13" t="s">
        <v>67</v>
      </c>
      <c r="F1953" s="2" t="s">
        <v>68</v>
      </c>
      <c r="G1953" s="2" t="s">
        <v>5</v>
      </c>
      <c r="H1953" s="2" t="s">
        <v>99</v>
      </c>
    </row>
    <row r="1954" spans="1:8" x14ac:dyDescent="0.3">
      <c r="A1954">
        <v>714074520</v>
      </c>
      <c r="B1954" s="35">
        <v>479.32</v>
      </c>
      <c r="C1954" s="35">
        <v>227.68</v>
      </c>
      <c r="D1954" s="2">
        <v>714074520</v>
      </c>
      <c r="E1954" s="13" t="s">
        <v>67</v>
      </c>
      <c r="F1954" s="2" t="s">
        <v>68</v>
      </c>
      <c r="G1954" s="2" t="s">
        <v>5</v>
      </c>
      <c r="H1954" s="2" t="s">
        <v>99</v>
      </c>
    </row>
    <row r="1955" spans="1:8" x14ac:dyDescent="0.3">
      <c r="A1955">
        <v>714074586</v>
      </c>
      <c r="B1955" s="35">
        <v>242.52</v>
      </c>
      <c r="C1955" s="35">
        <v>115.2</v>
      </c>
      <c r="D1955" s="2">
        <v>714074586</v>
      </c>
      <c r="E1955" s="13" t="s">
        <v>67</v>
      </c>
      <c r="F1955" s="2" t="s">
        <v>68</v>
      </c>
      <c r="G1955" s="2" t="s">
        <v>5</v>
      </c>
      <c r="H1955" s="2" t="s">
        <v>99</v>
      </c>
    </row>
    <row r="1956" spans="1:8" x14ac:dyDescent="0.3">
      <c r="A1956">
        <v>714074609</v>
      </c>
      <c r="B1956" s="35">
        <v>199.1</v>
      </c>
      <c r="C1956" s="35">
        <v>94.57</v>
      </c>
      <c r="D1956" s="2">
        <v>714074609</v>
      </c>
      <c r="E1956" s="13" t="s">
        <v>67</v>
      </c>
      <c r="F1956" s="2" t="s">
        <v>68</v>
      </c>
      <c r="G1956" s="2" t="s">
        <v>5</v>
      </c>
      <c r="H1956" s="2" t="s">
        <v>99</v>
      </c>
    </row>
    <row r="1957" spans="1:8" x14ac:dyDescent="0.3">
      <c r="A1957">
        <v>714074697</v>
      </c>
      <c r="B1957" s="35">
        <v>275.13</v>
      </c>
      <c r="C1957" s="35">
        <v>130.69</v>
      </c>
      <c r="D1957" s="2">
        <v>714074697</v>
      </c>
      <c r="E1957" s="13" t="s">
        <v>67</v>
      </c>
      <c r="F1957" s="2" t="s">
        <v>68</v>
      </c>
      <c r="G1957" s="2" t="s">
        <v>5</v>
      </c>
      <c r="H1957" s="2" t="s">
        <v>99</v>
      </c>
    </row>
    <row r="1958" spans="1:8" x14ac:dyDescent="0.3">
      <c r="A1958">
        <v>714074757</v>
      </c>
      <c r="B1958" s="35">
        <v>364.69</v>
      </c>
      <c r="C1958" s="35">
        <v>173.23</v>
      </c>
      <c r="D1958" s="2">
        <v>714074757</v>
      </c>
      <c r="E1958" s="13" t="s">
        <v>67</v>
      </c>
      <c r="F1958" s="2" t="s">
        <v>68</v>
      </c>
      <c r="G1958" s="2" t="s">
        <v>5</v>
      </c>
      <c r="H1958" s="2" t="s">
        <v>99</v>
      </c>
    </row>
    <row r="1959" spans="1:8" x14ac:dyDescent="0.3">
      <c r="A1959">
        <v>714074785</v>
      </c>
      <c r="B1959" s="35">
        <v>286.55</v>
      </c>
      <c r="C1959" s="35">
        <v>136.11000000000001</v>
      </c>
      <c r="D1959" s="2">
        <v>714074785</v>
      </c>
      <c r="E1959" s="13" t="s">
        <v>67</v>
      </c>
      <c r="F1959" s="2" t="s">
        <v>68</v>
      </c>
      <c r="G1959" s="2" t="s">
        <v>5</v>
      </c>
      <c r="H1959" s="2" t="s">
        <v>99</v>
      </c>
    </row>
    <row r="1960" spans="1:8" x14ac:dyDescent="0.3">
      <c r="A1960">
        <v>714075561</v>
      </c>
      <c r="B1960" s="35">
        <v>211.38</v>
      </c>
      <c r="C1960" s="35">
        <v>100.41</v>
      </c>
      <c r="D1960" s="2">
        <v>714075561</v>
      </c>
      <c r="E1960" s="13" t="s">
        <v>67</v>
      </c>
      <c r="F1960" s="2" t="s">
        <v>68</v>
      </c>
      <c r="G1960" s="2" t="s">
        <v>5</v>
      </c>
      <c r="H1960" s="2" t="s">
        <v>99</v>
      </c>
    </row>
    <row r="1961" spans="1:8" x14ac:dyDescent="0.3">
      <c r="A1961">
        <v>714076163</v>
      </c>
      <c r="B1961" s="35">
        <v>518.39</v>
      </c>
      <c r="C1961" s="35">
        <v>246.24</v>
      </c>
      <c r="D1961" s="2">
        <v>714076163</v>
      </c>
      <c r="E1961" s="13" t="s">
        <v>67</v>
      </c>
      <c r="F1961" s="2" t="s">
        <v>68</v>
      </c>
      <c r="G1961" s="2" t="s">
        <v>5</v>
      </c>
      <c r="H1961" s="2" t="s">
        <v>99</v>
      </c>
    </row>
    <row r="1962" spans="1:8" x14ac:dyDescent="0.3">
      <c r="A1962">
        <v>714076282</v>
      </c>
      <c r="B1962" s="35">
        <v>171.73</v>
      </c>
      <c r="C1962" s="35">
        <v>51.52</v>
      </c>
      <c r="D1962" s="2">
        <v>714076282</v>
      </c>
      <c r="E1962" s="13" t="s">
        <v>67</v>
      </c>
      <c r="F1962" s="2" t="s">
        <v>68</v>
      </c>
      <c r="G1962" s="2" t="s">
        <v>5</v>
      </c>
      <c r="H1962" s="2" t="s">
        <v>99</v>
      </c>
    </row>
    <row r="1963" spans="1:8" x14ac:dyDescent="0.3">
      <c r="A1963">
        <v>714076352</v>
      </c>
      <c r="B1963" s="35">
        <v>554.34</v>
      </c>
      <c r="C1963" s="35">
        <v>263.31</v>
      </c>
      <c r="D1963" s="2">
        <v>714076352</v>
      </c>
      <c r="E1963" s="13" t="s">
        <v>67</v>
      </c>
      <c r="F1963" s="2" t="s">
        <v>68</v>
      </c>
      <c r="G1963" s="2" t="s">
        <v>5</v>
      </c>
      <c r="H1963" s="2" t="s">
        <v>99</v>
      </c>
    </row>
    <row r="1964" spans="1:8" x14ac:dyDescent="0.3">
      <c r="A1964">
        <v>714076567</v>
      </c>
      <c r="B1964" s="35">
        <v>275.01</v>
      </c>
      <c r="C1964" s="35">
        <v>82.5</v>
      </c>
      <c r="D1964" s="2">
        <v>714076567</v>
      </c>
      <c r="E1964" s="13" t="s">
        <v>67</v>
      </c>
      <c r="F1964" s="2" t="s">
        <v>68</v>
      </c>
      <c r="G1964" s="2" t="s">
        <v>5</v>
      </c>
      <c r="H1964" s="2" t="s">
        <v>99</v>
      </c>
    </row>
    <row r="1965" spans="1:8" x14ac:dyDescent="0.3">
      <c r="A1965">
        <v>714076589</v>
      </c>
      <c r="B1965" s="35">
        <v>313.26</v>
      </c>
      <c r="C1965" s="35">
        <v>93.98</v>
      </c>
      <c r="D1965" s="2">
        <v>714076589</v>
      </c>
      <c r="E1965" s="13" t="s">
        <v>67</v>
      </c>
      <c r="F1965" s="2" t="s">
        <v>68</v>
      </c>
      <c r="G1965" s="2" t="s">
        <v>5</v>
      </c>
      <c r="H1965" s="2" t="s">
        <v>99</v>
      </c>
    </row>
    <row r="1966" spans="1:8" x14ac:dyDescent="0.3">
      <c r="A1966">
        <v>714080655</v>
      </c>
      <c r="B1966" s="35">
        <v>317.83999999999997</v>
      </c>
      <c r="C1966" s="35">
        <v>150.97</v>
      </c>
      <c r="D1966" s="2">
        <v>714080655</v>
      </c>
      <c r="E1966" s="13" t="s">
        <v>67</v>
      </c>
      <c r="F1966" s="2" t="s">
        <v>68</v>
      </c>
      <c r="G1966" s="2" t="s">
        <v>5</v>
      </c>
      <c r="H1966" s="2" t="s">
        <v>99</v>
      </c>
    </row>
    <row r="1967" spans="1:8" x14ac:dyDescent="0.3">
      <c r="A1967">
        <v>714080815</v>
      </c>
      <c r="B1967" s="35">
        <v>505.68</v>
      </c>
      <c r="C1967" s="35">
        <v>240.2</v>
      </c>
      <c r="D1967" s="2">
        <v>714080815</v>
      </c>
      <c r="E1967" s="13" t="s">
        <v>67</v>
      </c>
      <c r="F1967" s="2" t="s">
        <v>68</v>
      </c>
      <c r="G1967" s="2" t="s">
        <v>5</v>
      </c>
      <c r="H1967" s="2" t="s">
        <v>99</v>
      </c>
    </row>
    <row r="1968" spans="1:8" x14ac:dyDescent="0.3">
      <c r="A1968">
        <v>714081114</v>
      </c>
      <c r="B1968" s="35">
        <v>499.95</v>
      </c>
      <c r="C1968" s="35">
        <v>199.98</v>
      </c>
      <c r="D1968" s="2">
        <v>714081114</v>
      </c>
      <c r="E1968" s="13" t="s">
        <v>67</v>
      </c>
      <c r="F1968" s="2" t="s">
        <v>68</v>
      </c>
      <c r="G1968" s="2" t="s">
        <v>5</v>
      </c>
      <c r="H1968" s="2" t="s">
        <v>99</v>
      </c>
    </row>
    <row r="1969" spans="1:8" x14ac:dyDescent="0.3">
      <c r="A1969">
        <v>714081723</v>
      </c>
      <c r="B1969" s="35">
        <v>374.91</v>
      </c>
      <c r="C1969" s="35">
        <v>149.96</v>
      </c>
      <c r="D1969" s="2">
        <v>714081723</v>
      </c>
      <c r="E1969" s="13" t="s">
        <v>67</v>
      </c>
      <c r="F1969" s="2" t="s">
        <v>68</v>
      </c>
      <c r="G1969" s="2" t="s">
        <v>5</v>
      </c>
      <c r="H1969" s="2" t="s">
        <v>99</v>
      </c>
    </row>
    <row r="1970" spans="1:8" x14ac:dyDescent="0.3">
      <c r="A1970">
        <v>714081984</v>
      </c>
      <c r="B1970" s="35">
        <v>521</v>
      </c>
      <c r="C1970" s="35">
        <v>247.48</v>
      </c>
      <c r="D1970" s="2">
        <v>714081984</v>
      </c>
      <c r="E1970" s="13" t="s">
        <v>67</v>
      </c>
      <c r="F1970" s="2" t="s">
        <v>68</v>
      </c>
      <c r="G1970" s="2" t="s">
        <v>5</v>
      </c>
      <c r="H1970" s="2" t="s">
        <v>99</v>
      </c>
    </row>
    <row r="1971" spans="1:8" x14ac:dyDescent="0.3">
      <c r="A1971">
        <v>714082123</v>
      </c>
      <c r="B1971" s="35">
        <v>458.27</v>
      </c>
      <c r="C1971" s="35">
        <v>183.31</v>
      </c>
      <c r="D1971" s="2">
        <v>714082123</v>
      </c>
      <c r="E1971" s="13" t="s">
        <v>67</v>
      </c>
      <c r="F1971" s="2" t="s">
        <v>68</v>
      </c>
      <c r="G1971" s="2" t="s">
        <v>5</v>
      </c>
      <c r="H1971" s="2" t="s">
        <v>99</v>
      </c>
    </row>
    <row r="1972" spans="1:8" x14ac:dyDescent="0.3">
      <c r="A1972">
        <v>714082154</v>
      </c>
      <c r="B1972" s="35">
        <v>239.45</v>
      </c>
      <c r="C1972" s="35">
        <v>113.74</v>
      </c>
      <c r="D1972" s="2">
        <v>714082154</v>
      </c>
      <c r="E1972" s="13" t="s">
        <v>67</v>
      </c>
      <c r="F1972" s="2" t="s">
        <v>68</v>
      </c>
      <c r="G1972" s="2" t="s">
        <v>5</v>
      </c>
      <c r="H1972" s="2" t="s">
        <v>99</v>
      </c>
    </row>
    <row r="1973" spans="1:8" x14ac:dyDescent="0.3">
      <c r="A1973">
        <v>714082178</v>
      </c>
      <c r="B1973" s="35">
        <v>248.23</v>
      </c>
      <c r="C1973" s="35">
        <v>74.47</v>
      </c>
      <c r="D1973" s="2">
        <v>714082178</v>
      </c>
      <c r="E1973" s="13" t="s">
        <v>67</v>
      </c>
      <c r="F1973" s="2" t="s">
        <v>68</v>
      </c>
      <c r="G1973" s="2" t="s">
        <v>5</v>
      </c>
      <c r="H1973" s="2" t="s">
        <v>99</v>
      </c>
    </row>
    <row r="1974" spans="1:8" x14ac:dyDescent="0.3">
      <c r="A1974">
        <v>714082312</v>
      </c>
      <c r="B1974" s="35">
        <v>288.72000000000003</v>
      </c>
      <c r="C1974" s="35">
        <v>137.13999999999999</v>
      </c>
      <c r="D1974" s="2">
        <v>714082312</v>
      </c>
      <c r="E1974" s="13" t="s">
        <v>67</v>
      </c>
      <c r="F1974" s="2" t="s">
        <v>68</v>
      </c>
      <c r="G1974" s="2" t="s">
        <v>5</v>
      </c>
      <c r="H1974" s="2" t="s">
        <v>99</v>
      </c>
    </row>
    <row r="1975" spans="1:8" x14ac:dyDescent="0.3">
      <c r="A1975">
        <v>714083291</v>
      </c>
      <c r="B1975" s="35">
        <v>468.9</v>
      </c>
      <c r="C1975" s="35">
        <v>222.73</v>
      </c>
      <c r="D1975" s="2">
        <v>714083291</v>
      </c>
      <c r="E1975" s="13" t="s">
        <v>67</v>
      </c>
      <c r="F1975" s="2" t="s">
        <v>68</v>
      </c>
      <c r="G1975" s="2" t="s">
        <v>5</v>
      </c>
      <c r="H1975" s="2" t="s">
        <v>99</v>
      </c>
    </row>
    <row r="1976" spans="1:8" x14ac:dyDescent="0.3">
      <c r="A1976">
        <v>714083337</v>
      </c>
      <c r="B1976" s="35">
        <v>229.11</v>
      </c>
      <c r="C1976" s="35">
        <v>68.73</v>
      </c>
      <c r="D1976" s="2">
        <v>714083337</v>
      </c>
      <c r="E1976" s="13" t="s">
        <v>67</v>
      </c>
      <c r="F1976" s="2" t="s">
        <v>68</v>
      </c>
      <c r="G1976" s="2" t="s">
        <v>5</v>
      </c>
      <c r="H1976" s="2" t="s">
        <v>99</v>
      </c>
    </row>
    <row r="1977" spans="1:8" x14ac:dyDescent="0.3">
      <c r="A1977">
        <v>714083338</v>
      </c>
      <c r="B1977" s="35">
        <v>332.39</v>
      </c>
      <c r="C1977" s="35">
        <v>99.72</v>
      </c>
      <c r="D1977" s="2">
        <v>714083338</v>
      </c>
      <c r="E1977" s="13" t="s">
        <v>67</v>
      </c>
      <c r="F1977" s="2" t="s">
        <v>68</v>
      </c>
      <c r="G1977" s="2" t="s">
        <v>5</v>
      </c>
      <c r="H1977" s="2" t="s">
        <v>99</v>
      </c>
    </row>
    <row r="1978" spans="1:8" x14ac:dyDescent="0.3">
      <c r="A1978">
        <v>714083340</v>
      </c>
      <c r="B1978" s="35">
        <v>332.39</v>
      </c>
      <c r="C1978" s="35">
        <v>99.72</v>
      </c>
      <c r="D1978" s="2">
        <v>714083340</v>
      </c>
      <c r="E1978" s="13" t="s">
        <v>67</v>
      </c>
      <c r="F1978" s="2" t="s">
        <v>68</v>
      </c>
      <c r="G1978" s="2" t="s">
        <v>5</v>
      </c>
      <c r="H1978" s="2" t="s">
        <v>99</v>
      </c>
    </row>
    <row r="1979" spans="1:8" x14ac:dyDescent="0.3">
      <c r="A1979">
        <v>714083384</v>
      </c>
      <c r="B1979" s="35">
        <v>332.39</v>
      </c>
      <c r="C1979" s="35">
        <v>99.72</v>
      </c>
      <c r="D1979" s="2">
        <v>714083384</v>
      </c>
      <c r="E1979" s="13" t="s">
        <v>67</v>
      </c>
      <c r="F1979" s="2" t="s">
        <v>68</v>
      </c>
      <c r="G1979" s="2" t="s">
        <v>5</v>
      </c>
      <c r="H1979" s="2" t="s">
        <v>99</v>
      </c>
    </row>
    <row r="1980" spans="1:8" x14ac:dyDescent="0.3">
      <c r="A1980">
        <v>714084210</v>
      </c>
      <c r="B1980" s="35">
        <v>347.34</v>
      </c>
      <c r="C1980" s="35">
        <v>164.99</v>
      </c>
      <c r="D1980" s="2">
        <v>714084210</v>
      </c>
      <c r="E1980" s="13" t="s">
        <v>67</v>
      </c>
      <c r="F1980" s="2" t="s">
        <v>68</v>
      </c>
      <c r="G1980" s="2" t="s">
        <v>5</v>
      </c>
      <c r="H1980" s="2" t="s">
        <v>99</v>
      </c>
    </row>
    <row r="1981" spans="1:8" x14ac:dyDescent="0.3">
      <c r="A1981">
        <v>714086447</v>
      </c>
      <c r="B1981" s="35">
        <v>302.36</v>
      </c>
      <c r="C1981" s="35">
        <v>120.94</v>
      </c>
      <c r="D1981" s="2">
        <v>714086447</v>
      </c>
      <c r="E1981" s="13" t="s">
        <v>67</v>
      </c>
      <c r="F1981" s="2" t="s">
        <v>68</v>
      </c>
      <c r="G1981" s="2" t="s">
        <v>5</v>
      </c>
      <c r="H1981" s="2" t="s">
        <v>99</v>
      </c>
    </row>
    <row r="1982" spans="1:8" x14ac:dyDescent="0.3">
      <c r="A1982">
        <v>714087633</v>
      </c>
      <c r="B1982" s="35">
        <v>404.09</v>
      </c>
      <c r="C1982" s="35">
        <v>161.63999999999999</v>
      </c>
      <c r="D1982" s="2">
        <v>714087633</v>
      </c>
      <c r="E1982" s="13" t="s">
        <v>67</v>
      </c>
      <c r="F1982" s="2" t="s">
        <v>68</v>
      </c>
      <c r="G1982" s="2" t="s">
        <v>5</v>
      </c>
      <c r="H1982" s="2" t="s">
        <v>99</v>
      </c>
    </row>
    <row r="1983" spans="1:8" x14ac:dyDescent="0.3">
      <c r="A1983">
        <v>714087997</v>
      </c>
      <c r="B1983" s="35">
        <v>923.9</v>
      </c>
      <c r="C1983" s="35">
        <v>438.85</v>
      </c>
      <c r="D1983" s="2">
        <v>714087997</v>
      </c>
      <c r="E1983" s="13" t="s">
        <v>67</v>
      </c>
      <c r="F1983" s="2" t="s">
        <v>68</v>
      </c>
      <c r="G1983" s="2" t="s">
        <v>5</v>
      </c>
      <c r="H1983" s="2" t="s">
        <v>99</v>
      </c>
    </row>
    <row r="1984" spans="1:8" x14ac:dyDescent="0.3">
      <c r="A1984">
        <v>714095717</v>
      </c>
      <c r="B1984" s="35">
        <v>464.26</v>
      </c>
      <c r="C1984" s="35">
        <v>220.52</v>
      </c>
      <c r="D1984" s="2">
        <v>714095717</v>
      </c>
      <c r="E1984" s="13" t="s">
        <v>67</v>
      </c>
      <c r="F1984" s="2" t="s">
        <v>68</v>
      </c>
      <c r="G1984" s="2" t="s">
        <v>5</v>
      </c>
      <c r="H1984" s="2" t="s">
        <v>99</v>
      </c>
    </row>
    <row r="1985" spans="1:8" x14ac:dyDescent="0.3">
      <c r="A1985">
        <v>714095758</v>
      </c>
      <c r="B1985" s="35">
        <v>677.3</v>
      </c>
      <c r="C1985" s="35">
        <v>321.72000000000003</v>
      </c>
      <c r="D1985" s="2">
        <v>714095758</v>
      </c>
      <c r="E1985" s="13" t="s">
        <v>67</v>
      </c>
      <c r="F1985" s="2" t="s">
        <v>68</v>
      </c>
      <c r="G1985" s="2" t="s">
        <v>5</v>
      </c>
      <c r="H1985" s="2" t="s">
        <v>99</v>
      </c>
    </row>
    <row r="1986" spans="1:8" x14ac:dyDescent="0.3">
      <c r="A1986">
        <v>714095807</v>
      </c>
      <c r="B1986" s="35">
        <v>600.53</v>
      </c>
      <c r="C1986" s="35">
        <v>285.25</v>
      </c>
      <c r="D1986" s="2">
        <v>714095807</v>
      </c>
      <c r="E1986" s="13" t="s">
        <v>67</v>
      </c>
      <c r="F1986" s="2" t="s">
        <v>68</v>
      </c>
      <c r="G1986" s="2" t="s">
        <v>5</v>
      </c>
      <c r="H1986" s="2" t="s">
        <v>99</v>
      </c>
    </row>
    <row r="1987" spans="1:8" x14ac:dyDescent="0.3">
      <c r="A1987">
        <v>714095891</v>
      </c>
      <c r="B1987" s="35">
        <v>244.87</v>
      </c>
      <c r="C1987" s="35">
        <v>116.31</v>
      </c>
      <c r="D1987" s="2">
        <v>714095891</v>
      </c>
      <c r="E1987" s="13" t="s">
        <v>67</v>
      </c>
      <c r="F1987" s="2" t="s">
        <v>68</v>
      </c>
      <c r="G1987" s="2" t="s">
        <v>5</v>
      </c>
      <c r="H1987" s="2" t="s">
        <v>99</v>
      </c>
    </row>
    <row r="1988" spans="1:8" x14ac:dyDescent="0.3">
      <c r="A1988">
        <v>714095961</v>
      </c>
      <c r="B1988" s="35">
        <v>276.13</v>
      </c>
      <c r="C1988" s="35">
        <v>131.16</v>
      </c>
      <c r="D1988" s="2">
        <v>714095961</v>
      </c>
      <c r="E1988" s="13" t="s">
        <v>67</v>
      </c>
      <c r="F1988" s="2" t="s">
        <v>68</v>
      </c>
      <c r="G1988" s="2" t="s">
        <v>5</v>
      </c>
      <c r="H1988" s="2" t="s">
        <v>99</v>
      </c>
    </row>
    <row r="1989" spans="1:8" x14ac:dyDescent="0.3">
      <c r="A1989">
        <v>714095977</v>
      </c>
      <c r="B1989" s="35">
        <v>364.7</v>
      </c>
      <c r="C1989" s="35">
        <v>173.23</v>
      </c>
      <c r="D1989" s="2">
        <v>714095977</v>
      </c>
      <c r="E1989" s="13" t="s">
        <v>67</v>
      </c>
      <c r="F1989" s="2" t="s">
        <v>68</v>
      </c>
      <c r="G1989" s="2" t="s">
        <v>5</v>
      </c>
      <c r="H1989" s="2" t="s">
        <v>99</v>
      </c>
    </row>
    <row r="1990" spans="1:8" x14ac:dyDescent="0.3">
      <c r="A1990">
        <v>714096053</v>
      </c>
      <c r="B1990" s="35">
        <v>884.98</v>
      </c>
      <c r="C1990" s="35">
        <v>398.24</v>
      </c>
      <c r="D1990" s="2">
        <v>714096053</v>
      </c>
      <c r="E1990" s="13" t="s">
        <v>67</v>
      </c>
      <c r="F1990" s="2" t="s">
        <v>68</v>
      </c>
      <c r="G1990" s="2" t="s">
        <v>5</v>
      </c>
      <c r="H1990" s="2" t="s">
        <v>99</v>
      </c>
    </row>
    <row r="1991" spans="1:8" x14ac:dyDescent="0.3">
      <c r="A1991">
        <v>714096065</v>
      </c>
      <c r="B1991" s="35">
        <v>344.07</v>
      </c>
      <c r="C1991" s="35">
        <v>137.63</v>
      </c>
      <c r="D1991" s="2">
        <v>714096065</v>
      </c>
      <c r="E1991" s="13" t="s">
        <v>67</v>
      </c>
      <c r="F1991" s="2" t="s">
        <v>68</v>
      </c>
      <c r="G1991" s="2" t="s">
        <v>5</v>
      </c>
      <c r="H1991" s="2" t="s">
        <v>99</v>
      </c>
    </row>
    <row r="1992" spans="1:8" x14ac:dyDescent="0.3">
      <c r="A1992">
        <v>714096102</v>
      </c>
      <c r="B1992" s="35">
        <v>395.75</v>
      </c>
      <c r="C1992" s="35">
        <v>158.30000000000001</v>
      </c>
      <c r="D1992" s="2">
        <v>714096102</v>
      </c>
      <c r="E1992" s="13" t="s">
        <v>67</v>
      </c>
      <c r="F1992" s="2" t="s">
        <v>68</v>
      </c>
      <c r="G1992" s="2" t="s">
        <v>5</v>
      </c>
      <c r="H1992" s="2" t="s">
        <v>99</v>
      </c>
    </row>
    <row r="1993" spans="1:8" x14ac:dyDescent="0.3">
      <c r="A1993">
        <v>714096510</v>
      </c>
      <c r="B1993" s="35">
        <v>562.66999999999996</v>
      </c>
      <c r="C1993" s="35">
        <v>253.2</v>
      </c>
      <c r="D1993" s="2">
        <v>714096510</v>
      </c>
      <c r="E1993" s="13" t="s">
        <v>67</v>
      </c>
      <c r="F1993" s="2" t="s">
        <v>68</v>
      </c>
      <c r="G1993" s="2" t="s">
        <v>5</v>
      </c>
      <c r="H1993" s="2" t="s">
        <v>99</v>
      </c>
    </row>
    <row r="1994" spans="1:8" x14ac:dyDescent="0.3">
      <c r="A1994">
        <v>714096778</v>
      </c>
      <c r="B1994" s="35">
        <v>332.39</v>
      </c>
      <c r="C1994" s="35">
        <v>99.72</v>
      </c>
      <c r="D1994" s="2">
        <v>714096778</v>
      </c>
      <c r="E1994" s="13" t="s">
        <v>67</v>
      </c>
      <c r="F1994" s="2" t="s">
        <v>68</v>
      </c>
      <c r="G1994" s="2" t="s">
        <v>5</v>
      </c>
      <c r="H1994" s="2" t="s">
        <v>99</v>
      </c>
    </row>
    <row r="1995" spans="1:8" x14ac:dyDescent="0.3">
      <c r="A1995">
        <v>714097967</v>
      </c>
      <c r="B1995" s="35">
        <v>392.66</v>
      </c>
      <c r="C1995" s="35">
        <v>186.51</v>
      </c>
      <c r="D1995" s="2">
        <v>714097967</v>
      </c>
      <c r="E1995" s="13" t="s">
        <v>67</v>
      </c>
      <c r="F1995" s="2" t="s">
        <v>68</v>
      </c>
      <c r="G1995" s="2" t="s">
        <v>5</v>
      </c>
      <c r="H1995" s="2" t="s">
        <v>99</v>
      </c>
    </row>
    <row r="1996" spans="1:8" x14ac:dyDescent="0.3">
      <c r="A1996">
        <v>714097986</v>
      </c>
      <c r="B1996" s="35">
        <v>370.74</v>
      </c>
      <c r="C1996" s="35">
        <v>148.30000000000001</v>
      </c>
      <c r="D1996" s="2">
        <v>714097986</v>
      </c>
      <c r="E1996" s="13" t="s">
        <v>67</v>
      </c>
      <c r="F1996" s="2" t="s">
        <v>68</v>
      </c>
      <c r="G1996" s="2" t="s">
        <v>5</v>
      </c>
      <c r="H1996" s="2" t="s">
        <v>99</v>
      </c>
    </row>
    <row r="1997" spans="1:8" x14ac:dyDescent="0.3">
      <c r="A1997">
        <v>714098217</v>
      </c>
      <c r="B1997" s="35">
        <v>260.5</v>
      </c>
      <c r="C1997" s="35">
        <v>123.74</v>
      </c>
      <c r="D1997" s="2">
        <v>714098217</v>
      </c>
      <c r="E1997" s="13" t="s">
        <v>67</v>
      </c>
      <c r="F1997" s="2" t="s">
        <v>68</v>
      </c>
      <c r="G1997" s="2" t="s">
        <v>5</v>
      </c>
      <c r="H1997" s="2" t="s">
        <v>99</v>
      </c>
    </row>
    <row r="1998" spans="1:8" x14ac:dyDescent="0.3">
      <c r="A1998">
        <v>714098408</v>
      </c>
      <c r="B1998" s="35">
        <v>383.25</v>
      </c>
      <c r="C1998" s="35">
        <v>153.30000000000001</v>
      </c>
      <c r="D1998" s="2">
        <v>714098408</v>
      </c>
      <c r="E1998" s="13" t="s">
        <v>67</v>
      </c>
      <c r="F1998" s="2" t="s">
        <v>68</v>
      </c>
      <c r="G1998" s="2" t="s">
        <v>5</v>
      </c>
      <c r="H1998" s="2" t="s">
        <v>99</v>
      </c>
    </row>
    <row r="1999" spans="1:8" x14ac:dyDescent="0.3">
      <c r="A1999">
        <v>714098495</v>
      </c>
      <c r="B1999" s="35">
        <v>248.57</v>
      </c>
      <c r="C1999" s="35">
        <v>99.43</v>
      </c>
      <c r="D1999" s="2">
        <v>714098495</v>
      </c>
      <c r="E1999" s="13" t="s">
        <v>67</v>
      </c>
      <c r="F1999" s="2" t="s">
        <v>68</v>
      </c>
      <c r="G1999" s="2" t="s">
        <v>5</v>
      </c>
      <c r="H1999" s="2" t="s">
        <v>99</v>
      </c>
    </row>
    <row r="2000" spans="1:8" x14ac:dyDescent="0.3">
      <c r="A2000">
        <v>714098921</v>
      </c>
      <c r="B2000" s="35">
        <v>301.79000000000002</v>
      </c>
      <c r="C2000" s="35">
        <v>90.54</v>
      </c>
      <c r="D2000" s="2">
        <v>714098921</v>
      </c>
      <c r="E2000" s="13" t="s">
        <v>67</v>
      </c>
      <c r="F2000" s="2" t="s">
        <v>68</v>
      </c>
      <c r="G2000" s="2" t="s">
        <v>5</v>
      </c>
      <c r="H2000" s="2" t="s">
        <v>99</v>
      </c>
    </row>
    <row r="2001" spans="1:8" x14ac:dyDescent="0.3">
      <c r="A2001">
        <v>714098967</v>
      </c>
      <c r="B2001" s="35">
        <v>127.13</v>
      </c>
      <c r="C2001" s="35">
        <v>60.39</v>
      </c>
      <c r="D2001" s="2">
        <v>714098967</v>
      </c>
      <c r="E2001" s="13" t="s">
        <v>67</v>
      </c>
      <c r="F2001" s="2" t="s">
        <v>68</v>
      </c>
      <c r="G2001" s="2" t="s">
        <v>5</v>
      </c>
      <c r="H2001" s="2" t="s">
        <v>99</v>
      </c>
    </row>
    <row r="2002" spans="1:8" x14ac:dyDescent="0.3">
      <c r="A2002">
        <v>714099027</v>
      </c>
      <c r="B2002" s="35">
        <v>310.77</v>
      </c>
      <c r="C2002" s="35">
        <v>124.31</v>
      </c>
      <c r="D2002" s="2">
        <v>714099027</v>
      </c>
      <c r="E2002" s="13" t="s">
        <v>67</v>
      </c>
      <c r="F2002" s="2" t="s">
        <v>68</v>
      </c>
      <c r="G2002" s="2" t="s">
        <v>5</v>
      </c>
      <c r="H2002" s="2" t="s">
        <v>99</v>
      </c>
    </row>
    <row r="2003" spans="1:8" x14ac:dyDescent="0.3">
      <c r="A2003">
        <v>714100722</v>
      </c>
      <c r="B2003" s="35">
        <v>461.95</v>
      </c>
      <c r="C2003" s="35">
        <v>219.43</v>
      </c>
      <c r="D2003" s="2">
        <v>714100722</v>
      </c>
      <c r="E2003" s="13" t="s">
        <v>67</v>
      </c>
      <c r="F2003" s="2" t="s">
        <v>68</v>
      </c>
      <c r="G2003" s="2" t="s">
        <v>5</v>
      </c>
      <c r="H2003" s="2" t="s">
        <v>99</v>
      </c>
    </row>
    <row r="2004" spans="1:8" x14ac:dyDescent="0.3">
      <c r="A2004">
        <v>714101158</v>
      </c>
      <c r="B2004" s="35">
        <v>297.97000000000003</v>
      </c>
      <c r="C2004" s="35">
        <v>141.54</v>
      </c>
      <c r="D2004" s="2">
        <v>714101158</v>
      </c>
      <c r="E2004" s="13" t="s">
        <v>67</v>
      </c>
      <c r="F2004" s="2" t="s">
        <v>68</v>
      </c>
      <c r="G2004" s="2" t="s">
        <v>5</v>
      </c>
      <c r="H2004" s="2" t="s">
        <v>99</v>
      </c>
    </row>
    <row r="2005" spans="1:8" x14ac:dyDescent="0.3">
      <c r="A2005">
        <v>714102329</v>
      </c>
      <c r="B2005" s="35">
        <v>702.81</v>
      </c>
      <c r="C2005" s="35">
        <v>333.83</v>
      </c>
      <c r="D2005" s="2">
        <v>714102329</v>
      </c>
      <c r="E2005" s="13" t="s">
        <v>67</v>
      </c>
      <c r="F2005" s="2" t="s">
        <v>68</v>
      </c>
      <c r="G2005" s="2" t="s">
        <v>5</v>
      </c>
      <c r="H2005" s="2" t="s">
        <v>99</v>
      </c>
    </row>
    <row r="2006" spans="1:8" x14ac:dyDescent="0.3">
      <c r="A2006">
        <v>714102353</v>
      </c>
      <c r="B2006" s="35">
        <v>405.22</v>
      </c>
      <c r="C2006" s="35">
        <v>192.48</v>
      </c>
      <c r="D2006" s="2">
        <v>714102353</v>
      </c>
      <c r="E2006" s="13" t="s">
        <v>67</v>
      </c>
      <c r="F2006" s="2" t="s">
        <v>68</v>
      </c>
      <c r="G2006" s="2" t="s">
        <v>5</v>
      </c>
      <c r="H2006" s="2" t="s">
        <v>99</v>
      </c>
    </row>
    <row r="2007" spans="1:8" x14ac:dyDescent="0.3">
      <c r="A2007">
        <v>714102503</v>
      </c>
      <c r="B2007" s="35">
        <v>703.35</v>
      </c>
      <c r="C2007" s="35">
        <v>334.09</v>
      </c>
      <c r="D2007" s="2">
        <v>714102503</v>
      </c>
      <c r="E2007" s="13" t="s">
        <v>67</v>
      </c>
      <c r="F2007" s="2" t="s">
        <v>68</v>
      </c>
      <c r="G2007" s="2" t="s">
        <v>5</v>
      </c>
      <c r="H2007" s="2" t="s">
        <v>99</v>
      </c>
    </row>
    <row r="2008" spans="1:8" x14ac:dyDescent="0.3">
      <c r="A2008">
        <v>714103546</v>
      </c>
      <c r="B2008" s="35">
        <v>494.95</v>
      </c>
      <c r="C2008" s="35">
        <v>235.1</v>
      </c>
      <c r="D2008" s="2">
        <v>714103546</v>
      </c>
      <c r="E2008" s="13" t="s">
        <v>67</v>
      </c>
      <c r="F2008" s="2" t="s">
        <v>68</v>
      </c>
      <c r="G2008" s="2" t="s">
        <v>5</v>
      </c>
      <c r="H2008" s="2" t="s">
        <v>99</v>
      </c>
    </row>
    <row r="2009" spans="1:8" x14ac:dyDescent="0.3">
      <c r="A2009">
        <v>714104440</v>
      </c>
      <c r="B2009" s="35">
        <v>379.91</v>
      </c>
      <c r="C2009" s="35">
        <v>151.96</v>
      </c>
      <c r="D2009" s="2">
        <v>714104440</v>
      </c>
      <c r="E2009" s="13" t="s">
        <v>67</v>
      </c>
      <c r="F2009" s="2" t="s">
        <v>68</v>
      </c>
      <c r="G2009" s="2" t="s">
        <v>5</v>
      </c>
      <c r="H2009" s="2" t="s">
        <v>99</v>
      </c>
    </row>
    <row r="2010" spans="1:8" x14ac:dyDescent="0.3">
      <c r="A2010">
        <v>714104865</v>
      </c>
      <c r="B2010" s="35">
        <v>260.5</v>
      </c>
      <c r="C2010" s="35">
        <v>123.74</v>
      </c>
      <c r="D2010" s="2">
        <v>714104865</v>
      </c>
      <c r="E2010" s="13" t="s">
        <v>67</v>
      </c>
      <c r="F2010" s="2" t="s">
        <v>68</v>
      </c>
      <c r="G2010" s="2" t="s">
        <v>5</v>
      </c>
      <c r="H2010" s="2" t="s">
        <v>99</v>
      </c>
    </row>
    <row r="2011" spans="1:8" x14ac:dyDescent="0.3">
      <c r="A2011">
        <v>714107583</v>
      </c>
      <c r="B2011" s="35">
        <v>713.77</v>
      </c>
      <c r="C2011" s="35">
        <v>339.04</v>
      </c>
      <c r="D2011" s="2">
        <v>714107583</v>
      </c>
      <c r="E2011" s="13" t="s">
        <v>67</v>
      </c>
      <c r="F2011" s="2" t="s">
        <v>68</v>
      </c>
      <c r="G2011" s="2" t="s">
        <v>5</v>
      </c>
      <c r="H2011" s="2" t="s">
        <v>99</v>
      </c>
    </row>
    <row r="2012" spans="1:8" x14ac:dyDescent="0.3">
      <c r="A2012">
        <v>714107843</v>
      </c>
      <c r="B2012" s="35">
        <v>324.74</v>
      </c>
      <c r="C2012" s="35">
        <v>97.42</v>
      </c>
      <c r="D2012" s="2">
        <v>714107843</v>
      </c>
      <c r="E2012" s="13" t="s">
        <v>67</v>
      </c>
      <c r="F2012" s="2" t="s">
        <v>68</v>
      </c>
      <c r="G2012" s="2" t="s">
        <v>5</v>
      </c>
      <c r="H2012" s="2" t="s">
        <v>99</v>
      </c>
    </row>
    <row r="2013" spans="1:8" x14ac:dyDescent="0.3">
      <c r="A2013">
        <v>714107886</v>
      </c>
      <c r="B2013" s="35">
        <v>494.95</v>
      </c>
      <c r="C2013" s="35">
        <v>235.1</v>
      </c>
      <c r="D2013" s="2">
        <v>714107886</v>
      </c>
      <c r="E2013" s="13" t="s">
        <v>67</v>
      </c>
      <c r="F2013" s="2" t="s">
        <v>68</v>
      </c>
      <c r="G2013" s="2" t="s">
        <v>5</v>
      </c>
      <c r="H2013" s="2" t="s">
        <v>99</v>
      </c>
    </row>
    <row r="2014" spans="1:8" x14ac:dyDescent="0.3">
      <c r="A2014">
        <v>714111960</v>
      </c>
      <c r="B2014" s="35">
        <v>499.95</v>
      </c>
      <c r="C2014" s="35">
        <v>199.98</v>
      </c>
      <c r="D2014" s="2">
        <v>714111960</v>
      </c>
      <c r="E2014" s="13" t="s">
        <v>67</v>
      </c>
      <c r="F2014" s="2" t="s">
        <v>68</v>
      </c>
      <c r="G2014" s="2" t="s">
        <v>5</v>
      </c>
      <c r="H2014" s="2" t="s">
        <v>99</v>
      </c>
    </row>
    <row r="2015" spans="1:8" x14ac:dyDescent="0.3">
      <c r="A2015">
        <v>714112332</v>
      </c>
      <c r="B2015" s="35">
        <v>416.8</v>
      </c>
      <c r="C2015" s="35">
        <v>197.98</v>
      </c>
      <c r="D2015" s="2">
        <v>714112332</v>
      </c>
      <c r="E2015" s="13" t="s">
        <v>67</v>
      </c>
      <c r="F2015" s="2" t="s">
        <v>68</v>
      </c>
      <c r="G2015" s="2" t="s">
        <v>5</v>
      </c>
      <c r="H2015" s="2" t="s">
        <v>99</v>
      </c>
    </row>
    <row r="2016" spans="1:8" x14ac:dyDescent="0.3">
      <c r="A2016">
        <v>714112588</v>
      </c>
      <c r="B2016" s="35">
        <v>623.63</v>
      </c>
      <c r="C2016" s="35">
        <v>296.22000000000003</v>
      </c>
      <c r="D2016" s="2">
        <v>714112588</v>
      </c>
      <c r="E2016" s="13" t="s">
        <v>67</v>
      </c>
      <c r="F2016" s="2" t="s">
        <v>68</v>
      </c>
      <c r="G2016" s="2" t="s">
        <v>5</v>
      </c>
      <c r="H2016" s="2" t="s">
        <v>99</v>
      </c>
    </row>
    <row r="2017" spans="1:8" x14ac:dyDescent="0.3">
      <c r="A2017">
        <v>714112596</v>
      </c>
      <c r="B2017" s="35">
        <v>437.96</v>
      </c>
      <c r="C2017" s="35">
        <v>208.03</v>
      </c>
      <c r="D2017" s="2">
        <v>714112596</v>
      </c>
      <c r="E2017" s="13" t="s">
        <v>67</v>
      </c>
      <c r="F2017" s="2" t="s">
        <v>68</v>
      </c>
      <c r="G2017" s="2" t="s">
        <v>5</v>
      </c>
      <c r="H2017" s="2" t="s">
        <v>99</v>
      </c>
    </row>
    <row r="2018" spans="1:8" x14ac:dyDescent="0.3">
      <c r="A2018">
        <v>714113628</v>
      </c>
      <c r="B2018" s="35">
        <v>554.34</v>
      </c>
      <c r="C2018" s="35">
        <v>263.31</v>
      </c>
      <c r="D2018" s="2">
        <v>714113628</v>
      </c>
      <c r="E2018" s="13" t="s">
        <v>67</v>
      </c>
      <c r="F2018" s="2" t="s">
        <v>68</v>
      </c>
      <c r="G2018" s="2" t="s">
        <v>5</v>
      </c>
      <c r="H2018" s="2" t="s">
        <v>99</v>
      </c>
    </row>
    <row r="2019" spans="1:8" x14ac:dyDescent="0.3">
      <c r="A2019">
        <v>714113662</v>
      </c>
      <c r="B2019" s="35">
        <v>333.23</v>
      </c>
      <c r="C2019" s="35">
        <v>133.29</v>
      </c>
      <c r="D2019" s="2">
        <v>714113662</v>
      </c>
      <c r="E2019" s="13" t="s">
        <v>67</v>
      </c>
      <c r="F2019" s="2" t="s">
        <v>68</v>
      </c>
      <c r="G2019" s="2" t="s">
        <v>5</v>
      </c>
      <c r="H2019" s="2" t="s">
        <v>99</v>
      </c>
    </row>
    <row r="2020" spans="1:8" x14ac:dyDescent="0.3">
      <c r="A2020">
        <v>714113883</v>
      </c>
      <c r="B2020" s="35">
        <v>254.07</v>
      </c>
      <c r="C2020" s="35">
        <v>120.68</v>
      </c>
      <c r="D2020" s="2">
        <v>714113883</v>
      </c>
      <c r="E2020" s="13" t="s">
        <v>67</v>
      </c>
      <c r="F2020" s="2" t="s">
        <v>68</v>
      </c>
      <c r="G2020" s="2" t="s">
        <v>5</v>
      </c>
      <c r="H2020" s="2" t="s">
        <v>99</v>
      </c>
    </row>
    <row r="2021" spans="1:8" x14ac:dyDescent="0.3">
      <c r="A2021">
        <v>714114174</v>
      </c>
      <c r="B2021" s="35">
        <v>347.36</v>
      </c>
      <c r="C2021" s="35">
        <v>138.94</v>
      </c>
      <c r="D2021" s="2">
        <v>714114174</v>
      </c>
      <c r="E2021" s="13" t="s">
        <v>67</v>
      </c>
      <c r="F2021" s="2" t="s">
        <v>68</v>
      </c>
      <c r="G2021" s="2" t="s">
        <v>5</v>
      </c>
      <c r="H2021" s="2" t="s">
        <v>99</v>
      </c>
    </row>
    <row r="2022" spans="1:8" x14ac:dyDescent="0.3">
      <c r="A2022">
        <v>714114207</v>
      </c>
      <c r="B2022" s="35">
        <v>161.68</v>
      </c>
      <c r="C2022" s="35">
        <v>76.8</v>
      </c>
      <c r="D2022" s="2">
        <v>714114207</v>
      </c>
      <c r="E2022" s="13" t="s">
        <v>67</v>
      </c>
      <c r="F2022" s="2" t="s">
        <v>68</v>
      </c>
      <c r="G2022" s="2" t="s">
        <v>5</v>
      </c>
      <c r="H2022" s="2" t="s">
        <v>99</v>
      </c>
    </row>
    <row r="2023" spans="1:8" x14ac:dyDescent="0.3">
      <c r="A2023">
        <v>714114215</v>
      </c>
      <c r="B2023" s="35">
        <v>241.26</v>
      </c>
      <c r="C2023" s="35">
        <v>96.5</v>
      </c>
      <c r="D2023" s="2">
        <v>714114215</v>
      </c>
      <c r="E2023" s="13" t="s">
        <v>67</v>
      </c>
      <c r="F2023" s="2" t="s">
        <v>68</v>
      </c>
      <c r="G2023" s="2" t="s">
        <v>5</v>
      </c>
      <c r="H2023" s="2" t="s">
        <v>99</v>
      </c>
    </row>
    <row r="2024" spans="1:8" x14ac:dyDescent="0.3">
      <c r="A2024">
        <v>714115547</v>
      </c>
      <c r="B2024" s="35">
        <v>424.99</v>
      </c>
      <c r="C2024" s="35">
        <v>201.87</v>
      </c>
      <c r="D2024" s="2">
        <v>714115547</v>
      </c>
      <c r="E2024" s="13" t="s">
        <v>67</v>
      </c>
      <c r="F2024" s="2" t="s">
        <v>68</v>
      </c>
      <c r="G2024" s="2" t="s">
        <v>5</v>
      </c>
      <c r="H2024" s="2" t="s">
        <v>99</v>
      </c>
    </row>
    <row r="2025" spans="1:8" x14ac:dyDescent="0.3">
      <c r="A2025">
        <v>714117504</v>
      </c>
      <c r="B2025" s="35">
        <v>323.36</v>
      </c>
      <c r="C2025" s="35">
        <v>153.6</v>
      </c>
      <c r="D2025" s="2">
        <v>714117504</v>
      </c>
      <c r="E2025" s="13" t="s">
        <v>67</v>
      </c>
      <c r="F2025" s="2" t="s">
        <v>68</v>
      </c>
      <c r="G2025" s="2" t="s">
        <v>5</v>
      </c>
      <c r="H2025" s="2" t="s">
        <v>99</v>
      </c>
    </row>
    <row r="2026" spans="1:8" x14ac:dyDescent="0.3">
      <c r="A2026">
        <v>714117517</v>
      </c>
      <c r="B2026" s="35">
        <v>312.60000000000002</v>
      </c>
      <c r="C2026" s="35">
        <v>148.47999999999999</v>
      </c>
      <c r="D2026" s="2">
        <v>714117517</v>
      </c>
      <c r="E2026" s="13" t="s">
        <v>67</v>
      </c>
      <c r="F2026" s="2" t="s">
        <v>68</v>
      </c>
      <c r="G2026" s="2" t="s">
        <v>5</v>
      </c>
      <c r="H2026" s="2" t="s">
        <v>99</v>
      </c>
    </row>
    <row r="2027" spans="1:8" x14ac:dyDescent="0.3">
      <c r="A2027">
        <v>714117859</v>
      </c>
      <c r="B2027" s="35">
        <v>599.15</v>
      </c>
      <c r="C2027" s="35">
        <v>284.60000000000002</v>
      </c>
      <c r="D2027" s="2">
        <v>714117859</v>
      </c>
      <c r="E2027" s="13" t="s">
        <v>67</v>
      </c>
      <c r="F2027" s="2" t="s">
        <v>68</v>
      </c>
      <c r="G2027" s="2" t="s">
        <v>5</v>
      </c>
      <c r="H2027" s="2" t="s">
        <v>99</v>
      </c>
    </row>
    <row r="2028" spans="1:8" x14ac:dyDescent="0.3">
      <c r="A2028">
        <v>714118390</v>
      </c>
      <c r="B2028" s="35">
        <v>301.99</v>
      </c>
      <c r="C2028" s="35">
        <v>120.8</v>
      </c>
      <c r="D2028" s="2">
        <v>714118390</v>
      </c>
      <c r="E2028" s="13" t="s">
        <v>67</v>
      </c>
      <c r="F2028" s="2" t="s">
        <v>68</v>
      </c>
      <c r="G2028" s="2" t="s">
        <v>5</v>
      </c>
      <c r="H2028" s="2" t="s">
        <v>99</v>
      </c>
    </row>
    <row r="2029" spans="1:8" x14ac:dyDescent="0.3">
      <c r="A2029">
        <v>714118462</v>
      </c>
      <c r="B2029" s="35">
        <v>305.61</v>
      </c>
      <c r="C2029" s="35">
        <v>91.68</v>
      </c>
      <c r="D2029" s="2">
        <v>714118462</v>
      </c>
      <c r="E2029" s="13" t="s">
        <v>67</v>
      </c>
      <c r="F2029" s="2" t="s">
        <v>68</v>
      </c>
      <c r="G2029" s="2" t="s">
        <v>5</v>
      </c>
      <c r="H2029" s="2" t="s">
        <v>99</v>
      </c>
    </row>
    <row r="2030" spans="1:8" x14ac:dyDescent="0.3">
      <c r="A2030">
        <v>714118916</v>
      </c>
      <c r="B2030" s="35">
        <v>329.06</v>
      </c>
      <c r="C2030" s="35">
        <v>131.62</v>
      </c>
      <c r="D2030" s="2">
        <v>714118916</v>
      </c>
      <c r="E2030" s="13" t="s">
        <v>67</v>
      </c>
      <c r="F2030" s="2" t="s">
        <v>68</v>
      </c>
      <c r="G2030" s="2" t="s">
        <v>5</v>
      </c>
      <c r="H2030" s="2" t="s">
        <v>99</v>
      </c>
    </row>
    <row r="2031" spans="1:8" x14ac:dyDescent="0.3">
      <c r="A2031">
        <v>714118974</v>
      </c>
      <c r="B2031" s="35">
        <v>329.06</v>
      </c>
      <c r="C2031" s="35">
        <v>131.62</v>
      </c>
      <c r="D2031" s="2">
        <v>714118974</v>
      </c>
      <c r="E2031" s="13" t="s">
        <v>67</v>
      </c>
      <c r="F2031" s="2" t="s">
        <v>68</v>
      </c>
      <c r="G2031" s="2" t="s">
        <v>5</v>
      </c>
      <c r="H2031" s="2" t="s">
        <v>99</v>
      </c>
    </row>
    <row r="2032" spans="1:8" x14ac:dyDescent="0.3">
      <c r="A2032">
        <v>714121537</v>
      </c>
      <c r="B2032" s="35">
        <v>343.86</v>
      </c>
      <c r="C2032" s="35">
        <v>163.33000000000001</v>
      </c>
      <c r="D2032" s="2">
        <v>714121537</v>
      </c>
      <c r="E2032" s="13" t="s">
        <v>67</v>
      </c>
      <c r="F2032" s="2" t="s">
        <v>68</v>
      </c>
      <c r="G2032" s="2" t="s">
        <v>5</v>
      </c>
      <c r="H2032" s="2" t="s">
        <v>99</v>
      </c>
    </row>
    <row r="2033" spans="1:8" x14ac:dyDescent="0.3">
      <c r="A2033">
        <v>714122137</v>
      </c>
      <c r="B2033" s="35">
        <v>849.53</v>
      </c>
      <c r="C2033" s="35">
        <v>382.29</v>
      </c>
      <c r="D2033" s="2">
        <v>714122137</v>
      </c>
      <c r="E2033" s="13" t="s">
        <v>67</v>
      </c>
      <c r="F2033" s="2" t="s">
        <v>68</v>
      </c>
      <c r="G2033" s="2" t="s">
        <v>5</v>
      </c>
      <c r="H2033" s="2" t="s">
        <v>99</v>
      </c>
    </row>
    <row r="2034" spans="1:8" x14ac:dyDescent="0.3">
      <c r="A2034">
        <v>730087817</v>
      </c>
      <c r="B2034" s="35">
        <v>893.92</v>
      </c>
      <c r="C2034" s="35">
        <v>446.96</v>
      </c>
      <c r="D2034" s="2">
        <v>730087817</v>
      </c>
      <c r="E2034" s="13" t="s">
        <v>70</v>
      </c>
      <c r="F2034" s="2" t="s">
        <v>71</v>
      </c>
      <c r="G2034" s="2" t="s">
        <v>8</v>
      </c>
      <c r="H2034" s="2" t="s">
        <v>100</v>
      </c>
    </row>
    <row r="2035" spans="1:8" x14ac:dyDescent="0.3">
      <c r="A2035">
        <v>920078115</v>
      </c>
      <c r="B2035" s="35">
        <v>240.9</v>
      </c>
      <c r="C2035" s="35">
        <v>96.37</v>
      </c>
      <c r="D2035" s="2">
        <v>920078115</v>
      </c>
      <c r="E2035" s="13" t="s">
        <v>67</v>
      </c>
      <c r="F2035" s="2" t="s">
        <v>68</v>
      </c>
      <c r="G2035" s="2" t="s">
        <v>5</v>
      </c>
      <c r="H2035" s="2" t="s">
        <v>69</v>
      </c>
    </row>
    <row r="2036" spans="1:8" x14ac:dyDescent="0.3">
      <c r="A2036">
        <v>920101180</v>
      </c>
      <c r="B2036" s="35">
        <v>-142.51</v>
      </c>
      <c r="C2036" s="35">
        <v>-57</v>
      </c>
      <c r="D2036" s="2">
        <v>920101180</v>
      </c>
      <c r="E2036" s="13" t="s">
        <v>67</v>
      </c>
      <c r="F2036" s="2" t="s">
        <v>68</v>
      </c>
      <c r="G2036" s="2" t="s">
        <v>5</v>
      </c>
      <c r="H2036" s="2" t="s">
        <v>69</v>
      </c>
    </row>
    <row r="2037" spans="1:8" x14ac:dyDescent="0.3">
      <c r="A2037">
        <v>920108219</v>
      </c>
      <c r="B2037" s="35">
        <v>-654.98</v>
      </c>
      <c r="C2037" s="35">
        <v>-262</v>
      </c>
      <c r="D2037" s="2">
        <v>920108219</v>
      </c>
      <c r="E2037" s="13" t="s">
        <v>67</v>
      </c>
      <c r="F2037" s="2" t="s">
        <v>68</v>
      </c>
      <c r="G2037" s="2" t="s">
        <v>5</v>
      </c>
      <c r="H2037" s="2" t="s">
        <v>69</v>
      </c>
    </row>
    <row r="2038" spans="1:8" x14ac:dyDescent="0.3">
      <c r="A2038">
        <v>920109748</v>
      </c>
      <c r="B2038" s="35">
        <v>325.82</v>
      </c>
      <c r="C2038" s="35">
        <v>190.2</v>
      </c>
      <c r="D2038" s="2">
        <v>920109748</v>
      </c>
      <c r="E2038" s="13" t="s">
        <v>67</v>
      </c>
      <c r="F2038" s="2" t="s">
        <v>68</v>
      </c>
      <c r="G2038" s="2" t="s">
        <v>5</v>
      </c>
      <c r="H2038" s="2" t="s">
        <v>69</v>
      </c>
    </row>
    <row r="2039" spans="1:8" x14ac:dyDescent="0.3">
      <c r="A2039">
        <v>920112370</v>
      </c>
      <c r="B2039" s="35">
        <v>904.28</v>
      </c>
      <c r="C2039" s="35">
        <v>361.7</v>
      </c>
      <c r="D2039" s="2">
        <v>920112370</v>
      </c>
      <c r="E2039" s="13" t="s">
        <v>67</v>
      </c>
      <c r="F2039" s="2" t="s">
        <v>68</v>
      </c>
      <c r="G2039" s="2" t="s">
        <v>5</v>
      </c>
      <c r="H2039" s="2" t="s">
        <v>69</v>
      </c>
    </row>
    <row r="2040" spans="1:8" x14ac:dyDescent="0.3">
      <c r="A2040">
        <v>920115379</v>
      </c>
      <c r="B2040" s="35">
        <v>-466.03</v>
      </c>
      <c r="C2040" s="35">
        <v>-186.41</v>
      </c>
      <c r="D2040" s="2">
        <v>920115379</v>
      </c>
      <c r="E2040" s="13" t="s">
        <v>67</v>
      </c>
      <c r="F2040" s="2" t="s">
        <v>68</v>
      </c>
      <c r="G2040" s="2" t="s">
        <v>5</v>
      </c>
      <c r="H2040" s="2" t="s">
        <v>69</v>
      </c>
    </row>
    <row r="2041" spans="1:8" x14ac:dyDescent="0.3">
      <c r="A2041">
        <v>920115466</v>
      </c>
      <c r="B2041" s="35">
        <v>0</v>
      </c>
      <c r="C2041" s="35">
        <v>0</v>
      </c>
      <c r="D2041" s="2">
        <v>920115466</v>
      </c>
      <c r="E2041" s="13" t="s">
        <v>67</v>
      </c>
      <c r="F2041" s="2" t="s">
        <v>68</v>
      </c>
      <c r="G2041" s="2" t="s">
        <v>5</v>
      </c>
      <c r="H2041" s="2" t="s">
        <v>69</v>
      </c>
    </row>
    <row r="2042" spans="1:8" x14ac:dyDescent="0.3">
      <c r="A2042">
        <v>920115488</v>
      </c>
      <c r="B2042" s="35">
        <v>0</v>
      </c>
      <c r="C2042" s="35">
        <v>0</v>
      </c>
      <c r="D2042" s="2">
        <v>920115488</v>
      </c>
      <c r="E2042" s="13" t="s">
        <v>67</v>
      </c>
      <c r="F2042" s="2" t="s">
        <v>68</v>
      </c>
      <c r="G2042" s="2" t="s">
        <v>5</v>
      </c>
      <c r="H2042" s="2" t="s">
        <v>69</v>
      </c>
    </row>
    <row r="2043" spans="1:8" x14ac:dyDescent="0.3">
      <c r="A2043">
        <v>920115578</v>
      </c>
      <c r="B2043" s="35">
        <v>695.88</v>
      </c>
      <c r="C2043" s="35">
        <v>278.35000000000002</v>
      </c>
      <c r="D2043" s="2">
        <v>920115578</v>
      </c>
      <c r="E2043" s="13" t="s">
        <v>67</v>
      </c>
      <c r="F2043" s="2" t="s">
        <v>68</v>
      </c>
      <c r="G2043" s="2" t="s">
        <v>5</v>
      </c>
      <c r="H2043" s="2" t="s">
        <v>69</v>
      </c>
    </row>
    <row r="2044" spans="1:8" x14ac:dyDescent="0.3">
      <c r="A2044">
        <v>920115640</v>
      </c>
      <c r="B2044" s="35">
        <v>1327.31</v>
      </c>
      <c r="C2044" s="35">
        <v>530.92999999999995</v>
      </c>
      <c r="D2044" s="2">
        <v>920115640</v>
      </c>
      <c r="E2044" s="13" t="s">
        <v>67</v>
      </c>
      <c r="F2044" s="2" t="s">
        <v>68</v>
      </c>
      <c r="G2044" s="2" t="s">
        <v>5</v>
      </c>
      <c r="H2044" s="2" t="s">
        <v>69</v>
      </c>
    </row>
    <row r="2045" spans="1:8" x14ac:dyDescent="0.3">
      <c r="A2045">
        <v>920115671</v>
      </c>
      <c r="B2045" s="35">
        <v>477.83</v>
      </c>
      <c r="C2045" s="35">
        <v>191.13</v>
      </c>
      <c r="D2045" s="2">
        <v>920115671</v>
      </c>
      <c r="E2045" s="13" t="s">
        <v>67</v>
      </c>
      <c r="F2045" s="2" t="s">
        <v>68</v>
      </c>
      <c r="G2045" s="2" t="s">
        <v>5</v>
      </c>
      <c r="H2045" s="2" t="s">
        <v>69</v>
      </c>
    </row>
    <row r="2046" spans="1:8" x14ac:dyDescent="0.3">
      <c r="A2046">
        <v>920115683</v>
      </c>
      <c r="B2046" s="35">
        <v>578.70000000000005</v>
      </c>
      <c r="C2046" s="35">
        <v>231.48</v>
      </c>
      <c r="D2046" s="2">
        <v>920115683</v>
      </c>
      <c r="E2046" s="13" t="s">
        <v>67</v>
      </c>
      <c r="F2046" s="2" t="s">
        <v>68</v>
      </c>
      <c r="G2046" s="2" t="s">
        <v>5</v>
      </c>
      <c r="H2046" s="2" t="s">
        <v>69</v>
      </c>
    </row>
    <row r="2047" spans="1:8" x14ac:dyDescent="0.3">
      <c r="A2047">
        <v>920115732</v>
      </c>
      <c r="B2047" s="35">
        <v>822.4</v>
      </c>
      <c r="C2047" s="35">
        <v>328.96</v>
      </c>
      <c r="D2047" s="2">
        <v>920115732</v>
      </c>
      <c r="E2047" s="13" t="s">
        <v>67</v>
      </c>
      <c r="F2047" s="2" t="s">
        <v>68</v>
      </c>
      <c r="G2047" s="2" t="s">
        <v>5</v>
      </c>
      <c r="H2047" s="2" t="s">
        <v>69</v>
      </c>
    </row>
    <row r="2048" spans="1:8" x14ac:dyDescent="0.3">
      <c r="A2048">
        <v>920115875</v>
      </c>
      <c r="B2048" s="35">
        <v>955.67</v>
      </c>
      <c r="C2048" s="35">
        <v>382.27</v>
      </c>
      <c r="D2048" s="2">
        <v>920115875</v>
      </c>
      <c r="E2048" s="13" t="s">
        <v>67</v>
      </c>
      <c r="F2048" s="2" t="s">
        <v>68</v>
      </c>
      <c r="G2048" s="2" t="s">
        <v>5</v>
      </c>
      <c r="H2048" s="2" t="s">
        <v>69</v>
      </c>
    </row>
    <row r="2049" spans="1:8" x14ac:dyDescent="0.3">
      <c r="A2049">
        <v>920115894</v>
      </c>
      <c r="B2049" s="35">
        <v>1075.44</v>
      </c>
      <c r="C2049" s="35">
        <v>430.17</v>
      </c>
      <c r="D2049" s="2">
        <v>920115894</v>
      </c>
      <c r="E2049" s="13" t="s">
        <v>67</v>
      </c>
      <c r="F2049" s="2" t="s">
        <v>68</v>
      </c>
      <c r="G2049" s="2" t="s">
        <v>5</v>
      </c>
      <c r="H2049" s="2" t="s">
        <v>69</v>
      </c>
    </row>
    <row r="2050" spans="1:8" x14ac:dyDescent="0.3">
      <c r="A2050">
        <v>920115906</v>
      </c>
      <c r="B2050" s="35">
        <v>743.29</v>
      </c>
      <c r="C2050" s="35">
        <v>297.32</v>
      </c>
      <c r="D2050" s="2">
        <v>920115906</v>
      </c>
      <c r="E2050" s="13" t="s">
        <v>67</v>
      </c>
      <c r="F2050" s="2" t="s">
        <v>68</v>
      </c>
      <c r="G2050" s="2" t="s">
        <v>5</v>
      </c>
      <c r="H2050" s="2" t="s">
        <v>69</v>
      </c>
    </row>
    <row r="2051" spans="1:8" x14ac:dyDescent="0.3">
      <c r="A2051">
        <v>920115948</v>
      </c>
      <c r="B2051" s="35">
        <v>0</v>
      </c>
      <c r="C2051" s="35">
        <v>0</v>
      </c>
      <c r="D2051" s="2">
        <v>920115948</v>
      </c>
      <c r="E2051" s="13" t="s">
        <v>67</v>
      </c>
      <c r="F2051" s="2" t="s">
        <v>68</v>
      </c>
      <c r="G2051" s="2" t="s">
        <v>5</v>
      </c>
      <c r="H2051" s="2" t="s">
        <v>69</v>
      </c>
    </row>
    <row r="2052" spans="1:8" x14ac:dyDescent="0.3">
      <c r="A2052">
        <v>920115949</v>
      </c>
      <c r="B2052" s="35">
        <v>462.69</v>
      </c>
      <c r="C2052" s="35">
        <v>185.08</v>
      </c>
      <c r="D2052" s="2">
        <v>920115949</v>
      </c>
      <c r="E2052" s="13" t="s">
        <v>67</v>
      </c>
      <c r="F2052" s="2" t="s">
        <v>68</v>
      </c>
      <c r="G2052" s="2" t="s">
        <v>5</v>
      </c>
      <c r="H2052" s="2" t="s">
        <v>69</v>
      </c>
    </row>
    <row r="2053" spans="1:8" x14ac:dyDescent="0.3">
      <c r="A2053">
        <v>920116040</v>
      </c>
      <c r="B2053" s="35">
        <v>632.62</v>
      </c>
      <c r="C2053" s="35">
        <v>253.04</v>
      </c>
      <c r="D2053" s="2">
        <v>920116040</v>
      </c>
      <c r="E2053" s="13" t="s">
        <v>67</v>
      </c>
      <c r="F2053" s="2" t="s">
        <v>68</v>
      </c>
      <c r="G2053" s="2" t="s">
        <v>5</v>
      </c>
      <c r="H2053" s="2" t="s">
        <v>69</v>
      </c>
    </row>
    <row r="2054" spans="1:8" x14ac:dyDescent="0.3">
      <c r="A2054">
        <v>920116048</v>
      </c>
      <c r="B2054" s="35">
        <v>504.39</v>
      </c>
      <c r="C2054" s="35">
        <v>201.76</v>
      </c>
      <c r="D2054" s="2">
        <v>920116048</v>
      </c>
      <c r="E2054" s="13" t="s">
        <v>67</v>
      </c>
      <c r="F2054" s="2" t="s">
        <v>68</v>
      </c>
      <c r="G2054" s="2" t="s">
        <v>5</v>
      </c>
      <c r="H2054" s="2" t="s">
        <v>69</v>
      </c>
    </row>
    <row r="2055" spans="1:8" x14ac:dyDescent="0.3">
      <c r="A2055">
        <v>920116154</v>
      </c>
      <c r="B2055" s="35">
        <v>530.92999999999995</v>
      </c>
      <c r="C2055" s="35">
        <v>212.37</v>
      </c>
      <c r="D2055" s="2">
        <v>920116154</v>
      </c>
      <c r="E2055" s="13" t="s">
        <v>67</v>
      </c>
      <c r="F2055" s="2" t="s">
        <v>68</v>
      </c>
      <c r="G2055" s="2" t="s">
        <v>5</v>
      </c>
      <c r="H2055" s="2" t="s">
        <v>69</v>
      </c>
    </row>
    <row r="2056" spans="1:8" x14ac:dyDescent="0.3">
      <c r="A2056">
        <v>920116163</v>
      </c>
      <c r="B2056" s="35">
        <v>276.11</v>
      </c>
      <c r="C2056" s="35">
        <v>110.44</v>
      </c>
      <c r="D2056" s="2">
        <v>920116163</v>
      </c>
      <c r="E2056" s="13" t="s">
        <v>67</v>
      </c>
      <c r="F2056" s="2" t="s">
        <v>68</v>
      </c>
      <c r="G2056" s="2" t="s">
        <v>5</v>
      </c>
      <c r="H2056" s="2" t="s">
        <v>69</v>
      </c>
    </row>
    <row r="2057" spans="1:8" x14ac:dyDescent="0.3">
      <c r="A2057">
        <v>920116190</v>
      </c>
      <c r="B2057" s="35">
        <v>318.56</v>
      </c>
      <c r="C2057" s="35">
        <v>127.42</v>
      </c>
      <c r="D2057" s="2">
        <v>920116190</v>
      </c>
      <c r="E2057" s="13" t="s">
        <v>67</v>
      </c>
      <c r="F2057" s="2" t="s">
        <v>68</v>
      </c>
      <c r="G2057" s="2" t="s">
        <v>5</v>
      </c>
      <c r="H2057" s="2" t="s">
        <v>69</v>
      </c>
    </row>
    <row r="2058" spans="1:8" x14ac:dyDescent="0.3">
      <c r="A2058">
        <v>920116194</v>
      </c>
      <c r="B2058" s="35">
        <v>371.78</v>
      </c>
      <c r="C2058" s="35">
        <v>148.71</v>
      </c>
      <c r="D2058" s="2">
        <v>920116194</v>
      </c>
      <c r="E2058" s="13" t="s">
        <v>67</v>
      </c>
      <c r="F2058" s="2" t="s">
        <v>68</v>
      </c>
      <c r="G2058" s="2" t="s">
        <v>5</v>
      </c>
      <c r="H2058" s="2" t="s">
        <v>69</v>
      </c>
    </row>
    <row r="2059" spans="1:8" x14ac:dyDescent="0.3">
      <c r="A2059">
        <v>920116212</v>
      </c>
      <c r="B2059" s="35">
        <v>451.28</v>
      </c>
      <c r="C2059" s="35">
        <v>180.52</v>
      </c>
      <c r="D2059" s="2">
        <v>920116212</v>
      </c>
      <c r="E2059" s="13" t="s">
        <v>67</v>
      </c>
      <c r="F2059" s="2" t="s">
        <v>68</v>
      </c>
      <c r="G2059" s="2" t="s">
        <v>5</v>
      </c>
      <c r="H2059" s="2" t="s">
        <v>69</v>
      </c>
    </row>
    <row r="2060" spans="1:8" x14ac:dyDescent="0.3">
      <c r="A2060">
        <v>920116340</v>
      </c>
      <c r="B2060" s="35">
        <v>849.48</v>
      </c>
      <c r="C2060" s="35">
        <v>339.78</v>
      </c>
      <c r="D2060" s="2">
        <v>920116340</v>
      </c>
      <c r="E2060" s="13" t="s">
        <v>67</v>
      </c>
      <c r="F2060" s="2" t="s">
        <v>68</v>
      </c>
      <c r="G2060" s="2" t="s">
        <v>5</v>
      </c>
      <c r="H2060" s="2" t="s">
        <v>69</v>
      </c>
    </row>
    <row r="2061" spans="1:8" x14ac:dyDescent="0.3">
      <c r="A2061">
        <v>920116341</v>
      </c>
      <c r="B2061" s="35">
        <v>551.48</v>
      </c>
      <c r="C2061" s="35">
        <v>220.59</v>
      </c>
      <c r="D2061" s="2">
        <v>920116341</v>
      </c>
      <c r="E2061" s="13" t="s">
        <v>67</v>
      </c>
      <c r="F2061" s="2" t="s">
        <v>68</v>
      </c>
      <c r="G2061" s="2" t="s">
        <v>5</v>
      </c>
      <c r="H2061" s="2" t="s">
        <v>69</v>
      </c>
    </row>
    <row r="2062" spans="1:8" x14ac:dyDescent="0.3">
      <c r="A2062">
        <v>920116387</v>
      </c>
      <c r="B2062" s="35">
        <v>637.11</v>
      </c>
      <c r="C2062" s="35">
        <v>254.84</v>
      </c>
      <c r="D2062" s="2">
        <v>920116387</v>
      </c>
      <c r="E2062" s="13" t="s">
        <v>67</v>
      </c>
      <c r="F2062" s="2" t="s">
        <v>68</v>
      </c>
      <c r="G2062" s="2" t="s">
        <v>5</v>
      </c>
      <c r="H2062" s="2" t="s">
        <v>69</v>
      </c>
    </row>
    <row r="2063" spans="1:8" x14ac:dyDescent="0.3">
      <c r="A2063">
        <v>920116399</v>
      </c>
      <c r="B2063" s="35">
        <v>879.54</v>
      </c>
      <c r="C2063" s="35">
        <v>351.81</v>
      </c>
      <c r="D2063" s="2">
        <v>920116399</v>
      </c>
      <c r="E2063" s="13" t="s">
        <v>67</v>
      </c>
      <c r="F2063" s="2" t="s">
        <v>68</v>
      </c>
      <c r="G2063" s="2" t="s">
        <v>5</v>
      </c>
      <c r="H2063" s="2" t="s">
        <v>69</v>
      </c>
    </row>
    <row r="2064" spans="1:8" x14ac:dyDescent="0.3">
      <c r="A2064">
        <v>920116437</v>
      </c>
      <c r="B2064" s="35">
        <v>451.28</v>
      </c>
      <c r="C2064" s="35">
        <v>180.52</v>
      </c>
      <c r="D2064" s="2">
        <v>920116437</v>
      </c>
      <c r="E2064" s="13" t="s">
        <v>67</v>
      </c>
      <c r="F2064" s="2" t="s">
        <v>68</v>
      </c>
      <c r="G2064" s="2" t="s">
        <v>5</v>
      </c>
      <c r="H2064" s="2" t="s">
        <v>69</v>
      </c>
    </row>
    <row r="2065" spans="1:8" x14ac:dyDescent="0.3">
      <c r="A2065">
        <v>920116461</v>
      </c>
      <c r="B2065" s="35">
        <v>448.31</v>
      </c>
      <c r="C2065" s="35">
        <v>179.33</v>
      </c>
      <c r="D2065" s="2">
        <v>920116461</v>
      </c>
      <c r="E2065" s="13" t="s">
        <v>67</v>
      </c>
      <c r="F2065" s="2" t="s">
        <v>68</v>
      </c>
      <c r="G2065" s="2" t="s">
        <v>5</v>
      </c>
      <c r="H2065" s="2" t="s">
        <v>69</v>
      </c>
    </row>
    <row r="2066" spans="1:8" x14ac:dyDescent="0.3">
      <c r="A2066">
        <v>920116465</v>
      </c>
      <c r="B2066" s="35">
        <v>451.28</v>
      </c>
      <c r="C2066" s="35">
        <v>180.52</v>
      </c>
      <c r="D2066" s="2">
        <v>920116465</v>
      </c>
      <c r="E2066" s="13" t="s">
        <v>67</v>
      </c>
      <c r="F2066" s="2" t="s">
        <v>68</v>
      </c>
      <c r="G2066" s="2" t="s">
        <v>5</v>
      </c>
      <c r="H2066" s="2" t="s">
        <v>69</v>
      </c>
    </row>
    <row r="2067" spans="1:8" x14ac:dyDescent="0.3">
      <c r="A2067">
        <v>920116493</v>
      </c>
      <c r="B2067" s="35">
        <v>551.48</v>
      </c>
      <c r="C2067" s="35">
        <v>220.59</v>
      </c>
      <c r="D2067" s="2">
        <v>920116493</v>
      </c>
      <c r="E2067" s="13" t="s">
        <v>67</v>
      </c>
      <c r="F2067" s="2" t="s">
        <v>68</v>
      </c>
      <c r="G2067" s="2" t="s">
        <v>5</v>
      </c>
      <c r="H2067" s="2" t="s">
        <v>69</v>
      </c>
    </row>
    <row r="2068" spans="1:8" x14ac:dyDescent="0.3">
      <c r="A2068">
        <v>920116495</v>
      </c>
      <c r="B2068" s="35">
        <v>422.08</v>
      </c>
      <c r="C2068" s="35">
        <v>168.83</v>
      </c>
      <c r="D2068" s="2">
        <v>920116495</v>
      </c>
      <c r="E2068" s="13" t="s">
        <v>67</v>
      </c>
      <c r="F2068" s="2" t="s">
        <v>68</v>
      </c>
      <c r="G2068" s="2" t="s">
        <v>5</v>
      </c>
      <c r="H2068" s="2" t="s">
        <v>69</v>
      </c>
    </row>
    <row r="2069" spans="1:8" x14ac:dyDescent="0.3">
      <c r="A2069">
        <v>920116527</v>
      </c>
      <c r="B2069" s="35">
        <v>315.55</v>
      </c>
      <c r="C2069" s="35">
        <v>126.23</v>
      </c>
      <c r="D2069" s="2">
        <v>920116527</v>
      </c>
      <c r="E2069" s="13" t="s">
        <v>67</v>
      </c>
      <c r="F2069" s="2" t="s">
        <v>68</v>
      </c>
      <c r="G2069" s="2" t="s">
        <v>5</v>
      </c>
      <c r="H2069" s="2" t="s">
        <v>69</v>
      </c>
    </row>
    <row r="2070" spans="1:8" x14ac:dyDescent="0.3">
      <c r="A2070">
        <v>920116650</v>
      </c>
      <c r="B2070" s="35">
        <v>300.82</v>
      </c>
      <c r="C2070" s="35">
        <v>122.27</v>
      </c>
      <c r="D2070" s="2">
        <v>920116650</v>
      </c>
      <c r="E2070" s="13" t="s">
        <v>67</v>
      </c>
      <c r="F2070" s="2" t="s">
        <v>68</v>
      </c>
      <c r="G2070" s="2" t="s">
        <v>5</v>
      </c>
      <c r="H2070" s="2" t="s">
        <v>69</v>
      </c>
    </row>
    <row r="2071" spans="1:8" x14ac:dyDescent="0.3">
      <c r="A2071">
        <v>920124573</v>
      </c>
      <c r="B2071" s="35">
        <v>282.77999999999997</v>
      </c>
      <c r="C2071" s="35">
        <v>113.1</v>
      </c>
      <c r="D2071" s="2">
        <v>920124573</v>
      </c>
      <c r="E2071" s="13" t="s">
        <v>67</v>
      </c>
      <c r="F2071" s="2" t="s">
        <v>68</v>
      </c>
      <c r="G2071" s="2" t="s">
        <v>5</v>
      </c>
      <c r="H2071" s="2" t="s">
        <v>69</v>
      </c>
    </row>
    <row r="2072" spans="1:8" x14ac:dyDescent="0.3">
      <c r="A2072">
        <v>920130007</v>
      </c>
      <c r="B2072" s="35">
        <v>-820.97</v>
      </c>
      <c r="C2072" s="35">
        <v>-328.38</v>
      </c>
      <c r="D2072" s="2">
        <v>920130007</v>
      </c>
      <c r="E2072" s="13" t="s">
        <v>67</v>
      </c>
      <c r="F2072" s="2" t="s">
        <v>68</v>
      </c>
      <c r="G2072" s="2" t="s">
        <v>5</v>
      </c>
      <c r="H2072" s="2" t="s">
        <v>69</v>
      </c>
    </row>
    <row r="2073" spans="1:8" x14ac:dyDescent="0.3">
      <c r="A2073">
        <v>920131897</v>
      </c>
      <c r="B2073" s="35">
        <v>540.80999999999995</v>
      </c>
      <c r="C2073" s="35">
        <v>216.32</v>
      </c>
      <c r="D2073" s="2">
        <v>920131897</v>
      </c>
      <c r="E2073" s="13" t="s">
        <v>67</v>
      </c>
      <c r="F2073" s="2" t="s">
        <v>68</v>
      </c>
      <c r="G2073" s="2" t="s">
        <v>5</v>
      </c>
      <c r="H2073" s="2" t="s">
        <v>69</v>
      </c>
    </row>
    <row r="2074" spans="1:8" x14ac:dyDescent="0.3">
      <c r="A2074">
        <v>920133038</v>
      </c>
      <c r="B2074" s="35">
        <v>1130.76</v>
      </c>
      <c r="C2074" s="35">
        <v>452.31</v>
      </c>
      <c r="D2074" s="2">
        <v>920133038</v>
      </c>
      <c r="E2074" s="13" t="s">
        <v>67</v>
      </c>
      <c r="F2074" s="2" t="s">
        <v>68</v>
      </c>
      <c r="G2074" s="2" t="s">
        <v>5</v>
      </c>
      <c r="H2074" s="2" t="s">
        <v>69</v>
      </c>
    </row>
    <row r="2075" spans="1:8" x14ac:dyDescent="0.3">
      <c r="A2075">
        <v>920133265</v>
      </c>
      <c r="B2075" s="35">
        <v>565.38</v>
      </c>
      <c r="C2075" s="35">
        <v>226.16</v>
      </c>
      <c r="D2075" s="2">
        <v>920133265</v>
      </c>
      <c r="E2075" s="13" t="s">
        <v>67</v>
      </c>
      <c r="F2075" s="2" t="s">
        <v>68</v>
      </c>
      <c r="G2075" s="2" t="s">
        <v>5</v>
      </c>
      <c r="H2075" s="2" t="s">
        <v>69</v>
      </c>
    </row>
    <row r="2076" spans="1:8" x14ac:dyDescent="0.3">
      <c r="A2076">
        <v>920133297</v>
      </c>
      <c r="B2076" s="35">
        <v>811.19</v>
      </c>
      <c r="C2076" s="35">
        <v>324.47000000000003</v>
      </c>
      <c r="D2076" s="2">
        <v>920133297</v>
      </c>
      <c r="E2076" s="13" t="s">
        <v>67</v>
      </c>
      <c r="F2076" s="2" t="s">
        <v>68</v>
      </c>
      <c r="G2076" s="2" t="s">
        <v>5</v>
      </c>
      <c r="H2076" s="2" t="s">
        <v>69</v>
      </c>
    </row>
    <row r="2077" spans="1:8" x14ac:dyDescent="0.3">
      <c r="A2077">
        <v>920133318</v>
      </c>
      <c r="B2077" s="35">
        <v>467.06</v>
      </c>
      <c r="C2077" s="35">
        <v>186.82</v>
      </c>
      <c r="D2077" s="2">
        <v>920133318</v>
      </c>
      <c r="E2077" s="13" t="s">
        <v>67</v>
      </c>
      <c r="F2077" s="2" t="s">
        <v>68</v>
      </c>
      <c r="G2077" s="2" t="s">
        <v>5</v>
      </c>
      <c r="H2077" s="2" t="s">
        <v>69</v>
      </c>
    </row>
    <row r="2078" spans="1:8" x14ac:dyDescent="0.3">
      <c r="A2078">
        <v>920133333</v>
      </c>
      <c r="B2078" s="35">
        <v>417.9</v>
      </c>
      <c r="C2078" s="35">
        <v>167.15</v>
      </c>
      <c r="D2078" s="2">
        <v>920133333</v>
      </c>
      <c r="E2078" s="13" t="s">
        <v>67</v>
      </c>
      <c r="F2078" s="2" t="s">
        <v>68</v>
      </c>
      <c r="G2078" s="2" t="s">
        <v>5</v>
      </c>
      <c r="H2078" s="2" t="s">
        <v>69</v>
      </c>
    </row>
    <row r="2079" spans="1:8" x14ac:dyDescent="0.3">
      <c r="A2079">
        <v>920133335</v>
      </c>
      <c r="B2079" s="35">
        <v>516.22</v>
      </c>
      <c r="C2079" s="35">
        <v>206.5</v>
      </c>
      <c r="D2079" s="2">
        <v>920133335</v>
      </c>
      <c r="E2079" s="13" t="s">
        <v>67</v>
      </c>
      <c r="F2079" s="2" t="s">
        <v>68</v>
      </c>
      <c r="G2079" s="2" t="s">
        <v>5</v>
      </c>
      <c r="H2079" s="2" t="s">
        <v>69</v>
      </c>
    </row>
    <row r="2080" spans="1:8" x14ac:dyDescent="0.3">
      <c r="A2080">
        <v>920133373</v>
      </c>
      <c r="B2080" s="35">
        <v>639.12</v>
      </c>
      <c r="C2080" s="35">
        <v>255.65</v>
      </c>
      <c r="D2080" s="2">
        <v>920133373</v>
      </c>
      <c r="E2080" s="13" t="s">
        <v>67</v>
      </c>
      <c r="F2080" s="2" t="s">
        <v>68</v>
      </c>
      <c r="G2080" s="2" t="s">
        <v>5</v>
      </c>
      <c r="H2080" s="2" t="s">
        <v>69</v>
      </c>
    </row>
    <row r="2081" spans="1:8" x14ac:dyDescent="0.3">
      <c r="A2081">
        <v>920133410</v>
      </c>
      <c r="B2081" s="35">
        <v>420.28</v>
      </c>
      <c r="C2081" s="35">
        <v>168.11</v>
      </c>
      <c r="D2081" s="2">
        <v>920133410</v>
      </c>
      <c r="E2081" s="13" t="s">
        <v>67</v>
      </c>
      <c r="F2081" s="2" t="s">
        <v>68</v>
      </c>
      <c r="G2081" s="2" t="s">
        <v>5</v>
      </c>
      <c r="H2081" s="2" t="s">
        <v>69</v>
      </c>
    </row>
    <row r="2082" spans="1:8" x14ac:dyDescent="0.3">
      <c r="A2082">
        <v>920133416</v>
      </c>
      <c r="B2082" s="35">
        <v>707.73</v>
      </c>
      <c r="C2082" s="35">
        <v>283.08999999999997</v>
      </c>
      <c r="D2082" s="2">
        <v>920133416</v>
      </c>
      <c r="E2082" s="13" t="s">
        <v>67</v>
      </c>
      <c r="F2082" s="2" t="s">
        <v>68</v>
      </c>
      <c r="G2082" s="2" t="s">
        <v>5</v>
      </c>
      <c r="H2082" s="2" t="s">
        <v>69</v>
      </c>
    </row>
    <row r="2083" spans="1:8" x14ac:dyDescent="0.3">
      <c r="A2083">
        <v>920133435</v>
      </c>
      <c r="B2083" s="35">
        <v>0</v>
      </c>
      <c r="C2083" s="35">
        <v>0</v>
      </c>
      <c r="D2083" s="2">
        <v>920133435</v>
      </c>
      <c r="E2083" s="13" t="s">
        <v>67</v>
      </c>
      <c r="F2083" s="2" t="s">
        <v>68</v>
      </c>
      <c r="G2083" s="2" t="s">
        <v>5</v>
      </c>
      <c r="H2083" s="2" t="s">
        <v>69</v>
      </c>
    </row>
    <row r="2084" spans="1:8" x14ac:dyDescent="0.3">
      <c r="A2084">
        <v>920133450</v>
      </c>
      <c r="B2084" s="35">
        <v>430.19</v>
      </c>
      <c r="C2084" s="35">
        <v>172.08</v>
      </c>
      <c r="D2084" s="2">
        <v>920133450</v>
      </c>
      <c r="E2084" s="13" t="s">
        <v>67</v>
      </c>
      <c r="F2084" s="2" t="s">
        <v>68</v>
      </c>
      <c r="G2084" s="2" t="s">
        <v>5</v>
      </c>
      <c r="H2084" s="2" t="s">
        <v>69</v>
      </c>
    </row>
    <row r="2085" spans="1:8" x14ac:dyDescent="0.3">
      <c r="A2085">
        <v>920133453</v>
      </c>
      <c r="B2085" s="35">
        <v>331.85</v>
      </c>
      <c r="C2085" s="35">
        <v>132.74</v>
      </c>
      <c r="D2085" s="2">
        <v>920133453</v>
      </c>
      <c r="E2085" s="13" t="s">
        <v>67</v>
      </c>
      <c r="F2085" s="2" t="s">
        <v>68</v>
      </c>
      <c r="G2085" s="2" t="s">
        <v>5</v>
      </c>
      <c r="H2085" s="2" t="s">
        <v>69</v>
      </c>
    </row>
    <row r="2086" spans="1:8" x14ac:dyDescent="0.3">
      <c r="A2086">
        <v>920133457</v>
      </c>
      <c r="B2086" s="35">
        <v>835.78</v>
      </c>
      <c r="C2086" s="35">
        <v>334.31</v>
      </c>
      <c r="D2086" s="2">
        <v>920133457</v>
      </c>
      <c r="E2086" s="13" t="s">
        <v>67</v>
      </c>
      <c r="F2086" s="2" t="s">
        <v>68</v>
      </c>
      <c r="G2086" s="2" t="s">
        <v>5</v>
      </c>
      <c r="H2086" s="2" t="s">
        <v>69</v>
      </c>
    </row>
    <row r="2087" spans="1:8" x14ac:dyDescent="0.3">
      <c r="A2087">
        <v>920133467</v>
      </c>
      <c r="B2087" s="35">
        <v>737.46</v>
      </c>
      <c r="C2087" s="35">
        <v>295</v>
      </c>
      <c r="D2087" s="2">
        <v>920133467</v>
      </c>
      <c r="E2087" s="13" t="s">
        <v>67</v>
      </c>
      <c r="F2087" s="2" t="s">
        <v>68</v>
      </c>
      <c r="G2087" s="2" t="s">
        <v>5</v>
      </c>
      <c r="H2087" s="2" t="s">
        <v>69</v>
      </c>
    </row>
    <row r="2088" spans="1:8" x14ac:dyDescent="0.3">
      <c r="A2088">
        <v>920133472</v>
      </c>
      <c r="B2088" s="35">
        <v>1013.19</v>
      </c>
      <c r="C2088" s="35">
        <v>405.28</v>
      </c>
      <c r="D2088" s="2">
        <v>920133472</v>
      </c>
      <c r="E2088" s="13" t="s">
        <v>67</v>
      </c>
      <c r="F2088" s="2" t="s">
        <v>68</v>
      </c>
      <c r="G2088" s="2" t="s">
        <v>5</v>
      </c>
      <c r="H2088" s="2" t="s">
        <v>69</v>
      </c>
    </row>
    <row r="2089" spans="1:8" x14ac:dyDescent="0.3">
      <c r="A2089">
        <v>920133479</v>
      </c>
      <c r="B2089" s="35">
        <v>368.73</v>
      </c>
      <c r="C2089" s="35">
        <v>147.49</v>
      </c>
      <c r="D2089" s="2">
        <v>920133479</v>
      </c>
      <c r="E2089" s="13" t="s">
        <v>67</v>
      </c>
      <c r="F2089" s="2" t="s">
        <v>68</v>
      </c>
      <c r="G2089" s="2" t="s">
        <v>5</v>
      </c>
      <c r="H2089" s="2" t="s">
        <v>69</v>
      </c>
    </row>
    <row r="2090" spans="1:8" x14ac:dyDescent="0.3">
      <c r="A2090">
        <v>920133484</v>
      </c>
      <c r="B2090" s="35">
        <v>540.80999999999995</v>
      </c>
      <c r="C2090" s="35">
        <v>216.32</v>
      </c>
      <c r="D2090" s="2">
        <v>920133484</v>
      </c>
      <c r="E2090" s="13" t="s">
        <v>67</v>
      </c>
      <c r="F2090" s="2" t="s">
        <v>68</v>
      </c>
      <c r="G2090" s="2" t="s">
        <v>5</v>
      </c>
      <c r="H2090" s="2" t="s">
        <v>69</v>
      </c>
    </row>
    <row r="2091" spans="1:8" x14ac:dyDescent="0.3">
      <c r="A2091">
        <v>920133532</v>
      </c>
      <c r="B2091" s="35">
        <v>408.05</v>
      </c>
      <c r="C2091" s="35">
        <v>163.22</v>
      </c>
      <c r="D2091" s="2">
        <v>920133532</v>
      </c>
      <c r="E2091" s="13" t="s">
        <v>67</v>
      </c>
      <c r="F2091" s="2" t="s">
        <v>68</v>
      </c>
      <c r="G2091" s="2" t="s">
        <v>5</v>
      </c>
      <c r="H2091" s="2" t="s">
        <v>69</v>
      </c>
    </row>
    <row r="2092" spans="1:8" x14ac:dyDescent="0.3">
      <c r="A2092">
        <v>920133557</v>
      </c>
      <c r="B2092" s="35">
        <v>823.22</v>
      </c>
      <c r="C2092" s="35">
        <v>329.29</v>
      </c>
      <c r="D2092" s="2">
        <v>920133557</v>
      </c>
      <c r="E2092" s="13" t="s">
        <v>67</v>
      </c>
      <c r="F2092" s="2" t="s">
        <v>68</v>
      </c>
      <c r="G2092" s="2" t="s">
        <v>5</v>
      </c>
      <c r="H2092" s="2" t="s">
        <v>69</v>
      </c>
    </row>
    <row r="2093" spans="1:8" x14ac:dyDescent="0.3">
      <c r="A2093">
        <v>920133558</v>
      </c>
      <c r="B2093" s="35">
        <v>589.97</v>
      </c>
      <c r="C2093" s="35">
        <v>235.98</v>
      </c>
      <c r="D2093" s="2">
        <v>920133558</v>
      </c>
      <c r="E2093" s="13" t="s">
        <v>67</v>
      </c>
      <c r="F2093" s="2" t="s">
        <v>68</v>
      </c>
      <c r="G2093" s="2" t="s">
        <v>5</v>
      </c>
      <c r="H2093" s="2" t="s">
        <v>69</v>
      </c>
    </row>
    <row r="2094" spans="1:8" x14ac:dyDescent="0.3">
      <c r="A2094">
        <v>920133582</v>
      </c>
      <c r="B2094" s="35">
        <v>983.16</v>
      </c>
      <c r="C2094" s="35">
        <v>393.27</v>
      </c>
      <c r="D2094" s="2">
        <v>920133582</v>
      </c>
      <c r="E2094" s="13" t="s">
        <v>67</v>
      </c>
      <c r="F2094" s="2" t="s">
        <v>68</v>
      </c>
      <c r="G2094" s="2" t="s">
        <v>5</v>
      </c>
      <c r="H2094" s="2" t="s">
        <v>69</v>
      </c>
    </row>
    <row r="2095" spans="1:8" x14ac:dyDescent="0.3">
      <c r="A2095">
        <v>920133585</v>
      </c>
      <c r="B2095" s="35">
        <v>344.16</v>
      </c>
      <c r="C2095" s="35">
        <v>137.66999999999999</v>
      </c>
      <c r="D2095" s="2">
        <v>920133585</v>
      </c>
      <c r="E2095" s="13" t="s">
        <v>67</v>
      </c>
      <c r="F2095" s="2" t="s">
        <v>68</v>
      </c>
      <c r="G2095" s="2" t="s">
        <v>5</v>
      </c>
      <c r="H2095" s="2" t="s">
        <v>69</v>
      </c>
    </row>
    <row r="2096" spans="1:8" x14ac:dyDescent="0.3">
      <c r="A2096">
        <v>920133615</v>
      </c>
      <c r="B2096" s="35">
        <v>491.63</v>
      </c>
      <c r="C2096" s="35">
        <v>196.65</v>
      </c>
      <c r="D2096" s="2">
        <v>920133615</v>
      </c>
      <c r="E2096" s="13" t="s">
        <v>67</v>
      </c>
      <c r="F2096" s="2" t="s">
        <v>68</v>
      </c>
      <c r="G2096" s="2" t="s">
        <v>5</v>
      </c>
      <c r="H2096" s="2" t="s">
        <v>69</v>
      </c>
    </row>
    <row r="2097" spans="1:8" x14ac:dyDescent="0.3">
      <c r="A2097">
        <v>920133631</v>
      </c>
      <c r="B2097" s="35">
        <v>319.57</v>
      </c>
      <c r="C2097" s="35">
        <v>127.83</v>
      </c>
      <c r="D2097" s="2">
        <v>920133631</v>
      </c>
      <c r="E2097" s="13" t="s">
        <v>67</v>
      </c>
      <c r="F2097" s="2" t="s">
        <v>68</v>
      </c>
      <c r="G2097" s="2" t="s">
        <v>5</v>
      </c>
      <c r="H2097" s="2" t="s">
        <v>69</v>
      </c>
    </row>
    <row r="2098" spans="1:8" x14ac:dyDescent="0.3">
      <c r="A2098">
        <v>920133702</v>
      </c>
      <c r="B2098" s="35">
        <v>886.55</v>
      </c>
      <c r="C2098" s="35">
        <v>354.62</v>
      </c>
      <c r="D2098" s="2">
        <v>920133702</v>
      </c>
      <c r="E2098" s="13" t="s">
        <v>67</v>
      </c>
      <c r="F2098" s="2" t="s">
        <v>68</v>
      </c>
      <c r="G2098" s="2" t="s">
        <v>5</v>
      </c>
      <c r="H2098" s="2" t="s">
        <v>69</v>
      </c>
    </row>
    <row r="2099" spans="1:8" x14ac:dyDescent="0.3">
      <c r="A2099">
        <v>920133713</v>
      </c>
      <c r="B2099" s="35">
        <v>677.64</v>
      </c>
      <c r="C2099" s="35">
        <v>271.06</v>
      </c>
      <c r="D2099" s="2">
        <v>920133713</v>
      </c>
      <c r="E2099" s="13" t="s">
        <v>67</v>
      </c>
      <c r="F2099" s="2" t="s">
        <v>68</v>
      </c>
      <c r="G2099" s="2" t="s">
        <v>5</v>
      </c>
      <c r="H2099" s="2" t="s">
        <v>69</v>
      </c>
    </row>
    <row r="2100" spans="1:8" x14ac:dyDescent="0.3">
      <c r="A2100">
        <v>920133734</v>
      </c>
      <c r="B2100" s="35">
        <v>905.39</v>
      </c>
      <c r="C2100" s="35">
        <v>362.15</v>
      </c>
      <c r="D2100" s="2">
        <v>920133734</v>
      </c>
      <c r="E2100" s="13" t="s">
        <v>67</v>
      </c>
      <c r="F2100" s="2" t="s">
        <v>68</v>
      </c>
      <c r="G2100" s="2" t="s">
        <v>5</v>
      </c>
      <c r="H2100" s="2" t="s">
        <v>69</v>
      </c>
    </row>
    <row r="2101" spans="1:8" x14ac:dyDescent="0.3">
      <c r="A2101">
        <v>920133789</v>
      </c>
      <c r="B2101" s="35">
        <v>540.80999999999995</v>
      </c>
      <c r="C2101" s="35">
        <v>216.32</v>
      </c>
      <c r="D2101" s="2">
        <v>920133789</v>
      </c>
      <c r="E2101" s="13" t="s">
        <v>67</v>
      </c>
      <c r="F2101" s="2" t="s">
        <v>68</v>
      </c>
      <c r="G2101" s="2" t="s">
        <v>5</v>
      </c>
      <c r="H2101" s="2" t="s">
        <v>69</v>
      </c>
    </row>
    <row r="2102" spans="1:8" x14ac:dyDescent="0.3">
      <c r="A2102">
        <v>920133796</v>
      </c>
      <c r="B2102" s="35">
        <v>445.97</v>
      </c>
      <c r="C2102" s="35">
        <v>178.4</v>
      </c>
      <c r="D2102" s="2">
        <v>920133796</v>
      </c>
      <c r="E2102" s="13" t="s">
        <v>67</v>
      </c>
      <c r="F2102" s="2" t="s">
        <v>68</v>
      </c>
      <c r="G2102" s="2" t="s">
        <v>5</v>
      </c>
      <c r="H2102" s="2" t="s">
        <v>69</v>
      </c>
    </row>
    <row r="2103" spans="1:8" x14ac:dyDescent="0.3">
      <c r="A2103">
        <v>920133975</v>
      </c>
      <c r="B2103" s="35">
        <v>534.79999999999995</v>
      </c>
      <c r="C2103" s="35">
        <v>213.92</v>
      </c>
      <c r="D2103" s="2">
        <v>920133975</v>
      </c>
      <c r="E2103" s="13" t="s">
        <v>67</v>
      </c>
      <c r="F2103" s="2" t="s">
        <v>68</v>
      </c>
      <c r="G2103" s="2" t="s">
        <v>5</v>
      </c>
      <c r="H2103" s="2" t="s">
        <v>69</v>
      </c>
    </row>
    <row r="2104" spans="1:8" x14ac:dyDescent="0.3">
      <c r="A2104">
        <v>920133995</v>
      </c>
      <c r="B2104" s="35">
        <v>395.56</v>
      </c>
      <c r="C2104" s="35">
        <v>158.21</v>
      </c>
      <c r="D2104" s="2">
        <v>920133995</v>
      </c>
      <c r="E2104" s="13" t="s">
        <v>67</v>
      </c>
      <c r="F2104" s="2" t="s">
        <v>68</v>
      </c>
      <c r="G2104" s="2" t="s">
        <v>5</v>
      </c>
      <c r="H2104" s="2" t="s">
        <v>69</v>
      </c>
    </row>
    <row r="2105" spans="1:8" x14ac:dyDescent="0.3">
      <c r="A2105">
        <v>920134021</v>
      </c>
      <c r="B2105" s="35">
        <v>949.87</v>
      </c>
      <c r="C2105" s="35">
        <v>379.95</v>
      </c>
      <c r="D2105" s="2">
        <v>920134021</v>
      </c>
      <c r="E2105" s="13" t="s">
        <v>67</v>
      </c>
      <c r="F2105" s="2" t="s">
        <v>68</v>
      </c>
      <c r="G2105" s="2" t="s">
        <v>5</v>
      </c>
      <c r="H2105" s="2" t="s">
        <v>69</v>
      </c>
    </row>
    <row r="2106" spans="1:8" x14ac:dyDescent="0.3">
      <c r="A2106">
        <v>920134025</v>
      </c>
      <c r="B2106" s="35">
        <v>540.80999999999995</v>
      </c>
      <c r="C2106" s="35">
        <v>216.32</v>
      </c>
      <c r="D2106" s="2">
        <v>920134025</v>
      </c>
      <c r="E2106" s="13" t="s">
        <v>67</v>
      </c>
      <c r="F2106" s="2" t="s">
        <v>68</v>
      </c>
      <c r="G2106" s="2" t="s">
        <v>5</v>
      </c>
      <c r="H2106" s="2" t="s">
        <v>69</v>
      </c>
    </row>
    <row r="2107" spans="1:8" x14ac:dyDescent="0.3">
      <c r="A2107">
        <v>920134031</v>
      </c>
      <c r="B2107" s="35">
        <v>467.06</v>
      </c>
      <c r="C2107" s="35">
        <v>186.82</v>
      </c>
      <c r="D2107" s="2">
        <v>920134031</v>
      </c>
      <c r="E2107" s="13" t="s">
        <v>67</v>
      </c>
      <c r="F2107" s="2" t="s">
        <v>68</v>
      </c>
      <c r="G2107" s="2" t="s">
        <v>5</v>
      </c>
      <c r="H2107" s="2" t="s">
        <v>69</v>
      </c>
    </row>
    <row r="2108" spans="1:8" x14ac:dyDescent="0.3">
      <c r="A2108">
        <v>920134075</v>
      </c>
      <c r="B2108" s="35">
        <v>417.9</v>
      </c>
      <c r="C2108" s="35">
        <v>167.15</v>
      </c>
      <c r="D2108" s="2">
        <v>920134075</v>
      </c>
      <c r="E2108" s="13" t="s">
        <v>67</v>
      </c>
      <c r="F2108" s="2" t="s">
        <v>68</v>
      </c>
      <c r="G2108" s="2" t="s">
        <v>5</v>
      </c>
      <c r="H2108" s="2" t="s">
        <v>69</v>
      </c>
    </row>
    <row r="2109" spans="1:8" x14ac:dyDescent="0.3">
      <c r="A2109">
        <v>920134110</v>
      </c>
      <c r="B2109" s="35">
        <v>349.03</v>
      </c>
      <c r="C2109" s="35">
        <v>139.6</v>
      </c>
      <c r="D2109" s="2">
        <v>920134110</v>
      </c>
      <c r="E2109" s="13" t="s">
        <v>67</v>
      </c>
      <c r="F2109" s="2" t="s">
        <v>68</v>
      </c>
      <c r="G2109" s="2" t="s">
        <v>5</v>
      </c>
      <c r="H2109" s="2" t="s">
        <v>69</v>
      </c>
    </row>
    <row r="2110" spans="1:8" x14ac:dyDescent="0.3">
      <c r="A2110">
        <v>920134140</v>
      </c>
      <c r="B2110" s="35">
        <v>661.29</v>
      </c>
      <c r="C2110" s="35">
        <v>264.51</v>
      </c>
      <c r="D2110" s="2">
        <v>920134140</v>
      </c>
      <c r="E2110" s="13" t="s">
        <v>67</v>
      </c>
      <c r="F2110" s="2" t="s">
        <v>68</v>
      </c>
      <c r="G2110" s="2" t="s">
        <v>5</v>
      </c>
      <c r="H2110" s="2" t="s">
        <v>69</v>
      </c>
    </row>
    <row r="2111" spans="1:8" x14ac:dyDescent="0.3">
      <c r="A2111">
        <v>920134156</v>
      </c>
      <c r="B2111" s="35">
        <v>240.61</v>
      </c>
      <c r="C2111" s="35">
        <v>96.25</v>
      </c>
      <c r="D2111" s="2">
        <v>920134156</v>
      </c>
      <c r="E2111" s="13" t="s">
        <v>67</v>
      </c>
      <c r="F2111" s="2" t="s">
        <v>68</v>
      </c>
      <c r="G2111" s="2" t="s">
        <v>5</v>
      </c>
      <c r="H2111" s="2" t="s">
        <v>69</v>
      </c>
    </row>
    <row r="2112" spans="1:8" x14ac:dyDescent="0.3">
      <c r="A2112">
        <v>920134157</v>
      </c>
      <c r="B2112" s="35">
        <v>762.03</v>
      </c>
      <c r="C2112" s="35">
        <v>304.81</v>
      </c>
      <c r="D2112" s="2">
        <v>920134157</v>
      </c>
      <c r="E2112" s="13" t="s">
        <v>67</v>
      </c>
      <c r="F2112" s="2" t="s">
        <v>68</v>
      </c>
      <c r="G2112" s="2" t="s">
        <v>5</v>
      </c>
      <c r="H2112" s="2" t="s">
        <v>69</v>
      </c>
    </row>
    <row r="2113" spans="1:8" x14ac:dyDescent="0.3">
      <c r="A2113">
        <v>920134166</v>
      </c>
      <c r="B2113" s="35">
        <v>526.58000000000004</v>
      </c>
      <c r="C2113" s="35">
        <v>210.62</v>
      </c>
      <c r="D2113" s="2">
        <v>920134166</v>
      </c>
      <c r="E2113" s="13" t="s">
        <v>67</v>
      </c>
      <c r="F2113" s="2" t="s">
        <v>68</v>
      </c>
      <c r="G2113" s="2" t="s">
        <v>5</v>
      </c>
      <c r="H2113" s="2" t="s">
        <v>69</v>
      </c>
    </row>
    <row r="2114" spans="1:8" x14ac:dyDescent="0.3">
      <c r="A2114">
        <v>920134242</v>
      </c>
      <c r="B2114" s="35">
        <v>639.12</v>
      </c>
      <c r="C2114" s="35">
        <v>255.65</v>
      </c>
      <c r="D2114" s="2">
        <v>920134242</v>
      </c>
      <c r="E2114" s="13" t="s">
        <v>67</v>
      </c>
      <c r="F2114" s="2" t="s">
        <v>68</v>
      </c>
      <c r="G2114" s="2" t="s">
        <v>5</v>
      </c>
      <c r="H2114" s="2" t="s">
        <v>69</v>
      </c>
    </row>
    <row r="2115" spans="1:8" x14ac:dyDescent="0.3">
      <c r="A2115">
        <v>920134245</v>
      </c>
      <c r="B2115" s="35">
        <v>912.3</v>
      </c>
      <c r="C2115" s="35">
        <v>364.91</v>
      </c>
      <c r="D2115" s="2">
        <v>920134245</v>
      </c>
      <c r="E2115" s="13" t="s">
        <v>67</v>
      </c>
      <c r="F2115" s="2" t="s">
        <v>68</v>
      </c>
      <c r="G2115" s="2" t="s">
        <v>5</v>
      </c>
      <c r="H2115" s="2" t="s">
        <v>69</v>
      </c>
    </row>
    <row r="2116" spans="1:8" x14ac:dyDescent="0.3">
      <c r="A2116">
        <v>920134283</v>
      </c>
      <c r="B2116" s="35">
        <v>884.93</v>
      </c>
      <c r="C2116" s="35">
        <v>353.97</v>
      </c>
      <c r="D2116" s="2">
        <v>920134283</v>
      </c>
      <c r="E2116" s="13" t="s">
        <v>67</v>
      </c>
      <c r="F2116" s="2" t="s">
        <v>68</v>
      </c>
      <c r="G2116" s="2" t="s">
        <v>5</v>
      </c>
      <c r="H2116" s="2" t="s">
        <v>69</v>
      </c>
    </row>
    <row r="2117" spans="1:8" x14ac:dyDescent="0.3">
      <c r="A2117">
        <v>920134303</v>
      </c>
      <c r="B2117" s="35">
        <v>245.82</v>
      </c>
      <c r="C2117" s="35">
        <v>98.33</v>
      </c>
      <c r="D2117" s="2">
        <v>920134303</v>
      </c>
      <c r="E2117" s="13" t="s">
        <v>67</v>
      </c>
      <c r="F2117" s="2" t="s">
        <v>68</v>
      </c>
      <c r="G2117" s="2" t="s">
        <v>5</v>
      </c>
      <c r="H2117" s="2" t="s">
        <v>69</v>
      </c>
    </row>
    <row r="2118" spans="1:8" x14ac:dyDescent="0.3">
      <c r="A2118">
        <v>920134460</v>
      </c>
      <c r="B2118" s="35">
        <v>535.88</v>
      </c>
      <c r="C2118" s="35">
        <v>214.35</v>
      </c>
      <c r="D2118" s="2">
        <v>920134460</v>
      </c>
      <c r="E2118" s="13" t="s">
        <v>67</v>
      </c>
      <c r="F2118" s="2" t="s">
        <v>68</v>
      </c>
      <c r="G2118" s="2" t="s">
        <v>5</v>
      </c>
      <c r="H2118" s="2" t="s">
        <v>69</v>
      </c>
    </row>
    <row r="2119" spans="1:8" x14ac:dyDescent="0.3">
      <c r="A2119">
        <v>920134537</v>
      </c>
      <c r="B2119" s="35">
        <v>417.9</v>
      </c>
      <c r="C2119" s="35">
        <v>167.15</v>
      </c>
      <c r="D2119" s="2">
        <v>920134537</v>
      </c>
      <c r="E2119" s="13" t="s">
        <v>67</v>
      </c>
      <c r="F2119" s="2" t="s">
        <v>68</v>
      </c>
      <c r="G2119" s="2" t="s">
        <v>5</v>
      </c>
      <c r="H2119" s="2" t="s">
        <v>69</v>
      </c>
    </row>
    <row r="2120" spans="1:8" x14ac:dyDescent="0.3">
      <c r="A2120">
        <v>4200055483</v>
      </c>
      <c r="B2120" s="35">
        <v>210.13</v>
      </c>
      <c r="C2120" s="35">
        <v>52.53</v>
      </c>
      <c r="D2120" s="2">
        <v>4200055483</v>
      </c>
      <c r="E2120" s="13" t="s">
        <v>86</v>
      </c>
      <c r="F2120" s="2" t="s">
        <v>4</v>
      </c>
      <c r="G2120" s="2" t="s">
        <v>4</v>
      </c>
      <c r="H2120" s="2" t="s">
        <v>101</v>
      </c>
    </row>
    <row r="2121" spans="1:8" x14ac:dyDescent="0.3">
      <c r="A2121">
        <v>4200057085</v>
      </c>
      <c r="B2121" s="35">
        <v>210.13</v>
      </c>
      <c r="C2121" s="35">
        <v>52.53</v>
      </c>
      <c r="D2121" s="2">
        <v>4200057085</v>
      </c>
      <c r="E2121" s="13" t="s">
        <v>86</v>
      </c>
      <c r="F2121" s="2" t="s">
        <v>4</v>
      </c>
      <c r="G2121" s="2" t="s">
        <v>4</v>
      </c>
      <c r="H2121" s="2" t="s">
        <v>101</v>
      </c>
    </row>
    <row r="2122" spans="1:8" x14ac:dyDescent="0.3">
      <c r="A2122">
        <v>4200057149</v>
      </c>
      <c r="B2122" s="35">
        <v>210.13</v>
      </c>
      <c r="C2122" s="35">
        <v>52.53</v>
      </c>
      <c r="D2122" s="2">
        <v>4200057149</v>
      </c>
      <c r="E2122" s="13" t="s">
        <v>86</v>
      </c>
      <c r="F2122" s="2" t="s">
        <v>4</v>
      </c>
      <c r="G2122" s="2" t="s">
        <v>4</v>
      </c>
      <c r="H2122" s="2" t="s">
        <v>101</v>
      </c>
    </row>
    <row r="2123" spans="1:8" x14ac:dyDescent="0.3">
      <c r="A2123">
        <v>4200057154</v>
      </c>
      <c r="B2123" s="35">
        <v>212.14000000000001</v>
      </c>
      <c r="C2123" s="35">
        <v>53.03</v>
      </c>
      <c r="D2123" s="2">
        <v>4200057154</v>
      </c>
      <c r="E2123" s="13" t="s">
        <v>86</v>
      </c>
      <c r="F2123" s="2" t="s">
        <v>4</v>
      </c>
      <c r="G2123" s="2" t="s">
        <v>4</v>
      </c>
      <c r="H2123" s="2" t="s">
        <v>101</v>
      </c>
    </row>
    <row r="2124" spans="1:8" x14ac:dyDescent="0.3">
      <c r="A2124">
        <v>4200057193</v>
      </c>
      <c r="B2124" s="35">
        <v>199.56</v>
      </c>
      <c r="C2124" s="35">
        <v>49.89</v>
      </c>
      <c r="D2124" s="2">
        <v>4200057193</v>
      </c>
      <c r="E2124" s="13" t="s">
        <v>86</v>
      </c>
      <c r="F2124" s="2" t="s">
        <v>4</v>
      </c>
      <c r="G2124" s="2" t="s">
        <v>4</v>
      </c>
      <c r="H2124" s="2" t="s">
        <v>101</v>
      </c>
    </row>
    <row r="2125" spans="1:8" x14ac:dyDescent="0.3">
      <c r="A2125">
        <v>4200059573</v>
      </c>
      <c r="B2125" s="35">
        <v>210.13</v>
      </c>
      <c r="C2125" s="35">
        <v>52.53</v>
      </c>
      <c r="D2125" s="2">
        <v>4200059573</v>
      </c>
      <c r="E2125" s="13" t="s">
        <v>86</v>
      </c>
      <c r="F2125" s="2" t="s">
        <v>4</v>
      </c>
      <c r="G2125" s="2" t="s">
        <v>4</v>
      </c>
      <c r="H2125" s="2" t="s">
        <v>101</v>
      </c>
    </row>
    <row r="2126" spans="1:8" x14ac:dyDescent="0.3">
      <c r="A2126">
        <v>4200059913</v>
      </c>
      <c r="B2126" s="35">
        <v>210.13</v>
      </c>
      <c r="C2126" s="35">
        <v>52.53</v>
      </c>
      <c r="D2126" s="2">
        <v>4200059913</v>
      </c>
      <c r="E2126" s="13" t="s">
        <v>86</v>
      </c>
      <c r="F2126" s="2" t="s">
        <v>4</v>
      </c>
      <c r="G2126" s="2" t="s">
        <v>4</v>
      </c>
      <c r="H2126" s="2" t="s">
        <v>101</v>
      </c>
    </row>
    <row r="2127" spans="1:8" x14ac:dyDescent="0.3">
      <c r="A2127">
        <v>4200060041</v>
      </c>
      <c r="B2127" s="35">
        <v>0</v>
      </c>
      <c r="C2127" s="35">
        <v>0</v>
      </c>
      <c r="D2127" s="2">
        <v>4200060041</v>
      </c>
      <c r="E2127" s="13" t="s">
        <v>86</v>
      </c>
      <c r="F2127" s="2" t="s">
        <v>4</v>
      </c>
      <c r="G2127" s="2" t="s">
        <v>4</v>
      </c>
      <c r="H2127" s="2" t="s">
        <v>101</v>
      </c>
    </row>
    <row r="2128" spans="1:8" x14ac:dyDescent="0.3">
      <c r="A2128">
        <v>4200060043</v>
      </c>
      <c r="B2128" s="35">
        <v>0</v>
      </c>
      <c r="C2128" s="35">
        <v>0</v>
      </c>
      <c r="D2128" s="2">
        <v>4200060043</v>
      </c>
      <c r="E2128" s="13" t="s">
        <v>86</v>
      </c>
      <c r="F2128" s="2" t="s">
        <v>4</v>
      </c>
      <c r="G2128" s="2" t="s">
        <v>4</v>
      </c>
      <c r="H2128" s="2" t="s">
        <v>101</v>
      </c>
    </row>
    <row r="2129" spans="1:8" x14ac:dyDescent="0.3">
      <c r="A2129">
        <v>4200060044</v>
      </c>
      <c r="B2129" s="35">
        <v>0</v>
      </c>
      <c r="C2129" s="35">
        <v>0</v>
      </c>
      <c r="D2129" s="2">
        <v>4200060044</v>
      </c>
      <c r="E2129" s="13" t="s">
        <v>86</v>
      </c>
      <c r="F2129" s="2" t="s">
        <v>4</v>
      </c>
      <c r="G2129" s="2" t="s">
        <v>4</v>
      </c>
      <c r="H2129" s="2" t="s">
        <v>101</v>
      </c>
    </row>
    <row r="2130" spans="1:8" x14ac:dyDescent="0.3">
      <c r="A2130">
        <v>4200060045</v>
      </c>
      <c r="B2130" s="35">
        <v>0</v>
      </c>
      <c r="C2130" s="35">
        <v>0</v>
      </c>
      <c r="D2130" s="2">
        <v>4200060045</v>
      </c>
      <c r="E2130" s="13" t="s">
        <v>86</v>
      </c>
      <c r="F2130" s="2" t="s">
        <v>4</v>
      </c>
      <c r="G2130" s="2" t="s">
        <v>4</v>
      </c>
      <c r="H2130" s="2" t="s">
        <v>101</v>
      </c>
    </row>
    <row r="2131" spans="1:8" x14ac:dyDescent="0.3">
      <c r="A2131">
        <v>4200060128</v>
      </c>
      <c r="B2131" s="35">
        <v>210.13</v>
      </c>
      <c r="C2131" s="35">
        <v>52.53</v>
      </c>
      <c r="D2131" s="2">
        <v>4200060128</v>
      </c>
      <c r="E2131" s="13" t="s">
        <v>86</v>
      </c>
      <c r="F2131" s="2" t="s">
        <v>4</v>
      </c>
      <c r="G2131" s="2" t="s">
        <v>4</v>
      </c>
      <c r="H2131" s="2" t="s">
        <v>101</v>
      </c>
    </row>
    <row r="2132" spans="1:8" x14ac:dyDescent="0.3">
      <c r="A2132">
        <v>4200060205</v>
      </c>
      <c r="B2132" s="35">
        <v>210.13</v>
      </c>
      <c r="C2132" s="35">
        <v>52.53</v>
      </c>
      <c r="D2132" s="2">
        <v>4200060205</v>
      </c>
      <c r="E2132" s="13" t="s">
        <v>86</v>
      </c>
      <c r="F2132" s="2" t="s">
        <v>4</v>
      </c>
      <c r="G2132" s="2" t="s">
        <v>4</v>
      </c>
      <c r="H2132" s="2" t="s">
        <v>101</v>
      </c>
    </row>
    <row r="2133" spans="1:8" x14ac:dyDescent="0.3">
      <c r="A2133">
        <v>4200060274</v>
      </c>
      <c r="B2133" s="35">
        <v>210.13</v>
      </c>
      <c r="C2133" s="35">
        <v>52.53</v>
      </c>
      <c r="D2133" s="2">
        <v>4200060274</v>
      </c>
      <c r="E2133" s="13" t="s">
        <v>86</v>
      </c>
      <c r="F2133" s="2" t="s">
        <v>4</v>
      </c>
      <c r="G2133" s="2" t="s">
        <v>4</v>
      </c>
      <c r="H2133" s="2" t="s">
        <v>101</v>
      </c>
    </row>
    <row r="2134" spans="1:8" x14ac:dyDescent="0.3">
      <c r="A2134">
        <v>4200060281</v>
      </c>
      <c r="B2134" s="35">
        <v>210.13</v>
      </c>
      <c r="C2134" s="35">
        <v>52.53</v>
      </c>
      <c r="D2134" s="2">
        <v>4200060281</v>
      </c>
      <c r="E2134" s="13" t="s">
        <v>86</v>
      </c>
      <c r="F2134" s="2" t="s">
        <v>4</v>
      </c>
      <c r="G2134" s="2" t="s">
        <v>4</v>
      </c>
      <c r="H2134" s="2" t="s">
        <v>101</v>
      </c>
    </row>
    <row r="2135" spans="1:8" x14ac:dyDescent="0.3">
      <c r="A2135">
        <v>4200060299</v>
      </c>
      <c r="B2135" s="35">
        <v>210.13</v>
      </c>
      <c r="C2135" s="35">
        <v>52.53</v>
      </c>
      <c r="D2135" s="2">
        <v>4200060299</v>
      </c>
      <c r="E2135" s="13" t="s">
        <v>86</v>
      </c>
      <c r="F2135" s="2" t="s">
        <v>4</v>
      </c>
      <c r="G2135" s="2" t="s">
        <v>4</v>
      </c>
      <c r="H2135" s="2" t="s">
        <v>101</v>
      </c>
    </row>
    <row r="2136" spans="1:8" x14ac:dyDescent="0.3">
      <c r="A2136">
        <v>4200063885</v>
      </c>
      <c r="B2136" s="35">
        <v>258.53000000000003</v>
      </c>
      <c r="C2136" s="35">
        <v>64.63</v>
      </c>
      <c r="D2136" s="2">
        <v>4200063885</v>
      </c>
      <c r="E2136" s="13" t="s">
        <v>86</v>
      </c>
      <c r="F2136" s="2" t="s">
        <v>4</v>
      </c>
      <c r="G2136" s="2" t="s">
        <v>4</v>
      </c>
      <c r="H2136" s="2" t="s">
        <v>101</v>
      </c>
    </row>
    <row r="2137" spans="1:8" x14ac:dyDescent="0.3">
      <c r="A2137">
        <v>4200064614</v>
      </c>
      <c r="B2137" s="35">
        <v>296.57</v>
      </c>
      <c r="C2137" s="35">
        <v>88.97</v>
      </c>
      <c r="D2137" s="2">
        <v>4200064614</v>
      </c>
      <c r="E2137" s="13" t="s">
        <v>86</v>
      </c>
      <c r="F2137" s="2" t="s">
        <v>4</v>
      </c>
      <c r="G2137" s="2" t="s">
        <v>4</v>
      </c>
      <c r="H2137" s="2" t="s">
        <v>101</v>
      </c>
    </row>
    <row r="2138" spans="1:8" x14ac:dyDescent="0.3">
      <c r="A2138">
        <v>5513101157</v>
      </c>
      <c r="B2138" s="35">
        <v>46.32</v>
      </c>
      <c r="C2138" s="35">
        <v>3.25</v>
      </c>
      <c r="D2138" s="2">
        <v>5513101157</v>
      </c>
      <c r="E2138" s="13" t="s">
        <v>83</v>
      </c>
      <c r="F2138" s="2" t="s">
        <v>84</v>
      </c>
      <c r="G2138" s="2" t="s">
        <v>3</v>
      </c>
      <c r="H2138" s="2" t="s">
        <v>102</v>
      </c>
    </row>
    <row r="2139" spans="1:8" x14ac:dyDescent="0.3">
      <c r="A2139">
        <v>7001985128</v>
      </c>
      <c r="B2139" s="35">
        <v>134.68</v>
      </c>
      <c r="C2139" s="35">
        <v>13.47</v>
      </c>
      <c r="D2139" s="2">
        <v>7001985128</v>
      </c>
      <c r="E2139" s="13" t="s">
        <v>83</v>
      </c>
      <c r="F2139" s="2" t="s">
        <v>84</v>
      </c>
      <c r="G2139" s="2" t="s">
        <v>3</v>
      </c>
      <c r="H2139" s="2" t="s">
        <v>102</v>
      </c>
    </row>
    <row r="2140" spans="1:8" x14ac:dyDescent="0.3">
      <c r="A2140">
        <v>7290100021</v>
      </c>
      <c r="B2140" s="35">
        <v>90.47</v>
      </c>
      <c r="C2140" s="35">
        <v>9.0399999999999991</v>
      </c>
      <c r="D2140" s="2">
        <v>7290100021</v>
      </c>
      <c r="E2140" s="13" t="s">
        <v>83</v>
      </c>
      <c r="F2140" s="2" t="s">
        <v>84</v>
      </c>
      <c r="G2140" s="2" t="s">
        <v>3</v>
      </c>
      <c r="H2140" s="2" t="s">
        <v>102</v>
      </c>
    </row>
    <row r="2141" spans="1:8" x14ac:dyDescent="0.3">
      <c r="A2141">
        <v>7290100029</v>
      </c>
      <c r="B2141" s="35">
        <v>770.57</v>
      </c>
      <c r="C2141" s="35">
        <v>77.05</v>
      </c>
      <c r="D2141" s="2">
        <v>7290100029</v>
      </c>
      <c r="E2141" s="13" t="s">
        <v>83</v>
      </c>
      <c r="F2141" s="2" t="s">
        <v>84</v>
      </c>
      <c r="G2141" s="2" t="s">
        <v>3</v>
      </c>
      <c r="H2141" s="2" t="s">
        <v>102</v>
      </c>
    </row>
    <row r="2142" spans="1:8" x14ac:dyDescent="0.3">
      <c r="A2142">
        <v>7290100030</v>
      </c>
      <c r="B2142" s="35">
        <v>668.81</v>
      </c>
      <c r="C2142" s="35">
        <v>80.25</v>
      </c>
      <c r="D2142" s="2">
        <v>7290100030</v>
      </c>
      <c r="E2142" s="13" t="s">
        <v>83</v>
      </c>
      <c r="F2142" s="2" t="s">
        <v>84</v>
      </c>
      <c r="G2142" s="2" t="s">
        <v>3</v>
      </c>
      <c r="H2142" s="2" t="s">
        <v>102</v>
      </c>
    </row>
    <row r="2143" spans="1:8" x14ac:dyDescent="0.3">
      <c r="A2143">
        <v>7602226099</v>
      </c>
      <c r="B2143" s="35">
        <v>373.64</v>
      </c>
      <c r="C2143" s="35">
        <v>93.41</v>
      </c>
      <c r="D2143" s="2">
        <v>7602226099</v>
      </c>
      <c r="E2143" s="13" t="s">
        <v>103</v>
      </c>
      <c r="F2143" s="2" t="s">
        <v>104</v>
      </c>
      <c r="G2143" s="2" t="s">
        <v>6</v>
      </c>
      <c r="H2143" s="2" t="s">
        <v>105</v>
      </c>
    </row>
    <row r="2144" spans="1:8" x14ac:dyDescent="0.3">
      <c r="A2144">
        <v>7602226786</v>
      </c>
      <c r="B2144" s="35">
        <v>438.56</v>
      </c>
      <c r="C2144" s="35">
        <v>109.64</v>
      </c>
      <c r="D2144" s="2">
        <v>7602226786</v>
      </c>
      <c r="E2144" s="13" t="s">
        <v>103</v>
      </c>
      <c r="F2144" s="2" t="s">
        <v>104</v>
      </c>
      <c r="G2144" s="2" t="s">
        <v>6</v>
      </c>
      <c r="H2144" s="2" t="s">
        <v>105</v>
      </c>
    </row>
    <row r="2145" spans="1:8" x14ac:dyDescent="0.3">
      <c r="A2145">
        <v>7602226787</v>
      </c>
      <c r="B2145" s="35">
        <v>438.56</v>
      </c>
      <c r="C2145" s="35">
        <v>109.64</v>
      </c>
      <c r="D2145" s="2">
        <v>7602226787</v>
      </c>
      <c r="E2145" s="13" t="s">
        <v>103</v>
      </c>
      <c r="F2145" s="2" t="s">
        <v>104</v>
      </c>
      <c r="G2145" s="2" t="s">
        <v>6</v>
      </c>
      <c r="H2145" s="2" t="s">
        <v>105</v>
      </c>
    </row>
    <row r="2146" spans="1:8" x14ac:dyDescent="0.3">
      <c r="A2146">
        <v>40000298079</v>
      </c>
      <c r="B2146" s="35">
        <v>185.54</v>
      </c>
      <c r="C2146" s="35">
        <v>46.4</v>
      </c>
      <c r="D2146" s="2">
        <v>40000298079</v>
      </c>
      <c r="E2146" s="13" t="s">
        <v>86</v>
      </c>
      <c r="F2146" s="2" t="s">
        <v>4</v>
      </c>
      <c r="G2146" s="2" t="s">
        <v>4</v>
      </c>
      <c r="H2146" s="2" t="s">
        <v>106</v>
      </c>
    </row>
    <row r="2147" spans="1:8" x14ac:dyDescent="0.3">
      <c r="A2147">
        <v>40000298127</v>
      </c>
      <c r="B2147" s="35">
        <v>172.51</v>
      </c>
      <c r="C2147" s="35">
        <v>43.15</v>
      </c>
      <c r="D2147" s="2">
        <v>40000298127</v>
      </c>
      <c r="E2147" s="13" t="s">
        <v>86</v>
      </c>
      <c r="F2147" s="2" t="s">
        <v>4</v>
      </c>
      <c r="G2147" s="2" t="s">
        <v>4</v>
      </c>
      <c r="H2147" s="2" t="s">
        <v>106</v>
      </c>
    </row>
    <row r="2148" spans="1:8" x14ac:dyDescent="0.3">
      <c r="A2148">
        <v>40000308077</v>
      </c>
      <c r="B2148" s="35">
        <v>412.53</v>
      </c>
      <c r="C2148" s="35">
        <v>103.14</v>
      </c>
      <c r="D2148" s="2">
        <v>40000308077</v>
      </c>
      <c r="E2148" s="13" t="s">
        <v>86</v>
      </c>
      <c r="F2148" s="2" t="s">
        <v>4</v>
      </c>
      <c r="G2148" s="2" t="s">
        <v>4</v>
      </c>
      <c r="H2148" s="2" t="s">
        <v>106</v>
      </c>
    </row>
    <row r="2149" spans="1:8" x14ac:dyDescent="0.3">
      <c r="A2149">
        <v>40000311649</v>
      </c>
      <c r="B2149" s="35">
        <v>190.28</v>
      </c>
      <c r="C2149" s="35">
        <v>47.58</v>
      </c>
      <c r="D2149" s="2">
        <v>40000311649</v>
      </c>
      <c r="E2149" s="13" t="s">
        <v>86</v>
      </c>
      <c r="F2149" s="2" t="s">
        <v>4</v>
      </c>
      <c r="G2149" s="2" t="s">
        <v>4</v>
      </c>
      <c r="H2149" s="2" t="s">
        <v>106</v>
      </c>
    </row>
    <row r="2150" spans="1:8" x14ac:dyDescent="0.3">
      <c r="A2150">
        <v>40000317088</v>
      </c>
      <c r="B2150" s="35">
        <v>140.33000000000001</v>
      </c>
      <c r="C2150" s="35">
        <v>35.08</v>
      </c>
      <c r="D2150" s="2">
        <v>40000317088</v>
      </c>
      <c r="E2150" s="13" t="s">
        <v>86</v>
      </c>
      <c r="F2150" s="2" t="s">
        <v>4</v>
      </c>
      <c r="G2150" s="2" t="s">
        <v>4</v>
      </c>
      <c r="H2150" s="2" t="s">
        <v>106</v>
      </c>
    </row>
    <row r="2151" spans="1:8" x14ac:dyDescent="0.3">
      <c r="A2151">
        <v>40000319079</v>
      </c>
      <c r="B2151" s="35">
        <v>202.87</v>
      </c>
      <c r="C2151" s="35">
        <v>50.75</v>
      </c>
      <c r="D2151" s="2">
        <v>40000319079</v>
      </c>
      <c r="E2151" s="13" t="s">
        <v>86</v>
      </c>
      <c r="F2151" s="2" t="s">
        <v>4</v>
      </c>
      <c r="G2151" s="2" t="s">
        <v>4</v>
      </c>
      <c r="H2151" s="2" t="s">
        <v>106</v>
      </c>
    </row>
    <row r="2152" spans="1:8" x14ac:dyDescent="0.3">
      <c r="A2152">
        <v>40000319376</v>
      </c>
      <c r="B2152" s="35">
        <v>148.08000000000001</v>
      </c>
      <c r="C2152" s="35">
        <v>37.03</v>
      </c>
      <c r="D2152" s="2">
        <v>40000319376</v>
      </c>
      <c r="E2152" s="13" t="s">
        <v>86</v>
      </c>
      <c r="F2152" s="2" t="s">
        <v>4</v>
      </c>
      <c r="G2152" s="2" t="s">
        <v>4</v>
      </c>
      <c r="H2152" s="2" t="s">
        <v>106</v>
      </c>
    </row>
    <row r="2153" spans="1:8" x14ac:dyDescent="0.3">
      <c r="A2153">
        <v>40000320904</v>
      </c>
      <c r="B2153" s="35">
        <v>133.22</v>
      </c>
      <c r="C2153" s="35">
        <v>33.299999999999997</v>
      </c>
      <c r="D2153" s="2">
        <v>40000320904</v>
      </c>
      <c r="E2153" s="13" t="s">
        <v>86</v>
      </c>
      <c r="F2153" s="2" t="s">
        <v>4</v>
      </c>
      <c r="G2153" s="2" t="s">
        <v>4</v>
      </c>
      <c r="H2153" s="2" t="s">
        <v>106</v>
      </c>
    </row>
    <row r="2154" spans="1:8" x14ac:dyDescent="0.3">
      <c r="A2154">
        <v>40000322349</v>
      </c>
      <c r="B2154" s="35">
        <v>153.52000000000001</v>
      </c>
      <c r="C2154" s="35">
        <v>38.39</v>
      </c>
      <c r="D2154" s="2">
        <v>40000322349</v>
      </c>
      <c r="E2154" s="13" t="s">
        <v>86</v>
      </c>
      <c r="F2154" s="2" t="s">
        <v>4</v>
      </c>
      <c r="G2154" s="2" t="s">
        <v>4</v>
      </c>
      <c r="H2154" s="2" t="s">
        <v>106</v>
      </c>
    </row>
    <row r="2155" spans="1:8" x14ac:dyDescent="0.3">
      <c r="A2155">
        <v>40000322545</v>
      </c>
      <c r="B2155" s="35">
        <v>197.43</v>
      </c>
      <c r="C2155" s="35">
        <v>49.35</v>
      </c>
      <c r="D2155" s="2">
        <v>40000322545</v>
      </c>
      <c r="E2155" s="13" t="s">
        <v>86</v>
      </c>
      <c r="F2155" s="2" t="s">
        <v>4</v>
      </c>
      <c r="G2155" s="2" t="s">
        <v>4</v>
      </c>
      <c r="H2155" s="2" t="s">
        <v>106</v>
      </c>
    </row>
    <row r="2156" spans="1:8" x14ac:dyDescent="0.3">
      <c r="A2156">
        <v>40000322628</v>
      </c>
      <c r="B2156" s="35">
        <v>300.69</v>
      </c>
      <c r="C2156" s="35">
        <v>75.180000000000007</v>
      </c>
      <c r="D2156" s="2">
        <v>40000322628</v>
      </c>
      <c r="E2156" s="13" t="s">
        <v>86</v>
      </c>
      <c r="F2156" s="2" t="s">
        <v>4</v>
      </c>
      <c r="G2156" s="2" t="s">
        <v>4</v>
      </c>
      <c r="H2156" s="2" t="s">
        <v>106</v>
      </c>
    </row>
    <row r="2157" spans="1:8" x14ac:dyDescent="0.3">
      <c r="A2157">
        <v>40000322987</v>
      </c>
      <c r="B2157" s="35">
        <v>150.1</v>
      </c>
      <c r="C2157" s="35">
        <v>37.53</v>
      </c>
      <c r="D2157" s="2">
        <v>40000322987</v>
      </c>
      <c r="E2157" s="13" t="s">
        <v>86</v>
      </c>
      <c r="F2157" s="2" t="s">
        <v>4</v>
      </c>
      <c r="G2157" s="2" t="s">
        <v>4</v>
      </c>
      <c r="H2157" s="2" t="s">
        <v>106</v>
      </c>
    </row>
    <row r="2158" spans="1:8" x14ac:dyDescent="0.3">
      <c r="A2158">
        <v>40000322996</v>
      </c>
      <c r="B2158" s="35">
        <v>160.09</v>
      </c>
      <c r="C2158" s="35">
        <v>40.03</v>
      </c>
      <c r="D2158" s="2">
        <v>40000322996</v>
      </c>
      <c r="E2158" s="13" t="s">
        <v>86</v>
      </c>
      <c r="F2158" s="2" t="s">
        <v>4</v>
      </c>
      <c r="G2158" s="2" t="s">
        <v>4</v>
      </c>
      <c r="H2158" s="2" t="s">
        <v>106</v>
      </c>
    </row>
    <row r="2159" spans="1:8" x14ac:dyDescent="0.3">
      <c r="A2159">
        <v>40000323008</v>
      </c>
      <c r="B2159" s="35">
        <v>152.13999999999999</v>
      </c>
      <c r="C2159" s="35">
        <v>38.04</v>
      </c>
      <c r="D2159" s="2">
        <v>40000323008</v>
      </c>
      <c r="E2159" s="13" t="s">
        <v>86</v>
      </c>
      <c r="F2159" s="2" t="s">
        <v>4</v>
      </c>
      <c r="G2159" s="2" t="s">
        <v>4</v>
      </c>
      <c r="H2159" s="2" t="s">
        <v>106</v>
      </c>
    </row>
    <row r="2160" spans="1:8" x14ac:dyDescent="0.3">
      <c r="A2160">
        <v>40000323012</v>
      </c>
      <c r="B2160" s="35">
        <v>130.72999999999999</v>
      </c>
      <c r="C2160" s="35">
        <v>32.700000000000003</v>
      </c>
      <c r="D2160" s="2">
        <v>40000323012</v>
      </c>
      <c r="E2160" s="13" t="s">
        <v>86</v>
      </c>
      <c r="F2160" s="2" t="s">
        <v>4</v>
      </c>
      <c r="G2160" s="2" t="s">
        <v>4</v>
      </c>
      <c r="H2160" s="2" t="s">
        <v>106</v>
      </c>
    </row>
    <row r="2161" spans="1:8" x14ac:dyDescent="0.3">
      <c r="A2161">
        <v>40000323532</v>
      </c>
      <c r="B2161" s="35">
        <v>163.69</v>
      </c>
      <c r="C2161" s="35">
        <v>40.93</v>
      </c>
      <c r="D2161" s="2">
        <v>40000323532</v>
      </c>
      <c r="E2161" s="13" t="s">
        <v>86</v>
      </c>
      <c r="F2161" s="2" t="s">
        <v>4</v>
      </c>
      <c r="G2161" s="2" t="s">
        <v>4</v>
      </c>
      <c r="H2161" s="2" t="s">
        <v>106</v>
      </c>
    </row>
    <row r="2162" spans="1:8" x14ac:dyDescent="0.3">
      <c r="A2162">
        <v>40000323782</v>
      </c>
      <c r="B2162" s="35">
        <v>163.87</v>
      </c>
      <c r="C2162" s="35">
        <v>40.98</v>
      </c>
      <c r="D2162" s="2">
        <v>40000323782</v>
      </c>
      <c r="E2162" s="13" t="s">
        <v>86</v>
      </c>
      <c r="F2162" s="2" t="s">
        <v>4</v>
      </c>
      <c r="G2162" s="2" t="s">
        <v>4</v>
      </c>
      <c r="H2162" s="2" t="s">
        <v>106</v>
      </c>
    </row>
    <row r="2163" spans="1:8" x14ac:dyDescent="0.3">
      <c r="A2163">
        <v>40000324940</v>
      </c>
      <c r="B2163" s="35">
        <v>177.3</v>
      </c>
      <c r="C2163" s="35">
        <v>44.34</v>
      </c>
      <c r="D2163" s="2">
        <v>40000324940</v>
      </c>
      <c r="E2163" s="13" t="s">
        <v>86</v>
      </c>
      <c r="F2163" s="2" t="s">
        <v>4</v>
      </c>
      <c r="G2163" s="2" t="s">
        <v>4</v>
      </c>
      <c r="H2163" s="2" t="s">
        <v>106</v>
      </c>
    </row>
    <row r="2164" spans="1:8" x14ac:dyDescent="0.3">
      <c r="A2164">
        <v>40000326034</v>
      </c>
      <c r="B2164" s="35">
        <v>166.39</v>
      </c>
      <c r="C2164" s="35">
        <v>41.61</v>
      </c>
      <c r="D2164" s="2">
        <v>40000326034</v>
      </c>
      <c r="E2164" s="13" t="s">
        <v>86</v>
      </c>
      <c r="F2164" s="2" t="s">
        <v>4</v>
      </c>
      <c r="G2164" s="2" t="s">
        <v>4</v>
      </c>
      <c r="H2164" s="2" t="s">
        <v>106</v>
      </c>
    </row>
    <row r="2165" spans="1:8" x14ac:dyDescent="0.3">
      <c r="A2165">
        <v>40000326044</v>
      </c>
      <c r="B2165" s="35">
        <v>158.76</v>
      </c>
      <c r="C2165" s="35">
        <v>39.69</v>
      </c>
      <c r="D2165" s="2">
        <v>40000326044</v>
      </c>
      <c r="E2165" s="13" t="s">
        <v>86</v>
      </c>
      <c r="F2165" s="2" t="s">
        <v>4</v>
      </c>
      <c r="G2165" s="2" t="s">
        <v>4</v>
      </c>
      <c r="H2165" s="2" t="s">
        <v>106</v>
      </c>
    </row>
    <row r="2166" spans="1:8" x14ac:dyDescent="0.3">
      <c r="A2166">
        <v>40000326244</v>
      </c>
      <c r="B2166" s="35">
        <v>153.04</v>
      </c>
      <c r="C2166" s="35">
        <v>38.26</v>
      </c>
      <c r="D2166" s="2">
        <v>40000326244</v>
      </c>
      <c r="E2166" s="13" t="s">
        <v>86</v>
      </c>
      <c r="F2166" s="2" t="s">
        <v>4</v>
      </c>
      <c r="G2166" s="2" t="s">
        <v>4</v>
      </c>
      <c r="H2166" s="2" t="s">
        <v>106</v>
      </c>
    </row>
    <row r="2167" spans="1:8" x14ac:dyDescent="0.3">
      <c r="A2167">
        <v>40000326703</v>
      </c>
      <c r="B2167" s="35">
        <v>431.35</v>
      </c>
      <c r="C2167" s="35">
        <v>107.84</v>
      </c>
      <c r="D2167" s="2">
        <v>40000326703</v>
      </c>
      <c r="E2167" s="13" t="s">
        <v>86</v>
      </c>
      <c r="F2167" s="2" t="s">
        <v>4</v>
      </c>
      <c r="G2167" s="2" t="s">
        <v>4</v>
      </c>
      <c r="H2167" s="2" t="s">
        <v>106</v>
      </c>
    </row>
    <row r="2168" spans="1:8" x14ac:dyDescent="0.3">
      <c r="A2168">
        <v>40000327422</v>
      </c>
      <c r="B2168" s="35">
        <v>152.47999999999999</v>
      </c>
      <c r="C2168" s="35">
        <v>38.14</v>
      </c>
      <c r="D2168" s="2">
        <v>40000327422</v>
      </c>
      <c r="E2168" s="13" t="s">
        <v>86</v>
      </c>
      <c r="F2168" s="2" t="s">
        <v>4</v>
      </c>
      <c r="G2168" s="2" t="s">
        <v>4</v>
      </c>
      <c r="H2168" s="2" t="s">
        <v>106</v>
      </c>
    </row>
    <row r="2169" spans="1:8" x14ac:dyDescent="0.3">
      <c r="A2169">
        <v>40000328321</v>
      </c>
      <c r="B2169" s="35">
        <v>180.27</v>
      </c>
      <c r="C2169" s="35">
        <v>45.08</v>
      </c>
      <c r="D2169" s="2">
        <v>40000328321</v>
      </c>
      <c r="E2169" s="13" t="s">
        <v>86</v>
      </c>
      <c r="F2169" s="2" t="s">
        <v>4</v>
      </c>
      <c r="G2169" s="2" t="s">
        <v>4</v>
      </c>
      <c r="H2169" s="2" t="s">
        <v>106</v>
      </c>
    </row>
    <row r="2170" spans="1:8" x14ac:dyDescent="0.3">
      <c r="A2170">
        <v>40000329408</v>
      </c>
      <c r="B2170" s="35">
        <v>274.17</v>
      </c>
      <c r="C2170" s="35">
        <v>68.540000000000006</v>
      </c>
      <c r="D2170" s="2">
        <v>40000329408</v>
      </c>
      <c r="E2170" s="13" t="s">
        <v>86</v>
      </c>
      <c r="F2170" s="2" t="s">
        <v>4</v>
      </c>
      <c r="G2170" s="2" t="s">
        <v>4</v>
      </c>
      <c r="H2170" s="2" t="s">
        <v>106</v>
      </c>
    </row>
    <row r="2171" spans="1:8" x14ac:dyDescent="0.3">
      <c r="A2171">
        <v>40000329909</v>
      </c>
      <c r="B2171" s="35">
        <v>160.38999999999999</v>
      </c>
      <c r="C2171" s="35">
        <v>40.11</v>
      </c>
      <c r="D2171" s="2">
        <v>40000329909</v>
      </c>
      <c r="E2171" s="13" t="s">
        <v>86</v>
      </c>
      <c r="F2171" s="2" t="s">
        <v>4</v>
      </c>
      <c r="G2171" s="2" t="s">
        <v>4</v>
      </c>
      <c r="H2171" s="2" t="s">
        <v>106</v>
      </c>
    </row>
    <row r="2172" spans="1:8" x14ac:dyDescent="0.3">
      <c r="A2172">
        <v>40000331016</v>
      </c>
      <c r="B2172" s="35">
        <v>158.97999999999999</v>
      </c>
      <c r="C2172" s="35">
        <v>39.770000000000003</v>
      </c>
      <c r="D2172" s="2">
        <v>40000331016</v>
      </c>
      <c r="E2172" s="13" t="s">
        <v>86</v>
      </c>
      <c r="F2172" s="2" t="s">
        <v>4</v>
      </c>
      <c r="G2172" s="2" t="s">
        <v>4</v>
      </c>
      <c r="H2172" s="2" t="s">
        <v>106</v>
      </c>
    </row>
    <row r="2173" spans="1:8" x14ac:dyDescent="0.3">
      <c r="A2173">
        <v>40000331639</v>
      </c>
      <c r="B2173" s="35">
        <v>150.91</v>
      </c>
      <c r="C2173" s="35">
        <v>37.74</v>
      </c>
      <c r="D2173" s="2">
        <v>40000331639</v>
      </c>
      <c r="E2173" s="13" t="s">
        <v>86</v>
      </c>
      <c r="F2173" s="2" t="s">
        <v>4</v>
      </c>
      <c r="G2173" s="2" t="s">
        <v>4</v>
      </c>
      <c r="H2173" s="2" t="s">
        <v>106</v>
      </c>
    </row>
    <row r="2174" spans="1:8" x14ac:dyDescent="0.3">
      <c r="A2174">
        <v>40000331755</v>
      </c>
      <c r="B2174" s="35">
        <v>160.84</v>
      </c>
      <c r="C2174" s="35">
        <v>40.229999999999997</v>
      </c>
      <c r="D2174" s="2">
        <v>40000331755</v>
      </c>
      <c r="E2174" s="13" t="s">
        <v>86</v>
      </c>
      <c r="F2174" s="2" t="s">
        <v>4</v>
      </c>
      <c r="G2174" s="2" t="s">
        <v>4</v>
      </c>
      <c r="H2174" s="2" t="s">
        <v>106</v>
      </c>
    </row>
    <row r="2175" spans="1:8" x14ac:dyDescent="0.3">
      <c r="A2175">
        <v>40000331757</v>
      </c>
      <c r="B2175" s="35">
        <v>167.8</v>
      </c>
      <c r="C2175" s="35">
        <v>41.95</v>
      </c>
      <c r="D2175" s="2">
        <v>40000331757</v>
      </c>
      <c r="E2175" s="13" t="s">
        <v>86</v>
      </c>
      <c r="F2175" s="2" t="s">
        <v>4</v>
      </c>
      <c r="G2175" s="2" t="s">
        <v>4</v>
      </c>
      <c r="H2175" s="2" t="s">
        <v>106</v>
      </c>
    </row>
    <row r="2176" spans="1:8" x14ac:dyDescent="0.3">
      <c r="A2176">
        <v>40000331814</v>
      </c>
      <c r="B2176" s="35">
        <v>154.86000000000001</v>
      </c>
      <c r="C2176" s="35">
        <v>38.72</v>
      </c>
      <c r="D2176" s="2">
        <v>40000331814</v>
      </c>
      <c r="E2176" s="13" t="s">
        <v>86</v>
      </c>
      <c r="F2176" s="2" t="s">
        <v>4</v>
      </c>
      <c r="G2176" s="2" t="s">
        <v>4</v>
      </c>
      <c r="H2176" s="2" t="s">
        <v>106</v>
      </c>
    </row>
    <row r="2177" spans="1:8" x14ac:dyDescent="0.3">
      <c r="A2177">
        <v>40000331969</v>
      </c>
      <c r="B2177" s="35">
        <v>237.56</v>
      </c>
      <c r="C2177" s="35">
        <v>59.4</v>
      </c>
      <c r="D2177" s="2">
        <v>40000331969</v>
      </c>
      <c r="E2177" s="13" t="s">
        <v>86</v>
      </c>
      <c r="F2177" s="2" t="s">
        <v>4</v>
      </c>
      <c r="G2177" s="2" t="s">
        <v>4</v>
      </c>
      <c r="H2177" s="2" t="s">
        <v>106</v>
      </c>
    </row>
    <row r="2178" spans="1:8" x14ac:dyDescent="0.3">
      <c r="A2178">
        <v>40000331985</v>
      </c>
      <c r="B2178" s="35">
        <v>164.8</v>
      </c>
      <c r="C2178" s="35">
        <v>41.21</v>
      </c>
      <c r="D2178" s="2">
        <v>40000331985</v>
      </c>
      <c r="E2178" s="13" t="s">
        <v>86</v>
      </c>
      <c r="F2178" s="2" t="s">
        <v>4</v>
      </c>
      <c r="G2178" s="2" t="s">
        <v>4</v>
      </c>
      <c r="H2178" s="2" t="s">
        <v>106</v>
      </c>
    </row>
    <row r="2179" spans="1:8" x14ac:dyDescent="0.3">
      <c r="A2179">
        <v>40000332317</v>
      </c>
      <c r="B2179" s="35">
        <v>137.46</v>
      </c>
      <c r="C2179" s="35">
        <v>34.36</v>
      </c>
      <c r="D2179" s="2">
        <v>40000332317</v>
      </c>
      <c r="E2179" s="13" t="s">
        <v>86</v>
      </c>
      <c r="F2179" s="2" t="s">
        <v>4</v>
      </c>
      <c r="G2179" s="2" t="s">
        <v>4</v>
      </c>
      <c r="H2179" s="2" t="s">
        <v>106</v>
      </c>
    </row>
    <row r="2180" spans="1:8" x14ac:dyDescent="0.3">
      <c r="A2180">
        <v>40000333115</v>
      </c>
      <c r="B2180" s="35">
        <v>148.26</v>
      </c>
      <c r="C2180" s="35">
        <v>37.07</v>
      </c>
      <c r="D2180" s="2">
        <v>40000333115</v>
      </c>
      <c r="E2180" s="13" t="s">
        <v>86</v>
      </c>
      <c r="F2180" s="2" t="s">
        <v>4</v>
      </c>
      <c r="G2180" s="2" t="s">
        <v>4</v>
      </c>
      <c r="H2180" s="2" t="s">
        <v>106</v>
      </c>
    </row>
    <row r="2181" spans="1:8" x14ac:dyDescent="0.3">
      <c r="A2181">
        <v>40000333168</v>
      </c>
      <c r="B2181" s="35">
        <v>160.27000000000001</v>
      </c>
      <c r="C2181" s="35">
        <v>40.07</v>
      </c>
      <c r="D2181" s="2">
        <v>40000333168</v>
      </c>
      <c r="E2181" s="13" t="s">
        <v>86</v>
      </c>
      <c r="F2181" s="2" t="s">
        <v>4</v>
      </c>
      <c r="G2181" s="2" t="s">
        <v>4</v>
      </c>
      <c r="H2181" s="2" t="s">
        <v>106</v>
      </c>
    </row>
    <row r="2182" spans="1:8" x14ac:dyDescent="0.3">
      <c r="A2182">
        <v>40000333208</v>
      </c>
      <c r="B2182" s="35">
        <v>154.91</v>
      </c>
      <c r="C2182" s="35">
        <v>38.74</v>
      </c>
      <c r="D2182" s="2">
        <v>40000333208</v>
      </c>
      <c r="E2182" s="13" t="s">
        <v>86</v>
      </c>
      <c r="F2182" s="2" t="s">
        <v>4</v>
      </c>
      <c r="G2182" s="2" t="s">
        <v>4</v>
      </c>
      <c r="H2182" s="2" t="s">
        <v>106</v>
      </c>
    </row>
    <row r="2183" spans="1:8" x14ac:dyDescent="0.3">
      <c r="A2183">
        <v>40000333216</v>
      </c>
      <c r="B2183" s="35">
        <v>167.16</v>
      </c>
      <c r="C2183" s="35">
        <v>41.81</v>
      </c>
      <c r="D2183" s="2">
        <v>40000333216</v>
      </c>
      <c r="E2183" s="13" t="s">
        <v>86</v>
      </c>
      <c r="F2183" s="2" t="s">
        <v>4</v>
      </c>
      <c r="G2183" s="2" t="s">
        <v>4</v>
      </c>
      <c r="H2183" s="2" t="s">
        <v>106</v>
      </c>
    </row>
    <row r="2184" spans="1:8" x14ac:dyDescent="0.3">
      <c r="A2184">
        <v>40000333225</v>
      </c>
      <c r="B2184" s="35">
        <v>163.9</v>
      </c>
      <c r="C2184" s="35">
        <v>40.99</v>
      </c>
      <c r="D2184" s="2">
        <v>40000333225</v>
      </c>
      <c r="E2184" s="13" t="s">
        <v>86</v>
      </c>
      <c r="F2184" s="2" t="s">
        <v>4</v>
      </c>
      <c r="G2184" s="2" t="s">
        <v>4</v>
      </c>
      <c r="H2184" s="2" t="s">
        <v>106</v>
      </c>
    </row>
    <row r="2185" spans="1:8" x14ac:dyDescent="0.3">
      <c r="A2185">
        <v>40000333967</v>
      </c>
      <c r="B2185" s="35">
        <v>146.47</v>
      </c>
      <c r="C2185" s="35">
        <v>36.619999999999997</v>
      </c>
      <c r="D2185" s="2">
        <v>40000333967</v>
      </c>
      <c r="E2185" s="13" t="s">
        <v>86</v>
      </c>
      <c r="F2185" s="2" t="s">
        <v>4</v>
      </c>
      <c r="G2185" s="2" t="s">
        <v>4</v>
      </c>
      <c r="H2185" s="2" t="s">
        <v>106</v>
      </c>
    </row>
    <row r="2186" spans="1:8" x14ac:dyDescent="0.3">
      <c r="A2186">
        <v>40000334537</v>
      </c>
      <c r="B2186" s="35">
        <v>160.38</v>
      </c>
      <c r="C2186" s="35">
        <v>40.11</v>
      </c>
      <c r="D2186" s="2">
        <v>40000334537</v>
      </c>
      <c r="E2186" s="13" t="s">
        <v>86</v>
      </c>
      <c r="F2186" s="2" t="s">
        <v>4</v>
      </c>
      <c r="G2186" s="2" t="s">
        <v>4</v>
      </c>
      <c r="H2186" s="2" t="s">
        <v>106</v>
      </c>
    </row>
    <row r="2187" spans="1:8" x14ac:dyDescent="0.3">
      <c r="A2187">
        <v>40000334692</v>
      </c>
      <c r="B2187" s="35">
        <v>167.22</v>
      </c>
      <c r="C2187" s="35">
        <v>41.82</v>
      </c>
      <c r="D2187" s="2">
        <v>40000334692</v>
      </c>
      <c r="E2187" s="13" t="s">
        <v>86</v>
      </c>
      <c r="F2187" s="2" t="s">
        <v>4</v>
      </c>
      <c r="G2187" s="2" t="s">
        <v>4</v>
      </c>
      <c r="H2187" s="2" t="s">
        <v>106</v>
      </c>
    </row>
    <row r="2188" spans="1:8" x14ac:dyDescent="0.3">
      <c r="A2188">
        <v>40000334874</v>
      </c>
      <c r="B2188" s="35">
        <v>155.41</v>
      </c>
      <c r="C2188" s="35">
        <v>38.85</v>
      </c>
      <c r="D2188" s="2">
        <v>40000334874</v>
      </c>
      <c r="E2188" s="13" t="s">
        <v>86</v>
      </c>
      <c r="F2188" s="2" t="s">
        <v>4</v>
      </c>
      <c r="G2188" s="2" t="s">
        <v>4</v>
      </c>
      <c r="H2188" s="2" t="s">
        <v>106</v>
      </c>
    </row>
    <row r="2189" spans="1:8" x14ac:dyDescent="0.3">
      <c r="A2189">
        <v>40000334973</v>
      </c>
      <c r="B2189" s="35">
        <v>157.66</v>
      </c>
      <c r="C2189" s="35">
        <v>39.44</v>
      </c>
      <c r="D2189" s="2">
        <v>40000334973</v>
      </c>
      <c r="E2189" s="13" t="s">
        <v>86</v>
      </c>
      <c r="F2189" s="2" t="s">
        <v>4</v>
      </c>
      <c r="G2189" s="2" t="s">
        <v>4</v>
      </c>
      <c r="H2189" s="2" t="s">
        <v>106</v>
      </c>
    </row>
    <row r="2190" spans="1:8" x14ac:dyDescent="0.3">
      <c r="A2190">
        <v>40000336174</v>
      </c>
      <c r="B2190" s="35">
        <v>155.5</v>
      </c>
      <c r="C2190" s="35">
        <v>38.869999999999997</v>
      </c>
      <c r="D2190" s="2">
        <v>40000336174</v>
      </c>
      <c r="E2190" s="13" t="s">
        <v>86</v>
      </c>
      <c r="F2190" s="2" t="s">
        <v>4</v>
      </c>
      <c r="G2190" s="2" t="s">
        <v>4</v>
      </c>
      <c r="H2190" s="2" t="s">
        <v>106</v>
      </c>
    </row>
    <row r="2191" spans="1:8" x14ac:dyDescent="0.3">
      <c r="A2191">
        <v>40000336324</v>
      </c>
      <c r="B2191" s="35">
        <v>154.94999999999999</v>
      </c>
      <c r="C2191" s="35">
        <v>38.74</v>
      </c>
      <c r="D2191" s="2">
        <v>40000336324</v>
      </c>
      <c r="E2191" s="13" t="s">
        <v>86</v>
      </c>
      <c r="F2191" s="2" t="s">
        <v>4</v>
      </c>
      <c r="G2191" s="2" t="s">
        <v>4</v>
      </c>
      <c r="H2191" s="2" t="s">
        <v>106</v>
      </c>
    </row>
    <row r="2192" spans="1:8" x14ac:dyDescent="0.3">
      <c r="A2192">
        <v>40000336459</v>
      </c>
      <c r="B2192" s="35">
        <v>92.81</v>
      </c>
      <c r="C2192" s="35">
        <v>23.21</v>
      </c>
      <c r="D2192" s="2">
        <v>40000336459</v>
      </c>
      <c r="E2192" s="13" t="s">
        <v>86</v>
      </c>
      <c r="F2192" s="2" t="s">
        <v>4</v>
      </c>
      <c r="G2192" s="2" t="s">
        <v>4</v>
      </c>
      <c r="H2192" s="2" t="s">
        <v>106</v>
      </c>
    </row>
    <row r="2193" spans="1:8" x14ac:dyDescent="0.3">
      <c r="A2193">
        <v>40000336599</v>
      </c>
      <c r="B2193" s="35">
        <v>179.88</v>
      </c>
      <c r="C2193" s="35">
        <v>44.98</v>
      </c>
      <c r="D2193" s="2">
        <v>40000336599</v>
      </c>
      <c r="E2193" s="13" t="s">
        <v>86</v>
      </c>
      <c r="F2193" s="2" t="s">
        <v>4</v>
      </c>
      <c r="G2193" s="2" t="s">
        <v>4</v>
      </c>
      <c r="H2193" s="2" t="s">
        <v>106</v>
      </c>
    </row>
    <row r="2194" spans="1:8" x14ac:dyDescent="0.3">
      <c r="A2194">
        <v>40000336895</v>
      </c>
      <c r="B2194" s="35">
        <v>204.9</v>
      </c>
      <c r="C2194" s="35">
        <v>51.24</v>
      </c>
      <c r="D2194" s="2">
        <v>40000336895</v>
      </c>
      <c r="E2194" s="13" t="s">
        <v>86</v>
      </c>
      <c r="F2194" s="2" t="s">
        <v>4</v>
      </c>
      <c r="G2194" s="2" t="s">
        <v>4</v>
      </c>
      <c r="H2194" s="2" t="s">
        <v>106</v>
      </c>
    </row>
    <row r="2195" spans="1:8" x14ac:dyDescent="0.3">
      <c r="A2195">
        <v>40000337383</v>
      </c>
      <c r="B2195" s="35">
        <v>131.32</v>
      </c>
      <c r="C2195" s="35">
        <v>32.85</v>
      </c>
      <c r="D2195" s="2">
        <v>40000337383</v>
      </c>
      <c r="E2195" s="13" t="s">
        <v>86</v>
      </c>
      <c r="F2195" s="2" t="s">
        <v>4</v>
      </c>
      <c r="G2195" s="2" t="s">
        <v>4</v>
      </c>
      <c r="H2195" s="2" t="s">
        <v>106</v>
      </c>
    </row>
    <row r="2196" spans="1:8" x14ac:dyDescent="0.3">
      <c r="A2196">
        <v>40000338537</v>
      </c>
      <c r="B2196" s="35">
        <v>150.94</v>
      </c>
      <c r="C2196" s="35">
        <v>37.729999999999997</v>
      </c>
      <c r="D2196" s="2">
        <v>40000338537</v>
      </c>
      <c r="E2196" s="13" t="s">
        <v>86</v>
      </c>
      <c r="F2196" s="2" t="s">
        <v>4</v>
      </c>
      <c r="G2196" s="2" t="s">
        <v>4</v>
      </c>
      <c r="H2196" s="2" t="s">
        <v>106</v>
      </c>
    </row>
    <row r="2197" spans="1:8" x14ac:dyDescent="0.3">
      <c r="A2197">
        <v>40000338719</v>
      </c>
      <c r="B2197" s="35">
        <v>155.33000000000001</v>
      </c>
      <c r="C2197" s="35">
        <v>38.83</v>
      </c>
      <c r="D2197" s="2">
        <v>40000338719</v>
      </c>
      <c r="E2197" s="13" t="s">
        <v>86</v>
      </c>
      <c r="F2197" s="2" t="s">
        <v>4</v>
      </c>
      <c r="G2197" s="2" t="s">
        <v>4</v>
      </c>
      <c r="H2197" s="2" t="s">
        <v>106</v>
      </c>
    </row>
    <row r="2198" spans="1:8" x14ac:dyDescent="0.3">
      <c r="A2198">
        <v>40000338760</v>
      </c>
      <c r="B2198" s="35">
        <v>148.82</v>
      </c>
      <c r="C2198" s="35">
        <v>37.21</v>
      </c>
      <c r="D2198" s="2">
        <v>40000338760</v>
      </c>
      <c r="E2198" s="13" t="s">
        <v>86</v>
      </c>
      <c r="F2198" s="2" t="s">
        <v>4</v>
      </c>
      <c r="G2198" s="2" t="s">
        <v>4</v>
      </c>
      <c r="H2198" s="2" t="s">
        <v>106</v>
      </c>
    </row>
    <row r="2199" spans="1:8" x14ac:dyDescent="0.3">
      <c r="A2199">
        <v>40000339123</v>
      </c>
      <c r="B2199" s="35">
        <v>149.54</v>
      </c>
      <c r="C2199" s="35">
        <v>37.39</v>
      </c>
      <c r="D2199" s="2">
        <v>40000339123</v>
      </c>
      <c r="E2199" s="13" t="s">
        <v>86</v>
      </c>
      <c r="F2199" s="2" t="s">
        <v>4</v>
      </c>
      <c r="G2199" s="2" t="s">
        <v>4</v>
      </c>
      <c r="H2199" s="2" t="s">
        <v>106</v>
      </c>
    </row>
    <row r="2200" spans="1:8" x14ac:dyDescent="0.3">
      <c r="A2200">
        <v>40000339250</v>
      </c>
      <c r="B2200" s="35">
        <v>152.91</v>
      </c>
      <c r="C2200" s="35">
        <v>38.25</v>
      </c>
      <c r="D2200" s="2">
        <v>40000339250</v>
      </c>
      <c r="E2200" s="13" t="s">
        <v>86</v>
      </c>
      <c r="F2200" s="2" t="s">
        <v>4</v>
      </c>
      <c r="G2200" s="2" t="s">
        <v>4</v>
      </c>
      <c r="H2200" s="2" t="s">
        <v>106</v>
      </c>
    </row>
    <row r="2201" spans="1:8" x14ac:dyDescent="0.3">
      <c r="A2201">
        <v>40000340471</v>
      </c>
      <c r="B2201" s="35">
        <v>160.62</v>
      </c>
      <c r="C2201" s="35">
        <v>40.159999999999997</v>
      </c>
      <c r="D2201" s="2">
        <v>40000340471</v>
      </c>
      <c r="E2201" s="13" t="s">
        <v>86</v>
      </c>
      <c r="F2201" s="2" t="s">
        <v>4</v>
      </c>
      <c r="G2201" s="2" t="s">
        <v>4</v>
      </c>
      <c r="H2201" s="2" t="s">
        <v>106</v>
      </c>
    </row>
    <row r="2202" spans="1:8" x14ac:dyDescent="0.3">
      <c r="A2202">
        <v>40000340492</v>
      </c>
      <c r="B2202" s="35">
        <v>167.73</v>
      </c>
      <c r="C2202" s="35">
        <v>41.94</v>
      </c>
      <c r="D2202" s="2">
        <v>40000340492</v>
      </c>
      <c r="E2202" s="13" t="s">
        <v>86</v>
      </c>
      <c r="F2202" s="2" t="s">
        <v>4</v>
      </c>
      <c r="G2202" s="2" t="s">
        <v>4</v>
      </c>
      <c r="H2202" s="2" t="s">
        <v>106</v>
      </c>
    </row>
    <row r="2203" spans="1:8" x14ac:dyDescent="0.3">
      <c r="A2203">
        <v>40000340564</v>
      </c>
      <c r="B2203" s="35">
        <v>145.55000000000001</v>
      </c>
      <c r="C2203" s="35">
        <v>36.4</v>
      </c>
      <c r="D2203" s="2">
        <v>40000340564</v>
      </c>
      <c r="E2203" s="13" t="s">
        <v>86</v>
      </c>
      <c r="F2203" s="2" t="s">
        <v>4</v>
      </c>
      <c r="G2203" s="2" t="s">
        <v>4</v>
      </c>
      <c r="H2203" s="2" t="s">
        <v>106</v>
      </c>
    </row>
    <row r="2204" spans="1:8" x14ac:dyDescent="0.3">
      <c r="A2204">
        <v>40000340697</v>
      </c>
      <c r="B2204" s="35">
        <v>168.33</v>
      </c>
      <c r="C2204" s="35">
        <v>42.08</v>
      </c>
      <c r="D2204" s="2">
        <v>40000340697</v>
      </c>
      <c r="E2204" s="13" t="s">
        <v>86</v>
      </c>
      <c r="F2204" s="2" t="s">
        <v>4</v>
      </c>
      <c r="G2204" s="2" t="s">
        <v>4</v>
      </c>
      <c r="H2204" s="2" t="s">
        <v>106</v>
      </c>
    </row>
    <row r="2205" spans="1:8" x14ac:dyDescent="0.3">
      <c r="A2205">
        <v>40000340702</v>
      </c>
      <c r="B2205" s="35">
        <v>169.98</v>
      </c>
      <c r="C2205" s="35">
        <v>42.5</v>
      </c>
      <c r="D2205" s="2">
        <v>40000340702</v>
      </c>
      <c r="E2205" s="13" t="s">
        <v>86</v>
      </c>
      <c r="F2205" s="2" t="s">
        <v>4</v>
      </c>
      <c r="G2205" s="2" t="s">
        <v>4</v>
      </c>
      <c r="H2205" s="2" t="s">
        <v>106</v>
      </c>
    </row>
    <row r="2206" spans="1:8" x14ac:dyDescent="0.3">
      <c r="A2206">
        <v>40000341182</v>
      </c>
      <c r="B2206" s="35">
        <v>155.06</v>
      </c>
      <c r="C2206" s="35">
        <v>38.78</v>
      </c>
      <c r="D2206" s="2">
        <v>40000341182</v>
      </c>
      <c r="E2206" s="13" t="s">
        <v>86</v>
      </c>
      <c r="F2206" s="2" t="s">
        <v>4</v>
      </c>
      <c r="G2206" s="2" t="s">
        <v>4</v>
      </c>
      <c r="H2206" s="2" t="s">
        <v>106</v>
      </c>
    </row>
    <row r="2207" spans="1:8" x14ac:dyDescent="0.3">
      <c r="A2207">
        <v>40000341608</v>
      </c>
      <c r="B2207" s="35">
        <v>101.71</v>
      </c>
      <c r="C2207" s="35">
        <v>25.43</v>
      </c>
      <c r="D2207" s="2">
        <v>40000341608</v>
      </c>
      <c r="E2207" s="13" t="s">
        <v>86</v>
      </c>
      <c r="F2207" s="2" t="s">
        <v>4</v>
      </c>
      <c r="G2207" s="2" t="s">
        <v>4</v>
      </c>
      <c r="H2207" s="2" t="s">
        <v>106</v>
      </c>
    </row>
    <row r="2208" spans="1:8" x14ac:dyDescent="0.3">
      <c r="A2208">
        <v>40000341620</v>
      </c>
      <c r="B2208" s="35">
        <v>165.68</v>
      </c>
      <c r="C2208" s="35">
        <v>41.42</v>
      </c>
      <c r="D2208" s="2">
        <v>40000341620</v>
      </c>
      <c r="E2208" s="13" t="s">
        <v>86</v>
      </c>
      <c r="F2208" s="2" t="s">
        <v>4</v>
      </c>
      <c r="G2208" s="2" t="s">
        <v>4</v>
      </c>
      <c r="H2208" s="2" t="s">
        <v>106</v>
      </c>
    </row>
    <row r="2209" spans="1:8" x14ac:dyDescent="0.3">
      <c r="A2209">
        <v>40000342271</v>
      </c>
      <c r="B2209" s="35">
        <v>167.19</v>
      </c>
      <c r="C2209" s="35">
        <v>41.8</v>
      </c>
      <c r="D2209" s="2">
        <v>40000342271</v>
      </c>
      <c r="E2209" s="13" t="s">
        <v>86</v>
      </c>
      <c r="F2209" s="2" t="s">
        <v>4</v>
      </c>
      <c r="G2209" s="2" t="s">
        <v>4</v>
      </c>
      <c r="H2209" s="2" t="s">
        <v>106</v>
      </c>
    </row>
    <row r="2210" spans="1:8" x14ac:dyDescent="0.3">
      <c r="A2210">
        <v>40000342848</v>
      </c>
      <c r="B2210" s="35">
        <v>171.93</v>
      </c>
      <c r="C2210" s="35">
        <v>42.99</v>
      </c>
      <c r="D2210" s="2">
        <v>40000342848</v>
      </c>
      <c r="E2210" s="13" t="s">
        <v>86</v>
      </c>
      <c r="F2210" s="2" t="s">
        <v>4</v>
      </c>
      <c r="G2210" s="2" t="s">
        <v>4</v>
      </c>
      <c r="H2210" s="2" t="s">
        <v>106</v>
      </c>
    </row>
    <row r="2211" spans="1:8" x14ac:dyDescent="0.3">
      <c r="A2211">
        <v>40000343272</v>
      </c>
      <c r="B2211" s="35">
        <v>142.07</v>
      </c>
      <c r="C2211" s="35">
        <v>35.520000000000003</v>
      </c>
      <c r="D2211" s="2">
        <v>40000343272</v>
      </c>
      <c r="E2211" s="13" t="s">
        <v>86</v>
      </c>
      <c r="F2211" s="2" t="s">
        <v>4</v>
      </c>
      <c r="G2211" s="2" t="s">
        <v>4</v>
      </c>
      <c r="H2211" s="2" t="s">
        <v>106</v>
      </c>
    </row>
    <row r="2212" spans="1:8" x14ac:dyDescent="0.3">
      <c r="A2212">
        <v>44000006835</v>
      </c>
      <c r="B2212" s="35">
        <v>13.18</v>
      </c>
      <c r="C2212" s="35">
        <v>3.62</v>
      </c>
      <c r="D2212" s="2">
        <v>44000006835</v>
      </c>
      <c r="E2212" s="13" t="s">
        <v>70</v>
      </c>
      <c r="F2212" s="2" t="s">
        <v>71</v>
      </c>
      <c r="G2212" s="2" t="s">
        <v>8</v>
      </c>
      <c r="H2212" s="2" t="s">
        <v>107</v>
      </c>
    </row>
    <row r="2213" spans="1:8" x14ac:dyDescent="0.3">
      <c r="A2213">
        <v>60000045208</v>
      </c>
      <c r="B2213" s="35">
        <v>58.49</v>
      </c>
      <c r="C2213" s="35">
        <v>5.99</v>
      </c>
      <c r="D2213" s="2">
        <v>60000045208</v>
      </c>
      <c r="E2213" s="13" t="s">
        <v>70</v>
      </c>
      <c r="F2213" s="2" t="s">
        <v>71</v>
      </c>
      <c r="G2213" s="2" t="s">
        <v>8</v>
      </c>
      <c r="H2213" s="2" t="s">
        <v>108</v>
      </c>
    </row>
    <row r="2214" spans="1:8" x14ac:dyDescent="0.3">
      <c r="A2214">
        <v>60000115270</v>
      </c>
      <c r="B2214" s="35">
        <v>116.39</v>
      </c>
      <c r="C2214" s="35"/>
      <c r="D2214" s="2">
        <v>60000115270</v>
      </c>
      <c r="E2214" s="13" t="s">
        <v>70</v>
      </c>
      <c r="F2214" s="2" t="s">
        <v>71</v>
      </c>
      <c r="G2214" s="2" t="s">
        <v>8</v>
      </c>
      <c r="H2214" s="2" t="s">
        <v>108</v>
      </c>
    </row>
    <row r="2215" spans="1:8" x14ac:dyDescent="0.3">
      <c r="A2215">
        <v>60000122960</v>
      </c>
      <c r="B2215" s="35">
        <v>163.71</v>
      </c>
      <c r="C2215" s="35">
        <v>14.21</v>
      </c>
      <c r="D2215" s="2">
        <v>60000122960</v>
      </c>
      <c r="E2215" s="13" t="s">
        <v>70</v>
      </c>
      <c r="F2215" s="2" t="s">
        <v>71</v>
      </c>
      <c r="G2215" s="2" t="s">
        <v>8</v>
      </c>
      <c r="H2215" s="2" t="s">
        <v>108</v>
      </c>
    </row>
    <row r="2216" spans="1:8" x14ac:dyDescent="0.3">
      <c r="A2216">
        <v>60000124527</v>
      </c>
      <c r="B2216" s="35">
        <v>193.55</v>
      </c>
      <c r="C2216" s="35">
        <v>16.8</v>
      </c>
      <c r="D2216" s="2">
        <v>60000124527</v>
      </c>
      <c r="E2216" s="13" t="s">
        <v>70</v>
      </c>
      <c r="F2216" s="2" t="s">
        <v>71</v>
      </c>
      <c r="G2216" s="2" t="s">
        <v>8</v>
      </c>
      <c r="H2216" s="2" t="s">
        <v>108</v>
      </c>
    </row>
    <row r="2217" spans="1:8" x14ac:dyDescent="0.3">
      <c r="A2217">
        <v>60004051568</v>
      </c>
      <c r="B2217" s="35">
        <v>31.6</v>
      </c>
      <c r="C2217" s="35">
        <v>8.11</v>
      </c>
      <c r="D2217" s="2">
        <v>60004051568</v>
      </c>
      <c r="E2217" s="13" t="s">
        <v>70</v>
      </c>
      <c r="F2217" s="2" t="s">
        <v>71</v>
      </c>
      <c r="G2217" s="2" t="s">
        <v>8</v>
      </c>
      <c r="H2217" s="2" t="s">
        <v>108</v>
      </c>
    </row>
    <row r="2218" spans="1:8" x14ac:dyDescent="0.3">
      <c r="A2218">
        <v>101143520669</v>
      </c>
      <c r="B2218" s="35">
        <v>81.2</v>
      </c>
      <c r="C2218" s="35">
        <v>6.6</v>
      </c>
      <c r="D2218" s="2">
        <v>101143520669</v>
      </c>
      <c r="E2218" s="13" t="s">
        <v>88</v>
      </c>
      <c r="F2218" s="2" t="s">
        <v>89</v>
      </c>
      <c r="G2218" s="2" t="s">
        <v>9</v>
      </c>
      <c r="H2218" s="2" t="s">
        <v>109</v>
      </c>
    </row>
    <row r="2219" spans="1:8" x14ac:dyDescent="0.3">
      <c r="A2219">
        <v>160000017599</v>
      </c>
      <c r="B2219" s="35">
        <v>187.24</v>
      </c>
      <c r="C2219" s="35">
        <v>16.21</v>
      </c>
      <c r="D2219" s="2">
        <v>160000017599</v>
      </c>
      <c r="E2219" s="13" t="s">
        <v>70</v>
      </c>
      <c r="F2219" s="2" t="s">
        <v>71</v>
      </c>
      <c r="G2219" s="2" t="s">
        <v>8</v>
      </c>
      <c r="H2219" s="2" t="s">
        <v>108</v>
      </c>
    </row>
    <row r="2220" spans="1:8" x14ac:dyDescent="0.3">
      <c r="A2220">
        <v>168480086808</v>
      </c>
      <c r="B2220" s="35">
        <v>1620.22</v>
      </c>
      <c r="C2220" s="35">
        <v>486.07</v>
      </c>
      <c r="D2220" s="2">
        <v>168480086808</v>
      </c>
      <c r="E2220" s="13" t="s">
        <v>88</v>
      </c>
      <c r="F2220" s="2" t="s">
        <v>89</v>
      </c>
      <c r="G2220" s="2" t="s">
        <v>9</v>
      </c>
      <c r="H2220" s="2" t="s">
        <v>110</v>
      </c>
    </row>
    <row r="2221" spans="1:8" x14ac:dyDescent="0.3">
      <c r="A2221">
        <v>250420007516</v>
      </c>
      <c r="B2221" s="35">
        <v>66.23</v>
      </c>
      <c r="C2221" s="35">
        <v>6.63</v>
      </c>
      <c r="D2221" s="2">
        <v>250420007516</v>
      </c>
      <c r="E2221" s="13" t="s">
        <v>70</v>
      </c>
      <c r="F2221" s="2" t="s">
        <v>71</v>
      </c>
      <c r="G2221" s="2" t="s">
        <v>8</v>
      </c>
      <c r="H2221" s="2" t="s">
        <v>110</v>
      </c>
    </row>
    <row r="2222" spans="1:8" x14ac:dyDescent="0.3">
      <c r="A2222">
        <v>250420393974</v>
      </c>
      <c r="B2222" s="35">
        <v>314.17</v>
      </c>
      <c r="C2222" s="35">
        <v>31.42</v>
      </c>
      <c r="D2222" s="2">
        <v>250420393974</v>
      </c>
      <c r="E2222" s="13" t="s">
        <v>70</v>
      </c>
      <c r="F2222" s="2" t="s">
        <v>71</v>
      </c>
      <c r="G2222" s="2" t="s">
        <v>8</v>
      </c>
      <c r="H2222" s="2" t="s">
        <v>110</v>
      </c>
    </row>
    <row r="2223" spans="1:8" x14ac:dyDescent="0.3">
      <c r="A2223">
        <v>250420399840</v>
      </c>
      <c r="B2223" s="35">
        <v>141.03</v>
      </c>
      <c r="C2223" s="35">
        <v>14.1</v>
      </c>
      <c r="D2223" s="2">
        <v>250420399840</v>
      </c>
      <c r="E2223" s="13" t="s">
        <v>70</v>
      </c>
      <c r="F2223" s="2" t="s">
        <v>71</v>
      </c>
      <c r="G2223" s="2" t="s">
        <v>8</v>
      </c>
      <c r="H2223" s="2" t="s">
        <v>110</v>
      </c>
    </row>
    <row r="2224" spans="1:8" x14ac:dyDescent="0.3">
      <c r="A2224">
        <v>250420408644</v>
      </c>
      <c r="B2224" s="35">
        <v>940.37</v>
      </c>
      <c r="C2224" s="35">
        <v>94.04</v>
      </c>
      <c r="D2224" s="2">
        <v>250420408644</v>
      </c>
      <c r="E2224" s="13" t="s">
        <v>70</v>
      </c>
      <c r="F2224" s="2" t="s">
        <v>71</v>
      </c>
      <c r="G2224" s="2" t="s">
        <v>8</v>
      </c>
      <c r="H2224" s="2" t="s">
        <v>110</v>
      </c>
    </row>
    <row r="2225" spans="1:8" x14ac:dyDescent="0.3">
      <c r="A2225">
        <v>271380050285</v>
      </c>
      <c r="B2225" s="35">
        <v>349.79</v>
      </c>
      <c r="C2225" s="35">
        <v>87.45</v>
      </c>
      <c r="D2225" s="2">
        <v>271380050285</v>
      </c>
      <c r="E2225" s="13" t="s">
        <v>67</v>
      </c>
      <c r="F2225" s="2" t="s">
        <v>68</v>
      </c>
      <c r="G2225" s="2" t="s">
        <v>5</v>
      </c>
      <c r="H2225" s="2" t="s">
        <v>102</v>
      </c>
    </row>
    <row r="2226" spans="1:8" x14ac:dyDescent="0.3">
      <c r="A2226">
        <v>271380056987</v>
      </c>
      <c r="B2226" s="35">
        <v>315.33999999999997</v>
      </c>
      <c r="C2226" s="35">
        <v>78.84</v>
      </c>
      <c r="D2226" s="2">
        <v>271380056987</v>
      </c>
      <c r="E2226" s="13" t="s">
        <v>67</v>
      </c>
      <c r="F2226" s="2" t="s">
        <v>68</v>
      </c>
      <c r="G2226" s="2" t="s">
        <v>5</v>
      </c>
      <c r="H2226" s="2" t="s">
        <v>102</v>
      </c>
    </row>
    <row r="2227" spans="1:8" x14ac:dyDescent="0.3">
      <c r="A2227">
        <v>271480016673</v>
      </c>
      <c r="B2227" s="35">
        <v>161.19999999999999</v>
      </c>
      <c r="C2227" s="35">
        <v>40.299999999999997</v>
      </c>
      <c r="D2227" s="2">
        <v>271480016673</v>
      </c>
      <c r="E2227" s="13" t="s">
        <v>67</v>
      </c>
      <c r="F2227" s="2" t="s">
        <v>68</v>
      </c>
      <c r="G2227" s="2" t="s">
        <v>5</v>
      </c>
      <c r="H2227" s="2" t="s">
        <v>102</v>
      </c>
    </row>
    <row r="2228" spans="1:8" x14ac:dyDescent="0.3">
      <c r="A2228">
        <v>271480376162</v>
      </c>
      <c r="B2228" s="35">
        <v>24.15</v>
      </c>
      <c r="C2228" s="35">
        <v>6.05</v>
      </c>
      <c r="D2228" s="2">
        <v>271480376162</v>
      </c>
      <c r="E2228" s="13" t="s">
        <v>67</v>
      </c>
      <c r="F2228" s="2" t="s">
        <v>68</v>
      </c>
      <c r="G2228" s="2" t="s">
        <v>5</v>
      </c>
      <c r="H2228" s="2" t="s">
        <v>102</v>
      </c>
    </row>
    <row r="2229" spans="1:8" x14ac:dyDescent="0.3">
      <c r="A2229">
        <v>271480379445</v>
      </c>
      <c r="B2229" s="35">
        <v>133.05000000000001</v>
      </c>
      <c r="C2229" s="35">
        <v>33.270000000000003</v>
      </c>
      <c r="D2229" s="2">
        <v>271480379445</v>
      </c>
      <c r="E2229" s="13" t="s">
        <v>67</v>
      </c>
      <c r="F2229" s="2" t="s">
        <v>68</v>
      </c>
      <c r="G2229" s="2" t="s">
        <v>5</v>
      </c>
      <c r="H2229" s="2" t="s">
        <v>102</v>
      </c>
    </row>
    <row r="2230" spans="1:8" x14ac:dyDescent="0.3">
      <c r="A2230">
        <v>271580014894</v>
      </c>
      <c r="B2230" s="35">
        <v>318.60000000000002</v>
      </c>
      <c r="C2230" s="35">
        <v>95.58</v>
      </c>
      <c r="D2230" s="2">
        <v>271580014894</v>
      </c>
      <c r="E2230" s="13" t="s">
        <v>67</v>
      </c>
      <c r="F2230" s="2" t="s">
        <v>68</v>
      </c>
      <c r="G2230" s="2" t="s">
        <v>5</v>
      </c>
      <c r="H2230" s="2" t="s">
        <v>102</v>
      </c>
    </row>
    <row r="2231" spans="1:8" x14ac:dyDescent="0.3">
      <c r="A2231">
        <v>271580019665</v>
      </c>
      <c r="B2231" s="35">
        <v>344.7</v>
      </c>
      <c r="C2231" s="35">
        <v>103.42</v>
      </c>
      <c r="D2231" s="2">
        <v>271580019665</v>
      </c>
      <c r="E2231" s="13" t="s">
        <v>67</v>
      </c>
      <c r="F2231" s="2" t="s">
        <v>68</v>
      </c>
      <c r="G2231" s="2" t="s">
        <v>5</v>
      </c>
      <c r="H2231" s="2" t="s">
        <v>102</v>
      </c>
    </row>
    <row r="2232" spans="1:8" x14ac:dyDescent="0.3">
      <c r="A2232">
        <v>271580061038</v>
      </c>
      <c r="B2232" s="35">
        <v>208.98</v>
      </c>
      <c r="C2232" s="35">
        <v>62.7</v>
      </c>
      <c r="D2232" s="2">
        <v>271580061038</v>
      </c>
      <c r="E2232" s="13" t="s">
        <v>67</v>
      </c>
      <c r="F2232" s="2" t="s">
        <v>68</v>
      </c>
      <c r="G2232" s="2" t="s">
        <v>5</v>
      </c>
      <c r="H2232" s="2" t="s">
        <v>102</v>
      </c>
    </row>
    <row r="2233" spans="1:8" x14ac:dyDescent="0.3">
      <c r="A2233">
        <v>271680058870</v>
      </c>
      <c r="B2233" s="35">
        <v>246.64</v>
      </c>
      <c r="C2233" s="35">
        <v>73.989999999999995</v>
      </c>
      <c r="D2233" s="2">
        <v>271680058870</v>
      </c>
      <c r="E2233" s="13" t="s">
        <v>67</v>
      </c>
      <c r="F2233" s="2" t="s">
        <v>68</v>
      </c>
      <c r="G2233" s="2" t="s">
        <v>5</v>
      </c>
      <c r="H2233" s="2" t="s">
        <v>102</v>
      </c>
    </row>
    <row r="2234" spans="1:8" x14ac:dyDescent="0.3">
      <c r="A2234">
        <v>271680058873</v>
      </c>
      <c r="B2234" s="35">
        <v>118.25</v>
      </c>
      <c r="C2234" s="35">
        <v>35.479999999999997</v>
      </c>
      <c r="D2234" s="2">
        <v>271680058873</v>
      </c>
      <c r="E2234" s="13" t="s">
        <v>67</v>
      </c>
      <c r="F2234" s="2" t="s">
        <v>68</v>
      </c>
      <c r="G2234" s="2" t="s">
        <v>5</v>
      </c>
      <c r="H2234" s="2" t="s">
        <v>102</v>
      </c>
    </row>
    <row r="2235" spans="1:8" x14ac:dyDescent="0.3">
      <c r="A2235">
        <v>271780010670</v>
      </c>
      <c r="B2235" s="35">
        <v>201.26</v>
      </c>
      <c r="C2235" s="35">
        <v>60.38</v>
      </c>
      <c r="D2235" s="2">
        <v>271780010670</v>
      </c>
      <c r="E2235" s="13" t="s">
        <v>67</v>
      </c>
      <c r="F2235" s="2" t="s">
        <v>68</v>
      </c>
      <c r="G2235" s="2" t="s">
        <v>5</v>
      </c>
      <c r="H2235" s="2" t="s">
        <v>102</v>
      </c>
    </row>
    <row r="2236" spans="1:8" x14ac:dyDescent="0.3">
      <c r="A2236">
        <v>271780026902</v>
      </c>
      <c r="B2236" s="35">
        <v>341.57</v>
      </c>
      <c r="C2236" s="35">
        <v>102.47</v>
      </c>
      <c r="D2236" s="2">
        <v>271780026902</v>
      </c>
      <c r="E2236" s="13" t="s">
        <v>67</v>
      </c>
      <c r="F2236" s="2" t="s">
        <v>68</v>
      </c>
      <c r="G2236" s="2" t="s">
        <v>5</v>
      </c>
      <c r="H2236" s="2" t="s">
        <v>102</v>
      </c>
    </row>
    <row r="2237" spans="1:8" x14ac:dyDescent="0.3">
      <c r="A2237">
        <v>271780032020</v>
      </c>
      <c r="B2237" s="35">
        <v>275.41000000000003</v>
      </c>
      <c r="C2237" s="35">
        <v>82.63</v>
      </c>
      <c r="D2237" s="2">
        <v>271780032020</v>
      </c>
      <c r="E2237" s="13" t="s">
        <v>67</v>
      </c>
      <c r="F2237" s="2" t="s">
        <v>68</v>
      </c>
      <c r="G2237" s="2" t="s">
        <v>5</v>
      </c>
      <c r="H2237" s="2" t="s">
        <v>102</v>
      </c>
    </row>
    <row r="2238" spans="1:8" x14ac:dyDescent="0.3">
      <c r="A2238">
        <v>271780036350</v>
      </c>
      <c r="B2238" s="35">
        <v>328.53</v>
      </c>
      <c r="C2238" s="35">
        <v>98.56</v>
      </c>
      <c r="D2238" s="2">
        <v>271780036350</v>
      </c>
      <c r="E2238" s="13" t="s">
        <v>67</v>
      </c>
      <c r="F2238" s="2" t="s">
        <v>68</v>
      </c>
      <c r="G2238" s="2" t="s">
        <v>5</v>
      </c>
      <c r="H2238" s="2" t="s">
        <v>102</v>
      </c>
    </row>
    <row r="2239" spans="1:8" x14ac:dyDescent="0.3">
      <c r="A2239">
        <v>271780274081</v>
      </c>
      <c r="B2239" s="35">
        <v>255.22</v>
      </c>
      <c r="C2239" s="35">
        <v>76.569999999999993</v>
      </c>
      <c r="D2239" s="2">
        <v>271780274081</v>
      </c>
      <c r="E2239" s="13" t="s">
        <v>67</v>
      </c>
      <c r="F2239" s="2" t="s">
        <v>68</v>
      </c>
      <c r="G2239" s="2" t="s">
        <v>5</v>
      </c>
      <c r="H2239" s="2" t="s">
        <v>102</v>
      </c>
    </row>
    <row r="2240" spans="1:8" x14ac:dyDescent="0.3">
      <c r="A2240">
        <v>271880022612</v>
      </c>
      <c r="B2240" s="35">
        <v>511.56</v>
      </c>
      <c r="C2240" s="35">
        <v>153.47</v>
      </c>
      <c r="D2240" s="2">
        <v>271880022612</v>
      </c>
      <c r="E2240" s="13" t="s">
        <v>67</v>
      </c>
      <c r="F2240" s="2" t="s">
        <v>68</v>
      </c>
      <c r="G2240" s="2" t="s">
        <v>5</v>
      </c>
      <c r="H2240" s="2" t="s">
        <v>102</v>
      </c>
    </row>
    <row r="2241" spans="1:8" x14ac:dyDescent="0.3">
      <c r="A2241">
        <v>271880024488</v>
      </c>
      <c r="B2241" s="35">
        <v>369.27</v>
      </c>
      <c r="C2241" s="35">
        <v>110.79</v>
      </c>
      <c r="D2241" s="2">
        <v>271880024488</v>
      </c>
      <c r="E2241" s="13" t="s">
        <v>67</v>
      </c>
      <c r="F2241" s="2" t="s">
        <v>68</v>
      </c>
      <c r="G2241" s="2" t="s">
        <v>5</v>
      </c>
      <c r="H2241" s="2" t="s">
        <v>102</v>
      </c>
    </row>
    <row r="2242" spans="1:8" x14ac:dyDescent="0.3">
      <c r="A2242">
        <v>279019094127</v>
      </c>
      <c r="B2242" s="35">
        <v>439.04</v>
      </c>
      <c r="C2242" s="35">
        <v>30.75</v>
      </c>
      <c r="D2242" s="2">
        <v>279019094127</v>
      </c>
      <c r="E2242" s="13" t="s">
        <v>67</v>
      </c>
      <c r="F2242" s="2" t="s">
        <v>68</v>
      </c>
      <c r="G2242" s="2" t="s">
        <v>5</v>
      </c>
      <c r="H2242" s="2" t="s">
        <v>102</v>
      </c>
    </row>
    <row r="2243" spans="1:8" x14ac:dyDescent="0.3">
      <c r="A2243">
        <v>360340204212</v>
      </c>
      <c r="B2243" s="35">
        <v>63.01</v>
      </c>
      <c r="C2243" s="35">
        <v>3.16</v>
      </c>
      <c r="D2243" s="2">
        <v>360340204212</v>
      </c>
      <c r="E2243" s="13" t="s">
        <v>67</v>
      </c>
      <c r="F2243" s="2" t="s">
        <v>68</v>
      </c>
      <c r="G2243" s="2" t="s">
        <v>5</v>
      </c>
      <c r="H2243" s="2" t="s">
        <v>102</v>
      </c>
    </row>
    <row r="2244" spans="1:8" x14ac:dyDescent="0.3">
      <c r="A2244">
        <v>482011066016</v>
      </c>
      <c r="B2244" s="35">
        <v>1248.93</v>
      </c>
      <c r="C2244" s="35">
        <v>174.84</v>
      </c>
      <c r="D2244" s="2">
        <v>482011066016</v>
      </c>
      <c r="E2244" s="13" t="s">
        <v>67</v>
      </c>
      <c r="F2244" s="2" t="s">
        <v>68</v>
      </c>
      <c r="G2244" s="2" t="s">
        <v>5</v>
      </c>
      <c r="H2244" s="2" t="s">
        <v>102</v>
      </c>
    </row>
    <row r="2245" spans="1:8" x14ac:dyDescent="0.3">
      <c r="A2245">
        <v>731580547589</v>
      </c>
      <c r="B2245" s="35">
        <v>119.89</v>
      </c>
      <c r="C2245" s="35">
        <v>26.38</v>
      </c>
      <c r="D2245" s="2">
        <v>731580547589</v>
      </c>
      <c r="E2245" s="13" t="s">
        <v>67</v>
      </c>
      <c r="F2245" s="2" t="s">
        <v>68</v>
      </c>
      <c r="G2245" s="2" t="s">
        <v>5</v>
      </c>
      <c r="H2245" s="2" t="s">
        <v>102</v>
      </c>
    </row>
    <row r="2246" spans="1:8" x14ac:dyDescent="0.3">
      <c r="A2246">
        <v>731880013524</v>
      </c>
      <c r="B2246" s="35">
        <v>148.91999999999999</v>
      </c>
      <c r="C2246" s="35">
        <v>32.770000000000003</v>
      </c>
      <c r="D2246" s="2">
        <v>731880013524</v>
      </c>
      <c r="E2246" s="13" t="s">
        <v>67</v>
      </c>
      <c r="F2246" s="2" t="s">
        <v>68</v>
      </c>
      <c r="G2246" s="2" t="s">
        <v>5</v>
      </c>
      <c r="H2246" s="2" t="s">
        <v>102</v>
      </c>
    </row>
    <row r="2247" spans="1:8" x14ac:dyDescent="0.3">
      <c r="A2247">
        <v>731980023698</v>
      </c>
      <c r="B2247" s="35">
        <v>154.79</v>
      </c>
      <c r="C2247" s="35">
        <v>34.06</v>
      </c>
      <c r="D2247" s="2">
        <v>731980023698</v>
      </c>
      <c r="E2247" s="13" t="s">
        <v>67</v>
      </c>
      <c r="F2247" s="2" t="s">
        <v>68</v>
      </c>
      <c r="G2247" s="2" t="s">
        <v>5</v>
      </c>
      <c r="H2247" s="2" t="s">
        <v>102</v>
      </c>
    </row>
    <row r="2248" spans="1:8" x14ac:dyDescent="0.3">
      <c r="A2248">
        <v>732100403872</v>
      </c>
      <c r="B2248" s="35">
        <v>138.09</v>
      </c>
      <c r="C2248" s="35">
        <v>37.28</v>
      </c>
      <c r="D2248" s="2">
        <v>732100403872</v>
      </c>
      <c r="E2248" s="13" t="s">
        <v>67</v>
      </c>
      <c r="F2248" s="2" t="s">
        <v>68</v>
      </c>
      <c r="G2248" s="2" t="s">
        <v>5</v>
      </c>
      <c r="H2248" s="2" t="s">
        <v>102</v>
      </c>
    </row>
    <row r="2249" spans="1:8" x14ac:dyDescent="0.3">
      <c r="A2249">
        <v>732200021192</v>
      </c>
      <c r="B2249" s="35">
        <v>279.70999999999998</v>
      </c>
      <c r="C2249" s="35">
        <v>75.540000000000006</v>
      </c>
      <c r="D2249" s="2">
        <v>732200021192</v>
      </c>
      <c r="E2249" s="13" t="s">
        <v>67</v>
      </c>
      <c r="F2249" s="2" t="s">
        <v>68</v>
      </c>
      <c r="G2249" s="2" t="s">
        <v>5</v>
      </c>
      <c r="H2249" s="2" t="s">
        <v>102</v>
      </c>
    </row>
    <row r="2250" spans="1:8" x14ac:dyDescent="0.3">
      <c r="A2250">
        <v>732200350508</v>
      </c>
      <c r="B2250" s="35">
        <v>-250.31</v>
      </c>
      <c r="C2250" s="35">
        <v>-67.58</v>
      </c>
      <c r="D2250" s="2">
        <v>732200350508</v>
      </c>
      <c r="E2250" s="13" t="s">
        <v>67</v>
      </c>
      <c r="F2250" s="2" t="s">
        <v>68</v>
      </c>
      <c r="G2250" s="2" t="s">
        <v>5</v>
      </c>
      <c r="H2250" s="2" t="s">
        <v>102</v>
      </c>
    </row>
    <row r="2251" spans="1:8" x14ac:dyDescent="0.3">
      <c r="A2251">
        <v>732200355805</v>
      </c>
      <c r="B2251" s="35">
        <v>351.76</v>
      </c>
      <c r="C2251" s="35">
        <v>77.400000000000006</v>
      </c>
      <c r="D2251" s="2">
        <v>732200355805</v>
      </c>
      <c r="E2251" s="13" t="s">
        <v>67</v>
      </c>
      <c r="F2251" s="2" t="s">
        <v>68</v>
      </c>
      <c r="G2251" s="2" t="s">
        <v>5</v>
      </c>
      <c r="H2251" s="2" t="s">
        <v>102</v>
      </c>
    </row>
    <row r="2252" spans="1:8" x14ac:dyDescent="0.3">
      <c r="A2252">
        <v>732200361567</v>
      </c>
      <c r="B2252" s="35">
        <v>190.76</v>
      </c>
      <c r="C2252" s="35">
        <v>41.97</v>
      </c>
      <c r="D2252" s="2">
        <v>732200361567</v>
      </c>
      <c r="E2252" s="13" t="s">
        <v>67</v>
      </c>
      <c r="F2252" s="2" t="s">
        <v>68</v>
      </c>
      <c r="G2252" s="2" t="s">
        <v>5</v>
      </c>
      <c r="H2252" s="2" t="s">
        <v>102</v>
      </c>
    </row>
    <row r="2253" spans="1:8" x14ac:dyDescent="0.3">
      <c r="A2253">
        <v>732300016832</v>
      </c>
      <c r="B2253" s="35">
        <v>193.29</v>
      </c>
      <c r="C2253" s="35">
        <v>42.53</v>
      </c>
      <c r="D2253" s="2">
        <v>732300016832</v>
      </c>
      <c r="E2253" s="13" t="s">
        <v>67</v>
      </c>
      <c r="F2253" s="2" t="s">
        <v>68</v>
      </c>
      <c r="G2253" s="2" t="s">
        <v>5</v>
      </c>
      <c r="H2253" s="2" t="s">
        <v>102</v>
      </c>
    </row>
    <row r="2254" spans="1:8" x14ac:dyDescent="0.3">
      <c r="A2254">
        <v>732300024856</v>
      </c>
      <c r="B2254" s="35">
        <v>223.44</v>
      </c>
      <c r="C2254" s="35">
        <v>49.16</v>
      </c>
      <c r="D2254" s="2">
        <v>732300024856</v>
      </c>
      <c r="E2254" s="13" t="s">
        <v>67</v>
      </c>
      <c r="F2254" s="2" t="s">
        <v>68</v>
      </c>
      <c r="G2254" s="2" t="s">
        <v>5</v>
      </c>
      <c r="H2254" s="2" t="s">
        <v>102</v>
      </c>
    </row>
    <row r="2255" spans="1:8" x14ac:dyDescent="0.3">
      <c r="A2255">
        <v>732500000989</v>
      </c>
      <c r="B2255" s="35">
        <v>293.77999999999997</v>
      </c>
      <c r="C2255" s="35">
        <v>79.319999999999993</v>
      </c>
      <c r="D2255" s="2">
        <v>732500000989</v>
      </c>
      <c r="E2255" s="13" t="s">
        <v>67</v>
      </c>
      <c r="F2255" s="2" t="s">
        <v>68</v>
      </c>
      <c r="G2255" s="2" t="s">
        <v>5</v>
      </c>
      <c r="H2255" s="2" t="s">
        <v>102</v>
      </c>
    </row>
    <row r="2256" spans="1:8" x14ac:dyDescent="0.3">
      <c r="A2256">
        <v>2002100206932</v>
      </c>
      <c r="B2256" s="35">
        <v>35.51</v>
      </c>
      <c r="C2256" s="35">
        <v>3.55</v>
      </c>
      <c r="D2256" s="2">
        <v>2002100206932</v>
      </c>
      <c r="E2256" s="13" t="s">
        <v>83</v>
      </c>
      <c r="F2256" s="2" t="s">
        <v>84</v>
      </c>
      <c r="G2256" s="2" t="s">
        <v>3</v>
      </c>
      <c r="H2256" s="2" t="s">
        <v>102</v>
      </c>
    </row>
    <row r="2257" spans="1:8" x14ac:dyDescent="0.3">
      <c r="A2257">
        <v>2002300610233</v>
      </c>
      <c r="B2257" s="35">
        <v>-1184.0999999999999</v>
      </c>
      <c r="C2257" s="35">
        <v>-118.41</v>
      </c>
      <c r="D2257" s="2">
        <v>2002300610233</v>
      </c>
      <c r="E2257" s="13" t="s">
        <v>83</v>
      </c>
      <c r="F2257" s="2" t="s">
        <v>84</v>
      </c>
      <c r="G2257" s="2" t="s">
        <v>3</v>
      </c>
      <c r="H2257" s="2" t="s">
        <v>102</v>
      </c>
    </row>
    <row r="2258" spans="1:8" x14ac:dyDescent="0.3">
      <c r="A2258">
        <v>2002500170792</v>
      </c>
      <c r="B2258" s="35">
        <v>55.85</v>
      </c>
      <c r="C2258" s="35">
        <v>5.6000000000000005</v>
      </c>
      <c r="D2258" s="2">
        <v>2002500170792</v>
      </c>
      <c r="E2258" s="13" t="s">
        <v>83</v>
      </c>
      <c r="F2258" s="2" t="s">
        <v>84</v>
      </c>
      <c r="G2258" s="2" t="s">
        <v>3</v>
      </c>
      <c r="H2258" s="2" t="s">
        <v>102</v>
      </c>
    </row>
    <row r="2259" spans="1:8" x14ac:dyDescent="0.3">
      <c r="A2259">
        <v>3022500003355</v>
      </c>
      <c r="B2259" s="35">
        <v>366.83</v>
      </c>
      <c r="C2259" s="35">
        <v>45.85</v>
      </c>
      <c r="D2259" s="2">
        <v>3022500003355</v>
      </c>
      <c r="E2259" s="13" t="s">
        <v>83</v>
      </c>
      <c r="F2259" s="2" t="s">
        <v>84</v>
      </c>
      <c r="G2259" s="2" t="s">
        <v>3</v>
      </c>
      <c r="H2259" s="2" t="s">
        <v>111</v>
      </c>
    </row>
    <row r="2260" spans="1:8" x14ac:dyDescent="0.3">
      <c r="A2260">
        <v>3022500338105</v>
      </c>
      <c r="B2260" s="35">
        <v>204.62</v>
      </c>
      <c r="C2260" s="35">
        <v>25.92</v>
      </c>
      <c r="D2260" s="2">
        <v>3022500338105</v>
      </c>
      <c r="E2260" s="13" t="s">
        <v>83</v>
      </c>
      <c r="F2260" s="2" t="s">
        <v>84</v>
      </c>
      <c r="G2260" s="2" t="s">
        <v>3</v>
      </c>
      <c r="H2260" s="2" t="s">
        <v>111</v>
      </c>
    </row>
    <row r="2261" spans="1:8" x14ac:dyDescent="0.3">
      <c r="A2261">
        <v>3022500352007</v>
      </c>
      <c r="B2261" s="35">
        <v>-611.57000000000005</v>
      </c>
      <c r="C2261" s="35">
        <v>-134.6</v>
      </c>
      <c r="D2261" s="2">
        <v>3022500352007</v>
      </c>
      <c r="E2261" s="13" t="s">
        <v>83</v>
      </c>
      <c r="F2261" s="2" t="s">
        <v>84</v>
      </c>
      <c r="G2261" s="2" t="s">
        <v>3</v>
      </c>
      <c r="H2261" s="2" t="s">
        <v>111</v>
      </c>
    </row>
    <row r="2262" spans="1:8" x14ac:dyDescent="0.3">
      <c r="A2262">
        <v>3022600030738</v>
      </c>
      <c r="B2262" s="35">
        <v>399.59</v>
      </c>
      <c r="C2262" s="35">
        <v>49.45</v>
      </c>
      <c r="D2262" s="2">
        <v>3022600030738</v>
      </c>
      <c r="E2262" s="13" t="s">
        <v>83</v>
      </c>
      <c r="F2262" s="2" t="s">
        <v>84</v>
      </c>
      <c r="G2262" s="2" t="s">
        <v>3</v>
      </c>
      <c r="H2262" s="2" t="s">
        <v>111</v>
      </c>
    </row>
    <row r="2263" spans="1:8" x14ac:dyDescent="0.3">
      <c r="A2263">
        <v>6660287662315</v>
      </c>
      <c r="B2263" s="35">
        <v>-1.7053025658242404E-13</v>
      </c>
      <c r="C2263" s="35">
        <v>8.3266726846886741E-15</v>
      </c>
      <c r="D2263" s="2">
        <v>6660287662315</v>
      </c>
      <c r="E2263" s="13" t="s">
        <v>70</v>
      </c>
      <c r="F2263" s="2" t="s">
        <v>71</v>
      </c>
      <c r="G2263" s="2" t="s">
        <v>8</v>
      </c>
      <c r="H2263" s="2" t="s">
        <v>94</v>
      </c>
    </row>
    <row r="2264" spans="1:8" x14ac:dyDescent="0.3">
      <c r="A2264">
        <v>6660287667170</v>
      </c>
      <c r="B2264" s="35">
        <v>5.6843418860808015E-14</v>
      </c>
      <c r="C2264" s="35">
        <v>1.0658141036401503E-14</v>
      </c>
      <c r="D2264" s="2">
        <v>6660287667170</v>
      </c>
      <c r="E2264" s="13" t="s">
        <v>70</v>
      </c>
      <c r="F2264" s="2" t="s">
        <v>71</v>
      </c>
      <c r="G2264" s="2" t="s">
        <v>8</v>
      </c>
      <c r="H2264" s="2" t="s">
        <v>94</v>
      </c>
    </row>
    <row r="2265" spans="1:8" x14ac:dyDescent="0.3">
      <c r="A2265">
        <v>6660287682801</v>
      </c>
      <c r="B2265" s="35">
        <v>-2427.5531999999998</v>
      </c>
      <c r="C2265" s="35">
        <v>-121.565</v>
      </c>
      <c r="D2265" s="2">
        <v>6660287682801</v>
      </c>
      <c r="E2265" s="13" t="s">
        <v>70</v>
      </c>
      <c r="F2265" s="2" t="s">
        <v>71</v>
      </c>
      <c r="G2265" s="2" t="s">
        <v>8</v>
      </c>
      <c r="H2265" s="2" t="s">
        <v>94</v>
      </c>
    </row>
    <row r="2266" spans="1:8" x14ac:dyDescent="0.3">
      <c r="A2266">
        <v>8172200082264</v>
      </c>
      <c r="B2266" s="35">
        <v>83.85</v>
      </c>
      <c r="C2266" s="35">
        <v>20.99</v>
      </c>
      <c r="D2266" s="2">
        <v>8172200082264</v>
      </c>
      <c r="E2266" s="13" t="s">
        <v>86</v>
      </c>
      <c r="F2266" s="2" t="s">
        <v>4</v>
      </c>
      <c r="G2266" s="2" t="s">
        <v>4</v>
      </c>
      <c r="H2266" s="2" t="s">
        <v>111</v>
      </c>
    </row>
    <row r="2267" spans="1:8" x14ac:dyDescent="0.3">
      <c r="A2267">
        <v>8172400064221</v>
      </c>
      <c r="B2267" s="35">
        <v>84.87</v>
      </c>
      <c r="C2267" s="35">
        <v>21.25</v>
      </c>
      <c r="D2267" s="2">
        <v>8172400064221</v>
      </c>
      <c r="E2267" s="13" t="s">
        <v>86</v>
      </c>
      <c r="F2267" s="2" t="s">
        <v>4</v>
      </c>
      <c r="G2267" s="2" t="s">
        <v>4</v>
      </c>
      <c r="H2267" s="2" t="s">
        <v>111</v>
      </c>
    </row>
    <row r="2268" spans="1:8" x14ac:dyDescent="0.3">
      <c r="A2268">
        <v>8172400064687</v>
      </c>
      <c r="B2268" s="35">
        <v>-114.52</v>
      </c>
      <c r="C2268" s="35">
        <v>-28.66</v>
      </c>
      <c r="D2268" s="2">
        <v>8172400064687</v>
      </c>
      <c r="E2268" s="13" t="s">
        <v>86</v>
      </c>
      <c r="F2268" s="2" t="s">
        <v>4</v>
      </c>
      <c r="G2268" s="2" t="s">
        <v>4</v>
      </c>
      <c r="H2268" s="2" t="s">
        <v>111</v>
      </c>
    </row>
    <row r="2269" spans="1:8" x14ac:dyDescent="0.3">
      <c r="A2269">
        <v>8172500000321</v>
      </c>
      <c r="B2269" s="35">
        <v>89.93</v>
      </c>
      <c r="C2269" s="35">
        <v>22.53</v>
      </c>
      <c r="D2269" s="2">
        <v>8172500000321</v>
      </c>
      <c r="E2269" s="13" t="s">
        <v>86</v>
      </c>
      <c r="F2269" s="2" t="s">
        <v>4</v>
      </c>
      <c r="G2269" s="2" t="s">
        <v>4</v>
      </c>
      <c r="H2269" s="2" t="s">
        <v>111</v>
      </c>
    </row>
    <row r="2270" spans="1:8" x14ac:dyDescent="0.3">
      <c r="A2270">
        <v>8172500000541</v>
      </c>
      <c r="B2270" s="35">
        <v>0</v>
      </c>
      <c r="C2270" s="35">
        <v>0</v>
      </c>
      <c r="D2270" s="2">
        <v>8172500000541</v>
      </c>
      <c r="E2270" s="13" t="s">
        <v>86</v>
      </c>
      <c r="F2270" s="2" t="s">
        <v>4</v>
      </c>
      <c r="G2270" s="2" t="s">
        <v>4</v>
      </c>
      <c r="H2270" s="2" t="s">
        <v>111</v>
      </c>
    </row>
    <row r="2271" spans="1:8" x14ac:dyDescent="0.3">
      <c r="A2271">
        <v>8172500000550</v>
      </c>
      <c r="B2271" s="35">
        <v>0</v>
      </c>
      <c r="C2271" s="35">
        <v>0</v>
      </c>
      <c r="D2271" s="2">
        <v>8172500000550</v>
      </c>
      <c r="E2271" s="13" t="s">
        <v>86</v>
      </c>
      <c r="F2271" s="2" t="s">
        <v>4</v>
      </c>
      <c r="G2271" s="2" t="s">
        <v>4</v>
      </c>
      <c r="H2271" s="2" t="s">
        <v>111</v>
      </c>
    </row>
    <row r="2272" spans="1:8" x14ac:dyDescent="0.3">
      <c r="A2272">
        <v>8172500001917</v>
      </c>
      <c r="B2272" s="35">
        <v>92.6</v>
      </c>
      <c r="C2272" s="35">
        <v>23.19</v>
      </c>
      <c r="D2272" s="2">
        <v>8172500001917</v>
      </c>
      <c r="E2272" s="13" t="s">
        <v>86</v>
      </c>
      <c r="F2272" s="2" t="s">
        <v>4</v>
      </c>
      <c r="G2272" s="2" t="s">
        <v>4</v>
      </c>
      <c r="H2272" s="2" t="s">
        <v>111</v>
      </c>
    </row>
    <row r="2273" spans="1:8" x14ac:dyDescent="0.3">
      <c r="A2273">
        <v>8172500002175</v>
      </c>
      <c r="B2273" s="35">
        <v>94.92</v>
      </c>
      <c r="C2273" s="35">
        <v>23.77</v>
      </c>
      <c r="D2273" s="2">
        <v>8172500002175</v>
      </c>
      <c r="E2273" s="13" t="s">
        <v>86</v>
      </c>
      <c r="F2273" s="2" t="s">
        <v>4</v>
      </c>
      <c r="G2273" s="2" t="s">
        <v>4</v>
      </c>
      <c r="H2273" s="2" t="s">
        <v>111</v>
      </c>
    </row>
    <row r="2274" spans="1:8" x14ac:dyDescent="0.3">
      <c r="A2274">
        <v>8172500002434</v>
      </c>
      <c r="B2274" s="35">
        <v>91.73</v>
      </c>
      <c r="C2274" s="35">
        <v>22.96</v>
      </c>
      <c r="D2274" s="2">
        <v>8172500002434</v>
      </c>
      <c r="E2274" s="13" t="s">
        <v>86</v>
      </c>
      <c r="F2274" s="2" t="s">
        <v>4</v>
      </c>
      <c r="G2274" s="2" t="s">
        <v>4</v>
      </c>
      <c r="H2274" s="2" t="s">
        <v>111</v>
      </c>
    </row>
    <row r="2275" spans="1:8" x14ac:dyDescent="0.3">
      <c r="A2275">
        <v>8172500002656</v>
      </c>
      <c r="B2275" s="35">
        <v>91.69</v>
      </c>
      <c r="C2275" s="35">
        <v>22.95</v>
      </c>
      <c r="D2275" s="2">
        <v>8172500002656</v>
      </c>
      <c r="E2275" s="13" t="s">
        <v>86</v>
      </c>
      <c r="F2275" s="2" t="s">
        <v>4</v>
      </c>
      <c r="G2275" s="2" t="s">
        <v>4</v>
      </c>
      <c r="H2275" s="2" t="s">
        <v>111</v>
      </c>
    </row>
    <row r="2276" spans="1:8" x14ac:dyDescent="0.3">
      <c r="A2276">
        <v>8172500003193</v>
      </c>
      <c r="B2276" s="35">
        <v>0</v>
      </c>
      <c r="C2276" s="35">
        <v>0</v>
      </c>
      <c r="D2276" s="2">
        <v>8172500003193</v>
      </c>
      <c r="E2276" s="13" t="s">
        <v>86</v>
      </c>
      <c r="F2276" s="2" t="s">
        <v>4</v>
      </c>
      <c r="G2276" s="2" t="s">
        <v>4</v>
      </c>
      <c r="H2276" s="2" t="s">
        <v>111</v>
      </c>
    </row>
    <row r="2277" spans="1:8" x14ac:dyDescent="0.3">
      <c r="A2277">
        <v>8172500003466</v>
      </c>
      <c r="B2277" s="35">
        <v>84.2</v>
      </c>
      <c r="C2277" s="35">
        <v>21.07</v>
      </c>
      <c r="D2277" s="2">
        <v>8172500003466</v>
      </c>
      <c r="E2277" s="13" t="s">
        <v>86</v>
      </c>
      <c r="F2277" s="2" t="s">
        <v>4</v>
      </c>
      <c r="G2277" s="2" t="s">
        <v>4</v>
      </c>
      <c r="H2277" s="2" t="s">
        <v>111</v>
      </c>
    </row>
    <row r="2278" spans="1:8" x14ac:dyDescent="0.3">
      <c r="A2278">
        <v>8172500003485</v>
      </c>
      <c r="B2278" s="35">
        <v>98.24</v>
      </c>
      <c r="C2278" s="35">
        <v>24.59</v>
      </c>
      <c r="D2278" s="2">
        <v>8172500003485</v>
      </c>
      <c r="E2278" s="13" t="s">
        <v>86</v>
      </c>
      <c r="F2278" s="2" t="s">
        <v>4</v>
      </c>
      <c r="G2278" s="2" t="s">
        <v>4</v>
      </c>
      <c r="H2278" s="2" t="s">
        <v>111</v>
      </c>
    </row>
    <row r="2279" spans="1:8" x14ac:dyDescent="0.3">
      <c r="A2279">
        <v>8172500003974</v>
      </c>
      <c r="B2279" s="35">
        <v>219.96</v>
      </c>
      <c r="C2279" s="35">
        <v>55.01</v>
      </c>
      <c r="D2279" s="2">
        <v>8172500003974</v>
      </c>
      <c r="E2279" s="13" t="s">
        <v>86</v>
      </c>
      <c r="F2279" s="2" t="s">
        <v>4</v>
      </c>
      <c r="G2279" s="2" t="s">
        <v>4</v>
      </c>
      <c r="H2279" s="2" t="s">
        <v>111</v>
      </c>
    </row>
    <row r="2280" spans="1:8" x14ac:dyDescent="0.3">
      <c r="A2280">
        <v>8172500004395</v>
      </c>
      <c r="B2280" s="35">
        <v>93.77</v>
      </c>
      <c r="C2280" s="35">
        <v>23.46</v>
      </c>
      <c r="D2280" s="2">
        <v>8172500004395</v>
      </c>
      <c r="E2280" s="13" t="s">
        <v>86</v>
      </c>
      <c r="F2280" s="2" t="s">
        <v>4</v>
      </c>
      <c r="G2280" s="2" t="s">
        <v>4</v>
      </c>
      <c r="H2280" s="2" t="s">
        <v>111</v>
      </c>
    </row>
    <row r="2281" spans="1:8" x14ac:dyDescent="0.3">
      <c r="A2281">
        <v>8172500004964</v>
      </c>
      <c r="B2281" s="35">
        <v>98.6</v>
      </c>
      <c r="C2281" s="35">
        <v>24.68</v>
      </c>
      <c r="D2281" s="2">
        <v>8172500004964</v>
      </c>
      <c r="E2281" s="13" t="s">
        <v>86</v>
      </c>
      <c r="F2281" s="2" t="s">
        <v>4</v>
      </c>
      <c r="G2281" s="2" t="s">
        <v>4</v>
      </c>
      <c r="H2281" s="2" t="s">
        <v>111</v>
      </c>
    </row>
    <row r="2282" spans="1:8" x14ac:dyDescent="0.3">
      <c r="A2282">
        <v>8172500048985</v>
      </c>
      <c r="B2282" s="35">
        <v>88.51</v>
      </c>
      <c r="C2282" s="35">
        <v>22.14</v>
      </c>
      <c r="D2282" s="2">
        <v>8172500048985</v>
      </c>
      <c r="E2282" s="13" t="s">
        <v>86</v>
      </c>
      <c r="F2282" s="2" t="s">
        <v>4</v>
      </c>
      <c r="G2282" s="2" t="s">
        <v>4</v>
      </c>
      <c r="H2282" s="2" t="s">
        <v>111</v>
      </c>
    </row>
    <row r="2283" spans="1:8" x14ac:dyDescent="0.3">
      <c r="A2283">
        <v>8172500054002</v>
      </c>
      <c r="B2283" s="35">
        <v>88.5</v>
      </c>
      <c r="C2283" s="35">
        <v>22.15</v>
      </c>
      <c r="D2283" s="2">
        <v>8172500054002</v>
      </c>
      <c r="E2283" s="13" t="s">
        <v>86</v>
      </c>
      <c r="F2283" s="2" t="s">
        <v>4</v>
      </c>
      <c r="G2283" s="2" t="s">
        <v>4</v>
      </c>
      <c r="H2283" s="2" t="s">
        <v>111</v>
      </c>
    </row>
    <row r="2284" spans="1:8" x14ac:dyDescent="0.3">
      <c r="A2284">
        <v>8172500054044</v>
      </c>
      <c r="B2284" s="35">
        <v>88.51</v>
      </c>
      <c r="C2284" s="35">
        <v>22.14</v>
      </c>
      <c r="D2284" s="2">
        <v>8172500054044</v>
      </c>
      <c r="E2284" s="13" t="s">
        <v>86</v>
      </c>
      <c r="F2284" s="2" t="s">
        <v>4</v>
      </c>
      <c r="G2284" s="2" t="s">
        <v>4</v>
      </c>
      <c r="H2284" s="2" t="s">
        <v>111</v>
      </c>
    </row>
    <row r="2285" spans="1:8" x14ac:dyDescent="0.3">
      <c r="A2285">
        <v>8172500054061</v>
      </c>
      <c r="B2285" s="35">
        <v>88.49</v>
      </c>
      <c r="C2285" s="35">
        <v>22.15</v>
      </c>
      <c r="D2285" s="2">
        <v>8172500054061</v>
      </c>
      <c r="E2285" s="13" t="s">
        <v>86</v>
      </c>
      <c r="F2285" s="2" t="s">
        <v>4</v>
      </c>
      <c r="G2285" s="2" t="s">
        <v>4</v>
      </c>
      <c r="H2285" s="2" t="s">
        <v>111</v>
      </c>
    </row>
    <row r="2286" spans="1:8" x14ac:dyDescent="0.3">
      <c r="A2286">
        <v>8172500054092</v>
      </c>
      <c r="B2286" s="35">
        <v>88.49</v>
      </c>
      <c r="C2286" s="35">
        <v>22.16</v>
      </c>
      <c r="D2286" s="2">
        <v>8172500054092</v>
      </c>
      <c r="E2286" s="13" t="s">
        <v>86</v>
      </c>
      <c r="F2286" s="2" t="s">
        <v>4</v>
      </c>
      <c r="G2286" s="2" t="s">
        <v>4</v>
      </c>
      <c r="H2286" s="2" t="s">
        <v>111</v>
      </c>
    </row>
    <row r="2287" spans="1:8" x14ac:dyDescent="0.3">
      <c r="A2287">
        <v>8172500057538</v>
      </c>
      <c r="B2287" s="35">
        <v>88.5</v>
      </c>
      <c r="C2287" s="35">
        <v>22.15</v>
      </c>
      <c r="D2287" s="2">
        <v>8172500057538</v>
      </c>
      <c r="E2287" s="13" t="s">
        <v>86</v>
      </c>
      <c r="F2287" s="2" t="s">
        <v>4</v>
      </c>
      <c r="G2287" s="2" t="s">
        <v>4</v>
      </c>
      <c r="H2287" s="2" t="s">
        <v>111</v>
      </c>
    </row>
    <row r="2288" spans="1:8" x14ac:dyDescent="0.3">
      <c r="A2288">
        <v>8172500059683</v>
      </c>
      <c r="B2288" s="35">
        <v>88.48</v>
      </c>
      <c r="C2288" s="35">
        <v>22.15</v>
      </c>
      <c r="D2288" s="2">
        <v>8172500059683</v>
      </c>
      <c r="E2288" s="13" t="s">
        <v>86</v>
      </c>
      <c r="F2288" s="2" t="s">
        <v>4</v>
      </c>
      <c r="G2288" s="2" t="s">
        <v>4</v>
      </c>
      <c r="H2288" s="2" t="s">
        <v>111</v>
      </c>
    </row>
    <row r="2289" spans="1:8" x14ac:dyDescent="0.3">
      <c r="A2289">
        <v>8172600004191</v>
      </c>
      <c r="B2289" s="35">
        <v>127.44</v>
      </c>
      <c r="C2289" s="35">
        <v>31.89</v>
      </c>
      <c r="D2289" s="2">
        <v>8172600004191</v>
      </c>
      <c r="E2289" s="13" t="s">
        <v>86</v>
      </c>
      <c r="F2289" s="2" t="s">
        <v>4</v>
      </c>
      <c r="G2289" s="2" t="s">
        <v>4</v>
      </c>
      <c r="H2289" s="2" t="s">
        <v>111</v>
      </c>
    </row>
    <row r="2290" spans="1:8" x14ac:dyDescent="0.3">
      <c r="A2290">
        <v>8172600005212</v>
      </c>
      <c r="B2290" s="35">
        <v>259.32</v>
      </c>
      <c r="C2290" s="35">
        <v>64.86</v>
      </c>
      <c r="D2290" s="2">
        <v>8172600005212</v>
      </c>
      <c r="E2290" s="13" t="s">
        <v>86</v>
      </c>
      <c r="F2290" s="2" t="s">
        <v>4</v>
      </c>
      <c r="G2290" s="2" t="s">
        <v>4</v>
      </c>
      <c r="H2290" s="2" t="s">
        <v>111</v>
      </c>
    </row>
    <row r="2291" spans="1:8" x14ac:dyDescent="0.3">
      <c r="A2291">
        <v>969007076437307</v>
      </c>
      <c r="B2291" s="35">
        <v>0</v>
      </c>
      <c r="C2291" s="35">
        <v>0</v>
      </c>
      <c r="D2291" s="2">
        <v>969007076437307</v>
      </c>
      <c r="E2291" s="13" t="s">
        <v>70</v>
      </c>
      <c r="F2291" s="2" t="s">
        <v>71</v>
      </c>
      <c r="G2291" s="2" t="s">
        <v>8</v>
      </c>
      <c r="H2291" s="2" t="s">
        <v>94</v>
      </c>
    </row>
    <row r="2292" spans="1:8" x14ac:dyDescent="0.3">
      <c r="A2292">
        <v>969007087508243</v>
      </c>
      <c r="B2292" s="35">
        <v>124.01</v>
      </c>
      <c r="C2292" s="35">
        <v>24.802</v>
      </c>
      <c r="D2292" s="2">
        <v>969007087508243</v>
      </c>
      <c r="E2292" s="13" t="s">
        <v>70</v>
      </c>
      <c r="F2292" s="2" t="s">
        <v>71</v>
      </c>
      <c r="G2292" s="2" t="s">
        <v>8</v>
      </c>
      <c r="H2292" s="2" t="s">
        <v>94</v>
      </c>
    </row>
    <row r="2293" spans="1:8" x14ac:dyDescent="0.3">
      <c r="A2293">
        <v>969007087900570</v>
      </c>
      <c r="B2293" s="35">
        <v>18.21</v>
      </c>
      <c r="C2293" s="35">
        <v>3.6419999999999999</v>
      </c>
      <c r="D2293" s="2">
        <v>969007087900570</v>
      </c>
      <c r="E2293" s="13" t="s">
        <v>70</v>
      </c>
      <c r="F2293" s="2" t="s">
        <v>71</v>
      </c>
      <c r="G2293" s="2" t="s">
        <v>8</v>
      </c>
      <c r="H2293" s="2" t="s">
        <v>94</v>
      </c>
    </row>
    <row r="2294" spans="1:8" x14ac:dyDescent="0.3">
      <c r="A2294">
        <v>969007096570888</v>
      </c>
      <c r="B2294" s="35">
        <v>0</v>
      </c>
      <c r="C2294" s="35">
        <v>0</v>
      </c>
      <c r="D2294" s="2">
        <v>969007096570888</v>
      </c>
      <c r="E2294" s="13" t="s">
        <v>70</v>
      </c>
      <c r="F2294" s="2" t="s">
        <v>71</v>
      </c>
      <c r="G2294" s="2" t="s">
        <v>8</v>
      </c>
      <c r="H2294" s="2" t="s">
        <v>94</v>
      </c>
    </row>
    <row r="2295" spans="1:8" x14ac:dyDescent="0.3">
      <c r="A2295">
        <v>969007106772313</v>
      </c>
      <c r="B2295" s="35">
        <v>7.26</v>
      </c>
      <c r="C2295" s="35">
        <v>3.63</v>
      </c>
      <c r="D2295" s="2">
        <v>969007106772313</v>
      </c>
      <c r="E2295" s="13" t="s">
        <v>70</v>
      </c>
      <c r="F2295" s="2" t="s">
        <v>71</v>
      </c>
      <c r="G2295" s="2" t="s">
        <v>8</v>
      </c>
      <c r="H2295" s="2" t="s">
        <v>94</v>
      </c>
    </row>
    <row r="2296" spans="1:8" x14ac:dyDescent="0.3">
      <c r="A2296">
        <v>969007107296406</v>
      </c>
      <c r="B2296" s="35">
        <v>311.42</v>
      </c>
      <c r="C2296" s="35">
        <v>46.712985000000003</v>
      </c>
      <c r="D2296" s="2">
        <v>969007107296406</v>
      </c>
      <c r="E2296" s="13" t="s">
        <v>70</v>
      </c>
      <c r="F2296" s="2" t="s">
        <v>71</v>
      </c>
      <c r="G2296" s="2" t="s">
        <v>8</v>
      </c>
      <c r="H2296" s="2" t="s">
        <v>94</v>
      </c>
    </row>
    <row r="2297" spans="1:8" x14ac:dyDescent="0.3">
      <c r="A2297">
        <v>969007108535992</v>
      </c>
      <c r="B2297" s="35">
        <v>359.06</v>
      </c>
      <c r="C2297" s="35">
        <v>65.229209999999995</v>
      </c>
      <c r="D2297" s="2">
        <v>969007108535992</v>
      </c>
      <c r="E2297" s="13" t="s">
        <v>70</v>
      </c>
      <c r="F2297" s="2" t="s">
        <v>71</v>
      </c>
      <c r="G2297" s="2" t="s">
        <v>8</v>
      </c>
      <c r="H2297" s="2" t="s">
        <v>94</v>
      </c>
    </row>
    <row r="2298" spans="1:8" x14ac:dyDescent="0.3">
      <c r="A2298">
        <v>969007108829295</v>
      </c>
      <c r="B2298" s="35">
        <v>10.43</v>
      </c>
      <c r="C2298" s="35">
        <v>5.2149999999999999</v>
      </c>
      <c r="D2298" s="2">
        <v>969007108829295</v>
      </c>
      <c r="E2298" s="13" t="s">
        <v>70</v>
      </c>
      <c r="F2298" s="2" t="s">
        <v>71</v>
      </c>
      <c r="G2298" s="2" t="s">
        <v>8</v>
      </c>
      <c r="H2298" s="2" t="s">
        <v>94</v>
      </c>
    </row>
    <row r="2299" spans="1:8" x14ac:dyDescent="0.3">
      <c r="A2299" t="s">
        <v>112</v>
      </c>
      <c r="B2299" s="35">
        <v>153.75</v>
      </c>
      <c r="C2299" s="35">
        <v>12.3</v>
      </c>
      <c r="D2299" s="2" t="s">
        <v>112</v>
      </c>
      <c r="E2299" s="13" t="s">
        <v>83</v>
      </c>
      <c r="F2299" s="2" t="s">
        <v>84</v>
      </c>
      <c r="G2299" s="2" t="s">
        <v>3</v>
      </c>
      <c r="H2299" s="2" t="s">
        <v>106</v>
      </c>
    </row>
    <row r="2300" spans="1:8" x14ac:dyDescent="0.3">
      <c r="A2300" t="s">
        <v>113</v>
      </c>
      <c r="B2300" s="35">
        <v>509.29</v>
      </c>
      <c r="C2300" s="35">
        <v>50.93</v>
      </c>
      <c r="D2300" s="2" t="s">
        <v>113</v>
      </c>
      <c r="E2300" s="13" t="s">
        <v>83</v>
      </c>
      <c r="F2300" s="2" t="s">
        <v>84</v>
      </c>
      <c r="G2300" s="2" t="s">
        <v>3</v>
      </c>
      <c r="H2300" s="2" t="s">
        <v>106</v>
      </c>
    </row>
    <row r="2301" spans="1:8" x14ac:dyDescent="0.3">
      <c r="A2301" t="s">
        <v>114</v>
      </c>
      <c r="B2301" s="35">
        <v>6423.4</v>
      </c>
      <c r="C2301" s="35">
        <v>1284.68</v>
      </c>
      <c r="D2301" s="2" t="s">
        <v>114</v>
      </c>
      <c r="E2301" s="13" t="s">
        <v>73</v>
      </c>
      <c r="F2301" s="2" t="s">
        <v>74</v>
      </c>
      <c r="G2301" s="2" t="s">
        <v>8</v>
      </c>
      <c r="H2301" s="2" t="s">
        <v>115</v>
      </c>
    </row>
    <row r="2302" spans="1:8" x14ac:dyDescent="0.3">
      <c r="A2302" t="s">
        <v>116</v>
      </c>
      <c r="B2302" s="35">
        <v>180.05</v>
      </c>
      <c r="C2302" s="35">
        <v>36.01</v>
      </c>
      <c r="D2302" s="2" t="s">
        <v>116</v>
      </c>
      <c r="E2302" s="13" t="s">
        <v>78</v>
      </c>
      <c r="F2302" s="2" t="s">
        <v>79</v>
      </c>
      <c r="G2302" s="2" t="s">
        <v>7</v>
      </c>
      <c r="H2302" s="2" t="s">
        <v>115</v>
      </c>
    </row>
    <row r="2303" spans="1:8" x14ac:dyDescent="0.3">
      <c r="A2303" t="s">
        <v>117</v>
      </c>
      <c r="B2303" s="35">
        <v>163.93</v>
      </c>
      <c r="C2303" s="35">
        <v>32.79</v>
      </c>
      <c r="D2303" s="2" t="s">
        <v>117</v>
      </c>
      <c r="E2303" s="13" t="s">
        <v>78</v>
      </c>
      <c r="F2303" s="2" t="s">
        <v>79</v>
      </c>
      <c r="G2303" s="2" t="s">
        <v>7</v>
      </c>
      <c r="H2303" s="2" t="s">
        <v>115</v>
      </c>
    </row>
    <row r="2304" spans="1:8" x14ac:dyDescent="0.3">
      <c r="A2304" t="s">
        <v>118</v>
      </c>
      <c r="B2304" s="35">
        <v>110.07</v>
      </c>
      <c r="C2304" s="35">
        <v>24.76</v>
      </c>
      <c r="D2304" s="2" t="s">
        <v>118</v>
      </c>
      <c r="E2304" s="13" t="s">
        <v>78</v>
      </c>
      <c r="F2304" s="2" t="s">
        <v>79</v>
      </c>
      <c r="G2304" s="2" t="s">
        <v>7</v>
      </c>
      <c r="H2304" s="2" t="s">
        <v>115</v>
      </c>
    </row>
    <row r="2305" spans="1:8" x14ac:dyDescent="0.3">
      <c r="A2305" t="s">
        <v>119</v>
      </c>
      <c r="B2305" s="35">
        <v>157.99</v>
      </c>
      <c r="C2305" s="35">
        <v>31.6</v>
      </c>
      <c r="D2305" s="2" t="s">
        <v>119</v>
      </c>
      <c r="E2305" s="13" t="s">
        <v>78</v>
      </c>
      <c r="F2305" s="2" t="s">
        <v>79</v>
      </c>
      <c r="G2305" s="2" t="s">
        <v>7</v>
      </c>
      <c r="H2305" s="2" t="s">
        <v>115</v>
      </c>
    </row>
    <row r="2306" spans="1:8" x14ac:dyDescent="0.3">
      <c r="A2306" t="s">
        <v>120</v>
      </c>
      <c r="B2306" s="35">
        <v>174.77</v>
      </c>
      <c r="C2306" s="35">
        <v>34.950000000000003</v>
      </c>
      <c r="D2306" s="2" t="s">
        <v>120</v>
      </c>
      <c r="E2306" s="13" t="s">
        <v>78</v>
      </c>
      <c r="F2306" s="2" t="s">
        <v>79</v>
      </c>
      <c r="G2306" s="2" t="s">
        <v>7</v>
      </c>
      <c r="H2306" s="2" t="s">
        <v>115</v>
      </c>
    </row>
    <row r="2307" spans="1:8" x14ac:dyDescent="0.3">
      <c r="A2307" t="s">
        <v>121</v>
      </c>
      <c r="B2307" s="35">
        <v>200.09</v>
      </c>
      <c r="C2307" s="35">
        <v>40.020000000000003</v>
      </c>
      <c r="D2307" s="2" t="s">
        <v>121</v>
      </c>
      <c r="E2307" s="13" t="s">
        <v>78</v>
      </c>
      <c r="F2307" s="2" t="s">
        <v>79</v>
      </c>
      <c r="G2307" s="2" t="s">
        <v>7</v>
      </c>
      <c r="H2307" s="2" t="s">
        <v>115</v>
      </c>
    </row>
    <row r="2308" spans="1:8" x14ac:dyDescent="0.3">
      <c r="A2308" t="s">
        <v>122</v>
      </c>
      <c r="B2308" s="35">
        <v>270</v>
      </c>
      <c r="C2308" s="35">
        <v>40.5</v>
      </c>
      <c r="D2308" s="2" t="s">
        <v>122</v>
      </c>
      <c r="E2308" s="13" t="s">
        <v>78</v>
      </c>
      <c r="F2308" s="2" t="s">
        <v>79</v>
      </c>
      <c r="G2308" s="2" t="s">
        <v>7</v>
      </c>
      <c r="H2308" s="2" t="s">
        <v>115</v>
      </c>
    </row>
    <row r="2309" spans="1:8" x14ac:dyDescent="0.3">
      <c r="A2309" t="s">
        <v>123</v>
      </c>
      <c r="B2309" s="35">
        <v>117.63</v>
      </c>
      <c r="C2309" s="35">
        <v>23.53</v>
      </c>
      <c r="D2309" s="2" t="s">
        <v>123</v>
      </c>
      <c r="E2309" s="13" t="s">
        <v>78</v>
      </c>
      <c r="F2309" s="2" t="s">
        <v>79</v>
      </c>
      <c r="G2309" s="2" t="s">
        <v>7</v>
      </c>
      <c r="H2309" s="2" t="s">
        <v>115</v>
      </c>
    </row>
    <row r="2310" spans="1:8" x14ac:dyDescent="0.3">
      <c r="A2310" t="s">
        <v>124</v>
      </c>
      <c r="B2310" s="35">
        <v>196.09</v>
      </c>
      <c r="C2310" s="35">
        <v>44.12</v>
      </c>
      <c r="D2310" s="2" t="s">
        <v>124</v>
      </c>
      <c r="E2310" s="13" t="s">
        <v>78</v>
      </c>
      <c r="F2310" s="2" t="s">
        <v>79</v>
      </c>
      <c r="G2310" s="2" t="s">
        <v>7</v>
      </c>
      <c r="H2310" s="2" t="s">
        <v>115</v>
      </c>
    </row>
    <row r="2311" spans="1:8" x14ac:dyDescent="0.3">
      <c r="A2311" t="s">
        <v>125</v>
      </c>
      <c r="B2311" s="35">
        <v>197.09</v>
      </c>
      <c r="C2311" s="35">
        <v>39.42</v>
      </c>
      <c r="D2311" s="2" t="s">
        <v>125</v>
      </c>
      <c r="E2311" s="13" t="s">
        <v>78</v>
      </c>
      <c r="F2311" s="2" t="s">
        <v>79</v>
      </c>
      <c r="G2311" s="2" t="s">
        <v>7</v>
      </c>
      <c r="H2311" s="2" t="s">
        <v>115</v>
      </c>
    </row>
    <row r="2312" spans="1:8" x14ac:dyDescent="0.3">
      <c r="A2312" t="s">
        <v>126</v>
      </c>
      <c r="B2312" s="35">
        <v>212.66</v>
      </c>
      <c r="C2312" s="35">
        <v>42.53</v>
      </c>
      <c r="D2312" s="2" t="s">
        <v>126</v>
      </c>
      <c r="E2312" s="13" t="s">
        <v>78</v>
      </c>
      <c r="F2312" s="2" t="s">
        <v>79</v>
      </c>
      <c r="G2312" s="2" t="s">
        <v>7</v>
      </c>
      <c r="H2312" s="2" t="s">
        <v>115</v>
      </c>
    </row>
    <row r="2313" spans="1:8" x14ac:dyDescent="0.3">
      <c r="A2313" t="s">
        <v>127</v>
      </c>
      <c r="B2313" s="35">
        <v>245</v>
      </c>
      <c r="C2313" s="35">
        <v>49</v>
      </c>
      <c r="D2313" s="2" t="s">
        <v>127</v>
      </c>
      <c r="E2313" s="13" t="s">
        <v>78</v>
      </c>
      <c r="F2313" s="2" t="s">
        <v>79</v>
      </c>
      <c r="G2313" s="2" t="s">
        <v>7</v>
      </c>
      <c r="H2313" s="2" t="s">
        <v>115</v>
      </c>
    </row>
    <row r="2314" spans="1:8" x14ac:dyDescent="0.3">
      <c r="A2314" t="s">
        <v>128</v>
      </c>
      <c r="B2314" s="35">
        <v>245</v>
      </c>
      <c r="C2314" s="35">
        <v>49</v>
      </c>
      <c r="D2314" s="2" t="s">
        <v>128</v>
      </c>
      <c r="E2314" s="13" t="s">
        <v>78</v>
      </c>
      <c r="F2314" s="2" t="s">
        <v>79</v>
      </c>
      <c r="G2314" s="2" t="s">
        <v>7</v>
      </c>
      <c r="H2314" s="2" t="s">
        <v>115</v>
      </c>
    </row>
    <row r="2315" spans="1:8" x14ac:dyDescent="0.3">
      <c r="A2315" t="s">
        <v>129</v>
      </c>
      <c r="B2315" s="35">
        <v>189.99</v>
      </c>
      <c r="C2315" s="35">
        <v>38</v>
      </c>
      <c r="D2315" s="2" t="s">
        <v>129</v>
      </c>
      <c r="E2315" s="13" t="s">
        <v>78</v>
      </c>
      <c r="F2315" s="2" t="s">
        <v>79</v>
      </c>
      <c r="G2315" s="2" t="s">
        <v>7</v>
      </c>
      <c r="H2315" s="2" t="s">
        <v>115</v>
      </c>
    </row>
    <row r="2316" spans="1:8" x14ac:dyDescent="0.3">
      <c r="A2316" t="s">
        <v>130</v>
      </c>
      <c r="B2316" s="35">
        <v>0</v>
      </c>
      <c r="C2316" s="35">
        <v>0</v>
      </c>
      <c r="D2316" s="2" t="s">
        <v>130</v>
      </c>
      <c r="E2316" s="13" t="s">
        <v>78</v>
      </c>
      <c r="F2316" s="2" t="s">
        <v>79</v>
      </c>
      <c r="G2316" s="2" t="s">
        <v>7</v>
      </c>
      <c r="H2316" s="2" t="s">
        <v>115</v>
      </c>
    </row>
    <row r="2317" spans="1:8" x14ac:dyDescent="0.3">
      <c r="A2317" t="s">
        <v>131</v>
      </c>
      <c r="B2317" s="35">
        <v>150</v>
      </c>
      <c r="C2317" s="35">
        <v>30</v>
      </c>
      <c r="D2317" s="2" t="s">
        <v>131</v>
      </c>
      <c r="E2317" s="13" t="s">
        <v>78</v>
      </c>
      <c r="F2317" s="2" t="s">
        <v>79</v>
      </c>
      <c r="G2317" s="2" t="s">
        <v>7</v>
      </c>
      <c r="H2317" s="2" t="s">
        <v>115</v>
      </c>
    </row>
    <row r="2318" spans="1:8" x14ac:dyDescent="0.3">
      <c r="A2318" t="s">
        <v>132</v>
      </c>
      <c r="B2318" s="35">
        <v>175</v>
      </c>
      <c r="C2318" s="35">
        <v>35</v>
      </c>
      <c r="D2318" s="2" t="s">
        <v>132</v>
      </c>
      <c r="E2318" s="13" t="s">
        <v>78</v>
      </c>
      <c r="F2318" s="2" t="s">
        <v>79</v>
      </c>
      <c r="G2318" s="2" t="s">
        <v>7</v>
      </c>
      <c r="H2318" s="2" t="s">
        <v>115</v>
      </c>
    </row>
    <row r="2319" spans="1:8" x14ac:dyDescent="0.3">
      <c r="A2319" t="s">
        <v>133</v>
      </c>
      <c r="B2319" s="35">
        <v>211</v>
      </c>
      <c r="C2319" s="35">
        <v>42.2</v>
      </c>
      <c r="D2319" s="2" t="s">
        <v>133</v>
      </c>
      <c r="E2319" s="13" t="s">
        <v>78</v>
      </c>
      <c r="F2319" s="2" t="s">
        <v>79</v>
      </c>
      <c r="G2319" s="2" t="s">
        <v>7</v>
      </c>
      <c r="H2319" s="2" t="s">
        <v>115</v>
      </c>
    </row>
    <row r="2320" spans="1:8" x14ac:dyDescent="0.3">
      <c r="A2320" t="s">
        <v>134</v>
      </c>
      <c r="B2320" s="35">
        <v>175</v>
      </c>
      <c r="C2320" s="35">
        <v>35</v>
      </c>
      <c r="D2320" s="2" t="s">
        <v>134</v>
      </c>
      <c r="E2320" s="13" t="s">
        <v>78</v>
      </c>
      <c r="F2320" s="2" t="s">
        <v>79</v>
      </c>
      <c r="G2320" s="2" t="s">
        <v>7</v>
      </c>
      <c r="H2320" s="2" t="s">
        <v>115</v>
      </c>
    </row>
    <row r="2321" spans="1:8" x14ac:dyDescent="0.3">
      <c r="A2321" t="s">
        <v>135</v>
      </c>
      <c r="B2321" s="35">
        <v>102.57</v>
      </c>
      <c r="C2321" s="35">
        <v>20.52</v>
      </c>
      <c r="D2321" s="2" t="s">
        <v>135</v>
      </c>
      <c r="E2321" s="13" t="s">
        <v>88</v>
      </c>
      <c r="F2321" s="2" t="s">
        <v>89</v>
      </c>
      <c r="G2321" s="2" t="s">
        <v>9</v>
      </c>
      <c r="H2321" s="2" t="s">
        <v>136</v>
      </c>
    </row>
    <row r="2322" spans="1:8" x14ac:dyDescent="0.3">
      <c r="A2322" t="s">
        <v>137</v>
      </c>
      <c r="B2322" s="35">
        <v>104.44</v>
      </c>
      <c r="C2322" s="35">
        <v>10.45</v>
      </c>
      <c r="D2322" s="2" t="s">
        <v>137</v>
      </c>
      <c r="E2322" s="13" t="s">
        <v>88</v>
      </c>
      <c r="F2322" s="2" t="s">
        <v>89</v>
      </c>
      <c r="G2322" s="2" t="s">
        <v>9</v>
      </c>
      <c r="H2322" s="2" t="s">
        <v>136</v>
      </c>
    </row>
    <row r="2323" spans="1:8" x14ac:dyDescent="0.3">
      <c r="A2323" t="s">
        <v>138</v>
      </c>
      <c r="B2323" s="35">
        <v>40.409999999999997</v>
      </c>
      <c r="C2323" s="35">
        <v>8.1</v>
      </c>
      <c r="D2323" s="2" t="s">
        <v>138</v>
      </c>
      <c r="E2323" s="13" t="s">
        <v>88</v>
      </c>
      <c r="F2323" s="2" t="s">
        <v>89</v>
      </c>
      <c r="G2323" s="2" t="s">
        <v>9</v>
      </c>
      <c r="H2323" s="2" t="s">
        <v>136</v>
      </c>
    </row>
    <row r="2324" spans="1:8" x14ac:dyDescent="0.3">
      <c r="A2324" t="s">
        <v>139</v>
      </c>
      <c r="B2324" s="35">
        <v>41.08</v>
      </c>
      <c r="C2324" s="35">
        <v>8.3000000000000007</v>
      </c>
      <c r="D2324" s="2" t="s">
        <v>139</v>
      </c>
      <c r="E2324" s="13" t="s">
        <v>88</v>
      </c>
      <c r="F2324" s="2" t="s">
        <v>89</v>
      </c>
      <c r="G2324" s="2" t="s">
        <v>9</v>
      </c>
      <c r="H2324" s="2" t="s">
        <v>136</v>
      </c>
    </row>
    <row r="2325" spans="1:8" x14ac:dyDescent="0.3">
      <c r="A2325" t="s">
        <v>140</v>
      </c>
      <c r="B2325" s="35">
        <v>339.88</v>
      </c>
      <c r="C2325" s="35">
        <v>93.47</v>
      </c>
      <c r="D2325" s="2" t="s">
        <v>140</v>
      </c>
      <c r="E2325" s="13" t="s">
        <v>86</v>
      </c>
      <c r="F2325" s="2" t="s">
        <v>4</v>
      </c>
      <c r="G2325" s="2" t="s">
        <v>4</v>
      </c>
      <c r="H2325" s="2" t="s">
        <v>141</v>
      </c>
    </row>
    <row r="2326" spans="1:8" x14ac:dyDescent="0.3">
      <c r="A2326" t="s">
        <v>142</v>
      </c>
      <c r="B2326" s="35">
        <v>102.58</v>
      </c>
      <c r="C2326" s="35">
        <v>25.65</v>
      </c>
      <c r="D2326" s="2" t="s">
        <v>142</v>
      </c>
      <c r="E2326" s="13" t="s">
        <v>86</v>
      </c>
      <c r="F2326" s="2" t="s">
        <v>4</v>
      </c>
      <c r="G2326" s="2" t="s">
        <v>4</v>
      </c>
      <c r="H2326" s="2" t="s">
        <v>141</v>
      </c>
    </row>
    <row r="2327" spans="1:8" x14ac:dyDescent="0.3">
      <c r="A2327" t="s">
        <v>143</v>
      </c>
      <c r="B2327" s="35">
        <v>88.63</v>
      </c>
      <c r="C2327" s="35">
        <v>22.16</v>
      </c>
      <c r="D2327" s="2" t="s">
        <v>143</v>
      </c>
      <c r="E2327" s="13" t="s">
        <v>86</v>
      </c>
      <c r="F2327" s="2" t="s">
        <v>4</v>
      </c>
      <c r="G2327" s="2" t="s">
        <v>4</v>
      </c>
      <c r="H2327" s="2" t="s">
        <v>141</v>
      </c>
    </row>
    <row r="2328" spans="1:8" x14ac:dyDescent="0.3">
      <c r="A2328" t="s">
        <v>144</v>
      </c>
      <c r="B2328" s="35">
        <v>0</v>
      </c>
      <c r="C2328" s="35">
        <v>0</v>
      </c>
      <c r="D2328" s="2" t="s">
        <v>144</v>
      </c>
      <c r="E2328" s="13" t="s">
        <v>86</v>
      </c>
      <c r="F2328" s="2" t="s">
        <v>4</v>
      </c>
      <c r="G2328" s="2" t="s">
        <v>4</v>
      </c>
      <c r="H2328" s="2" t="s">
        <v>141</v>
      </c>
    </row>
    <row r="2329" spans="1:8" x14ac:dyDescent="0.3">
      <c r="A2329" t="s">
        <v>145</v>
      </c>
      <c r="B2329" s="35">
        <v>102.58</v>
      </c>
      <c r="C2329" s="35">
        <v>25.65</v>
      </c>
      <c r="D2329" s="2" t="s">
        <v>145</v>
      </c>
      <c r="E2329" s="13" t="s">
        <v>86</v>
      </c>
      <c r="F2329" s="2" t="s">
        <v>4</v>
      </c>
      <c r="G2329" s="2" t="s">
        <v>4</v>
      </c>
      <c r="H2329" s="2" t="s">
        <v>141</v>
      </c>
    </row>
    <row r="2330" spans="1:8" x14ac:dyDescent="0.3">
      <c r="A2330" t="s">
        <v>146</v>
      </c>
      <c r="B2330" s="35">
        <v>102.57</v>
      </c>
      <c r="C2330" s="35">
        <v>25.64</v>
      </c>
      <c r="D2330" s="2" t="s">
        <v>146</v>
      </c>
      <c r="E2330" s="13" t="s">
        <v>86</v>
      </c>
      <c r="F2330" s="2" t="s">
        <v>4</v>
      </c>
      <c r="G2330" s="2" t="s">
        <v>4</v>
      </c>
      <c r="H2330" s="2" t="s">
        <v>141</v>
      </c>
    </row>
    <row r="2331" spans="1:8" x14ac:dyDescent="0.3">
      <c r="A2331" t="s">
        <v>147</v>
      </c>
      <c r="B2331" s="35">
        <v>88.65</v>
      </c>
      <c r="C2331" s="35">
        <v>22.16</v>
      </c>
      <c r="D2331" s="2" t="s">
        <v>147</v>
      </c>
      <c r="E2331" s="13" t="s">
        <v>86</v>
      </c>
      <c r="F2331" s="2" t="s">
        <v>4</v>
      </c>
      <c r="G2331" s="2" t="s">
        <v>4</v>
      </c>
      <c r="H2331" s="2" t="s">
        <v>141</v>
      </c>
    </row>
    <row r="2332" spans="1:8" x14ac:dyDescent="0.3">
      <c r="A2332" t="s">
        <v>148</v>
      </c>
      <c r="B2332" s="35">
        <v>88.65</v>
      </c>
      <c r="C2332" s="35">
        <v>22.16</v>
      </c>
      <c r="D2332" s="2" t="s">
        <v>148</v>
      </c>
      <c r="E2332" s="13" t="s">
        <v>86</v>
      </c>
      <c r="F2332" s="2" t="s">
        <v>4</v>
      </c>
      <c r="G2332" s="2" t="s">
        <v>4</v>
      </c>
      <c r="H2332" s="2" t="s">
        <v>141</v>
      </c>
    </row>
    <row r="2333" spans="1:8" x14ac:dyDescent="0.3">
      <c r="A2333" t="s">
        <v>149</v>
      </c>
      <c r="B2333" s="35">
        <v>102.58</v>
      </c>
      <c r="C2333" s="35">
        <v>25.65</v>
      </c>
      <c r="D2333" s="2" t="s">
        <v>149</v>
      </c>
      <c r="E2333" s="13" t="s">
        <v>86</v>
      </c>
      <c r="F2333" s="2" t="s">
        <v>4</v>
      </c>
      <c r="G2333" s="2" t="s">
        <v>4</v>
      </c>
      <c r="H2333" s="2" t="s">
        <v>141</v>
      </c>
    </row>
    <row r="2334" spans="1:8" x14ac:dyDescent="0.3">
      <c r="A2334" t="s">
        <v>150</v>
      </c>
      <c r="B2334" s="35">
        <v>102.59</v>
      </c>
      <c r="C2334" s="35">
        <v>33.86</v>
      </c>
      <c r="D2334" s="2" t="s">
        <v>150</v>
      </c>
      <c r="E2334" s="13" t="s">
        <v>86</v>
      </c>
      <c r="F2334" s="2" t="s">
        <v>4</v>
      </c>
      <c r="G2334" s="2" t="s">
        <v>4</v>
      </c>
      <c r="H2334" s="2" t="s">
        <v>141</v>
      </c>
    </row>
    <row r="2335" spans="1:8" x14ac:dyDescent="0.3">
      <c r="A2335" t="s">
        <v>151</v>
      </c>
      <c r="B2335" s="35">
        <v>102.58</v>
      </c>
      <c r="C2335" s="35">
        <v>25.65</v>
      </c>
      <c r="D2335" s="2" t="s">
        <v>151</v>
      </c>
      <c r="E2335" s="13" t="s">
        <v>86</v>
      </c>
      <c r="F2335" s="2" t="s">
        <v>4</v>
      </c>
      <c r="G2335" s="2" t="s">
        <v>4</v>
      </c>
      <c r="H2335" s="2" t="s">
        <v>141</v>
      </c>
    </row>
    <row r="2336" spans="1:8" x14ac:dyDescent="0.3">
      <c r="A2336" t="s">
        <v>152</v>
      </c>
      <c r="B2336" s="35">
        <v>102.6</v>
      </c>
      <c r="C2336" s="35">
        <v>25.65</v>
      </c>
      <c r="D2336" s="2" t="s">
        <v>152</v>
      </c>
      <c r="E2336" s="13" t="s">
        <v>86</v>
      </c>
      <c r="F2336" s="2" t="s">
        <v>4</v>
      </c>
      <c r="G2336" s="2" t="s">
        <v>4</v>
      </c>
      <c r="H2336" s="2" t="s">
        <v>141</v>
      </c>
    </row>
    <row r="2337" spans="1:8" x14ac:dyDescent="0.3">
      <c r="A2337" t="s">
        <v>153</v>
      </c>
      <c r="B2337" s="35">
        <v>88.65</v>
      </c>
      <c r="C2337" s="35">
        <v>22.16</v>
      </c>
      <c r="D2337" s="2" t="s">
        <v>153</v>
      </c>
      <c r="E2337" s="13" t="s">
        <v>86</v>
      </c>
      <c r="F2337" s="2" t="s">
        <v>4</v>
      </c>
      <c r="G2337" s="2" t="s">
        <v>4</v>
      </c>
      <c r="H2337" s="2" t="s">
        <v>141</v>
      </c>
    </row>
    <row r="2338" spans="1:8" x14ac:dyDescent="0.3">
      <c r="A2338" t="s">
        <v>154</v>
      </c>
      <c r="B2338" s="35">
        <v>272.08</v>
      </c>
      <c r="C2338" s="35">
        <v>74.819999999999993</v>
      </c>
      <c r="D2338" s="2" t="s">
        <v>154</v>
      </c>
      <c r="E2338" s="13" t="s">
        <v>86</v>
      </c>
      <c r="F2338" s="2" t="s">
        <v>4</v>
      </c>
      <c r="G2338" s="2" t="s">
        <v>4</v>
      </c>
      <c r="H2338" s="2" t="s">
        <v>141</v>
      </c>
    </row>
    <row r="2339" spans="1:8" x14ac:dyDescent="0.3">
      <c r="A2339" t="s">
        <v>155</v>
      </c>
      <c r="B2339" s="35">
        <v>0</v>
      </c>
      <c r="C2339" s="35">
        <v>0</v>
      </c>
      <c r="D2339" s="2" t="s">
        <v>155</v>
      </c>
      <c r="E2339" s="13" t="s">
        <v>88</v>
      </c>
      <c r="F2339" s="2" t="s">
        <v>89</v>
      </c>
      <c r="G2339" s="2" t="s">
        <v>9</v>
      </c>
      <c r="H2339" s="2" t="s">
        <v>136</v>
      </c>
    </row>
    <row r="2340" spans="1:8" x14ac:dyDescent="0.3">
      <c r="A2340" t="s">
        <v>156</v>
      </c>
      <c r="B2340" s="35">
        <v>-8.3800000000000008</v>
      </c>
      <c r="C2340" s="35">
        <v>-2.11</v>
      </c>
      <c r="D2340" s="2" t="s">
        <v>156</v>
      </c>
      <c r="E2340" s="13" t="s">
        <v>86</v>
      </c>
      <c r="F2340" s="2" t="s">
        <v>4</v>
      </c>
      <c r="G2340" s="2" t="s">
        <v>4</v>
      </c>
      <c r="H2340" s="2" t="s">
        <v>136</v>
      </c>
    </row>
    <row r="2341" spans="1:8" x14ac:dyDescent="0.3">
      <c r="A2341" t="s">
        <v>157</v>
      </c>
      <c r="B2341" s="35">
        <v>155.56</v>
      </c>
      <c r="C2341" s="35">
        <v>38.9</v>
      </c>
      <c r="D2341" s="2" t="s">
        <v>157</v>
      </c>
      <c r="E2341" s="13" t="s">
        <v>86</v>
      </c>
      <c r="F2341" s="2" t="s">
        <v>4</v>
      </c>
      <c r="G2341" s="2" t="s">
        <v>4</v>
      </c>
      <c r="H2341" s="2" t="s">
        <v>136</v>
      </c>
    </row>
    <row r="2342" spans="1:8" x14ac:dyDescent="0.3">
      <c r="A2342" t="s">
        <v>158</v>
      </c>
      <c r="B2342" s="35">
        <v>190.85</v>
      </c>
      <c r="C2342" s="35">
        <v>47.73</v>
      </c>
      <c r="D2342" s="2" t="s">
        <v>158</v>
      </c>
      <c r="E2342" s="13" t="s">
        <v>86</v>
      </c>
      <c r="F2342" s="2" t="s">
        <v>4</v>
      </c>
      <c r="G2342" s="2" t="s">
        <v>4</v>
      </c>
      <c r="H2342" s="2" t="s">
        <v>136</v>
      </c>
    </row>
    <row r="2343" spans="1:8" x14ac:dyDescent="0.3">
      <c r="A2343" t="s">
        <v>159</v>
      </c>
      <c r="B2343" s="35">
        <v>201.97</v>
      </c>
      <c r="C2343" s="35">
        <v>50.5</v>
      </c>
      <c r="D2343" s="2" t="s">
        <v>159</v>
      </c>
      <c r="E2343" s="13" t="s">
        <v>86</v>
      </c>
      <c r="F2343" s="2" t="s">
        <v>4</v>
      </c>
      <c r="G2343" s="2" t="s">
        <v>4</v>
      </c>
      <c r="H2343" s="2" t="s">
        <v>136</v>
      </c>
    </row>
    <row r="2344" spans="1:8" x14ac:dyDescent="0.3">
      <c r="A2344" t="s">
        <v>160</v>
      </c>
      <c r="B2344" s="35">
        <v>0</v>
      </c>
      <c r="C2344" s="35">
        <v>0</v>
      </c>
      <c r="D2344" s="2" t="s">
        <v>160</v>
      </c>
      <c r="E2344" s="13" t="s">
        <v>86</v>
      </c>
      <c r="F2344" s="2" t="s">
        <v>4</v>
      </c>
      <c r="G2344" s="2" t="s">
        <v>4</v>
      </c>
      <c r="H2344" s="2" t="s">
        <v>136</v>
      </c>
    </row>
    <row r="2345" spans="1:8" x14ac:dyDescent="0.3">
      <c r="A2345" t="s">
        <v>161</v>
      </c>
      <c r="B2345" s="35">
        <v>189.21</v>
      </c>
      <c r="C2345" s="35">
        <v>47.31</v>
      </c>
      <c r="D2345" s="2" t="s">
        <v>161</v>
      </c>
      <c r="E2345" s="13" t="s">
        <v>86</v>
      </c>
      <c r="F2345" s="2" t="s">
        <v>4</v>
      </c>
      <c r="G2345" s="2" t="s">
        <v>4</v>
      </c>
      <c r="H2345" s="2" t="s">
        <v>136</v>
      </c>
    </row>
    <row r="2346" spans="1:8" x14ac:dyDescent="0.3">
      <c r="A2346" t="s">
        <v>162</v>
      </c>
      <c r="B2346" s="35">
        <v>129.66</v>
      </c>
      <c r="C2346" s="35">
        <v>32.43</v>
      </c>
      <c r="D2346" s="2" t="s">
        <v>162</v>
      </c>
      <c r="E2346" s="13" t="s">
        <v>86</v>
      </c>
      <c r="F2346" s="2" t="s">
        <v>4</v>
      </c>
      <c r="G2346" s="2" t="s">
        <v>4</v>
      </c>
      <c r="H2346" s="2" t="s">
        <v>136</v>
      </c>
    </row>
    <row r="2347" spans="1:8" x14ac:dyDescent="0.3">
      <c r="A2347" t="s">
        <v>163</v>
      </c>
      <c r="B2347" s="35">
        <v>329.78</v>
      </c>
      <c r="C2347" s="35">
        <v>65.95</v>
      </c>
      <c r="D2347" s="2" t="s">
        <v>163</v>
      </c>
      <c r="E2347" s="13" t="s">
        <v>86</v>
      </c>
      <c r="F2347" s="2" t="s">
        <v>4</v>
      </c>
      <c r="G2347" s="2" t="s">
        <v>4</v>
      </c>
      <c r="H2347" s="2" t="s">
        <v>136</v>
      </c>
    </row>
    <row r="2348" spans="1:8" x14ac:dyDescent="0.3">
      <c r="A2348" t="s">
        <v>164</v>
      </c>
      <c r="B2348" s="35">
        <v>547.83000000000004</v>
      </c>
      <c r="C2348" s="35">
        <v>109.57</v>
      </c>
      <c r="D2348" s="2" t="s">
        <v>164</v>
      </c>
      <c r="E2348" s="13" t="s">
        <v>86</v>
      </c>
      <c r="F2348" s="2" t="s">
        <v>4</v>
      </c>
      <c r="G2348" s="2" t="s">
        <v>4</v>
      </c>
      <c r="H2348" s="2" t="s">
        <v>136</v>
      </c>
    </row>
    <row r="2349" spans="1:8" x14ac:dyDescent="0.3">
      <c r="A2349" t="s">
        <v>165</v>
      </c>
      <c r="B2349" s="35">
        <v>1546.13</v>
      </c>
      <c r="C2349" s="35">
        <v>309.23</v>
      </c>
      <c r="D2349" s="2" t="s">
        <v>165</v>
      </c>
      <c r="E2349" s="13" t="s">
        <v>86</v>
      </c>
      <c r="F2349" s="2" t="s">
        <v>4</v>
      </c>
      <c r="G2349" s="2" t="s">
        <v>4</v>
      </c>
      <c r="H2349" s="2" t="s">
        <v>136</v>
      </c>
    </row>
    <row r="2350" spans="1:8" x14ac:dyDescent="0.3">
      <c r="A2350" t="s">
        <v>166</v>
      </c>
      <c r="B2350" s="35">
        <v>126.47</v>
      </c>
      <c r="C2350" s="35">
        <v>37.94</v>
      </c>
      <c r="D2350" s="2" t="s">
        <v>166</v>
      </c>
      <c r="E2350" s="13" t="s">
        <v>86</v>
      </c>
      <c r="F2350" s="2" t="s">
        <v>4</v>
      </c>
      <c r="G2350" s="2" t="s">
        <v>4</v>
      </c>
      <c r="H2350" s="2" t="s">
        <v>136</v>
      </c>
    </row>
    <row r="2351" spans="1:8" x14ac:dyDescent="0.3">
      <c r="A2351" t="s">
        <v>167</v>
      </c>
      <c r="B2351" s="35">
        <v>180.19</v>
      </c>
      <c r="C2351" s="35">
        <v>45.04</v>
      </c>
      <c r="D2351" s="2" t="s">
        <v>167</v>
      </c>
      <c r="E2351" s="13" t="s">
        <v>86</v>
      </c>
      <c r="F2351" s="2" t="s">
        <v>4</v>
      </c>
      <c r="G2351" s="2" t="s">
        <v>4</v>
      </c>
      <c r="H2351" s="2" t="s">
        <v>136</v>
      </c>
    </row>
    <row r="2352" spans="1:8" x14ac:dyDescent="0.3">
      <c r="A2352" t="s">
        <v>168</v>
      </c>
      <c r="B2352" s="35">
        <v>313.91000000000003</v>
      </c>
      <c r="C2352" s="35">
        <v>78.48</v>
      </c>
      <c r="D2352" s="2" t="s">
        <v>168</v>
      </c>
      <c r="E2352" s="13" t="s">
        <v>86</v>
      </c>
      <c r="F2352" s="2" t="s">
        <v>4</v>
      </c>
      <c r="G2352" s="2" t="s">
        <v>4</v>
      </c>
      <c r="H2352" s="2" t="s">
        <v>136</v>
      </c>
    </row>
    <row r="2353" spans="1:8" x14ac:dyDescent="0.3">
      <c r="A2353" t="s">
        <v>169</v>
      </c>
      <c r="B2353" s="35">
        <v>0</v>
      </c>
      <c r="C2353" s="35">
        <v>0</v>
      </c>
      <c r="D2353" s="2" t="s">
        <v>169</v>
      </c>
      <c r="E2353" s="13" t="s">
        <v>86</v>
      </c>
      <c r="F2353" s="2" t="s">
        <v>4</v>
      </c>
      <c r="G2353" s="2" t="s">
        <v>4</v>
      </c>
      <c r="H2353" s="2" t="s">
        <v>136</v>
      </c>
    </row>
    <row r="2354" spans="1:8" x14ac:dyDescent="0.3">
      <c r="A2354" t="s">
        <v>170</v>
      </c>
      <c r="B2354" s="35">
        <v>140.63999999999999</v>
      </c>
      <c r="C2354" s="35">
        <v>42.19</v>
      </c>
      <c r="D2354" s="2" t="s">
        <v>170</v>
      </c>
      <c r="E2354" s="13" t="s">
        <v>86</v>
      </c>
      <c r="F2354" s="2" t="s">
        <v>4</v>
      </c>
      <c r="G2354" s="2" t="s">
        <v>4</v>
      </c>
      <c r="H2354" s="2" t="s">
        <v>136</v>
      </c>
    </row>
    <row r="2355" spans="1:8" x14ac:dyDescent="0.3">
      <c r="A2355" t="s">
        <v>171</v>
      </c>
      <c r="B2355" s="35">
        <v>201.71</v>
      </c>
      <c r="C2355" s="35">
        <v>50.43</v>
      </c>
      <c r="D2355" s="2" t="s">
        <v>171</v>
      </c>
      <c r="E2355" s="13" t="s">
        <v>86</v>
      </c>
      <c r="F2355" s="2" t="s">
        <v>4</v>
      </c>
      <c r="G2355" s="2" t="s">
        <v>4</v>
      </c>
      <c r="H2355" s="2" t="s">
        <v>136</v>
      </c>
    </row>
    <row r="2356" spans="1:8" x14ac:dyDescent="0.3">
      <c r="A2356" t="s">
        <v>172</v>
      </c>
      <c r="B2356" s="35">
        <v>151.80000000000001</v>
      </c>
      <c r="C2356" s="35">
        <v>37.950000000000003</v>
      </c>
      <c r="D2356" s="2" t="s">
        <v>172</v>
      </c>
      <c r="E2356" s="13" t="s">
        <v>86</v>
      </c>
      <c r="F2356" s="2" t="s">
        <v>4</v>
      </c>
      <c r="G2356" s="2" t="s">
        <v>4</v>
      </c>
      <c r="H2356" s="2" t="s">
        <v>136</v>
      </c>
    </row>
    <row r="2357" spans="1:8" x14ac:dyDescent="0.3">
      <c r="A2357" t="s">
        <v>173</v>
      </c>
      <c r="B2357" s="35">
        <v>122.04</v>
      </c>
      <c r="C2357" s="35">
        <v>30.51</v>
      </c>
      <c r="D2357" s="2" t="s">
        <v>173</v>
      </c>
      <c r="E2357" s="13" t="s">
        <v>86</v>
      </c>
      <c r="F2357" s="2" t="s">
        <v>4</v>
      </c>
      <c r="G2357" s="2" t="s">
        <v>4</v>
      </c>
      <c r="H2357" s="2" t="s">
        <v>136</v>
      </c>
    </row>
    <row r="2358" spans="1:8" x14ac:dyDescent="0.3">
      <c r="A2358" t="s">
        <v>174</v>
      </c>
      <c r="B2358" s="35">
        <v>229.28</v>
      </c>
      <c r="C2358" s="35">
        <v>57.32</v>
      </c>
      <c r="D2358" s="2" t="s">
        <v>174</v>
      </c>
      <c r="E2358" s="13" t="s">
        <v>86</v>
      </c>
      <c r="F2358" s="2" t="s">
        <v>4</v>
      </c>
      <c r="G2358" s="2" t="s">
        <v>4</v>
      </c>
      <c r="H2358" s="2" t="s">
        <v>136</v>
      </c>
    </row>
    <row r="2359" spans="1:8" x14ac:dyDescent="0.3">
      <c r="A2359" t="s">
        <v>175</v>
      </c>
      <c r="B2359" s="35">
        <v>181.64</v>
      </c>
      <c r="C2359" s="35">
        <v>45.41</v>
      </c>
      <c r="D2359" s="2" t="s">
        <v>175</v>
      </c>
      <c r="E2359" s="13" t="s">
        <v>86</v>
      </c>
      <c r="F2359" s="2" t="s">
        <v>4</v>
      </c>
      <c r="G2359" s="2" t="s">
        <v>4</v>
      </c>
      <c r="H2359" s="2" t="s">
        <v>136</v>
      </c>
    </row>
    <row r="2360" spans="1:8" x14ac:dyDescent="0.3">
      <c r="A2360" t="s">
        <v>176</v>
      </c>
      <c r="B2360" s="35">
        <v>204.57</v>
      </c>
      <c r="C2360" s="35">
        <v>51.14</v>
      </c>
      <c r="D2360" s="2" t="s">
        <v>176</v>
      </c>
      <c r="E2360" s="13" t="s">
        <v>86</v>
      </c>
      <c r="F2360" s="2" t="s">
        <v>4</v>
      </c>
      <c r="G2360" s="2" t="s">
        <v>4</v>
      </c>
      <c r="H2360" s="2" t="s">
        <v>136</v>
      </c>
    </row>
    <row r="2361" spans="1:8" x14ac:dyDescent="0.3">
      <c r="A2361" t="s">
        <v>177</v>
      </c>
      <c r="B2361" s="35">
        <v>151.9</v>
      </c>
      <c r="C2361" s="35">
        <v>37.979999999999997</v>
      </c>
      <c r="D2361" s="2" t="s">
        <v>177</v>
      </c>
      <c r="E2361" s="13" t="s">
        <v>86</v>
      </c>
      <c r="F2361" s="2" t="s">
        <v>4</v>
      </c>
      <c r="G2361" s="2" t="s">
        <v>4</v>
      </c>
      <c r="H2361" s="2" t="s">
        <v>136</v>
      </c>
    </row>
    <row r="2362" spans="1:8" x14ac:dyDescent="0.3">
      <c r="A2362" t="s">
        <v>178</v>
      </c>
      <c r="B2362" s="35">
        <v>0</v>
      </c>
      <c r="C2362" s="35">
        <v>0</v>
      </c>
      <c r="D2362" s="2" t="s">
        <v>178</v>
      </c>
      <c r="E2362" s="13" t="s">
        <v>86</v>
      </c>
      <c r="F2362" s="2" t="s">
        <v>4</v>
      </c>
      <c r="G2362" s="2" t="s">
        <v>4</v>
      </c>
      <c r="H2362" s="2" t="s">
        <v>136</v>
      </c>
    </row>
    <row r="2363" spans="1:8" x14ac:dyDescent="0.3">
      <c r="A2363" t="s">
        <v>179</v>
      </c>
      <c r="B2363" s="35">
        <v>121.02</v>
      </c>
      <c r="C2363" s="35">
        <v>36.299999999999997</v>
      </c>
      <c r="D2363" s="2" t="s">
        <v>179</v>
      </c>
      <c r="E2363" s="13" t="s">
        <v>86</v>
      </c>
      <c r="F2363" s="2" t="s">
        <v>4</v>
      </c>
      <c r="G2363" s="2" t="s">
        <v>4</v>
      </c>
      <c r="H2363" s="2" t="s">
        <v>136</v>
      </c>
    </row>
    <row r="2364" spans="1:8" x14ac:dyDescent="0.3">
      <c r="A2364" t="s">
        <v>180</v>
      </c>
      <c r="B2364" s="35">
        <v>96.64</v>
      </c>
      <c r="C2364" s="35">
        <v>24.16</v>
      </c>
      <c r="D2364" s="2" t="s">
        <v>180</v>
      </c>
      <c r="E2364" s="13" t="s">
        <v>86</v>
      </c>
      <c r="F2364" s="2" t="s">
        <v>4</v>
      </c>
      <c r="G2364" s="2" t="s">
        <v>4</v>
      </c>
      <c r="H2364" s="2" t="s">
        <v>136</v>
      </c>
    </row>
    <row r="2365" spans="1:8" x14ac:dyDescent="0.3">
      <c r="A2365" t="s">
        <v>181</v>
      </c>
      <c r="B2365" s="35">
        <v>111.48</v>
      </c>
      <c r="C2365" s="35">
        <v>27.87</v>
      </c>
      <c r="D2365" s="2" t="s">
        <v>181</v>
      </c>
      <c r="E2365" s="13" t="s">
        <v>86</v>
      </c>
      <c r="F2365" s="2" t="s">
        <v>4</v>
      </c>
      <c r="G2365" s="2" t="s">
        <v>4</v>
      </c>
      <c r="H2365" s="2" t="s">
        <v>136</v>
      </c>
    </row>
    <row r="2366" spans="1:8" x14ac:dyDescent="0.3">
      <c r="A2366" t="s">
        <v>182</v>
      </c>
      <c r="B2366" s="35">
        <v>209.92</v>
      </c>
      <c r="C2366" s="35">
        <v>62.97</v>
      </c>
      <c r="D2366" s="2" t="s">
        <v>182</v>
      </c>
      <c r="E2366" s="13" t="s">
        <v>86</v>
      </c>
      <c r="F2366" s="2" t="s">
        <v>4</v>
      </c>
      <c r="G2366" s="2" t="s">
        <v>4</v>
      </c>
      <c r="H2366" s="2" t="s">
        <v>136</v>
      </c>
    </row>
    <row r="2367" spans="1:8" x14ac:dyDescent="0.3">
      <c r="A2367" t="s">
        <v>183</v>
      </c>
      <c r="B2367" s="35">
        <v>184.92</v>
      </c>
      <c r="C2367" s="35">
        <v>55.48</v>
      </c>
      <c r="D2367" s="2" t="s">
        <v>183</v>
      </c>
      <c r="E2367" s="13" t="s">
        <v>86</v>
      </c>
      <c r="F2367" s="2" t="s">
        <v>4</v>
      </c>
      <c r="G2367" s="2" t="s">
        <v>4</v>
      </c>
      <c r="H2367" s="2" t="s">
        <v>136</v>
      </c>
    </row>
    <row r="2368" spans="1:8" x14ac:dyDescent="0.3">
      <c r="A2368" t="s">
        <v>184</v>
      </c>
      <c r="B2368" s="35">
        <v>276.19</v>
      </c>
      <c r="C2368" s="35">
        <v>82.86</v>
      </c>
      <c r="D2368" s="2" t="s">
        <v>184</v>
      </c>
      <c r="E2368" s="13" t="s">
        <v>86</v>
      </c>
      <c r="F2368" s="2" t="s">
        <v>4</v>
      </c>
      <c r="G2368" s="2" t="s">
        <v>4</v>
      </c>
      <c r="H2368" s="2" t="s">
        <v>136</v>
      </c>
    </row>
    <row r="2369" spans="1:8" x14ac:dyDescent="0.3">
      <c r="A2369" t="s">
        <v>185</v>
      </c>
      <c r="B2369" s="35">
        <v>-200.4</v>
      </c>
      <c r="C2369" s="35">
        <v>-60.12</v>
      </c>
      <c r="D2369" s="2" t="s">
        <v>185</v>
      </c>
      <c r="E2369" s="13" t="s">
        <v>86</v>
      </c>
      <c r="F2369" s="2" t="s">
        <v>4</v>
      </c>
      <c r="G2369" s="2" t="s">
        <v>4</v>
      </c>
      <c r="H2369" s="2" t="s">
        <v>136</v>
      </c>
    </row>
    <row r="2370" spans="1:8" x14ac:dyDescent="0.3">
      <c r="A2370" t="s">
        <v>186</v>
      </c>
      <c r="B2370" s="35">
        <v>108.64</v>
      </c>
      <c r="C2370" s="35">
        <v>32.590000000000003</v>
      </c>
      <c r="D2370" s="2" t="s">
        <v>186</v>
      </c>
      <c r="E2370" s="13" t="s">
        <v>86</v>
      </c>
      <c r="F2370" s="2" t="s">
        <v>4</v>
      </c>
      <c r="G2370" s="2" t="s">
        <v>4</v>
      </c>
      <c r="H2370" s="2" t="s">
        <v>136</v>
      </c>
    </row>
    <row r="2371" spans="1:8" x14ac:dyDescent="0.3">
      <c r="A2371" t="s">
        <v>187</v>
      </c>
      <c r="B2371" s="35">
        <v>219.55</v>
      </c>
      <c r="C2371" s="35">
        <v>65.86</v>
      </c>
      <c r="D2371" s="2" t="s">
        <v>187</v>
      </c>
      <c r="E2371" s="13" t="s">
        <v>86</v>
      </c>
      <c r="F2371" s="2" t="s">
        <v>4</v>
      </c>
      <c r="G2371" s="2" t="s">
        <v>4</v>
      </c>
      <c r="H2371" s="2" t="s">
        <v>136</v>
      </c>
    </row>
    <row r="2372" spans="1:8" x14ac:dyDescent="0.3">
      <c r="A2372" t="s">
        <v>188</v>
      </c>
      <c r="B2372" s="35">
        <v>133.80000000000001</v>
      </c>
      <c r="C2372" s="35">
        <v>40.14</v>
      </c>
      <c r="D2372" s="2" t="s">
        <v>188</v>
      </c>
      <c r="E2372" s="13" t="s">
        <v>86</v>
      </c>
      <c r="F2372" s="2" t="s">
        <v>4</v>
      </c>
      <c r="G2372" s="2" t="s">
        <v>4</v>
      </c>
      <c r="H2372" s="2" t="s">
        <v>136</v>
      </c>
    </row>
    <row r="2373" spans="1:8" x14ac:dyDescent="0.3">
      <c r="A2373" t="s">
        <v>189</v>
      </c>
      <c r="B2373" s="35">
        <v>100.05</v>
      </c>
      <c r="C2373" s="35">
        <v>30.01</v>
      </c>
      <c r="D2373" s="2" t="s">
        <v>189</v>
      </c>
      <c r="E2373" s="13" t="s">
        <v>86</v>
      </c>
      <c r="F2373" s="2" t="s">
        <v>4</v>
      </c>
      <c r="G2373" s="2" t="s">
        <v>4</v>
      </c>
      <c r="H2373" s="2" t="s">
        <v>136</v>
      </c>
    </row>
    <row r="2374" spans="1:8" x14ac:dyDescent="0.3">
      <c r="A2374" t="s">
        <v>190</v>
      </c>
      <c r="B2374" s="35">
        <v>212.54</v>
      </c>
      <c r="C2374" s="35">
        <v>63.76</v>
      </c>
      <c r="D2374" s="2" t="s">
        <v>190</v>
      </c>
      <c r="E2374" s="13" t="s">
        <v>86</v>
      </c>
      <c r="F2374" s="2" t="s">
        <v>4</v>
      </c>
      <c r="G2374" s="2" t="s">
        <v>4</v>
      </c>
      <c r="H2374" s="2" t="s">
        <v>136</v>
      </c>
    </row>
    <row r="2375" spans="1:8" x14ac:dyDescent="0.3">
      <c r="A2375" t="s">
        <v>191</v>
      </c>
      <c r="B2375" s="35">
        <v>289.35000000000002</v>
      </c>
      <c r="C2375" s="35">
        <v>86.8</v>
      </c>
      <c r="D2375" s="2" t="s">
        <v>191</v>
      </c>
      <c r="E2375" s="13" t="s">
        <v>86</v>
      </c>
      <c r="F2375" s="2" t="s">
        <v>4</v>
      </c>
      <c r="G2375" s="2" t="s">
        <v>4</v>
      </c>
      <c r="H2375" s="2" t="s">
        <v>136</v>
      </c>
    </row>
    <row r="2376" spans="1:8" x14ac:dyDescent="0.3">
      <c r="A2376" t="s">
        <v>192</v>
      </c>
      <c r="B2376" s="35">
        <v>118.52</v>
      </c>
      <c r="C2376" s="35">
        <v>35.549999999999997</v>
      </c>
      <c r="D2376" s="2" t="s">
        <v>192</v>
      </c>
      <c r="E2376" s="13" t="s">
        <v>86</v>
      </c>
      <c r="F2376" s="2" t="s">
        <v>4</v>
      </c>
      <c r="G2376" s="2" t="s">
        <v>4</v>
      </c>
      <c r="H2376" s="2" t="s">
        <v>136</v>
      </c>
    </row>
    <row r="2377" spans="1:8" x14ac:dyDescent="0.3">
      <c r="A2377" t="s">
        <v>193</v>
      </c>
      <c r="B2377" s="35">
        <v>203.46</v>
      </c>
      <c r="C2377" s="35">
        <v>61.04</v>
      </c>
      <c r="D2377" s="2" t="s">
        <v>193</v>
      </c>
      <c r="E2377" s="13" t="s">
        <v>86</v>
      </c>
      <c r="F2377" s="2" t="s">
        <v>4</v>
      </c>
      <c r="G2377" s="2" t="s">
        <v>4</v>
      </c>
      <c r="H2377" s="2" t="s">
        <v>136</v>
      </c>
    </row>
    <row r="2378" spans="1:8" x14ac:dyDescent="0.3">
      <c r="A2378" t="s">
        <v>194</v>
      </c>
      <c r="B2378" s="35">
        <v>196.28</v>
      </c>
      <c r="C2378" s="35">
        <v>58.88</v>
      </c>
      <c r="D2378" s="2" t="s">
        <v>194</v>
      </c>
      <c r="E2378" s="13" t="s">
        <v>86</v>
      </c>
      <c r="F2378" s="2" t="s">
        <v>4</v>
      </c>
      <c r="G2378" s="2" t="s">
        <v>4</v>
      </c>
      <c r="H2378" s="2" t="s">
        <v>136</v>
      </c>
    </row>
    <row r="2379" spans="1:8" x14ac:dyDescent="0.3">
      <c r="A2379" t="s">
        <v>195</v>
      </c>
      <c r="B2379" s="35">
        <v>163.44999999999999</v>
      </c>
      <c r="C2379" s="35">
        <v>49.03</v>
      </c>
      <c r="D2379" s="2" t="s">
        <v>195</v>
      </c>
      <c r="E2379" s="13" t="s">
        <v>86</v>
      </c>
      <c r="F2379" s="2" t="s">
        <v>4</v>
      </c>
      <c r="G2379" s="2" t="s">
        <v>4</v>
      </c>
      <c r="H2379" s="2" t="s">
        <v>136</v>
      </c>
    </row>
    <row r="2380" spans="1:8" x14ac:dyDescent="0.3">
      <c r="A2380" t="s">
        <v>196</v>
      </c>
      <c r="B2380" s="35">
        <v>56.83</v>
      </c>
      <c r="C2380" s="35">
        <v>19.89</v>
      </c>
      <c r="D2380" s="2" t="s">
        <v>196</v>
      </c>
      <c r="E2380" s="13" t="s">
        <v>88</v>
      </c>
      <c r="F2380" s="2" t="s">
        <v>89</v>
      </c>
      <c r="G2380" s="2" t="s">
        <v>9</v>
      </c>
      <c r="H2380" s="2" t="s">
        <v>141</v>
      </c>
    </row>
    <row r="2381" spans="1:8" x14ac:dyDescent="0.3">
      <c r="A2381" t="s">
        <v>197</v>
      </c>
      <c r="B2381" s="35">
        <v>52.93</v>
      </c>
      <c r="C2381" s="35">
        <v>18.53</v>
      </c>
      <c r="D2381" s="2" t="s">
        <v>197</v>
      </c>
      <c r="E2381" s="13" t="s">
        <v>88</v>
      </c>
      <c r="F2381" s="2" t="s">
        <v>89</v>
      </c>
      <c r="G2381" s="2" t="s">
        <v>9</v>
      </c>
      <c r="H2381" s="2" t="s">
        <v>141</v>
      </c>
    </row>
    <row r="2382" spans="1:8" x14ac:dyDescent="0.3">
      <c r="A2382" t="s">
        <v>198</v>
      </c>
      <c r="B2382" s="35">
        <v>50.99</v>
      </c>
      <c r="C2382" s="35">
        <v>17.850000000000001</v>
      </c>
      <c r="D2382" s="2" t="s">
        <v>198</v>
      </c>
      <c r="E2382" s="13" t="s">
        <v>88</v>
      </c>
      <c r="F2382" s="2" t="s">
        <v>89</v>
      </c>
      <c r="G2382" s="2" t="s">
        <v>9</v>
      </c>
      <c r="H2382" s="2" t="s">
        <v>141</v>
      </c>
    </row>
    <row r="2383" spans="1:8" x14ac:dyDescent="0.3">
      <c r="A2383" t="s">
        <v>199</v>
      </c>
      <c r="B2383" s="35">
        <v>52.74</v>
      </c>
      <c r="C2383" s="35">
        <v>16.920000000000002</v>
      </c>
      <c r="D2383" s="2" t="s">
        <v>199</v>
      </c>
      <c r="E2383" s="13" t="s">
        <v>88</v>
      </c>
      <c r="F2383" s="2" t="s">
        <v>89</v>
      </c>
      <c r="G2383" s="2" t="s">
        <v>9</v>
      </c>
      <c r="H2383" s="2" t="s">
        <v>141</v>
      </c>
    </row>
    <row r="2384" spans="1:8" x14ac:dyDescent="0.3">
      <c r="A2384" t="s">
        <v>200</v>
      </c>
      <c r="B2384" s="35">
        <v>-54.32</v>
      </c>
      <c r="C2384" s="35">
        <v>-5.98</v>
      </c>
      <c r="D2384" s="2" t="s">
        <v>200</v>
      </c>
      <c r="E2384" s="13" t="s">
        <v>83</v>
      </c>
      <c r="F2384" s="2" t="s">
        <v>84</v>
      </c>
      <c r="G2384" s="2" t="s">
        <v>3</v>
      </c>
      <c r="H2384" s="2" t="s">
        <v>136</v>
      </c>
    </row>
    <row r="2385" spans="1:8" x14ac:dyDescent="0.3">
      <c r="A2385" t="s">
        <v>201</v>
      </c>
      <c r="B2385" s="35">
        <v>-602.4</v>
      </c>
      <c r="C2385" s="35">
        <v>-66.260000000000005</v>
      </c>
      <c r="D2385" s="2" t="s">
        <v>201</v>
      </c>
      <c r="E2385" s="13" t="s">
        <v>83</v>
      </c>
      <c r="F2385" s="2" t="s">
        <v>84</v>
      </c>
      <c r="G2385" s="2" t="s">
        <v>3</v>
      </c>
      <c r="H2385" s="2" t="s">
        <v>136</v>
      </c>
    </row>
    <row r="2386" spans="1:8" x14ac:dyDescent="0.3">
      <c r="A2386" t="s">
        <v>202</v>
      </c>
      <c r="B2386" s="35">
        <v>-145.11000000000001</v>
      </c>
      <c r="C2386" s="35">
        <v>-43.53</v>
      </c>
      <c r="D2386" s="2" t="s">
        <v>202</v>
      </c>
      <c r="E2386" s="13" t="s">
        <v>67</v>
      </c>
      <c r="F2386" s="2" t="s">
        <v>68</v>
      </c>
      <c r="G2386" s="2" t="s">
        <v>5</v>
      </c>
      <c r="H2386" s="2" t="s">
        <v>97</v>
      </c>
    </row>
    <row r="2387" spans="1:8" x14ac:dyDescent="0.3">
      <c r="A2387" t="s">
        <v>203</v>
      </c>
      <c r="B2387" s="35">
        <v>-179.16</v>
      </c>
      <c r="C2387" s="35">
        <v>-53.75</v>
      </c>
      <c r="D2387" s="2" t="s">
        <v>203</v>
      </c>
      <c r="E2387" s="13" t="s">
        <v>67</v>
      </c>
      <c r="F2387" s="2" t="s">
        <v>68</v>
      </c>
      <c r="G2387" s="2" t="s">
        <v>5</v>
      </c>
      <c r="H2387" s="2" t="s">
        <v>97</v>
      </c>
    </row>
    <row r="2388" spans="1:8" x14ac:dyDescent="0.3">
      <c r="A2388" t="s">
        <v>204</v>
      </c>
      <c r="B2388" s="35">
        <v>-137.65</v>
      </c>
      <c r="C2388" s="35">
        <v>-41.3</v>
      </c>
      <c r="D2388" s="2" t="s">
        <v>204</v>
      </c>
      <c r="E2388" s="13" t="s">
        <v>67</v>
      </c>
      <c r="F2388" s="2" t="s">
        <v>68</v>
      </c>
      <c r="G2388" s="2" t="s">
        <v>5</v>
      </c>
      <c r="H2388" s="2" t="s">
        <v>97</v>
      </c>
    </row>
    <row r="2389" spans="1:8" x14ac:dyDescent="0.3">
      <c r="A2389" t="s">
        <v>205</v>
      </c>
      <c r="B2389" s="35">
        <v>-153.99</v>
      </c>
      <c r="C2389" s="35">
        <v>-46.2</v>
      </c>
      <c r="D2389" s="2" t="s">
        <v>205</v>
      </c>
      <c r="E2389" s="13" t="s">
        <v>67</v>
      </c>
      <c r="F2389" s="2" t="s">
        <v>68</v>
      </c>
      <c r="G2389" s="2" t="s">
        <v>5</v>
      </c>
      <c r="H2389" s="2" t="s">
        <v>97</v>
      </c>
    </row>
    <row r="2390" spans="1:8" x14ac:dyDescent="0.3">
      <c r="A2390" t="s">
        <v>206</v>
      </c>
      <c r="B2390" s="35">
        <v>-159.91</v>
      </c>
      <c r="C2390" s="35">
        <v>-47.97</v>
      </c>
      <c r="D2390" s="2" t="s">
        <v>206</v>
      </c>
      <c r="E2390" s="13" t="s">
        <v>67</v>
      </c>
      <c r="F2390" s="2" t="s">
        <v>68</v>
      </c>
      <c r="G2390" s="2" t="s">
        <v>5</v>
      </c>
      <c r="H2390" s="2" t="s">
        <v>97</v>
      </c>
    </row>
    <row r="2391" spans="1:8" x14ac:dyDescent="0.3">
      <c r="A2391" t="s">
        <v>207</v>
      </c>
      <c r="B2391" s="35">
        <v>-156.96</v>
      </c>
      <c r="C2391" s="35">
        <v>-47.09</v>
      </c>
      <c r="D2391" s="2" t="s">
        <v>207</v>
      </c>
      <c r="E2391" s="13" t="s">
        <v>67</v>
      </c>
      <c r="F2391" s="2" t="s">
        <v>68</v>
      </c>
      <c r="G2391" s="2" t="s">
        <v>5</v>
      </c>
      <c r="H2391" s="2" t="s">
        <v>97</v>
      </c>
    </row>
    <row r="2392" spans="1:8" x14ac:dyDescent="0.3">
      <c r="A2392" t="s">
        <v>208</v>
      </c>
      <c r="B2392" s="35">
        <v>-168.3</v>
      </c>
      <c r="C2392" s="35">
        <v>-50.49</v>
      </c>
      <c r="D2392" s="2" t="s">
        <v>208</v>
      </c>
      <c r="E2392" s="13" t="s">
        <v>67</v>
      </c>
      <c r="F2392" s="2" t="s">
        <v>68</v>
      </c>
      <c r="G2392" s="2" t="s">
        <v>5</v>
      </c>
      <c r="H2392" s="2" t="s">
        <v>97</v>
      </c>
    </row>
    <row r="2393" spans="1:8" x14ac:dyDescent="0.3">
      <c r="A2393" t="s">
        <v>209</v>
      </c>
      <c r="B2393" s="35">
        <v>-132.63</v>
      </c>
      <c r="C2393" s="35">
        <v>-39.79</v>
      </c>
      <c r="D2393" s="2" t="s">
        <v>209</v>
      </c>
      <c r="E2393" s="13" t="s">
        <v>67</v>
      </c>
      <c r="F2393" s="2" t="s">
        <v>68</v>
      </c>
      <c r="G2393" s="2" t="s">
        <v>5</v>
      </c>
      <c r="H2393" s="2" t="s">
        <v>97</v>
      </c>
    </row>
    <row r="2394" spans="1:8" x14ac:dyDescent="0.3">
      <c r="A2394" t="s">
        <v>210</v>
      </c>
      <c r="B2394" s="35">
        <v>-208.38</v>
      </c>
      <c r="C2394" s="35">
        <v>-62.51</v>
      </c>
      <c r="D2394" s="2" t="s">
        <v>210</v>
      </c>
      <c r="E2394" s="13" t="s">
        <v>67</v>
      </c>
      <c r="F2394" s="2" t="s">
        <v>68</v>
      </c>
      <c r="G2394" s="2" t="s">
        <v>5</v>
      </c>
      <c r="H2394" s="2" t="s">
        <v>97</v>
      </c>
    </row>
    <row r="2395" spans="1:8" x14ac:dyDescent="0.3">
      <c r="A2395" t="s">
        <v>211</v>
      </c>
      <c r="B2395" s="35">
        <v>-216.29</v>
      </c>
      <c r="C2395" s="35">
        <v>-64.89</v>
      </c>
      <c r="D2395" s="2" t="s">
        <v>211</v>
      </c>
      <c r="E2395" s="13" t="s">
        <v>67</v>
      </c>
      <c r="F2395" s="2" t="s">
        <v>68</v>
      </c>
      <c r="G2395" s="2" t="s">
        <v>5</v>
      </c>
      <c r="H2395" s="2" t="s">
        <v>97</v>
      </c>
    </row>
    <row r="2396" spans="1:8" x14ac:dyDescent="0.3">
      <c r="A2396" t="s">
        <v>212</v>
      </c>
      <c r="B2396" s="35">
        <v>-173.38</v>
      </c>
      <c r="C2396" s="35">
        <v>-52.01</v>
      </c>
      <c r="D2396" s="2" t="s">
        <v>212</v>
      </c>
      <c r="E2396" s="13" t="s">
        <v>67</v>
      </c>
      <c r="F2396" s="2" t="s">
        <v>68</v>
      </c>
      <c r="G2396" s="2" t="s">
        <v>5</v>
      </c>
      <c r="H2396" s="2" t="s">
        <v>97</v>
      </c>
    </row>
    <row r="2397" spans="1:8" x14ac:dyDescent="0.3">
      <c r="A2397" t="s">
        <v>213</v>
      </c>
      <c r="B2397" s="35">
        <v>-76.59</v>
      </c>
      <c r="C2397" s="35">
        <v>-22.98</v>
      </c>
      <c r="D2397" s="2" t="s">
        <v>213</v>
      </c>
      <c r="E2397" s="13" t="s">
        <v>67</v>
      </c>
      <c r="F2397" s="2" t="s">
        <v>68</v>
      </c>
      <c r="G2397" s="2" t="s">
        <v>5</v>
      </c>
      <c r="H2397" s="2" t="s">
        <v>97</v>
      </c>
    </row>
    <row r="2398" spans="1:8" x14ac:dyDescent="0.3">
      <c r="A2398" t="s">
        <v>214</v>
      </c>
      <c r="B2398" s="35">
        <v>-209.31</v>
      </c>
      <c r="C2398" s="35">
        <v>-62.79</v>
      </c>
      <c r="D2398" s="2" t="s">
        <v>214</v>
      </c>
      <c r="E2398" s="13" t="s">
        <v>67</v>
      </c>
      <c r="F2398" s="2" t="s">
        <v>68</v>
      </c>
      <c r="G2398" s="2" t="s">
        <v>5</v>
      </c>
      <c r="H2398" s="2" t="s">
        <v>97</v>
      </c>
    </row>
    <row r="2399" spans="1:8" x14ac:dyDescent="0.3">
      <c r="A2399" t="s">
        <v>215</v>
      </c>
      <c r="B2399" s="35">
        <v>-261.52</v>
      </c>
      <c r="C2399" s="35">
        <v>-78.459999999999994</v>
      </c>
      <c r="D2399" s="2" t="s">
        <v>215</v>
      </c>
      <c r="E2399" s="13" t="s">
        <v>67</v>
      </c>
      <c r="F2399" s="2" t="s">
        <v>68</v>
      </c>
      <c r="G2399" s="2" t="s">
        <v>5</v>
      </c>
      <c r="H2399" s="2" t="s">
        <v>97</v>
      </c>
    </row>
    <row r="2400" spans="1:8" x14ac:dyDescent="0.3">
      <c r="A2400" t="s">
        <v>216</v>
      </c>
      <c r="B2400" s="35">
        <v>-198.98</v>
      </c>
      <c r="C2400" s="35">
        <v>-59.69</v>
      </c>
      <c r="D2400" s="2" t="s">
        <v>216</v>
      </c>
      <c r="E2400" s="13" t="s">
        <v>67</v>
      </c>
      <c r="F2400" s="2" t="s">
        <v>68</v>
      </c>
      <c r="G2400" s="2" t="s">
        <v>5</v>
      </c>
      <c r="H2400" s="2" t="s">
        <v>97</v>
      </c>
    </row>
    <row r="2401" spans="1:8" x14ac:dyDescent="0.3">
      <c r="A2401" t="s">
        <v>217</v>
      </c>
      <c r="B2401" s="35">
        <v>-262.2</v>
      </c>
      <c r="C2401" s="35">
        <v>-78.680000000000007</v>
      </c>
      <c r="D2401" s="2" t="s">
        <v>217</v>
      </c>
      <c r="E2401" s="13" t="s">
        <v>67</v>
      </c>
      <c r="F2401" s="2" t="s">
        <v>68</v>
      </c>
      <c r="G2401" s="2" t="s">
        <v>5</v>
      </c>
      <c r="H2401" s="2" t="s">
        <v>97</v>
      </c>
    </row>
    <row r="2402" spans="1:8" x14ac:dyDescent="0.3">
      <c r="A2402" t="s">
        <v>218</v>
      </c>
      <c r="B2402" s="35">
        <v>-224.81</v>
      </c>
      <c r="C2402" s="35">
        <v>-67.44</v>
      </c>
      <c r="D2402" s="2" t="s">
        <v>218</v>
      </c>
      <c r="E2402" s="13" t="s">
        <v>67</v>
      </c>
      <c r="F2402" s="2" t="s">
        <v>68</v>
      </c>
      <c r="G2402" s="2" t="s">
        <v>5</v>
      </c>
      <c r="H2402" s="2" t="s">
        <v>97</v>
      </c>
    </row>
    <row r="2403" spans="1:8" x14ac:dyDescent="0.3">
      <c r="A2403" t="s">
        <v>219</v>
      </c>
      <c r="B2403" s="35">
        <v>-181.4</v>
      </c>
      <c r="C2403" s="35">
        <v>-54.42</v>
      </c>
      <c r="D2403" s="2" t="s">
        <v>219</v>
      </c>
      <c r="E2403" s="13" t="s">
        <v>67</v>
      </c>
      <c r="F2403" s="2" t="s">
        <v>68</v>
      </c>
      <c r="G2403" s="2" t="s">
        <v>5</v>
      </c>
      <c r="H2403" s="2" t="s">
        <v>97</v>
      </c>
    </row>
    <row r="2404" spans="1:8" x14ac:dyDescent="0.3">
      <c r="A2404" t="s">
        <v>220</v>
      </c>
      <c r="B2404" s="35">
        <v>-81.33</v>
      </c>
      <c r="C2404" s="35">
        <v>-24.4</v>
      </c>
      <c r="D2404" s="2" t="s">
        <v>220</v>
      </c>
      <c r="E2404" s="13" t="s">
        <v>67</v>
      </c>
      <c r="F2404" s="2" t="s">
        <v>68</v>
      </c>
      <c r="G2404" s="2" t="s">
        <v>5</v>
      </c>
      <c r="H2404" s="2" t="s">
        <v>97</v>
      </c>
    </row>
    <row r="2405" spans="1:8" x14ac:dyDescent="0.3">
      <c r="A2405" t="s">
        <v>221</v>
      </c>
      <c r="B2405" s="35">
        <v>-159.18</v>
      </c>
      <c r="C2405" s="35">
        <v>-47.75</v>
      </c>
      <c r="D2405" s="2" t="s">
        <v>221</v>
      </c>
      <c r="E2405" s="13" t="s">
        <v>67</v>
      </c>
      <c r="F2405" s="2" t="s">
        <v>68</v>
      </c>
      <c r="G2405" s="2" t="s">
        <v>5</v>
      </c>
      <c r="H2405" s="2" t="s">
        <v>97</v>
      </c>
    </row>
    <row r="2406" spans="1:8" x14ac:dyDescent="0.3">
      <c r="A2406" t="s">
        <v>222</v>
      </c>
      <c r="B2406" s="35">
        <v>-265.94</v>
      </c>
      <c r="C2406" s="35">
        <v>-79.78</v>
      </c>
      <c r="D2406" s="2" t="s">
        <v>222</v>
      </c>
      <c r="E2406" s="13" t="s">
        <v>67</v>
      </c>
      <c r="F2406" s="2" t="s">
        <v>68</v>
      </c>
      <c r="G2406" s="2" t="s">
        <v>5</v>
      </c>
      <c r="H2406" s="2" t="s">
        <v>97</v>
      </c>
    </row>
    <row r="2407" spans="1:8" x14ac:dyDescent="0.3">
      <c r="A2407" t="s">
        <v>223</v>
      </c>
      <c r="B2407" s="35">
        <v>-154.02000000000001</v>
      </c>
      <c r="C2407" s="35">
        <v>-46.21</v>
      </c>
      <c r="D2407" s="2" t="s">
        <v>223</v>
      </c>
      <c r="E2407" s="13" t="s">
        <v>67</v>
      </c>
      <c r="F2407" s="2" t="s">
        <v>68</v>
      </c>
      <c r="G2407" s="2" t="s">
        <v>5</v>
      </c>
      <c r="H2407" s="2" t="s">
        <v>97</v>
      </c>
    </row>
    <row r="2408" spans="1:8" x14ac:dyDescent="0.3">
      <c r="A2408" t="s">
        <v>224</v>
      </c>
      <c r="B2408" s="35">
        <v>-151.97999999999999</v>
      </c>
      <c r="C2408" s="35">
        <v>-45.6</v>
      </c>
      <c r="D2408" s="2" t="s">
        <v>224</v>
      </c>
      <c r="E2408" s="13" t="s">
        <v>67</v>
      </c>
      <c r="F2408" s="2" t="s">
        <v>68</v>
      </c>
      <c r="G2408" s="2" t="s">
        <v>5</v>
      </c>
      <c r="H2408" s="2" t="s">
        <v>97</v>
      </c>
    </row>
    <row r="2409" spans="1:8" x14ac:dyDescent="0.3">
      <c r="A2409" t="s">
        <v>225</v>
      </c>
      <c r="B2409" s="35">
        <v>-208.85</v>
      </c>
      <c r="C2409" s="35">
        <v>-62.65</v>
      </c>
      <c r="D2409" s="2" t="s">
        <v>225</v>
      </c>
      <c r="E2409" s="13" t="s">
        <v>67</v>
      </c>
      <c r="F2409" s="2" t="s">
        <v>68</v>
      </c>
      <c r="G2409" s="2" t="s">
        <v>5</v>
      </c>
      <c r="H2409" s="2" t="s">
        <v>97</v>
      </c>
    </row>
    <row r="2410" spans="1:8" x14ac:dyDescent="0.3">
      <c r="A2410" t="s">
        <v>226</v>
      </c>
      <c r="B2410" s="35">
        <v>-133.38</v>
      </c>
      <c r="C2410" s="35">
        <v>-40.01</v>
      </c>
      <c r="D2410" s="2" t="s">
        <v>226</v>
      </c>
      <c r="E2410" s="13" t="s">
        <v>67</v>
      </c>
      <c r="F2410" s="2" t="s">
        <v>68</v>
      </c>
      <c r="G2410" s="2" t="s">
        <v>5</v>
      </c>
      <c r="H2410" s="2" t="s">
        <v>97</v>
      </c>
    </row>
    <row r="2411" spans="1:8" x14ac:dyDescent="0.3">
      <c r="A2411" t="s">
        <v>227</v>
      </c>
      <c r="B2411" s="35">
        <v>-154.13</v>
      </c>
      <c r="C2411" s="35">
        <v>-46.24</v>
      </c>
      <c r="D2411" s="2" t="s">
        <v>227</v>
      </c>
      <c r="E2411" s="13" t="s">
        <v>67</v>
      </c>
      <c r="F2411" s="2" t="s">
        <v>68</v>
      </c>
      <c r="G2411" s="2" t="s">
        <v>5</v>
      </c>
      <c r="H2411" s="2" t="s">
        <v>97</v>
      </c>
    </row>
    <row r="2412" spans="1:8" x14ac:dyDescent="0.3">
      <c r="A2412" t="s">
        <v>228</v>
      </c>
      <c r="B2412" s="35">
        <v>-161.01</v>
      </c>
      <c r="C2412" s="35">
        <v>-48.3</v>
      </c>
      <c r="D2412" s="2" t="s">
        <v>228</v>
      </c>
      <c r="E2412" s="13" t="s">
        <v>67</v>
      </c>
      <c r="F2412" s="2" t="s">
        <v>68</v>
      </c>
      <c r="G2412" s="2" t="s">
        <v>5</v>
      </c>
      <c r="H2412" s="2" t="s">
        <v>97</v>
      </c>
    </row>
    <row r="2413" spans="1:8" x14ac:dyDescent="0.3">
      <c r="A2413" t="s">
        <v>229</v>
      </c>
      <c r="B2413" s="35">
        <v>-166.77</v>
      </c>
      <c r="C2413" s="35">
        <v>-50.03</v>
      </c>
      <c r="D2413" s="2" t="s">
        <v>229</v>
      </c>
      <c r="E2413" s="13" t="s">
        <v>67</v>
      </c>
      <c r="F2413" s="2" t="s">
        <v>68</v>
      </c>
      <c r="G2413" s="2" t="s">
        <v>5</v>
      </c>
      <c r="H2413" s="2" t="s">
        <v>97</v>
      </c>
    </row>
    <row r="2414" spans="1:8" x14ac:dyDescent="0.3">
      <c r="A2414" t="s">
        <v>230</v>
      </c>
      <c r="B2414" s="35">
        <v>-165.61</v>
      </c>
      <c r="C2414" s="35">
        <v>-49.68</v>
      </c>
      <c r="D2414" s="2" t="s">
        <v>230</v>
      </c>
      <c r="E2414" s="13" t="s">
        <v>67</v>
      </c>
      <c r="F2414" s="2" t="s">
        <v>68</v>
      </c>
      <c r="G2414" s="2" t="s">
        <v>5</v>
      </c>
      <c r="H2414" s="2" t="s">
        <v>97</v>
      </c>
    </row>
    <row r="2415" spans="1:8" x14ac:dyDescent="0.3">
      <c r="A2415" t="s">
        <v>231</v>
      </c>
      <c r="B2415" s="35">
        <v>-234.04</v>
      </c>
      <c r="C2415" s="35">
        <v>-70.209999999999994</v>
      </c>
      <c r="D2415" s="2" t="s">
        <v>231</v>
      </c>
      <c r="E2415" s="13" t="s">
        <v>67</v>
      </c>
      <c r="F2415" s="2" t="s">
        <v>68</v>
      </c>
      <c r="G2415" s="2" t="s">
        <v>5</v>
      </c>
      <c r="H2415" s="2" t="s">
        <v>97</v>
      </c>
    </row>
    <row r="2416" spans="1:8" x14ac:dyDescent="0.3">
      <c r="A2416" t="s">
        <v>232</v>
      </c>
      <c r="B2416" s="35">
        <v>-143.65</v>
      </c>
      <c r="C2416" s="35">
        <v>-43.1</v>
      </c>
      <c r="D2416" s="2" t="s">
        <v>232</v>
      </c>
      <c r="E2416" s="13" t="s">
        <v>67</v>
      </c>
      <c r="F2416" s="2" t="s">
        <v>68</v>
      </c>
      <c r="G2416" s="2" t="s">
        <v>5</v>
      </c>
      <c r="H2416" s="2" t="s">
        <v>97</v>
      </c>
    </row>
    <row r="2417" spans="1:8" x14ac:dyDescent="0.3">
      <c r="A2417" t="s">
        <v>233</v>
      </c>
      <c r="B2417" s="35">
        <v>-152.15</v>
      </c>
      <c r="C2417" s="35">
        <v>-45.65</v>
      </c>
      <c r="D2417" s="2" t="s">
        <v>233</v>
      </c>
      <c r="E2417" s="13" t="s">
        <v>67</v>
      </c>
      <c r="F2417" s="2" t="s">
        <v>68</v>
      </c>
      <c r="G2417" s="2" t="s">
        <v>5</v>
      </c>
      <c r="H2417" s="2" t="s">
        <v>97</v>
      </c>
    </row>
    <row r="2418" spans="1:8" x14ac:dyDescent="0.3">
      <c r="A2418" t="s">
        <v>234</v>
      </c>
      <c r="B2418" s="35">
        <v>-95.98</v>
      </c>
      <c r="C2418" s="35">
        <v>-28.79</v>
      </c>
      <c r="D2418" s="2" t="s">
        <v>234</v>
      </c>
      <c r="E2418" s="13" t="s">
        <v>67</v>
      </c>
      <c r="F2418" s="2" t="s">
        <v>68</v>
      </c>
      <c r="G2418" s="2" t="s">
        <v>5</v>
      </c>
      <c r="H2418" s="2" t="s">
        <v>97</v>
      </c>
    </row>
    <row r="2419" spans="1:8" x14ac:dyDescent="0.3">
      <c r="A2419" t="s">
        <v>235</v>
      </c>
      <c r="B2419" s="35">
        <v>-68.150000000000006</v>
      </c>
      <c r="C2419" s="35">
        <v>-20.45</v>
      </c>
      <c r="D2419" s="2" t="s">
        <v>235</v>
      </c>
      <c r="E2419" s="13" t="s">
        <v>67</v>
      </c>
      <c r="F2419" s="2" t="s">
        <v>68</v>
      </c>
      <c r="G2419" s="2" t="s">
        <v>5</v>
      </c>
      <c r="H2419" s="2" t="s">
        <v>97</v>
      </c>
    </row>
    <row r="2420" spans="1:8" x14ac:dyDescent="0.3">
      <c r="A2420" t="s">
        <v>236</v>
      </c>
      <c r="B2420" s="35">
        <v>-161.52000000000001</v>
      </c>
      <c r="C2420" s="35">
        <v>-48.45</v>
      </c>
      <c r="D2420" s="2" t="s">
        <v>236</v>
      </c>
      <c r="E2420" s="13" t="s">
        <v>67</v>
      </c>
      <c r="F2420" s="2" t="s">
        <v>68</v>
      </c>
      <c r="G2420" s="2" t="s">
        <v>5</v>
      </c>
      <c r="H2420" s="2" t="s">
        <v>97</v>
      </c>
    </row>
    <row r="2421" spans="1:8" x14ac:dyDescent="0.3">
      <c r="A2421" t="s">
        <v>237</v>
      </c>
      <c r="B2421" s="35">
        <v>-167.35</v>
      </c>
      <c r="C2421" s="35">
        <v>-50.21</v>
      </c>
      <c r="D2421" s="2" t="s">
        <v>237</v>
      </c>
      <c r="E2421" s="13" t="s">
        <v>67</v>
      </c>
      <c r="F2421" s="2" t="s">
        <v>68</v>
      </c>
      <c r="G2421" s="2" t="s">
        <v>5</v>
      </c>
      <c r="H2421" s="2" t="s">
        <v>97</v>
      </c>
    </row>
    <row r="2422" spans="1:8" x14ac:dyDescent="0.3">
      <c r="A2422" t="s">
        <v>238</v>
      </c>
      <c r="B2422" s="35">
        <v>-135.08000000000001</v>
      </c>
      <c r="C2422" s="35">
        <v>-40.520000000000003</v>
      </c>
      <c r="D2422" s="2" t="s">
        <v>238</v>
      </c>
      <c r="E2422" s="13" t="s">
        <v>67</v>
      </c>
      <c r="F2422" s="2" t="s">
        <v>68</v>
      </c>
      <c r="G2422" s="2" t="s">
        <v>5</v>
      </c>
      <c r="H2422" s="2" t="s">
        <v>97</v>
      </c>
    </row>
    <row r="2423" spans="1:8" x14ac:dyDescent="0.3">
      <c r="A2423" t="s">
        <v>239</v>
      </c>
      <c r="B2423" s="35">
        <v>-179</v>
      </c>
      <c r="C2423" s="35">
        <v>-53.7</v>
      </c>
      <c r="D2423" s="2" t="s">
        <v>239</v>
      </c>
      <c r="E2423" s="13" t="s">
        <v>67</v>
      </c>
      <c r="F2423" s="2" t="s">
        <v>68</v>
      </c>
      <c r="G2423" s="2" t="s">
        <v>5</v>
      </c>
      <c r="H2423" s="2" t="s">
        <v>97</v>
      </c>
    </row>
    <row r="2424" spans="1:8" x14ac:dyDescent="0.3">
      <c r="A2424" t="s">
        <v>240</v>
      </c>
      <c r="B2424" s="35">
        <v>-158.34</v>
      </c>
      <c r="C2424" s="35">
        <v>-47.5</v>
      </c>
      <c r="D2424" s="2" t="s">
        <v>240</v>
      </c>
      <c r="E2424" s="13" t="s">
        <v>67</v>
      </c>
      <c r="F2424" s="2" t="s">
        <v>68</v>
      </c>
      <c r="G2424" s="2" t="s">
        <v>5</v>
      </c>
      <c r="H2424" s="2" t="s">
        <v>97</v>
      </c>
    </row>
    <row r="2425" spans="1:8" x14ac:dyDescent="0.3">
      <c r="A2425" t="s">
        <v>241</v>
      </c>
      <c r="B2425" s="35">
        <v>-143.78</v>
      </c>
      <c r="C2425" s="35">
        <v>-43.13</v>
      </c>
      <c r="D2425" s="2" t="s">
        <v>241</v>
      </c>
      <c r="E2425" s="13" t="s">
        <v>67</v>
      </c>
      <c r="F2425" s="2" t="s">
        <v>68</v>
      </c>
      <c r="G2425" s="2" t="s">
        <v>5</v>
      </c>
      <c r="H2425" s="2" t="s">
        <v>97</v>
      </c>
    </row>
    <row r="2426" spans="1:8" x14ac:dyDescent="0.3">
      <c r="A2426" t="s">
        <v>242</v>
      </c>
      <c r="B2426" s="35">
        <v>-185.11</v>
      </c>
      <c r="C2426" s="35">
        <v>-55.53</v>
      </c>
      <c r="D2426" s="2" t="s">
        <v>242</v>
      </c>
      <c r="E2426" s="13" t="s">
        <v>67</v>
      </c>
      <c r="F2426" s="2" t="s">
        <v>68</v>
      </c>
      <c r="G2426" s="2" t="s">
        <v>5</v>
      </c>
      <c r="H2426" s="2" t="s">
        <v>97</v>
      </c>
    </row>
    <row r="2427" spans="1:8" x14ac:dyDescent="0.3">
      <c r="A2427" t="s">
        <v>243</v>
      </c>
      <c r="B2427" s="35">
        <v>-77.5</v>
      </c>
      <c r="C2427" s="35">
        <v>-23.25</v>
      </c>
      <c r="D2427" s="2" t="s">
        <v>243</v>
      </c>
      <c r="E2427" s="13" t="s">
        <v>67</v>
      </c>
      <c r="F2427" s="2" t="s">
        <v>68</v>
      </c>
      <c r="G2427" s="2" t="s">
        <v>5</v>
      </c>
      <c r="H2427" s="2" t="s">
        <v>97</v>
      </c>
    </row>
    <row r="2428" spans="1:8" x14ac:dyDescent="0.3">
      <c r="A2428" t="s">
        <v>244</v>
      </c>
      <c r="B2428" s="35">
        <v>-199.83</v>
      </c>
      <c r="C2428" s="35">
        <v>-59.95</v>
      </c>
      <c r="D2428" s="2" t="s">
        <v>244</v>
      </c>
      <c r="E2428" s="13" t="s">
        <v>67</v>
      </c>
      <c r="F2428" s="2" t="s">
        <v>68</v>
      </c>
      <c r="G2428" s="2" t="s">
        <v>5</v>
      </c>
      <c r="H2428" s="2" t="s">
        <v>97</v>
      </c>
    </row>
    <row r="2429" spans="1:8" x14ac:dyDescent="0.3">
      <c r="A2429" t="s">
        <v>245</v>
      </c>
      <c r="B2429" s="35">
        <v>-182.19</v>
      </c>
      <c r="C2429" s="35">
        <v>-54.66</v>
      </c>
      <c r="D2429" s="2" t="s">
        <v>245</v>
      </c>
      <c r="E2429" s="13" t="s">
        <v>67</v>
      </c>
      <c r="F2429" s="2" t="s">
        <v>68</v>
      </c>
      <c r="G2429" s="2" t="s">
        <v>5</v>
      </c>
      <c r="H2429" s="2" t="s">
        <v>97</v>
      </c>
    </row>
    <row r="2430" spans="1:8" x14ac:dyDescent="0.3">
      <c r="A2430" t="s">
        <v>246</v>
      </c>
      <c r="B2430" s="35">
        <v>-100.97</v>
      </c>
      <c r="C2430" s="35">
        <v>-30.29</v>
      </c>
      <c r="D2430" s="2" t="s">
        <v>246</v>
      </c>
      <c r="E2430" s="13" t="s">
        <v>67</v>
      </c>
      <c r="F2430" s="2" t="s">
        <v>68</v>
      </c>
      <c r="G2430" s="2" t="s">
        <v>5</v>
      </c>
      <c r="H2430" s="2" t="s">
        <v>97</v>
      </c>
    </row>
    <row r="2431" spans="1:8" x14ac:dyDescent="0.3">
      <c r="A2431" t="s">
        <v>247</v>
      </c>
      <c r="B2431" s="35">
        <v>-149.59</v>
      </c>
      <c r="C2431" s="35">
        <v>-44.88</v>
      </c>
      <c r="D2431" s="2" t="s">
        <v>247</v>
      </c>
      <c r="E2431" s="13" t="s">
        <v>67</v>
      </c>
      <c r="F2431" s="2" t="s">
        <v>68</v>
      </c>
      <c r="G2431" s="2" t="s">
        <v>5</v>
      </c>
      <c r="H2431" s="2" t="s">
        <v>97</v>
      </c>
    </row>
    <row r="2432" spans="1:8" x14ac:dyDescent="0.3">
      <c r="A2432" t="s">
        <v>248</v>
      </c>
      <c r="B2432" s="35">
        <v>-180.69</v>
      </c>
      <c r="C2432" s="35">
        <v>-54.21</v>
      </c>
      <c r="D2432" s="2" t="s">
        <v>248</v>
      </c>
      <c r="E2432" s="13" t="s">
        <v>67</v>
      </c>
      <c r="F2432" s="2" t="s">
        <v>68</v>
      </c>
      <c r="G2432" s="2" t="s">
        <v>5</v>
      </c>
      <c r="H2432" s="2" t="s">
        <v>97</v>
      </c>
    </row>
    <row r="2433" spans="1:8" x14ac:dyDescent="0.3">
      <c r="A2433" t="s">
        <v>249</v>
      </c>
      <c r="B2433" s="35">
        <v>-173.4</v>
      </c>
      <c r="C2433" s="35">
        <v>-52.02</v>
      </c>
      <c r="D2433" s="2" t="s">
        <v>249</v>
      </c>
      <c r="E2433" s="13" t="s">
        <v>67</v>
      </c>
      <c r="F2433" s="2" t="s">
        <v>68</v>
      </c>
      <c r="G2433" s="2" t="s">
        <v>5</v>
      </c>
      <c r="H2433" s="2" t="s">
        <v>97</v>
      </c>
    </row>
    <row r="2434" spans="1:8" x14ac:dyDescent="0.3">
      <c r="A2434" t="s">
        <v>250</v>
      </c>
      <c r="B2434" s="35">
        <v>-133.51</v>
      </c>
      <c r="C2434" s="35">
        <v>-40.049999999999997</v>
      </c>
      <c r="D2434" s="2" t="s">
        <v>250</v>
      </c>
      <c r="E2434" s="13" t="s">
        <v>67</v>
      </c>
      <c r="F2434" s="2" t="s">
        <v>68</v>
      </c>
      <c r="G2434" s="2" t="s">
        <v>5</v>
      </c>
      <c r="H2434" s="2" t="s">
        <v>97</v>
      </c>
    </row>
    <row r="2435" spans="1:8" x14ac:dyDescent="0.3">
      <c r="A2435" t="s">
        <v>251</v>
      </c>
      <c r="B2435" s="35">
        <v>-175</v>
      </c>
      <c r="C2435" s="35">
        <v>-52.5</v>
      </c>
      <c r="D2435" s="2" t="s">
        <v>251</v>
      </c>
      <c r="E2435" s="13" t="s">
        <v>67</v>
      </c>
      <c r="F2435" s="2" t="s">
        <v>68</v>
      </c>
      <c r="G2435" s="2" t="s">
        <v>5</v>
      </c>
      <c r="H2435" s="2" t="s">
        <v>97</v>
      </c>
    </row>
    <row r="2436" spans="1:8" x14ac:dyDescent="0.3">
      <c r="A2436" t="s">
        <v>252</v>
      </c>
      <c r="B2436" s="35">
        <v>-128.16999999999999</v>
      </c>
      <c r="C2436" s="35">
        <v>-38.450000000000003</v>
      </c>
      <c r="D2436" s="2" t="s">
        <v>252</v>
      </c>
      <c r="E2436" s="13" t="s">
        <v>67</v>
      </c>
      <c r="F2436" s="2" t="s">
        <v>68</v>
      </c>
      <c r="G2436" s="2" t="s">
        <v>5</v>
      </c>
      <c r="H2436" s="2" t="s">
        <v>97</v>
      </c>
    </row>
    <row r="2437" spans="1:8" x14ac:dyDescent="0.3">
      <c r="A2437" t="s">
        <v>253</v>
      </c>
      <c r="B2437" s="35">
        <v>-159.03</v>
      </c>
      <c r="C2437" s="35">
        <v>-47.71</v>
      </c>
      <c r="D2437" s="2" t="s">
        <v>253</v>
      </c>
      <c r="E2437" s="13" t="s">
        <v>67</v>
      </c>
      <c r="F2437" s="2" t="s">
        <v>68</v>
      </c>
      <c r="G2437" s="2" t="s">
        <v>5</v>
      </c>
      <c r="H2437" s="2" t="s">
        <v>97</v>
      </c>
    </row>
    <row r="2438" spans="1:8" x14ac:dyDescent="0.3">
      <c r="A2438" t="s">
        <v>254</v>
      </c>
      <c r="B2438" s="35">
        <v>-116.57</v>
      </c>
      <c r="C2438" s="35">
        <v>-34.97</v>
      </c>
      <c r="D2438" s="2" t="s">
        <v>254</v>
      </c>
      <c r="E2438" s="13" t="s">
        <v>67</v>
      </c>
      <c r="F2438" s="2" t="s">
        <v>68</v>
      </c>
      <c r="G2438" s="2" t="s">
        <v>5</v>
      </c>
      <c r="H2438" s="2" t="s">
        <v>97</v>
      </c>
    </row>
    <row r="2439" spans="1:8" x14ac:dyDescent="0.3">
      <c r="A2439" t="s">
        <v>255</v>
      </c>
      <c r="B2439" s="35">
        <v>-171.58</v>
      </c>
      <c r="C2439" s="35">
        <v>-51.47</v>
      </c>
      <c r="D2439" s="2" t="s">
        <v>255</v>
      </c>
      <c r="E2439" s="13" t="s">
        <v>67</v>
      </c>
      <c r="F2439" s="2" t="s">
        <v>68</v>
      </c>
      <c r="G2439" s="2" t="s">
        <v>5</v>
      </c>
      <c r="H2439" s="2" t="s">
        <v>97</v>
      </c>
    </row>
    <row r="2440" spans="1:8" x14ac:dyDescent="0.3">
      <c r="A2440" t="s">
        <v>256</v>
      </c>
      <c r="B2440" s="35">
        <v>-121.89</v>
      </c>
      <c r="C2440" s="35">
        <v>-36.57</v>
      </c>
      <c r="D2440" s="2" t="s">
        <v>256</v>
      </c>
      <c r="E2440" s="13" t="s">
        <v>67</v>
      </c>
      <c r="F2440" s="2" t="s">
        <v>68</v>
      </c>
      <c r="G2440" s="2" t="s">
        <v>5</v>
      </c>
      <c r="H2440" s="2" t="s">
        <v>97</v>
      </c>
    </row>
    <row r="2441" spans="1:8" x14ac:dyDescent="0.3">
      <c r="A2441" t="s">
        <v>257</v>
      </c>
      <c r="B2441" s="35">
        <v>-178.44</v>
      </c>
      <c r="C2441" s="35">
        <v>-53.53</v>
      </c>
      <c r="D2441" s="2" t="s">
        <v>257</v>
      </c>
      <c r="E2441" s="13" t="s">
        <v>67</v>
      </c>
      <c r="F2441" s="2" t="s">
        <v>68</v>
      </c>
      <c r="G2441" s="2" t="s">
        <v>5</v>
      </c>
      <c r="H2441" s="2" t="s">
        <v>97</v>
      </c>
    </row>
    <row r="2442" spans="1:8" x14ac:dyDescent="0.3">
      <c r="A2442" t="s">
        <v>258</v>
      </c>
      <c r="B2442" s="35">
        <v>-196.16</v>
      </c>
      <c r="C2442" s="35">
        <v>-58.85</v>
      </c>
      <c r="D2442" s="2" t="s">
        <v>258</v>
      </c>
      <c r="E2442" s="13" t="s">
        <v>67</v>
      </c>
      <c r="F2442" s="2" t="s">
        <v>68</v>
      </c>
      <c r="G2442" s="2" t="s">
        <v>5</v>
      </c>
      <c r="H2442" s="2" t="s">
        <v>97</v>
      </c>
    </row>
    <row r="2443" spans="1:8" x14ac:dyDescent="0.3">
      <c r="A2443" t="s">
        <v>259</v>
      </c>
      <c r="B2443" s="35">
        <v>-90.91</v>
      </c>
      <c r="C2443" s="35">
        <v>-27.27</v>
      </c>
      <c r="D2443" s="2" t="s">
        <v>259</v>
      </c>
      <c r="E2443" s="13" t="s">
        <v>67</v>
      </c>
      <c r="F2443" s="2" t="s">
        <v>68</v>
      </c>
      <c r="G2443" s="2" t="s">
        <v>5</v>
      </c>
      <c r="H2443" s="2" t="s">
        <v>97</v>
      </c>
    </row>
    <row r="2444" spans="1:8" x14ac:dyDescent="0.3">
      <c r="A2444" t="s">
        <v>260</v>
      </c>
      <c r="B2444" s="35">
        <v>-148.12</v>
      </c>
      <c r="C2444" s="35">
        <v>-44.44</v>
      </c>
      <c r="D2444" s="2" t="s">
        <v>260</v>
      </c>
      <c r="E2444" s="13" t="s">
        <v>67</v>
      </c>
      <c r="F2444" s="2" t="s">
        <v>68</v>
      </c>
      <c r="G2444" s="2" t="s">
        <v>5</v>
      </c>
      <c r="H2444" s="2" t="s">
        <v>97</v>
      </c>
    </row>
    <row r="2445" spans="1:8" x14ac:dyDescent="0.3">
      <c r="A2445" t="s">
        <v>261</v>
      </c>
      <c r="B2445" s="35">
        <v>-176.91</v>
      </c>
      <c r="C2445" s="35">
        <v>-53.07</v>
      </c>
      <c r="D2445" s="2" t="s">
        <v>261</v>
      </c>
      <c r="E2445" s="13" t="s">
        <v>67</v>
      </c>
      <c r="F2445" s="2" t="s">
        <v>68</v>
      </c>
      <c r="G2445" s="2" t="s">
        <v>5</v>
      </c>
      <c r="H2445" s="2" t="s">
        <v>97</v>
      </c>
    </row>
    <row r="2446" spans="1:8" x14ac:dyDescent="0.3">
      <c r="A2446" t="s">
        <v>262</v>
      </c>
      <c r="B2446" s="35">
        <v>-129.41</v>
      </c>
      <c r="C2446" s="35">
        <v>-38.82</v>
      </c>
      <c r="D2446" s="2" t="s">
        <v>262</v>
      </c>
      <c r="E2446" s="13" t="s">
        <v>67</v>
      </c>
      <c r="F2446" s="2" t="s">
        <v>68</v>
      </c>
      <c r="G2446" s="2" t="s">
        <v>5</v>
      </c>
      <c r="H2446" s="2" t="s">
        <v>97</v>
      </c>
    </row>
    <row r="2447" spans="1:8" x14ac:dyDescent="0.3">
      <c r="A2447" t="s">
        <v>263</v>
      </c>
      <c r="B2447" s="35">
        <v>277.89999999999998</v>
      </c>
      <c r="C2447" s="35">
        <v>83.37</v>
      </c>
      <c r="D2447" s="2" t="s">
        <v>263</v>
      </c>
      <c r="E2447" s="13" t="s">
        <v>67</v>
      </c>
      <c r="F2447" s="2" t="s">
        <v>68</v>
      </c>
      <c r="G2447" s="2" t="s">
        <v>5</v>
      </c>
      <c r="H2447" s="2" t="s">
        <v>97</v>
      </c>
    </row>
    <row r="2448" spans="1:8" x14ac:dyDescent="0.3">
      <c r="A2448" t="s">
        <v>264</v>
      </c>
      <c r="B2448" s="35">
        <v>191.82</v>
      </c>
      <c r="C2448" s="35">
        <v>57.55</v>
      </c>
      <c r="D2448" s="2" t="s">
        <v>264</v>
      </c>
      <c r="E2448" s="13" t="s">
        <v>67</v>
      </c>
      <c r="F2448" s="2" t="s">
        <v>68</v>
      </c>
      <c r="G2448" s="2" t="s">
        <v>5</v>
      </c>
      <c r="H2448" s="2" t="s">
        <v>97</v>
      </c>
    </row>
    <row r="2449" spans="1:8" x14ac:dyDescent="0.3">
      <c r="A2449" t="s">
        <v>265</v>
      </c>
      <c r="B2449" s="35">
        <v>387.99</v>
      </c>
      <c r="C2449" s="35">
        <v>116.4</v>
      </c>
      <c r="D2449" s="2" t="s">
        <v>265</v>
      </c>
      <c r="E2449" s="13" t="s">
        <v>67</v>
      </c>
      <c r="F2449" s="2" t="s">
        <v>68</v>
      </c>
      <c r="G2449" s="2" t="s">
        <v>5</v>
      </c>
      <c r="H2449" s="2" t="s">
        <v>97</v>
      </c>
    </row>
    <row r="2450" spans="1:8" x14ac:dyDescent="0.3">
      <c r="A2450" t="s">
        <v>266</v>
      </c>
      <c r="B2450" s="35">
        <v>359.04</v>
      </c>
      <c r="C2450" s="35">
        <v>107.71</v>
      </c>
      <c r="D2450" s="2" t="s">
        <v>266</v>
      </c>
      <c r="E2450" s="13" t="s">
        <v>67</v>
      </c>
      <c r="F2450" s="2" t="s">
        <v>68</v>
      </c>
      <c r="G2450" s="2" t="s">
        <v>5</v>
      </c>
      <c r="H2450" s="2" t="s">
        <v>97</v>
      </c>
    </row>
    <row r="2451" spans="1:8" x14ac:dyDescent="0.3">
      <c r="A2451" t="s">
        <v>267</v>
      </c>
      <c r="B2451" s="35">
        <v>-6.6</v>
      </c>
      <c r="C2451" s="35">
        <v>-1.98</v>
      </c>
      <c r="D2451" s="2" t="s">
        <v>267</v>
      </c>
      <c r="E2451" s="13" t="s">
        <v>67</v>
      </c>
      <c r="F2451" s="2" t="s">
        <v>68</v>
      </c>
      <c r="G2451" s="2" t="s">
        <v>5</v>
      </c>
      <c r="H2451" s="2" t="s">
        <v>97</v>
      </c>
    </row>
    <row r="2452" spans="1:8" x14ac:dyDescent="0.3">
      <c r="A2452" t="s">
        <v>268</v>
      </c>
      <c r="B2452" s="35">
        <v>323.17</v>
      </c>
      <c r="C2452" s="35">
        <v>96.95</v>
      </c>
      <c r="D2452" s="2" t="s">
        <v>268</v>
      </c>
      <c r="E2452" s="13" t="s">
        <v>67</v>
      </c>
      <c r="F2452" s="2" t="s">
        <v>68</v>
      </c>
      <c r="G2452" s="2" t="s">
        <v>5</v>
      </c>
      <c r="H2452" s="2" t="s">
        <v>97</v>
      </c>
    </row>
    <row r="2453" spans="1:8" x14ac:dyDescent="0.3">
      <c r="A2453" t="s">
        <v>269</v>
      </c>
      <c r="B2453" s="35">
        <v>303.08</v>
      </c>
      <c r="C2453" s="35">
        <v>90.92</v>
      </c>
      <c r="D2453" s="2" t="s">
        <v>269</v>
      </c>
      <c r="E2453" s="13" t="s">
        <v>67</v>
      </c>
      <c r="F2453" s="2" t="s">
        <v>68</v>
      </c>
      <c r="G2453" s="2" t="s">
        <v>5</v>
      </c>
      <c r="H2453" s="2" t="s">
        <v>97</v>
      </c>
    </row>
    <row r="2454" spans="1:8" x14ac:dyDescent="0.3">
      <c r="A2454" t="s">
        <v>270</v>
      </c>
      <c r="B2454" s="35">
        <v>226.13</v>
      </c>
      <c r="C2454" s="35">
        <v>67.84</v>
      </c>
      <c r="D2454" s="2" t="s">
        <v>270</v>
      </c>
      <c r="E2454" s="13" t="s">
        <v>67</v>
      </c>
      <c r="F2454" s="2" t="s">
        <v>68</v>
      </c>
      <c r="G2454" s="2" t="s">
        <v>5</v>
      </c>
      <c r="H2454" s="2" t="s">
        <v>97</v>
      </c>
    </row>
    <row r="2455" spans="1:8" x14ac:dyDescent="0.3">
      <c r="A2455" t="s">
        <v>271</v>
      </c>
      <c r="B2455" s="35">
        <v>-32.17</v>
      </c>
      <c r="C2455" s="35">
        <v>-9.65</v>
      </c>
      <c r="D2455" s="2" t="s">
        <v>271</v>
      </c>
      <c r="E2455" s="13" t="s">
        <v>67</v>
      </c>
      <c r="F2455" s="2" t="s">
        <v>68</v>
      </c>
      <c r="G2455" s="2" t="s">
        <v>5</v>
      </c>
      <c r="H2455" s="2" t="s">
        <v>97</v>
      </c>
    </row>
    <row r="2456" spans="1:8" x14ac:dyDescent="0.3">
      <c r="A2456" t="s">
        <v>272</v>
      </c>
      <c r="B2456" s="35">
        <v>269.57</v>
      </c>
      <c r="C2456" s="35">
        <v>80.87</v>
      </c>
      <c r="D2456" s="2" t="s">
        <v>272</v>
      </c>
      <c r="E2456" s="13" t="s">
        <v>67</v>
      </c>
      <c r="F2456" s="2" t="s">
        <v>68</v>
      </c>
      <c r="G2456" s="2" t="s">
        <v>5</v>
      </c>
      <c r="H2456" s="2" t="s">
        <v>97</v>
      </c>
    </row>
    <row r="2457" spans="1:8" x14ac:dyDescent="0.3">
      <c r="A2457" t="s">
        <v>273</v>
      </c>
      <c r="B2457" s="35">
        <v>209.75</v>
      </c>
      <c r="C2457" s="35">
        <v>62.93</v>
      </c>
      <c r="D2457" s="2" t="s">
        <v>273</v>
      </c>
      <c r="E2457" s="13" t="s">
        <v>67</v>
      </c>
      <c r="F2457" s="2" t="s">
        <v>68</v>
      </c>
      <c r="G2457" s="2" t="s">
        <v>5</v>
      </c>
      <c r="H2457" s="2" t="s">
        <v>97</v>
      </c>
    </row>
    <row r="2458" spans="1:8" x14ac:dyDescent="0.3">
      <c r="A2458" t="s">
        <v>274</v>
      </c>
      <c r="B2458" s="35">
        <v>350.2</v>
      </c>
      <c r="C2458" s="35">
        <v>105.09</v>
      </c>
      <c r="D2458" s="2" t="s">
        <v>274</v>
      </c>
      <c r="E2458" s="13" t="s">
        <v>67</v>
      </c>
      <c r="F2458" s="2" t="s">
        <v>68</v>
      </c>
      <c r="G2458" s="2" t="s">
        <v>5</v>
      </c>
      <c r="H2458" s="2" t="s">
        <v>97</v>
      </c>
    </row>
    <row r="2459" spans="1:8" x14ac:dyDescent="0.3">
      <c r="A2459" t="s">
        <v>275</v>
      </c>
      <c r="B2459" s="35">
        <v>378.81</v>
      </c>
      <c r="C2459" s="35">
        <v>113.64</v>
      </c>
      <c r="D2459" s="2" t="s">
        <v>275</v>
      </c>
      <c r="E2459" s="13" t="s">
        <v>67</v>
      </c>
      <c r="F2459" s="2" t="s">
        <v>68</v>
      </c>
      <c r="G2459" s="2" t="s">
        <v>5</v>
      </c>
      <c r="H2459" s="2" t="s">
        <v>97</v>
      </c>
    </row>
    <row r="2460" spans="1:8" x14ac:dyDescent="0.3">
      <c r="A2460" t="s">
        <v>276</v>
      </c>
      <c r="B2460" s="35">
        <v>316.77</v>
      </c>
      <c r="C2460" s="35">
        <v>95.03</v>
      </c>
      <c r="D2460" s="2" t="s">
        <v>276</v>
      </c>
      <c r="E2460" s="13" t="s">
        <v>67</v>
      </c>
      <c r="F2460" s="2" t="s">
        <v>68</v>
      </c>
      <c r="G2460" s="2" t="s">
        <v>5</v>
      </c>
      <c r="H2460" s="2" t="s">
        <v>97</v>
      </c>
    </row>
    <row r="2461" spans="1:8" x14ac:dyDescent="0.3">
      <c r="A2461" t="s">
        <v>277</v>
      </c>
      <c r="B2461" s="35">
        <v>344.94</v>
      </c>
      <c r="C2461" s="35">
        <v>103.48</v>
      </c>
      <c r="D2461" s="2" t="s">
        <v>277</v>
      </c>
      <c r="E2461" s="13" t="s">
        <v>67</v>
      </c>
      <c r="F2461" s="2" t="s">
        <v>68</v>
      </c>
      <c r="G2461" s="2" t="s">
        <v>5</v>
      </c>
      <c r="H2461" s="2" t="s">
        <v>97</v>
      </c>
    </row>
    <row r="2462" spans="1:8" x14ac:dyDescent="0.3">
      <c r="A2462" t="s">
        <v>278</v>
      </c>
      <c r="B2462" s="35">
        <v>200.1</v>
      </c>
      <c r="C2462" s="35">
        <v>60.03</v>
      </c>
      <c r="D2462" s="2" t="s">
        <v>278</v>
      </c>
      <c r="E2462" s="13" t="s">
        <v>67</v>
      </c>
      <c r="F2462" s="2" t="s">
        <v>68</v>
      </c>
      <c r="G2462" s="2" t="s">
        <v>5</v>
      </c>
      <c r="H2462" s="2" t="s">
        <v>97</v>
      </c>
    </row>
    <row r="2463" spans="1:8" x14ac:dyDescent="0.3">
      <c r="A2463" t="s">
        <v>279</v>
      </c>
      <c r="B2463" s="35">
        <v>262.08</v>
      </c>
      <c r="C2463" s="35">
        <v>78.62</v>
      </c>
      <c r="D2463" s="2" t="s">
        <v>279</v>
      </c>
      <c r="E2463" s="13" t="s">
        <v>67</v>
      </c>
      <c r="F2463" s="2" t="s">
        <v>68</v>
      </c>
      <c r="G2463" s="2" t="s">
        <v>5</v>
      </c>
      <c r="H2463" s="2" t="s">
        <v>97</v>
      </c>
    </row>
    <row r="2464" spans="1:8" x14ac:dyDescent="0.3">
      <c r="A2464" t="s">
        <v>280</v>
      </c>
      <c r="B2464" s="35">
        <v>239.17</v>
      </c>
      <c r="C2464" s="35">
        <v>71.75</v>
      </c>
      <c r="D2464" s="2" t="s">
        <v>280</v>
      </c>
      <c r="E2464" s="13" t="s">
        <v>67</v>
      </c>
      <c r="F2464" s="2" t="s">
        <v>68</v>
      </c>
      <c r="G2464" s="2" t="s">
        <v>5</v>
      </c>
      <c r="H2464" s="2" t="s">
        <v>97</v>
      </c>
    </row>
    <row r="2465" spans="1:8" x14ac:dyDescent="0.3">
      <c r="A2465" t="s">
        <v>281</v>
      </c>
      <c r="B2465" s="35">
        <v>229.38</v>
      </c>
      <c r="C2465" s="35">
        <v>68.81</v>
      </c>
      <c r="D2465" s="2" t="s">
        <v>281</v>
      </c>
      <c r="E2465" s="13" t="s">
        <v>67</v>
      </c>
      <c r="F2465" s="2" t="s">
        <v>68</v>
      </c>
      <c r="G2465" s="2" t="s">
        <v>5</v>
      </c>
      <c r="H2465" s="2" t="s">
        <v>97</v>
      </c>
    </row>
    <row r="2466" spans="1:8" x14ac:dyDescent="0.3">
      <c r="A2466" t="s">
        <v>282</v>
      </c>
      <c r="B2466" s="35">
        <v>257.89</v>
      </c>
      <c r="C2466" s="35">
        <v>77.37</v>
      </c>
      <c r="D2466" s="2" t="s">
        <v>282</v>
      </c>
      <c r="E2466" s="13" t="s">
        <v>67</v>
      </c>
      <c r="F2466" s="2" t="s">
        <v>68</v>
      </c>
      <c r="G2466" s="2" t="s">
        <v>5</v>
      </c>
      <c r="H2466" s="2" t="s">
        <v>97</v>
      </c>
    </row>
    <row r="2467" spans="1:8" x14ac:dyDescent="0.3">
      <c r="A2467" t="s">
        <v>283</v>
      </c>
      <c r="B2467" s="35">
        <v>219.16</v>
      </c>
      <c r="C2467" s="35">
        <v>65.75</v>
      </c>
      <c r="D2467" s="2" t="s">
        <v>283</v>
      </c>
      <c r="E2467" s="13" t="s">
        <v>67</v>
      </c>
      <c r="F2467" s="2" t="s">
        <v>68</v>
      </c>
      <c r="G2467" s="2" t="s">
        <v>5</v>
      </c>
      <c r="H2467" s="2" t="s">
        <v>97</v>
      </c>
    </row>
    <row r="2468" spans="1:8" x14ac:dyDescent="0.3">
      <c r="A2468" t="s">
        <v>284</v>
      </c>
      <c r="B2468" s="35">
        <v>298.26</v>
      </c>
      <c r="C2468" s="35">
        <v>89.48</v>
      </c>
      <c r="D2468" s="2" t="s">
        <v>284</v>
      </c>
      <c r="E2468" s="13" t="s">
        <v>67</v>
      </c>
      <c r="F2468" s="2" t="s">
        <v>68</v>
      </c>
      <c r="G2468" s="2" t="s">
        <v>5</v>
      </c>
      <c r="H2468" s="2" t="s">
        <v>97</v>
      </c>
    </row>
    <row r="2469" spans="1:8" x14ac:dyDescent="0.3">
      <c r="A2469" t="s">
        <v>285</v>
      </c>
      <c r="B2469" s="35">
        <v>209.71</v>
      </c>
      <c r="C2469" s="35">
        <v>62.91</v>
      </c>
      <c r="D2469" s="2" t="s">
        <v>285</v>
      </c>
      <c r="E2469" s="13" t="s">
        <v>67</v>
      </c>
      <c r="F2469" s="2" t="s">
        <v>68</v>
      </c>
      <c r="G2469" s="2" t="s">
        <v>5</v>
      </c>
      <c r="H2469" s="2" t="s">
        <v>97</v>
      </c>
    </row>
    <row r="2470" spans="1:8" x14ac:dyDescent="0.3">
      <c r="A2470" t="s">
        <v>286</v>
      </c>
      <c r="B2470" s="35">
        <v>263.14</v>
      </c>
      <c r="C2470" s="35">
        <v>78.94</v>
      </c>
      <c r="D2470" s="2" t="s">
        <v>286</v>
      </c>
      <c r="E2470" s="13" t="s">
        <v>67</v>
      </c>
      <c r="F2470" s="2" t="s">
        <v>68</v>
      </c>
      <c r="G2470" s="2" t="s">
        <v>5</v>
      </c>
      <c r="H2470" s="2" t="s">
        <v>97</v>
      </c>
    </row>
    <row r="2471" spans="1:8" x14ac:dyDescent="0.3">
      <c r="A2471" t="s">
        <v>287</v>
      </c>
      <c r="B2471" s="35">
        <v>286.73</v>
      </c>
      <c r="C2471" s="35">
        <v>86.02</v>
      </c>
      <c r="D2471" s="2" t="s">
        <v>287</v>
      </c>
      <c r="E2471" s="13" t="s">
        <v>67</v>
      </c>
      <c r="F2471" s="2" t="s">
        <v>68</v>
      </c>
      <c r="G2471" s="2" t="s">
        <v>5</v>
      </c>
      <c r="H2471" s="2" t="s">
        <v>97</v>
      </c>
    </row>
    <row r="2472" spans="1:8" x14ac:dyDescent="0.3">
      <c r="A2472" t="s">
        <v>288</v>
      </c>
      <c r="B2472" s="35">
        <v>310.83</v>
      </c>
      <c r="C2472" s="35">
        <v>93.25</v>
      </c>
      <c r="D2472" s="2" t="s">
        <v>288</v>
      </c>
      <c r="E2472" s="13" t="s">
        <v>67</v>
      </c>
      <c r="F2472" s="2" t="s">
        <v>68</v>
      </c>
      <c r="G2472" s="2" t="s">
        <v>5</v>
      </c>
      <c r="H2472" s="2" t="s">
        <v>97</v>
      </c>
    </row>
    <row r="2473" spans="1:8" x14ac:dyDescent="0.3">
      <c r="A2473" t="s">
        <v>289</v>
      </c>
      <c r="B2473" s="35">
        <v>215.6</v>
      </c>
      <c r="C2473" s="35">
        <v>64.680000000000007</v>
      </c>
      <c r="D2473" s="2" t="s">
        <v>289</v>
      </c>
      <c r="E2473" s="13" t="s">
        <v>67</v>
      </c>
      <c r="F2473" s="2" t="s">
        <v>68</v>
      </c>
      <c r="G2473" s="2" t="s">
        <v>5</v>
      </c>
      <c r="H2473" s="2" t="s">
        <v>97</v>
      </c>
    </row>
    <row r="2474" spans="1:8" x14ac:dyDescent="0.3">
      <c r="A2474" t="s">
        <v>290</v>
      </c>
      <c r="B2474" s="35">
        <v>244.96</v>
      </c>
      <c r="C2474" s="35">
        <v>73.489999999999995</v>
      </c>
      <c r="D2474" s="2" t="s">
        <v>290</v>
      </c>
      <c r="E2474" s="13" t="s">
        <v>67</v>
      </c>
      <c r="F2474" s="2" t="s">
        <v>68</v>
      </c>
      <c r="G2474" s="2" t="s">
        <v>5</v>
      </c>
      <c r="H2474" s="2" t="s">
        <v>97</v>
      </c>
    </row>
    <row r="2475" spans="1:8" x14ac:dyDescent="0.3">
      <c r="A2475" t="s">
        <v>291</v>
      </c>
      <c r="B2475" s="35">
        <v>151.87</v>
      </c>
      <c r="C2475" s="35">
        <v>45.56</v>
      </c>
      <c r="D2475" s="2" t="s">
        <v>291</v>
      </c>
      <c r="E2475" s="13" t="s">
        <v>67</v>
      </c>
      <c r="F2475" s="2" t="s">
        <v>68</v>
      </c>
      <c r="G2475" s="2" t="s">
        <v>5</v>
      </c>
      <c r="H2475" s="2" t="s">
        <v>97</v>
      </c>
    </row>
    <row r="2476" spans="1:8" x14ac:dyDescent="0.3">
      <c r="A2476" t="s">
        <v>292</v>
      </c>
      <c r="B2476" s="35">
        <v>217.4</v>
      </c>
      <c r="C2476" s="35">
        <v>65.22</v>
      </c>
      <c r="D2476" s="2" t="s">
        <v>292</v>
      </c>
      <c r="E2476" s="13" t="s">
        <v>67</v>
      </c>
      <c r="F2476" s="2" t="s">
        <v>68</v>
      </c>
      <c r="G2476" s="2" t="s">
        <v>5</v>
      </c>
      <c r="H2476" s="2" t="s">
        <v>97</v>
      </c>
    </row>
    <row r="2477" spans="1:8" x14ac:dyDescent="0.3">
      <c r="A2477" t="s">
        <v>293</v>
      </c>
      <c r="B2477" s="35">
        <v>167.33</v>
      </c>
      <c r="C2477" s="35">
        <v>50.2</v>
      </c>
      <c r="D2477" s="2" t="s">
        <v>293</v>
      </c>
      <c r="E2477" s="13" t="s">
        <v>67</v>
      </c>
      <c r="F2477" s="2" t="s">
        <v>68</v>
      </c>
      <c r="G2477" s="2" t="s">
        <v>5</v>
      </c>
      <c r="H2477" s="2" t="s">
        <v>97</v>
      </c>
    </row>
    <row r="2478" spans="1:8" x14ac:dyDescent="0.3">
      <c r="A2478" t="s">
        <v>294</v>
      </c>
      <c r="B2478" s="35">
        <v>-60.37</v>
      </c>
      <c r="C2478" s="35">
        <v>-18.11</v>
      </c>
      <c r="D2478" s="2" t="s">
        <v>294</v>
      </c>
      <c r="E2478" s="13" t="s">
        <v>67</v>
      </c>
      <c r="F2478" s="2" t="s">
        <v>68</v>
      </c>
      <c r="G2478" s="2" t="s">
        <v>5</v>
      </c>
      <c r="H2478" s="2" t="s">
        <v>97</v>
      </c>
    </row>
    <row r="2479" spans="1:8" x14ac:dyDescent="0.3">
      <c r="A2479" t="s">
        <v>295</v>
      </c>
      <c r="B2479" s="35">
        <v>232.21</v>
      </c>
      <c r="C2479" s="35">
        <v>69.66</v>
      </c>
      <c r="D2479" s="2" t="s">
        <v>295</v>
      </c>
      <c r="E2479" s="13" t="s">
        <v>67</v>
      </c>
      <c r="F2479" s="2" t="s">
        <v>68</v>
      </c>
      <c r="G2479" s="2" t="s">
        <v>5</v>
      </c>
      <c r="H2479" s="2" t="s">
        <v>97</v>
      </c>
    </row>
    <row r="2480" spans="1:8" x14ac:dyDescent="0.3">
      <c r="A2480" t="s">
        <v>296</v>
      </c>
      <c r="B2480" s="35">
        <v>321.72000000000003</v>
      </c>
      <c r="C2480" s="35">
        <v>96.52</v>
      </c>
      <c r="D2480" s="2" t="s">
        <v>296</v>
      </c>
      <c r="E2480" s="13" t="s">
        <v>67</v>
      </c>
      <c r="F2480" s="2" t="s">
        <v>68</v>
      </c>
      <c r="G2480" s="2" t="s">
        <v>5</v>
      </c>
      <c r="H2480" s="2" t="s">
        <v>97</v>
      </c>
    </row>
    <row r="2481" spans="1:8" x14ac:dyDescent="0.3">
      <c r="A2481" t="s">
        <v>297</v>
      </c>
      <c r="B2481" s="35">
        <v>280.36</v>
      </c>
      <c r="C2481" s="35">
        <v>84.11</v>
      </c>
      <c r="D2481" s="2" t="s">
        <v>297</v>
      </c>
      <c r="E2481" s="13" t="s">
        <v>67</v>
      </c>
      <c r="F2481" s="2" t="s">
        <v>68</v>
      </c>
      <c r="G2481" s="2" t="s">
        <v>5</v>
      </c>
      <c r="H2481" s="2" t="s">
        <v>97</v>
      </c>
    </row>
    <row r="2482" spans="1:8" x14ac:dyDescent="0.3">
      <c r="A2482" t="s">
        <v>298</v>
      </c>
      <c r="B2482" s="35">
        <v>332.33</v>
      </c>
      <c r="C2482" s="35">
        <v>99.7</v>
      </c>
      <c r="D2482" s="2" t="s">
        <v>298</v>
      </c>
      <c r="E2482" s="13" t="s">
        <v>67</v>
      </c>
      <c r="F2482" s="2" t="s">
        <v>68</v>
      </c>
      <c r="G2482" s="2" t="s">
        <v>5</v>
      </c>
      <c r="H2482" s="2" t="s">
        <v>97</v>
      </c>
    </row>
    <row r="2483" spans="1:8" x14ac:dyDescent="0.3">
      <c r="A2483" t="s">
        <v>299</v>
      </c>
      <c r="B2483" s="35">
        <v>276.58999999999997</v>
      </c>
      <c r="C2483" s="35">
        <v>82.98</v>
      </c>
      <c r="D2483" s="2" t="s">
        <v>299</v>
      </c>
      <c r="E2483" s="13" t="s">
        <v>67</v>
      </c>
      <c r="F2483" s="2" t="s">
        <v>68</v>
      </c>
      <c r="G2483" s="2" t="s">
        <v>5</v>
      </c>
      <c r="H2483" s="2" t="s">
        <v>97</v>
      </c>
    </row>
    <row r="2484" spans="1:8" x14ac:dyDescent="0.3">
      <c r="A2484" t="s">
        <v>300</v>
      </c>
      <c r="B2484" s="35">
        <v>305.47000000000003</v>
      </c>
      <c r="C2484" s="35">
        <v>91.64</v>
      </c>
      <c r="D2484" s="2" t="s">
        <v>300</v>
      </c>
      <c r="E2484" s="13" t="s">
        <v>67</v>
      </c>
      <c r="F2484" s="2" t="s">
        <v>68</v>
      </c>
      <c r="G2484" s="2" t="s">
        <v>5</v>
      </c>
      <c r="H2484" s="2" t="s">
        <v>97</v>
      </c>
    </row>
    <row r="2485" spans="1:8" x14ac:dyDescent="0.3">
      <c r="A2485" t="s">
        <v>301</v>
      </c>
      <c r="B2485" s="35">
        <v>326.45</v>
      </c>
      <c r="C2485" s="35">
        <v>97.94</v>
      </c>
      <c r="D2485" s="2" t="s">
        <v>301</v>
      </c>
      <c r="E2485" s="13" t="s">
        <v>67</v>
      </c>
      <c r="F2485" s="2" t="s">
        <v>68</v>
      </c>
      <c r="G2485" s="2" t="s">
        <v>5</v>
      </c>
      <c r="H2485" s="2" t="s">
        <v>97</v>
      </c>
    </row>
    <row r="2486" spans="1:8" x14ac:dyDescent="0.3">
      <c r="A2486" t="s">
        <v>302</v>
      </c>
      <c r="B2486" s="35">
        <v>307.39999999999998</v>
      </c>
      <c r="C2486" s="35">
        <v>92.22</v>
      </c>
      <c r="D2486" s="2" t="s">
        <v>302</v>
      </c>
      <c r="E2486" s="13" t="s">
        <v>67</v>
      </c>
      <c r="F2486" s="2" t="s">
        <v>68</v>
      </c>
      <c r="G2486" s="2" t="s">
        <v>5</v>
      </c>
      <c r="H2486" s="2" t="s">
        <v>97</v>
      </c>
    </row>
    <row r="2487" spans="1:8" x14ac:dyDescent="0.3">
      <c r="A2487" t="s">
        <v>303</v>
      </c>
      <c r="B2487" s="35">
        <v>280.37</v>
      </c>
      <c r="C2487" s="35">
        <v>84.11</v>
      </c>
      <c r="D2487" s="2" t="s">
        <v>303</v>
      </c>
      <c r="E2487" s="13" t="s">
        <v>67</v>
      </c>
      <c r="F2487" s="2" t="s">
        <v>68</v>
      </c>
      <c r="G2487" s="2" t="s">
        <v>5</v>
      </c>
      <c r="H2487" s="2" t="s">
        <v>97</v>
      </c>
    </row>
    <row r="2488" spans="1:8" x14ac:dyDescent="0.3">
      <c r="A2488" t="s">
        <v>304</v>
      </c>
      <c r="B2488" s="35">
        <v>532.49</v>
      </c>
      <c r="C2488" s="35">
        <v>159.75</v>
      </c>
      <c r="D2488" s="2" t="s">
        <v>304</v>
      </c>
      <c r="E2488" s="13" t="s">
        <v>67</v>
      </c>
      <c r="F2488" s="2" t="s">
        <v>68</v>
      </c>
      <c r="G2488" s="2" t="s">
        <v>5</v>
      </c>
      <c r="H2488" s="2" t="s">
        <v>97</v>
      </c>
    </row>
    <row r="2489" spans="1:8" x14ac:dyDescent="0.3">
      <c r="A2489" t="s">
        <v>305</v>
      </c>
      <c r="B2489" s="35">
        <v>322.24</v>
      </c>
      <c r="C2489" s="35">
        <v>96.67</v>
      </c>
      <c r="D2489" s="2" t="s">
        <v>305</v>
      </c>
      <c r="E2489" s="13" t="s">
        <v>67</v>
      </c>
      <c r="F2489" s="2" t="s">
        <v>68</v>
      </c>
      <c r="G2489" s="2" t="s">
        <v>5</v>
      </c>
      <c r="H2489" s="2" t="s">
        <v>97</v>
      </c>
    </row>
    <row r="2490" spans="1:8" x14ac:dyDescent="0.3">
      <c r="A2490" t="s">
        <v>306</v>
      </c>
      <c r="B2490" s="35">
        <v>311.41000000000003</v>
      </c>
      <c r="C2490" s="35">
        <v>93.42</v>
      </c>
      <c r="D2490" s="2" t="s">
        <v>306</v>
      </c>
      <c r="E2490" s="13" t="s">
        <v>67</v>
      </c>
      <c r="F2490" s="2" t="s">
        <v>68</v>
      </c>
      <c r="G2490" s="2" t="s">
        <v>5</v>
      </c>
      <c r="H2490" s="2" t="s">
        <v>97</v>
      </c>
    </row>
    <row r="2491" spans="1:8" x14ac:dyDescent="0.3">
      <c r="A2491" t="s">
        <v>307</v>
      </c>
      <c r="B2491" s="35">
        <v>286</v>
      </c>
      <c r="C2491" s="35">
        <v>85.8</v>
      </c>
      <c r="D2491" s="2" t="s">
        <v>307</v>
      </c>
      <c r="E2491" s="13" t="s">
        <v>67</v>
      </c>
      <c r="F2491" s="2" t="s">
        <v>68</v>
      </c>
      <c r="G2491" s="2" t="s">
        <v>5</v>
      </c>
      <c r="H2491" s="2" t="s">
        <v>97</v>
      </c>
    </row>
    <row r="2492" spans="1:8" x14ac:dyDescent="0.3">
      <c r="A2492" t="s">
        <v>308</v>
      </c>
      <c r="B2492" s="35">
        <v>300.38</v>
      </c>
      <c r="C2492" s="35">
        <v>90.11</v>
      </c>
      <c r="D2492" s="2" t="s">
        <v>308</v>
      </c>
      <c r="E2492" s="13" t="s">
        <v>67</v>
      </c>
      <c r="F2492" s="2" t="s">
        <v>68</v>
      </c>
      <c r="G2492" s="2" t="s">
        <v>5</v>
      </c>
      <c r="H2492" s="2" t="s">
        <v>97</v>
      </c>
    </row>
    <row r="2493" spans="1:8" x14ac:dyDescent="0.3">
      <c r="A2493" t="s">
        <v>309</v>
      </c>
      <c r="B2493" s="35">
        <v>377</v>
      </c>
      <c r="C2493" s="35">
        <v>113.1</v>
      </c>
      <c r="D2493" s="2" t="s">
        <v>309</v>
      </c>
      <c r="E2493" s="13" t="s">
        <v>67</v>
      </c>
      <c r="F2493" s="2" t="s">
        <v>68</v>
      </c>
      <c r="G2493" s="2" t="s">
        <v>5</v>
      </c>
      <c r="H2493" s="2" t="s">
        <v>97</v>
      </c>
    </row>
    <row r="2494" spans="1:8" x14ac:dyDescent="0.3">
      <c r="A2494" t="s">
        <v>310</v>
      </c>
      <c r="B2494" s="35">
        <v>236.66</v>
      </c>
      <c r="C2494" s="35">
        <v>71</v>
      </c>
      <c r="D2494" s="2" t="s">
        <v>310</v>
      </c>
      <c r="E2494" s="13" t="s">
        <v>67</v>
      </c>
      <c r="F2494" s="2" t="s">
        <v>68</v>
      </c>
      <c r="G2494" s="2" t="s">
        <v>5</v>
      </c>
      <c r="H2494" s="2" t="s">
        <v>97</v>
      </c>
    </row>
    <row r="2495" spans="1:8" x14ac:dyDescent="0.3">
      <c r="A2495" t="s">
        <v>311</v>
      </c>
      <c r="B2495" s="35">
        <v>255.83</v>
      </c>
      <c r="C2495" s="35">
        <v>76.75</v>
      </c>
      <c r="D2495" s="2" t="s">
        <v>311</v>
      </c>
      <c r="E2495" s="13" t="s">
        <v>67</v>
      </c>
      <c r="F2495" s="2" t="s">
        <v>68</v>
      </c>
      <c r="G2495" s="2" t="s">
        <v>5</v>
      </c>
      <c r="H2495" s="2" t="s">
        <v>97</v>
      </c>
    </row>
    <row r="2496" spans="1:8" x14ac:dyDescent="0.3">
      <c r="A2496" t="s">
        <v>312</v>
      </c>
      <c r="B2496" s="35">
        <v>307.93</v>
      </c>
      <c r="C2496" s="35">
        <v>92.38</v>
      </c>
      <c r="D2496" s="2" t="s">
        <v>312</v>
      </c>
      <c r="E2496" s="13" t="s">
        <v>67</v>
      </c>
      <c r="F2496" s="2" t="s">
        <v>68</v>
      </c>
      <c r="G2496" s="2" t="s">
        <v>5</v>
      </c>
      <c r="H2496" s="2" t="s">
        <v>97</v>
      </c>
    </row>
    <row r="2497" spans="1:8" x14ac:dyDescent="0.3">
      <c r="A2497" t="s">
        <v>313</v>
      </c>
      <c r="B2497" s="35">
        <v>390.45</v>
      </c>
      <c r="C2497" s="35">
        <v>117.14</v>
      </c>
      <c r="D2497" s="2" t="s">
        <v>313</v>
      </c>
      <c r="E2497" s="13" t="s">
        <v>67</v>
      </c>
      <c r="F2497" s="2" t="s">
        <v>68</v>
      </c>
      <c r="G2497" s="2" t="s">
        <v>5</v>
      </c>
      <c r="H2497" s="2" t="s">
        <v>97</v>
      </c>
    </row>
    <row r="2498" spans="1:8" x14ac:dyDescent="0.3">
      <c r="A2498" t="s">
        <v>314</v>
      </c>
      <c r="B2498" s="35">
        <v>309.58</v>
      </c>
      <c r="C2498" s="35">
        <v>92.87</v>
      </c>
      <c r="D2498" s="2" t="s">
        <v>314</v>
      </c>
      <c r="E2498" s="13" t="s">
        <v>67</v>
      </c>
      <c r="F2498" s="2" t="s">
        <v>68</v>
      </c>
      <c r="G2498" s="2" t="s">
        <v>5</v>
      </c>
      <c r="H2498" s="2" t="s">
        <v>97</v>
      </c>
    </row>
    <row r="2499" spans="1:8" x14ac:dyDescent="0.3">
      <c r="A2499" t="s">
        <v>315</v>
      </c>
      <c r="B2499" s="35">
        <v>227.57</v>
      </c>
      <c r="C2499" s="35">
        <v>68.27</v>
      </c>
      <c r="D2499" s="2" t="s">
        <v>315</v>
      </c>
      <c r="E2499" s="13" t="s">
        <v>67</v>
      </c>
      <c r="F2499" s="2" t="s">
        <v>68</v>
      </c>
      <c r="G2499" s="2" t="s">
        <v>5</v>
      </c>
      <c r="H2499" s="2" t="s">
        <v>97</v>
      </c>
    </row>
    <row r="2500" spans="1:8" x14ac:dyDescent="0.3">
      <c r="A2500" t="s">
        <v>316</v>
      </c>
      <c r="B2500" s="35">
        <v>308.85000000000002</v>
      </c>
      <c r="C2500" s="35">
        <v>92.66</v>
      </c>
      <c r="D2500" s="2" t="s">
        <v>316</v>
      </c>
      <c r="E2500" s="13" t="s">
        <v>67</v>
      </c>
      <c r="F2500" s="2" t="s">
        <v>68</v>
      </c>
      <c r="G2500" s="2" t="s">
        <v>5</v>
      </c>
      <c r="H2500" s="2" t="s">
        <v>97</v>
      </c>
    </row>
    <row r="2501" spans="1:8" x14ac:dyDescent="0.3">
      <c r="A2501" t="s">
        <v>317</v>
      </c>
      <c r="B2501" s="35">
        <v>279.26</v>
      </c>
      <c r="C2501" s="35">
        <v>83.78</v>
      </c>
      <c r="D2501" s="2" t="s">
        <v>317</v>
      </c>
      <c r="E2501" s="13" t="s">
        <v>67</v>
      </c>
      <c r="F2501" s="2" t="s">
        <v>68</v>
      </c>
      <c r="G2501" s="2" t="s">
        <v>5</v>
      </c>
      <c r="H2501" s="2" t="s">
        <v>97</v>
      </c>
    </row>
    <row r="2502" spans="1:8" x14ac:dyDescent="0.3">
      <c r="A2502" t="s">
        <v>318</v>
      </c>
      <c r="B2502" s="35">
        <v>257.73</v>
      </c>
      <c r="C2502" s="35">
        <v>77.319999999999993</v>
      </c>
      <c r="D2502" s="2" t="s">
        <v>318</v>
      </c>
      <c r="E2502" s="13" t="s">
        <v>67</v>
      </c>
      <c r="F2502" s="2" t="s">
        <v>68</v>
      </c>
      <c r="G2502" s="2" t="s">
        <v>5</v>
      </c>
      <c r="H2502" s="2" t="s">
        <v>97</v>
      </c>
    </row>
    <row r="2503" spans="1:8" x14ac:dyDescent="0.3">
      <c r="A2503" t="s">
        <v>319</v>
      </c>
      <c r="B2503" s="35">
        <v>308.43</v>
      </c>
      <c r="C2503" s="35">
        <v>92.53</v>
      </c>
      <c r="D2503" s="2" t="s">
        <v>319</v>
      </c>
      <c r="E2503" s="13" t="s">
        <v>67</v>
      </c>
      <c r="F2503" s="2" t="s">
        <v>68</v>
      </c>
      <c r="G2503" s="2" t="s">
        <v>5</v>
      </c>
      <c r="H2503" s="2" t="s">
        <v>97</v>
      </c>
    </row>
    <row r="2504" spans="1:8" x14ac:dyDescent="0.3">
      <c r="A2504" t="s">
        <v>320</v>
      </c>
      <c r="B2504" s="35">
        <v>368.35</v>
      </c>
      <c r="C2504" s="35">
        <v>110.5</v>
      </c>
      <c r="D2504" s="2" t="s">
        <v>320</v>
      </c>
      <c r="E2504" s="13" t="s">
        <v>67</v>
      </c>
      <c r="F2504" s="2" t="s">
        <v>68</v>
      </c>
      <c r="G2504" s="2" t="s">
        <v>5</v>
      </c>
      <c r="H2504" s="2" t="s">
        <v>97</v>
      </c>
    </row>
    <row r="2505" spans="1:8" x14ac:dyDescent="0.3">
      <c r="A2505" t="s">
        <v>321</v>
      </c>
      <c r="B2505" s="35">
        <v>297.32</v>
      </c>
      <c r="C2505" s="35">
        <v>89.19</v>
      </c>
      <c r="D2505" s="2" t="s">
        <v>321</v>
      </c>
      <c r="E2505" s="13" t="s">
        <v>67</v>
      </c>
      <c r="F2505" s="2" t="s">
        <v>68</v>
      </c>
      <c r="G2505" s="2" t="s">
        <v>5</v>
      </c>
      <c r="H2505" s="2" t="s">
        <v>97</v>
      </c>
    </row>
    <row r="2506" spans="1:8" x14ac:dyDescent="0.3">
      <c r="A2506" t="s">
        <v>322</v>
      </c>
      <c r="B2506" s="35">
        <v>345.01</v>
      </c>
      <c r="C2506" s="35">
        <v>103.5</v>
      </c>
      <c r="D2506" s="2" t="s">
        <v>322</v>
      </c>
      <c r="E2506" s="13" t="s">
        <v>67</v>
      </c>
      <c r="F2506" s="2" t="s">
        <v>68</v>
      </c>
      <c r="G2506" s="2" t="s">
        <v>5</v>
      </c>
      <c r="H2506" s="2" t="s">
        <v>97</v>
      </c>
    </row>
    <row r="2507" spans="1:8" x14ac:dyDescent="0.3">
      <c r="A2507" t="s">
        <v>323</v>
      </c>
      <c r="B2507" s="35">
        <v>304.42</v>
      </c>
      <c r="C2507" s="35">
        <v>91.32</v>
      </c>
      <c r="D2507" s="2" t="s">
        <v>323</v>
      </c>
      <c r="E2507" s="13" t="s">
        <v>67</v>
      </c>
      <c r="F2507" s="2" t="s">
        <v>68</v>
      </c>
      <c r="G2507" s="2" t="s">
        <v>5</v>
      </c>
      <c r="H2507" s="2" t="s">
        <v>97</v>
      </c>
    </row>
    <row r="2508" spans="1:8" x14ac:dyDescent="0.3">
      <c r="A2508" t="s">
        <v>324</v>
      </c>
      <c r="B2508" s="35">
        <v>324.14999999999998</v>
      </c>
      <c r="C2508" s="35">
        <v>97.24</v>
      </c>
      <c r="D2508" s="2" t="s">
        <v>324</v>
      </c>
      <c r="E2508" s="13" t="s">
        <v>67</v>
      </c>
      <c r="F2508" s="2" t="s">
        <v>68</v>
      </c>
      <c r="G2508" s="2" t="s">
        <v>5</v>
      </c>
      <c r="H2508" s="2" t="s">
        <v>97</v>
      </c>
    </row>
    <row r="2509" spans="1:8" x14ac:dyDescent="0.3">
      <c r="A2509" t="s">
        <v>325</v>
      </c>
      <c r="B2509" s="35">
        <v>301.68</v>
      </c>
      <c r="C2509" s="35">
        <v>90.5</v>
      </c>
      <c r="D2509" s="2" t="s">
        <v>325</v>
      </c>
      <c r="E2509" s="13" t="s">
        <v>67</v>
      </c>
      <c r="F2509" s="2" t="s">
        <v>68</v>
      </c>
      <c r="G2509" s="2" t="s">
        <v>5</v>
      </c>
      <c r="H2509" s="2" t="s">
        <v>97</v>
      </c>
    </row>
    <row r="2510" spans="1:8" x14ac:dyDescent="0.3">
      <c r="A2510" t="s">
        <v>326</v>
      </c>
      <c r="B2510" s="35">
        <v>266.33</v>
      </c>
      <c r="C2510" s="35">
        <v>79.900000000000006</v>
      </c>
      <c r="D2510" s="2" t="s">
        <v>326</v>
      </c>
      <c r="E2510" s="13" t="s">
        <v>67</v>
      </c>
      <c r="F2510" s="2" t="s">
        <v>68</v>
      </c>
      <c r="G2510" s="2" t="s">
        <v>5</v>
      </c>
      <c r="H2510" s="2" t="s">
        <v>97</v>
      </c>
    </row>
    <row r="2511" spans="1:8" x14ac:dyDescent="0.3">
      <c r="A2511" t="s">
        <v>327</v>
      </c>
      <c r="B2511" s="35">
        <v>275.98</v>
      </c>
      <c r="C2511" s="35">
        <v>82.79</v>
      </c>
      <c r="D2511" s="2" t="s">
        <v>327</v>
      </c>
      <c r="E2511" s="13" t="s">
        <v>67</v>
      </c>
      <c r="F2511" s="2" t="s">
        <v>68</v>
      </c>
      <c r="G2511" s="2" t="s">
        <v>5</v>
      </c>
      <c r="H2511" s="2" t="s">
        <v>97</v>
      </c>
    </row>
    <row r="2512" spans="1:8" x14ac:dyDescent="0.3">
      <c r="A2512" t="s">
        <v>328</v>
      </c>
      <c r="B2512" s="35">
        <v>263.81</v>
      </c>
      <c r="C2512" s="35">
        <v>79.14</v>
      </c>
      <c r="D2512" s="2" t="s">
        <v>328</v>
      </c>
      <c r="E2512" s="13" t="s">
        <v>67</v>
      </c>
      <c r="F2512" s="2" t="s">
        <v>68</v>
      </c>
      <c r="G2512" s="2" t="s">
        <v>5</v>
      </c>
      <c r="H2512" s="2" t="s">
        <v>97</v>
      </c>
    </row>
    <row r="2513" spans="1:8" x14ac:dyDescent="0.3">
      <c r="A2513" t="s">
        <v>329</v>
      </c>
      <c r="B2513" s="35">
        <v>177.73</v>
      </c>
      <c r="C2513" s="35">
        <v>53.32</v>
      </c>
      <c r="D2513" s="2" t="s">
        <v>329</v>
      </c>
      <c r="E2513" s="13" t="s">
        <v>67</v>
      </c>
      <c r="F2513" s="2" t="s">
        <v>68</v>
      </c>
      <c r="G2513" s="2" t="s">
        <v>5</v>
      </c>
      <c r="H2513" s="2" t="s">
        <v>97</v>
      </c>
    </row>
    <row r="2514" spans="1:8" x14ac:dyDescent="0.3">
      <c r="A2514" t="s">
        <v>330</v>
      </c>
      <c r="B2514" s="35">
        <v>151.15</v>
      </c>
      <c r="C2514" s="35">
        <v>45.34</v>
      </c>
      <c r="D2514" s="2" t="s">
        <v>330</v>
      </c>
      <c r="E2514" s="13" t="s">
        <v>67</v>
      </c>
      <c r="F2514" s="2" t="s">
        <v>68</v>
      </c>
      <c r="G2514" s="2" t="s">
        <v>5</v>
      </c>
      <c r="H2514" s="2" t="s">
        <v>97</v>
      </c>
    </row>
    <row r="2515" spans="1:8" x14ac:dyDescent="0.3">
      <c r="A2515" t="s">
        <v>331</v>
      </c>
      <c r="B2515" s="35">
        <v>366.77</v>
      </c>
      <c r="C2515" s="35">
        <v>110.03</v>
      </c>
      <c r="D2515" s="2" t="s">
        <v>331</v>
      </c>
      <c r="E2515" s="13" t="s">
        <v>67</v>
      </c>
      <c r="F2515" s="2" t="s">
        <v>68</v>
      </c>
      <c r="G2515" s="2" t="s">
        <v>5</v>
      </c>
      <c r="H2515" s="2" t="s">
        <v>97</v>
      </c>
    </row>
    <row r="2516" spans="1:8" x14ac:dyDescent="0.3">
      <c r="A2516" t="s">
        <v>332</v>
      </c>
      <c r="B2516" s="35">
        <v>245.07</v>
      </c>
      <c r="C2516" s="35">
        <v>73.52</v>
      </c>
      <c r="D2516" s="2" t="s">
        <v>332</v>
      </c>
      <c r="E2516" s="13" t="s">
        <v>67</v>
      </c>
      <c r="F2516" s="2" t="s">
        <v>68</v>
      </c>
      <c r="G2516" s="2" t="s">
        <v>5</v>
      </c>
      <c r="H2516" s="2" t="s">
        <v>97</v>
      </c>
    </row>
    <row r="2517" spans="1:8" x14ac:dyDescent="0.3">
      <c r="A2517" t="s">
        <v>333</v>
      </c>
      <c r="B2517" s="35">
        <v>221.42</v>
      </c>
      <c r="C2517" s="35">
        <v>66.42</v>
      </c>
      <c r="D2517" s="2" t="s">
        <v>333</v>
      </c>
      <c r="E2517" s="13" t="s">
        <v>67</v>
      </c>
      <c r="F2517" s="2" t="s">
        <v>68</v>
      </c>
      <c r="G2517" s="2" t="s">
        <v>5</v>
      </c>
      <c r="H2517" s="2" t="s">
        <v>97</v>
      </c>
    </row>
    <row r="2518" spans="1:8" x14ac:dyDescent="0.3">
      <c r="A2518" t="s">
        <v>334</v>
      </c>
      <c r="B2518" s="35">
        <v>301.83</v>
      </c>
      <c r="C2518" s="35">
        <v>90.55</v>
      </c>
      <c r="D2518" s="2" t="s">
        <v>334</v>
      </c>
      <c r="E2518" s="13" t="s">
        <v>67</v>
      </c>
      <c r="F2518" s="2" t="s">
        <v>68</v>
      </c>
      <c r="G2518" s="2" t="s">
        <v>5</v>
      </c>
      <c r="H2518" s="2" t="s">
        <v>97</v>
      </c>
    </row>
    <row r="2519" spans="1:8" x14ac:dyDescent="0.3">
      <c r="A2519" t="s">
        <v>335</v>
      </c>
      <c r="B2519" s="35">
        <v>302.43</v>
      </c>
      <c r="C2519" s="35">
        <v>90.73</v>
      </c>
      <c r="D2519" s="2" t="s">
        <v>335</v>
      </c>
      <c r="E2519" s="13" t="s">
        <v>67</v>
      </c>
      <c r="F2519" s="2" t="s">
        <v>68</v>
      </c>
      <c r="G2519" s="2" t="s">
        <v>5</v>
      </c>
      <c r="H2519" s="2" t="s">
        <v>97</v>
      </c>
    </row>
    <row r="2520" spans="1:8" x14ac:dyDescent="0.3">
      <c r="A2520" t="s">
        <v>336</v>
      </c>
      <c r="B2520" s="35">
        <v>295.39999999999998</v>
      </c>
      <c r="C2520" s="35">
        <v>88.62</v>
      </c>
      <c r="D2520" s="2" t="s">
        <v>336</v>
      </c>
      <c r="E2520" s="13" t="s">
        <v>67</v>
      </c>
      <c r="F2520" s="2" t="s">
        <v>68</v>
      </c>
      <c r="G2520" s="2" t="s">
        <v>5</v>
      </c>
      <c r="H2520" s="2" t="s">
        <v>97</v>
      </c>
    </row>
    <row r="2521" spans="1:8" x14ac:dyDescent="0.3">
      <c r="A2521" t="s">
        <v>337</v>
      </c>
      <c r="B2521" s="35">
        <v>366</v>
      </c>
      <c r="C2521" s="35">
        <v>109.8</v>
      </c>
      <c r="D2521" s="2" t="s">
        <v>337</v>
      </c>
      <c r="E2521" s="13" t="s">
        <v>67</v>
      </c>
      <c r="F2521" s="2" t="s">
        <v>68</v>
      </c>
      <c r="G2521" s="2" t="s">
        <v>5</v>
      </c>
      <c r="H2521" s="2" t="s">
        <v>97</v>
      </c>
    </row>
    <row r="2522" spans="1:8" x14ac:dyDescent="0.3">
      <c r="A2522" t="s">
        <v>338</v>
      </c>
      <c r="B2522" s="35">
        <v>212.81</v>
      </c>
      <c r="C2522" s="35">
        <v>63.84</v>
      </c>
      <c r="D2522" s="2" t="s">
        <v>338</v>
      </c>
      <c r="E2522" s="13" t="s">
        <v>67</v>
      </c>
      <c r="F2522" s="2" t="s">
        <v>68</v>
      </c>
      <c r="G2522" s="2" t="s">
        <v>5</v>
      </c>
      <c r="H2522" s="2" t="s">
        <v>97</v>
      </c>
    </row>
    <row r="2523" spans="1:8" x14ac:dyDescent="0.3">
      <c r="A2523" t="s">
        <v>339</v>
      </c>
      <c r="B2523" s="35">
        <v>296.27</v>
      </c>
      <c r="C2523" s="35">
        <v>88.88</v>
      </c>
      <c r="D2523" s="2" t="s">
        <v>339</v>
      </c>
      <c r="E2523" s="13" t="s">
        <v>67</v>
      </c>
      <c r="F2523" s="2" t="s">
        <v>68</v>
      </c>
      <c r="G2523" s="2" t="s">
        <v>5</v>
      </c>
      <c r="H2523" s="2" t="s">
        <v>97</v>
      </c>
    </row>
    <row r="2524" spans="1:8" x14ac:dyDescent="0.3">
      <c r="A2524" t="s">
        <v>340</v>
      </c>
      <c r="B2524" s="35">
        <v>552.04</v>
      </c>
      <c r="C2524" s="35">
        <v>165.61</v>
      </c>
      <c r="D2524" s="2" t="s">
        <v>340</v>
      </c>
      <c r="E2524" s="13" t="s">
        <v>67</v>
      </c>
      <c r="F2524" s="2" t="s">
        <v>68</v>
      </c>
      <c r="G2524" s="2" t="s">
        <v>5</v>
      </c>
      <c r="H2524" s="2" t="s">
        <v>97</v>
      </c>
    </row>
    <row r="2525" spans="1:8" x14ac:dyDescent="0.3">
      <c r="A2525" t="s">
        <v>341</v>
      </c>
      <c r="B2525" s="35">
        <v>340.05</v>
      </c>
      <c r="C2525" s="35">
        <v>102.02</v>
      </c>
      <c r="D2525" s="2" t="s">
        <v>341</v>
      </c>
      <c r="E2525" s="13" t="s">
        <v>67</v>
      </c>
      <c r="F2525" s="2" t="s">
        <v>68</v>
      </c>
      <c r="G2525" s="2" t="s">
        <v>5</v>
      </c>
      <c r="H2525" s="2" t="s">
        <v>97</v>
      </c>
    </row>
    <row r="2526" spans="1:8" x14ac:dyDescent="0.3">
      <c r="A2526" t="s">
        <v>342</v>
      </c>
      <c r="B2526" s="35">
        <v>429.93</v>
      </c>
      <c r="C2526" s="35">
        <v>128.97999999999999</v>
      </c>
      <c r="D2526" s="2" t="s">
        <v>342</v>
      </c>
      <c r="E2526" s="13" t="s">
        <v>67</v>
      </c>
      <c r="F2526" s="2" t="s">
        <v>68</v>
      </c>
      <c r="G2526" s="2" t="s">
        <v>5</v>
      </c>
      <c r="H2526" s="2" t="s">
        <v>97</v>
      </c>
    </row>
    <row r="2527" spans="1:8" x14ac:dyDescent="0.3">
      <c r="A2527" t="s">
        <v>343</v>
      </c>
      <c r="B2527" s="35">
        <v>341.86</v>
      </c>
      <c r="C2527" s="35">
        <v>102.56</v>
      </c>
      <c r="D2527" s="2" t="s">
        <v>343</v>
      </c>
      <c r="E2527" s="13" t="s">
        <v>67</v>
      </c>
      <c r="F2527" s="2" t="s">
        <v>68</v>
      </c>
      <c r="G2527" s="2" t="s">
        <v>5</v>
      </c>
      <c r="H2527" s="2" t="s">
        <v>97</v>
      </c>
    </row>
    <row r="2528" spans="1:8" x14ac:dyDescent="0.3">
      <c r="A2528" t="s">
        <v>344</v>
      </c>
      <c r="B2528" s="35">
        <v>504.03</v>
      </c>
      <c r="C2528" s="35">
        <v>151.21</v>
      </c>
      <c r="D2528" s="2" t="s">
        <v>344</v>
      </c>
      <c r="E2528" s="13" t="s">
        <v>67</v>
      </c>
      <c r="F2528" s="2" t="s">
        <v>68</v>
      </c>
      <c r="G2528" s="2" t="s">
        <v>5</v>
      </c>
      <c r="H2528" s="2" t="s">
        <v>97</v>
      </c>
    </row>
    <row r="2529" spans="1:8" x14ac:dyDescent="0.3">
      <c r="A2529" t="s">
        <v>345</v>
      </c>
      <c r="B2529" s="35">
        <v>275.39999999999998</v>
      </c>
      <c r="C2529" s="35">
        <v>82.62</v>
      </c>
      <c r="D2529" s="2" t="s">
        <v>345</v>
      </c>
      <c r="E2529" s="13" t="s">
        <v>67</v>
      </c>
      <c r="F2529" s="2" t="s">
        <v>68</v>
      </c>
      <c r="G2529" s="2" t="s">
        <v>5</v>
      </c>
      <c r="H2529" s="2" t="s">
        <v>97</v>
      </c>
    </row>
    <row r="2530" spans="1:8" x14ac:dyDescent="0.3">
      <c r="A2530" t="s">
        <v>346</v>
      </c>
      <c r="B2530" s="35">
        <v>255.61</v>
      </c>
      <c r="C2530" s="35">
        <v>76.680000000000007</v>
      </c>
      <c r="D2530" s="2" t="s">
        <v>346</v>
      </c>
      <c r="E2530" s="13" t="s">
        <v>67</v>
      </c>
      <c r="F2530" s="2" t="s">
        <v>68</v>
      </c>
      <c r="G2530" s="2" t="s">
        <v>5</v>
      </c>
      <c r="H2530" s="2" t="s">
        <v>97</v>
      </c>
    </row>
    <row r="2531" spans="1:8" x14ac:dyDescent="0.3">
      <c r="A2531" t="s">
        <v>347</v>
      </c>
      <c r="B2531" s="35">
        <v>194.09</v>
      </c>
      <c r="C2531" s="35">
        <v>58.23</v>
      </c>
      <c r="D2531" s="2" t="s">
        <v>347</v>
      </c>
      <c r="E2531" s="13" t="s">
        <v>67</v>
      </c>
      <c r="F2531" s="2" t="s">
        <v>68</v>
      </c>
      <c r="G2531" s="2" t="s">
        <v>5</v>
      </c>
      <c r="H2531" s="2" t="s">
        <v>97</v>
      </c>
    </row>
    <row r="2532" spans="1:8" x14ac:dyDescent="0.3">
      <c r="A2532" t="s">
        <v>348</v>
      </c>
      <c r="B2532" s="35">
        <v>297.97000000000003</v>
      </c>
      <c r="C2532" s="35">
        <v>89.39</v>
      </c>
      <c r="D2532" s="2" t="s">
        <v>348</v>
      </c>
      <c r="E2532" s="13" t="s">
        <v>67</v>
      </c>
      <c r="F2532" s="2" t="s">
        <v>68</v>
      </c>
      <c r="G2532" s="2" t="s">
        <v>5</v>
      </c>
      <c r="H2532" s="2" t="s">
        <v>97</v>
      </c>
    </row>
    <row r="2533" spans="1:8" x14ac:dyDescent="0.3">
      <c r="A2533" t="s">
        <v>349</v>
      </c>
      <c r="B2533" s="35">
        <v>312.73</v>
      </c>
      <c r="C2533" s="35">
        <v>93.82</v>
      </c>
      <c r="D2533" s="2" t="s">
        <v>349</v>
      </c>
      <c r="E2533" s="13" t="s">
        <v>67</v>
      </c>
      <c r="F2533" s="2" t="s">
        <v>68</v>
      </c>
      <c r="G2533" s="2" t="s">
        <v>5</v>
      </c>
      <c r="H2533" s="2" t="s">
        <v>97</v>
      </c>
    </row>
    <row r="2534" spans="1:8" x14ac:dyDescent="0.3">
      <c r="A2534" t="s">
        <v>350</v>
      </c>
      <c r="B2534" s="35">
        <v>342.68</v>
      </c>
      <c r="C2534" s="35">
        <v>102.81</v>
      </c>
      <c r="D2534" s="2" t="s">
        <v>350</v>
      </c>
      <c r="E2534" s="13" t="s">
        <v>67</v>
      </c>
      <c r="F2534" s="2" t="s">
        <v>68</v>
      </c>
      <c r="G2534" s="2" t="s">
        <v>5</v>
      </c>
      <c r="H2534" s="2" t="s">
        <v>97</v>
      </c>
    </row>
    <row r="2535" spans="1:8" x14ac:dyDescent="0.3">
      <c r="A2535" t="s">
        <v>351</v>
      </c>
      <c r="B2535" s="35">
        <v>322.24</v>
      </c>
      <c r="C2535" s="35">
        <v>96.67</v>
      </c>
      <c r="D2535" s="2" t="s">
        <v>351</v>
      </c>
      <c r="E2535" s="13" t="s">
        <v>67</v>
      </c>
      <c r="F2535" s="2" t="s">
        <v>68</v>
      </c>
      <c r="G2535" s="2" t="s">
        <v>5</v>
      </c>
      <c r="H2535" s="2" t="s">
        <v>97</v>
      </c>
    </row>
    <row r="2536" spans="1:8" x14ac:dyDescent="0.3">
      <c r="A2536" t="s">
        <v>352</v>
      </c>
      <c r="B2536" s="35">
        <v>373.12</v>
      </c>
      <c r="C2536" s="35">
        <v>111.94</v>
      </c>
      <c r="D2536" s="2" t="s">
        <v>352</v>
      </c>
      <c r="E2536" s="13" t="s">
        <v>67</v>
      </c>
      <c r="F2536" s="2" t="s">
        <v>68</v>
      </c>
      <c r="G2536" s="2" t="s">
        <v>5</v>
      </c>
      <c r="H2536" s="2" t="s">
        <v>97</v>
      </c>
    </row>
    <row r="2537" spans="1:8" x14ac:dyDescent="0.3">
      <c r="A2537" t="s">
        <v>353</v>
      </c>
      <c r="B2537" s="35">
        <v>288.69</v>
      </c>
      <c r="C2537" s="35">
        <v>86.61</v>
      </c>
      <c r="D2537" s="2" t="s">
        <v>353</v>
      </c>
      <c r="E2537" s="13" t="s">
        <v>67</v>
      </c>
      <c r="F2537" s="2" t="s">
        <v>68</v>
      </c>
      <c r="G2537" s="2" t="s">
        <v>5</v>
      </c>
      <c r="H2537" s="2" t="s">
        <v>97</v>
      </c>
    </row>
    <row r="2538" spans="1:8" x14ac:dyDescent="0.3">
      <c r="A2538" t="s">
        <v>354</v>
      </c>
      <c r="B2538" s="35">
        <v>262.61</v>
      </c>
      <c r="C2538" s="35">
        <v>78.78</v>
      </c>
      <c r="D2538" s="2" t="s">
        <v>354</v>
      </c>
      <c r="E2538" s="13" t="s">
        <v>67</v>
      </c>
      <c r="F2538" s="2" t="s">
        <v>68</v>
      </c>
      <c r="G2538" s="2" t="s">
        <v>5</v>
      </c>
      <c r="H2538" s="2" t="s">
        <v>97</v>
      </c>
    </row>
    <row r="2539" spans="1:8" x14ac:dyDescent="0.3">
      <c r="A2539" t="s">
        <v>355</v>
      </c>
      <c r="B2539" s="35">
        <v>254.39</v>
      </c>
      <c r="C2539" s="35">
        <v>76.319999999999993</v>
      </c>
      <c r="D2539" s="2" t="s">
        <v>355</v>
      </c>
      <c r="E2539" s="13" t="s">
        <v>67</v>
      </c>
      <c r="F2539" s="2" t="s">
        <v>68</v>
      </c>
      <c r="G2539" s="2" t="s">
        <v>5</v>
      </c>
      <c r="H2539" s="2" t="s">
        <v>97</v>
      </c>
    </row>
    <row r="2540" spans="1:8" x14ac:dyDescent="0.3">
      <c r="A2540" t="s">
        <v>356</v>
      </c>
      <c r="B2540" s="35">
        <v>259.52</v>
      </c>
      <c r="C2540" s="35">
        <v>77.86</v>
      </c>
      <c r="D2540" s="2" t="s">
        <v>356</v>
      </c>
      <c r="E2540" s="13" t="s">
        <v>67</v>
      </c>
      <c r="F2540" s="2" t="s">
        <v>68</v>
      </c>
      <c r="G2540" s="2" t="s">
        <v>5</v>
      </c>
      <c r="H2540" s="2" t="s">
        <v>97</v>
      </c>
    </row>
    <row r="2541" spans="1:8" x14ac:dyDescent="0.3">
      <c r="A2541" t="s">
        <v>357</v>
      </c>
      <c r="B2541" s="35">
        <v>267.92</v>
      </c>
      <c r="C2541" s="35">
        <v>80.38</v>
      </c>
      <c r="D2541" s="2" t="s">
        <v>357</v>
      </c>
      <c r="E2541" s="13" t="s">
        <v>67</v>
      </c>
      <c r="F2541" s="2" t="s">
        <v>68</v>
      </c>
      <c r="G2541" s="2" t="s">
        <v>5</v>
      </c>
      <c r="H2541" s="2" t="s">
        <v>97</v>
      </c>
    </row>
    <row r="2542" spans="1:8" x14ac:dyDescent="0.3">
      <c r="A2542" t="s">
        <v>358</v>
      </c>
      <c r="B2542" s="35">
        <v>309.7</v>
      </c>
      <c r="C2542" s="35">
        <v>92.91</v>
      </c>
      <c r="D2542" s="2" t="s">
        <v>358</v>
      </c>
      <c r="E2542" s="13" t="s">
        <v>67</v>
      </c>
      <c r="F2542" s="2" t="s">
        <v>68</v>
      </c>
      <c r="G2542" s="2" t="s">
        <v>5</v>
      </c>
      <c r="H2542" s="2" t="s">
        <v>97</v>
      </c>
    </row>
    <row r="2543" spans="1:8" x14ac:dyDescent="0.3">
      <c r="A2543" t="s">
        <v>359</v>
      </c>
      <c r="B2543" s="35">
        <v>296.63</v>
      </c>
      <c r="C2543" s="35">
        <v>88.99</v>
      </c>
      <c r="D2543" s="2" t="s">
        <v>359</v>
      </c>
      <c r="E2543" s="13" t="s">
        <v>67</v>
      </c>
      <c r="F2543" s="2" t="s">
        <v>68</v>
      </c>
      <c r="G2543" s="2" t="s">
        <v>5</v>
      </c>
      <c r="H2543" s="2" t="s">
        <v>97</v>
      </c>
    </row>
    <row r="2544" spans="1:8" x14ac:dyDescent="0.3">
      <c r="A2544" t="s">
        <v>360</v>
      </c>
      <c r="B2544" s="35">
        <v>196.07</v>
      </c>
      <c r="C2544" s="35">
        <v>58.82</v>
      </c>
      <c r="D2544" s="2" t="s">
        <v>360</v>
      </c>
      <c r="E2544" s="13" t="s">
        <v>67</v>
      </c>
      <c r="F2544" s="2" t="s">
        <v>68</v>
      </c>
      <c r="G2544" s="2" t="s">
        <v>5</v>
      </c>
      <c r="H2544" s="2" t="s">
        <v>97</v>
      </c>
    </row>
    <row r="2545" spans="1:8" x14ac:dyDescent="0.3">
      <c r="A2545" t="s">
        <v>361</v>
      </c>
      <c r="B2545" s="35">
        <v>313.85000000000002</v>
      </c>
      <c r="C2545" s="35">
        <v>94.16</v>
      </c>
      <c r="D2545" s="2" t="s">
        <v>361</v>
      </c>
      <c r="E2545" s="13" t="s">
        <v>67</v>
      </c>
      <c r="F2545" s="2" t="s">
        <v>68</v>
      </c>
      <c r="G2545" s="2" t="s">
        <v>5</v>
      </c>
      <c r="H2545" s="2" t="s">
        <v>97</v>
      </c>
    </row>
    <row r="2546" spans="1:8" x14ac:dyDescent="0.3">
      <c r="A2546" t="s">
        <v>362</v>
      </c>
      <c r="B2546" s="35">
        <v>197.06</v>
      </c>
      <c r="C2546" s="35">
        <v>59.12</v>
      </c>
      <c r="D2546" s="2" t="s">
        <v>362</v>
      </c>
      <c r="E2546" s="13" t="s">
        <v>67</v>
      </c>
      <c r="F2546" s="2" t="s">
        <v>68</v>
      </c>
      <c r="G2546" s="2" t="s">
        <v>5</v>
      </c>
      <c r="H2546" s="2" t="s">
        <v>97</v>
      </c>
    </row>
    <row r="2547" spans="1:8" x14ac:dyDescent="0.3">
      <c r="A2547" t="s">
        <v>363</v>
      </c>
      <c r="B2547" s="35">
        <v>145.25</v>
      </c>
      <c r="C2547" s="35">
        <v>43.57</v>
      </c>
      <c r="D2547" s="2" t="s">
        <v>363</v>
      </c>
      <c r="E2547" s="13" t="s">
        <v>67</v>
      </c>
      <c r="F2547" s="2" t="s">
        <v>68</v>
      </c>
      <c r="G2547" s="2" t="s">
        <v>5</v>
      </c>
      <c r="H2547" s="2" t="s">
        <v>97</v>
      </c>
    </row>
    <row r="2548" spans="1:8" x14ac:dyDescent="0.3">
      <c r="A2548" t="s">
        <v>364</v>
      </c>
      <c r="B2548" s="35">
        <v>289.57</v>
      </c>
      <c r="C2548" s="35">
        <v>86.87</v>
      </c>
      <c r="D2548" s="2" t="s">
        <v>364</v>
      </c>
      <c r="E2548" s="13" t="s">
        <v>67</v>
      </c>
      <c r="F2548" s="2" t="s">
        <v>68</v>
      </c>
      <c r="G2548" s="2" t="s">
        <v>5</v>
      </c>
      <c r="H2548" s="2" t="s">
        <v>97</v>
      </c>
    </row>
    <row r="2549" spans="1:8" x14ac:dyDescent="0.3">
      <c r="A2549" t="s">
        <v>365</v>
      </c>
      <c r="B2549" s="35">
        <v>264.12</v>
      </c>
      <c r="C2549" s="35">
        <v>79.25</v>
      </c>
      <c r="D2549" s="2" t="s">
        <v>365</v>
      </c>
      <c r="E2549" s="13" t="s">
        <v>67</v>
      </c>
      <c r="F2549" s="2" t="s">
        <v>68</v>
      </c>
      <c r="G2549" s="2" t="s">
        <v>5</v>
      </c>
      <c r="H2549" s="2" t="s">
        <v>97</v>
      </c>
    </row>
    <row r="2550" spans="1:8" x14ac:dyDescent="0.3">
      <c r="A2550" t="s">
        <v>366</v>
      </c>
      <c r="B2550" s="35">
        <v>318.18</v>
      </c>
      <c r="C2550" s="35">
        <v>95.45</v>
      </c>
      <c r="D2550" s="2" t="s">
        <v>366</v>
      </c>
      <c r="E2550" s="13" t="s">
        <v>67</v>
      </c>
      <c r="F2550" s="2" t="s">
        <v>68</v>
      </c>
      <c r="G2550" s="2" t="s">
        <v>5</v>
      </c>
      <c r="H2550" s="2" t="s">
        <v>97</v>
      </c>
    </row>
    <row r="2551" spans="1:8" x14ac:dyDescent="0.3">
      <c r="A2551" t="s">
        <v>367</v>
      </c>
      <c r="B2551" s="35">
        <v>-35.270000000000003</v>
      </c>
      <c r="C2551" s="35">
        <v>-10.58</v>
      </c>
      <c r="D2551" s="2" t="s">
        <v>367</v>
      </c>
      <c r="E2551" s="13" t="s">
        <v>67</v>
      </c>
      <c r="F2551" s="2" t="s">
        <v>68</v>
      </c>
      <c r="G2551" s="2" t="s">
        <v>5</v>
      </c>
      <c r="H2551" s="2" t="s">
        <v>97</v>
      </c>
    </row>
    <row r="2552" spans="1:8" x14ac:dyDescent="0.3">
      <c r="A2552" t="s">
        <v>368</v>
      </c>
      <c r="B2552" s="35">
        <v>261.87</v>
      </c>
      <c r="C2552" s="35">
        <v>78.56</v>
      </c>
      <c r="D2552" s="2" t="s">
        <v>368</v>
      </c>
      <c r="E2552" s="13" t="s">
        <v>67</v>
      </c>
      <c r="F2552" s="2" t="s">
        <v>68</v>
      </c>
      <c r="G2552" s="2" t="s">
        <v>5</v>
      </c>
      <c r="H2552" s="2" t="s">
        <v>97</v>
      </c>
    </row>
    <row r="2553" spans="1:8" x14ac:dyDescent="0.3">
      <c r="A2553" t="s">
        <v>369</v>
      </c>
      <c r="B2553" s="35">
        <v>-11.78</v>
      </c>
      <c r="C2553" s="35">
        <v>-3.53</v>
      </c>
      <c r="D2553" s="2" t="s">
        <v>369</v>
      </c>
      <c r="E2553" s="13" t="s">
        <v>67</v>
      </c>
      <c r="F2553" s="2" t="s">
        <v>68</v>
      </c>
      <c r="G2553" s="2" t="s">
        <v>5</v>
      </c>
      <c r="H2553" s="2" t="s">
        <v>97</v>
      </c>
    </row>
    <row r="2554" spans="1:8" x14ac:dyDescent="0.3">
      <c r="A2554" t="s">
        <v>370</v>
      </c>
      <c r="B2554" s="35">
        <v>289.75</v>
      </c>
      <c r="C2554" s="35">
        <v>86.93</v>
      </c>
      <c r="D2554" s="2" t="s">
        <v>370</v>
      </c>
      <c r="E2554" s="13" t="s">
        <v>67</v>
      </c>
      <c r="F2554" s="2" t="s">
        <v>68</v>
      </c>
      <c r="G2554" s="2" t="s">
        <v>5</v>
      </c>
      <c r="H2554" s="2" t="s">
        <v>97</v>
      </c>
    </row>
    <row r="2555" spans="1:8" x14ac:dyDescent="0.3">
      <c r="A2555" t="s">
        <v>371</v>
      </c>
      <c r="B2555" s="35">
        <v>179.89</v>
      </c>
      <c r="C2555" s="35">
        <v>53.97</v>
      </c>
      <c r="D2555" s="2" t="s">
        <v>371</v>
      </c>
      <c r="E2555" s="13" t="s">
        <v>67</v>
      </c>
      <c r="F2555" s="2" t="s">
        <v>68</v>
      </c>
      <c r="G2555" s="2" t="s">
        <v>5</v>
      </c>
      <c r="H2555" s="2" t="s">
        <v>97</v>
      </c>
    </row>
    <row r="2556" spans="1:8" x14ac:dyDescent="0.3">
      <c r="A2556" t="s">
        <v>372</v>
      </c>
      <c r="B2556" s="35">
        <v>299.47000000000003</v>
      </c>
      <c r="C2556" s="35">
        <v>89.84</v>
      </c>
      <c r="D2556" s="2" t="s">
        <v>372</v>
      </c>
      <c r="E2556" s="13" t="s">
        <v>67</v>
      </c>
      <c r="F2556" s="2" t="s">
        <v>68</v>
      </c>
      <c r="G2556" s="2" t="s">
        <v>5</v>
      </c>
      <c r="H2556" s="2" t="s">
        <v>97</v>
      </c>
    </row>
    <row r="2557" spans="1:8" x14ac:dyDescent="0.3">
      <c r="A2557" t="s">
        <v>373</v>
      </c>
      <c r="B2557" s="35">
        <v>404.88</v>
      </c>
      <c r="C2557" s="35">
        <v>121.47</v>
      </c>
      <c r="D2557" s="2" t="s">
        <v>373</v>
      </c>
      <c r="E2557" s="13" t="s">
        <v>67</v>
      </c>
      <c r="F2557" s="2" t="s">
        <v>68</v>
      </c>
      <c r="G2557" s="2" t="s">
        <v>5</v>
      </c>
      <c r="H2557" s="2" t="s">
        <v>97</v>
      </c>
    </row>
    <row r="2558" spans="1:8" x14ac:dyDescent="0.3">
      <c r="A2558" t="s">
        <v>374</v>
      </c>
      <c r="B2558" s="35">
        <v>390.73</v>
      </c>
      <c r="C2558" s="35">
        <v>117.22</v>
      </c>
      <c r="D2558" s="2" t="s">
        <v>374</v>
      </c>
      <c r="E2558" s="13" t="s">
        <v>67</v>
      </c>
      <c r="F2558" s="2" t="s">
        <v>68</v>
      </c>
      <c r="G2558" s="2" t="s">
        <v>5</v>
      </c>
      <c r="H2558" s="2" t="s">
        <v>97</v>
      </c>
    </row>
    <row r="2559" spans="1:8" x14ac:dyDescent="0.3">
      <c r="A2559" t="s">
        <v>375</v>
      </c>
      <c r="B2559" s="35">
        <v>336.48</v>
      </c>
      <c r="C2559" s="35">
        <v>100.94</v>
      </c>
      <c r="D2559" s="2" t="s">
        <v>375</v>
      </c>
      <c r="E2559" s="13" t="s">
        <v>67</v>
      </c>
      <c r="F2559" s="2" t="s">
        <v>68</v>
      </c>
      <c r="G2559" s="2" t="s">
        <v>5</v>
      </c>
      <c r="H2559" s="2" t="s">
        <v>97</v>
      </c>
    </row>
    <row r="2560" spans="1:8" x14ac:dyDescent="0.3">
      <c r="A2560" t="s">
        <v>376</v>
      </c>
      <c r="B2560" s="35">
        <v>218.29</v>
      </c>
      <c r="C2560" s="35">
        <v>65.489999999999995</v>
      </c>
      <c r="D2560" s="2" t="s">
        <v>376</v>
      </c>
      <c r="E2560" s="13" t="s">
        <v>67</v>
      </c>
      <c r="F2560" s="2" t="s">
        <v>68</v>
      </c>
      <c r="G2560" s="2" t="s">
        <v>5</v>
      </c>
      <c r="H2560" s="2" t="s">
        <v>97</v>
      </c>
    </row>
    <row r="2561" spans="1:8" x14ac:dyDescent="0.3">
      <c r="A2561" t="s">
        <v>377</v>
      </c>
      <c r="B2561" s="35">
        <v>404.66</v>
      </c>
      <c r="C2561" s="35">
        <v>121.4</v>
      </c>
      <c r="D2561" s="2" t="s">
        <v>377</v>
      </c>
      <c r="E2561" s="13" t="s">
        <v>67</v>
      </c>
      <c r="F2561" s="2" t="s">
        <v>68</v>
      </c>
      <c r="G2561" s="2" t="s">
        <v>5</v>
      </c>
      <c r="H2561" s="2" t="s">
        <v>97</v>
      </c>
    </row>
    <row r="2562" spans="1:8" x14ac:dyDescent="0.3">
      <c r="A2562" t="s">
        <v>378</v>
      </c>
      <c r="B2562" s="35">
        <v>273.20999999999998</v>
      </c>
      <c r="C2562" s="35">
        <v>81.96</v>
      </c>
      <c r="D2562" s="2" t="s">
        <v>378</v>
      </c>
      <c r="E2562" s="13" t="s">
        <v>67</v>
      </c>
      <c r="F2562" s="2" t="s">
        <v>68</v>
      </c>
      <c r="G2562" s="2" t="s">
        <v>5</v>
      </c>
      <c r="H2562" s="2" t="s">
        <v>97</v>
      </c>
    </row>
    <row r="2563" spans="1:8" x14ac:dyDescent="0.3">
      <c r="A2563" t="s">
        <v>379</v>
      </c>
      <c r="B2563" s="35">
        <v>182.69</v>
      </c>
      <c r="C2563" s="35">
        <v>54.81</v>
      </c>
      <c r="D2563" s="2" t="s">
        <v>379</v>
      </c>
      <c r="E2563" s="13" t="s">
        <v>67</v>
      </c>
      <c r="F2563" s="2" t="s">
        <v>68</v>
      </c>
      <c r="G2563" s="2" t="s">
        <v>5</v>
      </c>
      <c r="H2563" s="2" t="s">
        <v>97</v>
      </c>
    </row>
    <row r="2564" spans="1:8" x14ac:dyDescent="0.3">
      <c r="A2564" t="s">
        <v>380</v>
      </c>
      <c r="B2564" s="35">
        <v>275.02</v>
      </c>
      <c r="C2564" s="35">
        <v>82.51</v>
      </c>
      <c r="D2564" s="2" t="s">
        <v>380</v>
      </c>
      <c r="E2564" s="13" t="s">
        <v>67</v>
      </c>
      <c r="F2564" s="2" t="s">
        <v>68</v>
      </c>
      <c r="G2564" s="2" t="s">
        <v>5</v>
      </c>
      <c r="H2564" s="2" t="s">
        <v>97</v>
      </c>
    </row>
    <row r="2565" spans="1:8" x14ac:dyDescent="0.3">
      <c r="A2565" t="s">
        <v>381</v>
      </c>
      <c r="B2565" s="35">
        <v>247.82</v>
      </c>
      <c r="C2565" s="35">
        <v>74.34</v>
      </c>
      <c r="D2565" s="2" t="s">
        <v>381</v>
      </c>
      <c r="E2565" s="13" t="s">
        <v>67</v>
      </c>
      <c r="F2565" s="2" t="s">
        <v>68</v>
      </c>
      <c r="G2565" s="2" t="s">
        <v>5</v>
      </c>
      <c r="H2565" s="2" t="s">
        <v>97</v>
      </c>
    </row>
    <row r="2566" spans="1:8" x14ac:dyDescent="0.3">
      <c r="A2566" t="s">
        <v>382</v>
      </c>
      <c r="B2566" s="35">
        <v>281.14</v>
      </c>
      <c r="C2566" s="35">
        <v>84.34</v>
      </c>
      <c r="D2566" s="2" t="s">
        <v>382</v>
      </c>
      <c r="E2566" s="13" t="s">
        <v>67</v>
      </c>
      <c r="F2566" s="2" t="s">
        <v>68</v>
      </c>
      <c r="G2566" s="2" t="s">
        <v>5</v>
      </c>
      <c r="H2566" s="2" t="s">
        <v>97</v>
      </c>
    </row>
    <row r="2567" spans="1:8" x14ac:dyDescent="0.3">
      <c r="A2567" t="s">
        <v>383</v>
      </c>
      <c r="B2567" s="35">
        <v>295.17</v>
      </c>
      <c r="C2567" s="35">
        <v>88.55</v>
      </c>
      <c r="D2567" s="2" t="s">
        <v>383</v>
      </c>
      <c r="E2567" s="13" t="s">
        <v>67</v>
      </c>
      <c r="F2567" s="2" t="s">
        <v>68</v>
      </c>
      <c r="G2567" s="2" t="s">
        <v>5</v>
      </c>
      <c r="H2567" s="2" t="s">
        <v>97</v>
      </c>
    </row>
    <row r="2568" spans="1:8" x14ac:dyDescent="0.3">
      <c r="A2568" t="s">
        <v>384</v>
      </c>
      <c r="B2568" s="35">
        <v>140.47999999999999</v>
      </c>
      <c r="C2568" s="35">
        <v>42.14</v>
      </c>
      <c r="D2568" s="2" t="s">
        <v>384</v>
      </c>
      <c r="E2568" s="13" t="s">
        <v>67</v>
      </c>
      <c r="F2568" s="2" t="s">
        <v>68</v>
      </c>
      <c r="G2568" s="2" t="s">
        <v>5</v>
      </c>
      <c r="H2568" s="2" t="s">
        <v>97</v>
      </c>
    </row>
    <row r="2569" spans="1:8" x14ac:dyDescent="0.3">
      <c r="A2569" t="s">
        <v>385</v>
      </c>
      <c r="B2569" s="35">
        <v>382.65</v>
      </c>
      <c r="C2569" s="35">
        <v>114.8</v>
      </c>
      <c r="D2569" s="2" t="s">
        <v>385</v>
      </c>
      <c r="E2569" s="13" t="s">
        <v>67</v>
      </c>
      <c r="F2569" s="2" t="s">
        <v>68</v>
      </c>
      <c r="G2569" s="2" t="s">
        <v>5</v>
      </c>
      <c r="H2569" s="2" t="s">
        <v>97</v>
      </c>
    </row>
    <row r="2570" spans="1:8" x14ac:dyDescent="0.3">
      <c r="A2570" t="s">
        <v>386</v>
      </c>
      <c r="B2570" s="35">
        <v>242.48</v>
      </c>
      <c r="C2570" s="35">
        <v>72.739999999999995</v>
      </c>
      <c r="D2570" s="2" t="s">
        <v>386</v>
      </c>
      <c r="E2570" s="13" t="s">
        <v>67</v>
      </c>
      <c r="F2570" s="2" t="s">
        <v>68</v>
      </c>
      <c r="G2570" s="2" t="s">
        <v>5</v>
      </c>
      <c r="H2570" s="2" t="s">
        <v>97</v>
      </c>
    </row>
    <row r="2571" spans="1:8" x14ac:dyDescent="0.3">
      <c r="A2571" t="s">
        <v>387</v>
      </c>
      <c r="B2571" s="35">
        <v>203.47</v>
      </c>
      <c r="C2571" s="35">
        <v>61.04</v>
      </c>
      <c r="D2571" s="2" t="s">
        <v>387</v>
      </c>
      <c r="E2571" s="13" t="s">
        <v>67</v>
      </c>
      <c r="F2571" s="2" t="s">
        <v>68</v>
      </c>
      <c r="G2571" s="2" t="s">
        <v>5</v>
      </c>
      <c r="H2571" s="2" t="s">
        <v>97</v>
      </c>
    </row>
    <row r="2572" spans="1:8" x14ac:dyDescent="0.3">
      <c r="A2572" t="s">
        <v>388</v>
      </c>
      <c r="B2572" s="35">
        <v>242.7</v>
      </c>
      <c r="C2572" s="35">
        <v>72.81</v>
      </c>
      <c r="D2572" s="2" t="s">
        <v>388</v>
      </c>
      <c r="E2572" s="13" t="s">
        <v>67</v>
      </c>
      <c r="F2572" s="2" t="s">
        <v>68</v>
      </c>
      <c r="G2572" s="2" t="s">
        <v>5</v>
      </c>
      <c r="H2572" s="2" t="s">
        <v>97</v>
      </c>
    </row>
    <row r="2573" spans="1:8" x14ac:dyDescent="0.3">
      <c r="A2573" t="s">
        <v>389</v>
      </c>
      <c r="B2573" s="35">
        <v>236.83</v>
      </c>
      <c r="C2573" s="35">
        <v>71.05</v>
      </c>
      <c r="D2573" s="2" t="s">
        <v>389</v>
      </c>
      <c r="E2573" s="13" t="s">
        <v>67</v>
      </c>
      <c r="F2573" s="2" t="s">
        <v>68</v>
      </c>
      <c r="G2573" s="2" t="s">
        <v>5</v>
      </c>
      <c r="H2573" s="2" t="s">
        <v>97</v>
      </c>
    </row>
    <row r="2574" spans="1:8" x14ac:dyDescent="0.3">
      <c r="A2574" t="s">
        <v>390</v>
      </c>
      <c r="B2574" s="35">
        <v>191.29</v>
      </c>
      <c r="C2574" s="35">
        <v>57.39</v>
      </c>
      <c r="D2574" s="2" t="s">
        <v>390</v>
      </c>
      <c r="E2574" s="13" t="s">
        <v>67</v>
      </c>
      <c r="F2574" s="2" t="s">
        <v>68</v>
      </c>
      <c r="G2574" s="2" t="s">
        <v>5</v>
      </c>
      <c r="H2574" s="2" t="s">
        <v>97</v>
      </c>
    </row>
    <row r="2575" spans="1:8" x14ac:dyDescent="0.3">
      <c r="A2575" t="s">
        <v>391</v>
      </c>
      <c r="B2575" s="35">
        <v>165.69</v>
      </c>
      <c r="C2575" s="35">
        <v>49.71</v>
      </c>
      <c r="D2575" s="2" t="s">
        <v>391</v>
      </c>
      <c r="E2575" s="13" t="s">
        <v>67</v>
      </c>
      <c r="F2575" s="2" t="s">
        <v>68</v>
      </c>
      <c r="G2575" s="2" t="s">
        <v>5</v>
      </c>
      <c r="H2575" s="2" t="s">
        <v>97</v>
      </c>
    </row>
    <row r="2576" spans="1:8" x14ac:dyDescent="0.3">
      <c r="A2576" t="s">
        <v>392</v>
      </c>
      <c r="B2576" s="35">
        <v>199.06</v>
      </c>
      <c r="C2576" s="35">
        <v>59.72</v>
      </c>
      <c r="D2576" s="2" t="s">
        <v>392</v>
      </c>
      <c r="E2576" s="13" t="s">
        <v>67</v>
      </c>
      <c r="F2576" s="2" t="s">
        <v>68</v>
      </c>
      <c r="G2576" s="2" t="s">
        <v>5</v>
      </c>
      <c r="H2576" s="2" t="s">
        <v>97</v>
      </c>
    </row>
    <row r="2577" spans="1:8" x14ac:dyDescent="0.3">
      <c r="A2577" t="s">
        <v>393</v>
      </c>
      <c r="B2577" s="35">
        <v>186.1</v>
      </c>
      <c r="C2577" s="35">
        <v>55.83</v>
      </c>
      <c r="D2577" s="2" t="s">
        <v>393</v>
      </c>
      <c r="E2577" s="13" t="s">
        <v>67</v>
      </c>
      <c r="F2577" s="2" t="s">
        <v>68</v>
      </c>
      <c r="G2577" s="2" t="s">
        <v>5</v>
      </c>
      <c r="H2577" s="2" t="s">
        <v>97</v>
      </c>
    </row>
    <row r="2578" spans="1:8" x14ac:dyDescent="0.3">
      <c r="A2578" t="s">
        <v>394</v>
      </c>
      <c r="B2578" s="35">
        <v>257.14</v>
      </c>
      <c r="C2578" s="35">
        <v>77.14</v>
      </c>
      <c r="D2578" s="2" t="s">
        <v>394</v>
      </c>
      <c r="E2578" s="13" t="s">
        <v>67</v>
      </c>
      <c r="F2578" s="2" t="s">
        <v>68</v>
      </c>
      <c r="G2578" s="2" t="s">
        <v>5</v>
      </c>
      <c r="H2578" s="2" t="s">
        <v>97</v>
      </c>
    </row>
    <row r="2579" spans="1:8" x14ac:dyDescent="0.3">
      <c r="A2579" t="s">
        <v>395</v>
      </c>
      <c r="B2579" s="35">
        <v>213.74</v>
      </c>
      <c r="C2579" s="35">
        <v>64.12</v>
      </c>
      <c r="D2579" s="2" t="s">
        <v>395</v>
      </c>
      <c r="E2579" s="13" t="s">
        <v>67</v>
      </c>
      <c r="F2579" s="2" t="s">
        <v>68</v>
      </c>
      <c r="G2579" s="2" t="s">
        <v>5</v>
      </c>
      <c r="H2579" s="2" t="s">
        <v>97</v>
      </c>
    </row>
    <row r="2580" spans="1:8" x14ac:dyDescent="0.3">
      <c r="A2580" t="s">
        <v>396</v>
      </c>
      <c r="B2580" s="35">
        <v>321.56</v>
      </c>
      <c r="C2580" s="35">
        <v>96.47</v>
      </c>
      <c r="D2580" s="2" t="s">
        <v>396</v>
      </c>
      <c r="E2580" s="13" t="s">
        <v>67</v>
      </c>
      <c r="F2580" s="2" t="s">
        <v>68</v>
      </c>
      <c r="G2580" s="2" t="s">
        <v>5</v>
      </c>
      <c r="H2580" s="2" t="s">
        <v>97</v>
      </c>
    </row>
    <row r="2581" spans="1:8" x14ac:dyDescent="0.3">
      <c r="A2581" t="s">
        <v>397</v>
      </c>
      <c r="B2581" s="35">
        <v>431.25</v>
      </c>
      <c r="C2581" s="35">
        <v>129.38</v>
      </c>
      <c r="D2581" s="2" t="s">
        <v>397</v>
      </c>
      <c r="E2581" s="13" t="s">
        <v>67</v>
      </c>
      <c r="F2581" s="2" t="s">
        <v>68</v>
      </c>
      <c r="G2581" s="2" t="s">
        <v>5</v>
      </c>
      <c r="H2581" s="2" t="s">
        <v>97</v>
      </c>
    </row>
    <row r="2582" spans="1:8" x14ac:dyDescent="0.3">
      <c r="A2582" t="s">
        <v>398</v>
      </c>
      <c r="B2582" s="35">
        <v>569.5</v>
      </c>
      <c r="C2582" s="35">
        <v>170.85</v>
      </c>
      <c r="D2582" s="2" t="s">
        <v>398</v>
      </c>
      <c r="E2582" s="13" t="s">
        <v>67</v>
      </c>
      <c r="F2582" s="2" t="s">
        <v>68</v>
      </c>
      <c r="G2582" s="2" t="s">
        <v>5</v>
      </c>
      <c r="H2582" s="2" t="s">
        <v>97</v>
      </c>
    </row>
    <row r="2583" spans="1:8" x14ac:dyDescent="0.3">
      <c r="A2583" t="s">
        <v>399</v>
      </c>
      <c r="B2583" s="35">
        <v>433.93</v>
      </c>
      <c r="C2583" s="35">
        <v>130.18</v>
      </c>
      <c r="D2583" s="2" t="s">
        <v>399</v>
      </c>
      <c r="E2583" s="13" t="s">
        <v>67</v>
      </c>
      <c r="F2583" s="2" t="s">
        <v>68</v>
      </c>
      <c r="G2583" s="2" t="s">
        <v>5</v>
      </c>
      <c r="H2583" s="2" t="s">
        <v>97</v>
      </c>
    </row>
    <row r="2584" spans="1:8" x14ac:dyDescent="0.3">
      <c r="A2584" t="s">
        <v>400</v>
      </c>
      <c r="B2584" s="35">
        <v>329.99</v>
      </c>
      <c r="C2584" s="35">
        <v>99</v>
      </c>
      <c r="D2584" s="2" t="s">
        <v>400</v>
      </c>
      <c r="E2584" s="13" t="s">
        <v>67</v>
      </c>
      <c r="F2584" s="2" t="s">
        <v>68</v>
      </c>
      <c r="G2584" s="2" t="s">
        <v>5</v>
      </c>
      <c r="H2584" s="2" t="s">
        <v>97</v>
      </c>
    </row>
    <row r="2585" spans="1:8" x14ac:dyDescent="0.3">
      <c r="A2585" t="s">
        <v>401</v>
      </c>
      <c r="B2585" s="35">
        <v>225.15</v>
      </c>
      <c r="C2585" s="35">
        <v>67.55</v>
      </c>
      <c r="D2585" s="2" t="s">
        <v>401</v>
      </c>
      <c r="E2585" s="13" t="s">
        <v>67</v>
      </c>
      <c r="F2585" s="2" t="s">
        <v>68</v>
      </c>
      <c r="G2585" s="2" t="s">
        <v>5</v>
      </c>
      <c r="H2585" s="2" t="s">
        <v>97</v>
      </c>
    </row>
    <row r="2586" spans="1:8" x14ac:dyDescent="0.3">
      <c r="A2586" t="s">
        <v>402</v>
      </c>
      <c r="B2586" s="35">
        <v>360.49</v>
      </c>
      <c r="C2586" s="35">
        <v>108.15</v>
      </c>
      <c r="D2586" s="2" t="s">
        <v>402</v>
      </c>
      <c r="E2586" s="13" t="s">
        <v>67</v>
      </c>
      <c r="F2586" s="2" t="s">
        <v>68</v>
      </c>
      <c r="G2586" s="2" t="s">
        <v>5</v>
      </c>
      <c r="H2586" s="2" t="s">
        <v>97</v>
      </c>
    </row>
    <row r="2587" spans="1:8" x14ac:dyDescent="0.3">
      <c r="A2587" t="s">
        <v>403</v>
      </c>
      <c r="B2587" s="35">
        <v>373.41</v>
      </c>
      <c r="C2587" s="35">
        <v>112.02</v>
      </c>
      <c r="D2587" s="2" t="s">
        <v>403</v>
      </c>
      <c r="E2587" s="13" t="s">
        <v>67</v>
      </c>
      <c r="F2587" s="2" t="s">
        <v>68</v>
      </c>
      <c r="G2587" s="2" t="s">
        <v>5</v>
      </c>
      <c r="H2587" s="2" t="s">
        <v>97</v>
      </c>
    </row>
    <row r="2588" spans="1:8" x14ac:dyDescent="0.3">
      <c r="A2588" t="s">
        <v>404</v>
      </c>
      <c r="B2588" s="35">
        <v>226.89</v>
      </c>
      <c r="C2588" s="35">
        <v>68.069999999999993</v>
      </c>
      <c r="D2588" s="2" t="s">
        <v>404</v>
      </c>
      <c r="E2588" s="13" t="s">
        <v>67</v>
      </c>
      <c r="F2588" s="2" t="s">
        <v>68</v>
      </c>
      <c r="G2588" s="2" t="s">
        <v>5</v>
      </c>
      <c r="H2588" s="2" t="s">
        <v>97</v>
      </c>
    </row>
    <row r="2589" spans="1:8" x14ac:dyDescent="0.3">
      <c r="A2589" t="s">
        <v>405</v>
      </c>
      <c r="B2589" s="35">
        <v>350.08</v>
      </c>
      <c r="C2589" s="35">
        <v>105.02</v>
      </c>
      <c r="D2589" s="2" t="s">
        <v>405</v>
      </c>
      <c r="E2589" s="13" t="s">
        <v>67</v>
      </c>
      <c r="F2589" s="2" t="s">
        <v>68</v>
      </c>
      <c r="G2589" s="2" t="s">
        <v>5</v>
      </c>
      <c r="H2589" s="2" t="s">
        <v>97</v>
      </c>
    </row>
    <row r="2590" spans="1:8" x14ac:dyDescent="0.3">
      <c r="A2590" t="s">
        <v>406</v>
      </c>
      <c r="B2590" s="35">
        <v>335.28</v>
      </c>
      <c r="C2590" s="35">
        <v>100.58</v>
      </c>
      <c r="D2590" s="2" t="s">
        <v>406</v>
      </c>
      <c r="E2590" s="13" t="s">
        <v>67</v>
      </c>
      <c r="F2590" s="2" t="s">
        <v>68</v>
      </c>
      <c r="G2590" s="2" t="s">
        <v>5</v>
      </c>
      <c r="H2590" s="2" t="s">
        <v>97</v>
      </c>
    </row>
    <row r="2591" spans="1:8" x14ac:dyDescent="0.3">
      <c r="A2591" t="s">
        <v>407</v>
      </c>
      <c r="B2591" s="35">
        <v>189.97</v>
      </c>
      <c r="C2591" s="35">
        <v>56.99</v>
      </c>
      <c r="D2591" s="2" t="s">
        <v>407</v>
      </c>
      <c r="E2591" s="13" t="s">
        <v>67</v>
      </c>
      <c r="F2591" s="2" t="s">
        <v>68</v>
      </c>
      <c r="G2591" s="2" t="s">
        <v>5</v>
      </c>
      <c r="H2591" s="2" t="s">
        <v>97</v>
      </c>
    </row>
    <row r="2592" spans="1:8" x14ac:dyDescent="0.3">
      <c r="A2592" t="s">
        <v>408</v>
      </c>
      <c r="B2592" s="35">
        <v>154.21</v>
      </c>
      <c r="C2592" s="35">
        <v>46.26</v>
      </c>
      <c r="D2592" s="2" t="s">
        <v>408</v>
      </c>
      <c r="E2592" s="13" t="s">
        <v>67</v>
      </c>
      <c r="F2592" s="2" t="s">
        <v>68</v>
      </c>
      <c r="G2592" s="2" t="s">
        <v>5</v>
      </c>
      <c r="H2592" s="2" t="s">
        <v>97</v>
      </c>
    </row>
    <row r="2593" spans="1:8" x14ac:dyDescent="0.3">
      <c r="A2593" t="s">
        <v>409</v>
      </c>
      <c r="B2593" s="35">
        <v>263.73</v>
      </c>
      <c r="C2593" s="35">
        <v>79.12</v>
      </c>
      <c r="D2593" s="2" t="s">
        <v>409</v>
      </c>
      <c r="E2593" s="13" t="s">
        <v>67</v>
      </c>
      <c r="F2593" s="2" t="s">
        <v>68</v>
      </c>
      <c r="G2593" s="2" t="s">
        <v>5</v>
      </c>
      <c r="H2593" s="2" t="s">
        <v>97</v>
      </c>
    </row>
    <row r="2594" spans="1:8" x14ac:dyDescent="0.3">
      <c r="A2594" t="s">
        <v>410</v>
      </c>
      <c r="B2594" s="35">
        <v>213.54</v>
      </c>
      <c r="C2594" s="35">
        <v>64.06</v>
      </c>
      <c r="D2594" s="2" t="s">
        <v>410</v>
      </c>
      <c r="E2594" s="13" t="s">
        <v>67</v>
      </c>
      <c r="F2594" s="2" t="s">
        <v>68</v>
      </c>
      <c r="G2594" s="2" t="s">
        <v>5</v>
      </c>
      <c r="H2594" s="2" t="s">
        <v>97</v>
      </c>
    </row>
    <row r="2595" spans="1:8" x14ac:dyDescent="0.3">
      <c r="A2595" t="s">
        <v>411</v>
      </c>
      <c r="B2595" s="35">
        <v>336.42</v>
      </c>
      <c r="C2595" s="35">
        <v>100.92</v>
      </c>
      <c r="D2595" s="2" t="s">
        <v>411</v>
      </c>
      <c r="E2595" s="13" t="s">
        <v>67</v>
      </c>
      <c r="F2595" s="2" t="s">
        <v>68</v>
      </c>
      <c r="G2595" s="2" t="s">
        <v>5</v>
      </c>
      <c r="H2595" s="2" t="s">
        <v>97</v>
      </c>
    </row>
    <row r="2596" spans="1:8" x14ac:dyDescent="0.3">
      <c r="A2596" t="s">
        <v>412</v>
      </c>
      <c r="B2596" s="35">
        <v>261.97000000000003</v>
      </c>
      <c r="C2596" s="35">
        <v>78.59</v>
      </c>
      <c r="D2596" s="2" t="s">
        <v>412</v>
      </c>
      <c r="E2596" s="13" t="s">
        <v>67</v>
      </c>
      <c r="F2596" s="2" t="s">
        <v>68</v>
      </c>
      <c r="G2596" s="2" t="s">
        <v>5</v>
      </c>
      <c r="H2596" s="2" t="s">
        <v>97</v>
      </c>
    </row>
    <row r="2597" spans="1:8" x14ac:dyDescent="0.3">
      <c r="A2597" t="s">
        <v>413</v>
      </c>
      <c r="B2597" s="35">
        <v>287.69</v>
      </c>
      <c r="C2597" s="35">
        <v>86.31</v>
      </c>
      <c r="D2597" s="2" t="s">
        <v>413</v>
      </c>
      <c r="E2597" s="13" t="s">
        <v>67</v>
      </c>
      <c r="F2597" s="2" t="s">
        <v>68</v>
      </c>
      <c r="G2597" s="2" t="s">
        <v>5</v>
      </c>
      <c r="H2597" s="2" t="s">
        <v>97</v>
      </c>
    </row>
    <row r="2598" spans="1:8" x14ac:dyDescent="0.3">
      <c r="A2598" t="s">
        <v>414</v>
      </c>
      <c r="B2598" s="35">
        <v>264.45999999999998</v>
      </c>
      <c r="C2598" s="35">
        <v>79.34</v>
      </c>
      <c r="D2598" s="2" t="s">
        <v>414</v>
      </c>
      <c r="E2598" s="13" t="s">
        <v>67</v>
      </c>
      <c r="F2598" s="2" t="s">
        <v>68</v>
      </c>
      <c r="G2598" s="2" t="s">
        <v>5</v>
      </c>
      <c r="H2598" s="2" t="s">
        <v>97</v>
      </c>
    </row>
    <row r="2599" spans="1:8" x14ac:dyDescent="0.3">
      <c r="A2599" t="s">
        <v>415</v>
      </c>
      <c r="B2599" s="35">
        <v>277.95999999999998</v>
      </c>
      <c r="C2599" s="35">
        <v>83.39</v>
      </c>
      <c r="D2599" s="2" t="s">
        <v>415</v>
      </c>
      <c r="E2599" s="13" t="s">
        <v>67</v>
      </c>
      <c r="F2599" s="2" t="s">
        <v>68</v>
      </c>
      <c r="G2599" s="2" t="s">
        <v>5</v>
      </c>
      <c r="H2599" s="2" t="s">
        <v>97</v>
      </c>
    </row>
    <row r="2600" spans="1:8" x14ac:dyDescent="0.3">
      <c r="A2600" t="s">
        <v>416</v>
      </c>
      <c r="B2600" s="35">
        <v>248.82</v>
      </c>
      <c r="C2600" s="35">
        <v>74.650000000000006</v>
      </c>
      <c r="D2600" s="2" t="s">
        <v>416</v>
      </c>
      <c r="E2600" s="13" t="s">
        <v>67</v>
      </c>
      <c r="F2600" s="2" t="s">
        <v>68</v>
      </c>
      <c r="G2600" s="2" t="s">
        <v>5</v>
      </c>
      <c r="H2600" s="2" t="s">
        <v>97</v>
      </c>
    </row>
    <row r="2601" spans="1:8" x14ac:dyDescent="0.3">
      <c r="A2601" t="s">
        <v>417</v>
      </c>
      <c r="B2601" s="35">
        <v>293.58</v>
      </c>
      <c r="C2601" s="35">
        <v>88.07</v>
      </c>
      <c r="D2601" s="2" t="s">
        <v>417</v>
      </c>
      <c r="E2601" s="13" t="s">
        <v>67</v>
      </c>
      <c r="F2601" s="2" t="s">
        <v>68</v>
      </c>
      <c r="G2601" s="2" t="s">
        <v>5</v>
      </c>
      <c r="H2601" s="2" t="s">
        <v>97</v>
      </c>
    </row>
    <row r="2602" spans="1:8" x14ac:dyDescent="0.3">
      <c r="A2602" t="s">
        <v>418</v>
      </c>
      <c r="B2602" s="35">
        <v>242.44</v>
      </c>
      <c r="C2602" s="35">
        <v>72.73</v>
      </c>
      <c r="D2602" s="2" t="s">
        <v>418</v>
      </c>
      <c r="E2602" s="13" t="s">
        <v>67</v>
      </c>
      <c r="F2602" s="2" t="s">
        <v>68</v>
      </c>
      <c r="G2602" s="2" t="s">
        <v>5</v>
      </c>
      <c r="H2602" s="2" t="s">
        <v>97</v>
      </c>
    </row>
    <row r="2603" spans="1:8" x14ac:dyDescent="0.3">
      <c r="A2603" t="s">
        <v>419</v>
      </c>
      <c r="B2603" s="35">
        <v>296.88</v>
      </c>
      <c r="C2603" s="35">
        <v>89.06</v>
      </c>
      <c r="D2603" s="2" t="s">
        <v>419</v>
      </c>
      <c r="E2603" s="13" t="s">
        <v>67</v>
      </c>
      <c r="F2603" s="2" t="s">
        <v>68</v>
      </c>
      <c r="G2603" s="2" t="s">
        <v>5</v>
      </c>
      <c r="H2603" s="2" t="s">
        <v>97</v>
      </c>
    </row>
    <row r="2604" spans="1:8" x14ac:dyDescent="0.3">
      <c r="A2604" t="s">
        <v>420</v>
      </c>
      <c r="B2604" s="35">
        <v>223.23</v>
      </c>
      <c r="C2604" s="35">
        <v>66.97</v>
      </c>
      <c r="D2604" s="2" t="s">
        <v>420</v>
      </c>
      <c r="E2604" s="13" t="s">
        <v>67</v>
      </c>
      <c r="F2604" s="2" t="s">
        <v>68</v>
      </c>
      <c r="G2604" s="2" t="s">
        <v>5</v>
      </c>
      <c r="H2604" s="2" t="s">
        <v>97</v>
      </c>
    </row>
    <row r="2605" spans="1:8" x14ac:dyDescent="0.3">
      <c r="A2605" t="s">
        <v>421</v>
      </c>
      <c r="B2605" s="35">
        <v>212.33</v>
      </c>
      <c r="C2605" s="35">
        <v>63.7</v>
      </c>
      <c r="D2605" s="2" t="s">
        <v>421</v>
      </c>
      <c r="E2605" s="13" t="s">
        <v>67</v>
      </c>
      <c r="F2605" s="2" t="s">
        <v>68</v>
      </c>
      <c r="G2605" s="2" t="s">
        <v>5</v>
      </c>
      <c r="H2605" s="2" t="s">
        <v>97</v>
      </c>
    </row>
    <row r="2606" spans="1:8" x14ac:dyDescent="0.3">
      <c r="A2606" t="s">
        <v>422</v>
      </c>
      <c r="B2606" s="35">
        <v>211.74</v>
      </c>
      <c r="C2606" s="35">
        <v>63.52</v>
      </c>
      <c r="D2606" s="2" t="s">
        <v>422</v>
      </c>
      <c r="E2606" s="13" t="s">
        <v>67</v>
      </c>
      <c r="F2606" s="2" t="s">
        <v>68</v>
      </c>
      <c r="G2606" s="2" t="s">
        <v>5</v>
      </c>
      <c r="H2606" s="2" t="s">
        <v>97</v>
      </c>
    </row>
    <row r="2607" spans="1:8" x14ac:dyDescent="0.3">
      <c r="A2607" t="s">
        <v>423</v>
      </c>
      <c r="B2607" s="35">
        <v>380.88</v>
      </c>
      <c r="C2607" s="35">
        <v>114.27</v>
      </c>
      <c r="D2607" s="2" t="s">
        <v>423</v>
      </c>
      <c r="E2607" s="13" t="s">
        <v>67</v>
      </c>
      <c r="F2607" s="2" t="s">
        <v>68</v>
      </c>
      <c r="G2607" s="2" t="s">
        <v>5</v>
      </c>
      <c r="H2607" s="2" t="s">
        <v>97</v>
      </c>
    </row>
    <row r="2608" spans="1:8" x14ac:dyDescent="0.3">
      <c r="A2608" t="s">
        <v>424</v>
      </c>
      <c r="B2608" s="35">
        <v>254.81</v>
      </c>
      <c r="C2608" s="35">
        <v>76.44</v>
      </c>
      <c r="D2608" s="2" t="s">
        <v>424</v>
      </c>
      <c r="E2608" s="13" t="s">
        <v>67</v>
      </c>
      <c r="F2608" s="2" t="s">
        <v>68</v>
      </c>
      <c r="G2608" s="2" t="s">
        <v>5</v>
      </c>
      <c r="H2608" s="2" t="s">
        <v>97</v>
      </c>
    </row>
    <row r="2609" spans="1:8" x14ac:dyDescent="0.3">
      <c r="A2609" t="s">
        <v>425</v>
      </c>
      <c r="B2609" s="35">
        <v>251.08</v>
      </c>
      <c r="C2609" s="35">
        <v>75.319999999999993</v>
      </c>
      <c r="D2609" s="2" t="s">
        <v>425</v>
      </c>
      <c r="E2609" s="13" t="s">
        <v>67</v>
      </c>
      <c r="F2609" s="2" t="s">
        <v>68</v>
      </c>
      <c r="G2609" s="2" t="s">
        <v>5</v>
      </c>
      <c r="H2609" s="2" t="s">
        <v>97</v>
      </c>
    </row>
    <row r="2610" spans="1:8" x14ac:dyDescent="0.3">
      <c r="A2610" t="s">
        <v>426</v>
      </c>
      <c r="B2610" s="35">
        <v>582.45000000000005</v>
      </c>
      <c r="C2610" s="35">
        <v>174.74</v>
      </c>
      <c r="D2610" s="2" t="s">
        <v>426</v>
      </c>
      <c r="E2610" s="13" t="s">
        <v>67</v>
      </c>
      <c r="F2610" s="2" t="s">
        <v>68</v>
      </c>
      <c r="G2610" s="2" t="s">
        <v>5</v>
      </c>
      <c r="H2610" s="2" t="s">
        <v>97</v>
      </c>
    </row>
    <row r="2611" spans="1:8" x14ac:dyDescent="0.3">
      <c r="A2611" t="s">
        <v>427</v>
      </c>
      <c r="B2611" s="35">
        <v>228.97</v>
      </c>
      <c r="C2611" s="35">
        <v>68.69</v>
      </c>
      <c r="D2611" s="2" t="s">
        <v>427</v>
      </c>
      <c r="E2611" s="13" t="s">
        <v>67</v>
      </c>
      <c r="F2611" s="2" t="s">
        <v>68</v>
      </c>
      <c r="G2611" s="2" t="s">
        <v>5</v>
      </c>
      <c r="H2611" s="2" t="s">
        <v>97</v>
      </c>
    </row>
    <row r="2612" spans="1:8" x14ac:dyDescent="0.3">
      <c r="A2612" t="s">
        <v>428</v>
      </c>
      <c r="B2612" s="35">
        <v>144.28</v>
      </c>
      <c r="C2612" s="35">
        <v>43.28</v>
      </c>
      <c r="D2612" s="2" t="s">
        <v>428</v>
      </c>
      <c r="E2612" s="13" t="s">
        <v>67</v>
      </c>
      <c r="F2612" s="2" t="s">
        <v>68</v>
      </c>
      <c r="G2612" s="2" t="s">
        <v>5</v>
      </c>
      <c r="H2612" s="2" t="s">
        <v>97</v>
      </c>
    </row>
    <row r="2613" spans="1:8" x14ac:dyDescent="0.3">
      <c r="A2613" t="s">
        <v>429</v>
      </c>
      <c r="B2613" s="35">
        <v>391.49</v>
      </c>
      <c r="C2613" s="35">
        <v>117.45</v>
      </c>
      <c r="D2613" s="2" t="s">
        <v>429</v>
      </c>
      <c r="E2613" s="13" t="s">
        <v>67</v>
      </c>
      <c r="F2613" s="2" t="s">
        <v>68</v>
      </c>
      <c r="G2613" s="2" t="s">
        <v>5</v>
      </c>
      <c r="H2613" s="2" t="s">
        <v>97</v>
      </c>
    </row>
    <row r="2614" spans="1:8" x14ac:dyDescent="0.3">
      <c r="A2614" t="s">
        <v>430</v>
      </c>
      <c r="B2614" s="35">
        <v>224.35</v>
      </c>
      <c r="C2614" s="35">
        <v>67.31</v>
      </c>
      <c r="D2614" s="2" t="s">
        <v>430</v>
      </c>
      <c r="E2614" s="13" t="s">
        <v>67</v>
      </c>
      <c r="F2614" s="2" t="s">
        <v>68</v>
      </c>
      <c r="G2614" s="2" t="s">
        <v>5</v>
      </c>
      <c r="H2614" s="2" t="s">
        <v>97</v>
      </c>
    </row>
    <row r="2615" spans="1:8" x14ac:dyDescent="0.3">
      <c r="A2615" t="s">
        <v>431</v>
      </c>
      <c r="B2615" s="35">
        <v>392.94</v>
      </c>
      <c r="C2615" s="35">
        <v>117.88</v>
      </c>
      <c r="D2615" s="2" t="s">
        <v>431</v>
      </c>
      <c r="E2615" s="13" t="s">
        <v>67</v>
      </c>
      <c r="F2615" s="2" t="s">
        <v>68</v>
      </c>
      <c r="G2615" s="2" t="s">
        <v>5</v>
      </c>
      <c r="H2615" s="2" t="s">
        <v>97</v>
      </c>
    </row>
    <row r="2616" spans="1:8" x14ac:dyDescent="0.3">
      <c r="A2616" t="s">
        <v>432</v>
      </c>
      <c r="B2616" s="35">
        <v>283.56</v>
      </c>
      <c r="C2616" s="35">
        <v>85.07</v>
      </c>
      <c r="D2616" s="2" t="s">
        <v>432</v>
      </c>
      <c r="E2616" s="13" t="s">
        <v>67</v>
      </c>
      <c r="F2616" s="2" t="s">
        <v>68</v>
      </c>
      <c r="G2616" s="2" t="s">
        <v>5</v>
      </c>
      <c r="H2616" s="2" t="s">
        <v>97</v>
      </c>
    </row>
    <row r="2617" spans="1:8" x14ac:dyDescent="0.3">
      <c r="A2617" t="s">
        <v>433</v>
      </c>
      <c r="B2617" s="35">
        <v>278.74</v>
      </c>
      <c r="C2617" s="35">
        <v>83.62</v>
      </c>
      <c r="D2617" s="2" t="s">
        <v>433</v>
      </c>
      <c r="E2617" s="13" t="s">
        <v>67</v>
      </c>
      <c r="F2617" s="2" t="s">
        <v>68</v>
      </c>
      <c r="G2617" s="2" t="s">
        <v>5</v>
      </c>
      <c r="H2617" s="2" t="s">
        <v>97</v>
      </c>
    </row>
    <row r="2618" spans="1:8" x14ac:dyDescent="0.3">
      <c r="A2618" t="s">
        <v>434</v>
      </c>
      <c r="B2618" s="35">
        <v>223.2</v>
      </c>
      <c r="C2618" s="35">
        <v>66.959999999999994</v>
      </c>
      <c r="D2618" s="2" t="s">
        <v>434</v>
      </c>
      <c r="E2618" s="13" t="s">
        <v>67</v>
      </c>
      <c r="F2618" s="2" t="s">
        <v>68</v>
      </c>
      <c r="G2618" s="2" t="s">
        <v>5</v>
      </c>
      <c r="H2618" s="2" t="s">
        <v>97</v>
      </c>
    </row>
    <row r="2619" spans="1:8" x14ac:dyDescent="0.3">
      <c r="A2619" t="s">
        <v>435</v>
      </c>
      <c r="B2619" s="35">
        <v>268.89</v>
      </c>
      <c r="C2619" s="35">
        <v>80.67</v>
      </c>
      <c r="D2619" s="2" t="s">
        <v>435</v>
      </c>
      <c r="E2619" s="13" t="s">
        <v>67</v>
      </c>
      <c r="F2619" s="2" t="s">
        <v>68</v>
      </c>
      <c r="G2619" s="2" t="s">
        <v>5</v>
      </c>
      <c r="H2619" s="2" t="s">
        <v>97</v>
      </c>
    </row>
    <row r="2620" spans="1:8" x14ac:dyDescent="0.3">
      <c r="A2620" t="s">
        <v>436</v>
      </c>
      <c r="B2620" s="35">
        <v>263.86</v>
      </c>
      <c r="C2620" s="35">
        <v>79.16</v>
      </c>
      <c r="D2620" s="2" t="s">
        <v>436</v>
      </c>
      <c r="E2620" s="13" t="s">
        <v>67</v>
      </c>
      <c r="F2620" s="2" t="s">
        <v>68</v>
      </c>
      <c r="G2620" s="2" t="s">
        <v>5</v>
      </c>
      <c r="H2620" s="2" t="s">
        <v>97</v>
      </c>
    </row>
    <row r="2621" spans="1:8" x14ac:dyDescent="0.3">
      <c r="A2621" t="s">
        <v>437</v>
      </c>
      <c r="B2621" s="35">
        <v>243.92</v>
      </c>
      <c r="C2621" s="35">
        <v>73.180000000000007</v>
      </c>
      <c r="D2621" s="2" t="s">
        <v>437</v>
      </c>
      <c r="E2621" s="13" t="s">
        <v>67</v>
      </c>
      <c r="F2621" s="2" t="s">
        <v>68</v>
      </c>
      <c r="G2621" s="2" t="s">
        <v>5</v>
      </c>
      <c r="H2621" s="2" t="s">
        <v>97</v>
      </c>
    </row>
    <row r="2622" spans="1:8" x14ac:dyDescent="0.3">
      <c r="A2622" t="s">
        <v>438</v>
      </c>
      <c r="B2622" s="35">
        <v>241.91</v>
      </c>
      <c r="C2622" s="35">
        <v>72.569999999999993</v>
      </c>
      <c r="D2622" s="2" t="s">
        <v>438</v>
      </c>
      <c r="E2622" s="13" t="s">
        <v>67</v>
      </c>
      <c r="F2622" s="2" t="s">
        <v>68</v>
      </c>
      <c r="G2622" s="2" t="s">
        <v>5</v>
      </c>
      <c r="H2622" s="2" t="s">
        <v>97</v>
      </c>
    </row>
    <row r="2623" spans="1:8" x14ac:dyDescent="0.3">
      <c r="A2623" t="s">
        <v>439</v>
      </c>
      <c r="B2623" s="35">
        <v>286.17</v>
      </c>
      <c r="C2623" s="35">
        <v>85.85</v>
      </c>
      <c r="D2623" s="2" t="s">
        <v>439</v>
      </c>
      <c r="E2623" s="13" t="s">
        <v>67</v>
      </c>
      <c r="F2623" s="2" t="s">
        <v>68</v>
      </c>
      <c r="G2623" s="2" t="s">
        <v>5</v>
      </c>
      <c r="H2623" s="2" t="s">
        <v>97</v>
      </c>
    </row>
    <row r="2624" spans="1:8" x14ac:dyDescent="0.3">
      <c r="A2624" t="s">
        <v>440</v>
      </c>
      <c r="B2624" s="35">
        <v>372.67</v>
      </c>
      <c r="C2624" s="35">
        <v>111.8</v>
      </c>
      <c r="D2624" s="2" t="s">
        <v>440</v>
      </c>
      <c r="E2624" s="13" t="s">
        <v>67</v>
      </c>
      <c r="F2624" s="2" t="s">
        <v>68</v>
      </c>
      <c r="G2624" s="2" t="s">
        <v>5</v>
      </c>
      <c r="H2624" s="2" t="s">
        <v>97</v>
      </c>
    </row>
    <row r="2625" spans="1:8" x14ac:dyDescent="0.3">
      <c r="A2625" t="s">
        <v>441</v>
      </c>
      <c r="B2625" s="35">
        <v>247.39</v>
      </c>
      <c r="C2625" s="35">
        <v>74.22</v>
      </c>
      <c r="D2625" s="2" t="s">
        <v>441</v>
      </c>
      <c r="E2625" s="13" t="s">
        <v>67</v>
      </c>
      <c r="F2625" s="2" t="s">
        <v>68</v>
      </c>
      <c r="G2625" s="2" t="s">
        <v>5</v>
      </c>
      <c r="H2625" s="2" t="s">
        <v>97</v>
      </c>
    </row>
    <row r="2626" spans="1:8" x14ac:dyDescent="0.3">
      <c r="A2626" t="s">
        <v>442</v>
      </c>
      <c r="B2626" s="35">
        <v>225.88</v>
      </c>
      <c r="C2626" s="35">
        <v>67.760000000000005</v>
      </c>
      <c r="D2626" s="2" t="s">
        <v>442</v>
      </c>
      <c r="E2626" s="13" t="s">
        <v>67</v>
      </c>
      <c r="F2626" s="2" t="s">
        <v>68</v>
      </c>
      <c r="G2626" s="2" t="s">
        <v>5</v>
      </c>
      <c r="H2626" s="2" t="s">
        <v>97</v>
      </c>
    </row>
    <row r="2627" spans="1:8" x14ac:dyDescent="0.3">
      <c r="A2627" t="s">
        <v>443</v>
      </c>
      <c r="B2627" s="35">
        <v>196.58</v>
      </c>
      <c r="C2627" s="35">
        <v>58.97</v>
      </c>
      <c r="D2627" s="2" t="s">
        <v>443</v>
      </c>
      <c r="E2627" s="13" t="s">
        <v>67</v>
      </c>
      <c r="F2627" s="2" t="s">
        <v>68</v>
      </c>
      <c r="G2627" s="2" t="s">
        <v>5</v>
      </c>
      <c r="H2627" s="2" t="s">
        <v>97</v>
      </c>
    </row>
    <row r="2628" spans="1:8" x14ac:dyDescent="0.3">
      <c r="A2628" t="s">
        <v>444</v>
      </c>
      <c r="B2628" s="35">
        <v>256.02999999999997</v>
      </c>
      <c r="C2628" s="35">
        <v>76.81</v>
      </c>
      <c r="D2628" s="2" t="s">
        <v>444</v>
      </c>
      <c r="E2628" s="13" t="s">
        <v>67</v>
      </c>
      <c r="F2628" s="2" t="s">
        <v>68</v>
      </c>
      <c r="G2628" s="2" t="s">
        <v>5</v>
      </c>
      <c r="H2628" s="2" t="s">
        <v>97</v>
      </c>
    </row>
    <row r="2629" spans="1:8" x14ac:dyDescent="0.3">
      <c r="A2629" t="s">
        <v>445</v>
      </c>
      <c r="B2629" s="35">
        <v>246.16</v>
      </c>
      <c r="C2629" s="35">
        <v>73.849999999999994</v>
      </c>
      <c r="D2629" s="2" t="s">
        <v>445</v>
      </c>
      <c r="E2629" s="13" t="s">
        <v>67</v>
      </c>
      <c r="F2629" s="2" t="s">
        <v>68</v>
      </c>
      <c r="G2629" s="2" t="s">
        <v>5</v>
      </c>
      <c r="H2629" s="2" t="s">
        <v>97</v>
      </c>
    </row>
    <row r="2630" spans="1:8" x14ac:dyDescent="0.3">
      <c r="A2630" t="s">
        <v>446</v>
      </c>
      <c r="B2630" s="35">
        <v>294.20999999999998</v>
      </c>
      <c r="C2630" s="35">
        <v>88.26</v>
      </c>
      <c r="D2630" s="2" t="s">
        <v>446</v>
      </c>
      <c r="E2630" s="13" t="s">
        <v>67</v>
      </c>
      <c r="F2630" s="2" t="s">
        <v>68</v>
      </c>
      <c r="G2630" s="2" t="s">
        <v>5</v>
      </c>
      <c r="H2630" s="2" t="s">
        <v>97</v>
      </c>
    </row>
    <row r="2631" spans="1:8" x14ac:dyDescent="0.3">
      <c r="A2631" t="s">
        <v>447</v>
      </c>
      <c r="B2631" s="35">
        <v>297.2</v>
      </c>
      <c r="C2631" s="35">
        <v>89.16</v>
      </c>
      <c r="D2631" s="2" t="s">
        <v>447</v>
      </c>
      <c r="E2631" s="13" t="s">
        <v>67</v>
      </c>
      <c r="F2631" s="2" t="s">
        <v>68</v>
      </c>
      <c r="G2631" s="2" t="s">
        <v>5</v>
      </c>
      <c r="H2631" s="2" t="s">
        <v>97</v>
      </c>
    </row>
    <row r="2632" spans="1:8" x14ac:dyDescent="0.3">
      <c r="A2632" t="s">
        <v>448</v>
      </c>
      <c r="B2632" s="35">
        <v>261.01</v>
      </c>
      <c r="C2632" s="35">
        <v>78.3</v>
      </c>
      <c r="D2632" s="2" t="s">
        <v>448</v>
      </c>
      <c r="E2632" s="13" t="s">
        <v>67</v>
      </c>
      <c r="F2632" s="2" t="s">
        <v>68</v>
      </c>
      <c r="G2632" s="2" t="s">
        <v>5</v>
      </c>
      <c r="H2632" s="2" t="s">
        <v>97</v>
      </c>
    </row>
    <row r="2633" spans="1:8" x14ac:dyDescent="0.3">
      <c r="A2633" t="s">
        <v>449</v>
      </c>
      <c r="B2633" s="35">
        <v>322.31</v>
      </c>
      <c r="C2633" s="35">
        <v>96.69</v>
      </c>
      <c r="D2633" s="2" t="s">
        <v>449</v>
      </c>
      <c r="E2633" s="13" t="s">
        <v>67</v>
      </c>
      <c r="F2633" s="2" t="s">
        <v>68</v>
      </c>
      <c r="G2633" s="2" t="s">
        <v>5</v>
      </c>
      <c r="H2633" s="2" t="s">
        <v>97</v>
      </c>
    </row>
    <row r="2634" spans="1:8" x14ac:dyDescent="0.3">
      <c r="A2634" t="s">
        <v>450</v>
      </c>
      <c r="B2634" s="35">
        <v>342.06</v>
      </c>
      <c r="C2634" s="35">
        <v>102.62</v>
      </c>
      <c r="D2634" s="2" t="s">
        <v>450</v>
      </c>
      <c r="E2634" s="13" t="s">
        <v>67</v>
      </c>
      <c r="F2634" s="2" t="s">
        <v>68</v>
      </c>
      <c r="G2634" s="2" t="s">
        <v>5</v>
      </c>
      <c r="H2634" s="2" t="s">
        <v>97</v>
      </c>
    </row>
    <row r="2635" spans="1:8" x14ac:dyDescent="0.3">
      <c r="A2635" t="s">
        <v>451</v>
      </c>
      <c r="B2635" s="35">
        <v>341.38</v>
      </c>
      <c r="C2635" s="35">
        <v>102.41</v>
      </c>
      <c r="D2635" s="2" t="s">
        <v>451</v>
      </c>
      <c r="E2635" s="13" t="s">
        <v>67</v>
      </c>
      <c r="F2635" s="2" t="s">
        <v>68</v>
      </c>
      <c r="G2635" s="2" t="s">
        <v>5</v>
      </c>
      <c r="H2635" s="2" t="s">
        <v>97</v>
      </c>
    </row>
    <row r="2636" spans="1:8" x14ac:dyDescent="0.3">
      <c r="A2636" t="s">
        <v>452</v>
      </c>
      <c r="B2636" s="35">
        <v>366.97</v>
      </c>
      <c r="C2636" s="35">
        <v>110.09</v>
      </c>
      <c r="D2636" s="2" t="s">
        <v>452</v>
      </c>
      <c r="E2636" s="13" t="s">
        <v>67</v>
      </c>
      <c r="F2636" s="2" t="s">
        <v>68</v>
      </c>
      <c r="G2636" s="2" t="s">
        <v>5</v>
      </c>
      <c r="H2636" s="2" t="s">
        <v>97</v>
      </c>
    </row>
    <row r="2637" spans="1:8" x14ac:dyDescent="0.3">
      <c r="A2637" t="s">
        <v>453</v>
      </c>
      <c r="B2637" s="35">
        <v>424.88</v>
      </c>
      <c r="C2637" s="35">
        <v>127.46</v>
      </c>
      <c r="D2637" s="2" t="s">
        <v>453</v>
      </c>
      <c r="E2637" s="13" t="s">
        <v>67</v>
      </c>
      <c r="F2637" s="2" t="s">
        <v>68</v>
      </c>
      <c r="G2637" s="2" t="s">
        <v>5</v>
      </c>
      <c r="H2637" s="2" t="s">
        <v>97</v>
      </c>
    </row>
    <row r="2638" spans="1:8" x14ac:dyDescent="0.3">
      <c r="A2638" t="s">
        <v>454</v>
      </c>
      <c r="B2638" s="35">
        <v>335.06</v>
      </c>
      <c r="C2638" s="35">
        <v>100.52</v>
      </c>
      <c r="D2638" s="2" t="s">
        <v>454</v>
      </c>
      <c r="E2638" s="13" t="s">
        <v>67</v>
      </c>
      <c r="F2638" s="2" t="s">
        <v>68</v>
      </c>
      <c r="G2638" s="2" t="s">
        <v>5</v>
      </c>
      <c r="H2638" s="2" t="s">
        <v>97</v>
      </c>
    </row>
    <row r="2639" spans="1:8" x14ac:dyDescent="0.3">
      <c r="A2639" t="s">
        <v>455</v>
      </c>
      <c r="B2639" s="35">
        <v>338.4</v>
      </c>
      <c r="C2639" s="35">
        <v>101.52</v>
      </c>
      <c r="D2639" s="2" t="s">
        <v>455</v>
      </c>
      <c r="E2639" s="13" t="s">
        <v>67</v>
      </c>
      <c r="F2639" s="2" t="s">
        <v>68</v>
      </c>
      <c r="G2639" s="2" t="s">
        <v>5</v>
      </c>
      <c r="H2639" s="2" t="s">
        <v>97</v>
      </c>
    </row>
    <row r="2640" spans="1:8" x14ac:dyDescent="0.3">
      <c r="A2640" t="s">
        <v>456</v>
      </c>
      <c r="B2640" s="35">
        <v>270.44</v>
      </c>
      <c r="C2640" s="35">
        <v>81.13</v>
      </c>
      <c r="D2640" s="2" t="s">
        <v>456</v>
      </c>
      <c r="E2640" s="13" t="s">
        <v>67</v>
      </c>
      <c r="F2640" s="2" t="s">
        <v>68</v>
      </c>
      <c r="G2640" s="2" t="s">
        <v>5</v>
      </c>
      <c r="H2640" s="2" t="s">
        <v>97</v>
      </c>
    </row>
    <row r="2641" spans="1:8" x14ac:dyDescent="0.3">
      <c r="A2641" t="s">
        <v>457</v>
      </c>
      <c r="B2641" s="35">
        <v>341.35</v>
      </c>
      <c r="C2641" s="35">
        <v>102.4</v>
      </c>
      <c r="D2641" s="2" t="s">
        <v>457</v>
      </c>
      <c r="E2641" s="13" t="s">
        <v>67</v>
      </c>
      <c r="F2641" s="2" t="s">
        <v>68</v>
      </c>
      <c r="G2641" s="2" t="s">
        <v>5</v>
      </c>
      <c r="H2641" s="2" t="s">
        <v>97</v>
      </c>
    </row>
    <row r="2642" spans="1:8" x14ac:dyDescent="0.3">
      <c r="A2642" t="s">
        <v>458</v>
      </c>
      <c r="B2642" s="35">
        <v>305.79000000000002</v>
      </c>
      <c r="C2642" s="35">
        <v>91.74</v>
      </c>
      <c r="D2642" s="2" t="s">
        <v>458</v>
      </c>
      <c r="E2642" s="13" t="s">
        <v>67</v>
      </c>
      <c r="F2642" s="2" t="s">
        <v>68</v>
      </c>
      <c r="G2642" s="2" t="s">
        <v>5</v>
      </c>
      <c r="H2642" s="2" t="s">
        <v>97</v>
      </c>
    </row>
    <row r="2643" spans="1:8" x14ac:dyDescent="0.3">
      <c r="A2643" t="s">
        <v>459</v>
      </c>
      <c r="B2643" s="35">
        <v>324.43</v>
      </c>
      <c r="C2643" s="35">
        <v>97.33</v>
      </c>
      <c r="D2643" s="2" t="s">
        <v>459</v>
      </c>
      <c r="E2643" s="13" t="s">
        <v>67</v>
      </c>
      <c r="F2643" s="2" t="s">
        <v>68</v>
      </c>
      <c r="G2643" s="2" t="s">
        <v>5</v>
      </c>
      <c r="H2643" s="2" t="s">
        <v>97</v>
      </c>
    </row>
    <row r="2644" spans="1:8" x14ac:dyDescent="0.3">
      <c r="A2644" t="s">
        <v>460</v>
      </c>
      <c r="B2644" s="35">
        <v>368.69</v>
      </c>
      <c r="C2644" s="35">
        <v>110.61</v>
      </c>
      <c r="D2644" s="2" t="s">
        <v>460</v>
      </c>
      <c r="E2644" s="13" t="s">
        <v>67</v>
      </c>
      <c r="F2644" s="2" t="s">
        <v>68</v>
      </c>
      <c r="G2644" s="2" t="s">
        <v>5</v>
      </c>
      <c r="H2644" s="2" t="s">
        <v>97</v>
      </c>
    </row>
    <row r="2645" spans="1:8" x14ac:dyDescent="0.3">
      <c r="A2645" t="s">
        <v>461</v>
      </c>
      <c r="B2645" s="35">
        <v>351.53</v>
      </c>
      <c r="C2645" s="35">
        <v>105.46</v>
      </c>
      <c r="D2645" s="2" t="s">
        <v>461</v>
      </c>
      <c r="E2645" s="13" t="s">
        <v>67</v>
      </c>
      <c r="F2645" s="2" t="s">
        <v>68</v>
      </c>
      <c r="G2645" s="2" t="s">
        <v>5</v>
      </c>
      <c r="H2645" s="2" t="s">
        <v>97</v>
      </c>
    </row>
    <row r="2646" spans="1:8" x14ac:dyDescent="0.3">
      <c r="A2646" t="s">
        <v>462</v>
      </c>
      <c r="B2646" s="35">
        <v>364.77</v>
      </c>
      <c r="C2646" s="35">
        <v>109.45</v>
      </c>
      <c r="D2646" s="2" t="s">
        <v>462</v>
      </c>
      <c r="E2646" s="13" t="s">
        <v>67</v>
      </c>
      <c r="F2646" s="2" t="s">
        <v>68</v>
      </c>
      <c r="G2646" s="2" t="s">
        <v>5</v>
      </c>
      <c r="H2646" s="2" t="s">
        <v>97</v>
      </c>
    </row>
    <row r="2647" spans="1:8" x14ac:dyDescent="0.3">
      <c r="A2647" t="s">
        <v>463</v>
      </c>
      <c r="B2647" s="35">
        <v>401.21</v>
      </c>
      <c r="C2647" s="35">
        <v>120.36</v>
      </c>
      <c r="D2647" s="2" t="s">
        <v>463</v>
      </c>
      <c r="E2647" s="13" t="s">
        <v>67</v>
      </c>
      <c r="F2647" s="2" t="s">
        <v>68</v>
      </c>
      <c r="G2647" s="2" t="s">
        <v>5</v>
      </c>
      <c r="H2647" s="2" t="s">
        <v>97</v>
      </c>
    </row>
    <row r="2648" spans="1:8" x14ac:dyDescent="0.3">
      <c r="A2648" t="s">
        <v>464</v>
      </c>
      <c r="B2648" s="35">
        <v>336.66</v>
      </c>
      <c r="C2648" s="35">
        <v>101</v>
      </c>
      <c r="D2648" s="2" t="s">
        <v>464</v>
      </c>
      <c r="E2648" s="13" t="s">
        <v>67</v>
      </c>
      <c r="F2648" s="2" t="s">
        <v>68</v>
      </c>
      <c r="G2648" s="2" t="s">
        <v>5</v>
      </c>
      <c r="H2648" s="2" t="s">
        <v>97</v>
      </c>
    </row>
    <row r="2649" spans="1:8" x14ac:dyDescent="0.3">
      <c r="A2649" t="s">
        <v>465</v>
      </c>
      <c r="B2649" s="35">
        <v>247.29</v>
      </c>
      <c r="C2649" s="35">
        <v>74.19</v>
      </c>
      <c r="D2649" s="2" t="s">
        <v>465</v>
      </c>
      <c r="E2649" s="13" t="s">
        <v>67</v>
      </c>
      <c r="F2649" s="2" t="s">
        <v>68</v>
      </c>
      <c r="G2649" s="2" t="s">
        <v>5</v>
      </c>
      <c r="H2649" s="2" t="s">
        <v>97</v>
      </c>
    </row>
    <row r="2650" spans="1:8" x14ac:dyDescent="0.3">
      <c r="A2650" t="s">
        <v>466</v>
      </c>
      <c r="B2650" s="35">
        <v>239.41</v>
      </c>
      <c r="C2650" s="35">
        <v>71.819999999999993</v>
      </c>
      <c r="D2650" s="2" t="s">
        <v>466</v>
      </c>
      <c r="E2650" s="13" t="s">
        <v>67</v>
      </c>
      <c r="F2650" s="2" t="s">
        <v>68</v>
      </c>
      <c r="G2650" s="2" t="s">
        <v>5</v>
      </c>
      <c r="H2650" s="2" t="s">
        <v>97</v>
      </c>
    </row>
    <row r="2651" spans="1:8" x14ac:dyDescent="0.3">
      <c r="A2651" t="s">
        <v>467</v>
      </c>
      <c r="B2651" s="35">
        <v>304.20999999999998</v>
      </c>
      <c r="C2651" s="35">
        <v>91.26</v>
      </c>
      <c r="D2651" s="2" t="s">
        <v>467</v>
      </c>
      <c r="E2651" s="13" t="s">
        <v>67</v>
      </c>
      <c r="F2651" s="2" t="s">
        <v>68</v>
      </c>
      <c r="G2651" s="2" t="s">
        <v>5</v>
      </c>
      <c r="H2651" s="2" t="s">
        <v>97</v>
      </c>
    </row>
    <row r="2652" spans="1:8" x14ac:dyDescent="0.3">
      <c r="A2652" t="s">
        <v>468</v>
      </c>
      <c r="B2652" s="35">
        <v>296.5</v>
      </c>
      <c r="C2652" s="35">
        <v>88.95</v>
      </c>
      <c r="D2652" s="2" t="s">
        <v>468</v>
      </c>
      <c r="E2652" s="13" t="s">
        <v>67</v>
      </c>
      <c r="F2652" s="2" t="s">
        <v>68</v>
      </c>
      <c r="G2652" s="2" t="s">
        <v>5</v>
      </c>
      <c r="H2652" s="2" t="s">
        <v>97</v>
      </c>
    </row>
    <row r="2653" spans="1:8" x14ac:dyDescent="0.3">
      <c r="A2653" t="s">
        <v>469</v>
      </c>
      <c r="B2653" s="35">
        <v>325.64999999999998</v>
      </c>
      <c r="C2653" s="35">
        <v>97.7</v>
      </c>
      <c r="D2653" s="2" t="s">
        <v>469</v>
      </c>
      <c r="E2653" s="13" t="s">
        <v>67</v>
      </c>
      <c r="F2653" s="2" t="s">
        <v>68</v>
      </c>
      <c r="G2653" s="2" t="s">
        <v>5</v>
      </c>
      <c r="H2653" s="2" t="s">
        <v>97</v>
      </c>
    </row>
    <row r="2654" spans="1:8" x14ac:dyDescent="0.3">
      <c r="A2654" t="s">
        <v>470</v>
      </c>
      <c r="B2654" s="35">
        <v>315.60000000000002</v>
      </c>
      <c r="C2654" s="35">
        <v>94.68</v>
      </c>
      <c r="D2654" s="2" t="s">
        <v>470</v>
      </c>
      <c r="E2654" s="13" t="s">
        <v>67</v>
      </c>
      <c r="F2654" s="2" t="s">
        <v>68</v>
      </c>
      <c r="G2654" s="2" t="s">
        <v>5</v>
      </c>
      <c r="H2654" s="2" t="s">
        <v>97</v>
      </c>
    </row>
    <row r="2655" spans="1:8" x14ac:dyDescent="0.3">
      <c r="A2655" t="s">
        <v>471</v>
      </c>
      <c r="B2655" s="35">
        <v>211.62</v>
      </c>
      <c r="C2655" s="35">
        <v>63.49</v>
      </c>
      <c r="D2655" s="2" t="s">
        <v>471</v>
      </c>
      <c r="E2655" s="13" t="s">
        <v>67</v>
      </c>
      <c r="F2655" s="2" t="s">
        <v>68</v>
      </c>
      <c r="G2655" s="2" t="s">
        <v>5</v>
      </c>
      <c r="H2655" s="2" t="s">
        <v>97</v>
      </c>
    </row>
    <row r="2656" spans="1:8" x14ac:dyDescent="0.3">
      <c r="A2656" t="s">
        <v>472</v>
      </c>
      <c r="B2656" s="35">
        <v>163.30000000000001</v>
      </c>
      <c r="C2656" s="35">
        <v>48.99</v>
      </c>
      <c r="D2656" s="2" t="s">
        <v>472</v>
      </c>
      <c r="E2656" s="13" t="s">
        <v>67</v>
      </c>
      <c r="F2656" s="2" t="s">
        <v>68</v>
      </c>
      <c r="G2656" s="2" t="s">
        <v>5</v>
      </c>
      <c r="H2656" s="2" t="s">
        <v>97</v>
      </c>
    </row>
    <row r="2657" spans="1:8" x14ac:dyDescent="0.3">
      <c r="A2657" t="s">
        <v>473</v>
      </c>
      <c r="B2657" s="35">
        <v>322.25</v>
      </c>
      <c r="C2657" s="35">
        <v>96.67</v>
      </c>
      <c r="D2657" s="2" t="s">
        <v>473</v>
      </c>
      <c r="E2657" s="13" t="s">
        <v>67</v>
      </c>
      <c r="F2657" s="2" t="s">
        <v>68</v>
      </c>
      <c r="G2657" s="2" t="s">
        <v>5</v>
      </c>
      <c r="H2657" s="2" t="s">
        <v>97</v>
      </c>
    </row>
    <row r="2658" spans="1:8" x14ac:dyDescent="0.3">
      <c r="A2658" t="s">
        <v>474</v>
      </c>
      <c r="B2658" s="35">
        <v>242.64</v>
      </c>
      <c r="C2658" s="35">
        <v>72.81</v>
      </c>
      <c r="D2658" s="2" t="s">
        <v>474</v>
      </c>
      <c r="E2658" s="13" t="s">
        <v>67</v>
      </c>
      <c r="F2658" s="2" t="s">
        <v>68</v>
      </c>
      <c r="G2658" s="2" t="s">
        <v>5</v>
      </c>
      <c r="H2658" s="2" t="s">
        <v>97</v>
      </c>
    </row>
    <row r="2659" spans="1:8" x14ac:dyDescent="0.3">
      <c r="A2659" t="s">
        <v>475</v>
      </c>
      <c r="B2659" s="35">
        <v>342.38</v>
      </c>
      <c r="C2659" s="35">
        <v>102.71</v>
      </c>
      <c r="D2659" s="2" t="s">
        <v>475</v>
      </c>
      <c r="E2659" s="13" t="s">
        <v>67</v>
      </c>
      <c r="F2659" s="2" t="s">
        <v>68</v>
      </c>
      <c r="G2659" s="2" t="s">
        <v>5</v>
      </c>
      <c r="H2659" s="2" t="s">
        <v>97</v>
      </c>
    </row>
    <row r="2660" spans="1:8" x14ac:dyDescent="0.3">
      <c r="A2660" t="s">
        <v>476</v>
      </c>
      <c r="B2660" s="35">
        <v>370.18</v>
      </c>
      <c r="C2660" s="35">
        <v>111.05</v>
      </c>
      <c r="D2660" s="2" t="s">
        <v>476</v>
      </c>
      <c r="E2660" s="13" t="s">
        <v>67</v>
      </c>
      <c r="F2660" s="2" t="s">
        <v>68</v>
      </c>
      <c r="G2660" s="2" t="s">
        <v>5</v>
      </c>
      <c r="H2660" s="2" t="s">
        <v>97</v>
      </c>
    </row>
    <row r="2661" spans="1:8" x14ac:dyDescent="0.3">
      <c r="A2661" t="s">
        <v>477</v>
      </c>
      <c r="B2661" s="35">
        <v>155.13</v>
      </c>
      <c r="C2661" s="35">
        <v>46.54</v>
      </c>
      <c r="D2661" s="2" t="s">
        <v>477</v>
      </c>
      <c r="E2661" s="13" t="s">
        <v>67</v>
      </c>
      <c r="F2661" s="2" t="s">
        <v>68</v>
      </c>
      <c r="G2661" s="2" t="s">
        <v>5</v>
      </c>
      <c r="H2661" s="2" t="s">
        <v>97</v>
      </c>
    </row>
    <row r="2662" spans="1:8" x14ac:dyDescent="0.3">
      <c r="A2662" t="s">
        <v>478</v>
      </c>
      <c r="B2662" s="35">
        <v>155.13</v>
      </c>
      <c r="C2662" s="35">
        <v>46.54</v>
      </c>
      <c r="D2662" s="2" t="s">
        <v>478</v>
      </c>
      <c r="E2662" s="13" t="s">
        <v>67</v>
      </c>
      <c r="F2662" s="2" t="s">
        <v>68</v>
      </c>
      <c r="G2662" s="2" t="s">
        <v>5</v>
      </c>
      <c r="H2662" s="2" t="s">
        <v>97</v>
      </c>
    </row>
    <row r="2663" spans="1:8" x14ac:dyDescent="0.3">
      <c r="A2663" t="s">
        <v>479</v>
      </c>
      <c r="B2663" s="35">
        <v>251.44</v>
      </c>
      <c r="C2663" s="35">
        <v>75.430000000000007</v>
      </c>
      <c r="D2663" s="2" t="s">
        <v>479</v>
      </c>
      <c r="E2663" s="13" t="s">
        <v>67</v>
      </c>
      <c r="F2663" s="2" t="s">
        <v>68</v>
      </c>
      <c r="G2663" s="2" t="s">
        <v>5</v>
      </c>
      <c r="H2663" s="2" t="s">
        <v>97</v>
      </c>
    </row>
    <row r="2664" spans="1:8" x14ac:dyDescent="0.3">
      <c r="A2664" t="s">
        <v>480</v>
      </c>
      <c r="B2664" s="35">
        <v>218.29</v>
      </c>
      <c r="C2664" s="35">
        <v>65.489999999999995</v>
      </c>
      <c r="D2664" s="2" t="s">
        <v>480</v>
      </c>
      <c r="E2664" s="13" t="s">
        <v>67</v>
      </c>
      <c r="F2664" s="2" t="s">
        <v>68</v>
      </c>
      <c r="G2664" s="2" t="s">
        <v>5</v>
      </c>
      <c r="H2664" s="2" t="s">
        <v>97</v>
      </c>
    </row>
    <row r="2665" spans="1:8" x14ac:dyDescent="0.3">
      <c r="A2665" t="s">
        <v>481</v>
      </c>
      <c r="B2665" s="35">
        <v>146.97</v>
      </c>
      <c r="C2665" s="35">
        <v>44.09</v>
      </c>
      <c r="D2665" s="2" t="s">
        <v>481</v>
      </c>
      <c r="E2665" s="13" t="s">
        <v>67</v>
      </c>
      <c r="F2665" s="2" t="s">
        <v>68</v>
      </c>
      <c r="G2665" s="2" t="s">
        <v>5</v>
      </c>
      <c r="H2665" s="2" t="s">
        <v>97</v>
      </c>
    </row>
    <row r="2666" spans="1:8" x14ac:dyDescent="0.3">
      <c r="A2666" t="s">
        <v>482</v>
      </c>
      <c r="B2666" s="35">
        <v>225.35</v>
      </c>
      <c r="C2666" s="35">
        <v>67.599999999999994</v>
      </c>
      <c r="D2666" s="2" t="s">
        <v>482</v>
      </c>
      <c r="E2666" s="13" t="s">
        <v>67</v>
      </c>
      <c r="F2666" s="2" t="s">
        <v>68</v>
      </c>
      <c r="G2666" s="2" t="s">
        <v>5</v>
      </c>
      <c r="H2666" s="2" t="s">
        <v>97</v>
      </c>
    </row>
    <row r="2667" spans="1:8" x14ac:dyDescent="0.3">
      <c r="A2667" t="s">
        <v>483</v>
      </c>
      <c r="B2667" s="35">
        <v>276.47000000000003</v>
      </c>
      <c r="C2667" s="35">
        <v>82.94</v>
      </c>
      <c r="D2667" s="2" t="s">
        <v>483</v>
      </c>
      <c r="E2667" s="13" t="s">
        <v>67</v>
      </c>
      <c r="F2667" s="2" t="s">
        <v>68</v>
      </c>
      <c r="G2667" s="2" t="s">
        <v>5</v>
      </c>
      <c r="H2667" s="2" t="s">
        <v>97</v>
      </c>
    </row>
    <row r="2668" spans="1:8" x14ac:dyDescent="0.3">
      <c r="A2668" t="s">
        <v>484</v>
      </c>
      <c r="B2668" s="35">
        <v>212.04</v>
      </c>
      <c r="C2668" s="35">
        <v>63.61</v>
      </c>
      <c r="D2668" s="2" t="s">
        <v>484</v>
      </c>
      <c r="E2668" s="13" t="s">
        <v>67</v>
      </c>
      <c r="F2668" s="2" t="s">
        <v>68</v>
      </c>
      <c r="G2668" s="2" t="s">
        <v>5</v>
      </c>
      <c r="H2668" s="2" t="s">
        <v>97</v>
      </c>
    </row>
    <row r="2669" spans="1:8" x14ac:dyDescent="0.3">
      <c r="A2669" t="s">
        <v>485</v>
      </c>
      <c r="B2669" s="35">
        <v>261.24</v>
      </c>
      <c r="C2669" s="35">
        <v>78.37</v>
      </c>
      <c r="D2669" s="2" t="s">
        <v>485</v>
      </c>
      <c r="E2669" s="13" t="s">
        <v>67</v>
      </c>
      <c r="F2669" s="2" t="s">
        <v>68</v>
      </c>
      <c r="G2669" s="2" t="s">
        <v>5</v>
      </c>
      <c r="H2669" s="2" t="s">
        <v>97</v>
      </c>
    </row>
    <row r="2670" spans="1:8" x14ac:dyDescent="0.3">
      <c r="A2670" t="s">
        <v>486</v>
      </c>
      <c r="B2670" s="35">
        <v>382.39</v>
      </c>
      <c r="C2670" s="35">
        <v>114.72</v>
      </c>
      <c r="D2670" s="2" t="s">
        <v>486</v>
      </c>
      <c r="E2670" s="13" t="s">
        <v>67</v>
      </c>
      <c r="F2670" s="2" t="s">
        <v>68</v>
      </c>
      <c r="G2670" s="2" t="s">
        <v>5</v>
      </c>
      <c r="H2670" s="2" t="s">
        <v>97</v>
      </c>
    </row>
    <row r="2671" spans="1:8" x14ac:dyDescent="0.3">
      <c r="A2671" t="s">
        <v>487</v>
      </c>
      <c r="B2671" s="35">
        <v>265.86</v>
      </c>
      <c r="C2671" s="35">
        <v>79.760000000000005</v>
      </c>
      <c r="D2671" s="2" t="s">
        <v>487</v>
      </c>
      <c r="E2671" s="13" t="s">
        <v>67</v>
      </c>
      <c r="F2671" s="2" t="s">
        <v>68</v>
      </c>
      <c r="G2671" s="2" t="s">
        <v>5</v>
      </c>
      <c r="H2671" s="2" t="s">
        <v>97</v>
      </c>
    </row>
    <row r="2672" spans="1:8" x14ac:dyDescent="0.3">
      <c r="A2672" t="s">
        <v>488</v>
      </c>
      <c r="B2672" s="35">
        <v>272.24</v>
      </c>
      <c r="C2672" s="35">
        <v>81.67</v>
      </c>
      <c r="D2672" s="2" t="s">
        <v>488</v>
      </c>
      <c r="E2672" s="13" t="s">
        <v>67</v>
      </c>
      <c r="F2672" s="2" t="s">
        <v>68</v>
      </c>
      <c r="G2672" s="2" t="s">
        <v>5</v>
      </c>
      <c r="H2672" s="2" t="s">
        <v>97</v>
      </c>
    </row>
    <row r="2673" spans="1:8" x14ac:dyDescent="0.3">
      <c r="A2673" t="s">
        <v>489</v>
      </c>
      <c r="B2673" s="35">
        <v>189.84</v>
      </c>
      <c r="C2673" s="35">
        <v>56.95</v>
      </c>
      <c r="D2673" s="2" t="s">
        <v>489</v>
      </c>
      <c r="E2673" s="13" t="s">
        <v>67</v>
      </c>
      <c r="F2673" s="2" t="s">
        <v>68</v>
      </c>
      <c r="G2673" s="2" t="s">
        <v>5</v>
      </c>
      <c r="H2673" s="2" t="s">
        <v>97</v>
      </c>
    </row>
    <row r="2674" spans="1:8" x14ac:dyDescent="0.3">
      <c r="A2674" t="s">
        <v>490</v>
      </c>
      <c r="B2674" s="35">
        <v>286.39</v>
      </c>
      <c r="C2674" s="35">
        <v>85.92</v>
      </c>
      <c r="D2674" s="2" t="s">
        <v>490</v>
      </c>
      <c r="E2674" s="13" t="s">
        <v>67</v>
      </c>
      <c r="F2674" s="2" t="s">
        <v>68</v>
      </c>
      <c r="G2674" s="2" t="s">
        <v>5</v>
      </c>
      <c r="H2674" s="2" t="s">
        <v>97</v>
      </c>
    </row>
    <row r="2675" spans="1:8" x14ac:dyDescent="0.3">
      <c r="A2675" t="s">
        <v>491</v>
      </c>
      <c r="B2675" s="35">
        <v>232.78</v>
      </c>
      <c r="C2675" s="35">
        <v>69.83</v>
      </c>
      <c r="D2675" s="2" t="s">
        <v>491</v>
      </c>
      <c r="E2675" s="13" t="s">
        <v>67</v>
      </c>
      <c r="F2675" s="2" t="s">
        <v>68</v>
      </c>
      <c r="G2675" s="2" t="s">
        <v>5</v>
      </c>
      <c r="H2675" s="2" t="s">
        <v>97</v>
      </c>
    </row>
    <row r="2676" spans="1:8" x14ac:dyDescent="0.3">
      <c r="A2676" t="s">
        <v>492</v>
      </c>
      <c r="B2676" s="35">
        <v>252.81</v>
      </c>
      <c r="C2676" s="35">
        <v>75.84</v>
      </c>
      <c r="D2676" s="2" t="s">
        <v>492</v>
      </c>
      <c r="E2676" s="13" t="s">
        <v>67</v>
      </c>
      <c r="F2676" s="2" t="s">
        <v>68</v>
      </c>
      <c r="G2676" s="2" t="s">
        <v>5</v>
      </c>
      <c r="H2676" s="2" t="s">
        <v>97</v>
      </c>
    </row>
    <row r="2677" spans="1:8" x14ac:dyDescent="0.3">
      <c r="A2677" t="s">
        <v>493</v>
      </c>
      <c r="B2677" s="35">
        <v>300.85000000000002</v>
      </c>
      <c r="C2677" s="35">
        <v>90.25</v>
      </c>
      <c r="D2677" s="2" t="s">
        <v>493</v>
      </c>
      <c r="E2677" s="13" t="s">
        <v>67</v>
      </c>
      <c r="F2677" s="2" t="s">
        <v>68</v>
      </c>
      <c r="G2677" s="2" t="s">
        <v>5</v>
      </c>
      <c r="H2677" s="2" t="s">
        <v>97</v>
      </c>
    </row>
    <row r="2678" spans="1:8" x14ac:dyDescent="0.3">
      <c r="A2678" t="s">
        <v>494</v>
      </c>
      <c r="B2678" s="35">
        <v>215.72</v>
      </c>
      <c r="C2678" s="35">
        <v>64.72</v>
      </c>
      <c r="D2678" s="2" t="s">
        <v>494</v>
      </c>
      <c r="E2678" s="13" t="s">
        <v>67</v>
      </c>
      <c r="F2678" s="2" t="s">
        <v>68</v>
      </c>
      <c r="G2678" s="2" t="s">
        <v>5</v>
      </c>
      <c r="H2678" s="2" t="s">
        <v>97</v>
      </c>
    </row>
    <row r="2679" spans="1:8" x14ac:dyDescent="0.3">
      <c r="A2679" t="s">
        <v>495</v>
      </c>
      <c r="B2679" s="35">
        <v>222.24</v>
      </c>
      <c r="C2679" s="35">
        <v>66.67</v>
      </c>
      <c r="D2679" s="2" t="s">
        <v>495</v>
      </c>
      <c r="E2679" s="13" t="s">
        <v>67</v>
      </c>
      <c r="F2679" s="2" t="s">
        <v>68</v>
      </c>
      <c r="G2679" s="2" t="s">
        <v>5</v>
      </c>
      <c r="H2679" s="2" t="s">
        <v>97</v>
      </c>
    </row>
    <row r="2680" spans="1:8" x14ac:dyDescent="0.3">
      <c r="A2680" t="s">
        <v>496</v>
      </c>
      <c r="B2680" s="35">
        <v>405.77</v>
      </c>
      <c r="C2680" s="35">
        <v>121.73</v>
      </c>
      <c r="D2680" s="2" t="s">
        <v>496</v>
      </c>
      <c r="E2680" s="13" t="s">
        <v>67</v>
      </c>
      <c r="F2680" s="2" t="s">
        <v>68</v>
      </c>
      <c r="G2680" s="2" t="s">
        <v>5</v>
      </c>
      <c r="H2680" s="2" t="s">
        <v>97</v>
      </c>
    </row>
    <row r="2681" spans="1:8" x14ac:dyDescent="0.3">
      <c r="A2681" t="s">
        <v>497</v>
      </c>
      <c r="B2681" s="35">
        <v>263.69</v>
      </c>
      <c r="C2681" s="35">
        <v>79.11</v>
      </c>
      <c r="D2681" s="2" t="s">
        <v>497</v>
      </c>
      <c r="E2681" s="13" t="s">
        <v>67</v>
      </c>
      <c r="F2681" s="2" t="s">
        <v>68</v>
      </c>
      <c r="G2681" s="2" t="s">
        <v>5</v>
      </c>
      <c r="H2681" s="2" t="s">
        <v>97</v>
      </c>
    </row>
    <row r="2682" spans="1:8" x14ac:dyDescent="0.3">
      <c r="A2682" t="s">
        <v>498</v>
      </c>
      <c r="B2682" s="35">
        <v>540.88</v>
      </c>
      <c r="C2682" s="35">
        <v>162.27000000000001</v>
      </c>
      <c r="D2682" s="2" t="s">
        <v>498</v>
      </c>
      <c r="E2682" s="13" t="s">
        <v>67</v>
      </c>
      <c r="F2682" s="2" t="s">
        <v>68</v>
      </c>
      <c r="G2682" s="2" t="s">
        <v>5</v>
      </c>
      <c r="H2682" s="2" t="s">
        <v>97</v>
      </c>
    </row>
    <row r="2683" spans="1:8" x14ac:dyDescent="0.3">
      <c r="A2683" t="s">
        <v>499</v>
      </c>
      <c r="B2683" s="35">
        <v>231.42</v>
      </c>
      <c r="C2683" s="35">
        <v>69.430000000000007</v>
      </c>
      <c r="D2683" s="2" t="s">
        <v>499</v>
      </c>
      <c r="E2683" s="13" t="s">
        <v>67</v>
      </c>
      <c r="F2683" s="2" t="s">
        <v>68</v>
      </c>
      <c r="G2683" s="2" t="s">
        <v>5</v>
      </c>
      <c r="H2683" s="2" t="s">
        <v>97</v>
      </c>
    </row>
    <row r="2684" spans="1:8" x14ac:dyDescent="0.3">
      <c r="A2684" t="s">
        <v>500</v>
      </c>
      <c r="B2684" s="35">
        <v>338.52</v>
      </c>
      <c r="C2684" s="35">
        <v>101.56</v>
      </c>
      <c r="D2684" s="2" t="s">
        <v>500</v>
      </c>
      <c r="E2684" s="13" t="s">
        <v>67</v>
      </c>
      <c r="F2684" s="2" t="s">
        <v>68</v>
      </c>
      <c r="G2684" s="2" t="s">
        <v>5</v>
      </c>
      <c r="H2684" s="2" t="s">
        <v>97</v>
      </c>
    </row>
    <row r="2685" spans="1:8" x14ac:dyDescent="0.3">
      <c r="A2685" t="s">
        <v>501</v>
      </c>
      <c r="B2685" s="35">
        <v>282.70999999999998</v>
      </c>
      <c r="C2685" s="35">
        <v>84.81</v>
      </c>
      <c r="D2685" s="2" t="s">
        <v>501</v>
      </c>
      <c r="E2685" s="13" t="s">
        <v>67</v>
      </c>
      <c r="F2685" s="2" t="s">
        <v>68</v>
      </c>
      <c r="G2685" s="2" t="s">
        <v>5</v>
      </c>
      <c r="H2685" s="2" t="s">
        <v>97</v>
      </c>
    </row>
    <row r="2686" spans="1:8" x14ac:dyDescent="0.3">
      <c r="A2686" t="s">
        <v>502</v>
      </c>
      <c r="B2686" s="35">
        <v>263.25</v>
      </c>
      <c r="C2686" s="35">
        <v>78.98</v>
      </c>
      <c r="D2686" s="2" t="s">
        <v>502</v>
      </c>
      <c r="E2686" s="13" t="s">
        <v>67</v>
      </c>
      <c r="F2686" s="2" t="s">
        <v>68</v>
      </c>
      <c r="G2686" s="2" t="s">
        <v>5</v>
      </c>
      <c r="H2686" s="2" t="s">
        <v>97</v>
      </c>
    </row>
    <row r="2687" spans="1:8" x14ac:dyDescent="0.3">
      <c r="A2687" t="s">
        <v>503</v>
      </c>
      <c r="B2687" s="35">
        <v>604.96</v>
      </c>
      <c r="C2687" s="35">
        <v>181.49</v>
      </c>
      <c r="D2687" s="2" t="s">
        <v>503</v>
      </c>
      <c r="E2687" s="13" t="s">
        <v>67</v>
      </c>
      <c r="F2687" s="2" t="s">
        <v>68</v>
      </c>
      <c r="G2687" s="2" t="s">
        <v>5</v>
      </c>
      <c r="H2687" s="2" t="s">
        <v>97</v>
      </c>
    </row>
    <row r="2688" spans="1:8" x14ac:dyDescent="0.3">
      <c r="A2688" t="s">
        <v>504</v>
      </c>
      <c r="B2688" s="35">
        <v>151.46</v>
      </c>
      <c r="C2688" s="35">
        <v>45.44</v>
      </c>
      <c r="D2688" s="2" t="s">
        <v>504</v>
      </c>
      <c r="E2688" s="13" t="s">
        <v>67</v>
      </c>
      <c r="F2688" s="2" t="s">
        <v>68</v>
      </c>
      <c r="G2688" s="2" t="s">
        <v>5</v>
      </c>
      <c r="H2688" s="2" t="s">
        <v>97</v>
      </c>
    </row>
    <row r="2689" spans="1:8" x14ac:dyDescent="0.3">
      <c r="A2689" t="s">
        <v>505</v>
      </c>
      <c r="B2689" s="35">
        <v>255.81</v>
      </c>
      <c r="C2689" s="35">
        <v>76.739999999999995</v>
      </c>
      <c r="D2689" s="2" t="s">
        <v>505</v>
      </c>
      <c r="E2689" s="13" t="s">
        <v>67</v>
      </c>
      <c r="F2689" s="2" t="s">
        <v>68</v>
      </c>
      <c r="G2689" s="2" t="s">
        <v>5</v>
      </c>
      <c r="H2689" s="2" t="s">
        <v>97</v>
      </c>
    </row>
    <row r="2690" spans="1:8" x14ac:dyDescent="0.3">
      <c r="A2690" t="s">
        <v>506</v>
      </c>
      <c r="B2690" s="35">
        <v>123.82</v>
      </c>
      <c r="C2690" s="35">
        <v>37.15</v>
      </c>
      <c r="D2690" s="2" t="s">
        <v>506</v>
      </c>
      <c r="E2690" s="13" t="s">
        <v>67</v>
      </c>
      <c r="F2690" s="2" t="s">
        <v>68</v>
      </c>
      <c r="G2690" s="2" t="s">
        <v>5</v>
      </c>
      <c r="H2690" s="2" t="s">
        <v>97</v>
      </c>
    </row>
    <row r="2691" spans="1:8" x14ac:dyDescent="0.3">
      <c r="A2691" t="s">
        <v>507</v>
      </c>
      <c r="B2691" s="35">
        <v>339.37</v>
      </c>
      <c r="C2691" s="35">
        <v>101.81</v>
      </c>
      <c r="D2691" s="2" t="s">
        <v>507</v>
      </c>
      <c r="E2691" s="13" t="s">
        <v>67</v>
      </c>
      <c r="F2691" s="2" t="s">
        <v>68</v>
      </c>
      <c r="G2691" s="2" t="s">
        <v>5</v>
      </c>
      <c r="H2691" s="2" t="s">
        <v>97</v>
      </c>
    </row>
    <row r="2692" spans="1:8" x14ac:dyDescent="0.3">
      <c r="A2692" t="s">
        <v>508</v>
      </c>
      <c r="B2692" s="35">
        <v>228.5</v>
      </c>
      <c r="C2692" s="35">
        <v>68.55</v>
      </c>
      <c r="D2692" s="2" t="s">
        <v>508</v>
      </c>
      <c r="E2692" s="13" t="s">
        <v>67</v>
      </c>
      <c r="F2692" s="2" t="s">
        <v>68</v>
      </c>
      <c r="G2692" s="2" t="s">
        <v>5</v>
      </c>
      <c r="H2692" s="2" t="s">
        <v>97</v>
      </c>
    </row>
    <row r="2693" spans="1:8" x14ac:dyDescent="0.3">
      <c r="A2693" t="s">
        <v>509</v>
      </c>
      <c r="B2693" s="35">
        <v>204.06</v>
      </c>
      <c r="C2693" s="35">
        <v>61.22</v>
      </c>
      <c r="D2693" s="2" t="s">
        <v>509</v>
      </c>
      <c r="E2693" s="13" t="s">
        <v>67</v>
      </c>
      <c r="F2693" s="2" t="s">
        <v>68</v>
      </c>
      <c r="G2693" s="2" t="s">
        <v>5</v>
      </c>
      <c r="H2693" s="2" t="s">
        <v>97</v>
      </c>
    </row>
    <row r="2694" spans="1:8" x14ac:dyDescent="0.3">
      <c r="A2694" t="s">
        <v>510</v>
      </c>
      <c r="B2694" s="35">
        <v>320.27</v>
      </c>
      <c r="C2694" s="35">
        <v>96.08</v>
      </c>
      <c r="D2694" s="2" t="s">
        <v>510</v>
      </c>
      <c r="E2694" s="13" t="s">
        <v>67</v>
      </c>
      <c r="F2694" s="2" t="s">
        <v>68</v>
      </c>
      <c r="G2694" s="2" t="s">
        <v>5</v>
      </c>
      <c r="H2694" s="2" t="s">
        <v>97</v>
      </c>
    </row>
    <row r="2695" spans="1:8" x14ac:dyDescent="0.3">
      <c r="A2695" t="s">
        <v>511</v>
      </c>
      <c r="B2695" s="35">
        <v>263.73</v>
      </c>
      <c r="C2695" s="35">
        <v>79.12</v>
      </c>
      <c r="D2695" s="2" t="s">
        <v>511</v>
      </c>
      <c r="E2695" s="13" t="s">
        <v>67</v>
      </c>
      <c r="F2695" s="2" t="s">
        <v>68</v>
      </c>
      <c r="G2695" s="2" t="s">
        <v>5</v>
      </c>
      <c r="H2695" s="2" t="s">
        <v>97</v>
      </c>
    </row>
    <row r="2696" spans="1:8" x14ac:dyDescent="0.3">
      <c r="A2696" t="s">
        <v>512</v>
      </c>
      <c r="B2696" s="35">
        <v>205.29</v>
      </c>
      <c r="C2696" s="35">
        <v>61.59</v>
      </c>
      <c r="D2696" s="2" t="s">
        <v>512</v>
      </c>
      <c r="E2696" s="13" t="s">
        <v>67</v>
      </c>
      <c r="F2696" s="2" t="s">
        <v>68</v>
      </c>
      <c r="G2696" s="2" t="s">
        <v>5</v>
      </c>
      <c r="H2696" s="2" t="s">
        <v>97</v>
      </c>
    </row>
    <row r="2697" spans="1:8" x14ac:dyDescent="0.3">
      <c r="A2697" t="s">
        <v>513</v>
      </c>
      <c r="B2697" s="35">
        <v>284.58999999999997</v>
      </c>
      <c r="C2697" s="35">
        <v>85.38</v>
      </c>
      <c r="D2697" s="2" t="s">
        <v>513</v>
      </c>
      <c r="E2697" s="13" t="s">
        <v>67</v>
      </c>
      <c r="F2697" s="2" t="s">
        <v>68</v>
      </c>
      <c r="G2697" s="2" t="s">
        <v>5</v>
      </c>
      <c r="H2697" s="2" t="s">
        <v>97</v>
      </c>
    </row>
    <row r="2698" spans="1:8" x14ac:dyDescent="0.3">
      <c r="A2698" t="s">
        <v>514</v>
      </c>
      <c r="B2698" s="35">
        <v>342.68</v>
      </c>
      <c r="C2698" s="35">
        <v>102.8</v>
      </c>
      <c r="D2698" s="2" t="s">
        <v>514</v>
      </c>
      <c r="E2698" s="13" t="s">
        <v>67</v>
      </c>
      <c r="F2698" s="2" t="s">
        <v>68</v>
      </c>
      <c r="G2698" s="2" t="s">
        <v>5</v>
      </c>
      <c r="H2698" s="2" t="s">
        <v>97</v>
      </c>
    </row>
    <row r="2699" spans="1:8" x14ac:dyDescent="0.3">
      <c r="A2699" t="s">
        <v>515</v>
      </c>
      <c r="B2699" s="35">
        <v>189.35</v>
      </c>
      <c r="C2699" s="35">
        <v>56.8</v>
      </c>
      <c r="D2699" s="2" t="s">
        <v>515</v>
      </c>
      <c r="E2699" s="13" t="s">
        <v>67</v>
      </c>
      <c r="F2699" s="2" t="s">
        <v>68</v>
      </c>
      <c r="G2699" s="2" t="s">
        <v>5</v>
      </c>
      <c r="H2699" s="2" t="s">
        <v>97</v>
      </c>
    </row>
    <row r="2700" spans="1:8" x14ac:dyDescent="0.3">
      <c r="A2700" t="s">
        <v>516</v>
      </c>
      <c r="B2700" s="35">
        <v>274.32</v>
      </c>
      <c r="C2700" s="35">
        <v>82.29</v>
      </c>
      <c r="D2700" s="2" t="s">
        <v>516</v>
      </c>
      <c r="E2700" s="13" t="s">
        <v>67</v>
      </c>
      <c r="F2700" s="2" t="s">
        <v>68</v>
      </c>
      <c r="G2700" s="2" t="s">
        <v>5</v>
      </c>
      <c r="H2700" s="2" t="s">
        <v>97</v>
      </c>
    </row>
    <row r="2701" spans="1:8" x14ac:dyDescent="0.3">
      <c r="A2701" t="s">
        <v>517</v>
      </c>
      <c r="B2701" s="35">
        <v>261.56</v>
      </c>
      <c r="C2701" s="35">
        <v>78.47</v>
      </c>
      <c r="D2701" s="2" t="s">
        <v>517</v>
      </c>
      <c r="E2701" s="13" t="s">
        <v>67</v>
      </c>
      <c r="F2701" s="2" t="s">
        <v>68</v>
      </c>
      <c r="G2701" s="2" t="s">
        <v>5</v>
      </c>
      <c r="H2701" s="2" t="s">
        <v>97</v>
      </c>
    </row>
    <row r="2702" spans="1:8" x14ac:dyDescent="0.3">
      <c r="A2702" t="s">
        <v>518</v>
      </c>
      <c r="B2702" s="35">
        <v>187.61</v>
      </c>
      <c r="C2702" s="35">
        <v>56.28</v>
      </c>
      <c r="D2702" s="2" t="s">
        <v>518</v>
      </c>
      <c r="E2702" s="13" t="s">
        <v>67</v>
      </c>
      <c r="F2702" s="2" t="s">
        <v>68</v>
      </c>
      <c r="G2702" s="2" t="s">
        <v>5</v>
      </c>
      <c r="H2702" s="2" t="s">
        <v>97</v>
      </c>
    </row>
    <row r="2703" spans="1:8" x14ac:dyDescent="0.3">
      <c r="A2703" t="s">
        <v>519</v>
      </c>
      <c r="B2703" s="35">
        <v>355.82</v>
      </c>
      <c r="C2703" s="35">
        <v>106.74</v>
      </c>
      <c r="D2703" s="2" t="s">
        <v>519</v>
      </c>
      <c r="E2703" s="13" t="s">
        <v>67</v>
      </c>
      <c r="F2703" s="2" t="s">
        <v>68</v>
      </c>
      <c r="G2703" s="2" t="s">
        <v>5</v>
      </c>
      <c r="H2703" s="2" t="s">
        <v>97</v>
      </c>
    </row>
    <row r="2704" spans="1:8" x14ac:dyDescent="0.3">
      <c r="A2704" t="s">
        <v>520</v>
      </c>
      <c r="B2704" s="35">
        <v>287</v>
      </c>
      <c r="C2704" s="35">
        <v>86.1</v>
      </c>
      <c r="D2704" s="2" t="s">
        <v>520</v>
      </c>
      <c r="E2704" s="13" t="s">
        <v>67</v>
      </c>
      <c r="F2704" s="2" t="s">
        <v>68</v>
      </c>
      <c r="G2704" s="2" t="s">
        <v>5</v>
      </c>
      <c r="H2704" s="2" t="s">
        <v>97</v>
      </c>
    </row>
    <row r="2705" spans="1:8" x14ac:dyDescent="0.3">
      <c r="A2705" t="s">
        <v>521</v>
      </c>
      <c r="B2705" s="35">
        <v>615.1</v>
      </c>
      <c r="C2705" s="35">
        <v>184.53</v>
      </c>
      <c r="D2705" s="2" t="s">
        <v>521</v>
      </c>
      <c r="E2705" s="13" t="s">
        <v>67</v>
      </c>
      <c r="F2705" s="2" t="s">
        <v>68</v>
      </c>
      <c r="G2705" s="2" t="s">
        <v>5</v>
      </c>
      <c r="H2705" s="2" t="s">
        <v>97</v>
      </c>
    </row>
    <row r="2706" spans="1:8" x14ac:dyDescent="0.3">
      <c r="A2706" t="s">
        <v>522</v>
      </c>
      <c r="B2706" s="35">
        <v>-9.67</v>
      </c>
      <c r="C2706" s="35">
        <v>-2.9</v>
      </c>
      <c r="D2706" s="2" t="s">
        <v>522</v>
      </c>
      <c r="E2706" s="13" t="s">
        <v>67</v>
      </c>
      <c r="F2706" s="2" t="s">
        <v>68</v>
      </c>
      <c r="G2706" s="2" t="s">
        <v>5</v>
      </c>
      <c r="H2706" s="2" t="s">
        <v>97</v>
      </c>
    </row>
    <row r="2707" spans="1:8" x14ac:dyDescent="0.3">
      <c r="A2707" t="s">
        <v>523</v>
      </c>
      <c r="B2707" s="35">
        <v>315.14999999999998</v>
      </c>
      <c r="C2707" s="35">
        <v>94.54</v>
      </c>
      <c r="D2707" s="2" t="s">
        <v>523</v>
      </c>
      <c r="E2707" s="13" t="s">
        <v>67</v>
      </c>
      <c r="F2707" s="2" t="s">
        <v>68</v>
      </c>
      <c r="G2707" s="2" t="s">
        <v>5</v>
      </c>
      <c r="H2707" s="2" t="s">
        <v>97</v>
      </c>
    </row>
    <row r="2708" spans="1:8" x14ac:dyDescent="0.3">
      <c r="A2708" t="s">
        <v>524</v>
      </c>
      <c r="B2708" s="35">
        <v>333.48</v>
      </c>
      <c r="C2708" s="35">
        <v>100.04</v>
      </c>
      <c r="D2708" s="2" t="s">
        <v>524</v>
      </c>
      <c r="E2708" s="13" t="s">
        <v>67</v>
      </c>
      <c r="F2708" s="2" t="s">
        <v>68</v>
      </c>
      <c r="G2708" s="2" t="s">
        <v>5</v>
      </c>
      <c r="H2708" s="2" t="s">
        <v>97</v>
      </c>
    </row>
    <row r="2709" spans="1:8" x14ac:dyDescent="0.3">
      <c r="A2709" t="s">
        <v>525</v>
      </c>
      <c r="B2709" s="35">
        <v>349.23</v>
      </c>
      <c r="C2709" s="35">
        <v>104.77</v>
      </c>
      <c r="D2709" s="2" t="s">
        <v>525</v>
      </c>
      <c r="E2709" s="13" t="s">
        <v>67</v>
      </c>
      <c r="F2709" s="2" t="s">
        <v>68</v>
      </c>
      <c r="G2709" s="2" t="s">
        <v>5</v>
      </c>
      <c r="H2709" s="2" t="s">
        <v>97</v>
      </c>
    </row>
    <row r="2710" spans="1:8" x14ac:dyDescent="0.3">
      <c r="A2710" t="s">
        <v>526</v>
      </c>
      <c r="B2710" s="35">
        <v>337.33</v>
      </c>
      <c r="C2710" s="35">
        <v>101.2</v>
      </c>
      <c r="D2710" s="2" t="s">
        <v>526</v>
      </c>
      <c r="E2710" s="13" t="s">
        <v>67</v>
      </c>
      <c r="F2710" s="2" t="s">
        <v>68</v>
      </c>
      <c r="G2710" s="2" t="s">
        <v>5</v>
      </c>
      <c r="H2710" s="2" t="s">
        <v>97</v>
      </c>
    </row>
    <row r="2711" spans="1:8" x14ac:dyDescent="0.3">
      <c r="A2711" t="s">
        <v>527</v>
      </c>
      <c r="B2711" s="35">
        <v>340.42</v>
      </c>
      <c r="C2711" s="35">
        <v>102.13</v>
      </c>
      <c r="D2711" s="2" t="s">
        <v>527</v>
      </c>
      <c r="E2711" s="13" t="s">
        <v>67</v>
      </c>
      <c r="F2711" s="2" t="s">
        <v>68</v>
      </c>
      <c r="G2711" s="2" t="s">
        <v>5</v>
      </c>
      <c r="H2711" s="2" t="s">
        <v>97</v>
      </c>
    </row>
    <row r="2712" spans="1:8" x14ac:dyDescent="0.3">
      <c r="A2712" t="s">
        <v>528</v>
      </c>
      <c r="B2712" s="35">
        <v>231.48</v>
      </c>
      <c r="C2712" s="35">
        <v>69.44</v>
      </c>
      <c r="D2712" s="2" t="s">
        <v>528</v>
      </c>
      <c r="E2712" s="13" t="s">
        <v>67</v>
      </c>
      <c r="F2712" s="2" t="s">
        <v>68</v>
      </c>
      <c r="G2712" s="2" t="s">
        <v>5</v>
      </c>
      <c r="H2712" s="2" t="s">
        <v>97</v>
      </c>
    </row>
    <row r="2713" spans="1:8" x14ac:dyDescent="0.3">
      <c r="A2713" t="s">
        <v>529</v>
      </c>
      <c r="B2713" s="35">
        <v>250.99</v>
      </c>
      <c r="C2713" s="35">
        <v>75.3</v>
      </c>
      <c r="D2713" s="2" t="s">
        <v>529</v>
      </c>
      <c r="E2713" s="13" t="s">
        <v>67</v>
      </c>
      <c r="F2713" s="2" t="s">
        <v>68</v>
      </c>
      <c r="G2713" s="2" t="s">
        <v>5</v>
      </c>
      <c r="H2713" s="2" t="s">
        <v>97</v>
      </c>
    </row>
    <row r="2714" spans="1:8" x14ac:dyDescent="0.3">
      <c r="A2714" t="s">
        <v>530</v>
      </c>
      <c r="B2714" s="35">
        <v>284.19</v>
      </c>
      <c r="C2714" s="35">
        <v>85.26</v>
      </c>
      <c r="D2714" s="2" t="s">
        <v>530</v>
      </c>
      <c r="E2714" s="13" t="s">
        <v>67</v>
      </c>
      <c r="F2714" s="2" t="s">
        <v>68</v>
      </c>
      <c r="G2714" s="2" t="s">
        <v>5</v>
      </c>
      <c r="H2714" s="2" t="s">
        <v>97</v>
      </c>
    </row>
    <row r="2715" spans="1:8" x14ac:dyDescent="0.3">
      <c r="A2715" t="s">
        <v>531</v>
      </c>
      <c r="B2715" s="35">
        <v>339.39</v>
      </c>
      <c r="C2715" s="35">
        <v>101.82</v>
      </c>
      <c r="D2715" s="2" t="s">
        <v>531</v>
      </c>
      <c r="E2715" s="13" t="s">
        <v>67</v>
      </c>
      <c r="F2715" s="2" t="s">
        <v>68</v>
      </c>
      <c r="G2715" s="2" t="s">
        <v>5</v>
      </c>
      <c r="H2715" s="2" t="s">
        <v>97</v>
      </c>
    </row>
    <row r="2716" spans="1:8" x14ac:dyDescent="0.3">
      <c r="A2716" t="s">
        <v>532</v>
      </c>
      <c r="B2716" s="35">
        <v>252.69</v>
      </c>
      <c r="C2716" s="35">
        <v>75.81</v>
      </c>
      <c r="D2716" s="2" t="s">
        <v>532</v>
      </c>
      <c r="E2716" s="13" t="s">
        <v>67</v>
      </c>
      <c r="F2716" s="2" t="s">
        <v>68</v>
      </c>
      <c r="G2716" s="2" t="s">
        <v>5</v>
      </c>
      <c r="H2716" s="2" t="s">
        <v>97</v>
      </c>
    </row>
    <row r="2717" spans="1:8" x14ac:dyDescent="0.3">
      <c r="A2717" t="s">
        <v>533</v>
      </c>
      <c r="B2717" s="35">
        <v>220.48</v>
      </c>
      <c r="C2717" s="35">
        <v>66.14</v>
      </c>
      <c r="D2717" s="2" t="s">
        <v>533</v>
      </c>
      <c r="E2717" s="13" t="s">
        <v>67</v>
      </c>
      <c r="F2717" s="2" t="s">
        <v>68</v>
      </c>
      <c r="G2717" s="2" t="s">
        <v>5</v>
      </c>
      <c r="H2717" s="2" t="s">
        <v>97</v>
      </c>
    </row>
    <row r="2718" spans="1:8" x14ac:dyDescent="0.3">
      <c r="A2718" t="s">
        <v>534</v>
      </c>
      <c r="B2718" s="35">
        <v>247.88</v>
      </c>
      <c r="C2718" s="35">
        <v>74.36</v>
      </c>
      <c r="D2718" s="2" t="s">
        <v>534</v>
      </c>
      <c r="E2718" s="13" t="s">
        <v>67</v>
      </c>
      <c r="F2718" s="2" t="s">
        <v>68</v>
      </c>
      <c r="G2718" s="2" t="s">
        <v>5</v>
      </c>
      <c r="H2718" s="2" t="s">
        <v>97</v>
      </c>
    </row>
    <row r="2719" spans="1:8" x14ac:dyDescent="0.3">
      <c r="A2719" t="s">
        <v>535</v>
      </c>
      <c r="B2719" s="35">
        <v>265.32</v>
      </c>
      <c r="C2719" s="35">
        <v>79.599999999999994</v>
      </c>
      <c r="D2719" s="2" t="s">
        <v>535</v>
      </c>
      <c r="E2719" s="13" t="s">
        <v>67</v>
      </c>
      <c r="F2719" s="2" t="s">
        <v>68</v>
      </c>
      <c r="G2719" s="2" t="s">
        <v>5</v>
      </c>
      <c r="H2719" s="2" t="s">
        <v>97</v>
      </c>
    </row>
    <row r="2720" spans="1:8" x14ac:dyDescent="0.3">
      <c r="A2720" t="s">
        <v>536</v>
      </c>
      <c r="B2720" s="35">
        <v>365.93</v>
      </c>
      <c r="C2720" s="35">
        <v>109.78</v>
      </c>
      <c r="D2720" s="2" t="s">
        <v>536</v>
      </c>
      <c r="E2720" s="13" t="s">
        <v>67</v>
      </c>
      <c r="F2720" s="2" t="s">
        <v>68</v>
      </c>
      <c r="G2720" s="2" t="s">
        <v>5</v>
      </c>
      <c r="H2720" s="2" t="s">
        <v>97</v>
      </c>
    </row>
    <row r="2721" spans="1:8" x14ac:dyDescent="0.3">
      <c r="A2721" t="s">
        <v>537</v>
      </c>
      <c r="B2721" s="35">
        <v>201.52</v>
      </c>
      <c r="C2721" s="35">
        <v>60.46</v>
      </c>
      <c r="D2721" s="2" t="s">
        <v>537</v>
      </c>
      <c r="E2721" s="13" t="s">
        <v>67</v>
      </c>
      <c r="F2721" s="2" t="s">
        <v>68</v>
      </c>
      <c r="G2721" s="2" t="s">
        <v>5</v>
      </c>
      <c r="H2721" s="2" t="s">
        <v>97</v>
      </c>
    </row>
    <row r="2722" spans="1:8" x14ac:dyDescent="0.3">
      <c r="A2722" t="s">
        <v>538</v>
      </c>
      <c r="B2722" s="35">
        <v>293.67</v>
      </c>
      <c r="C2722" s="35">
        <v>88.1</v>
      </c>
      <c r="D2722" s="2" t="s">
        <v>538</v>
      </c>
      <c r="E2722" s="13" t="s">
        <v>67</v>
      </c>
      <c r="F2722" s="2" t="s">
        <v>68</v>
      </c>
      <c r="G2722" s="2" t="s">
        <v>5</v>
      </c>
      <c r="H2722" s="2" t="s">
        <v>97</v>
      </c>
    </row>
    <row r="2723" spans="1:8" x14ac:dyDescent="0.3">
      <c r="A2723" t="s">
        <v>539</v>
      </c>
      <c r="B2723" s="35">
        <v>457.27</v>
      </c>
      <c r="C2723" s="35">
        <v>137.18</v>
      </c>
      <c r="D2723" s="2" t="s">
        <v>539</v>
      </c>
      <c r="E2723" s="13" t="s">
        <v>67</v>
      </c>
      <c r="F2723" s="2" t="s">
        <v>68</v>
      </c>
      <c r="G2723" s="2" t="s">
        <v>5</v>
      </c>
      <c r="H2723" s="2" t="s">
        <v>97</v>
      </c>
    </row>
    <row r="2724" spans="1:8" x14ac:dyDescent="0.3">
      <c r="A2724" t="s">
        <v>540</v>
      </c>
      <c r="B2724" s="35">
        <v>402.67</v>
      </c>
      <c r="C2724" s="35">
        <v>120.8</v>
      </c>
      <c r="D2724" s="2" t="s">
        <v>540</v>
      </c>
      <c r="E2724" s="13" t="s">
        <v>67</v>
      </c>
      <c r="F2724" s="2" t="s">
        <v>68</v>
      </c>
      <c r="G2724" s="2" t="s">
        <v>5</v>
      </c>
      <c r="H2724" s="2" t="s">
        <v>97</v>
      </c>
    </row>
    <row r="2725" spans="1:8" x14ac:dyDescent="0.3">
      <c r="A2725" t="s">
        <v>541</v>
      </c>
      <c r="B2725" s="35">
        <v>202.48</v>
      </c>
      <c r="C2725" s="35">
        <v>60.74</v>
      </c>
      <c r="D2725" s="2" t="s">
        <v>541</v>
      </c>
      <c r="E2725" s="13" t="s">
        <v>67</v>
      </c>
      <c r="F2725" s="2" t="s">
        <v>68</v>
      </c>
      <c r="G2725" s="2" t="s">
        <v>5</v>
      </c>
      <c r="H2725" s="2" t="s">
        <v>97</v>
      </c>
    </row>
    <row r="2726" spans="1:8" x14ac:dyDescent="0.3">
      <c r="A2726" t="s">
        <v>542</v>
      </c>
      <c r="B2726" s="35">
        <v>294.48</v>
      </c>
      <c r="C2726" s="35">
        <v>88.34</v>
      </c>
      <c r="D2726" s="2" t="s">
        <v>542</v>
      </c>
      <c r="E2726" s="13" t="s">
        <v>67</v>
      </c>
      <c r="F2726" s="2" t="s">
        <v>68</v>
      </c>
      <c r="G2726" s="2" t="s">
        <v>5</v>
      </c>
      <c r="H2726" s="2" t="s">
        <v>97</v>
      </c>
    </row>
    <row r="2727" spans="1:8" x14ac:dyDescent="0.3">
      <c r="A2727" t="s">
        <v>543</v>
      </c>
      <c r="B2727" s="35">
        <v>203.94</v>
      </c>
      <c r="C2727" s="35">
        <v>61.18</v>
      </c>
      <c r="D2727" s="2" t="s">
        <v>543</v>
      </c>
      <c r="E2727" s="13" t="s">
        <v>67</v>
      </c>
      <c r="F2727" s="2" t="s">
        <v>68</v>
      </c>
      <c r="G2727" s="2" t="s">
        <v>5</v>
      </c>
      <c r="H2727" s="2" t="s">
        <v>97</v>
      </c>
    </row>
    <row r="2728" spans="1:8" x14ac:dyDescent="0.3">
      <c r="A2728" t="s">
        <v>544</v>
      </c>
      <c r="B2728" s="35">
        <v>281.64</v>
      </c>
      <c r="C2728" s="35">
        <v>84.49</v>
      </c>
      <c r="D2728" s="2" t="s">
        <v>544</v>
      </c>
      <c r="E2728" s="13" t="s">
        <v>67</v>
      </c>
      <c r="F2728" s="2" t="s">
        <v>68</v>
      </c>
      <c r="G2728" s="2" t="s">
        <v>5</v>
      </c>
      <c r="H2728" s="2" t="s">
        <v>97</v>
      </c>
    </row>
    <row r="2729" spans="1:8" x14ac:dyDescent="0.3">
      <c r="A2729" t="s">
        <v>545</v>
      </c>
      <c r="B2729" s="35">
        <v>236.22</v>
      </c>
      <c r="C2729" s="35">
        <v>70.87</v>
      </c>
      <c r="D2729" s="2" t="s">
        <v>545</v>
      </c>
      <c r="E2729" s="13" t="s">
        <v>67</v>
      </c>
      <c r="F2729" s="2" t="s">
        <v>68</v>
      </c>
      <c r="G2729" s="2" t="s">
        <v>5</v>
      </c>
      <c r="H2729" s="2" t="s">
        <v>97</v>
      </c>
    </row>
    <row r="2730" spans="1:8" x14ac:dyDescent="0.3">
      <c r="A2730" t="s">
        <v>546</v>
      </c>
      <c r="B2730" s="35">
        <v>342.34</v>
      </c>
      <c r="C2730" s="35">
        <v>102.7</v>
      </c>
      <c r="D2730" s="2" t="s">
        <v>546</v>
      </c>
      <c r="E2730" s="13" t="s">
        <v>67</v>
      </c>
      <c r="F2730" s="2" t="s">
        <v>68</v>
      </c>
      <c r="G2730" s="2" t="s">
        <v>5</v>
      </c>
      <c r="H2730" s="2" t="s">
        <v>97</v>
      </c>
    </row>
    <row r="2731" spans="1:8" x14ac:dyDescent="0.3">
      <c r="A2731" t="s">
        <v>547</v>
      </c>
      <c r="B2731" s="35">
        <v>163.30000000000001</v>
      </c>
      <c r="C2731" s="35">
        <v>48.99</v>
      </c>
      <c r="D2731" s="2" t="s">
        <v>547</v>
      </c>
      <c r="E2731" s="13" t="s">
        <v>67</v>
      </c>
      <c r="F2731" s="2" t="s">
        <v>68</v>
      </c>
      <c r="G2731" s="2" t="s">
        <v>5</v>
      </c>
      <c r="H2731" s="2" t="s">
        <v>97</v>
      </c>
    </row>
    <row r="2732" spans="1:8" x14ac:dyDescent="0.3">
      <c r="A2732" t="s">
        <v>548</v>
      </c>
      <c r="B2732" s="35">
        <v>307.06</v>
      </c>
      <c r="C2732" s="35">
        <v>92.12</v>
      </c>
      <c r="D2732" s="2" t="s">
        <v>548</v>
      </c>
      <c r="E2732" s="13" t="s">
        <v>67</v>
      </c>
      <c r="F2732" s="2" t="s">
        <v>68</v>
      </c>
      <c r="G2732" s="2" t="s">
        <v>5</v>
      </c>
      <c r="H2732" s="2" t="s">
        <v>97</v>
      </c>
    </row>
    <row r="2733" spans="1:8" x14ac:dyDescent="0.3">
      <c r="A2733" t="s">
        <v>549</v>
      </c>
      <c r="B2733" s="35">
        <v>304.29000000000002</v>
      </c>
      <c r="C2733" s="35">
        <v>91.29</v>
      </c>
      <c r="D2733" s="2" t="s">
        <v>549</v>
      </c>
      <c r="E2733" s="13" t="s">
        <v>67</v>
      </c>
      <c r="F2733" s="2" t="s">
        <v>68</v>
      </c>
      <c r="G2733" s="2" t="s">
        <v>5</v>
      </c>
      <c r="H2733" s="2" t="s">
        <v>97</v>
      </c>
    </row>
    <row r="2734" spans="1:8" x14ac:dyDescent="0.3">
      <c r="A2734" t="s">
        <v>550</v>
      </c>
      <c r="B2734" s="35">
        <v>279.33999999999997</v>
      </c>
      <c r="C2734" s="35">
        <v>83.8</v>
      </c>
      <c r="D2734" s="2" t="s">
        <v>550</v>
      </c>
      <c r="E2734" s="13" t="s">
        <v>67</v>
      </c>
      <c r="F2734" s="2" t="s">
        <v>68</v>
      </c>
      <c r="G2734" s="2" t="s">
        <v>5</v>
      </c>
      <c r="H2734" s="2" t="s">
        <v>97</v>
      </c>
    </row>
    <row r="2735" spans="1:8" x14ac:dyDescent="0.3">
      <c r="A2735" t="s">
        <v>551</v>
      </c>
      <c r="B2735" s="35">
        <v>328.99</v>
      </c>
      <c r="C2735" s="35">
        <v>98.7</v>
      </c>
      <c r="D2735" s="2" t="s">
        <v>551</v>
      </c>
      <c r="E2735" s="13" t="s">
        <v>67</v>
      </c>
      <c r="F2735" s="2" t="s">
        <v>68</v>
      </c>
      <c r="G2735" s="2" t="s">
        <v>5</v>
      </c>
      <c r="H2735" s="2" t="s">
        <v>97</v>
      </c>
    </row>
    <row r="2736" spans="1:8" x14ac:dyDescent="0.3">
      <c r="A2736" t="s">
        <v>552</v>
      </c>
      <c r="B2736" s="35">
        <v>265.87</v>
      </c>
      <c r="C2736" s="35">
        <v>79.760000000000005</v>
      </c>
      <c r="D2736" s="2" t="s">
        <v>552</v>
      </c>
      <c r="E2736" s="13" t="s">
        <v>67</v>
      </c>
      <c r="F2736" s="2" t="s">
        <v>68</v>
      </c>
      <c r="G2736" s="2" t="s">
        <v>5</v>
      </c>
      <c r="H2736" s="2" t="s">
        <v>97</v>
      </c>
    </row>
    <row r="2737" spans="1:8" x14ac:dyDescent="0.3">
      <c r="A2737" t="s">
        <v>553</v>
      </c>
      <c r="B2737" s="35">
        <v>510.44</v>
      </c>
      <c r="C2737" s="35">
        <v>153.13</v>
      </c>
      <c r="D2737" s="2" t="s">
        <v>553</v>
      </c>
      <c r="E2737" s="13" t="s">
        <v>67</v>
      </c>
      <c r="F2737" s="2" t="s">
        <v>68</v>
      </c>
      <c r="G2737" s="2" t="s">
        <v>5</v>
      </c>
      <c r="H2737" s="2" t="s">
        <v>97</v>
      </c>
    </row>
    <row r="2738" spans="1:8" x14ac:dyDescent="0.3">
      <c r="A2738" t="s">
        <v>554</v>
      </c>
      <c r="B2738" s="35">
        <v>450.87</v>
      </c>
      <c r="C2738" s="35">
        <v>135.26</v>
      </c>
      <c r="D2738" s="2" t="s">
        <v>554</v>
      </c>
      <c r="E2738" s="13" t="s">
        <v>67</v>
      </c>
      <c r="F2738" s="2" t="s">
        <v>68</v>
      </c>
      <c r="G2738" s="2" t="s">
        <v>5</v>
      </c>
      <c r="H2738" s="2" t="s">
        <v>97</v>
      </c>
    </row>
    <row r="2739" spans="1:8" x14ac:dyDescent="0.3">
      <c r="A2739" t="s">
        <v>555</v>
      </c>
      <c r="B2739" s="35">
        <v>303.23</v>
      </c>
      <c r="C2739" s="35">
        <v>90.97</v>
      </c>
      <c r="D2739" s="2" t="s">
        <v>555</v>
      </c>
      <c r="E2739" s="13" t="s">
        <v>67</v>
      </c>
      <c r="F2739" s="2" t="s">
        <v>68</v>
      </c>
      <c r="G2739" s="2" t="s">
        <v>5</v>
      </c>
      <c r="H2739" s="2" t="s">
        <v>97</v>
      </c>
    </row>
    <row r="2740" spans="1:8" x14ac:dyDescent="0.3">
      <c r="A2740" t="s">
        <v>556</v>
      </c>
      <c r="B2740" s="35">
        <v>297.98</v>
      </c>
      <c r="C2740" s="35">
        <v>89.39</v>
      </c>
      <c r="D2740" s="2" t="s">
        <v>556</v>
      </c>
      <c r="E2740" s="13" t="s">
        <v>67</v>
      </c>
      <c r="F2740" s="2" t="s">
        <v>68</v>
      </c>
      <c r="G2740" s="2" t="s">
        <v>5</v>
      </c>
      <c r="H2740" s="2" t="s">
        <v>97</v>
      </c>
    </row>
    <row r="2741" spans="1:8" x14ac:dyDescent="0.3">
      <c r="A2741" t="s">
        <v>557</v>
      </c>
      <c r="B2741" s="35">
        <v>194.28</v>
      </c>
      <c r="C2741" s="35">
        <v>58.28</v>
      </c>
      <c r="D2741" s="2" t="s">
        <v>557</v>
      </c>
      <c r="E2741" s="13" t="s">
        <v>67</v>
      </c>
      <c r="F2741" s="2" t="s">
        <v>68</v>
      </c>
      <c r="G2741" s="2" t="s">
        <v>5</v>
      </c>
      <c r="H2741" s="2" t="s">
        <v>97</v>
      </c>
    </row>
    <row r="2742" spans="1:8" x14ac:dyDescent="0.3">
      <c r="A2742" t="s">
        <v>558</v>
      </c>
      <c r="B2742" s="35">
        <v>330.77</v>
      </c>
      <c r="C2742" s="35">
        <v>99.23</v>
      </c>
      <c r="D2742" s="2" t="s">
        <v>558</v>
      </c>
      <c r="E2742" s="13" t="s">
        <v>67</v>
      </c>
      <c r="F2742" s="2" t="s">
        <v>68</v>
      </c>
      <c r="G2742" s="2" t="s">
        <v>5</v>
      </c>
      <c r="H2742" s="2" t="s">
        <v>97</v>
      </c>
    </row>
    <row r="2743" spans="1:8" x14ac:dyDescent="0.3">
      <c r="A2743" t="s">
        <v>559</v>
      </c>
      <c r="B2743" s="35">
        <v>264.83999999999997</v>
      </c>
      <c r="C2743" s="35">
        <v>79.45</v>
      </c>
      <c r="D2743" s="2" t="s">
        <v>559</v>
      </c>
      <c r="E2743" s="13" t="s">
        <v>67</v>
      </c>
      <c r="F2743" s="2" t="s">
        <v>68</v>
      </c>
      <c r="G2743" s="2" t="s">
        <v>5</v>
      </c>
      <c r="H2743" s="2" t="s">
        <v>97</v>
      </c>
    </row>
    <row r="2744" spans="1:8" x14ac:dyDescent="0.3">
      <c r="A2744" t="s">
        <v>560</v>
      </c>
      <c r="B2744" s="35">
        <v>289.5</v>
      </c>
      <c r="C2744" s="35">
        <v>86.85</v>
      </c>
      <c r="D2744" s="2" t="s">
        <v>560</v>
      </c>
      <c r="E2744" s="13" t="s">
        <v>67</v>
      </c>
      <c r="F2744" s="2" t="s">
        <v>68</v>
      </c>
      <c r="G2744" s="2" t="s">
        <v>5</v>
      </c>
      <c r="H2744" s="2" t="s">
        <v>97</v>
      </c>
    </row>
    <row r="2745" spans="1:8" x14ac:dyDescent="0.3">
      <c r="A2745" t="s">
        <v>561</v>
      </c>
      <c r="B2745" s="35">
        <v>227.59</v>
      </c>
      <c r="C2745" s="35">
        <v>68.28</v>
      </c>
      <c r="D2745" s="2" t="s">
        <v>561</v>
      </c>
      <c r="E2745" s="13" t="s">
        <v>67</v>
      </c>
      <c r="F2745" s="2" t="s">
        <v>68</v>
      </c>
      <c r="G2745" s="2" t="s">
        <v>5</v>
      </c>
      <c r="H2745" s="2" t="s">
        <v>97</v>
      </c>
    </row>
    <row r="2746" spans="1:8" x14ac:dyDescent="0.3">
      <c r="A2746" t="s">
        <v>562</v>
      </c>
      <c r="B2746" s="35">
        <v>211.34</v>
      </c>
      <c r="C2746" s="35">
        <v>63.4</v>
      </c>
      <c r="D2746" s="2" t="s">
        <v>562</v>
      </c>
      <c r="E2746" s="13" t="s">
        <v>67</v>
      </c>
      <c r="F2746" s="2" t="s">
        <v>68</v>
      </c>
      <c r="G2746" s="2" t="s">
        <v>5</v>
      </c>
      <c r="H2746" s="2" t="s">
        <v>97</v>
      </c>
    </row>
    <row r="2747" spans="1:8" x14ac:dyDescent="0.3">
      <c r="A2747" t="s">
        <v>563</v>
      </c>
      <c r="B2747" s="35">
        <v>236.14</v>
      </c>
      <c r="C2747" s="35">
        <v>70.84</v>
      </c>
      <c r="D2747" s="2" t="s">
        <v>563</v>
      </c>
      <c r="E2747" s="13" t="s">
        <v>67</v>
      </c>
      <c r="F2747" s="2" t="s">
        <v>68</v>
      </c>
      <c r="G2747" s="2" t="s">
        <v>5</v>
      </c>
      <c r="H2747" s="2" t="s">
        <v>97</v>
      </c>
    </row>
    <row r="2748" spans="1:8" x14ac:dyDescent="0.3">
      <c r="A2748" t="s">
        <v>564</v>
      </c>
      <c r="B2748" s="35">
        <v>242.56</v>
      </c>
      <c r="C2748" s="35">
        <v>72.77</v>
      </c>
      <c r="D2748" s="2" t="s">
        <v>564</v>
      </c>
      <c r="E2748" s="13" t="s">
        <v>67</v>
      </c>
      <c r="F2748" s="2" t="s">
        <v>68</v>
      </c>
      <c r="G2748" s="2" t="s">
        <v>5</v>
      </c>
      <c r="H2748" s="2" t="s">
        <v>97</v>
      </c>
    </row>
    <row r="2749" spans="1:8" x14ac:dyDescent="0.3">
      <c r="A2749" t="s">
        <v>565</v>
      </c>
      <c r="B2749" s="35">
        <v>291.83999999999997</v>
      </c>
      <c r="C2749" s="35">
        <v>87.55</v>
      </c>
      <c r="D2749" s="2" t="s">
        <v>565</v>
      </c>
      <c r="E2749" s="13" t="s">
        <v>67</v>
      </c>
      <c r="F2749" s="2" t="s">
        <v>68</v>
      </c>
      <c r="G2749" s="2" t="s">
        <v>5</v>
      </c>
      <c r="H2749" s="2" t="s">
        <v>97</v>
      </c>
    </row>
    <row r="2750" spans="1:8" x14ac:dyDescent="0.3">
      <c r="A2750" t="s">
        <v>566</v>
      </c>
      <c r="B2750" s="35">
        <v>351.93</v>
      </c>
      <c r="C2750" s="35">
        <v>105.58</v>
      </c>
      <c r="D2750" s="2" t="s">
        <v>566</v>
      </c>
      <c r="E2750" s="13" t="s">
        <v>67</v>
      </c>
      <c r="F2750" s="2" t="s">
        <v>68</v>
      </c>
      <c r="G2750" s="2" t="s">
        <v>5</v>
      </c>
      <c r="H2750" s="2" t="s">
        <v>97</v>
      </c>
    </row>
    <row r="2751" spans="1:8" x14ac:dyDescent="0.3">
      <c r="A2751" t="s">
        <v>567</v>
      </c>
      <c r="B2751" s="35">
        <v>221.3</v>
      </c>
      <c r="C2751" s="35">
        <v>66.39</v>
      </c>
      <c r="D2751" s="2" t="s">
        <v>567</v>
      </c>
      <c r="E2751" s="13" t="s">
        <v>67</v>
      </c>
      <c r="F2751" s="2" t="s">
        <v>68</v>
      </c>
      <c r="G2751" s="2" t="s">
        <v>5</v>
      </c>
      <c r="H2751" s="2" t="s">
        <v>97</v>
      </c>
    </row>
    <row r="2752" spans="1:8" x14ac:dyDescent="0.3">
      <c r="A2752" t="s">
        <v>568</v>
      </c>
      <c r="B2752" s="35">
        <v>286.72000000000003</v>
      </c>
      <c r="C2752" s="35">
        <v>86.02</v>
      </c>
      <c r="D2752" s="2" t="s">
        <v>568</v>
      </c>
      <c r="E2752" s="13" t="s">
        <v>67</v>
      </c>
      <c r="F2752" s="2" t="s">
        <v>68</v>
      </c>
      <c r="G2752" s="2" t="s">
        <v>5</v>
      </c>
      <c r="H2752" s="2" t="s">
        <v>97</v>
      </c>
    </row>
    <row r="2753" spans="1:8" x14ac:dyDescent="0.3">
      <c r="A2753" t="s">
        <v>569</v>
      </c>
      <c r="B2753" s="35">
        <v>186.68</v>
      </c>
      <c r="C2753" s="35">
        <v>56.01</v>
      </c>
      <c r="D2753" s="2" t="s">
        <v>569</v>
      </c>
      <c r="E2753" s="13" t="s">
        <v>67</v>
      </c>
      <c r="F2753" s="2" t="s">
        <v>68</v>
      </c>
      <c r="G2753" s="2" t="s">
        <v>5</v>
      </c>
      <c r="H2753" s="2" t="s">
        <v>97</v>
      </c>
    </row>
    <row r="2754" spans="1:8" x14ac:dyDescent="0.3">
      <c r="A2754" t="s">
        <v>570</v>
      </c>
      <c r="B2754" s="35">
        <v>320.32</v>
      </c>
      <c r="C2754" s="35">
        <v>96.1</v>
      </c>
      <c r="D2754" s="2" t="s">
        <v>570</v>
      </c>
      <c r="E2754" s="13" t="s">
        <v>67</v>
      </c>
      <c r="F2754" s="2" t="s">
        <v>68</v>
      </c>
      <c r="G2754" s="2" t="s">
        <v>5</v>
      </c>
      <c r="H2754" s="2" t="s">
        <v>97</v>
      </c>
    </row>
    <row r="2755" spans="1:8" x14ac:dyDescent="0.3">
      <c r="A2755" t="s">
        <v>571</v>
      </c>
      <c r="B2755" s="35">
        <v>305.12</v>
      </c>
      <c r="C2755" s="35">
        <v>91.53</v>
      </c>
      <c r="D2755" s="2" t="s">
        <v>571</v>
      </c>
      <c r="E2755" s="13" t="s">
        <v>67</v>
      </c>
      <c r="F2755" s="2" t="s">
        <v>68</v>
      </c>
      <c r="G2755" s="2" t="s">
        <v>5</v>
      </c>
      <c r="H2755" s="2" t="s">
        <v>97</v>
      </c>
    </row>
    <row r="2756" spans="1:8" x14ac:dyDescent="0.3">
      <c r="A2756" t="s">
        <v>572</v>
      </c>
      <c r="B2756" s="35">
        <v>216.31</v>
      </c>
      <c r="C2756" s="35">
        <v>64.900000000000006</v>
      </c>
      <c r="D2756" s="2" t="s">
        <v>572</v>
      </c>
      <c r="E2756" s="13" t="s">
        <v>67</v>
      </c>
      <c r="F2756" s="2" t="s">
        <v>68</v>
      </c>
      <c r="G2756" s="2" t="s">
        <v>5</v>
      </c>
      <c r="H2756" s="2" t="s">
        <v>97</v>
      </c>
    </row>
    <row r="2757" spans="1:8" x14ac:dyDescent="0.3">
      <c r="A2757" t="s">
        <v>573</v>
      </c>
      <c r="B2757" s="35">
        <v>323.02999999999997</v>
      </c>
      <c r="C2757" s="35">
        <v>96.91</v>
      </c>
      <c r="D2757" s="2" t="s">
        <v>573</v>
      </c>
      <c r="E2757" s="13" t="s">
        <v>67</v>
      </c>
      <c r="F2757" s="2" t="s">
        <v>68</v>
      </c>
      <c r="G2757" s="2" t="s">
        <v>5</v>
      </c>
      <c r="H2757" s="2" t="s">
        <v>97</v>
      </c>
    </row>
    <row r="2758" spans="1:8" x14ac:dyDescent="0.3">
      <c r="A2758" t="s">
        <v>574</v>
      </c>
      <c r="B2758" s="35">
        <v>244.83</v>
      </c>
      <c r="C2758" s="35">
        <v>73.45</v>
      </c>
      <c r="D2758" s="2" t="s">
        <v>574</v>
      </c>
      <c r="E2758" s="13" t="s">
        <v>67</v>
      </c>
      <c r="F2758" s="2" t="s">
        <v>68</v>
      </c>
      <c r="G2758" s="2" t="s">
        <v>5</v>
      </c>
      <c r="H2758" s="2" t="s">
        <v>97</v>
      </c>
    </row>
    <row r="2759" spans="1:8" x14ac:dyDescent="0.3">
      <c r="A2759" t="s">
        <v>575</v>
      </c>
      <c r="B2759" s="35">
        <v>280.68</v>
      </c>
      <c r="C2759" s="35">
        <v>84.2</v>
      </c>
      <c r="D2759" s="2" t="s">
        <v>575</v>
      </c>
      <c r="E2759" s="13" t="s">
        <v>67</v>
      </c>
      <c r="F2759" s="2" t="s">
        <v>68</v>
      </c>
      <c r="G2759" s="2" t="s">
        <v>5</v>
      </c>
      <c r="H2759" s="2" t="s">
        <v>97</v>
      </c>
    </row>
    <row r="2760" spans="1:8" x14ac:dyDescent="0.3">
      <c r="A2760" t="s">
        <v>576</v>
      </c>
      <c r="B2760" s="35">
        <v>236.34</v>
      </c>
      <c r="C2760" s="35">
        <v>70.900000000000006</v>
      </c>
      <c r="D2760" s="2" t="s">
        <v>576</v>
      </c>
      <c r="E2760" s="13" t="s">
        <v>67</v>
      </c>
      <c r="F2760" s="2" t="s">
        <v>68</v>
      </c>
      <c r="G2760" s="2" t="s">
        <v>5</v>
      </c>
      <c r="H2760" s="2" t="s">
        <v>97</v>
      </c>
    </row>
    <row r="2761" spans="1:8" x14ac:dyDescent="0.3">
      <c r="A2761" t="s">
        <v>577</v>
      </c>
      <c r="B2761" s="35">
        <v>211.26</v>
      </c>
      <c r="C2761" s="35">
        <v>63.38</v>
      </c>
      <c r="D2761" s="2" t="s">
        <v>577</v>
      </c>
      <c r="E2761" s="13" t="s">
        <v>67</v>
      </c>
      <c r="F2761" s="2" t="s">
        <v>68</v>
      </c>
      <c r="G2761" s="2" t="s">
        <v>5</v>
      </c>
      <c r="H2761" s="2" t="s">
        <v>97</v>
      </c>
    </row>
    <row r="2762" spans="1:8" x14ac:dyDescent="0.3">
      <c r="A2762" t="s">
        <v>578</v>
      </c>
      <c r="B2762" s="35">
        <v>228.91</v>
      </c>
      <c r="C2762" s="35">
        <v>68.67</v>
      </c>
      <c r="D2762" s="2" t="s">
        <v>578</v>
      </c>
      <c r="E2762" s="13" t="s">
        <v>67</v>
      </c>
      <c r="F2762" s="2" t="s">
        <v>68</v>
      </c>
      <c r="G2762" s="2" t="s">
        <v>5</v>
      </c>
      <c r="H2762" s="2" t="s">
        <v>97</v>
      </c>
    </row>
    <row r="2763" spans="1:8" x14ac:dyDescent="0.3">
      <c r="A2763" t="s">
        <v>579</v>
      </c>
      <c r="B2763" s="35">
        <v>377.2</v>
      </c>
      <c r="C2763" s="35">
        <v>113.16</v>
      </c>
      <c r="D2763" s="2" t="s">
        <v>579</v>
      </c>
      <c r="E2763" s="13" t="s">
        <v>67</v>
      </c>
      <c r="F2763" s="2" t="s">
        <v>68</v>
      </c>
      <c r="G2763" s="2" t="s">
        <v>5</v>
      </c>
      <c r="H2763" s="2" t="s">
        <v>97</v>
      </c>
    </row>
    <row r="2764" spans="1:8" x14ac:dyDescent="0.3">
      <c r="A2764" t="s">
        <v>580</v>
      </c>
      <c r="B2764" s="35">
        <v>333.87</v>
      </c>
      <c r="C2764" s="35">
        <v>100.16</v>
      </c>
      <c r="D2764" s="2" t="s">
        <v>580</v>
      </c>
      <c r="E2764" s="13" t="s">
        <v>67</v>
      </c>
      <c r="F2764" s="2" t="s">
        <v>68</v>
      </c>
      <c r="G2764" s="2" t="s">
        <v>5</v>
      </c>
      <c r="H2764" s="2" t="s">
        <v>97</v>
      </c>
    </row>
    <row r="2765" spans="1:8" x14ac:dyDescent="0.3">
      <c r="A2765" t="s">
        <v>581</v>
      </c>
      <c r="B2765" s="35">
        <v>362.34</v>
      </c>
      <c r="C2765" s="35">
        <v>108.7</v>
      </c>
      <c r="D2765" s="2" t="s">
        <v>581</v>
      </c>
      <c r="E2765" s="13" t="s">
        <v>67</v>
      </c>
      <c r="F2765" s="2" t="s">
        <v>68</v>
      </c>
      <c r="G2765" s="2" t="s">
        <v>5</v>
      </c>
      <c r="H2765" s="2" t="s">
        <v>97</v>
      </c>
    </row>
    <row r="2766" spans="1:8" x14ac:dyDescent="0.3">
      <c r="A2766" t="s">
        <v>582</v>
      </c>
      <c r="B2766" s="35">
        <v>255.58</v>
      </c>
      <c r="C2766" s="35">
        <v>76.67</v>
      </c>
      <c r="D2766" s="2" t="s">
        <v>582</v>
      </c>
      <c r="E2766" s="13" t="s">
        <v>67</v>
      </c>
      <c r="F2766" s="2" t="s">
        <v>68</v>
      </c>
      <c r="G2766" s="2" t="s">
        <v>5</v>
      </c>
      <c r="H2766" s="2" t="s">
        <v>97</v>
      </c>
    </row>
    <row r="2767" spans="1:8" x14ac:dyDescent="0.3">
      <c r="A2767" t="s">
        <v>583</v>
      </c>
      <c r="B2767" s="35">
        <v>313.52</v>
      </c>
      <c r="C2767" s="35">
        <v>94.06</v>
      </c>
      <c r="D2767" s="2" t="s">
        <v>583</v>
      </c>
      <c r="E2767" s="13" t="s">
        <v>67</v>
      </c>
      <c r="F2767" s="2" t="s">
        <v>68</v>
      </c>
      <c r="G2767" s="2" t="s">
        <v>5</v>
      </c>
      <c r="H2767" s="2" t="s">
        <v>97</v>
      </c>
    </row>
    <row r="2768" spans="1:8" x14ac:dyDescent="0.3">
      <c r="A2768" t="s">
        <v>584</v>
      </c>
      <c r="B2768" s="35">
        <v>266.79000000000002</v>
      </c>
      <c r="C2768" s="35">
        <v>80.040000000000006</v>
      </c>
      <c r="D2768" s="2" t="s">
        <v>584</v>
      </c>
      <c r="E2768" s="13" t="s">
        <v>67</v>
      </c>
      <c r="F2768" s="2" t="s">
        <v>68</v>
      </c>
      <c r="G2768" s="2" t="s">
        <v>5</v>
      </c>
      <c r="H2768" s="2" t="s">
        <v>97</v>
      </c>
    </row>
    <row r="2769" spans="1:8" x14ac:dyDescent="0.3">
      <c r="A2769" t="s">
        <v>585</v>
      </c>
      <c r="B2769" s="35">
        <v>334.47</v>
      </c>
      <c r="C2769" s="35">
        <v>100.34</v>
      </c>
      <c r="D2769" s="2" t="s">
        <v>585</v>
      </c>
      <c r="E2769" s="13" t="s">
        <v>67</v>
      </c>
      <c r="F2769" s="2" t="s">
        <v>68</v>
      </c>
      <c r="G2769" s="2" t="s">
        <v>5</v>
      </c>
      <c r="H2769" s="2" t="s">
        <v>97</v>
      </c>
    </row>
    <row r="2770" spans="1:8" x14ac:dyDescent="0.3">
      <c r="A2770" t="s">
        <v>586</v>
      </c>
      <c r="B2770" s="35">
        <v>306.3</v>
      </c>
      <c r="C2770" s="35">
        <v>91.89</v>
      </c>
      <c r="D2770" s="2" t="s">
        <v>586</v>
      </c>
      <c r="E2770" s="13" t="s">
        <v>67</v>
      </c>
      <c r="F2770" s="2" t="s">
        <v>68</v>
      </c>
      <c r="G2770" s="2" t="s">
        <v>5</v>
      </c>
      <c r="H2770" s="2" t="s">
        <v>97</v>
      </c>
    </row>
    <row r="2771" spans="1:8" x14ac:dyDescent="0.3">
      <c r="A2771" t="s">
        <v>587</v>
      </c>
      <c r="B2771" s="35">
        <v>319.94</v>
      </c>
      <c r="C2771" s="35">
        <v>95.98</v>
      </c>
      <c r="D2771" s="2" t="s">
        <v>587</v>
      </c>
      <c r="E2771" s="13" t="s">
        <v>67</v>
      </c>
      <c r="F2771" s="2" t="s">
        <v>68</v>
      </c>
      <c r="G2771" s="2" t="s">
        <v>5</v>
      </c>
      <c r="H2771" s="2" t="s">
        <v>97</v>
      </c>
    </row>
    <row r="2772" spans="1:8" x14ac:dyDescent="0.3">
      <c r="A2772" t="s">
        <v>588</v>
      </c>
      <c r="B2772" s="35">
        <v>255.63</v>
      </c>
      <c r="C2772" s="35">
        <v>76.69</v>
      </c>
      <c r="D2772" s="2" t="s">
        <v>588</v>
      </c>
      <c r="E2772" s="13" t="s">
        <v>67</v>
      </c>
      <c r="F2772" s="2" t="s">
        <v>68</v>
      </c>
      <c r="G2772" s="2" t="s">
        <v>5</v>
      </c>
      <c r="H2772" s="2" t="s">
        <v>97</v>
      </c>
    </row>
    <row r="2773" spans="1:8" x14ac:dyDescent="0.3">
      <c r="A2773" t="s">
        <v>589</v>
      </c>
      <c r="B2773" s="35">
        <v>320.64</v>
      </c>
      <c r="C2773" s="35">
        <v>96.19</v>
      </c>
      <c r="D2773" s="2" t="s">
        <v>589</v>
      </c>
      <c r="E2773" s="13" t="s">
        <v>67</v>
      </c>
      <c r="F2773" s="2" t="s">
        <v>68</v>
      </c>
      <c r="G2773" s="2" t="s">
        <v>5</v>
      </c>
      <c r="H2773" s="2" t="s">
        <v>97</v>
      </c>
    </row>
    <row r="2774" spans="1:8" x14ac:dyDescent="0.3">
      <c r="A2774" t="s">
        <v>590</v>
      </c>
      <c r="B2774" s="35">
        <v>282.55</v>
      </c>
      <c r="C2774" s="35">
        <v>84.76</v>
      </c>
      <c r="D2774" s="2" t="s">
        <v>590</v>
      </c>
      <c r="E2774" s="13" t="s">
        <v>67</v>
      </c>
      <c r="F2774" s="2" t="s">
        <v>68</v>
      </c>
      <c r="G2774" s="2" t="s">
        <v>5</v>
      </c>
      <c r="H2774" s="2" t="s">
        <v>97</v>
      </c>
    </row>
    <row r="2775" spans="1:8" x14ac:dyDescent="0.3">
      <c r="A2775" t="s">
        <v>591</v>
      </c>
      <c r="B2775" s="35">
        <v>318.61</v>
      </c>
      <c r="C2775" s="35">
        <v>95.58</v>
      </c>
      <c r="D2775" s="2" t="s">
        <v>591</v>
      </c>
      <c r="E2775" s="13" t="s">
        <v>67</v>
      </c>
      <c r="F2775" s="2" t="s">
        <v>68</v>
      </c>
      <c r="G2775" s="2" t="s">
        <v>5</v>
      </c>
      <c r="H2775" s="2" t="s">
        <v>97</v>
      </c>
    </row>
    <row r="2776" spans="1:8" x14ac:dyDescent="0.3">
      <c r="A2776" t="s">
        <v>592</v>
      </c>
      <c r="B2776" s="35">
        <v>370.59</v>
      </c>
      <c r="C2776" s="35">
        <v>111.18</v>
      </c>
      <c r="D2776" s="2" t="s">
        <v>592</v>
      </c>
      <c r="E2776" s="13" t="s">
        <v>67</v>
      </c>
      <c r="F2776" s="2" t="s">
        <v>68</v>
      </c>
      <c r="G2776" s="2" t="s">
        <v>5</v>
      </c>
      <c r="H2776" s="2" t="s">
        <v>97</v>
      </c>
    </row>
    <row r="2777" spans="1:8" x14ac:dyDescent="0.3">
      <c r="A2777" t="s">
        <v>593</v>
      </c>
      <c r="B2777" s="35">
        <v>303.14</v>
      </c>
      <c r="C2777" s="35">
        <v>90.94</v>
      </c>
      <c r="D2777" s="2" t="s">
        <v>593</v>
      </c>
      <c r="E2777" s="13" t="s">
        <v>67</v>
      </c>
      <c r="F2777" s="2" t="s">
        <v>68</v>
      </c>
      <c r="G2777" s="2" t="s">
        <v>5</v>
      </c>
      <c r="H2777" s="2" t="s">
        <v>97</v>
      </c>
    </row>
    <row r="2778" spans="1:8" x14ac:dyDescent="0.3">
      <c r="A2778" t="s">
        <v>594</v>
      </c>
      <c r="B2778" s="35">
        <v>339.36</v>
      </c>
      <c r="C2778" s="35">
        <v>101.81</v>
      </c>
      <c r="D2778" s="2" t="s">
        <v>594</v>
      </c>
      <c r="E2778" s="13" t="s">
        <v>67</v>
      </c>
      <c r="F2778" s="2" t="s">
        <v>68</v>
      </c>
      <c r="G2778" s="2" t="s">
        <v>5</v>
      </c>
      <c r="H2778" s="2" t="s">
        <v>97</v>
      </c>
    </row>
    <row r="2779" spans="1:8" x14ac:dyDescent="0.3">
      <c r="A2779" t="s">
        <v>595</v>
      </c>
      <c r="B2779" s="35">
        <v>333.04</v>
      </c>
      <c r="C2779" s="35">
        <v>99.91</v>
      </c>
      <c r="D2779" s="2" t="s">
        <v>595</v>
      </c>
      <c r="E2779" s="13" t="s">
        <v>67</v>
      </c>
      <c r="F2779" s="2" t="s">
        <v>68</v>
      </c>
      <c r="G2779" s="2" t="s">
        <v>5</v>
      </c>
      <c r="H2779" s="2" t="s">
        <v>97</v>
      </c>
    </row>
    <row r="2780" spans="1:8" x14ac:dyDescent="0.3">
      <c r="A2780" t="s">
        <v>596</v>
      </c>
      <c r="B2780" s="35">
        <v>369.58</v>
      </c>
      <c r="C2780" s="35">
        <v>110.87</v>
      </c>
      <c r="D2780" s="2" t="s">
        <v>596</v>
      </c>
      <c r="E2780" s="13" t="s">
        <v>67</v>
      </c>
      <c r="F2780" s="2" t="s">
        <v>68</v>
      </c>
      <c r="G2780" s="2" t="s">
        <v>5</v>
      </c>
      <c r="H2780" s="2" t="s">
        <v>97</v>
      </c>
    </row>
    <row r="2781" spans="1:8" x14ac:dyDescent="0.3">
      <c r="A2781" t="s">
        <v>597</v>
      </c>
      <c r="B2781" s="35">
        <v>318.41000000000003</v>
      </c>
      <c r="C2781" s="35">
        <v>95.52</v>
      </c>
      <c r="D2781" s="2" t="s">
        <v>597</v>
      </c>
      <c r="E2781" s="13" t="s">
        <v>67</v>
      </c>
      <c r="F2781" s="2" t="s">
        <v>68</v>
      </c>
      <c r="G2781" s="2" t="s">
        <v>5</v>
      </c>
      <c r="H2781" s="2" t="s">
        <v>97</v>
      </c>
    </row>
    <row r="2782" spans="1:8" x14ac:dyDescent="0.3">
      <c r="A2782" t="s">
        <v>598</v>
      </c>
      <c r="B2782" s="35">
        <v>369.9</v>
      </c>
      <c r="C2782" s="35">
        <v>110.97</v>
      </c>
      <c r="D2782" s="2" t="s">
        <v>598</v>
      </c>
      <c r="E2782" s="13" t="s">
        <v>67</v>
      </c>
      <c r="F2782" s="2" t="s">
        <v>68</v>
      </c>
      <c r="G2782" s="2" t="s">
        <v>5</v>
      </c>
      <c r="H2782" s="2" t="s">
        <v>97</v>
      </c>
    </row>
    <row r="2783" spans="1:8" x14ac:dyDescent="0.3">
      <c r="A2783" t="s">
        <v>599</v>
      </c>
      <c r="B2783" s="35">
        <v>277.10000000000002</v>
      </c>
      <c r="C2783" s="35">
        <v>83.13</v>
      </c>
      <c r="D2783" s="2" t="s">
        <v>599</v>
      </c>
      <c r="E2783" s="13" t="s">
        <v>67</v>
      </c>
      <c r="F2783" s="2" t="s">
        <v>68</v>
      </c>
      <c r="G2783" s="2" t="s">
        <v>5</v>
      </c>
      <c r="H2783" s="2" t="s">
        <v>97</v>
      </c>
    </row>
    <row r="2784" spans="1:8" x14ac:dyDescent="0.3">
      <c r="A2784" t="s">
        <v>600</v>
      </c>
      <c r="B2784" s="35">
        <v>323.45</v>
      </c>
      <c r="C2784" s="35">
        <v>97.04</v>
      </c>
      <c r="D2784" s="2" t="s">
        <v>600</v>
      </c>
      <c r="E2784" s="13" t="s">
        <v>67</v>
      </c>
      <c r="F2784" s="2" t="s">
        <v>68</v>
      </c>
      <c r="G2784" s="2" t="s">
        <v>5</v>
      </c>
      <c r="H2784" s="2" t="s">
        <v>97</v>
      </c>
    </row>
    <row r="2785" spans="1:8" x14ac:dyDescent="0.3">
      <c r="A2785" t="s">
        <v>601</v>
      </c>
      <c r="B2785" s="35">
        <v>258.77999999999997</v>
      </c>
      <c r="C2785" s="35">
        <v>77.63</v>
      </c>
      <c r="D2785" s="2" t="s">
        <v>601</v>
      </c>
      <c r="E2785" s="13" t="s">
        <v>67</v>
      </c>
      <c r="F2785" s="2" t="s">
        <v>68</v>
      </c>
      <c r="G2785" s="2" t="s">
        <v>5</v>
      </c>
      <c r="H2785" s="2" t="s">
        <v>97</v>
      </c>
    </row>
    <row r="2786" spans="1:8" x14ac:dyDescent="0.3">
      <c r="A2786" t="s">
        <v>602</v>
      </c>
      <c r="B2786" s="35">
        <v>321.52</v>
      </c>
      <c r="C2786" s="35">
        <v>96.46</v>
      </c>
      <c r="D2786" s="2" t="s">
        <v>602</v>
      </c>
      <c r="E2786" s="13" t="s">
        <v>67</v>
      </c>
      <c r="F2786" s="2" t="s">
        <v>68</v>
      </c>
      <c r="G2786" s="2" t="s">
        <v>5</v>
      </c>
      <c r="H2786" s="2" t="s">
        <v>97</v>
      </c>
    </row>
    <row r="2787" spans="1:8" x14ac:dyDescent="0.3">
      <c r="A2787" t="s">
        <v>603</v>
      </c>
      <c r="B2787" s="35">
        <v>351.72</v>
      </c>
      <c r="C2787" s="35">
        <v>105.52</v>
      </c>
      <c r="D2787" s="2" t="s">
        <v>603</v>
      </c>
      <c r="E2787" s="13" t="s">
        <v>67</v>
      </c>
      <c r="F2787" s="2" t="s">
        <v>68</v>
      </c>
      <c r="G2787" s="2" t="s">
        <v>5</v>
      </c>
      <c r="H2787" s="2" t="s">
        <v>97</v>
      </c>
    </row>
    <row r="2788" spans="1:8" x14ac:dyDescent="0.3">
      <c r="A2788" t="s">
        <v>604</v>
      </c>
      <c r="B2788" s="35">
        <v>330.71</v>
      </c>
      <c r="C2788" s="35">
        <v>99.21</v>
      </c>
      <c r="D2788" s="2" t="s">
        <v>604</v>
      </c>
      <c r="E2788" s="13" t="s">
        <v>67</v>
      </c>
      <c r="F2788" s="2" t="s">
        <v>68</v>
      </c>
      <c r="G2788" s="2" t="s">
        <v>5</v>
      </c>
      <c r="H2788" s="2" t="s">
        <v>97</v>
      </c>
    </row>
    <row r="2789" spans="1:8" x14ac:dyDescent="0.3">
      <c r="A2789" t="s">
        <v>605</v>
      </c>
      <c r="B2789" s="35">
        <v>356.47</v>
      </c>
      <c r="C2789" s="35">
        <v>106.94</v>
      </c>
      <c r="D2789" s="2" t="s">
        <v>605</v>
      </c>
      <c r="E2789" s="13" t="s">
        <v>67</v>
      </c>
      <c r="F2789" s="2" t="s">
        <v>68</v>
      </c>
      <c r="G2789" s="2" t="s">
        <v>5</v>
      </c>
      <c r="H2789" s="2" t="s">
        <v>97</v>
      </c>
    </row>
    <row r="2790" spans="1:8" x14ac:dyDescent="0.3">
      <c r="A2790" t="s">
        <v>606</v>
      </c>
      <c r="B2790" s="35">
        <v>293.31</v>
      </c>
      <c r="C2790" s="35">
        <v>87.99</v>
      </c>
      <c r="D2790" s="2" t="s">
        <v>606</v>
      </c>
      <c r="E2790" s="13" t="s">
        <v>67</v>
      </c>
      <c r="F2790" s="2" t="s">
        <v>68</v>
      </c>
      <c r="G2790" s="2" t="s">
        <v>5</v>
      </c>
      <c r="H2790" s="2" t="s">
        <v>97</v>
      </c>
    </row>
    <row r="2791" spans="1:8" x14ac:dyDescent="0.3">
      <c r="A2791" t="s">
        <v>607</v>
      </c>
      <c r="B2791" s="35">
        <v>350.78</v>
      </c>
      <c r="C2791" s="35">
        <v>105.23</v>
      </c>
      <c r="D2791" s="2" t="s">
        <v>607</v>
      </c>
      <c r="E2791" s="13" t="s">
        <v>67</v>
      </c>
      <c r="F2791" s="2" t="s">
        <v>68</v>
      </c>
      <c r="G2791" s="2" t="s">
        <v>5</v>
      </c>
      <c r="H2791" s="2" t="s">
        <v>97</v>
      </c>
    </row>
    <row r="2792" spans="1:8" x14ac:dyDescent="0.3">
      <c r="A2792" t="s">
        <v>608</v>
      </c>
      <c r="B2792" s="35">
        <v>291.39999999999998</v>
      </c>
      <c r="C2792" s="35">
        <v>87.42</v>
      </c>
      <c r="D2792" s="2" t="s">
        <v>608</v>
      </c>
      <c r="E2792" s="13" t="s">
        <v>67</v>
      </c>
      <c r="F2792" s="2" t="s">
        <v>68</v>
      </c>
      <c r="G2792" s="2" t="s">
        <v>5</v>
      </c>
      <c r="H2792" s="2" t="s">
        <v>97</v>
      </c>
    </row>
    <row r="2793" spans="1:8" x14ac:dyDescent="0.3">
      <c r="A2793" t="s">
        <v>609</v>
      </c>
      <c r="B2793" s="35">
        <v>366.99</v>
      </c>
      <c r="C2793" s="35">
        <v>110.1</v>
      </c>
      <c r="D2793" s="2" t="s">
        <v>609</v>
      </c>
      <c r="E2793" s="13" t="s">
        <v>67</v>
      </c>
      <c r="F2793" s="2" t="s">
        <v>68</v>
      </c>
      <c r="G2793" s="2" t="s">
        <v>5</v>
      </c>
      <c r="H2793" s="2" t="s">
        <v>97</v>
      </c>
    </row>
    <row r="2794" spans="1:8" x14ac:dyDescent="0.3">
      <c r="A2794" t="s">
        <v>610</v>
      </c>
      <c r="B2794" s="35">
        <v>284.33999999999997</v>
      </c>
      <c r="C2794" s="35">
        <v>85.3</v>
      </c>
      <c r="D2794" s="2" t="s">
        <v>610</v>
      </c>
      <c r="E2794" s="13" t="s">
        <v>67</v>
      </c>
      <c r="F2794" s="2" t="s">
        <v>68</v>
      </c>
      <c r="G2794" s="2" t="s">
        <v>5</v>
      </c>
      <c r="H2794" s="2" t="s">
        <v>97</v>
      </c>
    </row>
    <row r="2795" spans="1:8" x14ac:dyDescent="0.3">
      <c r="A2795" t="s">
        <v>611</v>
      </c>
      <c r="B2795" s="35">
        <v>316.39999999999998</v>
      </c>
      <c r="C2795" s="35">
        <v>94.92</v>
      </c>
      <c r="D2795" s="2" t="s">
        <v>611</v>
      </c>
      <c r="E2795" s="13" t="s">
        <v>67</v>
      </c>
      <c r="F2795" s="2" t="s">
        <v>68</v>
      </c>
      <c r="G2795" s="2" t="s">
        <v>5</v>
      </c>
      <c r="H2795" s="2" t="s">
        <v>97</v>
      </c>
    </row>
    <row r="2796" spans="1:8" x14ac:dyDescent="0.3">
      <c r="A2796" t="s">
        <v>612</v>
      </c>
      <c r="B2796" s="35">
        <v>321.91000000000003</v>
      </c>
      <c r="C2796" s="35">
        <v>96.57</v>
      </c>
      <c r="D2796" s="2" t="s">
        <v>612</v>
      </c>
      <c r="E2796" s="13" t="s">
        <v>67</v>
      </c>
      <c r="F2796" s="2" t="s">
        <v>68</v>
      </c>
      <c r="G2796" s="2" t="s">
        <v>5</v>
      </c>
      <c r="H2796" s="2" t="s">
        <v>97</v>
      </c>
    </row>
    <row r="2797" spans="1:8" x14ac:dyDescent="0.3">
      <c r="A2797" t="s">
        <v>613</v>
      </c>
      <c r="B2797" s="35">
        <v>402.04</v>
      </c>
      <c r="C2797" s="35">
        <v>120.61</v>
      </c>
      <c r="D2797" s="2" t="s">
        <v>613</v>
      </c>
      <c r="E2797" s="13" t="s">
        <v>67</v>
      </c>
      <c r="F2797" s="2" t="s">
        <v>68</v>
      </c>
      <c r="G2797" s="2" t="s">
        <v>5</v>
      </c>
      <c r="H2797" s="2" t="s">
        <v>97</v>
      </c>
    </row>
    <row r="2798" spans="1:8" x14ac:dyDescent="0.3">
      <c r="A2798" t="s">
        <v>614</v>
      </c>
      <c r="B2798" s="35">
        <v>305.35000000000002</v>
      </c>
      <c r="C2798" s="35">
        <v>91.61</v>
      </c>
      <c r="D2798" s="2" t="s">
        <v>614</v>
      </c>
      <c r="E2798" s="13" t="s">
        <v>67</v>
      </c>
      <c r="F2798" s="2" t="s">
        <v>68</v>
      </c>
      <c r="G2798" s="2" t="s">
        <v>5</v>
      </c>
      <c r="H2798" s="2" t="s">
        <v>97</v>
      </c>
    </row>
    <row r="2799" spans="1:8" x14ac:dyDescent="0.3">
      <c r="A2799" t="s">
        <v>615</v>
      </c>
      <c r="B2799" s="35">
        <v>290</v>
      </c>
      <c r="C2799" s="35">
        <v>87</v>
      </c>
      <c r="D2799" s="2" t="s">
        <v>615</v>
      </c>
      <c r="E2799" s="13" t="s">
        <v>67</v>
      </c>
      <c r="F2799" s="2" t="s">
        <v>68</v>
      </c>
      <c r="G2799" s="2" t="s">
        <v>5</v>
      </c>
      <c r="H2799" s="2" t="s">
        <v>97</v>
      </c>
    </row>
    <row r="2800" spans="1:8" x14ac:dyDescent="0.3">
      <c r="A2800" t="s">
        <v>616</v>
      </c>
      <c r="B2800" s="35">
        <v>311.19</v>
      </c>
      <c r="C2800" s="35">
        <v>93.36</v>
      </c>
      <c r="D2800" s="2" t="s">
        <v>616</v>
      </c>
      <c r="E2800" s="13" t="s">
        <v>67</v>
      </c>
      <c r="F2800" s="2" t="s">
        <v>68</v>
      </c>
      <c r="G2800" s="2" t="s">
        <v>5</v>
      </c>
      <c r="H2800" s="2" t="s">
        <v>97</v>
      </c>
    </row>
    <row r="2801" spans="1:8" x14ac:dyDescent="0.3">
      <c r="A2801" t="s">
        <v>617</v>
      </c>
      <c r="B2801" s="35">
        <v>353.9</v>
      </c>
      <c r="C2801" s="35">
        <v>106.17</v>
      </c>
      <c r="D2801" s="2" t="s">
        <v>617</v>
      </c>
      <c r="E2801" s="13" t="s">
        <v>67</v>
      </c>
      <c r="F2801" s="2" t="s">
        <v>68</v>
      </c>
      <c r="G2801" s="2" t="s">
        <v>5</v>
      </c>
      <c r="H2801" s="2" t="s">
        <v>97</v>
      </c>
    </row>
    <row r="2802" spans="1:8" x14ac:dyDescent="0.3">
      <c r="A2802" t="s">
        <v>618</v>
      </c>
      <c r="B2802" s="35">
        <v>274.58999999999997</v>
      </c>
      <c r="C2802" s="35">
        <v>82.38</v>
      </c>
      <c r="D2802" s="2" t="s">
        <v>618</v>
      </c>
      <c r="E2802" s="13" t="s">
        <v>67</v>
      </c>
      <c r="F2802" s="2" t="s">
        <v>68</v>
      </c>
      <c r="G2802" s="2" t="s">
        <v>5</v>
      </c>
      <c r="H2802" s="2" t="s">
        <v>97</v>
      </c>
    </row>
    <row r="2803" spans="1:8" x14ac:dyDescent="0.3">
      <c r="A2803" t="s">
        <v>619</v>
      </c>
      <c r="B2803" s="35">
        <v>327.66000000000003</v>
      </c>
      <c r="C2803" s="35">
        <v>98.3</v>
      </c>
      <c r="D2803" s="2" t="s">
        <v>619</v>
      </c>
      <c r="E2803" s="13" t="s">
        <v>67</v>
      </c>
      <c r="F2803" s="2" t="s">
        <v>68</v>
      </c>
      <c r="G2803" s="2" t="s">
        <v>5</v>
      </c>
      <c r="H2803" s="2" t="s">
        <v>97</v>
      </c>
    </row>
    <row r="2804" spans="1:8" x14ac:dyDescent="0.3">
      <c r="A2804" t="s">
        <v>620</v>
      </c>
      <c r="B2804" s="35">
        <v>302.79000000000002</v>
      </c>
      <c r="C2804" s="35">
        <v>90.84</v>
      </c>
      <c r="D2804" s="2" t="s">
        <v>620</v>
      </c>
      <c r="E2804" s="13" t="s">
        <v>67</v>
      </c>
      <c r="F2804" s="2" t="s">
        <v>68</v>
      </c>
      <c r="G2804" s="2" t="s">
        <v>5</v>
      </c>
      <c r="H2804" s="2" t="s">
        <v>97</v>
      </c>
    </row>
    <row r="2805" spans="1:8" x14ac:dyDescent="0.3">
      <c r="A2805" t="s">
        <v>621</v>
      </c>
      <c r="B2805" s="35">
        <v>382.99</v>
      </c>
      <c r="C2805" s="35">
        <v>114.9</v>
      </c>
      <c r="D2805" s="2" t="s">
        <v>621</v>
      </c>
      <c r="E2805" s="13" t="s">
        <v>67</v>
      </c>
      <c r="F2805" s="2" t="s">
        <v>68</v>
      </c>
      <c r="G2805" s="2" t="s">
        <v>5</v>
      </c>
      <c r="H2805" s="2" t="s">
        <v>97</v>
      </c>
    </row>
    <row r="2806" spans="1:8" x14ac:dyDescent="0.3">
      <c r="A2806" t="s">
        <v>622</v>
      </c>
      <c r="B2806" s="35">
        <v>322.35000000000002</v>
      </c>
      <c r="C2806" s="35">
        <v>96.7</v>
      </c>
      <c r="D2806" s="2" t="s">
        <v>622</v>
      </c>
      <c r="E2806" s="13" t="s">
        <v>67</v>
      </c>
      <c r="F2806" s="2" t="s">
        <v>68</v>
      </c>
      <c r="G2806" s="2" t="s">
        <v>5</v>
      </c>
      <c r="H2806" s="2" t="s">
        <v>97</v>
      </c>
    </row>
    <row r="2807" spans="1:8" x14ac:dyDescent="0.3">
      <c r="A2807" t="s">
        <v>623</v>
      </c>
      <c r="B2807" s="35">
        <v>323.68</v>
      </c>
      <c r="C2807" s="35">
        <v>97.1</v>
      </c>
      <c r="D2807" s="2" t="s">
        <v>623</v>
      </c>
      <c r="E2807" s="13" t="s">
        <v>67</v>
      </c>
      <c r="F2807" s="2" t="s">
        <v>68</v>
      </c>
      <c r="G2807" s="2" t="s">
        <v>5</v>
      </c>
      <c r="H2807" s="2" t="s">
        <v>97</v>
      </c>
    </row>
    <row r="2808" spans="1:8" x14ac:dyDescent="0.3">
      <c r="A2808" t="s">
        <v>624</v>
      </c>
      <c r="B2808" s="35">
        <v>350.74</v>
      </c>
      <c r="C2808" s="35">
        <v>105.22</v>
      </c>
      <c r="D2808" s="2" t="s">
        <v>624</v>
      </c>
      <c r="E2808" s="13" t="s">
        <v>67</v>
      </c>
      <c r="F2808" s="2" t="s">
        <v>68</v>
      </c>
      <c r="G2808" s="2" t="s">
        <v>5</v>
      </c>
      <c r="H2808" s="2" t="s">
        <v>97</v>
      </c>
    </row>
    <row r="2809" spans="1:8" x14ac:dyDescent="0.3">
      <c r="A2809" t="s">
        <v>625</v>
      </c>
      <c r="B2809" s="35">
        <v>244.11</v>
      </c>
      <c r="C2809" s="35">
        <v>73.23</v>
      </c>
      <c r="D2809" s="2" t="s">
        <v>625</v>
      </c>
      <c r="E2809" s="13" t="s">
        <v>67</v>
      </c>
      <c r="F2809" s="2" t="s">
        <v>68</v>
      </c>
      <c r="G2809" s="2" t="s">
        <v>5</v>
      </c>
      <c r="H2809" s="2" t="s">
        <v>97</v>
      </c>
    </row>
    <row r="2810" spans="1:8" x14ac:dyDescent="0.3">
      <c r="A2810" t="s">
        <v>626</v>
      </c>
      <c r="B2810" s="35">
        <v>302.77999999999997</v>
      </c>
      <c r="C2810" s="35">
        <v>90.83</v>
      </c>
      <c r="D2810" s="2" t="s">
        <v>626</v>
      </c>
      <c r="E2810" s="13" t="s">
        <v>67</v>
      </c>
      <c r="F2810" s="2" t="s">
        <v>68</v>
      </c>
      <c r="G2810" s="2" t="s">
        <v>5</v>
      </c>
      <c r="H2810" s="2" t="s">
        <v>97</v>
      </c>
    </row>
    <row r="2811" spans="1:8" x14ac:dyDescent="0.3">
      <c r="A2811" t="s">
        <v>627</v>
      </c>
      <c r="B2811" s="35">
        <v>347.89</v>
      </c>
      <c r="C2811" s="35">
        <v>104.37</v>
      </c>
      <c r="D2811" s="2" t="s">
        <v>627</v>
      </c>
      <c r="E2811" s="13" t="s">
        <v>67</v>
      </c>
      <c r="F2811" s="2" t="s">
        <v>68</v>
      </c>
      <c r="G2811" s="2" t="s">
        <v>5</v>
      </c>
      <c r="H2811" s="2" t="s">
        <v>97</v>
      </c>
    </row>
    <row r="2812" spans="1:8" x14ac:dyDescent="0.3">
      <c r="A2812" t="s">
        <v>628</v>
      </c>
      <c r="B2812" s="35">
        <v>340.59</v>
      </c>
      <c r="C2812" s="35">
        <v>102.18</v>
      </c>
      <c r="D2812" s="2" t="s">
        <v>628</v>
      </c>
      <c r="E2812" s="13" t="s">
        <v>67</v>
      </c>
      <c r="F2812" s="2" t="s">
        <v>68</v>
      </c>
      <c r="G2812" s="2" t="s">
        <v>5</v>
      </c>
      <c r="H2812" s="2" t="s">
        <v>97</v>
      </c>
    </row>
    <row r="2813" spans="1:8" x14ac:dyDescent="0.3">
      <c r="A2813" t="s">
        <v>629</v>
      </c>
      <c r="B2813" s="35">
        <v>404.3</v>
      </c>
      <c r="C2813" s="35">
        <v>121.29</v>
      </c>
      <c r="D2813" s="2" t="s">
        <v>629</v>
      </c>
      <c r="E2813" s="13" t="s">
        <v>67</v>
      </c>
      <c r="F2813" s="2" t="s">
        <v>68</v>
      </c>
      <c r="G2813" s="2" t="s">
        <v>5</v>
      </c>
      <c r="H2813" s="2" t="s">
        <v>97</v>
      </c>
    </row>
    <row r="2814" spans="1:8" x14ac:dyDescent="0.3">
      <c r="A2814" t="s">
        <v>630</v>
      </c>
      <c r="B2814" s="35">
        <v>292.70999999999998</v>
      </c>
      <c r="C2814" s="35">
        <v>87.81</v>
      </c>
      <c r="D2814" s="2" t="s">
        <v>630</v>
      </c>
      <c r="E2814" s="13" t="s">
        <v>67</v>
      </c>
      <c r="F2814" s="2" t="s">
        <v>68</v>
      </c>
      <c r="G2814" s="2" t="s">
        <v>5</v>
      </c>
      <c r="H2814" s="2" t="s">
        <v>97</v>
      </c>
    </row>
    <row r="2815" spans="1:8" x14ac:dyDescent="0.3">
      <c r="A2815" t="s">
        <v>631</v>
      </c>
      <c r="B2815" s="35">
        <v>316.93</v>
      </c>
      <c r="C2815" s="35">
        <v>95.08</v>
      </c>
      <c r="D2815" s="2" t="s">
        <v>631</v>
      </c>
      <c r="E2815" s="13" t="s">
        <v>67</v>
      </c>
      <c r="F2815" s="2" t="s">
        <v>68</v>
      </c>
      <c r="G2815" s="2" t="s">
        <v>5</v>
      </c>
      <c r="H2815" s="2" t="s">
        <v>97</v>
      </c>
    </row>
    <row r="2816" spans="1:8" x14ac:dyDescent="0.3">
      <c r="A2816" t="s">
        <v>632</v>
      </c>
      <c r="B2816" s="35">
        <v>338.42</v>
      </c>
      <c r="C2816" s="35">
        <v>101.52</v>
      </c>
      <c r="D2816" s="2" t="s">
        <v>632</v>
      </c>
      <c r="E2816" s="13" t="s">
        <v>67</v>
      </c>
      <c r="F2816" s="2" t="s">
        <v>68</v>
      </c>
      <c r="G2816" s="2" t="s">
        <v>5</v>
      </c>
      <c r="H2816" s="2" t="s">
        <v>97</v>
      </c>
    </row>
    <row r="2817" spans="1:8" x14ac:dyDescent="0.3">
      <c r="A2817" t="s">
        <v>633</v>
      </c>
      <c r="B2817" s="35">
        <v>346.04</v>
      </c>
      <c r="C2817" s="35">
        <v>103.81</v>
      </c>
      <c r="D2817" s="2" t="s">
        <v>633</v>
      </c>
      <c r="E2817" s="13" t="s">
        <v>67</v>
      </c>
      <c r="F2817" s="2" t="s">
        <v>68</v>
      </c>
      <c r="G2817" s="2" t="s">
        <v>5</v>
      </c>
      <c r="H2817" s="2" t="s">
        <v>97</v>
      </c>
    </row>
    <row r="2818" spans="1:8" x14ac:dyDescent="0.3">
      <c r="A2818" t="s">
        <v>634</v>
      </c>
      <c r="B2818" s="35">
        <v>324.77999999999997</v>
      </c>
      <c r="C2818" s="35">
        <v>97.43</v>
      </c>
      <c r="D2818" s="2" t="s">
        <v>634</v>
      </c>
      <c r="E2818" s="13" t="s">
        <v>67</v>
      </c>
      <c r="F2818" s="2" t="s">
        <v>68</v>
      </c>
      <c r="G2818" s="2" t="s">
        <v>5</v>
      </c>
      <c r="H2818" s="2" t="s">
        <v>97</v>
      </c>
    </row>
    <row r="2819" spans="1:8" x14ac:dyDescent="0.3">
      <c r="A2819" t="s">
        <v>635</v>
      </c>
      <c r="B2819" s="35">
        <v>280</v>
      </c>
      <c r="C2819" s="35">
        <v>84.05</v>
      </c>
      <c r="D2819" s="2" t="s">
        <v>635</v>
      </c>
      <c r="E2819" s="13" t="s">
        <v>67</v>
      </c>
      <c r="F2819" s="2" t="s">
        <v>68</v>
      </c>
      <c r="G2819" s="2" t="s">
        <v>5</v>
      </c>
      <c r="H2819" s="2" t="s">
        <v>97</v>
      </c>
    </row>
    <row r="2820" spans="1:8" x14ac:dyDescent="0.3">
      <c r="A2820" t="s">
        <v>636</v>
      </c>
      <c r="B2820" s="35">
        <v>349.82</v>
      </c>
      <c r="C2820" s="35">
        <v>104.99</v>
      </c>
      <c r="D2820" s="2" t="s">
        <v>636</v>
      </c>
      <c r="E2820" s="13" t="s">
        <v>67</v>
      </c>
      <c r="F2820" s="2" t="s">
        <v>68</v>
      </c>
      <c r="G2820" s="2" t="s">
        <v>5</v>
      </c>
      <c r="H2820" s="2" t="s">
        <v>97</v>
      </c>
    </row>
    <row r="2821" spans="1:8" x14ac:dyDescent="0.3">
      <c r="A2821" t="s">
        <v>637</v>
      </c>
      <c r="B2821" s="35">
        <v>283.37</v>
      </c>
      <c r="C2821" s="35">
        <v>85.01</v>
      </c>
      <c r="D2821" s="2" t="s">
        <v>637</v>
      </c>
      <c r="E2821" s="13" t="s">
        <v>67</v>
      </c>
      <c r="F2821" s="2" t="s">
        <v>68</v>
      </c>
      <c r="G2821" s="2" t="s">
        <v>5</v>
      </c>
      <c r="H2821" s="2" t="s">
        <v>97</v>
      </c>
    </row>
    <row r="2822" spans="1:8" x14ac:dyDescent="0.3">
      <c r="A2822" t="s">
        <v>638</v>
      </c>
      <c r="B2822" s="35">
        <v>295</v>
      </c>
      <c r="C2822" s="35">
        <v>88.5</v>
      </c>
      <c r="D2822" s="2" t="s">
        <v>638</v>
      </c>
      <c r="E2822" s="13" t="s">
        <v>67</v>
      </c>
      <c r="F2822" s="2" t="s">
        <v>68</v>
      </c>
      <c r="G2822" s="2" t="s">
        <v>5</v>
      </c>
      <c r="H2822" s="2" t="s">
        <v>97</v>
      </c>
    </row>
    <row r="2823" spans="1:8" x14ac:dyDescent="0.3">
      <c r="A2823" t="s">
        <v>639</v>
      </c>
      <c r="B2823" s="35">
        <v>306.25</v>
      </c>
      <c r="C2823" s="35">
        <v>91.88</v>
      </c>
      <c r="D2823" s="2" t="s">
        <v>639</v>
      </c>
      <c r="E2823" s="13" t="s">
        <v>67</v>
      </c>
      <c r="F2823" s="2" t="s">
        <v>68</v>
      </c>
      <c r="G2823" s="2" t="s">
        <v>5</v>
      </c>
      <c r="H2823" s="2" t="s">
        <v>97</v>
      </c>
    </row>
    <row r="2824" spans="1:8" x14ac:dyDescent="0.3">
      <c r="A2824" t="s">
        <v>640</v>
      </c>
      <c r="B2824" s="35">
        <v>311.83</v>
      </c>
      <c r="C2824" s="35">
        <v>93.55</v>
      </c>
      <c r="D2824" s="2" t="s">
        <v>640</v>
      </c>
      <c r="E2824" s="13" t="s">
        <v>67</v>
      </c>
      <c r="F2824" s="2" t="s">
        <v>68</v>
      </c>
      <c r="G2824" s="2" t="s">
        <v>5</v>
      </c>
      <c r="H2824" s="2" t="s">
        <v>97</v>
      </c>
    </row>
    <row r="2825" spans="1:8" x14ac:dyDescent="0.3">
      <c r="A2825" t="s">
        <v>641</v>
      </c>
      <c r="B2825" s="35">
        <v>318.57</v>
      </c>
      <c r="C2825" s="35">
        <v>95.57</v>
      </c>
      <c r="D2825" s="2" t="s">
        <v>641</v>
      </c>
      <c r="E2825" s="13" t="s">
        <v>67</v>
      </c>
      <c r="F2825" s="2" t="s">
        <v>68</v>
      </c>
      <c r="G2825" s="2" t="s">
        <v>5</v>
      </c>
      <c r="H2825" s="2" t="s">
        <v>97</v>
      </c>
    </row>
    <row r="2826" spans="1:8" x14ac:dyDescent="0.3">
      <c r="A2826" t="s">
        <v>642</v>
      </c>
      <c r="B2826" s="35">
        <v>373.19</v>
      </c>
      <c r="C2826" s="35">
        <v>111.96</v>
      </c>
      <c r="D2826" s="2" t="s">
        <v>642</v>
      </c>
      <c r="E2826" s="13" t="s">
        <v>67</v>
      </c>
      <c r="F2826" s="2" t="s">
        <v>68</v>
      </c>
      <c r="G2826" s="2" t="s">
        <v>5</v>
      </c>
      <c r="H2826" s="2" t="s">
        <v>97</v>
      </c>
    </row>
    <row r="2827" spans="1:8" x14ac:dyDescent="0.3">
      <c r="A2827" t="s">
        <v>643</v>
      </c>
      <c r="B2827" s="35">
        <v>305.29000000000002</v>
      </c>
      <c r="C2827" s="35">
        <v>91.59</v>
      </c>
      <c r="D2827" s="2" t="s">
        <v>643</v>
      </c>
      <c r="E2827" s="13" t="s">
        <v>67</v>
      </c>
      <c r="F2827" s="2" t="s">
        <v>68</v>
      </c>
      <c r="G2827" s="2" t="s">
        <v>5</v>
      </c>
      <c r="H2827" s="2" t="s">
        <v>97</v>
      </c>
    </row>
    <row r="2828" spans="1:8" x14ac:dyDescent="0.3">
      <c r="A2828" t="s">
        <v>644</v>
      </c>
      <c r="B2828" s="35">
        <v>312.97000000000003</v>
      </c>
      <c r="C2828" s="35">
        <v>93.89</v>
      </c>
      <c r="D2828" s="2" t="s">
        <v>644</v>
      </c>
      <c r="E2828" s="13" t="s">
        <v>67</v>
      </c>
      <c r="F2828" s="2" t="s">
        <v>68</v>
      </c>
      <c r="G2828" s="2" t="s">
        <v>5</v>
      </c>
      <c r="H2828" s="2" t="s">
        <v>97</v>
      </c>
    </row>
    <row r="2829" spans="1:8" x14ac:dyDescent="0.3">
      <c r="A2829" t="s">
        <v>645</v>
      </c>
      <c r="B2829" s="35">
        <v>300.01</v>
      </c>
      <c r="C2829" s="35">
        <v>90</v>
      </c>
      <c r="D2829" s="2" t="s">
        <v>645</v>
      </c>
      <c r="E2829" s="13" t="s">
        <v>67</v>
      </c>
      <c r="F2829" s="2" t="s">
        <v>68</v>
      </c>
      <c r="G2829" s="2" t="s">
        <v>5</v>
      </c>
      <c r="H2829" s="2" t="s">
        <v>97</v>
      </c>
    </row>
    <row r="2830" spans="1:8" x14ac:dyDescent="0.3">
      <c r="A2830" t="s">
        <v>646</v>
      </c>
      <c r="B2830" s="35">
        <v>319.63</v>
      </c>
      <c r="C2830" s="35">
        <v>95.89</v>
      </c>
      <c r="D2830" s="2" t="s">
        <v>646</v>
      </c>
      <c r="E2830" s="13" t="s">
        <v>67</v>
      </c>
      <c r="F2830" s="2" t="s">
        <v>68</v>
      </c>
      <c r="G2830" s="2" t="s">
        <v>5</v>
      </c>
      <c r="H2830" s="2" t="s">
        <v>97</v>
      </c>
    </row>
    <row r="2831" spans="1:8" x14ac:dyDescent="0.3">
      <c r="A2831" t="s">
        <v>647</v>
      </c>
      <c r="B2831" s="35">
        <v>261</v>
      </c>
      <c r="C2831" s="35">
        <v>78.3</v>
      </c>
      <c r="D2831" s="2" t="s">
        <v>647</v>
      </c>
      <c r="E2831" s="13" t="s">
        <v>67</v>
      </c>
      <c r="F2831" s="2" t="s">
        <v>68</v>
      </c>
      <c r="G2831" s="2" t="s">
        <v>5</v>
      </c>
      <c r="H2831" s="2" t="s">
        <v>97</v>
      </c>
    </row>
    <row r="2832" spans="1:8" x14ac:dyDescent="0.3">
      <c r="A2832" t="s">
        <v>648</v>
      </c>
      <c r="B2832" s="35">
        <v>360.29</v>
      </c>
      <c r="C2832" s="35">
        <v>108.09</v>
      </c>
      <c r="D2832" s="2" t="s">
        <v>648</v>
      </c>
      <c r="E2832" s="13" t="s">
        <v>67</v>
      </c>
      <c r="F2832" s="2" t="s">
        <v>68</v>
      </c>
      <c r="G2832" s="2" t="s">
        <v>5</v>
      </c>
      <c r="H2832" s="2" t="s">
        <v>97</v>
      </c>
    </row>
    <row r="2833" spans="1:8" x14ac:dyDescent="0.3">
      <c r="A2833" t="s">
        <v>649</v>
      </c>
      <c r="B2833" s="35">
        <v>333.73</v>
      </c>
      <c r="C2833" s="35">
        <v>100.12</v>
      </c>
      <c r="D2833" s="2" t="s">
        <v>649</v>
      </c>
      <c r="E2833" s="13" t="s">
        <v>67</v>
      </c>
      <c r="F2833" s="2" t="s">
        <v>68</v>
      </c>
      <c r="G2833" s="2" t="s">
        <v>5</v>
      </c>
      <c r="H2833" s="2" t="s">
        <v>97</v>
      </c>
    </row>
    <row r="2834" spans="1:8" x14ac:dyDescent="0.3">
      <c r="A2834" t="s">
        <v>650</v>
      </c>
      <c r="B2834" s="35">
        <v>369.32</v>
      </c>
      <c r="C2834" s="35">
        <v>110.8</v>
      </c>
      <c r="D2834" s="2" t="s">
        <v>650</v>
      </c>
      <c r="E2834" s="13" t="s">
        <v>67</v>
      </c>
      <c r="F2834" s="2" t="s">
        <v>68</v>
      </c>
      <c r="G2834" s="2" t="s">
        <v>5</v>
      </c>
      <c r="H2834" s="2" t="s">
        <v>97</v>
      </c>
    </row>
    <row r="2835" spans="1:8" x14ac:dyDescent="0.3">
      <c r="A2835" t="s">
        <v>651</v>
      </c>
      <c r="B2835" s="35">
        <v>347.68</v>
      </c>
      <c r="C2835" s="35">
        <v>104.3</v>
      </c>
      <c r="D2835" s="2" t="s">
        <v>651</v>
      </c>
      <c r="E2835" s="13" t="s">
        <v>67</v>
      </c>
      <c r="F2835" s="2" t="s">
        <v>68</v>
      </c>
      <c r="G2835" s="2" t="s">
        <v>5</v>
      </c>
      <c r="H2835" s="2" t="s">
        <v>97</v>
      </c>
    </row>
    <row r="2836" spans="1:8" x14ac:dyDescent="0.3">
      <c r="A2836" t="s">
        <v>652</v>
      </c>
      <c r="B2836" s="35">
        <v>313.85000000000002</v>
      </c>
      <c r="C2836" s="35">
        <v>94.16</v>
      </c>
      <c r="D2836" s="2" t="s">
        <v>652</v>
      </c>
      <c r="E2836" s="13" t="s">
        <v>67</v>
      </c>
      <c r="F2836" s="2" t="s">
        <v>68</v>
      </c>
      <c r="G2836" s="2" t="s">
        <v>5</v>
      </c>
      <c r="H2836" s="2" t="s">
        <v>97</v>
      </c>
    </row>
    <row r="2837" spans="1:8" x14ac:dyDescent="0.3">
      <c r="A2837" t="s">
        <v>653</v>
      </c>
      <c r="B2837" s="35">
        <v>341.59</v>
      </c>
      <c r="C2837" s="35">
        <v>102.48</v>
      </c>
      <c r="D2837" s="2" t="s">
        <v>653</v>
      </c>
      <c r="E2837" s="13" t="s">
        <v>67</v>
      </c>
      <c r="F2837" s="2" t="s">
        <v>68</v>
      </c>
      <c r="G2837" s="2" t="s">
        <v>5</v>
      </c>
      <c r="H2837" s="2" t="s">
        <v>97</v>
      </c>
    </row>
    <row r="2838" spans="1:8" x14ac:dyDescent="0.3">
      <c r="A2838" t="s">
        <v>654</v>
      </c>
      <c r="B2838" s="35">
        <v>317.18</v>
      </c>
      <c r="C2838" s="35">
        <v>95.15</v>
      </c>
      <c r="D2838" s="2" t="s">
        <v>654</v>
      </c>
      <c r="E2838" s="13" t="s">
        <v>67</v>
      </c>
      <c r="F2838" s="2" t="s">
        <v>68</v>
      </c>
      <c r="G2838" s="2" t="s">
        <v>5</v>
      </c>
      <c r="H2838" s="2" t="s">
        <v>97</v>
      </c>
    </row>
    <row r="2839" spans="1:8" x14ac:dyDescent="0.3">
      <c r="A2839" t="s">
        <v>655</v>
      </c>
      <c r="B2839" s="35">
        <v>281.38</v>
      </c>
      <c r="C2839" s="35">
        <v>84.41</v>
      </c>
      <c r="D2839" s="2" t="s">
        <v>655</v>
      </c>
      <c r="E2839" s="13" t="s">
        <v>67</v>
      </c>
      <c r="F2839" s="2" t="s">
        <v>68</v>
      </c>
      <c r="G2839" s="2" t="s">
        <v>5</v>
      </c>
      <c r="H2839" s="2" t="s">
        <v>97</v>
      </c>
    </row>
    <row r="2840" spans="1:8" x14ac:dyDescent="0.3">
      <c r="A2840" t="s">
        <v>656</v>
      </c>
      <c r="B2840" s="35">
        <v>333.71</v>
      </c>
      <c r="C2840" s="35">
        <v>100.11</v>
      </c>
      <c r="D2840" s="2" t="s">
        <v>656</v>
      </c>
      <c r="E2840" s="13" t="s">
        <v>67</v>
      </c>
      <c r="F2840" s="2" t="s">
        <v>68</v>
      </c>
      <c r="G2840" s="2" t="s">
        <v>5</v>
      </c>
      <c r="H2840" s="2" t="s">
        <v>97</v>
      </c>
    </row>
    <row r="2841" spans="1:8" x14ac:dyDescent="0.3">
      <c r="A2841" t="s">
        <v>657</v>
      </c>
      <c r="B2841" s="35">
        <v>299.2</v>
      </c>
      <c r="C2841" s="35">
        <v>89.76</v>
      </c>
      <c r="D2841" s="2" t="s">
        <v>657</v>
      </c>
      <c r="E2841" s="13" t="s">
        <v>67</v>
      </c>
      <c r="F2841" s="2" t="s">
        <v>68</v>
      </c>
      <c r="G2841" s="2" t="s">
        <v>5</v>
      </c>
      <c r="H2841" s="2" t="s">
        <v>97</v>
      </c>
    </row>
    <row r="2842" spans="1:8" x14ac:dyDescent="0.3">
      <c r="A2842" t="s">
        <v>658</v>
      </c>
      <c r="B2842" s="35">
        <v>302.07</v>
      </c>
      <c r="C2842" s="35">
        <v>90.62</v>
      </c>
      <c r="D2842" s="2" t="s">
        <v>658</v>
      </c>
      <c r="E2842" s="13" t="s">
        <v>67</v>
      </c>
      <c r="F2842" s="2" t="s">
        <v>68</v>
      </c>
      <c r="G2842" s="2" t="s">
        <v>5</v>
      </c>
      <c r="H2842" s="2" t="s">
        <v>97</v>
      </c>
    </row>
    <row r="2843" spans="1:8" x14ac:dyDescent="0.3">
      <c r="A2843" t="s">
        <v>659</v>
      </c>
      <c r="B2843" s="35">
        <v>314.98</v>
      </c>
      <c r="C2843" s="35">
        <v>94.49</v>
      </c>
      <c r="D2843" s="2" t="s">
        <v>659</v>
      </c>
      <c r="E2843" s="13" t="s">
        <v>67</v>
      </c>
      <c r="F2843" s="2" t="s">
        <v>68</v>
      </c>
      <c r="G2843" s="2" t="s">
        <v>5</v>
      </c>
      <c r="H2843" s="2" t="s">
        <v>97</v>
      </c>
    </row>
    <row r="2844" spans="1:8" x14ac:dyDescent="0.3">
      <c r="A2844" t="s">
        <v>660</v>
      </c>
      <c r="B2844" s="35">
        <v>319.42</v>
      </c>
      <c r="C2844" s="35">
        <v>95.83</v>
      </c>
      <c r="D2844" s="2" t="s">
        <v>660</v>
      </c>
      <c r="E2844" s="13" t="s">
        <v>67</v>
      </c>
      <c r="F2844" s="2" t="s">
        <v>68</v>
      </c>
      <c r="G2844" s="2" t="s">
        <v>5</v>
      </c>
      <c r="H2844" s="2" t="s">
        <v>97</v>
      </c>
    </row>
    <row r="2845" spans="1:8" x14ac:dyDescent="0.3">
      <c r="A2845" t="s">
        <v>661</v>
      </c>
      <c r="B2845" s="35">
        <v>307.52999999999997</v>
      </c>
      <c r="C2845" s="35">
        <v>92.26</v>
      </c>
      <c r="D2845" s="2" t="s">
        <v>661</v>
      </c>
      <c r="E2845" s="13" t="s">
        <v>67</v>
      </c>
      <c r="F2845" s="2" t="s">
        <v>68</v>
      </c>
      <c r="G2845" s="2" t="s">
        <v>5</v>
      </c>
      <c r="H2845" s="2" t="s">
        <v>97</v>
      </c>
    </row>
    <row r="2846" spans="1:8" x14ac:dyDescent="0.3">
      <c r="A2846" t="s">
        <v>662</v>
      </c>
      <c r="B2846" s="35">
        <v>330.92</v>
      </c>
      <c r="C2846" s="35">
        <v>99.27</v>
      </c>
      <c r="D2846" s="2" t="s">
        <v>662</v>
      </c>
      <c r="E2846" s="13" t="s">
        <v>67</v>
      </c>
      <c r="F2846" s="2" t="s">
        <v>68</v>
      </c>
      <c r="G2846" s="2" t="s">
        <v>5</v>
      </c>
      <c r="H2846" s="2" t="s">
        <v>97</v>
      </c>
    </row>
    <row r="2847" spans="1:8" x14ac:dyDescent="0.3">
      <c r="A2847" t="s">
        <v>663</v>
      </c>
      <c r="B2847" s="35">
        <v>329.33</v>
      </c>
      <c r="C2847" s="35">
        <v>98.8</v>
      </c>
      <c r="D2847" s="2" t="s">
        <v>663</v>
      </c>
      <c r="E2847" s="13" t="s">
        <v>67</v>
      </c>
      <c r="F2847" s="2" t="s">
        <v>68</v>
      </c>
      <c r="G2847" s="2" t="s">
        <v>5</v>
      </c>
      <c r="H2847" s="2" t="s">
        <v>97</v>
      </c>
    </row>
    <row r="2848" spans="1:8" x14ac:dyDescent="0.3">
      <c r="A2848" t="s">
        <v>664</v>
      </c>
      <c r="B2848" s="35">
        <v>348.58</v>
      </c>
      <c r="C2848" s="35">
        <v>104.57</v>
      </c>
      <c r="D2848" s="2" t="s">
        <v>664</v>
      </c>
      <c r="E2848" s="13" t="s">
        <v>67</v>
      </c>
      <c r="F2848" s="2" t="s">
        <v>68</v>
      </c>
      <c r="G2848" s="2" t="s">
        <v>5</v>
      </c>
      <c r="H2848" s="2" t="s">
        <v>97</v>
      </c>
    </row>
    <row r="2849" spans="1:8" x14ac:dyDescent="0.3">
      <c r="A2849" t="s">
        <v>665</v>
      </c>
      <c r="B2849" s="35">
        <v>324.79000000000002</v>
      </c>
      <c r="C2849" s="35">
        <v>97.44</v>
      </c>
      <c r="D2849" s="2" t="s">
        <v>665</v>
      </c>
      <c r="E2849" s="13" t="s">
        <v>67</v>
      </c>
      <c r="F2849" s="2" t="s">
        <v>68</v>
      </c>
      <c r="G2849" s="2" t="s">
        <v>5</v>
      </c>
      <c r="H2849" s="2" t="s">
        <v>97</v>
      </c>
    </row>
    <row r="2850" spans="1:8" x14ac:dyDescent="0.3">
      <c r="A2850" t="s">
        <v>666</v>
      </c>
      <c r="B2850" s="35">
        <v>-36.67</v>
      </c>
      <c r="C2850" s="35">
        <v>-11</v>
      </c>
      <c r="D2850" s="2" t="s">
        <v>666</v>
      </c>
      <c r="E2850" s="13" t="s">
        <v>67</v>
      </c>
      <c r="F2850" s="2" t="s">
        <v>68</v>
      </c>
      <c r="G2850" s="2" t="s">
        <v>5</v>
      </c>
      <c r="H2850" s="2" t="s">
        <v>97</v>
      </c>
    </row>
    <row r="2851" spans="1:8" x14ac:dyDescent="0.3">
      <c r="A2851" t="s">
        <v>667</v>
      </c>
      <c r="B2851" s="35">
        <v>331.5</v>
      </c>
      <c r="C2851" s="35">
        <v>99.45</v>
      </c>
      <c r="D2851" s="2" t="s">
        <v>667</v>
      </c>
      <c r="E2851" s="13" t="s">
        <v>67</v>
      </c>
      <c r="F2851" s="2" t="s">
        <v>68</v>
      </c>
      <c r="G2851" s="2" t="s">
        <v>5</v>
      </c>
      <c r="H2851" s="2" t="s">
        <v>97</v>
      </c>
    </row>
    <row r="2852" spans="1:8" x14ac:dyDescent="0.3">
      <c r="A2852" t="s">
        <v>668</v>
      </c>
      <c r="B2852" s="35">
        <v>282.49</v>
      </c>
      <c r="C2852" s="35">
        <v>84.75</v>
      </c>
      <c r="D2852" s="2" t="s">
        <v>668</v>
      </c>
      <c r="E2852" s="13" t="s">
        <v>67</v>
      </c>
      <c r="F2852" s="2" t="s">
        <v>68</v>
      </c>
      <c r="G2852" s="2" t="s">
        <v>5</v>
      </c>
      <c r="H2852" s="2" t="s">
        <v>97</v>
      </c>
    </row>
    <row r="2853" spans="1:8" x14ac:dyDescent="0.3">
      <c r="A2853" t="s">
        <v>669</v>
      </c>
      <c r="B2853" s="35">
        <v>319.43</v>
      </c>
      <c r="C2853" s="35">
        <v>95.83</v>
      </c>
      <c r="D2853" s="2" t="s">
        <v>669</v>
      </c>
      <c r="E2853" s="13" t="s">
        <v>67</v>
      </c>
      <c r="F2853" s="2" t="s">
        <v>68</v>
      </c>
      <c r="G2853" s="2" t="s">
        <v>5</v>
      </c>
      <c r="H2853" s="2" t="s">
        <v>97</v>
      </c>
    </row>
    <row r="2854" spans="1:8" x14ac:dyDescent="0.3">
      <c r="A2854" t="s">
        <v>670</v>
      </c>
      <c r="B2854" s="35">
        <v>-28.5</v>
      </c>
      <c r="C2854" s="35">
        <v>-8.5500000000000007</v>
      </c>
      <c r="D2854" s="2" t="s">
        <v>670</v>
      </c>
      <c r="E2854" s="13" t="s">
        <v>67</v>
      </c>
      <c r="F2854" s="2" t="s">
        <v>68</v>
      </c>
      <c r="G2854" s="2" t="s">
        <v>5</v>
      </c>
      <c r="H2854" s="2" t="s">
        <v>97</v>
      </c>
    </row>
    <row r="2855" spans="1:8" x14ac:dyDescent="0.3">
      <c r="A2855" t="s">
        <v>671</v>
      </c>
      <c r="B2855" s="35">
        <v>284.89999999999998</v>
      </c>
      <c r="C2855" s="35">
        <v>85.47</v>
      </c>
      <c r="D2855" s="2" t="s">
        <v>671</v>
      </c>
      <c r="E2855" s="13" t="s">
        <v>67</v>
      </c>
      <c r="F2855" s="2" t="s">
        <v>68</v>
      </c>
      <c r="G2855" s="2" t="s">
        <v>5</v>
      </c>
      <c r="H2855" s="2" t="s">
        <v>97</v>
      </c>
    </row>
    <row r="2856" spans="1:8" x14ac:dyDescent="0.3">
      <c r="A2856" t="s">
        <v>672</v>
      </c>
      <c r="B2856" s="35">
        <v>292.75</v>
      </c>
      <c r="C2856" s="35">
        <v>87.83</v>
      </c>
      <c r="D2856" s="2" t="s">
        <v>672</v>
      </c>
      <c r="E2856" s="13" t="s">
        <v>67</v>
      </c>
      <c r="F2856" s="2" t="s">
        <v>68</v>
      </c>
      <c r="G2856" s="2" t="s">
        <v>5</v>
      </c>
      <c r="H2856" s="2" t="s">
        <v>97</v>
      </c>
    </row>
    <row r="2857" spans="1:8" x14ac:dyDescent="0.3">
      <c r="A2857" t="s">
        <v>673</v>
      </c>
      <c r="B2857" s="35">
        <v>308.52</v>
      </c>
      <c r="C2857" s="35">
        <v>92.56</v>
      </c>
      <c r="D2857" s="2" t="s">
        <v>673</v>
      </c>
      <c r="E2857" s="13" t="s">
        <v>67</v>
      </c>
      <c r="F2857" s="2" t="s">
        <v>68</v>
      </c>
      <c r="G2857" s="2" t="s">
        <v>5</v>
      </c>
      <c r="H2857" s="2" t="s">
        <v>97</v>
      </c>
    </row>
    <row r="2858" spans="1:8" x14ac:dyDescent="0.3">
      <c r="A2858" t="s">
        <v>674</v>
      </c>
      <c r="B2858" s="35">
        <v>312.37</v>
      </c>
      <c r="C2858" s="35">
        <v>93.71</v>
      </c>
      <c r="D2858" s="2" t="s">
        <v>674</v>
      </c>
      <c r="E2858" s="13" t="s">
        <v>67</v>
      </c>
      <c r="F2858" s="2" t="s">
        <v>68</v>
      </c>
      <c r="G2858" s="2" t="s">
        <v>5</v>
      </c>
      <c r="H2858" s="2" t="s">
        <v>97</v>
      </c>
    </row>
    <row r="2859" spans="1:8" x14ac:dyDescent="0.3">
      <c r="A2859" t="s">
        <v>675</v>
      </c>
      <c r="B2859" s="35">
        <v>335.72</v>
      </c>
      <c r="C2859" s="35">
        <v>100.72</v>
      </c>
      <c r="D2859" s="2" t="s">
        <v>675</v>
      </c>
      <c r="E2859" s="13" t="s">
        <v>67</v>
      </c>
      <c r="F2859" s="2" t="s">
        <v>68</v>
      </c>
      <c r="G2859" s="2" t="s">
        <v>5</v>
      </c>
      <c r="H2859" s="2" t="s">
        <v>97</v>
      </c>
    </row>
    <row r="2860" spans="1:8" x14ac:dyDescent="0.3">
      <c r="A2860" t="s">
        <v>676</v>
      </c>
      <c r="B2860" s="35">
        <v>332.99</v>
      </c>
      <c r="C2860" s="35">
        <v>99.9</v>
      </c>
      <c r="D2860" s="2" t="s">
        <v>676</v>
      </c>
      <c r="E2860" s="13" t="s">
        <v>67</v>
      </c>
      <c r="F2860" s="2" t="s">
        <v>68</v>
      </c>
      <c r="G2860" s="2" t="s">
        <v>5</v>
      </c>
      <c r="H2860" s="2" t="s">
        <v>97</v>
      </c>
    </row>
    <row r="2861" spans="1:8" x14ac:dyDescent="0.3">
      <c r="A2861" t="s">
        <v>677</v>
      </c>
      <c r="B2861" s="35">
        <v>280.74</v>
      </c>
      <c r="C2861" s="35">
        <v>84.22</v>
      </c>
      <c r="D2861" s="2" t="s">
        <v>677</v>
      </c>
      <c r="E2861" s="13" t="s">
        <v>67</v>
      </c>
      <c r="F2861" s="2" t="s">
        <v>68</v>
      </c>
      <c r="G2861" s="2" t="s">
        <v>5</v>
      </c>
      <c r="H2861" s="2" t="s">
        <v>97</v>
      </c>
    </row>
    <row r="2862" spans="1:8" x14ac:dyDescent="0.3">
      <c r="A2862" t="s">
        <v>678</v>
      </c>
      <c r="B2862" s="35">
        <v>287.08</v>
      </c>
      <c r="C2862" s="35">
        <v>86.13</v>
      </c>
      <c r="D2862" s="2" t="s">
        <v>678</v>
      </c>
      <c r="E2862" s="13" t="s">
        <v>67</v>
      </c>
      <c r="F2862" s="2" t="s">
        <v>68</v>
      </c>
      <c r="G2862" s="2" t="s">
        <v>5</v>
      </c>
      <c r="H2862" s="2" t="s">
        <v>97</v>
      </c>
    </row>
    <row r="2863" spans="1:8" x14ac:dyDescent="0.3">
      <c r="A2863" t="s">
        <v>679</v>
      </c>
      <c r="B2863" s="35">
        <v>271.95999999999998</v>
      </c>
      <c r="C2863" s="35">
        <v>81.59</v>
      </c>
      <c r="D2863" s="2" t="s">
        <v>679</v>
      </c>
      <c r="E2863" s="13" t="s">
        <v>67</v>
      </c>
      <c r="F2863" s="2" t="s">
        <v>68</v>
      </c>
      <c r="G2863" s="2" t="s">
        <v>5</v>
      </c>
      <c r="H2863" s="2" t="s">
        <v>97</v>
      </c>
    </row>
    <row r="2864" spans="1:8" x14ac:dyDescent="0.3">
      <c r="A2864" t="s">
        <v>680</v>
      </c>
      <c r="B2864" s="35">
        <v>288.73</v>
      </c>
      <c r="C2864" s="35">
        <v>86.62</v>
      </c>
      <c r="D2864" s="2" t="s">
        <v>680</v>
      </c>
      <c r="E2864" s="13" t="s">
        <v>67</v>
      </c>
      <c r="F2864" s="2" t="s">
        <v>68</v>
      </c>
      <c r="G2864" s="2" t="s">
        <v>5</v>
      </c>
      <c r="H2864" s="2" t="s">
        <v>97</v>
      </c>
    </row>
    <row r="2865" spans="1:8" x14ac:dyDescent="0.3">
      <c r="A2865" t="s">
        <v>681</v>
      </c>
      <c r="B2865" s="35">
        <v>323.12</v>
      </c>
      <c r="C2865" s="35">
        <v>96.94</v>
      </c>
      <c r="D2865" s="2" t="s">
        <v>681</v>
      </c>
      <c r="E2865" s="13" t="s">
        <v>67</v>
      </c>
      <c r="F2865" s="2" t="s">
        <v>68</v>
      </c>
      <c r="G2865" s="2" t="s">
        <v>5</v>
      </c>
      <c r="H2865" s="2" t="s">
        <v>97</v>
      </c>
    </row>
    <row r="2866" spans="1:8" x14ac:dyDescent="0.3">
      <c r="A2866" t="s">
        <v>682</v>
      </c>
      <c r="B2866" s="35">
        <v>-57.35</v>
      </c>
      <c r="C2866" s="35">
        <v>-17.2</v>
      </c>
      <c r="D2866" s="2" t="s">
        <v>682</v>
      </c>
      <c r="E2866" s="13" t="s">
        <v>67</v>
      </c>
      <c r="F2866" s="2" t="s">
        <v>68</v>
      </c>
      <c r="G2866" s="2" t="s">
        <v>5</v>
      </c>
      <c r="H2866" s="2" t="s">
        <v>97</v>
      </c>
    </row>
    <row r="2867" spans="1:8" x14ac:dyDescent="0.3">
      <c r="A2867" t="s">
        <v>683</v>
      </c>
      <c r="B2867" s="35">
        <v>-51.49</v>
      </c>
      <c r="C2867" s="35">
        <v>-15.45</v>
      </c>
      <c r="D2867" s="2" t="s">
        <v>683</v>
      </c>
      <c r="E2867" s="13" t="s">
        <v>67</v>
      </c>
      <c r="F2867" s="2" t="s">
        <v>68</v>
      </c>
      <c r="G2867" s="2" t="s">
        <v>5</v>
      </c>
      <c r="H2867" s="2" t="s">
        <v>97</v>
      </c>
    </row>
    <row r="2868" spans="1:8" x14ac:dyDescent="0.3">
      <c r="A2868" t="s">
        <v>684</v>
      </c>
      <c r="B2868" s="35">
        <v>-39.619999999999997</v>
      </c>
      <c r="C2868" s="35">
        <v>-11.89</v>
      </c>
      <c r="D2868" s="2" t="s">
        <v>684</v>
      </c>
      <c r="E2868" s="13" t="s">
        <v>67</v>
      </c>
      <c r="F2868" s="2" t="s">
        <v>68</v>
      </c>
      <c r="G2868" s="2" t="s">
        <v>5</v>
      </c>
      <c r="H2868" s="2" t="s">
        <v>97</v>
      </c>
    </row>
    <row r="2869" spans="1:8" x14ac:dyDescent="0.3">
      <c r="A2869" t="s">
        <v>685</v>
      </c>
      <c r="B2869" s="35">
        <v>-57.45</v>
      </c>
      <c r="C2869" s="35">
        <v>-17.23</v>
      </c>
      <c r="D2869" s="2" t="s">
        <v>685</v>
      </c>
      <c r="E2869" s="13" t="s">
        <v>67</v>
      </c>
      <c r="F2869" s="2" t="s">
        <v>68</v>
      </c>
      <c r="G2869" s="2" t="s">
        <v>5</v>
      </c>
      <c r="H2869" s="2" t="s">
        <v>97</v>
      </c>
    </row>
    <row r="2870" spans="1:8" x14ac:dyDescent="0.3">
      <c r="A2870" t="s">
        <v>686</v>
      </c>
      <c r="B2870" s="35">
        <v>-19.649999999999999</v>
      </c>
      <c r="C2870" s="35">
        <v>-5.9</v>
      </c>
      <c r="D2870" s="2" t="s">
        <v>686</v>
      </c>
      <c r="E2870" s="13" t="s">
        <v>67</v>
      </c>
      <c r="F2870" s="2" t="s">
        <v>68</v>
      </c>
      <c r="G2870" s="2" t="s">
        <v>5</v>
      </c>
      <c r="H2870" s="2" t="s">
        <v>97</v>
      </c>
    </row>
    <row r="2871" spans="1:8" x14ac:dyDescent="0.3">
      <c r="A2871" t="s">
        <v>687</v>
      </c>
      <c r="B2871" s="35">
        <v>-29.42</v>
      </c>
      <c r="C2871" s="35">
        <v>-8.83</v>
      </c>
      <c r="D2871" s="2" t="s">
        <v>687</v>
      </c>
      <c r="E2871" s="13" t="s">
        <v>67</v>
      </c>
      <c r="F2871" s="2" t="s">
        <v>68</v>
      </c>
      <c r="G2871" s="2" t="s">
        <v>5</v>
      </c>
      <c r="H2871" s="2" t="s">
        <v>97</v>
      </c>
    </row>
    <row r="2872" spans="1:8" x14ac:dyDescent="0.3">
      <c r="A2872" t="s">
        <v>688</v>
      </c>
      <c r="B2872" s="35">
        <v>-60.86</v>
      </c>
      <c r="C2872" s="35">
        <v>-18.260000000000002</v>
      </c>
      <c r="D2872" s="2" t="s">
        <v>688</v>
      </c>
      <c r="E2872" s="13" t="s">
        <v>67</v>
      </c>
      <c r="F2872" s="2" t="s">
        <v>68</v>
      </c>
      <c r="G2872" s="2" t="s">
        <v>5</v>
      </c>
      <c r="H2872" s="2" t="s">
        <v>97</v>
      </c>
    </row>
    <row r="2873" spans="1:8" x14ac:dyDescent="0.3">
      <c r="A2873" t="s">
        <v>689</v>
      </c>
      <c r="B2873" s="35">
        <v>-62.29</v>
      </c>
      <c r="C2873" s="35">
        <v>-18.690000000000001</v>
      </c>
      <c r="D2873" s="2" t="s">
        <v>689</v>
      </c>
      <c r="E2873" s="13" t="s">
        <v>67</v>
      </c>
      <c r="F2873" s="2" t="s">
        <v>68</v>
      </c>
      <c r="G2873" s="2" t="s">
        <v>5</v>
      </c>
      <c r="H2873" s="2" t="s">
        <v>97</v>
      </c>
    </row>
    <row r="2874" spans="1:8" x14ac:dyDescent="0.3">
      <c r="A2874" t="s">
        <v>690</v>
      </c>
      <c r="B2874" s="35">
        <v>-36.380000000000003</v>
      </c>
      <c r="C2874" s="35">
        <v>-10.92</v>
      </c>
      <c r="D2874" s="2" t="s">
        <v>690</v>
      </c>
      <c r="E2874" s="13" t="s">
        <v>67</v>
      </c>
      <c r="F2874" s="2" t="s">
        <v>68</v>
      </c>
      <c r="G2874" s="2" t="s">
        <v>5</v>
      </c>
      <c r="H2874" s="2" t="s">
        <v>97</v>
      </c>
    </row>
    <row r="2875" spans="1:8" x14ac:dyDescent="0.3">
      <c r="A2875" t="s">
        <v>691</v>
      </c>
      <c r="B2875" s="35">
        <v>-27</v>
      </c>
      <c r="C2875" s="35">
        <v>-8.1</v>
      </c>
      <c r="D2875" s="2" t="s">
        <v>691</v>
      </c>
      <c r="E2875" s="13" t="s">
        <v>67</v>
      </c>
      <c r="F2875" s="2" t="s">
        <v>68</v>
      </c>
      <c r="G2875" s="2" t="s">
        <v>5</v>
      </c>
      <c r="H2875" s="2" t="s">
        <v>97</v>
      </c>
    </row>
    <row r="2876" spans="1:8" x14ac:dyDescent="0.3">
      <c r="A2876" t="s">
        <v>692</v>
      </c>
      <c r="B2876" s="35">
        <v>-76.930000000000007</v>
      </c>
      <c r="C2876" s="35">
        <v>-23.08</v>
      </c>
      <c r="D2876" s="2" t="s">
        <v>692</v>
      </c>
      <c r="E2876" s="13" t="s">
        <v>67</v>
      </c>
      <c r="F2876" s="2" t="s">
        <v>68</v>
      </c>
      <c r="G2876" s="2" t="s">
        <v>5</v>
      </c>
      <c r="H2876" s="2" t="s">
        <v>97</v>
      </c>
    </row>
    <row r="2877" spans="1:8" x14ac:dyDescent="0.3">
      <c r="A2877" t="s">
        <v>693</v>
      </c>
      <c r="B2877" s="35">
        <v>-93.02</v>
      </c>
      <c r="C2877" s="35">
        <v>-27.9</v>
      </c>
      <c r="D2877" s="2" t="s">
        <v>693</v>
      </c>
      <c r="E2877" s="13" t="s">
        <v>67</v>
      </c>
      <c r="F2877" s="2" t="s">
        <v>68</v>
      </c>
      <c r="G2877" s="2" t="s">
        <v>5</v>
      </c>
      <c r="H2877" s="2" t="s">
        <v>97</v>
      </c>
    </row>
    <row r="2878" spans="1:8" x14ac:dyDescent="0.3">
      <c r="A2878" t="s">
        <v>694</v>
      </c>
      <c r="B2878" s="35">
        <v>-65.92</v>
      </c>
      <c r="C2878" s="35">
        <v>-19.78</v>
      </c>
      <c r="D2878" s="2" t="s">
        <v>694</v>
      </c>
      <c r="E2878" s="13" t="s">
        <v>67</v>
      </c>
      <c r="F2878" s="2" t="s">
        <v>68</v>
      </c>
      <c r="G2878" s="2" t="s">
        <v>5</v>
      </c>
      <c r="H2878" s="2" t="s">
        <v>97</v>
      </c>
    </row>
    <row r="2879" spans="1:8" x14ac:dyDescent="0.3">
      <c r="A2879" t="s">
        <v>695</v>
      </c>
      <c r="B2879" s="35">
        <v>-67.91</v>
      </c>
      <c r="C2879" s="35">
        <v>-20.37</v>
      </c>
      <c r="D2879" s="2" t="s">
        <v>695</v>
      </c>
      <c r="E2879" s="13" t="s">
        <v>67</v>
      </c>
      <c r="F2879" s="2" t="s">
        <v>68</v>
      </c>
      <c r="G2879" s="2" t="s">
        <v>5</v>
      </c>
      <c r="H2879" s="2" t="s">
        <v>97</v>
      </c>
    </row>
    <row r="2880" spans="1:8" x14ac:dyDescent="0.3">
      <c r="A2880" t="s">
        <v>696</v>
      </c>
      <c r="B2880" s="35">
        <v>-39.18</v>
      </c>
      <c r="C2880" s="35">
        <v>-11.75</v>
      </c>
      <c r="D2880" s="2" t="s">
        <v>696</v>
      </c>
      <c r="E2880" s="13" t="s">
        <v>67</v>
      </c>
      <c r="F2880" s="2" t="s">
        <v>68</v>
      </c>
      <c r="G2880" s="2" t="s">
        <v>5</v>
      </c>
      <c r="H2880" s="2" t="s">
        <v>97</v>
      </c>
    </row>
    <row r="2881" spans="1:8" x14ac:dyDescent="0.3">
      <c r="A2881" t="s">
        <v>697</v>
      </c>
      <c r="B2881" s="35">
        <v>-43.95</v>
      </c>
      <c r="C2881" s="35">
        <v>-13.18</v>
      </c>
      <c r="D2881" s="2" t="s">
        <v>697</v>
      </c>
      <c r="E2881" s="13" t="s">
        <v>67</v>
      </c>
      <c r="F2881" s="2" t="s">
        <v>68</v>
      </c>
      <c r="G2881" s="2" t="s">
        <v>5</v>
      </c>
      <c r="H2881" s="2" t="s">
        <v>97</v>
      </c>
    </row>
    <row r="2882" spans="1:8" x14ac:dyDescent="0.3">
      <c r="A2882" t="s">
        <v>698</v>
      </c>
      <c r="B2882" s="35">
        <v>-125.77</v>
      </c>
      <c r="C2882" s="35">
        <v>-37.729999999999997</v>
      </c>
      <c r="D2882" s="2" t="s">
        <v>698</v>
      </c>
      <c r="E2882" s="13" t="s">
        <v>67</v>
      </c>
      <c r="F2882" s="2" t="s">
        <v>68</v>
      </c>
      <c r="G2882" s="2" t="s">
        <v>5</v>
      </c>
      <c r="H2882" s="2" t="s">
        <v>97</v>
      </c>
    </row>
    <row r="2883" spans="1:8" x14ac:dyDescent="0.3">
      <c r="A2883" t="s">
        <v>699</v>
      </c>
      <c r="B2883" s="35">
        <v>-59.35</v>
      </c>
      <c r="C2883" s="35">
        <v>-17.809999999999999</v>
      </c>
      <c r="D2883" s="2" t="s">
        <v>699</v>
      </c>
      <c r="E2883" s="13" t="s">
        <v>67</v>
      </c>
      <c r="F2883" s="2" t="s">
        <v>68</v>
      </c>
      <c r="G2883" s="2" t="s">
        <v>5</v>
      </c>
      <c r="H2883" s="2" t="s">
        <v>97</v>
      </c>
    </row>
    <row r="2884" spans="1:8" x14ac:dyDescent="0.3">
      <c r="A2884" t="s">
        <v>700</v>
      </c>
      <c r="B2884" s="35">
        <v>-113.42</v>
      </c>
      <c r="C2884" s="35">
        <v>-34.03</v>
      </c>
      <c r="D2884" s="2" t="s">
        <v>700</v>
      </c>
      <c r="E2884" s="13" t="s">
        <v>67</v>
      </c>
      <c r="F2884" s="2" t="s">
        <v>68</v>
      </c>
      <c r="G2884" s="2" t="s">
        <v>5</v>
      </c>
      <c r="H2884" s="2" t="s">
        <v>97</v>
      </c>
    </row>
    <row r="2885" spans="1:8" x14ac:dyDescent="0.3">
      <c r="A2885" t="s">
        <v>701</v>
      </c>
      <c r="B2885" s="35">
        <v>-125.87</v>
      </c>
      <c r="C2885" s="35">
        <v>-37.76</v>
      </c>
      <c r="D2885" s="2" t="s">
        <v>701</v>
      </c>
      <c r="E2885" s="13" t="s">
        <v>67</v>
      </c>
      <c r="F2885" s="2" t="s">
        <v>68</v>
      </c>
      <c r="G2885" s="2" t="s">
        <v>5</v>
      </c>
      <c r="H2885" s="2" t="s">
        <v>97</v>
      </c>
    </row>
    <row r="2886" spans="1:8" x14ac:dyDescent="0.3">
      <c r="A2886" t="s">
        <v>702</v>
      </c>
      <c r="B2886" s="35">
        <v>-96.31</v>
      </c>
      <c r="C2886" s="35">
        <v>-28.89</v>
      </c>
      <c r="D2886" s="2" t="s">
        <v>702</v>
      </c>
      <c r="E2886" s="13" t="s">
        <v>67</v>
      </c>
      <c r="F2886" s="2" t="s">
        <v>68</v>
      </c>
      <c r="G2886" s="2" t="s">
        <v>5</v>
      </c>
      <c r="H2886" s="2" t="s">
        <v>97</v>
      </c>
    </row>
    <row r="2887" spans="1:8" x14ac:dyDescent="0.3">
      <c r="A2887" t="s">
        <v>703</v>
      </c>
      <c r="B2887" s="35">
        <v>-118.88</v>
      </c>
      <c r="C2887" s="35">
        <v>-35.67</v>
      </c>
      <c r="D2887" s="2" t="s">
        <v>703</v>
      </c>
      <c r="E2887" s="13" t="s">
        <v>67</v>
      </c>
      <c r="F2887" s="2" t="s">
        <v>68</v>
      </c>
      <c r="G2887" s="2" t="s">
        <v>5</v>
      </c>
      <c r="H2887" s="2" t="s">
        <v>97</v>
      </c>
    </row>
    <row r="2888" spans="1:8" x14ac:dyDescent="0.3">
      <c r="A2888" t="s">
        <v>704</v>
      </c>
      <c r="B2888" s="35">
        <v>-89.45</v>
      </c>
      <c r="C2888" s="35">
        <v>-26.84</v>
      </c>
      <c r="D2888" s="2" t="s">
        <v>704</v>
      </c>
      <c r="E2888" s="13" t="s">
        <v>67</v>
      </c>
      <c r="F2888" s="2" t="s">
        <v>68</v>
      </c>
      <c r="G2888" s="2" t="s">
        <v>5</v>
      </c>
      <c r="H2888" s="2" t="s">
        <v>97</v>
      </c>
    </row>
    <row r="2889" spans="1:8" x14ac:dyDescent="0.3">
      <c r="A2889" t="s">
        <v>705</v>
      </c>
      <c r="B2889" s="35">
        <v>-171.47</v>
      </c>
      <c r="C2889" s="35">
        <v>-51.44</v>
      </c>
      <c r="D2889" s="2" t="s">
        <v>705</v>
      </c>
      <c r="E2889" s="13" t="s">
        <v>67</v>
      </c>
      <c r="F2889" s="2" t="s">
        <v>68</v>
      </c>
      <c r="G2889" s="2" t="s">
        <v>5</v>
      </c>
      <c r="H2889" s="2" t="s">
        <v>97</v>
      </c>
    </row>
    <row r="2890" spans="1:8" x14ac:dyDescent="0.3">
      <c r="A2890" t="s">
        <v>706</v>
      </c>
      <c r="B2890" s="35">
        <v>-79.010000000000005</v>
      </c>
      <c r="C2890" s="35">
        <v>-23.7</v>
      </c>
      <c r="D2890" s="2" t="s">
        <v>706</v>
      </c>
      <c r="E2890" s="13" t="s">
        <v>67</v>
      </c>
      <c r="F2890" s="2" t="s">
        <v>68</v>
      </c>
      <c r="G2890" s="2" t="s">
        <v>5</v>
      </c>
      <c r="H2890" s="2" t="s">
        <v>97</v>
      </c>
    </row>
    <row r="2891" spans="1:8" x14ac:dyDescent="0.3">
      <c r="A2891" t="s">
        <v>707</v>
      </c>
      <c r="B2891" s="35">
        <v>-96.42</v>
      </c>
      <c r="C2891" s="35">
        <v>-28.92</v>
      </c>
      <c r="D2891" s="2" t="s">
        <v>707</v>
      </c>
      <c r="E2891" s="13" t="s">
        <v>67</v>
      </c>
      <c r="F2891" s="2" t="s">
        <v>68</v>
      </c>
      <c r="G2891" s="2" t="s">
        <v>5</v>
      </c>
      <c r="H2891" s="2" t="s">
        <v>97</v>
      </c>
    </row>
    <row r="2892" spans="1:8" x14ac:dyDescent="0.3">
      <c r="A2892" t="s">
        <v>708</v>
      </c>
      <c r="B2892" s="35">
        <v>-91.72</v>
      </c>
      <c r="C2892" s="35">
        <v>-27.52</v>
      </c>
      <c r="D2892" s="2" t="s">
        <v>708</v>
      </c>
      <c r="E2892" s="13" t="s">
        <v>67</v>
      </c>
      <c r="F2892" s="2" t="s">
        <v>68</v>
      </c>
      <c r="G2892" s="2" t="s">
        <v>5</v>
      </c>
      <c r="H2892" s="2" t="s">
        <v>97</v>
      </c>
    </row>
    <row r="2893" spans="1:8" x14ac:dyDescent="0.3">
      <c r="A2893" t="s">
        <v>709</v>
      </c>
      <c r="B2893" s="35">
        <v>-73.180000000000007</v>
      </c>
      <c r="C2893" s="35">
        <v>-21.95</v>
      </c>
      <c r="D2893" s="2" t="s">
        <v>709</v>
      </c>
      <c r="E2893" s="13" t="s">
        <v>67</v>
      </c>
      <c r="F2893" s="2" t="s">
        <v>68</v>
      </c>
      <c r="G2893" s="2" t="s">
        <v>5</v>
      </c>
      <c r="H2893" s="2" t="s">
        <v>97</v>
      </c>
    </row>
    <row r="2894" spans="1:8" x14ac:dyDescent="0.3">
      <c r="A2894" t="s">
        <v>710</v>
      </c>
      <c r="B2894" s="35">
        <v>-86.44</v>
      </c>
      <c r="C2894" s="35">
        <v>-25.93</v>
      </c>
      <c r="D2894" s="2" t="s">
        <v>710</v>
      </c>
      <c r="E2894" s="13" t="s">
        <v>67</v>
      </c>
      <c r="F2894" s="2" t="s">
        <v>68</v>
      </c>
      <c r="G2894" s="2" t="s">
        <v>5</v>
      </c>
      <c r="H2894" s="2" t="s">
        <v>97</v>
      </c>
    </row>
    <row r="2895" spans="1:8" x14ac:dyDescent="0.3">
      <c r="A2895" t="s">
        <v>711</v>
      </c>
      <c r="B2895" s="35">
        <v>-119.3</v>
      </c>
      <c r="C2895" s="35">
        <v>-35.79</v>
      </c>
      <c r="D2895" s="2" t="s">
        <v>711</v>
      </c>
      <c r="E2895" s="13" t="s">
        <v>67</v>
      </c>
      <c r="F2895" s="2" t="s">
        <v>68</v>
      </c>
      <c r="G2895" s="2" t="s">
        <v>5</v>
      </c>
      <c r="H2895" s="2" t="s">
        <v>97</v>
      </c>
    </row>
    <row r="2896" spans="1:8" x14ac:dyDescent="0.3">
      <c r="A2896" t="s">
        <v>712</v>
      </c>
      <c r="B2896" s="35">
        <v>-85.23</v>
      </c>
      <c r="C2896" s="35">
        <v>-25.57</v>
      </c>
      <c r="D2896" s="2" t="s">
        <v>712</v>
      </c>
      <c r="E2896" s="13" t="s">
        <v>67</v>
      </c>
      <c r="F2896" s="2" t="s">
        <v>68</v>
      </c>
      <c r="G2896" s="2" t="s">
        <v>5</v>
      </c>
      <c r="H2896" s="2" t="s">
        <v>97</v>
      </c>
    </row>
    <row r="2897" spans="1:8" x14ac:dyDescent="0.3">
      <c r="A2897" t="s">
        <v>713</v>
      </c>
      <c r="B2897" s="35">
        <v>-129.30000000000001</v>
      </c>
      <c r="C2897" s="35">
        <v>-38.79</v>
      </c>
      <c r="D2897" s="2" t="s">
        <v>713</v>
      </c>
      <c r="E2897" s="13" t="s">
        <v>67</v>
      </c>
      <c r="F2897" s="2" t="s">
        <v>68</v>
      </c>
      <c r="G2897" s="2" t="s">
        <v>5</v>
      </c>
      <c r="H2897" s="2" t="s">
        <v>97</v>
      </c>
    </row>
    <row r="2898" spans="1:8" x14ac:dyDescent="0.3">
      <c r="A2898" t="s">
        <v>714</v>
      </c>
      <c r="B2898" s="35">
        <v>-126.6</v>
      </c>
      <c r="C2898" s="35">
        <v>-37.979999999999997</v>
      </c>
      <c r="D2898" s="2" t="s">
        <v>714</v>
      </c>
      <c r="E2898" s="13" t="s">
        <v>67</v>
      </c>
      <c r="F2898" s="2" t="s">
        <v>68</v>
      </c>
      <c r="G2898" s="2" t="s">
        <v>5</v>
      </c>
      <c r="H2898" s="2" t="s">
        <v>97</v>
      </c>
    </row>
    <row r="2899" spans="1:8" x14ac:dyDescent="0.3">
      <c r="A2899" t="s">
        <v>715</v>
      </c>
      <c r="B2899" s="35">
        <v>-122.38</v>
      </c>
      <c r="C2899" s="35">
        <v>-36.71</v>
      </c>
      <c r="D2899" s="2" t="s">
        <v>715</v>
      </c>
      <c r="E2899" s="13" t="s">
        <v>67</v>
      </c>
      <c r="F2899" s="2" t="s">
        <v>68</v>
      </c>
      <c r="G2899" s="2" t="s">
        <v>5</v>
      </c>
      <c r="H2899" s="2" t="s">
        <v>97</v>
      </c>
    </row>
    <row r="2900" spans="1:8" x14ac:dyDescent="0.3">
      <c r="A2900" t="s">
        <v>716</v>
      </c>
      <c r="B2900" s="35">
        <v>-112.12</v>
      </c>
      <c r="C2900" s="35">
        <v>-33.64</v>
      </c>
      <c r="D2900" s="2" t="s">
        <v>716</v>
      </c>
      <c r="E2900" s="13" t="s">
        <v>67</v>
      </c>
      <c r="F2900" s="2" t="s">
        <v>68</v>
      </c>
      <c r="G2900" s="2" t="s">
        <v>5</v>
      </c>
      <c r="H2900" s="2" t="s">
        <v>97</v>
      </c>
    </row>
    <row r="2901" spans="1:8" x14ac:dyDescent="0.3">
      <c r="A2901" t="s">
        <v>717</v>
      </c>
      <c r="B2901" s="35">
        <v>-99.13</v>
      </c>
      <c r="C2901" s="35">
        <v>-29.74</v>
      </c>
      <c r="D2901" s="2" t="s">
        <v>717</v>
      </c>
      <c r="E2901" s="13" t="s">
        <v>67</v>
      </c>
      <c r="F2901" s="2" t="s">
        <v>68</v>
      </c>
      <c r="G2901" s="2" t="s">
        <v>5</v>
      </c>
      <c r="H2901" s="2" t="s">
        <v>97</v>
      </c>
    </row>
    <row r="2902" spans="1:8" x14ac:dyDescent="0.3">
      <c r="A2902" t="s">
        <v>718</v>
      </c>
      <c r="B2902" s="35">
        <v>-103.71</v>
      </c>
      <c r="C2902" s="35">
        <v>-31.11</v>
      </c>
      <c r="D2902" s="2" t="s">
        <v>718</v>
      </c>
      <c r="E2902" s="13" t="s">
        <v>67</v>
      </c>
      <c r="F2902" s="2" t="s">
        <v>68</v>
      </c>
      <c r="G2902" s="2" t="s">
        <v>5</v>
      </c>
      <c r="H2902" s="2" t="s">
        <v>97</v>
      </c>
    </row>
    <row r="2903" spans="1:8" x14ac:dyDescent="0.3">
      <c r="A2903" t="s">
        <v>719</v>
      </c>
      <c r="B2903" s="35">
        <v>-139.25</v>
      </c>
      <c r="C2903" s="35">
        <v>-41.77</v>
      </c>
      <c r="D2903" s="2" t="s">
        <v>719</v>
      </c>
      <c r="E2903" s="13" t="s">
        <v>67</v>
      </c>
      <c r="F2903" s="2" t="s">
        <v>68</v>
      </c>
      <c r="G2903" s="2" t="s">
        <v>5</v>
      </c>
      <c r="H2903" s="2" t="s">
        <v>97</v>
      </c>
    </row>
    <row r="2904" spans="1:8" x14ac:dyDescent="0.3">
      <c r="A2904" t="s">
        <v>720</v>
      </c>
      <c r="B2904" s="35">
        <v>-121.23</v>
      </c>
      <c r="C2904" s="35">
        <v>-36.369999999999997</v>
      </c>
      <c r="D2904" s="2" t="s">
        <v>720</v>
      </c>
      <c r="E2904" s="13" t="s">
        <v>67</v>
      </c>
      <c r="F2904" s="2" t="s">
        <v>68</v>
      </c>
      <c r="G2904" s="2" t="s">
        <v>5</v>
      </c>
      <c r="H2904" s="2" t="s">
        <v>97</v>
      </c>
    </row>
    <row r="2905" spans="1:8" x14ac:dyDescent="0.3">
      <c r="A2905" t="s">
        <v>721</v>
      </c>
      <c r="B2905" s="35">
        <v>-132.69</v>
      </c>
      <c r="C2905" s="35">
        <v>-39.81</v>
      </c>
      <c r="D2905" s="2" t="s">
        <v>721</v>
      </c>
      <c r="E2905" s="13" t="s">
        <v>67</v>
      </c>
      <c r="F2905" s="2" t="s">
        <v>68</v>
      </c>
      <c r="G2905" s="2" t="s">
        <v>5</v>
      </c>
      <c r="H2905" s="2" t="s">
        <v>97</v>
      </c>
    </row>
    <row r="2906" spans="1:8" x14ac:dyDescent="0.3">
      <c r="A2906" t="s">
        <v>722</v>
      </c>
      <c r="B2906" s="35">
        <v>-118.19</v>
      </c>
      <c r="C2906" s="35">
        <v>-35.46</v>
      </c>
      <c r="D2906" s="2" t="s">
        <v>722</v>
      </c>
      <c r="E2906" s="13" t="s">
        <v>67</v>
      </c>
      <c r="F2906" s="2" t="s">
        <v>68</v>
      </c>
      <c r="G2906" s="2" t="s">
        <v>5</v>
      </c>
      <c r="H2906" s="2" t="s">
        <v>97</v>
      </c>
    </row>
    <row r="2907" spans="1:8" x14ac:dyDescent="0.3">
      <c r="A2907" t="s">
        <v>723</v>
      </c>
      <c r="B2907" s="35">
        <v>-254.65</v>
      </c>
      <c r="C2907" s="35">
        <v>-76.39</v>
      </c>
      <c r="D2907" s="2" t="s">
        <v>723</v>
      </c>
      <c r="E2907" s="13" t="s">
        <v>67</v>
      </c>
      <c r="F2907" s="2" t="s">
        <v>68</v>
      </c>
      <c r="G2907" s="2" t="s">
        <v>5</v>
      </c>
      <c r="H2907" s="2" t="s">
        <v>97</v>
      </c>
    </row>
    <row r="2908" spans="1:8" x14ac:dyDescent="0.3">
      <c r="A2908" t="s">
        <v>724</v>
      </c>
      <c r="B2908" s="35">
        <v>-148.97999999999999</v>
      </c>
      <c r="C2908" s="35">
        <v>-44.7</v>
      </c>
      <c r="D2908" s="2" t="s">
        <v>724</v>
      </c>
      <c r="E2908" s="13" t="s">
        <v>67</v>
      </c>
      <c r="F2908" s="2" t="s">
        <v>68</v>
      </c>
      <c r="G2908" s="2" t="s">
        <v>5</v>
      </c>
      <c r="H2908" s="2" t="s">
        <v>97</v>
      </c>
    </row>
    <row r="2909" spans="1:8" x14ac:dyDescent="0.3">
      <c r="A2909" t="s">
        <v>725</v>
      </c>
      <c r="B2909" s="35">
        <v>-125.27</v>
      </c>
      <c r="C2909" s="35">
        <v>-37.58</v>
      </c>
      <c r="D2909" s="2" t="s">
        <v>725</v>
      </c>
      <c r="E2909" s="13" t="s">
        <v>67</v>
      </c>
      <c r="F2909" s="2" t="s">
        <v>68</v>
      </c>
      <c r="G2909" s="2" t="s">
        <v>5</v>
      </c>
      <c r="H2909" s="2" t="s">
        <v>97</v>
      </c>
    </row>
    <row r="2910" spans="1:8" x14ac:dyDescent="0.3">
      <c r="A2910" t="s">
        <v>726</v>
      </c>
      <c r="B2910" s="35">
        <v>-123.46</v>
      </c>
      <c r="C2910" s="35">
        <v>-37.04</v>
      </c>
      <c r="D2910" s="2" t="s">
        <v>726</v>
      </c>
      <c r="E2910" s="13" t="s">
        <v>67</v>
      </c>
      <c r="F2910" s="2" t="s">
        <v>68</v>
      </c>
      <c r="G2910" s="2" t="s">
        <v>5</v>
      </c>
      <c r="H2910" s="2" t="s">
        <v>97</v>
      </c>
    </row>
    <row r="2911" spans="1:8" x14ac:dyDescent="0.3">
      <c r="A2911" t="s">
        <v>727</v>
      </c>
      <c r="B2911" s="35">
        <v>-47.84</v>
      </c>
      <c r="C2911" s="35">
        <v>-14.35</v>
      </c>
      <c r="D2911" s="2" t="s">
        <v>727</v>
      </c>
      <c r="E2911" s="13" t="s">
        <v>67</v>
      </c>
      <c r="F2911" s="2" t="s">
        <v>68</v>
      </c>
      <c r="G2911" s="2" t="s">
        <v>5</v>
      </c>
      <c r="H2911" s="2" t="s">
        <v>97</v>
      </c>
    </row>
    <row r="2912" spans="1:8" x14ac:dyDescent="0.3">
      <c r="A2912" t="s">
        <v>728</v>
      </c>
      <c r="B2912" s="35">
        <v>-132.13</v>
      </c>
      <c r="C2912" s="35">
        <v>-39.64</v>
      </c>
      <c r="D2912" s="2" t="s">
        <v>728</v>
      </c>
      <c r="E2912" s="13" t="s">
        <v>67</v>
      </c>
      <c r="F2912" s="2" t="s">
        <v>68</v>
      </c>
      <c r="G2912" s="2" t="s">
        <v>5</v>
      </c>
      <c r="H2912" s="2" t="s">
        <v>97</v>
      </c>
    </row>
    <row r="2913" spans="1:8" x14ac:dyDescent="0.3">
      <c r="A2913" t="s">
        <v>729</v>
      </c>
      <c r="B2913" s="35">
        <v>-177.23</v>
      </c>
      <c r="C2913" s="35">
        <v>-53.17</v>
      </c>
      <c r="D2913" s="2" t="s">
        <v>729</v>
      </c>
      <c r="E2913" s="13" t="s">
        <v>67</v>
      </c>
      <c r="F2913" s="2" t="s">
        <v>68</v>
      </c>
      <c r="G2913" s="2" t="s">
        <v>5</v>
      </c>
      <c r="H2913" s="2" t="s">
        <v>97</v>
      </c>
    </row>
    <row r="2914" spans="1:8" x14ac:dyDescent="0.3">
      <c r="A2914" t="s">
        <v>730</v>
      </c>
      <c r="B2914" s="35">
        <v>-104.46</v>
      </c>
      <c r="C2914" s="35">
        <v>-31.34</v>
      </c>
      <c r="D2914" s="2" t="s">
        <v>730</v>
      </c>
      <c r="E2914" s="13" t="s">
        <v>67</v>
      </c>
      <c r="F2914" s="2" t="s">
        <v>68</v>
      </c>
      <c r="G2914" s="2" t="s">
        <v>5</v>
      </c>
      <c r="H2914" s="2" t="s">
        <v>97</v>
      </c>
    </row>
    <row r="2915" spans="1:8" x14ac:dyDescent="0.3">
      <c r="A2915" t="s">
        <v>731</v>
      </c>
      <c r="B2915" s="35">
        <v>-173.42</v>
      </c>
      <c r="C2915" s="35">
        <v>-52.03</v>
      </c>
      <c r="D2915" s="2" t="s">
        <v>731</v>
      </c>
      <c r="E2915" s="13" t="s">
        <v>67</v>
      </c>
      <c r="F2915" s="2" t="s">
        <v>68</v>
      </c>
      <c r="G2915" s="2" t="s">
        <v>5</v>
      </c>
      <c r="H2915" s="2" t="s">
        <v>97</v>
      </c>
    </row>
    <row r="2916" spans="1:8" x14ac:dyDescent="0.3">
      <c r="A2916" t="s">
        <v>732</v>
      </c>
      <c r="B2916" s="35">
        <v>-103.3</v>
      </c>
      <c r="C2916" s="35">
        <v>-30.99</v>
      </c>
      <c r="D2916" s="2" t="s">
        <v>732</v>
      </c>
      <c r="E2916" s="13" t="s">
        <v>67</v>
      </c>
      <c r="F2916" s="2" t="s">
        <v>68</v>
      </c>
      <c r="G2916" s="2" t="s">
        <v>5</v>
      </c>
      <c r="H2916" s="2" t="s">
        <v>97</v>
      </c>
    </row>
    <row r="2917" spans="1:8" x14ac:dyDescent="0.3">
      <c r="A2917" t="s">
        <v>733</v>
      </c>
      <c r="B2917" s="35">
        <v>-66.31</v>
      </c>
      <c r="C2917" s="35">
        <v>-19.89</v>
      </c>
      <c r="D2917" s="2" t="s">
        <v>733</v>
      </c>
      <c r="E2917" s="13" t="s">
        <v>67</v>
      </c>
      <c r="F2917" s="2" t="s">
        <v>68</v>
      </c>
      <c r="G2917" s="2" t="s">
        <v>5</v>
      </c>
      <c r="H2917" s="2" t="s">
        <v>97</v>
      </c>
    </row>
    <row r="2918" spans="1:8" x14ac:dyDescent="0.3">
      <c r="A2918" t="s">
        <v>734</v>
      </c>
      <c r="B2918" s="35">
        <v>-97.71</v>
      </c>
      <c r="C2918" s="35">
        <v>-29.31</v>
      </c>
      <c r="D2918" s="2" t="s">
        <v>734</v>
      </c>
      <c r="E2918" s="13" t="s">
        <v>67</v>
      </c>
      <c r="F2918" s="2" t="s">
        <v>68</v>
      </c>
      <c r="G2918" s="2" t="s">
        <v>5</v>
      </c>
      <c r="H2918" s="2" t="s">
        <v>97</v>
      </c>
    </row>
    <row r="2919" spans="1:8" x14ac:dyDescent="0.3">
      <c r="A2919" t="s">
        <v>735</v>
      </c>
      <c r="B2919" s="35">
        <v>-91.31</v>
      </c>
      <c r="C2919" s="35">
        <v>-27.39</v>
      </c>
      <c r="D2919" s="2" t="s">
        <v>735</v>
      </c>
      <c r="E2919" s="13" t="s">
        <v>67</v>
      </c>
      <c r="F2919" s="2" t="s">
        <v>68</v>
      </c>
      <c r="G2919" s="2" t="s">
        <v>5</v>
      </c>
      <c r="H2919" s="2" t="s">
        <v>97</v>
      </c>
    </row>
    <row r="2920" spans="1:8" x14ac:dyDescent="0.3">
      <c r="A2920" t="s">
        <v>736</v>
      </c>
      <c r="B2920" s="35">
        <v>-93.32</v>
      </c>
      <c r="C2920" s="35">
        <v>-28</v>
      </c>
      <c r="D2920" s="2" t="s">
        <v>736</v>
      </c>
      <c r="E2920" s="13" t="s">
        <v>67</v>
      </c>
      <c r="F2920" s="2" t="s">
        <v>68</v>
      </c>
      <c r="G2920" s="2" t="s">
        <v>5</v>
      </c>
      <c r="H2920" s="2" t="s">
        <v>97</v>
      </c>
    </row>
    <row r="2921" spans="1:8" x14ac:dyDescent="0.3">
      <c r="A2921" t="s">
        <v>737</v>
      </c>
      <c r="B2921" s="35">
        <v>-117.68</v>
      </c>
      <c r="C2921" s="35">
        <v>-35.299999999999997</v>
      </c>
      <c r="D2921" s="2" t="s">
        <v>737</v>
      </c>
      <c r="E2921" s="13" t="s">
        <v>67</v>
      </c>
      <c r="F2921" s="2" t="s">
        <v>68</v>
      </c>
      <c r="G2921" s="2" t="s">
        <v>5</v>
      </c>
      <c r="H2921" s="2" t="s">
        <v>97</v>
      </c>
    </row>
    <row r="2922" spans="1:8" x14ac:dyDescent="0.3">
      <c r="A2922" t="s">
        <v>738</v>
      </c>
      <c r="B2922" s="35">
        <v>-243.83</v>
      </c>
      <c r="C2922" s="35">
        <v>-73.150000000000006</v>
      </c>
      <c r="D2922" s="2" t="s">
        <v>738</v>
      </c>
      <c r="E2922" s="13" t="s">
        <v>67</v>
      </c>
      <c r="F2922" s="2" t="s">
        <v>68</v>
      </c>
      <c r="G2922" s="2" t="s">
        <v>5</v>
      </c>
      <c r="H2922" s="2" t="s">
        <v>97</v>
      </c>
    </row>
    <row r="2923" spans="1:8" x14ac:dyDescent="0.3">
      <c r="A2923" t="s">
        <v>739</v>
      </c>
      <c r="B2923" s="35">
        <v>-138.07</v>
      </c>
      <c r="C2923" s="35">
        <v>-41.42</v>
      </c>
      <c r="D2923" s="2" t="s">
        <v>739</v>
      </c>
      <c r="E2923" s="13" t="s">
        <v>67</v>
      </c>
      <c r="F2923" s="2" t="s">
        <v>68</v>
      </c>
      <c r="G2923" s="2" t="s">
        <v>5</v>
      </c>
      <c r="H2923" s="2" t="s">
        <v>97</v>
      </c>
    </row>
    <row r="2924" spans="1:8" x14ac:dyDescent="0.3">
      <c r="A2924" t="s">
        <v>740</v>
      </c>
      <c r="B2924" s="35">
        <v>-120.08</v>
      </c>
      <c r="C2924" s="35">
        <v>-36.020000000000003</v>
      </c>
      <c r="D2924" s="2" t="s">
        <v>740</v>
      </c>
      <c r="E2924" s="13" t="s">
        <v>67</v>
      </c>
      <c r="F2924" s="2" t="s">
        <v>68</v>
      </c>
      <c r="G2924" s="2" t="s">
        <v>5</v>
      </c>
      <c r="H2924" s="2" t="s">
        <v>97</v>
      </c>
    </row>
    <row r="2925" spans="1:8" x14ac:dyDescent="0.3">
      <c r="A2925" t="s">
        <v>741</v>
      </c>
      <c r="B2925" s="35">
        <v>-206.17</v>
      </c>
      <c r="C2925" s="35">
        <v>-61.85</v>
      </c>
      <c r="D2925" s="2" t="s">
        <v>741</v>
      </c>
      <c r="E2925" s="13" t="s">
        <v>67</v>
      </c>
      <c r="F2925" s="2" t="s">
        <v>68</v>
      </c>
      <c r="G2925" s="2" t="s">
        <v>5</v>
      </c>
      <c r="H2925" s="2" t="s">
        <v>97</v>
      </c>
    </row>
    <row r="2926" spans="1:8" x14ac:dyDescent="0.3">
      <c r="A2926" t="s">
        <v>742</v>
      </c>
      <c r="B2926" s="35">
        <v>-146.88999999999999</v>
      </c>
      <c r="C2926" s="35">
        <v>-44.07</v>
      </c>
      <c r="D2926" s="2" t="s">
        <v>742</v>
      </c>
      <c r="E2926" s="13" t="s">
        <v>67</v>
      </c>
      <c r="F2926" s="2" t="s">
        <v>68</v>
      </c>
      <c r="G2926" s="2" t="s">
        <v>5</v>
      </c>
      <c r="H2926" s="2" t="s">
        <v>97</v>
      </c>
    </row>
    <row r="2927" spans="1:8" x14ac:dyDescent="0.3">
      <c r="A2927" t="s">
        <v>743</v>
      </c>
      <c r="B2927" s="35">
        <v>-167.43</v>
      </c>
      <c r="C2927" s="35">
        <v>-50.23</v>
      </c>
      <c r="D2927" s="2" t="s">
        <v>743</v>
      </c>
      <c r="E2927" s="13" t="s">
        <v>67</v>
      </c>
      <c r="F2927" s="2" t="s">
        <v>68</v>
      </c>
      <c r="G2927" s="2" t="s">
        <v>5</v>
      </c>
      <c r="H2927" s="2" t="s">
        <v>97</v>
      </c>
    </row>
    <row r="2928" spans="1:8" x14ac:dyDescent="0.3">
      <c r="A2928" t="s">
        <v>744</v>
      </c>
      <c r="B2928" s="35">
        <v>-111.89</v>
      </c>
      <c r="C2928" s="35">
        <v>-33.57</v>
      </c>
      <c r="D2928" s="2" t="s">
        <v>744</v>
      </c>
      <c r="E2928" s="13" t="s">
        <v>67</v>
      </c>
      <c r="F2928" s="2" t="s">
        <v>68</v>
      </c>
      <c r="G2928" s="2" t="s">
        <v>5</v>
      </c>
      <c r="H2928" s="2" t="s">
        <v>97</v>
      </c>
    </row>
    <row r="2929" spans="1:8" x14ac:dyDescent="0.3">
      <c r="A2929" t="s">
        <v>745</v>
      </c>
      <c r="B2929" s="35">
        <v>-234.04</v>
      </c>
      <c r="C2929" s="35">
        <v>-70.209999999999994</v>
      </c>
      <c r="D2929" s="2" t="s">
        <v>745</v>
      </c>
      <c r="E2929" s="13" t="s">
        <v>67</v>
      </c>
      <c r="F2929" s="2" t="s">
        <v>68</v>
      </c>
      <c r="G2929" s="2" t="s">
        <v>5</v>
      </c>
      <c r="H2929" s="2" t="s">
        <v>97</v>
      </c>
    </row>
    <row r="2930" spans="1:8" x14ac:dyDescent="0.3">
      <c r="A2930" t="s">
        <v>746</v>
      </c>
      <c r="B2930" s="35">
        <v>-186.75</v>
      </c>
      <c r="C2930" s="35">
        <v>-56.02</v>
      </c>
      <c r="D2930" s="2" t="s">
        <v>746</v>
      </c>
      <c r="E2930" s="13" t="s">
        <v>67</v>
      </c>
      <c r="F2930" s="2" t="s">
        <v>68</v>
      </c>
      <c r="G2930" s="2" t="s">
        <v>5</v>
      </c>
      <c r="H2930" s="2" t="s">
        <v>97</v>
      </c>
    </row>
    <row r="2931" spans="1:8" x14ac:dyDescent="0.3">
      <c r="A2931" t="s">
        <v>747</v>
      </c>
      <c r="B2931" s="35">
        <v>-164.62</v>
      </c>
      <c r="C2931" s="35">
        <v>-49.39</v>
      </c>
      <c r="D2931" s="2" t="s">
        <v>747</v>
      </c>
      <c r="E2931" s="13" t="s">
        <v>67</v>
      </c>
      <c r="F2931" s="2" t="s">
        <v>68</v>
      </c>
      <c r="G2931" s="2" t="s">
        <v>5</v>
      </c>
      <c r="H2931" s="2" t="s">
        <v>97</v>
      </c>
    </row>
    <row r="2932" spans="1:8" x14ac:dyDescent="0.3">
      <c r="A2932" t="s">
        <v>748</v>
      </c>
      <c r="B2932" s="35">
        <v>-128.61000000000001</v>
      </c>
      <c r="C2932" s="35">
        <v>-38.58</v>
      </c>
      <c r="D2932" s="2" t="s">
        <v>748</v>
      </c>
      <c r="E2932" s="13" t="s">
        <v>67</v>
      </c>
      <c r="F2932" s="2" t="s">
        <v>68</v>
      </c>
      <c r="G2932" s="2" t="s">
        <v>5</v>
      </c>
      <c r="H2932" s="2" t="s">
        <v>97</v>
      </c>
    </row>
    <row r="2933" spans="1:8" x14ac:dyDescent="0.3">
      <c r="A2933" t="s">
        <v>749</v>
      </c>
      <c r="B2933" s="35">
        <v>-159.12</v>
      </c>
      <c r="C2933" s="35">
        <v>-47.73</v>
      </c>
      <c r="D2933" s="2" t="s">
        <v>749</v>
      </c>
      <c r="E2933" s="13" t="s">
        <v>67</v>
      </c>
      <c r="F2933" s="2" t="s">
        <v>68</v>
      </c>
      <c r="G2933" s="2" t="s">
        <v>5</v>
      </c>
      <c r="H2933" s="2" t="s">
        <v>97</v>
      </c>
    </row>
    <row r="2934" spans="1:8" x14ac:dyDescent="0.3">
      <c r="A2934" t="s">
        <v>750</v>
      </c>
      <c r="B2934" s="35">
        <v>-165.03</v>
      </c>
      <c r="C2934" s="35">
        <v>-49.51</v>
      </c>
      <c r="D2934" s="2" t="s">
        <v>750</v>
      </c>
      <c r="E2934" s="13" t="s">
        <v>67</v>
      </c>
      <c r="F2934" s="2" t="s">
        <v>68</v>
      </c>
      <c r="G2934" s="2" t="s">
        <v>5</v>
      </c>
      <c r="H2934" s="2" t="s">
        <v>97</v>
      </c>
    </row>
    <row r="2935" spans="1:8" x14ac:dyDescent="0.3">
      <c r="A2935" t="s">
        <v>751</v>
      </c>
      <c r="B2935" s="35">
        <v>-135.38</v>
      </c>
      <c r="C2935" s="35">
        <v>-40.619999999999997</v>
      </c>
      <c r="D2935" s="2" t="s">
        <v>751</v>
      </c>
      <c r="E2935" s="13" t="s">
        <v>67</v>
      </c>
      <c r="F2935" s="2" t="s">
        <v>68</v>
      </c>
      <c r="G2935" s="2" t="s">
        <v>5</v>
      </c>
      <c r="H2935" s="2" t="s">
        <v>97</v>
      </c>
    </row>
    <row r="2936" spans="1:8" x14ac:dyDescent="0.3">
      <c r="A2936" t="s">
        <v>752</v>
      </c>
      <c r="B2936" s="35">
        <v>-148.66999999999999</v>
      </c>
      <c r="C2936" s="35">
        <v>-44.6</v>
      </c>
      <c r="D2936" s="2" t="s">
        <v>752</v>
      </c>
      <c r="E2936" s="13" t="s">
        <v>67</v>
      </c>
      <c r="F2936" s="2" t="s">
        <v>68</v>
      </c>
      <c r="G2936" s="2" t="s">
        <v>5</v>
      </c>
      <c r="H2936" s="2" t="s">
        <v>97</v>
      </c>
    </row>
    <row r="2937" spans="1:8" x14ac:dyDescent="0.3">
      <c r="A2937" t="s">
        <v>753</v>
      </c>
      <c r="B2937" s="35">
        <v>-127.78</v>
      </c>
      <c r="C2937" s="35">
        <v>-38.33</v>
      </c>
      <c r="D2937" s="2" t="s">
        <v>753</v>
      </c>
      <c r="E2937" s="13" t="s">
        <v>67</v>
      </c>
      <c r="F2937" s="2" t="s">
        <v>68</v>
      </c>
      <c r="G2937" s="2" t="s">
        <v>5</v>
      </c>
      <c r="H2937" s="2" t="s">
        <v>97</v>
      </c>
    </row>
    <row r="2938" spans="1:8" x14ac:dyDescent="0.3">
      <c r="A2938" t="s">
        <v>754</v>
      </c>
      <c r="B2938" s="35">
        <v>-182.94</v>
      </c>
      <c r="C2938" s="35">
        <v>-54.88</v>
      </c>
      <c r="D2938" s="2" t="s">
        <v>754</v>
      </c>
      <c r="E2938" s="13" t="s">
        <v>67</v>
      </c>
      <c r="F2938" s="2" t="s">
        <v>68</v>
      </c>
      <c r="G2938" s="2" t="s">
        <v>5</v>
      </c>
      <c r="H2938" s="2" t="s">
        <v>97</v>
      </c>
    </row>
    <row r="2939" spans="1:8" x14ac:dyDescent="0.3">
      <c r="A2939" t="s">
        <v>755</v>
      </c>
      <c r="B2939" s="35">
        <v>-267.37</v>
      </c>
      <c r="C2939" s="35">
        <v>-80.209999999999994</v>
      </c>
      <c r="D2939" s="2" t="s">
        <v>755</v>
      </c>
      <c r="E2939" s="13" t="s">
        <v>67</v>
      </c>
      <c r="F2939" s="2" t="s">
        <v>68</v>
      </c>
      <c r="G2939" s="2" t="s">
        <v>5</v>
      </c>
      <c r="H2939" s="2" t="s">
        <v>97</v>
      </c>
    </row>
    <row r="2940" spans="1:8" x14ac:dyDescent="0.3">
      <c r="A2940" t="s">
        <v>756</v>
      </c>
      <c r="B2940" s="35">
        <v>-238.29</v>
      </c>
      <c r="C2940" s="35">
        <v>-71.489999999999995</v>
      </c>
      <c r="D2940" s="2" t="s">
        <v>756</v>
      </c>
      <c r="E2940" s="13" t="s">
        <v>67</v>
      </c>
      <c r="F2940" s="2" t="s">
        <v>68</v>
      </c>
      <c r="G2940" s="2" t="s">
        <v>5</v>
      </c>
      <c r="H2940" s="2" t="s">
        <v>97</v>
      </c>
    </row>
    <row r="2941" spans="1:8" x14ac:dyDescent="0.3">
      <c r="A2941" t="s">
        <v>757</v>
      </c>
      <c r="B2941" s="35">
        <v>-142.63999999999999</v>
      </c>
      <c r="C2941" s="35">
        <v>-42.79</v>
      </c>
      <c r="D2941" s="2" t="s">
        <v>757</v>
      </c>
      <c r="E2941" s="13" t="s">
        <v>67</v>
      </c>
      <c r="F2941" s="2" t="s">
        <v>68</v>
      </c>
      <c r="G2941" s="2" t="s">
        <v>5</v>
      </c>
      <c r="H2941" s="2" t="s">
        <v>97</v>
      </c>
    </row>
    <row r="2942" spans="1:8" x14ac:dyDescent="0.3">
      <c r="A2942" t="s">
        <v>758</v>
      </c>
      <c r="B2942" s="35">
        <v>-172.81</v>
      </c>
      <c r="C2942" s="35">
        <v>-51.84</v>
      </c>
      <c r="D2942" s="2" t="s">
        <v>758</v>
      </c>
      <c r="E2942" s="13" t="s">
        <v>67</v>
      </c>
      <c r="F2942" s="2" t="s">
        <v>68</v>
      </c>
      <c r="G2942" s="2" t="s">
        <v>5</v>
      </c>
      <c r="H2942" s="2" t="s">
        <v>97</v>
      </c>
    </row>
    <row r="2943" spans="1:8" x14ac:dyDescent="0.3">
      <c r="A2943" t="s">
        <v>759</v>
      </c>
      <c r="B2943" s="35">
        <v>-128.97999999999999</v>
      </c>
      <c r="C2943" s="35">
        <v>-38.69</v>
      </c>
      <c r="D2943" s="2" t="s">
        <v>759</v>
      </c>
      <c r="E2943" s="13" t="s">
        <v>67</v>
      </c>
      <c r="F2943" s="2" t="s">
        <v>68</v>
      </c>
      <c r="G2943" s="2" t="s">
        <v>5</v>
      </c>
      <c r="H2943" s="2" t="s">
        <v>97</v>
      </c>
    </row>
    <row r="2944" spans="1:8" x14ac:dyDescent="0.3">
      <c r="A2944" t="s">
        <v>760</v>
      </c>
      <c r="B2944" s="35">
        <v>-148.1</v>
      </c>
      <c r="C2944" s="35">
        <v>-44.43</v>
      </c>
      <c r="D2944" s="2" t="s">
        <v>760</v>
      </c>
      <c r="E2944" s="13" t="s">
        <v>67</v>
      </c>
      <c r="F2944" s="2" t="s">
        <v>68</v>
      </c>
      <c r="G2944" s="2" t="s">
        <v>5</v>
      </c>
      <c r="H2944" s="2" t="s">
        <v>97</v>
      </c>
    </row>
    <row r="2945" spans="1:8" x14ac:dyDescent="0.3">
      <c r="A2945" t="s">
        <v>761</v>
      </c>
      <c r="B2945" s="35">
        <v>-226.56</v>
      </c>
      <c r="C2945" s="35">
        <v>-67.97</v>
      </c>
      <c r="D2945" s="2" t="s">
        <v>761</v>
      </c>
      <c r="E2945" s="13" t="s">
        <v>67</v>
      </c>
      <c r="F2945" s="2" t="s">
        <v>68</v>
      </c>
      <c r="G2945" s="2" t="s">
        <v>5</v>
      </c>
      <c r="H2945" s="2" t="s">
        <v>97</v>
      </c>
    </row>
    <row r="2946" spans="1:8" x14ac:dyDescent="0.3">
      <c r="A2946" t="s">
        <v>762</v>
      </c>
      <c r="B2946" s="35">
        <v>-214.94</v>
      </c>
      <c r="C2946" s="35">
        <v>-64.48</v>
      </c>
      <c r="D2946" s="2" t="s">
        <v>762</v>
      </c>
      <c r="E2946" s="13" t="s">
        <v>67</v>
      </c>
      <c r="F2946" s="2" t="s">
        <v>68</v>
      </c>
      <c r="G2946" s="2" t="s">
        <v>5</v>
      </c>
      <c r="H2946" s="2" t="s">
        <v>97</v>
      </c>
    </row>
    <row r="2947" spans="1:8" x14ac:dyDescent="0.3">
      <c r="A2947" t="s">
        <v>763</v>
      </c>
      <c r="B2947" s="35">
        <v>-227.85</v>
      </c>
      <c r="C2947" s="35">
        <v>-68.349999999999994</v>
      </c>
      <c r="D2947" s="2" t="s">
        <v>763</v>
      </c>
      <c r="E2947" s="13" t="s">
        <v>67</v>
      </c>
      <c r="F2947" s="2" t="s">
        <v>68</v>
      </c>
      <c r="G2947" s="2" t="s">
        <v>5</v>
      </c>
      <c r="H2947" s="2" t="s">
        <v>97</v>
      </c>
    </row>
    <row r="2948" spans="1:8" x14ac:dyDescent="0.3">
      <c r="A2948" t="s">
        <v>764</v>
      </c>
      <c r="B2948" s="35">
        <v>117.814048</v>
      </c>
      <c r="C2948" s="35">
        <v>5.899</v>
      </c>
      <c r="D2948" s="2" t="s">
        <v>764</v>
      </c>
      <c r="E2948" s="13" t="s">
        <v>70</v>
      </c>
      <c r="F2948" s="2" t="s">
        <v>71</v>
      </c>
      <c r="G2948" s="2" t="s">
        <v>8</v>
      </c>
      <c r="H2948" s="2" t="s">
        <v>94</v>
      </c>
    </row>
    <row r="2949" spans="1:8" x14ac:dyDescent="0.3">
      <c r="A2949" t="s">
        <v>765</v>
      </c>
      <c r="B2949" s="35">
        <v>232.97957199999996</v>
      </c>
      <c r="C2949" s="35">
        <v>11.664999999999999</v>
      </c>
      <c r="D2949" s="2" t="s">
        <v>765</v>
      </c>
      <c r="E2949" s="13" t="s">
        <v>70</v>
      </c>
      <c r="F2949" s="2" t="s">
        <v>71</v>
      </c>
      <c r="G2949" s="2" t="s">
        <v>8</v>
      </c>
      <c r="H2949" s="2" t="s">
        <v>94</v>
      </c>
    </row>
    <row r="2950" spans="1:8" x14ac:dyDescent="0.3">
      <c r="A2950" t="s">
        <v>766</v>
      </c>
      <c r="B2950" s="35">
        <v>191.07816600000001</v>
      </c>
      <c r="C2950" s="35">
        <v>9.5620000000000012</v>
      </c>
      <c r="D2950" s="2" t="s">
        <v>766</v>
      </c>
      <c r="E2950" s="13" t="s">
        <v>70</v>
      </c>
      <c r="F2950" s="2" t="s">
        <v>71</v>
      </c>
      <c r="G2950" s="2" t="s">
        <v>8</v>
      </c>
      <c r="H2950" s="2" t="s">
        <v>94</v>
      </c>
    </row>
    <row r="2951" spans="1:8" x14ac:dyDescent="0.3">
      <c r="A2951" t="s">
        <v>767</v>
      </c>
      <c r="B2951" s="35">
        <v>188.949938</v>
      </c>
      <c r="C2951" s="35">
        <v>9.4554999999999989</v>
      </c>
      <c r="D2951" s="2" t="s">
        <v>767</v>
      </c>
      <c r="E2951" s="13" t="s">
        <v>70</v>
      </c>
      <c r="F2951" s="2" t="s">
        <v>71</v>
      </c>
      <c r="G2951" s="2" t="s">
        <v>8</v>
      </c>
      <c r="H2951" s="2" t="s">
        <v>94</v>
      </c>
    </row>
    <row r="2952" spans="1:8" x14ac:dyDescent="0.3">
      <c r="A2952" t="s">
        <v>768</v>
      </c>
      <c r="B2952" s="35">
        <v>97.547777999999994</v>
      </c>
      <c r="C2952" s="35">
        <v>4.8855000000000004</v>
      </c>
      <c r="D2952" s="2" t="s">
        <v>768</v>
      </c>
      <c r="E2952" s="13" t="s">
        <v>70</v>
      </c>
      <c r="F2952" s="2" t="s">
        <v>71</v>
      </c>
      <c r="G2952" s="2" t="s">
        <v>8</v>
      </c>
      <c r="H2952" s="2" t="s">
        <v>94</v>
      </c>
    </row>
    <row r="2953" spans="1:8" x14ac:dyDescent="0.3">
      <c r="A2953" t="s">
        <v>769</v>
      </c>
      <c r="B2953" s="35">
        <v>107.85275999999999</v>
      </c>
      <c r="C2953" s="35">
        <v>5.4005000000000001</v>
      </c>
      <c r="D2953" s="2" t="s">
        <v>769</v>
      </c>
      <c r="E2953" s="13" t="s">
        <v>70</v>
      </c>
      <c r="F2953" s="2" t="s">
        <v>71</v>
      </c>
      <c r="G2953" s="2" t="s">
        <v>8</v>
      </c>
      <c r="H2953" s="2" t="s">
        <v>94</v>
      </c>
    </row>
    <row r="2954" spans="1:8" x14ac:dyDescent="0.3">
      <c r="A2954" t="s">
        <v>770</v>
      </c>
      <c r="B2954" s="35">
        <v>98.375365000000002</v>
      </c>
      <c r="C2954" s="35">
        <v>4.9270000000000005</v>
      </c>
      <c r="D2954" s="2" t="s">
        <v>770</v>
      </c>
      <c r="E2954" s="13" t="s">
        <v>70</v>
      </c>
      <c r="F2954" s="2" t="s">
        <v>71</v>
      </c>
      <c r="G2954" s="2" t="s">
        <v>8</v>
      </c>
      <c r="H2954" s="2" t="s">
        <v>94</v>
      </c>
    </row>
    <row r="2955" spans="1:8" x14ac:dyDescent="0.3">
      <c r="A2955" t="s">
        <v>771</v>
      </c>
      <c r="B2955" s="35">
        <v>102.75346</v>
      </c>
      <c r="C2955" s="35">
        <v>5.1455000000000002</v>
      </c>
      <c r="D2955" s="2" t="s">
        <v>771</v>
      </c>
      <c r="E2955" s="13" t="s">
        <v>70</v>
      </c>
      <c r="F2955" s="2" t="s">
        <v>71</v>
      </c>
      <c r="G2955" s="2" t="s">
        <v>8</v>
      </c>
      <c r="H2955" s="2" t="s">
        <v>94</v>
      </c>
    </row>
    <row r="2956" spans="1:8" x14ac:dyDescent="0.3">
      <c r="A2956" t="s">
        <v>772</v>
      </c>
      <c r="B2956" s="35">
        <v>107.889152</v>
      </c>
      <c r="C2956" s="35">
        <v>5.4020000000000001</v>
      </c>
      <c r="D2956" s="2" t="s">
        <v>772</v>
      </c>
      <c r="E2956" s="13" t="s">
        <v>70</v>
      </c>
      <c r="F2956" s="2" t="s">
        <v>71</v>
      </c>
      <c r="G2956" s="2" t="s">
        <v>8</v>
      </c>
      <c r="H2956" s="2" t="s">
        <v>94</v>
      </c>
    </row>
    <row r="2957" spans="1:8" x14ac:dyDescent="0.3">
      <c r="A2957" t="s">
        <v>773</v>
      </c>
      <c r="B2957" s="35">
        <v>361.10175700000002</v>
      </c>
      <c r="C2957" s="35">
        <v>18.0715</v>
      </c>
      <c r="D2957" s="2" t="s">
        <v>773</v>
      </c>
      <c r="E2957" s="13" t="s">
        <v>70</v>
      </c>
      <c r="F2957" s="2" t="s">
        <v>71</v>
      </c>
      <c r="G2957" s="2" t="s">
        <v>8</v>
      </c>
      <c r="H2957" s="2" t="s">
        <v>94</v>
      </c>
    </row>
    <row r="2958" spans="1:8" x14ac:dyDescent="0.3">
      <c r="A2958" t="s">
        <v>774</v>
      </c>
      <c r="B2958" s="35">
        <v>116.98473000000001</v>
      </c>
      <c r="C2958" s="35">
        <v>5.8574999999999999</v>
      </c>
      <c r="D2958" s="2" t="s">
        <v>774</v>
      </c>
      <c r="E2958" s="13" t="s">
        <v>70</v>
      </c>
      <c r="F2958" s="2" t="s">
        <v>71</v>
      </c>
      <c r="G2958" s="2" t="s">
        <v>8</v>
      </c>
      <c r="H2958" s="2" t="s">
        <v>94</v>
      </c>
    </row>
    <row r="2959" spans="1:8" x14ac:dyDescent="0.3">
      <c r="A2959" t="s">
        <v>775</v>
      </c>
      <c r="B2959" s="35">
        <v>111.54689999999999</v>
      </c>
      <c r="C2959" s="35">
        <v>5.585</v>
      </c>
      <c r="D2959" s="2" t="s">
        <v>775</v>
      </c>
      <c r="E2959" s="13" t="s">
        <v>70</v>
      </c>
      <c r="F2959" s="2" t="s">
        <v>71</v>
      </c>
      <c r="G2959" s="2" t="s">
        <v>8</v>
      </c>
      <c r="H2959" s="2" t="s">
        <v>94</v>
      </c>
    </row>
    <row r="2960" spans="1:8" x14ac:dyDescent="0.3">
      <c r="A2960" t="s">
        <v>776</v>
      </c>
      <c r="B2960" s="35">
        <v>70.044683000000006</v>
      </c>
      <c r="C2960" s="35">
        <v>3.5105</v>
      </c>
      <c r="D2960" s="2" t="s">
        <v>776</v>
      </c>
      <c r="E2960" s="13" t="s">
        <v>70</v>
      </c>
      <c r="F2960" s="2" t="s">
        <v>71</v>
      </c>
      <c r="G2960" s="2" t="s">
        <v>8</v>
      </c>
      <c r="H2960" s="2" t="s">
        <v>94</v>
      </c>
    </row>
    <row r="2961" spans="1:8" x14ac:dyDescent="0.3">
      <c r="A2961" t="s">
        <v>777</v>
      </c>
      <c r="B2961" s="35">
        <v>91.326534000000009</v>
      </c>
      <c r="C2961" s="35">
        <v>4.5745000000000005</v>
      </c>
      <c r="D2961" s="2" t="s">
        <v>777</v>
      </c>
      <c r="E2961" s="13" t="s">
        <v>70</v>
      </c>
      <c r="F2961" s="2" t="s">
        <v>71</v>
      </c>
      <c r="G2961" s="2" t="s">
        <v>8</v>
      </c>
      <c r="H2961" s="2" t="s">
        <v>94</v>
      </c>
    </row>
    <row r="2962" spans="1:8" x14ac:dyDescent="0.3">
      <c r="A2962" t="s">
        <v>778</v>
      </c>
      <c r="B2962" s="35">
        <v>144.90544899999998</v>
      </c>
      <c r="C2962" s="35">
        <v>7.2530000000000001</v>
      </c>
      <c r="D2962" s="2" t="s">
        <v>778</v>
      </c>
      <c r="E2962" s="13" t="s">
        <v>70</v>
      </c>
      <c r="F2962" s="2" t="s">
        <v>71</v>
      </c>
      <c r="G2962" s="2" t="s">
        <v>8</v>
      </c>
      <c r="H2962" s="2" t="s">
        <v>94</v>
      </c>
    </row>
    <row r="2963" spans="1:8" x14ac:dyDescent="0.3">
      <c r="A2963" t="s">
        <v>779</v>
      </c>
      <c r="B2963" s="35">
        <v>126.156358</v>
      </c>
      <c r="C2963" s="35">
        <v>6.3159999999999998</v>
      </c>
      <c r="D2963" s="2" t="s">
        <v>779</v>
      </c>
      <c r="E2963" s="13" t="s">
        <v>70</v>
      </c>
      <c r="F2963" s="2" t="s">
        <v>71</v>
      </c>
      <c r="G2963" s="2" t="s">
        <v>8</v>
      </c>
      <c r="H2963" s="2" t="s">
        <v>94</v>
      </c>
    </row>
    <row r="2964" spans="1:8" x14ac:dyDescent="0.3">
      <c r="A2964" t="s">
        <v>780</v>
      </c>
      <c r="B2964" s="35">
        <v>303.64233300000024</v>
      </c>
      <c r="C2964" s="35">
        <v>15.205999999999991</v>
      </c>
      <c r="D2964" s="2" t="s">
        <v>780</v>
      </c>
      <c r="E2964" s="13" t="s">
        <v>70</v>
      </c>
      <c r="F2964" s="2" t="s">
        <v>71</v>
      </c>
      <c r="G2964" s="2" t="s">
        <v>8</v>
      </c>
      <c r="H2964" s="2" t="s">
        <v>94</v>
      </c>
    </row>
    <row r="2965" spans="1:8" x14ac:dyDescent="0.3">
      <c r="A2965" t="s">
        <v>781</v>
      </c>
      <c r="B2965" s="35">
        <v>193.4</v>
      </c>
      <c r="C2965" s="35">
        <v>46.03</v>
      </c>
      <c r="D2965" s="2" t="s">
        <v>781</v>
      </c>
      <c r="E2965" s="13" t="s">
        <v>86</v>
      </c>
      <c r="F2965" s="2" t="s">
        <v>4</v>
      </c>
      <c r="G2965" s="2" t="s">
        <v>4</v>
      </c>
      <c r="H2965" s="2" t="s">
        <v>96</v>
      </c>
    </row>
    <row r="2966" spans="1:8" x14ac:dyDescent="0.3">
      <c r="A2966" t="s">
        <v>782</v>
      </c>
      <c r="B2966" s="35">
        <v>116.33</v>
      </c>
      <c r="C2966" s="35">
        <v>27.69</v>
      </c>
      <c r="D2966" s="2" t="s">
        <v>782</v>
      </c>
      <c r="E2966" s="13" t="s">
        <v>86</v>
      </c>
      <c r="F2966" s="2" t="s">
        <v>4</v>
      </c>
      <c r="G2966" s="2" t="s">
        <v>4</v>
      </c>
      <c r="H2966" s="2" t="s">
        <v>96</v>
      </c>
    </row>
    <row r="2967" spans="1:8" x14ac:dyDescent="0.3">
      <c r="A2967" t="s">
        <v>783</v>
      </c>
      <c r="B2967" s="35">
        <v>170.33</v>
      </c>
      <c r="C2967" s="35">
        <v>40.54</v>
      </c>
      <c r="D2967" s="2" t="s">
        <v>783</v>
      </c>
      <c r="E2967" s="13" t="s">
        <v>86</v>
      </c>
      <c r="F2967" s="2" t="s">
        <v>4</v>
      </c>
      <c r="G2967" s="2" t="s">
        <v>4</v>
      </c>
      <c r="H2967" s="2" t="s">
        <v>96</v>
      </c>
    </row>
    <row r="2968" spans="1:8" x14ac:dyDescent="0.3">
      <c r="A2968" t="s">
        <v>784</v>
      </c>
      <c r="B2968" s="35">
        <v>221.96</v>
      </c>
      <c r="C2968" s="35">
        <v>52.83</v>
      </c>
      <c r="D2968" s="2" t="s">
        <v>784</v>
      </c>
      <c r="E2968" s="13" t="s">
        <v>86</v>
      </c>
      <c r="F2968" s="2" t="s">
        <v>4</v>
      </c>
      <c r="G2968" s="2" t="s">
        <v>4</v>
      </c>
      <c r="H2968" s="2" t="s">
        <v>96</v>
      </c>
    </row>
    <row r="2969" spans="1:8" x14ac:dyDescent="0.3">
      <c r="A2969" t="s">
        <v>785</v>
      </c>
      <c r="B2969" s="35">
        <v>975.87</v>
      </c>
      <c r="C2969" s="35">
        <v>195.17</v>
      </c>
      <c r="D2969" s="2" t="s">
        <v>785</v>
      </c>
      <c r="E2969" s="13" t="s">
        <v>86</v>
      </c>
      <c r="F2969" s="2" t="s">
        <v>4</v>
      </c>
      <c r="G2969" s="2" t="s">
        <v>4</v>
      </c>
      <c r="H2969" s="2" t="s">
        <v>96</v>
      </c>
    </row>
    <row r="2970" spans="1:8" x14ac:dyDescent="0.3">
      <c r="A2970" t="s">
        <v>786</v>
      </c>
      <c r="B2970" s="35">
        <v>326.39999999999998</v>
      </c>
      <c r="C2970" s="35">
        <v>77.680000000000007</v>
      </c>
      <c r="D2970" s="2" t="s">
        <v>786</v>
      </c>
      <c r="E2970" s="13" t="s">
        <v>86</v>
      </c>
      <c r="F2970" s="2" t="s">
        <v>4</v>
      </c>
      <c r="G2970" s="2" t="s">
        <v>4</v>
      </c>
      <c r="H2970" s="2" t="s">
        <v>96</v>
      </c>
    </row>
    <row r="2971" spans="1:8" x14ac:dyDescent="0.3">
      <c r="A2971" t="s">
        <v>787</v>
      </c>
      <c r="B2971" s="35">
        <v>274.01</v>
      </c>
      <c r="C2971" s="35">
        <v>54.81</v>
      </c>
      <c r="D2971" s="2" t="s">
        <v>787</v>
      </c>
      <c r="E2971" s="13" t="s">
        <v>86</v>
      </c>
      <c r="F2971" s="2" t="s">
        <v>4</v>
      </c>
      <c r="G2971" s="2" t="s">
        <v>4</v>
      </c>
      <c r="H2971" s="2" t="s">
        <v>96</v>
      </c>
    </row>
    <row r="2972" spans="1:8" x14ac:dyDescent="0.3">
      <c r="A2972" t="s">
        <v>788</v>
      </c>
      <c r="B2972" s="35">
        <v>186.34</v>
      </c>
      <c r="C2972" s="35">
        <v>38.200000000000003</v>
      </c>
      <c r="D2972" s="2" t="s">
        <v>788</v>
      </c>
      <c r="E2972" s="13" t="s">
        <v>86</v>
      </c>
      <c r="F2972" s="2" t="s">
        <v>4</v>
      </c>
      <c r="G2972" s="2" t="s">
        <v>4</v>
      </c>
      <c r="H2972" s="2" t="s">
        <v>96</v>
      </c>
    </row>
    <row r="2973" spans="1:8" x14ac:dyDescent="0.3">
      <c r="A2973" t="s">
        <v>789</v>
      </c>
      <c r="B2973" s="35">
        <v>488.64</v>
      </c>
      <c r="C2973" s="35">
        <v>100.17</v>
      </c>
      <c r="D2973" s="2" t="s">
        <v>789</v>
      </c>
      <c r="E2973" s="13" t="s">
        <v>86</v>
      </c>
      <c r="F2973" s="2" t="s">
        <v>4</v>
      </c>
      <c r="G2973" s="2" t="s">
        <v>4</v>
      </c>
      <c r="H2973" s="2" t="s">
        <v>96</v>
      </c>
    </row>
    <row r="2974" spans="1:8" x14ac:dyDescent="0.3">
      <c r="A2974" t="s">
        <v>790</v>
      </c>
      <c r="B2974" s="35">
        <v>0</v>
      </c>
      <c r="C2974" s="35">
        <v>0</v>
      </c>
      <c r="D2974" s="2" t="s">
        <v>790</v>
      </c>
      <c r="E2974" s="13" t="s">
        <v>86</v>
      </c>
      <c r="F2974" s="2" t="s">
        <v>4</v>
      </c>
      <c r="G2974" s="2" t="s">
        <v>4</v>
      </c>
      <c r="H2974" s="2" t="s">
        <v>96</v>
      </c>
    </row>
    <row r="2975" spans="1:8" x14ac:dyDescent="0.3">
      <c r="A2975" t="s">
        <v>791</v>
      </c>
      <c r="B2975" s="35">
        <v>309.73</v>
      </c>
      <c r="C2975" s="35">
        <v>61.95</v>
      </c>
      <c r="D2975" s="2" t="s">
        <v>791</v>
      </c>
      <c r="E2975" s="13" t="s">
        <v>86</v>
      </c>
      <c r="F2975" s="2" t="s">
        <v>4</v>
      </c>
      <c r="G2975" s="2" t="s">
        <v>4</v>
      </c>
      <c r="H2975" s="2" t="s">
        <v>96</v>
      </c>
    </row>
    <row r="2976" spans="1:8" x14ac:dyDescent="0.3">
      <c r="A2976" t="s">
        <v>792</v>
      </c>
      <c r="B2976" s="35">
        <v>243.44</v>
      </c>
      <c r="C2976" s="35">
        <v>57.94</v>
      </c>
      <c r="D2976" s="2" t="s">
        <v>792</v>
      </c>
      <c r="E2976" s="13" t="s">
        <v>86</v>
      </c>
      <c r="F2976" s="2" t="s">
        <v>4</v>
      </c>
      <c r="G2976" s="2" t="s">
        <v>4</v>
      </c>
      <c r="H2976" s="2" t="s">
        <v>96</v>
      </c>
    </row>
    <row r="2977" spans="1:8" x14ac:dyDescent="0.3">
      <c r="A2977" t="s">
        <v>793</v>
      </c>
      <c r="B2977" s="35">
        <v>279.27999999999997</v>
      </c>
      <c r="C2977" s="35">
        <v>66.47</v>
      </c>
      <c r="D2977" s="2" t="s">
        <v>793</v>
      </c>
      <c r="E2977" s="13" t="s">
        <v>86</v>
      </c>
      <c r="F2977" s="2" t="s">
        <v>4</v>
      </c>
      <c r="G2977" s="2" t="s">
        <v>4</v>
      </c>
      <c r="H2977" s="2" t="s">
        <v>96</v>
      </c>
    </row>
    <row r="2978" spans="1:8" x14ac:dyDescent="0.3">
      <c r="A2978" t="s">
        <v>794</v>
      </c>
      <c r="B2978" s="35">
        <v>221.98</v>
      </c>
      <c r="C2978" s="35">
        <v>52.83</v>
      </c>
      <c r="D2978" s="2" t="s">
        <v>794</v>
      </c>
      <c r="E2978" s="13" t="s">
        <v>86</v>
      </c>
      <c r="F2978" s="2" t="s">
        <v>4</v>
      </c>
      <c r="G2978" s="2" t="s">
        <v>4</v>
      </c>
      <c r="H2978" s="2" t="s">
        <v>96</v>
      </c>
    </row>
    <row r="2979" spans="1:8" x14ac:dyDescent="0.3">
      <c r="A2979" t="s">
        <v>795</v>
      </c>
      <c r="B2979" s="35">
        <v>281.19</v>
      </c>
      <c r="C2979" s="35">
        <v>70.3</v>
      </c>
      <c r="D2979" s="2" t="s">
        <v>795</v>
      </c>
      <c r="E2979" s="13" t="s">
        <v>86</v>
      </c>
      <c r="F2979" s="2" t="s">
        <v>4</v>
      </c>
      <c r="G2979" s="2" t="s">
        <v>4</v>
      </c>
      <c r="H2979" s="2" t="s">
        <v>96</v>
      </c>
    </row>
    <row r="2980" spans="1:8" x14ac:dyDescent="0.3">
      <c r="A2980" t="s">
        <v>796</v>
      </c>
      <c r="B2980" s="35">
        <v>220.22</v>
      </c>
      <c r="C2980" s="35">
        <v>52.86</v>
      </c>
      <c r="D2980" s="2" t="s">
        <v>796</v>
      </c>
      <c r="E2980" s="13" t="s">
        <v>73</v>
      </c>
      <c r="F2980" s="2" t="s">
        <v>74</v>
      </c>
      <c r="G2980" s="2" t="s">
        <v>8</v>
      </c>
      <c r="H2980" s="2" t="s">
        <v>96</v>
      </c>
    </row>
    <row r="2981" spans="1:8" x14ac:dyDescent="0.3">
      <c r="A2981" t="s">
        <v>797</v>
      </c>
      <c r="B2981" s="35">
        <v>218.09</v>
      </c>
      <c r="C2981" s="35">
        <v>52.34</v>
      </c>
      <c r="D2981" s="2" t="s">
        <v>797</v>
      </c>
      <c r="E2981" s="13" t="s">
        <v>73</v>
      </c>
      <c r="F2981" s="2" t="s">
        <v>74</v>
      </c>
      <c r="G2981" s="2" t="s">
        <v>8</v>
      </c>
      <c r="H2981" s="2" t="s">
        <v>96</v>
      </c>
    </row>
    <row r="2982" spans="1:8" x14ac:dyDescent="0.3">
      <c r="A2982" t="s">
        <v>798</v>
      </c>
      <c r="B2982" s="35">
        <v>311.16000000000003</v>
      </c>
      <c r="C2982" s="35">
        <v>37.340000000000003</v>
      </c>
      <c r="D2982" s="2" t="s">
        <v>798</v>
      </c>
      <c r="E2982" s="13" t="s">
        <v>73</v>
      </c>
      <c r="F2982" s="2" t="s">
        <v>74</v>
      </c>
      <c r="G2982" s="2" t="s">
        <v>8</v>
      </c>
      <c r="H2982" s="2" t="s">
        <v>96</v>
      </c>
    </row>
    <row r="2983" spans="1:8" x14ac:dyDescent="0.3">
      <c r="A2983" t="s">
        <v>799</v>
      </c>
      <c r="B2983" s="35">
        <v>37.42</v>
      </c>
      <c r="C2983" s="35">
        <v>5.61</v>
      </c>
      <c r="D2983" s="2" t="s">
        <v>799</v>
      </c>
      <c r="E2983" s="13" t="s">
        <v>73</v>
      </c>
      <c r="F2983" s="2" t="s">
        <v>74</v>
      </c>
      <c r="G2983" s="2" t="s">
        <v>8</v>
      </c>
      <c r="H2983" s="2" t="s">
        <v>96</v>
      </c>
    </row>
    <row r="2984" spans="1:8" x14ac:dyDescent="0.3">
      <c r="A2984" t="s">
        <v>800</v>
      </c>
      <c r="B2984" s="35">
        <v>8349.0300000000007</v>
      </c>
      <c r="C2984" s="35">
        <v>417.45</v>
      </c>
      <c r="D2984" s="2" t="s">
        <v>800</v>
      </c>
      <c r="E2984" s="13" t="s">
        <v>73</v>
      </c>
      <c r="F2984" s="2" t="s">
        <v>74</v>
      </c>
      <c r="G2984" s="2" t="s">
        <v>8</v>
      </c>
      <c r="H2984" s="2" t="s">
        <v>96</v>
      </c>
    </row>
    <row r="2985" spans="1:8" x14ac:dyDescent="0.3">
      <c r="A2985" t="s">
        <v>801</v>
      </c>
      <c r="B2985" s="35">
        <v>37.700000000000003</v>
      </c>
      <c r="C2985" s="35">
        <v>8.48</v>
      </c>
      <c r="D2985" s="2" t="s">
        <v>801</v>
      </c>
      <c r="E2985" s="13" t="s">
        <v>70</v>
      </c>
      <c r="F2985" s="2" t="s">
        <v>71</v>
      </c>
      <c r="G2985" s="2" t="s">
        <v>8</v>
      </c>
      <c r="H2985" s="2" t="s">
        <v>141</v>
      </c>
    </row>
    <row r="2986" spans="1:8" x14ac:dyDescent="0.3">
      <c r="A2986" t="s">
        <v>802</v>
      </c>
      <c r="B2986" s="35">
        <v>26.58</v>
      </c>
      <c r="C2986" s="35">
        <v>5.97</v>
      </c>
      <c r="D2986" s="2" t="s">
        <v>802</v>
      </c>
      <c r="E2986" s="13" t="s">
        <v>70</v>
      </c>
      <c r="F2986" s="2" t="s">
        <v>71</v>
      </c>
      <c r="G2986" s="2" t="s">
        <v>8</v>
      </c>
      <c r="H2986" s="2" t="s">
        <v>141</v>
      </c>
    </row>
    <row r="2987" spans="1:8" x14ac:dyDescent="0.3">
      <c r="A2987" t="s">
        <v>803</v>
      </c>
      <c r="B2987" s="35">
        <v>0</v>
      </c>
      <c r="C2987" s="35">
        <v>275</v>
      </c>
      <c r="D2987" s="2" t="s">
        <v>803</v>
      </c>
      <c r="E2987" s="13" t="s">
        <v>86</v>
      </c>
      <c r="F2987" s="2" t="s">
        <v>4</v>
      </c>
      <c r="G2987" s="2" t="s">
        <v>4</v>
      </c>
      <c r="H2987" s="2" t="s">
        <v>141</v>
      </c>
    </row>
    <row r="2988" spans="1:8" x14ac:dyDescent="0.3">
      <c r="A2988" t="s">
        <v>804</v>
      </c>
      <c r="B2988" s="35">
        <v>179.95</v>
      </c>
      <c r="C2988" s="35">
        <v>21.59</v>
      </c>
      <c r="D2988" s="2" t="s">
        <v>804</v>
      </c>
      <c r="E2988" s="13" t="s">
        <v>86</v>
      </c>
      <c r="F2988" s="2" t="s">
        <v>4</v>
      </c>
      <c r="G2988" s="2" t="s">
        <v>4</v>
      </c>
      <c r="H2988" s="2" t="s">
        <v>96</v>
      </c>
    </row>
    <row r="2989" spans="1:8" x14ac:dyDescent="0.3">
      <c r="A2989" t="s">
        <v>805</v>
      </c>
      <c r="B2989" s="35">
        <v>255.24</v>
      </c>
      <c r="C2989" s="35">
        <v>30.63</v>
      </c>
      <c r="D2989" s="2" t="s">
        <v>805</v>
      </c>
      <c r="E2989" s="13" t="s">
        <v>86</v>
      </c>
      <c r="F2989" s="2" t="s">
        <v>4</v>
      </c>
      <c r="G2989" s="2" t="s">
        <v>4</v>
      </c>
      <c r="H2989" s="2" t="s">
        <v>96</v>
      </c>
    </row>
    <row r="2990" spans="1:8" x14ac:dyDescent="0.3">
      <c r="A2990" t="s">
        <v>806</v>
      </c>
      <c r="B2990" s="35">
        <v>301.25</v>
      </c>
      <c r="C2990" s="35">
        <v>24.1</v>
      </c>
      <c r="D2990" s="2" t="s">
        <v>806</v>
      </c>
      <c r="E2990" s="13" t="s">
        <v>83</v>
      </c>
      <c r="F2990" s="2" t="s">
        <v>84</v>
      </c>
      <c r="G2990" s="2" t="s">
        <v>3</v>
      </c>
      <c r="H2990" s="2" t="s">
        <v>106</v>
      </c>
    </row>
    <row r="2991" spans="1:8" x14ac:dyDescent="0.3">
      <c r="A2991" t="s">
        <v>807</v>
      </c>
      <c r="B2991" s="35">
        <v>775.96</v>
      </c>
      <c r="C2991" s="35">
        <v>77.63</v>
      </c>
      <c r="D2991" s="2" t="s">
        <v>807</v>
      </c>
      <c r="E2991" s="13" t="s">
        <v>83</v>
      </c>
      <c r="F2991" s="2" t="s">
        <v>84</v>
      </c>
      <c r="G2991" s="2" t="s">
        <v>3</v>
      </c>
      <c r="H2991" s="2" t="s">
        <v>106</v>
      </c>
    </row>
    <row r="2992" spans="1:8" x14ac:dyDescent="0.3">
      <c r="A2992" t="s">
        <v>808</v>
      </c>
      <c r="B2992" s="35">
        <v>341.96999999999997</v>
      </c>
      <c r="C2992" s="35">
        <v>34.200000000000003</v>
      </c>
      <c r="D2992" s="2" t="s">
        <v>808</v>
      </c>
      <c r="E2992" s="13" t="s">
        <v>83</v>
      </c>
      <c r="F2992" s="2" t="s">
        <v>84</v>
      </c>
      <c r="G2992" s="2" t="s">
        <v>3</v>
      </c>
      <c r="H2992" s="2" t="s">
        <v>106</v>
      </c>
    </row>
    <row r="2993" spans="1:8" x14ac:dyDescent="0.3">
      <c r="A2993" t="s">
        <v>809</v>
      </c>
      <c r="B2993" s="35">
        <v>362.31</v>
      </c>
      <c r="C2993" s="35">
        <v>36.229999999999997</v>
      </c>
      <c r="D2993" s="2" t="s">
        <v>809</v>
      </c>
      <c r="E2993" s="13" t="s">
        <v>83</v>
      </c>
      <c r="F2993" s="2" t="s">
        <v>84</v>
      </c>
      <c r="G2993" s="2" t="s">
        <v>3</v>
      </c>
      <c r="H2993" s="2" t="s">
        <v>106</v>
      </c>
    </row>
    <row r="2994" spans="1:8" x14ac:dyDescent="0.3">
      <c r="A2994" t="s">
        <v>810</v>
      </c>
      <c r="B2994" s="35">
        <v>456.78</v>
      </c>
      <c r="C2994" s="35">
        <v>45.69</v>
      </c>
      <c r="D2994" s="2" t="s">
        <v>810</v>
      </c>
      <c r="E2994" s="13" t="s">
        <v>83</v>
      </c>
      <c r="F2994" s="2" t="s">
        <v>84</v>
      </c>
      <c r="G2994" s="2" t="s">
        <v>3</v>
      </c>
      <c r="H2994" s="2" t="s">
        <v>106</v>
      </c>
    </row>
    <row r="2995" spans="1:8" x14ac:dyDescent="0.3">
      <c r="A2995" t="s">
        <v>811</v>
      </c>
      <c r="B2995" s="35">
        <v>298.97000000000003</v>
      </c>
      <c r="C2995" s="35">
        <v>29.91</v>
      </c>
      <c r="D2995" s="2" t="s">
        <v>811</v>
      </c>
      <c r="E2995" s="13" t="s">
        <v>83</v>
      </c>
      <c r="F2995" s="2" t="s">
        <v>84</v>
      </c>
      <c r="G2995" s="2" t="s">
        <v>3</v>
      </c>
      <c r="H2995" s="2" t="s">
        <v>106</v>
      </c>
    </row>
    <row r="2996" spans="1:8" x14ac:dyDescent="0.3">
      <c r="A2996" t="s">
        <v>812</v>
      </c>
      <c r="B2996" s="35">
        <v>385.49</v>
      </c>
      <c r="C2996" s="35">
        <v>38.56</v>
      </c>
      <c r="D2996" s="2" t="s">
        <v>812</v>
      </c>
      <c r="E2996" s="13" t="s">
        <v>83</v>
      </c>
      <c r="F2996" s="2" t="s">
        <v>84</v>
      </c>
      <c r="G2996" s="2" t="s">
        <v>3</v>
      </c>
      <c r="H2996" s="2" t="s">
        <v>106</v>
      </c>
    </row>
    <row r="2997" spans="1:8" x14ac:dyDescent="0.3">
      <c r="A2997" t="s">
        <v>813</v>
      </c>
      <c r="B2997" s="35">
        <v>1140.78</v>
      </c>
      <c r="C2997" s="35">
        <v>114.09</v>
      </c>
      <c r="D2997" s="2" t="s">
        <v>813</v>
      </c>
      <c r="E2997" s="13" t="s">
        <v>83</v>
      </c>
      <c r="F2997" s="2" t="s">
        <v>84</v>
      </c>
      <c r="G2997" s="2" t="s">
        <v>3</v>
      </c>
      <c r="H2997" s="2" t="s">
        <v>106</v>
      </c>
    </row>
    <row r="2998" spans="1:8" x14ac:dyDescent="0.3">
      <c r="A2998" t="s">
        <v>814</v>
      </c>
      <c r="B2998" s="35">
        <v>521.08000000000004</v>
      </c>
      <c r="C2998" s="35">
        <v>52.12</v>
      </c>
      <c r="D2998" s="2" t="s">
        <v>814</v>
      </c>
      <c r="E2998" s="13" t="s">
        <v>83</v>
      </c>
      <c r="F2998" s="2" t="s">
        <v>84</v>
      </c>
      <c r="G2998" s="2" t="s">
        <v>3</v>
      </c>
      <c r="H2998" s="2" t="s">
        <v>106</v>
      </c>
    </row>
    <row r="2999" spans="1:8" x14ac:dyDescent="0.3">
      <c r="A2999" t="s">
        <v>815</v>
      </c>
      <c r="B2999" s="35">
        <v>260.38</v>
      </c>
      <c r="C2999" s="35">
        <v>26.05</v>
      </c>
      <c r="D2999" s="2" t="s">
        <v>815</v>
      </c>
      <c r="E2999" s="13" t="s">
        <v>83</v>
      </c>
      <c r="F2999" s="2" t="s">
        <v>84</v>
      </c>
      <c r="G2999" s="2" t="s">
        <v>3</v>
      </c>
      <c r="H2999" s="2" t="s">
        <v>106</v>
      </c>
    </row>
    <row r="3000" spans="1:8" x14ac:dyDescent="0.3">
      <c r="A3000" t="s">
        <v>816</v>
      </c>
      <c r="B3000" s="35">
        <v>439</v>
      </c>
      <c r="C3000" s="35">
        <v>43.91</v>
      </c>
      <c r="D3000" s="2" t="s">
        <v>816</v>
      </c>
      <c r="E3000" s="13" t="s">
        <v>83</v>
      </c>
      <c r="F3000" s="2" t="s">
        <v>84</v>
      </c>
      <c r="G3000" s="2" t="s">
        <v>3</v>
      </c>
      <c r="H3000" s="2" t="s">
        <v>106</v>
      </c>
    </row>
    <row r="3001" spans="1:8" x14ac:dyDescent="0.3">
      <c r="A3001" t="s">
        <v>817</v>
      </c>
      <c r="B3001" s="35">
        <v>16462.5</v>
      </c>
      <c r="C3001" s="35">
        <v>2205.98</v>
      </c>
      <c r="D3001" s="2" t="s">
        <v>817</v>
      </c>
      <c r="E3001" s="13" t="s">
        <v>78</v>
      </c>
      <c r="F3001" s="2" t="s">
        <v>79</v>
      </c>
      <c r="G3001" s="2" t="s">
        <v>7</v>
      </c>
      <c r="H3001" s="2" t="s">
        <v>818</v>
      </c>
    </row>
    <row r="3002" spans="1:8" x14ac:dyDescent="0.3">
      <c r="A3002" t="s">
        <v>819</v>
      </c>
      <c r="B3002" s="35">
        <v>261.73</v>
      </c>
      <c r="C3002" s="35">
        <v>65.44</v>
      </c>
      <c r="D3002" s="2" t="s">
        <v>819</v>
      </c>
      <c r="E3002" s="13" t="s">
        <v>78</v>
      </c>
      <c r="F3002" s="2" t="s">
        <v>79</v>
      </c>
      <c r="G3002" s="2" t="s">
        <v>7</v>
      </c>
      <c r="H3002" s="2" t="s">
        <v>820</v>
      </c>
    </row>
    <row r="3003" spans="1:8" x14ac:dyDescent="0.3">
      <c r="A3003" t="s">
        <v>821</v>
      </c>
      <c r="B3003" s="35">
        <v>225.46</v>
      </c>
      <c r="C3003" s="35">
        <v>49.6</v>
      </c>
      <c r="D3003" s="2" t="s">
        <v>821</v>
      </c>
      <c r="E3003" s="13" t="s">
        <v>78</v>
      </c>
      <c r="F3003" s="2" t="s">
        <v>79</v>
      </c>
      <c r="G3003" s="2" t="s">
        <v>7</v>
      </c>
      <c r="H3003" s="2" t="s">
        <v>820</v>
      </c>
    </row>
    <row r="3004" spans="1:8" x14ac:dyDescent="0.3">
      <c r="A3004" t="s">
        <v>822</v>
      </c>
      <c r="B3004" s="35">
        <v>244.85</v>
      </c>
      <c r="C3004" s="35">
        <v>68.56</v>
      </c>
      <c r="D3004" s="2" t="s">
        <v>822</v>
      </c>
      <c r="E3004" s="13" t="s">
        <v>86</v>
      </c>
      <c r="F3004" s="2" t="s">
        <v>4</v>
      </c>
      <c r="G3004" s="2" t="s">
        <v>4</v>
      </c>
      <c r="H3004" s="2" t="s">
        <v>141</v>
      </c>
    </row>
    <row r="3005" spans="1:8" x14ac:dyDescent="0.3">
      <c r="A3005" t="s">
        <v>823</v>
      </c>
      <c r="B3005" s="35">
        <v>6409.01</v>
      </c>
      <c r="C3005" s="35">
        <v>4.8099999999999996</v>
      </c>
      <c r="D3005" s="2" t="s">
        <v>823</v>
      </c>
      <c r="E3005" s="13" t="s">
        <v>88</v>
      </c>
      <c r="F3005" s="2" t="s">
        <v>89</v>
      </c>
      <c r="G3005" s="2" t="s">
        <v>9</v>
      </c>
      <c r="H3005" s="2" t="s">
        <v>76</v>
      </c>
    </row>
    <row r="3006" spans="1:8" x14ac:dyDescent="0.3">
      <c r="A3006" t="s">
        <v>824</v>
      </c>
      <c r="B3006" s="35">
        <v>-383.33</v>
      </c>
      <c r="C3006" s="35">
        <v>-55.58</v>
      </c>
      <c r="D3006" s="2" t="s">
        <v>824</v>
      </c>
      <c r="E3006" s="13" t="s">
        <v>83</v>
      </c>
      <c r="F3006" s="2" t="s">
        <v>84</v>
      </c>
      <c r="G3006" s="2" t="s">
        <v>3</v>
      </c>
      <c r="H3006" s="2" t="s">
        <v>141</v>
      </c>
    </row>
    <row r="3007" spans="1:8" x14ac:dyDescent="0.3">
      <c r="A3007" t="s">
        <v>825</v>
      </c>
      <c r="B3007" s="35">
        <v>564.33000000000004</v>
      </c>
      <c r="C3007" s="35">
        <v>81.83</v>
      </c>
      <c r="D3007" s="2" t="s">
        <v>825</v>
      </c>
      <c r="E3007" s="13" t="s">
        <v>83</v>
      </c>
      <c r="F3007" s="2" t="s">
        <v>84</v>
      </c>
      <c r="G3007" s="2" t="s">
        <v>3</v>
      </c>
      <c r="H3007" s="2" t="s">
        <v>141</v>
      </c>
    </row>
    <row r="3008" spans="1:8" x14ac:dyDescent="0.3">
      <c r="A3008" t="s">
        <v>826</v>
      </c>
      <c r="B3008" s="35">
        <v>-399.99</v>
      </c>
      <c r="C3008" s="35">
        <v>-80</v>
      </c>
      <c r="D3008" s="2" t="s">
        <v>826</v>
      </c>
      <c r="E3008" s="13" t="s">
        <v>83</v>
      </c>
      <c r="F3008" s="2" t="s">
        <v>84</v>
      </c>
      <c r="G3008" s="2" t="s">
        <v>3</v>
      </c>
      <c r="H3008" s="2" t="s">
        <v>141</v>
      </c>
    </row>
    <row r="3009" spans="1:12" x14ac:dyDescent="0.3">
      <c r="A3009" t="s">
        <v>827</v>
      </c>
      <c r="B3009" s="35">
        <v>755.13</v>
      </c>
      <c r="C3009" s="35">
        <v>151.03</v>
      </c>
      <c r="D3009" s="2" t="s">
        <v>827</v>
      </c>
      <c r="E3009" s="13" t="s">
        <v>83</v>
      </c>
      <c r="F3009" s="2" t="s">
        <v>84</v>
      </c>
      <c r="G3009" s="2" t="s">
        <v>3</v>
      </c>
      <c r="H3009" s="2" t="s">
        <v>141</v>
      </c>
    </row>
    <row r="3010" spans="1:12" x14ac:dyDescent="0.3">
      <c r="A3010" t="s">
        <v>828</v>
      </c>
      <c r="B3010" s="35">
        <v>698.83</v>
      </c>
      <c r="C3010" s="35">
        <v>101.33</v>
      </c>
      <c r="D3010" s="2" t="s">
        <v>828</v>
      </c>
      <c r="E3010" s="13" t="s">
        <v>83</v>
      </c>
      <c r="F3010" s="2" t="s">
        <v>84</v>
      </c>
      <c r="G3010" s="2" t="s">
        <v>3</v>
      </c>
      <c r="H3010" s="2" t="s">
        <v>141</v>
      </c>
      <c r="I3010"/>
      <c r="J3010"/>
      <c r="K3010"/>
      <c r="L3010"/>
    </row>
    <row r="3011" spans="1:12" x14ac:dyDescent="0.3">
      <c r="A3011" t="s">
        <v>10</v>
      </c>
      <c r="B3011" s="35">
        <v>867513.21002099861</v>
      </c>
      <c r="C3011" s="35">
        <v>307955.98249499995</v>
      </c>
      <c r="H3011"/>
      <c r="I3011"/>
      <c r="J3011"/>
      <c r="K3011"/>
      <c r="L3011"/>
    </row>
    <row r="3012" spans="1:12" x14ac:dyDescent="0.3">
      <c r="H3012"/>
      <c r="I3012"/>
      <c r="J3012"/>
      <c r="K3012"/>
      <c r="L3012"/>
    </row>
    <row r="3013" spans="1:12" x14ac:dyDescent="0.3">
      <c r="H3013"/>
      <c r="I3013"/>
      <c r="J3013"/>
      <c r="K3013"/>
      <c r="L3013"/>
    </row>
    <row r="3014" spans="1:12" x14ac:dyDescent="0.3">
      <c r="H3014"/>
      <c r="I3014"/>
      <c r="J3014"/>
      <c r="K3014"/>
      <c r="L3014"/>
    </row>
    <row r="3015" spans="1:12" x14ac:dyDescent="0.3">
      <c r="H3015"/>
      <c r="I3015"/>
      <c r="J3015"/>
      <c r="K3015"/>
      <c r="L3015"/>
    </row>
    <row r="3016" spans="1:12" x14ac:dyDescent="0.3">
      <c r="H3016"/>
      <c r="I3016"/>
      <c r="J3016"/>
      <c r="K3016"/>
      <c r="L3016"/>
    </row>
    <row r="3017" spans="1:12" x14ac:dyDescent="0.3">
      <c r="H3017"/>
      <c r="I3017"/>
      <c r="J3017"/>
      <c r="K3017"/>
      <c r="L3017"/>
    </row>
    <row r="3018" spans="1:12" x14ac:dyDescent="0.3">
      <c r="H3018"/>
      <c r="I3018"/>
      <c r="J3018"/>
      <c r="K3018"/>
      <c r="L3018"/>
    </row>
    <row r="3019" spans="1:12" x14ac:dyDescent="0.3">
      <c r="H3019"/>
      <c r="I3019"/>
      <c r="J3019"/>
      <c r="K3019"/>
      <c r="L3019"/>
    </row>
    <row r="3020" spans="1:12" x14ac:dyDescent="0.3">
      <c r="H3020"/>
      <c r="I3020"/>
      <c r="J3020"/>
      <c r="K3020"/>
      <c r="L3020"/>
    </row>
    <row r="3021" spans="1:12" x14ac:dyDescent="0.3">
      <c r="H3021"/>
      <c r="I3021"/>
      <c r="J3021"/>
      <c r="K3021"/>
      <c r="L3021"/>
    </row>
    <row r="3022" spans="1:12" x14ac:dyDescent="0.3">
      <c r="H3022"/>
      <c r="I3022"/>
      <c r="J3022"/>
      <c r="K3022"/>
      <c r="L3022"/>
    </row>
    <row r="3023" spans="1:12" x14ac:dyDescent="0.3">
      <c r="H3023"/>
      <c r="I3023"/>
      <c r="J3023"/>
      <c r="K3023"/>
      <c r="L3023"/>
    </row>
    <row r="3024" spans="1:12" x14ac:dyDescent="0.3">
      <c r="H3024"/>
      <c r="I3024"/>
      <c r="J3024"/>
      <c r="K3024"/>
      <c r="L3024"/>
    </row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spans="8:12" x14ac:dyDescent="0.3">
      <c r="H3553"/>
      <c r="I3553"/>
      <c r="J3553"/>
      <c r="K3553"/>
      <c r="L3553"/>
    </row>
    <row r="3554" spans="8:12" x14ac:dyDescent="0.3">
      <c r="H3554"/>
      <c r="I3554"/>
      <c r="J3554"/>
      <c r="K3554"/>
      <c r="L3554"/>
    </row>
    <row r="3555" spans="8:12" x14ac:dyDescent="0.3">
      <c r="H3555"/>
      <c r="I3555"/>
      <c r="J3555"/>
      <c r="K3555"/>
      <c r="L3555"/>
    </row>
    <row r="3556" spans="8:12" x14ac:dyDescent="0.3">
      <c r="H3556"/>
      <c r="I3556"/>
      <c r="J3556"/>
      <c r="K3556"/>
      <c r="L3556"/>
    </row>
    <row r="3557" spans="8:12" x14ac:dyDescent="0.3">
      <c r="H3557"/>
      <c r="I3557"/>
      <c r="J3557"/>
      <c r="K3557"/>
      <c r="L3557"/>
    </row>
    <row r="3558" spans="8:12" x14ac:dyDescent="0.3">
      <c r="H3558"/>
      <c r="I3558"/>
      <c r="J3558"/>
      <c r="K3558"/>
      <c r="L3558"/>
    </row>
    <row r="3559" spans="8:12" x14ac:dyDescent="0.3">
      <c r="H3559"/>
      <c r="I3559"/>
      <c r="J3559"/>
      <c r="K3559"/>
      <c r="L3559"/>
    </row>
    <row r="3560" spans="8:12" x14ac:dyDescent="0.3">
      <c r="H3560" s="2"/>
      <c r="I3560" s="2"/>
      <c r="J3560" s="2"/>
      <c r="K3560" s="2"/>
      <c r="L3560" s="2"/>
    </row>
    <row r="3561" spans="8:12" x14ac:dyDescent="0.3">
      <c r="H3561" s="2"/>
      <c r="I3561" s="2"/>
      <c r="J3561" s="2"/>
      <c r="K3561" s="2"/>
      <c r="L3561" s="2"/>
    </row>
    <row r="3562" spans="8:12" x14ac:dyDescent="0.3">
      <c r="H3562" s="2"/>
      <c r="I3562" s="2"/>
      <c r="J3562" s="2"/>
      <c r="K3562" s="2"/>
      <c r="L3562" s="2"/>
    </row>
    <row r="3563" spans="8:12" x14ac:dyDescent="0.3">
      <c r="H3563" s="2"/>
      <c r="I3563" s="2"/>
      <c r="J3563" s="2"/>
      <c r="K3563" s="2"/>
      <c r="L3563" s="2"/>
    </row>
    <row r="3564" spans="8:12" x14ac:dyDescent="0.3">
      <c r="H3564" s="2"/>
      <c r="I3564" s="2"/>
      <c r="J3564" s="2"/>
      <c r="K3564" s="2"/>
      <c r="L3564" s="2"/>
    </row>
    <row r="3565" spans="8:12" x14ac:dyDescent="0.3">
      <c r="H3565" s="2"/>
      <c r="I3565" s="2"/>
      <c r="J3565" s="2"/>
      <c r="K3565" s="2"/>
      <c r="L3565" s="2"/>
    </row>
    <row r="3566" spans="8:12" x14ac:dyDescent="0.3">
      <c r="H3566" s="2"/>
      <c r="I3566" s="2"/>
      <c r="J3566" s="2"/>
      <c r="K3566" s="2"/>
      <c r="L3566" s="2"/>
    </row>
    <row r="3567" spans="8:12" x14ac:dyDescent="0.3">
      <c r="H3567" s="2"/>
      <c r="I3567" s="2"/>
      <c r="J3567" s="2"/>
      <c r="K3567" s="2"/>
      <c r="L3567" s="2"/>
    </row>
    <row r="3568" spans="8:12" x14ac:dyDescent="0.3">
      <c r="H3568" s="2"/>
      <c r="I3568" s="2"/>
      <c r="J3568" s="2"/>
      <c r="K3568" s="2"/>
      <c r="L3568" s="2"/>
    </row>
    <row r="3569" spans="8:12" x14ac:dyDescent="0.3">
      <c r="H3569" s="2"/>
      <c r="I3569" s="2"/>
      <c r="J3569" s="2"/>
      <c r="K3569" s="2"/>
      <c r="L3569" s="2"/>
    </row>
    <row r="3570" spans="8:12" x14ac:dyDescent="0.3">
      <c r="H3570" s="2"/>
      <c r="I3570" s="2"/>
      <c r="J3570" s="2"/>
      <c r="K3570" s="2"/>
      <c r="L3570" s="2"/>
    </row>
    <row r="3571" spans="8:12" x14ac:dyDescent="0.3">
      <c r="H3571" s="2"/>
      <c r="I3571" s="2"/>
      <c r="J3571" s="2"/>
      <c r="K3571" s="2"/>
      <c r="L3571" s="2"/>
    </row>
    <row r="3572" spans="8:12" x14ac:dyDescent="0.3">
      <c r="H3572" s="2"/>
      <c r="I3572" s="2"/>
      <c r="J3572" s="2"/>
      <c r="K3572" s="2"/>
      <c r="L3572" s="2"/>
    </row>
    <row r="3573" spans="8:12" x14ac:dyDescent="0.3">
      <c r="H3573" s="2"/>
      <c r="I3573" s="2"/>
      <c r="J3573" s="2"/>
      <c r="K3573" s="2"/>
      <c r="L3573" s="2"/>
    </row>
    <row r="3574" spans="8:12" x14ac:dyDescent="0.3">
      <c r="H3574" s="2"/>
      <c r="I3574" s="2"/>
      <c r="J3574" s="2"/>
      <c r="K3574" s="2"/>
      <c r="L3574" s="2"/>
    </row>
    <row r="3575" spans="8:12" x14ac:dyDescent="0.3">
      <c r="H3575" s="2"/>
      <c r="I3575" s="2"/>
      <c r="J3575" s="2"/>
      <c r="K3575" s="2"/>
      <c r="L3575" s="2"/>
    </row>
    <row r="3576" spans="8:12" x14ac:dyDescent="0.3">
      <c r="H3576" s="2"/>
      <c r="I3576" s="2"/>
      <c r="J3576" s="2"/>
      <c r="K3576" s="2"/>
      <c r="L3576" s="2"/>
    </row>
    <row r="3577" spans="8:12" x14ac:dyDescent="0.3">
      <c r="H3577" s="2"/>
      <c r="I3577" s="2"/>
      <c r="J3577" s="2"/>
      <c r="K3577" s="2"/>
      <c r="L3577" s="2"/>
    </row>
    <row r="3578" spans="8:12" x14ac:dyDescent="0.3">
      <c r="H3578" s="2"/>
      <c r="I3578" s="2"/>
      <c r="J3578" s="2"/>
      <c r="K3578" s="2"/>
      <c r="L3578" s="2"/>
    </row>
    <row r="3579" spans="8:12" x14ac:dyDescent="0.3">
      <c r="H3579" s="2"/>
      <c r="I3579" s="2"/>
      <c r="J3579" s="2"/>
      <c r="K3579" s="2"/>
      <c r="L3579" s="2"/>
    </row>
    <row r="3580" spans="8:12" x14ac:dyDescent="0.3">
      <c r="H3580" s="2"/>
      <c r="I3580" s="2"/>
      <c r="J3580" s="2"/>
      <c r="K3580" s="2"/>
      <c r="L3580" s="2"/>
    </row>
    <row r="3581" spans="8:12" x14ac:dyDescent="0.3">
      <c r="H3581" s="2"/>
      <c r="I3581" s="2"/>
      <c r="J3581" s="2"/>
      <c r="K3581" s="2"/>
      <c r="L3581" s="2"/>
    </row>
    <row r="3582" spans="8:12" x14ac:dyDescent="0.3">
      <c r="H3582" s="2"/>
      <c r="I3582" s="2"/>
      <c r="J3582" s="2"/>
      <c r="K3582" s="2"/>
      <c r="L3582" s="2"/>
    </row>
    <row r="3583" spans="8:12" x14ac:dyDescent="0.3">
      <c r="H3583" s="2"/>
      <c r="I3583" s="2"/>
      <c r="J3583" s="2"/>
      <c r="K3583" s="2"/>
      <c r="L3583" s="2"/>
    </row>
    <row r="3584" spans="8:12" x14ac:dyDescent="0.3">
      <c r="H3584" s="2"/>
      <c r="I3584" s="2"/>
      <c r="J3584" s="2"/>
      <c r="K3584" s="2"/>
      <c r="L3584" s="2"/>
    </row>
    <row r="3585" spans="8:12" x14ac:dyDescent="0.3">
      <c r="H3585" s="2"/>
      <c r="I3585" s="2"/>
      <c r="J3585" s="2"/>
      <c r="K3585" s="2"/>
      <c r="L3585" s="2"/>
    </row>
    <row r="3586" spans="8:12" x14ac:dyDescent="0.3">
      <c r="H3586" s="2"/>
      <c r="I3586" s="2"/>
      <c r="J3586" s="2"/>
      <c r="K3586" s="2"/>
      <c r="L3586" s="2"/>
    </row>
    <row r="3587" spans="8:12" x14ac:dyDescent="0.3">
      <c r="H3587" s="2"/>
      <c r="I3587" s="2"/>
      <c r="J3587" s="2"/>
      <c r="K3587" s="2"/>
      <c r="L3587" s="2"/>
    </row>
    <row r="3588" spans="8:12" x14ac:dyDescent="0.3">
      <c r="H3588" s="2"/>
      <c r="I3588" s="2"/>
      <c r="J3588" s="2"/>
      <c r="K3588" s="2"/>
      <c r="L3588" s="2"/>
    </row>
    <row r="3589" spans="8:12" x14ac:dyDescent="0.3">
      <c r="H3589" s="2"/>
      <c r="I3589" s="2"/>
      <c r="J3589" s="2"/>
      <c r="K3589" s="2"/>
      <c r="L3589" s="2"/>
    </row>
    <row r="3590" spans="8:12" x14ac:dyDescent="0.3">
      <c r="H3590" s="2"/>
      <c r="I3590" s="2"/>
      <c r="J3590" s="2"/>
      <c r="K3590" s="2"/>
      <c r="L3590" s="2"/>
    </row>
    <row r="3591" spans="8:12" x14ac:dyDescent="0.3">
      <c r="H3591" s="2"/>
      <c r="I3591" s="2"/>
      <c r="J3591" s="2"/>
      <c r="K3591" s="2"/>
      <c r="L3591" s="2"/>
    </row>
    <row r="3592" spans="8:12" x14ac:dyDescent="0.3">
      <c r="H3592" s="2"/>
      <c r="I3592" s="2"/>
      <c r="J3592" s="2"/>
      <c r="K3592" s="2"/>
      <c r="L3592" s="2"/>
    </row>
    <row r="3593" spans="8:12" x14ac:dyDescent="0.3">
      <c r="H3593" s="2"/>
      <c r="I3593" s="2"/>
      <c r="J3593" s="2"/>
      <c r="K3593" s="2"/>
      <c r="L3593" s="2"/>
    </row>
    <row r="3594" spans="8:12" x14ac:dyDescent="0.3">
      <c r="H3594" s="2"/>
      <c r="I3594" s="2"/>
      <c r="J3594" s="2"/>
      <c r="K3594" s="2"/>
      <c r="L3594" s="2"/>
    </row>
    <row r="3595" spans="8:12" x14ac:dyDescent="0.3">
      <c r="H3595" s="2"/>
      <c r="I3595" s="2"/>
      <c r="J3595" s="2"/>
      <c r="K3595" s="2"/>
      <c r="L3595" s="2"/>
    </row>
    <row r="3596" spans="8:12" x14ac:dyDescent="0.3">
      <c r="H3596" s="2"/>
      <c r="I3596" s="2"/>
      <c r="J3596" s="2"/>
      <c r="K3596" s="2"/>
      <c r="L3596" s="2"/>
    </row>
    <row r="3597" spans="8:12" x14ac:dyDescent="0.3">
      <c r="H3597" s="2"/>
      <c r="I3597" s="2"/>
      <c r="J3597" s="2"/>
      <c r="K3597" s="2"/>
      <c r="L3597" s="2"/>
    </row>
    <row r="3598" spans="8:12" x14ac:dyDescent="0.3">
      <c r="H3598" s="2"/>
      <c r="I3598" s="2"/>
      <c r="J3598" s="2"/>
      <c r="K3598" s="2"/>
      <c r="L3598" s="2"/>
    </row>
    <row r="3599" spans="8:12" x14ac:dyDescent="0.3">
      <c r="H3599" s="2"/>
      <c r="I3599" s="2"/>
      <c r="J3599" s="2"/>
      <c r="K3599" s="2"/>
      <c r="L3599" s="2"/>
    </row>
    <row r="3600" spans="8:12" x14ac:dyDescent="0.3">
      <c r="H3600" s="2"/>
      <c r="I3600" s="2"/>
      <c r="J3600" s="2"/>
      <c r="K3600" s="2"/>
      <c r="L3600" s="2"/>
    </row>
    <row r="3601" spans="8:12" x14ac:dyDescent="0.3">
      <c r="H3601" s="2"/>
      <c r="I3601" s="2"/>
      <c r="J3601" s="2"/>
      <c r="K3601" s="2"/>
      <c r="L3601" s="2"/>
    </row>
    <row r="3602" spans="8:12" x14ac:dyDescent="0.3">
      <c r="H3602" s="2"/>
      <c r="I3602" s="2"/>
      <c r="J3602" s="2"/>
      <c r="K3602" s="2"/>
      <c r="L3602" s="2"/>
    </row>
    <row r="3603" spans="8:12" x14ac:dyDescent="0.3">
      <c r="H3603" s="2"/>
      <c r="I3603" s="2"/>
      <c r="J3603" s="2"/>
      <c r="K3603" s="2"/>
      <c r="L3603" s="2"/>
    </row>
    <row r="3604" spans="8:12" x14ac:dyDescent="0.3">
      <c r="H3604" s="2"/>
      <c r="I3604" s="2"/>
      <c r="J3604" s="2"/>
      <c r="K3604" s="2"/>
      <c r="L3604" s="2"/>
    </row>
    <row r="3605" spans="8:12" x14ac:dyDescent="0.3">
      <c r="H3605" s="2"/>
      <c r="I3605" s="2"/>
      <c r="J3605" s="2"/>
      <c r="K3605" s="2"/>
      <c r="L3605" s="2"/>
    </row>
    <row r="3606" spans="8:12" x14ac:dyDescent="0.3">
      <c r="H3606" s="2"/>
      <c r="I3606" s="2"/>
      <c r="J3606" s="2"/>
      <c r="K3606" s="2"/>
      <c r="L3606" s="2"/>
    </row>
    <row r="3607" spans="8:12" x14ac:dyDescent="0.3">
      <c r="H3607" s="2"/>
      <c r="I3607" s="2"/>
      <c r="J3607" s="2"/>
      <c r="K3607" s="2"/>
      <c r="L3607" s="2"/>
    </row>
    <row r="3608" spans="8:12" x14ac:dyDescent="0.3">
      <c r="H3608" s="2"/>
      <c r="I3608" s="2"/>
      <c r="J3608" s="2"/>
      <c r="K3608" s="2"/>
      <c r="L3608" s="2"/>
    </row>
    <row r="3609" spans="8:12" x14ac:dyDescent="0.3">
      <c r="H3609" s="2"/>
      <c r="I3609" s="2"/>
      <c r="J3609" s="2"/>
      <c r="K3609" s="2"/>
      <c r="L3609" s="2"/>
    </row>
    <row r="3610" spans="8:12" x14ac:dyDescent="0.3">
      <c r="H3610" s="2"/>
      <c r="I3610" s="2"/>
      <c r="J3610" s="2"/>
      <c r="K3610" s="2"/>
      <c r="L3610" s="2"/>
    </row>
    <row r="3611" spans="8:12" x14ac:dyDescent="0.3">
      <c r="H3611" s="2"/>
      <c r="I3611" s="2"/>
      <c r="J3611" s="2"/>
      <c r="K3611" s="2"/>
      <c r="L3611" s="2"/>
    </row>
    <row r="3612" spans="8:12" x14ac:dyDescent="0.3">
      <c r="H3612" s="2"/>
      <c r="I3612" s="2"/>
      <c r="J3612" s="2"/>
      <c r="K3612" s="2"/>
      <c r="L3612" s="2"/>
    </row>
    <row r="3613" spans="8:12" x14ac:dyDescent="0.3">
      <c r="H3613" s="2"/>
      <c r="I3613" s="2"/>
      <c r="J3613" s="2"/>
      <c r="K3613" s="2"/>
      <c r="L3613" s="2"/>
    </row>
    <row r="3614" spans="8:12" x14ac:dyDescent="0.3">
      <c r="H3614" s="2"/>
      <c r="I3614" s="2"/>
      <c r="J3614" s="2"/>
      <c r="K3614" s="2"/>
      <c r="L3614" s="2"/>
    </row>
    <row r="3615" spans="8:12" x14ac:dyDescent="0.3">
      <c r="H3615" s="2"/>
      <c r="I3615" s="2"/>
      <c r="J3615" s="2"/>
      <c r="K3615" s="2"/>
      <c r="L3615" s="2"/>
    </row>
    <row r="3616" spans="8:12" x14ac:dyDescent="0.3">
      <c r="H3616" s="2"/>
      <c r="I3616" s="2"/>
      <c r="J3616" s="2"/>
      <c r="K3616" s="2"/>
      <c r="L3616" s="2"/>
    </row>
    <row r="3617" spans="8:12" x14ac:dyDescent="0.3">
      <c r="H3617" s="2"/>
      <c r="I3617" s="2"/>
      <c r="J3617" s="2"/>
      <c r="K3617" s="2"/>
      <c r="L3617" s="2"/>
    </row>
    <row r="3618" spans="8:12" x14ac:dyDescent="0.3">
      <c r="H3618" s="2"/>
      <c r="I3618" s="2"/>
      <c r="J3618" s="2"/>
      <c r="K3618" s="2"/>
      <c r="L3618" s="2"/>
    </row>
    <row r="3619" spans="8:12" x14ac:dyDescent="0.3">
      <c r="H3619" s="2"/>
      <c r="I3619" s="2"/>
      <c r="J3619" s="2"/>
      <c r="K3619" s="2"/>
      <c r="L3619" s="2"/>
    </row>
    <row r="3620" spans="8:12" x14ac:dyDescent="0.3">
      <c r="H3620" s="2"/>
      <c r="I3620" s="2"/>
      <c r="J3620" s="2"/>
      <c r="K3620" s="2"/>
      <c r="L3620" s="2"/>
    </row>
    <row r="3621" spans="8:12" x14ac:dyDescent="0.3">
      <c r="H3621" s="2"/>
      <c r="I3621" s="2"/>
      <c r="J3621" s="2"/>
      <c r="K3621" s="2"/>
      <c r="L3621" s="2"/>
    </row>
    <row r="3622" spans="8:12" x14ac:dyDescent="0.3">
      <c r="H3622" s="2"/>
      <c r="I3622" s="2"/>
      <c r="J3622" s="2"/>
      <c r="K3622" s="2"/>
      <c r="L3622" s="2"/>
    </row>
    <row r="3623" spans="8:12" x14ac:dyDescent="0.3">
      <c r="H3623" s="2"/>
      <c r="I3623" s="2"/>
      <c r="J3623" s="2"/>
      <c r="K3623" s="2"/>
      <c r="L3623" s="2"/>
    </row>
    <row r="3624" spans="8:12" x14ac:dyDescent="0.3">
      <c r="H3624" s="2"/>
      <c r="I3624" s="2"/>
      <c r="J3624" s="2"/>
      <c r="K3624" s="2"/>
      <c r="L3624" s="2"/>
    </row>
    <row r="3625" spans="8:12" x14ac:dyDescent="0.3">
      <c r="H3625" s="2"/>
      <c r="I3625" s="2"/>
      <c r="J3625" s="2"/>
      <c r="K3625" s="2"/>
      <c r="L3625" s="2"/>
    </row>
    <row r="3626" spans="8:12" x14ac:dyDescent="0.3">
      <c r="H3626" s="2"/>
      <c r="I3626" s="2"/>
      <c r="J3626" s="2"/>
      <c r="K3626" s="2"/>
      <c r="L3626" s="2"/>
    </row>
    <row r="3627" spans="8:12" x14ac:dyDescent="0.3">
      <c r="H3627" s="2"/>
      <c r="I3627" s="2"/>
      <c r="J3627" s="2"/>
      <c r="K3627" s="2"/>
      <c r="L3627" s="2"/>
    </row>
    <row r="3628" spans="8:12" x14ac:dyDescent="0.3">
      <c r="H3628" s="2"/>
      <c r="I3628" s="2"/>
      <c r="J3628" s="2"/>
      <c r="K3628" s="2"/>
      <c r="L3628" s="2"/>
    </row>
    <row r="3629" spans="8:12" x14ac:dyDescent="0.3">
      <c r="H3629" s="2"/>
      <c r="I3629" s="2"/>
      <c r="J3629" s="2"/>
      <c r="K3629" s="2"/>
      <c r="L3629" s="2"/>
    </row>
    <row r="3630" spans="8:12" x14ac:dyDescent="0.3">
      <c r="H3630" s="2"/>
      <c r="I3630" s="2"/>
      <c r="J3630" s="2"/>
      <c r="K3630" s="2"/>
      <c r="L3630" s="2"/>
    </row>
    <row r="3631" spans="8:12" x14ac:dyDescent="0.3">
      <c r="H3631" s="2"/>
      <c r="I3631" s="2"/>
      <c r="J3631" s="2"/>
      <c r="K3631" s="2"/>
      <c r="L3631" s="2"/>
    </row>
    <row r="3632" spans="8:12" x14ac:dyDescent="0.3">
      <c r="H3632" s="2"/>
      <c r="I3632" s="2"/>
      <c r="J3632" s="2"/>
      <c r="K3632" s="2"/>
      <c r="L3632" s="2"/>
    </row>
    <row r="3633" spans="8:12" x14ac:dyDescent="0.3">
      <c r="H3633" s="2"/>
      <c r="I3633" s="2"/>
      <c r="J3633" s="2"/>
      <c r="K3633" s="2"/>
      <c r="L3633" s="2"/>
    </row>
    <row r="3634" spans="8:12" x14ac:dyDescent="0.3">
      <c r="H3634" s="2"/>
      <c r="I3634" s="2"/>
      <c r="J3634" s="2"/>
      <c r="K3634" s="2"/>
      <c r="L3634" s="2"/>
    </row>
    <row r="3635" spans="8:12" x14ac:dyDescent="0.3">
      <c r="H3635" s="2"/>
      <c r="I3635" s="2"/>
      <c r="J3635" s="2"/>
      <c r="K3635" s="2"/>
      <c r="L3635" s="2"/>
    </row>
    <row r="3636" spans="8:12" x14ac:dyDescent="0.3">
      <c r="H3636" s="2"/>
      <c r="I3636" s="2"/>
      <c r="J3636" s="2"/>
      <c r="K3636" s="2"/>
      <c r="L3636" s="2"/>
    </row>
    <row r="3637" spans="8:12" x14ac:dyDescent="0.3">
      <c r="H3637" s="2"/>
      <c r="I3637" s="2"/>
      <c r="J3637" s="2"/>
      <c r="K3637" s="2"/>
      <c r="L3637" s="2"/>
    </row>
    <row r="3638" spans="8:12" x14ac:dyDescent="0.3">
      <c r="H3638" s="2"/>
      <c r="I3638" s="2"/>
      <c r="J3638" s="2"/>
      <c r="K3638" s="2"/>
      <c r="L3638" s="2"/>
    </row>
    <row r="3639" spans="8:12" x14ac:dyDescent="0.3">
      <c r="H3639" s="2"/>
      <c r="I3639" s="2"/>
      <c r="J3639" s="2"/>
      <c r="K3639" s="2"/>
      <c r="L3639" s="2"/>
    </row>
    <row r="3640" spans="8:12" x14ac:dyDescent="0.3">
      <c r="H3640" s="2"/>
      <c r="I3640" s="2"/>
      <c r="J3640" s="2"/>
      <c r="K3640" s="2"/>
      <c r="L3640" s="2"/>
    </row>
    <row r="3641" spans="8:12" x14ac:dyDescent="0.3">
      <c r="H3641" s="2"/>
      <c r="I3641" s="2"/>
      <c r="J3641" s="2"/>
      <c r="K3641" s="2"/>
      <c r="L3641" s="2"/>
    </row>
    <row r="3642" spans="8:12" x14ac:dyDescent="0.3">
      <c r="H3642" s="2"/>
      <c r="I3642" s="2"/>
      <c r="J3642" s="2"/>
      <c r="K3642" s="2"/>
      <c r="L3642" s="2"/>
    </row>
    <row r="3643" spans="8:12" x14ac:dyDescent="0.3">
      <c r="H3643" s="2"/>
      <c r="I3643" s="2"/>
      <c r="J3643" s="2"/>
      <c r="K3643" s="2"/>
      <c r="L3643" s="2"/>
    </row>
    <row r="3644" spans="8:12" x14ac:dyDescent="0.3">
      <c r="H3644" s="2"/>
      <c r="I3644" s="2"/>
      <c r="J3644" s="2"/>
      <c r="K3644" s="2"/>
      <c r="L3644" s="2"/>
    </row>
    <row r="3645" spans="8:12" x14ac:dyDescent="0.3">
      <c r="H3645" s="2"/>
      <c r="I3645" s="2"/>
      <c r="J3645" s="2"/>
      <c r="K3645" s="2"/>
      <c r="L3645" s="2"/>
    </row>
    <row r="3646" spans="8:12" x14ac:dyDescent="0.3">
      <c r="H3646" s="2"/>
      <c r="I3646" s="2"/>
      <c r="J3646" s="2"/>
      <c r="K3646" s="2"/>
      <c r="L3646" s="2"/>
    </row>
    <row r="3647" spans="8:12" x14ac:dyDescent="0.3">
      <c r="H3647" s="2"/>
      <c r="I3647" s="2"/>
      <c r="J3647" s="2"/>
      <c r="K3647" s="2"/>
      <c r="L3647" s="2"/>
    </row>
    <row r="3648" spans="8:12" x14ac:dyDescent="0.3">
      <c r="H3648" s="2"/>
      <c r="I3648" s="2"/>
      <c r="J3648" s="2"/>
      <c r="K3648" s="2"/>
      <c r="L3648" s="2"/>
    </row>
    <row r="3649" spans="8:12" x14ac:dyDescent="0.3">
      <c r="H3649" s="2"/>
      <c r="I3649" s="2"/>
      <c r="J3649" s="2"/>
      <c r="K3649" s="2"/>
      <c r="L3649" s="2"/>
    </row>
    <row r="3650" spans="8:12" x14ac:dyDescent="0.3">
      <c r="H3650" s="2"/>
      <c r="I3650" s="2"/>
      <c r="J3650" s="2"/>
      <c r="K3650" s="2"/>
      <c r="L3650" s="2"/>
    </row>
    <row r="3651" spans="8:12" x14ac:dyDescent="0.3">
      <c r="H3651" s="2"/>
      <c r="I3651" s="2"/>
      <c r="J3651" s="2"/>
      <c r="K3651" s="2"/>
      <c r="L3651" s="2"/>
    </row>
    <row r="3652" spans="8:12" x14ac:dyDescent="0.3">
      <c r="H3652" s="2"/>
      <c r="I3652" s="2"/>
      <c r="J3652" s="2"/>
      <c r="K3652" s="2"/>
      <c r="L3652" s="2"/>
    </row>
    <row r="3653" spans="8:12" x14ac:dyDescent="0.3">
      <c r="H3653" s="2"/>
      <c r="I3653" s="2"/>
      <c r="J3653" s="2"/>
      <c r="K3653" s="2"/>
      <c r="L3653" s="2"/>
    </row>
    <row r="3654" spans="8:12" x14ac:dyDescent="0.3">
      <c r="H3654" s="2"/>
      <c r="I3654" s="2"/>
      <c r="J3654" s="2"/>
      <c r="K3654" s="2"/>
      <c r="L3654" s="2"/>
    </row>
    <row r="3655" spans="8:12" x14ac:dyDescent="0.3">
      <c r="H3655" s="2"/>
      <c r="I3655" s="2"/>
      <c r="J3655" s="2"/>
      <c r="K3655" s="2"/>
      <c r="L3655" s="2"/>
    </row>
    <row r="3656" spans="8:12" x14ac:dyDescent="0.3">
      <c r="H3656" s="2"/>
      <c r="I3656" s="2"/>
      <c r="J3656" s="2"/>
      <c r="K3656" s="2"/>
      <c r="L3656" s="2"/>
    </row>
    <row r="3657" spans="8:12" x14ac:dyDescent="0.3">
      <c r="H3657" s="2"/>
      <c r="I3657" s="2"/>
      <c r="J3657" s="2"/>
      <c r="K3657" s="2"/>
      <c r="L3657" s="2"/>
    </row>
    <row r="3658" spans="8:12" x14ac:dyDescent="0.3">
      <c r="H3658" s="2"/>
      <c r="I3658" s="2"/>
      <c r="J3658" s="2"/>
      <c r="K3658" s="2"/>
      <c r="L3658" s="2"/>
    </row>
    <row r="3659" spans="8:12" x14ac:dyDescent="0.3">
      <c r="H3659" s="2"/>
      <c r="I3659" s="2"/>
      <c r="J3659" s="2"/>
      <c r="K3659" s="2"/>
      <c r="L3659" s="2"/>
    </row>
    <row r="3660" spans="8:12" x14ac:dyDescent="0.3">
      <c r="H3660" s="2"/>
      <c r="I3660" s="2"/>
      <c r="J3660" s="2"/>
      <c r="K3660" s="2"/>
      <c r="L3660" s="2"/>
    </row>
    <row r="3661" spans="8:12" x14ac:dyDescent="0.3">
      <c r="H3661" s="2"/>
      <c r="I3661" s="2"/>
      <c r="J3661" s="2"/>
      <c r="K3661" s="2"/>
      <c r="L3661" s="2"/>
    </row>
    <row r="3662" spans="8:12" x14ac:dyDescent="0.3">
      <c r="H3662" s="2"/>
      <c r="I3662" s="2"/>
      <c r="J3662" s="2"/>
      <c r="K3662" s="2"/>
      <c r="L3662" s="2"/>
    </row>
    <row r="3663" spans="8:12" x14ac:dyDescent="0.3">
      <c r="H3663" s="2"/>
      <c r="I3663" s="2"/>
      <c r="J3663" s="2"/>
      <c r="K3663" s="2"/>
      <c r="L3663" s="2"/>
    </row>
    <row r="3664" spans="8:12" x14ac:dyDescent="0.3">
      <c r="H3664" s="2"/>
      <c r="I3664" s="2"/>
      <c r="J3664" s="2"/>
      <c r="K3664" s="2"/>
      <c r="L3664" s="2"/>
    </row>
    <row r="3665" spans="8:12" x14ac:dyDescent="0.3">
      <c r="H3665" s="2"/>
      <c r="I3665" s="2"/>
      <c r="J3665" s="2"/>
      <c r="K3665" s="2"/>
      <c r="L3665" s="2"/>
    </row>
    <row r="3666" spans="8:12" x14ac:dyDescent="0.3">
      <c r="H3666" s="2"/>
      <c r="I3666" s="2"/>
      <c r="J3666" s="2"/>
      <c r="K3666" s="2"/>
      <c r="L3666" s="2"/>
    </row>
    <row r="3667" spans="8:12" x14ac:dyDescent="0.3">
      <c r="H3667" s="2"/>
      <c r="I3667" s="2"/>
      <c r="J3667" s="2"/>
      <c r="K3667" s="2"/>
      <c r="L3667" s="2"/>
    </row>
    <row r="3668" spans="8:12" x14ac:dyDescent="0.3">
      <c r="H3668" s="2"/>
      <c r="I3668" s="2"/>
      <c r="J3668" s="2"/>
      <c r="K3668" s="2"/>
      <c r="L3668" s="2"/>
    </row>
    <row r="3669" spans="8:12" x14ac:dyDescent="0.3">
      <c r="H3669" s="2"/>
      <c r="I3669" s="2"/>
      <c r="J3669" s="2"/>
      <c r="K3669" s="2"/>
      <c r="L3669" s="2"/>
    </row>
    <row r="3670" spans="8:12" x14ac:dyDescent="0.3">
      <c r="H3670" s="2"/>
      <c r="I3670" s="2"/>
      <c r="J3670" s="2"/>
      <c r="K3670" s="2"/>
      <c r="L3670" s="2"/>
    </row>
    <row r="3671" spans="8:12" x14ac:dyDescent="0.3">
      <c r="H3671" s="2"/>
      <c r="I3671" s="2"/>
      <c r="J3671" s="2"/>
      <c r="K3671" s="2"/>
      <c r="L3671" s="2"/>
    </row>
    <row r="3672" spans="8:12" x14ac:dyDescent="0.3">
      <c r="H3672" s="2"/>
      <c r="I3672" s="2"/>
      <c r="J3672" s="2"/>
      <c r="K3672" s="2"/>
      <c r="L3672" s="2"/>
    </row>
    <row r="3673" spans="8:12" x14ac:dyDescent="0.3">
      <c r="H3673" s="2"/>
      <c r="I3673" s="2"/>
      <c r="J3673" s="2"/>
      <c r="K3673" s="2"/>
      <c r="L3673" s="2"/>
    </row>
    <row r="3674" spans="8:12" x14ac:dyDescent="0.3">
      <c r="H3674" s="2"/>
      <c r="I3674" s="2"/>
      <c r="J3674" s="2"/>
      <c r="K3674" s="2"/>
      <c r="L3674" s="2"/>
    </row>
    <row r="3675" spans="8:12" x14ac:dyDescent="0.3">
      <c r="H3675" s="2"/>
      <c r="I3675" s="2"/>
      <c r="J3675" s="2"/>
      <c r="K3675" s="2"/>
      <c r="L3675" s="2"/>
    </row>
    <row r="3676" spans="8:12" x14ac:dyDescent="0.3">
      <c r="H3676" s="2"/>
      <c r="I3676" s="2"/>
      <c r="J3676" s="2"/>
      <c r="K3676" s="2"/>
      <c r="L3676" s="2"/>
    </row>
    <row r="3677" spans="8:12" x14ac:dyDescent="0.3">
      <c r="H3677" s="2"/>
      <c r="I3677" s="2"/>
      <c r="J3677" s="2"/>
      <c r="K3677" s="2"/>
      <c r="L3677" s="2"/>
    </row>
    <row r="3678" spans="8:12" x14ac:dyDescent="0.3">
      <c r="H3678" s="2"/>
      <c r="I3678" s="2"/>
      <c r="J3678" s="2"/>
      <c r="K3678" s="2"/>
      <c r="L3678" s="2"/>
    </row>
    <row r="3679" spans="8:12" x14ac:dyDescent="0.3">
      <c r="H3679" s="2"/>
      <c r="I3679" s="2"/>
      <c r="J3679" s="2"/>
      <c r="K3679" s="2"/>
      <c r="L3679" s="2"/>
    </row>
    <row r="3680" spans="8:12" x14ac:dyDescent="0.3">
      <c r="H3680" s="2"/>
      <c r="I3680" s="2"/>
      <c r="J3680" s="2"/>
      <c r="K3680" s="2"/>
      <c r="L3680" s="2"/>
    </row>
    <row r="3681" spans="8:12" x14ac:dyDescent="0.3">
      <c r="H3681" s="2"/>
      <c r="I3681" s="2"/>
      <c r="J3681" s="2"/>
      <c r="K3681" s="2"/>
      <c r="L3681" s="2"/>
    </row>
    <row r="3682" spans="8:12" x14ac:dyDescent="0.3">
      <c r="H3682" s="2"/>
      <c r="I3682" s="2"/>
      <c r="J3682" s="2"/>
      <c r="K3682" s="2"/>
      <c r="L3682" s="2"/>
    </row>
    <row r="3683" spans="8:12" x14ac:dyDescent="0.3">
      <c r="H3683" s="2"/>
      <c r="I3683" s="2"/>
      <c r="J3683" s="2"/>
      <c r="K3683" s="2"/>
      <c r="L3683" s="2"/>
    </row>
    <row r="3684" spans="8:12" x14ac:dyDescent="0.3">
      <c r="H3684" s="2"/>
      <c r="I3684" s="2"/>
      <c r="J3684" s="2"/>
      <c r="K3684" s="2"/>
      <c r="L3684" s="2"/>
    </row>
    <row r="3685" spans="8:12" x14ac:dyDescent="0.3">
      <c r="H3685" s="2"/>
      <c r="I3685" s="2"/>
      <c r="J3685" s="2"/>
      <c r="K3685" s="2"/>
      <c r="L3685" s="2"/>
    </row>
    <row r="3686" spans="8:12" x14ac:dyDescent="0.3">
      <c r="H3686" s="2"/>
      <c r="I3686" s="2"/>
      <c r="J3686" s="2"/>
      <c r="K3686" s="2"/>
      <c r="L3686" s="2"/>
    </row>
    <row r="3687" spans="8:12" x14ac:dyDescent="0.3">
      <c r="H3687" s="2"/>
      <c r="I3687" s="2"/>
      <c r="J3687" s="2"/>
      <c r="K3687" s="2"/>
      <c r="L3687" s="2"/>
    </row>
    <row r="3688" spans="8:12" x14ac:dyDescent="0.3">
      <c r="H3688" s="2"/>
      <c r="I3688" s="2"/>
      <c r="J3688" s="2"/>
      <c r="K3688" s="2"/>
      <c r="L3688" s="2"/>
    </row>
    <row r="3689" spans="8:12" x14ac:dyDescent="0.3">
      <c r="H3689" s="2"/>
      <c r="I3689" s="2"/>
      <c r="J3689" s="2"/>
      <c r="K3689" s="2"/>
      <c r="L3689" s="2"/>
    </row>
    <row r="3690" spans="8:12" x14ac:dyDescent="0.3">
      <c r="H3690" s="2"/>
      <c r="I3690" s="2"/>
      <c r="J3690" s="2"/>
      <c r="K3690" s="2"/>
      <c r="L3690" s="2"/>
    </row>
    <row r="3691" spans="8:12" x14ac:dyDescent="0.3">
      <c r="H3691" s="2"/>
      <c r="I3691" s="2"/>
      <c r="J3691" s="2"/>
      <c r="K3691" s="2"/>
      <c r="L3691" s="2"/>
    </row>
    <row r="3692" spans="8:12" x14ac:dyDescent="0.3">
      <c r="H3692" s="2"/>
      <c r="I3692" s="2"/>
      <c r="J3692" s="2"/>
      <c r="K3692" s="2"/>
      <c r="L3692" s="2"/>
    </row>
    <row r="3693" spans="8:12" x14ac:dyDescent="0.3">
      <c r="H3693" s="2"/>
      <c r="I3693" s="2"/>
      <c r="J3693" s="2"/>
      <c r="K3693" s="2"/>
      <c r="L3693" s="2"/>
    </row>
    <row r="3694" spans="8:12" x14ac:dyDescent="0.3">
      <c r="H3694" s="2"/>
      <c r="I3694" s="2"/>
      <c r="J3694" s="2"/>
      <c r="K3694" s="2"/>
      <c r="L3694" s="2"/>
    </row>
    <row r="3695" spans="8:12" x14ac:dyDescent="0.3">
      <c r="H3695" s="2"/>
      <c r="I3695" s="2"/>
      <c r="J3695" s="2"/>
      <c r="K3695" s="2"/>
      <c r="L3695" s="2"/>
    </row>
    <row r="3696" spans="8:12" x14ac:dyDescent="0.3">
      <c r="H3696" s="2"/>
      <c r="I3696" s="2"/>
      <c r="J3696" s="2"/>
      <c r="K3696" s="2"/>
      <c r="L3696" s="2"/>
    </row>
    <row r="3697" spans="8:12" x14ac:dyDescent="0.3">
      <c r="H3697" s="2"/>
      <c r="I3697" s="2"/>
      <c r="J3697" s="2"/>
      <c r="K3697" s="2"/>
      <c r="L3697" s="2"/>
    </row>
    <row r="3698" spans="8:12" x14ac:dyDescent="0.3">
      <c r="H3698" s="2"/>
      <c r="I3698" s="2"/>
      <c r="J3698" s="2"/>
      <c r="K3698" s="2"/>
      <c r="L3698" s="2"/>
    </row>
    <row r="3699" spans="8:12" x14ac:dyDescent="0.3">
      <c r="H3699" s="2"/>
      <c r="I3699" s="2"/>
      <c r="J3699" s="2"/>
      <c r="K3699" s="2"/>
      <c r="L3699" s="2"/>
    </row>
    <row r="3700" spans="8:12" x14ac:dyDescent="0.3">
      <c r="H3700" s="2"/>
      <c r="I3700" s="2"/>
      <c r="J3700" s="2"/>
      <c r="K3700" s="2"/>
      <c r="L3700" s="2"/>
    </row>
    <row r="3701" spans="8:12" x14ac:dyDescent="0.3">
      <c r="H3701" s="2"/>
      <c r="I3701" s="2"/>
      <c r="J3701" s="2"/>
      <c r="K3701" s="2"/>
      <c r="L3701" s="2"/>
    </row>
    <row r="3702" spans="8:12" x14ac:dyDescent="0.3">
      <c r="H3702" s="2"/>
      <c r="I3702" s="2"/>
      <c r="J3702" s="2"/>
      <c r="K3702" s="2"/>
      <c r="L3702" s="2"/>
    </row>
    <row r="3703" spans="8:12" x14ac:dyDescent="0.3">
      <c r="H3703" s="2"/>
      <c r="I3703" s="2"/>
      <c r="J3703" s="2"/>
      <c r="K3703" s="2"/>
      <c r="L3703" s="2"/>
    </row>
    <row r="3704" spans="8:12" x14ac:dyDescent="0.3">
      <c r="H3704" s="2"/>
      <c r="I3704" s="2"/>
      <c r="J3704" s="2"/>
      <c r="K3704" s="2"/>
      <c r="L3704" s="2"/>
    </row>
    <row r="3705" spans="8:12" x14ac:dyDescent="0.3">
      <c r="H3705" s="2"/>
      <c r="I3705" s="2"/>
      <c r="J3705" s="2"/>
      <c r="K3705" s="2"/>
      <c r="L3705" s="2"/>
    </row>
    <row r="3706" spans="8:12" x14ac:dyDescent="0.3">
      <c r="H3706" s="2"/>
      <c r="I3706" s="2"/>
      <c r="J3706" s="2"/>
      <c r="K3706" s="2"/>
      <c r="L3706" s="2"/>
    </row>
    <row r="3707" spans="8:12" x14ac:dyDescent="0.3">
      <c r="H3707" s="2"/>
      <c r="I3707" s="2"/>
      <c r="J3707" s="2"/>
      <c r="K3707" s="2"/>
      <c r="L3707" s="2"/>
    </row>
    <row r="3708" spans="8:12" x14ac:dyDescent="0.3">
      <c r="H3708" s="2"/>
      <c r="I3708" s="2"/>
      <c r="J3708" s="2"/>
      <c r="K3708" s="2"/>
      <c r="L3708" s="2"/>
    </row>
    <row r="3709" spans="8:12" x14ac:dyDescent="0.3">
      <c r="H3709" s="2"/>
      <c r="I3709" s="2"/>
      <c r="J3709" s="2"/>
      <c r="K3709" s="2"/>
      <c r="L3709" s="2"/>
    </row>
    <row r="3710" spans="8:12" x14ac:dyDescent="0.3">
      <c r="H3710" s="2"/>
      <c r="I3710" s="2"/>
      <c r="J3710" s="2"/>
      <c r="K3710" s="2"/>
      <c r="L3710" s="2"/>
    </row>
    <row r="3711" spans="8:12" x14ac:dyDescent="0.3">
      <c r="H3711" s="2"/>
      <c r="I3711" s="2"/>
      <c r="J3711" s="2"/>
      <c r="K3711" s="2"/>
      <c r="L3711" s="2"/>
    </row>
    <row r="3712" spans="8:12" x14ac:dyDescent="0.3">
      <c r="H3712" s="2"/>
      <c r="I3712" s="2"/>
      <c r="J3712" s="2"/>
      <c r="K3712" s="2"/>
      <c r="L3712" s="2"/>
    </row>
    <row r="3713" spans="8:12" x14ac:dyDescent="0.3">
      <c r="H3713" s="2"/>
      <c r="I3713" s="2"/>
      <c r="J3713" s="2"/>
      <c r="K3713" s="2"/>
      <c r="L3713" s="2"/>
    </row>
    <row r="3714" spans="8:12" x14ac:dyDescent="0.3">
      <c r="H3714" s="2"/>
      <c r="I3714" s="2"/>
      <c r="J3714" s="2"/>
      <c r="K3714" s="2"/>
      <c r="L3714" s="2"/>
    </row>
    <row r="3715" spans="8:12" x14ac:dyDescent="0.3">
      <c r="H3715" s="2"/>
      <c r="I3715" s="2"/>
      <c r="J3715" s="2"/>
      <c r="K3715" s="2"/>
      <c r="L3715" s="2"/>
    </row>
    <row r="3716" spans="8:12" x14ac:dyDescent="0.3">
      <c r="H3716" s="2"/>
      <c r="I3716" s="2"/>
      <c r="J3716" s="2"/>
      <c r="K3716" s="2"/>
      <c r="L3716" s="2"/>
    </row>
    <row r="3717" spans="8:12" x14ac:dyDescent="0.3">
      <c r="H3717" s="2"/>
      <c r="I3717" s="2"/>
      <c r="J3717" s="2"/>
      <c r="K3717" s="2"/>
      <c r="L3717" s="2"/>
    </row>
    <row r="3718" spans="8:12" x14ac:dyDescent="0.3">
      <c r="H3718" s="2"/>
      <c r="I3718" s="2"/>
      <c r="J3718" s="2"/>
      <c r="K3718" s="2"/>
      <c r="L3718" s="2"/>
    </row>
    <row r="3719" spans="8:12" x14ac:dyDescent="0.3">
      <c r="H3719" s="2"/>
      <c r="I3719" s="2"/>
      <c r="J3719" s="2"/>
      <c r="K3719" s="2"/>
      <c r="L3719" s="2"/>
    </row>
    <row r="3720" spans="8:12" x14ac:dyDescent="0.3">
      <c r="H3720" s="2"/>
      <c r="I3720" s="2"/>
      <c r="J3720" s="2"/>
      <c r="K3720" s="2"/>
      <c r="L3720" s="2"/>
    </row>
    <row r="3721" spans="8:12" x14ac:dyDescent="0.3">
      <c r="H3721" s="2"/>
      <c r="I3721" s="2"/>
      <c r="J3721" s="2"/>
      <c r="K3721" s="2"/>
      <c r="L3721" s="2"/>
    </row>
    <row r="3722" spans="8:12" x14ac:dyDescent="0.3">
      <c r="H3722" s="2"/>
      <c r="I3722" s="2"/>
      <c r="J3722" s="2"/>
      <c r="K3722" s="2"/>
      <c r="L3722" s="2"/>
    </row>
    <row r="3723" spans="8:12" x14ac:dyDescent="0.3">
      <c r="H3723" s="2"/>
      <c r="I3723" s="2"/>
      <c r="J3723" s="2"/>
      <c r="K3723" s="2"/>
      <c r="L3723" s="2"/>
    </row>
    <row r="3724" spans="8:12" x14ac:dyDescent="0.3">
      <c r="H3724" s="2"/>
      <c r="I3724" s="2"/>
      <c r="J3724" s="2"/>
      <c r="K3724" s="2"/>
      <c r="L3724" s="2"/>
    </row>
    <row r="3725" spans="8:12" x14ac:dyDescent="0.3">
      <c r="H3725" s="2"/>
      <c r="I3725" s="2"/>
      <c r="J3725" s="2"/>
      <c r="K3725" s="2"/>
      <c r="L3725" s="2"/>
    </row>
    <row r="3726" spans="8:12" x14ac:dyDescent="0.3">
      <c r="H3726" s="2"/>
      <c r="I3726" s="2"/>
      <c r="J3726" s="2"/>
      <c r="K3726" s="2"/>
      <c r="L3726" s="2"/>
    </row>
    <row r="3727" spans="8:12" x14ac:dyDescent="0.3">
      <c r="H3727" s="2"/>
      <c r="I3727" s="2"/>
      <c r="J3727" s="2"/>
      <c r="K3727" s="2"/>
      <c r="L3727" s="2"/>
    </row>
    <row r="3728" spans="8:12" x14ac:dyDescent="0.3">
      <c r="H3728" s="2"/>
      <c r="I3728" s="2"/>
      <c r="J3728" s="2"/>
      <c r="K3728" s="2"/>
      <c r="L3728" s="2"/>
    </row>
    <row r="3729" spans="8:12" x14ac:dyDescent="0.3">
      <c r="H3729" s="2"/>
      <c r="I3729" s="2"/>
      <c r="J3729" s="2"/>
      <c r="K3729" s="2"/>
      <c r="L3729" s="2"/>
    </row>
    <row r="3730" spans="8:12" x14ac:dyDescent="0.3">
      <c r="H3730" s="2"/>
      <c r="I3730" s="2"/>
      <c r="J3730" s="2"/>
      <c r="K3730" s="2"/>
      <c r="L3730" s="2"/>
    </row>
    <row r="3731" spans="8:12" x14ac:dyDescent="0.3">
      <c r="H3731" s="2"/>
      <c r="I3731" s="2"/>
      <c r="J3731" s="2"/>
      <c r="K3731" s="2"/>
      <c r="L3731" s="2"/>
    </row>
    <row r="3732" spans="8:12" x14ac:dyDescent="0.3">
      <c r="H3732" s="2"/>
      <c r="I3732" s="2"/>
      <c r="J3732" s="2"/>
      <c r="K3732" s="2"/>
      <c r="L3732" s="2"/>
    </row>
    <row r="3733" spans="8:12" x14ac:dyDescent="0.3">
      <c r="H3733" s="2"/>
      <c r="I3733" s="2"/>
      <c r="J3733" s="2"/>
      <c r="K3733" s="2"/>
      <c r="L3733" s="2"/>
    </row>
    <row r="3734" spans="8:12" x14ac:dyDescent="0.3">
      <c r="H3734" s="2"/>
      <c r="I3734" s="2"/>
      <c r="J3734" s="2"/>
      <c r="K3734" s="2"/>
      <c r="L3734" s="2"/>
    </row>
    <row r="3735" spans="8:12" x14ac:dyDescent="0.3">
      <c r="H3735" s="2"/>
      <c r="I3735" s="2"/>
      <c r="J3735" s="2"/>
      <c r="K3735" s="2"/>
      <c r="L3735" s="2"/>
    </row>
    <row r="3736" spans="8:12" x14ac:dyDescent="0.3">
      <c r="H3736" s="2"/>
      <c r="I3736" s="2"/>
      <c r="J3736" s="2"/>
      <c r="K3736" s="2"/>
      <c r="L3736" s="2"/>
    </row>
    <row r="3737" spans="8:12" x14ac:dyDescent="0.3">
      <c r="H3737" s="2"/>
      <c r="I3737" s="2"/>
      <c r="J3737" s="2"/>
      <c r="K3737" s="2"/>
      <c r="L3737" s="2"/>
    </row>
    <row r="3738" spans="8:12" x14ac:dyDescent="0.3">
      <c r="H3738" s="2"/>
      <c r="I3738" s="2"/>
      <c r="J3738" s="2"/>
      <c r="K3738" s="2"/>
      <c r="L3738" s="2"/>
    </row>
    <row r="3739" spans="8:12" x14ac:dyDescent="0.3">
      <c r="H3739" s="2"/>
      <c r="I3739" s="2"/>
      <c r="J3739" s="2"/>
      <c r="K3739" s="2"/>
      <c r="L3739" s="2"/>
    </row>
    <row r="3740" spans="8:12" x14ac:dyDescent="0.3">
      <c r="H3740" s="2"/>
      <c r="I3740" s="2"/>
      <c r="J3740" s="2"/>
      <c r="K3740" s="2"/>
      <c r="L3740" s="2"/>
    </row>
    <row r="3741" spans="8:12" x14ac:dyDescent="0.3">
      <c r="H3741" s="2"/>
      <c r="I3741" s="2"/>
      <c r="J3741" s="2"/>
      <c r="K3741" s="2"/>
      <c r="L3741" s="2"/>
    </row>
    <row r="3742" spans="8:12" x14ac:dyDescent="0.3">
      <c r="H3742" s="2"/>
      <c r="I3742" s="2"/>
      <c r="J3742" s="2"/>
      <c r="K3742" s="2"/>
      <c r="L3742" s="2"/>
    </row>
    <row r="3743" spans="8:12" x14ac:dyDescent="0.3">
      <c r="H3743" s="2"/>
      <c r="I3743" s="2"/>
      <c r="J3743" s="2"/>
      <c r="K3743" s="2"/>
      <c r="L3743" s="2"/>
    </row>
    <row r="3744" spans="8:12" x14ac:dyDescent="0.3">
      <c r="H3744" s="2"/>
      <c r="I3744" s="2"/>
      <c r="J3744" s="2"/>
      <c r="K3744" s="2"/>
      <c r="L3744" s="2"/>
    </row>
    <row r="3745" spans="8:12" x14ac:dyDescent="0.3">
      <c r="H3745" s="2"/>
      <c r="I3745" s="2"/>
      <c r="J3745" s="2"/>
      <c r="K3745" s="2"/>
      <c r="L3745" s="2"/>
    </row>
    <row r="3746" spans="8:12" x14ac:dyDescent="0.3">
      <c r="H3746" s="2"/>
      <c r="I3746" s="2"/>
      <c r="J3746" s="2"/>
      <c r="K3746" s="2"/>
      <c r="L3746" s="2"/>
    </row>
    <row r="3747" spans="8:12" x14ac:dyDescent="0.3">
      <c r="H3747" s="2"/>
      <c r="I3747" s="2"/>
      <c r="J3747" s="2"/>
      <c r="K3747" s="2"/>
      <c r="L3747" s="2"/>
    </row>
    <row r="3748" spans="8:12" x14ac:dyDescent="0.3">
      <c r="H3748" s="2"/>
      <c r="I3748" s="2"/>
      <c r="J3748" s="2"/>
      <c r="K3748" s="2"/>
      <c r="L3748" s="2"/>
    </row>
    <row r="3749" spans="8:12" x14ac:dyDescent="0.3">
      <c r="H3749" s="2"/>
      <c r="I3749" s="2"/>
      <c r="J3749" s="2"/>
      <c r="K3749" s="2"/>
      <c r="L3749" s="2"/>
    </row>
    <row r="3750" spans="8:12" x14ac:dyDescent="0.3">
      <c r="H3750" s="2"/>
      <c r="I3750" s="2"/>
      <c r="J3750" s="2"/>
      <c r="K3750" s="2"/>
      <c r="L3750" s="2"/>
    </row>
    <row r="3751" spans="8:12" x14ac:dyDescent="0.3">
      <c r="H3751" s="2"/>
      <c r="I3751" s="2"/>
      <c r="J3751" s="2"/>
      <c r="K3751" s="2"/>
      <c r="L3751" s="2"/>
    </row>
    <row r="3752" spans="8:12" x14ac:dyDescent="0.3">
      <c r="H3752" s="2"/>
      <c r="I3752" s="2"/>
      <c r="J3752" s="2"/>
      <c r="K3752" s="2"/>
      <c r="L3752" s="2"/>
    </row>
    <row r="3753" spans="8:12" x14ac:dyDescent="0.3">
      <c r="H3753" s="2"/>
      <c r="I3753" s="2"/>
      <c r="J3753" s="2"/>
      <c r="K3753" s="2"/>
      <c r="L3753" s="2"/>
    </row>
    <row r="3754" spans="8:12" x14ac:dyDescent="0.3">
      <c r="H3754" s="2"/>
      <c r="I3754" s="2"/>
      <c r="J3754" s="2"/>
      <c r="K3754" s="2"/>
      <c r="L3754" s="2"/>
    </row>
    <row r="3755" spans="8:12" x14ac:dyDescent="0.3">
      <c r="H3755" s="2"/>
      <c r="I3755" s="2"/>
      <c r="J3755" s="2"/>
      <c r="K3755" s="2"/>
      <c r="L3755" s="2"/>
    </row>
    <row r="3756" spans="8:12" x14ac:dyDescent="0.3">
      <c r="H3756" s="2"/>
      <c r="I3756" s="2"/>
      <c r="J3756" s="2"/>
      <c r="K3756" s="2"/>
      <c r="L3756" s="2"/>
    </row>
    <row r="3757" spans="8:12" x14ac:dyDescent="0.3">
      <c r="H3757" s="2"/>
      <c r="I3757" s="2"/>
      <c r="J3757" s="2"/>
      <c r="K3757" s="2"/>
      <c r="L3757" s="2"/>
    </row>
    <row r="3758" spans="8:12" x14ac:dyDescent="0.3">
      <c r="H3758" s="2"/>
      <c r="I3758" s="2"/>
      <c r="J3758" s="2"/>
      <c r="K3758" s="2"/>
      <c r="L3758" s="2"/>
    </row>
    <row r="3759" spans="8:12" x14ac:dyDescent="0.3">
      <c r="H3759" s="2"/>
      <c r="I3759" s="2"/>
      <c r="J3759" s="2"/>
      <c r="K3759" s="2"/>
      <c r="L3759" s="2"/>
    </row>
    <row r="3760" spans="8:12" x14ac:dyDescent="0.3">
      <c r="H3760" s="2"/>
      <c r="I3760" s="2"/>
      <c r="J3760" s="2"/>
      <c r="K3760" s="2"/>
      <c r="L3760" s="2"/>
    </row>
    <row r="3761" spans="8:12" x14ac:dyDescent="0.3">
      <c r="H3761" s="2"/>
      <c r="I3761" s="2"/>
      <c r="J3761" s="2"/>
      <c r="K3761" s="2"/>
      <c r="L3761" s="2"/>
    </row>
    <row r="3762" spans="8:12" x14ac:dyDescent="0.3">
      <c r="H3762" s="2"/>
      <c r="I3762" s="2"/>
      <c r="J3762" s="2"/>
      <c r="K3762" s="2"/>
      <c r="L3762" s="2"/>
    </row>
    <row r="3763" spans="8:12" x14ac:dyDescent="0.3">
      <c r="H3763" s="2"/>
      <c r="I3763" s="2"/>
      <c r="J3763" s="2"/>
      <c r="K3763" s="2"/>
      <c r="L3763" s="2"/>
    </row>
    <row r="3764" spans="8:12" x14ac:dyDescent="0.3">
      <c r="H3764" s="2"/>
      <c r="I3764" s="2"/>
      <c r="J3764" s="2"/>
      <c r="K3764" s="2"/>
      <c r="L3764" s="2"/>
    </row>
    <row r="3765" spans="8:12" x14ac:dyDescent="0.3">
      <c r="H3765" s="2"/>
      <c r="I3765" s="2"/>
      <c r="J3765" s="2"/>
      <c r="K3765" s="2"/>
      <c r="L3765" s="2"/>
    </row>
    <row r="3766" spans="8:12" x14ac:dyDescent="0.3">
      <c r="H3766" s="2"/>
      <c r="I3766" s="2"/>
      <c r="J3766" s="2"/>
      <c r="K3766" s="2"/>
      <c r="L3766" s="2"/>
    </row>
    <row r="3767" spans="8:12" x14ac:dyDescent="0.3">
      <c r="H3767" s="2"/>
      <c r="I3767" s="2"/>
      <c r="J3767" s="2"/>
      <c r="K3767" s="2"/>
      <c r="L3767" s="2"/>
    </row>
    <row r="3768" spans="8:12" x14ac:dyDescent="0.3">
      <c r="H3768" s="2"/>
      <c r="I3768" s="2"/>
      <c r="J3768" s="2"/>
      <c r="K3768" s="2"/>
      <c r="L3768" s="2"/>
    </row>
    <row r="3769" spans="8:12" x14ac:dyDescent="0.3">
      <c r="H3769" s="2"/>
      <c r="I3769" s="2"/>
      <c r="J3769" s="2"/>
      <c r="K3769" s="2"/>
      <c r="L3769" s="2"/>
    </row>
    <row r="3770" spans="8:12" x14ac:dyDescent="0.3">
      <c r="H3770" s="2"/>
      <c r="I3770" s="2"/>
      <c r="J3770" s="2"/>
      <c r="K3770" s="2"/>
      <c r="L3770" s="2"/>
    </row>
    <row r="3771" spans="8:12" x14ac:dyDescent="0.3">
      <c r="H3771" s="2"/>
      <c r="I3771" s="2"/>
      <c r="J3771" s="2"/>
      <c r="K3771" s="2"/>
      <c r="L3771" s="2"/>
    </row>
    <row r="3772" spans="8:12" x14ac:dyDescent="0.3">
      <c r="H3772" s="2"/>
      <c r="I3772" s="2"/>
      <c r="J3772" s="2"/>
      <c r="K3772" s="2"/>
      <c r="L3772" s="2"/>
    </row>
    <row r="3773" spans="8:12" x14ac:dyDescent="0.3">
      <c r="H3773" s="2"/>
      <c r="I3773" s="2"/>
      <c r="J3773" s="2"/>
      <c r="K3773" s="2"/>
      <c r="L3773" s="2"/>
    </row>
    <row r="3774" spans="8:12" x14ac:dyDescent="0.3">
      <c r="H3774" s="2"/>
      <c r="I3774" s="2"/>
      <c r="J3774" s="2"/>
      <c r="K3774" s="2"/>
      <c r="L3774" s="2"/>
    </row>
    <row r="3775" spans="8:12" x14ac:dyDescent="0.3">
      <c r="H3775" s="2"/>
      <c r="I3775" s="2"/>
      <c r="J3775" s="2"/>
      <c r="K3775" s="2"/>
      <c r="L3775" s="2"/>
    </row>
    <row r="3776" spans="8:12" x14ac:dyDescent="0.3">
      <c r="H3776" s="2"/>
      <c r="I3776" s="2"/>
      <c r="J3776" s="2"/>
      <c r="K3776" s="2"/>
      <c r="L3776" s="2"/>
    </row>
    <row r="3777" spans="8:12" x14ac:dyDescent="0.3">
      <c r="H3777" s="2"/>
      <c r="I3777" s="2"/>
      <c r="J3777" s="2"/>
      <c r="K3777" s="2"/>
      <c r="L3777" s="2"/>
    </row>
    <row r="3778" spans="8:12" x14ac:dyDescent="0.3">
      <c r="H3778" s="2"/>
      <c r="I3778" s="2"/>
      <c r="J3778" s="2"/>
      <c r="K3778" s="2"/>
      <c r="L3778" s="2"/>
    </row>
    <row r="3779" spans="8:12" x14ac:dyDescent="0.3">
      <c r="H3779" s="2"/>
      <c r="I3779" s="2"/>
      <c r="J3779" s="2"/>
      <c r="K3779" s="2"/>
      <c r="L3779" s="2"/>
    </row>
    <row r="3780" spans="8:12" x14ac:dyDescent="0.3">
      <c r="H3780" s="2"/>
      <c r="I3780" s="2"/>
      <c r="J3780" s="2"/>
      <c r="K3780" s="2"/>
      <c r="L3780" s="2"/>
    </row>
    <row r="3781" spans="8:12" x14ac:dyDescent="0.3">
      <c r="H3781" s="2"/>
      <c r="I3781" s="2"/>
      <c r="J3781" s="2"/>
      <c r="K3781" s="2"/>
      <c r="L3781" s="2"/>
    </row>
    <row r="3782" spans="8:12" x14ac:dyDescent="0.3">
      <c r="H3782" s="2"/>
      <c r="I3782" s="2"/>
      <c r="J3782" s="2"/>
      <c r="K3782" s="2"/>
      <c r="L3782" s="2"/>
    </row>
    <row r="3783" spans="8:12" x14ac:dyDescent="0.3">
      <c r="H3783" s="2"/>
      <c r="I3783" s="2"/>
      <c r="J3783" s="2"/>
      <c r="K3783" s="2"/>
      <c r="L3783" s="2"/>
    </row>
    <row r="3784" spans="8:12" x14ac:dyDescent="0.3">
      <c r="H3784" s="2"/>
      <c r="I3784" s="2"/>
      <c r="J3784" s="2"/>
      <c r="K3784" s="2"/>
      <c r="L3784" s="2"/>
    </row>
    <row r="3785" spans="8:12" x14ac:dyDescent="0.3">
      <c r="H3785" s="2"/>
      <c r="I3785" s="2"/>
      <c r="J3785" s="2"/>
      <c r="K3785" s="2"/>
      <c r="L3785" s="2"/>
    </row>
    <row r="3786" spans="8:12" x14ac:dyDescent="0.3">
      <c r="H3786" s="2"/>
      <c r="I3786" s="2"/>
      <c r="J3786" s="2"/>
      <c r="K3786" s="2"/>
      <c r="L3786" s="2"/>
    </row>
    <row r="3787" spans="8:12" x14ac:dyDescent="0.3">
      <c r="H3787" s="2"/>
      <c r="I3787" s="2"/>
      <c r="J3787" s="2"/>
      <c r="K3787" s="2"/>
      <c r="L3787" s="2"/>
    </row>
    <row r="3788" spans="8:12" x14ac:dyDescent="0.3">
      <c r="H3788" s="2"/>
      <c r="I3788" s="2"/>
      <c r="J3788" s="2"/>
      <c r="K3788" s="2"/>
      <c r="L3788" s="2"/>
    </row>
    <row r="3789" spans="8:12" x14ac:dyDescent="0.3">
      <c r="H3789" s="2"/>
      <c r="I3789" s="2"/>
      <c r="J3789" s="2"/>
      <c r="K3789" s="2"/>
      <c r="L3789" s="2"/>
    </row>
    <row r="3790" spans="8:12" x14ac:dyDescent="0.3">
      <c r="H3790" s="2"/>
      <c r="I3790" s="2"/>
      <c r="J3790" s="2"/>
      <c r="K3790" s="2"/>
      <c r="L3790" s="2"/>
    </row>
    <row r="3791" spans="8:12" x14ac:dyDescent="0.3">
      <c r="H3791" s="2"/>
      <c r="I3791" s="2"/>
      <c r="J3791" s="2"/>
      <c r="K3791" s="2"/>
      <c r="L3791" s="2"/>
    </row>
    <row r="3792" spans="8:12" x14ac:dyDescent="0.3">
      <c r="H3792" s="2"/>
      <c r="I3792" s="2"/>
      <c r="J3792" s="2"/>
      <c r="K3792" s="2"/>
      <c r="L3792" s="2"/>
    </row>
    <row r="3793" spans="8:12" x14ac:dyDescent="0.3">
      <c r="H3793" s="2"/>
      <c r="I3793" s="2"/>
      <c r="J3793" s="2"/>
      <c r="K3793" s="2"/>
      <c r="L3793" s="2"/>
    </row>
    <row r="3794" spans="8:12" x14ac:dyDescent="0.3">
      <c r="H3794" s="2"/>
      <c r="I3794" s="2"/>
      <c r="J3794" s="2"/>
      <c r="K3794" s="2"/>
      <c r="L3794" s="2"/>
    </row>
    <row r="3795" spans="8:12" x14ac:dyDescent="0.3">
      <c r="H3795" s="2"/>
      <c r="I3795" s="2"/>
      <c r="J3795" s="2"/>
      <c r="K3795" s="2"/>
      <c r="L3795" s="2"/>
    </row>
    <row r="3796" spans="8:12" x14ac:dyDescent="0.3">
      <c r="H3796" s="2"/>
      <c r="I3796" s="2"/>
      <c r="J3796" s="2"/>
      <c r="K3796" s="2"/>
      <c r="L3796" s="2"/>
    </row>
    <row r="3797" spans="8:12" x14ac:dyDescent="0.3">
      <c r="H3797" s="2"/>
      <c r="I3797" s="2"/>
      <c r="J3797" s="2"/>
      <c r="K3797" s="2"/>
      <c r="L3797" s="2"/>
    </row>
    <row r="3798" spans="8:12" x14ac:dyDescent="0.3">
      <c r="H3798" s="2"/>
      <c r="I3798" s="2"/>
      <c r="J3798" s="2"/>
      <c r="K3798" s="2"/>
      <c r="L3798" s="2"/>
    </row>
    <row r="3799" spans="8:12" x14ac:dyDescent="0.3">
      <c r="H3799" s="2"/>
      <c r="I3799" s="2"/>
      <c r="J3799" s="2"/>
      <c r="K3799" s="2"/>
      <c r="L3799" s="2"/>
    </row>
    <row r="3800" spans="8:12" x14ac:dyDescent="0.3">
      <c r="H3800" s="2"/>
      <c r="I3800" s="2"/>
      <c r="J3800" s="2"/>
      <c r="K3800" s="2"/>
      <c r="L3800" s="2"/>
    </row>
    <row r="3801" spans="8:12" x14ac:dyDescent="0.3">
      <c r="H3801" s="2"/>
      <c r="I3801" s="2"/>
      <c r="J3801" s="2"/>
      <c r="K3801" s="2"/>
      <c r="L3801" s="2"/>
    </row>
    <row r="3802" spans="8:12" x14ac:dyDescent="0.3">
      <c r="H3802" s="2"/>
      <c r="I3802" s="2"/>
      <c r="J3802" s="2"/>
      <c r="K3802" s="2"/>
      <c r="L3802" s="2"/>
    </row>
    <row r="3803" spans="8:12" x14ac:dyDescent="0.3">
      <c r="H3803" s="2"/>
      <c r="I3803" s="2"/>
      <c r="J3803" s="2"/>
      <c r="K3803" s="2"/>
      <c r="L3803" s="2"/>
    </row>
    <row r="3804" spans="8:12" x14ac:dyDescent="0.3">
      <c r="H3804" s="2"/>
      <c r="I3804" s="2"/>
      <c r="J3804" s="2"/>
      <c r="K3804" s="2"/>
      <c r="L3804" s="2"/>
    </row>
    <row r="3805" spans="8:12" x14ac:dyDescent="0.3">
      <c r="H3805" s="2"/>
      <c r="I3805" s="2"/>
      <c r="J3805" s="2"/>
      <c r="K3805" s="2"/>
      <c r="L3805" s="2"/>
    </row>
    <row r="3806" spans="8:12" x14ac:dyDescent="0.3">
      <c r="H3806" s="2"/>
      <c r="I3806" s="2"/>
      <c r="J3806" s="2"/>
      <c r="K3806" s="2"/>
      <c r="L3806" s="2"/>
    </row>
    <row r="3807" spans="8:12" x14ac:dyDescent="0.3">
      <c r="H3807" s="2"/>
      <c r="I3807" s="2"/>
      <c r="J3807" s="2"/>
      <c r="K3807" s="2"/>
      <c r="L3807" s="2"/>
    </row>
    <row r="3808" spans="8:12" x14ac:dyDescent="0.3">
      <c r="H3808" s="2"/>
      <c r="I3808" s="2"/>
      <c r="J3808" s="2"/>
      <c r="K3808" s="2"/>
      <c r="L3808" s="2"/>
    </row>
    <row r="3809" spans="8:12" x14ac:dyDescent="0.3">
      <c r="H3809" s="2"/>
      <c r="I3809" s="2"/>
      <c r="J3809" s="2"/>
      <c r="K3809" s="2"/>
      <c r="L3809" s="2"/>
    </row>
    <row r="3810" spans="8:12" x14ac:dyDescent="0.3">
      <c r="H3810" s="2"/>
      <c r="I3810" s="2"/>
      <c r="J3810" s="2"/>
      <c r="K3810" s="2"/>
      <c r="L3810" s="2"/>
    </row>
    <row r="3811" spans="8:12" x14ac:dyDescent="0.3">
      <c r="H3811" s="2"/>
      <c r="I3811" s="2"/>
      <c r="J3811" s="2"/>
      <c r="K3811" s="2"/>
      <c r="L3811" s="2"/>
    </row>
    <row r="3812" spans="8:12" x14ac:dyDescent="0.3">
      <c r="H3812" s="2"/>
      <c r="I3812" s="2"/>
      <c r="J3812" s="2"/>
      <c r="K3812" s="2"/>
      <c r="L3812" s="2"/>
    </row>
    <row r="3813" spans="8:12" x14ac:dyDescent="0.3">
      <c r="H3813" s="2"/>
      <c r="I3813" s="2"/>
      <c r="J3813" s="2"/>
      <c r="K3813" s="2"/>
      <c r="L3813" s="2"/>
    </row>
    <row r="3814" spans="8:12" x14ac:dyDescent="0.3">
      <c r="H3814" s="2"/>
      <c r="I3814" s="2"/>
      <c r="J3814" s="2"/>
      <c r="K3814" s="2"/>
      <c r="L3814" s="2"/>
    </row>
    <row r="3815" spans="8:12" x14ac:dyDescent="0.3">
      <c r="H3815" s="2"/>
      <c r="I3815" s="2"/>
      <c r="J3815" s="2"/>
      <c r="K3815" s="2"/>
      <c r="L3815" s="2"/>
    </row>
    <row r="3816" spans="8:12" x14ac:dyDescent="0.3">
      <c r="H3816" s="2"/>
      <c r="I3816" s="2"/>
      <c r="J3816" s="2"/>
      <c r="K3816" s="2"/>
      <c r="L3816" s="2"/>
    </row>
    <row r="3817" spans="8:12" x14ac:dyDescent="0.3">
      <c r="H3817" s="2"/>
      <c r="I3817" s="2"/>
      <c r="J3817" s="2"/>
      <c r="K3817" s="2"/>
      <c r="L3817" s="2"/>
    </row>
    <row r="3818" spans="8:12" x14ac:dyDescent="0.3">
      <c r="H3818" s="2"/>
      <c r="I3818" s="2"/>
      <c r="J3818" s="2"/>
      <c r="K3818" s="2"/>
      <c r="L3818" s="2"/>
    </row>
    <row r="3819" spans="8:12" x14ac:dyDescent="0.3">
      <c r="H3819" s="2"/>
      <c r="I3819" s="2"/>
      <c r="J3819" s="2"/>
      <c r="K3819" s="2"/>
      <c r="L3819" s="2"/>
    </row>
    <row r="3820" spans="8:12" x14ac:dyDescent="0.3">
      <c r="H3820" s="2"/>
      <c r="I3820" s="2"/>
      <c r="J3820" s="2"/>
      <c r="K3820" s="2"/>
      <c r="L3820" s="2"/>
    </row>
    <row r="3821" spans="8:12" x14ac:dyDescent="0.3">
      <c r="H3821" s="2"/>
      <c r="I3821" s="2"/>
      <c r="J3821" s="2"/>
      <c r="K3821" s="2"/>
      <c r="L3821" s="2"/>
    </row>
    <row r="3822" spans="8:12" x14ac:dyDescent="0.3">
      <c r="H3822" s="2"/>
      <c r="I3822" s="2"/>
      <c r="J3822" s="2"/>
      <c r="K3822" s="2"/>
      <c r="L3822" s="2"/>
    </row>
    <row r="3823" spans="8:12" x14ac:dyDescent="0.3">
      <c r="H3823" s="2"/>
      <c r="I3823" s="2"/>
      <c r="J3823" s="2"/>
      <c r="K3823" s="2"/>
      <c r="L3823" s="2"/>
    </row>
    <row r="3824" spans="8:12" x14ac:dyDescent="0.3">
      <c r="H3824" s="2"/>
      <c r="I3824" s="2"/>
      <c r="J3824" s="2"/>
      <c r="K3824" s="2"/>
      <c r="L3824" s="2"/>
    </row>
    <row r="3825" spans="8:12" x14ac:dyDescent="0.3">
      <c r="H3825" s="2"/>
      <c r="I3825" s="2"/>
      <c r="J3825" s="2"/>
      <c r="K3825" s="2"/>
      <c r="L3825" s="2"/>
    </row>
    <row r="3826" spans="8:12" x14ac:dyDescent="0.3">
      <c r="H3826" s="2"/>
      <c r="I3826" s="2"/>
      <c r="J3826" s="2"/>
      <c r="K3826" s="2"/>
      <c r="L3826" s="2"/>
    </row>
    <row r="3827" spans="8:12" x14ac:dyDescent="0.3">
      <c r="H3827" s="2"/>
      <c r="I3827" s="2"/>
      <c r="J3827" s="2"/>
      <c r="K3827" s="2"/>
      <c r="L3827" s="2"/>
    </row>
    <row r="3828" spans="8:12" x14ac:dyDescent="0.3">
      <c r="H3828" s="2"/>
      <c r="I3828" s="2"/>
      <c r="J3828" s="2"/>
      <c r="K3828" s="2"/>
      <c r="L3828" s="2"/>
    </row>
    <row r="3829" spans="8:12" x14ac:dyDescent="0.3">
      <c r="H3829" s="2"/>
      <c r="I3829" s="2"/>
      <c r="J3829" s="2"/>
      <c r="K3829" s="2"/>
      <c r="L3829" s="2"/>
    </row>
    <row r="3830" spans="8:12" x14ac:dyDescent="0.3">
      <c r="H3830" s="2"/>
      <c r="I3830" s="2"/>
      <c r="J3830" s="2"/>
      <c r="K3830" s="2"/>
      <c r="L3830" s="2"/>
    </row>
    <row r="3831" spans="8:12" x14ac:dyDescent="0.3">
      <c r="H3831" s="2"/>
      <c r="I3831" s="2"/>
      <c r="J3831" s="2"/>
      <c r="K3831" s="2"/>
      <c r="L3831" s="2"/>
    </row>
    <row r="3832" spans="8:12" x14ac:dyDescent="0.3">
      <c r="H3832" s="2"/>
      <c r="I3832" s="2"/>
      <c r="J3832" s="2"/>
      <c r="K3832" s="2"/>
      <c r="L3832" s="2"/>
    </row>
    <row r="3833" spans="8:12" x14ac:dyDescent="0.3">
      <c r="H3833" s="2"/>
      <c r="I3833" s="2"/>
      <c r="J3833" s="2"/>
      <c r="K3833" s="2"/>
      <c r="L3833" s="2"/>
    </row>
    <row r="3834" spans="8:12" x14ac:dyDescent="0.3">
      <c r="H3834" s="2"/>
      <c r="I3834" s="2"/>
      <c r="J3834" s="2"/>
      <c r="K3834" s="2"/>
      <c r="L3834" s="2"/>
    </row>
    <row r="3835" spans="8:12" x14ac:dyDescent="0.3">
      <c r="H3835" s="2"/>
      <c r="I3835" s="2"/>
      <c r="J3835" s="2"/>
      <c r="K3835" s="2"/>
      <c r="L3835" s="2"/>
    </row>
    <row r="3836" spans="8:12" x14ac:dyDescent="0.3">
      <c r="H3836" s="2"/>
      <c r="I3836" s="2"/>
      <c r="J3836" s="2"/>
      <c r="K3836" s="2"/>
      <c r="L3836" s="2"/>
    </row>
    <row r="3837" spans="8:12" x14ac:dyDescent="0.3">
      <c r="H3837" s="2"/>
      <c r="I3837" s="2"/>
      <c r="J3837" s="2"/>
      <c r="K3837" s="2"/>
      <c r="L3837" s="2"/>
    </row>
    <row r="3838" spans="8:12" x14ac:dyDescent="0.3">
      <c r="H3838" s="2"/>
      <c r="I3838" s="2"/>
      <c r="J3838" s="2"/>
      <c r="K3838" s="2"/>
      <c r="L3838" s="2"/>
    </row>
    <row r="3839" spans="8:12" x14ac:dyDescent="0.3">
      <c r="H3839" s="2"/>
      <c r="I3839" s="2"/>
      <c r="J3839" s="2"/>
      <c r="K3839" s="2"/>
      <c r="L3839" s="2"/>
    </row>
    <row r="3840" spans="8:12" x14ac:dyDescent="0.3">
      <c r="H3840" s="2"/>
      <c r="I3840" s="2"/>
      <c r="J3840" s="2"/>
      <c r="K3840" s="2"/>
      <c r="L3840" s="2"/>
    </row>
    <row r="3841" spans="8:12" x14ac:dyDescent="0.3">
      <c r="H3841" s="2"/>
      <c r="I3841" s="2"/>
      <c r="J3841" s="2"/>
      <c r="K3841" s="2"/>
      <c r="L3841" s="2"/>
    </row>
    <row r="3842" spans="8:12" x14ac:dyDescent="0.3">
      <c r="H3842" s="2"/>
      <c r="I3842" s="2"/>
      <c r="J3842" s="2"/>
      <c r="K3842" s="2"/>
      <c r="L3842" s="2"/>
    </row>
    <row r="3843" spans="8:12" x14ac:dyDescent="0.3">
      <c r="H3843" s="2"/>
      <c r="I3843" s="2"/>
      <c r="J3843" s="2"/>
      <c r="K3843" s="2"/>
      <c r="L3843" s="2"/>
    </row>
    <row r="3844" spans="8:12" x14ac:dyDescent="0.3">
      <c r="H3844" s="2"/>
      <c r="I3844" s="2"/>
      <c r="J3844" s="2"/>
      <c r="K3844" s="2"/>
      <c r="L3844" s="2"/>
    </row>
    <row r="3845" spans="8:12" x14ac:dyDescent="0.3">
      <c r="H3845" s="2"/>
      <c r="I3845" s="2"/>
      <c r="J3845" s="2"/>
      <c r="K3845" s="2"/>
      <c r="L3845" s="2"/>
    </row>
    <row r="3846" spans="8:12" x14ac:dyDescent="0.3">
      <c r="H3846" s="2"/>
      <c r="I3846" s="2"/>
      <c r="J3846" s="2"/>
      <c r="K3846" s="2"/>
      <c r="L3846" s="2"/>
    </row>
    <row r="3847" spans="8:12" x14ac:dyDescent="0.3">
      <c r="H3847" s="2"/>
      <c r="I3847" s="2"/>
      <c r="J3847" s="2"/>
      <c r="K3847" s="2"/>
      <c r="L3847" s="2"/>
    </row>
    <row r="3848" spans="8:12" x14ac:dyDescent="0.3">
      <c r="H3848" s="2"/>
      <c r="I3848" s="2"/>
      <c r="J3848" s="2"/>
      <c r="K3848" s="2"/>
      <c r="L3848" s="2"/>
    </row>
    <row r="3849" spans="8:12" x14ac:dyDescent="0.3">
      <c r="H3849" s="2"/>
      <c r="I3849" s="2"/>
      <c r="J3849" s="2"/>
      <c r="K3849" s="2"/>
      <c r="L3849" s="2"/>
    </row>
    <row r="3850" spans="8:12" x14ac:dyDescent="0.3">
      <c r="H3850" s="2"/>
      <c r="I3850" s="2"/>
      <c r="J3850" s="2"/>
      <c r="K3850" s="2"/>
      <c r="L3850" s="2"/>
    </row>
    <row r="3851" spans="8:12" x14ac:dyDescent="0.3">
      <c r="H3851" s="2"/>
      <c r="I3851" s="2"/>
      <c r="J3851" s="2"/>
      <c r="K3851" s="2"/>
      <c r="L3851" s="2"/>
    </row>
    <row r="3852" spans="8:12" x14ac:dyDescent="0.3">
      <c r="H3852" s="2"/>
      <c r="I3852" s="2"/>
      <c r="J3852" s="2"/>
      <c r="K3852" s="2"/>
      <c r="L3852" s="2"/>
    </row>
    <row r="3853" spans="8:12" x14ac:dyDescent="0.3">
      <c r="H3853" s="2"/>
      <c r="I3853" s="2"/>
      <c r="J3853" s="2"/>
      <c r="K3853" s="2"/>
      <c r="L3853" s="2"/>
    </row>
    <row r="3854" spans="8:12" x14ac:dyDescent="0.3">
      <c r="H3854" s="2"/>
      <c r="I3854" s="2"/>
      <c r="J3854" s="2"/>
      <c r="K3854" s="2"/>
      <c r="L3854" s="2"/>
    </row>
    <row r="3855" spans="8:12" x14ac:dyDescent="0.3">
      <c r="H3855" s="2"/>
      <c r="I3855" s="2"/>
      <c r="J3855" s="2"/>
      <c r="K3855" s="2"/>
      <c r="L3855" s="2"/>
    </row>
    <row r="3856" spans="8:12" x14ac:dyDescent="0.3">
      <c r="H3856" s="2"/>
      <c r="I3856" s="2"/>
      <c r="J3856" s="2"/>
      <c r="K3856" s="2"/>
      <c r="L3856" s="2"/>
    </row>
    <row r="3857" spans="8:12" x14ac:dyDescent="0.3">
      <c r="H3857" s="2"/>
      <c r="I3857" s="2"/>
      <c r="J3857" s="2"/>
      <c r="K3857" s="2"/>
      <c r="L3857" s="2"/>
    </row>
    <row r="3858" spans="8:12" x14ac:dyDescent="0.3">
      <c r="H3858" s="2"/>
      <c r="I3858" s="2"/>
      <c r="J3858" s="2"/>
      <c r="K3858" s="2"/>
      <c r="L3858" s="2"/>
    </row>
    <row r="3859" spans="8:12" x14ac:dyDescent="0.3">
      <c r="H3859" s="2"/>
      <c r="I3859" s="2"/>
      <c r="J3859" s="2"/>
      <c r="K3859" s="2"/>
      <c r="L3859" s="2"/>
    </row>
    <row r="3860" spans="8:12" x14ac:dyDescent="0.3">
      <c r="H3860" s="2"/>
      <c r="I3860" s="2"/>
      <c r="J3860" s="2"/>
      <c r="K3860" s="2"/>
      <c r="L3860" s="2"/>
    </row>
    <row r="3861" spans="8:12" x14ac:dyDescent="0.3">
      <c r="H3861" s="2"/>
      <c r="I3861" s="2"/>
      <c r="J3861" s="2"/>
      <c r="K3861" s="2"/>
      <c r="L3861" s="2"/>
    </row>
    <row r="3862" spans="8:12" x14ac:dyDescent="0.3">
      <c r="H3862" s="2"/>
      <c r="I3862" s="2"/>
      <c r="J3862" s="2"/>
      <c r="K3862" s="2"/>
      <c r="L3862" s="2"/>
    </row>
    <row r="3863" spans="8:12" x14ac:dyDescent="0.3">
      <c r="H3863" s="2"/>
      <c r="I3863" s="2"/>
      <c r="J3863" s="2"/>
      <c r="K3863" s="2"/>
      <c r="L3863" s="2"/>
    </row>
    <row r="3864" spans="8:12" x14ac:dyDescent="0.3">
      <c r="H3864" s="2"/>
      <c r="I3864" s="2"/>
      <c r="J3864" s="2"/>
      <c r="K3864" s="2"/>
      <c r="L3864" s="2"/>
    </row>
    <row r="3865" spans="8:12" x14ac:dyDescent="0.3">
      <c r="H3865" s="2"/>
      <c r="I3865" s="2"/>
      <c r="J3865" s="2"/>
      <c r="K3865" s="2"/>
      <c r="L3865" s="2"/>
    </row>
    <row r="3866" spans="8:12" x14ac:dyDescent="0.3">
      <c r="H3866" s="2"/>
      <c r="I3866" s="2"/>
      <c r="J3866" s="2"/>
      <c r="K3866" s="2"/>
      <c r="L3866" s="2"/>
    </row>
    <row r="3867" spans="8:12" x14ac:dyDescent="0.3">
      <c r="H3867" s="2"/>
      <c r="I3867" s="2"/>
      <c r="J3867" s="2"/>
      <c r="K3867" s="2"/>
      <c r="L3867" s="2"/>
    </row>
    <row r="3868" spans="8:12" x14ac:dyDescent="0.3">
      <c r="H3868" s="2"/>
      <c r="I3868" s="2"/>
      <c r="J3868" s="2"/>
      <c r="K3868" s="2"/>
      <c r="L3868" s="2"/>
    </row>
    <row r="3869" spans="8:12" x14ac:dyDescent="0.3">
      <c r="H3869" s="2"/>
      <c r="I3869" s="2"/>
      <c r="J3869" s="2"/>
      <c r="K3869" s="2"/>
      <c r="L3869" s="2"/>
    </row>
    <row r="3870" spans="8:12" x14ac:dyDescent="0.3">
      <c r="H3870" s="2"/>
      <c r="I3870" s="2"/>
      <c r="J3870" s="2"/>
      <c r="K3870" s="2"/>
      <c r="L3870" s="2"/>
    </row>
    <row r="3871" spans="8:12" x14ac:dyDescent="0.3">
      <c r="H3871" s="2"/>
      <c r="I3871" s="2"/>
      <c r="J3871" s="2"/>
      <c r="K3871" s="2"/>
      <c r="L3871" s="2"/>
    </row>
    <row r="3872" spans="8:12" x14ac:dyDescent="0.3">
      <c r="H3872" s="2"/>
      <c r="I3872" s="2"/>
      <c r="J3872" s="2"/>
      <c r="K3872" s="2"/>
      <c r="L3872" s="2"/>
    </row>
    <row r="3873" spans="8:12" x14ac:dyDescent="0.3">
      <c r="H3873" s="2"/>
      <c r="I3873" s="2"/>
      <c r="J3873" s="2"/>
      <c r="K3873" s="2"/>
      <c r="L3873" s="2"/>
    </row>
    <row r="3874" spans="8:12" x14ac:dyDescent="0.3">
      <c r="H3874" s="2"/>
      <c r="I3874" s="2"/>
      <c r="J3874" s="2"/>
      <c r="K3874" s="2"/>
      <c r="L3874" s="2"/>
    </row>
    <row r="3875" spans="8:12" x14ac:dyDescent="0.3">
      <c r="H3875" s="2"/>
      <c r="I3875" s="2"/>
      <c r="J3875" s="2"/>
      <c r="K3875" s="2"/>
      <c r="L3875" s="2"/>
    </row>
    <row r="3876" spans="8:12" x14ac:dyDescent="0.3">
      <c r="H3876" s="2"/>
      <c r="I3876" s="2"/>
      <c r="J3876" s="2"/>
      <c r="K3876" s="2"/>
      <c r="L3876" s="2"/>
    </row>
    <row r="3877" spans="8:12" x14ac:dyDescent="0.3">
      <c r="H3877" s="2"/>
      <c r="I3877" s="2"/>
      <c r="J3877" s="2"/>
      <c r="K3877" s="2"/>
      <c r="L3877" s="2"/>
    </row>
    <row r="3878" spans="8:12" x14ac:dyDescent="0.3">
      <c r="H3878" s="2"/>
      <c r="I3878" s="2"/>
      <c r="J3878" s="2"/>
      <c r="K3878" s="2"/>
      <c r="L3878" s="2"/>
    </row>
    <row r="3879" spans="8:12" x14ac:dyDescent="0.3">
      <c r="H3879" s="2"/>
      <c r="I3879" s="2"/>
      <c r="J3879" s="2"/>
      <c r="K3879" s="2"/>
      <c r="L3879" s="2"/>
    </row>
    <row r="3880" spans="8:12" x14ac:dyDescent="0.3">
      <c r="H3880" s="2"/>
      <c r="I3880" s="2"/>
      <c r="J3880" s="2"/>
      <c r="K3880" s="2"/>
      <c r="L3880" s="2"/>
    </row>
    <row r="3881" spans="8:12" x14ac:dyDescent="0.3">
      <c r="H3881" s="2"/>
      <c r="I3881" s="2"/>
      <c r="J3881" s="2"/>
      <c r="K3881" s="2"/>
      <c r="L3881" s="2"/>
    </row>
    <row r="3882" spans="8:12" x14ac:dyDescent="0.3">
      <c r="H3882" s="2"/>
      <c r="I3882" s="2"/>
      <c r="J3882" s="2"/>
      <c r="K3882" s="2"/>
      <c r="L3882" s="2"/>
    </row>
    <row r="3883" spans="8:12" x14ac:dyDescent="0.3">
      <c r="H3883" s="2"/>
      <c r="I3883" s="2"/>
      <c r="J3883" s="2"/>
      <c r="K3883" s="2"/>
      <c r="L3883" s="2"/>
    </row>
    <row r="3884" spans="8:12" x14ac:dyDescent="0.3">
      <c r="H3884" s="2"/>
      <c r="I3884" s="2"/>
      <c r="J3884" s="2"/>
      <c r="K3884" s="2"/>
      <c r="L3884" s="2"/>
    </row>
    <row r="3885" spans="8:12" x14ac:dyDescent="0.3">
      <c r="H3885" s="2"/>
      <c r="I3885" s="2"/>
      <c r="J3885" s="2"/>
      <c r="K3885" s="2"/>
      <c r="L3885" s="2"/>
    </row>
    <row r="3886" spans="8:12" x14ac:dyDescent="0.3">
      <c r="H3886" s="2"/>
      <c r="I3886" s="2"/>
      <c r="J3886" s="2"/>
      <c r="K3886" s="2"/>
      <c r="L3886" s="2"/>
    </row>
    <row r="3887" spans="8:12" x14ac:dyDescent="0.3">
      <c r="H3887" s="2"/>
      <c r="I3887" s="2"/>
      <c r="J3887" s="2"/>
      <c r="K3887" s="2"/>
      <c r="L3887" s="2"/>
    </row>
    <row r="3888" spans="8:12" x14ac:dyDescent="0.3">
      <c r="H3888" s="2"/>
      <c r="I3888" s="2"/>
      <c r="J3888" s="2"/>
      <c r="K3888" s="2"/>
      <c r="L3888" s="2"/>
    </row>
    <row r="3889" spans="8:12" x14ac:dyDescent="0.3">
      <c r="H3889" s="2"/>
      <c r="I3889" s="2"/>
      <c r="J3889" s="2"/>
      <c r="K3889" s="2"/>
      <c r="L3889" s="2"/>
    </row>
    <row r="3890" spans="8:12" x14ac:dyDescent="0.3">
      <c r="H3890" s="2"/>
      <c r="I3890" s="2"/>
      <c r="J3890" s="2"/>
      <c r="K3890" s="2"/>
      <c r="L3890" s="2"/>
    </row>
    <row r="3891" spans="8:12" x14ac:dyDescent="0.3">
      <c r="H3891" s="2"/>
      <c r="I3891" s="2"/>
      <c r="J3891" s="2"/>
      <c r="K3891" s="2"/>
      <c r="L3891" s="2"/>
    </row>
    <row r="3892" spans="8:12" x14ac:dyDescent="0.3">
      <c r="H3892" s="2"/>
      <c r="I3892" s="2"/>
      <c r="J3892" s="2"/>
      <c r="K3892" s="2"/>
      <c r="L3892" s="2"/>
    </row>
    <row r="3893" spans="8:12" x14ac:dyDescent="0.3">
      <c r="H3893" s="2"/>
      <c r="I3893" s="2"/>
      <c r="J3893" s="2"/>
      <c r="K3893" s="2"/>
      <c r="L3893" s="2"/>
    </row>
    <row r="3894" spans="8:12" x14ac:dyDescent="0.3">
      <c r="H3894" s="2"/>
      <c r="I3894" s="2"/>
      <c r="J3894" s="2"/>
      <c r="K3894" s="2"/>
      <c r="L3894" s="2"/>
    </row>
    <row r="3895" spans="8:12" x14ac:dyDescent="0.3">
      <c r="H3895" s="2"/>
      <c r="I3895" s="2"/>
      <c r="J3895" s="2"/>
      <c r="K3895" s="2"/>
      <c r="L3895" s="2"/>
    </row>
    <row r="3896" spans="8:12" x14ac:dyDescent="0.3">
      <c r="H3896" s="2"/>
      <c r="I3896" s="2"/>
      <c r="J3896" s="2"/>
      <c r="K3896" s="2"/>
      <c r="L3896" s="2"/>
    </row>
    <row r="3897" spans="8:12" x14ac:dyDescent="0.3">
      <c r="H3897" s="2"/>
      <c r="I3897" s="2"/>
      <c r="J3897" s="2"/>
      <c r="K3897" s="2"/>
      <c r="L3897" s="2"/>
    </row>
    <row r="3898" spans="8:12" x14ac:dyDescent="0.3">
      <c r="H3898" s="2"/>
      <c r="I3898" s="2"/>
      <c r="J3898" s="2"/>
      <c r="K3898" s="2"/>
      <c r="L3898" s="2"/>
    </row>
    <row r="3899" spans="8:12" x14ac:dyDescent="0.3">
      <c r="H3899" s="2"/>
      <c r="I3899" s="2"/>
      <c r="J3899" s="2"/>
      <c r="K3899" s="2"/>
      <c r="L3899" s="2"/>
    </row>
    <row r="3900" spans="8:12" x14ac:dyDescent="0.3">
      <c r="H3900" s="2"/>
      <c r="I3900" s="2"/>
      <c r="J3900" s="2"/>
      <c r="K3900" s="2"/>
      <c r="L3900" s="2"/>
    </row>
    <row r="3901" spans="8:12" x14ac:dyDescent="0.3">
      <c r="H3901" s="2"/>
      <c r="I3901" s="2"/>
      <c r="J3901" s="2"/>
      <c r="K3901" s="2"/>
      <c r="L3901" s="2"/>
    </row>
    <row r="3902" spans="8:12" x14ac:dyDescent="0.3">
      <c r="H3902" s="2"/>
      <c r="I3902" s="2"/>
      <c r="J3902" s="2"/>
      <c r="K3902" s="2"/>
      <c r="L3902" s="2"/>
    </row>
    <row r="3903" spans="8:12" x14ac:dyDescent="0.3">
      <c r="H3903" s="2"/>
      <c r="I3903" s="2"/>
      <c r="J3903" s="2"/>
      <c r="K3903" s="2"/>
      <c r="L3903" s="2"/>
    </row>
    <row r="3904" spans="8:12" x14ac:dyDescent="0.3">
      <c r="H3904" s="2"/>
      <c r="I3904" s="2"/>
      <c r="J3904" s="2"/>
      <c r="K3904" s="2"/>
      <c r="L3904" s="2"/>
    </row>
    <row r="3905" spans="8:12" x14ac:dyDescent="0.3">
      <c r="H3905" s="2"/>
      <c r="I3905" s="2"/>
      <c r="J3905" s="2"/>
      <c r="K3905" s="2"/>
      <c r="L3905" s="2"/>
    </row>
    <row r="3906" spans="8:12" x14ac:dyDescent="0.3">
      <c r="H3906" s="2"/>
      <c r="I3906" s="2"/>
      <c r="J3906" s="2"/>
      <c r="K3906" s="2"/>
      <c r="L3906" s="2"/>
    </row>
    <row r="3907" spans="8:12" x14ac:dyDescent="0.3">
      <c r="H3907" s="2"/>
      <c r="I3907" s="2"/>
      <c r="J3907" s="2"/>
      <c r="K3907" s="2"/>
      <c r="L3907" s="2"/>
    </row>
    <row r="3908" spans="8:12" x14ac:dyDescent="0.3">
      <c r="H3908" s="2"/>
      <c r="I3908" s="2"/>
      <c r="J3908" s="2"/>
      <c r="K3908" s="2"/>
      <c r="L3908" s="2"/>
    </row>
    <row r="3909" spans="8:12" x14ac:dyDescent="0.3">
      <c r="H3909" s="2"/>
      <c r="I3909" s="2"/>
      <c r="J3909" s="2"/>
      <c r="K3909" s="2"/>
      <c r="L3909" s="2"/>
    </row>
    <row r="3910" spans="8:12" x14ac:dyDescent="0.3">
      <c r="H3910" s="2"/>
      <c r="I3910" s="2"/>
      <c r="J3910" s="2"/>
      <c r="K3910" s="2"/>
      <c r="L3910" s="2"/>
    </row>
    <row r="3911" spans="8:12" x14ac:dyDescent="0.3">
      <c r="H3911" s="2"/>
      <c r="I3911" s="2"/>
      <c r="J3911" s="2"/>
      <c r="K3911" s="2"/>
      <c r="L3911" s="2"/>
    </row>
    <row r="3912" spans="8:12" x14ac:dyDescent="0.3">
      <c r="H3912" s="2"/>
      <c r="I3912" s="2"/>
      <c r="J3912" s="2"/>
      <c r="K3912" s="2"/>
      <c r="L3912" s="2"/>
    </row>
    <row r="3913" spans="8:12" x14ac:dyDescent="0.3">
      <c r="H3913" s="2"/>
      <c r="I3913" s="2"/>
      <c r="J3913" s="2"/>
      <c r="K3913" s="2"/>
      <c r="L3913" s="2"/>
    </row>
    <row r="3914" spans="8:12" x14ac:dyDescent="0.3">
      <c r="H3914" s="2"/>
      <c r="I3914" s="2"/>
      <c r="J3914" s="2"/>
      <c r="K3914" s="2"/>
      <c r="L3914" s="2"/>
    </row>
    <row r="3915" spans="8:12" x14ac:dyDescent="0.3">
      <c r="H3915" s="2"/>
      <c r="I3915" s="2"/>
      <c r="J3915" s="2"/>
      <c r="K3915" s="2"/>
      <c r="L3915" s="2"/>
    </row>
    <row r="3916" spans="8:12" x14ac:dyDescent="0.3">
      <c r="H3916" s="2"/>
      <c r="I3916" s="2"/>
      <c r="J3916" s="2"/>
      <c r="K3916" s="2"/>
      <c r="L3916" s="2"/>
    </row>
    <row r="3917" spans="8:12" x14ac:dyDescent="0.3">
      <c r="H3917" s="2"/>
      <c r="I3917" s="2"/>
      <c r="J3917" s="2"/>
      <c r="K3917" s="2"/>
      <c r="L3917" s="2"/>
    </row>
    <row r="3918" spans="8:12" x14ac:dyDescent="0.3">
      <c r="H3918" s="2"/>
      <c r="I3918" s="2"/>
      <c r="J3918" s="2"/>
      <c r="K3918" s="2"/>
      <c r="L3918" s="2"/>
    </row>
    <row r="3919" spans="8:12" x14ac:dyDescent="0.3">
      <c r="H3919" s="2"/>
      <c r="I3919" s="2"/>
      <c r="J3919" s="2"/>
      <c r="K3919" s="2"/>
      <c r="L3919" s="2"/>
    </row>
    <row r="3920" spans="8:12" x14ac:dyDescent="0.3">
      <c r="H3920" s="2"/>
      <c r="I3920" s="2"/>
      <c r="J3920" s="2"/>
      <c r="K3920" s="2"/>
      <c r="L3920" s="2"/>
    </row>
    <row r="3921" spans="8:12" x14ac:dyDescent="0.3">
      <c r="H3921" s="2"/>
      <c r="I3921" s="2"/>
      <c r="J3921" s="2"/>
      <c r="K3921" s="2"/>
      <c r="L3921" s="2"/>
    </row>
    <row r="3922" spans="8:12" x14ac:dyDescent="0.3">
      <c r="H3922" s="2"/>
      <c r="I3922" s="2"/>
      <c r="J3922" s="2"/>
      <c r="K3922" s="2"/>
      <c r="L3922" s="2"/>
    </row>
    <row r="3923" spans="8:12" x14ac:dyDescent="0.3">
      <c r="H3923" s="2"/>
      <c r="I3923" s="2"/>
      <c r="J3923" s="2"/>
      <c r="K3923" s="2"/>
      <c r="L3923" s="2"/>
    </row>
    <row r="3924" spans="8:12" x14ac:dyDescent="0.3">
      <c r="H3924" s="2"/>
      <c r="I3924" s="2"/>
      <c r="J3924" s="2"/>
      <c r="K3924" s="2"/>
      <c r="L3924" s="2"/>
    </row>
    <row r="3925" spans="8:12" x14ac:dyDescent="0.3">
      <c r="H3925" s="2"/>
      <c r="I3925" s="2"/>
      <c r="J3925" s="2"/>
      <c r="K3925" s="2"/>
      <c r="L3925" s="2"/>
    </row>
    <row r="3926" spans="8:12" x14ac:dyDescent="0.3">
      <c r="H3926" s="2"/>
      <c r="I3926" s="2"/>
      <c r="J3926" s="2"/>
      <c r="K3926" s="2"/>
      <c r="L3926" s="2"/>
    </row>
    <row r="3927" spans="8:12" x14ac:dyDescent="0.3">
      <c r="H3927" s="2"/>
      <c r="I3927" s="2"/>
      <c r="J3927" s="2"/>
      <c r="K3927" s="2"/>
      <c r="L3927" s="2"/>
    </row>
    <row r="3928" spans="8:12" x14ac:dyDescent="0.3">
      <c r="H3928" s="2"/>
      <c r="I3928" s="2"/>
      <c r="J3928" s="2"/>
      <c r="K3928" s="2"/>
      <c r="L3928" s="2"/>
    </row>
    <row r="3929" spans="8:12" x14ac:dyDescent="0.3">
      <c r="H3929" s="2"/>
      <c r="I3929" s="2"/>
      <c r="J3929" s="2"/>
      <c r="K3929" s="2"/>
      <c r="L3929" s="2"/>
    </row>
    <row r="3930" spans="8:12" x14ac:dyDescent="0.3">
      <c r="H3930" s="2"/>
      <c r="I3930" s="2"/>
      <c r="J3930" s="2"/>
      <c r="K3930" s="2"/>
      <c r="L3930" s="2"/>
    </row>
    <row r="3931" spans="8:12" x14ac:dyDescent="0.3">
      <c r="H3931" s="2"/>
      <c r="I3931" s="2"/>
      <c r="J3931" s="2"/>
      <c r="K3931" s="2"/>
      <c r="L3931" s="2"/>
    </row>
    <row r="3932" spans="8:12" x14ac:dyDescent="0.3">
      <c r="H3932" s="2"/>
      <c r="I3932" s="2"/>
      <c r="J3932" s="2"/>
      <c r="K3932" s="2"/>
      <c r="L3932" s="2"/>
    </row>
    <row r="3933" spans="8:12" x14ac:dyDescent="0.3">
      <c r="H3933" s="2"/>
      <c r="I3933" s="2"/>
      <c r="J3933" s="2"/>
      <c r="K3933" s="2"/>
      <c r="L3933" s="2"/>
    </row>
    <row r="3934" spans="8:12" x14ac:dyDescent="0.3">
      <c r="H3934" s="2"/>
      <c r="I3934" s="2"/>
      <c r="J3934" s="2"/>
      <c r="K3934" s="2"/>
      <c r="L3934" s="2"/>
    </row>
    <row r="3935" spans="8:12" x14ac:dyDescent="0.3">
      <c r="H3935" s="2"/>
      <c r="I3935" s="2"/>
      <c r="J3935" s="2"/>
      <c r="K3935" s="2"/>
      <c r="L3935" s="2"/>
    </row>
    <row r="3936" spans="8:12" x14ac:dyDescent="0.3">
      <c r="H3936" s="2"/>
      <c r="I3936" s="2"/>
      <c r="J3936" s="2"/>
      <c r="K3936" s="2"/>
      <c r="L3936" s="2"/>
    </row>
    <row r="3937" spans="8:12" x14ac:dyDescent="0.3">
      <c r="H3937" s="2"/>
      <c r="I3937" s="2"/>
      <c r="J3937" s="2"/>
      <c r="K3937" s="2"/>
      <c r="L3937" s="2"/>
    </row>
    <row r="3938" spans="8:12" x14ac:dyDescent="0.3">
      <c r="H3938" s="2"/>
      <c r="I3938" s="2"/>
      <c r="J3938" s="2"/>
      <c r="K3938" s="2"/>
      <c r="L3938" s="2"/>
    </row>
    <row r="3939" spans="8:12" x14ac:dyDescent="0.3">
      <c r="H3939" s="2"/>
      <c r="I3939" s="2"/>
      <c r="J3939" s="2"/>
      <c r="K3939" s="2"/>
      <c r="L3939" s="2"/>
    </row>
    <row r="3940" spans="8:12" x14ac:dyDescent="0.3">
      <c r="H3940" s="2"/>
      <c r="I3940" s="2"/>
      <c r="J3940" s="2"/>
      <c r="K3940" s="2"/>
      <c r="L3940" s="2"/>
    </row>
    <row r="3941" spans="8:12" x14ac:dyDescent="0.3">
      <c r="H3941" s="2"/>
      <c r="I3941" s="2"/>
      <c r="J3941" s="2"/>
      <c r="K3941" s="2"/>
      <c r="L3941" s="2"/>
    </row>
    <row r="3942" spans="8:12" x14ac:dyDescent="0.3">
      <c r="H3942" s="2"/>
      <c r="I3942" s="2"/>
      <c r="J3942" s="2"/>
      <c r="K3942" s="2"/>
      <c r="L3942" s="2"/>
    </row>
    <row r="3943" spans="8:12" x14ac:dyDescent="0.3">
      <c r="H3943" s="2"/>
      <c r="I3943" s="2"/>
      <c r="J3943" s="2"/>
      <c r="K3943" s="2"/>
      <c r="L3943" s="2"/>
    </row>
    <row r="3944" spans="8:12" x14ac:dyDescent="0.3">
      <c r="H3944" s="2"/>
      <c r="I3944" s="2"/>
      <c r="J3944" s="2"/>
      <c r="K3944" s="2"/>
      <c r="L3944" s="2"/>
    </row>
    <row r="3945" spans="8:12" x14ac:dyDescent="0.3">
      <c r="H3945" s="2"/>
      <c r="I3945" s="2"/>
      <c r="J3945" s="2"/>
      <c r="K3945" s="2"/>
      <c r="L3945" s="2"/>
    </row>
    <row r="3946" spans="8:12" x14ac:dyDescent="0.3">
      <c r="H3946" s="2"/>
      <c r="I3946" s="2"/>
      <c r="J3946" s="2"/>
      <c r="K3946" s="2"/>
      <c r="L3946" s="2"/>
    </row>
    <row r="3947" spans="8:12" x14ac:dyDescent="0.3">
      <c r="H3947" s="2"/>
      <c r="I3947" s="2"/>
      <c r="J3947" s="2"/>
      <c r="K3947" s="2"/>
      <c r="L3947" s="2"/>
    </row>
    <row r="3948" spans="8:12" x14ac:dyDescent="0.3">
      <c r="H3948" s="2"/>
      <c r="I3948" s="2"/>
      <c r="J3948" s="2"/>
      <c r="K3948" s="2"/>
      <c r="L3948" s="2"/>
    </row>
    <row r="3949" spans="8:12" x14ac:dyDescent="0.3">
      <c r="H3949" s="2"/>
      <c r="I3949" s="2"/>
      <c r="J3949" s="2"/>
      <c r="K3949" s="2"/>
      <c r="L3949" s="2"/>
    </row>
    <row r="3950" spans="8:12" x14ac:dyDescent="0.3">
      <c r="H3950" s="2"/>
      <c r="I3950" s="2"/>
      <c r="J3950" s="2"/>
      <c r="K3950" s="2"/>
      <c r="L3950" s="2"/>
    </row>
    <row r="3951" spans="8:12" x14ac:dyDescent="0.3">
      <c r="H3951" s="2"/>
      <c r="I3951" s="2"/>
      <c r="J3951" s="2"/>
      <c r="K3951" s="2"/>
      <c r="L3951" s="2"/>
    </row>
    <row r="3952" spans="8:12" x14ac:dyDescent="0.3">
      <c r="H3952" s="2"/>
      <c r="I3952" s="2"/>
      <c r="J3952" s="2"/>
      <c r="K3952" s="2"/>
      <c r="L3952" s="2"/>
    </row>
    <row r="3953" spans="8:12" x14ac:dyDescent="0.3">
      <c r="H3953" s="2"/>
      <c r="I3953" s="2"/>
      <c r="J3953" s="2"/>
      <c r="K3953" s="2"/>
      <c r="L3953" s="2"/>
    </row>
    <row r="3954" spans="8:12" x14ac:dyDescent="0.3">
      <c r="H3954" s="2"/>
      <c r="I3954" s="2"/>
      <c r="J3954" s="2"/>
      <c r="K3954" s="2"/>
      <c r="L3954" s="2"/>
    </row>
    <row r="3955" spans="8:12" x14ac:dyDescent="0.3">
      <c r="H3955" s="2"/>
      <c r="I3955" s="2"/>
      <c r="J3955" s="2"/>
      <c r="K3955" s="2"/>
      <c r="L3955" s="2"/>
    </row>
    <row r="3956" spans="8:12" x14ac:dyDescent="0.3">
      <c r="H3956" s="2"/>
      <c r="I3956" s="2"/>
      <c r="J3956" s="2"/>
      <c r="K3956" s="2"/>
      <c r="L3956" s="2"/>
    </row>
    <row r="3957" spans="8:12" x14ac:dyDescent="0.3">
      <c r="H3957" s="2"/>
      <c r="I3957" s="2"/>
      <c r="J3957" s="2"/>
      <c r="K3957" s="2"/>
      <c r="L3957" s="2"/>
    </row>
    <row r="3958" spans="8:12" x14ac:dyDescent="0.3">
      <c r="H3958" s="2"/>
      <c r="I3958" s="2"/>
      <c r="J3958" s="2"/>
      <c r="K3958" s="2"/>
      <c r="L3958" s="2"/>
    </row>
    <row r="3959" spans="8:12" x14ac:dyDescent="0.3">
      <c r="H3959" s="2"/>
      <c r="I3959" s="2"/>
      <c r="J3959" s="2"/>
      <c r="K3959" s="2"/>
      <c r="L3959" s="2"/>
    </row>
    <row r="3960" spans="8:12" x14ac:dyDescent="0.3">
      <c r="H3960" s="2"/>
      <c r="I3960" s="2"/>
      <c r="J3960" s="2"/>
      <c r="K3960" s="2"/>
      <c r="L3960" s="2"/>
    </row>
    <row r="3961" spans="8:12" x14ac:dyDescent="0.3">
      <c r="H3961" s="2"/>
      <c r="I3961" s="2"/>
      <c r="J3961" s="2"/>
      <c r="K3961" s="2"/>
      <c r="L3961" s="2"/>
    </row>
    <row r="3962" spans="8:12" x14ac:dyDescent="0.3">
      <c r="H3962" s="2"/>
      <c r="I3962" s="2"/>
      <c r="J3962" s="2"/>
      <c r="K3962" s="2"/>
      <c r="L3962" s="2"/>
    </row>
    <row r="3963" spans="8:12" x14ac:dyDescent="0.3">
      <c r="H3963" s="2"/>
      <c r="I3963" s="2"/>
      <c r="J3963" s="2"/>
      <c r="K3963" s="2"/>
      <c r="L3963" s="2"/>
    </row>
    <row r="3964" spans="8:12" x14ac:dyDescent="0.3">
      <c r="H3964" s="2"/>
      <c r="I3964" s="2"/>
      <c r="J3964" s="2"/>
      <c r="K3964" s="2"/>
      <c r="L3964" s="2"/>
    </row>
    <row r="3965" spans="8:12" x14ac:dyDescent="0.3">
      <c r="H3965" s="2"/>
      <c r="I3965" s="2"/>
      <c r="J3965" s="2"/>
      <c r="K3965" s="2"/>
      <c r="L3965" s="2"/>
    </row>
    <row r="3966" spans="8:12" x14ac:dyDescent="0.3">
      <c r="H3966" s="2"/>
      <c r="I3966" s="2"/>
      <c r="J3966" s="2"/>
      <c r="K3966" s="2"/>
      <c r="L3966" s="2"/>
    </row>
    <row r="3967" spans="8:12" x14ac:dyDescent="0.3">
      <c r="H3967" s="2"/>
      <c r="I3967" s="2"/>
      <c r="J3967" s="2"/>
      <c r="K3967" s="2"/>
      <c r="L3967" s="2"/>
    </row>
    <row r="3968" spans="8:12" x14ac:dyDescent="0.3">
      <c r="H3968" s="2"/>
      <c r="I3968" s="2"/>
      <c r="J3968" s="2"/>
      <c r="K3968" s="2"/>
      <c r="L3968" s="2"/>
    </row>
    <row r="3969" spans="8:12" x14ac:dyDescent="0.3">
      <c r="H3969" s="2"/>
      <c r="I3969" s="2"/>
      <c r="J3969" s="2"/>
      <c r="K3969" s="2"/>
      <c r="L3969" s="2"/>
    </row>
    <row r="3970" spans="8:12" x14ac:dyDescent="0.3">
      <c r="H3970" s="2"/>
      <c r="I3970" s="2"/>
      <c r="J3970" s="2"/>
      <c r="K3970" s="2"/>
      <c r="L3970" s="2"/>
    </row>
    <row r="3971" spans="8:12" x14ac:dyDescent="0.3">
      <c r="H3971" s="2"/>
      <c r="I3971" s="2"/>
      <c r="J3971" s="2"/>
      <c r="K3971" s="2"/>
      <c r="L3971" s="2"/>
    </row>
    <row r="3972" spans="8:12" x14ac:dyDescent="0.3">
      <c r="H3972" s="2"/>
      <c r="I3972" s="2"/>
      <c r="J3972" s="2"/>
      <c r="K3972" s="2"/>
      <c r="L3972" s="2"/>
    </row>
    <row r="3973" spans="8:12" x14ac:dyDescent="0.3">
      <c r="H3973" s="2"/>
      <c r="I3973" s="2"/>
      <c r="J3973" s="2"/>
      <c r="K3973" s="2"/>
      <c r="L3973" s="2"/>
    </row>
    <row r="3974" spans="8:12" x14ac:dyDescent="0.3">
      <c r="H3974" s="2"/>
      <c r="I3974" s="2"/>
      <c r="J3974" s="2"/>
      <c r="K3974" s="2"/>
      <c r="L3974" s="2"/>
    </row>
    <row r="3975" spans="8:12" x14ac:dyDescent="0.3">
      <c r="H3975" s="2"/>
      <c r="I3975" s="2"/>
      <c r="J3975" s="2"/>
      <c r="K3975" s="2"/>
      <c r="L3975" s="2"/>
    </row>
    <row r="3976" spans="8:12" x14ac:dyDescent="0.3">
      <c r="H3976" s="2"/>
      <c r="I3976" s="2"/>
      <c r="J3976" s="2"/>
      <c r="K3976" s="2"/>
      <c r="L3976" s="2"/>
    </row>
    <row r="3977" spans="8:12" x14ac:dyDescent="0.3">
      <c r="H3977" s="2"/>
      <c r="I3977" s="2"/>
      <c r="J3977" s="2"/>
      <c r="K3977" s="2"/>
      <c r="L3977" s="2"/>
    </row>
    <row r="3978" spans="8:12" x14ac:dyDescent="0.3">
      <c r="H3978" s="2"/>
      <c r="I3978" s="2"/>
      <c r="J3978" s="2"/>
      <c r="K3978" s="2"/>
      <c r="L3978" s="2"/>
    </row>
    <row r="3979" spans="8:12" x14ac:dyDescent="0.3">
      <c r="H3979" s="2"/>
      <c r="I3979" s="2"/>
      <c r="J3979" s="2"/>
      <c r="K3979" s="2"/>
      <c r="L3979" s="2"/>
    </row>
    <row r="3980" spans="8:12" x14ac:dyDescent="0.3">
      <c r="H3980" s="2"/>
      <c r="I3980" s="2"/>
      <c r="J3980" s="2"/>
      <c r="K3980" s="2"/>
      <c r="L3980" s="2"/>
    </row>
    <row r="3981" spans="8:12" x14ac:dyDescent="0.3">
      <c r="H3981" s="2"/>
      <c r="I3981" s="2"/>
      <c r="J3981" s="2"/>
      <c r="K3981" s="2"/>
      <c r="L3981" s="2"/>
    </row>
    <row r="3982" spans="8:12" x14ac:dyDescent="0.3">
      <c r="H3982" s="2"/>
      <c r="I3982" s="2"/>
      <c r="J3982" s="2"/>
      <c r="K3982" s="2"/>
      <c r="L3982" s="2"/>
    </row>
    <row r="3983" spans="8:12" x14ac:dyDescent="0.3">
      <c r="H3983" s="2"/>
      <c r="I3983" s="2"/>
      <c r="J3983" s="2"/>
      <c r="K3983" s="2"/>
      <c r="L3983" s="2"/>
    </row>
    <row r="3984" spans="8:12" x14ac:dyDescent="0.3">
      <c r="H3984" s="2"/>
      <c r="I3984" s="2"/>
      <c r="J3984" s="2"/>
      <c r="K3984" s="2"/>
      <c r="L3984" s="2"/>
    </row>
    <row r="3985" spans="8:12" x14ac:dyDescent="0.3">
      <c r="H3985" s="2"/>
      <c r="I3985" s="2"/>
      <c r="J3985" s="2"/>
      <c r="K3985" s="2"/>
      <c r="L3985" s="2"/>
    </row>
    <row r="3986" spans="8:12" x14ac:dyDescent="0.3">
      <c r="H3986" s="2"/>
      <c r="I3986" s="2"/>
      <c r="J3986" s="2"/>
      <c r="K3986" s="2"/>
      <c r="L3986" s="2"/>
    </row>
    <row r="3987" spans="8:12" x14ac:dyDescent="0.3">
      <c r="H3987" s="2"/>
      <c r="I3987" s="2"/>
      <c r="J3987" s="2"/>
      <c r="K3987" s="2"/>
      <c r="L3987" s="2"/>
    </row>
    <row r="3988" spans="8:12" x14ac:dyDescent="0.3">
      <c r="H3988" s="2"/>
      <c r="I3988" s="2"/>
      <c r="J3988" s="2"/>
      <c r="K3988" s="2"/>
      <c r="L3988" s="2"/>
    </row>
    <row r="3989" spans="8:12" x14ac:dyDescent="0.3">
      <c r="H3989" s="2"/>
      <c r="I3989" s="2"/>
      <c r="J3989" s="2"/>
      <c r="K3989" s="2"/>
      <c r="L3989" s="2"/>
    </row>
    <row r="3990" spans="8:12" x14ac:dyDescent="0.3">
      <c r="H3990" s="2"/>
      <c r="I3990" s="2"/>
      <c r="J3990" s="2"/>
      <c r="K3990" s="2"/>
      <c r="L3990" s="2"/>
    </row>
    <row r="3991" spans="8:12" x14ac:dyDescent="0.3">
      <c r="H3991" s="2"/>
      <c r="I3991" s="2"/>
      <c r="J3991" s="2"/>
      <c r="K3991" s="2"/>
      <c r="L3991" s="2"/>
    </row>
    <row r="3992" spans="8:12" x14ac:dyDescent="0.3">
      <c r="H3992" s="2"/>
      <c r="I3992" s="2"/>
      <c r="J3992" s="2"/>
      <c r="K3992" s="2"/>
      <c r="L3992" s="2"/>
    </row>
    <row r="3993" spans="8:12" x14ac:dyDescent="0.3">
      <c r="H3993" s="2"/>
      <c r="I3993" s="2"/>
      <c r="J3993" s="2"/>
      <c r="K3993" s="2"/>
      <c r="L3993" s="2"/>
    </row>
    <row r="3994" spans="8:12" x14ac:dyDescent="0.3">
      <c r="H3994" s="2"/>
      <c r="I3994" s="2"/>
      <c r="J3994" s="2"/>
      <c r="K3994" s="2"/>
      <c r="L3994" s="2"/>
    </row>
    <row r="3995" spans="8:12" x14ac:dyDescent="0.3">
      <c r="H3995" s="2"/>
      <c r="I3995" s="2"/>
      <c r="J3995" s="2"/>
      <c r="K3995" s="2"/>
      <c r="L3995" s="2"/>
    </row>
    <row r="3996" spans="8:12" x14ac:dyDescent="0.3">
      <c r="H3996" s="2"/>
      <c r="I3996" s="2"/>
      <c r="J3996" s="2"/>
      <c r="K3996" s="2"/>
      <c r="L3996" s="2"/>
    </row>
    <row r="3997" spans="8:12" x14ac:dyDescent="0.3">
      <c r="H3997" s="2"/>
      <c r="I3997" s="2"/>
      <c r="J3997" s="2"/>
      <c r="K3997" s="2"/>
      <c r="L3997" s="2"/>
    </row>
    <row r="3998" spans="8:12" x14ac:dyDescent="0.3">
      <c r="H3998" s="2"/>
      <c r="I3998" s="2"/>
      <c r="J3998" s="2"/>
      <c r="K3998" s="2"/>
      <c r="L3998" s="2"/>
    </row>
    <row r="3999" spans="8:12" x14ac:dyDescent="0.3">
      <c r="H3999" s="2"/>
      <c r="I3999" s="2"/>
      <c r="J3999" s="2"/>
      <c r="K3999" s="2"/>
      <c r="L3999" s="2"/>
    </row>
    <row r="4000" spans="8:12" x14ac:dyDescent="0.3">
      <c r="H4000" s="2"/>
      <c r="I4000" s="2"/>
      <c r="J4000" s="2"/>
      <c r="K4000" s="2"/>
      <c r="L4000" s="2"/>
    </row>
    <row r="4001" spans="8:12" x14ac:dyDescent="0.3">
      <c r="H4001" s="2"/>
      <c r="I4001" s="2"/>
      <c r="J4001" s="2"/>
      <c r="K4001" s="2"/>
      <c r="L4001" s="2"/>
    </row>
    <row r="4002" spans="8:12" x14ac:dyDescent="0.3">
      <c r="H4002" s="2"/>
      <c r="I4002" s="2"/>
      <c r="J4002" s="2"/>
      <c r="K4002" s="2"/>
      <c r="L4002" s="2"/>
    </row>
    <row r="4003" spans="8:12" x14ac:dyDescent="0.3">
      <c r="H4003" s="2"/>
      <c r="I4003" s="2"/>
      <c r="J4003" s="2"/>
      <c r="K4003" s="2"/>
      <c r="L4003" s="2"/>
    </row>
    <row r="4004" spans="8:12" x14ac:dyDescent="0.3">
      <c r="H4004" s="2"/>
      <c r="I4004" s="2"/>
      <c r="J4004" s="2"/>
      <c r="K4004" s="2"/>
      <c r="L4004" s="2"/>
    </row>
    <row r="4005" spans="8:12" x14ac:dyDescent="0.3">
      <c r="H4005" s="2"/>
      <c r="I4005" s="2"/>
      <c r="J4005" s="2"/>
      <c r="K4005" s="2"/>
      <c r="L4005" s="2"/>
    </row>
    <row r="4006" spans="8:12" x14ac:dyDescent="0.3">
      <c r="H4006" s="2"/>
      <c r="I4006" s="2"/>
      <c r="J4006" s="2"/>
      <c r="K4006" s="2"/>
      <c r="L4006" s="2"/>
    </row>
    <row r="4007" spans="8:12" x14ac:dyDescent="0.3">
      <c r="H4007" s="2"/>
      <c r="I4007" s="2"/>
      <c r="J4007" s="2"/>
      <c r="K4007" s="2"/>
      <c r="L4007" s="2"/>
    </row>
    <row r="4008" spans="8:12" x14ac:dyDescent="0.3">
      <c r="H4008" s="2"/>
      <c r="I4008" s="2"/>
      <c r="J4008" s="2"/>
      <c r="K4008" s="2"/>
      <c r="L4008" s="2"/>
    </row>
    <row r="4009" spans="8:12" x14ac:dyDescent="0.3">
      <c r="H4009" s="2"/>
      <c r="I4009" s="2"/>
      <c r="J4009" s="2"/>
      <c r="K4009" s="2"/>
      <c r="L4009" s="2"/>
    </row>
    <row r="4010" spans="8:12" x14ac:dyDescent="0.3">
      <c r="H4010" s="2"/>
      <c r="I4010" s="2"/>
      <c r="J4010" s="2"/>
      <c r="K4010" s="2"/>
      <c r="L4010" s="2"/>
    </row>
    <row r="4011" spans="8:12" x14ac:dyDescent="0.3">
      <c r="H4011" s="2"/>
      <c r="I4011" s="2"/>
      <c r="J4011" s="2"/>
      <c r="K4011" s="2"/>
      <c r="L4011" s="2"/>
    </row>
    <row r="4012" spans="8:12" x14ac:dyDescent="0.3">
      <c r="H4012" s="2"/>
      <c r="I4012" s="2"/>
      <c r="J4012" s="2"/>
      <c r="K4012" s="2"/>
      <c r="L4012" s="2"/>
    </row>
    <row r="4013" spans="8:12" x14ac:dyDescent="0.3">
      <c r="H4013" s="2"/>
      <c r="I4013" s="2"/>
      <c r="J4013" s="2"/>
      <c r="K4013" s="2"/>
      <c r="L4013" s="2"/>
    </row>
    <row r="4014" spans="8:12" x14ac:dyDescent="0.3">
      <c r="H4014" s="2"/>
      <c r="I4014" s="2"/>
      <c r="J4014" s="2"/>
      <c r="K4014" s="2"/>
      <c r="L4014" s="2"/>
    </row>
    <row r="4015" spans="8:12" x14ac:dyDescent="0.3">
      <c r="H4015" s="2"/>
      <c r="I4015" s="2"/>
      <c r="J4015" s="2"/>
      <c r="K4015" s="2"/>
      <c r="L4015" s="2"/>
    </row>
    <row r="4016" spans="8:12" x14ac:dyDescent="0.3">
      <c r="H4016" s="2"/>
      <c r="I4016" s="2"/>
      <c r="J4016" s="2"/>
      <c r="K4016" s="2"/>
      <c r="L4016" s="2"/>
    </row>
    <row r="4017" spans="8:12" x14ac:dyDescent="0.3">
      <c r="H4017" s="2"/>
      <c r="I4017" s="2"/>
      <c r="J4017" s="2"/>
      <c r="K4017" s="2"/>
      <c r="L4017" s="2"/>
    </row>
    <row r="4018" spans="8:12" x14ac:dyDescent="0.3">
      <c r="H4018" s="2"/>
      <c r="I4018" s="2"/>
      <c r="J4018" s="2"/>
      <c r="K4018" s="2"/>
      <c r="L4018" s="2"/>
    </row>
    <row r="4019" spans="8:12" x14ac:dyDescent="0.3">
      <c r="H4019" s="2"/>
      <c r="I4019" s="2"/>
      <c r="J4019" s="2"/>
      <c r="K4019" s="2"/>
      <c r="L4019" s="2"/>
    </row>
    <row r="4020" spans="8:12" x14ac:dyDescent="0.3">
      <c r="H4020" s="2"/>
      <c r="I4020" s="2"/>
      <c r="J4020" s="2"/>
      <c r="K4020" s="2"/>
      <c r="L4020" s="2"/>
    </row>
    <row r="4021" spans="8:12" x14ac:dyDescent="0.3">
      <c r="H4021" s="2"/>
      <c r="I4021" s="2"/>
      <c r="J4021" s="2"/>
      <c r="K4021" s="2"/>
      <c r="L4021" s="2"/>
    </row>
    <row r="4022" spans="8:12" x14ac:dyDescent="0.3">
      <c r="H4022" s="2"/>
      <c r="I4022" s="2"/>
      <c r="J4022" s="2"/>
      <c r="K4022" s="2"/>
      <c r="L4022" s="2"/>
    </row>
    <row r="4023" spans="8:12" x14ac:dyDescent="0.3">
      <c r="H4023" s="2"/>
      <c r="I4023" s="2"/>
      <c r="J4023" s="2"/>
      <c r="K4023" s="2"/>
      <c r="L4023" s="2"/>
    </row>
    <row r="4024" spans="8:12" x14ac:dyDescent="0.3">
      <c r="H4024" s="2"/>
      <c r="I4024" s="2"/>
      <c r="J4024" s="2"/>
      <c r="K4024" s="2"/>
      <c r="L4024" s="2"/>
    </row>
    <row r="4025" spans="8:12" x14ac:dyDescent="0.3">
      <c r="H4025" s="2"/>
      <c r="I4025" s="2"/>
      <c r="J4025" s="2"/>
      <c r="K4025" s="2"/>
      <c r="L4025" s="2"/>
    </row>
    <row r="4026" spans="8:12" x14ac:dyDescent="0.3">
      <c r="H4026" s="2"/>
      <c r="I4026" s="2"/>
      <c r="J4026" s="2"/>
      <c r="K4026" s="2"/>
      <c r="L4026" s="2"/>
    </row>
    <row r="4027" spans="8:12" x14ac:dyDescent="0.3">
      <c r="H4027" s="2"/>
      <c r="I4027" s="2"/>
      <c r="J4027" s="2"/>
      <c r="K4027" s="2"/>
      <c r="L4027" s="2"/>
    </row>
    <row r="4028" spans="8:12" x14ac:dyDescent="0.3">
      <c r="H4028" s="2"/>
      <c r="I4028" s="2"/>
      <c r="J4028" s="2"/>
      <c r="K4028" s="2"/>
      <c r="L4028" s="2"/>
    </row>
    <row r="4029" spans="8:12" x14ac:dyDescent="0.3">
      <c r="H4029" s="2"/>
      <c r="I4029" s="2"/>
      <c r="J4029" s="2"/>
      <c r="K4029" s="2"/>
      <c r="L4029" s="2"/>
    </row>
    <row r="4030" spans="8:12" x14ac:dyDescent="0.3">
      <c r="H4030" s="2"/>
      <c r="I4030" s="2"/>
      <c r="J4030" s="2"/>
      <c r="K4030" s="2"/>
      <c r="L4030" s="2"/>
    </row>
    <row r="4031" spans="8:12" x14ac:dyDescent="0.3">
      <c r="H4031" s="2"/>
      <c r="I4031" s="2"/>
      <c r="J4031" s="2"/>
      <c r="K4031" s="2"/>
      <c r="L4031" s="2"/>
    </row>
    <row r="4032" spans="8:12" x14ac:dyDescent="0.3">
      <c r="H4032" s="2"/>
      <c r="I4032" s="2"/>
      <c r="J4032" s="2"/>
      <c r="K4032" s="2"/>
      <c r="L4032" s="2"/>
    </row>
    <row r="4033" spans="8:12" x14ac:dyDescent="0.3">
      <c r="H4033" s="2"/>
      <c r="I4033" s="2"/>
      <c r="J4033" s="2"/>
      <c r="K4033" s="2"/>
      <c r="L4033" s="2"/>
    </row>
    <row r="4034" spans="8:12" x14ac:dyDescent="0.3">
      <c r="H4034" s="2"/>
      <c r="I4034" s="2"/>
      <c r="J4034" s="2"/>
      <c r="K4034" s="2"/>
      <c r="L4034" s="2"/>
    </row>
    <row r="4035" spans="8:12" x14ac:dyDescent="0.3">
      <c r="H4035" s="2"/>
      <c r="I4035" s="2"/>
      <c r="J4035" s="2"/>
      <c r="K4035" s="2"/>
      <c r="L4035" s="2"/>
    </row>
    <row r="4036" spans="8:12" x14ac:dyDescent="0.3">
      <c r="H4036" s="2"/>
      <c r="I4036" s="2"/>
      <c r="J4036" s="2"/>
      <c r="K4036" s="2"/>
      <c r="L4036" s="2"/>
    </row>
    <row r="4037" spans="8:12" x14ac:dyDescent="0.3">
      <c r="H4037" s="2"/>
      <c r="I4037" s="2"/>
      <c r="J4037" s="2"/>
      <c r="K4037" s="2"/>
      <c r="L4037" s="2"/>
    </row>
    <row r="4038" spans="8:12" x14ac:dyDescent="0.3">
      <c r="H4038" s="2"/>
      <c r="I4038" s="2"/>
      <c r="J4038" s="2"/>
      <c r="K4038" s="2"/>
      <c r="L4038" s="2"/>
    </row>
    <row r="4039" spans="8:12" x14ac:dyDescent="0.3">
      <c r="H4039" s="2"/>
      <c r="I4039" s="2"/>
      <c r="J4039" s="2"/>
      <c r="K4039" s="2"/>
      <c r="L4039" s="2"/>
    </row>
    <row r="4040" spans="8:12" x14ac:dyDescent="0.3">
      <c r="H4040" s="2"/>
      <c r="I4040" s="2"/>
      <c r="J4040" s="2"/>
      <c r="K4040" s="2"/>
      <c r="L4040" s="2"/>
    </row>
    <row r="4041" spans="8:12" x14ac:dyDescent="0.3">
      <c r="H4041" s="2"/>
      <c r="I4041" s="2"/>
      <c r="J4041" s="2"/>
      <c r="K4041" s="2"/>
      <c r="L4041" s="2"/>
    </row>
    <row r="4042" spans="8:12" x14ac:dyDescent="0.3">
      <c r="H4042" s="2"/>
      <c r="I4042" s="2"/>
      <c r="J4042" s="2"/>
      <c r="K4042" s="2"/>
      <c r="L4042" s="2"/>
    </row>
    <row r="4043" spans="8:12" x14ac:dyDescent="0.3">
      <c r="H4043" s="2"/>
      <c r="I4043" s="2"/>
      <c r="J4043" s="2"/>
      <c r="K4043" s="2"/>
      <c r="L4043" s="2"/>
    </row>
    <row r="4044" spans="8:12" x14ac:dyDescent="0.3">
      <c r="H4044" s="2"/>
      <c r="I4044" s="2"/>
      <c r="J4044" s="2"/>
      <c r="K4044" s="2"/>
      <c r="L4044" s="2"/>
    </row>
    <row r="4045" spans="8:12" x14ac:dyDescent="0.3">
      <c r="H4045" s="2"/>
      <c r="I4045" s="2"/>
      <c r="J4045" s="2"/>
      <c r="K4045" s="2"/>
      <c r="L4045" s="2"/>
    </row>
    <row r="4046" spans="8:12" x14ac:dyDescent="0.3">
      <c r="H4046" s="2"/>
      <c r="I4046" s="2"/>
      <c r="J4046" s="2"/>
      <c r="K4046" s="2"/>
      <c r="L4046" s="2"/>
    </row>
    <row r="4047" spans="8:12" x14ac:dyDescent="0.3">
      <c r="H4047" s="2"/>
      <c r="I4047" s="2"/>
      <c r="J4047" s="2"/>
      <c r="K4047" s="2"/>
      <c r="L4047" s="2"/>
    </row>
    <row r="4048" spans="8:12" x14ac:dyDescent="0.3">
      <c r="H4048" s="2"/>
      <c r="I4048" s="2"/>
      <c r="J4048" s="2"/>
      <c r="K4048" s="2"/>
      <c r="L4048" s="2"/>
    </row>
    <row r="4049" spans="8:12" x14ac:dyDescent="0.3">
      <c r="H4049" s="2"/>
      <c r="I4049" s="2"/>
      <c r="J4049" s="2"/>
      <c r="K4049" s="2"/>
      <c r="L4049" s="2"/>
    </row>
    <row r="4050" spans="8:12" x14ac:dyDescent="0.3">
      <c r="H4050" s="2"/>
      <c r="I4050" s="2"/>
      <c r="J4050" s="2"/>
      <c r="K4050" s="2"/>
      <c r="L4050" s="2"/>
    </row>
    <row r="4051" spans="8:12" x14ac:dyDescent="0.3">
      <c r="H4051" s="2"/>
      <c r="I4051" s="2"/>
      <c r="J4051" s="2"/>
      <c r="K4051" s="2"/>
      <c r="L4051" s="2"/>
    </row>
    <row r="4052" spans="8:12" x14ac:dyDescent="0.3">
      <c r="H4052" s="2"/>
      <c r="I4052" s="2"/>
      <c r="J4052" s="2"/>
      <c r="K4052" s="2"/>
      <c r="L4052" s="2"/>
    </row>
    <row r="4053" spans="8:12" x14ac:dyDescent="0.3">
      <c r="H4053" s="2"/>
      <c r="I4053" s="2"/>
      <c r="J4053" s="2"/>
      <c r="K4053" s="2"/>
      <c r="L4053" s="2"/>
    </row>
    <row r="4054" spans="8:12" x14ac:dyDescent="0.3">
      <c r="H4054" s="2"/>
      <c r="I4054" s="2"/>
      <c r="J4054" s="2"/>
      <c r="K4054" s="2"/>
      <c r="L4054" s="2"/>
    </row>
    <row r="4055" spans="8:12" x14ac:dyDescent="0.3">
      <c r="H4055" s="2"/>
      <c r="I4055" s="2"/>
      <c r="J4055" s="2"/>
      <c r="K4055" s="2"/>
      <c r="L4055" s="2"/>
    </row>
    <row r="4056" spans="8:12" x14ac:dyDescent="0.3">
      <c r="H4056" s="2"/>
      <c r="I4056" s="2"/>
      <c r="J4056" s="2"/>
      <c r="K4056" s="2"/>
      <c r="L4056" s="2"/>
    </row>
    <row r="4057" spans="8:12" x14ac:dyDescent="0.3">
      <c r="H4057" s="2"/>
      <c r="I4057" s="2"/>
      <c r="J4057" s="2"/>
      <c r="K4057" s="2"/>
      <c r="L4057" s="2"/>
    </row>
    <row r="4058" spans="8:12" x14ac:dyDescent="0.3">
      <c r="H4058" s="2"/>
      <c r="I4058" s="2"/>
      <c r="J4058" s="2"/>
      <c r="K4058" s="2"/>
      <c r="L4058" s="2"/>
    </row>
    <row r="4059" spans="8:12" x14ac:dyDescent="0.3">
      <c r="H4059" s="2"/>
      <c r="I4059" s="2"/>
      <c r="J4059" s="2"/>
      <c r="K4059" s="2"/>
      <c r="L4059" s="2"/>
    </row>
    <row r="4060" spans="8:12" x14ac:dyDescent="0.3">
      <c r="H4060" s="2"/>
      <c r="I4060" s="2"/>
      <c r="J4060" s="2"/>
      <c r="K4060" s="2"/>
      <c r="L4060" s="2"/>
    </row>
    <row r="4061" spans="8:12" x14ac:dyDescent="0.3">
      <c r="H4061" s="2"/>
      <c r="I4061" s="2"/>
      <c r="J4061" s="2"/>
      <c r="K4061" s="2"/>
      <c r="L4061" s="2"/>
    </row>
    <row r="4062" spans="8:12" x14ac:dyDescent="0.3">
      <c r="H4062" s="2"/>
      <c r="I4062" s="2"/>
      <c r="J4062" s="2"/>
      <c r="K4062" s="2"/>
      <c r="L4062" s="2"/>
    </row>
    <row r="4063" spans="8:12" x14ac:dyDescent="0.3">
      <c r="H4063" s="2"/>
      <c r="I4063" s="2"/>
      <c r="J4063" s="2"/>
      <c r="K4063" s="2"/>
      <c r="L4063" s="2"/>
    </row>
    <row r="4064" spans="8:12" x14ac:dyDescent="0.3">
      <c r="H4064" s="2"/>
      <c r="I4064" s="2"/>
      <c r="J4064" s="2"/>
      <c r="K4064" s="2"/>
      <c r="L4064" s="2"/>
    </row>
    <row r="4065" spans="8:12" x14ac:dyDescent="0.3">
      <c r="H4065" s="2"/>
      <c r="I4065" s="2"/>
      <c r="J4065" s="2"/>
      <c r="K4065" s="2"/>
      <c r="L4065" s="2"/>
    </row>
    <row r="4066" spans="8:12" x14ac:dyDescent="0.3">
      <c r="H4066" s="2"/>
      <c r="I4066" s="2"/>
      <c r="J4066" s="2"/>
      <c r="K4066" s="2"/>
      <c r="L4066" s="2"/>
    </row>
    <row r="4067" spans="8:12" x14ac:dyDescent="0.3">
      <c r="H4067" s="2"/>
      <c r="I4067" s="2"/>
      <c r="J4067" s="2"/>
      <c r="K4067" s="2"/>
      <c r="L4067" s="2"/>
    </row>
    <row r="4068" spans="8:12" x14ac:dyDescent="0.3">
      <c r="H4068" s="2"/>
      <c r="I4068" s="2"/>
      <c r="J4068" s="2"/>
      <c r="K4068" s="2"/>
      <c r="L4068" s="2"/>
    </row>
    <row r="4069" spans="8:12" x14ac:dyDescent="0.3">
      <c r="H4069" s="2"/>
      <c r="I4069" s="2"/>
      <c r="J4069" s="2"/>
      <c r="K4069" s="2"/>
      <c r="L4069" s="2"/>
    </row>
    <row r="4070" spans="8:12" x14ac:dyDescent="0.3">
      <c r="H4070" s="2"/>
      <c r="I4070" s="2"/>
      <c r="J4070" s="2"/>
      <c r="K4070" s="2"/>
      <c r="L4070" s="2"/>
    </row>
    <row r="4071" spans="8:12" x14ac:dyDescent="0.3">
      <c r="H4071" s="2"/>
      <c r="I4071" s="2"/>
      <c r="J4071" s="2"/>
      <c r="K4071" s="2"/>
      <c r="L4071" s="2"/>
    </row>
    <row r="4072" spans="8:12" x14ac:dyDescent="0.3">
      <c r="H4072" s="2"/>
      <c r="I4072" s="2"/>
      <c r="J4072" s="2"/>
      <c r="K4072" s="2"/>
      <c r="L4072" s="2"/>
    </row>
    <row r="4073" spans="8:12" x14ac:dyDescent="0.3">
      <c r="H4073" s="2"/>
      <c r="I4073" s="2"/>
      <c r="J4073" s="2"/>
      <c r="K4073" s="2"/>
      <c r="L4073" s="2"/>
    </row>
    <row r="4074" spans="8:12" x14ac:dyDescent="0.3">
      <c r="H4074" s="2"/>
      <c r="I4074" s="2"/>
      <c r="J4074" s="2"/>
      <c r="K4074" s="2"/>
      <c r="L4074" s="2"/>
    </row>
    <row r="4075" spans="8:12" x14ac:dyDescent="0.3">
      <c r="H4075" s="2"/>
      <c r="I4075" s="2"/>
      <c r="J4075" s="2"/>
      <c r="K4075" s="2"/>
      <c r="L4075" s="2"/>
    </row>
    <row r="4076" spans="8:12" x14ac:dyDescent="0.3">
      <c r="H4076" s="2"/>
      <c r="I4076" s="2"/>
      <c r="J4076" s="2"/>
      <c r="K4076" s="2"/>
      <c r="L4076" s="2"/>
    </row>
    <row r="4077" spans="8:12" x14ac:dyDescent="0.3">
      <c r="H4077" s="2"/>
      <c r="I4077" s="2"/>
      <c r="J4077" s="2"/>
      <c r="K4077" s="2"/>
      <c r="L4077" s="2"/>
    </row>
    <row r="4078" spans="8:12" x14ac:dyDescent="0.3">
      <c r="H4078" s="2"/>
      <c r="I4078" s="2"/>
      <c r="J4078" s="2"/>
      <c r="K4078" s="2"/>
      <c r="L4078" s="2"/>
    </row>
    <row r="4079" spans="8:12" x14ac:dyDescent="0.3">
      <c r="H4079" s="2"/>
      <c r="I4079" s="2"/>
      <c r="J4079" s="2"/>
      <c r="K4079" s="2"/>
      <c r="L4079" s="2"/>
    </row>
    <row r="4080" spans="8:12" x14ac:dyDescent="0.3">
      <c r="H4080" s="2"/>
      <c r="I4080" s="2"/>
      <c r="J4080" s="2"/>
      <c r="K4080" s="2"/>
      <c r="L4080" s="2"/>
    </row>
    <row r="4081" spans="8:12" x14ac:dyDescent="0.3">
      <c r="H4081" s="2"/>
      <c r="I4081" s="2"/>
      <c r="J4081" s="2"/>
      <c r="K4081" s="2"/>
      <c r="L4081" s="2"/>
    </row>
    <row r="4082" spans="8:12" x14ac:dyDescent="0.3">
      <c r="H4082" s="2"/>
      <c r="I4082" s="2"/>
      <c r="J4082" s="2"/>
      <c r="K4082" s="2"/>
      <c r="L4082" s="2"/>
    </row>
    <row r="4083" spans="8:12" x14ac:dyDescent="0.3">
      <c r="H4083" s="2"/>
      <c r="I4083" s="2"/>
      <c r="J4083" s="2"/>
      <c r="K4083" s="2"/>
      <c r="L4083" s="2"/>
    </row>
    <row r="4084" spans="8:12" x14ac:dyDescent="0.3">
      <c r="H4084" s="2"/>
      <c r="I4084" s="2"/>
      <c r="J4084" s="2"/>
      <c r="K4084" s="2"/>
      <c r="L4084" s="2"/>
    </row>
    <row r="4085" spans="8:12" x14ac:dyDescent="0.3">
      <c r="H4085" s="2"/>
      <c r="I4085" s="2"/>
      <c r="J4085" s="2"/>
      <c r="K4085" s="2"/>
      <c r="L4085" s="2"/>
    </row>
    <row r="4086" spans="8:12" x14ac:dyDescent="0.3">
      <c r="H4086" s="2"/>
      <c r="I4086" s="2"/>
      <c r="J4086" s="2"/>
      <c r="K4086" s="2"/>
      <c r="L4086" s="2"/>
    </row>
    <row r="4087" spans="8:12" x14ac:dyDescent="0.3">
      <c r="H4087" s="2"/>
      <c r="I4087" s="2"/>
      <c r="J4087" s="2"/>
      <c r="K4087" s="2"/>
      <c r="L4087" s="2"/>
    </row>
    <row r="4088" spans="8:12" x14ac:dyDescent="0.3">
      <c r="H4088" s="2"/>
      <c r="I4088" s="2"/>
      <c r="J4088" s="2"/>
      <c r="K4088" s="2"/>
      <c r="L4088" s="2"/>
    </row>
    <row r="4089" spans="8:12" x14ac:dyDescent="0.3">
      <c r="H4089" s="2"/>
      <c r="I4089" s="2"/>
      <c r="J4089" s="2"/>
      <c r="K4089" s="2"/>
      <c r="L4089" s="2"/>
    </row>
    <row r="4090" spans="8:12" x14ac:dyDescent="0.3">
      <c r="H4090" s="2"/>
      <c r="I4090" s="2"/>
      <c r="J4090" s="2"/>
      <c r="K4090" s="2"/>
      <c r="L4090" s="2"/>
    </row>
    <row r="4091" spans="8:12" x14ac:dyDescent="0.3">
      <c r="H4091" s="2"/>
      <c r="I4091" s="2"/>
      <c r="J4091" s="2"/>
      <c r="K4091" s="2"/>
      <c r="L4091" s="2"/>
    </row>
    <row r="4092" spans="8:12" x14ac:dyDescent="0.3">
      <c r="H4092" s="2"/>
      <c r="I4092" s="2"/>
      <c r="J4092" s="2"/>
      <c r="K4092" s="2"/>
      <c r="L4092" s="2"/>
    </row>
    <row r="4093" spans="8:12" x14ac:dyDescent="0.3">
      <c r="H4093" s="2"/>
      <c r="I4093" s="2"/>
      <c r="J4093" s="2"/>
      <c r="K4093" s="2"/>
      <c r="L4093" s="2"/>
    </row>
    <row r="4094" spans="8:12" x14ac:dyDescent="0.3">
      <c r="H4094" s="2"/>
      <c r="I4094" s="2"/>
      <c r="J4094" s="2"/>
      <c r="K4094" s="2"/>
      <c r="L4094" s="2"/>
    </row>
    <row r="4095" spans="8:12" x14ac:dyDescent="0.3">
      <c r="H4095" s="2"/>
      <c r="I4095" s="2"/>
      <c r="J4095" s="2"/>
      <c r="K4095" s="2"/>
      <c r="L4095" s="2"/>
    </row>
    <row r="4096" spans="8:12" x14ac:dyDescent="0.3">
      <c r="H4096" s="2"/>
      <c r="I4096" s="2"/>
      <c r="J4096" s="2"/>
      <c r="K4096" s="2"/>
      <c r="L4096" s="2"/>
    </row>
    <row r="4097" spans="8:12" x14ac:dyDescent="0.3">
      <c r="H4097" s="2"/>
      <c r="I4097" s="2"/>
      <c r="J4097" s="2"/>
      <c r="K4097" s="2"/>
      <c r="L4097" s="2"/>
    </row>
    <row r="4098" spans="8:12" x14ac:dyDescent="0.3">
      <c r="H4098" s="2"/>
      <c r="I4098" s="2"/>
      <c r="J4098" s="2"/>
      <c r="K4098" s="2"/>
      <c r="L4098" s="2"/>
    </row>
    <row r="4099" spans="8:12" x14ac:dyDescent="0.3">
      <c r="H4099" s="2"/>
      <c r="I4099" s="2"/>
      <c r="J4099" s="2"/>
      <c r="K4099" s="2"/>
      <c r="L4099" s="2"/>
    </row>
    <row r="4100" spans="8:12" x14ac:dyDescent="0.3">
      <c r="H4100" s="2"/>
      <c r="I4100" s="2"/>
      <c r="J4100" s="2"/>
      <c r="K4100" s="2"/>
      <c r="L4100" s="2"/>
    </row>
    <row r="4101" spans="8:12" x14ac:dyDescent="0.3">
      <c r="H4101" s="2"/>
      <c r="I4101" s="2"/>
      <c r="J4101" s="2"/>
      <c r="K4101" s="2"/>
      <c r="L4101" s="2"/>
    </row>
    <row r="4102" spans="8:12" x14ac:dyDescent="0.3">
      <c r="H4102" s="2"/>
      <c r="I4102" s="2"/>
      <c r="J4102" s="2"/>
      <c r="K4102" s="2"/>
      <c r="L4102" s="2"/>
    </row>
    <row r="4103" spans="8:12" x14ac:dyDescent="0.3">
      <c r="H4103" s="2"/>
      <c r="I4103" s="2"/>
      <c r="J4103" s="2"/>
      <c r="K4103" s="2"/>
      <c r="L4103" s="2"/>
    </row>
    <row r="4104" spans="8:12" x14ac:dyDescent="0.3">
      <c r="H4104" s="2"/>
      <c r="I4104" s="2"/>
      <c r="J4104" s="2"/>
      <c r="K4104" s="2"/>
      <c r="L4104" s="2"/>
    </row>
    <row r="4105" spans="8:12" x14ac:dyDescent="0.3">
      <c r="H4105" s="2"/>
      <c r="I4105" s="2"/>
      <c r="J4105" s="2"/>
      <c r="K4105" s="2"/>
      <c r="L4105" s="2"/>
    </row>
    <row r="4106" spans="8:12" x14ac:dyDescent="0.3">
      <c r="H4106" s="2"/>
      <c r="I4106" s="2"/>
      <c r="J4106" s="2"/>
      <c r="K4106" s="2"/>
      <c r="L4106" s="2"/>
    </row>
    <row r="4107" spans="8:12" x14ac:dyDescent="0.3">
      <c r="H4107" s="2"/>
      <c r="I4107" s="2"/>
      <c r="J4107" s="2"/>
      <c r="K4107" s="2"/>
      <c r="L4107" s="2"/>
    </row>
    <row r="4108" spans="8:12" x14ac:dyDescent="0.3">
      <c r="H4108" s="2"/>
      <c r="I4108" s="2"/>
      <c r="J4108" s="2"/>
      <c r="K4108" s="2"/>
      <c r="L4108" s="2"/>
    </row>
    <row r="4109" spans="8:12" x14ac:dyDescent="0.3">
      <c r="H4109" s="2"/>
      <c r="I4109" s="2"/>
      <c r="J4109" s="2"/>
      <c r="K4109" s="2"/>
      <c r="L4109" s="2"/>
    </row>
    <row r="4110" spans="8:12" x14ac:dyDescent="0.3">
      <c r="H4110" s="2"/>
      <c r="I4110" s="2"/>
      <c r="J4110" s="2"/>
      <c r="K4110" s="2"/>
      <c r="L4110" s="2"/>
    </row>
    <row r="4111" spans="8:12" x14ac:dyDescent="0.3">
      <c r="H4111" s="2"/>
      <c r="I4111" s="2"/>
      <c r="J4111" s="2"/>
      <c r="K4111" s="2"/>
      <c r="L4111" s="2"/>
    </row>
    <row r="4112" spans="8:12" x14ac:dyDescent="0.3">
      <c r="H4112" s="2"/>
      <c r="I4112" s="2"/>
      <c r="J4112" s="2"/>
      <c r="K4112" s="2"/>
      <c r="L4112" s="2"/>
    </row>
    <row r="4113" spans="8:12" x14ac:dyDescent="0.3">
      <c r="H4113" s="2"/>
      <c r="I4113" s="2"/>
      <c r="J4113" s="2"/>
      <c r="K4113" s="2"/>
      <c r="L4113" s="2"/>
    </row>
    <row r="4114" spans="8:12" x14ac:dyDescent="0.3">
      <c r="H4114" s="2"/>
      <c r="I4114" s="2"/>
      <c r="J4114" s="2"/>
      <c r="K4114" s="2"/>
      <c r="L4114" s="2"/>
    </row>
    <row r="4115" spans="8:12" x14ac:dyDescent="0.3">
      <c r="H4115" s="2"/>
      <c r="I4115" s="2"/>
      <c r="J4115" s="2"/>
      <c r="K4115" s="2"/>
      <c r="L4115" s="2"/>
    </row>
    <row r="4116" spans="8:12" x14ac:dyDescent="0.3">
      <c r="H4116" s="2"/>
      <c r="I4116" s="2"/>
      <c r="J4116" s="2"/>
      <c r="K4116" s="2"/>
      <c r="L4116" s="2"/>
    </row>
    <row r="4117" spans="8:12" x14ac:dyDescent="0.3">
      <c r="H4117" s="2"/>
      <c r="I4117" s="2"/>
      <c r="J4117" s="2"/>
      <c r="K4117" s="2"/>
      <c r="L4117" s="2"/>
    </row>
    <row r="4118" spans="8:12" x14ac:dyDescent="0.3">
      <c r="H4118" s="2"/>
      <c r="I4118" s="2"/>
      <c r="J4118" s="2"/>
      <c r="K4118" s="2"/>
      <c r="L4118" s="2"/>
    </row>
    <row r="4119" spans="8:12" x14ac:dyDescent="0.3">
      <c r="H4119" s="2"/>
      <c r="I4119" s="2"/>
      <c r="J4119" s="2"/>
      <c r="K4119" s="2"/>
      <c r="L4119" s="2"/>
    </row>
    <row r="4120" spans="8:12" x14ac:dyDescent="0.3">
      <c r="H4120" s="2"/>
      <c r="I4120" s="2"/>
      <c r="J4120" s="2"/>
      <c r="K4120" s="2"/>
      <c r="L4120" s="2"/>
    </row>
    <row r="4121" spans="8:12" x14ac:dyDescent="0.3">
      <c r="H4121" s="2"/>
      <c r="I4121" s="2"/>
      <c r="J4121" s="2"/>
      <c r="K4121" s="2"/>
      <c r="L4121" s="2"/>
    </row>
    <row r="4122" spans="8:12" x14ac:dyDescent="0.3">
      <c r="H4122" s="2"/>
      <c r="I4122" s="2"/>
      <c r="J4122" s="2"/>
      <c r="K4122" s="2"/>
      <c r="L4122" s="2"/>
    </row>
    <row r="4123" spans="8:12" x14ac:dyDescent="0.3">
      <c r="H4123" s="2"/>
      <c r="I4123" s="2"/>
      <c r="J4123" s="2"/>
      <c r="K4123" s="2"/>
      <c r="L4123" s="2"/>
    </row>
    <row r="4124" spans="8:12" x14ac:dyDescent="0.3">
      <c r="H4124" s="2"/>
      <c r="I4124" s="2"/>
      <c r="J4124" s="2"/>
      <c r="K4124" s="2"/>
      <c r="L4124" s="2"/>
    </row>
    <row r="4125" spans="8:12" x14ac:dyDescent="0.3">
      <c r="H4125" s="2"/>
      <c r="I4125" s="2"/>
      <c r="J4125" s="2"/>
      <c r="K4125" s="2"/>
      <c r="L4125" s="2"/>
    </row>
    <row r="4126" spans="8:12" x14ac:dyDescent="0.3">
      <c r="H4126" s="2"/>
      <c r="I4126" s="2"/>
      <c r="J4126" s="2"/>
      <c r="K4126" s="2"/>
      <c r="L4126" s="2"/>
    </row>
    <row r="4127" spans="8:12" x14ac:dyDescent="0.3">
      <c r="H4127" s="2"/>
      <c r="I4127" s="2"/>
      <c r="J4127" s="2"/>
      <c r="K4127" s="2"/>
      <c r="L4127" s="2"/>
    </row>
    <row r="4128" spans="8:12" x14ac:dyDescent="0.3">
      <c r="H4128" s="2"/>
      <c r="I4128" s="2"/>
      <c r="J4128" s="2"/>
      <c r="K4128" s="2"/>
      <c r="L4128" s="2"/>
    </row>
    <row r="4129" spans="8:12" x14ac:dyDescent="0.3">
      <c r="H4129" s="2"/>
      <c r="I4129" s="2"/>
      <c r="J4129" s="2"/>
      <c r="K4129" s="2"/>
      <c r="L4129" s="2"/>
    </row>
    <row r="4130" spans="8:12" x14ac:dyDescent="0.3">
      <c r="H4130" s="2"/>
      <c r="I4130" s="2"/>
      <c r="J4130" s="2"/>
      <c r="K4130" s="2"/>
      <c r="L4130" s="2"/>
    </row>
    <row r="4131" spans="8:12" x14ac:dyDescent="0.3">
      <c r="H4131" s="2"/>
      <c r="I4131" s="2"/>
      <c r="J4131" s="2"/>
      <c r="K4131" s="2"/>
      <c r="L4131" s="2"/>
    </row>
    <row r="4132" spans="8:12" x14ac:dyDescent="0.3">
      <c r="H4132" s="2"/>
      <c r="I4132" s="2"/>
      <c r="J4132" s="2"/>
      <c r="K4132" s="2"/>
      <c r="L4132" s="2"/>
    </row>
    <row r="4133" spans="8:12" x14ac:dyDescent="0.3">
      <c r="H4133" s="2"/>
      <c r="I4133" s="2"/>
      <c r="J4133" s="2"/>
      <c r="K4133" s="2"/>
      <c r="L4133" s="2"/>
    </row>
    <row r="4134" spans="8:12" x14ac:dyDescent="0.3">
      <c r="H4134" s="2"/>
      <c r="I4134" s="2"/>
      <c r="J4134" s="2"/>
      <c r="K4134" s="2"/>
      <c r="L4134" s="2"/>
    </row>
    <row r="4135" spans="8:12" x14ac:dyDescent="0.3">
      <c r="H4135" s="2"/>
      <c r="I4135" s="2"/>
      <c r="J4135" s="2"/>
      <c r="K4135" s="2"/>
      <c r="L4135" s="2"/>
    </row>
    <row r="4136" spans="8:12" x14ac:dyDescent="0.3">
      <c r="H4136" s="2"/>
      <c r="I4136" s="2"/>
      <c r="J4136" s="2"/>
      <c r="K4136" s="2"/>
      <c r="L4136" s="2"/>
    </row>
    <row r="4137" spans="8:12" x14ac:dyDescent="0.3">
      <c r="H4137" s="2"/>
      <c r="I4137" s="2"/>
      <c r="J4137" s="2"/>
      <c r="K4137" s="2"/>
      <c r="L4137" s="2"/>
    </row>
    <row r="4138" spans="8:12" x14ac:dyDescent="0.3">
      <c r="H4138" s="2"/>
      <c r="I4138" s="2"/>
      <c r="J4138" s="2"/>
      <c r="K4138" s="2"/>
      <c r="L4138" s="2"/>
    </row>
    <row r="4139" spans="8:12" x14ac:dyDescent="0.3">
      <c r="H4139" s="2"/>
      <c r="I4139" s="2"/>
      <c r="J4139" s="2"/>
      <c r="K4139" s="2"/>
      <c r="L4139" s="2"/>
    </row>
    <row r="4140" spans="8:12" x14ac:dyDescent="0.3">
      <c r="H4140" s="2"/>
      <c r="I4140" s="2"/>
      <c r="J4140" s="2"/>
      <c r="K4140" s="2"/>
      <c r="L4140" s="2"/>
    </row>
    <row r="4141" spans="8:12" x14ac:dyDescent="0.3">
      <c r="H4141" s="2"/>
      <c r="I4141" s="2"/>
      <c r="J4141" s="2"/>
      <c r="K4141" s="2"/>
      <c r="L4141" s="2"/>
    </row>
    <row r="4142" spans="8:12" x14ac:dyDescent="0.3">
      <c r="H4142" s="2"/>
      <c r="I4142" s="2"/>
      <c r="J4142" s="2"/>
      <c r="K4142" s="2"/>
      <c r="L4142" s="2"/>
    </row>
    <row r="4143" spans="8:12" x14ac:dyDescent="0.3">
      <c r="H4143" s="2"/>
      <c r="I4143" s="2"/>
      <c r="J4143" s="2"/>
      <c r="K4143" s="2"/>
      <c r="L4143" s="2"/>
    </row>
    <row r="4144" spans="8:12" x14ac:dyDescent="0.3">
      <c r="H4144" s="2"/>
      <c r="I4144" s="2"/>
      <c r="J4144" s="2"/>
      <c r="K4144" s="2"/>
      <c r="L4144" s="2"/>
    </row>
    <row r="4145" spans="8:12" x14ac:dyDescent="0.3">
      <c r="H4145" s="2"/>
      <c r="I4145" s="2"/>
      <c r="J4145" s="2"/>
      <c r="K4145" s="2"/>
      <c r="L4145" s="2"/>
    </row>
    <row r="4146" spans="8:12" x14ac:dyDescent="0.3">
      <c r="H4146" s="2"/>
      <c r="I4146" s="2"/>
      <c r="J4146" s="2"/>
      <c r="K4146" s="2"/>
      <c r="L4146" s="2"/>
    </row>
    <row r="4147" spans="8:12" x14ac:dyDescent="0.3">
      <c r="H4147" s="2"/>
      <c r="I4147" s="2"/>
      <c r="J4147" s="2"/>
      <c r="K4147" s="2"/>
      <c r="L4147" s="2"/>
    </row>
    <row r="4148" spans="8:12" x14ac:dyDescent="0.3">
      <c r="H4148" s="2"/>
      <c r="I4148" s="2"/>
      <c r="J4148" s="2"/>
      <c r="K4148" s="2"/>
      <c r="L4148" s="2"/>
    </row>
    <row r="4149" spans="8:12" x14ac:dyDescent="0.3">
      <c r="H4149" s="2"/>
      <c r="I4149" s="2"/>
      <c r="J4149" s="2"/>
      <c r="K4149" s="2"/>
      <c r="L4149" s="2"/>
    </row>
    <row r="4150" spans="8:12" x14ac:dyDescent="0.3">
      <c r="H4150" s="2"/>
      <c r="I4150" s="2"/>
      <c r="J4150" s="2"/>
      <c r="K4150" s="2"/>
      <c r="L4150" s="2"/>
    </row>
    <row r="4151" spans="8:12" x14ac:dyDescent="0.3">
      <c r="H4151" s="2"/>
      <c r="I4151" s="2"/>
      <c r="J4151" s="2"/>
      <c r="K4151" s="2"/>
      <c r="L4151" s="2"/>
    </row>
    <row r="4152" spans="8:12" x14ac:dyDescent="0.3">
      <c r="H4152" s="2"/>
      <c r="I4152" s="2"/>
      <c r="J4152" s="2"/>
      <c r="K4152" s="2"/>
      <c r="L4152" s="2"/>
    </row>
    <row r="4153" spans="8:12" x14ac:dyDescent="0.3">
      <c r="H4153" s="2"/>
      <c r="I4153" s="2"/>
      <c r="J4153" s="2"/>
      <c r="K4153" s="2"/>
      <c r="L4153" s="2"/>
    </row>
    <row r="4154" spans="8:12" x14ac:dyDescent="0.3">
      <c r="H4154" s="2"/>
      <c r="I4154" s="2"/>
      <c r="J4154" s="2"/>
      <c r="K4154" s="2"/>
      <c r="L4154" s="2"/>
    </row>
    <row r="4155" spans="8:12" x14ac:dyDescent="0.3">
      <c r="H4155" s="2"/>
      <c r="I4155" s="2"/>
      <c r="J4155" s="2"/>
      <c r="K4155" s="2"/>
      <c r="L4155" s="2"/>
    </row>
    <row r="4156" spans="8:12" x14ac:dyDescent="0.3">
      <c r="H4156" s="2"/>
      <c r="I4156" s="2"/>
      <c r="J4156" s="2"/>
      <c r="K4156" s="2"/>
      <c r="L4156" s="2"/>
    </row>
    <row r="4157" spans="8:12" x14ac:dyDescent="0.3">
      <c r="H4157" s="2"/>
      <c r="I4157" s="2"/>
      <c r="J4157" s="2"/>
      <c r="K4157" s="2"/>
      <c r="L4157" s="2"/>
    </row>
    <row r="4158" spans="8:12" x14ac:dyDescent="0.3">
      <c r="H4158" s="2"/>
      <c r="I4158" s="2"/>
      <c r="J4158" s="2"/>
      <c r="K4158" s="2"/>
      <c r="L4158" s="2"/>
    </row>
    <row r="4159" spans="8:12" x14ac:dyDescent="0.3">
      <c r="H4159" s="2"/>
      <c r="I4159" s="2"/>
      <c r="J4159" s="2"/>
      <c r="K4159" s="2"/>
      <c r="L4159" s="2"/>
    </row>
    <row r="4160" spans="8:12" x14ac:dyDescent="0.3">
      <c r="H4160" s="2"/>
      <c r="I4160" s="2"/>
      <c r="J4160" s="2"/>
      <c r="K4160" s="2"/>
      <c r="L4160" s="2"/>
    </row>
    <row r="4161" spans="8:12" x14ac:dyDescent="0.3">
      <c r="H4161" s="2"/>
      <c r="I4161" s="2"/>
      <c r="J4161" s="2"/>
      <c r="K4161" s="2"/>
      <c r="L4161" s="2"/>
    </row>
    <row r="4162" spans="8:12" x14ac:dyDescent="0.3">
      <c r="H4162" s="2"/>
      <c r="I4162" s="2"/>
      <c r="J4162" s="2"/>
      <c r="K4162" s="2"/>
      <c r="L4162" s="2"/>
    </row>
    <row r="4163" spans="8:12" x14ac:dyDescent="0.3">
      <c r="H4163" s="2"/>
      <c r="I4163" s="2"/>
      <c r="J4163" s="2"/>
      <c r="K4163" s="2"/>
      <c r="L4163" s="2"/>
    </row>
    <row r="4164" spans="8:12" x14ac:dyDescent="0.3">
      <c r="H4164" s="2"/>
      <c r="I4164" s="2"/>
      <c r="J4164" s="2"/>
      <c r="K4164" s="2"/>
      <c r="L4164" s="2"/>
    </row>
    <row r="4165" spans="8:12" x14ac:dyDescent="0.3">
      <c r="H4165" s="2"/>
      <c r="I4165" s="2"/>
      <c r="J4165" s="2"/>
      <c r="K4165" s="2"/>
      <c r="L4165" s="2"/>
    </row>
    <row r="4166" spans="8:12" x14ac:dyDescent="0.3">
      <c r="H4166" s="2"/>
      <c r="I4166" s="2"/>
      <c r="J4166" s="2"/>
      <c r="K4166" s="2"/>
      <c r="L4166" s="2"/>
    </row>
    <row r="4167" spans="8:12" x14ac:dyDescent="0.3">
      <c r="H4167" s="2"/>
      <c r="I4167" s="2"/>
      <c r="J4167" s="2"/>
      <c r="K4167" s="2"/>
      <c r="L4167" s="2"/>
    </row>
    <row r="4168" spans="8:12" x14ac:dyDescent="0.3">
      <c r="H4168" s="2"/>
      <c r="I4168" s="2"/>
      <c r="J4168" s="2"/>
      <c r="K4168" s="2"/>
      <c r="L4168" s="2"/>
    </row>
    <row r="4169" spans="8:12" x14ac:dyDescent="0.3">
      <c r="H4169" s="2"/>
      <c r="I4169" s="2"/>
      <c r="J4169" s="2"/>
      <c r="K4169" s="2"/>
      <c r="L4169" s="2"/>
    </row>
    <row r="4170" spans="8:12" x14ac:dyDescent="0.3">
      <c r="H4170" s="2"/>
      <c r="I4170" s="2"/>
      <c r="J4170" s="2"/>
      <c r="K4170" s="2"/>
      <c r="L4170" s="2"/>
    </row>
    <row r="4171" spans="8:12" x14ac:dyDescent="0.3">
      <c r="H4171" s="2"/>
      <c r="I4171" s="2"/>
      <c r="J4171" s="2"/>
      <c r="K4171" s="2"/>
      <c r="L4171" s="2"/>
    </row>
    <row r="4172" spans="8:12" x14ac:dyDescent="0.3">
      <c r="H4172" s="2"/>
      <c r="I4172" s="2"/>
      <c r="J4172" s="2"/>
      <c r="K4172" s="2"/>
      <c r="L4172" s="2"/>
    </row>
    <row r="4173" spans="8:12" x14ac:dyDescent="0.3">
      <c r="H4173" s="2"/>
      <c r="I4173" s="2"/>
      <c r="J4173" s="2"/>
      <c r="K4173" s="2"/>
      <c r="L4173" s="2"/>
    </row>
    <row r="4174" spans="8:12" x14ac:dyDescent="0.3">
      <c r="H4174" s="2"/>
      <c r="I4174" s="2"/>
      <c r="J4174" s="2"/>
      <c r="K4174" s="2"/>
      <c r="L4174" s="2"/>
    </row>
    <row r="4175" spans="8:12" x14ac:dyDescent="0.3">
      <c r="H4175" s="2"/>
      <c r="I4175" s="2"/>
      <c r="J4175" s="2"/>
      <c r="K4175" s="2"/>
      <c r="L4175" s="2"/>
    </row>
    <row r="4176" spans="8:12" x14ac:dyDescent="0.3">
      <c r="H4176" s="2"/>
      <c r="I4176" s="2"/>
      <c r="J4176" s="2"/>
      <c r="K4176" s="2"/>
      <c r="L4176" s="2"/>
    </row>
    <row r="4177" spans="8:12" x14ac:dyDescent="0.3">
      <c r="H4177" s="2"/>
      <c r="I4177" s="2"/>
      <c r="J4177" s="2"/>
      <c r="K4177" s="2"/>
      <c r="L4177" s="2"/>
    </row>
    <row r="4178" spans="8:12" x14ac:dyDescent="0.3">
      <c r="H4178" s="2"/>
      <c r="I4178" s="2"/>
      <c r="J4178" s="2"/>
      <c r="K4178" s="2"/>
      <c r="L4178" s="2"/>
    </row>
    <row r="4179" spans="8:12" x14ac:dyDescent="0.3">
      <c r="H4179" s="2"/>
      <c r="I4179" s="2"/>
      <c r="J4179" s="2"/>
      <c r="K4179" s="2"/>
      <c r="L4179" s="2"/>
    </row>
    <row r="4180" spans="8:12" x14ac:dyDescent="0.3">
      <c r="H4180" s="2"/>
      <c r="I4180" s="2"/>
      <c r="J4180" s="2"/>
      <c r="K4180" s="2"/>
      <c r="L4180" s="2"/>
    </row>
    <row r="4181" spans="8:12" x14ac:dyDescent="0.3">
      <c r="H4181" s="2"/>
      <c r="I4181" s="2"/>
      <c r="J4181" s="2"/>
      <c r="K4181" s="2"/>
      <c r="L4181" s="2"/>
    </row>
    <row r="4182" spans="8:12" x14ac:dyDescent="0.3">
      <c r="H4182" s="2"/>
      <c r="I4182" s="2"/>
      <c r="J4182" s="2"/>
      <c r="K4182" s="2"/>
      <c r="L4182" s="2"/>
    </row>
    <row r="4183" spans="8:12" x14ac:dyDescent="0.3">
      <c r="H4183" s="2"/>
      <c r="I4183" s="2"/>
      <c r="J4183" s="2"/>
      <c r="K4183" s="2"/>
      <c r="L4183" s="2"/>
    </row>
    <row r="4184" spans="8:12" x14ac:dyDescent="0.3">
      <c r="H4184" s="2"/>
      <c r="I4184" s="2"/>
      <c r="J4184" s="2"/>
      <c r="K4184" s="2"/>
      <c r="L4184" s="2"/>
    </row>
    <row r="4185" spans="8:12" x14ac:dyDescent="0.3">
      <c r="H4185" s="2"/>
      <c r="I4185" s="2"/>
      <c r="J4185" s="2"/>
      <c r="K4185" s="2"/>
      <c r="L4185" s="2"/>
    </row>
    <row r="4186" spans="8:12" x14ac:dyDescent="0.3">
      <c r="H4186" s="2"/>
      <c r="I4186" s="2"/>
      <c r="J4186" s="2"/>
      <c r="K4186" s="2"/>
      <c r="L4186" s="2"/>
    </row>
    <row r="4187" spans="8:12" x14ac:dyDescent="0.3">
      <c r="H4187" s="2"/>
      <c r="I4187" s="2"/>
      <c r="J4187" s="2"/>
      <c r="K4187" s="2"/>
      <c r="L4187" s="2"/>
    </row>
    <row r="4188" spans="8:12" x14ac:dyDescent="0.3">
      <c r="H4188" s="2"/>
      <c r="I4188" s="2"/>
      <c r="J4188" s="2"/>
      <c r="K4188" s="2"/>
      <c r="L4188" s="2"/>
    </row>
    <row r="4189" spans="8:12" x14ac:dyDescent="0.3">
      <c r="H4189" s="2"/>
      <c r="I4189" s="2"/>
      <c r="J4189" s="2"/>
      <c r="K4189" s="2"/>
      <c r="L4189" s="2"/>
    </row>
    <row r="4190" spans="8:12" x14ac:dyDescent="0.3">
      <c r="H4190" s="2"/>
      <c r="I4190" s="2"/>
      <c r="J4190" s="2"/>
      <c r="K4190" s="2"/>
      <c r="L4190" s="2"/>
    </row>
    <row r="4191" spans="8:12" x14ac:dyDescent="0.3">
      <c r="H4191" s="2"/>
      <c r="I4191" s="2"/>
      <c r="J4191" s="2"/>
      <c r="K4191" s="2"/>
      <c r="L4191" s="2"/>
    </row>
    <row r="4192" spans="8:12" x14ac:dyDescent="0.3">
      <c r="H4192" s="2"/>
      <c r="I4192" s="2"/>
      <c r="J4192" s="2"/>
      <c r="K4192" s="2"/>
      <c r="L4192" s="2"/>
    </row>
    <row r="4193" spans="8:12" x14ac:dyDescent="0.3">
      <c r="H4193" s="2"/>
      <c r="I4193" s="2"/>
      <c r="J4193" s="2"/>
      <c r="K4193" s="2"/>
      <c r="L4193" s="2"/>
    </row>
    <row r="4194" spans="8:12" x14ac:dyDescent="0.3">
      <c r="H4194" s="2"/>
      <c r="I4194" s="2"/>
      <c r="J4194" s="2"/>
      <c r="K4194" s="2"/>
      <c r="L4194" s="2"/>
    </row>
    <row r="4195" spans="8:12" x14ac:dyDescent="0.3">
      <c r="H4195" s="2"/>
      <c r="I4195" s="2"/>
      <c r="J4195" s="2"/>
      <c r="K4195" s="2"/>
      <c r="L4195" s="2"/>
    </row>
    <row r="4196" spans="8:12" x14ac:dyDescent="0.3">
      <c r="H4196" s="2"/>
      <c r="I4196" s="2"/>
      <c r="J4196" s="2"/>
      <c r="K4196" s="2"/>
      <c r="L4196" s="2"/>
    </row>
    <row r="4197" spans="8:12" x14ac:dyDescent="0.3">
      <c r="H4197" s="2"/>
      <c r="I4197" s="2"/>
      <c r="J4197" s="2"/>
      <c r="K4197" s="2"/>
      <c r="L4197" s="2"/>
    </row>
    <row r="4198" spans="8:12" x14ac:dyDescent="0.3">
      <c r="H4198" s="2"/>
      <c r="I4198" s="2"/>
      <c r="J4198" s="2"/>
      <c r="K4198" s="2"/>
      <c r="L4198" s="2"/>
    </row>
    <row r="4199" spans="8:12" x14ac:dyDescent="0.3">
      <c r="H4199" s="2"/>
      <c r="I4199" s="2"/>
      <c r="J4199" s="2"/>
      <c r="K4199" s="2"/>
      <c r="L4199" s="2"/>
    </row>
    <row r="4200" spans="8:12" x14ac:dyDescent="0.3">
      <c r="H4200" s="2"/>
      <c r="I4200" s="2"/>
      <c r="J4200" s="2"/>
      <c r="K4200" s="2"/>
      <c r="L4200" s="2"/>
    </row>
    <row r="4201" spans="8:12" x14ac:dyDescent="0.3">
      <c r="H4201" s="2"/>
      <c r="I4201" s="2"/>
      <c r="J4201" s="2"/>
      <c r="K4201" s="2"/>
      <c r="L4201" s="2"/>
    </row>
    <row r="4202" spans="8:12" x14ac:dyDescent="0.3">
      <c r="H4202" s="2"/>
      <c r="I4202" s="2"/>
      <c r="J4202" s="2"/>
      <c r="K4202" s="2"/>
      <c r="L4202" s="2"/>
    </row>
    <row r="4203" spans="8:12" x14ac:dyDescent="0.3">
      <c r="H4203" s="2"/>
      <c r="I4203" s="2"/>
      <c r="J4203" s="2"/>
      <c r="K4203" s="2"/>
      <c r="L4203" s="2"/>
    </row>
    <row r="4204" spans="8:12" x14ac:dyDescent="0.3">
      <c r="H4204" s="2"/>
      <c r="I4204" s="2"/>
      <c r="J4204" s="2"/>
      <c r="K4204" s="2"/>
      <c r="L4204" s="2"/>
    </row>
    <row r="4205" spans="8:12" x14ac:dyDescent="0.3">
      <c r="H4205" s="2"/>
      <c r="I4205" s="2"/>
      <c r="J4205" s="2"/>
      <c r="K4205" s="2"/>
      <c r="L4205" s="2"/>
    </row>
    <row r="4206" spans="8:12" x14ac:dyDescent="0.3">
      <c r="H4206" s="2"/>
      <c r="I4206" s="2"/>
      <c r="J4206" s="2"/>
      <c r="K4206" s="2"/>
      <c r="L4206" s="2"/>
    </row>
    <row r="4207" spans="8:12" x14ac:dyDescent="0.3">
      <c r="H4207" s="2"/>
      <c r="I4207" s="2"/>
      <c r="J4207" s="2"/>
      <c r="K4207" s="2"/>
      <c r="L4207" s="2"/>
    </row>
    <row r="4208" spans="8:12" x14ac:dyDescent="0.3">
      <c r="H4208" s="2"/>
      <c r="I4208" s="2"/>
      <c r="J4208" s="2"/>
      <c r="K4208" s="2"/>
      <c r="L4208" s="2"/>
    </row>
    <row r="4209" spans="8:12" x14ac:dyDescent="0.3">
      <c r="H4209" s="2"/>
      <c r="I4209" s="2"/>
      <c r="J4209" s="2"/>
      <c r="K4209" s="2"/>
      <c r="L4209" s="2"/>
    </row>
    <row r="4210" spans="8:12" x14ac:dyDescent="0.3">
      <c r="H4210" s="2"/>
      <c r="I4210" s="2"/>
      <c r="J4210" s="2"/>
      <c r="K4210" s="2"/>
      <c r="L4210" s="2"/>
    </row>
    <row r="4211" spans="8:12" x14ac:dyDescent="0.3">
      <c r="H4211" s="2"/>
      <c r="I4211" s="2"/>
      <c r="J4211" s="2"/>
      <c r="K4211" s="2"/>
      <c r="L4211" s="2"/>
    </row>
    <row r="4212" spans="8:12" x14ac:dyDescent="0.3">
      <c r="H4212" s="2"/>
      <c r="I4212" s="2"/>
      <c r="J4212" s="2"/>
      <c r="K4212" s="2"/>
      <c r="L4212" s="2"/>
    </row>
    <row r="4213" spans="8:12" x14ac:dyDescent="0.3">
      <c r="H4213" s="2"/>
      <c r="I4213" s="2"/>
      <c r="J4213" s="2"/>
      <c r="K4213" s="2"/>
      <c r="L4213" s="2"/>
    </row>
    <row r="4214" spans="8:12" x14ac:dyDescent="0.3">
      <c r="H4214" s="2"/>
      <c r="I4214" s="2"/>
      <c r="J4214" s="2"/>
      <c r="K4214" s="2"/>
      <c r="L4214" s="2"/>
    </row>
    <row r="4215" spans="8:12" x14ac:dyDescent="0.3">
      <c r="H4215" s="2"/>
      <c r="I4215" s="2"/>
      <c r="J4215" s="2"/>
      <c r="K4215" s="2"/>
      <c r="L4215" s="2"/>
    </row>
    <row r="4216" spans="8:12" x14ac:dyDescent="0.3">
      <c r="H4216" s="2"/>
      <c r="I4216" s="2"/>
      <c r="J4216" s="2"/>
      <c r="K4216" s="2"/>
      <c r="L4216" s="2"/>
    </row>
    <row r="4217" spans="8:12" x14ac:dyDescent="0.3">
      <c r="H4217" s="2"/>
      <c r="I4217" s="2"/>
      <c r="J4217" s="2"/>
      <c r="K4217" s="2"/>
      <c r="L4217" s="2"/>
    </row>
    <row r="4218" spans="8:12" x14ac:dyDescent="0.3">
      <c r="H4218" s="2"/>
      <c r="I4218" s="2"/>
      <c r="J4218" s="2"/>
      <c r="K4218" s="2"/>
      <c r="L4218" s="2"/>
    </row>
    <row r="4219" spans="8:12" x14ac:dyDescent="0.3">
      <c r="H4219" s="2"/>
      <c r="I4219" s="2"/>
      <c r="J4219" s="2"/>
      <c r="K4219" s="2"/>
      <c r="L4219" s="2"/>
    </row>
    <row r="4220" spans="8:12" x14ac:dyDescent="0.3">
      <c r="H4220" s="2"/>
      <c r="I4220" s="2"/>
      <c r="J4220" s="2"/>
      <c r="K4220" s="2"/>
      <c r="L4220" s="2"/>
    </row>
    <row r="4221" spans="8:12" x14ac:dyDescent="0.3">
      <c r="H4221" s="2"/>
      <c r="I4221" s="2"/>
      <c r="J4221" s="2"/>
      <c r="K4221" s="2"/>
      <c r="L4221" s="2"/>
    </row>
    <row r="4222" spans="8:12" x14ac:dyDescent="0.3">
      <c r="H4222" s="2"/>
      <c r="I4222" s="2"/>
      <c r="J4222" s="2"/>
      <c r="K4222" s="2"/>
      <c r="L4222" s="2"/>
    </row>
    <row r="4223" spans="8:12" x14ac:dyDescent="0.3">
      <c r="H4223" s="2"/>
      <c r="I4223" s="2"/>
      <c r="J4223" s="2"/>
      <c r="K4223" s="2"/>
      <c r="L4223" s="2"/>
    </row>
    <row r="4224" spans="8:12" x14ac:dyDescent="0.3">
      <c r="H4224" s="2"/>
      <c r="I4224" s="2"/>
      <c r="J4224" s="2"/>
      <c r="K4224" s="2"/>
      <c r="L4224" s="2"/>
    </row>
    <row r="4225" spans="8:12" x14ac:dyDescent="0.3">
      <c r="H4225" s="2"/>
      <c r="I4225" s="2"/>
      <c r="J4225" s="2"/>
      <c r="K4225" s="2"/>
      <c r="L4225" s="2"/>
    </row>
    <row r="4226" spans="8:12" x14ac:dyDescent="0.3">
      <c r="H4226" s="2"/>
      <c r="I4226" s="2"/>
      <c r="J4226" s="2"/>
      <c r="K4226" s="2"/>
      <c r="L4226" s="2"/>
    </row>
    <row r="4227" spans="8:12" x14ac:dyDescent="0.3">
      <c r="H4227" s="2"/>
      <c r="I4227" s="2"/>
      <c r="J4227" s="2"/>
      <c r="K4227" s="2"/>
      <c r="L4227" s="2"/>
    </row>
    <row r="4228" spans="8:12" x14ac:dyDescent="0.3">
      <c r="H4228" s="2"/>
      <c r="I4228" s="2"/>
      <c r="J4228" s="2"/>
      <c r="K4228" s="2"/>
      <c r="L4228" s="2"/>
    </row>
    <row r="4229" spans="8:12" x14ac:dyDescent="0.3">
      <c r="H4229" s="2"/>
      <c r="I4229" s="2"/>
      <c r="J4229" s="2"/>
      <c r="K4229" s="2"/>
      <c r="L4229" s="2"/>
    </row>
    <row r="4230" spans="8:12" x14ac:dyDescent="0.3">
      <c r="H4230" s="2"/>
      <c r="I4230" s="2"/>
      <c r="J4230" s="2"/>
      <c r="K4230" s="2"/>
      <c r="L4230" s="2"/>
    </row>
    <row r="4231" spans="8:12" x14ac:dyDescent="0.3">
      <c r="H4231" s="2"/>
      <c r="I4231" s="2"/>
      <c r="J4231" s="2"/>
      <c r="K4231" s="2"/>
      <c r="L4231" s="2"/>
    </row>
    <row r="4232" spans="8:12" x14ac:dyDescent="0.3">
      <c r="H4232" s="2"/>
      <c r="I4232" s="2"/>
      <c r="J4232" s="2"/>
      <c r="K4232" s="2"/>
      <c r="L4232" s="2"/>
    </row>
    <row r="4233" spans="8:12" x14ac:dyDescent="0.3">
      <c r="H4233" s="2"/>
      <c r="I4233" s="2"/>
      <c r="J4233" s="2"/>
      <c r="K4233" s="2"/>
      <c r="L4233" s="2"/>
    </row>
    <row r="4234" spans="8:12" x14ac:dyDescent="0.3">
      <c r="H4234" s="2"/>
      <c r="I4234" s="2"/>
      <c r="J4234" s="2"/>
      <c r="K4234" s="2"/>
      <c r="L4234" s="2"/>
    </row>
    <row r="4235" spans="8:12" x14ac:dyDescent="0.3">
      <c r="H4235" s="2"/>
      <c r="I4235" s="2"/>
      <c r="J4235" s="2"/>
      <c r="K4235" s="2"/>
      <c r="L4235" s="2"/>
    </row>
    <row r="4236" spans="8:12" x14ac:dyDescent="0.3">
      <c r="H4236" s="2"/>
      <c r="I4236" s="2"/>
      <c r="J4236" s="2"/>
      <c r="K4236" s="2"/>
      <c r="L4236" s="2"/>
    </row>
    <row r="4237" spans="8:12" x14ac:dyDescent="0.3">
      <c r="H4237" s="2"/>
      <c r="I4237" s="2"/>
      <c r="J4237" s="2"/>
      <c r="K4237" s="2"/>
      <c r="L4237" s="2"/>
    </row>
    <row r="4238" spans="8:12" x14ac:dyDescent="0.3">
      <c r="H4238" s="2"/>
      <c r="I4238" s="2"/>
      <c r="J4238" s="2"/>
      <c r="K4238" s="2"/>
      <c r="L4238" s="2"/>
    </row>
    <row r="4239" spans="8:12" x14ac:dyDescent="0.3">
      <c r="H4239" s="2"/>
      <c r="I4239" s="2"/>
      <c r="J4239" s="2"/>
      <c r="K4239" s="2"/>
      <c r="L4239" s="2"/>
    </row>
    <row r="4240" spans="8:12" x14ac:dyDescent="0.3">
      <c r="H4240" s="2"/>
      <c r="I4240" s="2"/>
      <c r="J4240" s="2"/>
      <c r="K4240" s="2"/>
      <c r="L4240" s="2"/>
    </row>
    <row r="4241" spans="8:12" x14ac:dyDescent="0.3">
      <c r="H4241" s="2"/>
      <c r="I4241" s="2"/>
      <c r="J4241" s="2"/>
      <c r="K4241" s="2"/>
      <c r="L4241" s="2"/>
    </row>
    <row r="4242" spans="8:12" x14ac:dyDescent="0.3">
      <c r="H4242" s="2"/>
      <c r="I4242" s="2"/>
      <c r="J4242" s="2"/>
      <c r="K4242" s="2"/>
      <c r="L4242" s="2"/>
    </row>
    <row r="4243" spans="8:12" x14ac:dyDescent="0.3">
      <c r="H4243" s="2"/>
      <c r="I4243" s="2"/>
      <c r="J4243" s="2"/>
      <c r="K4243" s="2"/>
      <c r="L4243" s="2"/>
    </row>
    <row r="4244" spans="8:12" x14ac:dyDescent="0.3">
      <c r="H4244" s="2"/>
      <c r="I4244" s="2"/>
      <c r="J4244" s="2"/>
      <c r="K4244" s="2"/>
      <c r="L4244" s="2"/>
    </row>
    <row r="4245" spans="8:12" x14ac:dyDescent="0.3">
      <c r="H4245" s="2"/>
      <c r="I4245" s="2"/>
      <c r="J4245" s="2"/>
      <c r="K4245" s="2"/>
      <c r="L4245" s="2"/>
    </row>
    <row r="4246" spans="8:12" x14ac:dyDescent="0.3">
      <c r="H4246" s="2"/>
      <c r="I4246" s="2"/>
      <c r="J4246" s="2"/>
      <c r="K4246" s="2"/>
      <c r="L4246" s="2"/>
    </row>
    <row r="4247" spans="8:12" x14ac:dyDescent="0.3">
      <c r="H4247" s="2"/>
      <c r="I4247" s="2"/>
      <c r="J4247" s="2"/>
      <c r="K4247" s="2"/>
      <c r="L4247" s="2"/>
    </row>
    <row r="4248" spans="8:12" x14ac:dyDescent="0.3">
      <c r="H4248" s="2"/>
      <c r="I4248" s="2"/>
      <c r="J4248" s="2"/>
      <c r="K4248" s="2"/>
      <c r="L4248" s="2"/>
    </row>
    <row r="4249" spans="8:12" x14ac:dyDescent="0.3">
      <c r="H4249" s="2"/>
      <c r="I4249" s="2"/>
      <c r="J4249" s="2"/>
      <c r="K4249" s="2"/>
      <c r="L4249" s="2"/>
    </row>
    <row r="4250" spans="8:12" x14ac:dyDescent="0.3">
      <c r="H4250" s="2"/>
      <c r="I4250" s="2"/>
      <c r="J4250" s="2"/>
      <c r="K4250" s="2"/>
      <c r="L4250" s="2"/>
    </row>
    <row r="4251" spans="8:12" x14ac:dyDescent="0.3">
      <c r="H4251" s="2"/>
      <c r="I4251" s="2"/>
      <c r="J4251" s="2"/>
      <c r="K4251" s="2"/>
      <c r="L4251" s="2"/>
    </row>
    <row r="4252" spans="8:12" x14ac:dyDescent="0.3">
      <c r="H4252" s="2"/>
      <c r="I4252" s="2"/>
      <c r="J4252" s="2"/>
      <c r="K4252" s="2"/>
      <c r="L4252" s="2"/>
    </row>
    <row r="4253" spans="8:12" x14ac:dyDescent="0.3">
      <c r="H4253" s="2"/>
      <c r="I4253" s="2"/>
      <c r="J4253" s="2"/>
      <c r="K4253" s="2"/>
      <c r="L4253" s="2"/>
    </row>
    <row r="4254" spans="8:12" x14ac:dyDescent="0.3">
      <c r="H4254" s="2"/>
      <c r="I4254" s="2"/>
      <c r="J4254" s="2"/>
      <c r="K4254" s="2"/>
      <c r="L4254" s="2"/>
    </row>
    <row r="4255" spans="8:12" x14ac:dyDescent="0.3">
      <c r="H4255" s="2"/>
      <c r="I4255" s="2"/>
      <c r="J4255" s="2"/>
      <c r="K4255" s="2"/>
      <c r="L4255" s="2"/>
    </row>
    <row r="4256" spans="8:12" x14ac:dyDescent="0.3">
      <c r="H4256" s="2"/>
      <c r="I4256" s="2"/>
      <c r="J4256" s="2"/>
      <c r="K4256" s="2"/>
      <c r="L4256" s="2"/>
    </row>
    <row r="4257" spans="8:12" x14ac:dyDescent="0.3">
      <c r="H4257" s="2"/>
      <c r="I4257" s="2"/>
      <c r="J4257" s="2"/>
      <c r="K4257" s="2"/>
      <c r="L4257" s="2"/>
    </row>
    <row r="4258" spans="8:12" x14ac:dyDescent="0.3">
      <c r="H4258" s="2"/>
      <c r="I4258" s="2"/>
      <c r="J4258" s="2"/>
      <c r="K4258" s="2"/>
      <c r="L4258" s="2"/>
    </row>
    <row r="4259" spans="8:12" x14ac:dyDescent="0.3">
      <c r="H4259" s="2"/>
      <c r="I4259" s="2"/>
      <c r="J4259" s="2"/>
      <c r="K4259" s="2"/>
      <c r="L4259" s="2"/>
    </row>
    <row r="4260" spans="8:12" x14ac:dyDescent="0.3">
      <c r="H4260" s="2"/>
      <c r="I4260" s="2"/>
      <c r="J4260" s="2"/>
      <c r="K4260" s="2"/>
      <c r="L4260" s="2"/>
    </row>
    <row r="4261" spans="8:12" x14ac:dyDescent="0.3">
      <c r="H4261" s="2"/>
      <c r="I4261" s="2"/>
      <c r="J4261" s="2"/>
      <c r="K4261" s="2"/>
      <c r="L4261" s="2"/>
    </row>
    <row r="4262" spans="8:12" x14ac:dyDescent="0.3">
      <c r="H4262" s="2"/>
      <c r="I4262" s="2"/>
      <c r="J4262" s="2"/>
      <c r="K4262" s="2"/>
      <c r="L4262" s="2"/>
    </row>
    <row r="4263" spans="8:12" x14ac:dyDescent="0.3">
      <c r="H4263" s="2"/>
      <c r="I4263" s="2"/>
      <c r="J4263" s="2"/>
      <c r="K4263" s="2"/>
      <c r="L4263" s="2"/>
    </row>
    <row r="4264" spans="8:12" x14ac:dyDescent="0.3">
      <c r="H4264" s="2"/>
      <c r="I4264" s="2"/>
      <c r="J4264" s="2"/>
      <c r="K4264" s="2"/>
      <c r="L4264" s="2"/>
    </row>
    <row r="4265" spans="8:12" x14ac:dyDescent="0.3">
      <c r="H4265" s="2"/>
      <c r="I4265" s="2"/>
      <c r="J4265" s="2"/>
      <c r="K4265" s="2"/>
      <c r="L4265" s="2"/>
    </row>
    <row r="4266" spans="8:12" x14ac:dyDescent="0.3">
      <c r="H4266" s="2"/>
      <c r="I4266" s="2"/>
      <c r="J4266" s="2"/>
      <c r="K4266" s="2"/>
      <c r="L4266" s="2"/>
    </row>
    <row r="4267" spans="8:12" x14ac:dyDescent="0.3">
      <c r="H4267" s="2"/>
      <c r="I4267" s="2"/>
      <c r="J4267" s="2"/>
      <c r="K4267" s="2"/>
      <c r="L4267" s="2"/>
    </row>
    <row r="4268" spans="8:12" x14ac:dyDescent="0.3">
      <c r="H4268" s="2"/>
      <c r="I4268" s="2"/>
      <c r="J4268" s="2"/>
      <c r="K4268" s="2"/>
      <c r="L4268" s="2"/>
    </row>
    <row r="4269" spans="8:12" x14ac:dyDescent="0.3">
      <c r="H4269" s="2"/>
      <c r="I4269" s="2"/>
      <c r="J4269" s="2"/>
      <c r="K4269" s="2"/>
      <c r="L4269" s="2"/>
    </row>
    <row r="4270" spans="8:12" x14ac:dyDescent="0.3">
      <c r="H4270" s="2"/>
      <c r="I4270" s="2"/>
      <c r="J4270" s="2"/>
      <c r="K4270" s="2"/>
      <c r="L4270" s="2"/>
    </row>
    <row r="4271" spans="8:12" x14ac:dyDescent="0.3">
      <c r="H4271" s="2"/>
      <c r="I4271" s="2"/>
      <c r="J4271" s="2"/>
      <c r="K4271" s="2"/>
      <c r="L4271" s="2"/>
    </row>
    <row r="4272" spans="8:12" x14ac:dyDescent="0.3">
      <c r="H4272" s="2"/>
      <c r="I4272" s="2"/>
      <c r="J4272" s="2"/>
      <c r="K4272" s="2"/>
      <c r="L4272" s="2"/>
    </row>
    <row r="4273" spans="8:12" x14ac:dyDescent="0.3">
      <c r="H4273" s="2"/>
      <c r="I4273" s="2"/>
      <c r="J4273" s="2"/>
      <c r="K4273" s="2"/>
      <c r="L4273" s="2"/>
    </row>
    <row r="4274" spans="8:12" x14ac:dyDescent="0.3">
      <c r="H4274" s="2"/>
      <c r="I4274" s="2"/>
      <c r="J4274" s="2"/>
      <c r="K4274" s="2"/>
      <c r="L4274" s="2"/>
    </row>
    <row r="4275" spans="8:12" x14ac:dyDescent="0.3">
      <c r="H4275" s="2"/>
      <c r="I4275" s="2"/>
      <c r="J4275" s="2"/>
      <c r="K4275" s="2"/>
      <c r="L4275" s="2"/>
    </row>
    <row r="4276" spans="8:12" x14ac:dyDescent="0.3">
      <c r="H4276" s="2"/>
      <c r="I4276" s="2"/>
      <c r="J4276" s="2"/>
      <c r="K4276" s="2"/>
      <c r="L4276" s="2"/>
    </row>
    <row r="4277" spans="8:12" x14ac:dyDescent="0.3">
      <c r="H4277" s="2"/>
      <c r="I4277" s="2"/>
      <c r="J4277" s="2"/>
      <c r="K4277" s="2"/>
      <c r="L4277" s="2"/>
    </row>
    <row r="4278" spans="8:12" x14ac:dyDescent="0.3">
      <c r="H4278" s="2"/>
      <c r="I4278" s="2"/>
      <c r="J4278" s="2"/>
      <c r="K4278" s="2"/>
      <c r="L4278" s="2"/>
    </row>
    <row r="4279" spans="8:12" x14ac:dyDescent="0.3">
      <c r="H4279" s="2"/>
      <c r="I4279" s="2"/>
      <c r="J4279" s="2"/>
      <c r="K4279" s="2"/>
      <c r="L4279" s="2"/>
    </row>
    <row r="4280" spans="8:12" x14ac:dyDescent="0.3">
      <c r="H4280" s="2"/>
      <c r="I4280" s="2"/>
      <c r="J4280" s="2"/>
      <c r="K4280" s="2"/>
      <c r="L4280" s="2"/>
    </row>
    <row r="4281" spans="8:12" x14ac:dyDescent="0.3">
      <c r="H4281" s="2"/>
      <c r="I4281" s="2"/>
      <c r="J4281" s="2"/>
      <c r="K4281" s="2"/>
      <c r="L4281" s="2"/>
    </row>
    <row r="4282" spans="8:12" x14ac:dyDescent="0.3">
      <c r="H4282" s="2"/>
      <c r="I4282" s="2"/>
      <c r="J4282" s="2"/>
      <c r="K4282" s="2"/>
      <c r="L4282" s="2"/>
    </row>
    <row r="4283" spans="8:12" x14ac:dyDescent="0.3">
      <c r="H4283" s="2"/>
      <c r="I4283" s="2"/>
      <c r="J4283" s="2"/>
      <c r="K4283" s="2"/>
      <c r="L4283" s="2"/>
    </row>
    <row r="4284" spans="8:12" x14ac:dyDescent="0.3">
      <c r="H4284" s="2"/>
      <c r="I4284" s="2"/>
      <c r="J4284" s="2"/>
      <c r="K4284" s="2"/>
      <c r="L4284" s="2"/>
    </row>
    <row r="4285" spans="8:12" x14ac:dyDescent="0.3">
      <c r="H4285" s="2"/>
      <c r="I4285" s="2"/>
      <c r="J4285" s="2"/>
      <c r="K4285" s="2"/>
      <c r="L4285" s="2"/>
    </row>
    <row r="4286" spans="8:12" x14ac:dyDescent="0.3">
      <c r="H4286" s="2"/>
      <c r="I4286" s="2"/>
      <c r="J4286" s="2"/>
      <c r="K4286" s="2"/>
      <c r="L4286" s="2"/>
    </row>
    <row r="4287" spans="8:12" x14ac:dyDescent="0.3">
      <c r="H4287" s="2"/>
      <c r="I4287" s="2"/>
      <c r="J4287" s="2"/>
      <c r="K4287" s="2"/>
      <c r="L4287" s="2"/>
    </row>
    <row r="4288" spans="8:12" x14ac:dyDescent="0.3">
      <c r="H4288" s="2"/>
      <c r="I4288" s="2"/>
      <c r="J4288" s="2"/>
      <c r="K4288" s="2"/>
      <c r="L4288" s="2"/>
    </row>
    <row r="4289" spans="8:12" x14ac:dyDescent="0.3">
      <c r="H4289" s="2"/>
      <c r="I4289" s="2"/>
      <c r="J4289" s="2"/>
      <c r="K4289" s="2"/>
      <c r="L4289" s="2"/>
    </row>
    <row r="4290" spans="8:12" x14ac:dyDescent="0.3">
      <c r="H4290" s="2"/>
      <c r="I4290" s="2"/>
      <c r="J4290" s="2"/>
      <c r="K4290" s="2"/>
      <c r="L4290" s="2"/>
    </row>
    <row r="4291" spans="8:12" x14ac:dyDescent="0.3">
      <c r="H4291" s="2"/>
      <c r="I4291" s="2"/>
      <c r="J4291" s="2"/>
      <c r="K4291" s="2"/>
      <c r="L4291" s="2"/>
    </row>
    <row r="4292" spans="8:12" x14ac:dyDescent="0.3">
      <c r="H4292" s="2"/>
      <c r="I4292" s="2"/>
      <c r="J4292" s="2"/>
      <c r="K4292" s="2"/>
      <c r="L4292" s="2"/>
    </row>
    <row r="4293" spans="8:12" x14ac:dyDescent="0.3">
      <c r="H4293" s="2"/>
      <c r="I4293" s="2"/>
      <c r="J4293" s="2"/>
      <c r="K4293" s="2"/>
      <c r="L4293" s="2"/>
    </row>
    <row r="4294" spans="8:12" x14ac:dyDescent="0.3">
      <c r="H4294" s="2"/>
      <c r="I4294" s="2"/>
      <c r="J4294" s="2"/>
      <c r="K4294" s="2"/>
      <c r="L4294" s="2"/>
    </row>
    <row r="4295" spans="8:12" x14ac:dyDescent="0.3">
      <c r="H4295" s="2"/>
      <c r="I4295" s="2"/>
      <c r="J4295" s="2"/>
      <c r="K4295" s="2"/>
      <c r="L4295" s="2"/>
    </row>
    <row r="4296" spans="8:12" x14ac:dyDescent="0.3">
      <c r="H4296" s="2"/>
      <c r="I4296" s="2"/>
      <c r="J4296" s="2"/>
      <c r="K4296" s="2"/>
      <c r="L4296" s="2"/>
    </row>
    <row r="4297" spans="8:12" x14ac:dyDescent="0.3">
      <c r="H4297" s="2"/>
      <c r="I4297" s="2"/>
      <c r="J4297" s="2"/>
      <c r="K4297" s="2"/>
      <c r="L4297" s="2"/>
    </row>
    <row r="4298" spans="8:12" x14ac:dyDescent="0.3">
      <c r="H4298" s="2"/>
      <c r="I4298" s="2"/>
      <c r="J4298" s="2"/>
      <c r="K4298" s="2"/>
      <c r="L4298" s="2"/>
    </row>
    <row r="4299" spans="8:12" x14ac:dyDescent="0.3">
      <c r="H4299" s="2"/>
      <c r="I4299" s="2"/>
      <c r="J4299" s="2"/>
      <c r="K4299" s="2"/>
      <c r="L4299" s="2"/>
    </row>
    <row r="4300" spans="8:12" x14ac:dyDescent="0.3">
      <c r="H4300" s="2"/>
      <c r="I4300" s="2"/>
      <c r="J4300" s="2"/>
      <c r="K4300" s="2"/>
      <c r="L4300" s="2"/>
    </row>
    <row r="4301" spans="8:12" x14ac:dyDescent="0.3">
      <c r="H4301" s="2"/>
      <c r="I4301" s="2"/>
      <c r="J4301" s="2"/>
      <c r="K4301" s="2"/>
      <c r="L4301" s="2"/>
    </row>
    <row r="4302" spans="8:12" x14ac:dyDescent="0.3">
      <c r="H4302" s="2"/>
      <c r="I4302" s="2"/>
      <c r="J4302" s="2"/>
      <c r="K4302" s="2"/>
      <c r="L4302" s="2"/>
    </row>
    <row r="4303" spans="8:12" x14ac:dyDescent="0.3">
      <c r="H4303" s="2"/>
      <c r="I4303" s="2"/>
      <c r="J4303" s="2"/>
      <c r="K4303" s="2"/>
      <c r="L4303" s="2"/>
    </row>
    <row r="4304" spans="8:12" x14ac:dyDescent="0.3">
      <c r="H4304" s="2"/>
      <c r="I4304" s="2"/>
      <c r="J4304" s="2"/>
      <c r="K4304" s="2"/>
      <c r="L4304" s="2"/>
    </row>
    <row r="4305" spans="8:12" x14ac:dyDescent="0.3">
      <c r="H4305" s="2"/>
      <c r="I4305" s="2"/>
      <c r="J4305" s="2"/>
      <c r="K4305" s="2"/>
      <c r="L4305" s="2"/>
    </row>
    <row r="4306" spans="8:12" x14ac:dyDescent="0.3">
      <c r="H4306" s="2"/>
      <c r="I4306" s="2"/>
      <c r="J4306" s="2"/>
      <c r="K4306" s="2"/>
      <c r="L4306" s="2"/>
    </row>
    <row r="4307" spans="8:12" x14ac:dyDescent="0.3">
      <c r="H4307" s="2"/>
      <c r="I4307" s="2"/>
      <c r="J4307" s="2"/>
      <c r="K4307" s="2"/>
      <c r="L4307" s="2"/>
    </row>
    <row r="4308" spans="8:12" x14ac:dyDescent="0.3">
      <c r="H4308" s="2"/>
      <c r="I4308" s="2"/>
      <c r="J4308" s="2"/>
      <c r="K4308" s="2"/>
      <c r="L4308" s="2"/>
    </row>
    <row r="4309" spans="8:12" x14ac:dyDescent="0.3">
      <c r="H4309" s="2"/>
      <c r="I4309" s="2"/>
      <c r="J4309" s="2"/>
      <c r="K4309" s="2"/>
      <c r="L4309" s="2"/>
    </row>
    <row r="4310" spans="8:12" x14ac:dyDescent="0.3">
      <c r="H4310" s="2"/>
      <c r="I4310" s="2"/>
      <c r="J4310" s="2"/>
      <c r="K4310" s="2"/>
      <c r="L4310" s="2"/>
    </row>
    <row r="4311" spans="8:12" x14ac:dyDescent="0.3">
      <c r="H4311" s="2"/>
      <c r="I4311" s="2"/>
      <c r="J4311" s="2"/>
      <c r="K4311" s="2"/>
      <c r="L4311" s="2"/>
    </row>
    <row r="4312" spans="8:12" x14ac:dyDescent="0.3">
      <c r="H4312" s="2"/>
      <c r="I4312" s="2"/>
      <c r="J4312" s="2"/>
      <c r="K4312" s="2"/>
      <c r="L4312" s="2"/>
    </row>
    <row r="4313" spans="8:12" x14ac:dyDescent="0.3">
      <c r="H4313" s="2"/>
      <c r="I4313" s="2"/>
      <c r="J4313" s="2"/>
      <c r="K4313" s="2"/>
      <c r="L4313" s="2"/>
    </row>
    <row r="4314" spans="8:12" x14ac:dyDescent="0.3">
      <c r="H4314" s="2"/>
      <c r="I4314" s="2"/>
      <c r="J4314" s="2"/>
      <c r="K4314" s="2"/>
      <c r="L4314" s="2"/>
    </row>
    <row r="4315" spans="8:12" x14ac:dyDescent="0.3">
      <c r="H4315" s="2"/>
      <c r="I4315" s="2"/>
      <c r="J4315" s="2"/>
      <c r="K4315" s="2"/>
      <c r="L4315" s="2"/>
    </row>
    <row r="4316" spans="8:12" x14ac:dyDescent="0.3">
      <c r="H4316" s="2"/>
      <c r="I4316" s="2"/>
      <c r="J4316" s="2"/>
      <c r="K4316" s="2"/>
      <c r="L4316" s="2"/>
    </row>
    <row r="4317" spans="8:12" x14ac:dyDescent="0.3">
      <c r="H4317" s="2"/>
      <c r="I4317" s="2"/>
      <c r="J4317" s="2"/>
      <c r="K4317" s="2"/>
      <c r="L4317" s="2"/>
    </row>
    <row r="4318" spans="8:12" x14ac:dyDescent="0.3">
      <c r="H4318" s="2"/>
      <c r="I4318" s="2"/>
      <c r="J4318" s="2"/>
      <c r="K4318" s="2"/>
      <c r="L4318" s="2"/>
    </row>
    <row r="4319" spans="8:12" x14ac:dyDescent="0.3">
      <c r="H4319" s="2"/>
      <c r="I4319" s="2"/>
      <c r="J4319" s="2"/>
      <c r="K4319" s="2"/>
      <c r="L4319" s="2"/>
    </row>
    <row r="4320" spans="8:12" x14ac:dyDescent="0.3">
      <c r="H4320" s="2"/>
      <c r="I4320" s="2"/>
      <c r="J4320" s="2"/>
      <c r="K4320" s="2"/>
      <c r="L4320" s="2"/>
    </row>
    <row r="4321" spans="8:12" x14ac:dyDescent="0.3">
      <c r="H4321" s="2"/>
      <c r="I4321" s="2"/>
      <c r="J4321" s="2"/>
      <c r="K4321" s="2"/>
      <c r="L4321" s="2"/>
    </row>
    <row r="4322" spans="8:12" x14ac:dyDescent="0.3">
      <c r="H4322" s="2"/>
      <c r="I4322" s="2"/>
      <c r="J4322" s="2"/>
      <c r="K4322" s="2"/>
      <c r="L4322" s="2"/>
    </row>
    <row r="4323" spans="8:12" x14ac:dyDescent="0.3">
      <c r="H4323" s="2"/>
      <c r="I4323" s="2"/>
      <c r="J4323" s="2"/>
      <c r="K4323" s="2"/>
      <c r="L4323" s="2"/>
    </row>
    <row r="4324" spans="8:12" x14ac:dyDescent="0.3">
      <c r="H4324" s="2"/>
      <c r="I4324" s="2"/>
      <c r="J4324" s="2"/>
      <c r="K4324" s="2"/>
      <c r="L4324" s="2"/>
    </row>
    <row r="4325" spans="8:12" x14ac:dyDescent="0.3">
      <c r="H4325" s="2"/>
      <c r="I4325" s="2"/>
      <c r="J4325" s="2"/>
      <c r="K4325" s="2"/>
      <c r="L4325" s="2"/>
    </row>
    <row r="4326" spans="8:12" x14ac:dyDescent="0.3">
      <c r="H4326" s="2"/>
      <c r="I4326" s="2"/>
      <c r="J4326" s="2"/>
      <c r="K4326" s="2"/>
      <c r="L4326" s="2"/>
    </row>
    <row r="4327" spans="8:12" x14ac:dyDescent="0.3">
      <c r="H4327" s="2"/>
      <c r="I4327" s="2"/>
      <c r="J4327" s="2"/>
      <c r="K4327" s="2"/>
      <c r="L4327" s="2"/>
    </row>
    <row r="4328" spans="8:12" x14ac:dyDescent="0.3">
      <c r="H4328" s="2"/>
      <c r="I4328" s="2"/>
      <c r="J4328" s="2"/>
      <c r="K4328" s="2"/>
      <c r="L4328" s="2"/>
    </row>
    <row r="4329" spans="8:12" x14ac:dyDescent="0.3">
      <c r="H4329" s="2"/>
      <c r="I4329" s="2"/>
      <c r="J4329" s="2"/>
      <c r="K4329" s="2"/>
      <c r="L4329" s="2"/>
    </row>
    <row r="4330" spans="8:12" x14ac:dyDescent="0.3">
      <c r="H4330" s="2"/>
      <c r="I4330" s="2"/>
      <c r="J4330" s="2"/>
      <c r="K4330" s="2"/>
      <c r="L4330" s="2"/>
    </row>
    <row r="4331" spans="8:12" x14ac:dyDescent="0.3">
      <c r="H4331" s="2"/>
      <c r="I4331" s="2"/>
      <c r="J4331" s="2"/>
      <c r="K4331" s="2"/>
      <c r="L4331" s="2"/>
    </row>
    <row r="4332" spans="8:12" x14ac:dyDescent="0.3">
      <c r="H4332" s="2"/>
      <c r="I4332" s="2"/>
      <c r="J4332" s="2"/>
      <c r="K4332" s="2"/>
      <c r="L4332" s="2"/>
    </row>
    <row r="4333" spans="8:12" x14ac:dyDescent="0.3">
      <c r="H4333" s="2"/>
      <c r="I4333" s="2"/>
      <c r="J4333" s="2"/>
      <c r="K4333" s="2"/>
      <c r="L4333" s="2"/>
    </row>
    <row r="4334" spans="8:12" x14ac:dyDescent="0.3">
      <c r="H4334" s="2"/>
      <c r="I4334" s="2"/>
      <c r="J4334" s="2"/>
      <c r="K4334" s="2"/>
      <c r="L4334" s="2"/>
    </row>
    <row r="4335" spans="8:12" x14ac:dyDescent="0.3">
      <c r="H4335" s="2"/>
      <c r="I4335" s="2"/>
      <c r="J4335" s="2"/>
      <c r="K4335" s="2"/>
      <c r="L4335" s="2"/>
    </row>
    <row r="4336" spans="8:12" x14ac:dyDescent="0.3">
      <c r="H4336" s="2"/>
      <c r="I4336" s="2"/>
      <c r="J4336" s="2"/>
      <c r="K4336" s="2"/>
      <c r="L4336" s="2"/>
    </row>
    <row r="4337" spans="8:12" x14ac:dyDescent="0.3">
      <c r="H4337" s="2"/>
      <c r="I4337" s="2"/>
      <c r="J4337" s="2"/>
      <c r="K4337" s="2"/>
      <c r="L4337" s="2"/>
    </row>
    <row r="4338" spans="8:12" x14ac:dyDescent="0.3">
      <c r="H4338" s="2"/>
      <c r="I4338" s="2"/>
      <c r="J4338" s="2"/>
      <c r="K4338" s="2"/>
      <c r="L4338" s="2"/>
    </row>
    <row r="4339" spans="8:12" x14ac:dyDescent="0.3">
      <c r="H4339" s="2"/>
      <c r="I4339" s="2"/>
      <c r="J4339" s="2"/>
      <c r="K4339" s="2"/>
      <c r="L4339" s="2"/>
    </row>
    <row r="4340" spans="8:12" x14ac:dyDescent="0.3">
      <c r="H4340" s="2"/>
      <c r="I4340" s="2"/>
      <c r="J4340" s="2"/>
      <c r="K4340" s="2"/>
      <c r="L4340" s="2"/>
    </row>
    <row r="4341" spans="8:12" x14ac:dyDescent="0.3">
      <c r="H4341" s="2"/>
      <c r="I4341" s="2"/>
      <c r="J4341" s="2"/>
      <c r="K4341" s="2"/>
      <c r="L4341" s="2"/>
    </row>
    <row r="4342" spans="8:12" x14ac:dyDescent="0.3">
      <c r="H4342" s="2"/>
      <c r="I4342" s="2"/>
      <c r="J4342" s="2"/>
      <c r="K4342" s="2"/>
      <c r="L4342" s="2"/>
    </row>
    <row r="4343" spans="8:12" x14ac:dyDescent="0.3">
      <c r="H4343" s="2"/>
      <c r="I4343" s="2"/>
      <c r="J4343" s="2"/>
      <c r="K4343" s="2"/>
      <c r="L4343" s="2"/>
    </row>
    <row r="4344" spans="8:12" x14ac:dyDescent="0.3">
      <c r="H4344" s="2"/>
      <c r="I4344" s="2"/>
      <c r="J4344" s="2"/>
      <c r="K4344" s="2"/>
      <c r="L4344" s="2"/>
    </row>
    <row r="4345" spans="8:12" x14ac:dyDescent="0.3">
      <c r="H4345" s="2"/>
      <c r="I4345" s="2"/>
      <c r="J4345" s="2"/>
      <c r="K4345" s="2"/>
      <c r="L4345" s="2"/>
    </row>
    <row r="4346" spans="8:12" x14ac:dyDescent="0.3">
      <c r="H4346" s="2"/>
      <c r="I4346" s="2"/>
      <c r="J4346" s="2"/>
      <c r="K4346" s="2"/>
      <c r="L4346" s="2"/>
    </row>
    <row r="4347" spans="8:12" x14ac:dyDescent="0.3">
      <c r="H4347" s="2"/>
      <c r="I4347" s="2"/>
      <c r="J4347" s="2"/>
      <c r="K4347" s="2"/>
      <c r="L4347" s="2"/>
    </row>
    <row r="4348" spans="8:12" x14ac:dyDescent="0.3">
      <c r="H4348" s="2"/>
      <c r="I4348" s="2"/>
      <c r="J4348" s="2"/>
      <c r="K4348" s="2"/>
      <c r="L4348" s="2"/>
    </row>
    <row r="4349" spans="8:12" x14ac:dyDescent="0.3">
      <c r="H4349" s="2"/>
      <c r="I4349" s="2"/>
      <c r="J4349" s="2"/>
      <c r="K4349" s="2"/>
      <c r="L4349" s="2"/>
    </row>
    <row r="4350" spans="8:12" x14ac:dyDescent="0.3">
      <c r="H4350" s="2"/>
      <c r="I4350" s="2"/>
      <c r="J4350" s="2"/>
      <c r="K4350" s="2"/>
      <c r="L4350" s="2"/>
    </row>
    <row r="4351" spans="8:12" x14ac:dyDescent="0.3">
      <c r="H4351" s="2"/>
      <c r="I4351" s="2"/>
      <c r="J4351" s="2"/>
      <c r="K4351" s="2"/>
      <c r="L4351" s="2"/>
    </row>
    <row r="4352" spans="8:12" x14ac:dyDescent="0.3">
      <c r="H4352" s="2"/>
      <c r="I4352" s="2"/>
      <c r="J4352" s="2"/>
      <c r="K4352" s="2"/>
      <c r="L4352" s="2"/>
    </row>
    <row r="4353" spans="8:12" x14ac:dyDescent="0.3">
      <c r="H4353" s="2"/>
      <c r="I4353" s="2"/>
      <c r="J4353" s="2"/>
      <c r="K4353" s="2"/>
      <c r="L4353" s="2"/>
    </row>
    <row r="4354" spans="8:12" x14ac:dyDescent="0.3">
      <c r="H4354" s="2"/>
      <c r="I4354" s="2"/>
      <c r="J4354" s="2"/>
      <c r="K4354" s="2"/>
      <c r="L4354" s="2"/>
    </row>
    <row r="4355" spans="8:12" x14ac:dyDescent="0.3">
      <c r="H4355" s="2"/>
      <c r="I4355" s="2"/>
      <c r="J4355" s="2"/>
      <c r="K4355" s="2"/>
      <c r="L4355" s="2"/>
    </row>
    <row r="4356" spans="8:12" x14ac:dyDescent="0.3">
      <c r="H4356" s="2"/>
      <c r="I4356" s="2"/>
      <c r="J4356" s="2"/>
      <c r="K4356" s="2"/>
      <c r="L4356" s="2"/>
    </row>
    <row r="4357" spans="8:12" x14ac:dyDescent="0.3">
      <c r="H4357" s="2"/>
      <c r="I4357" s="2"/>
      <c r="J4357" s="2"/>
      <c r="K4357" s="2"/>
      <c r="L4357" s="2"/>
    </row>
    <row r="4358" spans="8:12" x14ac:dyDescent="0.3">
      <c r="H4358" s="2"/>
      <c r="I4358" s="2"/>
      <c r="J4358" s="2"/>
      <c r="K4358" s="2"/>
      <c r="L4358" s="2"/>
    </row>
    <row r="4359" spans="8:12" x14ac:dyDescent="0.3">
      <c r="H4359" s="2"/>
      <c r="I4359" s="2"/>
      <c r="J4359" s="2"/>
      <c r="K4359" s="2"/>
      <c r="L4359" s="2"/>
    </row>
    <row r="4360" spans="8:12" x14ac:dyDescent="0.3">
      <c r="H4360" s="2"/>
      <c r="I4360" s="2"/>
      <c r="J4360" s="2"/>
      <c r="K4360" s="2"/>
      <c r="L4360" s="2"/>
    </row>
    <row r="4361" spans="8:12" x14ac:dyDescent="0.3">
      <c r="H4361" s="2"/>
      <c r="I4361" s="2"/>
      <c r="J4361" s="2"/>
      <c r="K4361" s="2"/>
      <c r="L4361" s="2"/>
    </row>
    <row r="4362" spans="8:12" x14ac:dyDescent="0.3">
      <c r="H4362" s="2"/>
      <c r="I4362" s="2"/>
      <c r="J4362" s="2"/>
      <c r="K4362" s="2"/>
      <c r="L4362" s="2"/>
    </row>
    <row r="4363" spans="8:12" x14ac:dyDescent="0.3">
      <c r="H4363" s="2"/>
      <c r="I4363" s="2"/>
      <c r="J4363" s="2"/>
      <c r="K4363" s="2"/>
      <c r="L4363" s="2"/>
    </row>
    <row r="4364" spans="8:12" x14ac:dyDescent="0.3">
      <c r="H4364" s="2"/>
      <c r="I4364" s="2"/>
      <c r="J4364" s="2"/>
      <c r="K4364" s="2"/>
      <c r="L4364" s="2"/>
    </row>
    <row r="4365" spans="8:12" x14ac:dyDescent="0.3">
      <c r="H4365" s="2"/>
      <c r="I4365" s="2"/>
      <c r="J4365" s="2"/>
      <c r="K4365" s="2"/>
      <c r="L4365" s="2"/>
    </row>
    <row r="4366" spans="8:12" x14ac:dyDescent="0.3">
      <c r="H4366" s="2"/>
      <c r="I4366" s="2"/>
      <c r="J4366" s="2"/>
      <c r="K4366" s="2"/>
      <c r="L4366" s="2"/>
    </row>
    <row r="4367" spans="8:12" x14ac:dyDescent="0.3">
      <c r="H4367" s="2"/>
      <c r="I4367" s="2"/>
      <c r="J4367" s="2"/>
      <c r="K4367" s="2"/>
      <c r="L4367" s="2"/>
    </row>
    <row r="4368" spans="8:12" x14ac:dyDescent="0.3">
      <c r="H4368" s="2"/>
      <c r="I4368" s="2"/>
      <c r="J4368" s="2"/>
      <c r="K4368" s="2"/>
      <c r="L4368" s="2"/>
    </row>
    <row r="4369" spans="8:12" x14ac:dyDescent="0.3">
      <c r="H4369" s="2"/>
      <c r="I4369" s="2"/>
      <c r="J4369" s="2"/>
      <c r="K4369" s="2"/>
      <c r="L4369" s="2"/>
    </row>
    <row r="4370" spans="8:12" x14ac:dyDescent="0.3">
      <c r="H4370" s="2"/>
      <c r="I4370" s="2"/>
      <c r="J4370" s="2"/>
      <c r="K4370" s="2"/>
      <c r="L4370" s="2"/>
    </row>
    <row r="4371" spans="8:12" x14ac:dyDescent="0.3">
      <c r="H4371" s="2"/>
      <c r="I4371" s="2"/>
      <c r="J4371" s="2"/>
      <c r="K4371" s="2"/>
      <c r="L4371" s="2"/>
    </row>
    <row r="4372" spans="8:12" x14ac:dyDescent="0.3">
      <c r="H4372" s="2"/>
      <c r="I4372" s="2"/>
      <c r="J4372" s="2"/>
      <c r="K4372" s="2"/>
      <c r="L4372" s="2"/>
    </row>
    <row r="4373" spans="8:12" x14ac:dyDescent="0.3">
      <c r="H4373" s="2"/>
      <c r="I4373" s="2"/>
      <c r="J4373" s="2"/>
      <c r="K4373" s="2"/>
      <c r="L4373" s="2"/>
    </row>
    <row r="4374" spans="8:12" x14ac:dyDescent="0.3">
      <c r="H4374" s="2"/>
      <c r="I4374" s="2"/>
      <c r="J4374" s="2"/>
      <c r="K4374" s="2"/>
      <c r="L4374" s="2"/>
    </row>
    <row r="4375" spans="8:12" x14ac:dyDescent="0.3">
      <c r="H4375" s="2"/>
      <c r="I4375" s="2"/>
      <c r="J4375" s="2"/>
      <c r="K4375" s="2"/>
      <c r="L4375" s="2"/>
    </row>
    <row r="4376" spans="8:12" x14ac:dyDescent="0.3">
      <c r="H4376" s="2"/>
      <c r="I4376" s="2"/>
      <c r="J4376" s="2"/>
      <c r="K4376" s="2"/>
      <c r="L4376" s="2"/>
    </row>
    <row r="4377" spans="8:12" x14ac:dyDescent="0.3">
      <c r="H4377" s="2"/>
      <c r="I4377" s="2"/>
      <c r="J4377" s="2"/>
      <c r="K4377" s="2"/>
      <c r="L4377" s="2"/>
    </row>
    <row r="4378" spans="8:12" x14ac:dyDescent="0.3">
      <c r="H4378" s="2"/>
      <c r="I4378" s="2"/>
      <c r="J4378" s="2"/>
      <c r="K4378" s="2"/>
      <c r="L4378" s="2"/>
    </row>
    <row r="4379" spans="8:12" x14ac:dyDescent="0.3">
      <c r="H4379" s="2"/>
      <c r="I4379" s="2"/>
      <c r="J4379" s="2"/>
      <c r="K4379" s="2"/>
      <c r="L4379" s="2"/>
    </row>
    <row r="4380" spans="8:12" x14ac:dyDescent="0.3">
      <c r="H4380" s="2"/>
      <c r="I4380" s="2"/>
      <c r="J4380" s="2"/>
      <c r="K4380" s="2"/>
      <c r="L4380" s="2"/>
    </row>
    <row r="4381" spans="8:12" x14ac:dyDescent="0.3">
      <c r="H4381" s="2"/>
      <c r="I4381" s="2"/>
      <c r="J4381" s="2"/>
      <c r="K4381" s="2"/>
      <c r="L4381" s="2"/>
    </row>
    <row r="4382" spans="8:12" x14ac:dyDescent="0.3">
      <c r="H4382" s="2"/>
      <c r="I4382" s="2"/>
      <c r="J4382" s="2"/>
      <c r="K4382" s="2"/>
      <c r="L4382" s="2"/>
    </row>
    <row r="4383" spans="8:12" x14ac:dyDescent="0.3">
      <c r="H4383" s="2"/>
      <c r="I4383" s="2"/>
      <c r="J4383" s="2"/>
      <c r="K4383" s="2"/>
      <c r="L4383" s="2"/>
    </row>
    <row r="4384" spans="8:12" x14ac:dyDescent="0.3">
      <c r="H4384" s="2"/>
      <c r="I4384" s="2"/>
      <c r="J4384" s="2"/>
      <c r="K4384" s="2"/>
      <c r="L4384" s="2"/>
    </row>
    <row r="4385" spans="8:12" x14ac:dyDescent="0.3">
      <c r="H4385" s="2"/>
      <c r="I4385" s="2"/>
      <c r="J4385" s="2"/>
      <c r="K4385" s="2"/>
      <c r="L4385" s="2"/>
    </row>
    <row r="4386" spans="8:12" x14ac:dyDescent="0.3">
      <c r="H4386" s="2"/>
      <c r="I4386" s="2"/>
      <c r="J4386" s="2"/>
      <c r="K4386" s="2"/>
      <c r="L4386" s="2"/>
    </row>
    <row r="4387" spans="8:12" x14ac:dyDescent="0.3">
      <c r="H4387" s="2"/>
      <c r="I4387" s="2"/>
      <c r="J4387" s="2"/>
      <c r="K4387" s="2"/>
      <c r="L4387" s="2"/>
    </row>
    <row r="4388" spans="8:12" x14ac:dyDescent="0.3">
      <c r="H4388" s="2"/>
      <c r="I4388" s="2"/>
      <c r="J4388" s="2"/>
      <c r="K4388" s="2"/>
      <c r="L4388" s="2"/>
    </row>
    <row r="4389" spans="8:12" x14ac:dyDescent="0.3">
      <c r="H4389" s="2"/>
      <c r="I4389" s="2"/>
      <c r="J4389" s="2"/>
      <c r="K4389" s="2"/>
      <c r="L4389" s="2"/>
    </row>
    <row r="4390" spans="8:12" x14ac:dyDescent="0.3">
      <c r="H4390" s="2"/>
      <c r="I4390" s="2"/>
      <c r="J4390" s="2"/>
      <c r="K4390" s="2"/>
      <c r="L4390" s="2"/>
    </row>
    <row r="4391" spans="8:12" x14ac:dyDescent="0.3">
      <c r="H4391" s="2"/>
      <c r="I4391" s="2"/>
      <c r="J4391" s="2"/>
      <c r="K4391" s="2"/>
      <c r="L4391" s="2"/>
    </row>
    <row r="4392" spans="8:12" x14ac:dyDescent="0.3">
      <c r="H4392" s="2"/>
      <c r="I4392" s="2"/>
      <c r="J4392" s="2"/>
      <c r="K4392" s="2"/>
      <c r="L4392" s="2"/>
    </row>
    <row r="4393" spans="8:12" x14ac:dyDescent="0.3">
      <c r="H4393" s="2"/>
      <c r="I4393" s="2"/>
      <c r="J4393" s="2"/>
      <c r="K4393" s="2"/>
      <c r="L4393" s="2"/>
    </row>
    <row r="4394" spans="8:12" x14ac:dyDescent="0.3">
      <c r="H4394" s="2"/>
      <c r="I4394" s="2"/>
      <c r="J4394" s="2"/>
      <c r="K4394" s="2"/>
      <c r="L4394" s="2"/>
    </row>
    <row r="4395" spans="8:12" x14ac:dyDescent="0.3">
      <c r="H4395" s="2"/>
      <c r="I4395" s="2"/>
      <c r="J4395" s="2"/>
      <c r="K4395" s="2"/>
      <c r="L4395" s="2"/>
    </row>
    <row r="4396" spans="8:12" x14ac:dyDescent="0.3">
      <c r="H4396" s="2"/>
      <c r="I4396" s="2"/>
      <c r="J4396" s="2"/>
      <c r="K4396" s="2"/>
      <c r="L4396" s="2"/>
    </row>
    <row r="4397" spans="8:12" x14ac:dyDescent="0.3">
      <c r="H4397" s="2"/>
      <c r="I4397" s="2"/>
      <c r="J4397" s="2"/>
      <c r="K4397" s="2"/>
      <c r="L4397" s="2"/>
    </row>
    <row r="4398" spans="8:12" x14ac:dyDescent="0.3">
      <c r="H4398" s="2"/>
      <c r="I4398" s="2"/>
      <c r="J4398" s="2"/>
      <c r="K4398" s="2"/>
      <c r="L4398" s="2"/>
    </row>
    <row r="4399" spans="8:12" x14ac:dyDescent="0.3">
      <c r="H4399" s="2"/>
      <c r="I4399" s="2"/>
      <c r="J4399" s="2"/>
      <c r="K4399" s="2"/>
      <c r="L4399" s="2"/>
    </row>
    <row r="4400" spans="8:12" x14ac:dyDescent="0.3">
      <c r="H4400" s="2"/>
      <c r="I4400" s="2"/>
      <c r="J4400" s="2"/>
      <c r="K4400" s="2"/>
      <c r="L4400" s="2"/>
    </row>
    <row r="4401" spans="8:12" x14ac:dyDescent="0.3">
      <c r="H4401" s="2"/>
      <c r="I4401" s="2"/>
      <c r="J4401" s="2"/>
      <c r="K4401" s="2"/>
      <c r="L4401" s="2"/>
    </row>
    <row r="4402" spans="8:12" x14ac:dyDescent="0.3">
      <c r="H4402" s="2"/>
      <c r="I4402" s="2"/>
      <c r="J4402" s="2"/>
      <c r="K4402" s="2"/>
      <c r="L4402" s="2"/>
    </row>
    <row r="4403" spans="8:12" x14ac:dyDescent="0.3">
      <c r="H4403" s="2"/>
      <c r="I4403" s="2"/>
      <c r="J4403" s="2"/>
      <c r="K4403" s="2"/>
      <c r="L4403" s="2"/>
    </row>
    <row r="4404" spans="8:12" x14ac:dyDescent="0.3">
      <c r="H4404" s="2"/>
      <c r="I4404" s="2"/>
      <c r="J4404" s="2"/>
      <c r="K4404" s="2"/>
      <c r="L4404" s="2"/>
    </row>
    <row r="4405" spans="8:12" x14ac:dyDescent="0.3">
      <c r="H4405" s="2"/>
      <c r="I4405" s="2"/>
      <c r="J4405" s="2"/>
      <c r="K4405" s="2"/>
      <c r="L4405" s="2"/>
    </row>
    <row r="4406" spans="8:12" x14ac:dyDescent="0.3">
      <c r="H4406" s="2"/>
      <c r="I4406" s="2"/>
      <c r="J4406" s="2"/>
      <c r="K4406" s="2"/>
      <c r="L4406" s="2"/>
    </row>
    <row r="4407" spans="8:12" x14ac:dyDescent="0.3">
      <c r="H4407" s="2"/>
      <c r="I4407" s="2"/>
      <c r="J4407" s="2"/>
      <c r="K4407" s="2"/>
      <c r="L4407" s="2"/>
    </row>
    <row r="4408" spans="8:12" x14ac:dyDescent="0.3">
      <c r="H4408" s="2"/>
      <c r="I4408" s="2"/>
      <c r="J4408" s="2"/>
      <c r="K4408" s="2"/>
      <c r="L4408" s="2"/>
    </row>
    <row r="4409" spans="8:12" x14ac:dyDescent="0.3">
      <c r="H4409" s="2"/>
      <c r="I4409" s="2"/>
      <c r="J4409" s="2"/>
      <c r="K4409" s="2"/>
      <c r="L4409" s="2"/>
    </row>
    <row r="4410" spans="8:12" x14ac:dyDescent="0.3">
      <c r="H4410" s="2"/>
      <c r="I4410" s="2"/>
      <c r="J4410" s="2"/>
      <c r="K4410" s="2"/>
      <c r="L4410" s="2"/>
    </row>
    <row r="4411" spans="8:12" x14ac:dyDescent="0.3">
      <c r="H4411" s="2"/>
      <c r="I4411" s="2"/>
      <c r="J4411" s="2"/>
      <c r="K4411" s="2"/>
      <c r="L4411" s="2"/>
    </row>
    <row r="4412" spans="8:12" x14ac:dyDescent="0.3">
      <c r="H4412" s="2"/>
      <c r="I4412" s="2"/>
      <c r="J4412" s="2"/>
      <c r="K4412" s="2"/>
      <c r="L4412" s="2"/>
    </row>
    <row r="4413" spans="8:12" x14ac:dyDescent="0.3">
      <c r="H4413" s="2"/>
      <c r="I4413" s="2"/>
      <c r="J4413" s="2"/>
      <c r="K4413" s="2"/>
      <c r="L4413" s="2"/>
    </row>
    <row r="4414" spans="8:12" x14ac:dyDescent="0.3">
      <c r="H4414" s="2"/>
      <c r="I4414" s="2"/>
      <c r="J4414" s="2"/>
      <c r="K4414" s="2"/>
      <c r="L4414" s="2"/>
    </row>
    <row r="4415" spans="8:12" x14ac:dyDescent="0.3">
      <c r="H4415" s="2"/>
      <c r="I4415" s="2"/>
      <c r="J4415" s="2"/>
      <c r="K4415" s="2"/>
      <c r="L4415" s="2"/>
    </row>
    <row r="4416" spans="8:12" x14ac:dyDescent="0.3">
      <c r="H4416" s="2"/>
      <c r="I4416" s="2"/>
      <c r="J4416" s="2"/>
      <c r="K4416" s="2"/>
      <c r="L4416" s="2"/>
    </row>
    <row r="4417" spans="8:12" x14ac:dyDescent="0.3">
      <c r="H4417" s="2"/>
      <c r="I4417" s="2"/>
      <c r="J4417" s="2"/>
      <c r="K4417" s="2"/>
      <c r="L4417" s="2"/>
    </row>
    <row r="4418" spans="8:12" x14ac:dyDescent="0.3">
      <c r="H4418" s="2"/>
      <c r="I4418" s="2"/>
      <c r="J4418" s="2"/>
      <c r="K4418" s="2"/>
      <c r="L4418" s="2"/>
    </row>
    <row r="4419" spans="8:12" x14ac:dyDescent="0.3">
      <c r="H4419" s="2"/>
      <c r="I4419" s="2"/>
      <c r="J4419" s="2"/>
      <c r="K4419" s="2"/>
      <c r="L4419" s="2"/>
    </row>
    <row r="4420" spans="8:12" x14ac:dyDescent="0.3">
      <c r="H4420" s="2"/>
      <c r="I4420" s="2"/>
      <c r="J4420" s="2"/>
      <c r="K4420" s="2"/>
      <c r="L4420" s="2"/>
    </row>
    <row r="4421" spans="8:12" x14ac:dyDescent="0.3">
      <c r="H4421" s="2"/>
      <c r="I4421" s="2"/>
      <c r="J4421" s="2"/>
      <c r="K4421" s="2"/>
      <c r="L4421" s="2"/>
    </row>
    <row r="4422" spans="8:12" x14ac:dyDescent="0.3">
      <c r="H4422" s="2"/>
      <c r="I4422" s="2"/>
      <c r="J4422" s="2"/>
      <c r="K4422" s="2"/>
      <c r="L4422" s="2"/>
    </row>
    <row r="4423" spans="8:12" x14ac:dyDescent="0.3">
      <c r="H4423" s="2"/>
      <c r="I4423" s="2"/>
      <c r="J4423" s="2"/>
      <c r="K4423" s="2"/>
      <c r="L4423" s="2"/>
    </row>
    <row r="4424" spans="8:12" x14ac:dyDescent="0.3">
      <c r="H4424" s="2"/>
      <c r="I4424" s="2"/>
      <c r="J4424" s="2"/>
      <c r="K4424" s="2"/>
      <c r="L4424" s="2"/>
    </row>
    <row r="4425" spans="8:12" x14ac:dyDescent="0.3">
      <c r="H4425" s="2"/>
      <c r="I4425" s="2"/>
      <c r="J4425" s="2"/>
      <c r="K4425" s="2"/>
      <c r="L4425" s="2"/>
    </row>
    <row r="4426" spans="8:12" x14ac:dyDescent="0.3">
      <c r="H4426" s="2"/>
      <c r="I4426" s="2"/>
      <c r="J4426" s="2"/>
      <c r="K4426" s="2"/>
      <c r="L4426" s="2"/>
    </row>
    <row r="4427" spans="8:12" x14ac:dyDescent="0.3">
      <c r="H4427" s="2"/>
      <c r="I4427" s="2"/>
      <c r="J4427" s="2"/>
      <c r="K4427" s="2"/>
      <c r="L4427" s="2"/>
    </row>
    <row r="4428" spans="8:12" x14ac:dyDescent="0.3">
      <c r="H4428" s="2"/>
      <c r="I4428" s="2"/>
      <c r="J4428" s="2"/>
      <c r="K4428" s="2"/>
      <c r="L4428" s="2"/>
    </row>
    <row r="4429" spans="8:12" x14ac:dyDescent="0.3">
      <c r="H4429" s="2"/>
      <c r="I4429" s="2"/>
      <c r="J4429" s="2"/>
      <c r="K4429" s="2"/>
      <c r="L4429" s="2"/>
    </row>
    <row r="4430" spans="8:12" x14ac:dyDescent="0.3">
      <c r="H4430" s="2"/>
      <c r="I4430" s="2"/>
      <c r="J4430" s="2"/>
      <c r="K4430" s="2"/>
      <c r="L4430" s="2"/>
    </row>
    <row r="4431" spans="8:12" x14ac:dyDescent="0.3">
      <c r="H4431" s="2"/>
      <c r="I4431" s="2"/>
      <c r="J4431" s="2"/>
      <c r="K4431" s="2"/>
      <c r="L4431" s="2"/>
    </row>
    <row r="4432" spans="8:12" x14ac:dyDescent="0.3">
      <c r="H4432" s="2"/>
      <c r="I4432" s="2"/>
      <c r="J4432" s="2"/>
      <c r="K4432" s="2"/>
      <c r="L4432" s="2"/>
    </row>
    <row r="4433" spans="8:12" x14ac:dyDescent="0.3">
      <c r="H4433" s="2"/>
      <c r="I4433" s="2"/>
      <c r="J4433" s="2"/>
      <c r="K4433" s="2"/>
      <c r="L4433" s="2"/>
    </row>
    <row r="4434" spans="8:12" x14ac:dyDescent="0.3">
      <c r="H4434" s="2"/>
      <c r="I4434" s="2"/>
      <c r="J4434" s="2"/>
      <c r="K4434" s="2"/>
      <c r="L4434" s="2"/>
    </row>
    <row r="4435" spans="8:12" x14ac:dyDescent="0.3">
      <c r="H4435" s="2"/>
      <c r="I4435" s="2"/>
      <c r="J4435" s="2"/>
      <c r="K4435" s="2"/>
      <c r="L4435" s="2"/>
    </row>
    <row r="4436" spans="8:12" x14ac:dyDescent="0.3">
      <c r="H4436" s="2"/>
      <c r="I4436" s="2"/>
      <c r="J4436" s="2"/>
      <c r="K4436" s="2"/>
      <c r="L4436" s="2"/>
    </row>
    <row r="4437" spans="8:12" x14ac:dyDescent="0.3">
      <c r="H4437" s="2"/>
      <c r="I4437" s="2"/>
      <c r="J4437" s="2"/>
      <c r="K4437" s="2"/>
      <c r="L4437" s="2"/>
    </row>
    <row r="4438" spans="8:12" x14ac:dyDescent="0.3">
      <c r="H4438" s="2"/>
      <c r="I4438" s="2"/>
      <c r="J4438" s="2"/>
      <c r="K4438" s="2"/>
      <c r="L4438" s="2"/>
    </row>
    <row r="4439" spans="8:12" x14ac:dyDescent="0.3">
      <c r="H4439" s="2"/>
      <c r="I4439" s="2"/>
      <c r="J4439" s="2"/>
      <c r="K4439" s="2"/>
      <c r="L4439" s="2"/>
    </row>
    <row r="4440" spans="8:12" x14ac:dyDescent="0.3">
      <c r="H4440" s="2"/>
      <c r="I4440" s="2"/>
      <c r="J4440" s="2"/>
      <c r="K4440" s="2"/>
      <c r="L4440" s="2"/>
    </row>
    <row r="4441" spans="8:12" x14ac:dyDescent="0.3">
      <c r="H4441" s="2"/>
      <c r="I4441" s="2"/>
      <c r="J4441" s="2"/>
      <c r="K4441" s="2"/>
      <c r="L4441" s="2"/>
    </row>
    <row r="4442" spans="8:12" x14ac:dyDescent="0.3">
      <c r="H4442" s="2"/>
      <c r="I4442" s="2"/>
      <c r="J4442" s="2"/>
      <c r="K4442" s="2"/>
      <c r="L4442" s="2"/>
    </row>
    <row r="4443" spans="8:12" x14ac:dyDescent="0.3">
      <c r="H4443" s="2"/>
      <c r="I4443" s="2"/>
      <c r="J4443" s="2"/>
      <c r="K4443" s="2"/>
      <c r="L4443" s="2"/>
    </row>
    <row r="4444" spans="8:12" x14ac:dyDescent="0.3">
      <c r="H4444" s="2"/>
      <c r="I4444" s="2"/>
      <c r="J4444" s="2"/>
      <c r="K4444" s="2"/>
      <c r="L4444" s="2"/>
    </row>
    <row r="4445" spans="8:12" x14ac:dyDescent="0.3">
      <c r="H4445" s="2"/>
      <c r="I4445" s="2"/>
      <c r="J4445" s="2"/>
      <c r="K4445" s="2"/>
      <c r="L4445" s="2"/>
    </row>
    <row r="4446" spans="8:12" x14ac:dyDescent="0.3">
      <c r="H4446" s="2"/>
      <c r="I4446" s="2"/>
      <c r="J4446" s="2"/>
      <c r="K4446" s="2"/>
      <c r="L4446" s="2"/>
    </row>
    <row r="4447" spans="8:12" x14ac:dyDescent="0.3">
      <c r="H4447" s="2"/>
      <c r="I4447" s="2"/>
      <c r="J4447" s="2"/>
      <c r="K4447" s="2"/>
      <c r="L4447" s="2"/>
    </row>
    <row r="4448" spans="8:12" x14ac:dyDescent="0.3">
      <c r="H4448" s="2"/>
      <c r="I4448" s="2"/>
      <c r="J4448" s="2"/>
      <c r="K4448" s="2"/>
      <c r="L4448" s="2"/>
    </row>
    <row r="4449" spans="8:12" x14ac:dyDescent="0.3">
      <c r="H4449" s="2"/>
      <c r="I4449" s="2"/>
      <c r="J4449" s="2"/>
      <c r="K4449" s="2"/>
      <c r="L4449" s="2"/>
    </row>
    <row r="4450" spans="8:12" x14ac:dyDescent="0.3">
      <c r="H4450" s="2"/>
      <c r="I4450" s="2"/>
      <c r="J4450" s="2"/>
      <c r="K4450" s="2"/>
      <c r="L4450" s="2"/>
    </row>
    <row r="4451" spans="8:12" x14ac:dyDescent="0.3">
      <c r="H4451" s="2"/>
      <c r="I4451" s="2"/>
      <c r="J4451" s="2"/>
      <c r="K4451" s="2"/>
      <c r="L4451" s="2"/>
    </row>
    <row r="4452" spans="8:12" x14ac:dyDescent="0.3">
      <c r="H4452" s="2"/>
      <c r="I4452" s="2"/>
      <c r="J4452" s="2"/>
      <c r="K4452" s="2"/>
      <c r="L4452" s="2"/>
    </row>
    <row r="4453" spans="8:12" x14ac:dyDescent="0.3">
      <c r="H4453" s="2"/>
      <c r="I4453" s="2"/>
      <c r="J4453" s="2"/>
      <c r="K4453" s="2"/>
      <c r="L4453" s="2"/>
    </row>
    <row r="4454" spans="8:12" x14ac:dyDescent="0.3">
      <c r="H4454" s="2"/>
      <c r="I4454" s="2"/>
      <c r="J4454" s="2"/>
      <c r="K4454" s="2"/>
      <c r="L4454" s="2"/>
    </row>
    <row r="4455" spans="8:12" x14ac:dyDescent="0.3">
      <c r="H4455" s="2"/>
      <c r="I4455" s="2"/>
      <c r="J4455" s="2"/>
      <c r="K4455" s="2"/>
      <c r="L4455" s="2"/>
    </row>
    <row r="4456" spans="8:12" x14ac:dyDescent="0.3">
      <c r="H4456" s="2"/>
      <c r="I4456" s="2"/>
      <c r="J4456" s="2"/>
      <c r="K4456" s="2"/>
      <c r="L4456" s="2"/>
    </row>
    <row r="4457" spans="8:12" x14ac:dyDescent="0.3">
      <c r="H4457" s="2"/>
      <c r="I4457" s="2"/>
      <c r="J4457" s="2"/>
      <c r="K4457" s="2"/>
      <c r="L4457" s="2"/>
    </row>
    <row r="4458" spans="8:12" x14ac:dyDescent="0.3">
      <c r="H4458" s="2"/>
      <c r="I4458" s="2"/>
      <c r="J4458" s="2"/>
      <c r="K4458" s="2"/>
      <c r="L4458" s="2"/>
    </row>
    <row r="4459" spans="8:12" x14ac:dyDescent="0.3">
      <c r="H4459" s="2"/>
      <c r="I4459" s="2"/>
      <c r="J4459" s="2"/>
      <c r="K4459" s="2"/>
      <c r="L4459" s="2"/>
    </row>
    <row r="4460" spans="8:12" x14ac:dyDescent="0.3">
      <c r="H4460" s="2"/>
      <c r="I4460" s="2"/>
      <c r="J4460" s="2"/>
      <c r="K4460" s="2"/>
      <c r="L4460" s="2"/>
    </row>
    <row r="4461" spans="8:12" x14ac:dyDescent="0.3">
      <c r="H4461" s="2"/>
      <c r="I4461" s="2"/>
      <c r="J4461" s="2"/>
      <c r="K4461" s="2"/>
      <c r="L4461" s="2"/>
    </row>
    <row r="4462" spans="8:12" x14ac:dyDescent="0.3">
      <c r="H4462" s="2"/>
      <c r="I4462" s="2"/>
      <c r="J4462" s="2"/>
      <c r="K4462" s="2"/>
      <c r="L4462" s="2"/>
    </row>
    <row r="4463" spans="8:12" x14ac:dyDescent="0.3">
      <c r="H4463" s="2"/>
      <c r="I4463" s="2"/>
      <c r="J4463" s="2"/>
      <c r="K4463" s="2"/>
      <c r="L4463" s="2"/>
    </row>
    <row r="4464" spans="8:12" x14ac:dyDescent="0.3">
      <c r="H4464" s="2"/>
      <c r="I4464" s="2"/>
      <c r="J4464" s="2"/>
      <c r="K4464" s="2"/>
      <c r="L4464" s="2"/>
    </row>
    <row r="4465" spans="8:12" x14ac:dyDescent="0.3">
      <c r="H4465" s="2"/>
      <c r="I4465" s="2"/>
      <c r="J4465" s="2"/>
      <c r="K4465" s="2"/>
      <c r="L4465" s="2"/>
    </row>
    <row r="4466" spans="8:12" x14ac:dyDescent="0.3">
      <c r="H4466" s="2"/>
      <c r="I4466" s="2"/>
      <c r="J4466" s="2"/>
      <c r="K4466" s="2"/>
      <c r="L4466" s="2"/>
    </row>
    <row r="4467" spans="8:12" x14ac:dyDescent="0.3">
      <c r="H4467" s="2"/>
      <c r="I4467" s="2"/>
      <c r="J4467" s="2"/>
      <c r="K4467" s="2"/>
      <c r="L4467" s="2"/>
    </row>
    <row r="4468" spans="8:12" x14ac:dyDescent="0.3">
      <c r="H4468" s="2"/>
      <c r="I4468" s="2"/>
      <c r="J4468" s="2"/>
      <c r="K4468" s="2"/>
      <c r="L4468" s="2"/>
    </row>
    <row r="4469" spans="8:12" x14ac:dyDescent="0.3">
      <c r="H4469" s="2"/>
      <c r="I4469" s="2"/>
      <c r="J4469" s="2"/>
      <c r="K4469" s="2"/>
      <c r="L4469" s="2"/>
    </row>
    <row r="4470" spans="8:12" x14ac:dyDescent="0.3">
      <c r="H4470" s="2"/>
      <c r="I4470" s="2"/>
      <c r="J4470" s="2"/>
      <c r="K4470" s="2"/>
      <c r="L4470" s="2"/>
    </row>
    <row r="4471" spans="8:12" x14ac:dyDescent="0.3">
      <c r="H4471" s="2"/>
      <c r="I4471" s="2"/>
      <c r="J4471" s="2"/>
      <c r="K4471" s="2"/>
      <c r="L4471" s="2"/>
    </row>
    <row r="4472" spans="8:12" x14ac:dyDescent="0.3">
      <c r="H4472" s="2"/>
      <c r="I4472" s="2"/>
      <c r="J4472" s="2"/>
      <c r="K4472" s="2"/>
      <c r="L4472" s="2"/>
    </row>
    <row r="4473" spans="8:12" x14ac:dyDescent="0.3">
      <c r="H4473" s="2"/>
      <c r="I4473" s="2"/>
      <c r="J4473" s="2"/>
      <c r="K4473" s="2"/>
      <c r="L4473" s="2"/>
    </row>
    <row r="4474" spans="8:12" x14ac:dyDescent="0.3">
      <c r="H4474" s="2"/>
      <c r="I4474" s="2"/>
      <c r="J4474" s="2"/>
      <c r="K4474" s="2"/>
      <c r="L4474" s="2"/>
    </row>
    <row r="4475" spans="8:12" x14ac:dyDescent="0.3">
      <c r="H4475" s="2"/>
      <c r="I4475" s="2"/>
      <c r="J4475" s="2"/>
      <c r="K4475" s="2"/>
      <c r="L4475" s="2"/>
    </row>
    <row r="4476" spans="8:12" x14ac:dyDescent="0.3">
      <c r="H4476" s="2"/>
      <c r="I4476" s="2"/>
      <c r="J4476" s="2"/>
      <c r="K4476" s="2"/>
      <c r="L4476" s="2"/>
    </row>
    <row r="4477" spans="8:12" x14ac:dyDescent="0.3">
      <c r="H4477" s="2"/>
      <c r="I4477" s="2"/>
      <c r="J4477" s="2"/>
      <c r="K4477" s="2"/>
      <c r="L4477" s="2"/>
    </row>
    <row r="4478" spans="8:12" x14ac:dyDescent="0.3">
      <c r="H4478" s="2"/>
      <c r="I4478" s="2"/>
      <c r="J4478" s="2"/>
      <c r="K4478" s="2"/>
      <c r="L4478" s="2"/>
    </row>
    <row r="4479" spans="8:12" x14ac:dyDescent="0.3">
      <c r="H4479" s="2"/>
      <c r="I4479" s="2"/>
      <c r="J4479" s="2"/>
      <c r="K4479" s="2"/>
      <c r="L4479" s="2"/>
    </row>
    <row r="4480" spans="8:12" x14ac:dyDescent="0.3">
      <c r="H4480" s="2"/>
      <c r="I4480" s="2"/>
      <c r="J4480" s="2"/>
      <c r="K4480" s="2"/>
      <c r="L4480" s="2"/>
    </row>
    <row r="4481" spans="8:12" x14ac:dyDescent="0.3">
      <c r="H4481" s="2"/>
      <c r="I4481" s="2"/>
      <c r="J4481" s="2"/>
      <c r="K4481" s="2"/>
      <c r="L4481" s="2"/>
    </row>
    <row r="4482" spans="8:12" x14ac:dyDescent="0.3">
      <c r="H4482" s="2"/>
      <c r="I4482" s="2"/>
      <c r="J4482" s="2"/>
      <c r="K4482" s="2"/>
      <c r="L4482" s="2"/>
    </row>
    <row r="4483" spans="8:12" x14ac:dyDescent="0.3">
      <c r="H4483" s="2"/>
      <c r="I4483" s="2"/>
      <c r="J4483" s="2"/>
      <c r="K4483" s="2"/>
      <c r="L4483" s="2"/>
    </row>
    <row r="4484" spans="8:12" x14ac:dyDescent="0.3">
      <c r="H4484" s="2"/>
      <c r="I4484" s="2"/>
      <c r="J4484" s="2"/>
      <c r="K4484" s="2"/>
      <c r="L4484" s="2"/>
    </row>
    <row r="4485" spans="8:12" x14ac:dyDescent="0.3">
      <c r="H4485" s="2"/>
      <c r="I4485" s="2"/>
      <c r="J4485" s="2"/>
      <c r="K4485" s="2"/>
      <c r="L4485" s="2"/>
    </row>
    <row r="4486" spans="8:12" x14ac:dyDescent="0.3">
      <c r="H4486" s="2"/>
      <c r="I4486" s="2"/>
      <c r="J4486" s="2"/>
      <c r="K4486" s="2"/>
      <c r="L4486" s="2"/>
    </row>
    <row r="4487" spans="8:12" x14ac:dyDescent="0.3">
      <c r="H4487" s="2"/>
      <c r="I4487" s="2"/>
      <c r="J4487" s="2"/>
      <c r="K4487" s="2"/>
      <c r="L4487" s="2"/>
    </row>
    <row r="4488" spans="8:12" x14ac:dyDescent="0.3">
      <c r="H4488" s="2"/>
      <c r="I4488" s="2"/>
      <c r="J4488" s="2"/>
      <c r="K4488" s="2"/>
      <c r="L4488" s="2"/>
    </row>
    <row r="4489" spans="8:12" x14ac:dyDescent="0.3">
      <c r="H4489" s="2"/>
      <c r="I4489" s="2"/>
      <c r="J4489" s="2"/>
      <c r="K4489" s="2"/>
      <c r="L4489" s="2"/>
    </row>
    <row r="4490" spans="8:12" x14ac:dyDescent="0.3">
      <c r="H4490" s="2"/>
      <c r="I4490" s="2"/>
      <c r="J4490" s="2"/>
      <c r="K4490" s="2"/>
      <c r="L4490" s="2"/>
    </row>
    <row r="4491" spans="8:12" x14ac:dyDescent="0.3">
      <c r="H4491" s="2"/>
      <c r="I4491" s="2"/>
      <c r="J4491" s="2"/>
      <c r="K4491" s="2"/>
      <c r="L4491" s="2"/>
    </row>
    <row r="4492" spans="8:12" x14ac:dyDescent="0.3">
      <c r="H4492" s="2"/>
      <c r="I4492" s="2"/>
      <c r="J4492" s="2"/>
      <c r="K4492" s="2"/>
      <c r="L4492" s="2"/>
    </row>
    <row r="4493" spans="8:12" x14ac:dyDescent="0.3">
      <c r="H4493" s="2"/>
      <c r="I4493" s="2"/>
      <c r="J4493" s="2"/>
      <c r="K4493" s="2"/>
      <c r="L4493" s="2"/>
    </row>
    <row r="4494" spans="8:12" x14ac:dyDescent="0.3">
      <c r="H4494" s="2"/>
      <c r="I4494" s="2"/>
      <c r="J4494" s="2"/>
      <c r="K4494" s="2"/>
      <c r="L4494" s="2"/>
    </row>
    <row r="4495" spans="8:12" x14ac:dyDescent="0.3">
      <c r="H4495" s="2"/>
      <c r="I4495" s="2"/>
      <c r="J4495" s="2"/>
      <c r="K4495" s="2"/>
      <c r="L4495" s="2"/>
    </row>
    <row r="4496" spans="8:12" x14ac:dyDescent="0.3">
      <c r="H4496" s="2"/>
      <c r="I4496" s="2"/>
      <c r="J4496" s="2"/>
      <c r="K4496" s="2"/>
      <c r="L4496" s="2"/>
    </row>
    <row r="4497" spans="8:12" x14ac:dyDescent="0.3">
      <c r="H4497" s="2"/>
      <c r="I4497" s="2"/>
      <c r="J4497" s="2"/>
      <c r="K4497" s="2"/>
      <c r="L4497" s="2"/>
    </row>
    <row r="4498" spans="8:12" x14ac:dyDescent="0.3">
      <c r="H4498" s="2"/>
      <c r="I4498" s="2"/>
      <c r="J4498" s="2"/>
      <c r="K4498" s="2"/>
      <c r="L4498" s="2"/>
    </row>
    <row r="4499" spans="8:12" x14ac:dyDescent="0.3">
      <c r="H4499" s="2"/>
      <c r="I4499" s="2"/>
      <c r="J4499" s="2"/>
      <c r="K4499" s="2"/>
      <c r="L4499" s="2"/>
    </row>
    <row r="4500" spans="8:12" x14ac:dyDescent="0.3">
      <c r="H4500" s="2"/>
      <c r="I4500" s="2"/>
      <c r="J4500" s="2"/>
      <c r="K4500" s="2"/>
      <c r="L4500" s="2"/>
    </row>
    <row r="4501" spans="8:12" x14ac:dyDescent="0.3">
      <c r="H4501" s="2"/>
      <c r="I4501" s="2"/>
      <c r="J4501" s="2"/>
      <c r="K4501" s="2"/>
      <c r="L4501" s="2"/>
    </row>
    <row r="4502" spans="8:12" x14ac:dyDescent="0.3">
      <c r="H4502" s="2"/>
      <c r="I4502" s="2"/>
      <c r="J4502" s="2"/>
      <c r="K4502" s="2"/>
      <c r="L4502" s="2"/>
    </row>
    <row r="4503" spans="8:12" x14ac:dyDescent="0.3">
      <c r="H4503" s="2"/>
      <c r="I4503" s="2"/>
      <c r="J4503" s="2"/>
      <c r="K4503" s="2"/>
      <c r="L4503" s="2"/>
    </row>
    <row r="4504" spans="8:12" x14ac:dyDescent="0.3">
      <c r="H4504" s="2"/>
      <c r="I4504" s="2"/>
      <c r="J4504" s="2"/>
      <c r="K4504" s="2"/>
      <c r="L4504" s="2"/>
    </row>
    <row r="4505" spans="8:12" x14ac:dyDescent="0.3">
      <c r="H4505" s="2"/>
      <c r="I4505" s="2"/>
      <c r="J4505" s="2"/>
      <c r="K4505" s="2"/>
      <c r="L4505" s="2"/>
    </row>
    <row r="4506" spans="8:12" x14ac:dyDescent="0.3">
      <c r="H4506" s="2"/>
      <c r="I4506" s="2"/>
      <c r="J4506" s="2"/>
      <c r="K4506" s="2"/>
      <c r="L4506" s="2"/>
    </row>
    <row r="4507" spans="8:12" x14ac:dyDescent="0.3">
      <c r="H4507" s="2"/>
      <c r="I4507" s="2"/>
      <c r="J4507" s="2"/>
      <c r="K4507" s="2"/>
      <c r="L4507" s="2"/>
    </row>
    <row r="4508" spans="8:12" x14ac:dyDescent="0.3">
      <c r="H4508" s="2"/>
      <c r="I4508" s="2"/>
      <c r="J4508" s="2"/>
      <c r="K4508" s="2"/>
      <c r="L4508" s="2"/>
    </row>
    <row r="4509" spans="8:12" x14ac:dyDescent="0.3">
      <c r="H4509" s="2"/>
      <c r="I4509" s="2"/>
      <c r="J4509" s="2"/>
      <c r="K4509" s="2"/>
      <c r="L4509" s="2"/>
    </row>
    <row r="4510" spans="8:12" x14ac:dyDescent="0.3">
      <c r="H4510" s="2"/>
      <c r="I4510" s="2"/>
      <c r="J4510" s="2"/>
      <c r="K4510" s="2"/>
      <c r="L4510" s="2"/>
    </row>
    <row r="4511" spans="8:12" x14ac:dyDescent="0.3">
      <c r="H4511" s="2"/>
      <c r="I4511" s="2"/>
      <c r="J4511" s="2"/>
      <c r="K4511" s="2"/>
      <c r="L4511" s="2"/>
    </row>
    <row r="4512" spans="8:12" x14ac:dyDescent="0.3">
      <c r="H4512" s="2"/>
      <c r="I4512" s="2"/>
      <c r="J4512" s="2"/>
      <c r="K4512" s="2"/>
      <c r="L4512" s="2"/>
    </row>
    <row r="4513" spans="8:12" x14ac:dyDescent="0.3">
      <c r="H4513" s="2"/>
      <c r="I4513" s="2"/>
      <c r="J4513" s="2"/>
      <c r="K4513" s="2"/>
      <c r="L4513" s="2"/>
    </row>
    <row r="4514" spans="8:12" x14ac:dyDescent="0.3">
      <c r="H4514" s="2"/>
      <c r="I4514" s="2"/>
      <c r="J4514" s="2"/>
      <c r="K4514" s="2"/>
      <c r="L4514" s="2"/>
    </row>
    <row r="4515" spans="8:12" x14ac:dyDescent="0.3">
      <c r="H4515" s="2"/>
      <c r="I4515" s="2"/>
      <c r="J4515" s="2"/>
      <c r="K4515" s="2"/>
      <c r="L4515" s="2"/>
    </row>
    <row r="4516" spans="8:12" x14ac:dyDescent="0.3">
      <c r="H4516" s="2"/>
      <c r="I4516" s="2"/>
      <c r="J4516" s="2"/>
      <c r="K4516" s="2"/>
      <c r="L4516" s="2"/>
    </row>
    <row r="4517" spans="8:12" x14ac:dyDescent="0.3">
      <c r="H4517" s="2"/>
      <c r="I4517" s="2"/>
      <c r="J4517" s="2"/>
      <c r="K4517" s="2"/>
      <c r="L4517" s="2"/>
    </row>
    <row r="4518" spans="8:12" x14ac:dyDescent="0.3">
      <c r="H4518" s="2"/>
      <c r="I4518" s="2"/>
      <c r="J4518" s="2"/>
      <c r="K4518" s="2"/>
      <c r="L4518" s="2"/>
    </row>
    <row r="4519" spans="8:12" x14ac:dyDescent="0.3">
      <c r="H4519" s="2"/>
      <c r="I4519" s="2"/>
      <c r="J4519" s="2"/>
      <c r="K4519" s="2"/>
      <c r="L4519" s="2"/>
    </row>
    <row r="4520" spans="8:12" x14ac:dyDescent="0.3">
      <c r="H4520" s="2"/>
      <c r="I4520" s="2"/>
      <c r="J4520" s="2"/>
      <c r="K4520" s="2"/>
      <c r="L4520" s="2"/>
    </row>
    <row r="4521" spans="8:12" x14ac:dyDescent="0.3">
      <c r="H4521" s="2"/>
      <c r="I4521" s="2"/>
      <c r="J4521" s="2"/>
      <c r="K4521" s="2"/>
      <c r="L4521" s="2"/>
    </row>
    <row r="4522" spans="8:12" x14ac:dyDescent="0.3">
      <c r="H4522" s="2"/>
      <c r="I4522" s="2"/>
      <c r="J4522" s="2"/>
      <c r="K4522" s="2"/>
      <c r="L4522" s="2"/>
    </row>
    <row r="4523" spans="8:12" x14ac:dyDescent="0.3">
      <c r="H4523" s="2"/>
      <c r="I4523" s="2"/>
      <c r="J4523" s="2"/>
      <c r="K4523" s="2"/>
      <c r="L4523" s="2"/>
    </row>
    <row r="4524" spans="8:12" x14ac:dyDescent="0.3">
      <c r="H4524" s="2"/>
      <c r="I4524" s="2"/>
      <c r="J4524" s="2"/>
      <c r="K4524" s="2"/>
      <c r="L4524" s="2"/>
    </row>
    <row r="4525" spans="8:12" x14ac:dyDescent="0.3">
      <c r="H4525" s="2"/>
      <c r="I4525" s="2"/>
      <c r="J4525" s="2"/>
      <c r="K4525" s="2"/>
      <c r="L4525" s="2"/>
    </row>
    <row r="4526" spans="8:12" x14ac:dyDescent="0.3">
      <c r="H4526" s="2"/>
      <c r="I4526" s="2"/>
      <c r="J4526" s="2"/>
      <c r="K4526" s="2"/>
      <c r="L4526" s="2"/>
    </row>
    <row r="4527" spans="8:12" x14ac:dyDescent="0.3">
      <c r="H4527" s="2"/>
      <c r="I4527" s="2"/>
      <c r="J4527" s="2"/>
      <c r="K4527" s="2"/>
      <c r="L4527" s="2"/>
    </row>
    <row r="4528" spans="8:12" x14ac:dyDescent="0.3">
      <c r="H4528" s="2"/>
      <c r="I4528" s="2"/>
      <c r="J4528" s="2"/>
      <c r="K4528" s="2"/>
      <c r="L4528" s="2"/>
    </row>
    <row r="4529" spans="8:12" x14ac:dyDescent="0.3">
      <c r="H4529" s="2"/>
      <c r="I4529" s="2"/>
      <c r="J4529" s="2"/>
      <c r="K4529" s="2"/>
      <c r="L4529" s="2"/>
    </row>
    <row r="4530" spans="8:12" x14ac:dyDescent="0.3">
      <c r="H4530" s="2"/>
      <c r="I4530" s="2"/>
      <c r="J4530" s="2"/>
      <c r="K4530" s="2"/>
      <c r="L4530" s="2"/>
    </row>
    <row r="4531" spans="8:12" x14ac:dyDescent="0.3">
      <c r="H4531" s="2"/>
      <c r="I4531" s="2"/>
      <c r="J4531" s="2"/>
      <c r="K4531" s="2"/>
      <c r="L4531" s="2"/>
    </row>
    <row r="4532" spans="8:12" x14ac:dyDescent="0.3">
      <c r="H4532" s="2"/>
      <c r="I4532" s="2"/>
      <c r="J4532" s="2"/>
      <c r="K4532" s="2"/>
      <c r="L4532" s="2"/>
    </row>
    <row r="4533" spans="8:12" x14ac:dyDescent="0.3">
      <c r="H4533" s="2"/>
      <c r="I4533" s="2"/>
      <c r="J4533" s="2"/>
      <c r="K4533" s="2"/>
      <c r="L4533" s="2"/>
    </row>
    <row r="4534" spans="8:12" x14ac:dyDescent="0.3">
      <c r="H4534" s="2"/>
      <c r="I4534" s="2"/>
      <c r="J4534" s="2"/>
      <c r="K4534" s="2"/>
      <c r="L4534" s="2"/>
    </row>
    <row r="4535" spans="8:12" x14ac:dyDescent="0.3">
      <c r="H4535" s="2"/>
      <c r="I4535" s="2"/>
      <c r="J4535" s="2"/>
      <c r="K4535" s="2"/>
      <c r="L4535" s="2"/>
    </row>
    <row r="4536" spans="8:12" x14ac:dyDescent="0.3">
      <c r="H4536" s="2"/>
      <c r="I4536" s="2"/>
      <c r="J4536" s="2"/>
      <c r="K4536" s="2"/>
      <c r="L4536" s="2"/>
    </row>
    <row r="4537" spans="8:12" x14ac:dyDescent="0.3">
      <c r="H4537" s="2"/>
      <c r="I4537" s="2"/>
      <c r="J4537" s="2"/>
      <c r="K4537" s="2"/>
      <c r="L4537" s="2"/>
    </row>
    <row r="4538" spans="8:12" x14ac:dyDescent="0.3">
      <c r="H4538" s="2"/>
      <c r="I4538" s="2"/>
      <c r="J4538" s="2"/>
      <c r="K4538" s="2"/>
      <c r="L4538" s="2"/>
    </row>
    <row r="4539" spans="8:12" x14ac:dyDescent="0.3">
      <c r="H4539" s="2"/>
      <c r="I4539" s="2"/>
      <c r="J4539" s="2"/>
      <c r="K4539" s="2"/>
      <c r="L4539" s="2"/>
    </row>
    <row r="4540" spans="8:12" x14ac:dyDescent="0.3">
      <c r="H4540" s="2"/>
      <c r="I4540" s="2"/>
      <c r="J4540" s="2"/>
      <c r="K4540" s="2"/>
      <c r="L4540" s="2"/>
    </row>
    <row r="4541" spans="8:12" x14ac:dyDescent="0.3">
      <c r="H4541" s="2"/>
      <c r="I4541" s="2"/>
      <c r="J4541" s="2"/>
      <c r="K4541" s="2"/>
      <c r="L4541" s="2"/>
    </row>
    <row r="4542" spans="8:12" x14ac:dyDescent="0.3">
      <c r="H4542" s="2"/>
      <c r="I4542" s="2"/>
      <c r="J4542" s="2"/>
      <c r="K4542" s="2"/>
      <c r="L4542" s="2"/>
    </row>
    <row r="4543" spans="8:12" x14ac:dyDescent="0.3">
      <c r="H4543" s="2"/>
      <c r="I4543" s="2"/>
      <c r="J4543" s="2"/>
      <c r="K4543" s="2"/>
      <c r="L4543" s="2"/>
    </row>
    <row r="4544" spans="8:12" x14ac:dyDescent="0.3">
      <c r="H4544" s="2"/>
      <c r="I4544" s="2"/>
      <c r="J4544" s="2"/>
      <c r="K4544" s="2"/>
      <c r="L4544" s="2"/>
    </row>
    <row r="4545" spans="8:12" x14ac:dyDescent="0.3">
      <c r="H4545" s="2"/>
      <c r="I4545" s="2"/>
      <c r="J4545" s="2"/>
      <c r="K4545" s="2"/>
      <c r="L4545" s="2"/>
    </row>
    <row r="4546" spans="8:12" x14ac:dyDescent="0.3">
      <c r="H4546" s="2"/>
      <c r="I4546" s="2"/>
      <c r="J4546" s="2"/>
      <c r="K4546" s="2"/>
      <c r="L4546" s="2"/>
    </row>
    <row r="4547" spans="8:12" x14ac:dyDescent="0.3">
      <c r="H4547" s="2"/>
      <c r="I4547" s="2"/>
      <c r="J4547" s="2"/>
      <c r="K4547" s="2"/>
      <c r="L4547" s="2"/>
    </row>
    <row r="4548" spans="8:12" x14ac:dyDescent="0.3">
      <c r="H4548" s="2"/>
      <c r="I4548" s="2"/>
      <c r="J4548" s="2"/>
      <c r="K4548" s="2"/>
      <c r="L4548" s="2"/>
    </row>
    <row r="4549" spans="8:12" x14ac:dyDescent="0.3">
      <c r="H4549" s="2"/>
      <c r="I4549" s="2"/>
      <c r="J4549" s="2"/>
      <c r="K4549" s="2"/>
      <c r="L4549" s="2"/>
    </row>
    <row r="4550" spans="8:12" x14ac:dyDescent="0.3">
      <c r="H4550" s="2"/>
      <c r="I4550" s="2"/>
      <c r="J4550" s="2"/>
      <c r="K4550" s="2"/>
      <c r="L4550" s="2"/>
    </row>
    <row r="4551" spans="8:12" x14ac:dyDescent="0.3">
      <c r="H4551" s="2"/>
      <c r="I4551" s="2"/>
      <c r="J4551" s="2"/>
      <c r="K4551" s="2"/>
      <c r="L4551" s="2"/>
    </row>
    <row r="4552" spans="8:12" x14ac:dyDescent="0.3">
      <c r="H4552" s="2"/>
      <c r="I4552" s="2"/>
      <c r="J4552" s="2"/>
      <c r="K4552" s="2"/>
      <c r="L4552" s="2"/>
    </row>
    <row r="4553" spans="8:12" x14ac:dyDescent="0.3">
      <c r="H4553" s="2"/>
      <c r="I4553" s="2"/>
      <c r="J4553" s="2"/>
      <c r="K4553" s="2"/>
      <c r="L4553" s="2"/>
    </row>
    <row r="4554" spans="8:12" x14ac:dyDescent="0.3">
      <c r="H4554" s="2"/>
      <c r="I4554" s="2"/>
      <c r="J4554" s="2"/>
      <c r="K4554" s="2"/>
      <c r="L4554" s="2"/>
    </row>
    <row r="4555" spans="8:12" x14ac:dyDescent="0.3">
      <c r="H4555" s="2"/>
      <c r="I4555" s="2"/>
      <c r="J4555" s="2"/>
      <c r="K4555" s="2"/>
      <c r="L4555" s="2"/>
    </row>
    <row r="4556" spans="8:12" x14ac:dyDescent="0.3">
      <c r="H4556" s="2"/>
      <c r="I4556" s="2"/>
      <c r="J4556" s="2"/>
      <c r="K4556" s="2"/>
      <c r="L4556" s="2"/>
    </row>
    <row r="4557" spans="8:12" x14ac:dyDescent="0.3">
      <c r="H4557" s="2"/>
      <c r="I4557" s="2"/>
      <c r="J4557" s="2"/>
      <c r="K4557" s="2"/>
      <c r="L4557" s="2"/>
    </row>
    <row r="4558" spans="8:12" x14ac:dyDescent="0.3">
      <c r="H4558" s="2"/>
      <c r="I4558" s="2"/>
      <c r="J4558" s="2"/>
      <c r="K4558" s="2"/>
      <c r="L4558" s="2"/>
    </row>
    <row r="4559" spans="8:12" x14ac:dyDescent="0.3">
      <c r="H4559" s="2"/>
      <c r="I4559" s="2"/>
      <c r="J4559" s="2"/>
      <c r="K4559" s="2"/>
      <c r="L4559" s="2"/>
    </row>
    <row r="4560" spans="8:12" x14ac:dyDescent="0.3">
      <c r="H4560" s="2"/>
      <c r="I4560" s="2"/>
      <c r="J4560" s="2"/>
      <c r="K4560" s="2"/>
      <c r="L4560" s="2"/>
    </row>
    <row r="4561" spans="8:12" x14ac:dyDescent="0.3">
      <c r="H4561" s="2"/>
      <c r="I4561" s="2"/>
      <c r="J4561" s="2"/>
      <c r="K4561" s="2"/>
      <c r="L4561" s="2"/>
    </row>
    <row r="4562" spans="8:12" x14ac:dyDescent="0.3">
      <c r="H4562" s="2"/>
      <c r="I4562" s="2"/>
      <c r="J4562" s="2"/>
      <c r="K4562" s="2"/>
      <c r="L4562" s="2"/>
    </row>
    <row r="4563" spans="8:12" x14ac:dyDescent="0.3">
      <c r="H4563" s="2"/>
      <c r="I4563" s="2"/>
      <c r="J4563" s="2"/>
      <c r="K4563" s="2"/>
      <c r="L4563" s="2"/>
    </row>
    <row r="4564" spans="8:12" x14ac:dyDescent="0.3">
      <c r="H4564" s="2"/>
      <c r="I4564" s="2"/>
      <c r="J4564" s="2"/>
      <c r="K4564" s="2"/>
      <c r="L4564" s="2"/>
    </row>
    <row r="4565" spans="8:12" x14ac:dyDescent="0.3">
      <c r="H4565" s="2"/>
      <c r="I4565" s="2"/>
      <c r="J4565" s="2"/>
      <c r="K4565" s="2"/>
      <c r="L4565" s="2"/>
    </row>
    <row r="4566" spans="8:12" x14ac:dyDescent="0.3">
      <c r="H4566" s="2"/>
      <c r="I4566" s="2"/>
      <c r="J4566" s="2"/>
      <c r="K4566" s="2"/>
      <c r="L4566" s="2"/>
    </row>
    <row r="4567" spans="8:12" x14ac:dyDescent="0.3">
      <c r="H4567" s="2"/>
      <c r="I4567" s="2"/>
      <c r="J4567" s="2"/>
      <c r="K4567" s="2"/>
      <c r="L4567" s="2"/>
    </row>
    <row r="4568" spans="8:12" x14ac:dyDescent="0.3">
      <c r="H4568" s="2"/>
      <c r="I4568" s="2"/>
      <c r="J4568" s="2"/>
      <c r="K4568" s="2"/>
      <c r="L4568" s="2"/>
    </row>
    <row r="4569" spans="8:12" x14ac:dyDescent="0.3">
      <c r="H4569" s="2"/>
      <c r="I4569" s="2"/>
      <c r="J4569" s="2"/>
      <c r="K4569" s="2"/>
      <c r="L4569" s="2"/>
    </row>
    <row r="4570" spans="8:12" x14ac:dyDescent="0.3">
      <c r="H4570" s="2"/>
      <c r="I4570" s="2"/>
      <c r="J4570" s="2"/>
      <c r="K4570" s="2"/>
      <c r="L4570" s="2"/>
    </row>
    <row r="4571" spans="8:12" x14ac:dyDescent="0.3">
      <c r="H4571" s="2"/>
      <c r="I4571" s="2"/>
      <c r="J4571" s="2"/>
      <c r="K4571" s="2"/>
      <c r="L4571" s="2"/>
    </row>
    <row r="4572" spans="8:12" x14ac:dyDescent="0.3">
      <c r="H4572" s="2"/>
      <c r="I4572" s="2"/>
      <c r="J4572" s="2"/>
      <c r="K4572" s="2"/>
      <c r="L4572" s="2"/>
    </row>
    <row r="4573" spans="8:12" x14ac:dyDescent="0.3">
      <c r="H4573" s="2"/>
      <c r="I4573" s="2"/>
      <c r="J4573" s="2"/>
      <c r="K4573" s="2"/>
      <c r="L4573" s="2"/>
    </row>
    <row r="4574" spans="8:12" x14ac:dyDescent="0.3">
      <c r="H4574" s="2"/>
      <c r="I4574" s="2"/>
      <c r="J4574" s="2"/>
      <c r="K4574" s="2"/>
      <c r="L4574" s="2"/>
    </row>
    <row r="4575" spans="8:12" x14ac:dyDescent="0.3">
      <c r="H4575" s="2"/>
      <c r="I4575" s="2"/>
      <c r="J4575" s="2"/>
      <c r="K4575" s="2"/>
      <c r="L4575" s="2"/>
    </row>
    <row r="4576" spans="8:12" x14ac:dyDescent="0.3">
      <c r="H4576" s="2"/>
      <c r="I4576" s="2"/>
      <c r="J4576" s="2"/>
      <c r="K4576" s="2"/>
      <c r="L4576" s="2"/>
    </row>
    <row r="4577" spans="8:12" x14ac:dyDescent="0.3">
      <c r="H4577" s="2"/>
      <c r="I4577" s="2"/>
      <c r="J4577" s="2"/>
      <c r="K4577" s="2"/>
      <c r="L4577" s="2"/>
    </row>
    <row r="4578" spans="8:12" x14ac:dyDescent="0.3">
      <c r="H4578" s="2"/>
      <c r="I4578" s="2"/>
      <c r="J4578" s="2"/>
      <c r="K4578" s="2"/>
      <c r="L4578" s="2"/>
    </row>
    <row r="4579" spans="8:12" x14ac:dyDescent="0.3">
      <c r="H4579" s="2"/>
      <c r="I4579" s="2"/>
      <c r="J4579" s="2"/>
      <c r="K4579" s="2"/>
      <c r="L4579" s="2"/>
    </row>
    <row r="4580" spans="8:12" x14ac:dyDescent="0.3">
      <c r="H4580" s="2"/>
      <c r="I4580" s="2"/>
      <c r="J4580" s="2"/>
      <c r="K4580" s="2"/>
      <c r="L4580" s="2"/>
    </row>
    <row r="4581" spans="8:12" x14ac:dyDescent="0.3">
      <c r="H4581" s="2"/>
      <c r="I4581" s="2"/>
      <c r="J4581" s="2"/>
      <c r="K4581" s="2"/>
      <c r="L4581" s="2"/>
    </row>
    <row r="4582" spans="8:12" x14ac:dyDescent="0.3">
      <c r="H4582" s="2"/>
      <c r="I4582" s="2"/>
      <c r="J4582" s="2"/>
      <c r="K4582" s="2"/>
      <c r="L4582" s="2"/>
    </row>
    <row r="4583" spans="8:12" x14ac:dyDescent="0.3">
      <c r="H4583" s="2"/>
      <c r="I4583" s="2"/>
      <c r="J4583" s="2"/>
      <c r="K4583" s="2"/>
      <c r="L4583" s="2"/>
    </row>
    <row r="4584" spans="8:12" x14ac:dyDescent="0.3">
      <c r="H4584" s="2"/>
      <c r="I4584" s="2"/>
      <c r="J4584" s="2"/>
      <c r="K4584" s="2"/>
      <c r="L4584" s="2"/>
    </row>
    <row r="4585" spans="8:12" x14ac:dyDescent="0.3">
      <c r="H4585" s="2"/>
      <c r="I4585" s="2"/>
      <c r="J4585" s="2"/>
      <c r="K4585" s="2"/>
      <c r="L4585" s="2"/>
    </row>
    <row r="4586" spans="8:12" x14ac:dyDescent="0.3">
      <c r="H4586" s="2"/>
      <c r="I4586" s="2"/>
      <c r="J4586" s="2"/>
      <c r="K4586" s="2"/>
      <c r="L4586" s="2"/>
    </row>
    <row r="4587" spans="8:12" x14ac:dyDescent="0.3">
      <c r="H4587" s="2"/>
      <c r="I4587" s="2"/>
      <c r="J4587" s="2"/>
      <c r="K4587" s="2"/>
      <c r="L4587" s="2"/>
    </row>
    <row r="4588" spans="8:12" x14ac:dyDescent="0.3">
      <c r="H4588" s="2"/>
      <c r="I4588" s="2"/>
      <c r="J4588" s="2"/>
      <c r="K4588" s="2"/>
      <c r="L4588" s="2"/>
    </row>
    <row r="4589" spans="8:12" x14ac:dyDescent="0.3">
      <c r="H4589" s="2"/>
      <c r="I4589" s="2"/>
      <c r="J4589" s="2"/>
      <c r="K4589" s="2"/>
      <c r="L4589" s="2"/>
    </row>
    <row r="4590" spans="8:12" x14ac:dyDescent="0.3">
      <c r="H4590" s="2"/>
      <c r="I4590" s="2"/>
      <c r="J4590" s="2"/>
      <c r="K4590" s="2"/>
      <c r="L4590" s="2"/>
    </row>
    <row r="4591" spans="8:12" x14ac:dyDescent="0.3">
      <c r="H4591" s="2"/>
      <c r="I4591" s="2"/>
      <c r="J4591" s="2"/>
      <c r="K4591" s="2"/>
      <c r="L4591" s="2"/>
    </row>
    <row r="4592" spans="8:12" x14ac:dyDescent="0.3">
      <c r="H4592" s="2"/>
      <c r="I4592" s="2"/>
      <c r="J4592" s="2"/>
      <c r="K4592" s="2"/>
      <c r="L4592" s="2"/>
    </row>
    <row r="4593" spans="8:12" x14ac:dyDescent="0.3">
      <c r="H4593" s="2"/>
      <c r="I4593" s="2"/>
      <c r="J4593" s="2"/>
      <c r="K4593" s="2"/>
      <c r="L4593" s="2"/>
    </row>
    <row r="4594" spans="8:12" x14ac:dyDescent="0.3">
      <c r="H4594" s="2"/>
      <c r="I4594" s="2"/>
      <c r="J4594" s="2"/>
      <c r="K4594" s="2"/>
      <c r="L4594" s="2"/>
    </row>
    <row r="4595" spans="8:12" x14ac:dyDescent="0.3">
      <c r="H4595" s="2"/>
      <c r="I4595" s="2"/>
      <c r="J4595" s="2"/>
      <c r="K4595" s="2"/>
      <c r="L4595" s="2"/>
    </row>
    <row r="4596" spans="8:12" x14ac:dyDescent="0.3">
      <c r="H4596" s="2"/>
      <c r="I4596" s="2"/>
      <c r="J4596" s="2"/>
      <c r="K4596" s="2"/>
      <c r="L4596" s="2"/>
    </row>
    <row r="4597" spans="8:12" x14ac:dyDescent="0.3">
      <c r="H4597" s="2"/>
      <c r="I4597" s="2"/>
      <c r="J4597" s="2"/>
      <c r="K4597" s="2"/>
      <c r="L4597" s="2"/>
    </row>
    <row r="4598" spans="8:12" x14ac:dyDescent="0.3">
      <c r="H4598" s="2"/>
      <c r="I4598" s="2"/>
      <c r="J4598" s="2"/>
      <c r="K4598" s="2"/>
      <c r="L4598" s="2"/>
    </row>
    <row r="4599" spans="8:12" x14ac:dyDescent="0.3">
      <c r="H4599" s="2"/>
      <c r="I4599" s="2"/>
      <c r="J4599" s="2"/>
      <c r="K4599" s="2"/>
      <c r="L4599" s="2"/>
    </row>
    <row r="4600" spans="8:12" x14ac:dyDescent="0.3">
      <c r="H4600" s="2"/>
      <c r="I4600" s="2"/>
      <c r="J4600" s="2"/>
      <c r="K4600" s="2"/>
      <c r="L4600" s="2"/>
    </row>
    <row r="4601" spans="8:12" x14ac:dyDescent="0.3">
      <c r="H4601" s="2"/>
      <c r="I4601" s="2"/>
      <c r="J4601" s="2"/>
      <c r="K4601" s="2"/>
      <c r="L4601" s="2"/>
    </row>
    <row r="4602" spans="8:12" x14ac:dyDescent="0.3">
      <c r="H4602" s="2"/>
      <c r="I4602" s="2"/>
      <c r="J4602" s="2"/>
      <c r="K4602" s="2"/>
      <c r="L4602" s="2"/>
    </row>
    <row r="4603" spans="8:12" x14ac:dyDescent="0.3">
      <c r="H4603" s="2"/>
      <c r="I4603" s="2"/>
      <c r="J4603" s="2"/>
      <c r="K4603" s="2"/>
      <c r="L4603" s="2"/>
    </row>
    <row r="4604" spans="8:12" x14ac:dyDescent="0.3">
      <c r="H4604" s="2"/>
      <c r="I4604" s="2"/>
      <c r="J4604" s="2"/>
      <c r="K4604" s="2"/>
      <c r="L4604" s="2"/>
    </row>
    <row r="4605" spans="8:12" x14ac:dyDescent="0.3">
      <c r="H4605" s="2"/>
      <c r="I4605" s="2"/>
      <c r="J4605" s="2"/>
      <c r="K4605" s="2"/>
      <c r="L4605" s="2"/>
    </row>
    <row r="4606" spans="8:12" x14ac:dyDescent="0.3">
      <c r="H4606" s="2"/>
      <c r="I4606" s="2"/>
      <c r="J4606" s="2"/>
      <c r="K4606" s="2"/>
      <c r="L4606" s="2"/>
    </row>
    <row r="4607" spans="8:12" x14ac:dyDescent="0.3">
      <c r="H4607" s="2"/>
      <c r="I4607" s="2"/>
      <c r="J4607" s="2"/>
      <c r="K4607" s="2"/>
      <c r="L4607" s="2"/>
    </row>
    <row r="4608" spans="8:12" x14ac:dyDescent="0.3">
      <c r="H4608" s="2"/>
      <c r="I4608" s="2"/>
      <c r="J4608" s="2"/>
      <c r="K4608" s="2"/>
      <c r="L4608" s="2"/>
    </row>
    <row r="4609" spans="8:12" x14ac:dyDescent="0.3">
      <c r="H4609" s="2"/>
      <c r="I4609" s="2"/>
      <c r="J4609" s="2"/>
      <c r="K4609" s="2"/>
      <c r="L4609" s="2"/>
    </row>
    <row r="4610" spans="8:12" x14ac:dyDescent="0.3">
      <c r="H4610" s="2"/>
      <c r="I4610" s="2"/>
      <c r="J4610" s="2"/>
      <c r="K4610" s="2"/>
      <c r="L4610" s="2"/>
    </row>
    <row r="4611" spans="8:12" x14ac:dyDescent="0.3">
      <c r="H4611" s="2"/>
      <c r="I4611" s="2"/>
      <c r="J4611" s="2"/>
      <c r="K4611" s="2"/>
      <c r="L4611" s="2"/>
    </row>
    <row r="4612" spans="8:12" x14ac:dyDescent="0.3">
      <c r="H4612" s="2"/>
      <c r="I4612" s="2"/>
      <c r="J4612" s="2"/>
      <c r="K4612" s="2"/>
      <c r="L4612" s="2"/>
    </row>
    <row r="4613" spans="8:12" x14ac:dyDescent="0.3">
      <c r="H4613" s="2"/>
      <c r="I4613" s="2"/>
      <c r="J4613" s="2"/>
      <c r="K4613" s="2"/>
      <c r="L4613" s="2"/>
    </row>
    <row r="4614" spans="8:12" x14ac:dyDescent="0.3">
      <c r="H4614" s="2"/>
      <c r="I4614" s="2"/>
      <c r="J4614" s="2"/>
      <c r="K4614" s="2"/>
      <c r="L4614" s="2"/>
    </row>
    <row r="4615" spans="8:12" x14ac:dyDescent="0.3">
      <c r="H4615" s="2"/>
      <c r="I4615" s="2"/>
      <c r="J4615" s="2"/>
      <c r="K4615" s="2"/>
      <c r="L4615" s="2"/>
    </row>
    <row r="4616" spans="8:12" x14ac:dyDescent="0.3">
      <c r="H4616" s="2"/>
      <c r="I4616" s="2"/>
      <c r="J4616" s="2"/>
      <c r="K4616" s="2"/>
      <c r="L4616" s="2"/>
    </row>
    <row r="4617" spans="8:12" x14ac:dyDescent="0.3">
      <c r="H4617" s="2"/>
      <c r="I4617" s="2"/>
      <c r="J4617" s="2"/>
      <c r="K4617" s="2"/>
      <c r="L4617" s="2"/>
    </row>
    <row r="4618" spans="8:12" x14ac:dyDescent="0.3">
      <c r="H4618" s="2"/>
      <c r="I4618" s="2"/>
      <c r="J4618" s="2"/>
      <c r="K4618" s="2"/>
      <c r="L4618" s="2"/>
    </row>
    <row r="4619" spans="8:12" x14ac:dyDescent="0.3">
      <c r="H4619" s="2"/>
      <c r="I4619" s="2"/>
      <c r="J4619" s="2"/>
      <c r="K4619" s="2"/>
      <c r="L4619" s="2"/>
    </row>
    <row r="4620" spans="8:12" x14ac:dyDescent="0.3">
      <c r="H4620" s="2"/>
      <c r="I4620" s="2"/>
      <c r="J4620" s="2"/>
      <c r="K4620" s="2"/>
      <c r="L4620" s="2"/>
    </row>
    <row r="4621" spans="8:12" x14ac:dyDescent="0.3">
      <c r="H4621" s="2"/>
      <c r="I4621" s="2"/>
      <c r="J4621" s="2"/>
      <c r="K4621" s="2"/>
      <c r="L4621" s="2"/>
    </row>
    <row r="4622" spans="8:12" x14ac:dyDescent="0.3">
      <c r="H4622" s="2"/>
      <c r="I4622" s="2"/>
      <c r="J4622" s="2"/>
      <c r="K4622" s="2"/>
      <c r="L4622" s="2"/>
    </row>
    <row r="4623" spans="8:12" x14ac:dyDescent="0.3">
      <c r="H4623" s="2"/>
      <c r="I4623" s="2"/>
      <c r="J4623" s="2"/>
      <c r="K4623" s="2"/>
      <c r="L4623" s="2"/>
    </row>
    <row r="4624" spans="8:12" x14ac:dyDescent="0.3">
      <c r="H4624" s="2"/>
      <c r="I4624" s="2"/>
      <c r="J4624" s="2"/>
      <c r="K4624" s="2"/>
      <c r="L4624" s="2"/>
    </row>
    <row r="4625" spans="8:12" x14ac:dyDescent="0.3">
      <c r="H4625" s="2"/>
      <c r="I4625" s="2"/>
      <c r="J4625" s="2"/>
      <c r="K4625" s="2"/>
      <c r="L4625" s="2"/>
    </row>
    <row r="4626" spans="8:12" x14ac:dyDescent="0.3">
      <c r="H4626" s="2"/>
      <c r="I4626" s="2"/>
      <c r="J4626" s="2"/>
      <c r="K4626" s="2"/>
      <c r="L4626" s="2"/>
    </row>
    <row r="4627" spans="8:12" x14ac:dyDescent="0.3">
      <c r="H4627" s="2"/>
      <c r="I4627" s="2"/>
      <c r="J4627" s="2"/>
      <c r="K4627" s="2"/>
      <c r="L4627" s="2"/>
    </row>
    <row r="4628" spans="8:12" x14ac:dyDescent="0.3">
      <c r="H4628" s="2"/>
      <c r="I4628" s="2"/>
      <c r="J4628" s="2"/>
      <c r="K4628" s="2"/>
      <c r="L4628" s="2"/>
    </row>
    <row r="4629" spans="8:12" x14ac:dyDescent="0.3">
      <c r="H4629" s="2"/>
      <c r="I4629" s="2"/>
      <c r="J4629" s="2"/>
      <c r="K4629" s="2"/>
      <c r="L4629" s="2"/>
    </row>
    <row r="4630" spans="8:12" x14ac:dyDescent="0.3">
      <c r="H4630" s="2"/>
      <c r="I4630" s="2"/>
      <c r="J4630" s="2"/>
      <c r="K4630" s="2"/>
      <c r="L4630" s="2"/>
    </row>
    <row r="4631" spans="8:12" x14ac:dyDescent="0.3">
      <c r="H4631" s="2"/>
      <c r="I4631" s="2"/>
      <c r="J4631" s="2"/>
      <c r="K4631" s="2"/>
      <c r="L4631" s="2"/>
    </row>
    <row r="4632" spans="8:12" x14ac:dyDescent="0.3">
      <c r="H4632" s="2"/>
      <c r="I4632" s="2"/>
      <c r="J4632" s="2"/>
      <c r="K4632" s="2"/>
      <c r="L4632" s="2"/>
    </row>
    <row r="4633" spans="8:12" x14ac:dyDescent="0.3">
      <c r="H4633" s="2"/>
      <c r="I4633" s="2"/>
      <c r="J4633" s="2"/>
      <c r="K4633" s="2"/>
      <c r="L4633" s="2"/>
    </row>
    <row r="4634" spans="8:12" x14ac:dyDescent="0.3">
      <c r="H4634" s="2"/>
      <c r="I4634" s="2"/>
      <c r="J4634" s="2"/>
      <c r="K4634" s="2"/>
      <c r="L4634" s="2"/>
    </row>
    <row r="4635" spans="8:12" x14ac:dyDescent="0.3">
      <c r="H4635" s="2"/>
      <c r="I4635" s="2"/>
      <c r="J4635" s="2"/>
      <c r="K4635" s="2"/>
      <c r="L4635" s="2"/>
    </row>
    <row r="4636" spans="8:12" x14ac:dyDescent="0.3">
      <c r="H4636" s="2"/>
      <c r="I4636" s="2"/>
      <c r="J4636" s="2"/>
      <c r="K4636" s="2"/>
      <c r="L4636" s="2"/>
    </row>
    <row r="4637" spans="8:12" x14ac:dyDescent="0.3">
      <c r="H4637" s="2"/>
      <c r="I4637" s="2"/>
      <c r="J4637" s="2"/>
      <c r="K4637" s="2"/>
      <c r="L4637" s="2"/>
    </row>
    <row r="4638" spans="8:12" x14ac:dyDescent="0.3">
      <c r="H4638" s="2"/>
      <c r="I4638" s="2"/>
      <c r="J4638" s="2"/>
      <c r="K4638" s="2"/>
      <c r="L4638" s="2"/>
    </row>
    <row r="4639" spans="8:12" x14ac:dyDescent="0.3">
      <c r="H4639" s="2"/>
      <c r="I4639" s="2"/>
      <c r="J4639" s="2"/>
      <c r="K4639" s="2"/>
      <c r="L4639" s="2"/>
    </row>
    <row r="4640" spans="8:12" x14ac:dyDescent="0.3">
      <c r="H4640" s="2"/>
      <c r="I4640" s="2"/>
      <c r="J4640" s="2"/>
      <c r="K4640" s="2"/>
      <c r="L4640" s="2"/>
    </row>
    <row r="4641" spans="8:12" x14ac:dyDescent="0.3">
      <c r="H4641" s="2"/>
      <c r="I4641" s="2"/>
      <c r="J4641" s="2"/>
      <c r="K4641" s="2"/>
      <c r="L4641" s="2"/>
    </row>
    <row r="4642" spans="8:12" x14ac:dyDescent="0.3">
      <c r="H4642" s="2"/>
      <c r="I4642" s="2"/>
      <c r="J4642" s="2"/>
      <c r="K4642" s="2"/>
      <c r="L4642" s="2"/>
    </row>
    <row r="4643" spans="8:12" x14ac:dyDescent="0.3">
      <c r="H4643" s="2"/>
      <c r="I4643" s="2"/>
      <c r="J4643" s="2"/>
      <c r="K4643" s="2"/>
      <c r="L4643" s="2"/>
    </row>
    <row r="4644" spans="8:12" x14ac:dyDescent="0.3">
      <c r="H4644" s="2"/>
      <c r="I4644" s="2"/>
      <c r="J4644" s="2"/>
      <c r="K4644" s="2"/>
      <c r="L4644" s="2"/>
    </row>
    <row r="4645" spans="8:12" x14ac:dyDescent="0.3">
      <c r="H4645" s="2"/>
      <c r="I4645" s="2"/>
      <c r="J4645" s="2"/>
      <c r="K4645" s="2"/>
      <c r="L4645" s="2"/>
    </row>
    <row r="4646" spans="8:12" x14ac:dyDescent="0.3">
      <c r="H4646" s="2"/>
      <c r="I4646" s="2"/>
      <c r="J4646" s="2"/>
      <c r="K4646" s="2"/>
      <c r="L4646" s="2"/>
    </row>
    <row r="4647" spans="8:12" x14ac:dyDescent="0.3">
      <c r="H4647" s="2"/>
      <c r="I4647" s="2"/>
      <c r="J4647" s="2"/>
      <c r="K4647" s="2"/>
      <c r="L4647" s="2"/>
    </row>
    <row r="4648" spans="8:12" x14ac:dyDescent="0.3">
      <c r="H4648" s="2"/>
      <c r="I4648" s="2"/>
      <c r="J4648" s="2"/>
      <c r="K4648" s="2"/>
      <c r="L4648" s="2"/>
    </row>
    <row r="4649" spans="8:12" x14ac:dyDescent="0.3">
      <c r="H4649" s="2"/>
      <c r="I4649" s="2"/>
      <c r="J4649" s="2"/>
      <c r="K4649" s="2"/>
      <c r="L4649" s="2"/>
    </row>
    <row r="4650" spans="8:12" x14ac:dyDescent="0.3">
      <c r="H4650" s="2"/>
      <c r="I4650" s="2"/>
      <c r="J4650" s="2"/>
      <c r="K4650" s="2"/>
      <c r="L4650" s="2"/>
    </row>
    <row r="4651" spans="8:12" x14ac:dyDescent="0.3">
      <c r="H4651" s="2"/>
      <c r="I4651" s="2"/>
      <c r="J4651" s="2"/>
      <c r="K4651" s="2"/>
      <c r="L4651" s="2"/>
    </row>
    <row r="4652" spans="8:12" x14ac:dyDescent="0.3">
      <c r="H4652" s="2"/>
      <c r="I4652" s="2"/>
      <c r="J4652" s="2"/>
      <c r="K4652" s="2"/>
      <c r="L4652" s="2"/>
    </row>
    <row r="4653" spans="8:12" x14ac:dyDescent="0.3">
      <c r="H4653" s="2"/>
      <c r="I4653" s="2"/>
      <c r="J4653" s="2"/>
      <c r="K4653" s="2"/>
      <c r="L4653" s="2"/>
    </row>
    <row r="4654" spans="8:12" x14ac:dyDescent="0.3">
      <c r="H4654" s="2"/>
      <c r="I4654" s="2"/>
      <c r="J4654" s="2"/>
      <c r="K4654" s="2"/>
      <c r="L4654" s="2"/>
    </row>
    <row r="4655" spans="8:12" x14ac:dyDescent="0.3">
      <c r="H4655" s="2"/>
      <c r="I4655" s="2"/>
      <c r="J4655" s="2"/>
      <c r="K4655" s="2"/>
      <c r="L4655" s="2"/>
    </row>
    <row r="4656" spans="8:12" x14ac:dyDescent="0.3">
      <c r="H4656" s="2"/>
      <c r="I4656" s="2"/>
      <c r="J4656" s="2"/>
      <c r="K4656" s="2"/>
      <c r="L4656" s="2"/>
    </row>
    <row r="4657" spans="8:12" x14ac:dyDescent="0.3">
      <c r="H4657" s="2"/>
      <c r="I4657" s="2"/>
      <c r="J4657" s="2"/>
      <c r="K4657" s="2"/>
      <c r="L4657" s="2"/>
    </row>
    <row r="4658" spans="8:12" x14ac:dyDescent="0.3">
      <c r="H4658" s="2"/>
      <c r="I4658" s="2"/>
      <c r="J4658" s="2"/>
      <c r="K4658" s="2"/>
      <c r="L4658" s="2"/>
    </row>
    <row r="4659" spans="8:12" x14ac:dyDescent="0.3">
      <c r="H4659" s="2"/>
      <c r="I4659" s="2"/>
      <c r="J4659" s="2"/>
      <c r="K4659" s="2"/>
      <c r="L4659" s="2"/>
    </row>
    <row r="4660" spans="8:12" x14ac:dyDescent="0.3">
      <c r="H4660" s="2"/>
      <c r="I4660" s="2"/>
      <c r="J4660" s="2"/>
      <c r="K4660" s="2"/>
      <c r="L4660" s="2"/>
    </row>
    <row r="4661" spans="8:12" x14ac:dyDescent="0.3">
      <c r="H4661" s="2"/>
      <c r="I4661" s="2"/>
      <c r="J4661" s="2"/>
      <c r="K4661" s="2"/>
      <c r="L4661" s="2"/>
    </row>
    <row r="4662" spans="8:12" x14ac:dyDescent="0.3">
      <c r="H4662" s="2"/>
      <c r="I4662" s="2"/>
      <c r="J4662" s="2"/>
      <c r="K4662" s="2"/>
      <c r="L4662" s="2"/>
    </row>
    <row r="4663" spans="8:12" x14ac:dyDescent="0.3">
      <c r="H4663" s="2"/>
      <c r="I4663" s="2"/>
      <c r="J4663" s="2"/>
      <c r="K4663" s="2"/>
      <c r="L4663" s="2"/>
    </row>
    <row r="4664" spans="8:12" x14ac:dyDescent="0.3">
      <c r="H4664" s="2"/>
      <c r="I4664" s="2"/>
      <c r="J4664" s="2"/>
      <c r="K4664" s="2"/>
      <c r="L4664" s="2"/>
    </row>
    <row r="4665" spans="8:12" x14ac:dyDescent="0.3">
      <c r="H4665" s="2"/>
      <c r="I4665" s="2"/>
      <c r="J4665" s="2"/>
      <c r="K4665" s="2"/>
      <c r="L4665" s="2"/>
    </row>
    <row r="4666" spans="8:12" x14ac:dyDescent="0.3">
      <c r="H4666" s="2"/>
      <c r="I4666" s="2"/>
      <c r="J4666" s="2"/>
      <c r="K4666" s="2"/>
      <c r="L4666" s="2"/>
    </row>
    <row r="4667" spans="8:12" x14ac:dyDescent="0.3">
      <c r="H4667" s="2"/>
      <c r="I4667" s="2"/>
      <c r="J4667" s="2"/>
      <c r="K4667" s="2"/>
      <c r="L4667" s="2"/>
    </row>
    <row r="4668" spans="8:12" x14ac:dyDescent="0.3">
      <c r="H4668" s="2"/>
      <c r="I4668" s="2"/>
      <c r="J4668" s="2"/>
      <c r="K4668" s="2"/>
      <c r="L4668" s="2"/>
    </row>
    <row r="4669" spans="8:12" x14ac:dyDescent="0.3">
      <c r="H4669" s="2"/>
      <c r="I4669" s="2"/>
      <c r="J4669" s="2"/>
      <c r="K4669" s="2"/>
      <c r="L4669" s="2"/>
    </row>
    <row r="4670" spans="8:12" x14ac:dyDescent="0.3">
      <c r="H4670" s="2"/>
      <c r="I4670" s="2"/>
      <c r="J4670" s="2"/>
      <c r="K4670" s="2"/>
      <c r="L4670" s="2"/>
    </row>
    <row r="4671" spans="8:12" x14ac:dyDescent="0.3">
      <c r="H4671" s="2"/>
      <c r="I4671" s="2"/>
      <c r="J4671" s="2"/>
      <c r="K4671" s="2"/>
      <c r="L4671" s="2"/>
    </row>
    <row r="4672" spans="8:12" x14ac:dyDescent="0.3">
      <c r="H4672" s="2"/>
      <c r="I4672" s="2"/>
      <c r="J4672" s="2"/>
      <c r="K4672" s="2"/>
      <c r="L4672" s="2"/>
    </row>
    <row r="4673" spans="8:12" x14ac:dyDescent="0.3">
      <c r="H4673" s="2"/>
      <c r="I4673" s="2"/>
      <c r="J4673" s="2"/>
      <c r="K4673" s="2"/>
      <c r="L4673" s="2"/>
    </row>
    <row r="4674" spans="8:12" x14ac:dyDescent="0.3">
      <c r="H4674" s="2"/>
      <c r="I4674" s="2"/>
      <c r="J4674" s="2"/>
      <c r="K4674" s="2"/>
      <c r="L4674" s="2"/>
    </row>
    <row r="4675" spans="8:12" x14ac:dyDescent="0.3">
      <c r="H4675" s="2"/>
      <c r="I4675" s="2"/>
      <c r="J4675" s="2"/>
      <c r="K4675" s="2"/>
      <c r="L4675" s="2"/>
    </row>
    <row r="4676" spans="8:12" x14ac:dyDescent="0.3">
      <c r="H4676" s="2"/>
      <c r="I4676" s="2"/>
      <c r="J4676" s="2"/>
      <c r="K4676" s="2"/>
      <c r="L4676" s="2"/>
    </row>
    <row r="4677" spans="8:12" x14ac:dyDescent="0.3">
      <c r="H4677" s="2"/>
      <c r="I4677" s="2"/>
      <c r="J4677" s="2"/>
      <c r="K4677" s="2"/>
      <c r="L4677" s="2"/>
    </row>
    <row r="4678" spans="8:12" x14ac:dyDescent="0.3">
      <c r="H4678" s="2"/>
      <c r="I4678" s="2"/>
      <c r="J4678" s="2"/>
      <c r="K4678" s="2"/>
      <c r="L4678" s="2"/>
    </row>
    <row r="4679" spans="8:12" x14ac:dyDescent="0.3">
      <c r="H4679" s="2"/>
      <c r="I4679" s="2"/>
      <c r="J4679" s="2"/>
      <c r="K4679" s="2"/>
      <c r="L4679" s="2"/>
    </row>
    <row r="4680" spans="8:12" x14ac:dyDescent="0.3">
      <c r="H4680" s="2"/>
      <c r="I4680" s="2"/>
      <c r="J4680" s="2"/>
      <c r="K4680" s="2"/>
      <c r="L4680" s="2"/>
    </row>
    <row r="4681" spans="8:12" x14ac:dyDescent="0.3">
      <c r="H4681" s="2"/>
      <c r="I4681" s="2"/>
      <c r="J4681" s="2"/>
      <c r="K4681" s="2"/>
      <c r="L4681" s="2"/>
    </row>
    <row r="4682" spans="8:12" x14ac:dyDescent="0.3">
      <c r="H4682" s="2"/>
      <c r="I4682" s="2"/>
      <c r="J4682" s="2"/>
      <c r="K4682" s="2"/>
      <c r="L4682" s="2"/>
    </row>
    <row r="4683" spans="8:12" x14ac:dyDescent="0.3">
      <c r="H4683" s="2"/>
      <c r="I4683" s="2"/>
      <c r="J4683" s="2"/>
      <c r="K4683" s="2"/>
      <c r="L4683" s="2"/>
    </row>
    <row r="4684" spans="8:12" x14ac:dyDescent="0.3">
      <c r="H4684" s="2"/>
      <c r="I4684" s="2"/>
      <c r="J4684" s="2"/>
      <c r="K4684" s="2"/>
      <c r="L4684" s="2"/>
    </row>
    <row r="4685" spans="8:12" x14ac:dyDescent="0.3">
      <c r="H4685" s="2"/>
      <c r="I4685" s="2"/>
      <c r="J4685" s="2"/>
      <c r="K4685" s="2"/>
      <c r="L4685" s="2"/>
    </row>
    <row r="4686" spans="8:12" x14ac:dyDescent="0.3">
      <c r="H4686" s="2"/>
      <c r="I4686" s="2"/>
      <c r="J4686" s="2"/>
      <c r="K4686" s="2"/>
      <c r="L4686" s="2"/>
    </row>
    <row r="4687" spans="8:12" x14ac:dyDescent="0.3">
      <c r="H4687" s="2"/>
      <c r="I4687" s="2"/>
      <c r="J4687" s="2"/>
      <c r="K4687" s="2"/>
      <c r="L4687" s="2"/>
    </row>
    <row r="4688" spans="8:12" x14ac:dyDescent="0.3">
      <c r="H4688" s="2"/>
      <c r="I4688" s="2"/>
      <c r="J4688" s="2"/>
      <c r="K4688" s="2"/>
      <c r="L4688" s="2"/>
    </row>
    <row r="4689" spans="8:12" x14ac:dyDescent="0.3">
      <c r="H4689" s="2"/>
      <c r="I4689" s="2"/>
      <c r="J4689" s="2"/>
      <c r="K4689" s="2"/>
      <c r="L4689" s="2"/>
    </row>
    <row r="4690" spans="8:12" x14ac:dyDescent="0.3">
      <c r="H4690" s="2"/>
      <c r="I4690" s="2"/>
      <c r="J4690" s="2"/>
      <c r="K4690" s="2"/>
      <c r="L4690" s="2"/>
    </row>
    <row r="4691" spans="8:12" x14ac:dyDescent="0.3">
      <c r="H4691" s="2"/>
      <c r="I4691" s="2"/>
      <c r="J4691" s="2"/>
      <c r="K4691" s="2"/>
      <c r="L4691" s="2"/>
    </row>
    <row r="4692" spans="8:12" x14ac:dyDescent="0.3">
      <c r="H4692" s="2"/>
      <c r="I4692" s="2"/>
      <c r="J4692" s="2"/>
      <c r="K4692" s="2"/>
      <c r="L4692" s="2"/>
    </row>
    <row r="4693" spans="8:12" x14ac:dyDescent="0.3">
      <c r="H4693" s="2"/>
      <c r="I4693" s="2"/>
      <c r="J4693" s="2"/>
      <c r="K4693" s="2"/>
      <c r="L4693" s="2"/>
    </row>
    <row r="4694" spans="8:12" x14ac:dyDescent="0.3">
      <c r="H4694" s="2"/>
      <c r="I4694" s="2"/>
      <c r="J4694" s="2"/>
      <c r="K4694" s="2"/>
      <c r="L4694" s="2"/>
    </row>
    <row r="4695" spans="8:12" x14ac:dyDescent="0.3">
      <c r="H4695" s="2"/>
      <c r="I4695" s="2"/>
      <c r="J4695" s="2"/>
      <c r="K4695" s="2"/>
      <c r="L4695" s="2"/>
    </row>
    <row r="4696" spans="8:12" x14ac:dyDescent="0.3">
      <c r="H4696" s="2"/>
      <c r="I4696" s="2"/>
      <c r="J4696" s="2"/>
      <c r="K4696" s="2"/>
      <c r="L4696" s="2"/>
    </row>
    <row r="4697" spans="8:12" x14ac:dyDescent="0.3">
      <c r="H4697" s="2"/>
      <c r="I4697" s="2"/>
      <c r="J4697" s="2"/>
      <c r="K4697" s="2"/>
      <c r="L4697" s="2"/>
    </row>
    <row r="4698" spans="8:12" x14ac:dyDescent="0.3">
      <c r="H4698" s="2"/>
      <c r="I4698" s="2"/>
      <c r="J4698" s="2"/>
      <c r="K4698" s="2"/>
      <c r="L4698" s="2"/>
    </row>
    <row r="4699" spans="8:12" x14ac:dyDescent="0.3">
      <c r="H4699" s="2"/>
      <c r="I4699" s="2"/>
      <c r="J4699" s="2"/>
      <c r="K4699" s="2"/>
      <c r="L4699" s="2"/>
    </row>
    <row r="4700" spans="8:12" x14ac:dyDescent="0.3">
      <c r="H4700" s="2"/>
      <c r="I4700" s="2"/>
      <c r="J4700" s="2"/>
      <c r="K4700" s="2"/>
      <c r="L4700" s="2"/>
    </row>
    <row r="4701" spans="8:12" x14ac:dyDescent="0.3">
      <c r="H4701" s="2"/>
      <c r="I4701" s="2"/>
      <c r="J4701" s="2"/>
      <c r="K4701" s="2"/>
      <c r="L4701" s="2"/>
    </row>
    <row r="4702" spans="8:12" x14ac:dyDescent="0.3">
      <c r="H4702" s="2"/>
      <c r="I4702" s="2"/>
      <c r="J4702" s="2"/>
      <c r="K4702" s="2"/>
      <c r="L4702" s="2"/>
    </row>
    <row r="4703" spans="8:12" x14ac:dyDescent="0.3">
      <c r="H4703" s="2"/>
      <c r="I4703" s="2"/>
      <c r="J4703" s="2"/>
      <c r="K4703" s="2"/>
      <c r="L4703" s="2"/>
    </row>
    <row r="4704" spans="8:12" x14ac:dyDescent="0.3">
      <c r="H4704" s="2"/>
      <c r="I4704" s="2"/>
      <c r="J4704" s="2"/>
      <c r="K4704" s="2"/>
      <c r="L4704" s="2"/>
    </row>
    <row r="4705" spans="8:12" x14ac:dyDescent="0.3">
      <c r="H4705" s="2"/>
      <c r="I4705" s="2"/>
      <c r="J4705" s="2"/>
      <c r="K4705" s="2"/>
      <c r="L4705" s="2"/>
    </row>
    <row r="4706" spans="8:12" x14ac:dyDescent="0.3">
      <c r="H4706" s="2"/>
      <c r="I4706" s="2"/>
      <c r="J4706" s="2"/>
      <c r="K4706" s="2"/>
      <c r="L4706" s="2"/>
    </row>
    <row r="4707" spans="8:12" x14ac:dyDescent="0.3">
      <c r="H4707" s="2"/>
      <c r="I4707" s="2"/>
      <c r="J4707" s="2"/>
      <c r="K4707" s="2"/>
      <c r="L4707" s="2"/>
    </row>
    <row r="4708" spans="8:12" x14ac:dyDescent="0.3">
      <c r="H4708" s="2"/>
      <c r="I4708" s="2"/>
      <c r="J4708" s="2"/>
      <c r="K4708" s="2"/>
      <c r="L4708" s="2"/>
    </row>
    <row r="4709" spans="8:12" x14ac:dyDescent="0.3">
      <c r="H4709" s="2"/>
      <c r="I4709" s="2"/>
      <c r="J4709" s="2"/>
      <c r="K4709" s="2"/>
      <c r="L4709" s="2"/>
    </row>
    <row r="4710" spans="8:12" x14ac:dyDescent="0.3">
      <c r="H4710" s="2"/>
      <c r="I4710" s="2"/>
      <c r="J4710" s="2"/>
      <c r="K4710" s="2"/>
      <c r="L4710" s="2"/>
    </row>
    <row r="4711" spans="8:12" x14ac:dyDescent="0.3">
      <c r="H4711" s="2"/>
      <c r="I4711" s="2"/>
      <c r="J4711" s="2"/>
      <c r="K4711" s="2"/>
      <c r="L4711" s="2"/>
    </row>
    <row r="4712" spans="8:12" x14ac:dyDescent="0.3">
      <c r="H4712" s="2"/>
      <c r="I4712" s="2"/>
      <c r="J4712" s="2"/>
      <c r="K4712" s="2"/>
      <c r="L4712" s="2"/>
    </row>
    <row r="4713" spans="8:12" x14ac:dyDescent="0.3">
      <c r="H4713" s="2"/>
      <c r="I4713" s="2"/>
      <c r="J4713" s="2"/>
      <c r="K4713" s="2"/>
      <c r="L4713" s="2"/>
    </row>
    <row r="4714" spans="8:12" x14ac:dyDescent="0.3">
      <c r="H4714" s="2"/>
      <c r="I4714" s="2"/>
      <c r="J4714" s="2"/>
      <c r="K4714" s="2"/>
      <c r="L4714" s="2"/>
    </row>
    <row r="4715" spans="8:12" x14ac:dyDescent="0.3">
      <c r="H4715" s="2"/>
      <c r="I4715" s="2"/>
      <c r="J4715" s="2"/>
      <c r="K4715" s="2"/>
      <c r="L4715" s="2"/>
    </row>
    <row r="4716" spans="8:12" x14ac:dyDescent="0.3">
      <c r="H4716" s="2"/>
      <c r="I4716" s="2"/>
      <c r="J4716" s="2"/>
      <c r="K4716" s="2"/>
      <c r="L4716" s="2"/>
    </row>
    <row r="4717" spans="8:12" x14ac:dyDescent="0.3">
      <c r="H4717" s="2"/>
      <c r="I4717" s="2"/>
      <c r="J4717" s="2"/>
      <c r="K4717" s="2"/>
      <c r="L4717" s="2"/>
    </row>
    <row r="4718" spans="8:12" x14ac:dyDescent="0.3">
      <c r="H4718" s="2"/>
      <c r="I4718" s="2"/>
      <c r="J4718" s="2"/>
      <c r="K4718" s="2"/>
      <c r="L4718" s="2"/>
    </row>
    <row r="4719" spans="8:12" x14ac:dyDescent="0.3">
      <c r="H4719" s="2"/>
      <c r="I4719" s="2"/>
      <c r="J4719" s="2"/>
      <c r="K4719" s="2"/>
      <c r="L4719" s="2"/>
    </row>
    <row r="4720" spans="8:12" x14ac:dyDescent="0.3">
      <c r="H4720" s="2"/>
      <c r="I4720" s="2"/>
      <c r="J4720" s="2"/>
      <c r="K4720" s="2"/>
      <c r="L4720" s="2"/>
    </row>
    <row r="4721" spans="8:12" x14ac:dyDescent="0.3">
      <c r="H4721" s="2"/>
      <c r="I4721" s="2"/>
      <c r="J4721" s="2"/>
      <c r="K4721" s="2"/>
      <c r="L4721" s="2"/>
    </row>
    <row r="4722" spans="8:12" x14ac:dyDescent="0.3">
      <c r="H4722" s="2"/>
      <c r="I4722" s="2"/>
      <c r="J4722" s="2"/>
      <c r="K4722" s="2"/>
      <c r="L4722" s="2"/>
    </row>
    <row r="4723" spans="8:12" x14ac:dyDescent="0.3">
      <c r="H4723" s="2"/>
      <c r="I4723" s="2"/>
      <c r="J4723" s="2"/>
      <c r="K4723" s="2"/>
      <c r="L4723" s="2"/>
    </row>
    <row r="4724" spans="8:12" x14ac:dyDescent="0.3">
      <c r="H4724" s="2"/>
      <c r="I4724" s="2"/>
      <c r="J4724" s="2"/>
      <c r="K4724" s="2"/>
      <c r="L4724" s="2"/>
    </row>
    <row r="4725" spans="8:12" x14ac:dyDescent="0.3">
      <c r="H4725" s="2"/>
      <c r="I4725" s="2"/>
      <c r="J4725" s="2"/>
      <c r="K4725" s="2"/>
      <c r="L4725" s="2"/>
    </row>
    <row r="4726" spans="8:12" x14ac:dyDescent="0.3">
      <c r="H4726" s="2"/>
      <c r="I4726" s="2"/>
      <c r="J4726" s="2"/>
      <c r="K4726" s="2"/>
      <c r="L4726" s="2"/>
    </row>
    <row r="4727" spans="8:12" x14ac:dyDescent="0.3">
      <c r="H4727" s="2"/>
      <c r="I4727" s="2"/>
      <c r="J4727" s="2"/>
      <c r="K4727" s="2"/>
      <c r="L4727" s="2"/>
    </row>
    <row r="4728" spans="8:12" x14ac:dyDescent="0.3">
      <c r="H4728" s="2"/>
      <c r="I4728" s="2"/>
      <c r="J4728" s="2"/>
      <c r="K4728" s="2"/>
      <c r="L4728" s="2"/>
    </row>
    <row r="4729" spans="8:12" x14ac:dyDescent="0.3">
      <c r="H4729" s="2"/>
      <c r="I4729" s="2"/>
      <c r="J4729" s="2"/>
      <c r="K4729" s="2"/>
      <c r="L4729" s="2"/>
    </row>
    <row r="4730" spans="8:12" x14ac:dyDescent="0.3">
      <c r="H4730" s="2"/>
      <c r="I4730" s="2"/>
      <c r="J4730" s="2"/>
      <c r="K4730" s="2"/>
      <c r="L4730" s="2"/>
    </row>
    <row r="4731" spans="8:12" x14ac:dyDescent="0.3">
      <c r="H4731" s="2"/>
      <c r="I4731" s="2"/>
      <c r="J4731" s="2"/>
      <c r="K4731" s="2"/>
      <c r="L4731" s="2"/>
    </row>
    <row r="4732" spans="8:12" x14ac:dyDescent="0.3">
      <c r="H4732" s="2"/>
      <c r="I4732" s="2"/>
      <c r="J4732" s="2"/>
      <c r="K4732" s="2"/>
      <c r="L4732" s="2"/>
    </row>
    <row r="4733" spans="8:12" x14ac:dyDescent="0.3">
      <c r="H4733" s="2"/>
      <c r="I4733" s="2"/>
      <c r="J4733" s="2"/>
      <c r="K4733" s="2"/>
      <c r="L4733" s="2"/>
    </row>
    <row r="4734" spans="8:12" x14ac:dyDescent="0.3">
      <c r="H4734" s="2"/>
      <c r="I4734" s="2"/>
      <c r="J4734" s="2"/>
      <c r="K4734" s="2"/>
      <c r="L4734" s="2"/>
    </row>
    <row r="4735" spans="8:12" x14ac:dyDescent="0.3">
      <c r="H4735" s="2"/>
      <c r="I4735" s="2"/>
      <c r="J4735" s="2"/>
      <c r="K4735" s="2"/>
      <c r="L4735" s="2"/>
    </row>
    <row r="4736" spans="8:12" x14ac:dyDescent="0.3">
      <c r="H4736" s="2"/>
      <c r="I4736" s="2"/>
      <c r="J4736" s="2"/>
      <c r="K4736" s="2"/>
      <c r="L4736" s="2"/>
    </row>
    <row r="4737" spans="8:12" x14ac:dyDescent="0.3">
      <c r="H4737" s="2"/>
      <c r="I4737" s="2"/>
      <c r="J4737" s="2"/>
      <c r="K4737" s="2"/>
      <c r="L4737" s="2"/>
    </row>
    <row r="4738" spans="8:12" x14ac:dyDescent="0.3">
      <c r="H4738" s="2"/>
      <c r="I4738" s="2"/>
      <c r="J4738" s="2"/>
      <c r="K4738" s="2"/>
      <c r="L4738" s="2"/>
    </row>
    <row r="4739" spans="8:12" x14ac:dyDescent="0.3">
      <c r="H4739" s="2"/>
      <c r="I4739" s="2"/>
      <c r="J4739" s="2"/>
      <c r="K4739" s="2"/>
      <c r="L4739" s="2"/>
    </row>
    <row r="4740" spans="8:12" x14ac:dyDescent="0.3">
      <c r="H4740" s="2"/>
      <c r="I4740" s="2"/>
      <c r="J4740" s="2"/>
      <c r="K4740" s="2"/>
      <c r="L4740" s="2"/>
    </row>
    <row r="4741" spans="8:12" x14ac:dyDescent="0.3">
      <c r="H4741" s="2"/>
      <c r="I4741" s="2"/>
      <c r="J4741" s="2"/>
      <c r="K4741" s="2"/>
      <c r="L4741" s="2"/>
    </row>
    <row r="4742" spans="8:12" x14ac:dyDescent="0.3">
      <c r="H4742" s="2"/>
      <c r="I4742" s="2"/>
      <c r="J4742" s="2"/>
      <c r="K4742" s="2"/>
      <c r="L4742" s="2"/>
    </row>
    <row r="4743" spans="8:12" x14ac:dyDescent="0.3">
      <c r="H4743" s="2"/>
      <c r="I4743" s="2"/>
      <c r="J4743" s="2"/>
      <c r="K4743" s="2"/>
      <c r="L4743" s="2"/>
    </row>
    <row r="4744" spans="8:12" x14ac:dyDescent="0.3">
      <c r="H4744" s="2"/>
      <c r="I4744" s="2"/>
      <c r="J4744" s="2"/>
      <c r="K4744" s="2"/>
      <c r="L4744" s="2"/>
    </row>
    <row r="4745" spans="8:12" x14ac:dyDescent="0.3">
      <c r="H4745" s="2"/>
      <c r="I4745" s="2"/>
      <c r="J4745" s="2"/>
      <c r="K4745" s="2"/>
      <c r="L4745" s="2"/>
    </row>
    <row r="4746" spans="8:12" x14ac:dyDescent="0.3">
      <c r="H4746" s="2"/>
      <c r="I4746" s="2"/>
      <c r="J4746" s="2"/>
      <c r="K4746" s="2"/>
      <c r="L4746" s="2"/>
    </row>
    <row r="4747" spans="8:12" x14ac:dyDescent="0.3">
      <c r="H4747" s="2"/>
      <c r="I4747" s="2"/>
      <c r="J4747" s="2"/>
      <c r="K4747" s="2"/>
      <c r="L4747" s="2"/>
    </row>
    <row r="4748" spans="8:12" x14ac:dyDescent="0.3">
      <c r="H4748" s="2"/>
      <c r="I4748" s="2"/>
      <c r="J4748" s="2"/>
      <c r="K4748" s="2"/>
      <c r="L4748" s="2"/>
    </row>
    <row r="4749" spans="8:12" x14ac:dyDescent="0.3">
      <c r="H4749" s="2"/>
      <c r="I4749" s="2"/>
      <c r="J4749" s="2"/>
      <c r="K4749" s="2"/>
      <c r="L4749" s="2"/>
    </row>
    <row r="4750" spans="8:12" x14ac:dyDescent="0.3">
      <c r="H4750" s="2"/>
      <c r="I4750" s="2"/>
      <c r="J4750" s="2"/>
      <c r="K4750" s="2"/>
      <c r="L4750" s="2"/>
    </row>
    <row r="4751" spans="8:12" x14ac:dyDescent="0.3">
      <c r="H4751" s="2"/>
      <c r="I4751" s="2"/>
      <c r="J4751" s="2"/>
      <c r="K4751" s="2"/>
      <c r="L4751" s="2"/>
    </row>
    <row r="4752" spans="8:12" x14ac:dyDescent="0.3">
      <c r="H4752" s="2"/>
      <c r="I4752" s="2"/>
      <c r="J4752" s="2"/>
      <c r="K4752" s="2"/>
      <c r="L4752" s="2"/>
    </row>
    <row r="4753" spans="8:12" x14ac:dyDescent="0.3">
      <c r="H4753" s="2"/>
      <c r="I4753" s="2"/>
      <c r="J4753" s="2"/>
      <c r="K4753" s="2"/>
      <c r="L4753" s="2"/>
    </row>
    <row r="4754" spans="8:12" x14ac:dyDescent="0.3">
      <c r="H4754" s="2"/>
      <c r="I4754" s="2"/>
      <c r="J4754" s="2"/>
      <c r="K4754" s="2"/>
      <c r="L4754" s="2"/>
    </row>
    <row r="4755" spans="8:12" x14ac:dyDescent="0.3">
      <c r="H4755" s="2"/>
      <c r="I4755" s="2"/>
      <c r="J4755" s="2"/>
      <c r="K4755" s="2"/>
      <c r="L4755" s="2"/>
    </row>
    <row r="4756" spans="8:12" x14ac:dyDescent="0.3">
      <c r="H4756" s="2"/>
      <c r="I4756" s="2"/>
      <c r="J4756" s="2"/>
      <c r="K4756" s="2"/>
      <c r="L4756" s="2"/>
    </row>
    <row r="4757" spans="8:12" x14ac:dyDescent="0.3">
      <c r="H4757" s="2"/>
      <c r="I4757" s="2"/>
      <c r="J4757" s="2"/>
      <c r="K4757" s="2"/>
      <c r="L4757" s="2"/>
    </row>
    <row r="4758" spans="8:12" x14ac:dyDescent="0.3">
      <c r="H4758" s="2"/>
      <c r="I4758" s="2"/>
      <c r="J4758" s="2"/>
      <c r="K4758" s="2"/>
      <c r="L4758" s="2"/>
    </row>
    <row r="4759" spans="8:12" x14ac:dyDescent="0.3">
      <c r="H4759" s="2"/>
      <c r="I4759" s="2"/>
      <c r="J4759" s="2"/>
      <c r="K4759" s="2"/>
      <c r="L4759" s="2"/>
    </row>
    <row r="4760" spans="8:12" x14ac:dyDescent="0.3">
      <c r="H4760" s="2"/>
      <c r="I4760" s="2"/>
      <c r="J4760" s="2"/>
      <c r="K4760" s="2"/>
      <c r="L4760" s="2"/>
    </row>
    <row r="4761" spans="8:12" x14ac:dyDescent="0.3">
      <c r="H4761" s="2"/>
      <c r="I4761" s="2"/>
      <c r="J4761" s="2"/>
      <c r="K4761" s="2"/>
      <c r="L4761" s="2"/>
    </row>
    <row r="4762" spans="8:12" x14ac:dyDescent="0.3">
      <c r="H4762" s="2"/>
      <c r="I4762" s="2"/>
      <c r="J4762" s="2"/>
      <c r="K4762" s="2"/>
      <c r="L4762" s="2"/>
    </row>
    <row r="4763" spans="8:12" x14ac:dyDescent="0.3">
      <c r="H4763" s="2"/>
      <c r="I4763" s="2"/>
      <c r="J4763" s="2"/>
      <c r="K4763" s="2"/>
      <c r="L4763" s="2"/>
    </row>
    <row r="4764" spans="8:12" x14ac:dyDescent="0.3">
      <c r="H4764" s="2"/>
      <c r="I4764" s="2"/>
      <c r="J4764" s="2"/>
      <c r="K4764" s="2"/>
      <c r="L4764" s="2"/>
    </row>
    <row r="4765" spans="8:12" x14ac:dyDescent="0.3">
      <c r="H4765" s="2"/>
      <c r="I4765" s="2"/>
      <c r="J4765" s="2"/>
      <c r="K4765" s="2"/>
      <c r="L4765" s="2"/>
    </row>
    <row r="4766" spans="8:12" x14ac:dyDescent="0.3">
      <c r="H4766" s="2"/>
      <c r="I4766" s="2"/>
      <c r="J4766" s="2"/>
      <c r="K4766" s="2"/>
      <c r="L4766" s="2"/>
    </row>
    <row r="4767" spans="8:12" x14ac:dyDescent="0.3">
      <c r="H4767" s="2"/>
      <c r="I4767" s="2"/>
      <c r="J4767" s="2"/>
      <c r="K4767" s="2"/>
      <c r="L4767" s="2"/>
    </row>
    <row r="4768" spans="8:12" x14ac:dyDescent="0.3">
      <c r="H4768" s="2"/>
      <c r="I4768" s="2"/>
      <c r="J4768" s="2"/>
      <c r="K4768" s="2"/>
      <c r="L4768" s="2"/>
    </row>
    <row r="4769" spans="8:12" x14ac:dyDescent="0.3">
      <c r="H4769" s="2"/>
      <c r="I4769" s="2"/>
      <c r="J4769" s="2"/>
      <c r="K4769" s="2"/>
      <c r="L4769" s="2"/>
    </row>
    <row r="4770" spans="8:12" x14ac:dyDescent="0.3">
      <c r="H4770" s="2"/>
      <c r="I4770" s="2"/>
      <c r="J4770" s="2"/>
      <c r="K4770" s="2"/>
      <c r="L4770" s="2"/>
    </row>
    <row r="4771" spans="8:12" x14ac:dyDescent="0.3">
      <c r="H4771" s="2"/>
      <c r="I4771" s="2"/>
      <c r="J4771" s="2"/>
      <c r="K4771" s="2"/>
      <c r="L4771" s="2"/>
    </row>
    <row r="4772" spans="8:12" x14ac:dyDescent="0.3">
      <c r="H4772" s="2"/>
      <c r="I4772" s="2"/>
      <c r="J4772" s="2"/>
      <c r="K4772" s="2"/>
      <c r="L4772" s="2"/>
    </row>
    <row r="4773" spans="8:12" x14ac:dyDescent="0.3">
      <c r="H4773" s="2"/>
      <c r="I4773" s="2"/>
      <c r="J4773" s="2"/>
      <c r="K4773" s="2"/>
      <c r="L4773" s="2"/>
    </row>
    <row r="4774" spans="8:12" x14ac:dyDescent="0.3">
      <c r="H4774" s="2"/>
      <c r="I4774" s="2"/>
      <c r="J4774" s="2"/>
      <c r="K4774" s="2"/>
      <c r="L4774" s="2"/>
    </row>
    <row r="4775" spans="8:12" x14ac:dyDescent="0.3">
      <c r="H4775" s="2"/>
      <c r="I4775" s="2"/>
      <c r="J4775" s="2"/>
      <c r="K4775" s="2"/>
      <c r="L4775" s="2"/>
    </row>
    <row r="4776" spans="8:12" x14ac:dyDescent="0.3">
      <c r="H4776" s="2"/>
      <c r="I4776" s="2"/>
      <c r="J4776" s="2"/>
      <c r="K4776" s="2"/>
      <c r="L4776" s="2"/>
    </row>
    <row r="4777" spans="8:12" x14ac:dyDescent="0.3">
      <c r="H4777" s="2"/>
      <c r="I4777" s="2"/>
      <c r="J4777" s="2"/>
      <c r="K4777" s="2"/>
      <c r="L4777" s="2"/>
    </row>
    <row r="4778" spans="8:12" x14ac:dyDescent="0.3">
      <c r="H4778" s="2"/>
      <c r="I4778" s="2"/>
      <c r="J4778" s="2"/>
      <c r="K4778" s="2"/>
      <c r="L4778" s="2"/>
    </row>
    <row r="4779" spans="8:12" x14ac:dyDescent="0.3">
      <c r="H4779" s="2"/>
      <c r="I4779" s="2"/>
      <c r="J4779" s="2"/>
      <c r="K4779" s="2"/>
      <c r="L4779" s="2"/>
    </row>
    <row r="4780" spans="8:12" x14ac:dyDescent="0.3">
      <c r="H4780" s="2"/>
      <c r="I4780" s="2"/>
      <c r="J4780" s="2"/>
      <c r="K4780" s="2"/>
      <c r="L4780" s="2"/>
    </row>
    <row r="4781" spans="8:12" x14ac:dyDescent="0.3">
      <c r="H4781" s="2"/>
      <c r="I4781" s="2"/>
      <c r="J4781" s="2"/>
      <c r="K4781" s="2"/>
      <c r="L4781" s="2"/>
    </row>
    <row r="4782" spans="8:12" x14ac:dyDescent="0.3">
      <c r="H4782" s="2"/>
      <c r="I4782" s="2"/>
      <c r="J4782" s="2"/>
      <c r="K4782" s="2"/>
      <c r="L4782" s="2"/>
    </row>
    <row r="4783" spans="8:12" x14ac:dyDescent="0.3">
      <c r="H4783" s="2"/>
      <c r="I4783" s="2"/>
      <c r="J4783" s="2"/>
      <c r="K4783" s="2"/>
      <c r="L4783" s="2"/>
    </row>
    <row r="4784" spans="8:12" x14ac:dyDescent="0.3">
      <c r="H4784" s="2"/>
      <c r="I4784" s="2"/>
      <c r="J4784" s="2"/>
      <c r="K4784" s="2"/>
      <c r="L4784" s="2"/>
    </row>
    <row r="4785" spans="8:12" x14ac:dyDescent="0.3">
      <c r="H4785" s="2"/>
      <c r="I4785" s="2"/>
      <c r="J4785" s="2"/>
      <c r="K4785" s="2"/>
      <c r="L4785" s="2"/>
    </row>
    <row r="4786" spans="8:12" x14ac:dyDescent="0.3">
      <c r="H4786" s="2"/>
      <c r="I4786" s="2"/>
      <c r="J4786" s="2"/>
      <c r="K4786" s="2"/>
      <c r="L4786" s="2"/>
    </row>
    <row r="4787" spans="8:12" x14ac:dyDescent="0.3">
      <c r="H4787" s="2"/>
      <c r="I4787" s="2"/>
      <c r="J4787" s="2"/>
      <c r="K4787" s="2"/>
      <c r="L4787" s="2"/>
    </row>
    <row r="4788" spans="8:12" x14ac:dyDescent="0.3">
      <c r="H4788" s="2"/>
      <c r="I4788" s="2"/>
      <c r="J4788" s="2"/>
      <c r="K4788" s="2"/>
      <c r="L4788" s="2"/>
    </row>
    <row r="4789" spans="8:12" x14ac:dyDescent="0.3">
      <c r="H4789" s="2"/>
      <c r="I4789" s="2"/>
      <c r="J4789" s="2"/>
      <c r="K4789" s="2"/>
      <c r="L4789" s="2"/>
    </row>
    <row r="4790" spans="8:12" x14ac:dyDescent="0.3">
      <c r="H4790" s="2"/>
      <c r="I4790" s="2"/>
      <c r="J4790" s="2"/>
      <c r="K4790" s="2"/>
      <c r="L4790" s="2"/>
    </row>
    <row r="4791" spans="8:12" x14ac:dyDescent="0.3">
      <c r="H4791" s="2"/>
      <c r="I4791" s="2"/>
      <c r="J4791" s="2"/>
      <c r="K4791" s="2"/>
      <c r="L4791" s="2"/>
    </row>
    <row r="4792" spans="8:12" x14ac:dyDescent="0.3">
      <c r="H4792" s="2"/>
      <c r="I4792" s="2"/>
      <c r="J4792" s="2"/>
      <c r="K4792" s="2"/>
      <c r="L4792" s="2"/>
    </row>
    <row r="4793" spans="8:12" x14ac:dyDescent="0.3">
      <c r="H4793" s="2"/>
      <c r="I4793" s="2"/>
      <c r="J4793" s="2"/>
      <c r="K4793" s="2"/>
      <c r="L4793" s="2"/>
    </row>
    <row r="4794" spans="8:12" x14ac:dyDescent="0.3">
      <c r="H4794" s="2"/>
      <c r="I4794" s="2"/>
      <c r="J4794" s="2"/>
      <c r="K4794" s="2"/>
      <c r="L4794" s="2"/>
    </row>
    <row r="4795" spans="8:12" x14ac:dyDescent="0.3">
      <c r="H4795" s="2"/>
      <c r="I4795" s="2"/>
      <c r="J4795" s="2"/>
      <c r="K4795" s="2"/>
      <c r="L4795" s="2"/>
    </row>
    <row r="4796" spans="8:12" x14ac:dyDescent="0.3">
      <c r="H4796" s="2"/>
      <c r="I4796" s="2"/>
      <c r="J4796" s="2"/>
      <c r="K4796" s="2"/>
      <c r="L4796" s="2"/>
    </row>
    <row r="4797" spans="8:12" x14ac:dyDescent="0.3">
      <c r="H4797" s="2"/>
      <c r="I4797" s="2"/>
      <c r="J4797" s="2"/>
      <c r="K4797" s="2"/>
      <c r="L4797" s="2"/>
    </row>
    <row r="4798" spans="8:12" x14ac:dyDescent="0.3">
      <c r="H4798" s="2"/>
      <c r="I4798" s="2"/>
      <c r="J4798" s="2"/>
      <c r="K4798" s="2"/>
      <c r="L4798" s="2"/>
    </row>
    <row r="4799" spans="8:12" x14ac:dyDescent="0.3">
      <c r="H4799" s="2"/>
      <c r="I4799" s="2"/>
      <c r="J4799" s="2"/>
      <c r="K4799" s="2"/>
      <c r="L4799" s="2"/>
    </row>
    <row r="4800" spans="8:12" x14ac:dyDescent="0.3">
      <c r="H4800" s="2"/>
      <c r="I4800" s="2"/>
      <c r="J4800" s="2"/>
      <c r="K4800" s="2"/>
      <c r="L4800" s="2"/>
    </row>
    <row r="4801" spans="8:12" x14ac:dyDescent="0.3">
      <c r="H4801" s="2"/>
      <c r="I4801" s="2"/>
      <c r="J4801" s="2"/>
      <c r="K4801" s="2"/>
      <c r="L4801" s="2"/>
    </row>
    <row r="4802" spans="8:12" x14ac:dyDescent="0.3">
      <c r="H4802" s="2"/>
      <c r="I4802" s="2"/>
      <c r="J4802" s="2"/>
      <c r="K4802" s="2"/>
      <c r="L4802" s="2"/>
    </row>
    <row r="4803" spans="8:12" x14ac:dyDescent="0.3">
      <c r="H4803" s="2"/>
      <c r="I4803" s="2"/>
      <c r="J4803" s="2"/>
      <c r="K4803" s="2"/>
      <c r="L4803" s="2"/>
    </row>
    <row r="4804" spans="8:12" x14ac:dyDescent="0.3">
      <c r="H4804" s="2"/>
      <c r="I4804" s="2"/>
      <c r="J4804" s="2"/>
      <c r="K4804" s="2"/>
      <c r="L4804" s="2"/>
    </row>
    <row r="4805" spans="8:12" x14ac:dyDescent="0.3">
      <c r="H4805" s="2"/>
      <c r="I4805" s="2"/>
      <c r="J4805" s="2"/>
      <c r="K4805" s="2"/>
      <c r="L4805" s="2"/>
    </row>
    <row r="4806" spans="8:12" x14ac:dyDescent="0.3">
      <c r="H4806" s="2"/>
      <c r="I4806" s="2"/>
      <c r="J4806" s="2"/>
      <c r="K4806" s="2"/>
      <c r="L4806" s="2"/>
    </row>
    <row r="4807" spans="8:12" x14ac:dyDescent="0.3">
      <c r="H4807" s="2"/>
      <c r="I4807" s="2"/>
      <c r="J4807" s="2"/>
      <c r="K4807" s="2"/>
      <c r="L4807" s="2"/>
    </row>
    <row r="4808" spans="8:12" x14ac:dyDescent="0.3">
      <c r="H4808" s="2"/>
      <c r="I4808" s="2"/>
      <c r="J4808" s="2"/>
      <c r="K4808" s="2"/>
      <c r="L4808" s="2"/>
    </row>
    <row r="4809" spans="8:12" x14ac:dyDescent="0.3">
      <c r="H4809" s="2"/>
      <c r="I4809" s="2"/>
      <c r="J4809" s="2"/>
      <c r="K4809" s="2"/>
      <c r="L4809" s="2"/>
    </row>
    <row r="4810" spans="8:12" x14ac:dyDescent="0.3">
      <c r="H4810" s="2"/>
      <c r="I4810" s="2"/>
      <c r="J4810" s="2"/>
      <c r="K4810" s="2"/>
      <c r="L4810" s="2"/>
    </row>
    <row r="4811" spans="8:12" x14ac:dyDescent="0.3">
      <c r="H4811" s="2"/>
      <c r="I4811" s="2"/>
      <c r="J4811" s="2"/>
      <c r="K4811" s="2"/>
      <c r="L4811" s="2"/>
    </row>
    <row r="4812" spans="8:12" x14ac:dyDescent="0.3">
      <c r="H4812" s="2"/>
      <c r="I4812" s="2"/>
      <c r="J4812" s="2"/>
      <c r="K4812" s="2"/>
      <c r="L4812" s="2"/>
    </row>
    <row r="4813" spans="8:12" x14ac:dyDescent="0.3">
      <c r="H4813" s="2"/>
      <c r="I4813" s="2"/>
      <c r="J4813" s="2"/>
      <c r="K4813" s="2"/>
      <c r="L4813" s="2"/>
    </row>
    <row r="4814" spans="8:12" x14ac:dyDescent="0.3">
      <c r="H4814" s="2"/>
      <c r="I4814" s="2"/>
      <c r="J4814" s="2"/>
      <c r="K4814" s="2"/>
      <c r="L4814" s="2"/>
    </row>
    <row r="4815" spans="8:12" x14ac:dyDescent="0.3">
      <c r="H4815" s="2"/>
      <c r="I4815" s="2"/>
      <c r="J4815" s="2"/>
      <c r="K4815" s="2"/>
      <c r="L4815" s="2"/>
    </row>
    <row r="4816" spans="8:12" x14ac:dyDescent="0.3">
      <c r="H4816" s="2"/>
      <c r="I4816" s="2"/>
      <c r="J4816" s="2"/>
      <c r="K4816" s="2"/>
      <c r="L4816" s="2"/>
    </row>
    <row r="4817" spans="8:12" x14ac:dyDescent="0.3">
      <c r="H4817" s="2"/>
      <c r="I4817" s="2"/>
      <c r="J4817" s="2"/>
      <c r="K4817" s="2"/>
      <c r="L4817" s="2"/>
    </row>
    <row r="4818" spans="8:12" x14ac:dyDescent="0.3">
      <c r="H4818" s="2"/>
      <c r="I4818" s="2"/>
      <c r="J4818" s="2"/>
      <c r="K4818" s="2"/>
      <c r="L4818" s="2"/>
    </row>
    <row r="4819" spans="8:12" x14ac:dyDescent="0.3">
      <c r="H4819" s="2"/>
      <c r="I4819" s="2"/>
      <c r="J4819" s="2"/>
      <c r="K4819" s="2"/>
      <c r="L4819" s="2"/>
    </row>
    <row r="4820" spans="8:12" x14ac:dyDescent="0.3">
      <c r="H4820" s="2"/>
      <c r="I4820" s="2"/>
      <c r="J4820" s="2"/>
      <c r="K4820" s="2"/>
      <c r="L4820" s="2"/>
    </row>
    <row r="4821" spans="8:12" x14ac:dyDescent="0.3">
      <c r="H4821" s="2"/>
      <c r="I4821" s="2"/>
      <c r="J4821" s="2"/>
      <c r="K4821" s="2"/>
      <c r="L4821" s="2"/>
    </row>
    <row r="4822" spans="8:12" x14ac:dyDescent="0.3">
      <c r="H4822" s="2"/>
      <c r="I4822" s="2"/>
      <c r="J4822" s="2"/>
      <c r="K4822" s="2"/>
      <c r="L4822" s="2"/>
    </row>
    <row r="4823" spans="8:12" x14ac:dyDescent="0.3">
      <c r="H4823" s="2"/>
      <c r="I4823" s="2"/>
      <c r="J4823" s="2"/>
      <c r="K4823" s="2"/>
      <c r="L4823" s="2"/>
    </row>
    <row r="4824" spans="8:12" x14ac:dyDescent="0.3">
      <c r="H4824" s="2"/>
      <c r="I4824" s="2"/>
      <c r="J4824" s="2"/>
      <c r="K4824" s="2"/>
      <c r="L4824" s="2"/>
    </row>
    <row r="4825" spans="8:12" x14ac:dyDescent="0.3">
      <c r="H4825" s="2"/>
      <c r="I4825" s="2"/>
      <c r="J4825" s="2"/>
      <c r="K4825" s="2"/>
      <c r="L4825" s="2"/>
    </row>
    <row r="4826" spans="8:12" x14ac:dyDescent="0.3">
      <c r="H4826" s="2"/>
      <c r="I4826" s="2"/>
      <c r="J4826" s="2"/>
      <c r="K4826" s="2"/>
      <c r="L4826" s="2"/>
    </row>
    <row r="4827" spans="8:12" x14ac:dyDescent="0.3">
      <c r="H4827" s="2"/>
      <c r="I4827" s="2"/>
      <c r="J4827" s="2"/>
      <c r="K4827" s="2"/>
      <c r="L4827" s="2"/>
    </row>
    <row r="4828" spans="8:12" x14ac:dyDescent="0.3">
      <c r="H4828" s="2"/>
      <c r="I4828" s="2"/>
      <c r="J4828" s="2"/>
      <c r="K4828" s="2"/>
      <c r="L4828" s="2"/>
    </row>
    <row r="4829" spans="8:12" x14ac:dyDescent="0.3">
      <c r="H4829" s="2"/>
      <c r="I4829" s="2"/>
      <c r="J4829" s="2"/>
      <c r="K4829" s="2"/>
      <c r="L4829" s="2"/>
    </row>
    <row r="4830" spans="8:12" x14ac:dyDescent="0.3">
      <c r="H4830" s="2"/>
      <c r="I4830" s="2"/>
      <c r="J4830" s="2"/>
      <c r="K4830" s="2"/>
      <c r="L4830" s="2"/>
    </row>
    <row r="4831" spans="8:12" x14ac:dyDescent="0.3">
      <c r="H4831" s="2"/>
      <c r="I4831" s="2"/>
      <c r="J4831" s="2"/>
      <c r="K4831" s="2"/>
      <c r="L4831" s="2"/>
    </row>
    <row r="4832" spans="8:12" x14ac:dyDescent="0.3">
      <c r="H4832" s="2"/>
      <c r="I4832" s="2"/>
      <c r="J4832" s="2"/>
      <c r="K4832" s="2"/>
      <c r="L4832" s="2"/>
    </row>
    <row r="4833" spans="8:12" x14ac:dyDescent="0.3">
      <c r="H4833" s="2"/>
      <c r="I4833" s="2"/>
      <c r="J4833" s="2"/>
      <c r="K4833" s="2"/>
      <c r="L4833" s="2"/>
    </row>
    <row r="4834" spans="8:12" x14ac:dyDescent="0.3">
      <c r="H4834" s="2"/>
      <c r="I4834" s="2"/>
      <c r="J4834" s="2"/>
      <c r="K4834" s="2"/>
      <c r="L4834" s="2"/>
    </row>
    <row r="4835" spans="8:12" x14ac:dyDescent="0.3">
      <c r="H4835" s="2"/>
      <c r="I4835" s="2"/>
      <c r="J4835" s="2"/>
      <c r="K4835" s="2"/>
      <c r="L4835" s="2"/>
    </row>
    <row r="4836" spans="8:12" x14ac:dyDescent="0.3">
      <c r="H4836" s="2"/>
      <c r="I4836" s="2"/>
      <c r="J4836" s="2"/>
      <c r="K4836" s="2"/>
      <c r="L4836" s="2"/>
    </row>
    <row r="4837" spans="8:12" x14ac:dyDescent="0.3">
      <c r="H4837" s="2"/>
      <c r="I4837" s="2"/>
      <c r="J4837" s="2"/>
      <c r="K4837" s="2"/>
      <c r="L4837" s="2"/>
    </row>
    <row r="4838" spans="8:12" x14ac:dyDescent="0.3">
      <c r="H4838" s="2"/>
      <c r="I4838" s="2"/>
      <c r="J4838" s="2"/>
      <c r="K4838" s="2"/>
      <c r="L4838" s="2"/>
    </row>
    <row r="4839" spans="8:12" x14ac:dyDescent="0.3">
      <c r="H4839" s="2"/>
      <c r="I4839" s="2"/>
      <c r="J4839" s="2"/>
      <c r="K4839" s="2"/>
      <c r="L4839" s="2"/>
    </row>
    <row r="4840" spans="8:12" x14ac:dyDescent="0.3">
      <c r="H4840" s="2"/>
      <c r="I4840" s="2"/>
      <c r="J4840" s="2"/>
      <c r="K4840" s="2"/>
      <c r="L4840" s="2"/>
    </row>
    <row r="4841" spans="8:12" x14ac:dyDescent="0.3">
      <c r="H4841" s="2"/>
      <c r="I4841" s="2"/>
      <c r="J4841" s="2"/>
      <c r="K4841" s="2"/>
      <c r="L4841" s="2"/>
    </row>
    <row r="4842" spans="8:12" x14ac:dyDescent="0.3">
      <c r="H4842" s="2"/>
      <c r="I4842" s="2"/>
      <c r="J4842" s="2"/>
      <c r="K4842" s="2"/>
      <c r="L4842" s="2"/>
    </row>
    <row r="4843" spans="8:12" x14ac:dyDescent="0.3">
      <c r="H4843" s="2"/>
      <c r="I4843" s="2"/>
      <c r="J4843" s="2"/>
      <c r="K4843" s="2"/>
      <c r="L4843" s="2"/>
    </row>
    <row r="4844" spans="8:12" x14ac:dyDescent="0.3">
      <c r="H4844" s="2"/>
      <c r="I4844" s="2"/>
      <c r="J4844" s="2"/>
      <c r="K4844" s="2"/>
      <c r="L4844" s="2"/>
    </row>
    <row r="4845" spans="8:12" x14ac:dyDescent="0.3">
      <c r="H4845" s="2"/>
      <c r="I4845" s="2"/>
      <c r="J4845" s="2"/>
      <c r="K4845" s="2"/>
      <c r="L4845" s="2"/>
    </row>
    <row r="4846" spans="8:12" x14ac:dyDescent="0.3">
      <c r="H4846" s="2"/>
      <c r="I4846" s="2"/>
      <c r="J4846" s="2"/>
      <c r="K4846" s="2"/>
      <c r="L4846" s="2"/>
    </row>
    <row r="4847" spans="8:12" x14ac:dyDescent="0.3">
      <c r="H4847" s="2"/>
      <c r="I4847" s="2"/>
      <c r="J4847" s="2"/>
      <c r="K4847" s="2"/>
      <c r="L4847" s="2"/>
    </row>
    <row r="4848" spans="8:12" x14ac:dyDescent="0.3">
      <c r="H4848" s="2"/>
      <c r="I4848" s="2"/>
      <c r="J4848" s="2"/>
      <c r="K4848" s="2"/>
      <c r="L4848" s="2"/>
    </row>
    <row r="4849" spans="8:12" x14ac:dyDescent="0.3">
      <c r="H4849" s="2"/>
      <c r="I4849" s="2"/>
      <c r="J4849" s="2"/>
      <c r="K4849" s="2"/>
      <c r="L4849" s="2"/>
    </row>
    <row r="4850" spans="8:12" x14ac:dyDescent="0.3">
      <c r="H4850" s="2"/>
      <c r="I4850" s="2"/>
      <c r="J4850" s="2"/>
      <c r="K4850" s="2"/>
      <c r="L4850" s="2"/>
    </row>
    <row r="4851" spans="8:12" x14ac:dyDescent="0.3">
      <c r="H4851" s="2"/>
      <c r="I4851" s="2"/>
      <c r="J4851" s="2"/>
      <c r="K4851" s="2"/>
      <c r="L4851" s="2"/>
    </row>
    <row r="4852" spans="8:12" x14ac:dyDescent="0.3">
      <c r="H4852" s="2"/>
      <c r="I4852" s="2"/>
      <c r="J4852" s="2"/>
      <c r="K4852" s="2"/>
      <c r="L4852" s="2"/>
    </row>
    <row r="4853" spans="8:12" x14ac:dyDescent="0.3">
      <c r="H4853" s="2"/>
      <c r="I4853" s="2"/>
      <c r="J4853" s="2"/>
      <c r="K4853" s="2"/>
      <c r="L4853" s="2"/>
    </row>
    <row r="4854" spans="8:12" x14ac:dyDescent="0.3">
      <c r="H4854" s="2"/>
      <c r="I4854" s="2"/>
      <c r="J4854" s="2"/>
      <c r="K4854" s="2"/>
      <c r="L4854" s="2"/>
    </row>
    <row r="4855" spans="8:12" x14ac:dyDescent="0.3">
      <c r="H4855" s="2"/>
      <c r="I4855" s="2"/>
      <c r="J4855" s="2"/>
      <c r="K4855" s="2"/>
      <c r="L4855" s="2"/>
    </row>
    <row r="4856" spans="8:12" x14ac:dyDescent="0.3">
      <c r="H4856" s="2"/>
      <c r="I4856" s="2"/>
      <c r="J4856" s="2"/>
      <c r="K4856" s="2"/>
      <c r="L4856" s="2"/>
    </row>
    <row r="4857" spans="8:12" x14ac:dyDescent="0.3">
      <c r="H4857" s="2"/>
      <c r="I4857" s="2"/>
      <c r="J4857" s="2"/>
      <c r="K4857" s="2"/>
      <c r="L4857" s="2"/>
    </row>
    <row r="4858" spans="8:12" x14ac:dyDescent="0.3">
      <c r="H4858" s="2"/>
      <c r="I4858" s="2"/>
      <c r="J4858" s="2"/>
      <c r="K4858" s="2"/>
      <c r="L4858" s="2"/>
    </row>
    <row r="4859" spans="8:12" x14ac:dyDescent="0.3">
      <c r="H4859" s="2"/>
      <c r="I4859" s="2"/>
      <c r="J4859" s="2"/>
      <c r="K4859" s="2"/>
      <c r="L4859" s="2"/>
    </row>
    <row r="4860" spans="8:12" x14ac:dyDescent="0.3">
      <c r="H4860" s="2"/>
      <c r="I4860" s="2"/>
      <c r="J4860" s="2"/>
      <c r="K4860" s="2"/>
      <c r="L4860" s="2"/>
    </row>
    <row r="4861" spans="8:12" x14ac:dyDescent="0.3">
      <c r="H4861" s="2"/>
      <c r="I4861" s="2"/>
      <c r="J4861" s="2"/>
      <c r="K4861" s="2"/>
      <c r="L4861" s="2"/>
    </row>
    <row r="4862" spans="8:12" x14ac:dyDescent="0.3">
      <c r="H4862" s="2"/>
      <c r="I4862" s="2"/>
      <c r="J4862" s="2"/>
      <c r="K4862" s="2"/>
      <c r="L4862" s="2"/>
    </row>
    <row r="4863" spans="8:12" x14ac:dyDescent="0.3">
      <c r="H4863" s="2"/>
      <c r="I4863" s="2"/>
      <c r="J4863" s="2"/>
      <c r="K4863" s="2"/>
      <c r="L4863" s="2"/>
    </row>
    <row r="4864" spans="8:12" x14ac:dyDescent="0.3">
      <c r="H4864" s="2"/>
      <c r="I4864" s="2"/>
      <c r="J4864" s="2"/>
      <c r="K4864" s="2"/>
      <c r="L4864" s="2"/>
    </row>
    <row r="4865" spans="8:12" x14ac:dyDescent="0.3">
      <c r="H4865" s="2"/>
      <c r="I4865" s="2"/>
      <c r="J4865" s="2"/>
      <c r="K4865" s="2"/>
      <c r="L4865" s="2"/>
    </row>
    <row r="4866" spans="8:12" x14ac:dyDescent="0.3">
      <c r="H4866" s="2"/>
      <c r="I4866" s="2"/>
      <c r="J4866" s="2"/>
      <c r="K4866" s="2"/>
      <c r="L4866" s="2"/>
    </row>
    <row r="4867" spans="8:12" x14ac:dyDescent="0.3">
      <c r="H4867" s="2"/>
      <c r="I4867" s="2"/>
      <c r="J4867" s="2"/>
      <c r="K4867" s="2"/>
      <c r="L4867" s="2"/>
    </row>
    <row r="4868" spans="8:12" x14ac:dyDescent="0.3">
      <c r="H4868" s="2"/>
      <c r="I4868" s="2"/>
      <c r="J4868" s="2"/>
      <c r="K4868" s="2"/>
      <c r="L4868" s="2"/>
    </row>
    <row r="4869" spans="8:12" x14ac:dyDescent="0.3">
      <c r="H4869" s="2"/>
      <c r="I4869" s="2"/>
      <c r="J4869" s="2"/>
      <c r="K4869" s="2"/>
      <c r="L4869" s="2"/>
    </row>
    <row r="4870" spans="8:12" x14ac:dyDescent="0.3">
      <c r="H4870" s="2"/>
      <c r="I4870" s="2"/>
      <c r="J4870" s="2"/>
      <c r="K4870" s="2"/>
      <c r="L4870" s="2"/>
    </row>
    <row r="4871" spans="8:12" x14ac:dyDescent="0.3">
      <c r="H4871" s="2"/>
      <c r="I4871" s="2"/>
      <c r="J4871" s="2"/>
      <c r="K4871" s="2"/>
      <c r="L4871" s="2"/>
    </row>
    <row r="4872" spans="8:12" x14ac:dyDescent="0.3">
      <c r="H4872" s="2"/>
      <c r="I4872" s="2"/>
      <c r="J4872" s="2"/>
      <c r="K4872" s="2"/>
      <c r="L4872" s="2"/>
    </row>
    <row r="4873" spans="8:12" x14ac:dyDescent="0.3">
      <c r="H4873" s="2"/>
      <c r="I4873" s="2"/>
      <c r="J4873" s="2"/>
      <c r="K4873" s="2"/>
      <c r="L4873" s="2"/>
    </row>
    <row r="4874" spans="8:12" x14ac:dyDescent="0.3">
      <c r="H4874" s="2"/>
      <c r="I4874" s="2"/>
      <c r="J4874" s="2"/>
      <c r="K4874" s="2"/>
      <c r="L4874" s="2"/>
    </row>
    <row r="4875" spans="8:12" x14ac:dyDescent="0.3">
      <c r="H4875" s="2"/>
      <c r="I4875" s="2"/>
      <c r="J4875" s="2"/>
      <c r="K4875" s="2"/>
      <c r="L4875" s="2"/>
    </row>
    <row r="4876" spans="8:12" x14ac:dyDescent="0.3">
      <c r="H4876" s="2"/>
      <c r="I4876" s="2"/>
      <c r="J4876" s="2"/>
      <c r="K4876" s="2"/>
      <c r="L4876" s="2"/>
    </row>
    <row r="4877" spans="8:12" x14ac:dyDescent="0.3">
      <c r="H4877" s="2"/>
      <c r="I4877" s="2"/>
      <c r="J4877" s="2"/>
      <c r="K4877" s="2"/>
      <c r="L4877" s="2"/>
    </row>
    <row r="4878" spans="8:12" x14ac:dyDescent="0.3">
      <c r="H4878" s="2"/>
      <c r="I4878" s="2"/>
      <c r="J4878" s="2"/>
      <c r="K4878" s="2"/>
      <c r="L4878" s="2"/>
    </row>
    <row r="4879" spans="8:12" x14ac:dyDescent="0.3">
      <c r="H4879" s="2"/>
      <c r="I4879" s="2"/>
      <c r="J4879" s="2"/>
      <c r="K4879" s="2"/>
      <c r="L4879" s="2"/>
    </row>
    <row r="4880" spans="8:12" x14ac:dyDescent="0.3">
      <c r="H4880" s="2"/>
      <c r="I4880" s="2"/>
      <c r="J4880" s="2"/>
      <c r="K4880" s="2"/>
      <c r="L4880" s="2"/>
    </row>
    <row r="4881" spans="8:12" x14ac:dyDescent="0.3">
      <c r="H4881" s="2"/>
      <c r="I4881" s="2"/>
      <c r="J4881" s="2"/>
      <c r="K4881" s="2"/>
      <c r="L4881" s="2"/>
    </row>
    <row r="4882" spans="8:12" x14ac:dyDescent="0.3">
      <c r="H4882" s="2"/>
      <c r="I4882" s="2"/>
      <c r="J4882" s="2"/>
      <c r="K4882" s="2"/>
      <c r="L4882" s="2"/>
    </row>
    <row r="4883" spans="8:12" x14ac:dyDescent="0.3">
      <c r="H4883" s="2"/>
      <c r="I4883" s="2"/>
      <c r="J4883" s="2"/>
      <c r="K4883" s="2"/>
      <c r="L4883" s="2"/>
    </row>
    <row r="4884" spans="8:12" x14ac:dyDescent="0.3">
      <c r="H4884" s="2"/>
      <c r="I4884" s="2"/>
      <c r="J4884" s="2"/>
      <c r="K4884" s="2"/>
      <c r="L4884" s="2"/>
    </row>
    <row r="4885" spans="8:12" x14ac:dyDescent="0.3">
      <c r="H4885" s="2"/>
      <c r="I4885" s="2"/>
      <c r="J4885" s="2"/>
      <c r="K4885" s="2"/>
      <c r="L4885" s="2"/>
    </row>
    <row r="4886" spans="8:12" x14ac:dyDescent="0.3">
      <c r="H4886" s="2"/>
      <c r="I4886" s="2"/>
      <c r="J4886" s="2"/>
      <c r="K4886" s="2"/>
      <c r="L4886" s="2"/>
    </row>
    <row r="4887" spans="8:12" x14ac:dyDescent="0.3">
      <c r="H4887" s="2"/>
      <c r="I4887" s="2"/>
      <c r="J4887" s="2"/>
      <c r="K4887" s="2"/>
      <c r="L4887" s="2"/>
    </row>
    <row r="4888" spans="8:12" x14ac:dyDescent="0.3">
      <c r="H4888" s="2"/>
      <c r="I4888" s="2"/>
      <c r="J4888" s="2"/>
      <c r="K4888" s="2"/>
      <c r="L4888" s="2"/>
    </row>
    <row r="4889" spans="8:12" x14ac:dyDescent="0.3">
      <c r="H4889" s="2"/>
      <c r="I4889" s="2"/>
      <c r="J4889" s="2"/>
      <c r="K4889" s="2"/>
      <c r="L4889" s="2"/>
    </row>
    <row r="4890" spans="8:12" x14ac:dyDescent="0.3">
      <c r="H4890" s="2"/>
      <c r="I4890" s="2"/>
      <c r="J4890" s="2"/>
      <c r="K4890" s="2"/>
      <c r="L4890" s="2"/>
    </row>
    <row r="4891" spans="8:12" x14ac:dyDescent="0.3">
      <c r="H4891" s="2"/>
      <c r="I4891" s="2"/>
      <c r="J4891" s="2"/>
      <c r="K4891" s="2"/>
      <c r="L4891" s="2"/>
    </row>
    <row r="4892" spans="8:12" x14ac:dyDescent="0.3">
      <c r="H4892" s="2"/>
      <c r="I4892" s="2"/>
      <c r="J4892" s="2"/>
      <c r="K4892" s="2"/>
      <c r="L4892" s="2"/>
    </row>
    <row r="4893" spans="8:12" x14ac:dyDescent="0.3">
      <c r="H4893" s="2"/>
      <c r="I4893" s="2"/>
      <c r="J4893" s="2"/>
      <c r="K4893" s="2"/>
      <c r="L4893" s="2"/>
    </row>
    <row r="4894" spans="8:12" x14ac:dyDescent="0.3">
      <c r="H4894" s="2"/>
      <c r="I4894" s="2"/>
      <c r="J4894" s="2"/>
      <c r="K4894" s="2"/>
      <c r="L4894" s="2"/>
    </row>
    <row r="4895" spans="8:12" x14ac:dyDescent="0.3">
      <c r="H4895" s="2"/>
      <c r="I4895" s="2"/>
      <c r="J4895" s="2"/>
      <c r="K4895" s="2"/>
      <c r="L4895" s="2"/>
    </row>
    <row r="4896" spans="8:12" x14ac:dyDescent="0.3">
      <c r="H4896" s="2"/>
      <c r="I4896" s="2"/>
      <c r="J4896" s="2"/>
      <c r="K4896" s="2"/>
      <c r="L4896" s="2"/>
    </row>
    <row r="4897" spans="8:12" x14ac:dyDescent="0.3">
      <c r="H4897" s="2"/>
      <c r="I4897" s="2"/>
      <c r="J4897" s="2"/>
      <c r="K4897" s="2"/>
      <c r="L4897" s="2"/>
    </row>
    <row r="4898" spans="8:12" x14ac:dyDescent="0.3">
      <c r="H4898" s="2"/>
      <c r="I4898" s="2"/>
      <c r="J4898" s="2"/>
      <c r="K4898" s="2"/>
      <c r="L4898" s="2"/>
    </row>
    <row r="4899" spans="8:12" x14ac:dyDescent="0.3">
      <c r="H4899" s="2"/>
      <c r="I4899" s="2"/>
      <c r="J4899" s="2"/>
      <c r="K4899" s="2"/>
      <c r="L4899" s="2"/>
    </row>
    <row r="4900" spans="8:12" x14ac:dyDescent="0.3">
      <c r="H4900" s="2"/>
      <c r="I4900" s="2"/>
      <c r="J4900" s="2"/>
      <c r="K4900" s="2"/>
      <c r="L4900" s="2"/>
    </row>
    <row r="4901" spans="8:12" x14ac:dyDescent="0.3">
      <c r="H4901" s="2"/>
      <c r="I4901" s="2"/>
      <c r="J4901" s="2"/>
      <c r="K4901" s="2"/>
      <c r="L4901" s="2"/>
    </row>
    <row r="4902" spans="8:12" x14ac:dyDescent="0.3">
      <c r="H4902" s="2"/>
      <c r="I4902" s="2"/>
      <c r="J4902" s="2"/>
      <c r="K4902" s="2"/>
      <c r="L4902" s="2"/>
    </row>
    <row r="4903" spans="8:12" x14ac:dyDescent="0.3">
      <c r="H4903" s="2"/>
      <c r="I4903" s="2"/>
      <c r="J4903" s="2"/>
      <c r="K4903" s="2"/>
      <c r="L4903" s="2"/>
    </row>
    <row r="4904" spans="8:12" x14ac:dyDescent="0.3">
      <c r="H4904" s="2"/>
      <c r="I4904" s="2"/>
      <c r="J4904" s="2"/>
      <c r="K4904" s="2"/>
      <c r="L4904" s="2"/>
    </row>
    <row r="4905" spans="8:12" x14ac:dyDescent="0.3">
      <c r="H4905" s="2"/>
      <c r="I4905" s="2"/>
      <c r="J4905" s="2"/>
      <c r="K4905" s="2"/>
      <c r="L4905" s="2"/>
    </row>
    <row r="4906" spans="8:12" x14ac:dyDescent="0.3">
      <c r="H4906" s="2"/>
      <c r="I4906" s="2"/>
      <c r="J4906" s="2"/>
      <c r="K4906" s="2"/>
      <c r="L4906" s="2"/>
    </row>
    <row r="4907" spans="8:12" x14ac:dyDescent="0.3">
      <c r="H4907" s="2"/>
      <c r="I4907" s="2"/>
      <c r="J4907" s="2"/>
      <c r="K4907" s="2"/>
      <c r="L4907" s="2"/>
    </row>
    <row r="4908" spans="8:12" x14ac:dyDescent="0.3">
      <c r="H4908" s="2"/>
      <c r="I4908" s="2"/>
      <c r="J4908" s="2"/>
      <c r="K4908" s="2"/>
      <c r="L4908" s="2"/>
    </row>
    <row r="4909" spans="8:12" x14ac:dyDescent="0.3">
      <c r="H4909" s="2"/>
      <c r="I4909" s="2"/>
      <c r="J4909" s="2"/>
      <c r="K4909" s="2"/>
      <c r="L4909" s="2"/>
    </row>
    <row r="4910" spans="8:12" x14ac:dyDescent="0.3">
      <c r="H4910" s="2"/>
      <c r="I4910" s="2"/>
      <c r="J4910" s="2"/>
      <c r="K4910" s="2"/>
      <c r="L4910" s="2"/>
    </row>
    <row r="4911" spans="8:12" x14ac:dyDescent="0.3">
      <c r="H4911" s="2"/>
      <c r="I4911" s="2"/>
      <c r="J4911" s="2"/>
      <c r="K4911" s="2"/>
      <c r="L4911" s="2"/>
    </row>
    <row r="4912" spans="8:12" x14ac:dyDescent="0.3">
      <c r="H4912" s="2"/>
      <c r="I4912" s="2"/>
      <c r="J4912" s="2"/>
      <c r="K4912" s="2"/>
      <c r="L4912" s="2"/>
    </row>
    <row r="4913" spans="8:12" x14ac:dyDescent="0.3">
      <c r="H4913" s="2"/>
      <c r="I4913" s="2"/>
      <c r="J4913" s="2"/>
      <c r="K4913" s="2"/>
      <c r="L4913" s="2"/>
    </row>
    <row r="4914" spans="8:12" x14ac:dyDescent="0.3">
      <c r="H4914" s="2"/>
      <c r="I4914" s="2"/>
      <c r="J4914" s="2"/>
      <c r="K4914" s="2"/>
      <c r="L4914" s="2"/>
    </row>
    <row r="4915" spans="8:12" x14ac:dyDescent="0.3">
      <c r="H4915" s="2"/>
      <c r="I4915" s="2"/>
      <c r="J4915" s="2"/>
      <c r="K4915" s="2"/>
      <c r="L4915" s="2"/>
    </row>
    <row r="4916" spans="8:12" x14ac:dyDescent="0.3">
      <c r="H4916" s="2"/>
      <c r="I4916" s="2"/>
      <c r="J4916" s="2"/>
      <c r="K4916" s="2"/>
      <c r="L4916" s="2"/>
    </row>
    <row r="4917" spans="8:12" x14ac:dyDescent="0.3">
      <c r="H4917" s="2"/>
      <c r="I4917" s="2"/>
      <c r="J4917" s="2"/>
      <c r="K4917" s="2"/>
      <c r="L4917" s="2"/>
    </row>
    <row r="4918" spans="8:12" x14ac:dyDescent="0.3">
      <c r="H4918" s="2"/>
      <c r="I4918" s="2"/>
      <c r="J4918" s="2"/>
      <c r="K4918" s="2"/>
      <c r="L4918" s="2"/>
    </row>
    <row r="4919" spans="8:12" x14ac:dyDescent="0.3">
      <c r="H4919" s="2"/>
      <c r="I4919" s="2"/>
      <c r="J4919" s="2"/>
      <c r="K4919" s="2"/>
      <c r="L4919" s="2"/>
    </row>
    <row r="4920" spans="8:12" x14ac:dyDescent="0.3">
      <c r="H4920" s="2"/>
      <c r="I4920" s="2"/>
      <c r="J4920" s="2"/>
      <c r="K4920" s="2"/>
      <c r="L4920" s="2"/>
    </row>
    <row r="4921" spans="8:12" x14ac:dyDescent="0.3">
      <c r="H4921" s="2"/>
      <c r="I4921" s="2"/>
      <c r="J4921" s="2"/>
      <c r="K4921" s="2"/>
      <c r="L4921" s="2"/>
    </row>
    <row r="4922" spans="8:12" x14ac:dyDescent="0.3">
      <c r="H4922" s="2"/>
      <c r="I4922" s="2"/>
      <c r="J4922" s="2"/>
      <c r="K4922" s="2"/>
      <c r="L4922" s="2"/>
    </row>
    <row r="4923" spans="8:12" x14ac:dyDescent="0.3">
      <c r="H4923" s="2"/>
      <c r="I4923" s="2"/>
      <c r="J4923" s="2"/>
      <c r="K4923" s="2"/>
      <c r="L4923" s="2"/>
    </row>
    <row r="4924" spans="8:12" x14ac:dyDescent="0.3">
      <c r="H4924" s="2"/>
      <c r="I4924" s="2"/>
      <c r="J4924" s="2"/>
      <c r="K4924" s="2"/>
      <c r="L4924" s="2"/>
    </row>
    <row r="4925" spans="8:12" x14ac:dyDescent="0.3">
      <c r="H4925" s="2"/>
      <c r="I4925" s="2"/>
      <c r="J4925" s="2"/>
      <c r="K4925" s="2"/>
      <c r="L4925" s="2"/>
    </row>
    <row r="4926" spans="8:12" x14ac:dyDescent="0.3">
      <c r="H4926" s="2"/>
      <c r="I4926" s="2"/>
      <c r="J4926" s="2"/>
      <c r="K4926" s="2"/>
      <c r="L4926" s="2"/>
    </row>
    <row r="4927" spans="8:12" x14ac:dyDescent="0.3">
      <c r="H4927" s="2"/>
      <c r="I4927" s="2"/>
      <c r="J4927" s="2"/>
      <c r="K4927" s="2"/>
      <c r="L4927" s="2"/>
    </row>
    <row r="4928" spans="8:12" x14ac:dyDescent="0.3">
      <c r="H4928" s="2"/>
      <c r="I4928" s="2"/>
      <c r="J4928" s="2"/>
      <c r="K4928" s="2"/>
      <c r="L4928" s="2"/>
    </row>
    <row r="4929" spans="8:12" x14ac:dyDescent="0.3">
      <c r="H4929" s="2"/>
      <c r="I4929" s="2"/>
      <c r="J4929" s="2"/>
      <c r="K4929" s="2"/>
      <c r="L4929" s="2"/>
    </row>
    <row r="4930" spans="8:12" x14ac:dyDescent="0.3">
      <c r="H4930" s="2"/>
      <c r="I4930" s="2"/>
      <c r="J4930" s="2"/>
      <c r="K4930" s="2"/>
      <c r="L4930" s="2"/>
    </row>
    <row r="4931" spans="8:12" x14ac:dyDescent="0.3">
      <c r="H4931" s="2"/>
      <c r="I4931" s="2"/>
      <c r="J4931" s="2"/>
      <c r="K4931" s="2"/>
      <c r="L4931" s="2"/>
    </row>
    <row r="4932" spans="8:12" x14ac:dyDescent="0.3">
      <c r="H4932" s="2"/>
      <c r="I4932" s="2"/>
      <c r="J4932" s="2"/>
      <c r="K4932" s="2"/>
      <c r="L4932" s="2"/>
    </row>
    <row r="4933" spans="8:12" x14ac:dyDescent="0.3">
      <c r="H4933" s="2"/>
      <c r="I4933" s="2"/>
      <c r="J4933" s="2"/>
      <c r="K4933" s="2"/>
      <c r="L4933" s="2"/>
    </row>
    <row r="4934" spans="8:12" x14ac:dyDescent="0.3">
      <c r="H4934" s="2"/>
      <c r="I4934" s="2"/>
      <c r="J4934" s="2"/>
      <c r="K4934" s="2"/>
      <c r="L4934" s="2"/>
    </row>
    <row r="4935" spans="8:12" x14ac:dyDescent="0.3">
      <c r="H4935" s="2"/>
      <c r="I4935" s="2"/>
      <c r="J4935" s="2"/>
      <c r="K4935" s="2"/>
      <c r="L4935" s="2"/>
    </row>
    <row r="4936" spans="8:12" x14ac:dyDescent="0.3">
      <c r="H4936" s="2"/>
      <c r="I4936" s="2"/>
      <c r="J4936" s="2"/>
      <c r="K4936" s="2"/>
      <c r="L4936" s="2"/>
    </row>
    <row r="4937" spans="8:12" x14ac:dyDescent="0.3">
      <c r="H4937" s="2"/>
      <c r="I4937" s="2"/>
      <c r="J4937" s="2"/>
      <c r="K4937" s="2"/>
      <c r="L4937" s="2"/>
    </row>
    <row r="4938" spans="8:12" x14ac:dyDescent="0.3">
      <c r="H4938" s="2"/>
      <c r="I4938" s="2"/>
      <c r="J4938" s="2"/>
      <c r="K4938" s="2"/>
      <c r="L4938" s="2"/>
    </row>
    <row r="4939" spans="8:12" x14ac:dyDescent="0.3">
      <c r="H4939" s="2"/>
      <c r="I4939" s="2"/>
      <c r="J4939" s="2"/>
      <c r="K4939" s="2"/>
      <c r="L4939" s="2"/>
    </row>
    <row r="4940" spans="8:12" x14ac:dyDescent="0.3">
      <c r="H4940" s="2"/>
      <c r="I4940" s="2"/>
      <c r="J4940" s="2"/>
      <c r="K4940" s="2"/>
      <c r="L4940" s="2"/>
    </row>
    <row r="4941" spans="8:12" x14ac:dyDescent="0.3">
      <c r="H4941" s="2"/>
      <c r="I4941" s="2"/>
      <c r="J4941" s="2"/>
      <c r="K4941" s="2"/>
      <c r="L4941" s="2"/>
    </row>
    <row r="4942" spans="8:12" x14ac:dyDescent="0.3">
      <c r="H4942" s="2"/>
      <c r="I4942" s="2"/>
      <c r="J4942" s="2"/>
      <c r="K4942" s="2"/>
      <c r="L4942" s="2"/>
    </row>
    <row r="4943" spans="8:12" x14ac:dyDescent="0.3">
      <c r="H4943" s="2"/>
      <c r="I4943" s="2"/>
      <c r="J4943" s="2"/>
      <c r="K4943" s="2"/>
      <c r="L4943" s="2"/>
    </row>
    <row r="4944" spans="8:12" x14ac:dyDescent="0.3">
      <c r="H4944" s="2"/>
      <c r="I4944" s="2"/>
      <c r="J4944" s="2"/>
      <c r="K4944" s="2"/>
      <c r="L4944" s="2"/>
    </row>
    <row r="4945" spans="8:12" x14ac:dyDescent="0.3">
      <c r="H4945" s="2"/>
      <c r="I4945" s="2"/>
      <c r="J4945" s="2"/>
      <c r="K4945" s="2"/>
      <c r="L4945" s="2"/>
    </row>
    <row r="4946" spans="8:12" x14ac:dyDescent="0.3">
      <c r="H4946" s="2"/>
      <c r="I4946" s="2"/>
      <c r="J4946" s="2"/>
      <c r="K4946" s="2"/>
      <c r="L4946" s="2"/>
    </row>
    <row r="4947" spans="8:12" x14ac:dyDescent="0.3">
      <c r="H4947" s="2"/>
      <c r="I4947" s="2"/>
      <c r="J4947" s="2"/>
      <c r="K4947" s="2"/>
      <c r="L4947" s="2"/>
    </row>
    <row r="4948" spans="8:12" x14ac:dyDescent="0.3">
      <c r="H4948" s="2"/>
      <c r="I4948" s="2"/>
      <c r="J4948" s="2"/>
      <c r="K4948" s="2"/>
      <c r="L4948" s="2"/>
    </row>
    <row r="4949" spans="8:12" x14ac:dyDescent="0.3">
      <c r="H4949" s="2"/>
      <c r="I4949" s="2"/>
      <c r="J4949" s="2"/>
      <c r="K4949" s="2"/>
      <c r="L4949" s="2"/>
    </row>
    <row r="4950" spans="8:12" x14ac:dyDescent="0.3">
      <c r="H4950" s="2"/>
      <c r="I4950" s="2"/>
      <c r="J4950" s="2"/>
      <c r="K4950" s="2"/>
      <c r="L4950" s="2"/>
    </row>
    <row r="4951" spans="8:12" x14ac:dyDescent="0.3">
      <c r="H4951" s="2"/>
      <c r="I4951" s="2"/>
      <c r="J4951" s="2"/>
      <c r="K4951" s="2"/>
      <c r="L4951" s="2"/>
    </row>
    <row r="4952" spans="8:12" x14ac:dyDescent="0.3">
      <c r="H4952" s="2"/>
      <c r="I4952" s="2"/>
      <c r="J4952" s="2"/>
      <c r="K4952" s="2"/>
      <c r="L4952" s="2"/>
    </row>
    <row r="4953" spans="8:12" x14ac:dyDescent="0.3">
      <c r="H4953" s="2"/>
      <c r="I4953" s="2"/>
      <c r="J4953" s="2"/>
      <c r="K4953" s="2"/>
      <c r="L4953" s="2"/>
    </row>
    <row r="4954" spans="8:12" x14ac:dyDescent="0.3">
      <c r="H4954" s="2"/>
      <c r="I4954" s="2"/>
      <c r="J4954" s="2"/>
      <c r="K4954" s="2"/>
      <c r="L4954" s="2"/>
    </row>
    <row r="4955" spans="8:12" x14ac:dyDescent="0.3">
      <c r="H4955" s="2"/>
      <c r="I4955" s="2"/>
      <c r="J4955" s="2"/>
      <c r="K4955" s="2"/>
      <c r="L4955" s="2"/>
    </row>
    <row r="4956" spans="8:12" x14ac:dyDescent="0.3">
      <c r="H4956" s="2"/>
      <c r="I4956" s="2"/>
      <c r="J4956" s="2"/>
      <c r="K4956" s="2"/>
      <c r="L4956" s="2"/>
    </row>
    <row r="4957" spans="8:12" x14ac:dyDescent="0.3">
      <c r="H4957" s="2"/>
      <c r="I4957" s="2"/>
      <c r="J4957" s="2"/>
      <c r="K4957" s="2"/>
      <c r="L4957" s="2"/>
    </row>
    <row r="4958" spans="8:12" x14ac:dyDescent="0.3">
      <c r="H4958" s="2"/>
      <c r="I4958" s="2"/>
      <c r="J4958" s="2"/>
      <c r="K4958" s="2"/>
      <c r="L4958" s="2"/>
    </row>
    <row r="4959" spans="8:12" x14ac:dyDescent="0.3">
      <c r="H4959" s="2"/>
      <c r="I4959" s="2"/>
      <c r="J4959" s="2"/>
      <c r="K4959" s="2"/>
      <c r="L4959" s="2"/>
    </row>
    <row r="4960" spans="8:12" x14ac:dyDescent="0.3">
      <c r="H4960" s="2"/>
      <c r="I4960" s="2"/>
      <c r="J4960" s="2"/>
      <c r="K4960" s="2"/>
      <c r="L4960" s="2"/>
    </row>
    <row r="4961" spans="8:12" x14ac:dyDescent="0.3">
      <c r="H4961" s="2"/>
      <c r="I4961" s="2"/>
      <c r="J4961" s="2"/>
      <c r="K4961" s="2"/>
      <c r="L4961" s="2"/>
    </row>
    <row r="4962" spans="8:12" x14ac:dyDescent="0.3">
      <c r="H4962" s="2"/>
      <c r="I4962" s="2"/>
      <c r="J4962" s="2"/>
      <c r="K4962" s="2"/>
      <c r="L4962" s="2"/>
    </row>
    <row r="4963" spans="8:12" x14ac:dyDescent="0.3">
      <c r="H4963" s="2"/>
      <c r="I4963" s="2"/>
      <c r="J4963" s="2"/>
      <c r="K4963" s="2"/>
      <c r="L4963" s="2"/>
    </row>
    <row r="4964" spans="8:12" x14ac:dyDescent="0.3">
      <c r="H4964" s="2"/>
      <c r="I4964" s="2"/>
      <c r="J4964" s="2"/>
      <c r="K4964" s="2"/>
      <c r="L4964" s="2"/>
    </row>
    <row r="4965" spans="8:12" x14ac:dyDescent="0.3">
      <c r="H4965" s="2"/>
      <c r="I4965" s="2"/>
      <c r="J4965" s="2"/>
      <c r="K4965" s="2"/>
      <c r="L4965" s="2"/>
    </row>
    <row r="4966" spans="8:12" x14ac:dyDescent="0.3">
      <c r="H4966" s="2"/>
      <c r="I4966" s="2"/>
      <c r="J4966" s="2"/>
      <c r="K4966" s="2"/>
      <c r="L4966" s="2"/>
    </row>
    <row r="4967" spans="8:12" x14ac:dyDescent="0.3">
      <c r="H4967" s="2"/>
      <c r="I4967" s="2"/>
      <c r="J4967" s="2"/>
      <c r="K4967" s="2"/>
      <c r="L4967" s="2"/>
    </row>
    <row r="4968" spans="8:12" x14ac:dyDescent="0.3">
      <c r="H4968" s="2"/>
      <c r="I4968" s="2"/>
      <c r="J4968" s="2"/>
      <c r="K4968" s="2"/>
      <c r="L4968" s="2"/>
    </row>
    <row r="4969" spans="8:12" x14ac:dyDescent="0.3">
      <c r="H4969" s="2"/>
      <c r="I4969" s="2"/>
      <c r="J4969" s="2"/>
      <c r="K4969" s="2"/>
      <c r="L4969" s="2"/>
    </row>
    <row r="4970" spans="8:12" x14ac:dyDescent="0.3">
      <c r="H4970" s="2"/>
      <c r="I4970" s="2"/>
      <c r="J4970" s="2"/>
      <c r="K4970" s="2"/>
      <c r="L4970" s="2"/>
    </row>
    <row r="4971" spans="8:12" x14ac:dyDescent="0.3">
      <c r="H4971" s="2"/>
      <c r="I4971" s="2"/>
      <c r="J4971" s="2"/>
      <c r="K4971" s="2"/>
      <c r="L4971" s="2"/>
    </row>
    <row r="4972" spans="8:12" x14ac:dyDescent="0.3">
      <c r="H4972" s="2"/>
      <c r="I4972" s="2"/>
      <c r="J4972" s="2"/>
      <c r="K4972" s="2"/>
      <c r="L4972" s="2"/>
    </row>
    <row r="4973" spans="8:12" x14ac:dyDescent="0.3">
      <c r="H4973" s="2"/>
      <c r="I4973" s="2"/>
      <c r="J4973" s="2"/>
      <c r="K4973" s="2"/>
      <c r="L4973" s="2"/>
    </row>
    <row r="4974" spans="8:12" x14ac:dyDescent="0.3">
      <c r="H4974" s="2"/>
      <c r="I4974" s="2"/>
      <c r="J4974" s="2"/>
      <c r="K4974" s="2"/>
      <c r="L4974" s="2"/>
    </row>
    <row r="4975" spans="8:12" x14ac:dyDescent="0.3">
      <c r="H4975" s="2"/>
      <c r="I4975" s="2"/>
      <c r="J4975" s="2"/>
      <c r="K4975" s="2"/>
      <c r="L4975" s="2"/>
    </row>
    <row r="4976" spans="8:12" x14ac:dyDescent="0.3">
      <c r="H4976" s="2"/>
      <c r="I4976" s="2"/>
      <c r="J4976" s="2"/>
      <c r="K4976" s="2"/>
      <c r="L4976" s="2"/>
    </row>
    <row r="4977" spans="8:12" x14ac:dyDescent="0.3">
      <c r="H4977" s="2"/>
      <c r="I4977" s="2"/>
      <c r="J4977" s="2"/>
      <c r="K4977" s="2"/>
      <c r="L4977" s="2"/>
    </row>
    <row r="4978" spans="8:12" x14ac:dyDescent="0.3">
      <c r="H4978" s="2"/>
      <c r="I4978" s="2"/>
      <c r="J4978" s="2"/>
      <c r="K4978" s="2"/>
      <c r="L4978" s="2"/>
    </row>
    <row r="4979" spans="8:12" x14ac:dyDescent="0.3">
      <c r="H4979" s="2"/>
      <c r="I4979" s="2"/>
      <c r="J4979" s="2"/>
      <c r="K4979" s="2"/>
      <c r="L4979" s="2"/>
    </row>
    <row r="4980" spans="8:12" x14ac:dyDescent="0.3">
      <c r="H4980" s="2"/>
      <c r="I4980" s="2"/>
      <c r="J4980" s="2"/>
      <c r="K4980" s="2"/>
      <c r="L4980" s="2"/>
    </row>
    <row r="4981" spans="8:12" x14ac:dyDescent="0.3">
      <c r="H4981" s="2"/>
      <c r="I4981" s="2"/>
      <c r="J4981" s="2"/>
      <c r="K4981" s="2"/>
      <c r="L4981" s="2"/>
    </row>
    <row r="4982" spans="8:12" x14ac:dyDescent="0.3">
      <c r="H4982" s="2"/>
      <c r="I4982" s="2"/>
      <c r="J4982" s="2"/>
      <c r="K4982" s="2"/>
      <c r="L4982" s="2"/>
    </row>
    <row r="4983" spans="8:12" x14ac:dyDescent="0.3">
      <c r="H4983" s="2"/>
      <c r="I4983" s="2"/>
      <c r="J4983" s="2"/>
      <c r="K4983" s="2"/>
      <c r="L4983" s="2"/>
    </row>
    <row r="4984" spans="8:12" x14ac:dyDescent="0.3">
      <c r="H4984" s="2"/>
      <c r="I4984" s="2"/>
      <c r="J4984" s="2"/>
      <c r="K4984" s="2"/>
      <c r="L4984" s="2"/>
    </row>
    <row r="4985" spans="8:12" x14ac:dyDescent="0.3">
      <c r="H4985" s="2"/>
      <c r="I4985" s="2"/>
      <c r="J4985" s="2"/>
      <c r="K4985" s="2"/>
      <c r="L4985" s="2"/>
    </row>
    <row r="4986" spans="8:12" x14ac:dyDescent="0.3">
      <c r="H4986" s="2"/>
      <c r="I4986" s="2"/>
      <c r="J4986" s="2"/>
      <c r="K4986" s="2"/>
      <c r="L4986" s="2"/>
    </row>
    <row r="4987" spans="8:12" x14ac:dyDescent="0.3">
      <c r="H4987" s="2"/>
      <c r="I4987" s="2"/>
      <c r="J4987" s="2"/>
      <c r="K4987" s="2"/>
      <c r="L4987" s="2"/>
    </row>
    <row r="4988" spans="8:12" x14ac:dyDescent="0.3">
      <c r="H4988" s="2"/>
      <c r="I4988" s="2"/>
      <c r="J4988" s="2"/>
      <c r="K4988" s="2"/>
      <c r="L4988" s="2"/>
    </row>
    <row r="4989" spans="8:12" x14ac:dyDescent="0.3">
      <c r="H4989" s="2"/>
      <c r="I4989" s="2"/>
      <c r="J4989" s="2"/>
      <c r="K4989" s="2"/>
      <c r="L4989" s="2"/>
    </row>
    <row r="4990" spans="8:12" x14ac:dyDescent="0.3">
      <c r="H4990" s="2"/>
      <c r="I4990" s="2"/>
      <c r="J4990" s="2"/>
      <c r="K4990" s="2"/>
      <c r="L4990" s="2"/>
    </row>
    <row r="4991" spans="8:12" x14ac:dyDescent="0.3">
      <c r="H4991" s="2"/>
      <c r="I4991" s="2"/>
      <c r="J4991" s="2"/>
      <c r="K4991" s="2"/>
      <c r="L4991" s="2"/>
    </row>
    <row r="4992" spans="8:12" x14ac:dyDescent="0.3">
      <c r="H4992" s="2"/>
      <c r="I4992" s="2"/>
      <c r="J4992" s="2"/>
      <c r="K4992" s="2"/>
      <c r="L4992" s="2"/>
    </row>
    <row r="4993" spans="8:12" x14ac:dyDescent="0.3">
      <c r="H4993" s="2"/>
      <c r="I4993" s="2"/>
      <c r="J4993" s="2"/>
      <c r="K4993" s="2"/>
      <c r="L4993" s="2"/>
    </row>
    <row r="4994" spans="8:12" x14ac:dyDescent="0.3">
      <c r="H4994" s="2"/>
      <c r="I4994" s="2"/>
      <c r="J4994" s="2"/>
      <c r="K4994" s="2"/>
      <c r="L4994" s="2"/>
    </row>
    <row r="4995" spans="8:12" x14ac:dyDescent="0.3">
      <c r="H4995" s="2"/>
      <c r="I4995" s="2"/>
      <c r="J4995" s="2"/>
      <c r="K4995" s="2"/>
      <c r="L4995" s="2"/>
    </row>
    <row r="4996" spans="8:12" x14ac:dyDescent="0.3">
      <c r="H4996" s="2"/>
      <c r="I4996" s="2"/>
      <c r="J4996" s="2"/>
      <c r="K4996" s="2"/>
      <c r="L4996" s="2"/>
    </row>
    <row r="4997" spans="8:12" x14ac:dyDescent="0.3">
      <c r="H4997" s="2"/>
      <c r="I4997" s="2"/>
      <c r="J4997" s="2"/>
      <c r="K4997" s="2"/>
      <c r="L4997" s="2"/>
    </row>
    <row r="4998" spans="8:12" x14ac:dyDescent="0.3">
      <c r="H4998" s="2"/>
      <c r="I4998" s="2"/>
      <c r="J4998" s="2"/>
      <c r="K4998" s="2"/>
      <c r="L4998" s="2"/>
    </row>
    <row r="4999" spans="8:12" x14ac:dyDescent="0.3">
      <c r="H4999" s="2"/>
      <c r="I4999" s="2"/>
      <c r="J4999" s="2"/>
      <c r="K4999" s="2"/>
      <c r="L4999" s="2"/>
    </row>
    <row r="5000" spans="8:12" x14ac:dyDescent="0.3">
      <c r="H5000" s="2"/>
      <c r="I5000" s="2"/>
      <c r="J5000" s="2"/>
      <c r="K5000" s="2"/>
      <c r="L5000" s="2"/>
    </row>
    <row r="5001" spans="8:12" x14ac:dyDescent="0.3">
      <c r="H5001" s="2"/>
      <c r="I5001" s="2"/>
      <c r="J5001" s="2"/>
      <c r="K5001" s="2"/>
      <c r="L5001" s="2"/>
    </row>
    <row r="5002" spans="8:12" x14ac:dyDescent="0.3">
      <c r="H5002" s="2"/>
      <c r="I5002" s="2"/>
      <c r="J5002" s="2"/>
      <c r="K5002" s="2"/>
      <c r="L5002" s="2"/>
    </row>
    <row r="5003" spans="8:12" x14ac:dyDescent="0.3">
      <c r="H5003" s="2"/>
      <c r="I5003" s="2"/>
      <c r="J5003" s="2"/>
      <c r="K5003" s="2"/>
      <c r="L5003" s="2"/>
    </row>
    <row r="5004" spans="8:12" x14ac:dyDescent="0.3">
      <c r="H5004" s="2"/>
      <c r="I5004" s="2"/>
      <c r="J5004" s="2"/>
      <c r="K5004" s="2"/>
      <c r="L5004" s="2"/>
    </row>
    <row r="5005" spans="8:12" x14ac:dyDescent="0.3">
      <c r="H5005" s="2"/>
      <c r="I5005" s="2"/>
      <c r="J5005" s="2"/>
      <c r="K5005" s="2"/>
      <c r="L5005" s="2"/>
    </row>
    <row r="5006" spans="8:12" x14ac:dyDescent="0.3">
      <c r="H5006" s="2"/>
      <c r="I5006" s="2"/>
      <c r="J5006" s="2"/>
      <c r="K5006" s="2"/>
      <c r="L5006" s="2"/>
    </row>
    <row r="5007" spans="8:12" x14ac:dyDescent="0.3">
      <c r="H5007" s="2"/>
      <c r="I5007" s="2"/>
      <c r="J5007" s="2"/>
      <c r="K5007" s="2"/>
      <c r="L5007" s="2"/>
    </row>
    <row r="5008" spans="8:12" x14ac:dyDescent="0.3">
      <c r="H5008" s="2"/>
      <c r="I5008" s="2"/>
      <c r="J5008" s="2"/>
      <c r="K5008" s="2"/>
      <c r="L5008" s="2"/>
    </row>
    <row r="5009" spans="8:12" x14ac:dyDescent="0.3">
      <c r="H5009" s="2"/>
      <c r="I5009" s="2"/>
      <c r="J5009" s="2"/>
      <c r="K5009" s="2"/>
      <c r="L5009" s="2"/>
    </row>
    <row r="5010" spans="8:12" x14ac:dyDescent="0.3">
      <c r="H5010" s="2"/>
      <c r="I5010" s="2"/>
      <c r="J5010" s="2"/>
      <c r="K5010" s="2"/>
      <c r="L5010" s="2"/>
    </row>
    <row r="5011" spans="8:12" x14ac:dyDescent="0.3">
      <c r="H5011" s="2"/>
      <c r="I5011" s="2"/>
      <c r="J5011" s="2"/>
      <c r="K5011" s="2"/>
      <c r="L5011" s="2"/>
    </row>
    <row r="5012" spans="8:12" x14ac:dyDescent="0.3">
      <c r="H5012" s="2"/>
      <c r="I5012" s="2"/>
      <c r="J5012" s="2"/>
      <c r="K5012" s="2"/>
      <c r="L5012" s="2"/>
    </row>
    <row r="5013" spans="8:12" x14ac:dyDescent="0.3">
      <c r="H5013" s="2"/>
      <c r="I5013" s="2"/>
      <c r="J5013" s="2"/>
      <c r="K5013" s="2"/>
      <c r="L5013" s="2"/>
    </row>
    <row r="5014" spans="8:12" x14ac:dyDescent="0.3">
      <c r="H5014" s="2"/>
      <c r="I5014" s="2"/>
      <c r="J5014" s="2"/>
      <c r="K5014" s="2"/>
      <c r="L5014" s="2"/>
    </row>
    <row r="5015" spans="8:12" x14ac:dyDescent="0.3">
      <c r="H5015" s="2"/>
      <c r="I5015" s="2"/>
      <c r="J5015" s="2"/>
      <c r="K5015" s="2"/>
      <c r="L5015" s="2"/>
    </row>
    <row r="5016" spans="8:12" x14ac:dyDescent="0.3">
      <c r="H5016" s="2"/>
      <c r="I5016" s="2"/>
      <c r="J5016" s="2"/>
      <c r="K5016" s="2"/>
      <c r="L5016" s="2"/>
    </row>
    <row r="5017" spans="8:12" x14ac:dyDescent="0.3">
      <c r="H5017" s="2"/>
      <c r="I5017" s="2"/>
      <c r="J5017" s="2"/>
      <c r="K5017" s="2"/>
      <c r="L5017" s="2"/>
    </row>
    <row r="5018" spans="8:12" x14ac:dyDescent="0.3">
      <c r="H5018" s="2"/>
      <c r="I5018" s="2"/>
      <c r="J5018" s="2"/>
      <c r="K5018" s="2"/>
      <c r="L5018" s="2"/>
    </row>
    <row r="5019" spans="8:12" x14ac:dyDescent="0.3">
      <c r="H5019" s="2"/>
      <c r="I5019" s="2"/>
      <c r="J5019" s="2"/>
      <c r="K5019" s="2"/>
      <c r="L5019" s="2"/>
    </row>
    <row r="5020" spans="8:12" x14ac:dyDescent="0.3">
      <c r="H5020" s="2"/>
      <c r="I5020" s="2"/>
      <c r="J5020" s="2"/>
      <c r="K5020" s="2"/>
      <c r="L5020" s="2"/>
    </row>
    <row r="5021" spans="8:12" x14ac:dyDescent="0.3">
      <c r="H5021" s="2"/>
      <c r="I5021" s="2"/>
      <c r="J5021" s="2"/>
      <c r="K5021" s="2"/>
      <c r="L5021" s="2"/>
    </row>
    <row r="5022" spans="8:12" x14ac:dyDescent="0.3">
      <c r="H5022" s="2"/>
      <c r="I5022" s="2"/>
      <c r="J5022" s="2"/>
      <c r="K5022" s="2"/>
      <c r="L5022" s="2"/>
    </row>
    <row r="5023" spans="8:12" x14ac:dyDescent="0.3">
      <c r="H5023" s="2"/>
      <c r="I5023" s="2"/>
      <c r="J5023" s="2"/>
      <c r="K5023" s="2"/>
      <c r="L5023" s="2"/>
    </row>
    <row r="5024" spans="8:12" x14ac:dyDescent="0.3">
      <c r="H5024" s="2"/>
      <c r="I5024" s="2"/>
      <c r="J5024" s="2"/>
      <c r="K5024" s="2"/>
      <c r="L5024" s="2"/>
    </row>
    <row r="5025" spans="8:12" x14ac:dyDescent="0.3">
      <c r="H5025" s="2"/>
      <c r="I5025" s="2"/>
      <c r="J5025" s="2"/>
      <c r="K5025" s="2"/>
      <c r="L5025" s="2"/>
    </row>
    <row r="5026" spans="8:12" x14ac:dyDescent="0.3">
      <c r="H5026" s="2"/>
      <c r="I5026" s="2"/>
      <c r="J5026" s="2"/>
      <c r="K5026" s="2"/>
      <c r="L5026" s="2"/>
    </row>
    <row r="5027" spans="8:12" x14ac:dyDescent="0.3">
      <c r="H5027" s="2"/>
      <c r="I5027" s="2"/>
      <c r="J5027" s="2"/>
      <c r="K5027" s="2"/>
      <c r="L5027" s="2"/>
    </row>
    <row r="5028" spans="8:12" x14ac:dyDescent="0.3">
      <c r="H5028" s="2"/>
      <c r="I5028" s="2"/>
      <c r="J5028" s="2"/>
      <c r="K5028" s="2"/>
      <c r="L5028" s="2"/>
    </row>
    <row r="5029" spans="8:12" x14ac:dyDescent="0.3">
      <c r="H5029" s="2"/>
      <c r="I5029" s="2"/>
      <c r="J5029" s="2"/>
      <c r="K5029" s="2"/>
      <c r="L5029" s="2"/>
    </row>
    <row r="5030" spans="8:12" x14ac:dyDescent="0.3">
      <c r="H5030" s="2"/>
      <c r="I5030" s="2"/>
      <c r="J5030" s="2"/>
      <c r="K5030" s="2"/>
      <c r="L5030" s="2"/>
    </row>
    <row r="5031" spans="8:12" x14ac:dyDescent="0.3">
      <c r="H5031" s="2"/>
      <c r="I5031" s="2"/>
      <c r="J5031" s="2"/>
      <c r="K5031" s="2"/>
      <c r="L5031" s="2"/>
    </row>
    <row r="5032" spans="8:12" x14ac:dyDescent="0.3">
      <c r="H5032" s="2"/>
      <c r="I5032" s="2"/>
      <c r="J5032" s="2"/>
      <c r="K5032" s="2"/>
      <c r="L5032" s="2"/>
    </row>
    <row r="5033" spans="8:12" x14ac:dyDescent="0.3">
      <c r="H5033" s="2"/>
      <c r="I5033" s="2"/>
      <c r="J5033" s="2"/>
      <c r="K5033" s="2"/>
      <c r="L5033" s="2"/>
    </row>
    <row r="5034" spans="8:12" x14ac:dyDescent="0.3">
      <c r="H5034" s="2"/>
      <c r="I5034" s="2"/>
      <c r="J5034" s="2"/>
      <c r="K5034" s="2"/>
      <c r="L5034" s="2"/>
    </row>
    <row r="5035" spans="8:12" x14ac:dyDescent="0.3">
      <c r="H5035" s="2"/>
      <c r="I5035" s="2"/>
      <c r="J5035" s="2"/>
      <c r="K5035" s="2"/>
      <c r="L5035" s="2"/>
    </row>
    <row r="5036" spans="8:12" x14ac:dyDescent="0.3">
      <c r="H5036" s="2"/>
      <c r="I5036" s="2"/>
      <c r="J5036" s="2"/>
      <c r="K5036" s="2"/>
      <c r="L5036" s="2"/>
    </row>
    <row r="5037" spans="8:12" x14ac:dyDescent="0.3">
      <c r="H5037" s="2"/>
      <c r="I5037" s="2"/>
      <c r="J5037" s="2"/>
      <c r="K5037" s="2"/>
      <c r="L5037" s="2"/>
    </row>
    <row r="5038" spans="8:12" x14ac:dyDescent="0.3">
      <c r="H5038" s="2"/>
      <c r="I5038" s="2"/>
      <c r="J5038" s="2"/>
      <c r="K5038" s="2"/>
      <c r="L5038" s="2"/>
    </row>
    <row r="5039" spans="8:12" x14ac:dyDescent="0.3">
      <c r="H5039" s="2"/>
      <c r="I5039" s="2"/>
      <c r="J5039" s="2"/>
      <c r="K5039" s="2"/>
      <c r="L5039" s="2"/>
    </row>
    <row r="5040" spans="8:12" x14ac:dyDescent="0.3">
      <c r="H5040" s="2"/>
      <c r="I5040" s="2"/>
      <c r="J5040" s="2"/>
      <c r="K5040" s="2"/>
      <c r="L5040" s="2"/>
    </row>
    <row r="5041" spans="8:12" x14ac:dyDescent="0.3">
      <c r="H5041" s="2"/>
      <c r="I5041" s="2"/>
      <c r="J5041" s="2"/>
      <c r="K5041" s="2"/>
      <c r="L5041" s="2"/>
    </row>
    <row r="5042" spans="8:12" x14ac:dyDescent="0.3">
      <c r="H5042" s="2"/>
      <c r="I5042" s="2"/>
      <c r="J5042" s="2"/>
      <c r="K5042" s="2"/>
      <c r="L5042" s="2"/>
    </row>
    <row r="5043" spans="8:12" x14ac:dyDescent="0.3">
      <c r="H5043" s="2"/>
      <c r="I5043" s="2"/>
      <c r="J5043" s="2"/>
      <c r="K5043" s="2"/>
      <c r="L5043" s="2"/>
    </row>
    <row r="5044" spans="8:12" x14ac:dyDescent="0.3">
      <c r="H5044" s="2"/>
      <c r="I5044" s="2"/>
      <c r="J5044" s="2"/>
      <c r="K5044" s="2"/>
      <c r="L5044" s="2"/>
    </row>
    <row r="5045" spans="8:12" x14ac:dyDescent="0.3">
      <c r="H5045" s="2"/>
      <c r="I5045" s="2"/>
      <c r="J5045" s="2"/>
      <c r="K5045" s="2"/>
      <c r="L5045" s="2"/>
    </row>
    <row r="5046" spans="8:12" x14ac:dyDescent="0.3">
      <c r="H5046" s="2"/>
      <c r="I5046" s="2"/>
      <c r="J5046" s="2"/>
      <c r="K5046" s="2"/>
      <c r="L5046" s="2"/>
    </row>
    <row r="5047" spans="8:12" x14ac:dyDescent="0.3">
      <c r="H5047" s="2"/>
      <c r="I5047" s="2"/>
      <c r="J5047" s="2"/>
      <c r="K5047" s="2"/>
      <c r="L5047" s="2"/>
    </row>
    <row r="5048" spans="8:12" x14ac:dyDescent="0.3">
      <c r="H5048" s="2"/>
      <c r="I5048" s="2"/>
      <c r="J5048" s="2"/>
      <c r="K5048" s="2"/>
      <c r="L5048" s="2"/>
    </row>
    <row r="5049" spans="8:12" x14ac:dyDescent="0.3">
      <c r="H5049" s="2"/>
      <c r="I5049" s="2"/>
      <c r="J5049" s="2"/>
      <c r="K5049" s="2"/>
      <c r="L5049" s="2"/>
    </row>
    <row r="5050" spans="8:12" x14ac:dyDescent="0.3">
      <c r="H5050" s="2"/>
      <c r="I5050" s="2"/>
      <c r="J5050" s="2"/>
      <c r="K5050" s="2"/>
      <c r="L5050" s="2"/>
    </row>
    <row r="5051" spans="8:12" x14ac:dyDescent="0.3">
      <c r="H5051" s="2"/>
      <c r="I5051" s="2"/>
      <c r="J5051" s="2"/>
      <c r="K5051" s="2"/>
      <c r="L5051" s="2"/>
    </row>
    <row r="5052" spans="8:12" x14ac:dyDescent="0.3">
      <c r="H5052" s="2"/>
      <c r="I5052" s="2"/>
      <c r="J5052" s="2"/>
      <c r="K5052" s="2"/>
      <c r="L5052" s="2"/>
    </row>
    <row r="5053" spans="8:12" x14ac:dyDescent="0.3">
      <c r="H5053" s="2"/>
      <c r="I5053" s="2"/>
      <c r="J5053" s="2"/>
      <c r="K5053" s="2"/>
      <c r="L5053" s="2"/>
    </row>
    <row r="5054" spans="8:12" x14ac:dyDescent="0.3">
      <c r="H5054" s="2"/>
      <c r="I5054" s="2"/>
      <c r="J5054" s="2"/>
      <c r="K5054" s="2"/>
      <c r="L5054" s="2"/>
    </row>
    <row r="5055" spans="8:12" x14ac:dyDescent="0.3">
      <c r="H5055" s="2"/>
      <c r="I5055" s="2"/>
      <c r="J5055" s="2"/>
      <c r="K5055" s="2"/>
      <c r="L5055" s="2"/>
    </row>
    <row r="5056" spans="8:12" x14ac:dyDescent="0.3">
      <c r="H5056" s="2"/>
      <c r="I5056" s="2"/>
      <c r="J5056" s="2"/>
      <c r="K5056" s="2"/>
      <c r="L5056" s="2"/>
    </row>
    <row r="5057" spans="8:12" x14ac:dyDescent="0.3">
      <c r="H5057" s="2"/>
      <c r="I5057" s="2"/>
      <c r="J5057" s="2"/>
      <c r="K5057" s="2"/>
      <c r="L5057" s="2"/>
    </row>
    <row r="5058" spans="8:12" x14ac:dyDescent="0.3">
      <c r="H5058" s="2"/>
      <c r="I5058" s="2"/>
      <c r="J5058" s="2"/>
      <c r="K5058" s="2"/>
      <c r="L5058" s="2"/>
    </row>
    <row r="5059" spans="8:12" x14ac:dyDescent="0.3">
      <c r="H5059" s="2"/>
      <c r="I5059" s="2"/>
      <c r="J5059" s="2"/>
      <c r="K5059" s="2"/>
      <c r="L5059" s="2"/>
    </row>
    <row r="5060" spans="8:12" x14ac:dyDescent="0.3">
      <c r="H5060" s="2"/>
      <c r="I5060" s="2"/>
      <c r="J5060" s="2"/>
      <c r="K5060" s="2"/>
      <c r="L5060" s="2"/>
    </row>
    <row r="5061" spans="8:12" x14ac:dyDescent="0.3">
      <c r="H5061" s="2"/>
      <c r="I5061" s="2"/>
      <c r="J5061" s="2"/>
      <c r="K5061" s="2"/>
      <c r="L5061" s="2"/>
    </row>
    <row r="5062" spans="8:12" x14ac:dyDescent="0.3">
      <c r="H5062" s="2"/>
      <c r="I5062" s="2"/>
      <c r="J5062" s="2"/>
      <c r="K5062" s="2"/>
      <c r="L5062" s="2"/>
    </row>
    <row r="5063" spans="8:12" x14ac:dyDescent="0.3">
      <c r="H5063" s="2"/>
      <c r="I5063" s="2"/>
      <c r="J5063" s="2"/>
      <c r="K5063" s="2"/>
      <c r="L5063" s="2"/>
    </row>
    <row r="5064" spans="8:12" x14ac:dyDescent="0.3">
      <c r="H5064" s="2"/>
      <c r="I5064" s="2"/>
      <c r="J5064" s="2"/>
      <c r="K5064" s="2"/>
      <c r="L5064" s="2"/>
    </row>
    <row r="5065" spans="8:12" x14ac:dyDescent="0.3">
      <c r="H5065" s="2"/>
      <c r="I5065" s="2"/>
      <c r="J5065" s="2"/>
      <c r="K5065" s="2"/>
      <c r="L5065" s="2"/>
    </row>
    <row r="5066" spans="8:12" x14ac:dyDescent="0.3">
      <c r="H5066" s="2"/>
      <c r="I5066" s="2"/>
      <c r="J5066" s="2"/>
      <c r="K5066" s="2"/>
      <c r="L5066" s="2"/>
    </row>
    <row r="5067" spans="8:12" x14ac:dyDescent="0.3">
      <c r="H5067" s="2"/>
      <c r="I5067" s="2"/>
      <c r="J5067" s="2"/>
      <c r="K5067" s="2"/>
      <c r="L5067" s="2"/>
    </row>
    <row r="5068" spans="8:12" x14ac:dyDescent="0.3">
      <c r="H5068" s="2"/>
      <c r="I5068" s="2"/>
      <c r="J5068" s="2"/>
      <c r="K5068" s="2"/>
      <c r="L5068" s="2"/>
    </row>
    <row r="5069" spans="8:12" x14ac:dyDescent="0.3">
      <c r="H5069" s="2"/>
      <c r="I5069" s="2"/>
      <c r="J5069" s="2"/>
      <c r="K5069" s="2"/>
      <c r="L5069" s="2"/>
    </row>
    <row r="5070" spans="8:12" x14ac:dyDescent="0.3">
      <c r="H5070" s="2"/>
      <c r="I5070" s="2"/>
      <c r="J5070" s="2"/>
      <c r="K5070" s="2"/>
      <c r="L5070" s="2"/>
    </row>
    <row r="5071" spans="8:12" x14ac:dyDescent="0.3">
      <c r="H5071" s="2"/>
      <c r="I5071" s="2"/>
      <c r="J5071" s="2"/>
      <c r="K5071" s="2"/>
      <c r="L5071" s="2"/>
    </row>
    <row r="5072" spans="8:12" x14ac:dyDescent="0.3">
      <c r="H5072" s="2"/>
      <c r="I5072" s="2"/>
      <c r="J5072" s="2"/>
      <c r="K5072" s="2"/>
      <c r="L5072" s="2"/>
    </row>
    <row r="5073" spans="8:12" x14ac:dyDescent="0.3">
      <c r="H5073" s="2"/>
      <c r="I5073" s="2"/>
      <c r="J5073" s="2"/>
      <c r="K5073" s="2"/>
      <c r="L5073" s="2"/>
    </row>
    <row r="5074" spans="8:12" x14ac:dyDescent="0.3">
      <c r="H5074" s="2"/>
      <c r="I5074" s="2"/>
      <c r="J5074" s="2"/>
      <c r="K5074" s="2"/>
      <c r="L5074" s="2"/>
    </row>
    <row r="5075" spans="8:12" x14ac:dyDescent="0.3">
      <c r="H5075" s="2"/>
      <c r="I5075" s="2"/>
      <c r="J5075" s="2"/>
      <c r="K5075" s="2"/>
      <c r="L5075" s="2"/>
    </row>
    <row r="5076" spans="8:12" x14ac:dyDescent="0.3">
      <c r="H5076" s="2"/>
      <c r="I5076" s="2"/>
      <c r="J5076" s="2"/>
      <c r="K5076" s="2"/>
      <c r="L5076" s="2"/>
    </row>
    <row r="5077" spans="8:12" x14ac:dyDescent="0.3">
      <c r="H5077" s="2"/>
      <c r="I5077" s="2"/>
      <c r="J5077" s="2"/>
      <c r="K5077" s="2"/>
      <c r="L5077" s="2"/>
    </row>
    <row r="5078" spans="8:12" x14ac:dyDescent="0.3">
      <c r="H5078" s="2"/>
      <c r="I5078" s="2"/>
      <c r="J5078" s="2"/>
      <c r="K5078" s="2"/>
      <c r="L5078" s="2"/>
    </row>
    <row r="5079" spans="8:12" x14ac:dyDescent="0.3">
      <c r="H5079" s="2"/>
      <c r="I5079" s="2"/>
      <c r="J5079" s="2"/>
      <c r="K5079" s="2"/>
      <c r="L5079" s="2"/>
    </row>
    <row r="5080" spans="8:12" x14ac:dyDescent="0.3">
      <c r="H5080" s="2"/>
      <c r="I5080" s="2"/>
      <c r="J5080" s="2"/>
      <c r="K5080" s="2"/>
      <c r="L5080" s="2"/>
    </row>
    <row r="5081" spans="8:12" x14ac:dyDescent="0.3">
      <c r="H5081" s="2"/>
      <c r="I5081" s="2"/>
      <c r="J5081" s="2"/>
      <c r="K5081" s="2"/>
      <c r="L5081" s="2"/>
    </row>
    <row r="5082" spans="8:12" x14ac:dyDescent="0.3">
      <c r="H5082" s="2"/>
      <c r="I5082" s="2"/>
      <c r="J5082" s="2"/>
      <c r="K5082" s="2"/>
      <c r="L5082" s="2"/>
    </row>
    <row r="5083" spans="8:12" x14ac:dyDescent="0.3">
      <c r="H5083" s="2"/>
      <c r="I5083" s="2"/>
      <c r="J5083" s="2"/>
      <c r="K5083" s="2"/>
      <c r="L5083" s="2"/>
    </row>
    <row r="5084" spans="8:12" x14ac:dyDescent="0.3">
      <c r="H5084" s="2"/>
      <c r="I5084" s="2"/>
      <c r="J5084" s="2"/>
      <c r="K5084" s="2"/>
      <c r="L5084" s="2"/>
    </row>
    <row r="5085" spans="8:12" x14ac:dyDescent="0.3">
      <c r="H5085" s="2"/>
      <c r="I5085" s="2"/>
      <c r="J5085" s="2"/>
      <c r="K5085" s="2"/>
      <c r="L5085" s="2"/>
    </row>
    <row r="5086" spans="8:12" x14ac:dyDescent="0.3">
      <c r="H5086" s="2"/>
      <c r="I5086" s="2"/>
      <c r="J5086" s="2"/>
      <c r="K5086" s="2"/>
      <c r="L5086" s="2"/>
    </row>
    <row r="5087" spans="8:12" x14ac:dyDescent="0.3">
      <c r="H5087" s="2"/>
      <c r="I5087" s="2"/>
      <c r="J5087" s="2"/>
      <c r="K5087" s="2"/>
      <c r="L5087" s="2"/>
    </row>
    <row r="5088" spans="8:12" x14ac:dyDescent="0.3">
      <c r="H5088" s="2"/>
      <c r="I5088" s="2"/>
      <c r="J5088" s="2"/>
      <c r="K5088" s="2"/>
      <c r="L5088" s="2"/>
    </row>
    <row r="5089" spans="8:12" x14ac:dyDescent="0.3">
      <c r="H5089" s="2"/>
      <c r="I5089" s="2"/>
      <c r="J5089" s="2"/>
      <c r="K5089" s="2"/>
      <c r="L5089" s="2"/>
    </row>
    <row r="5090" spans="8:12" x14ac:dyDescent="0.3">
      <c r="H5090" s="2"/>
      <c r="I5090" s="2"/>
      <c r="J5090" s="2"/>
      <c r="K5090" s="2"/>
      <c r="L5090" s="2"/>
    </row>
    <row r="5091" spans="8:12" x14ac:dyDescent="0.3">
      <c r="H5091" s="2"/>
      <c r="I5091" s="2"/>
      <c r="J5091" s="2"/>
      <c r="K5091" s="2"/>
      <c r="L5091" s="2"/>
    </row>
    <row r="5092" spans="8:12" x14ac:dyDescent="0.3">
      <c r="H5092" s="2"/>
      <c r="I5092" s="2"/>
      <c r="J5092" s="2"/>
      <c r="K5092" s="2"/>
      <c r="L5092" s="2"/>
    </row>
    <row r="5093" spans="8:12" x14ac:dyDescent="0.3">
      <c r="H5093" s="2"/>
      <c r="I5093" s="2"/>
      <c r="J5093" s="2"/>
      <c r="K5093" s="2"/>
      <c r="L5093" s="2"/>
    </row>
    <row r="5094" spans="8:12" x14ac:dyDescent="0.3">
      <c r="H5094" s="2"/>
      <c r="I5094" s="2"/>
      <c r="J5094" s="2"/>
      <c r="K5094" s="2"/>
      <c r="L5094" s="2"/>
    </row>
    <row r="5095" spans="8:12" x14ac:dyDescent="0.3">
      <c r="H5095" s="2"/>
      <c r="I5095" s="2"/>
      <c r="J5095" s="2"/>
      <c r="K5095" s="2"/>
      <c r="L5095" s="2"/>
    </row>
    <row r="5096" spans="8:12" x14ac:dyDescent="0.3">
      <c r="H5096" s="2"/>
      <c r="I5096" s="2"/>
      <c r="J5096" s="2"/>
      <c r="K5096" s="2"/>
      <c r="L5096" s="2"/>
    </row>
    <row r="5097" spans="8:12" x14ac:dyDescent="0.3">
      <c r="H5097" s="2"/>
      <c r="I5097" s="2"/>
      <c r="J5097" s="2"/>
      <c r="K5097" s="2"/>
      <c r="L5097" s="2"/>
    </row>
    <row r="5098" spans="8:12" x14ac:dyDescent="0.3">
      <c r="H5098" s="2"/>
      <c r="I5098" s="2"/>
      <c r="J5098" s="2"/>
      <c r="K5098" s="2"/>
      <c r="L5098" s="2"/>
    </row>
    <row r="5099" spans="8:12" x14ac:dyDescent="0.3">
      <c r="H5099" s="2"/>
      <c r="I5099" s="2"/>
      <c r="J5099" s="2"/>
      <c r="K5099" s="2"/>
      <c r="L5099" s="2"/>
    </row>
    <row r="5100" spans="8:12" x14ac:dyDescent="0.3">
      <c r="H5100" s="2"/>
      <c r="I5100" s="2"/>
      <c r="J5100" s="2"/>
      <c r="K5100" s="2"/>
      <c r="L5100" s="2"/>
    </row>
    <row r="5101" spans="8:12" x14ac:dyDescent="0.3">
      <c r="H5101" s="2"/>
      <c r="I5101" s="2"/>
      <c r="J5101" s="2"/>
      <c r="K5101" s="2"/>
      <c r="L5101" s="2"/>
    </row>
    <row r="5102" spans="8:12" x14ac:dyDescent="0.3">
      <c r="H5102" s="2"/>
      <c r="I5102" s="2"/>
      <c r="J5102" s="2"/>
      <c r="K5102" s="2"/>
      <c r="L5102" s="2"/>
    </row>
    <row r="5103" spans="8:12" x14ac:dyDescent="0.3">
      <c r="H5103" s="2"/>
      <c r="I5103" s="2"/>
      <c r="J5103" s="2"/>
      <c r="K5103" s="2"/>
      <c r="L5103" s="2"/>
    </row>
    <row r="5104" spans="8:12" x14ac:dyDescent="0.3">
      <c r="H5104" s="2"/>
      <c r="I5104" s="2"/>
      <c r="J5104" s="2"/>
      <c r="K5104" s="2"/>
      <c r="L5104" s="2"/>
    </row>
    <row r="5105" spans="8:12" x14ac:dyDescent="0.3">
      <c r="H5105" s="2"/>
      <c r="I5105" s="2"/>
      <c r="J5105" s="2"/>
      <c r="K5105" s="2"/>
      <c r="L5105" s="2"/>
    </row>
    <row r="5106" spans="8:12" x14ac:dyDescent="0.3">
      <c r="H5106" s="2"/>
      <c r="I5106" s="2"/>
      <c r="J5106" s="2"/>
      <c r="K5106" s="2"/>
      <c r="L5106" s="2"/>
    </row>
    <row r="5107" spans="8:12" x14ac:dyDescent="0.3">
      <c r="H5107" s="2"/>
      <c r="I5107" s="2"/>
      <c r="J5107" s="2"/>
      <c r="K5107" s="2"/>
      <c r="L5107" s="2"/>
    </row>
    <row r="5108" spans="8:12" x14ac:dyDescent="0.3">
      <c r="H5108" s="2"/>
      <c r="I5108" s="2"/>
      <c r="J5108" s="2"/>
      <c r="K5108" s="2"/>
      <c r="L5108" s="2"/>
    </row>
    <row r="5109" spans="8:12" x14ac:dyDescent="0.3">
      <c r="H5109" s="2"/>
      <c r="I5109" s="2"/>
      <c r="J5109" s="2"/>
      <c r="K5109" s="2"/>
      <c r="L5109" s="2"/>
    </row>
    <row r="5110" spans="8:12" x14ac:dyDescent="0.3">
      <c r="H5110" s="2"/>
      <c r="I5110" s="2"/>
      <c r="J5110" s="2"/>
      <c r="K5110" s="2"/>
      <c r="L5110" s="2"/>
    </row>
    <row r="5111" spans="8:12" x14ac:dyDescent="0.3">
      <c r="H5111" s="2"/>
      <c r="I5111" s="2"/>
      <c r="J5111" s="2"/>
      <c r="K5111" s="2"/>
      <c r="L5111" s="2"/>
    </row>
    <row r="5112" spans="8:12" x14ac:dyDescent="0.3">
      <c r="H5112" s="2"/>
      <c r="I5112" s="2"/>
      <c r="J5112" s="2"/>
      <c r="K5112" s="2"/>
      <c r="L5112" s="2"/>
    </row>
    <row r="5113" spans="8:12" x14ac:dyDescent="0.3">
      <c r="H5113" s="2"/>
      <c r="I5113" s="2"/>
      <c r="J5113" s="2"/>
      <c r="K5113" s="2"/>
      <c r="L5113" s="2"/>
    </row>
    <row r="5114" spans="8:12" x14ac:dyDescent="0.3">
      <c r="H5114" s="2"/>
      <c r="I5114" s="2"/>
      <c r="J5114" s="2"/>
      <c r="K5114" s="2"/>
      <c r="L5114" s="2"/>
    </row>
    <row r="5115" spans="8:12" x14ac:dyDescent="0.3">
      <c r="H5115" s="2"/>
      <c r="I5115" s="2"/>
      <c r="J5115" s="2"/>
      <c r="K5115" s="2"/>
      <c r="L5115" s="2"/>
    </row>
    <row r="5116" spans="8:12" x14ac:dyDescent="0.3">
      <c r="H5116" s="2"/>
      <c r="I5116" s="2"/>
      <c r="J5116" s="2"/>
      <c r="K5116" s="2"/>
      <c r="L5116" s="2"/>
    </row>
    <row r="5117" spans="8:12" x14ac:dyDescent="0.3">
      <c r="H5117" s="2"/>
      <c r="I5117" s="2"/>
      <c r="J5117" s="2"/>
      <c r="K5117" s="2"/>
      <c r="L5117" s="2"/>
    </row>
    <row r="5118" spans="8:12" x14ac:dyDescent="0.3">
      <c r="H5118" s="2"/>
      <c r="I5118" s="2"/>
      <c r="J5118" s="2"/>
      <c r="K5118" s="2"/>
      <c r="L5118" s="2"/>
    </row>
    <row r="5119" spans="8:12" x14ac:dyDescent="0.3">
      <c r="H5119" s="2"/>
      <c r="I5119" s="2"/>
      <c r="J5119" s="2"/>
      <c r="K5119" s="2"/>
      <c r="L5119" s="2"/>
    </row>
    <row r="5120" spans="8:12" x14ac:dyDescent="0.3">
      <c r="H5120" s="2"/>
      <c r="I5120" s="2"/>
      <c r="J5120" s="2"/>
      <c r="K5120" s="2"/>
      <c r="L5120" s="2"/>
    </row>
    <row r="5121" spans="8:12" x14ac:dyDescent="0.3">
      <c r="H5121" s="2"/>
      <c r="I5121" s="2"/>
      <c r="J5121" s="2"/>
      <c r="K5121" s="2"/>
      <c r="L5121" s="2"/>
    </row>
    <row r="5122" spans="8:12" x14ac:dyDescent="0.3">
      <c r="H5122" s="2"/>
      <c r="I5122" s="2"/>
      <c r="J5122" s="2"/>
      <c r="K5122" s="2"/>
      <c r="L5122" s="2"/>
    </row>
    <row r="5123" spans="8:12" x14ac:dyDescent="0.3">
      <c r="H5123" s="2"/>
      <c r="I5123" s="2"/>
      <c r="J5123" s="2"/>
      <c r="K5123" s="2"/>
      <c r="L5123" s="2"/>
    </row>
    <row r="5124" spans="8:12" x14ac:dyDescent="0.3">
      <c r="H5124" s="2"/>
      <c r="I5124" s="2"/>
      <c r="J5124" s="2"/>
      <c r="K5124" s="2"/>
      <c r="L5124" s="2"/>
    </row>
    <row r="5125" spans="8:12" x14ac:dyDescent="0.3">
      <c r="H5125" s="2"/>
      <c r="I5125" s="2"/>
      <c r="J5125" s="2"/>
      <c r="K5125" s="2"/>
      <c r="L5125" s="2"/>
    </row>
    <row r="5126" spans="8:12" x14ac:dyDescent="0.3">
      <c r="H5126" s="2"/>
      <c r="I5126" s="2"/>
      <c r="J5126" s="2"/>
      <c r="K5126" s="2"/>
      <c r="L5126" s="2"/>
    </row>
    <row r="5127" spans="8:12" x14ac:dyDescent="0.3">
      <c r="H5127" s="2"/>
      <c r="I5127" s="2"/>
      <c r="J5127" s="2"/>
      <c r="K5127" s="2"/>
      <c r="L5127" s="2"/>
    </row>
    <row r="5128" spans="8:12" x14ac:dyDescent="0.3">
      <c r="H5128" s="2"/>
      <c r="I5128" s="2"/>
      <c r="J5128" s="2"/>
      <c r="K5128" s="2"/>
      <c r="L5128" s="2"/>
    </row>
    <row r="5129" spans="8:12" x14ac:dyDescent="0.3">
      <c r="H5129" s="2"/>
      <c r="I5129" s="2"/>
      <c r="J5129" s="2"/>
      <c r="K5129" s="2"/>
      <c r="L5129" s="2"/>
    </row>
    <row r="5130" spans="8:12" x14ac:dyDescent="0.3">
      <c r="H5130" s="2"/>
      <c r="I5130" s="2"/>
      <c r="J5130" s="2"/>
      <c r="K5130" s="2"/>
      <c r="L5130" s="2"/>
    </row>
    <row r="5131" spans="8:12" x14ac:dyDescent="0.3">
      <c r="H5131" s="2"/>
      <c r="I5131" s="2"/>
      <c r="J5131" s="2"/>
      <c r="K5131" s="2"/>
      <c r="L5131" s="2"/>
    </row>
    <row r="5132" spans="8:12" x14ac:dyDescent="0.3">
      <c r="H5132" s="2"/>
      <c r="I5132" s="2"/>
      <c r="J5132" s="2"/>
      <c r="K5132" s="2"/>
      <c r="L5132" s="2"/>
    </row>
    <row r="5133" spans="8:12" x14ac:dyDescent="0.3">
      <c r="H5133" s="2"/>
      <c r="I5133" s="2"/>
      <c r="J5133" s="2"/>
      <c r="K5133" s="2"/>
      <c r="L5133" s="2"/>
    </row>
    <row r="5134" spans="8:12" x14ac:dyDescent="0.3">
      <c r="H5134" s="2"/>
      <c r="I5134" s="2"/>
      <c r="J5134" s="2"/>
      <c r="K5134" s="2"/>
      <c r="L5134" s="2"/>
    </row>
    <row r="5135" spans="8:12" x14ac:dyDescent="0.3">
      <c r="H5135" s="2"/>
      <c r="I5135" s="2"/>
      <c r="J5135" s="2"/>
      <c r="K5135" s="2"/>
      <c r="L5135" s="2"/>
    </row>
    <row r="5136" spans="8:12" x14ac:dyDescent="0.3">
      <c r="H5136" s="2"/>
      <c r="I5136" s="2"/>
      <c r="J5136" s="2"/>
      <c r="K5136" s="2"/>
      <c r="L5136" s="2"/>
    </row>
    <row r="5137" spans="8:12" x14ac:dyDescent="0.3">
      <c r="H5137" s="2"/>
      <c r="I5137" s="2"/>
      <c r="J5137" s="2"/>
      <c r="K5137" s="2"/>
      <c r="L5137" s="2"/>
    </row>
    <row r="5138" spans="8:12" x14ac:dyDescent="0.3">
      <c r="H5138" s="2"/>
      <c r="I5138" s="2"/>
      <c r="J5138" s="2"/>
      <c r="K5138" s="2"/>
      <c r="L5138" s="2"/>
    </row>
    <row r="5139" spans="8:12" x14ac:dyDescent="0.3">
      <c r="H5139" s="2"/>
      <c r="I5139" s="2"/>
      <c r="J5139" s="2"/>
      <c r="K5139" s="2"/>
      <c r="L5139" s="2"/>
    </row>
    <row r="5140" spans="8:12" x14ac:dyDescent="0.3">
      <c r="H5140" s="2"/>
      <c r="I5140" s="2"/>
      <c r="J5140" s="2"/>
      <c r="K5140" s="2"/>
      <c r="L5140" s="2"/>
    </row>
    <row r="5141" spans="8:12" x14ac:dyDescent="0.3">
      <c r="H5141" s="2"/>
      <c r="I5141" s="2"/>
      <c r="J5141" s="2"/>
      <c r="K5141" s="2"/>
      <c r="L5141" s="2"/>
    </row>
    <row r="5142" spans="8:12" x14ac:dyDescent="0.3">
      <c r="H5142" s="2"/>
      <c r="I5142" s="2"/>
      <c r="J5142" s="2"/>
      <c r="K5142" s="2"/>
      <c r="L5142" s="2"/>
    </row>
    <row r="5143" spans="8:12" x14ac:dyDescent="0.3">
      <c r="H5143" s="2"/>
      <c r="I5143" s="2"/>
      <c r="J5143" s="2"/>
      <c r="K5143" s="2"/>
      <c r="L5143" s="2"/>
    </row>
    <row r="5144" spans="8:12" x14ac:dyDescent="0.3">
      <c r="H5144" s="2"/>
      <c r="I5144" s="2"/>
      <c r="J5144" s="2"/>
      <c r="K5144" s="2"/>
      <c r="L5144" s="2"/>
    </row>
    <row r="5145" spans="8:12" x14ac:dyDescent="0.3">
      <c r="H5145" s="2"/>
      <c r="I5145" s="2"/>
      <c r="J5145" s="2"/>
      <c r="K5145" s="2"/>
      <c r="L5145" s="2"/>
    </row>
    <row r="5146" spans="8:12" x14ac:dyDescent="0.3">
      <c r="H5146" s="2"/>
      <c r="I5146" s="2"/>
      <c r="J5146" s="2"/>
      <c r="K5146" s="2"/>
      <c r="L5146" s="2"/>
    </row>
    <row r="5147" spans="8:12" x14ac:dyDescent="0.3">
      <c r="H5147" s="2"/>
      <c r="I5147" s="2"/>
      <c r="J5147" s="2"/>
      <c r="K5147" s="2"/>
      <c r="L5147" s="2"/>
    </row>
    <row r="5148" spans="8:12" x14ac:dyDescent="0.3">
      <c r="H5148" s="2"/>
      <c r="I5148" s="2"/>
      <c r="J5148" s="2"/>
      <c r="K5148" s="2"/>
      <c r="L5148" s="2"/>
    </row>
    <row r="5149" spans="8:12" x14ac:dyDescent="0.3">
      <c r="H5149" s="2"/>
      <c r="I5149" s="2"/>
      <c r="J5149" s="2"/>
      <c r="K5149" s="2"/>
      <c r="L5149" s="2"/>
    </row>
    <row r="5150" spans="8:12" x14ac:dyDescent="0.3">
      <c r="H5150" s="2"/>
      <c r="I5150" s="2"/>
      <c r="J5150" s="2"/>
      <c r="K5150" s="2"/>
      <c r="L5150" s="2"/>
    </row>
    <row r="5151" spans="8:12" x14ac:dyDescent="0.3">
      <c r="H5151" s="2"/>
      <c r="I5151" s="2"/>
      <c r="J5151" s="2"/>
      <c r="K5151" s="2"/>
      <c r="L5151" s="2"/>
    </row>
    <row r="5152" spans="8:12" x14ac:dyDescent="0.3">
      <c r="H5152" s="2"/>
      <c r="I5152" s="2"/>
      <c r="J5152" s="2"/>
      <c r="K5152" s="2"/>
      <c r="L5152" s="2"/>
    </row>
    <row r="5153" spans="8:12" x14ac:dyDescent="0.3">
      <c r="H5153" s="2"/>
      <c r="I5153" s="2"/>
      <c r="J5153" s="2"/>
      <c r="K5153" s="2"/>
      <c r="L5153" s="2"/>
    </row>
    <row r="5154" spans="8:12" x14ac:dyDescent="0.3">
      <c r="H5154" s="2"/>
      <c r="I5154" s="2"/>
      <c r="J5154" s="2"/>
      <c r="K5154" s="2"/>
      <c r="L5154" s="2"/>
    </row>
    <row r="5155" spans="8:12" x14ac:dyDescent="0.3">
      <c r="H5155" s="2"/>
      <c r="I5155" s="2"/>
      <c r="J5155" s="2"/>
      <c r="K5155" s="2"/>
      <c r="L5155" s="2"/>
    </row>
    <row r="5156" spans="8:12" x14ac:dyDescent="0.3">
      <c r="H5156" s="2"/>
      <c r="I5156" s="2"/>
      <c r="J5156" s="2"/>
      <c r="K5156" s="2"/>
      <c r="L5156" s="2"/>
    </row>
    <row r="5157" spans="8:12" x14ac:dyDescent="0.3">
      <c r="H5157" s="2"/>
      <c r="I5157" s="2"/>
      <c r="J5157" s="2"/>
      <c r="K5157" s="2"/>
      <c r="L5157" s="2"/>
    </row>
    <row r="5158" spans="8:12" x14ac:dyDescent="0.3">
      <c r="H5158" s="2"/>
      <c r="I5158" s="2"/>
      <c r="J5158" s="2"/>
      <c r="K5158" s="2"/>
      <c r="L5158" s="2"/>
    </row>
    <row r="5159" spans="8:12" x14ac:dyDescent="0.3">
      <c r="H5159" s="2"/>
      <c r="I5159" s="2"/>
      <c r="J5159" s="2"/>
      <c r="K5159" s="2"/>
      <c r="L5159" s="2"/>
    </row>
    <row r="5160" spans="8:12" x14ac:dyDescent="0.3">
      <c r="H5160" s="2"/>
      <c r="I5160" s="2"/>
      <c r="J5160" s="2"/>
      <c r="K5160" s="2"/>
      <c r="L5160" s="2"/>
    </row>
    <row r="5161" spans="8:12" x14ac:dyDescent="0.3">
      <c r="H5161" s="2"/>
      <c r="I5161" s="2"/>
      <c r="J5161" s="2"/>
      <c r="K5161" s="2"/>
      <c r="L5161" s="2"/>
    </row>
    <row r="5162" spans="8:12" x14ac:dyDescent="0.3">
      <c r="H5162" s="2"/>
      <c r="I5162" s="2"/>
      <c r="J5162" s="2"/>
      <c r="K5162" s="2"/>
      <c r="L5162" s="2"/>
    </row>
    <row r="5163" spans="8:12" x14ac:dyDescent="0.3">
      <c r="H5163" s="2"/>
      <c r="I5163" s="2"/>
      <c r="J5163" s="2"/>
      <c r="K5163" s="2"/>
      <c r="L5163" s="2"/>
    </row>
    <row r="5164" spans="8:12" x14ac:dyDescent="0.3">
      <c r="H5164" s="2"/>
      <c r="I5164" s="2"/>
      <c r="J5164" s="2"/>
      <c r="K5164" s="2"/>
      <c r="L5164" s="2"/>
    </row>
    <row r="5165" spans="8:12" x14ac:dyDescent="0.3">
      <c r="H5165" s="2"/>
      <c r="I5165" s="2"/>
      <c r="J5165" s="2"/>
      <c r="K5165" s="2"/>
      <c r="L5165" s="2"/>
    </row>
    <row r="5166" spans="8:12" x14ac:dyDescent="0.3">
      <c r="H5166" s="2"/>
      <c r="I5166" s="2"/>
      <c r="J5166" s="2"/>
      <c r="K5166" s="2"/>
      <c r="L5166" s="2"/>
    </row>
    <row r="5167" spans="8:12" x14ac:dyDescent="0.3">
      <c r="H5167" s="2"/>
      <c r="I5167" s="2"/>
      <c r="J5167" s="2"/>
      <c r="K5167" s="2"/>
      <c r="L5167" s="2"/>
    </row>
    <row r="5168" spans="8:12" x14ac:dyDescent="0.3">
      <c r="H5168" s="2"/>
      <c r="I5168" s="2"/>
      <c r="J5168" s="2"/>
      <c r="K5168" s="2"/>
      <c r="L5168" s="2"/>
    </row>
    <row r="5169" spans="8:12" x14ac:dyDescent="0.3">
      <c r="H5169" s="2"/>
      <c r="I5169" s="2"/>
      <c r="J5169" s="2"/>
      <c r="K5169" s="2"/>
      <c r="L5169" s="2"/>
    </row>
    <row r="5170" spans="8:12" x14ac:dyDescent="0.3">
      <c r="H5170" s="2"/>
      <c r="I5170" s="2"/>
      <c r="J5170" s="2"/>
      <c r="K5170" s="2"/>
      <c r="L5170" s="2"/>
    </row>
    <row r="5171" spans="8:12" x14ac:dyDescent="0.3">
      <c r="H5171" s="2"/>
      <c r="I5171" s="2"/>
      <c r="J5171" s="2"/>
      <c r="K5171" s="2"/>
      <c r="L5171" s="2"/>
    </row>
    <row r="5172" spans="8:12" x14ac:dyDescent="0.3">
      <c r="H5172" s="2"/>
      <c r="I5172" s="2"/>
      <c r="J5172" s="2"/>
      <c r="K5172" s="2"/>
      <c r="L5172" s="2"/>
    </row>
    <row r="5173" spans="8:12" x14ac:dyDescent="0.3">
      <c r="H5173" s="2"/>
      <c r="I5173" s="2"/>
      <c r="J5173" s="2"/>
      <c r="K5173" s="2"/>
      <c r="L5173" s="2"/>
    </row>
    <row r="5174" spans="8:12" x14ac:dyDescent="0.3">
      <c r="H5174" s="2"/>
      <c r="I5174" s="2"/>
      <c r="J5174" s="2"/>
      <c r="K5174" s="2"/>
      <c r="L5174" s="2"/>
    </row>
    <row r="5175" spans="8:12" x14ac:dyDescent="0.3">
      <c r="H5175" s="2"/>
      <c r="I5175" s="2"/>
      <c r="J5175" s="2"/>
      <c r="K5175" s="2"/>
      <c r="L5175" s="2"/>
    </row>
    <row r="5176" spans="8:12" x14ac:dyDescent="0.3">
      <c r="H5176" s="2"/>
      <c r="I5176" s="2"/>
      <c r="J5176" s="2"/>
      <c r="K5176" s="2"/>
      <c r="L5176" s="2"/>
    </row>
    <row r="5177" spans="8:12" x14ac:dyDescent="0.3">
      <c r="H5177" s="2"/>
      <c r="I5177" s="2"/>
      <c r="J5177" s="2"/>
      <c r="K5177" s="2"/>
      <c r="L5177" s="2"/>
    </row>
    <row r="5178" spans="8:12" x14ac:dyDescent="0.3">
      <c r="H5178" s="2"/>
      <c r="I5178" s="2"/>
      <c r="J5178" s="2"/>
      <c r="K5178" s="2"/>
      <c r="L5178" s="2"/>
    </row>
    <row r="5179" spans="8:12" x14ac:dyDescent="0.3">
      <c r="H5179" s="2"/>
      <c r="I5179" s="2"/>
      <c r="J5179" s="2"/>
      <c r="K5179" s="2"/>
      <c r="L5179" s="2"/>
    </row>
    <row r="5180" spans="8:12" x14ac:dyDescent="0.3">
      <c r="H5180" s="2"/>
      <c r="I5180" s="2"/>
      <c r="J5180" s="2"/>
      <c r="K5180" s="2"/>
      <c r="L5180" s="2"/>
    </row>
    <row r="5181" spans="8:12" x14ac:dyDescent="0.3">
      <c r="H5181" s="2"/>
      <c r="I5181" s="2"/>
      <c r="J5181" s="2"/>
      <c r="K5181" s="2"/>
      <c r="L5181" s="2"/>
    </row>
    <row r="5182" spans="8:12" x14ac:dyDescent="0.3">
      <c r="H5182" s="2"/>
      <c r="I5182" s="2"/>
      <c r="J5182" s="2"/>
      <c r="K5182" s="2"/>
      <c r="L5182" s="2"/>
    </row>
    <row r="5183" spans="8:12" x14ac:dyDescent="0.3">
      <c r="H5183" s="2"/>
      <c r="I5183" s="2"/>
      <c r="J5183" s="2"/>
      <c r="K5183" s="2"/>
      <c r="L5183" s="2"/>
    </row>
    <row r="5184" spans="8:12" x14ac:dyDescent="0.3">
      <c r="H5184" s="2"/>
      <c r="I5184" s="2"/>
      <c r="J5184" s="2"/>
      <c r="K5184" s="2"/>
      <c r="L5184" s="2"/>
    </row>
    <row r="5185" spans="8:12" x14ac:dyDescent="0.3">
      <c r="H5185" s="2"/>
      <c r="I5185" s="2"/>
      <c r="J5185" s="2"/>
      <c r="K5185" s="2"/>
      <c r="L5185" s="2"/>
    </row>
    <row r="5186" spans="8:12" x14ac:dyDescent="0.3">
      <c r="H5186" s="2"/>
      <c r="I5186" s="2"/>
      <c r="J5186" s="2"/>
      <c r="K5186" s="2"/>
      <c r="L5186" s="2"/>
    </row>
    <row r="5187" spans="8:12" x14ac:dyDescent="0.3">
      <c r="H5187" s="2"/>
      <c r="I5187" s="2"/>
      <c r="J5187" s="2"/>
      <c r="K5187" s="2"/>
      <c r="L5187" s="2"/>
    </row>
    <row r="5188" spans="8:12" x14ac:dyDescent="0.3">
      <c r="H5188" s="2"/>
      <c r="I5188" s="2"/>
      <c r="J5188" s="2"/>
      <c r="K5188" s="2"/>
      <c r="L5188" s="2"/>
    </row>
    <row r="5189" spans="8:12" x14ac:dyDescent="0.3">
      <c r="H5189" s="2"/>
      <c r="I5189" s="2"/>
      <c r="J5189" s="2"/>
      <c r="K5189" s="2"/>
      <c r="L5189" s="2"/>
    </row>
    <row r="5190" spans="8:12" x14ac:dyDescent="0.3">
      <c r="H5190" s="2"/>
      <c r="I5190" s="2"/>
      <c r="J5190" s="2"/>
      <c r="K5190" s="2"/>
      <c r="L5190" s="2"/>
    </row>
    <row r="5191" spans="8:12" x14ac:dyDescent="0.3">
      <c r="H5191" s="2"/>
      <c r="I5191" s="2"/>
      <c r="J5191" s="2"/>
      <c r="K5191" s="2"/>
      <c r="L5191" s="2"/>
    </row>
    <row r="5192" spans="8:12" x14ac:dyDescent="0.3">
      <c r="H5192" s="2"/>
      <c r="I5192" s="2"/>
      <c r="J5192" s="2"/>
      <c r="K5192" s="2"/>
      <c r="L5192" s="2"/>
    </row>
    <row r="5193" spans="8:12" x14ac:dyDescent="0.3">
      <c r="H5193" s="2"/>
      <c r="I5193" s="2"/>
      <c r="J5193" s="2"/>
      <c r="K5193" s="2"/>
      <c r="L5193" s="2"/>
    </row>
    <row r="5194" spans="8:12" x14ac:dyDescent="0.3">
      <c r="H5194" s="2"/>
      <c r="I5194" s="2"/>
      <c r="J5194" s="2"/>
      <c r="K5194" s="2"/>
      <c r="L5194" s="2"/>
    </row>
    <row r="5195" spans="8:12" x14ac:dyDescent="0.3">
      <c r="H5195" s="2"/>
      <c r="I5195" s="2"/>
      <c r="J5195" s="2"/>
      <c r="K5195" s="2"/>
      <c r="L5195" s="2"/>
    </row>
    <row r="5196" spans="8:12" x14ac:dyDescent="0.3">
      <c r="H5196" s="2"/>
      <c r="I5196" s="2"/>
      <c r="J5196" s="2"/>
      <c r="K5196" s="2"/>
      <c r="L5196" s="2"/>
    </row>
    <row r="5197" spans="8:12" x14ac:dyDescent="0.3">
      <c r="H5197" s="2"/>
      <c r="I5197" s="2"/>
      <c r="J5197" s="2"/>
      <c r="K5197" s="2"/>
      <c r="L5197" s="2"/>
    </row>
    <row r="5198" spans="8:12" x14ac:dyDescent="0.3">
      <c r="H5198" s="2"/>
      <c r="I5198" s="2"/>
      <c r="J5198" s="2"/>
      <c r="K5198" s="2"/>
      <c r="L5198" s="2"/>
    </row>
    <row r="5199" spans="8:12" x14ac:dyDescent="0.3">
      <c r="H5199" s="2"/>
      <c r="I5199" s="2"/>
      <c r="J5199" s="2"/>
      <c r="K5199" s="2"/>
      <c r="L5199" s="2"/>
    </row>
    <row r="5200" spans="8:12" x14ac:dyDescent="0.3">
      <c r="H5200" s="2"/>
      <c r="I5200" s="2"/>
      <c r="J5200" s="2"/>
      <c r="K5200" s="2"/>
      <c r="L5200" s="2"/>
    </row>
    <row r="5201" spans="8:12" x14ac:dyDescent="0.3">
      <c r="H5201" s="2"/>
      <c r="I5201" s="2"/>
      <c r="J5201" s="2"/>
      <c r="K5201" s="2"/>
      <c r="L5201" s="2"/>
    </row>
    <row r="5202" spans="8:12" x14ac:dyDescent="0.3">
      <c r="H5202" s="2"/>
      <c r="I5202" s="2"/>
      <c r="J5202" s="2"/>
      <c r="K5202" s="2"/>
      <c r="L5202" s="2"/>
    </row>
    <row r="5203" spans="8:12" x14ac:dyDescent="0.3">
      <c r="H5203" s="2"/>
      <c r="I5203" s="2"/>
      <c r="J5203" s="2"/>
      <c r="K5203" s="2"/>
      <c r="L5203" s="2"/>
    </row>
    <row r="5204" spans="8:12" x14ac:dyDescent="0.3">
      <c r="H5204" s="2"/>
      <c r="I5204" s="2"/>
      <c r="J5204" s="2"/>
      <c r="K5204" s="2"/>
      <c r="L5204" s="2"/>
    </row>
    <row r="5205" spans="8:12" x14ac:dyDescent="0.3">
      <c r="H5205" s="2"/>
      <c r="I5205" s="2"/>
      <c r="J5205" s="2"/>
      <c r="K5205" s="2"/>
      <c r="L5205" s="2"/>
    </row>
    <row r="5206" spans="8:12" x14ac:dyDescent="0.3">
      <c r="H5206" s="2"/>
      <c r="I5206" s="2"/>
      <c r="J5206" s="2"/>
      <c r="K5206" s="2"/>
      <c r="L5206" s="2"/>
    </row>
    <row r="5207" spans="8:12" x14ac:dyDescent="0.3">
      <c r="H5207" s="2"/>
      <c r="I5207" s="2"/>
      <c r="J5207" s="2"/>
      <c r="K5207" s="2"/>
      <c r="L5207" s="2"/>
    </row>
    <row r="5208" spans="8:12" x14ac:dyDescent="0.3">
      <c r="H5208" s="2"/>
      <c r="I5208" s="2"/>
      <c r="J5208" s="2"/>
      <c r="K5208" s="2"/>
      <c r="L5208" s="2"/>
    </row>
    <row r="5209" spans="8:12" x14ac:dyDescent="0.3">
      <c r="H5209" s="2"/>
      <c r="I5209" s="2"/>
      <c r="J5209" s="2"/>
      <c r="K5209" s="2"/>
      <c r="L5209" s="2"/>
    </row>
    <row r="5210" spans="8:12" x14ac:dyDescent="0.3">
      <c r="H5210" s="2"/>
      <c r="I5210" s="2"/>
      <c r="J5210" s="2"/>
      <c r="K5210" s="2"/>
      <c r="L5210" s="2"/>
    </row>
    <row r="5211" spans="8:12" x14ac:dyDescent="0.3">
      <c r="H5211" s="2"/>
      <c r="I5211" s="2"/>
      <c r="J5211" s="2"/>
      <c r="K5211" s="2"/>
      <c r="L5211" s="2"/>
    </row>
    <row r="5212" spans="8:12" x14ac:dyDescent="0.3">
      <c r="H5212" s="2"/>
      <c r="I5212" s="2"/>
      <c r="J5212" s="2"/>
      <c r="K5212" s="2"/>
      <c r="L5212" s="2"/>
    </row>
    <row r="5213" spans="8:12" x14ac:dyDescent="0.3">
      <c r="H5213" s="2"/>
      <c r="I5213" s="2"/>
      <c r="J5213" s="2"/>
      <c r="K5213" s="2"/>
      <c r="L5213" s="2"/>
    </row>
    <row r="5214" spans="8:12" x14ac:dyDescent="0.3">
      <c r="H5214" s="2"/>
      <c r="I5214" s="2"/>
      <c r="J5214" s="2"/>
      <c r="K5214" s="2"/>
      <c r="L5214" s="2"/>
    </row>
    <row r="5215" spans="8:12" x14ac:dyDescent="0.3">
      <c r="H5215" s="2"/>
      <c r="I5215" s="2"/>
      <c r="J5215" s="2"/>
      <c r="K5215" s="2"/>
      <c r="L5215" s="2"/>
    </row>
    <row r="5216" spans="8:12" x14ac:dyDescent="0.3">
      <c r="H5216" s="2"/>
      <c r="I5216" s="2"/>
      <c r="J5216" s="2"/>
      <c r="K5216" s="2"/>
      <c r="L5216" s="2"/>
    </row>
    <row r="5217" spans="8:12" x14ac:dyDescent="0.3">
      <c r="H5217" s="2"/>
      <c r="I5217" s="2"/>
      <c r="J5217" s="2"/>
      <c r="K5217" s="2"/>
      <c r="L5217" s="2"/>
    </row>
    <row r="5218" spans="8:12" x14ac:dyDescent="0.3">
      <c r="H5218" s="2"/>
      <c r="I5218" s="2"/>
      <c r="J5218" s="2"/>
      <c r="K5218" s="2"/>
      <c r="L5218" s="2"/>
    </row>
    <row r="5219" spans="8:12" x14ac:dyDescent="0.3">
      <c r="H5219" s="2"/>
      <c r="I5219" s="2"/>
      <c r="J5219" s="2"/>
      <c r="K5219" s="2"/>
      <c r="L5219" s="2"/>
    </row>
    <row r="5220" spans="8:12" x14ac:dyDescent="0.3">
      <c r="H5220" s="2"/>
      <c r="I5220" s="2"/>
      <c r="J5220" s="2"/>
      <c r="K5220" s="2"/>
      <c r="L5220" s="2"/>
    </row>
    <row r="5221" spans="8:12" x14ac:dyDescent="0.3">
      <c r="H5221" s="2"/>
      <c r="I5221" s="2"/>
      <c r="J5221" s="2"/>
      <c r="K5221" s="2"/>
      <c r="L5221" s="2"/>
    </row>
    <row r="5222" spans="8:12" x14ac:dyDescent="0.3">
      <c r="H5222" s="2"/>
      <c r="I5222" s="2"/>
      <c r="J5222" s="2"/>
      <c r="K5222" s="2"/>
      <c r="L5222" s="2"/>
    </row>
    <row r="5223" spans="8:12" x14ac:dyDescent="0.3">
      <c r="H5223" s="2"/>
      <c r="I5223" s="2"/>
      <c r="J5223" s="2"/>
      <c r="K5223" s="2"/>
      <c r="L5223" s="2"/>
    </row>
    <row r="5224" spans="8:12" x14ac:dyDescent="0.3">
      <c r="H5224" s="2"/>
      <c r="I5224" s="2"/>
      <c r="J5224" s="2"/>
      <c r="K5224" s="2"/>
      <c r="L5224" s="2"/>
    </row>
    <row r="5225" spans="8:12" x14ac:dyDescent="0.3">
      <c r="H5225" s="2"/>
      <c r="I5225" s="2"/>
      <c r="J5225" s="2"/>
      <c r="K5225" s="2"/>
      <c r="L5225" s="2"/>
    </row>
    <row r="5226" spans="8:12" x14ac:dyDescent="0.3">
      <c r="H5226" s="2"/>
      <c r="I5226" s="2"/>
      <c r="J5226" s="2"/>
      <c r="K5226" s="2"/>
      <c r="L5226" s="2"/>
    </row>
    <row r="5227" spans="8:12" x14ac:dyDescent="0.3">
      <c r="H5227" s="2"/>
      <c r="I5227" s="2"/>
      <c r="J5227" s="2"/>
      <c r="K5227" s="2"/>
      <c r="L5227" s="2"/>
    </row>
    <row r="5228" spans="8:12" x14ac:dyDescent="0.3">
      <c r="H5228" s="2"/>
      <c r="I5228" s="2"/>
      <c r="J5228" s="2"/>
      <c r="K5228" s="2"/>
      <c r="L5228" s="2"/>
    </row>
    <row r="5229" spans="8:12" x14ac:dyDescent="0.3">
      <c r="H5229" s="2"/>
      <c r="I5229" s="2"/>
      <c r="J5229" s="2"/>
      <c r="K5229" s="2"/>
      <c r="L5229" s="2"/>
    </row>
    <row r="5230" spans="8:12" x14ac:dyDescent="0.3">
      <c r="H5230" s="2"/>
      <c r="I5230" s="2"/>
      <c r="J5230" s="2"/>
      <c r="K5230" s="2"/>
      <c r="L5230" s="2"/>
    </row>
    <row r="5231" spans="8:12" x14ac:dyDescent="0.3">
      <c r="H5231" s="2"/>
      <c r="I5231" s="2"/>
      <c r="J5231" s="2"/>
      <c r="K5231" s="2"/>
      <c r="L5231" s="2"/>
    </row>
    <row r="5232" spans="8:12" x14ac:dyDescent="0.3">
      <c r="H5232" s="2"/>
      <c r="I5232" s="2"/>
      <c r="J5232" s="2"/>
      <c r="K5232" s="2"/>
      <c r="L5232" s="2"/>
    </row>
    <row r="5233" spans="8:12" x14ac:dyDescent="0.3">
      <c r="H5233" s="2"/>
      <c r="I5233" s="2"/>
      <c r="J5233" s="2"/>
      <c r="K5233" s="2"/>
      <c r="L5233" s="2"/>
    </row>
    <row r="5234" spans="8:12" x14ac:dyDescent="0.3">
      <c r="H5234" s="2"/>
      <c r="I5234" s="2"/>
      <c r="J5234" s="2"/>
      <c r="K5234" s="2"/>
      <c r="L5234" s="2"/>
    </row>
    <row r="5235" spans="8:12" x14ac:dyDescent="0.3">
      <c r="H5235" s="2"/>
      <c r="I5235" s="2"/>
      <c r="J5235" s="2"/>
      <c r="K5235" s="2"/>
      <c r="L5235" s="2"/>
    </row>
    <row r="5236" spans="8:12" x14ac:dyDescent="0.3">
      <c r="H5236" s="2"/>
      <c r="I5236" s="2"/>
      <c r="J5236" s="2"/>
      <c r="K5236" s="2"/>
      <c r="L5236" s="2"/>
    </row>
    <row r="5237" spans="8:12" x14ac:dyDescent="0.3">
      <c r="H5237" s="2"/>
      <c r="I5237" s="2"/>
      <c r="J5237" s="2"/>
      <c r="K5237" s="2"/>
      <c r="L5237" s="2"/>
    </row>
    <row r="5238" spans="8:12" x14ac:dyDescent="0.3">
      <c r="H5238" s="2"/>
      <c r="I5238" s="2"/>
      <c r="J5238" s="2"/>
      <c r="K5238" s="2"/>
      <c r="L5238" s="2"/>
    </row>
    <row r="5239" spans="8:12" x14ac:dyDescent="0.3">
      <c r="H5239" s="2"/>
      <c r="I5239" s="2"/>
      <c r="J5239" s="2"/>
      <c r="K5239" s="2"/>
      <c r="L5239" s="2"/>
    </row>
    <row r="5240" spans="8:12" x14ac:dyDescent="0.3">
      <c r="H5240" s="2"/>
      <c r="I5240" s="2"/>
      <c r="J5240" s="2"/>
      <c r="K5240" s="2"/>
      <c r="L5240" s="2"/>
    </row>
    <row r="5241" spans="8:12" x14ac:dyDescent="0.3">
      <c r="H5241" s="2"/>
      <c r="I5241" s="2"/>
      <c r="J5241" s="2"/>
      <c r="K5241" s="2"/>
      <c r="L5241" s="2"/>
    </row>
    <row r="5242" spans="8:12" x14ac:dyDescent="0.3">
      <c r="H5242" s="2"/>
      <c r="I5242" s="2"/>
      <c r="J5242" s="2"/>
      <c r="K5242" s="2"/>
      <c r="L5242" s="2"/>
    </row>
    <row r="5243" spans="8:12" x14ac:dyDescent="0.3">
      <c r="H5243" s="2"/>
      <c r="I5243" s="2"/>
      <c r="J5243" s="2"/>
      <c r="K5243" s="2"/>
      <c r="L5243" s="2"/>
    </row>
    <row r="5244" spans="8:12" x14ac:dyDescent="0.3">
      <c r="H5244" s="2"/>
      <c r="I5244" s="2"/>
      <c r="J5244" s="2"/>
      <c r="K5244" s="2"/>
      <c r="L5244" s="2"/>
    </row>
    <row r="5245" spans="8:12" x14ac:dyDescent="0.3">
      <c r="H5245" s="2"/>
      <c r="I5245" s="2"/>
      <c r="J5245" s="2"/>
      <c r="K5245" s="2"/>
      <c r="L5245" s="2"/>
    </row>
    <row r="5246" spans="8:12" x14ac:dyDescent="0.3">
      <c r="H5246" s="2"/>
      <c r="I5246" s="2"/>
      <c r="J5246" s="2"/>
      <c r="K5246" s="2"/>
      <c r="L5246" s="2"/>
    </row>
    <row r="5247" spans="8:12" x14ac:dyDescent="0.3">
      <c r="H5247" s="2"/>
      <c r="I5247" s="2"/>
      <c r="J5247" s="2"/>
      <c r="K5247" s="2"/>
      <c r="L5247" s="2"/>
    </row>
    <row r="5248" spans="8:12" x14ac:dyDescent="0.3">
      <c r="H5248" s="2"/>
      <c r="I5248" s="2"/>
      <c r="J5248" s="2"/>
      <c r="K5248" s="2"/>
      <c r="L5248" s="2"/>
    </row>
    <row r="5249" spans="8:12" x14ac:dyDescent="0.3">
      <c r="H5249" s="2"/>
      <c r="I5249" s="2"/>
      <c r="J5249" s="2"/>
      <c r="K5249" s="2"/>
      <c r="L5249" s="2"/>
    </row>
    <row r="5250" spans="8:12" x14ac:dyDescent="0.3">
      <c r="H5250" s="2"/>
      <c r="I5250" s="2"/>
      <c r="J5250" s="2"/>
      <c r="K5250" s="2"/>
      <c r="L5250" s="2"/>
    </row>
    <row r="5251" spans="8:12" x14ac:dyDescent="0.3">
      <c r="H5251" s="2"/>
      <c r="I5251" s="2"/>
      <c r="J5251" s="2"/>
      <c r="K5251" s="2"/>
      <c r="L5251" s="2"/>
    </row>
    <row r="5252" spans="8:12" x14ac:dyDescent="0.3">
      <c r="H5252" s="2"/>
      <c r="I5252" s="2"/>
      <c r="J5252" s="2"/>
      <c r="K5252" s="2"/>
      <c r="L5252" s="2"/>
    </row>
    <row r="5253" spans="8:12" x14ac:dyDescent="0.3">
      <c r="H5253" s="2"/>
      <c r="I5253" s="2"/>
      <c r="J5253" s="2"/>
      <c r="K5253" s="2"/>
      <c r="L5253" s="2"/>
    </row>
    <row r="5254" spans="8:12" x14ac:dyDescent="0.3">
      <c r="H5254" s="2"/>
      <c r="I5254" s="2"/>
      <c r="J5254" s="2"/>
      <c r="K5254" s="2"/>
      <c r="L5254" s="2"/>
    </row>
    <row r="5255" spans="8:12" x14ac:dyDescent="0.3">
      <c r="H5255" s="2"/>
      <c r="I5255" s="2"/>
      <c r="J5255" s="2"/>
      <c r="K5255" s="2"/>
      <c r="L5255" s="2"/>
    </row>
    <row r="5256" spans="8:12" x14ac:dyDescent="0.3">
      <c r="H5256" s="2"/>
      <c r="I5256" s="2"/>
      <c r="J5256" s="2"/>
      <c r="K5256" s="2"/>
      <c r="L5256" s="2"/>
    </row>
    <row r="5257" spans="8:12" x14ac:dyDescent="0.3">
      <c r="H5257" s="2"/>
      <c r="I5257" s="2"/>
      <c r="J5257" s="2"/>
      <c r="K5257" s="2"/>
      <c r="L5257" s="2"/>
    </row>
    <row r="5258" spans="8:12" x14ac:dyDescent="0.3">
      <c r="H5258" s="2"/>
      <c r="I5258" s="2"/>
      <c r="J5258" s="2"/>
      <c r="K5258" s="2"/>
      <c r="L5258" s="2"/>
    </row>
    <row r="5259" spans="8:12" x14ac:dyDescent="0.3">
      <c r="H5259" s="2"/>
      <c r="I5259" s="2"/>
      <c r="J5259" s="2"/>
      <c r="K5259" s="2"/>
      <c r="L5259" s="2"/>
    </row>
    <row r="5260" spans="8:12" x14ac:dyDescent="0.3">
      <c r="H5260" s="2"/>
      <c r="I5260" s="2"/>
      <c r="J5260" s="2"/>
      <c r="K5260" s="2"/>
      <c r="L5260" s="2"/>
    </row>
    <row r="5261" spans="8:12" x14ac:dyDescent="0.3">
      <c r="H5261" s="2"/>
      <c r="I5261" s="2"/>
      <c r="J5261" s="2"/>
      <c r="K5261" s="2"/>
      <c r="L5261" s="2"/>
    </row>
    <row r="5262" spans="8:12" x14ac:dyDescent="0.3">
      <c r="H5262" s="2"/>
      <c r="I5262" s="2"/>
      <c r="J5262" s="2"/>
      <c r="K5262" s="2"/>
      <c r="L5262" s="2"/>
    </row>
    <row r="5263" spans="8:12" x14ac:dyDescent="0.3">
      <c r="H5263" s="2"/>
      <c r="I5263" s="2"/>
      <c r="J5263" s="2"/>
      <c r="K5263" s="2"/>
      <c r="L5263" s="2"/>
    </row>
    <row r="5264" spans="8:12" x14ac:dyDescent="0.3">
      <c r="H5264" s="2"/>
      <c r="I5264" s="2"/>
      <c r="J5264" s="2"/>
      <c r="K5264" s="2"/>
      <c r="L5264" s="2"/>
    </row>
    <row r="5265" spans="8:12" x14ac:dyDescent="0.3">
      <c r="H5265" s="2"/>
      <c r="I5265" s="2"/>
      <c r="J5265" s="2"/>
      <c r="K5265" s="2"/>
      <c r="L5265" s="2"/>
    </row>
    <row r="5266" spans="8:12" x14ac:dyDescent="0.3">
      <c r="H5266" s="2"/>
      <c r="I5266" s="2"/>
      <c r="J5266" s="2"/>
      <c r="K5266" s="2"/>
      <c r="L5266" s="2"/>
    </row>
    <row r="5267" spans="8:12" x14ac:dyDescent="0.3">
      <c r="H5267" s="2"/>
      <c r="I5267" s="2"/>
      <c r="J5267" s="2"/>
      <c r="K5267" s="2"/>
      <c r="L5267" s="2"/>
    </row>
    <row r="5268" spans="8:12" x14ac:dyDescent="0.3">
      <c r="H5268" s="2"/>
      <c r="I5268" s="2"/>
      <c r="J5268" s="2"/>
      <c r="K5268" s="2"/>
      <c r="L5268" s="2"/>
    </row>
    <row r="5269" spans="8:12" x14ac:dyDescent="0.3">
      <c r="H5269" s="2"/>
      <c r="I5269" s="2"/>
      <c r="J5269" s="2"/>
      <c r="K5269" s="2"/>
      <c r="L5269" s="2"/>
    </row>
    <row r="5270" spans="8:12" x14ac:dyDescent="0.3">
      <c r="H5270" s="2"/>
      <c r="I5270" s="2"/>
      <c r="J5270" s="2"/>
      <c r="K5270" s="2"/>
      <c r="L5270" s="2"/>
    </row>
    <row r="5271" spans="8:12" x14ac:dyDescent="0.3">
      <c r="H5271" s="2"/>
      <c r="I5271" s="2"/>
      <c r="J5271" s="2"/>
      <c r="K5271" s="2"/>
      <c r="L5271" s="2"/>
    </row>
    <row r="5272" spans="8:12" x14ac:dyDescent="0.3">
      <c r="H5272" s="2"/>
      <c r="I5272" s="2"/>
      <c r="J5272" s="2"/>
      <c r="K5272" s="2"/>
      <c r="L5272" s="2"/>
    </row>
    <row r="5273" spans="8:12" x14ac:dyDescent="0.3">
      <c r="H5273" s="2"/>
      <c r="I5273" s="2"/>
      <c r="J5273" s="2"/>
      <c r="K5273" s="2"/>
      <c r="L5273" s="2"/>
    </row>
    <row r="5274" spans="8:12" x14ac:dyDescent="0.3">
      <c r="H5274" s="2"/>
      <c r="I5274" s="2"/>
      <c r="J5274" s="2"/>
      <c r="K5274" s="2"/>
      <c r="L5274" s="2"/>
    </row>
    <row r="5275" spans="8:12" x14ac:dyDescent="0.3">
      <c r="H5275" s="2"/>
      <c r="I5275" s="2"/>
      <c r="J5275" s="2"/>
      <c r="K5275" s="2"/>
      <c r="L5275" s="2"/>
    </row>
    <row r="5276" spans="8:12" x14ac:dyDescent="0.3">
      <c r="H5276" s="2"/>
      <c r="I5276" s="2"/>
      <c r="J5276" s="2"/>
      <c r="K5276" s="2"/>
      <c r="L5276" s="2"/>
    </row>
    <row r="5277" spans="8:12" x14ac:dyDescent="0.3">
      <c r="H5277" s="2"/>
      <c r="I5277" s="2"/>
      <c r="J5277" s="2"/>
      <c r="K5277" s="2"/>
      <c r="L5277" s="2"/>
    </row>
    <row r="5278" spans="8:12" x14ac:dyDescent="0.3">
      <c r="H5278" s="2"/>
      <c r="I5278" s="2"/>
      <c r="J5278" s="2"/>
      <c r="K5278" s="2"/>
      <c r="L5278" s="2"/>
    </row>
    <row r="5279" spans="8:12" x14ac:dyDescent="0.3">
      <c r="H5279" s="2"/>
      <c r="I5279" s="2"/>
      <c r="J5279" s="2"/>
      <c r="K5279" s="2"/>
      <c r="L5279" s="2"/>
    </row>
    <row r="5280" spans="8:12" x14ac:dyDescent="0.3">
      <c r="H5280" s="2"/>
      <c r="I5280" s="2"/>
      <c r="J5280" s="2"/>
      <c r="K5280" s="2"/>
      <c r="L5280" s="2"/>
    </row>
    <row r="5281" spans="8:12" x14ac:dyDescent="0.3">
      <c r="H5281" s="2"/>
      <c r="I5281" s="2"/>
      <c r="J5281" s="2"/>
      <c r="K5281" s="2"/>
      <c r="L5281" s="2"/>
    </row>
    <row r="5282" spans="8:12" x14ac:dyDescent="0.3">
      <c r="H5282" s="2"/>
      <c r="I5282" s="2"/>
      <c r="J5282" s="2"/>
      <c r="K5282" s="2"/>
      <c r="L5282" s="2"/>
    </row>
    <row r="5283" spans="8:12" x14ac:dyDescent="0.3">
      <c r="H5283" s="2"/>
      <c r="I5283" s="2"/>
      <c r="J5283" s="2"/>
      <c r="K5283" s="2"/>
      <c r="L5283" s="2"/>
    </row>
    <row r="5284" spans="8:12" x14ac:dyDescent="0.3">
      <c r="H5284" s="2"/>
      <c r="I5284" s="2"/>
      <c r="J5284" s="2"/>
      <c r="K5284" s="2"/>
      <c r="L5284" s="2"/>
    </row>
    <row r="5285" spans="8:12" x14ac:dyDescent="0.3">
      <c r="H5285" s="2"/>
      <c r="I5285" s="2"/>
      <c r="J5285" s="2"/>
      <c r="K5285" s="2"/>
      <c r="L5285" s="2"/>
    </row>
    <row r="5286" spans="8:12" x14ac:dyDescent="0.3">
      <c r="H5286" s="2"/>
      <c r="I5286" s="2"/>
      <c r="J5286" s="2"/>
      <c r="K5286" s="2"/>
      <c r="L5286" s="2"/>
    </row>
    <row r="5287" spans="8:12" x14ac:dyDescent="0.3">
      <c r="H5287" s="2"/>
      <c r="I5287" s="2"/>
      <c r="J5287" s="2"/>
      <c r="K5287" s="2"/>
      <c r="L5287" s="2"/>
    </row>
    <row r="5288" spans="8:12" x14ac:dyDescent="0.3">
      <c r="H5288" s="2"/>
      <c r="I5288" s="2"/>
      <c r="J5288" s="2"/>
      <c r="K5288" s="2"/>
      <c r="L5288" s="2"/>
    </row>
    <row r="5289" spans="8:12" x14ac:dyDescent="0.3">
      <c r="H5289" s="2"/>
      <c r="I5289" s="2"/>
      <c r="J5289" s="2"/>
      <c r="K5289" s="2"/>
      <c r="L5289" s="2"/>
    </row>
    <row r="5290" spans="8:12" x14ac:dyDescent="0.3">
      <c r="H5290" s="2"/>
      <c r="I5290" s="2"/>
      <c r="J5290" s="2"/>
      <c r="K5290" s="2"/>
      <c r="L5290" s="2"/>
    </row>
    <row r="5291" spans="8:12" x14ac:dyDescent="0.3">
      <c r="H5291" s="2"/>
      <c r="I5291" s="2"/>
      <c r="J5291" s="2"/>
      <c r="K5291" s="2"/>
      <c r="L5291" s="2"/>
    </row>
    <row r="5292" spans="8:12" x14ac:dyDescent="0.3">
      <c r="H5292" s="2"/>
      <c r="I5292" s="2"/>
      <c r="J5292" s="2"/>
      <c r="K5292" s="2"/>
      <c r="L5292" s="2"/>
    </row>
    <row r="5293" spans="8:12" x14ac:dyDescent="0.3">
      <c r="H5293" s="2"/>
      <c r="I5293" s="2"/>
      <c r="J5293" s="2"/>
      <c r="K5293" s="2"/>
      <c r="L5293" s="2"/>
    </row>
    <row r="5294" spans="8:12" x14ac:dyDescent="0.3">
      <c r="H5294" s="2"/>
      <c r="I5294" s="2"/>
      <c r="J5294" s="2"/>
      <c r="K5294" s="2"/>
      <c r="L5294" s="2"/>
    </row>
    <row r="5295" spans="8:12" x14ac:dyDescent="0.3">
      <c r="H5295" s="2"/>
      <c r="I5295" s="2"/>
      <c r="J5295" s="2"/>
      <c r="K5295" s="2"/>
      <c r="L5295" s="2"/>
    </row>
    <row r="5296" spans="8:12" x14ac:dyDescent="0.3">
      <c r="H5296" s="2"/>
      <c r="I5296" s="2"/>
      <c r="J5296" s="2"/>
      <c r="K5296" s="2"/>
      <c r="L5296" s="2"/>
    </row>
    <row r="5297" spans="8:12" x14ac:dyDescent="0.3">
      <c r="H5297" s="2"/>
      <c r="I5297" s="2"/>
      <c r="J5297" s="2"/>
      <c r="K5297" s="2"/>
      <c r="L5297" s="2"/>
    </row>
    <row r="5298" spans="8:12" x14ac:dyDescent="0.3">
      <c r="H5298" s="2"/>
      <c r="I5298" s="2"/>
      <c r="J5298" s="2"/>
      <c r="K5298" s="2"/>
      <c r="L5298" s="2"/>
    </row>
    <row r="5299" spans="8:12" x14ac:dyDescent="0.3">
      <c r="H5299" s="2"/>
      <c r="I5299" s="2"/>
      <c r="J5299" s="2"/>
      <c r="K5299" s="2"/>
      <c r="L5299" s="2"/>
    </row>
    <row r="5300" spans="8:12" x14ac:dyDescent="0.3">
      <c r="H5300" s="2"/>
      <c r="I5300" s="2"/>
      <c r="J5300" s="2"/>
      <c r="K5300" s="2"/>
      <c r="L5300" s="2"/>
    </row>
    <row r="5301" spans="8:12" x14ac:dyDescent="0.3">
      <c r="H5301" s="2"/>
      <c r="I5301" s="2"/>
      <c r="J5301" s="2"/>
      <c r="K5301" s="2"/>
      <c r="L5301" s="2"/>
    </row>
    <row r="5302" spans="8:12" x14ac:dyDescent="0.3">
      <c r="H5302" s="2"/>
      <c r="I5302" s="2"/>
      <c r="J5302" s="2"/>
      <c r="K5302" s="2"/>
      <c r="L5302" s="2"/>
    </row>
    <row r="5303" spans="8:12" x14ac:dyDescent="0.3">
      <c r="H5303" s="2"/>
      <c r="I5303" s="2"/>
      <c r="J5303" s="2"/>
      <c r="K5303" s="2"/>
      <c r="L5303" s="2"/>
    </row>
    <row r="5304" spans="8:12" x14ac:dyDescent="0.3">
      <c r="H5304" s="2"/>
      <c r="I5304" s="2"/>
      <c r="J5304" s="2"/>
      <c r="K5304" s="2"/>
      <c r="L5304" s="2"/>
    </row>
    <row r="5305" spans="8:12" x14ac:dyDescent="0.3">
      <c r="H5305" s="2"/>
      <c r="I5305" s="2"/>
      <c r="J5305" s="2"/>
      <c r="K5305" s="2"/>
      <c r="L5305" s="2"/>
    </row>
    <row r="5306" spans="8:12" x14ac:dyDescent="0.3">
      <c r="H5306" s="2"/>
      <c r="I5306" s="2"/>
      <c r="J5306" s="2"/>
      <c r="K5306" s="2"/>
      <c r="L5306" s="2"/>
    </row>
    <row r="5307" spans="8:12" x14ac:dyDescent="0.3">
      <c r="H5307" s="2"/>
      <c r="I5307" s="2"/>
      <c r="J5307" s="2"/>
      <c r="K5307" s="2"/>
      <c r="L5307" s="2"/>
    </row>
    <row r="5308" spans="8:12" x14ac:dyDescent="0.3">
      <c r="H5308" s="2"/>
      <c r="I5308" s="2"/>
      <c r="J5308" s="2"/>
      <c r="K5308" s="2"/>
      <c r="L5308" s="2"/>
    </row>
    <row r="5309" spans="8:12" x14ac:dyDescent="0.3">
      <c r="H5309" s="2"/>
      <c r="I5309" s="2"/>
      <c r="J5309" s="2"/>
      <c r="K5309" s="2"/>
      <c r="L5309" s="2"/>
    </row>
    <row r="5310" spans="8:12" x14ac:dyDescent="0.3">
      <c r="H5310" s="2"/>
      <c r="I5310" s="2"/>
      <c r="J5310" s="2"/>
      <c r="K5310" s="2"/>
      <c r="L5310" s="2"/>
    </row>
    <row r="5311" spans="8:12" x14ac:dyDescent="0.3">
      <c r="H5311" s="2"/>
      <c r="I5311" s="2"/>
      <c r="J5311" s="2"/>
      <c r="K5311" s="2"/>
      <c r="L5311" s="2"/>
    </row>
    <row r="5312" spans="8:12" x14ac:dyDescent="0.3">
      <c r="H5312" s="2"/>
      <c r="I5312" s="2"/>
      <c r="J5312" s="2"/>
      <c r="K5312" s="2"/>
      <c r="L5312" s="2"/>
    </row>
    <row r="5313" spans="8:12" x14ac:dyDescent="0.3">
      <c r="H5313" s="2"/>
      <c r="I5313" s="2"/>
      <c r="J5313" s="2"/>
      <c r="K5313" s="2"/>
      <c r="L5313" s="2"/>
    </row>
    <row r="5314" spans="8:12" x14ac:dyDescent="0.3">
      <c r="H5314" s="2"/>
      <c r="I5314" s="2"/>
      <c r="J5314" s="2"/>
      <c r="K5314" s="2"/>
      <c r="L5314" s="2"/>
    </row>
    <row r="5315" spans="8:12" x14ac:dyDescent="0.3">
      <c r="H5315" s="2"/>
      <c r="I5315" s="2"/>
      <c r="J5315" s="2"/>
      <c r="K5315" s="2"/>
      <c r="L5315" s="2"/>
    </row>
    <row r="5316" spans="8:12" x14ac:dyDescent="0.3">
      <c r="H5316" s="2"/>
      <c r="I5316" s="2"/>
      <c r="J5316" s="2"/>
      <c r="K5316" s="2"/>
      <c r="L5316" s="2"/>
    </row>
    <row r="5317" spans="8:12" x14ac:dyDescent="0.3">
      <c r="H5317" s="2"/>
      <c r="I5317" s="2"/>
      <c r="J5317" s="2"/>
      <c r="K5317" s="2"/>
      <c r="L5317" s="2"/>
    </row>
    <row r="5318" spans="8:12" x14ac:dyDescent="0.3">
      <c r="H5318" s="2"/>
      <c r="I5318" s="2"/>
      <c r="J5318" s="2"/>
      <c r="K5318" s="2"/>
      <c r="L5318" s="2"/>
    </row>
    <row r="5319" spans="8:12" x14ac:dyDescent="0.3">
      <c r="H5319" s="2"/>
      <c r="I5319" s="2"/>
      <c r="J5319" s="2"/>
      <c r="K5319" s="2"/>
      <c r="L5319" s="2"/>
    </row>
    <row r="5320" spans="8:12" x14ac:dyDescent="0.3">
      <c r="H5320" s="2"/>
      <c r="I5320" s="2"/>
      <c r="J5320" s="2"/>
      <c r="K5320" s="2"/>
      <c r="L5320" s="2"/>
    </row>
    <row r="5321" spans="8:12" x14ac:dyDescent="0.3">
      <c r="H5321" s="2"/>
      <c r="I5321" s="2"/>
      <c r="J5321" s="2"/>
      <c r="K5321" s="2"/>
      <c r="L5321" s="2"/>
    </row>
    <row r="5322" spans="8:12" x14ac:dyDescent="0.3">
      <c r="H5322" s="2"/>
      <c r="I5322" s="2"/>
      <c r="J5322" s="2"/>
      <c r="K5322" s="2"/>
      <c r="L5322" s="2"/>
    </row>
    <row r="5323" spans="8:12" x14ac:dyDescent="0.3">
      <c r="H5323" s="2"/>
      <c r="I5323" s="2"/>
      <c r="J5323" s="2"/>
      <c r="K5323" s="2"/>
      <c r="L5323" s="2"/>
    </row>
    <row r="5324" spans="8:12" x14ac:dyDescent="0.3">
      <c r="H5324" s="2"/>
      <c r="I5324" s="2"/>
      <c r="J5324" s="2"/>
      <c r="K5324" s="2"/>
      <c r="L5324" s="2"/>
    </row>
    <row r="5325" spans="8:12" x14ac:dyDescent="0.3">
      <c r="H5325" s="2"/>
      <c r="I5325" s="2"/>
      <c r="J5325" s="2"/>
      <c r="K5325" s="2"/>
      <c r="L5325" s="2"/>
    </row>
    <row r="5326" spans="8:12" x14ac:dyDescent="0.3">
      <c r="H5326" s="2"/>
      <c r="I5326" s="2"/>
      <c r="J5326" s="2"/>
      <c r="K5326" s="2"/>
      <c r="L5326" s="2"/>
    </row>
    <row r="5327" spans="8:12" x14ac:dyDescent="0.3">
      <c r="H5327" s="2"/>
      <c r="I5327" s="2"/>
      <c r="J5327" s="2"/>
      <c r="K5327" s="2"/>
      <c r="L5327" s="2"/>
    </row>
    <row r="5328" spans="8:12" x14ac:dyDescent="0.3">
      <c r="H5328" s="2"/>
      <c r="I5328" s="2"/>
      <c r="J5328" s="2"/>
      <c r="K5328" s="2"/>
      <c r="L5328" s="2"/>
    </row>
    <row r="5329" spans="8:12" x14ac:dyDescent="0.3">
      <c r="H5329" s="2"/>
      <c r="I5329" s="2"/>
      <c r="J5329" s="2"/>
      <c r="K5329" s="2"/>
      <c r="L5329" s="2"/>
    </row>
    <row r="5330" spans="8:12" x14ac:dyDescent="0.3">
      <c r="H5330" s="2"/>
      <c r="I5330" s="2"/>
      <c r="J5330" s="2"/>
      <c r="K5330" s="2"/>
      <c r="L5330" s="2"/>
    </row>
    <row r="5331" spans="8:12" x14ac:dyDescent="0.3">
      <c r="H5331" s="2"/>
      <c r="I5331" s="2"/>
      <c r="J5331" s="2"/>
      <c r="K5331" s="2"/>
      <c r="L5331" s="2"/>
    </row>
    <row r="5332" spans="8:12" x14ac:dyDescent="0.3">
      <c r="H5332" s="2"/>
      <c r="I5332" s="2"/>
      <c r="J5332" s="2"/>
      <c r="K5332" s="2"/>
      <c r="L5332" s="2"/>
    </row>
    <row r="5333" spans="8:12" x14ac:dyDescent="0.3">
      <c r="H5333" s="2"/>
      <c r="I5333" s="2"/>
      <c r="J5333" s="2"/>
      <c r="K5333" s="2"/>
      <c r="L5333" s="2"/>
    </row>
    <row r="5334" spans="8:12" x14ac:dyDescent="0.3">
      <c r="H5334" s="2"/>
      <c r="I5334" s="2"/>
      <c r="J5334" s="2"/>
      <c r="K5334" s="2"/>
      <c r="L5334" s="2"/>
    </row>
    <row r="5335" spans="8:12" x14ac:dyDescent="0.3">
      <c r="H5335" s="2"/>
      <c r="I5335" s="2"/>
      <c r="J5335" s="2"/>
      <c r="K5335" s="2"/>
      <c r="L5335" s="2"/>
    </row>
    <row r="5336" spans="8:12" x14ac:dyDescent="0.3">
      <c r="H5336" s="2"/>
      <c r="I5336" s="2"/>
      <c r="J5336" s="2"/>
      <c r="K5336" s="2"/>
      <c r="L5336" s="2"/>
    </row>
    <row r="5337" spans="8:12" x14ac:dyDescent="0.3">
      <c r="H5337" s="2"/>
      <c r="I5337" s="2"/>
      <c r="J5337" s="2"/>
      <c r="K5337" s="2"/>
      <c r="L5337" s="2"/>
    </row>
    <row r="5338" spans="8:12" x14ac:dyDescent="0.3">
      <c r="H5338" s="2"/>
      <c r="I5338" s="2"/>
      <c r="J5338" s="2"/>
      <c r="K5338" s="2"/>
      <c r="L5338" s="2"/>
    </row>
    <row r="5339" spans="8:12" x14ac:dyDescent="0.3">
      <c r="H5339" s="2"/>
      <c r="I5339" s="2"/>
      <c r="J5339" s="2"/>
      <c r="K5339" s="2"/>
      <c r="L5339" s="2"/>
    </row>
    <row r="5340" spans="8:12" x14ac:dyDescent="0.3">
      <c r="H5340" s="2"/>
      <c r="I5340" s="2"/>
      <c r="J5340" s="2"/>
      <c r="K5340" s="2"/>
      <c r="L5340" s="2"/>
    </row>
    <row r="5341" spans="8:12" x14ac:dyDescent="0.3">
      <c r="H5341" s="2"/>
      <c r="I5341" s="2"/>
      <c r="J5341" s="2"/>
      <c r="K5341" s="2"/>
      <c r="L5341" s="2"/>
    </row>
    <row r="5342" spans="8:12" x14ac:dyDescent="0.3">
      <c r="H5342" s="2"/>
      <c r="I5342" s="2"/>
      <c r="J5342" s="2"/>
      <c r="K5342" s="2"/>
      <c r="L5342" s="2"/>
    </row>
    <row r="5343" spans="8:12" x14ac:dyDescent="0.3">
      <c r="H5343" s="2"/>
      <c r="I5343" s="2"/>
      <c r="J5343" s="2"/>
      <c r="K5343" s="2"/>
      <c r="L5343" s="2"/>
    </row>
    <row r="5344" spans="8:12" x14ac:dyDescent="0.3">
      <c r="H5344" s="2"/>
      <c r="I5344" s="2"/>
      <c r="J5344" s="2"/>
      <c r="K5344" s="2"/>
      <c r="L5344" s="2"/>
    </row>
    <row r="5345" spans="8:12" x14ac:dyDescent="0.3">
      <c r="H5345" s="2"/>
      <c r="I5345" s="2"/>
      <c r="J5345" s="2"/>
      <c r="K5345" s="2"/>
      <c r="L5345" s="2"/>
    </row>
    <row r="5346" spans="8:12" x14ac:dyDescent="0.3">
      <c r="H5346" s="2"/>
      <c r="I5346" s="2"/>
      <c r="J5346" s="2"/>
      <c r="K5346" s="2"/>
      <c r="L5346" s="2"/>
    </row>
    <row r="5347" spans="8:12" x14ac:dyDescent="0.3">
      <c r="H5347" s="2"/>
      <c r="I5347" s="2"/>
      <c r="J5347" s="2"/>
      <c r="K5347" s="2"/>
      <c r="L5347" s="2"/>
    </row>
    <row r="5348" spans="8:12" x14ac:dyDescent="0.3">
      <c r="H5348" s="2"/>
      <c r="I5348" s="2"/>
      <c r="J5348" s="2"/>
      <c r="K5348" s="2"/>
      <c r="L5348" s="2"/>
    </row>
    <row r="5349" spans="8:12" x14ac:dyDescent="0.3">
      <c r="H5349" s="2"/>
      <c r="I5349" s="2"/>
      <c r="J5349" s="2"/>
      <c r="K5349" s="2"/>
      <c r="L5349" s="2"/>
    </row>
    <row r="5350" spans="8:12" x14ac:dyDescent="0.3">
      <c r="H5350" s="2"/>
      <c r="I5350" s="2"/>
      <c r="J5350" s="2"/>
      <c r="K5350" s="2"/>
      <c r="L5350" s="2"/>
    </row>
    <row r="5351" spans="8:12" x14ac:dyDescent="0.3">
      <c r="H5351" s="2"/>
      <c r="I5351" s="2"/>
      <c r="J5351" s="2"/>
      <c r="K5351" s="2"/>
      <c r="L5351" s="2"/>
    </row>
    <row r="5352" spans="8:12" x14ac:dyDescent="0.3">
      <c r="H5352" s="2"/>
      <c r="I5352" s="2"/>
      <c r="J5352" s="2"/>
      <c r="K5352" s="2"/>
      <c r="L5352" s="2"/>
    </row>
    <row r="5353" spans="8:12" x14ac:dyDescent="0.3">
      <c r="H5353" s="2"/>
      <c r="I5353" s="2"/>
      <c r="J5353" s="2"/>
      <c r="K5353" s="2"/>
      <c r="L5353" s="2"/>
    </row>
    <row r="5354" spans="8:12" x14ac:dyDescent="0.3">
      <c r="H5354" s="2"/>
      <c r="I5354" s="2"/>
      <c r="J5354" s="2"/>
      <c r="K5354" s="2"/>
      <c r="L5354" s="2"/>
    </row>
    <row r="5355" spans="8:12" x14ac:dyDescent="0.3">
      <c r="H5355" s="2"/>
      <c r="I5355" s="2"/>
      <c r="J5355" s="2"/>
      <c r="K5355" s="2"/>
      <c r="L5355" s="2"/>
    </row>
    <row r="5356" spans="8:12" x14ac:dyDescent="0.3">
      <c r="H5356" s="2"/>
      <c r="I5356" s="2"/>
      <c r="J5356" s="2"/>
      <c r="K5356" s="2"/>
      <c r="L5356" s="2"/>
    </row>
    <row r="5357" spans="8:12" x14ac:dyDescent="0.3">
      <c r="H5357" s="2"/>
      <c r="I5357" s="2"/>
      <c r="J5357" s="2"/>
      <c r="K5357" s="2"/>
      <c r="L5357" s="2"/>
    </row>
    <row r="5358" spans="8:12" x14ac:dyDescent="0.3">
      <c r="H5358" s="2"/>
      <c r="I5358" s="2"/>
      <c r="J5358" s="2"/>
      <c r="K5358" s="2"/>
      <c r="L5358" s="2"/>
    </row>
    <row r="5359" spans="8:12" x14ac:dyDescent="0.3">
      <c r="H5359" s="2"/>
      <c r="I5359" s="2"/>
      <c r="J5359" s="2"/>
      <c r="K5359" s="2"/>
      <c r="L5359" s="2"/>
    </row>
    <row r="5360" spans="8:12" x14ac:dyDescent="0.3">
      <c r="H5360" s="2"/>
      <c r="I5360" s="2"/>
      <c r="J5360" s="2"/>
      <c r="K5360" s="2"/>
      <c r="L5360" s="2"/>
    </row>
    <row r="5361" spans="8:12" x14ac:dyDescent="0.3">
      <c r="H5361" s="2"/>
      <c r="I5361" s="2"/>
      <c r="J5361" s="2"/>
      <c r="K5361" s="2"/>
      <c r="L5361" s="2"/>
    </row>
    <row r="5362" spans="8:12" x14ac:dyDescent="0.3">
      <c r="H5362" s="2"/>
      <c r="I5362" s="2"/>
      <c r="J5362" s="2"/>
      <c r="K5362" s="2"/>
      <c r="L5362" s="2"/>
    </row>
    <row r="5363" spans="8:12" x14ac:dyDescent="0.3">
      <c r="H5363" s="2"/>
      <c r="I5363" s="2"/>
      <c r="J5363" s="2"/>
      <c r="K5363" s="2"/>
      <c r="L5363" s="2"/>
    </row>
    <row r="5364" spans="8:12" x14ac:dyDescent="0.3">
      <c r="H5364" s="2"/>
      <c r="I5364" s="2"/>
      <c r="J5364" s="2"/>
      <c r="K5364" s="2"/>
      <c r="L5364" s="2"/>
    </row>
    <row r="5365" spans="8:12" x14ac:dyDescent="0.3">
      <c r="H5365" s="2"/>
      <c r="I5365" s="2"/>
      <c r="J5365" s="2"/>
      <c r="K5365" s="2"/>
      <c r="L5365" s="2"/>
    </row>
    <row r="5366" spans="8:12" x14ac:dyDescent="0.3">
      <c r="H5366" s="2"/>
      <c r="I5366" s="2"/>
      <c r="J5366" s="2"/>
      <c r="K5366" s="2"/>
      <c r="L5366" s="2"/>
    </row>
    <row r="5367" spans="8:12" x14ac:dyDescent="0.3">
      <c r="H5367" s="2"/>
      <c r="I5367" s="2"/>
      <c r="J5367" s="2"/>
      <c r="K5367" s="2"/>
      <c r="L5367" s="2"/>
    </row>
    <row r="5368" spans="8:12" x14ac:dyDescent="0.3">
      <c r="H5368" s="2"/>
      <c r="I5368" s="2"/>
      <c r="J5368" s="2"/>
      <c r="K5368" s="2"/>
      <c r="L5368" s="2"/>
    </row>
    <row r="5369" spans="8:12" x14ac:dyDescent="0.3">
      <c r="H5369" s="2"/>
      <c r="I5369" s="2"/>
      <c r="J5369" s="2"/>
      <c r="K5369" s="2"/>
      <c r="L5369" s="2"/>
    </row>
    <row r="5370" spans="8:12" x14ac:dyDescent="0.3">
      <c r="H5370" s="2"/>
      <c r="I5370" s="2"/>
      <c r="J5370" s="2"/>
      <c r="K5370" s="2"/>
      <c r="L5370" s="2"/>
    </row>
    <row r="5371" spans="8:12" x14ac:dyDescent="0.3">
      <c r="H5371" s="2"/>
      <c r="I5371" s="2"/>
      <c r="J5371" s="2"/>
      <c r="K5371" s="2"/>
      <c r="L5371" s="2"/>
    </row>
    <row r="5372" spans="8:12" x14ac:dyDescent="0.3">
      <c r="H5372" s="2"/>
      <c r="I5372" s="2"/>
      <c r="J5372" s="2"/>
      <c r="K5372" s="2"/>
      <c r="L5372" s="2"/>
    </row>
    <row r="5373" spans="8:12" x14ac:dyDescent="0.3">
      <c r="H5373" s="2"/>
      <c r="I5373" s="2"/>
      <c r="J5373" s="2"/>
      <c r="K5373" s="2"/>
      <c r="L5373" s="2"/>
    </row>
    <row r="5374" spans="8:12" x14ac:dyDescent="0.3">
      <c r="H5374" s="2"/>
      <c r="I5374" s="2"/>
      <c r="J5374" s="2"/>
      <c r="K5374" s="2"/>
      <c r="L5374" s="2"/>
    </row>
    <row r="5375" spans="8:12" x14ac:dyDescent="0.3">
      <c r="H5375" s="2"/>
      <c r="I5375" s="2"/>
      <c r="J5375" s="2"/>
      <c r="K5375" s="2"/>
      <c r="L5375" s="2"/>
    </row>
    <row r="5376" spans="8:12" x14ac:dyDescent="0.3">
      <c r="H5376" s="2"/>
      <c r="I5376" s="2"/>
      <c r="J5376" s="2"/>
      <c r="K5376" s="2"/>
      <c r="L5376" s="2"/>
    </row>
    <row r="5377" spans="8:12" x14ac:dyDescent="0.3">
      <c r="H5377" s="2"/>
      <c r="I5377" s="2"/>
      <c r="J5377" s="2"/>
      <c r="K5377" s="2"/>
      <c r="L5377" s="2"/>
    </row>
    <row r="5378" spans="8:12" x14ac:dyDescent="0.3">
      <c r="H5378" s="2"/>
      <c r="I5378" s="2"/>
      <c r="J5378" s="2"/>
      <c r="K5378" s="2"/>
      <c r="L5378" s="2"/>
    </row>
    <row r="5379" spans="8:12" x14ac:dyDescent="0.3">
      <c r="H5379" s="2"/>
      <c r="I5379" s="2"/>
      <c r="J5379" s="2"/>
      <c r="K5379" s="2"/>
      <c r="L5379" s="2"/>
    </row>
    <row r="5380" spans="8:12" x14ac:dyDescent="0.3">
      <c r="H5380" s="2"/>
      <c r="I5380" s="2"/>
      <c r="J5380" s="2"/>
      <c r="K5380" s="2"/>
      <c r="L5380" s="2"/>
    </row>
    <row r="5381" spans="8:12" x14ac:dyDescent="0.3">
      <c r="H5381" s="2"/>
      <c r="I5381" s="2"/>
      <c r="J5381" s="2"/>
      <c r="K5381" s="2"/>
      <c r="L5381" s="2"/>
    </row>
    <row r="5382" spans="8:12" x14ac:dyDescent="0.3">
      <c r="H5382" s="2"/>
      <c r="I5382" s="2"/>
      <c r="J5382" s="2"/>
      <c r="K5382" s="2"/>
      <c r="L5382" s="2"/>
    </row>
    <row r="5383" spans="8:12" x14ac:dyDescent="0.3">
      <c r="H5383" s="2"/>
      <c r="I5383" s="2"/>
      <c r="J5383" s="2"/>
      <c r="K5383" s="2"/>
      <c r="L5383" s="2"/>
    </row>
    <row r="5384" spans="8:12" x14ac:dyDescent="0.3">
      <c r="H5384" s="2"/>
      <c r="I5384" s="2"/>
      <c r="J5384" s="2"/>
      <c r="K5384" s="2"/>
      <c r="L5384" s="2"/>
    </row>
    <row r="5385" spans="8:12" x14ac:dyDescent="0.3">
      <c r="H5385" s="2"/>
      <c r="I5385" s="2"/>
      <c r="J5385" s="2"/>
      <c r="K5385" s="2"/>
      <c r="L5385" s="2"/>
    </row>
    <row r="5386" spans="8:12" x14ac:dyDescent="0.3">
      <c r="H5386" s="2"/>
      <c r="I5386" s="2"/>
      <c r="J5386" s="2"/>
      <c r="K5386" s="2"/>
      <c r="L5386" s="2"/>
    </row>
    <row r="5387" spans="8:12" x14ac:dyDescent="0.3">
      <c r="H5387" s="2"/>
      <c r="I5387" s="2"/>
      <c r="J5387" s="2"/>
      <c r="K5387" s="2"/>
      <c r="L5387" s="2"/>
    </row>
    <row r="5388" spans="8:12" x14ac:dyDescent="0.3">
      <c r="H5388" s="2"/>
      <c r="I5388" s="2"/>
      <c r="J5388" s="2"/>
      <c r="K5388" s="2"/>
      <c r="L5388" s="2"/>
    </row>
    <row r="5389" spans="8:12" x14ac:dyDescent="0.3">
      <c r="H5389" s="2"/>
      <c r="I5389" s="2"/>
      <c r="J5389" s="2"/>
      <c r="K5389" s="2"/>
      <c r="L5389" s="2"/>
    </row>
    <row r="5390" spans="8:12" x14ac:dyDescent="0.3">
      <c r="H5390" s="2"/>
      <c r="I5390" s="2"/>
      <c r="J5390" s="2"/>
      <c r="K5390" s="2"/>
      <c r="L5390" s="2"/>
    </row>
    <row r="5391" spans="8:12" x14ac:dyDescent="0.3">
      <c r="H5391" s="2"/>
      <c r="I5391" s="2"/>
      <c r="J5391" s="2"/>
      <c r="K5391" s="2"/>
      <c r="L5391" s="2"/>
    </row>
    <row r="5392" spans="8:12" x14ac:dyDescent="0.3">
      <c r="H5392" s="2"/>
      <c r="I5392" s="2"/>
      <c r="J5392" s="2"/>
      <c r="K5392" s="2"/>
      <c r="L5392" s="2"/>
    </row>
    <row r="5393" spans="8:12" x14ac:dyDescent="0.3">
      <c r="H5393" s="2"/>
      <c r="I5393" s="2"/>
      <c r="J5393" s="2"/>
      <c r="K5393" s="2"/>
      <c r="L5393" s="2"/>
    </row>
    <row r="5394" spans="8:12" x14ac:dyDescent="0.3">
      <c r="H5394" s="2"/>
      <c r="I5394" s="2"/>
      <c r="J5394" s="2"/>
      <c r="K5394" s="2"/>
      <c r="L5394" s="2"/>
    </row>
    <row r="5395" spans="8:12" x14ac:dyDescent="0.3">
      <c r="H5395" s="2"/>
      <c r="I5395" s="2"/>
      <c r="J5395" s="2"/>
      <c r="K5395" s="2"/>
      <c r="L5395" s="2"/>
    </row>
    <row r="5396" spans="8:12" x14ac:dyDescent="0.3">
      <c r="H5396" s="2"/>
      <c r="I5396" s="2"/>
      <c r="J5396" s="2"/>
      <c r="K5396" s="2"/>
      <c r="L5396" s="2"/>
    </row>
    <row r="5397" spans="8:12" x14ac:dyDescent="0.3">
      <c r="H5397" s="2"/>
      <c r="I5397" s="2"/>
      <c r="J5397" s="2"/>
      <c r="K5397" s="2"/>
      <c r="L5397" s="2"/>
    </row>
    <row r="5398" spans="8:12" x14ac:dyDescent="0.3">
      <c r="H5398" s="2"/>
      <c r="I5398" s="2"/>
      <c r="J5398" s="2"/>
      <c r="K5398" s="2"/>
      <c r="L5398" s="2"/>
    </row>
    <row r="5399" spans="8:12" x14ac:dyDescent="0.3">
      <c r="H5399" s="2"/>
      <c r="I5399" s="2"/>
      <c r="J5399" s="2"/>
      <c r="K5399" s="2"/>
      <c r="L5399" s="2"/>
    </row>
    <row r="5400" spans="8:12" x14ac:dyDescent="0.3">
      <c r="H5400" s="2"/>
      <c r="I5400" s="2"/>
      <c r="J5400" s="2"/>
      <c r="K5400" s="2"/>
      <c r="L5400" s="2"/>
    </row>
    <row r="5401" spans="8:12" x14ac:dyDescent="0.3">
      <c r="H5401" s="2"/>
      <c r="I5401" s="2"/>
      <c r="J5401" s="2"/>
      <c r="K5401" s="2"/>
      <c r="L5401" s="2"/>
    </row>
    <row r="5402" spans="8:12" x14ac:dyDescent="0.3">
      <c r="H5402" s="2"/>
      <c r="I5402" s="2"/>
      <c r="J5402" s="2"/>
      <c r="K5402" s="2"/>
      <c r="L5402" s="2"/>
    </row>
    <row r="5403" spans="8:12" x14ac:dyDescent="0.3">
      <c r="H5403" s="2"/>
      <c r="I5403" s="2"/>
      <c r="J5403" s="2"/>
      <c r="K5403" s="2"/>
      <c r="L5403" s="2"/>
    </row>
    <row r="5404" spans="8:12" x14ac:dyDescent="0.3">
      <c r="H5404" s="2"/>
      <c r="I5404" s="2"/>
      <c r="J5404" s="2"/>
      <c r="K5404" s="2"/>
      <c r="L5404" s="2"/>
    </row>
    <row r="5405" spans="8:12" x14ac:dyDescent="0.3">
      <c r="H5405" s="2"/>
      <c r="I5405" s="2"/>
      <c r="J5405" s="2"/>
      <c r="K5405" s="2"/>
      <c r="L5405" s="2"/>
    </row>
    <row r="5406" spans="8:12" x14ac:dyDescent="0.3">
      <c r="H5406" s="2"/>
      <c r="I5406" s="2"/>
      <c r="J5406" s="2"/>
      <c r="K5406" s="2"/>
      <c r="L5406" s="2"/>
    </row>
    <row r="5407" spans="8:12" x14ac:dyDescent="0.3">
      <c r="H5407" s="2"/>
      <c r="I5407" s="2"/>
      <c r="J5407" s="2"/>
      <c r="K5407" s="2"/>
      <c r="L5407" s="2"/>
    </row>
    <row r="5408" spans="8:12" x14ac:dyDescent="0.3">
      <c r="H5408" s="2"/>
      <c r="I5408" s="2"/>
      <c r="J5408" s="2"/>
      <c r="K5408" s="2"/>
      <c r="L5408" s="2"/>
    </row>
    <row r="5409" spans="8:12" x14ac:dyDescent="0.3">
      <c r="H5409" s="2"/>
      <c r="I5409" s="2"/>
      <c r="J5409" s="2"/>
      <c r="K5409" s="2"/>
      <c r="L5409" s="2"/>
    </row>
    <row r="5410" spans="8:12" x14ac:dyDescent="0.3">
      <c r="H5410" s="2"/>
      <c r="I5410" s="2"/>
      <c r="J5410" s="2"/>
      <c r="K5410" s="2"/>
      <c r="L5410" s="2"/>
    </row>
    <row r="5411" spans="8:12" x14ac:dyDescent="0.3">
      <c r="H5411" s="2"/>
      <c r="I5411" s="2"/>
      <c r="J5411" s="2"/>
      <c r="K5411" s="2"/>
      <c r="L5411" s="2"/>
    </row>
    <row r="5412" spans="8:12" x14ac:dyDescent="0.3">
      <c r="H5412" s="2"/>
      <c r="I5412" s="2"/>
      <c r="J5412" s="2"/>
      <c r="K5412" s="2"/>
      <c r="L5412" s="2"/>
    </row>
    <row r="5413" spans="8:12" x14ac:dyDescent="0.3">
      <c r="H5413" s="2"/>
      <c r="I5413" s="2"/>
      <c r="J5413" s="2"/>
      <c r="K5413" s="2"/>
      <c r="L5413" s="2"/>
    </row>
    <row r="5414" spans="8:12" x14ac:dyDescent="0.3">
      <c r="H5414" s="2"/>
      <c r="I5414" s="2"/>
      <c r="J5414" s="2"/>
      <c r="K5414" s="2"/>
      <c r="L5414" s="2"/>
    </row>
    <row r="5415" spans="8:12" x14ac:dyDescent="0.3">
      <c r="H5415" s="2"/>
      <c r="I5415" s="2"/>
      <c r="J5415" s="2"/>
      <c r="K5415" s="2"/>
      <c r="L5415" s="2"/>
    </row>
    <row r="5416" spans="8:12" x14ac:dyDescent="0.3">
      <c r="H5416" s="2"/>
      <c r="I5416" s="2"/>
      <c r="J5416" s="2"/>
      <c r="K5416" s="2"/>
      <c r="L5416" s="2"/>
    </row>
    <row r="5417" spans="8:12" x14ac:dyDescent="0.3">
      <c r="H5417" s="2"/>
      <c r="I5417" s="2"/>
      <c r="J5417" s="2"/>
      <c r="K5417" s="2"/>
      <c r="L5417" s="2"/>
    </row>
    <row r="5418" spans="8:12" x14ac:dyDescent="0.3">
      <c r="H5418" s="2"/>
      <c r="I5418" s="2"/>
      <c r="J5418" s="2"/>
      <c r="K5418" s="2"/>
      <c r="L5418" s="2"/>
    </row>
    <row r="5419" spans="8:12" x14ac:dyDescent="0.3">
      <c r="H5419" s="2"/>
      <c r="I5419" s="2"/>
      <c r="J5419" s="2"/>
      <c r="K5419" s="2"/>
      <c r="L5419" s="2"/>
    </row>
    <row r="5420" spans="8:12" x14ac:dyDescent="0.3">
      <c r="H5420" s="2"/>
      <c r="I5420" s="2"/>
      <c r="J5420" s="2"/>
      <c r="K5420" s="2"/>
      <c r="L5420" s="2"/>
    </row>
    <row r="5421" spans="8:12" x14ac:dyDescent="0.3">
      <c r="H5421" s="2"/>
      <c r="I5421" s="2"/>
      <c r="J5421" s="2"/>
      <c r="K5421" s="2"/>
      <c r="L5421" s="2"/>
    </row>
    <row r="5422" spans="8:12" x14ac:dyDescent="0.3">
      <c r="H5422" s="2"/>
      <c r="I5422" s="2"/>
      <c r="J5422" s="2"/>
      <c r="K5422" s="2"/>
      <c r="L5422" s="2"/>
    </row>
    <row r="5423" spans="8:12" x14ac:dyDescent="0.3">
      <c r="H5423" s="2"/>
      <c r="I5423" s="2"/>
      <c r="J5423" s="2"/>
      <c r="K5423" s="2"/>
      <c r="L5423" s="2"/>
    </row>
    <row r="5424" spans="8:12" x14ac:dyDescent="0.3">
      <c r="H5424" s="2"/>
      <c r="I5424" s="2"/>
      <c r="J5424" s="2"/>
      <c r="K5424" s="2"/>
      <c r="L5424" s="2"/>
    </row>
    <row r="5425" spans="8:12" x14ac:dyDescent="0.3">
      <c r="H5425" s="2"/>
      <c r="I5425" s="2"/>
      <c r="J5425" s="2"/>
      <c r="K5425" s="2"/>
      <c r="L5425" s="2"/>
    </row>
    <row r="5426" spans="8:12" x14ac:dyDescent="0.3">
      <c r="H5426" s="2"/>
      <c r="I5426" s="2"/>
      <c r="J5426" s="2"/>
      <c r="K5426" s="2"/>
      <c r="L5426" s="2"/>
    </row>
    <row r="5427" spans="8:12" x14ac:dyDescent="0.3">
      <c r="H5427" s="2"/>
      <c r="I5427" s="2"/>
      <c r="J5427" s="2"/>
      <c r="K5427" s="2"/>
      <c r="L5427" s="2"/>
    </row>
    <row r="5428" spans="8:12" x14ac:dyDescent="0.3">
      <c r="H5428" s="2"/>
      <c r="I5428" s="2"/>
      <c r="J5428" s="2"/>
      <c r="K5428" s="2"/>
      <c r="L5428" s="2"/>
    </row>
    <row r="5429" spans="8:12" x14ac:dyDescent="0.3">
      <c r="H5429" s="2"/>
      <c r="I5429" s="2"/>
      <c r="J5429" s="2"/>
      <c r="K5429" s="2"/>
      <c r="L5429" s="2"/>
    </row>
    <row r="5430" spans="8:12" x14ac:dyDescent="0.3">
      <c r="H5430" s="2"/>
      <c r="I5430" s="2"/>
      <c r="J5430" s="2"/>
      <c r="K5430" s="2"/>
      <c r="L5430" s="2"/>
    </row>
    <row r="5431" spans="8:12" x14ac:dyDescent="0.3">
      <c r="H5431" s="2"/>
      <c r="I5431" s="2"/>
      <c r="J5431" s="2"/>
      <c r="K5431" s="2"/>
      <c r="L5431" s="2"/>
    </row>
    <row r="5432" spans="8:12" x14ac:dyDescent="0.3">
      <c r="H5432" s="2"/>
      <c r="I5432" s="2"/>
      <c r="J5432" s="2"/>
      <c r="K5432" s="2"/>
      <c r="L5432" s="2"/>
    </row>
    <row r="5433" spans="8:12" x14ac:dyDescent="0.3">
      <c r="H5433" s="2"/>
      <c r="I5433" s="2"/>
      <c r="J5433" s="2"/>
      <c r="K5433" s="2"/>
      <c r="L5433" s="2"/>
    </row>
    <row r="5434" spans="8:12" x14ac:dyDescent="0.3">
      <c r="H5434" s="2"/>
      <c r="I5434" s="2"/>
      <c r="J5434" s="2"/>
      <c r="K5434" s="2"/>
      <c r="L5434" s="2"/>
    </row>
    <row r="5435" spans="8:12" x14ac:dyDescent="0.3">
      <c r="H5435" s="2"/>
      <c r="I5435" s="2"/>
      <c r="J5435" s="2"/>
      <c r="K5435" s="2"/>
      <c r="L5435" s="2"/>
    </row>
    <row r="5436" spans="8:12" x14ac:dyDescent="0.3">
      <c r="H5436" s="2"/>
      <c r="I5436" s="2"/>
      <c r="J5436" s="2"/>
      <c r="K5436" s="2"/>
      <c r="L5436" s="2"/>
    </row>
    <row r="5437" spans="8:12" x14ac:dyDescent="0.3">
      <c r="H5437" s="2"/>
      <c r="I5437" s="2"/>
      <c r="J5437" s="2"/>
      <c r="K5437" s="2"/>
      <c r="L5437" s="2"/>
    </row>
    <row r="5438" spans="8:12" x14ac:dyDescent="0.3">
      <c r="H5438" s="2"/>
      <c r="I5438" s="2"/>
      <c r="J5438" s="2"/>
      <c r="K5438" s="2"/>
      <c r="L5438" s="2"/>
    </row>
    <row r="5439" spans="8:12" x14ac:dyDescent="0.3">
      <c r="H5439" s="2"/>
      <c r="I5439" s="2"/>
      <c r="J5439" s="2"/>
      <c r="K5439" s="2"/>
      <c r="L5439" s="2"/>
    </row>
    <row r="5440" spans="8:12" x14ac:dyDescent="0.3">
      <c r="H5440" s="2"/>
      <c r="I5440" s="2"/>
      <c r="J5440" s="2"/>
      <c r="K5440" s="2"/>
      <c r="L5440" s="2"/>
    </row>
    <row r="5441" spans="8:12" x14ac:dyDescent="0.3">
      <c r="H5441" s="2"/>
      <c r="I5441" s="2"/>
      <c r="J5441" s="2"/>
      <c r="K5441" s="2"/>
      <c r="L5441" s="2"/>
    </row>
    <row r="5442" spans="8:12" x14ac:dyDescent="0.3">
      <c r="H5442" s="2"/>
      <c r="I5442" s="2"/>
      <c r="J5442" s="2"/>
      <c r="K5442" s="2"/>
      <c r="L5442" s="2"/>
    </row>
    <row r="5443" spans="8:12" x14ac:dyDescent="0.3">
      <c r="H5443" s="2"/>
      <c r="I5443" s="2"/>
      <c r="J5443" s="2"/>
      <c r="K5443" s="2"/>
      <c r="L5443" s="2"/>
    </row>
    <row r="5444" spans="8:12" x14ac:dyDescent="0.3">
      <c r="H5444" s="2"/>
      <c r="I5444" s="2"/>
      <c r="J5444" s="2"/>
      <c r="K5444" s="2"/>
      <c r="L5444" s="2"/>
    </row>
    <row r="5445" spans="8:12" x14ac:dyDescent="0.3">
      <c r="H5445" s="2"/>
      <c r="I5445" s="2"/>
      <c r="J5445" s="2"/>
      <c r="K5445" s="2"/>
      <c r="L5445" s="2"/>
    </row>
    <row r="5446" spans="8:12" x14ac:dyDescent="0.3">
      <c r="H5446" s="2"/>
      <c r="I5446" s="2"/>
      <c r="J5446" s="2"/>
      <c r="K5446" s="2"/>
      <c r="L5446" s="2"/>
    </row>
    <row r="5447" spans="8:12" x14ac:dyDescent="0.3">
      <c r="H5447" s="2"/>
      <c r="I5447" s="2"/>
      <c r="J5447" s="2"/>
      <c r="K5447" s="2"/>
      <c r="L5447" s="2"/>
    </row>
    <row r="5448" spans="8:12" x14ac:dyDescent="0.3">
      <c r="H5448" s="2"/>
      <c r="I5448" s="2"/>
      <c r="J5448" s="2"/>
      <c r="K5448" s="2"/>
      <c r="L5448" s="2"/>
    </row>
    <row r="5449" spans="8:12" x14ac:dyDescent="0.3">
      <c r="H5449" s="2"/>
      <c r="I5449" s="2"/>
      <c r="J5449" s="2"/>
      <c r="K5449" s="2"/>
      <c r="L5449" s="2"/>
    </row>
    <row r="5450" spans="8:12" x14ac:dyDescent="0.3">
      <c r="H5450" s="2"/>
      <c r="I5450" s="2"/>
      <c r="J5450" s="2"/>
      <c r="K5450" s="2"/>
      <c r="L5450" s="2"/>
    </row>
    <row r="5451" spans="8:12" x14ac:dyDescent="0.3">
      <c r="H5451" s="2"/>
      <c r="I5451" s="2"/>
      <c r="J5451" s="2"/>
      <c r="K5451" s="2"/>
      <c r="L5451" s="2"/>
    </row>
    <row r="5452" spans="8:12" x14ac:dyDescent="0.3">
      <c r="H5452" s="2"/>
      <c r="I5452" s="2"/>
      <c r="J5452" s="2"/>
      <c r="K5452" s="2"/>
      <c r="L5452" s="2"/>
    </row>
    <row r="5453" spans="8:12" x14ac:dyDescent="0.3">
      <c r="H5453" s="2"/>
      <c r="I5453" s="2"/>
      <c r="J5453" s="2"/>
      <c r="K5453" s="2"/>
      <c r="L5453" s="2"/>
    </row>
    <row r="5454" spans="8:12" x14ac:dyDescent="0.3">
      <c r="H5454" s="2"/>
      <c r="I5454" s="2"/>
      <c r="J5454" s="2"/>
      <c r="K5454" s="2"/>
      <c r="L5454" s="2"/>
    </row>
    <row r="5455" spans="8:12" x14ac:dyDescent="0.3">
      <c r="H5455" s="2"/>
      <c r="I5455" s="2"/>
      <c r="J5455" s="2"/>
      <c r="K5455" s="2"/>
      <c r="L5455" s="2"/>
    </row>
    <row r="5456" spans="8:12" x14ac:dyDescent="0.3">
      <c r="H5456" s="2"/>
      <c r="I5456" s="2"/>
      <c r="J5456" s="2"/>
      <c r="K5456" s="2"/>
      <c r="L5456" s="2"/>
    </row>
    <row r="5457" spans="8:12" x14ac:dyDescent="0.3">
      <c r="H5457" s="2"/>
      <c r="I5457" s="2"/>
      <c r="J5457" s="2"/>
      <c r="K5457" s="2"/>
      <c r="L5457" s="2"/>
    </row>
    <row r="5458" spans="8:12" x14ac:dyDescent="0.3">
      <c r="H5458" s="2"/>
      <c r="I5458" s="2"/>
      <c r="J5458" s="2"/>
      <c r="K5458" s="2"/>
      <c r="L5458" s="2"/>
    </row>
    <row r="5459" spans="8:12" x14ac:dyDescent="0.3">
      <c r="H5459" s="2"/>
      <c r="I5459" s="2"/>
      <c r="J5459" s="2"/>
      <c r="K5459" s="2"/>
      <c r="L5459" s="2"/>
    </row>
    <row r="5460" spans="8:12" x14ac:dyDescent="0.3">
      <c r="H5460" s="2"/>
      <c r="I5460" s="2"/>
      <c r="J5460" s="2"/>
      <c r="K5460" s="2"/>
      <c r="L5460" s="2"/>
    </row>
    <row r="5461" spans="8:12" x14ac:dyDescent="0.3">
      <c r="H5461" s="2"/>
      <c r="I5461" s="2"/>
      <c r="J5461" s="2"/>
      <c r="K5461" s="2"/>
      <c r="L5461" s="2"/>
    </row>
    <row r="5462" spans="8:12" x14ac:dyDescent="0.3">
      <c r="H5462" s="2"/>
      <c r="I5462" s="2"/>
      <c r="J5462" s="2"/>
      <c r="K5462" s="2"/>
      <c r="L5462" s="2"/>
    </row>
    <row r="5463" spans="8:12" x14ac:dyDescent="0.3">
      <c r="H5463" s="2"/>
      <c r="I5463" s="2"/>
      <c r="J5463" s="2"/>
      <c r="K5463" s="2"/>
      <c r="L5463" s="2"/>
    </row>
    <row r="5464" spans="8:12" x14ac:dyDescent="0.3">
      <c r="H5464" s="2"/>
      <c r="I5464" s="2"/>
      <c r="J5464" s="2"/>
      <c r="K5464" s="2"/>
      <c r="L5464" s="2"/>
    </row>
    <row r="5465" spans="8:12" x14ac:dyDescent="0.3">
      <c r="H5465" s="2"/>
      <c r="I5465" s="2"/>
      <c r="J5465" s="2"/>
      <c r="K5465" s="2"/>
      <c r="L5465" s="2"/>
    </row>
    <row r="5466" spans="8:12" x14ac:dyDescent="0.3">
      <c r="H5466" s="2"/>
      <c r="I5466" s="2"/>
      <c r="J5466" s="2"/>
      <c r="K5466" s="2"/>
      <c r="L5466" s="2"/>
    </row>
    <row r="5467" spans="8:12" x14ac:dyDescent="0.3">
      <c r="H5467" s="2"/>
      <c r="I5467" s="2"/>
      <c r="J5467" s="2"/>
      <c r="K5467" s="2"/>
      <c r="L5467" s="2"/>
    </row>
    <row r="5468" spans="8:12" x14ac:dyDescent="0.3">
      <c r="H5468" s="2"/>
      <c r="I5468" s="2"/>
      <c r="J5468" s="2"/>
      <c r="K5468" s="2"/>
      <c r="L5468" s="2"/>
    </row>
    <row r="5469" spans="8:12" x14ac:dyDescent="0.3">
      <c r="H5469" s="2"/>
      <c r="I5469" s="2"/>
      <c r="J5469" s="2"/>
      <c r="K5469" s="2"/>
      <c r="L5469" s="2"/>
    </row>
    <row r="5470" spans="8:12" x14ac:dyDescent="0.3">
      <c r="H5470" s="2"/>
      <c r="I5470" s="2"/>
      <c r="J5470" s="2"/>
      <c r="K5470" s="2"/>
      <c r="L5470" s="2"/>
    </row>
    <row r="5471" spans="8:12" x14ac:dyDescent="0.3">
      <c r="H5471" s="2"/>
      <c r="I5471" s="2"/>
      <c r="J5471" s="2"/>
      <c r="K5471" s="2"/>
      <c r="L5471" s="2"/>
    </row>
    <row r="5472" spans="8:12" x14ac:dyDescent="0.3">
      <c r="H5472" s="2"/>
      <c r="I5472" s="2"/>
      <c r="J5472" s="2"/>
      <c r="K5472" s="2"/>
      <c r="L5472" s="2"/>
    </row>
    <row r="5473" spans="8:12" x14ac:dyDescent="0.3">
      <c r="H5473" s="2"/>
      <c r="I5473" s="2"/>
      <c r="J5473" s="2"/>
      <c r="K5473" s="2"/>
      <c r="L5473" s="2"/>
    </row>
    <row r="5474" spans="8:12" x14ac:dyDescent="0.3">
      <c r="H5474" s="2"/>
      <c r="I5474" s="2"/>
      <c r="J5474" s="2"/>
      <c r="K5474" s="2"/>
      <c r="L5474" s="2"/>
    </row>
    <row r="5475" spans="8:12" x14ac:dyDescent="0.3">
      <c r="H5475" s="2"/>
      <c r="I5475" s="2"/>
      <c r="J5475" s="2"/>
      <c r="K5475" s="2"/>
      <c r="L5475" s="2"/>
    </row>
    <row r="5476" spans="8:12" x14ac:dyDescent="0.3">
      <c r="H5476" s="2"/>
      <c r="I5476" s="2"/>
      <c r="J5476" s="2"/>
      <c r="K5476" s="2"/>
      <c r="L5476" s="2"/>
    </row>
    <row r="5477" spans="8:12" x14ac:dyDescent="0.3">
      <c r="H5477" s="2"/>
      <c r="I5477" s="2"/>
      <c r="J5477" s="2"/>
      <c r="K5477" s="2"/>
      <c r="L5477" s="2"/>
    </row>
    <row r="5478" spans="8:12" x14ac:dyDescent="0.3">
      <c r="H5478" s="2"/>
      <c r="I5478" s="2"/>
      <c r="J5478" s="2"/>
      <c r="K5478" s="2"/>
      <c r="L5478" s="2"/>
    </row>
    <row r="5479" spans="8:12" x14ac:dyDescent="0.3">
      <c r="H5479" s="2"/>
      <c r="I5479" s="2"/>
      <c r="J5479" s="2"/>
      <c r="K5479" s="2"/>
      <c r="L5479" s="2"/>
    </row>
    <row r="5480" spans="8:12" x14ac:dyDescent="0.3">
      <c r="H5480" s="2"/>
      <c r="I5480" s="2"/>
      <c r="J5480" s="2"/>
      <c r="K5480" s="2"/>
      <c r="L5480" s="2"/>
    </row>
    <row r="5481" spans="8:12" x14ac:dyDescent="0.3">
      <c r="H5481" s="2"/>
      <c r="I5481" s="2"/>
      <c r="J5481" s="2"/>
      <c r="K5481" s="2"/>
      <c r="L5481" s="2"/>
    </row>
    <row r="5482" spans="8:12" x14ac:dyDescent="0.3">
      <c r="H5482" s="2"/>
      <c r="I5482" s="2"/>
      <c r="J5482" s="2"/>
      <c r="K5482" s="2"/>
      <c r="L5482" s="2"/>
    </row>
    <row r="5483" spans="8:12" x14ac:dyDescent="0.3">
      <c r="H5483" s="2"/>
      <c r="I5483" s="2"/>
      <c r="J5483" s="2"/>
      <c r="K5483" s="2"/>
      <c r="L5483" s="2"/>
    </row>
    <row r="5484" spans="8:12" x14ac:dyDescent="0.3">
      <c r="H5484" s="2"/>
      <c r="I5484" s="2"/>
      <c r="J5484" s="2"/>
      <c r="K5484" s="2"/>
      <c r="L5484" s="2"/>
    </row>
    <row r="5485" spans="8:12" x14ac:dyDescent="0.3">
      <c r="H5485" s="2"/>
      <c r="I5485" s="2"/>
      <c r="J5485" s="2"/>
      <c r="K5485" s="2"/>
      <c r="L5485" s="2"/>
    </row>
    <row r="5486" spans="8:12" x14ac:dyDescent="0.3">
      <c r="H5486" s="2"/>
      <c r="I5486" s="2"/>
      <c r="J5486" s="2"/>
      <c r="K5486" s="2"/>
      <c r="L5486" s="2"/>
    </row>
    <row r="5487" spans="8:12" x14ac:dyDescent="0.3">
      <c r="H5487" s="2"/>
      <c r="I5487" s="2"/>
      <c r="J5487" s="2"/>
      <c r="K5487" s="2"/>
      <c r="L5487" s="2"/>
    </row>
    <row r="5488" spans="8:12" x14ac:dyDescent="0.3">
      <c r="H5488" s="2"/>
      <c r="I5488" s="2"/>
      <c r="J5488" s="2"/>
      <c r="K5488" s="2"/>
      <c r="L5488" s="2"/>
    </row>
    <row r="5489" spans="8:12" x14ac:dyDescent="0.3">
      <c r="H5489" s="2"/>
      <c r="I5489" s="2"/>
      <c r="J5489" s="2"/>
      <c r="K5489" s="2"/>
      <c r="L5489" s="2"/>
    </row>
    <row r="5490" spans="8:12" x14ac:dyDescent="0.3">
      <c r="H5490" s="2"/>
      <c r="I5490" s="2"/>
      <c r="J5490" s="2"/>
      <c r="K5490" s="2"/>
      <c r="L5490" s="2"/>
    </row>
    <row r="5491" spans="8:12" x14ac:dyDescent="0.3">
      <c r="H5491" s="2"/>
      <c r="I5491" s="2"/>
      <c r="J5491" s="2"/>
      <c r="K5491" s="2"/>
      <c r="L5491" s="2"/>
    </row>
    <row r="5492" spans="8:12" x14ac:dyDescent="0.3">
      <c r="H5492" s="2"/>
      <c r="I5492" s="2"/>
      <c r="J5492" s="2"/>
      <c r="K5492" s="2"/>
      <c r="L5492" s="2"/>
    </row>
    <row r="5493" spans="8:12" x14ac:dyDescent="0.3">
      <c r="H5493" s="2"/>
      <c r="I5493" s="2"/>
      <c r="J5493" s="2"/>
      <c r="K5493" s="2"/>
      <c r="L5493" s="2"/>
    </row>
    <row r="5494" spans="8:12" x14ac:dyDescent="0.3">
      <c r="H5494" s="2"/>
      <c r="I5494" s="2"/>
      <c r="J5494" s="2"/>
      <c r="K5494" s="2"/>
      <c r="L5494" s="2"/>
    </row>
    <row r="5495" spans="8:12" x14ac:dyDescent="0.3">
      <c r="H5495" s="2"/>
      <c r="I5495" s="2"/>
      <c r="J5495" s="2"/>
      <c r="K5495" s="2"/>
      <c r="L5495" s="2"/>
    </row>
    <row r="5496" spans="8:12" x14ac:dyDescent="0.3">
      <c r="H5496" s="2"/>
      <c r="I5496" s="2"/>
      <c r="J5496" s="2"/>
      <c r="K5496" s="2"/>
      <c r="L5496" s="2"/>
    </row>
    <row r="5497" spans="8:12" x14ac:dyDescent="0.3">
      <c r="H5497" s="2"/>
      <c r="I5497" s="2"/>
      <c r="J5497" s="2"/>
      <c r="K5497" s="2"/>
      <c r="L5497" s="2"/>
    </row>
    <row r="5498" spans="8:12" x14ac:dyDescent="0.3">
      <c r="H5498" s="2"/>
      <c r="I5498" s="2"/>
      <c r="J5498" s="2"/>
      <c r="K5498" s="2"/>
      <c r="L5498" s="2"/>
    </row>
    <row r="5499" spans="8:12" x14ac:dyDescent="0.3">
      <c r="H5499" s="2"/>
      <c r="I5499" s="2"/>
      <c r="J5499" s="2"/>
      <c r="K5499" s="2"/>
      <c r="L5499" s="2"/>
    </row>
    <row r="5500" spans="8:12" x14ac:dyDescent="0.3">
      <c r="H5500" s="2"/>
      <c r="I5500" s="2"/>
      <c r="J5500" s="2"/>
      <c r="K5500" s="2"/>
      <c r="L5500" s="2"/>
    </row>
    <row r="5501" spans="8:12" x14ac:dyDescent="0.3">
      <c r="H5501" s="2"/>
      <c r="I5501" s="2"/>
      <c r="J5501" s="2"/>
      <c r="K5501" s="2"/>
      <c r="L5501" s="2"/>
    </row>
    <row r="5502" spans="8:12" x14ac:dyDescent="0.3">
      <c r="H5502" s="2"/>
      <c r="I5502" s="2"/>
      <c r="J5502" s="2"/>
      <c r="K5502" s="2"/>
      <c r="L5502" s="2"/>
    </row>
    <row r="5503" spans="8:12" x14ac:dyDescent="0.3">
      <c r="H5503" s="2"/>
      <c r="I5503" s="2"/>
      <c r="J5503" s="2"/>
      <c r="K5503" s="2"/>
      <c r="L5503" s="2"/>
    </row>
    <row r="5504" spans="8:12" x14ac:dyDescent="0.3">
      <c r="H5504" s="2"/>
      <c r="I5504" s="2"/>
      <c r="J5504" s="2"/>
      <c r="K5504" s="2"/>
      <c r="L5504" s="2"/>
    </row>
    <row r="5505" spans="8:12" x14ac:dyDescent="0.3">
      <c r="H5505" s="2"/>
      <c r="I5505" s="2"/>
      <c r="J5505" s="2"/>
      <c r="K5505" s="2"/>
      <c r="L5505" s="2"/>
    </row>
    <row r="5506" spans="8:12" x14ac:dyDescent="0.3">
      <c r="H5506" s="2"/>
      <c r="I5506" s="2"/>
      <c r="J5506" s="2"/>
      <c r="K5506" s="2"/>
      <c r="L5506" s="2"/>
    </row>
    <row r="5507" spans="8:12" x14ac:dyDescent="0.3">
      <c r="H5507" s="2"/>
      <c r="I5507" s="2"/>
      <c r="J5507" s="2"/>
      <c r="K5507" s="2"/>
      <c r="L5507" s="2"/>
    </row>
    <row r="5508" spans="8:12" x14ac:dyDescent="0.3">
      <c r="H5508" s="2"/>
      <c r="I5508" s="2"/>
      <c r="J5508" s="2"/>
      <c r="K5508" s="2"/>
      <c r="L5508" s="2"/>
    </row>
    <row r="5509" spans="8:12" x14ac:dyDescent="0.3">
      <c r="H5509" s="2"/>
      <c r="I5509" s="2"/>
      <c r="J5509" s="2"/>
      <c r="K5509" s="2"/>
      <c r="L5509" s="2"/>
    </row>
    <row r="5510" spans="8:12" x14ac:dyDescent="0.3">
      <c r="H5510" s="2"/>
      <c r="I5510" s="2"/>
      <c r="J5510" s="2"/>
      <c r="K5510" s="2"/>
      <c r="L5510" s="2"/>
    </row>
    <row r="5511" spans="8:12" x14ac:dyDescent="0.3">
      <c r="H5511" s="2"/>
      <c r="I5511" s="2"/>
      <c r="J5511" s="2"/>
      <c r="K5511" s="2"/>
      <c r="L5511" s="2"/>
    </row>
    <row r="5512" spans="8:12" x14ac:dyDescent="0.3">
      <c r="H5512" s="2"/>
      <c r="I5512" s="2"/>
      <c r="J5512" s="2"/>
      <c r="K5512" s="2"/>
      <c r="L5512" s="2"/>
    </row>
    <row r="5513" spans="8:12" x14ac:dyDescent="0.3">
      <c r="H5513" s="2"/>
      <c r="I5513" s="2"/>
      <c r="J5513" s="2"/>
      <c r="K5513" s="2"/>
      <c r="L5513" s="2"/>
    </row>
    <row r="5514" spans="8:12" x14ac:dyDescent="0.3">
      <c r="H5514" s="2"/>
      <c r="I5514" s="2"/>
      <c r="J5514" s="2"/>
      <c r="K5514" s="2"/>
      <c r="L5514" s="2"/>
    </row>
    <row r="5515" spans="8:12" x14ac:dyDescent="0.3">
      <c r="H5515" s="2"/>
      <c r="I5515" s="2"/>
      <c r="J5515" s="2"/>
      <c r="K5515" s="2"/>
      <c r="L5515" s="2"/>
    </row>
    <row r="5516" spans="8:12" x14ac:dyDescent="0.3">
      <c r="H5516" s="2"/>
      <c r="I5516" s="2"/>
      <c r="J5516" s="2"/>
      <c r="K5516" s="2"/>
      <c r="L5516" s="2"/>
    </row>
    <row r="5517" spans="8:12" x14ac:dyDescent="0.3">
      <c r="H5517" s="2"/>
      <c r="I5517" s="2"/>
      <c r="J5517" s="2"/>
      <c r="K5517" s="2"/>
      <c r="L5517" s="2"/>
    </row>
    <row r="5518" spans="8:12" x14ac:dyDescent="0.3">
      <c r="H5518" s="2"/>
      <c r="I5518" s="2"/>
      <c r="J5518" s="2"/>
      <c r="K5518" s="2"/>
      <c r="L5518" s="2"/>
    </row>
    <row r="5519" spans="8:12" x14ac:dyDescent="0.3">
      <c r="H5519" s="2"/>
      <c r="I5519" s="2"/>
      <c r="J5519" s="2"/>
      <c r="K5519" s="2"/>
      <c r="L5519" s="2"/>
    </row>
    <row r="5520" spans="8:12" x14ac:dyDescent="0.3">
      <c r="H5520" s="2"/>
      <c r="I5520" s="2"/>
      <c r="J5520" s="2"/>
      <c r="K5520" s="2"/>
      <c r="L5520" s="2"/>
    </row>
    <row r="5521" spans="8:12" x14ac:dyDescent="0.3">
      <c r="H5521" s="2"/>
      <c r="I5521" s="2"/>
      <c r="J5521" s="2"/>
      <c r="K5521" s="2"/>
      <c r="L5521" s="2"/>
    </row>
    <row r="5522" spans="8:12" x14ac:dyDescent="0.3">
      <c r="H5522" s="2"/>
      <c r="I5522" s="2"/>
      <c r="J5522" s="2"/>
      <c r="K5522" s="2"/>
      <c r="L5522" s="2"/>
    </row>
    <row r="5523" spans="8:12" x14ac:dyDescent="0.3">
      <c r="H5523" s="2"/>
      <c r="I5523" s="2"/>
      <c r="J5523" s="2"/>
      <c r="K5523" s="2"/>
      <c r="L5523" s="2"/>
    </row>
    <row r="5524" spans="8:12" x14ac:dyDescent="0.3">
      <c r="H5524" s="2"/>
      <c r="I5524" s="2"/>
      <c r="J5524" s="2"/>
      <c r="K5524" s="2"/>
      <c r="L5524" s="2"/>
    </row>
    <row r="5525" spans="8:12" x14ac:dyDescent="0.3">
      <c r="H5525" s="2"/>
      <c r="I5525" s="2"/>
      <c r="J5525" s="2"/>
      <c r="K5525" s="2"/>
      <c r="L5525" s="2"/>
    </row>
    <row r="5526" spans="8:12" x14ac:dyDescent="0.3">
      <c r="H5526" s="2"/>
      <c r="I5526" s="2"/>
      <c r="J5526" s="2"/>
      <c r="K5526" s="2"/>
      <c r="L5526" s="2"/>
    </row>
    <row r="5527" spans="8:12" x14ac:dyDescent="0.3">
      <c r="H5527" s="2"/>
      <c r="I5527" s="2"/>
      <c r="J5527" s="2"/>
      <c r="K5527" s="2"/>
      <c r="L5527" s="2"/>
    </row>
    <row r="5528" spans="8:12" x14ac:dyDescent="0.3">
      <c r="H5528" s="2"/>
      <c r="I5528" s="2"/>
      <c r="J5528" s="2"/>
      <c r="K5528" s="2"/>
      <c r="L5528" s="2"/>
    </row>
    <row r="5529" spans="8:12" x14ac:dyDescent="0.3">
      <c r="H5529" s="2"/>
      <c r="I5529" s="2"/>
      <c r="J5529" s="2"/>
      <c r="K5529" s="2"/>
      <c r="L5529" s="2"/>
    </row>
    <row r="5530" spans="8:12" x14ac:dyDescent="0.3">
      <c r="H5530" s="2"/>
      <c r="I5530" s="2"/>
      <c r="J5530" s="2"/>
      <c r="K5530" s="2"/>
      <c r="L5530" s="2"/>
    </row>
    <row r="5531" spans="8:12" x14ac:dyDescent="0.3">
      <c r="H5531" s="2"/>
      <c r="I5531" s="2"/>
      <c r="J5531" s="2"/>
      <c r="K5531" s="2"/>
      <c r="L5531" s="2"/>
    </row>
    <row r="5532" spans="8:12" x14ac:dyDescent="0.3">
      <c r="H5532" s="2"/>
      <c r="I5532" s="2"/>
      <c r="J5532" s="2"/>
      <c r="K5532" s="2"/>
      <c r="L5532" s="2"/>
    </row>
    <row r="5533" spans="8:12" x14ac:dyDescent="0.3">
      <c r="H5533" s="2"/>
      <c r="I5533" s="2"/>
      <c r="J5533" s="2"/>
      <c r="K5533" s="2"/>
      <c r="L5533" s="2"/>
    </row>
    <row r="5534" spans="8:12" x14ac:dyDescent="0.3">
      <c r="H5534" s="2"/>
      <c r="I5534" s="2"/>
      <c r="J5534" s="2"/>
      <c r="K5534" s="2"/>
      <c r="L5534" s="2"/>
    </row>
    <row r="5535" spans="8:12" x14ac:dyDescent="0.3">
      <c r="H5535" s="2"/>
      <c r="I5535" s="2"/>
      <c r="J5535" s="2"/>
      <c r="K5535" s="2"/>
      <c r="L5535" s="2"/>
    </row>
    <row r="5536" spans="8:12" x14ac:dyDescent="0.3">
      <c r="H5536" s="2"/>
      <c r="I5536" s="2"/>
      <c r="J5536" s="2"/>
      <c r="K5536" s="2"/>
      <c r="L5536" s="2"/>
    </row>
    <row r="5537" spans="8:12" x14ac:dyDescent="0.3">
      <c r="H5537" s="2"/>
      <c r="I5537" s="2"/>
      <c r="J5537" s="2"/>
      <c r="K5537" s="2"/>
      <c r="L5537" s="2"/>
    </row>
    <row r="5538" spans="8:12" x14ac:dyDescent="0.3">
      <c r="H5538" s="2"/>
      <c r="I5538" s="2"/>
      <c r="J5538" s="2"/>
      <c r="K5538" s="2"/>
      <c r="L5538" s="2"/>
    </row>
    <row r="5539" spans="8:12" x14ac:dyDescent="0.3">
      <c r="H5539" s="2"/>
      <c r="I5539" s="2"/>
      <c r="J5539" s="2"/>
      <c r="K5539" s="2"/>
      <c r="L5539" s="2"/>
    </row>
    <row r="5540" spans="8:12" x14ac:dyDescent="0.3">
      <c r="H5540" s="2"/>
      <c r="I5540" s="2"/>
      <c r="J5540" s="2"/>
      <c r="K5540" s="2"/>
      <c r="L5540" s="2"/>
    </row>
    <row r="5541" spans="8:12" x14ac:dyDescent="0.3">
      <c r="H5541" s="2"/>
      <c r="I5541" s="2"/>
      <c r="J5541" s="2"/>
      <c r="K5541" s="2"/>
      <c r="L5541" s="2"/>
    </row>
    <row r="5542" spans="8:12" x14ac:dyDescent="0.3">
      <c r="H5542" s="2"/>
      <c r="I5542" s="2"/>
      <c r="J5542" s="2"/>
      <c r="K5542" s="2"/>
      <c r="L5542" s="2"/>
    </row>
    <row r="5543" spans="8:12" x14ac:dyDescent="0.3">
      <c r="H5543" s="2"/>
      <c r="I5543" s="2"/>
      <c r="J5543" s="2"/>
      <c r="K5543" s="2"/>
      <c r="L5543" s="2"/>
    </row>
    <row r="5544" spans="8:12" x14ac:dyDescent="0.3">
      <c r="H5544" s="2"/>
      <c r="I5544" s="2"/>
      <c r="J5544" s="2"/>
      <c r="K5544" s="2"/>
      <c r="L5544" s="2"/>
    </row>
    <row r="5545" spans="8:12" x14ac:dyDescent="0.3">
      <c r="H5545" s="2"/>
      <c r="I5545" s="2"/>
      <c r="J5545" s="2"/>
      <c r="K5545" s="2"/>
      <c r="L5545" s="2"/>
    </row>
    <row r="5546" spans="8:12" x14ac:dyDescent="0.3">
      <c r="H5546" s="2"/>
      <c r="I5546" s="2"/>
      <c r="J5546" s="2"/>
      <c r="K5546" s="2"/>
      <c r="L5546" s="2"/>
    </row>
    <row r="5547" spans="8:12" x14ac:dyDescent="0.3">
      <c r="H5547" s="2"/>
      <c r="I5547" s="2"/>
      <c r="J5547" s="2"/>
      <c r="K5547" s="2"/>
      <c r="L5547" s="2"/>
    </row>
    <row r="5548" spans="8:12" x14ac:dyDescent="0.3">
      <c r="H5548" s="2"/>
      <c r="I5548" s="2"/>
      <c r="J5548" s="2"/>
      <c r="K5548" s="2"/>
      <c r="L5548" s="2"/>
    </row>
    <row r="5549" spans="8:12" x14ac:dyDescent="0.3">
      <c r="H5549" s="2"/>
      <c r="I5549" s="2"/>
      <c r="J5549" s="2"/>
      <c r="K5549" s="2"/>
      <c r="L5549" s="2"/>
    </row>
    <row r="5550" spans="8:12" x14ac:dyDescent="0.3">
      <c r="H5550" s="2"/>
      <c r="I5550" s="2"/>
      <c r="J5550" s="2"/>
      <c r="K5550" s="2"/>
      <c r="L5550" s="2"/>
    </row>
    <row r="5551" spans="8:12" x14ac:dyDescent="0.3">
      <c r="H5551" s="2"/>
      <c r="I5551" s="2"/>
      <c r="J5551" s="2"/>
      <c r="K5551" s="2"/>
      <c r="L5551" s="2"/>
    </row>
    <row r="5552" spans="8:12" x14ac:dyDescent="0.3">
      <c r="H5552" s="2"/>
      <c r="I5552" s="2"/>
      <c r="J5552" s="2"/>
      <c r="K5552" s="2"/>
      <c r="L5552" s="2"/>
    </row>
    <row r="5553" spans="8:12" x14ac:dyDescent="0.3">
      <c r="H5553" s="2"/>
      <c r="I5553" s="2"/>
      <c r="J5553" s="2"/>
      <c r="K5553" s="2"/>
      <c r="L5553" s="2"/>
    </row>
    <row r="5554" spans="8:12" x14ac:dyDescent="0.3">
      <c r="H5554" s="2"/>
      <c r="I5554" s="2"/>
      <c r="J5554" s="2"/>
      <c r="K5554" s="2"/>
      <c r="L5554" s="2"/>
    </row>
    <row r="5555" spans="8:12" x14ac:dyDescent="0.3">
      <c r="H5555" s="2"/>
      <c r="I5555" s="2"/>
      <c r="J5555" s="2"/>
      <c r="K5555" s="2"/>
      <c r="L5555" s="2"/>
    </row>
    <row r="5556" spans="8:12" x14ac:dyDescent="0.3">
      <c r="H5556" s="2"/>
      <c r="I5556" s="2"/>
      <c r="J5556" s="2"/>
      <c r="K5556" s="2"/>
      <c r="L5556" s="2"/>
    </row>
    <row r="5557" spans="8:12" x14ac:dyDescent="0.3">
      <c r="H5557" s="2"/>
      <c r="I5557" s="2"/>
      <c r="J5557" s="2"/>
      <c r="K5557" s="2"/>
      <c r="L5557" s="2"/>
    </row>
    <row r="5558" spans="8:12" x14ac:dyDescent="0.3">
      <c r="H5558" s="2"/>
      <c r="I5558" s="2"/>
      <c r="J5558" s="2"/>
      <c r="K5558" s="2"/>
      <c r="L5558" s="2"/>
    </row>
    <row r="5559" spans="8:12" x14ac:dyDescent="0.3">
      <c r="H5559" s="2"/>
      <c r="I5559" s="2"/>
      <c r="J5559" s="2"/>
      <c r="K5559" s="2"/>
      <c r="L5559" s="2"/>
    </row>
    <row r="5560" spans="8:12" x14ac:dyDescent="0.3">
      <c r="H5560" s="2"/>
      <c r="I5560" s="2"/>
      <c r="J5560" s="2"/>
      <c r="K5560" s="2"/>
      <c r="L5560" s="2"/>
    </row>
    <row r="5561" spans="8:12" x14ac:dyDescent="0.3">
      <c r="H5561" s="2"/>
      <c r="I5561" s="2"/>
      <c r="J5561" s="2"/>
      <c r="K5561" s="2"/>
      <c r="L5561" s="2"/>
    </row>
    <row r="5562" spans="8:12" x14ac:dyDescent="0.3">
      <c r="H5562" s="2"/>
      <c r="I5562" s="2"/>
      <c r="J5562" s="2"/>
      <c r="K5562" s="2"/>
      <c r="L5562" s="2"/>
    </row>
    <row r="5563" spans="8:12" x14ac:dyDescent="0.3">
      <c r="H5563" s="2"/>
      <c r="I5563" s="2"/>
      <c r="J5563" s="2"/>
      <c r="K5563" s="2"/>
      <c r="L5563" s="2"/>
    </row>
    <row r="5564" spans="8:12" x14ac:dyDescent="0.3">
      <c r="H5564" s="2"/>
      <c r="I5564" s="2"/>
      <c r="J5564" s="2"/>
      <c r="K5564" s="2"/>
      <c r="L5564" s="2"/>
    </row>
    <row r="5565" spans="8:12" x14ac:dyDescent="0.3">
      <c r="H5565" s="2"/>
      <c r="I5565" s="2"/>
      <c r="J5565" s="2"/>
      <c r="K5565" s="2"/>
      <c r="L5565" s="2"/>
    </row>
    <row r="5566" spans="8:12" x14ac:dyDescent="0.3">
      <c r="H5566" s="2"/>
      <c r="I5566" s="2"/>
      <c r="J5566" s="2"/>
      <c r="K5566" s="2"/>
      <c r="L5566" s="2"/>
    </row>
    <row r="5567" spans="8:12" x14ac:dyDescent="0.3">
      <c r="H5567" s="2"/>
      <c r="I5567" s="2"/>
      <c r="J5567" s="2"/>
      <c r="K5567" s="2"/>
      <c r="L5567" s="2"/>
    </row>
    <row r="5568" spans="8:12" x14ac:dyDescent="0.3">
      <c r="H5568" s="2"/>
      <c r="I5568" s="2"/>
      <c r="J5568" s="2"/>
      <c r="K5568" s="2"/>
      <c r="L5568" s="2"/>
    </row>
    <row r="5569" spans="8:12" x14ac:dyDescent="0.3">
      <c r="H5569" s="2"/>
      <c r="I5569" s="2"/>
      <c r="J5569" s="2"/>
      <c r="K5569" s="2"/>
      <c r="L5569" s="2"/>
    </row>
    <row r="5570" spans="8:12" x14ac:dyDescent="0.3">
      <c r="H5570" s="2"/>
      <c r="I5570" s="2"/>
      <c r="J5570" s="2"/>
      <c r="K5570" s="2"/>
      <c r="L5570" s="2"/>
    </row>
    <row r="5571" spans="8:12" x14ac:dyDescent="0.3">
      <c r="H5571" s="2"/>
      <c r="I5571" s="2"/>
      <c r="J5571" s="2"/>
      <c r="K5571" s="2"/>
      <c r="L5571" s="2"/>
    </row>
    <row r="5572" spans="8:12" x14ac:dyDescent="0.3">
      <c r="H5572" s="2"/>
      <c r="I5572" s="2"/>
      <c r="J5572" s="2"/>
      <c r="K5572" s="2"/>
      <c r="L5572" s="2"/>
    </row>
    <row r="5573" spans="8:12" x14ac:dyDescent="0.3">
      <c r="H5573" s="2"/>
      <c r="I5573" s="2"/>
      <c r="J5573" s="2"/>
      <c r="K5573" s="2"/>
      <c r="L5573" s="2"/>
    </row>
    <row r="5574" spans="8:12" x14ac:dyDescent="0.3">
      <c r="H5574" s="2"/>
      <c r="I5574" s="2"/>
      <c r="J5574" s="2"/>
      <c r="K5574" s="2"/>
      <c r="L5574" s="2"/>
    </row>
    <row r="5575" spans="8:12" x14ac:dyDescent="0.3">
      <c r="H5575" s="2"/>
      <c r="I5575" s="2"/>
      <c r="J5575" s="2"/>
      <c r="K5575" s="2"/>
      <c r="L5575" s="2"/>
    </row>
    <row r="5576" spans="8:12" x14ac:dyDescent="0.3">
      <c r="H5576" s="2"/>
      <c r="I5576" s="2"/>
      <c r="J5576" s="2"/>
      <c r="K5576" s="2"/>
      <c r="L5576" s="2"/>
    </row>
    <row r="5577" spans="8:12" x14ac:dyDescent="0.3">
      <c r="H5577" s="2"/>
      <c r="I5577" s="2"/>
      <c r="J5577" s="2"/>
      <c r="K5577" s="2"/>
      <c r="L5577" s="2"/>
    </row>
    <row r="5578" spans="8:12" x14ac:dyDescent="0.3">
      <c r="H5578" s="2"/>
      <c r="I5578" s="2"/>
      <c r="J5578" s="2"/>
      <c r="K5578" s="2"/>
      <c r="L5578" s="2"/>
    </row>
    <row r="5579" spans="8:12" x14ac:dyDescent="0.3">
      <c r="H5579" s="2"/>
      <c r="I5579" s="2"/>
      <c r="J5579" s="2"/>
      <c r="K5579" s="2"/>
      <c r="L5579" s="2"/>
    </row>
    <row r="5580" spans="8:12" x14ac:dyDescent="0.3">
      <c r="H5580" s="2"/>
      <c r="I5580" s="2"/>
      <c r="J5580" s="2"/>
      <c r="K5580" s="2"/>
      <c r="L5580" s="2"/>
    </row>
    <row r="5581" spans="8:12" x14ac:dyDescent="0.3">
      <c r="H5581" s="2"/>
      <c r="I5581" s="2"/>
      <c r="J5581" s="2"/>
      <c r="K5581" s="2"/>
      <c r="L5581" s="2"/>
    </row>
    <row r="5582" spans="8:12" x14ac:dyDescent="0.3">
      <c r="H5582" s="2"/>
      <c r="I5582" s="2"/>
      <c r="J5582" s="2"/>
      <c r="K5582" s="2"/>
      <c r="L5582" s="2"/>
    </row>
    <row r="5583" spans="8:12" x14ac:dyDescent="0.3">
      <c r="H5583" s="2"/>
      <c r="I5583" s="2"/>
      <c r="J5583" s="2"/>
      <c r="K5583" s="2"/>
      <c r="L5583" s="2"/>
    </row>
    <row r="5584" spans="8:12" x14ac:dyDescent="0.3">
      <c r="H5584" s="2"/>
      <c r="I5584" s="2"/>
      <c r="J5584" s="2"/>
      <c r="K5584" s="2"/>
      <c r="L5584" s="2"/>
    </row>
    <row r="5585" spans="8:12" x14ac:dyDescent="0.3">
      <c r="H5585" s="2"/>
      <c r="I5585" s="2"/>
      <c r="J5585" s="2"/>
      <c r="K5585" s="2"/>
      <c r="L5585" s="2"/>
    </row>
    <row r="5586" spans="8:12" x14ac:dyDescent="0.3">
      <c r="H5586" s="2"/>
      <c r="I5586" s="2"/>
      <c r="J5586" s="2"/>
      <c r="K5586" s="2"/>
      <c r="L5586" s="2"/>
    </row>
    <row r="5587" spans="8:12" x14ac:dyDescent="0.3">
      <c r="H5587" s="2"/>
      <c r="I5587" s="2"/>
      <c r="J5587" s="2"/>
      <c r="K5587" s="2"/>
      <c r="L5587" s="2"/>
    </row>
    <row r="5588" spans="8:12" x14ac:dyDescent="0.3">
      <c r="H5588" s="2"/>
      <c r="I5588" s="2"/>
      <c r="J5588" s="2"/>
      <c r="K5588" s="2"/>
      <c r="L5588" s="2"/>
    </row>
    <row r="5589" spans="8:12" x14ac:dyDescent="0.3">
      <c r="H5589" s="2"/>
      <c r="I5589" s="2"/>
      <c r="J5589" s="2"/>
      <c r="K5589" s="2"/>
      <c r="L5589" s="2"/>
    </row>
    <row r="5590" spans="8:12" x14ac:dyDescent="0.3">
      <c r="H5590" s="2"/>
      <c r="I5590" s="2"/>
      <c r="J5590" s="2"/>
      <c r="K5590" s="2"/>
      <c r="L5590" s="2"/>
    </row>
    <row r="5591" spans="8:12" x14ac:dyDescent="0.3">
      <c r="H5591" s="2"/>
      <c r="I5591" s="2"/>
      <c r="J5591" s="2"/>
      <c r="K5591" s="2"/>
      <c r="L5591" s="2"/>
    </row>
    <row r="5592" spans="8:12" x14ac:dyDescent="0.3">
      <c r="H5592" s="2"/>
      <c r="I5592" s="2"/>
      <c r="J5592" s="2"/>
      <c r="K5592" s="2"/>
      <c r="L5592" s="2"/>
    </row>
    <row r="5593" spans="8:12" x14ac:dyDescent="0.3">
      <c r="H5593" s="2"/>
      <c r="I5593" s="2"/>
      <c r="J5593" s="2"/>
      <c r="K5593" s="2"/>
      <c r="L5593" s="2"/>
    </row>
    <row r="5594" spans="8:12" x14ac:dyDescent="0.3">
      <c r="H5594" s="2"/>
      <c r="I5594" s="2"/>
      <c r="J5594" s="2"/>
      <c r="K5594" s="2"/>
      <c r="L5594" s="2"/>
    </row>
    <row r="5595" spans="8:12" x14ac:dyDescent="0.3">
      <c r="H5595" s="2"/>
      <c r="I5595" s="2"/>
      <c r="J5595" s="2"/>
      <c r="K5595" s="2"/>
      <c r="L5595" s="2"/>
    </row>
    <row r="5596" spans="8:12" x14ac:dyDescent="0.3">
      <c r="H5596" s="2"/>
      <c r="I5596" s="2"/>
      <c r="J5596" s="2"/>
      <c r="K5596" s="2"/>
      <c r="L5596" s="2"/>
    </row>
    <row r="5597" spans="8:12" x14ac:dyDescent="0.3">
      <c r="H5597" s="2"/>
      <c r="I5597" s="2"/>
      <c r="J5597" s="2"/>
      <c r="K5597" s="2"/>
      <c r="L5597" s="2"/>
    </row>
    <row r="5598" spans="8:12" x14ac:dyDescent="0.3">
      <c r="H5598" s="2"/>
      <c r="I5598" s="2"/>
      <c r="J5598" s="2"/>
      <c r="K5598" s="2"/>
      <c r="L5598" s="2"/>
    </row>
    <row r="5599" spans="8:12" x14ac:dyDescent="0.3">
      <c r="H5599" s="2"/>
      <c r="I5599" s="2"/>
      <c r="J5599" s="2"/>
      <c r="K5599" s="2"/>
      <c r="L5599" s="2"/>
    </row>
    <row r="5600" spans="8:12" x14ac:dyDescent="0.3">
      <c r="H5600" s="2"/>
      <c r="I5600" s="2"/>
      <c r="J5600" s="2"/>
      <c r="K5600" s="2"/>
      <c r="L5600" s="2"/>
    </row>
    <row r="5601" spans="8:12" x14ac:dyDescent="0.3">
      <c r="H5601" s="2"/>
      <c r="I5601" s="2"/>
      <c r="J5601" s="2"/>
      <c r="K5601" s="2"/>
      <c r="L5601" s="2"/>
    </row>
    <row r="5602" spans="8:12" x14ac:dyDescent="0.3">
      <c r="H5602" s="2"/>
      <c r="I5602" s="2"/>
      <c r="J5602" s="2"/>
      <c r="K5602" s="2"/>
      <c r="L5602" s="2"/>
    </row>
    <row r="5603" spans="8:12" x14ac:dyDescent="0.3">
      <c r="H5603" s="2"/>
      <c r="I5603" s="2"/>
      <c r="J5603" s="2"/>
      <c r="K5603" s="2"/>
      <c r="L5603" s="2"/>
    </row>
    <row r="5604" spans="8:12" x14ac:dyDescent="0.3">
      <c r="H5604" s="2"/>
      <c r="I5604" s="2"/>
      <c r="J5604" s="2"/>
      <c r="K5604" s="2"/>
      <c r="L5604" s="2"/>
    </row>
    <row r="5605" spans="8:12" x14ac:dyDescent="0.3">
      <c r="H5605" s="2"/>
      <c r="I5605" s="2"/>
      <c r="J5605" s="2"/>
      <c r="K5605" s="2"/>
      <c r="L5605" s="2"/>
    </row>
    <row r="5606" spans="8:12" x14ac:dyDescent="0.3">
      <c r="H5606" s="2"/>
      <c r="I5606" s="2"/>
      <c r="J5606" s="2"/>
      <c r="K5606" s="2"/>
      <c r="L5606" s="2"/>
    </row>
    <row r="5607" spans="8:12" x14ac:dyDescent="0.3">
      <c r="H5607" s="2"/>
      <c r="I5607" s="2"/>
      <c r="J5607" s="2"/>
      <c r="K5607" s="2"/>
      <c r="L5607" s="2"/>
    </row>
    <row r="5608" spans="8:12" x14ac:dyDescent="0.3">
      <c r="H5608" s="2"/>
      <c r="I5608" s="2"/>
      <c r="J5608" s="2"/>
      <c r="K5608" s="2"/>
      <c r="L5608" s="2"/>
    </row>
    <row r="5609" spans="8:12" x14ac:dyDescent="0.3">
      <c r="H5609" s="2"/>
      <c r="I5609" s="2"/>
      <c r="J5609" s="2"/>
      <c r="K5609" s="2"/>
      <c r="L5609" s="2"/>
    </row>
    <row r="5610" spans="8:12" x14ac:dyDescent="0.3">
      <c r="H5610" s="2"/>
      <c r="I5610" s="2"/>
      <c r="J5610" s="2"/>
      <c r="K5610" s="2"/>
      <c r="L5610" s="2"/>
    </row>
    <row r="5611" spans="8:12" x14ac:dyDescent="0.3">
      <c r="H5611" s="2"/>
      <c r="I5611" s="2"/>
      <c r="J5611" s="2"/>
      <c r="K5611" s="2"/>
      <c r="L5611" s="2"/>
    </row>
    <row r="5612" spans="8:12" x14ac:dyDescent="0.3">
      <c r="H5612" s="2"/>
      <c r="I5612" s="2"/>
      <c r="J5612" s="2"/>
      <c r="K5612" s="2"/>
      <c r="L5612" s="2"/>
    </row>
    <row r="5613" spans="8:12" x14ac:dyDescent="0.3">
      <c r="H5613" s="2"/>
      <c r="I5613" s="2"/>
      <c r="J5613" s="2"/>
      <c r="K5613" s="2"/>
      <c r="L5613" s="2"/>
    </row>
    <row r="5614" spans="8:12" x14ac:dyDescent="0.3">
      <c r="H5614" s="2"/>
      <c r="I5614" s="2"/>
      <c r="J5614" s="2"/>
      <c r="K5614" s="2"/>
      <c r="L5614" s="2"/>
    </row>
    <row r="5615" spans="8:12" x14ac:dyDescent="0.3">
      <c r="H5615" s="2"/>
      <c r="I5615" s="2"/>
      <c r="J5615" s="2"/>
      <c r="K5615" s="2"/>
      <c r="L5615" s="2"/>
    </row>
    <row r="5616" spans="8:12" x14ac:dyDescent="0.3">
      <c r="H5616" s="2"/>
      <c r="I5616" s="2"/>
      <c r="J5616" s="2"/>
      <c r="K5616" s="2"/>
      <c r="L5616" s="2"/>
    </row>
    <row r="5617" spans="8:12" x14ac:dyDescent="0.3">
      <c r="H5617" s="2"/>
      <c r="I5617" s="2"/>
      <c r="J5617" s="2"/>
      <c r="K5617" s="2"/>
      <c r="L5617" s="2"/>
    </row>
    <row r="5618" spans="8:12" x14ac:dyDescent="0.3">
      <c r="H5618" s="2"/>
      <c r="I5618" s="2"/>
      <c r="J5618" s="2"/>
      <c r="K5618" s="2"/>
      <c r="L5618" s="2"/>
    </row>
    <row r="5619" spans="8:12" x14ac:dyDescent="0.3">
      <c r="H5619" s="2"/>
      <c r="I5619" s="2"/>
      <c r="J5619" s="2"/>
      <c r="K5619" s="2"/>
      <c r="L5619" s="2"/>
    </row>
    <row r="5620" spans="8:12" x14ac:dyDescent="0.3">
      <c r="H5620" s="2"/>
      <c r="I5620" s="2"/>
      <c r="J5620" s="2"/>
      <c r="K5620" s="2"/>
      <c r="L5620" s="2"/>
    </row>
    <row r="5621" spans="8:12" x14ac:dyDescent="0.3">
      <c r="H5621" s="2"/>
      <c r="I5621" s="2"/>
      <c r="J5621" s="2"/>
      <c r="K5621" s="2"/>
      <c r="L5621" s="2"/>
    </row>
    <row r="5622" spans="8:12" x14ac:dyDescent="0.3">
      <c r="H5622" s="2"/>
      <c r="I5622" s="2"/>
      <c r="J5622" s="2"/>
      <c r="K5622" s="2"/>
      <c r="L5622" s="2"/>
    </row>
    <row r="5623" spans="8:12" x14ac:dyDescent="0.3">
      <c r="H5623" s="2"/>
      <c r="I5623" s="2"/>
      <c r="J5623" s="2"/>
      <c r="K5623" s="2"/>
      <c r="L5623" s="2"/>
    </row>
    <row r="5624" spans="8:12" x14ac:dyDescent="0.3">
      <c r="H5624" s="2"/>
      <c r="I5624" s="2"/>
      <c r="J5624" s="2"/>
      <c r="K5624" s="2"/>
      <c r="L5624" s="2"/>
    </row>
    <row r="5625" spans="8:12" x14ac:dyDescent="0.3">
      <c r="H5625" s="2"/>
      <c r="I5625" s="2"/>
      <c r="J5625" s="2"/>
      <c r="K5625" s="2"/>
      <c r="L5625" s="2"/>
    </row>
    <row r="5626" spans="8:12" x14ac:dyDescent="0.3">
      <c r="H5626" s="2"/>
      <c r="I5626" s="2"/>
      <c r="J5626" s="2"/>
      <c r="K5626" s="2"/>
      <c r="L5626" s="2"/>
    </row>
    <row r="5627" spans="8:12" x14ac:dyDescent="0.3">
      <c r="H5627" s="2"/>
      <c r="I5627" s="2"/>
      <c r="J5627" s="2"/>
      <c r="K5627" s="2"/>
      <c r="L5627" s="2"/>
    </row>
    <row r="5628" spans="8:12" x14ac:dyDescent="0.3">
      <c r="H5628" s="2"/>
      <c r="I5628" s="2"/>
      <c r="J5628" s="2"/>
      <c r="K5628" s="2"/>
      <c r="L5628" s="2"/>
    </row>
    <row r="5629" spans="8:12" x14ac:dyDescent="0.3">
      <c r="H5629" s="2"/>
      <c r="I5629" s="2"/>
      <c r="J5629" s="2"/>
      <c r="K5629" s="2"/>
      <c r="L5629" s="2"/>
    </row>
    <row r="5630" spans="8:12" x14ac:dyDescent="0.3">
      <c r="H5630" s="2"/>
      <c r="I5630" s="2"/>
      <c r="J5630" s="2"/>
      <c r="K5630" s="2"/>
      <c r="L5630" s="2"/>
    </row>
    <row r="5631" spans="8:12" x14ac:dyDescent="0.3">
      <c r="H5631" s="2"/>
      <c r="I5631" s="2"/>
      <c r="J5631" s="2"/>
      <c r="K5631" s="2"/>
      <c r="L5631" s="2"/>
    </row>
    <row r="5632" spans="8:12" x14ac:dyDescent="0.3">
      <c r="H5632" s="2"/>
      <c r="I5632" s="2"/>
      <c r="J5632" s="2"/>
      <c r="K5632" s="2"/>
      <c r="L5632" s="2"/>
    </row>
    <row r="5633" spans="8:12" x14ac:dyDescent="0.3">
      <c r="H5633" s="2"/>
      <c r="I5633" s="2"/>
      <c r="J5633" s="2"/>
      <c r="K5633" s="2"/>
      <c r="L5633" s="2"/>
    </row>
    <row r="5634" spans="8:12" x14ac:dyDescent="0.3">
      <c r="H5634" s="2"/>
      <c r="I5634" s="2"/>
      <c r="J5634" s="2"/>
      <c r="K5634" s="2"/>
      <c r="L5634" s="2"/>
    </row>
    <row r="5635" spans="8:12" x14ac:dyDescent="0.3">
      <c r="H5635" s="2"/>
      <c r="I5635" s="2"/>
      <c r="J5635" s="2"/>
      <c r="K5635" s="2"/>
      <c r="L5635" s="2"/>
    </row>
    <row r="5636" spans="8:12" x14ac:dyDescent="0.3">
      <c r="H5636" s="2"/>
      <c r="I5636" s="2"/>
      <c r="J5636" s="2"/>
      <c r="K5636" s="2"/>
      <c r="L5636" s="2"/>
    </row>
    <row r="5637" spans="8:12" x14ac:dyDescent="0.3">
      <c r="H5637" s="2"/>
      <c r="I5637" s="2"/>
      <c r="J5637" s="2"/>
      <c r="K5637" s="2"/>
      <c r="L5637" s="2"/>
    </row>
    <row r="5638" spans="8:12" x14ac:dyDescent="0.3">
      <c r="H5638" s="2"/>
      <c r="I5638" s="2"/>
      <c r="J5638" s="2"/>
      <c r="K5638" s="2"/>
      <c r="L5638" s="2"/>
    </row>
    <row r="5639" spans="8:12" x14ac:dyDescent="0.3">
      <c r="H5639" s="2"/>
      <c r="I5639" s="2"/>
      <c r="J5639" s="2"/>
      <c r="K5639" s="2"/>
      <c r="L5639" s="2"/>
    </row>
    <row r="5640" spans="8:12" x14ac:dyDescent="0.3">
      <c r="H5640" s="2"/>
      <c r="I5640" s="2"/>
      <c r="J5640" s="2"/>
      <c r="K5640" s="2"/>
      <c r="L5640" s="2"/>
    </row>
    <row r="5641" spans="8:12" x14ac:dyDescent="0.3">
      <c r="H5641" s="2"/>
      <c r="I5641" s="2"/>
      <c r="J5641" s="2"/>
      <c r="K5641" s="2"/>
      <c r="L5641" s="2"/>
    </row>
    <row r="5642" spans="8:12" x14ac:dyDescent="0.3">
      <c r="H5642" s="2"/>
      <c r="I5642" s="2"/>
      <c r="J5642" s="2"/>
      <c r="K5642" s="2"/>
      <c r="L5642" s="2"/>
    </row>
    <row r="5643" spans="8:12" x14ac:dyDescent="0.3">
      <c r="H5643" s="2"/>
      <c r="I5643" s="2"/>
      <c r="J5643" s="2"/>
      <c r="K5643" s="2"/>
      <c r="L5643" s="2"/>
    </row>
    <row r="5644" spans="8:12" x14ac:dyDescent="0.3">
      <c r="H5644" s="2"/>
      <c r="I5644" s="2"/>
      <c r="J5644" s="2"/>
      <c r="K5644" s="2"/>
      <c r="L5644" s="2"/>
    </row>
    <row r="5645" spans="8:12" x14ac:dyDescent="0.3">
      <c r="H5645" s="2"/>
      <c r="I5645" s="2"/>
      <c r="J5645" s="2"/>
      <c r="K5645" s="2"/>
      <c r="L5645" s="2"/>
    </row>
    <row r="5646" spans="8:12" x14ac:dyDescent="0.3">
      <c r="H5646" s="2"/>
      <c r="I5646" s="2"/>
      <c r="J5646" s="2"/>
      <c r="K5646" s="2"/>
      <c r="L5646" s="2"/>
    </row>
    <row r="5647" spans="8:12" x14ac:dyDescent="0.3">
      <c r="H5647" s="2"/>
      <c r="I5647" s="2"/>
      <c r="J5647" s="2"/>
      <c r="K5647" s="2"/>
      <c r="L5647" s="2"/>
    </row>
    <row r="5648" spans="8:12" x14ac:dyDescent="0.3">
      <c r="H5648" s="2"/>
      <c r="I5648" s="2"/>
      <c r="J5648" s="2"/>
      <c r="K5648" s="2"/>
      <c r="L5648" s="2"/>
    </row>
    <row r="5649" spans="8:12" x14ac:dyDescent="0.3">
      <c r="H5649" s="2"/>
      <c r="I5649" s="2"/>
      <c r="J5649" s="2"/>
      <c r="K5649" s="2"/>
      <c r="L5649" s="2"/>
    </row>
    <row r="5650" spans="8:12" x14ac:dyDescent="0.3">
      <c r="H5650" s="2"/>
      <c r="I5650" s="2"/>
      <c r="J5650" s="2"/>
      <c r="K5650" s="2"/>
      <c r="L5650" s="2"/>
    </row>
    <row r="5651" spans="8:12" x14ac:dyDescent="0.3">
      <c r="H5651" s="2"/>
      <c r="I5651" s="2"/>
      <c r="J5651" s="2"/>
      <c r="K5651" s="2"/>
      <c r="L5651" s="2"/>
    </row>
    <row r="5652" spans="8:12" x14ac:dyDescent="0.3">
      <c r="H5652" s="2"/>
      <c r="I5652" s="2"/>
      <c r="J5652" s="2"/>
      <c r="K5652" s="2"/>
      <c r="L5652" s="2"/>
    </row>
    <row r="5653" spans="8:12" x14ac:dyDescent="0.3">
      <c r="H5653" s="2"/>
      <c r="I5653" s="2"/>
      <c r="J5653" s="2"/>
      <c r="K5653" s="2"/>
      <c r="L5653" s="2"/>
    </row>
    <row r="5654" spans="8:12" x14ac:dyDescent="0.3">
      <c r="H5654" s="2"/>
      <c r="I5654" s="2"/>
      <c r="J5654" s="2"/>
      <c r="K5654" s="2"/>
      <c r="L5654" s="2"/>
    </row>
    <row r="5655" spans="8:12" x14ac:dyDescent="0.3">
      <c r="H5655" s="2"/>
      <c r="I5655" s="2"/>
      <c r="J5655" s="2"/>
      <c r="K5655" s="2"/>
      <c r="L5655" s="2"/>
    </row>
    <row r="5656" spans="8:12" x14ac:dyDescent="0.3">
      <c r="H5656" s="2"/>
      <c r="I5656" s="2"/>
      <c r="J5656" s="2"/>
      <c r="K5656" s="2"/>
      <c r="L5656" s="2"/>
    </row>
    <row r="5657" spans="8:12" x14ac:dyDescent="0.3">
      <c r="H5657" s="2"/>
      <c r="I5657" s="2"/>
      <c r="J5657" s="2"/>
      <c r="K5657" s="2"/>
      <c r="L5657" s="2"/>
    </row>
    <row r="5658" spans="8:12" x14ac:dyDescent="0.3">
      <c r="H5658" s="2"/>
      <c r="I5658" s="2"/>
      <c r="J5658" s="2"/>
      <c r="K5658" s="2"/>
      <c r="L5658" s="2"/>
    </row>
    <row r="5659" spans="8:12" x14ac:dyDescent="0.3">
      <c r="H5659" s="2"/>
      <c r="I5659" s="2"/>
      <c r="J5659" s="2"/>
      <c r="K5659" s="2"/>
      <c r="L5659" s="2"/>
    </row>
    <row r="5660" spans="8:12" x14ac:dyDescent="0.3">
      <c r="H5660" s="2"/>
      <c r="I5660" s="2"/>
      <c r="J5660" s="2"/>
      <c r="K5660" s="2"/>
      <c r="L5660" s="2"/>
    </row>
    <row r="5661" spans="8:12" x14ac:dyDescent="0.3">
      <c r="H5661" s="2"/>
      <c r="I5661" s="2"/>
      <c r="J5661" s="2"/>
      <c r="K5661" s="2"/>
      <c r="L5661" s="2"/>
    </row>
    <row r="5662" spans="8:12" x14ac:dyDescent="0.3">
      <c r="H5662" s="2"/>
      <c r="I5662" s="2"/>
      <c r="J5662" s="2"/>
      <c r="K5662" s="2"/>
      <c r="L5662" s="2"/>
    </row>
    <row r="5663" spans="8:12" x14ac:dyDescent="0.3">
      <c r="H5663" s="2"/>
      <c r="I5663" s="2"/>
      <c r="J5663" s="2"/>
      <c r="K5663" s="2"/>
      <c r="L5663" s="2"/>
    </row>
    <row r="5664" spans="8:12" x14ac:dyDescent="0.3">
      <c r="H5664" s="2"/>
      <c r="I5664" s="2"/>
      <c r="J5664" s="2"/>
      <c r="K5664" s="2"/>
      <c r="L5664" s="2"/>
    </row>
    <row r="5665" spans="8:12" x14ac:dyDescent="0.3">
      <c r="H5665" s="2"/>
      <c r="I5665" s="2"/>
      <c r="J5665" s="2"/>
      <c r="K5665" s="2"/>
      <c r="L5665" s="2"/>
    </row>
    <row r="5666" spans="8:12" x14ac:dyDescent="0.3">
      <c r="H5666" s="2"/>
      <c r="I5666" s="2"/>
      <c r="J5666" s="2"/>
      <c r="K5666" s="2"/>
      <c r="L5666" s="2"/>
    </row>
    <row r="5667" spans="8:12" x14ac:dyDescent="0.3">
      <c r="H5667" s="2"/>
      <c r="I5667" s="2"/>
      <c r="J5667" s="2"/>
      <c r="K5667" s="2"/>
      <c r="L5667" s="2"/>
    </row>
    <row r="5668" spans="8:12" x14ac:dyDescent="0.3">
      <c r="H5668" s="2"/>
      <c r="I5668" s="2"/>
      <c r="J5668" s="2"/>
      <c r="K5668" s="2"/>
      <c r="L5668" s="2"/>
    </row>
    <row r="5669" spans="8:12" x14ac:dyDescent="0.3">
      <c r="H5669" s="2"/>
      <c r="I5669" s="2"/>
      <c r="J5669" s="2"/>
      <c r="K5669" s="2"/>
      <c r="L5669" s="2"/>
    </row>
    <row r="5670" spans="8:12" x14ac:dyDescent="0.3">
      <c r="H5670" s="2"/>
      <c r="I5670" s="2"/>
      <c r="J5670" s="2"/>
      <c r="K5670" s="2"/>
      <c r="L5670" s="2"/>
    </row>
    <row r="5671" spans="8:12" x14ac:dyDescent="0.3">
      <c r="H5671" s="2"/>
      <c r="I5671" s="2"/>
      <c r="J5671" s="2"/>
      <c r="K5671" s="2"/>
      <c r="L5671" s="2"/>
    </row>
    <row r="5672" spans="8:12" x14ac:dyDescent="0.3">
      <c r="H5672" s="2"/>
      <c r="I5672" s="2"/>
      <c r="J5672" s="2"/>
      <c r="K5672" s="2"/>
      <c r="L5672" s="2"/>
    </row>
    <row r="5673" spans="8:12" x14ac:dyDescent="0.3">
      <c r="H5673" s="2"/>
      <c r="I5673" s="2"/>
      <c r="J5673" s="2"/>
      <c r="K5673" s="2"/>
      <c r="L5673" s="2"/>
    </row>
    <row r="5674" spans="8:12" x14ac:dyDescent="0.3">
      <c r="H5674" s="2"/>
      <c r="I5674" s="2"/>
      <c r="J5674" s="2"/>
      <c r="K5674" s="2"/>
      <c r="L5674" s="2"/>
    </row>
    <row r="5675" spans="8:12" x14ac:dyDescent="0.3">
      <c r="H5675" s="2"/>
      <c r="I5675" s="2"/>
      <c r="J5675" s="2"/>
      <c r="K5675" s="2"/>
      <c r="L5675" s="2"/>
    </row>
    <row r="5676" spans="8:12" x14ac:dyDescent="0.3">
      <c r="H5676" s="2"/>
      <c r="I5676" s="2"/>
      <c r="J5676" s="2"/>
      <c r="K5676" s="2"/>
      <c r="L5676" s="2"/>
    </row>
    <row r="5677" spans="8:12" x14ac:dyDescent="0.3">
      <c r="H5677" s="2"/>
      <c r="I5677" s="2"/>
      <c r="J5677" s="2"/>
      <c r="K5677" s="2"/>
      <c r="L5677" s="2"/>
    </row>
    <row r="5678" spans="8:12" x14ac:dyDescent="0.3">
      <c r="H5678" s="2"/>
      <c r="I5678" s="2"/>
      <c r="J5678" s="2"/>
      <c r="K5678" s="2"/>
      <c r="L5678" s="2"/>
    </row>
    <row r="5679" spans="8:12" x14ac:dyDescent="0.3">
      <c r="H5679" s="2"/>
      <c r="I5679" s="2"/>
      <c r="J5679" s="2"/>
      <c r="K5679" s="2"/>
      <c r="L5679" s="2"/>
    </row>
    <row r="5680" spans="8:12" x14ac:dyDescent="0.3">
      <c r="H5680" s="2"/>
      <c r="I5680" s="2"/>
      <c r="J5680" s="2"/>
      <c r="K5680" s="2"/>
      <c r="L5680" s="2"/>
    </row>
    <row r="5681" spans="8:12" x14ac:dyDescent="0.3">
      <c r="H5681" s="2"/>
      <c r="I5681" s="2"/>
      <c r="J5681" s="2"/>
      <c r="K5681" s="2"/>
      <c r="L5681" s="2"/>
    </row>
    <row r="5682" spans="8:12" x14ac:dyDescent="0.3">
      <c r="H5682" s="2"/>
      <c r="I5682" s="2"/>
      <c r="J5682" s="2"/>
      <c r="K5682" s="2"/>
      <c r="L5682" s="2"/>
    </row>
    <row r="5683" spans="8:12" x14ac:dyDescent="0.3">
      <c r="H5683" s="2"/>
      <c r="I5683" s="2"/>
      <c r="J5683" s="2"/>
      <c r="K5683" s="2"/>
      <c r="L5683" s="2"/>
    </row>
    <row r="5684" spans="8:12" x14ac:dyDescent="0.3">
      <c r="H5684" s="2"/>
      <c r="I5684" s="2"/>
      <c r="J5684" s="2"/>
      <c r="K5684" s="2"/>
      <c r="L5684" s="2"/>
    </row>
    <row r="5685" spans="8:12" x14ac:dyDescent="0.3">
      <c r="H5685" s="2"/>
      <c r="I5685" s="2"/>
      <c r="J5685" s="2"/>
      <c r="K5685" s="2"/>
      <c r="L5685" s="2"/>
    </row>
    <row r="5686" spans="8:12" x14ac:dyDescent="0.3">
      <c r="H5686" s="2"/>
      <c r="I5686" s="2"/>
      <c r="J5686" s="2"/>
      <c r="K5686" s="2"/>
      <c r="L5686" s="2"/>
    </row>
    <row r="5687" spans="8:12" x14ac:dyDescent="0.3">
      <c r="H5687" s="2"/>
      <c r="I5687" s="2"/>
      <c r="J5687" s="2"/>
      <c r="K5687" s="2"/>
      <c r="L5687" s="2"/>
    </row>
    <row r="5688" spans="8:12" x14ac:dyDescent="0.3">
      <c r="H5688" s="2"/>
      <c r="I5688" s="2"/>
      <c r="J5688" s="2"/>
      <c r="K5688" s="2"/>
      <c r="L5688" s="2"/>
    </row>
    <row r="5689" spans="8:12" x14ac:dyDescent="0.3">
      <c r="H5689" s="2"/>
      <c r="I5689" s="2"/>
      <c r="J5689" s="2"/>
      <c r="K5689" s="2"/>
      <c r="L5689" s="2"/>
    </row>
    <row r="5690" spans="8:12" x14ac:dyDescent="0.3">
      <c r="H5690" s="2"/>
      <c r="I5690" s="2"/>
      <c r="J5690" s="2"/>
      <c r="K5690" s="2"/>
      <c r="L5690" s="2"/>
    </row>
    <row r="5691" spans="8:12" x14ac:dyDescent="0.3">
      <c r="H5691" s="2"/>
      <c r="I5691" s="2"/>
      <c r="J5691" s="2"/>
      <c r="K5691" s="2"/>
      <c r="L5691" s="2"/>
    </row>
    <row r="5692" spans="8:12" x14ac:dyDescent="0.3">
      <c r="H5692" s="2"/>
      <c r="I5692" s="2"/>
      <c r="J5692" s="2"/>
      <c r="K5692" s="2"/>
      <c r="L5692" s="2"/>
    </row>
    <row r="5693" spans="8:12" x14ac:dyDescent="0.3">
      <c r="H5693" s="2"/>
      <c r="I5693" s="2"/>
      <c r="J5693" s="2"/>
      <c r="K5693" s="2"/>
      <c r="L5693" s="2"/>
    </row>
    <row r="5694" spans="8:12" x14ac:dyDescent="0.3">
      <c r="H5694" s="2"/>
      <c r="I5694" s="2"/>
      <c r="J5694" s="2"/>
      <c r="K5694" s="2"/>
      <c r="L5694" s="2"/>
    </row>
    <row r="5695" spans="8:12" x14ac:dyDescent="0.3">
      <c r="H5695" s="2"/>
      <c r="I5695" s="2"/>
      <c r="J5695" s="2"/>
      <c r="K5695" s="2"/>
      <c r="L5695" s="2"/>
    </row>
    <row r="5696" spans="8:12" x14ac:dyDescent="0.3">
      <c r="H5696" s="2"/>
      <c r="I5696" s="2"/>
      <c r="J5696" s="2"/>
      <c r="K5696" s="2"/>
      <c r="L5696" s="2"/>
    </row>
    <row r="5697" spans="8:12" x14ac:dyDescent="0.3">
      <c r="H5697" s="2"/>
      <c r="I5697" s="2"/>
      <c r="J5697" s="2"/>
      <c r="K5697" s="2"/>
      <c r="L5697" s="2"/>
    </row>
    <row r="5698" spans="8:12" x14ac:dyDescent="0.3">
      <c r="H5698" s="2"/>
      <c r="I5698" s="2"/>
      <c r="J5698" s="2"/>
      <c r="K5698" s="2"/>
      <c r="L5698" s="2"/>
    </row>
    <row r="5699" spans="8:12" x14ac:dyDescent="0.3">
      <c r="H5699" s="2"/>
      <c r="I5699" s="2"/>
      <c r="J5699" s="2"/>
      <c r="K5699" s="2"/>
      <c r="L5699" s="2"/>
    </row>
    <row r="5700" spans="8:12" x14ac:dyDescent="0.3">
      <c r="H5700" s="2"/>
      <c r="I5700" s="2"/>
      <c r="J5700" s="2"/>
      <c r="K5700" s="2"/>
      <c r="L5700" s="2"/>
    </row>
    <row r="5701" spans="8:12" x14ac:dyDescent="0.3">
      <c r="H5701" s="2"/>
      <c r="I5701" s="2"/>
      <c r="J5701" s="2"/>
      <c r="K5701" s="2"/>
      <c r="L5701" s="2"/>
    </row>
    <row r="5702" spans="8:12" x14ac:dyDescent="0.3">
      <c r="H5702" s="2"/>
      <c r="I5702" s="2"/>
      <c r="J5702" s="2"/>
      <c r="K5702" s="2"/>
      <c r="L5702" s="2"/>
    </row>
    <row r="5703" spans="8:12" x14ac:dyDescent="0.3">
      <c r="H5703" s="2"/>
      <c r="I5703" s="2"/>
      <c r="J5703" s="2"/>
      <c r="K5703" s="2"/>
      <c r="L5703" s="2"/>
    </row>
    <row r="5704" spans="8:12" x14ac:dyDescent="0.3">
      <c r="H5704" s="2"/>
      <c r="I5704" s="2"/>
      <c r="J5704" s="2"/>
      <c r="K5704" s="2"/>
      <c r="L5704" s="2"/>
    </row>
    <row r="5705" spans="8:12" x14ac:dyDescent="0.3">
      <c r="H5705" s="2"/>
      <c r="I5705" s="2"/>
      <c r="J5705" s="2"/>
      <c r="K5705" s="2"/>
      <c r="L5705" s="2"/>
    </row>
    <row r="5706" spans="8:12" x14ac:dyDescent="0.3">
      <c r="H5706" s="2"/>
      <c r="I5706" s="2"/>
      <c r="J5706" s="2"/>
      <c r="K5706" s="2"/>
      <c r="L5706" s="2"/>
    </row>
    <row r="5707" spans="8:12" x14ac:dyDescent="0.3">
      <c r="H5707" s="2"/>
      <c r="I5707" s="2"/>
      <c r="J5707" s="2"/>
      <c r="K5707" s="2"/>
      <c r="L5707" s="2"/>
    </row>
    <row r="5708" spans="8:12" x14ac:dyDescent="0.3">
      <c r="H5708" s="2"/>
      <c r="I5708" s="2"/>
      <c r="J5708" s="2"/>
      <c r="K5708" s="2"/>
      <c r="L5708" s="2"/>
    </row>
    <row r="5709" spans="8:12" x14ac:dyDescent="0.3">
      <c r="H5709" s="2"/>
      <c r="I5709" s="2"/>
      <c r="J5709" s="2"/>
      <c r="K5709" s="2"/>
      <c r="L5709" s="2"/>
    </row>
    <row r="5710" spans="8:12" x14ac:dyDescent="0.3">
      <c r="H5710" s="2"/>
      <c r="I5710" s="2"/>
      <c r="J5710" s="2"/>
      <c r="K5710" s="2"/>
      <c r="L5710" s="2"/>
    </row>
    <row r="5711" spans="8:12" x14ac:dyDescent="0.3">
      <c r="H5711" s="2"/>
      <c r="I5711" s="2"/>
      <c r="J5711" s="2"/>
      <c r="K5711" s="2"/>
      <c r="L5711" s="2"/>
    </row>
    <row r="5712" spans="8:12" x14ac:dyDescent="0.3">
      <c r="H5712" s="2"/>
      <c r="I5712" s="2"/>
      <c r="J5712" s="2"/>
      <c r="K5712" s="2"/>
      <c r="L5712" s="2"/>
    </row>
    <row r="5713" spans="8:12" x14ac:dyDescent="0.3">
      <c r="H5713" s="2"/>
      <c r="I5713" s="2"/>
      <c r="J5713" s="2"/>
      <c r="K5713" s="2"/>
      <c r="L5713" s="2"/>
    </row>
    <row r="5714" spans="8:12" x14ac:dyDescent="0.3">
      <c r="H5714" s="2"/>
      <c r="I5714" s="2"/>
      <c r="J5714" s="2"/>
      <c r="K5714" s="2"/>
      <c r="L5714" s="2"/>
    </row>
    <row r="5715" spans="8:12" x14ac:dyDescent="0.3">
      <c r="H5715" s="2"/>
      <c r="I5715" s="2"/>
      <c r="J5715" s="2"/>
      <c r="K5715" s="2"/>
      <c r="L5715" s="2"/>
    </row>
    <row r="5716" spans="8:12" x14ac:dyDescent="0.3">
      <c r="H5716" s="2"/>
      <c r="I5716" s="2"/>
      <c r="J5716" s="2"/>
      <c r="K5716" s="2"/>
      <c r="L5716" s="2"/>
    </row>
    <row r="5717" spans="8:12" x14ac:dyDescent="0.3">
      <c r="H5717" s="2"/>
      <c r="I5717" s="2"/>
      <c r="J5717" s="2"/>
      <c r="K5717" s="2"/>
      <c r="L5717" s="2"/>
    </row>
    <row r="5718" spans="8:12" x14ac:dyDescent="0.3">
      <c r="H5718" s="2"/>
      <c r="I5718" s="2"/>
      <c r="J5718" s="2"/>
      <c r="K5718" s="2"/>
      <c r="L5718" s="2"/>
    </row>
    <row r="5719" spans="8:12" x14ac:dyDescent="0.3">
      <c r="H5719" s="2"/>
      <c r="I5719" s="2"/>
      <c r="J5719" s="2"/>
      <c r="K5719" s="2"/>
      <c r="L5719" s="2"/>
    </row>
    <row r="5720" spans="8:12" x14ac:dyDescent="0.3">
      <c r="H5720" s="2"/>
      <c r="I5720" s="2"/>
      <c r="J5720" s="2"/>
      <c r="K5720" s="2"/>
      <c r="L5720" s="2"/>
    </row>
    <row r="5721" spans="8:12" x14ac:dyDescent="0.3">
      <c r="H5721" s="2"/>
      <c r="I5721" s="2"/>
      <c r="J5721" s="2"/>
      <c r="K5721" s="2"/>
      <c r="L5721" s="2"/>
    </row>
    <row r="5722" spans="8:12" x14ac:dyDescent="0.3">
      <c r="H5722" s="2"/>
      <c r="I5722" s="2"/>
      <c r="J5722" s="2"/>
      <c r="K5722" s="2"/>
      <c r="L5722" s="2"/>
    </row>
    <row r="5723" spans="8:12" x14ac:dyDescent="0.3">
      <c r="H5723" s="2"/>
      <c r="I5723" s="2"/>
      <c r="J5723" s="2"/>
      <c r="K5723" s="2"/>
      <c r="L5723" s="2"/>
    </row>
    <row r="5724" spans="8:12" x14ac:dyDescent="0.3">
      <c r="H5724" s="2"/>
      <c r="I5724" s="2"/>
      <c r="J5724" s="2"/>
      <c r="K5724" s="2"/>
      <c r="L5724" s="2"/>
    </row>
    <row r="5725" spans="8:12" x14ac:dyDescent="0.3">
      <c r="H5725" s="2"/>
      <c r="I5725" s="2"/>
      <c r="J5725" s="2"/>
      <c r="K5725" s="2"/>
      <c r="L5725" s="2"/>
    </row>
    <row r="5726" spans="8:12" x14ac:dyDescent="0.3">
      <c r="H5726" s="2"/>
      <c r="I5726" s="2"/>
      <c r="J5726" s="2"/>
      <c r="K5726" s="2"/>
      <c r="L5726" s="2"/>
    </row>
    <row r="5727" spans="8:12" x14ac:dyDescent="0.3">
      <c r="H5727" s="2"/>
      <c r="I5727" s="2"/>
      <c r="J5727" s="2"/>
      <c r="K5727" s="2"/>
      <c r="L5727" s="2"/>
    </row>
    <row r="5728" spans="8:12" x14ac:dyDescent="0.3">
      <c r="H5728" s="2"/>
      <c r="I5728" s="2"/>
      <c r="J5728" s="2"/>
      <c r="K5728" s="2"/>
      <c r="L5728" s="2"/>
    </row>
    <row r="5729" spans="8:12" x14ac:dyDescent="0.3">
      <c r="H5729" s="2"/>
      <c r="I5729" s="2"/>
      <c r="J5729" s="2"/>
      <c r="K5729" s="2"/>
      <c r="L5729" s="2"/>
    </row>
    <row r="5730" spans="8:12" x14ac:dyDescent="0.3">
      <c r="H5730" s="2"/>
      <c r="I5730" s="2"/>
      <c r="J5730" s="2"/>
      <c r="K5730" s="2"/>
      <c r="L5730" s="2"/>
    </row>
    <row r="5731" spans="8:12" x14ac:dyDescent="0.3">
      <c r="H5731" s="2"/>
      <c r="I5731" s="2"/>
      <c r="J5731" s="2"/>
      <c r="K5731" s="2"/>
      <c r="L5731" s="2"/>
    </row>
    <row r="5732" spans="8:12" x14ac:dyDescent="0.3">
      <c r="H5732" s="2"/>
      <c r="I5732" s="2"/>
      <c r="J5732" s="2"/>
      <c r="K5732" s="2"/>
      <c r="L5732" s="2"/>
    </row>
    <row r="5733" spans="8:12" x14ac:dyDescent="0.3">
      <c r="H5733" s="2"/>
      <c r="I5733" s="2"/>
      <c r="J5733" s="2"/>
      <c r="K5733" s="2"/>
      <c r="L5733" s="2"/>
    </row>
    <row r="5734" spans="8:12" x14ac:dyDescent="0.3">
      <c r="H5734" s="2"/>
      <c r="I5734" s="2"/>
      <c r="J5734" s="2"/>
      <c r="K5734" s="2"/>
      <c r="L5734" s="2"/>
    </row>
    <row r="5735" spans="8:12" x14ac:dyDescent="0.3">
      <c r="H5735" s="2"/>
      <c r="I5735" s="2"/>
      <c r="J5735" s="2"/>
      <c r="K5735" s="2"/>
      <c r="L5735" s="2"/>
    </row>
    <row r="5736" spans="8:12" x14ac:dyDescent="0.3">
      <c r="H5736" s="2"/>
      <c r="I5736" s="2"/>
      <c r="J5736" s="2"/>
      <c r="K5736" s="2"/>
      <c r="L5736" s="2"/>
    </row>
    <row r="5737" spans="8:12" x14ac:dyDescent="0.3">
      <c r="H5737" s="2"/>
      <c r="I5737" s="2"/>
      <c r="J5737" s="2"/>
      <c r="K5737" s="2"/>
      <c r="L5737" s="2"/>
    </row>
    <row r="5738" spans="8:12" x14ac:dyDescent="0.3">
      <c r="H5738" s="2"/>
      <c r="I5738" s="2"/>
      <c r="J5738" s="2"/>
      <c r="K5738" s="2"/>
      <c r="L5738" s="2"/>
    </row>
    <row r="5739" spans="8:12" x14ac:dyDescent="0.3">
      <c r="H5739" s="2"/>
      <c r="I5739" s="2"/>
      <c r="J5739" s="2"/>
      <c r="K5739" s="2"/>
      <c r="L5739" s="2"/>
    </row>
    <row r="5740" spans="8:12" x14ac:dyDescent="0.3">
      <c r="H5740" s="2"/>
      <c r="I5740" s="2"/>
      <c r="J5740" s="2"/>
      <c r="K5740" s="2"/>
      <c r="L5740" s="2"/>
    </row>
    <row r="5741" spans="8:12" x14ac:dyDescent="0.3">
      <c r="H5741" s="2"/>
      <c r="I5741" s="2"/>
      <c r="J5741" s="2"/>
      <c r="K5741" s="2"/>
      <c r="L5741" s="2"/>
    </row>
    <row r="5742" spans="8:12" x14ac:dyDescent="0.3">
      <c r="H5742" s="2"/>
      <c r="I5742" s="2"/>
      <c r="J5742" s="2"/>
      <c r="K5742" s="2"/>
      <c r="L5742" s="2"/>
    </row>
    <row r="5743" spans="8:12" x14ac:dyDescent="0.3">
      <c r="H5743" s="2"/>
      <c r="I5743" s="2"/>
      <c r="J5743" s="2"/>
      <c r="K5743" s="2"/>
      <c r="L5743" s="2"/>
    </row>
    <row r="5744" spans="8:12" x14ac:dyDescent="0.3">
      <c r="H5744" s="2"/>
      <c r="I5744" s="2"/>
      <c r="J5744" s="2"/>
      <c r="K5744" s="2"/>
      <c r="L5744" s="2"/>
    </row>
    <row r="5745" spans="8:12" x14ac:dyDescent="0.3">
      <c r="H5745" s="2"/>
      <c r="I5745" s="2"/>
      <c r="J5745" s="2"/>
      <c r="K5745" s="2"/>
      <c r="L5745" s="2"/>
    </row>
    <row r="5746" spans="8:12" x14ac:dyDescent="0.3">
      <c r="H5746" s="2"/>
      <c r="I5746" s="2"/>
      <c r="J5746" s="2"/>
      <c r="K5746" s="2"/>
      <c r="L5746" s="2"/>
    </row>
    <row r="5747" spans="8:12" x14ac:dyDescent="0.3">
      <c r="H5747" s="2"/>
      <c r="I5747" s="2"/>
      <c r="J5747" s="2"/>
      <c r="K5747" s="2"/>
      <c r="L5747" s="2"/>
    </row>
    <row r="5748" spans="8:12" x14ac:dyDescent="0.3">
      <c r="H5748" s="2"/>
      <c r="I5748" s="2"/>
      <c r="J5748" s="2"/>
      <c r="K5748" s="2"/>
      <c r="L5748" s="2"/>
    </row>
    <row r="5749" spans="8:12" x14ac:dyDescent="0.3">
      <c r="H5749" s="2"/>
      <c r="I5749" s="2"/>
      <c r="J5749" s="2"/>
      <c r="K5749" s="2"/>
      <c r="L5749" s="2"/>
    </row>
    <row r="5750" spans="8:12" x14ac:dyDescent="0.3">
      <c r="H5750" s="2"/>
      <c r="I5750" s="2"/>
      <c r="J5750" s="2"/>
      <c r="K5750" s="2"/>
      <c r="L5750" s="2"/>
    </row>
    <row r="5751" spans="8:12" x14ac:dyDescent="0.3">
      <c r="H5751" s="2"/>
      <c r="I5751" s="2"/>
      <c r="J5751" s="2"/>
      <c r="K5751" s="2"/>
      <c r="L5751" s="2"/>
    </row>
    <row r="5752" spans="8:12" x14ac:dyDescent="0.3">
      <c r="H5752" s="2"/>
      <c r="I5752" s="2"/>
      <c r="J5752" s="2"/>
      <c r="K5752" s="2"/>
      <c r="L5752" s="2"/>
    </row>
    <row r="5753" spans="8:12" x14ac:dyDescent="0.3">
      <c r="H5753" s="2"/>
      <c r="I5753" s="2"/>
      <c r="J5753" s="2"/>
      <c r="K5753" s="2"/>
      <c r="L5753" s="2"/>
    </row>
    <row r="5754" spans="8:12" x14ac:dyDescent="0.3">
      <c r="H5754" s="2"/>
      <c r="I5754" s="2"/>
      <c r="J5754" s="2"/>
      <c r="K5754" s="2"/>
      <c r="L5754" s="2"/>
    </row>
    <row r="5755" spans="8:12" x14ac:dyDescent="0.3">
      <c r="H5755" s="2"/>
      <c r="I5755" s="2"/>
      <c r="J5755" s="2"/>
      <c r="K5755" s="2"/>
      <c r="L5755" s="2"/>
    </row>
    <row r="5756" spans="8:12" x14ac:dyDescent="0.3">
      <c r="H5756" s="2"/>
      <c r="I5756" s="2"/>
      <c r="J5756" s="2"/>
      <c r="K5756" s="2"/>
      <c r="L5756" s="2"/>
    </row>
    <row r="5757" spans="8:12" x14ac:dyDescent="0.3">
      <c r="H5757" s="2"/>
      <c r="I5757" s="2"/>
      <c r="J5757" s="2"/>
      <c r="K5757" s="2"/>
      <c r="L5757" s="2"/>
    </row>
    <row r="5758" spans="8:12" x14ac:dyDescent="0.3">
      <c r="H5758" s="2"/>
      <c r="I5758" s="2"/>
      <c r="J5758" s="2"/>
      <c r="K5758" s="2"/>
      <c r="L5758" s="2"/>
    </row>
    <row r="5759" spans="8:12" x14ac:dyDescent="0.3">
      <c r="H5759" s="2"/>
      <c r="I5759" s="2"/>
      <c r="J5759" s="2"/>
      <c r="K5759" s="2"/>
      <c r="L5759" s="2"/>
    </row>
    <row r="5760" spans="8:12" x14ac:dyDescent="0.3">
      <c r="H5760" s="2"/>
      <c r="I5760" s="2"/>
      <c r="J5760" s="2"/>
      <c r="K5760" s="2"/>
      <c r="L5760" s="2"/>
    </row>
    <row r="5761" spans="8:12" x14ac:dyDescent="0.3">
      <c r="H5761" s="2"/>
      <c r="I5761" s="2"/>
      <c r="J5761" s="2"/>
      <c r="K5761" s="2"/>
      <c r="L5761" s="2"/>
    </row>
    <row r="5762" spans="8:12" x14ac:dyDescent="0.3">
      <c r="H5762" s="2"/>
      <c r="I5762" s="2"/>
      <c r="J5762" s="2"/>
      <c r="K5762" s="2"/>
      <c r="L5762" s="2"/>
    </row>
    <row r="5763" spans="8:12" x14ac:dyDescent="0.3">
      <c r="H5763" s="2"/>
      <c r="I5763" s="2"/>
      <c r="J5763" s="2"/>
      <c r="K5763" s="2"/>
      <c r="L5763" s="2"/>
    </row>
    <row r="5764" spans="8:12" x14ac:dyDescent="0.3">
      <c r="H5764" s="2"/>
      <c r="I5764" s="2"/>
      <c r="J5764" s="2"/>
      <c r="K5764" s="2"/>
      <c r="L5764" s="2"/>
    </row>
    <row r="5765" spans="8:12" x14ac:dyDescent="0.3">
      <c r="H5765" s="2"/>
      <c r="I5765" s="2"/>
      <c r="J5765" s="2"/>
      <c r="K5765" s="2"/>
      <c r="L5765" s="2"/>
    </row>
    <row r="5766" spans="8:12" x14ac:dyDescent="0.3">
      <c r="H5766" s="2"/>
      <c r="I5766" s="2"/>
      <c r="J5766" s="2"/>
      <c r="K5766" s="2"/>
      <c r="L5766" s="2"/>
    </row>
    <row r="5767" spans="8:12" x14ac:dyDescent="0.3">
      <c r="H5767" s="2"/>
      <c r="I5767" s="2"/>
      <c r="J5767" s="2"/>
      <c r="K5767" s="2"/>
      <c r="L5767" s="2"/>
    </row>
    <row r="5768" spans="8:12" x14ac:dyDescent="0.3">
      <c r="H5768" s="2"/>
      <c r="I5768" s="2"/>
      <c r="J5768" s="2"/>
      <c r="K5768" s="2"/>
      <c r="L5768" s="2"/>
    </row>
    <row r="5769" spans="8:12" x14ac:dyDescent="0.3">
      <c r="H5769" s="2"/>
      <c r="I5769" s="2"/>
      <c r="J5769" s="2"/>
      <c r="K5769" s="2"/>
      <c r="L5769" s="2"/>
    </row>
    <row r="5770" spans="8:12" x14ac:dyDescent="0.3">
      <c r="H5770" s="2"/>
      <c r="I5770" s="2"/>
      <c r="J5770" s="2"/>
      <c r="K5770" s="2"/>
      <c r="L5770" s="2"/>
    </row>
    <row r="5771" spans="8:12" x14ac:dyDescent="0.3">
      <c r="H5771" s="2"/>
      <c r="I5771" s="2"/>
      <c r="J5771" s="2"/>
      <c r="K5771" s="2"/>
      <c r="L5771" s="2"/>
    </row>
    <row r="5772" spans="8:12" x14ac:dyDescent="0.3">
      <c r="H5772" s="2"/>
      <c r="I5772" s="2"/>
      <c r="J5772" s="2"/>
      <c r="K5772" s="2"/>
      <c r="L5772" s="2"/>
    </row>
    <row r="5773" spans="8:12" x14ac:dyDescent="0.3">
      <c r="H5773" s="2"/>
      <c r="I5773" s="2"/>
      <c r="J5773" s="2"/>
      <c r="K5773" s="2"/>
      <c r="L5773" s="2"/>
    </row>
    <row r="5774" spans="8:12" x14ac:dyDescent="0.3">
      <c r="H5774" s="2"/>
      <c r="I5774" s="2"/>
      <c r="J5774" s="2"/>
      <c r="K5774" s="2"/>
      <c r="L5774" s="2"/>
    </row>
    <row r="5775" spans="8:12" x14ac:dyDescent="0.3">
      <c r="H5775" s="2"/>
      <c r="I5775" s="2"/>
      <c r="J5775" s="2"/>
      <c r="K5775" s="2"/>
      <c r="L5775" s="2"/>
    </row>
    <row r="5776" spans="8:12" x14ac:dyDescent="0.3">
      <c r="H5776" s="2"/>
      <c r="I5776" s="2"/>
      <c r="J5776" s="2"/>
      <c r="K5776" s="2"/>
      <c r="L5776" s="2"/>
    </row>
    <row r="5777" spans="8:12" x14ac:dyDescent="0.3">
      <c r="H5777" s="2"/>
      <c r="I5777" s="2"/>
      <c r="J5777" s="2"/>
      <c r="K5777" s="2"/>
      <c r="L5777" s="2"/>
    </row>
    <row r="5778" spans="8:12" x14ac:dyDescent="0.3">
      <c r="H5778" s="2"/>
      <c r="I5778" s="2"/>
      <c r="J5778" s="2"/>
      <c r="K5778" s="2"/>
      <c r="L5778" s="2"/>
    </row>
    <row r="5779" spans="8:12" x14ac:dyDescent="0.3">
      <c r="H5779" s="2"/>
      <c r="I5779" s="2"/>
      <c r="J5779" s="2"/>
      <c r="K5779" s="2"/>
      <c r="L5779" s="2"/>
    </row>
    <row r="5780" spans="8:12" x14ac:dyDescent="0.3">
      <c r="H5780" s="2"/>
      <c r="I5780" s="2"/>
      <c r="J5780" s="2"/>
      <c r="K5780" s="2"/>
      <c r="L5780" s="2"/>
    </row>
    <row r="5781" spans="8:12" x14ac:dyDescent="0.3">
      <c r="H5781" s="2"/>
      <c r="I5781" s="2"/>
      <c r="J5781" s="2"/>
      <c r="K5781" s="2"/>
      <c r="L5781" s="2"/>
    </row>
    <row r="5782" spans="8:12" x14ac:dyDescent="0.3">
      <c r="H5782" s="2"/>
      <c r="I5782" s="2"/>
      <c r="J5782" s="2"/>
      <c r="K5782" s="2"/>
      <c r="L5782" s="2"/>
    </row>
    <row r="5783" spans="8:12" x14ac:dyDescent="0.3">
      <c r="H5783" s="2"/>
      <c r="I5783" s="2"/>
      <c r="J5783" s="2"/>
      <c r="K5783" s="2"/>
      <c r="L5783" s="2"/>
    </row>
    <row r="5784" spans="8:12" x14ac:dyDescent="0.3">
      <c r="H5784" s="2"/>
      <c r="I5784" s="2"/>
      <c r="J5784" s="2"/>
      <c r="K5784" s="2"/>
      <c r="L5784" s="2"/>
    </row>
    <row r="5785" spans="8:12" x14ac:dyDescent="0.3">
      <c r="H5785" s="2"/>
      <c r="I5785" s="2"/>
      <c r="J5785" s="2"/>
      <c r="K5785" s="2"/>
      <c r="L5785" s="2"/>
    </row>
    <row r="5786" spans="8:12" x14ac:dyDescent="0.3">
      <c r="H5786" s="2"/>
      <c r="I5786" s="2"/>
      <c r="J5786" s="2"/>
      <c r="K5786" s="2"/>
      <c r="L5786" s="2"/>
    </row>
    <row r="5787" spans="8:12" x14ac:dyDescent="0.3">
      <c r="H5787" s="2"/>
      <c r="I5787" s="2"/>
      <c r="J5787" s="2"/>
      <c r="K5787" s="2"/>
      <c r="L5787" s="2"/>
    </row>
    <row r="5788" spans="8:12" x14ac:dyDescent="0.3">
      <c r="H5788" s="2"/>
      <c r="I5788" s="2"/>
      <c r="J5788" s="2"/>
      <c r="K5788" s="2"/>
      <c r="L5788" s="2"/>
    </row>
    <row r="5789" spans="8:12" x14ac:dyDescent="0.3">
      <c r="H5789" s="2"/>
      <c r="I5789" s="2"/>
      <c r="J5789" s="2"/>
      <c r="K5789" s="2"/>
      <c r="L5789" s="2"/>
    </row>
    <row r="5790" spans="8:12" x14ac:dyDescent="0.3">
      <c r="H5790" s="2"/>
      <c r="I5790" s="2"/>
      <c r="J5790" s="2"/>
      <c r="K5790" s="2"/>
      <c r="L5790" s="2"/>
    </row>
    <row r="5791" spans="8:12" x14ac:dyDescent="0.3">
      <c r="H5791" s="2"/>
      <c r="I5791" s="2"/>
      <c r="J5791" s="2"/>
      <c r="K5791" s="2"/>
      <c r="L5791" s="2"/>
    </row>
    <row r="5792" spans="8:12" x14ac:dyDescent="0.3">
      <c r="H5792" s="2"/>
      <c r="I5792" s="2"/>
      <c r="J5792" s="2"/>
      <c r="K5792" s="2"/>
      <c r="L5792" s="2"/>
    </row>
    <row r="5793" spans="8:12" x14ac:dyDescent="0.3">
      <c r="H5793" s="2"/>
      <c r="I5793" s="2"/>
      <c r="J5793" s="2"/>
      <c r="K5793" s="2"/>
      <c r="L5793" s="2"/>
    </row>
    <row r="5794" spans="8:12" x14ac:dyDescent="0.3">
      <c r="H5794" s="2"/>
      <c r="I5794" s="2"/>
      <c r="J5794" s="2"/>
      <c r="K5794" s="2"/>
      <c r="L5794" s="2"/>
    </row>
    <row r="5795" spans="8:12" x14ac:dyDescent="0.3">
      <c r="H5795" s="2"/>
      <c r="I5795" s="2"/>
      <c r="J5795" s="2"/>
      <c r="K5795" s="2"/>
      <c r="L5795" s="2"/>
    </row>
    <row r="5796" spans="8:12" x14ac:dyDescent="0.3">
      <c r="H5796" s="2"/>
      <c r="I5796" s="2"/>
      <c r="J5796" s="2"/>
      <c r="K5796" s="2"/>
      <c r="L5796" s="2"/>
    </row>
    <row r="5797" spans="8:12" x14ac:dyDescent="0.3">
      <c r="H5797" s="2"/>
      <c r="I5797" s="2"/>
      <c r="J5797" s="2"/>
      <c r="K5797" s="2"/>
      <c r="L5797" s="2"/>
    </row>
    <row r="5798" spans="8:12" x14ac:dyDescent="0.3">
      <c r="H5798" s="2"/>
      <c r="I5798" s="2"/>
      <c r="J5798" s="2"/>
      <c r="K5798" s="2"/>
      <c r="L5798" s="2"/>
    </row>
    <row r="5799" spans="8:12" x14ac:dyDescent="0.3">
      <c r="H5799" s="2"/>
      <c r="I5799" s="2"/>
      <c r="J5799" s="2"/>
      <c r="K5799" s="2"/>
      <c r="L5799" s="2"/>
    </row>
    <row r="5800" spans="8:12" x14ac:dyDescent="0.3">
      <c r="H5800" s="2"/>
      <c r="I5800" s="2"/>
      <c r="J5800" s="2"/>
      <c r="K5800" s="2"/>
      <c r="L5800" s="2"/>
    </row>
    <row r="5801" spans="8:12" x14ac:dyDescent="0.3">
      <c r="H5801" s="2"/>
      <c r="I5801" s="2"/>
      <c r="J5801" s="2"/>
      <c r="K5801" s="2"/>
      <c r="L5801" s="2"/>
    </row>
    <row r="5802" spans="8:12" x14ac:dyDescent="0.3">
      <c r="H5802" s="2"/>
      <c r="I5802" s="2"/>
      <c r="J5802" s="2"/>
      <c r="K5802" s="2"/>
      <c r="L5802" s="2"/>
    </row>
    <row r="5803" spans="8:12" x14ac:dyDescent="0.3">
      <c r="H5803" s="2"/>
      <c r="I5803" s="2"/>
      <c r="J5803" s="2"/>
      <c r="K5803" s="2"/>
      <c r="L5803" s="2"/>
    </row>
    <row r="5804" spans="8:12" x14ac:dyDescent="0.3">
      <c r="H5804" s="2"/>
      <c r="I5804" s="2"/>
      <c r="J5804" s="2"/>
      <c r="K5804" s="2"/>
      <c r="L5804" s="2"/>
    </row>
    <row r="5805" spans="8:12" x14ac:dyDescent="0.3">
      <c r="H5805" s="2"/>
      <c r="I5805" s="2"/>
      <c r="J5805" s="2"/>
      <c r="K5805" s="2"/>
      <c r="L5805" s="2"/>
    </row>
    <row r="5806" spans="8:12" x14ac:dyDescent="0.3">
      <c r="H5806" s="2"/>
      <c r="I5806" s="2"/>
      <c r="J5806" s="2"/>
      <c r="K5806" s="2"/>
      <c r="L5806" s="2"/>
    </row>
    <row r="5807" spans="8:12" x14ac:dyDescent="0.3">
      <c r="H5807" s="2"/>
      <c r="I5807" s="2"/>
      <c r="J5807" s="2"/>
      <c r="K5807" s="2"/>
      <c r="L5807" s="2"/>
    </row>
    <row r="5808" spans="8:12" x14ac:dyDescent="0.3">
      <c r="H5808" s="2"/>
      <c r="I5808" s="2"/>
      <c r="J5808" s="2"/>
      <c r="K5808" s="2"/>
      <c r="L5808" s="2"/>
    </row>
    <row r="5809" spans="8:12" x14ac:dyDescent="0.3">
      <c r="H5809" s="2"/>
      <c r="I5809" s="2"/>
      <c r="J5809" s="2"/>
      <c r="K5809" s="2"/>
      <c r="L5809" s="2"/>
    </row>
    <row r="5810" spans="8:12" x14ac:dyDescent="0.3">
      <c r="H5810" s="2"/>
      <c r="I5810" s="2"/>
      <c r="J5810" s="2"/>
      <c r="K5810" s="2"/>
      <c r="L5810" s="2"/>
    </row>
    <row r="5811" spans="8:12" x14ac:dyDescent="0.3">
      <c r="H5811" s="2"/>
      <c r="I5811" s="2"/>
      <c r="J5811" s="2"/>
      <c r="K5811" s="2"/>
      <c r="L5811" s="2"/>
    </row>
    <row r="5812" spans="8:12" x14ac:dyDescent="0.3">
      <c r="H5812" s="2"/>
      <c r="I5812" s="2"/>
      <c r="J5812" s="2"/>
      <c r="K5812" s="2"/>
      <c r="L5812" s="2"/>
    </row>
    <row r="5813" spans="8:12" x14ac:dyDescent="0.3">
      <c r="H5813" s="2"/>
      <c r="I5813" s="2"/>
      <c r="J5813" s="2"/>
      <c r="K5813" s="2"/>
      <c r="L5813" s="2"/>
    </row>
    <row r="5814" spans="8:12" x14ac:dyDescent="0.3">
      <c r="H5814" s="2"/>
      <c r="I5814" s="2"/>
      <c r="J5814" s="2"/>
      <c r="K5814" s="2"/>
      <c r="L5814" s="2"/>
    </row>
    <row r="5815" spans="8:12" x14ac:dyDescent="0.3">
      <c r="H5815" s="2"/>
      <c r="I5815" s="2"/>
      <c r="J5815" s="2"/>
      <c r="K5815" s="2"/>
      <c r="L5815" s="2"/>
    </row>
    <row r="5816" spans="8:12" x14ac:dyDescent="0.3">
      <c r="H5816" s="2"/>
      <c r="I5816" s="2"/>
      <c r="J5816" s="2"/>
      <c r="K5816" s="2"/>
      <c r="L5816" s="2"/>
    </row>
    <row r="5817" spans="8:12" x14ac:dyDescent="0.3">
      <c r="H5817" s="2"/>
      <c r="I5817" s="2"/>
      <c r="J5817" s="2"/>
      <c r="K5817" s="2"/>
      <c r="L5817" s="2"/>
    </row>
    <row r="5818" spans="8:12" x14ac:dyDescent="0.3">
      <c r="H5818" s="2"/>
      <c r="I5818" s="2"/>
      <c r="J5818" s="2"/>
      <c r="K5818" s="2"/>
      <c r="L5818" s="2"/>
    </row>
    <row r="5819" spans="8:12" x14ac:dyDescent="0.3">
      <c r="H5819" s="2"/>
      <c r="I5819" s="2"/>
      <c r="J5819" s="2"/>
      <c r="K5819" s="2"/>
      <c r="L5819" s="2"/>
    </row>
    <row r="5820" spans="8:12" x14ac:dyDescent="0.3">
      <c r="H5820" s="2"/>
      <c r="I5820" s="2"/>
      <c r="J5820" s="2"/>
      <c r="K5820" s="2"/>
      <c r="L5820" s="2"/>
    </row>
    <row r="5821" spans="8:12" x14ac:dyDescent="0.3">
      <c r="H5821" s="2"/>
      <c r="I5821" s="2"/>
      <c r="J5821" s="2"/>
      <c r="K5821" s="2"/>
      <c r="L5821" s="2"/>
    </row>
    <row r="5822" spans="8:12" x14ac:dyDescent="0.3">
      <c r="H5822" s="2"/>
      <c r="I5822" s="2"/>
      <c r="J5822" s="2"/>
      <c r="K5822" s="2"/>
      <c r="L5822" s="2"/>
    </row>
    <row r="5823" spans="8:12" x14ac:dyDescent="0.3">
      <c r="H5823" s="2"/>
      <c r="I5823" s="2"/>
      <c r="J5823" s="2"/>
      <c r="K5823" s="2"/>
      <c r="L5823" s="2"/>
    </row>
    <row r="5824" spans="8:12" x14ac:dyDescent="0.3">
      <c r="H5824" s="2"/>
      <c r="I5824" s="2"/>
      <c r="J5824" s="2"/>
      <c r="K5824" s="2"/>
      <c r="L5824" s="2"/>
    </row>
    <row r="5825" spans="8:12" x14ac:dyDescent="0.3">
      <c r="H5825" s="2"/>
      <c r="I5825" s="2"/>
      <c r="J5825" s="2"/>
      <c r="K5825" s="2"/>
      <c r="L5825" s="2"/>
    </row>
    <row r="5826" spans="8:12" x14ac:dyDescent="0.3">
      <c r="H5826" s="2"/>
      <c r="I5826" s="2"/>
      <c r="J5826" s="2"/>
      <c r="K5826" s="2"/>
      <c r="L5826" s="2"/>
    </row>
    <row r="5827" spans="8:12" x14ac:dyDescent="0.3">
      <c r="H5827" s="2"/>
      <c r="I5827" s="2"/>
      <c r="J5827" s="2"/>
      <c r="K5827" s="2"/>
      <c r="L5827" s="2"/>
    </row>
    <row r="5828" spans="8:12" x14ac:dyDescent="0.3">
      <c r="H5828" s="2"/>
      <c r="I5828" s="2"/>
      <c r="J5828" s="2"/>
      <c r="K5828" s="2"/>
      <c r="L5828" s="2"/>
    </row>
    <row r="5829" spans="8:12" x14ac:dyDescent="0.3">
      <c r="H5829" s="2"/>
      <c r="I5829" s="2"/>
      <c r="J5829" s="2"/>
      <c r="K5829" s="2"/>
      <c r="L5829" s="2"/>
    </row>
    <row r="5830" spans="8:12" x14ac:dyDescent="0.3">
      <c r="H5830" s="2"/>
      <c r="I5830" s="2"/>
      <c r="J5830" s="2"/>
      <c r="K5830" s="2"/>
      <c r="L5830" s="2"/>
    </row>
    <row r="5831" spans="8:12" x14ac:dyDescent="0.3">
      <c r="H5831" s="2"/>
      <c r="I5831" s="2"/>
      <c r="J5831" s="2"/>
      <c r="K5831" s="2"/>
      <c r="L5831" s="2"/>
    </row>
    <row r="5832" spans="8:12" x14ac:dyDescent="0.3">
      <c r="H5832" s="2"/>
      <c r="I5832" s="2"/>
      <c r="J5832" s="2"/>
      <c r="K5832" s="2"/>
      <c r="L5832" s="2"/>
    </row>
    <row r="5833" spans="8:12" x14ac:dyDescent="0.3">
      <c r="H5833" s="2"/>
      <c r="I5833" s="2"/>
      <c r="J5833" s="2"/>
      <c r="K5833" s="2"/>
      <c r="L5833" s="2"/>
    </row>
    <row r="5834" spans="8:12" x14ac:dyDescent="0.3">
      <c r="H5834" s="2"/>
      <c r="I5834" s="2"/>
      <c r="J5834" s="2"/>
      <c r="K5834" s="2"/>
      <c r="L5834" s="2"/>
    </row>
    <row r="5835" spans="8:12" x14ac:dyDescent="0.3">
      <c r="H5835" s="2"/>
      <c r="I5835" s="2"/>
      <c r="J5835" s="2"/>
      <c r="K5835" s="2"/>
      <c r="L5835" s="2"/>
    </row>
    <row r="5836" spans="8:12" x14ac:dyDescent="0.3">
      <c r="H5836" s="2"/>
      <c r="I5836" s="2"/>
      <c r="J5836" s="2"/>
      <c r="K5836" s="2"/>
      <c r="L5836" s="2"/>
    </row>
    <row r="5837" spans="8:12" x14ac:dyDescent="0.3">
      <c r="H5837" s="2"/>
      <c r="I5837" s="2"/>
      <c r="J5837" s="2"/>
      <c r="K5837" s="2"/>
      <c r="L5837" s="2"/>
    </row>
    <row r="5838" spans="8:12" x14ac:dyDescent="0.3">
      <c r="H5838" s="2"/>
      <c r="I5838" s="2"/>
      <c r="J5838" s="2"/>
      <c r="K5838" s="2"/>
      <c r="L5838" s="2"/>
    </row>
    <row r="5839" spans="8:12" x14ac:dyDescent="0.3">
      <c r="H5839" s="2"/>
      <c r="I5839" s="2"/>
      <c r="J5839" s="2"/>
      <c r="K5839" s="2"/>
      <c r="L5839" s="2"/>
    </row>
    <row r="5840" spans="8:12" x14ac:dyDescent="0.3">
      <c r="H5840" s="2"/>
      <c r="I5840" s="2"/>
      <c r="J5840" s="2"/>
      <c r="K5840" s="2"/>
      <c r="L5840" s="2"/>
    </row>
    <row r="5841" spans="8:12" x14ac:dyDescent="0.3">
      <c r="H5841" s="2"/>
      <c r="I5841" s="2"/>
      <c r="J5841" s="2"/>
      <c r="K5841" s="2"/>
      <c r="L5841" s="2"/>
    </row>
    <row r="5842" spans="8:12" x14ac:dyDescent="0.3">
      <c r="H5842" s="2"/>
      <c r="I5842" s="2"/>
      <c r="J5842" s="2"/>
      <c r="K5842" s="2"/>
      <c r="L5842" s="2"/>
    </row>
    <row r="5843" spans="8:12" x14ac:dyDescent="0.3">
      <c r="H5843" s="2"/>
      <c r="I5843" s="2"/>
      <c r="J5843" s="2"/>
      <c r="K5843" s="2"/>
      <c r="L5843" s="2"/>
    </row>
    <row r="5844" spans="8:12" x14ac:dyDescent="0.3">
      <c r="H5844" s="2"/>
      <c r="I5844" s="2"/>
      <c r="J5844" s="2"/>
      <c r="K5844" s="2"/>
      <c r="L5844" s="2"/>
    </row>
    <row r="5845" spans="8:12" x14ac:dyDescent="0.3">
      <c r="H5845" s="2"/>
      <c r="I5845" s="2"/>
      <c r="J5845" s="2"/>
      <c r="K5845" s="2"/>
      <c r="L5845" s="2"/>
    </row>
    <row r="5846" spans="8:12" x14ac:dyDescent="0.3">
      <c r="H5846" s="2"/>
      <c r="I5846" s="2"/>
      <c r="J5846" s="2"/>
      <c r="K5846" s="2"/>
      <c r="L5846" s="2"/>
    </row>
    <row r="5847" spans="8:12" x14ac:dyDescent="0.3">
      <c r="H5847" s="2"/>
      <c r="I5847" s="2"/>
      <c r="J5847" s="2"/>
      <c r="K5847" s="2"/>
      <c r="L5847" s="2"/>
    </row>
    <row r="5848" spans="8:12" x14ac:dyDescent="0.3">
      <c r="H5848" s="2"/>
      <c r="I5848" s="2"/>
      <c r="J5848" s="2"/>
      <c r="K5848" s="2"/>
      <c r="L5848" s="2"/>
    </row>
    <row r="5849" spans="8:12" x14ac:dyDescent="0.3">
      <c r="H5849" s="2"/>
      <c r="I5849" s="2"/>
      <c r="J5849" s="2"/>
      <c r="K5849" s="2"/>
      <c r="L5849" s="2"/>
    </row>
    <row r="5850" spans="8:12" x14ac:dyDescent="0.3">
      <c r="H5850" s="2"/>
      <c r="I5850" s="2"/>
      <c r="J5850" s="2"/>
      <c r="K5850" s="2"/>
      <c r="L5850" s="2"/>
    </row>
    <row r="5851" spans="8:12" x14ac:dyDescent="0.3">
      <c r="H5851" s="2"/>
      <c r="I5851" s="2"/>
      <c r="J5851" s="2"/>
      <c r="K5851" s="2"/>
      <c r="L5851" s="2"/>
    </row>
    <row r="5852" spans="8:12" x14ac:dyDescent="0.3">
      <c r="H5852" s="2"/>
      <c r="I5852" s="2"/>
      <c r="J5852" s="2"/>
      <c r="K5852" s="2"/>
      <c r="L5852" s="2"/>
    </row>
    <row r="5853" spans="8:12" x14ac:dyDescent="0.3">
      <c r="H5853" s="2"/>
      <c r="I5853" s="2"/>
      <c r="J5853" s="2"/>
      <c r="K5853" s="2"/>
      <c r="L5853" s="2"/>
    </row>
    <row r="5854" spans="8:12" x14ac:dyDescent="0.3">
      <c r="H5854" s="2"/>
      <c r="I5854" s="2"/>
      <c r="J5854" s="2"/>
      <c r="K5854" s="2"/>
      <c r="L5854" s="2"/>
    </row>
    <row r="5855" spans="8:12" x14ac:dyDescent="0.3">
      <c r="H5855" s="2"/>
      <c r="I5855" s="2"/>
      <c r="J5855" s="2"/>
      <c r="K5855" s="2"/>
      <c r="L5855" s="2"/>
    </row>
    <row r="5856" spans="8:12" x14ac:dyDescent="0.3">
      <c r="H5856" s="2"/>
      <c r="I5856" s="2"/>
      <c r="J5856" s="2"/>
      <c r="K5856" s="2"/>
      <c r="L5856" s="2"/>
    </row>
    <row r="5857" spans="8:12" x14ac:dyDescent="0.3">
      <c r="H5857" s="2"/>
      <c r="I5857" s="2"/>
      <c r="J5857" s="2"/>
      <c r="K5857" s="2"/>
      <c r="L5857" s="2"/>
    </row>
    <row r="5858" spans="8:12" x14ac:dyDescent="0.3">
      <c r="H5858" s="2"/>
      <c r="I5858" s="2"/>
      <c r="J5858" s="2"/>
      <c r="K5858" s="2"/>
      <c r="L5858" s="2"/>
    </row>
    <row r="5859" spans="8:12" x14ac:dyDescent="0.3">
      <c r="H5859" s="2"/>
      <c r="I5859" s="2"/>
      <c r="J5859" s="2"/>
      <c r="K5859" s="2"/>
      <c r="L5859" s="2"/>
    </row>
    <row r="5860" spans="8:12" x14ac:dyDescent="0.3">
      <c r="H5860" s="2"/>
      <c r="I5860" s="2"/>
      <c r="J5860" s="2"/>
      <c r="K5860" s="2"/>
      <c r="L5860" s="2"/>
    </row>
    <row r="5861" spans="8:12" x14ac:dyDescent="0.3">
      <c r="H5861" s="2"/>
      <c r="I5861" s="2"/>
      <c r="J5861" s="2"/>
      <c r="K5861" s="2"/>
      <c r="L5861" s="2"/>
    </row>
    <row r="5862" spans="8:12" x14ac:dyDescent="0.3">
      <c r="H5862" s="2"/>
      <c r="I5862" s="2"/>
      <c r="J5862" s="2"/>
      <c r="K5862" s="2"/>
      <c r="L5862" s="2"/>
    </row>
    <row r="5863" spans="8:12" x14ac:dyDescent="0.3">
      <c r="H5863" s="2"/>
      <c r="I5863" s="2"/>
      <c r="J5863" s="2"/>
      <c r="K5863" s="2"/>
      <c r="L5863" s="2"/>
    </row>
    <row r="5864" spans="8:12" x14ac:dyDescent="0.3">
      <c r="H5864" s="2"/>
      <c r="I5864" s="2"/>
      <c r="J5864" s="2"/>
      <c r="K5864" s="2"/>
      <c r="L5864" s="2"/>
    </row>
    <row r="5865" spans="8:12" x14ac:dyDescent="0.3">
      <c r="H5865" s="2"/>
      <c r="I5865" s="2"/>
      <c r="J5865" s="2"/>
      <c r="K5865" s="2"/>
      <c r="L5865" s="2"/>
    </row>
    <row r="5866" spans="8:12" x14ac:dyDescent="0.3">
      <c r="H5866" s="2"/>
      <c r="I5866" s="2"/>
      <c r="J5866" s="2"/>
      <c r="K5866" s="2"/>
      <c r="L5866" s="2"/>
    </row>
    <row r="5867" spans="8:12" x14ac:dyDescent="0.3">
      <c r="H5867" s="2"/>
      <c r="I5867" s="2"/>
      <c r="J5867" s="2"/>
      <c r="K5867" s="2"/>
      <c r="L5867" s="2"/>
    </row>
    <row r="5868" spans="8:12" x14ac:dyDescent="0.3">
      <c r="H5868" s="2"/>
      <c r="I5868" s="2"/>
      <c r="J5868" s="2"/>
      <c r="K5868" s="2"/>
      <c r="L5868" s="2"/>
    </row>
    <row r="5869" spans="8:12" x14ac:dyDescent="0.3">
      <c r="H5869" s="2"/>
      <c r="I5869" s="2"/>
      <c r="J5869" s="2"/>
      <c r="K5869" s="2"/>
      <c r="L5869" s="2"/>
    </row>
    <row r="5870" spans="8:12" x14ac:dyDescent="0.3">
      <c r="H5870" s="2"/>
      <c r="I5870" s="2"/>
      <c r="J5870" s="2"/>
      <c r="K5870" s="2"/>
      <c r="L5870" s="2"/>
    </row>
    <row r="5871" spans="8:12" x14ac:dyDescent="0.3">
      <c r="H5871" s="2"/>
      <c r="I5871" s="2"/>
      <c r="J5871" s="2"/>
      <c r="K5871" s="2"/>
      <c r="L5871" s="2"/>
    </row>
    <row r="5872" spans="8:12" x14ac:dyDescent="0.3">
      <c r="H5872" s="2"/>
      <c r="I5872" s="2"/>
      <c r="J5872" s="2"/>
      <c r="K5872" s="2"/>
      <c r="L5872" s="2"/>
    </row>
    <row r="5873" spans="8:12" x14ac:dyDescent="0.3">
      <c r="H5873" s="2"/>
      <c r="I5873" s="2"/>
      <c r="J5873" s="2"/>
      <c r="K5873" s="2"/>
      <c r="L5873" s="2"/>
    </row>
    <row r="5874" spans="8:12" x14ac:dyDescent="0.3">
      <c r="H5874" s="2"/>
      <c r="I5874" s="2"/>
      <c r="J5874" s="2"/>
      <c r="K5874" s="2"/>
      <c r="L5874" s="2"/>
    </row>
    <row r="5875" spans="8:12" x14ac:dyDescent="0.3">
      <c r="H5875" s="2"/>
      <c r="I5875" s="2"/>
      <c r="J5875" s="2"/>
      <c r="K5875" s="2"/>
      <c r="L5875" s="2"/>
    </row>
    <row r="5876" spans="8:12" x14ac:dyDescent="0.3">
      <c r="H5876" s="2"/>
      <c r="I5876" s="2"/>
      <c r="J5876" s="2"/>
      <c r="K5876" s="2"/>
      <c r="L5876" s="2"/>
    </row>
    <row r="5877" spans="8:12" x14ac:dyDescent="0.3">
      <c r="H5877" s="2"/>
      <c r="I5877" s="2"/>
      <c r="J5877" s="2"/>
      <c r="K5877" s="2"/>
      <c r="L5877" s="2"/>
    </row>
    <row r="5878" spans="8:12" x14ac:dyDescent="0.3">
      <c r="H5878" s="2"/>
      <c r="I5878" s="2"/>
      <c r="J5878" s="2"/>
      <c r="K5878" s="2"/>
      <c r="L5878" s="2"/>
    </row>
    <row r="5879" spans="8:12" x14ac:dyDescent="0.3">
      <c r="H5879" s="2"/>
      <c r="I5879" s="2"/>
      <c r="J5879" s="2"/>
      <c r="K5879" s="2"/>
      <c r="L5879" s="2"/>
    </row>
    <row r="5880" spans="8:12" x14ac:dyDescent="0.3">
      <c r="H5880" s="2"/>
      <c r="I5880" s="2"/>
      <c r="J5880" s="2"/>
      <c r="K5880" s="2"/>
      <c r="L5880" s="2"/>
    </row>
    <row r="5881" spans="8:12" x14ac:dyDescent="0.3">
      <c r="H5881" s="2"/>
      <c r="I5881" s="2"/>
      <c r="J5881" s="2"/>
      <c r="K5881" s="2"/>
      <c r="L5881" s="2"/>
    </row>
    <row r="5882" spans="8:12" x14ac:dyDescent="0.3">
      <c r="H5882" s="2"/>
      <c r="I5882" s="2"/>
      <c r="J5882" s="2"/>
      <c r="K5882" s="2"/>
      <c r="L5882" s="2"/>
    </row>
    <row r="5883" spans="8:12" x14ac:dyDescent="0.3">
      <c r="H5883" s="2"/>
      <c r="I5883" s="2"/>
      <c r="J5883" s="2"/>
      <c r="K5883" s="2"/>
      <c r="L5883" s="2"/>
    </row>
    <row r="5884" spans="8:12" x14ac:dyDescent="0.3">
      <c r="H5884" s="2"/>
      <c r="I5884" s="2"/>
      <c r="J5884" s="2"/>
      <c r="K5884" s="2"/>
      <c r="L5884" s="2"/>
    </row>
    <row r="5885" spans="8:12" x14ac:dyDescent="0.3">
      <c r="H5885" s="2"/>
      <c r="I5885" s="2"/>
      <c r="J5885" s="2"/>
      <c r="K5885" s="2"/>
      <c r="L5885" s="2"/>
    </row>
    <row r="5886" spans="8:12" x14ac:dyDescent="0.3">
      <c r="H5886" s="2"/>
      <c r="I5886" s="2"/>
      <c r="J5886" s="2"/>
      <c r="K5886" s="2"/>
      <c r="L5886" s="2"/>
    </row>
    <row r="5887" spans="8:12" x14ac:dyDescent="0.3">
      <c r="H5887" s="2"/>
      <c r="I5887" s="2"/>
      <c r="J5887" s="2"/>
      <c r="K5887" s="2"/>
      <c r="L5887" s="2"/>
    </row>
    <row r="5888" spans="8:12" x14ac:dyDescent="0.3">
      <c r="H5888" s="2"/>
      <c r="I5888" s="2"/>
      <c r="J5888" s="2"/>
      <c r="K5888" s="2"/>
      <c r="L5888" s="2"/>
    </row>
    <row r="5889" spans="8:12" x14ac:dyDescent="0.3">
      <c r="H5889" s="2"/>
      <c r="I5889" s="2"/>
      <c r="J5889" s="2"/>
      <c r="K5889" s="2"/>
      <c r="L5889" s="2"/>
    </row>
    <row r="5890" spans="8:12" x14ac:dyDescent="0.3">
      <c r="H5890" s="2"/>
      <c r="I5890" s="2"/>
      <c r="J5890" s="2"/>
      <c r="K5890" s="2"/>
      <c r="L5890" s="2"/>
    </row>
    <row r="5891" spans="8:12" x14ac:dyDescent="0.3">
      <c r="H5891" s="2"/>
      <c r="I5891" s="2"/>
      <c r="J5891" s="2"/>
      <c r="K5891" s="2"/>
      <c r="L5891" s="2"/>
    </row>
    <row r="5892" spans="8:12" x14ac:dyDescent="0.3">
      <c r="H5892" s="2"/>
      <c r="I5892" s="2"/>
      <c r="J5892" s="2"/>
      <c r="K5892" s="2"/>
      <c r="L5892" s="2"/>
    </row>
    <row r="5893" spans="8:12" x14ac:dyDescent="0.3">
      <c r="H5893" s="2"/>
      <c r="I5893" s="2"/>
      <c r="J5893" s="2"/>
      <c r="K5893" s="2"/>
      <c r="L5893" s="2"/>
    </row>
    <row r="5894" spans="8:12" x14ac:dyDescent="0.3">
      <c r="H5894" s="2"/>
      <c r="I5894" s="2"/>
      <c r="J5894" s="2"/>
      <c r="K5894" s="2"/>
      <c r="L5894" s="2"/>
    </row>
    <row r="5895" spans="8:12" x14ac:dyDescent="0.3">
      <c r="H5895" s="2"/>
      <c r="I5895" s="2"/>
      <c r="J5895" s="2"/>
      <c r="K5895" s="2"/>
      <c r="L5895" s="2"/>
    </row>
    <row r="5896" spans="8:12" x14ac:dyDescent="0.3">
      <c r="H5896" s="2"/>
      <c r="I5896" s="2"/>
      <c r="J5896" s="2"/>
      <c r="K5896" s="2"/>
      <c r="L5896" s="2"/>
    </row>
    <row r="5897" spans="8:12" x14ac:dyDescent="0.3">
      <c r="H5897" s="2"/>
      <c r="I5897" s="2"/>
      <c r="J5897" s="2"/>
      <c r="K5897" s="2"/>
      <c r="L5897" s="2"/>
    </row>
    <row r="5898" spans="8:12" x14ac:dyDescent="0.3">
      <c r="H5898" s="2"/>
      <c r="I5898" s="2"/>
      <c r="J5898" s="2"/>
      <c r="K5898" s="2"/>
      <c r="L5898" s="2"/>
    </row>
    <row r="5899" spans="8:12" x14ac:dyDescent="0.3">
      <c r="H5899" s="2"/>
      <c r="I5899" s="2"/>
      <c r="J5899" s="2"/>
      <c r="K5899" s="2"/>
      <c r="L5899" s="2"/>
    </row>
    <row r="5900" spans="8:12" x14ac:dyDescent="0.3">
      <c r="H5900" s="2"/>
      <c r="I5900" s="2"/>
      <c r="J5900" s="2"/>
      <c r="K5900" s="2"/>
      <c r="L5900" s="2"/>
    </row>
    <row r="5901" spans="8:12" x14ac:dyDescent="0.3">
      <c r="H5901" s="2"/>
      <c r="I5901" s="2"/>
      <c r="J5901" s="2"/>
      <c r="K5901" s="2"/>
      <c r="L5901" s="2"/>
    </row>
    <row r="5902" spans="8:12" x14ac:dyDescent="0.3">
      <c r="H5902" s="2"/>
      <c r="I5902" s="2"/>
      <c r="J5902" s="2"/>
      <c r="K5902" s="2"/>
      <c r="L5902" s="2"/>
    </row>
    <row r="5903" spans="8:12" x14ac:dyDescent="0.3">
      <c r="H5903" s="2"/>
      <c r="I5903" s="2"/>
      <c r="J5903" s="2"/>
      <c r="K5903" s="2"/>
      <c r="L5903" s="2"/>
    </row>
    <row r="5904" spans="8:12" x14ac:dyDescent="0.3">
      <c r="H5904" s="2"/>
      <c r="I5904" s="2"/>
      <c r="J5904" s="2"/>
      <c r="K5904" s="2"/>
      <c r="L5904" s="2"/>
    </row>
    <row r="5905" spans="8:12" x14ac:dyDescent="0.3">
      <c r="H5905" s="2"/>
      <c r="I5905" s="2"/>
      <c r="J5905" s="2"/>
      <c r="K5905" s="2"/>
      <c r="L5905" s="2"/>
    </row>
    <row r="5906" spans="8:12" x14ac:dyDescent="0.3">
      <c r="H5906" s="2"/>
      <c r="I5906" s="2"/>
      <c r="J5906" s="2"/>
      <c r="K5906" s="2"/>
      <c r="L5906" s="2"/>
    </row>
    <row r="5907" spans="8:12" x14ac:dyDescent="0.3">
      <c r="H5907" s="2"/>
      <c r="I5907" s="2"/>
      <c r="J5907" s="2"/>
      <c r="K5907" s="2"/>
      <c r="L5907" s="2"/>
    </row>
    <row r="5908" spans="8:12" x14ac:dyDescent="0.3">
      <c r="H5908" s="2"/>
      <c r="I5908" s="2"/>
      <c r="J5908" s="2"/>
      <c r="K5908" s="2"/>
      <c r="L5908" s="2"/>
    </row>
    <row r="5909" spans="8:12" x14ac:dyDescent="0.3">
      <c r="H5909" s="2"/>
      <c r="I5909" s="2"/>
      <c r="J5909" s="2"/>
      <c r="K5909" s="2"/>
      <c r="L5909" s="2"/>
    </row>
    <row r="5910" spans="8:12" x14ac:dyDescent="0.3">
      <c r="H5910" s="2"/>
      <c r="I5910" s="2"/>
      <c r="J5910" s="2"/>
      <c r="K5910" s="2"/>
      <c r="L5910" s="2"/>
    </row>
    <row r="5911" spans="8:12" x14ac:dyDescent="0.3">
      <c r="H5911" s="2"/>
      <c r="I5911" s="2"/>
      <c r="J5911" s="2"/>
      <c r="K5911" s="2"/>
      <c r="L5911" s="2"/>
    </row>
    <row r="5912" spans="8:12" x14ac:dyDescent="0.3">
      <c r="H5912" s="2"/>
      <c r="I5912" s="2"/>
      <c r="J5912" s="2"/>
      <c r="K5912" s="2"/>
      <c r="L5912" s="2"/>
    </row>
    <row r="5913" spans="8:12" x14ac:dyDescent="0.3">
      <c r="H5913" s="2"/>
      <c r="I5913" s="2"/>
      <c r="J5913" s="2"/>
      <c r="K5913" s="2"/>
      <c r="L5913" s="2"/>
    </row>
    <row r="5914" spans="8:12" x14ac:dyDescent="0.3">
      <c r="H5914" s="2"/>
      <c r="I5914" s="2"/>
      <c r="J5914" s="2"/>
      <c r="K5914" s="2"/>
      <c r="L5914" s="2"/>
    </row>
    <row r="5915" spans="8:12" x14ac:dyDescent="0.3">
      <c r="H5915" s="2"/>
      <c r="I5915" s="2"/>
      <c r="J5915" s="2"/>
      <c r="K5915" s="2"/>
      <c r="L5915" s="2"/>
    </row>
    <row r="5916" spans="8:12" x14ac:dyDescent="0.3">
      <c r="H5916" s="2"/>
      <c r="I5916" s="2"/>
      <c r="J5916" s="2"/>
      <c r="K5916" s="2"/>
      <c r="L5916" s="2"/>
    </row>
    <row r="5917" spans="8:12" x14ac:dyDescent="0.3">
      <c r="H5917" s="2"/>
      <c r="I5917" s="2"/>
      <c r="J5917" s="2"/>
      <c r="K5917" s="2"/>
      <c r="L5917" s="2"/>
    </row>
    <row r="5918" spans="8:12" x14ac:dyDescent="0.3">
      <c r="H5918" s="2"/>
      <c r="I5918" s="2"/>
      <c r="J5918" s="2"/>
      <c r="K5918" s="2"/>
      <c r="L5918" s="2"/>
    </row>
    <row r="5919" spans="8:12" x14ac:dyDescent="0.3">
      <c r="H5919" s="2"/>
      <c r="I5919" s="2"/>
      <c r="J5919" s="2"/>
      <c r="K5919" s="2"/>
      <c r="L5919" s="2"/>
    </row>
    <row r="5920" spans="8:12" x14ac:dyDescent="0.3">
      <c r="H5920" s="2"/>
      <c r="I5920" s="2"/>
      <c r="J5920" s="2"/>
      <c r="K5920" s="2"/>
      <c r="L5920" s="2"/>
    </row>
    <row r="5921" spans="8:12" x14ac:dyDescent="0.3">
      <c r="H5921" s="2"/>
      <c r="I5921" s="2"/>
      <c r="J5921" s="2"/>
      <c r="K5921" s="2"/>
      <c r="L5921" s="2"/>
    </row>
    <row r="5922" spans="8:12" x14ac:dyDescent="0.3">
      <c r="H5922" s="2"/>
      <c r="I5922" s="2"/>
      <c r="J5922" s="2"/>
      <c r="K5922" s="2"/>
      <c r="L5922" s="2"/>
    </row>
    <row r="5923" spans="8:12" x14ac:dyDescent="0.3">
      <c r="H5923" s="2"/>
      <c r="I5923" s="2"/>
      <c r="J5923" s="2"/>
      <c r="K5923" s="2"/>
      <c r="L5923" s="2"/>
    </row>
    <row r="5924" spans="8:12" x14ac:dyDescent="0.3">
      <c r="H5924" s="2"/>
      <c r="I5924" s="2"/>
      <c r="J5924" s="2"/>
      <c r="K5924" s="2"/>
      <c r="L5924" s="2"/>
    </row>
    <row r="5925" spans="8:12" x14ac:dyDescent="0.3">
      <c r="H5925" s="2"/>
      <c r="I5925" s="2"/>
      <c r="J5925" s="2"/>
      <c r="K5925" s="2"/>
      <c r="L5925" s="2"/>
    </row>
    <row r="5926" spans="8:12" x14ac:dyDescent="0.3">
      <c r="H5926" s="2"/>
      <c r="I5926" s="2"/>
      <c r="J5926" s="2"/>
      <c r="K5926" s="2"/>
      <c r="L5926" s="2"/>
    </row>
    <row r="5927" spans="8:12" x14ac:dyDescent="0.3">
      <c r="H5927" s="2"/>
      <c r="I5927" s="2"/>
      <c r="J5927" s="2"/>
      <c r="K5927" s="2"/>
      <c r="L5927" s="2"/>
    </row>
    <row r="5928" spans="8:12" x14ac:dyDescent="0.3">
      <c r="H5928" s="2"/>
      <c r="I5928" s="2"/>
      <c r="J5928" s="2"/>
      <c r="K5928" s="2"/>
      <c r="L5928" s="2"/>
    </row>
    <row r="5929" spans="8:12" x14ac:dyDescent="0.3">
      <c r="H5929" s="2"/>
      <c r="I5929" s="2"/>
      <c r="J5929" s="2"/>
      <c r="K5929" s="2"/>
      <c r="L5929" s="2"/>
    </row>
    <row r="5930" spans="8:12" x14ac:dyDescent="0.3">
      <c r="H5930" s="2"/>
      <c r="I5930" s="2"/>
      <c r="J5930" s="2"/>
      <c r="K5930" s="2"/>
      <c r="L5930" s="2"/>
    </row>
    <row r="5931" spans="8:12" x14ac:dyDescent="0.3">
      <c r="H5931" s="2"/>
      <c r="I5931" s="2"/>
      <c r="J5931" s="2"/>
      <c r="K5931" s="2"/>
      <c r="L5931" s="2"/>
    </row>
    <row r="5932" spans="8:12" x14ac:dyDescent="0.3">
      <c r="H5932" s="2"/>
      <c r="I5932" s="2"/>
      <c r="J5932" s="2"/>
      <c r="K5932" s="2"/>
      <c r="L5932" s="2"/>
    </row>
    <row r="5933" spans="8:12" x14ac:dyDescent="0.3">
      <c r="H5933" s="2"/>
      <c r="I5933" s="2"/>
      <c r="J5933" s="2"/>
      <c r="K5933" s="2"/>
      <c r="L5933" s="2"/>
    </row>
    <row r="5934" spans="8:12" x14ac:dyDescent="0.3">
      <c r="H5934" s="2"/>
      <c r="I5934" s="2"/>
      <c r="J5934" s="2"/>
      <c r="K5934" s="2"/>
      <c r="L5934" s="2"/>
    </row>
    <row r="5935" spans="8:12" x14ac:dyDescent="0.3">
      <c r="H5935" s="2"/>
      <c r="I5935" s="2"/>
      <c r="J5935" s="2"/>
      <c r="K5935" s="2"/>
      <c r="L5935" s="2"/>
    </row>
    <row r="5936" spans="8:12" x14ac:dyDescent="0.3">
      <c r="H5936" s="2"/>
      <c r="I5936" s="2"/>
      <c r="J5936" s="2"/>
      <c r="K5936" s="2"/>
      <c r="L5936" s="2"/>
    </row>
    <row r="5937" spans="8:12" x14ac:dyDescent="0.3">
      <c r="H5937" s="2"/>
      <c r="I5937" s="2"/>
      <c r="J5937" s="2"/>
      <c r="K5937" s="2"/>
      <c r="L5937" s="2"/>
    </row>
    <row r="5938" spans="8:12" x14ac:dyDescent="0.3">
      <c r="H5938" s="2"/>
      <c r="I5938" s="2"/>
      <c r="J5938" s="2"/>
      <c r="K5938" s="2"/>
      <c r="L5938" s="2"/>
    </row>
    <row r="5939" spans="8:12" x14ac:dyDescent="0.3">
      <c r="H5939" s="2"/>
      <c r="I5939" s="2"/>
      <c r="J5939" s="2"/>
      <c r="K5939" s="2"/>
      <c r="L5939" s="2"/>
    </row>
    <row r="5940" spans="8:12" x14ac:dyDescent="0.3">
      <c r="H5940" s="2"/>
      <c r="I5940" s="2"/>
      <c r="J5940" s="2"/>
      <c r="K5940" s="2"/>
      <c r="L5940" s="2"/>
    </row>
    <row r="5941" spans="8:12" x14ac:dyDescent="0.3">
      <c r="H5941" s="2"/>
      <c r="I5941" s="2"/>
      <c r="J5941" s="2"/>
      <c r="K5941" s="2"/>
      <c r="L5941" s="2"/>
    </row>
    <row r="5942" spans="8:12" x14ac:dyDescent="0.3">
      <c r="H5942" s="2"/>
      <c r="I5942" s="2"/>
      <c r="J5942" s="2"/>
      <c r="K5942" s="2"/>
      <c r="L5942" s="2"/>
    </row>
    <row r="5943" spans="8:12" x14ac:dyDescent="0.3">
      <c r="H5943" s="2"/>
      <c r="I5943" s="2"/>
      <c r="J5943" s="2"/>
      <c r="K5943" s="2"/>
      <c r="L5943" s="2"/>
    </row>
    <row r="5944" spans="8:12" x14ac:dyDescent="0.3">
      <c r="H5944" s="2"/>
      <c r="I5944" s="2"/>
      <c r="J5944" s="2"/>
      <c r="K5944" s="2"/>
      <c r="L5944" s="2"/>
    </row>
    <row r="5945" spans="8:12" x14ac:dyDescent="0.3">
      <c r="H5945" s="2"/>
      <c r="I5945" s="2"/>
      <c r="J5945" s="2"/>
      <c r="K5945" s="2"/>
      <c r="L5945" s="2"/>
    </row>
    <row r="5946" spans="8:12" x14ac:dyDescent="0.3">
      <c r="H5946" s="2"/>
      <c r="I5946" s="2"/>
      <c r="J5946" s="2"/>
      <c r="K5946" s="2"/>
      <c r="L5946" s="2"/>
    </row>
    <row r="5947" spans="8:12" x14ac:dyDescent="0.3">
      <c r="H5947" s="2"/>
      <c r="I5947" s="2"/>
      <c r="J5947" s="2"/>
      <c r="K5947" s="2"/>
      <c r="L5947" s="2"/>
    </row>
    <row r="5948" spans="8:12" x14ac:dyDescent="0.3">
      <c r="H5948" s="2"/>
      <c r="I5948" s="2"/>
      <c r="J5948" s="2"/>
      <c r="K5948" s="2"/>
      <c r="L5948" s="2"/>
    </row>
    <row r="5949" spans="8:12" x14ac:dyDescent="0.3">
      <c r="H5949" s="2"/>
      <c r="I5949" s="2"/>
      <c r="J5949" s="2"/>
      <c r="K5949" s="2"/>
      <c r="L5949" s="2"/>
    </row>
    <row r="5950" spans="8:12" x14ac:dyDescent="0.3">
      <c r="H5950" s="2"/>
      <c r="I5950" s="2"/>
      <c r="J5950" s="2"/>
      <c r="K5950" s="2"/>
      <c r="L5950" s="2"/>
    </row>
    <row r="5951" spans="8:12" x14ac:dyDescent="0.3">
      <c r="H5951" s="2"/>
      <c r="I5951" s="2"/>
      <c r="J5951" s="2"/>
      <c r="K5951" s="2"/>
      <c r="L5951" s="2"/>
    </row>
    <row r="5952" spans="8:12" x14ac:dyDescent="0.3">
      <c r="H5952" s="2"/>
      <c r="I5952" s="2"/>
      <c r="J5952" s="2"/>
      <c r="K5952" s="2"/>
      <c r="L5952" s="2"/>
    </row>
    <row r="5953" spans="8:12" x14ac:dyDescent="0.3">
      <c r="H5953" s="2"/>
      <c r="I5953" s="2"/>
      <c r="J5953" s="2"/>
      <c r="K5953" s="2"/>
      <c r="L5953" s="2"/>
    </row>
    <row r="5954" spans="8:12" x14ac:dyDescent="0.3">
      <c r="H5954" s="2"/>
      <c r="I5954" s="2"/>
      <c r="J5954" s="2"/>
      <c r="K5954" s="2"/>
      <c r="L5954" s="2"/>
    </row>
    <row r="5955" spans="8:12" x14ac:dyDescent="0.3">
      <c r="H5955" s="2"/>
      <c r="I5955" s="2"/>
      <c r="J5955" s="2"/>
      <c r="K5955" s="2"/>
      <c r="L5955" s="2"/>
    </row>
    <row r="5956" spans="8:12" x14ac:dyDescent="0.3">
      <c r="H5956" s="2"/>
      <c r="I5956" s="2"/>
      <c r="J5956" s="2"/>
      <c r="K5956" s="2"/>
      <c r="L5956" s="2"/>
    </row>
    <row r="5957" spans="8:12" x14ac:dyDescent="0.3">
      <c r="H5957" s="2"/>
      <c r="I5957" s="2"/>
      <c r="J5957" s="2"/>
      <c r="K5957" s="2"/>
      <c r="L5957" s="2"/>
    </row>
    <row r="5958" spans="8:12" x14ac:dyDescent="0.3">
      <c r="H5958" s="2"/>
      <c r="I5958" s="2"/>
      <c r="J5958" s="2"/>
      <c r="K5958" s="2"/>
      <c r="L5958" s="2"/>
    </row>
    <row r="5959" spans="8:12" x14ac:dyDescent="0.3">
      <c r="H5959" s="2"/>
      <c r="I5959" s="2"/>
      <c r="J5959" s="2"/>
      <c r="K5959" s="2"/>
      <c r="L5959" s="2"/>
    </row>
    <row r="5960" spans="8:12" x14ac:dyDescent="0.3">
      <c r="H5960" s="2"/>
      <c r="I5960" s="2"/>
      <c r="J5960" s="2"/>
      <c r="K5960" s="2"/>
      <c r="L5960" s="2"/>
    </row>
    <row r="5961" spans="8:12" x14ac:dyDescent="0.3">
      <c r="H5961" s="2"/>
      <c r="I5961" s="2"/>
      <c r="J5961" s="2"/>
      <c r="K5961" s="2"/>
      <c r="L5961" s="2"/>
    </row>
    <row r="5962" spans="8:12" x14ac:dyDescent="0.3">
      <c r="H5962" s="2"/>
      <c r="I5962" s="2"/>
      <c r="J5962" s="2"/>
      <c r="K5962" s="2"/>
      <c r="L5962" s="2"/>
    </row>
    <row r="5963" spans="8:12" x14ac:dyDescent="0.3">
      <c r="H5963" s="2"/>
      <c r="I5963" s="2"/>
      <c r="J5963" s="2"/>
      <c r="K5963" s="2"/>
      <c r="L5963" s="2"/>
    </row>
    <row r="5964" spans="8:12" x14ac:dyDescent="0.3">
      <c r="H5964" s="2"/>
      <c r="I5964" s="2"/>
      <c r="J5964" s="2"/>
      <c r="K5964" s="2"/>
      <c r="L5964" s="2"/>
    </row>
    <row r="5965" spans="8:12" x14ac:dyDescent="0.3">
      <c r="H5965" s="2"/>
      <c r="I5965" s="2"/>
      <c r="J5965" s="2"/>
      <c r="K5965" s="2"/>
      <c r="L5965" s="2"/>
    </row>
    <row r="5966" spans="8:12" x14ac:dyDescent="0.3">
      <c r="H5966" s="2"/>
      <c r="I5966" s="2"/>
      <c r="J5966" s="2"/>
      <c r="K5966" s="2"/>
      <c r="L5966" s="2"/>
    </row>
    <row r="5967" spans="8:12" x14ac:dyDescent="0.3">
      <c r="H5967" s="2"/>
      <c r="I5967" s="2"/>
      <c r="J5967" s="2"/>
      <c r="K5967" s="2"/>
      <c r="L5967" s="2"/>
    </row>
    <row r="5968" spans="8:12" x14ac:dyDescent="0.3">
      <c r="H5968" s="2"/>
      <c r="I5968" s="2"/>
      <c r="J5968" s="2"/>
      <c r="K5968" s="2"/>
      <c r="L5968" s="2"/>
    </row>
    <row r="5969" spans="8:12" x14ac:dyDescent="0.3">
      <c r="H5969" s="2"/>
      <c r="I5969" s="2"/>
      <c r="J5969" s="2"/>
      <c r="K5969" s="2"/>
      <c r="L5969" s="2"/>
    </row>
    <row r="5970" spans="8:12" x14ac:dyDescent="0.3">
      <c r="H5970" s="2"/>
      <c r="I5970" s="2"/>
      <c r="J5970" s="2"/>
      <c r="K5970" s="2"/>
      <c r="L5970" s="2"/>
    </row>
    <row r="5971" spans="8:12" x14ac:dyDescent="0.3">
      <c r="H5971" s="2"/>
      <c r="I5971" s="2"/>
      <c r="J5971" s="2"/>
      <c r="K5971" s="2"/>
      <c r="L5971" s="2"/>
    </row>
    <row r="5972" spans="8:12" x14ac:dyDescent="0.3">
      <c r="H5972" s="2"/>
      <c r="I5972" s="2"/>
      <c r="J5972" s="2"/>
      <c r="K5972" s="2"/>
      <c r="L5972" s="2"/>
    </row>
    <row r="5973" spans="8:12" x14ac:dyDescent="0.3">
      <c r="H5973" s="2"/>
      <c r="I5973" s="2"/>
      <c r="J5973" s="2"/>
      <c r="K5973" s="2"/>
      <c r="L5973" s="2"/>
    </row>
    <row r="5974" spans="8:12" x14ac:dyDescent="0.3">
      <c r="H5974" s="2"/>
      <c r="I5974" s="2"/>
      <c r="J5974" s="2"/>
      <c r="K5974" s="2"/>
      <c r="L5974" s="2"/>
    </row>
    <row r="5975" spans="8:12" x14ac:dyDescent="0.3">
      <c r="H5975" s="2"/>
      <c r="I5975" s="2"/>
      <c r="J5975" s="2"/>
      <c r="K5975" s="2"/>
      <c r="L5975" s="2"/>
    </row>
    <row r="5976" spans="8:12" x14ac:dyDescent="0.3">
      <c r="H5976" s="2"/>
      <c r="I5976" s="2"/>
      <c r="J5976" s="2"/>
      <c r="K5976" s="2"/>
      <c r="L5976" s="2"/>
    </row>
    <row r="5977" spans="8:12" x14ac:dyDescent="0.3">
      <c r="H5977" s="2"/>
      <c r="I5977" s="2"/>
      <c r="J5977" s="2"/>
      <c r="K5977" s="2"/>
      <c r="L5977" s="2"/>
    </row>
    <row r="5978" spans="8:12" x14ac:dyDescent="0.3">
      <c r="H5978" s="2"/>
      <c r="I5978" s="2"/>
      <c r="J5978" s="2"/>
      <c r="K5978" s="2"/>
      <c r="L5978" s="2"/>
    </row>
    <row r="5979" spans="8:12" x14ac:dyDescent="0.3">
      <c r="H5979" s="2"/>
      <c r="I5979" s="2"/>
      <c r="J5979" s="2"/>
      <c r="K5979" s="2"/>
      <c r="L5979" s="2"/>
    </row>
    <row r="5980" spans="8:12" x14ac:dyDescent="0.3">
      <c r="H5980" s="2"/>
      <c r="I5980" s="2"/>
      <c r="J5980" s="2"/>
      <c r="K5980" s="2"/>
      <c r="L5980" s="2"/>
    </row>
    <row r="5981" spans="8:12" x14ac:dyDescent="0.3">
      <c r="H5981" s="2"/>
      <c r="I5981" s="2"/>
      <c r="J5981" s="2"/>
      <c r="K5981" s="2"/>
      <c r="L5981" s="2"/>
    </row>
    <row r="5982" spans="8:12" x14ac:dyDescent="0.3">
      <c r="H5982" s="2"/>
      <c r="I5982" s="2"/>
      <c r="J5982" s="2"/>
      <c r="K5982" s="2"/>
      <c r="L5982" s="2"/>
    </row>
    <row r="5983" spans="8:12" x14ac:dyDescent="0.3">
      <c r="H5983" s="2"/>
      <c r="I5983" s="2"/>
      <c r="J5983" s="2"/>
      <c r="K5983" s="2"/>
      <c r="L5983" s="2"/>
    </row>
    <row r="5984" spans="8:12" x14ac:dyDescent="0.3">
      <c r="H5984" s="2"/>
      <c r="I5984" s="2"/>
      <c r="J5984" s="2"/>
      <c r="K5984" s="2"/>
      <c r="L5984" s="2"/>
    </row>
    <row r="5985" spans="8:12" x14ac:dyDescent="0.3">
      <c r="H5985" s="2"/>
      <c r="I5985" s="2"/>
      <c r="J5985" s="2"/>
      <c r="K5985" s="2"/>
      <c r="L5985" s="2"/>
    </row>
    <row r="5986" spans="8:12" x14ac:dyDescent="0.3">
      <c r="H5986" s="2"/>
      <c r="I5986" s="2"/>
      <c r="J5986" s="2"/>
      <c r="K5986" s="2"/>
      <c r="L5986" s="2"/>
    </row>
    <row r="5987" spans="8:12" x14ac:dyDescent="0.3">
      <c r="H5987" s="2"/>
      <c r="I5987" s="2"/>
      <c r="J5987" s="2"/>
      <c r="K5987" s="2"/>
      <c r="L5987" s="2"/>
    </row>
    <row r="5988" spans="8:12" x14ac:dyDescent="0.3">
      <c r="H5988" s="2"/>
      <c r="I5988" s="2"/>
      <c r="J5988" s="2"/>
      <c r="K5988" s="2"/>
      <c r="L5988" s="2"/>
    </row>
    <row r="5989" spans="8:12" x14ac:dyDescent="0.3">
      <c r="H5989" s="2"/>
      <c r="I5989" s="2"/>
      <c r="J5989" s="2"/>
      <c r="K5989" s="2"/>
      <c r="L5989" s="2"/>
    </row>
    <row r="5990" spans="8:12" x14ac:dyDescent="0.3">
      <c r="H5990" s="2"/>
      <c r="I5990" s="2"/>
      <c r="J5990" s="2"/>
      <c r="K5990" s="2"/>
      <c r="L5990" s="2"/>
    </row>
    <row r="5991" spans="8:12" x14ac:dyDescent="0.3">
      <c r="H5991" s="2"/>
      <c r="I5991" s="2"/>
      <c r="J5991" s="2"/>
      <c r="K5991" s="2"/>
      <c r="L5991" s="2"/>
    </row>
    <row r="5992" spans="8:12" x14ac:dyDescent="0.3">
      <c r="H5992" s="2"/>
      <c r="I5992" s="2"/>
      <c r="J5992" s="2"/>
      <c r="K5992" s="2"/>
      <c r="L5992" s="2"/>
    </row>
    <row r="5993" spans="8:12" x14ac:dyDescent="0.3">
      <c r="H5993" s="2"/>
      <c r="I5993" s="2"/>
      <c r="J5993" s="2"/>
      <c r="K5993" s="2"/>
      <c r="L5993" s="2"/>
    </row>
    <row r="5994" spans="8:12" x14ac:dyDescent="0.3">
      <c r="H5994" s="2"/>
      <c r="I5994" s="2"/>
      <c r="J5994" s="2"/>
      <c r="K5994" s="2"/>
      <c r="L5994" s="2"/>
    </row>
    <row r="5995" spans="8:12" x14ac:dyDescent="0.3">
      <c r="H5995" s="2"/>
      <c r="I5995" s="2"/>
      <c r="J5995" s="2"/>
      <c r="K5995" s="2"/>
      <c r="L5995" s="2"/>
    </row>
    <row r="5996" spans="8:12" x14ac:dyDescent="0.3">
      <c r="H5996" s="2"/>
      <c r="I5996" s="2"/>
      <c r="J5996" s="2"/>
      <c r="K5996" s="2"/>
      <c r="L5996" s="2"/>
    </row>
    <row r="5997" spans="8:12" x14ac:dyDescent="0.3">
      <c r="H5997" s="2"/>
      <c r="I5997" s="2"/>
      <c r="J5997" s="2"/>
      <c r="K5997" s="2"/>
      <c r="L5997" s="2"/>
    </row>
    <row r="5998" spans="8:12" x14ac:dyDescent="0.3">
      <c r="H5998" s="2"/>
      <c r="I5998" s="2"/>
      <c r="J5998" s="2"/>
      <c r="K5998" s="2"/>
      <c r="L5998" s="2"/>
    </row>
    <row r="5999" spans="8:12" x14ac:dyDescent="0.3">
      <c r="H5999" s="2"/>
      <c r="I5999" s="2"/>
      <c r="J5999" s="2"/>
      <c r="K5999" s="2"/>
      <c r="L5999" s="2"/>
    </row>
    <row r="6000" spans="8:12" x14ac:dyDescent="0.3">
      <c r="H6000" s="2"/>
      <c r="I6000" s="2"/>
      <c r="J6000" s="2"/>
      <c r="K6000" s="2"/>
      <c r="L6000" s="2"/>
    </row>
    <row r="6001" spans="8:12" x14ac:dyDescent="0.3">
      <c r="H6001" s="2"/>
      <c r="I6001" s="2"/>
      <c r="J6001" s="2"/>
      <c r="K6001" s="2"/>
      <c r="L6001" s="2"/>
    </row>
    <row r="6002" spans="8:12" x14ac:dyDescent="0.3">
      <c r="H6002" s="2"/>
      <c r="I6002" s="2"/>
      <c r="J6002" s="2"/>
      <c r="K6002" s="2"/>
      <c r="L6002" s="2"/>
    </row>
    <row r="6003" spans="8:12" x14ac:dyDescent="0.3">
      <c r="H6003" s="2"/>
      <c r="I6003" s="2"/>
      <c r="J6003" s="2"/>
      <c r="K6003" s="2"/>
      <c r="L6003" s="2"/>
    </row>
    <row r="6004" spans="8:12" x14ac:dyDescent="0.3">
      <c r="H6004" s="2"/>
      <c r="I6004" s="2"/>
      <c r="J6004" s="2"/>
      <c r="K6004" s="2"/>
      <c r="L6004" s="2"/>
    </row>
    <row r="6005" spans="8:12" x14ac:dyDescent="0.3">
      <c r="H6005" s="2"/>
      <c r="I6005" s="2"/>
      <c r="J6005" s="2"/>
      <c r="K6005" s="2"/>
      <c r="L6005" s="2"/>
    </row>
    <row r="6006" spans="8:12" x14ac:dyDescent="0.3">
      <c r="H6006" s="2"/>
      <c r="I6006" s="2"/>
      <c r="J6006" s="2"/>
      <c r="K6006" s="2"/>
      <c r="L6006" s="2"/>
    </row>
    <row r="6007" spans="8:12" x14ac:dyDescent="0.3">
      <c r="H6007" s="2"/>
      <c r="I6007" s="2"/>
      <c r="J6007" s="2"/>
      <c r="K6007" s="2"/>
      <c r="L6007" s="2"/>
    </row>
    <row r="6008" spans="8:12" x14ac:dyDescent="0.3">
      <c r="H6008" s="2"/>
      <c r="I6008" s="2"/>
      <c r="J6008" s="2"/>
      <c r="K6008" s="2"/>
      <c r="L6008" s="2"/>
    </row>
    <row r="6009" spans="8:12" x14ac:dyDescent="0.3">
      <c r="H6009" s="2"/>
      <c r="I6009" s="2"/>
      <c r="J6009" s="2"/>
      <c r="K6009" s="2"/>
      <c r="L6009" s="2"/>
    </row>
    <row r="6010" spans="8:12" x14ac:dyDescent="0.3">
      <c r="H6010" s="2"/>
      <c r="I6010" s="2"/>
      <c r="J6010" s="2"/>
      <c r="K6010" s="2"/>
      <c r="L6010" s="2"/>
    </row>
    <row r="6011" spans="8:12" x14ac:dyDescent="0.3">
      <c r="H6011" s="2"/>
      <c r="I6011" s="2"/>
      <c r="J6011" s="2"/>
      <c r="K6011" s="2"/>
      <c r="L6011" s="2"/>
    </row>
    <row r="6012" spans="8:12" x14ac:dyDescent="0.3">
      <c r="H6012" s="2"/>
      <c r="I6012" s="2"/>
      <c r="J6012" s="2"/>
      <c r="K6012" s="2"/>
      <c r="L6012" s="2"/>
    </row>
    <row r="6013" spans="8:12" x14ac:dyDescent="0.3">
      <c r="H6013" s="2"/>
      <c r="I6013" s="2"/>
      <c r="J6013" s="2"/>
      <c r="K6013" s="2"/>
      <c r="L6013" s="2"/>
    </row>
    <row r="6014" spans="8:12" x14ac:dyDescent="0.3">
      <c r="H6014" s="2"/>
      <c r="I6014" s="2"/>
      <c r="J6014" s="2"/>
      <c r="K6014" s="2"/>
      <c r="L6014" s="2"/>
    </row>
    <row r="6015" spans="8:12" x14ac:dyDescent="0.3">
      <c r="H6015" s="2"/>
      <c r="I6015" s="2"/>
      <c r="J6015" s="2"/>
      <c r="K6015" s="2"/>
      <c r="L6015" s="2"/>
    </row>
    <row r="6016" spans="8:12" x14ac:dyDescent="0.3">
      <c r="H6016" s="2"/>
      <c r="I6016" s="2"/>
      <c r="J6016" s="2"/>
      <c r="K6016" s="2"/>
      <c r="L6016" s="2"/>
    </row>
    <row r="6017" spans="8:12" x14ac:dyDescent="0.3">
      <c r="H6017" s="2"/>
      <c r="I6017" s="2"/>
      <c r="J6017" s="2"/>
      <c r="K6017" s="2"/>
      <c r="L6017" s="2"/>
    </row>
    <row r="6018" spans="8:12" x14ac:dyDescent="0.3">
      <c r="H6018" s="2"/>
      <c r="I6018" s="2"/>
      <c r="J6018" s="2"/>
      <c r="K6018" s="2"/>
      <c r="L6018" s="2"/>
    </row>
    <row r="6019" spans="8:12" x14ac:dyDescent="0.3">
      <c r="H6019" s="2"/>
      <c r="I6019" s="2"/>
      <c r="J6019" s="2"/>
      <c r="K6019" s="2"/>
      <c r="L6019" s="2"/>
    </row>
    <row r="6020" spans="8:12" x14ac:dyDescent="0.3">
      <c r="H6020" s="2"/>
      <c r="I6020" s="2"/>
      <c r="J6020" s="2"/>
      <c r="K6020" s="2"/>
      <c r="L6020" s="2"/>
    </row>
    <row r="6021" spans="8:12" x14ac:dyDescent="0.3">
      <c r="H6021" s="2"/>
      <c r="I6021" s="2"/>
      <c r="J6021" s="2"/>
      <c r="K6021" s="2"/>
      <c r="L6021" s="2"/>
    </row>
    <row r="6022" spans="8:12" x14ac:dyDescent="0.3">
      <c r="H6022" s="2"/>
      <c r="I6022" s="2"/>
      <c r="J6022" s="2"/>
      <c r="K6022" s="2"/>
      <c r="L6022" s="2"/>
    </row>
    <row r="6023" spans="8:12" x14ac:dyDescent="0.3">
      <c r="H6023" s="2"/>
      <c r="I6023" s="2"/>
      <c r="J6023" s="2"/>
      <c r="K6023" s="2"/>
      <c r="L6023" s="2"/>
    </row>
    <row r="6024" spans="8:12" x14ac:dyDescent="0.3">
      <c r="H6024" s="2"/>
      <c r="I6024" s="2"/>
      <c r="J6024" s="2"/>
      <c r="K6024" s="2"/>
      <c r="L6024" s="2"/>
    </row>
    <row r="6025" spans="8:12" x14ac:dyDescent="0.3">
      <c r="H6025" s="2"/>
      <c r="I6025" s="2"/>
      <c r="J6025" s="2"/>
      <c r="K6025" s="2"/>
      <c r="L6025" s="2"/>
    </row>
    <row r="6026" spans="8:12" x14ac:dyDescent="0.3">
      <c r="H6026" s="2"/>
      <c r="I6026" s="2"/>
      <c r="J6026" s="2"/>
      <c r="K6026" s="2"/>
      <c r="L6026" s="2"/>
    </row>
    <row r="6027" spans="8:12" x14ac:dyDescent="0.3">
      <c r="H6027" s="2"/>
      <c r="I6027" s="2"/>
      <c r="J6027" s="2"/>
      <c r="K6027" s="2"/>
      <c r="L6027" s="2"/>
    </row>
    <row r="6028" spans="8:12" x14ac:dyDescent="0.3">
      <c r="H6028" s="2"/>
      <c r="I6028" s="2"/>
      <c r="J6028" s="2"/>
      <c r="K6028" s="2"/>
      <c r="L6028" s="2"/>
    </row>
    <row r="6029" spans="8:12" x14ac:dyDescent="0.3">
      <c r="H6029" s="2"/>
      <c r="I6029" s="2"/>
      <c r="J6029" s="2"/>
      <c r="K6029" s="2"/>
      <c r="L6029" s="2"/>
    </row>
    <row r="6030" spans="8:12" x14ac:dyDescent="0.3">
      <c r="H6030" s="2"/>
      <c r="I6030" s="2"/>
      <c r="J6030" s="2"/>
      <c r="K6030" s="2"/>
      <c r="L6030" s="2"/>
    </row>
    <row r="6031" spans="8:12" x14ac:dyDescent="0.3">
      <c r="H6031" s="2"/>
      <c r="I6031" s="2"/>
      <c r="J6031" s="2"/>
      <c r="K6031" s="2"/>
      <c r="L6031" s="2"/>
    </row>
    <row r="6032" spans="8:12" x14ac:dyDescent="0.3">
      <c r="H6032" s="2"/>
      <c r="I6032" s="2"/>
      <c r="J6032" s="2"/>
      <c r="K6032" s="2"/>
      <c r="L6032" s="2"/>
    </row>
    <row r="6033" spans="8:12" x14ac:dyDescent="0.3">
      <c r="H6033" s="2"/>
      <c r="I6033" s="2"/>
      <c r="J6033" s="2"/>
      <c r="K6033" s="2"/>
      <c r="L6033" s="2"/>
    </row>
    <row r="6034" spans="8:12" x14ac:dyDescent="0.3">
      <c r="H6034" s="2"/>
      <c r="I6034" s="2"/>
      <c r="J6034" s="2"/>
      <c r="K6034" s="2"/>
      <c r="L6034" s="2"/>
    </row>
    <row r="6035" spans="8:12" x14ac:dyDescent="0.3">
      <c r="H6035" s="2"/>
      <c r="I6035" s="2"/>
      <c r="J6035" s="2"/>
      <c r="K6035" s="2"/>
      <c r="L6035" s="2"/>
    </row>
    <row r="6036" spans="8:12" x14ac:dyDescent="0.3">
      <c r="H6036" s="2"/>
      <c r="I6036" s="2"/>
      <c r="J6036" s="2"/>
      <c r="K6036" s="2"/>
      <c r="L6036" s="2"/>
    </row>
    <row r="6037" spans="8:12" x14ac:dyDescent="0.3">
      <c r="H6037" s="2"/>
      <c r="I6037" s="2"/>
      <c r="J6037" s="2"/>
      <c r="K6037" s="2"/>
      <c r="L6037" s="2"/>
    </row>
    <row r="6038" spans="8:12" x14ac:dyDescent="0.3">
      <c r="H6038" s="2"/>
      <c r="I6038" s="2"/>
      <c r="J6038" s="2"/>
      <c r="K6038" s="2"/>
      <c r="L6038" s="2"/>
    </row>
    <row r="6039" spans="8:12" x14ac:dyDescent="0.3">
      <c r="H6039" s="2"/>
      <c r="I6039" s="2"/>
      <c r="J6039" s="2"/>
      <c r="K6039" s="2"/>
      <c r="L6039" s="2"/>
    </row>
    <row r="6040" spans="8:12" x14ac:dyDescent="0.3">
      <c r="H6040" s="2"/>
      <c r="I6040" s="2"/>
      <c r="J6040" s="2"/>
      <c r="K6040" s="2"/>
      <c r="L6040" s="2"/>
    </row>
    <row r="6041" spans="8:12" x14ac:dyDescent="0.3">
      <c r="H6041" s="2"/>
      <c r="I6041" s="2"/>
      <c r="J6041" s="2"/>
      <c r="K6041" s="2"/>
      <c r="L6041" s="2"/>
    </row>
    <row r="6042" spans="8:12" x14ac:dyDescent="0.3">
      <c r="H6042" s="2"/>
      <c r="I6042" s="2"/>
      <c r="J6042" s="2"/>
      <c r="K6042" s="2"/>
      <c r="L6042" s="2"/>
    </row>
    <row r="6043" spans="8:12" x14ac:dyDescent="0.3">
      <c r="H6043" s="2"/>
      <c r="I6043" s="2"/>
      <c r="J6043" s="2"/>
      <c r="K6043" s="2"/>
      <c r="L6043" s="2"/>
    </row>
    <row r="6044" spans="8:12" x14ac:dyDescent="0.3">
      <c r="H6044" s="2"/>
      <c r="I6044" s="2"/>
      <c r="J6044" s="2"/>
      <c r="K6044" s="2"/>
      <c r="L6044" s="2"/>
    </row>
    <row r="6045" spans="8:12" x14ac:dyDescent="0.3">
      <c r="H6045" s="2"/>
      <c r="I6045" s="2"/>
      <c r="J6045" s="2"/>
      <c r="K6045" s="2"/>
      <c r="L6045" s="2"/>
    </row>
    <row r="6046" spans="8:12" x14ac:dyDescent="0.3">
      <c r="H6046" s="2"/>
      <c r="I6046" s="2"/>
      <c r="J6046" s="2"/>
      <c r="K6046" s="2"/>
      <c r="L6046" s="2"/>
    </row>
    <row r="6047" spans="8:12" x14ac:dyDescent="0.3">
      <c r="H6047" s="2"/>
      <c r="I6047" s="2"/>
      <c r="J6047" s="2"/>
      <c r="K6047" s="2"/>
      <c r="L6047" s="2"/>
    </row>
    <row r="6048" spans="8:12" x14ac:dyDescent="0.3">
      <c r="H6048" s="2"/>
      <c r="I6048" s="2"/>
      <c r="J6048" s="2"/>
      <c r="K6048" s="2"/>
      <c r="L6048" s="2"/>
    </row>
    <row r="6049" spans="8:12" x14ac:dyDescent="0.3">
      <c r="H6049" s="2"/>
      <c r="I6049" s="2"/>
      <c r="J6049" s="2"/>
      <c r="K6049" s="2"/>
      <c r="L6049" s="2"/>
    </row>
    <row r="6050" spans="8:12" x14ac:dyDescent="0.3">
      <c r="H6050" s="2"/>
      <c r="I6050" s="2"/>
      <c r="J6050" s="2"/>
      <c r="K6050" s="2"/>
      <c r="L6050" s="2"/>
    </row>
    <row r="6051" spans="8:12" x14ac:dyDescent="0.3">
      <c r="H6051" s="2"/>
      <c r="I6051" s="2"/>
      <c r="J6051" s="2"/>
      <c r="K6051" s="2"/>
      <c r="L6051" s="2"/>
    </row>
    <row r="6052" spans="8:12" x14ac:dyDescent="0.3">
      <c r="H6052" s="2"/>
      <c r="I6052" s="2"/>
      <c r="J6052" s="2"/>
      <c r="K6052" s="2"/>
      <c r="L6052" s="2"/>
    </row>
    <row r="6053" spans="8:12" x14ac:dyDescent="0.3">
      <c r="H6053" s="2"/>
      <c r="I6053" s="2"/>
      <c r="J6053" s="2"/>
      <c r="K6053" s="2"/>
      <c r="L6053" s="2"/>
    </row>
    <row r="6054" spans="8:12" x14ac:dyDescent="0.3">
      <c r="H6054" s="2"/>
      <c r="I6054" s="2"/>
      <c r="J6054" s="2"/>
      <c r="K6054" s="2"/>
      <c r="L6054" s="2"/>
    </row>
    <row r="6055" spans="8:12" x14ac:dyDescent="0.3">
      <c r="H6055" s="2"/>
      <c r="I6055" s="2"/>
      <c r="J6055" s="2"/>
      <c r="K6055" s="2"/>
      <c r="L6055" s="2"/>
    </row>
    <row r="6056" spans="8:12" x14ac:dyDescent="0.3">
      <c r="H6056" s="2"/>
      <c r="I6056" s="2"/>
      <c r="J6056" s="2"/>
      <c r="K6056" s="2"/>
      <c r="L6056" s="2"/>
    </row>
    <row r="6057" spans="8:12" x14ac:dyDescent="0.3">
      <c r="H6057" s="2"/>
      <c r="I6057" s="2"/>
      <c r="J6057" s="2"/>
      <c r="K6057" s="2"/>
      <c r="L6057" s="2"/>
    </row>
    <row r="6058" spans="8:12" x14ac:dyDescent="0.3">
      <c r="H6058" s="2"/>
      <c r="I6058" s="2"/>
      <c r="J6058" s="2"/>
      <c r="K6058" s="2"/>
      <c r="L6058" s="2"/>
    </row>
    <row r="6059" spans="8:12" x14ac:dyDescent="0.3">
      <c r="H6059" s="2"/>
      <c r="I6059" s="2"/>
      <c r="J6059" s="2"/>
      <c r="K6059" s="2"/>
      <c r="L6059" s="2"/>
    </row>
    <row r="6060" spans="8:12" x14ac:dyDescent="0.3">
      <c r="H6060" s="2"/>
      <c r="I6060" s="2"/>
      <c r="J6060" s="2"/>
      <c r="K6060" s="2"/>
      <c r="L6060" s="2"/>
    </row>
    <row r="6061" spans="8:12" x14ac:dyDescent="0.3">
      <c r="H6061" s="2"/>
      <c r="I6061" s="2"/>
      <c r="J6061" s="2"/>
      <c r="K6061" s="2"/>
      <c r="L6061" s="2"/>
    </row>
    <row r="6062" spans="8:12" x14ac:dyDescent="0.3">
      <c r="H6062" s="2"/>
      <c r="I6062" s="2"/>
      <c r="J6062" s="2"/>
      <c r="K6062" s="2"/>
      <c r="L6062" s="2"/>
    </row>
    <row r="6063" spans="8:12" x14ac:dyDescent="0.3">
      <c r="H6063" s="2"/>
      <c r="I6063" s="2"/>
      <c r="J6063" s="2"/>
      <c r="K6063" s="2"/>
      <c r="L6063" s="2"/>
    </row>
    <row r="6064" spans="8:12" x14ac:dyDescent="0.3">
      <c r="H6064" s="2"/>
      <c r="I6064" s="2"/>
      <c r="J6064" s="2"/>
      <c r="K6064" s="2"/>
      <c r="L6064" s="2"/>
    </row>
    <row r="6065" spans="8:12" x14ac:dyDescent="0.3">
      <c r="H6065" s="2"/>
      <c r="I6065" s="2"/>
      <c r="J6065" s="2"/>
      <c r="K6065" s="2"/>
      <c r="L6065" s="2"/>
    </row>
    <row r="6066" spans="8:12" x14ac:dyDescent="0.3">
      <c r="H6066" s="2"/>
      <c r="I6066" s="2"/>
      <c r="J6066" s="2"/>
      <c r="K6066" s="2"/>
      <c r="L6066" s="2"/>
    </row>
    <row r="6067" spans="8:12" x14ac:dyDescent="0.3">
      <c r="H6067" s="2"/>
      <c r="I6067" s="2"/>
      <c r="J6067" s="2"/>
      <c r="K6067" s="2"/>
      <c r="L6067" s="2"/>
    </row>
    <row r="6068" spans="8:12" x14ac:dyDescent="0.3">
      <c r="H6068" s="2"/>
      <c r="I6068" s="2"/>
      <c r="J6068" s="2"/>
      <c r="K6068" s="2"/>
      <c r="L6068" s="2"/>
    </row>
    <row r="6069" spans="8:12" x14ac:dyDescent="0.3">
      <c r="H6069" s="2"/>
      <c r="I6069" s="2"/>
      <c r="J6069" s="2"/>
      <c r="K6069" s="2"/>
      <c r="L6069" s="2"/>
    </row>
    <row r="6070" spans="8:12" x14ac:dyDescent="0.3">
      <c r="H6070" s="2"/>
      <c r="I6070" s="2"/>
      <c r="J6070" s="2"/>
      <c r="K6070" s="2"/>
      <c r="L6070" s="2"/>
    </row>
    <row r="6071" spans="8:12" x14ac:dyDescent="0.3">
      <c r="H6071" s="2"/>
      <c r="I6071" s="2"/>
      <c r="J6071" s="2"/>
      <c r="K6071" s="2"/>
      <c r="L6071" s="2"/>
    </row>
    <row r="6072" spans="8:12" x14ac:dyDescent="0.3">
      <c r="H6072" s="2"/>
      <c r="I6072" s="2"/>
      <c r="J6072" s="2"/>
      <c r="K6072" s="2"/>
      <c r="L6072" s="2"/>
    </row>
    <row r="6073" spans="8:12" x14ac:dyDescent="0.3">
      <c r="H6073" s="2"/>
      <c r="I6073" s="2"/>
      <c r="J6073" s="2"/>
      <c r="K6073" s="2"/>
      <c r="L6073" s="2"/>
    </row>
    <row r="6074" spans="8:12" x14ac:dyDescent="0.3">
      <c r="H6074" s="2"/>
      <c r="I6074" s="2"/>
      <c r="J6074" s="2"/>
      <c r="K6074" s="2"/>
      <c r="L6074" s="2"/>
    </row>
    <row r="6075" spans="8:12" x14ac:dyDescent="0.3">
      <c r="H6075" s="2"/>
      <c r="I6075" s="2"/>
      <c r="J6075" s="2"/>
      <c r="K6075" s="2"/>
      <c r="L6075" s="2"/>
    </row>
    <row r="6076" spans="8:12" x14ac:dyDescent="0.3">
      <c r="H6076" s="2"/>
      <c r="I6076" s="2"/>
      <c r="J6076" s="2"/>
      <c r="K6076" s="2"/>
      <c r="L6076" s="2"/>
    </row>
    <row r="6077" spans="8:12" x14ac:dyDescent="0.3">
      <c r="H6077" s="2"/>
      <c r="I6077" s="2"/>
      <c r="J6077" s="2"/>
      <c r="K6077" s="2"/>
      <c r="L6077" s="2"/>
    </row>
    <row r="6078" spans="8:12" x14ac:dyDescent="0.3">
      <c r="H6078" s="2"/>
      <c r="I6078" s="2"/>
      <c r="J6078" s="2"/>
      <c r="K6078" s="2"/>
      <c r="L6078" s="2"/>
    </row>
    <row r="6079" spans="8:12" x14ac:dyDescent="0.3">
      <c r="H6079" s="2"/>
      <c r="I6079" s="2"/>
      <c r="J6079" s="2"/>
      <c r="K6079" s="2"/>
      <c r="L6079" s="2"/>
    </row>
    <row r="6080" spans="8:12" x14ac:dyDescent="0.3">
      <c r="H6080" s="2"/>
      <c r="I6080" s="2"/>
      <c r="J6080" s="2"/>
      <c r="K6080" s="2"/>
      <c r="L6080" s="2"/>
    </row>
    <row r="6081" spans="8:12" x14ac:dyDescent="0.3">
      <c r="H6081" s="2"/>
      <c r="I6081" s="2"/>
      <c r="J6081" s="2"/>
      <c r="K6081" s="2"/>
      <c r="L6081" s="2"/>
    </row>
    <row r="6082" spans="8:12" x14ac:dyDescent="0.3">
      <c r="H6082" s="2"/>
      <c r="I6082" s="2"/>
      <c r="J6082" s="2"/>
      <c r="K6082" s="2"/>
      <c r="L6082" s="2"/>
    </row>
    <row r="6083" spans="8:12" x14ac:dyDescent="0.3">
      <c r="H6083" s="2"/>
      <c r="I6083" s="2"/>
      <c r="J6083" s="2"/>
      <c r="K6083" s="2"/>
      <c r="L6083" s="2"/>
    </row>
    <row r="6084" spans="8:12" x14ac:dyDescent="0.3">
      <c r="H6084" s="2"/>
      <c r="I6084" s="2"/>
      <c r="J6084" s="2"/>
      <c r="K6084" s="2"/>
      <c r="L6084" s="2"/>
    </row>
    <row r="6085" spans="8:12" x14ac:dyDescent="0.3">
      <c r="H6085" s="2"/>
      <c r="I6085" s="2"/>
      <c r="J6085" s="2"/>
      <c r="K6085" s="2"/>
      <c r="L6085" s="2"/>
    </row>
    <row r="6086" spans="8:12" x14ac:dyDescent="0.3">
      <c r="H6086" s="2"/>
      <c r="I6086" s="2"/>
      <c r="J6086" s="2"/>
      <c r="K6086" s="2"/>
      <c r="L6086" s="2"/>
    </row>
    <row r="6087" spans="8:12" x14ac:dyDescent="0.3">
      <c r="H6087" s="2"/>
      <c r="I6087" s="2"/>
      <c r="J6087" s="2"/>
      <c r="K6087" s="2"/>
      <c r="L6087" s="2"/>
    </row>
    <row r="6088" spans="8:12" x14ac:dyDescent="0.3">
      <c r="H6088" s="2"/>
      <c r="I6088" s="2"/>
      <c r="J6088" s="2"/>
      <c r="K6088" s="2"/>
      <c r="L6088" s="2"/>
    </row>
    <row r="6089" spans="8:12" x14ac:dyDescent="0.3">
      <c r="H6089" s="2"/>
      <c r="I6089" s="2"/>
      <c r="J6089" s="2"/>
      <c r="K6089" s="2"/>
      <c r="L6089" s="2"/>
    </row>
    <row r="6090" spans="8:12" x14ac:dyDescent="0.3">
      <c r="H6090" s="2"/>
      <c r="I6090" s="2"/>
      <c r="J6090" s="2"/>
      <c r="K6090" s="2"/>
      <c r="L6090" s="2"/>
    </row>
    <row r="6091" spans="8:12" x14ac:dyDescent="0.3">
      <c r="H6091" s="2"/>
      <c r="I6091" s="2"/>
      <c r="J6091" s="2"/>
      <c r="K6091" s="2"/>
      <c r="L6091" s="2"/>
    </row>
    <row r="6092" spans="8:12" x14ac:dyDescent="0.3">
      <c r="H6092" s="2"/>
      <c r="I6092" s="2"/>
      <c r="J6092" s="2"/>
      <c r="K6092" s="2"/>
      <c r="L6092" s="2"/>
    </row>
    <row r="6093" spans="8:12" x14ac:dyDescent="0.3">
      <c r="H6093" s="2"/>
      <c r="I6093" s="2"/>
      <c r="J6093" s="2"/>
      <c r="K6093" s="2"/>
      <c r="L6093" s="2"/>
    </row>
    <row r="6094" spans="8:12" x14ac:dyDescent="0.3">
      <c r="H6094" s="2"/>
      <c r="I6094" s="2"/>
      <c r="J6094" s="2"/>
      <c r="K6094" s="2"/>
      <c r="L6094" s="2"/>
    </row>
    <row r="6095" spans="8:12" x14ac:dyDescent="0.3">
      <c r="H6095" s="2"/>
      <c r="I6095" s="2"/>
      <c r="J6095" s="2"/>
      <c r="K6095" s="2"/>
      <c r="L6095" s="2"/>
    </row>
    <row r="6096" spans="8:12" x14ac:dyDescent="0.3">
      <c r="H6096" s="2"/>
      <c r="I6096" s="2"/>
      <c r="J6096" s="2"/>
      <c r="K6096" s="2"/>
      <c r="L6096" s="2"/>
    </row>
    <row r="6097" spans="8:12" x14ac:dyDescent="0.3">
      <c r="H6097" s="2"/>
      <c r="I6097" s="2"/>
      <c r="J6097" s="2"/>
      <c r="K6097" s="2"/>
      <c r="L6097" s="2"/>
    </row>
    <row r="6098" spans="8:12" x14ac:dyDescent="0.3">
      <c r="H6098" s="2"/>
      <c r="I6098" s="2"/>
      <c r="J6098" s="2"/>
      <c r="K6098" s="2"/>
      <c r="L6098" s="2"/>
    </row>
    <row r="6099" spans="8:12" x14ac:dyDescent="0.3">
      <c r="H6099" s="2"/>
      <c r="I6099" s="2"/>
      <c r="J6099" s="2"/>
      <c r="K6099" s="2"/>
      <c r="L6099" s="2"/>
    </row>
    <row r="6100" spans="8:12" x14ac:dyDescent="0.3">
      <c r="H6100" s="2"/>
      <c r="I6100" s="2"/>
      <c r="J6100" s="2"/>
      <c r="K6100" s="2"/>
      <c r="L6100" s="2"/>
    </row>
    <row r="6101" spans="8:12" x14ac:dyDescent="0.3">
      <c r="H6101" s="2"/>
      <c r="I6101" s="2"/>
      <c r="J6101" s="2"/>
      <c r="K6101" s="2"/>
      <c r="L6101" s="2"/>
    </row>
    <row r="6102" spans="8:12" x14ac:dyDescent="0.3">
      <c r="H6102" s="2"/>
      <c r="I6102" s="2"/>
      <c r="J6102" s="2"/>
      <c r="K6102" s="2"/>
      <c r="L6102" s="2"/>
    </row>
    <row r="6103" spans="8:12" x14ac:dyDescent="0.3">
      <c r="H6103" s="2"/>
      <c r="I6103" s="2"/>
      <c r="J6103" s="2"/>
      <c r="K6103" s="2"/>
      <c r="L6103" s="2"/>
    </row>
    <row r="6104" spans="8:12" x14ac:dyDescent="0.3">
      <c r="H6104" s="2"/>
      <c r="I6104" s="2"/>
      <c r="J6104" s="2"/>
      <c r="K6104" s="2"/>
      <c r="L6104" s="2"/>
    </row>
    <row r="6105" spans="8:12" x14ac:dyDescent="0.3">
      <c r="H6105" s="2"/>
      <c r="I6105" s="2"/>
      <c r="J6105" s="2"/>
      <c r="K6105" s="2"/>
      <c r="L6105" s="2"/>
    </row>
    <row r="6106" spans="8:12" x14ac:dyDescent="0.3">
      <c r="H6106" s="2"/>
      <c r="I6106" s="2"/>
      <c r="J6106" s="2"/>
      <c r="K6106" s="2"/>
      <c r="L6106" s="2"/>
    </row>
    <row r="6107" spans="8:12" x14ac:dyDescent="0.3">
      <c r="H6107" s="2"/>
      <c r="I6107" s="2"/>
      <c r="J6107" s="2"/>
      <c r="K6107" s="2"/>
      <c r="L6107" s="2"/>
    </row>
    <row r="6108" spans="8:12" x14ac:dyDescent="0.3">
      <c r="H6108" s="2"/>
      <c r="I6108" s="2"/>
      <c r="J6108" s="2"/>
      <c r="K6108" s="2"/>
      <c r="L6108" s="2"/>
    </row>
    <row r="6109" spans="8:12" x14ac:dyDescent="0.3">
      <c r="H6109" s="2"/>
      <c r="I6109" s="2"/>
      <c r="J6109" s="2"/>
      <c r="K6109" s="2"/>
      <c r="L6109" s="2"/>
    </row>
    <row r="6110" spans="8:12" x14ac:dyDescent="0.3">
      <c r="H6110" s="2"/>
      <c r="I6110" s="2"/>
      <c r="J6110" s="2"/>
      <c r="K6110" s="2"/>
      <c r="L6110" s="2"/>
    </row>
    <row r="6111" spans="8:12" x14ac:dyDescent="0.3">
      <c r="H6111" s="2"/>
      <c r="I6111" s="2"/>
      <c r="J6111" s="2"/>
      <c r="K6111" s="2"/>
      <c r="L6111" s="2"/>
    </row>
    <row r="6112" spans="8:12" x14ac:dyDescent="0.3">
      <c r="H6112" s="2"/>
      <c r="I6112" s="2"/>
      <c r="J6112" s="2"/>
      <c r="K6112" s="2"/>
      <c r="L6112" s="2"/>
    </row>
    <row r="6113" spans="8:12" x14ac:dyDescent="0.3">
      <c r="H6113" s="2"/>
      <c r="I6113" s="2"/>
      <c r="J6113" s="2"/>
      <c r="K6113" s="2"/>
      <c r="L6113" s="2"/>
    </row>
    <row r="6114" spans="8:12" x14ac:dyDescent="0.3">
      <c r="H6114" s="2"/>
      <c r="I6114" s="2"/>
      <c r="J6114" s="2"/>
      <c r="K6114" s="2"/>
      <c r="L6114" s="2"/>
    </row>
    <row r="6115" spans="8:12" x14ac:dyDescent="0.3">
      <c r="H6115" s="2"/>
      <c r="I6115" s="2"/>
      <c r="J6115" s="2"/>
      <c r="K6115" s="2"/>
      <c r="L6115" s="2"/>
    </row>
    <row r="6116" spans="8:12" x14ac:dyDescent="0.3">
      <c r="H6116" s="2"/>
      <c r="I6116" s="2"/>
      <c r="J6116" s="2"/>
      <c r="K6116" s="2"/>
      <c r="L6116" s="2"/>
    </row>
    <row r="6117" spans="8:12" x14ac:dyDescent="0.3">
      <c r="H6117" s="2"/>
      <c r="I6117" s="2"/>
      <c r="J6117" s="2"/>
      <c r="K6117" s="2"/>
      <c r="L6117" s="2"/>
    </row>
    <row r="6118" spans="8:12" x14ac:dyDescent="0.3">
      <c r="H6118" s="2"/>
      <c r="I6118" s="2"/>
      <c r="J6118" s="2"/>
      <c r="K6118" s="2"/>
      <c r="L6118" s="2"/>
    </row>
    <row r="6119" spans="8:12" x14ac:dyDescent="0.3">
      <c r="H6119" s="2"/>
      <c r="I6119" s="2"/>
      <c r="J6119" s="2"/>
      <c r="K6119" s="2"/>
      <c r="L6119" s="2"/>
    </row>
    <row r="6120" spans="8:12" x14ac:dyDescent="0.3">
      <c r="H6120" s="2"/>
      <c r="I6120" s="2"/>
      <c r="J6120" s="2"/>
      <c r="K6120" s="2"/>
      <c r="L6120" s="2"/>
    </row>
    <row r="6121" spans="8:12" x14ac:dyDescent="0.3">
      <c r="H6121" s="2"/>
      <c r="I6121" s="2"/>
      <c r="J6121" s="2"/>
      <c r="K6121" s="2"/>
      <c r="L6121" s="2"/>
    </row>
    <row r="6122" spans="8:12" x14ac:dyDescent="0.3">
      <c r="H6122" s="2"/>
      <c r="I6122" s="2"/>
      <c r="J6122" s="2"/>
      <c r="K6122" s="2"/>
      <c r="L6122" s="2"/>
    </row>
    <row r="6123" spans="8:12" x14ac:dyDescent="0.3">
      <c r="H6123" s="2"/>
      <c r="I6123" s="2"/>
      <c r="J6123" s="2"/>
      <c r="K6123" s="2"/>
      <c r="L6123" s="2"/>
    </row>
    <row r="6124" spans="8:12" x14ac:dyDescent="0.3">
      <c r="H6124" s="2"/>
      <c r="I6124" s="2"/>
      <c r="J6124" s="2"/>
      <c r="K6124" s="2"/>
      <c r="L6124" s="2"/>
    </row>
    <row r="6125" spans="8:12" x14ac:dyDescent="0.3">
      <c r="H6125" s="2"/>
      <c r="I6125" s="2"/>
      <c r="J6125" s="2"/>
      <c r="K6125" s="2"/>
      <c r="L6125" s="2"/>
    </row>
    <row r="6126" spans="8:12" x14ac:dyDescent="0.3">
      <c r="H6126" s="2"/>
      <c r="I6126" s="2"/>
      <c r="J6126" s="2"/>
      <c r="K6126" s="2"/>
      <c r="L6126" s="2"/>
    </row>
    <row r="6127" spans="8:12" x14ac:dyDescent="0.3">
      <c r="H6127" s="2"/>
      <c r="I6127" s="2"/>
      <c r="J6127" s="2"/>
      <c r="K6127" s="2"/>
      <c r="L6127" s="2"/>
    </row>
    <row r="6128" spans="8:12" x14ac:dyDescent="0.3">
      <c r="H6128" s="2"/>
      <c r="I6128" s="2"/>
      <c r="J6128" s="2"/>
      <c r="K6128" s="2"/>
      <c r="L6128" s="2"/>
    </row>
    <row r="6129" spans="8:12" x14ac:dyDescent="0.3">
      <c r="H6129" s="2"/>
      <c r="I6129" s="2"/>
      <c r="J6129" s="2"/>
      <c r="K6129" s="2"/>
      <c r="L6129" s="2"/>
    </row>
    <row r="6130" spans="8:12" x14ac:dyDescent="0.3">
      <c r="H6130" s="2"/>
      <c r="I6130" s="2"/>
      <c r="J6130" s="2"/>
      <c r="K6130" s="2"/>
      <c r="L6130" s="2"/>
    </row>
    <row r="6131" spans="8:12" x14ac:dyDescent="0.3">
      <c r="H6131" s="2"/>
      <c r="I6131" s="2"/>
      <c r="J6131" s="2"/>
      <c r="K6131" s="2"/>
      <c r="L6131" s="2"/>
    </row>
    <row r="6132" spans="8:12" x14ac:dyDescent="0.3">
      <c r="H6132" s="2"/>
      <c r="I6132" s="2"/>
      <c r="J6132" s="2"/>
      <c r="K6132" s="2"/>
      <c r="L6132" s="2"/>
    </row>
    <row r="6133" spans="8:12" x14ac:dyDescent="0.3">
      <c r="H6133" s="2"/>
      <c r="I6133" s="2"/>
      <c r="J6133" s="2"/>
      <c r="K6133" s="2"/>
      <c r="L6133" s="2"/>
    </row>
    <row r="6134" spans="8:12" x14ac:dyDescent="0.3">
      <c r="H6134" s="2"/>
      <c r="I6134" s="2"/>
      <c r="J6134" s="2"/>
      <c r="K6134" s="2"/>
      <c r="L6134" s="2"/>
    </row>
    <row r="6135" spans="8:12" x14ac:dyDescent="0.3">
      <c r="H6135" s="2"/>
      <c r="I6135" s="2"/>
      <c r="J6135" s="2"/>
      <c r="K6135" s="2"/>
      <c r="L6135" s="2"/>
    </row>
    <row r="6136" spans="8:12" x14ac:dyDescent="0.3">
      <c r="H6136" s="2"/>
      <c r="I6136" s="2"/>
      <c r="J6136" s="2"/>
      <c r="K6136" s="2"/>
      <c r="L6136" s="2"/>
    </row>
    <row r="6137" spans="8:12" x14ac:dyDescent="0.3">
      <c r="H6137" s="2"/>
      <c r="I6137" s="2"/>
      <c r="J6137" s="2"/>
      <c r="K6137" s="2"/>
      <c r="L6137" s="2"/>
    </row>
    <row r="6138" spans="8:12" x14ac:dyDescent="0.3">
      <c r="H6138" s="2"/>
      <c r="I6138" s="2"/>
      <c r="J6138" s="2"/>
      <c r="K6138" s="2"/>
      <c r="L6138" s="2"/>
    </row>
    <row r="6139" spans="8:12" x14ac:dyDescent="0.3">
      <c r="H6139" s="2"/>
      <c r="I6139" s="2"/>
      <c r="J6139" s="2"/>
      <c r="K6139" s="2"/>
      <c r="L6139" s="2"/>
    </row>
    <row r="6140" spans="8:12" x14ac:dyDescent="0.3">
      <c r="H6140" s="2"/>
      <c r="I6140" s="2"/>
      <c r="J6140" s="2"/>
      <c r="K6140" s="2"/>
      <c r="L6140" s="2"/>
    </row>
    <row r="6141" spans="8:12" x14ac:dyDescent="0.3">
      <c r="H6141" s="2"/>
      <c r="I6141" s="2"/>
      <c r="J6141" s="2"/>
      <c r="K6141" s="2"/>
      <c r="L6141" s="2"/>
    </row>
    <row r="6142" spans="8:12" x14ac:dyDescent="0.3">
      <c r="H6142" s="2"/>
      <c r="I6142" s="2"/>
      <c r="J6142" s="2"/>
      <c r="K6142" s="2"/>
      <c r="L6142" s="2"/>
    </row>
    <row r="6143" spans="8:12" x14ac:dyDescent="0.3">
      <c r="H6143" s="2"/>
      <c r="I6143" s="2"/>
      <c r="J6143" s="2"/>
      <c r="K6143" s="2"/>
      <c r="L6143" s="2"/>
    </row>
    <row r="6144" spans="8:12" x14ac:dyDescent="0.3">
      <c r="H6144" s="2"/>
      <c r="I6144" s="2"/>
      <c r="J6144" s="2"/>
      <c r="K6144" s="2"/>
      <c r="L6144" s="2"/>
    </row>
    <row r="6145" spans="8:12" x14ac:dyDescent="0.3">
      <c r="H6145" s="2"/>
      <c r="I6145" s="2"/>
      <c r="J6145" s="2"/>
      <c r="K6145" s="2"/>
      <c r="L6145" s="2"/>
    </row>
    <row r="6146" spans="8:12" x14ac:dyDescent="0.3">
      <c r="H6146" s="2"/>
      <c r="I6146" s="2"/>
      <c r="J6146" s="2"/>
      <c r="K6146" s="2"/>
      <c r="L6146" s="2"/>
    </row>
    <row r="6147" spans="8:12" x14ac:dyDescent="0.3">
      <c r="H6147" s="2"/>
      <c r="I6147" s="2"/>
      <c r="J6147" s="2"/>
      <c r="K6147" s="2"/>
      <c r="L6147" s="2"/>
    </row>
    <row r="6148" spans="8:12" x14ac:dyDescent="0.3">
      <c r="H6148" s="2"/>
      <c r="I6148" s="2"/>
      <c r="J6148" s="2"/>
      <c r="K6148" s="2"/>
      <c r="L6148" s="2"/>
    </row>
    <row r="6149" spans="8:12" x14ac:dyDescent="0.3">
      <c r="H6149" s="2"/>
      <c r="I6149" s="2"/>
      <c r="J6149" s="2"/>
      <c r="K6149" s="2"/>
      <c r="L6149" s="2"/>
    </row>
    <row r="6150" spans="8:12" x14ac:dyDescent="0.3">
      <c r="H6150" s="2"/>
      <c r="I6150" s="2"/>
      <c r="J6150" s="2"/>
      <c r="K6150" s="2"/>
      <c r="L6150" s="2"/>
    </row>
    <row r="6151" spans="8:12" x14ac:dyDescent="0.3">
      <c r="H6151" s="2"/>
      <c r="I6151" s="2"/>
      <c r="J6151" s="2"/>
      <c r="K6151" s="2"/>
      <c r="L6151" s="2"/>
    </row>
    <row r="6152" spans="8:12" x14ac:dyDescent="0.3">
      <c r="H6152" s="2"/>
      <c r="I6152" s="2"/>
      <c r="J6152" s="2"/>
      <c r="K6152" s="2"/>
      <c r="L6152" s="2"/>
    </row>
    <row r="6153" spans="8:12" x14ac:dyDescent="0.3">
      <c r="H6153" s="2"/>
      <c r="I6153" s="2"/>
      <c r="J6153" s="2"/>
      <c r="K6153" s="2"/>
      <c r="L6153" s="2"/>
    </row>
    <row r="6154" spans="8:12" x14ac:dyDescent="0.3">
      <c r="H6154" s="2"/>
      <c r="I6154" s="2"/>
      <c r="J6154" s="2"/>
      <c r="K6154" s="2"/>
      <c r="L6154" s="2"/>
    </row>
    <row r="6155" spans="8:12" x14ac:dyDescent="0.3">
      <c r="H6155" s="2"/>
      <c r="I6155" s="2"/>
      <c r="J6155" s="2"/>
      <c r="K6155" s="2"/>
      <c r="L6155" s="2"/>
    </row>
    <row r="6156" spans="8:12" x14ac:dyDescent="0.3">
      <c r="H6156" s="2"/>
      <c r="I6156" s="2"/>
      <c r="J6156" s="2"/>
      <c r="K6156" s="2"/>
      <c r="L6156" s="2"/>
    </row>
    <row r="6157" spans="8:12" x14ac:dyDescent="0.3">
      <c r="H6157" s="2"/>
      <c r="I6157" s="2"/>
      <c r="J6157" s="2"/>
      <c r="K6157" s="2"/>
      <c r="L6157" s="2"/>
    </row>
    <row r="6158" spans="8:12" x14ac:dyDescent="0.3">
      <c r="H6158" s="2"/>
      <c r="I6158" s="2"/>
      <c r="J6158" s="2"/>
      <c r="K6158" s="2"/>
      <c r="L6158" s="2"/>
    </row>
    <row r="6159" spans="8:12" x14ac:dyDescent="0.3">
      <c r="H6159" s="2"/>
      <c r="I6159" s="2"/>
      <c r="J6159" s="2"/>
      <c r="K6159" s="2"/>
      <c r="L6159" s="2"/>
    </row>
    <row r="6160" spans="8:12" x14ac:dyDescent="0.3">
      <c r="H6160" s="2"/>
      <c r="I6160" s="2"/>
      <c r="J6160" s="2"/>
      <c r="K6160" s="2"/>
      <c r="L6160" s="2"/>
    </row>
    <row r="6161" spans="8:12" x14ac:dyDescent="0.3">
      <c r="H6161" s="2"/>
      <c r="I6161" s="2"/>
      <c r="J6161" s="2"/>
      <c r="K6161" s="2"/>
      <c r="L6161" s="2"/>
    </row>
    <row r="6162" spans="8:12" x14ac:dyDescent="0.3">
      <c r="H6162" s="2"/>
      <c r="I6162" s="2"/>
      <c r="J6162" s="2"/>
      <c r="K6162" s="2"/>
      <c r="L6162" s="2"/>
    </row>
    <row r="6163" spans="8:12" x14ac:dyDescent="0.3">
      <c r="H6163" s="2"/>
      <c r="I6163" s="2"/>
      <c r="J6163" s="2"/>
      <c r="K6163" s="2"/>
      <c r="L6163" s="2"/>
    </row>
    <row r="6164" spans="8:12" x14ac:dyDescent="0.3">
      <c r="H6164" s="2"/>
      <c r="I6164" s="2"/>
      <c r="J6164" s="2"/>
      <c r="K6164" s="2"/>
      <c r="L6164" s="2"/>
    </row>
    <row r="6165" spans="8:12" x14ac:dyDescent="0.3">
      <c r="H6165" s="2"/>
      <c r="I6165" s="2"/>
      <c r="J6165" s="2"/>
      <c r="K6165" s="2"/>
      <c r="L6165" s="2"/>
    </row>
    <row r="6166" spans="8:12" x14ac:dyDescent="0.3">
      <c r="H6166" s="2"/>
      <c r="I6166" s="2"/>
      <c r="J6166" s="2"/>
      <c r="K6166" s="2"/>
      <c r="L6166" s="2"/>
    </row>
    <row r="6167" spans="8:12" x14ac:dyDescent="0.3">
      <c r="H6167" s="2"/>
      <c r="I6167" s="2"/>
      <c r="J6167" s="2"/>
      <c r="K6167" s="2"/>
      <c r="L6167" s="2"/>
    </row>
    <row r="6168" spans="8:12" x14ac:dyDescent="0.3">
      <c r="H6168" s="2"/>
      <c r="I6168" s="2"/>
      <c r="J6168" s="2"/>
      <c r="K6168" s="2"/>
      <c r="L6168" s="2"/>
    </row>
    <row r="6169" spans="8:12" x14ac:dyDescent="0.3">
      <c r="H6169" s="2"/>
      <c r="I6169" s="2"/>
      <c r="J6169" s="2"/>
      <c r="K6169" s="2"/>
      <c r="L6169" s="2"/>
    </row>
    <row r="6170" spans="8:12" x14ac:dyDescent="0.3">
      <c r="H6170" s="2"/>
      <c r="I6170" s="2"/>
      <c r="J6170" s="2"/>
      <c r="K6170" s="2"/>
      <c r="L6170" s="2"/>
    </row>
    <row r="6171" spans="8:12" x14ac:dyDescent="0.3">
      <c r="H6171" s="2"/>
      <c r="I6171" s="2"/>
      <c r="J6171" s="2"/>
      <c r="K6171" s="2"/>
      <c r="L6171" s="2"/>
    </row>
    <row r="6172" spans="8:12" x14ac:dyDescent="0.3">
      <c r="H6172" s="2"/>
      <c r="I6172" s="2"/>
      <c r="J6172" s="2"/>
      <c r="K6172" s="2"/>
      <c r="L6172" s="2"/>
    </row>
    <row r="6173" spans="8:12" x14ac:dyDescent="0.3">
      <c r="H6173" s="2"/>
      <c r="I6173" s="2"/>
      <c r="J6173" s="2"/>
      <c r="K6173" s="2"/>
      <c r="L6173" s="2"/>
    </row>
    <row r="6174" spans="8:12" x14ac:dyDescent="0.3">
      <c r="H6174" s="2"/>
      <c r="I6174" s="2"/>
      <c r="J6174" s="2"/>
      <c r="K6174" s="2"/>
      <c r="L6174" s="2"/>
    </row>
    <row r="6175" spans="8:12" x14ac:dyDescent="0.3">
      <c r="H6175" s="2"/>
      <c r="I6175" s="2"/>
      <c r="J6175" s="2"/>
      <c r="K6175" s="2"/>
      <c r="L6175" s="2"/>
    </row>
    <row r="6176" spans="8:12" x14ac:dyDescent="0.3">
      <c r="H6176" s="2"/>
      <c r="I6176" s="2"/>
      <c r="J6176" s="2"/>
      <c r="K6176" s="2"/>
      <c r="L6176" s="2"/>
    </row>
    <row r="6177" spans="8:12" x14ac:dyDescent="0.3">
      <c r="H6177" s="2"/>
      <c r="I6177" s="2"/>
      <c r="J6177" s="2"/>
      <c r="K6177" s="2"/>
      <c r="L6177" s="2"/>
    </row>
    <row r="6178" spans="8:12" x14ac:dyDescent="0.3">
      <c r="H6178" s="2"/>
      <c r="I6178" s="2"/>
      <c r="J6178" s="2"/>
      <c r="K6178" s="2"/>
      <c r="L6178" s="2"/>
    </row>
    <row r="6179" spans="8:12" x14ac:dyDescent="0.3">
      <c r="H6179" s="2"/>
      <c r="I6179" s="2"/>
      <c r="J6179" s="2"/>
      <c r="K6179" s="2"/>
      <c r="L6179" s="2"/>
    </row>
    <row r="6180" spans="8:12" x14ac:dyDescent="0.3">
      <c r="H6180" s="2"/>
      <c r="I6180" s="2"/>
      <c r="J6180" s="2"/>
      <c r="K6180" s="2"/>
      <c r="L6180" s="2"/>
    </row>
    <row r="6181" spans="8:12" x14ac:dyDescent="0.3">
      <c r="H6181" s="2"/>
      <c r="I6181" s="2"/>
      <c r="J6181" s="2"/>
      <c r="K6181" s="2"/>
      <c r="L6181" s="2"/>
    </row>
    <row r="6182" spans="8:12" x14ac:dyDescent="0.3">
      <c r="H6182" s="2"/>
      <c r="I6182" s="2"/>
      <c r="J6182" s="2"/>
      <c r="K6182" s="2"/>
      <c r="L6182" s="2"/>
    </row>
    <row r="6183" spans="8:12" x14ac:dyDescent="0.3">
      <c r="H6183" s="2"/>
      <c r="I6183" s="2"/>
      <c r="J6183" s="2"/>
      <c r="K6183" s="2"/>
      <c r="L6183" s="2"/>
    </row>
    <row r="6184" spans="8:12" x14ac:dyDescent="0.3">
      <c r="H6184" s="2"/>
      <c r="I6184" s="2"/>
      <c r="J6184" s="2"/>
      <c r="K6184" s="2"/>
      <c r="L6184" s="2"/>
    </row>
    <row r="6185" spans="8:12" x14ac:dyDescent="0.3">
      <c r="H6185" s="2"/>
      <c r="I6185" s="2"/>
      <c r="J6185" s="2"/>
      <c r="K6185" s="2"/>
      <c r="L6185" s="2"/>
    </row>
    <row r="6186" spans="8:12" x14ac:dyDescent="0.3">
      <c r="H6186" s="2"/>
      <c r="I6186" s="2"/>
      <c r="J6186" s="2"/>
      <c r="K6186" s="2"/>
      <c r="L6186" s="2"/>
    </row>
    <row r="6187" spans="8:12" x14ac:dyDescent="0.3">
      <c r="H6187" s="2"/>
      <c r="I6187" s="2"/>
      <c r="J6187" s="2"/>
      <c r="K6187" s="2"/>
      <c r="L6187" s="2"/>
    </row>
    <row r="6188" spans="8:12" x14ac:dyDescent="0.3">
      <c r="H6188" s="2"/>
      <c r="I6188" s="2"/>
      <c r="J6188" s="2"/>
      <c r="K6188" s="2"/>
      <c r="L6188" s="2"/>
    </row>
    <row r="6189" spans="8:12" x14ac:dyDescent="0.3">
      <c r="H6189" s="2"/>
      <c r="I6189" s="2"/>
      <c r="J6189" s="2"/>
      <c r="K6189" s="2"/>
      <c r="L6189" s="2"/>
    </row>
    <row r="6190" spans="8:12" x14ac:dyDescent="0.3">
      <c r="H6190" s="2"/>
      <c r="I6190" s="2"/>
      <c r="J6190" s="2"/>
      <c r="K6190" s="2"/>
      <c r="L6190" s="2"/>
    </row>
    <row r="6191" spans="8:12" x14ac:dyDescent="0.3">
      <c r="H6191" s="2"/>
      <c r="I6191" s="2"/>
      <c r="J6191" s="2"/>
      <c r="K6191" s="2"/>
      <c r="L6191" s="2"/>
    </row>
    <row r="6192" spans="8:12" x14ac:dyDescent="0.3">
      <c r="H6192" s="2"/>
      <c r="I6192" s="2"/>
      <c r="J6192" s="2"/>
      <c r="K6192" s="2"/>
      <c r="L6192" s="2"/>
    </row>
    <row r="6193" spans="8:12" x14ac:dyDescent="0.3">
      <c r="H6193" s="2"/>
      <c r="I6193" s="2"/>
      <c r="J6193" s="2"/>
      <c r="K6193" s="2"/>
      <c r="L6193" s="2"/>
    </row>
    <row r="6194" spans="8:12" x14ac:dyDescent="0.3">
      <c r="H6194" s="2"/>
      <c r="I6194" s="2"/>
      <c r="J6194" s="2"/>
      <c r="K6194" s="2"/>
      <c r="L6194" s="2"/>
    </row>
    <row r="6195" spans="8:12" x14ac:dyDescent="0.3">
      <c r="H6195" s="2"/>
      <c r="I6195" s="2"/>
      <c r="J6195" s="2"/>
      <c r="K6195" s="2"/>
      <c r="L6195" s="2"/>
    </row>
    <row r="6196" spans="8:12" x14ac:dyDescent="0.3">
      <c r="H6196" s="2"/>
      <c r="I6196" s="2"/>
      <c r="J6196" s="2"/>
      <c r="K6196" s="2"/>
      <c r="L6196" s="2"/>
    </row>
    <row r="6197" spans="8:12" x14ac:dyDescent="0.3">
      <c r="H6197" s="2"/>
      <c r="I6197" s="2"/>
      <c r="J6197" s="2"/>
      <c r="K6197" s="2"/>
      <c r="L6197" s="2"/>
    </row>
    <row r="6198" spans="8:12" x14ac:dyDescent="0.3">
      <c r="H6198" s="2"/>
      <c r="I6198" s="2"/>
      <c r="J6198" s="2"/>
      <c r="K6198" s="2"/>
      <c r="L6198" s="2"/>
    </row>
    <row r="6199" spans="8:12" x14ac:dyDescent="0.3">
      <c r="H6199" s="2"/>
      <c r="I6199" s="2"/>
      <c r="J6199" s="2"/>
      <c r="K6199" s="2"/>
      <c r="L6199" s="2"/>
    </row>
    <row r="6200" spans="8:12" x14ac:dyDescent="0.3">
      <c r="H6200" s="2"/>
      <c r="I6200" s="2"/>
      <c r="J6200" s="2"/>
      <c r="K6200" s="2"/>
      <c r="L6200" s="2"/>
    </row>
    <row r="6201" spans="8:12" x14ac:dyDescent="0.3">
      <c r="H6201" s="2"/>
      <c r="I6201" s="2"/>
      <c r="J6201" s="2"/>
      <c r="K6201" s="2"/>
      <c r="L6201" s="2"/>
    </row>
    <row r="6202" spans="8:12" x14ac:dyDescent="0.3">
      <c r="H6202" s="2"/>
      <c r="I6202" s="2"/>
      <c r="J6202" s="2"/>
      <c r="K6202" s="2"/>
      <c r="L6202" s="2"/>
    </row>
    <row r="6203" spans="8:12" x14ac:dyDescent="0.3">
      <c r="H6203" s="2"/>
      <c r="I6203" s="2"/>
      <c r="J6203" s="2"/>
      <c r="K6203" s="2"/>
      <c r="L6203" s="2"/>
    </row>
    <row r="6204" spans="8:12" x14ac:dyDescent="0.3">
      <c r="H6204" s="2"/>
      <c r="I6204" s="2"/>
      <c r="J6204" s="2"/>
      <c r="K6204" s="2"/>
      <c r="L6204" s="2"/>
    </row>
    <row r="6205" spans="8:12" x14ac:dyDescent="0.3">
      <c r="H6205" s="2"/>
      <c r="I6205" s="2"/>
      <c r="J6205" s="2"/>
      <c r="K6205" s="2"/>
      <c r="L6205" s="2"/>
    </row>
    <row r="6206" spans="8:12" x14ac:dyDescent="0.3">
      <c r="H6206" s="2"/>
      <c r="I6206" s="2"/>
      <c r="J6206" s="2"/>
      <c r="K6206" s="2"/>
      <c r="L6206" s="2"/>
    </row>
    <row r="6207" spans="8:12" x14ac:dyDescent="0.3">
      <c r="H6207" s="2"/>
      <c r="I6207" s="2"/>
      <c r="J6207" s="2"/>
      <c r="K6207" s="2"/>
      <c r="L6207" s="2"/>
    </row>
    <row r="6208" spans="8:12" x14ac:dyDescent="0.3">
      <c r="H6208" s="2"/>
      <c r="I6208" s="2"/>
      <c r="J6208" s="2"/>
      <c r="K6208" s="2"/>
      <c r="L6208" s="2"/>
    </row>
    <row r="6209" spans="8:12" x14ac:dyDescent="0.3">
      <c r="H6209" s="2"/>
      <c r="I6209" s="2"/>
      <c r="J6209" s="2"/>
      <c r="K6209" s="2"/>
      <c r="L6209" s="2"/>
    </row>
    <row r="6210" spans="8:12" x14ac:dyDescent="0.3">
      <c r="H6210" s="2"/>
      <c r="I6210" s="2"/>
      <c r="J6210" s="2"/>
      <c r="K6210" s="2"/>
      <c r="L6210" s="2"/>
    </row>
    <row r="6211" spans="8:12" x14ac:dyDescent="0.3">
      <c r="H6211" s="2"/>
      <c r="I6211" s="2"/>
      <c r="J6211" s="2"/>
      <c r="K6211" s="2"/>
      <c r="L6211" s="2"/>
    </row>
    <row r="6212" spans="8:12" x14ac:dyDescent="0.3">
      <c r="H6212" s="2"/>
      <c r="I6212" s="2"/>
      <c r="J6212" s="2"/>
      <c r="K6212" s="2"/>
      <c r="L6212" s="2"/>
    </row>
    <row r="6213" spans="8:12" x14ac:dyDescent="0.3">
      <c r="H6213" s="2"/>
      <c r="I6213" s="2"/>
      <c r="J6213" s="2"/>
      <c r="K6213" s="2"/>
      <c r="L6213" s="2"/>
    </row>
    <row r="6214" spans="8:12" x14ac:dyDescent="0.3">
      <c r="H6214" s="2"/>
      <c r="I6214" s="2"/>
      <c r="J6214" s="2"/>
      <c r="K6214" s="2"/>
      <c r="L6214" s="2"/>
    </row>
    <row r="6215" spans="8:12" x14ac:dyDescent="0.3">
      <c r="H6215" s="2"/>
      <c r="I6215" s="2"/>
      <c r="J6215" s="2"/>
      <c r="K6215" s="2"/>
      <c r="L6215" s="2"/>
    </row>
    <row r="6216" spans="8:12" x14ac:dyDescent="0.3">
      <c r="H6216" s="2"/>
      <c r="I6216" s="2"/>
      <c r="J6216" s="2"/>
      <c r="K6216" s="2"/>
      <c r="L6216" s="2"/>
    </row>
    <row r="6217" spans="8:12" x14ac:dyDescent="0.3">
      <c r="H6217" s="2"/>
      <c r="I6217" s="2"/>
      <c r="J6217" s="2"/>
      <c r="K6217" s="2"/>
      <c r="L6217" s="2"/>
    </row>
    <row r="6218" spans="8:12" x14ac:dyDescent="0.3">
      <c r="H6218" s="2"/>
      <c r="I6218" s="2"/>
      <c r="J6218" s="2"/>
      <c r="K6218" s="2"/>
      <c r="L6218" s="2"/>
    </row>
    <row r="6219" spans="8:12" x14ac:dyDescent="0.3">
      <c r="H6219" s="2"/>
      <c r="I6219" s="2"/>
      <c r="J6219" s="2"/>
      <c r="K6219" s="2"/>
      <c r="L6219" s="2"/>
    </row>
    <row r="6220" spans="8:12" x14ac:dyDescent="0.3">
      <c r="H6220" s="2"/>
      <c r="I6220" s="2"/>
      <c r="J6220" s="2"/>
      <c r="K6220" s="2"/>
      <c r="L6220" s="2"/>
    </row>
    <row r="6221" spans="8:12" x14ac:dyDescent="0.3">
      <c r="H6221" s="2"/>
      <c r="I6221" s="2"/>
      <c r="J6221" s="2"/>
      <c r="K6221" s="2"/>
      <c r="L6221" s="2"/>
    </row>
    <row r="6222" spans="8:12" x14ac:dyDescent="0.3">
      <c r="H6222" s="2"/>
      <c r="I6222" s="2"/>
      <c r="J6222" s="2"/>
      <c r="K6222" s="2"/>
      <c r="L6222" s="2"/>
    </row>
    <row r="6223" spans="8:12" x14ac:dyDescent="0.3">
      <c r="H6223" s="2"/>
      <c r="I6223" s="2"/>
      <c r="J6223" s="2"/>
      <c r="K6223" s="2"/>
      <c r="L6223" s="2"/>
    </row>
    <row r="6224" spans="8:12" x14ac:dyDescent="0.3">
      <c r="H6224" s="2"/>
      <c r="I6224" s="2"/>
      <c r="J6224" s="2"/>
      <c r="K6224" s="2"/>
      <c r="L6224" s="2"/>
    </row>
    <row r="6225" spans="8:12" x14ac:dyDescent="0.3">
      <c r="H6225" s="2"/>
      <c r="I6225" s="2"/>
      <c r="J6225" s="2"/>
      <c r="K6225" s="2"/>
      <c r="L6225" s="2"/>
    </row>
    <row r="6226" spans="8:12" x14ac:dyDescent="0.3">
      <c r="H6226" s="2"/>
      <c r="I6226" s="2"/>
      <c r="J6226" s="2"/>
      <c r="K6226" s="2"/>
      <c r="L6226" s="2"/>
    </row>
    <row r="6227" spans="8:12" x14ac:dyDescent="0.3">
      <c r="H6227" s="2"/>
      <c r="I6227" s="2"/>
      <c r="J6227" s="2"/>
      <c r="K6227" s="2"/>
      <c r="L6227" s="2"/>
    </row>
    <row r="6228" spans="8:12" x14ac:dyDescent="0.3">
      <c r="H6228" s="2"/>
      <c r="I6228" s="2"/>
      <c r="J6228" s="2"/>
      <c r="K6228" s="2"/>
      <c r="L6228" s="2"/>
    </row>
    <row r="6229" spans="8:12" x14ac:dyDescent="0.3">
      <c r="H6229" s="2"/>
      <c r="I6229" s="2"/>
      <c r="J6229" s="2"/>
      <c r="K6229" s="2"/>
      <c r="L6229" s="2"/>
    </row>
    <row r="6230" spans="8:12" x14ac:dyDescent="0.3">
      <c r="H6230" s="2"/>
      <c r="I6230" s="2"/>
      <c r="J6230" s="2"/>
      <c r="K6230" s="2"/>
      <c r="L6230" s="2"/>
    </row>
    <row r="6231" spans="8:12" x14ac:dyDescent="0.3">
      <c r="H6231" s="2"/>
      <c r="I6231" s="2"/>
      <c r="J6231" s="2"/>
      <c r="K6231" s="2"/>
      <c r="L6231" s="2"/>
    </row>
    <row r="6232" spans="8:12" x14ac:dyDescent="0.3">
      <c r="H6232" s="2"/>
      <c r="I6232" s="2"/>
      <c r="J6232" s="2"/>
      <c r="K6232" s="2"/>
      <c r="L6232" s="2"/>
    </row>
    <row r="6233" spans="8:12" x14ac:dyDescent="0.3">
      <c r="H6233" s="2"/>
      <c r="I6233" s="2"/>
      <c r="J6233" s="2"/>
      <c r="K6233" s="2"/>
      <c r="L6233" s="2"/>
    </row>
    <row r="6234" spans="8:12" x14ac:dyDescent="0.3">
      <c r="H6234" s="2"/>
      <c r="I6234" s="2"/>
      <c r="J6234" s="2"/>
      <c r="K6234" s="2"/>
      <c r="L6234" s="2"/>
    </row>
    <row r="6235" spans="8:12" x14ac:dyDescent="0.3">
      <c r="H6235" s="2"/>
      <c r="I6235" s="2"/>
      <c r="J6235" s="2"/>
      <c r="K6235" s="2"/>
      <c r="L6235" s="2"/>
    </row>
    <row r="6236" spans="8:12" x14ac:dyDescent="0.3">
      <c r="H6236" s="2"/>
      <c r="I6236" s="2"/>
      <c r="J6236" s="2"/>
      <c r="K6236" s="2"/>
      <c r="L6236" s="2"/>
    </row>
    <row r="6237" spans="8:12" x14ac:dyDescent="0.3">
      <c r="H6237" s="2"/>
      <c r="I6237" s="2"/>
      <c r="J6237" s="2"/>
      <c r="K6237" s="2"/>
      <c r="L6237" s="2"/>
    </row>
    <row r="6238" spans="8:12" x14ac:dyDescent="0.3">
      <c r="H6238" s="2"/>
      <c r="I6238" s="2"/>
      <c r="J6238" s="2"/>
      <c r="K6238" s="2"/>
      <c r="L6238" s="2"/>
    </row>
    <row r="6239" spans="8:12" x14ac:dyDescent="0.3">
      <c r="H6239" s="2"/>
      <c r="I6239" s="2"/>
      <c r="J6239" s="2"/>
      <c r="K6239" s="2"/>
      <c r="L6239" s="2"/>
    </row>
    <row r="6240" spans="8:12" x14ac:dyDescent="0.3">
      <c r="H6240" s="2"/>
      <c r="I6240" s="2"/>
      <c r="J6240" s="2"/>
      <c r="K6240" s="2"/>
      <c r="L6240" s="2"/>
    </row>
    <row r="6241" spans="8:12" x14ac:dyDescent="0.3">
      <c r="H6241" s="2"/>
      <c r="I6241" s="2"/>
      <c r="J6241" s="2"/>
      <c r="K6241" s="2"/>
      <c r="L6241" s="2"/>
    </row>
    <row r="6242" spans="8:12" x14ac:dyDescent="0.3">
      <c r="H6242" s="2"/>
      <c r="I6242" s="2"/>
      <c r="J6242" s="2"/>
      <c r="K6242" s="2"/>
      <c r="L6242" s="2"/>
    </row>
    <row r="6243" spans="8:12" x14ac:dyDescent="0.3">
      <c r="H6243" s="2"/>
      <c r="I6243" s="2"/>
      <c r="J6243" s="2"/>
      <c r="K6243" s="2"/>
      <c r="L6243" s="2"/>
    </row>
    <row r="6244" spans="8:12" x14ac:dyDescent="0.3">
      <c r="H6244" s="2"/>
      <c r="I6244" s="2"/>
      <c r="J6244" s="2"/>
      <c r="K6244" s="2"/>
      <c r="L6244" s="2"/>
    </row>
    <row r="6245" spans="8:12" x14ac:dyDescent="0.3">
      <c r="H6245" s="2"/>
      <c r="I6245" s="2"/>
      <c r="J6245" s="2"/>
      <c r="K6245" s="2"/>
      <c r="L6245" s="2"/>
    </row>
    <row r="6246" spans="8:12" x14ac:dyDescent="0.3">
      <c r="H6246" s="2"/>
      <c r="I6246" s="2"/>
      <c r="J6246" s="2"/>
      <c r="K6246" s="2"/>
      <c r="L6246" s="2"/>
    </row>
    <row r="6247" spans="8:12" x14ac:dyDescent="0.3">
      <c r="H6247" s="2"/>
      <c r="I6247" s="2"/>
      <c r="J6247" s="2"/>
      <c r="K6247" s="2"/>
      <c r="L6247" s="2"/>
    </row>
    <row r="6248" spans="8:12" x14ac:dyDescent="0.3">
      <c r="H6248" s="2"/>
      <c r="I6248" s="2"/>
      <c r="J6248" s="2"/>
      <c r="K6248" s="2"/>
      <c r="L6248" s="2"/>
    </row>
    <row r="6249" spans="8:12" x14ac:dyDescent="0.3">
      <c r="H6249" s="2"/>
      <c r="I6249" s="2"/>
      <c r="J6249" s="2"/>
      <c r="K6249" s="2"/>
      <c r="L6249" s="2"/>
    </row>
    <row r="6250" spans="8:12" x14ac:dyDescent="0.3">
      <c r="H6250" s="2"/>
      <c r="I6250" s="2"/>
      <c r="J6250" s="2"/>
      <c r="K6250" s="2"/>
      <c r="L6250" s="2"/>
    </row>
    <row r="6251" spans="8:12" x14ac:dyDescent="0.3">
      <c r="H6251" s="2"/>
      <c r="I6251" s="2"/>
      <c r="J6251" s="2"/>
      <c r="K6251" s="2"/>
      <c r="L6251" s="2"/>
    </row>
    <row r="6252" spans="8:12" x14ac:dyDescent="0.3">
      <c r="H6252" s="2"/>
      <c r="I6252" s="2"/>
      <c r="J6252" s="2"/>
      <c r="K6252" s="2"/>
      <c r="L6252" s="2"/>
    </row>
    <row r="6253" spans="8:12" x14ac:dyDescent="0.3">
      <c r="H6253" s="2"/>
      <c r="I6253" s="2"/>
      <c r="J6253" s="2"/>
      <c r="K6253" s="2"/>
      <c r="L6253" s="2"/>
    </row>
    <row r="6254" spans="8:12" x14ac:dyDescent="0.3">
      <c r="H6254" s="2"/>
      <c r="I6254" s="2"/>
      <c r="J6254" s="2"/>
      <c r="K6254" s="2"/>
      <c r="L6254" s="2"/>
    </row>
    <row r="6255" spans="8:12" x14ac:dyDescent="0.3">
      <c r="H6255" s="2"/>
      <c r="I6255" s="2"/>
      <c r="J6255" s="2"/>
      <c r="K6255" s="2"/>
      <c r="L6255" s="2"/>
    </row>
    <row r="6256" spans="8:12" x14ac:dyDescent="0.3">
      <c r="H6256" s="2"/>
      <c r="I6256" s="2"/>
      <c r="J6256" s="2"/>
      <c r="K6256" s="2"/>
      <c r="L6256" s="2"/>
    </row>
    <row r="6257" spans="8:12" x14ac:dyDescent="0.3">
      <c r="H6257" s="2"/>
      <c r="I6257" s="2"/>
      <c r="J6257" s="2"/>
      <c r="K6257" s="2"/>
      <c r="L6257" s="2"/>
    </row>
    <row r="6258" spans="8:12" x14ac:dyDescent="0.3">
      <c r="H6258" s="2"/>
      <c r="I6258" s="2"/>
      <c r="J6258" s="2"/>
      <c r="K6258" s="2"/>
      <c r="L6258" s="2"/>
    </row>
    <row r="6259" spans="8:12" x14ac:dyDescent="0.3">
      <c r="H6259" s="2"/>
      <c r="I6259" s="2"/>
      <c r="J6259" s="2"/>
      <c r="K6259" s="2"/>
      <c r="L6259" s="2"/>
    </row>
    <row r="6260" spans="8:12" x14ac:dyDescent="0.3">
      <c r="H6260" s="2"/>
      <c r="I6260" s="2"/>
      <c r="J6260" s="2"/>
      <c r="K6260" s="2"/>
      <c r="L6260" s="2"/>
    </row>
    <row r="6261" spans="8:12" x14ac:dyDescent="0.3">
      <c r="H6261" s="2"/>
      <c r="I6261" s="2"/>
      <c r="J6261" s="2"/>
      <c r="K6261" s="2"/>
      <c r="L6261" s="2"/>
    </row>
    <row r="6262" spans="8:12" x14ac:dyDescent="0.3">
      <c r="H6262" s="2"/>
      <c r="I6262" s="2"/>
      <c r="J6262" s="2"/>
      <c r="K6262" s="2"/>
      <c r="L6262" s="2"/>
    </row>
    <row r="6263" spans="8:12" x14ac:dyDescent="0.3">
      <c r="H6263" s="2"/>
      <c r="I6263" s="2"/>
      <c r="J6263" s="2"/>
      <c r="K6263" s="2"/>
      <c r="L6263" s="2"/>
    </row>
    <row r="6264" spans="8:12" x14ac:dyDescent="0.3">
      <c r="H6264" s="2"/>
      <c r="I6264" s="2"/>
      <c r="J6264" s="2"/>
      <c r="K6264" s="2"/>
      <c r="L6264" s="2"/>
    </row>
    <row r="6265" spans="8:12" x14ac:dyDescent="0.3">
      <c r="H6265" s="2"/>
      <c r="I6265" s="2"/>
      <c r="J6265" s="2"/>
      <c r="K6265" s="2"/>
      <c r="L6265" s="2"/>
    </row>
    <row r="6266" spans="8:12" x14ac:dyDescent="0.3">
      <c r="H6266" s="2"/>
      <c r="I6266" s="2"/>
      <c r="J6266" s="2"/>
      <c r="K6266" s="2"/>
      <c r="L6266" s="2"/>
    </row>
    <row r="6267" spans="8:12" x14ac:dyDescent="0.3">
      <c r="H6267" s="2"/>
      <c r="I6267" s="2"/>
      <c r="J6267" s="2"/>
      <c r="K6267" s="2"/>
      <c r="L6267" s="2"/>
    </row>
    <row r="6268" spans="8:12" x14ac:dyDescent="0.3">
      <c r="H6268" s="2"/>
      <c r="I6268" s="2"/>
      <c r="J6268" s="2"/>
      <c r="K6268" s="2"/>
      <c r="L6268" s="2"/>
    </row>
    <row r="6269" spans="8:12" x14ac:dyDescent="0.3">
      <c r="H6269" s="2"/>
      <c r="I6269" s="2"/>
      <c r="J6269" s="2"/>
      <c r="K6269" s="2"/>
      <c r="L6269" s="2"/>
    </row>
    <row r="6270" spans="8:12" x14ac:dyDescent="0.3">
      <c r="H6270" s="2"/>
      <c r="I6270" s="2"/>
      <c r="J6270" s="2"/>
      <c r="K6270" s="2"/>
      <c r="L6270" s="2"/>
    </row>
    <row r="6271" spans="8:12" x14ac:dyDescent="0.3">
      <c r="H6271" s="2"/>
      <c r="I6271" s="2"/>
      <c r="J6271" s="2"/>
      <c r="K6271" s="2"/>
      <c r="L6271" s="2"/>
    </row>
    <row r="6272" spans="8:12" x14ac:dyDescent="0.3">
      <c r="H6272" s="2"/>
      <c r="I6272" s="2"/>
      <c r="J6272" s="2"/>
      <c r="K6272" s="2"/>
      <c r="L6272" s="2"/>
    </row>
    <row r="6273" spans="8:12" x14ac:dyDescent="0.3">
      <c r="H6273" s="2"/>
      <c r="I6273" s="2"/>
      <c r="J6273" s="2"/>
      <c r="K6273" s="2"/>
      <c r="L6273" s="2"/>
    </row>
    <row r="6274" spans="8:12" x14ac:dyDescent="0.3">
      <c r="H6274" s="2"/>
      <c r="I6274" s="2"/>
      <c r="J6274" s="2"/>
      <c r="K6274" s="2"/>
      <c r="L6274" s="2"/>
    </row>
    <row r="6275" spans="8:12" x14ac:dyDescent="0.3">
      <c r="H6275" s="2"/>
      <c r="I6275" s="2"/>
      <c r="J6275" s="2"/>
      <c r="K6275" s="2"/>
      <c r="L6275" s="2"/>
    </row>
    <row r="6276" spans="8:12" x14ac:dyDescent="0.3">
      <c r="H6276" s="2"/>
      <c r="I6276" s="2"/>
      <c r="J6276" s="2"/>
      <c r="K6276" s="2"/>
      <c r="L6276" s="2"/>
    </row>
    <row r="6277" spans="8:12" x14ac:dyDescent="0.3">
      <c r="H6277" s="2"/>
      <c r="I6277" s="2"/>
      <c r="J6277" s="2"/>
      <c r="K6277" s="2"/>
      <c r="L6277" s="2"/>
    </row>
    <row r="6278" spans="8:12" x14ac:dyDescent="0.3">
      <c r="H6278" s="2"/>
      <c r="I6278" s="2"/>
      <c r="J6278" s="2"/>
      <c r="K6278" s="2"/>
      <c r="L6278" s="2"/>
    </row>
    <row r="6279" spans="8:12" x14ac:dyDescent="0.3">
      <c r="H6279" s="2"/>
      <c r="I6279" s="2"/>
      <c r="J6279" s="2"/>
      <c r="K6279" s="2"/>
      <c r="L6279" s="2"/>
    </row>
    <row r="6280" spans="8:12" x14ac:dyDescent="0.3">
      <c r="H6280" s="2"/>
      <c r="I6280" s="2"/>
      <c r="J6280" s="2"/>
      <c r="K6280" s="2"/>
      <c r="L6280" s="2"/>
    </row>
    <row r="6281" spans="8:12" x14ac:dyDescent="0.3">
      <c r="H6281" s="2"/>
      <c r="I6281" s="2"/>
      <c r="J6281" s="2"/>
      <c r="K6281" s="2"/>
      <c r="L6281" s="2"/>
    </row>
    <row r="6282" spans="8:12" x14ac:dyDescent="0.3">
      <c r="H6282" s="2"/>
      <c r="I6282" s="2"/>
      <c r="J6282" s="2"/>
      <c r="K6282" s="2"/>
      <c r="L6282" s="2"/>
    </row>
    <row r="6283" spans="8:12" x14ac:dyDescent="0.3">
      <c r="H6283" s="2"/>
      <c r="I6283" s="2"/>
      <c r="J6283" s="2"/>
      <c r="K6283" s="2"/>
      <c r="L6283" s="2"/>
    </row>
    <row r="6284" spans="8:12" x14ac:dyDescent="0.3">
      <c r="H6284" s="2"/>
      <c r="I6284" s="2"/>
      <c r="J6284" s="2"/>
      <c r="K6284" s="2"/>
      <c r="L6284" s="2"/>
    </row>
    <row r="6285" spans="8:12" x14ac:dyDescent="0.3">
      <c r="H6285" s="2"/>
      <c r="I6285" s="2"/>
      <c r="J6285" s="2"/>
      <c r="K6285" s="2"/>
      <c r="L6285" s="2"/>
    </row>
    <row r="6286" spans="8:12" x14ac:dyDescent="0.3">
      <c r="H6286" s="2"/>
      <c r="I6286" s="2"/>
      <c r="J6286" s="2"/>
      <c r="K6286" s="2"/>
      <c r="L6286" s="2"/>
    </row>
    <row r="6287" spans="8:12" x14ac:dyDescent="0.3">
      <c r="H6287" s="2"/>
      <c r="I6287" s="2"/>
      <c r="J6287" s="2"/>
      <c r="K6287" s="2"/>
      <c r="L6287" s="2"/>
    </row>
    <row r="6288" spans="8:12" x14ac:dyDescent="0.3">
      <c r="H6288" s="2"/>
      <c r="I6288" s="2"/>
      <c r="J6288" s="2"/>
      <c r="K6288" s="2"/>
      <c r="L6288" s="2"/>
    </row>
    <row r="6289" spans="8:12" x14ac:dyDescent="0.3">
      <c r="H6289" s="2"/>
      <c r="I6289" s="2"/>
      <c r="J6289" s="2"/>
      <c r="K6289" s="2"/>
      <c r="L6289" s="2"/>
    </row>
    <row r="6290" spans="8:12" x14ac:dyDescent="0.3">
      <c r="H6290" s="2"/>
      <c r="I6290" s="2"/>
      <c r="J6290" s="2"/>
      <c r="K6290" s="2"/>
      <c r="L6290" s="2"/>
    </row>
    <row r="6291" spans="8:12" x14ac:dyDescent="0.3">
      <c r="H6291" s="2"/>
      <c r="I6291" s="2"/>
      <c r="J6291" s="2"/>
      <c r="K6291" s="2"/>
      <c r="L6291" s="2"/>
    </row>
    <row r="6292" spans="8:12" x14ac:dyDescent="0.3">
      <c r="H6292" s="2"/>
      <c r="I6292" s="2"/>
      <c r="J6292" s="2"/>
      <c r="K6292" s="2"/>
      <c r="L6292" s="2"/>
    </row>
    <row r="6293" spans="8:12" x14ac:dyDescent="0.3">
      <c r="H6293" s="2"/>
      <c r="I6293" s="2"/>
      <c r="J6293" s="2"/>
      <c r="K6293" s="2"/>
      <c r="L6293" s="2"/>
    </row>
    <row r="6294" spans="8:12" x14ac:dyDescent="0.3">
      <c r="H6294" s="2"/>
      <c r="I6294" s="2"/>
      <c r="J6294" s="2"/>
      <c r="K6294" s="2"/>
      <c r="L6294" s="2"/>
    </row>
    <row r="6295" spans="8:12" x14ac:dyDescent="0.3">
      <c r="H6295" s="2"/>
      <c r="I6295" s="2"/>
      <c r="J6295" s="2"/>
      <c r="K6295" s="2"/>
      <c r="L6295" s="2"/>
    </row>
    <row r="6296" spans="8:12" x14ac:dyDescent="0.3">
      <c r="H6296" s="2"/>
      <c r="I6296" s="2"/>
      <c r="J6296" s="2"/>
      <c r="K6296" s="2"/>
      <c r="L6296" s="2"/>
    </row>
    <row r="6297" spans="8:12" x14ac:dyDescent="0.3">
      <c r="H6297" s="2"/>
      <c r="I6297" s="2"/>
      <c r="J6297" s="2"/>
      <c r="K6297" s="2"/>
      <c r="L6297" s="2"/>
    </row>
    <row r="6298" spans="8:12" x14ac:dyDescent="0.3">
      <c r="H6298" s="2"/>
      <c r="I6298" s="2"/>
      <c r="J6298" s="2"/>
      <c r="K6298" s="2"/>
      <c r="L6298" s="2"/>
    </row>
    <row r="6299" spans="8:12" x14ac:dyDescent="0.3">
      <c r="H6299" s="2"/>
      <c r="I6299" s="2"/>
      <c r="J6299" s="2"/>
      <c r="K6299" s="2"/>
      <c r="L6299" s="2"/>
    </row>
    <row r="6300" spans="8:12" x14ac:dyDescent="0.3">
      <c r="H6300" s="2"/>
      <c r="I6300" s="2"/>
      <c r="J6300" s="2"/>
      <c r="K6300" s="2"/>
      <c r="L6300" s="2"/>
    </row>
    <row r="6301" spans="8:12" x14ac:dyDescent="0.3">
      <c r="H6301" s="2"/>
      <c r="I6301" s="2"/>
      <c r="J6301" s="2"/>
      <c r="K6301" s="2"/>
      <c r="L6301" s="2"/>
    </row>
    <row r="6302" spans="8:12" x14ac:dyDescent="0.3">
      <c r="H6302" s="2"/>
      <c r="I6302" s="2"/>
      <c r="J6302" s="2"/>
      <c r="K6302" s="2"/>
      <c r="L6302" s="2"/>
    </row>
    <row r="6303" spans="8:12" x14ac:dyDescent="0.3">
      <c r="H6303" s="2"/>
      <c r="I6303" s="2"/>
      <c r="J6303" s="2"/>
      <c r="K6303" s="2"/>
      <c r="L6303" s="2"/>
    </row>
    <row r="6304" spans="8:12" x14ac:dyDescent="0.3">
      <c r="H6304" s="2"/>
      <c r="I6304" s="2"/>
      <c r="J6304" s="2"/>
      <c r="K6304" s="2"/>
      <c r="L6304" s="2"/>
    </row>
    <row r="6305" spans="8:12" x14ac:dyDescent="0.3">
      <c r="H6305" s="2"/>
      <c r="I6305" s="2"/>
      <c r="J6305" s="2"/>
      <c r="K6305" s="2"/>
      <c r="L6305" s="2"/>
    </row>
    <row r="6306" spans="8:12" x14ac:dyDescent="0.3">
      <c r="H6306" s="2"/>
      <c r="I6306" s="2"/>
      <c r="J6306" s="2"/>
      <c r="K6306" s="2"/>
      <c r="L6306" s="2"/>
    </row>
    <row r="6307" spans="8:12" x14ac:dyDescent="0.3">
      <c r="H6307" s="2"/>
      <c r="I6307" s="2"/>
      <c r="J6307" s="2"/>
      <c r="K6307" s="2"/>
      <c r="L6307" s="2"/>
    </row>
    <row r="6308" spans="8:12" x14ac:dyDescent="0.3">
      <c r="H6308" s="2"/>
      <c r="I6308" s="2"/>
      <c r="J6308" s="2"/>
      <c r="K6308" s="2"/>
      <c r="L6308" s="2"/>
    </row>
    <row r="6309" spans="8:12" x14ac:dyDescent="0.3">
      <c r="H6309" s="2"/>
      <c r="I6309" s="2"/>
      <c r="J6309" s="2"/>
      <c r="K6309" s="2"/>
      <c r="L6309" s="2"/>
    </row>
    <row r="6310" spans="8:12" x14ac:dyDescent="0.3">
      <c r="H6310" s="2"/>
      <c r="I6310" s="2"/>
      <c r="J6310" s="2"/>
      <c r="K6310" s="2"/>
      <c r="L6310" s="2"/>
    </row>
    <row r="6311" spans="8:12" x14ac:dyDescent="0.3">
      <c r="H6311" s="2"/>
      <c r="I6311" s="2"/>
      <c r="J6311" s="2"/>
      <c r="K6311" s="2"/>
      <c r="L6311" s="2"/>
    </row>
    <row r="6312" spans="8:12" x14ac:dyDescent="0.3">
      <c r="H6312" s="2"/>
      <c r="I6312" s="2"/>
      <c r="J6312" s="2"/>
      <c r="K6312" s="2"/>
      <c r="L6312" s="2"/>
    </row>
    <row r="6313" spans="8:12" x14ac:dyDescent="0.3">
      <c r="H6313" s="2"/>
      <c r="I6313" s="2"/>
      <c r="J6313" s="2"/>
      <c r="K6313" s="2"/>
      <c r="L6313" s="2"/>
    </row>
    <row r="6314" spans="8:12" x14ac:dyDescent="0.3">
      <c r="H6314" s="2"/>
      <c r="I6314" s="2"/>
      <c r="J6314" s="2"/>
      <c r="K6314" s="2"/>
      <c r="L6314" s="2"/>
    </row>
    <row r="6315" spans="8:12" x14ac:dyDescent="0.3">
      <c r="H6315" s="2"/>
      <c r="I6315" s="2"/>
      <c r="J6315" s="2"/>
      <c r="K6315" s="2"/>
      <c r="L6315" s="2"/>
    </row>
    <row r="6316" spans="8:12" x14ac:dyDescent="0.3">
      <c r="H6316" s="2"/>
      <c r="I6316" s="2"/>
      <c r="J6316" s="2"/>
      <c r="K6316" s="2"/>
      <c r="L6316" s="2"/>
    </row>
    <row r="6317" spans="8:12" x14ac:dyDescent="0.3">
      <c r="H6317" s="2"/>
      <c r="I6317" s="2"/>
      <c r="J6317" s="2"/>
      <c r="K6317" s="2"/>
      <c r="L6317" s="2"/>
    </row>
    <row r="6318" spans="8:12" x14ac:dyDescent="0.3">
      <c r="H6318" s="2"/>
      <c r="I6318" s="2"/>
      <c r="J6318" s="2"/>
      <c r="K6318" s="2"/>
      <c r="L6318" s="2"/>
    </row>
    <row r="6319" spans="8:12" x14ac:dyDescent="0.3">
      <c r="H6319" s="2"/>
      <c r="I6319" s="2"/>
      <c r="J6319" s="2"/>
      <c r="K6319" s="2"/>
      <c r="L6319" s="2"/>
    </row>
    <row r="6320" spans="8:12" x14ac:dyDescent="0.3">
      <c r="H6320" s="2"/>
      <c r="I6320" s="2"/>
      <c r="J6320" s="2"/>
      <c r="K6320" s="2"/>
      <c r="L6320" s="2"/>
    </row>
    <row r="6321" spans="8:12" x14ac:dyDescent="0.3">
      <c r="H6321" s="2"/>
      <c r="I6321" s="2"/>
      <c r="J6321" s="2"/>
      <c r="K6321" s="2"/>
      <c r="L6321" s="2"/>
    </row>
    <row r="6322" spans="8:12" x14ac:dyDescent="0.3">
      <c r="H6322" s="2"/>
      <c r="I6322" s="2"/>
      <c r="J6322" s="2"/>
      <c r="K6322" s="2"/>
      <c r="L6322" s="2"/>
    </row>
    <row r="6323" spans="8:12" x14ac:dyDescent="0.3">
      <c r="H6323" s="2"/>
      <c r="I6323" s="2"/>
      <c r="J6323" s="2"/>
      <c r="K6323" s="2"/>
      <c r="L6323" s="2"/>
    </row>
    <row r="6324" spans="8:12" x14ac:dyDescent="0.3">
      <c r="H6324" s="2"/>
      <c r="I6324" s="2"/>
      <c r="J6324" s="2"/>
      <c r="K6324" s="2"/>
      <c r="L6324" s="2"/>
    </row>
    <row r="6325" spans="8:12" x14ac:dyDescent="0.3">
      <c r="H6325" s="2"/>
      <c r="I6325" s="2"/>
      <c r="J6325" s="2"/>
      <c r="K6325" s="2"/>
      <c r="L6325" s="2"/>
    </row>
    <row r="6326" spans="8:12" x14ac:dyDescent="0.3">
      <c r="H6326" s="2"/>
      <c r="I6326" s="2"/>
      <c r="J6326" s="2"/>
      <c r="K6326" s="2"/>
      <c r="L6326" s="2"/>
    </row>
    <row r="6327" spans="8:12" x14ac:dyDescent="0.3">
      <c r="H6327" s="2"/>
      <c r="I6327" s="2"/>
      <c r="J6327" s="2"/>
      <c r="K6327" s="2"/>
      <c r="L6327" s="2"/>
    </row>
    <row r="6328" spans="8:12" x14ac:dyDescent="0.3">
      <c r="H6328" s="2"/>
      <c r="I6328" s="2"/>
      <c r="J6328" s="2"/>
      <c r="K6328" s="2"/>
      <c r="L6328" s="2"/>
    </row>
    <row r="6329" spans="8:12" x14ac:dyDescent="0.3">
      <c r="H6329" s="2"/>
      <c r="I6329" s="2"/>
      <c r="J6329" s="2"/>
      <c r="K6329" s="2"/>
      <c r="L6329" s="2"/>
    </row>
    <row r="6330" spans="8:12" x14ac:dyDescent="0.3">
      <c r="H6330" s="2"/>
      <c r="I6330" s="2"/>
      <c r="J6330" s="2"/>
      <c r="K6330" s="2"/>
      <c r="L6330" s="2"/>
    </row>
    <row r="6331" spans="8:12" x14ac:dyDescent="0.3">
      <c r="H6331" s="2"/>
      <c r="I6331" s="2"/>
      <c r="J6331" s="2"/>
      <c r="K6331" s="2"/>
      <c r="L6331" s="2"/>
    </row>
    <row r="6332" spans="8:12" x14ac:dyDescent="0.3">
      <c r="H6332" s="2"/>
      <c r="I6332" s="2"/>
      <c r="J6332" s="2"/>
      <c r="K6332" s="2"/>
      <c r="L6332" s="2"/>
    </row>
    <row r="6333" spans="8:12" x14ac:dyDescent="0.3">
      <c r="H6333" s="2"/>
      <c r="I6333" s="2"/>
      <c r="J6333" s="2"/>
      <c r="K6333" s="2"/>
      <c r="L6333" s="2"/>
    </row>
    <row r="6334" spans="8:12" x14ac:dyDescent="0.3">
      <c r="H6334" s="2"/>
      <c r="I6334" s="2"/>
      <c r="J6334" s="2"/>
      <c r="K6334" s="2"/>
      <c r="L6334" s="2"/>
    </row>
    <row r="6335" spans="8:12" x14ac:dyDescent="0.3">
      <c r="H6335" s="2"/>
      <c r="I6335" s="2"/>
      <c r="J6335" s="2"/>
      <c r="K6335" s="2"/>
      <c r="L6335" s="2"/>
    </row>
    <row r="6336" spans="8:12" x14ac:dyDescent="0.3">
      <c r="H6336" s="2"/>
      <c r="I6336" s="2"/>
      <c r="J6336" s="2"/>
      <c r="K6336" s="2"/>
      <c r="L6336" s="2"/>
    </row>
    <row r="6337" spans="8:12" x14ac:dyDescent="0.3">
      <c r="H6337" s="2"/>
      <c r="I6337" s="2"/>
      <c r="J6337" s="2"/>
      <c r="K6337" s="2"/>
      <c r="L6337" s="2"/>
    </row>
    <row r="6338" spans="8:12" x14ac:dyDescent="0.3">
      <c r="H6338" s="2"/>
      <c r="I6338" s="2"/>
      <c r="J6338" s="2"/>
      <c r="K6338" s="2"/>
      <c r="L6338" s="2"/>
    </row>
    <row r="6339" spans="8:12" x14ac:dyDescent="0.3">
      <c r="H6339" s="2"/>
      <c r="I6339" s="2"/>
      <c r="J6339" s="2"/>
      <c r="K6339" s="2"/>
      <c r="L6339" s="2"/>
    </row>
    <row r="6340" spans="8:12" x14ac:dyDescent="0.3">
      <c r="H6340" s="2"/>
      <c r="I6340" s="2"/>
      <c r="J6340" s="2"/>
      <c r="K6340" s="2"/>
      <c r="L6340" s="2"/>
    </row>
    <row r="6341" spans="8:12" x14ac:dyDescent="0.3">
      <c r="H6341" s="2"/>
      <c r="I6341" s="2"/>
      <c r="J6341" s="2"/>
      <c r="K6341" s="2"/>
      <c r="L6341" s="2"/>
    </row>
    <row r="6342" spans="8:12" x14ac:dyDescent="0.3">
      <c r="H6342" s="2"/>
      <c r="I6342" s="2"/>
      <c r="J6342" s="2"/>
      <c r="K6342" s="2"/>
      <c r="L6342" s="2"/>
    </row>
    <row r="6343" spans="8:12" x14ac:dyDescent="0.3">
      <c r="H6343" s="2"/>
      <c r="I6343" s="2"/>
      <c r="J6343" s="2"/>
      <c r="K6343" s="2"/>
      <c r="L6343" s="2"/>
    </row>
    <row r="6344" spans="8:12" x14ac:dyDescent="0.3">
      <c r="H6344" s="2"/>
      <c r="I6344" s="2"/>
      <c r="J6344" s="2"/>
      <c r="K6344" s="2"/>
      <c r="L6344" s="2"/>
    </row>
    <row r="6345" spans="8:12" x14ac:dyDescent="0.3">
      <c r="H6345" s="2"/>
      <c r="I6345" s="2"/>
      <c r="J6345" s="2"/>
      <c r="K6345" s="2"/>
      <c r="L6345" s="2"/>
    </row>
    <row r="6346" spans="8:12" x14ac:dyDescent="0.3">
      <c r="H6346" s="2"/>
      <c r="I6346" s="2"/>
      <c r="J6346" s="2"/>
      <c r="K6346" s="2"/>
      <c r="L6346" s="2"/>
    </row>
    <row r="6347" spans="8:12" x14ac:dyDescent="0.3">
      <c r="H6347" s="2"/>
      <c r="I6347" s="2"/>
      <c r="J6347" s="2"/>
      <c r="K6347" s="2"/>
      <c r="L6347" s="2"/>
    </row>
    <row r="6348" spans="8:12" x14ac:dyDescent="0.3">
      <c r="H6348" s="2"/>
      <c r="I6348" s="2"/>
      <c r="J6348" s="2"/>
      <c r="K6348" s="2"/>
      <c r="L6348" s="2"/>
    </row>
    <row r="6349" spans="8:12" x14ac:dyDescent="0.3">
      <c r="H6349" s="2"/>
      <c r="I6349" s="2"/>
      <c r="J6349" s="2"/>
      <c r="K6349" s="2"/>
      <c r="L6349" s="2"/>
    </row>
    <row r="6350" spans="8:12" x14ac:dyDescent="0.3">
      <c r="H6350" s="2"/>
      <c r="I6350" s="2"/>
      <c r="J6350" s="2"/>
      <c r="K6350" s="2"/>
      <c r="L6350" s="2"/>
    </row>
    <row r="6351" spans="8:12" x14ac:dyDescent="0.3">
      <c r="H6351" s="2"/>
      <c r="I6351" s="2"/>
      <c r="J6351" s="2"/>
      <c r="K6351" s="2"/>
      <c r="L6351" s="2"/>
    </row>
    <row r="6352" spans="8:12" x14ac:dyDescent="0.3">
      <c r="H6352" s="2"/>
      <c r="I6352" s="2"/>
      <c r="J6352" s="2"/>
      <c r="K6352" s="2"/>
      <c r="L6352" s="2"/>
    </row>
    <row r="6353" spans="8:12" x14ac:dyDescent="0.3">
      <c r="H6353" s="2"/>
      <c r="I6353" s="2"/>
      <c r="J6353" s="2"/>
      <c r="K6353" s="2"/>
      <c r="L6353" s="2"/>
    </row>
    <row r="6354" spans="8:12" x14ac:dyDescent="0.3">
      <c r="H6354" s="2"/>
      <c r="I6354" s="2"/>
      <c r="J6354" s="2"/>
      <c r="K6354" s="2"/>
      <c r="L6354" s="2"/>
    </row>
    <row r="6355" spans="8:12" x14ac:dyDescent="0.3">
      <c r="H6355" s="2"/>
      <c r="I6355" s="2"/>
      <c r="J6355" s="2"/>
      <c r="K6355" s="2"/>
      <c r="L6355" s="2"/>
    </row>
    <row r="6356" spans="8:12" x14ac:dyDescent="0.3">
      <c r="H6356" s="2"/>
      <c r="I6356" s="2"/>
      <c r="J6356" s="2"/>
      <c r="K6356" s="2"/>
      <c r="L6356" s="2"/>
    </row>
    <row r="6357" spans="8:12" x14ac:dyDescent="0.3">
      <c r="H6357" s="2"/>
      <c r="I6357" s="2"/>
      <c r="J6357" s="2"/>
      <c r="K6357" s="2"/>
      <c r="L6357" s="2"/>
    </row>
    <row r="6358" spans="8:12" x14ac:dyDescent="0.3">
      <c r="H6358" s="2"/>
      <c r="I6358" s="2"/>
      <c r="J6358" s="2"/>
      <c r="K6358" s="2"/>
      <c r="L6358" s="2"/>
    </row>
    <row r="6359" spans="8:12" x14ac:dyDescent="0.3">
      <c r="H6359" s="2"/>
      <c r="I6359" s="2"/>
      <c r="J6359" s="2"/>
      <c r="K6359" s="2"/>
      <c r="L6359" s="2"/>
    </row>
    <row r="6360" spans="8:12" x14ac:dyDescent="0.3">
      <c r="H6360" s="2"/>
      <c r="I6360" s="2"/>
      <c r="J6360" s="2"/>
      <c r="K6360" s="2"/>
      <c r="L6360" s="2"/>
    </row>
    <row r="6361" spans="8:12" x14ac:dyDescent="0.3">
      <c r="H6361" s="2"/>
      <c r="I6361" s="2"/>
      <c r="J6361" s="2"/>
      <c r="K6361" s="2"/>
      <c r="L6361" s="2"/>
    </row>
    <row r="6362" spans="8:12" x14ac:dyDescent="0.3">
      <c r="H6362" s="2"/>
      <c r="I6362" s="2"/>
      <c r="J6362" s="2"/>
      <c r="K6362" s="2"/>
      <c r="L6362" s="2"/>
    </row>
    <row r="6363" spans="8:12" x14ac:dyDescent="0.3">
      <c r="H6363" s="2"/>
      <c r="I6363" s="2"/>
      <c r="J6363" s="2"/>
      <c r="K6363" s="2"/>
      <c r="L6363" s="2"/>
    </row>
    <row r="6364" spans="8:12" x14ac:dyDescent="0.3">
      <c r="H6364" s="2"/>
      <c r="I6364" s="2"/>
      <c r="J6364" s="2"/>
      <c r="K6364" s="2"/>
      <c r="L6364" s="2"/>
    </row>
    <row r="6365" spans="8:12" x14ac:dyDescent="0.3">
      <c r="H6365" s="2"/>
      <c r="I6365" s="2"/>
      <c r="J6365" s="2"/>
      <c r="K6365" s="2"/>
      <c r="L6365" s="2"/>
    </row>
    <row r="6366" spans="8:12" x14ac:dyDescent="0.3">
      <c r="H6366" s="2"/>
      <c r="I6366" s="2"/>
      <c r="J6366" s="2"/>
      <c r="K6366" s="2"/>
      <c r="L6366" s="2"/>
    </row>
    <row r="6367" spans="8:12" x14ac:dyDescent="0.3">
      <c r="H6367" s="2"/>
      <c r="I6367" s="2"/>
      <c r="J6367" s="2"/>
      <c r="K6367" s="2"/>
      <c r="L6367" s="2"/>
    </row>
    <row r="6368" spans="8:12" x14ac:dyDescent="0.3">
      <c r="H6368" s="2"/>
      <c r="I6368" s="2"/>
      <c r="J6368" s="2"/>
      <c r="K6368" s="2"/>
      <c r="L6368" s="2"/>
    </row>
    <row r="6369" spans="8:12" x14ac:dyDescent="0.3">
      <c r="H6369" s="2"/>
      <c r="I6369" s="2"/>
      <c r="J6369" s="2"/>
      <c r="K6369" s="2"/>
      <c r="L6369" s="2"/>
    </row>
    <row r="6370" spans="8:12" x14ac:dyDescent="0.3">
      <c r="H6370" s="2"/>
      <c r="I6370" s="2"/>
      <c r="J6370" s="2"/>
      <c r="K6370" s="2"/>
      <c r="L6370" s="2"/>
    </row>
    <row r="6371" spans="8:12" x14ac:dyDescent="0.3">
      <c r="H6371" s="2"/>
      <c r="I6371" s="2"/>
      <c r="J6371" s="2"/>
      <c r="K6371" s="2"/>
      <c r="L6371" s="2"/>
    </row>
    <row r="6372" spans="8:12" x14ac:dyDescent="0.3">
      <c r="H6372" s="2"/>
      <c r="I6372" s="2"/>
      <c r="J6372" s="2"/>
      <c r="K6372" s="2"/>
      <c r="L6372" s="2"/>
    </row>
    <row r="6373" spans="8:12" x14ac:dyDescent="0.3">
      <c r="H6373" s="2"/>
      <c r="I6373" s="2"/>
      <c r="J6373" s="2"/>
      <c r="K6373" s="2"/>
      <c r="L6373" s="2"/>
    </row>
    <row r="6374" spans="8:12" x14ac:dyDescent="0.3">
      <c r="H6374" s="2"/>
      <c r="I6374" s="2"/>
      <c r="J6374" s="2"/>
      <c r="K6374" s="2"/>
      <c r="L6374" s="2"/>
    </row>
    <row r="6375" spans="8:12" x14ac:dyDescent="0.3">
      <c r="H6375" s="2"/>
      <c r="I6375" s="2"/>
      <c r="J6375" s="2"/>
      <c r="K6375" s="2"/>
      <c r="L6375" s="2"/>
    </row>
    <row r="6376" spans="8:12" x14ac:dyDescent="0.3">
      <c r="H6376" s="2"/>
      <c r="I6376" s="2"/>
      <c r="J6376" s="2"/>
      <c r="K6376" s="2"/>
      <c r="L6376" s="2"/>
    </row>
    <row r="6377" spans="8:12" x14ac:dyDescent="0.3">
      <c r="H6377" s="2"/>
      <c r="I6377" s="2"/>
      <c r="J6377" s="2"/>
      <c r="K6377" s="2"/>
      <c r="L6377" s="2"/>
    </row>
    <row r="6378" spans="8:12" x14ac:dyDescent="0.3">
      <c r="H6378" s="2"/>
      <c r="I6378" s="2"/>
      <c r="J6378" s="2"/>
      <c r="K6378" s="2"/>
      <c r="L6378" s="2"/>
    </row>
    <row r="6379" spans="8:12" x14ac:dyDescent="0.3">
      <c r="H6379" s="2"/>
      <c r="I6379" s="2"/>
      <c r="J6379" s="2"/>
      <c r="K6379" s="2"/>
      <c r="L6379" s="2"/>
    </row>
    <row r="6380" spans="8:12" x14ac:dyDescent="0.3">
      <c r="H6380" s="2"/>
      <c r="I6380" s="2"/>
      <c r="J6380" s="2"/>
      <c r="K6380" s="2"/>
      <c r="L6380" s="2"/>
    </row>
    <row r="6381" spans="8:12" x14ac:dyDescent="0.3">
      <c r="H6381" s="2"/>
      <c r="I6381" s="2"/>
      <c r="J6381" s="2"/>
      <c r="K6381" s="2"/>
      <c r="L6381" s="2"/>
    </row>
    <row r="6382" spans="8:12" x14ac:dyDescent="0.3">
      <c r="H6382" s="2"/>
      <c r="I6382" s="2"/>
      <c r="J6382" s="2"/>
      <c r="K6382" s="2"/>
      <c r="L6382" s="2"/>
    </row>
    <row r="6383" spans="8:12" x14ac:dyDescent="0.3">
      <c r="H6383" s="2"/>
      <c r="I6383" s="2"/>
      <c r="J6383" s="2"/>
      <c r="K6383" s="2"/>
      <c r="L6383" s="2"/>
    </row>
    <row r="6384" spans="8:12" x14ac:dyDescent="0.3">
      <c r="H6384" s="2"/>
      <c r="I6384" s="2"/>
      <c r="J6384" s="2"/>
      <c r="K6384" s="2"/>
      <c r="L6384" s="2"/>
    </row>
    <row r="6385" spans="8:12" x14ac:dyDescent="0.3">
      <c r="H6385" s="2"/>
      <c r="I6385" s="2"/>
      <c r="J6385" s="2"/>
      <c r="K6385" s="2"/>
      <c r="L6385" s="2"/>
    </row>
    <row r="6386" spans="8:12" x14ac:dyDescent="0.3">
      <c r="H6386" s="2"/>
      <c r="I6386" s="2"/>
      <c r="J6386" s="2"/>
      <c r="K6386" s="2"/>
      <c r="L6386" s="2"/>
    </row>
    <row r="6387" spans="8:12" x14ac:dyDescent="0.3">
      <c r="H6387" s="2"/>
      <c r="I6387" s="2"/>
      <c r="J6387" s="2"/>
      <c r="K6387" s="2"/>
      <c r="L6387" s="2"/>
    </row>
    <row r="6388" spans="8:12" x14ac:dyDescent="0.3">
      <c r="H6388" s="2"/>
      <c r="I6388" s="2"/>
      <c r="J6388" s="2"/>
      <c r="K6388" s="2"/>
      <c r="L6388" s="2"/>
    </row>
    <row r="6389" spans="8:12" x14ac:dyDescent="0.3">
      <c r="H6389" s="2"/>
      <c r="I6389" s="2"/>
      <c r="J6389" s="2"/>
      <c r="K6389" s="2"/>
      <c r="L6389" s="2"/>
    </row>
    <row r="6390" spans="8:12" x14ac:dyDescent="0.3">
      <c r="H6390" s="2"/>
      <c r="I6390" s="2"/>
      <c r="J6390" s="2"/>
      <c r="K6390" s="2"/>
      <c r="L6390" s="2"/>
    </row>
    <row r="6391" spans="8:12" x14ac:dyDescent="0.3">
      <c r="H6391" s="2"/>
      <c r="I6391" s="2"/>
      <c r="J6391" s="2"/>
      <c r="K6391" s="2"/>
      <c r="L6391" s="2"/>
    </row>
    <row r="6392" spans="8:12" x14ac:dyDescent="0.3">
      <c r="H6392" s="2"/>
      <c r="I6392" s="2"/>
      <c r="J6392" s="2"/>
      <c r="K6392" s="2"/>
      <c r="L6392" s="2"/>
    </row>
    <row r="6393" spans="8:12" x14ac:dyDescent="0.3">
      <c r="H6393" s="2"/>
      <c r="I6393" s="2"/>
      <c r="J6393" s="2"/>
      <c r="K6393" s="2"/>
      <c r="L6393" s="2"/>
    </row>
    <row r="6394" spans="8:12" x14ac:dyDescent="0.3">
      <c r="H6394" s="2"/>
      <c r="I6394" s="2"/>
      <c r="J6394" s="2"/>
      <c r="K6394" s="2"/>
      <c r="L6394" s="2"/>
    </row>
    <row r="6395" spans="8:12" x14ac:dyDescent="0.3">
      <c r="H6395" s="2"/>
      <c r="I6395" s="2"/>
      <c r="J6395" s="2"/>
      <c r="K6395" s="2"/>
      <c r="L6395" s="2"/>
    </row>
    <row r="6396" spans="8:12" x14ac:dyDescent="0.3">
      <c r="H6396" s="2"/>
      <c r="I6396" s="2"/>
      <c r="J6396" s="2"/>
      <c r="K6396" s="2"/>
      <c r="L6396" s="2"/>
    </row>
    <row r="6397" spans="8:12" x14ac:dyDescent="0.3">
      <c r="H6397" s="2"/>
      <c r="I6397" s="2"/>
      <c r="J6397" s="2"/>
      <c r="K6397" s="2"/>
      <c r="L6397" s="2"/>
    </row>
    <row r="6398" spans="8:12" x14ac:dyDescent="0.3">
      <c r="H6398" s="2"/>
      <c r="I6398" s="2"/>
      <c r="J6398" s="2"/>
      <c r="K6398" s="2"/>
      <c r="L6398" s="2"/>
    </row>
    <row r="6399" spans="8:12" x14ac:dyDescent="0.3">
      <c r="H6399" s="2"/>
      <c r="I6399" s="2"/>
      <c r="J6399" s="2"/>
      <c r="K6399" s="2"/>
      <c r="L6399" s="2"/>
    </row>
    <row r="6400" spans="8:12" x14ac:dyDescent="0.3">
      <c r="H6400" s="2"/>
      <c r="I6400" s="2"/>
      <c r="J6400" s="2"/>
      <c r="K6400" s="2"/>
      <c r="L6400" s="2"/>
    </row>
    <row r="6401" spans="8:12" x14ac:dyDescent="0.3">
      <c r="H6401" s="2"/>
      <c r="I6401" s="2"/>
      <c r="J6401" s="2"/>
      <c r="K6401" s="2"/>
      <c r="L6401" s="2"/>
    </row>
    <row r="6402" spans="8:12" x14ac:dyDescent="0.3">
      <c r="H6402" s="2"/>
      <c r="I6402" s="2"/>
      <c r="J6402" s="2"/>
      <c r="K6402" s="2"/>
      <c r="L6402" s="2"/>
    </row>
    <row r="6403" spans="8:12" x14ac:dyDescent="0.3">
      <c r="H6403" s="2"/>
      <c r="I6403" s="2"/>
      <c r="J6403" s="2"/>
      <c r="K6403" s="2"/>
      <c r="L6403" s="2"/>
    </row>
    <row r="6404" spans="8:12" x14ac:dyDescent="0.3">
      <c r="H6404" s="2"/>
      <c r="I6404" s="2"/>
      <c r="J6404" s="2"/>
      <c r="K6404" s="2"/>
      <c r="L6404" s="2"/>
    </row>
    <row r="6405" spans="8:12" x14ac:dyDescent="0.3">
      <c r="H6405" s="2"/>
      <c r="I6405" s="2"/>
      <c r="J6405" s="2"/>
      <c r="K6405" s="2"/>
      <c r="L6405" s="2"/>
    </row>
    <row r="6406" spans="8:12" x14ac:dyDescent="0.3">
      <c r="H6406" s="2"/>
      <c r="I6406" s="2"/>
      <c r="J6406" s="2"/>
      <c r="K6406" s="2"/>
      <c r="L6406" s="2"/>
    </row>
    <row r="6407" spans="8:12" x14ac:dyDescent="0.3">
      <c r="H6407" s="2"/>
      <c r="I6407" s="2"/>
      <c r="J6407" s="2"/>
      <c r="K6407" s="2"/>
      <c r="L6407" s="2"/>
    </row>
    <row r="6408" spans="8:12" x14ac:dyDescent="0.3">
      <c r="H6408" s="2"/>
      <c r="I6408" s="2"/>
      <c r="J6408" s="2"/>
      <c r="K6408" s="2"/>
      <c r="L6408" s="2"/>
    </row>
    <row r="6409" spans="8:12" x14ac:dyDescent="0.3">
      <c r="H6409" s="2"/>
      <c r="I6409" s="2"/>
      <c r="J6409" s="2"/>
      <c r="K6409" s="2"/>
      <c r="L6409" s="2"/>
    </row>
    <row r="6410" spans="8:12" x14ac:dyDescent="0.3">
      <c r="H6410" s="2"/>
      <c r="I6410" s="2"/>
      <c r="J6410" s="2"/>
      <c r="K6410" s="2"/>
      <c r="L6410" s="2"/>
    </row>
    <row r="6411" spans="8:12" x14ac:dyDescent="0.3">
      <c r="H6411" s="2"/>
      <c r="I6411" s="2"/>
      <c r="J6411" s="2"/>
      <c r="K6411" s="2"/>
      <c r="L6411" s="2"/>
    </row>
    <row r="6412" spans="8:12" x14ac:dyDescent="0.3">
      <c r="H6412" s="2"/>
      <c r="I6412" s="2"/>
      <c r="J6412" s="2"/>
      <c r="K6412" s="2"/>
      <c r="L6412" s="2"/>
    </row>
    <row r="6413" spans="8:12" x14ac:dyDescent="0.3">
      <c r="H6413" s="2"/>
      <c r="I6413" s="2"/>
      <c r="J6413" s="2"/>
      <c r="K6413" s="2"/>
      <c r="L6413" s="2"/>
    </row>
    <row r="6414" spans="8:12" x14ac:dyDescent="0.3">
      <c r="H6414" s="2"/>
      <c r="I6414" s="2"/>
      <c r="J6414" s="2"/>
      <c r="K6414" s="2"/>
      <c r="L6414" s="2"/>
    </row>
    <row r="6415" spans="8:12" x14ac:dyDescent="0.3">
      <c r="H6415" s="2"/>
      <c r="I6415" s="2"/>
      <c r="J6415" s="2"/>
      <c r="K6415" s="2"/>
      <c r="L6415" s="2"/>
    </row>
    <row r="6416" spans="8:12" x14ac:dyDescent="0.3">
      <c r="H6416" s="2"/>
      <c r="I6416" s="2"/>
      <c r="J6416" s="2"/>
      <c r="K6416" s="2"/>
      <c r="L6416" s="2"/>
    </row>
    <row r="6417" spans="8:12" x14ac:dyDescent="0.3">
      <c r="H6417" s="2"/>
      <c r="I6417" s="2"/>
      <c r="J6417" s="2"/>
      <c r="K6417" s="2"/>
      <c r="L6417" s="2"/>
    </row>
    <row r="6418" spans="8:12" x14ac:dyDescent="0.3">
      <c r="H6418" s="2"/>
      <c r="I6418" s="2"/>
      <c r="J6418" s="2"/>
      <c r="K6418" s="2"/>
      <c r="L6418" s="2"/>
    </row>
    <row r="6419" spans="8:12" x14ac:dyDescent="0.3">
      <c r="H6419" s="2"/>
      <c r="I6419" s="2"/>
      <c r="J6419" s="2"/>
      <c r="K6419" s="2"/>
      <c r="L6419" s="2"/>
    </row>
    <row r="6420" spans="8:12" x14ac:dyDescent="0.3">
      <c r="H6420" s="2"/>
      <c r="I6420" s="2"/>
      <c r="J6420" s="2"/>
      <c r="K6420" s="2"/>
      <c r="L6420" s="2"/>
    </row>
    <row r="6421" spans="8:12" x14ac:dyDescent="0.3">
      <c r="H6421" s="2"/>
      <c r="I6421" s="2"/>
      <c r="J6421" s="2"/>
      <c r="K6421" s="2"/>
      <c r="L6421" s="2"/>
    </row>
    <row r="6422" spans="8:12" x14ac:dyDescent="0.3">
      <c r="H6422" s="2"/>
      <c r="I6422" s="2"/>
      <c r="J6422" s="2"/>
      <c r="K6422" s="2"/>
      <c r="L6422" s="2"/>
    </row>
    <row r="6423" spans="8:12" x14ac:dyDescent="0.3">
      <c r="H6423" s="2"/>
      <c r="I6423" s="2"/>
      <c r="J6423" s="2"/>
      <c r="K6423" s="2"/>
      <c r="L6423" s="2"/>
    </row>
    <row r="6424" spans="8:12" x14ac:dyDescent="0.3">
      <c r="H6424" s="2"/>
      <c r="I6424" s="2"/>
      <c r="J6424" s="2"/>
      <c r="K6424" s="2"/>
      <c r="L6424" s="2"/>
    </row>
    <row r="6425" spans="8:12" x14ac:dyDescent="0.3">
      <c r="H6425" s="2"/>
      <c r="I6425" s="2"/>
      <c r="J6425" s="2"/>
      <c r="K6425" s="2"/>
      <c r="L6425" s="2"/>
    </row>
    <row r="6426" spans="8:12" x14ac:dyDescent="0.3">
      <c r="H6426" s="2"/>
      <c r="I6426" s="2"/>
      <c r="J6426" s="2"/>
      <c r="K6426" s="2"/>
      <c r="L6426" s="2"/>
    </row>
    <row r="6427" spans="8:12" x14ac:dyDescent="0.3">
      <c r="H6427" s="2"/>
      <c r="I6427" s="2"/>
      <c r="J6427" s="2"/>
      <c r="K6427" s="2"/>
      <c r="L6427" s="2"/>
    </row>
    <row r="6428" spans="8:12" x14ac:dyDescent="0.3">
      <c r="H6428" s="2"/>
      <c r="I6428" s="2"/>
      <c r="J6428" s="2"/>
      <c r="K6428" s="2"/>
      <c r="L6428" s="2"/>
    </row>
    <row r="6429" spans="8:12" x14ac:dyDescent="0.3">
      <c r="H6429" s="2"/>
      <c r="I6429" s="2"/>
      <c r="J6429" s="2"/>
      <c r="K6429" s="2"/>
      <c r="L6429" s="2"/>
    </row>
    <row r="6430" spans="8:12" x14ac:dyDescent="0.3">
      <c r="H6430" s="2"/>
      <c r="I6430" s="2"/>
      <c r="J6430" s="2"/>
      <c r="K6430" s="2"/>
      <c r="L6430" s="2"/>
    </row>
    <row r="6431" spans="8:12" x14ac:dyDescent="0.3">
      <c r="H6431" s="2"/>
      <c r="I6431" s="2"/>
      <c r="J6431" s="2"/>
      <c r="K6431" s="2"/>
      <c r="L6431" s="2"/>
    </row>
    <row r="6432" spans="8:12" x14ac:dyDescent="0.3">
      <c r="H6432" s="2"/>
      <c r="I6432" s="2"/>
      <c r="J6432" s="2"/>
      <c r="K6432" s="2"/>
      <c r="L6432" s="2"/>
    </row>
    <row r="6433" spans="8:12" x14ac:dyDescent="0.3">
      <c r="H6433" s="2"/>
      <c r="I6433" s="2"/>
      <c r="J6433" s="2"/>
      <c r="K6433" s="2"/>
      <c r="L6433" s="2"/>
    </row>
    <row r="6434" spans="8:12" x14ac:dyDescent="0.3">
      <c r="H6434" s="2"/>
      <c r="I6434" s="2"/>
      <c r="J6434" s="2"/>
      <c r="K6434" s="2"/>
      <c r="L6434" s="2"/>
    </row>
    <row r="6435" spans="8:12" x14ac:dyDescent="0.3">
      <c r="H6435" s="2"/>
      <c r="I6435" s="2"/>
      <c r="J6435" s="2"/>
      <c r="K6435" s="2"/>
      <c r="L6435" s="2"/>
    </row>
    <row r="6436" spans="8:12" x14ac:dyDescent="0.3">
      <c r="H6436" s="2"/>
      <c r="I6436" s="2"/>
      <c r="J6436" s="2"/>
      <c r="K6436" s="2"/>
      <c r="L6436" s="2"/>
    </row>
    <row r="6437" spans="8:12" x14ac:dyDescent="0.3">
      <c r="H6437" s="2"/>
      <c r="I6437" s="2"/>
      <c r="J6437" s="2"/>
      <c r="K6437" s="2"/>
      <c r="L6437" s="2"/>
    </row>
    <row r="6438" spans="8:12" x14ac:dyDescent="0.3">
      <c r="H6438" s="2"/>
      <c r="I6438" s="2"/>
      <c r="J6438" s="2"/>
      <c r="K6438" s="2"/>
      <c r="L6438" s="2"/>
    </row>
    <row r="6439" spans="8:12" x14ac:dyDescent="0.3">
      <c r="H6439" s="2"/>
      <c r="I6439" s="2"/>
      <c r="J6439" s="2"/>
      <c r="K6439" s="2"/>
      <c r="L6439" s="2"/>
    </row>
    <row r="6440" spans="8:12" x14ac:dyDescent="0.3">
      <c r="H6440" s="2"/>
      <c r="I6440" s="2"/>
      <c r="J6440" s="2"/>
      <c r="K6440" s="2"/>
      <c r="L6440" s="2"/>
    </row>
    <row r="6441" spans="8:12" x14ac:dyDescent="0.3">
      <c r="H6441" s="2"/>
      <c r="I6441" s="2"/>
      <c r="J6441" s="2"/>
      <c r="K6441" s="2"/>
      <c r="L6441" s="2"/>
    </row>
    <row r="6442" spans="8:12" x14ac:dyDescent="0.3">
      <c r="H6442" s="2"/>
      <c r="I6442" s="2"/>
      <c r="J6442" s="2"/>
      <c r="K6442" s="2"/>
      <c r="L6442" s="2"/>
    </row>
    <row r="6443" spans="8:12" x14ac:dyDescent="0.3">
      <c r="H6443" s="2"/>
      <c r="I6443" s="2"/>
      <c r="J6443" s="2"/>
      <c r="K6443" s="2"/>
      <c r="L6443" s="2"/>
    </row>
    <row r="6444" spans="8:12" x14ac:dyDescent="0.3">
      <c r="H6444" s="2"/>
      <c r="I6444" s="2"/>
      <c r="J6444" s="2"/>
      <c r="K6444" s="2"/>
      <c r="L6444" s="2"/>
    </row>
    <row r="6445" spans="8:12" x14ac:dyDescent="0.3">
      <c r="H6445" s="2"/>
      <c r="I6445" s="2"/>
      <c r="J6445" s="2"/>
      <c r="K6445" s="2"/>
      <c r="L6445" s="2"/>
    </row>
    <row r="6446" spans="8:12" x14ac:dyDescent="0.3">
      <c r="H6446" s="2"/>
      <c r="I6446" s="2"/>
      <c r="J6446" s="2"/>
      <c r="K6446" s="2"/>
      <c r="L6446" s="2"/>
    </row>
    <row r="6447" spans="8:12" x14ac:dyDescent="0.3">
      <c r="H6447" s="2"/>
      <c r="I6447" s="2"/>
      <c r="J6447" s="2"/>
      <c r="K6447" s="2"/>
      <c r="L6447" s="2"/>
    </row>
    <row r="6448" spans="8:12" x14ac:dyDescent="0.3">
      <c r="H6448" s="2"/>
      <c r="I6448" s="2"/>
      <c r="J6448" s="2"/>
      <c r="K6448" s="2"/>
      <c r="L6448" s="2"/>
    </row>
    <row r="6449" spans="8:12" x14ac:dyDescent="0.3">
      <c r="H6449" s="2"/>
      <c r="I6449" s="2"/>
      <c r="J6449" s="2"/>
      <c r="K6449" s="2"/>
      <c r="L6449" s="2"/>
    </row>
    <row r="6450" spans="8:12" x14ac:dyDescent="0.3">
      <c r="H6450" s="2"/>
      <c r="I6450" s="2"/>
      <c r="J6450" s="2"/>
      <c r="K6450" s="2"/>
      <c r="L6450" s="2"/>
    </row>
    <row r="6451" spans="8:12" x14ac:dyDescent="0.3">
      <c r="H6451" s="2"/>
      <c r="I6451" s="2"/>
      <c r="J6451" s="2"/>
      <c r="K6451" s="2"/>
      <c r="L6451" s="2"/>
    </row>
    <row r="6452" spans="8:12" x14ac:dyDescent="0.3">
      <c r="H6452" s="2"/>
      <c r="I6452" s="2"/>
      <c r="J6452" s="2"/>
      <c r="K6452" s="2"/>
      <c r="L6452" s="2"/>
    </row>
    <row r="6453" spans="8:12" x14ac:dyDescent="0.3">
      <c r="H6453" s="2"/>
      <c r="I6453" s="2"/>
      <c r="J6453" s="2"/>
      <c r="K6453" s="2"/>
      <c r="L6453" s="2"/>
    </row>
    <row r="6454" spans="8:12" x14ac:dyDescent="0.3">
      <c r="H6454" s="2"/>
      <c r="I6454" s="2"/>
      <c r="J6454" s="2"/>
      <c r="K6454" s="2"/>
      <c r="L6454" s="2"/>
    </row>
    <row r="6455" spans="8:12" x14ac:dyDescent="0.3">
      <c r="H6455" s="2"/>
      <c r="I6455" s="2"/>
      <c r="J6455" s="2"/>
      <c r="K6455" s="2"/>
      <c r="L6455" s="2"/>
    </row>
    <row r="6456" spans="8:12" x14ac:dyDescent="0.3">
      <c r="H6456" s="2"/>
      <c r="I6456" s="2"/>
      <c r="J6456" s="2"/>
      <c r="K6456" s="2"/>
      <c r="L6456" s="2"/>
    </row>
    <row r="6457" spans="8:12" x14ac:dyDescent="0.3">
      <c r="H6457" s="2"/>
      <c r="I6457" s="2"/>
      <c r="J6457" s="2"/>
      <c r="K6457" s="2"/>
      <c r="L6457" s="2"/>
    </row>
    <row r="6458" spans="8:12" x14ac:dyDescent="0.3">
      <c r="H6458" s="2"/>
      <c r="I6458" s="2"/>
      <c r="J6458" s="2"/>
      <c r="K6458" s="2"/>
      <c r="L6458" s="2"/>
    </row>
    <row r="6459" spans="8:12" x14ac:dyDescent="0.3">
      <c r="H6459" s="2"/>
      <c r="I6459" s="2"/>
      <c r="J6459" s="2"/>
      <c r="K6459" s="2"/>
      <c r="L6459" s="2"/>
    </row>
    <row r="6460" spans="8:12" x14ac:dyDescent="0.3">
      <c r="H6460" s="2"/>
      <c r="I6460" s="2"/>
      <c r="J6460" s="2"/>
      <c r="K6460" s="2"/>
      <c r="L6460" s="2"/>
    </row>
    <row r="6461" spans="8:12" x14ac:dyDescent="0.3">
      <c r="H6461" s="2"/>
      <c r="I6461" s="2"/>
      <c r="J6461" s="2"/>
      <c r="K6461" s="2"/>
      <c r="L6461" s="2"/>
    </row>
    <row r="6462" spans="8:12" x14ac:dyDescent="0.3">
      <c r="H6462" s="2"/>
      <c r="I6462" s="2"/>
      <c r="J6462" s="2"/>
      <c r="K6462" s="2"/>
      <c r="L6462" s="2"/>
    </row>
    <row r="6463" spans="8:12" x14ac:dyDescent="0.3">
      <c r="H6463" s="2"/>
      <c r="I6463" s="2"/>
      <c r="J6463" s="2"/>
      <c r="K6463" s="2"/>
      <c r="L6463" s="2"/>
    </row>
    <row r="6464" spans="8:12" x14ac:dyDescent="0.3">
      <c r="H6464" s="2"/>
      <c r="I6464" s="2"/>
      <c r="J6464" s="2"/>
      <c r="K6464" s="2"/>
      <c r="L6464" s="2"/>
    </row>
    <row r="6465" spans="8:12" x14ac:dyDescent="0.3">
      <c r="H6465" s="2"/>
      <c r="I6465" s="2"/>
      <c r="J6465" s="2"/>
      <c r="K6465" s="2"/>
      <c r="L6465" s="2"/>
    </row>
    <row r="6466" spans="8:12" x14ac:dyDescent="0.3">
      <c r="H6466" s="2"/>
      <c r="I6466" s="2"/>
      <c r="J6466" s="2"/>
      <c r="K6466" s="2"/>
      <c r="L6466" s="2"/>
    </row>
    <row r="6467" spans="8:12" x14ac:dyDescent="0.3">
      <c r="H6467" s="2"/>
      <c r="I6467" s="2"/>
      <c r="J6467" s="2"/>
      <c r="K6467" s="2"/>
      <c r="L6467" s="2"/>
    </row>
    <row r="6468" spans="8:12" x14ac:dyDescent="0.3">
      <c r="H6468" s="2"/>
      <c r="I6468" s="2"/>
      <c r="J6468" s="2"/>
      <c r="K6468" s="2"/>
      <c r="L6468" s="2"/>
    </row>
    <row r="6469" spans="8:12" x14ac:dyDescent="0.3">
      <c r="H6469" s="2"/>
      <c r="I6469" s="2"/>
      <c r="J6469" s="2"/>
      <c r="K6469" s="2"/>
      <c r="L6469" s="2"/>
    </row>
    <row r="6470" spans="8:12" x14ac:dyDescent="0.3">
      <c r="H6470" s="2"/>
      <c r="I6470" s="2"/>
      <c r="J6470" s="2"/>
      <c r="K6470" s="2"/>
      <c r="L6470" s="2"/>
    </row>
    <row r="6471" spans="8:12" x14ac:dyDescent="0.3">
      <c r="H6471" s="2"/>
      <c r="I6471" s="2"/>
      <c r="J6471" s="2"/>
      <c r="K6471" s="2"/>
      <c r="L6471" s="2"/>
    </row>
    <row r="6472" spans="8:12" x14ac:dyDescent="0.3">
      <c r="H6472" s="2"/>
      <c r="I6472" s="2"/>
      <c r="J6472" s="2"/>
      <c r="K6472" s="2"/>
      <c r="L6472" s="2"/>
    </row>
    <row r="6473" spans="8:12" x14ac:dyDescent="0.3">
      <c r="H6473" s="2"/>
      <c r="I6473" s="2"/>
      <c r="J6473" s="2"/>
      <c r="K6473" s="2"/>
      <c r="L6473" s="2"/>
    </row>
    <row r="6474" spans="8:12" x14ac:dyDescent="0.3">
      <c r="H6474" s="2"/>
      <c r="I6474" s="2"/>
      <c r="J6474" s="2"/>
      <c r="K6474" s="2"/>
      <c r="L6474" s="2"/>
    </row>
    <row r="6475" spans="8:12" x14ac:dyDescent="0.3">
      <c r="H6475" s="2"/>
      <c r="I6475" s="2"/>
      <c r="J6475" s="2"/>
      <c r="K6475" s="2"/>
      <c r="L6475" s="2"/>
    </row>
    <row r="6476" spans="8:12" x14ac:dyDescent="0.3">
      <c r="H6476" s="2"/>
      <c r="I6476" s="2"/>
      <c r="J6476" s="2"/>
      <c r="K6476" s="2"/>
      <c r="L6476" s="2"/>
    </row>
    <row r="6477" spans="8:12" x14ac:dyDescent="0.3">
      <c r="H6477" s="2"/>
      <c r="I6477" s="2"/>
      <c r="J6477" s="2"/>
      <c r="K6477" s="2"/>
      <c r="L6477" s="2"/>
    </row>
    <row r="6478" spans="8:12" x14ac:dyDescent="0.3">
      <c r="H6478" s="2"/>
      <c r="I6478" s="2"/>
      <c r="J6478" s="2"/>
      <c r="K6478" s="2"/>
      <c r="L6478" s="2"/>
    </row>
    <row r="6479" spans="8:12" x14ac:dyDescent="0.3">
      <c r="H6479" s="2"/>
      <c r="I6479" s="2"/>
      <c r="J6479" s="2"/>
      <c r="K6479" s="2"/>
      <c r="L6479" s="2"/>
    </row>
    <row r="6480" spans="8:12" x14ac:dyDescent="0.3">
      <c r="H6480" s="2"/>
      <c r="I6480" s="2"/>
      <c r="J6480" s="2"/>
      <c r="K6480" s="2"/>
      <c r="L6480" s="2"/>
    </row>
    <row r="6481" spans="8:12" x14ac:dyDescent="0.3">
      <c r="H6481" s="2"/>
      <c r="I6481" s="2"/>
      <c r="J6481" s="2"/>
      <c r="K6481" s="2"/>
      <c r="L6481" s="2"/>
    </row>
    <row r="6482" spans="8:12" x14ac:dyDescent="0.3">
      <c r="H6482" s="2"/>
      <c r="I6482" s="2"/>
      <c r="J6482" s="2"/>
      <c r="K6482" s="2"/>
      <c r="L6482" s="2"/>
    </row>
    <row r="6483" spans="8:12" x14ac:dyDescent="0.3">
      <c r="H6483" s="2"/>
      <c r="I6483" s="2"/>
      <c r="J6483" s="2"/>
      <c r="K6483" s="2"/>
      <c r="L6483" s="2"/>
    </row>
    <row r="6484" spans="8:12" x14ac:dyDescent="0.3">
      <c r="H6484" s="2"/>
      <c r="I6484" s="2"/>
      <c r="J6484" s="2"/>
      <c r="K6484" s="2"/>
      <c r="L6484" s="2"/>
    </row>
    <row r="6485" spans="8:12" x14ac:dyDescent="0.3">
      <c r="H6485" s="2"/>
      <c r="I6485" s="2"/>
      <c r="J6485" s="2"/>
      <c r="K6485" s="2"/>
      <c r="L6485" s="2"/>
    </row>
    <row r="6486" spans="8:12" x14ac:dyDescent="0.3">
      <c r="H6486" s="2"/>
      <c r="I6486" s="2"/>
      <c r="J6486" s="2"/>
      <c r="K6486" s="2"/>
      <c r="L6486" s="2"/>
    </row>
    <row r="6487" spans="8:12" x14ac:dyDescent="0.3">
      <c r="H6487" s="2"/>
      <c r="I6487" s="2"/>
      <c r="J6487" s="2"/>
      <c r="K6487" s="2"/>
      <c r="L6487" s="2"/>
    </row>
    <row r="6488" spans="8:12" x14ac:dyDescent="0.3">
      <c r="H6488" s="2"/>
      <c r="I6488" s="2"/>
      <c r="J6488" s="2"/>
      <c r="K6488" s="2"/>
      <c r="L6488" s="2"/>
    </row>
    <row r="6489" spans="8:12" x14ac:dyDescent="0.3">
      <c r="H6489" s="2"/>
      <c r="I6489" s="2"/>
      <c r="J6489" s="2"/>
      <c r="K6489" s="2"/>
      <c r="L6489" s="2"/>
    </row>
    <row r="6490" spans="8:12" x14ac:dyDescent="0.3">
      <c r="H6490" s="2"/>
      <c r="I6490" s="2"/>
      <c r="J6490" s="2"/>
      <c r="K6490" s="2"/>
      <c r="L6490" s="2"/>
    </row>
    <row r="6491" spans="8:12" x14ac:dyDescent="0.3">
      <c r="H6491" s="2"/>
      <c r="I6491" s="2"/>
      <c r="J6491" s="2"/>
      <c r="K6491" s="2"/>
      <c r="L6491" s="2"/>
    </row>
    <row r="6492" spans="8:12" x14ac:dyDescent="0.3">
      <c r="H6492" s="2"/>
      <c r="I6492" s="2"/>
      <c r="J6492" s="2"/>
      <c r="K6492" s="2"/>
      <c r="L6492" s="2"/>
    </row>
    <row r="6493" spans="8:12" x14ac:dyDescent="0.3">
      <c r="H6493" s="2"/>
      <c r="I6493" s="2"/>
      <c r="J6493" s="2"/>
      <c r="K6493" s="2"/>
      <c r="L6493" s="2"/>
    </row>
    <row r="6494" spans="8:12" x14ac:dyDescent="0.3">
      <c r="H6494" s="2"/>
      <c r="I6494" s="2"/>
      <c r="J6494" s="2"/>
      <c r="K6494" s="2"/>
      <c r="L6494" s="2"/>
    </row>
    <row r="6495" spans="8:12" x14ac:dyDescent="0.3">
      <c r="H6495" s="2"/>
      <c r="I6495" s="2"/>
      <c r="J6495" s="2"/>
      <c r="K6495" s="2"/>
      <c r="L6495" s="2"/>
    </row>
    <row r="6496" spans="8:12" x14ac:dyDescent="0.3">
      <c r="H6496" s="2"/>
      <c r="I6496" s="2"/>
      <c r="J6496" s="2"/>
      <c r="K6496" s="2"/>
      <c r="L6496" s="2"/>
    </row>
    <row r="6497" spans="8:12" x14ac:dyDescent="0.3">
      <c r="H6497" s="2"/>
      <c r="I6497" s="2"/>
      <c r="J6497" s="2"/>
      <c r="K6497" s="2"/>
      <c r="L6497" s="2"/>
    </row>
    <row r="6498" spans="8:12" x14ac:dyDescent="0.3">
      <c r="H6498" s="2"/>
      <c r="I6498" s="2"/>
      <c r="J6498" s="2"/>
      <c r="K6498" s="2"/>
      <c r="L6498" s="2"/>
    </row>
    <row r="6499" spans="8:12" x14ac:dyDescent="0.3">
      <c r="H6499" s="2"/>
      <c r="I6499" s="2"/>
      <c r="J6499" s="2"/>
      <c r="K6499" s="2"/>
      <c r="L6499" s="2"/>
    </row>
    <row r="6500" spans="8:12" x14ac:dyDescent="0.3">
      <c r="H6500" s="2"/>
      <c r="I6500" s="2"/>
      <c r="J6500" s="2"/>
      <c r="K6500" s="2"/>
      <c r="L6500" s="2"/>
    </row>
    <row r="6501" spans="8:12" x14ac:dyDescent="0.3">
      <c r="H6501" s="2"/>
      <c r="I6501" s="2"/>
      <c r="J6501" s="2"/>
      <c r="K6501" s="2"/>
      <c r="L6501" s="2"/>
    </row>
    <row r="6502" spans="8:12" x14ac:dyDescent="0.3">
      <c r="H6502" s="2"/>
      <c r="I6502" s="2"/>
      <c r="J6502" s="2"/>
      <c r="K6502" s="2"/>
      <c r="L6502" s="2"/>
    </row>
    <row r="6503" spans="8:12" x14ac:dyDescent="0.3">
      <c r="H6503" s="2"/>
      <c r="I6503" s="2"/>
      <c r="J6503" s="2"/>
      <c r="K6503" s="2"/>
      <c r="L6503" s="2"/>
    </row>
    <row r="6504" spans="8:12" x14ac:dyDescent="0.3">
      <c r="H6504" s="2"/>
      <c r="I6504" s="2"/>
      <c r="J6504" s="2"/>
      <c r="K6504" s="2"/>
      <c r="L6504" s="2"/>
    </row>
    <row r="6505" spans="8:12" x14ac:dyDescent="0.3">
      <c r="H6505" s="2"/>
      <c r="I6505" s="2"/>
      <c r="J6505" s="2"/>
      <c r="K6505" s="2"/>
      <c r="L6505" s="2"/>
    </row>
    <row r="6506" spans="8:12" x14ac:dyDescent="0.3">
      <c r="H6506" s="2"/>
      <c r="I6506" s="2"/>
      <c r="J6506" s="2"/>
      <c r="K6506" s="2"/>
      <c r="L6506" s="2"/>
    </row>
    <row r="6507" spans="8:12" x14ac:dyDescent="0.3">
      <c r="H6507" s="2"/>
      <c r="I6507" s="2"/>
      <c r="J6507" s="2"/>
      <c r="K6507" s="2"/>
      <c r="L6507" s="2"/>
    </row>
    <row r="6508" spans="8:12" x14ac:dyDescent="0.3">
      <c r="H6508" s="2"/>
      <c r="I6508" s="2"/>
      <c r="J6508" s="2"/>
      <c r="K6508" s="2"/>
      <c r="L6508" s="2"/>
    </row>
    <row r="6509" spans="8:12" x14ac:dyDescent="0.3">
      <c r="H6509" s="2"/>
      <c r="I6509" s="2"/>
      <c r="J6509" s="2"/>
      <c r="K6509" s="2"/>
      <c r="L6509" s="2"/>
    </row>
    <row r="6510" spans="8:12" x14ac:dyDescent="0.3">
      <c r="H6510" s="2"/>
      <c r="I6510" s="2"/>
      <c r="J6510" s="2"/>
      <c r="K6510" s="2"/>
      <c r="L6510" s="2"/>
    </row>
    <row r="6511" spans="8:12" x14ac:dyDescent="0.3">
      <c r="H6511" s="2"/>
      <c r="I6511" s="2"/>
      <c r="J6511" s="2"/>
      <c r="K6511" s="2"/>
      <c r="L6511" s="2"/>
    </row>
    <row r="6512" spans="8:12" x14ac:dyDescent="0.3">
      <c r="H6512" s="2"/>
      <c r="I6512" s="2"/>
      <c r="J6512" s="2"/>
      <c r="K6512" s="2"/>
      <c r="L6512" s="2"/>
    </row>
    <row r="6513" spans="8:12" x14ac:dyDescent="0.3">
      <c r="H6513" s="2"/>
      <c r="I6513" s="2"/>
      <c r="J6513" s="2"/>
      <c r="K6513" s="2"/>
      <c r="L6513" s="2"/>
    </row>
    <row r="6514" spans="8:12" x14ac:dyDescent="0.3">
      <c r="H6514" s="2"/>
      <c r="I6514" s="2"/>
      <c r="J6514" s="2"/>
      <c r="K6514" s="2"/>
      <c r="L6514" s="2"/>
    </row>
    <row r="6515" spans="8:12" x14ac:dyDescent="0.3">
      <c r="H6515" s="2"/>
      <c r="I6515" s="2"/>
      <c r="J6515" s="2"/>
      <c r="K6515" s="2"/>
      <c r="L6515" s="2"/>
    </row>
    <row r="6516" spans="8:12" x14ac:dyDescent="0.3">
      <c r="H6516" s="2"/>
      <c r="I6516" s="2"/>
      <c r="J6516" s="2"/>
      <c r="K6516" s="2"/>
      <c r="L6516" s="2"/>
    </row>
    <row r="6517" spans="8:12" x14ac:dyDescent="0.3">
      <c r="H6517" s="2"/>
      <c r="I6517" s="2"/>
      <c r="J6517" s="2"/>
      <c r="K6517" s="2"/>
      <c r="L6517" s="2"/>
    </row>
    <row r="6518" spans="8:12" x14ac:dyDescent="0.3">
      <c r="H6518" s="2"/>
      <c r="I6518" s="2"/>
      <c r="J6518" s="2"/>
      <c r="K6518" s="2"/>
      <c r="L6518" s="2"/>
    </row>
    <row r="6519" spans="8:12" x14ac:dyDescent="0.3">
      <c r="H6519" s="2"/>
      <c r="I6519" s="2"/>
      <c r="J6519" s="2"/>
      <c r="K6519" s="2"/>
      <c r="L6519" s="2"/>
    </row>
    <row r="6520" spans="8:12" x14ac:dyDescent="0.3">
      <c r="H6520" s="2"/>
      <c r="I6520" s="2"/>
      <c r="J6520" s="2"/>
      <c r="K6520" s="2"/>
      <c r="L6520" s="2"/>
    </row>
    <row r="6521" spans="8:12" x14ac:dyDescent="0.3">
      <c r="H6521" s="2"/>
      <c r="I6521" s="2"/>
      <c r="J6521" s="2"/>
      <c r="K6521" s="2"/>
      <c r="L6521" s="2"/>
    </row>
    <row r="6522" spans="8:12" x14ac:dyDescent="0.3">
      <c r="H6522" s="2"/>
      <c r="I6522" s="2"/>
      <c r="J6522" s="2"/>
      <c r="K6522" s="2"/>
      <c r="L6522" s="2"/>
    </row>
    <row r="6523" spans="8:12" x14ac:dyDescent="0.3">
      <c r="H6523" s="2"/>
      <c r="I6523" s="2"/>
      <c r="J6523" s="2"/>
      <c r="K6523" s="2"/>
      <c r="L6523" s="2"/>
    </row>
    <row r="6524" spans="8:12" x14ac:dyDescent="0.3">
      <c r="H6524" s="2"/>
      <c r="I6524" s="2"/>
      <c r="J6524" s="2"/>
      <c r="K6524" s="2"/>
      <c r="L6524" s="2"/>
    </row>
    <row r="6525" spans="8:12" x14ac:dyDescent="0.3">
      <c r="H6525" s="2"/>
      <c r="I6525" s="2"/>
      <c r="J6525" s="2"/>
      <c r="K6525" s="2"/>
      <c r="L6525" s="2"/>
    </row>
    <row r="6526" spans="8:12" x14ac:dyDescent="0.3">
      <c r="H6526" s="2"/>
      <c r="I6526" s="2"/>
      <c r="J6526" s="2"/>
      <c r="K6526" s="2"/>
      <c r="L6526" s="2"/>
    </row>
    <row r="6527" spans="8:12" x14ac:dyDescent="0.3">
      <c r="H6527" s="2"/>
      <c r="I6527" s="2"/>
      <c r="J6527" s="2"/>
      <c r="K6527" s="2"/>
      <c r="L6527" s="2"/>
    </row>
    <row r="6528" spans="8:12" x14ac:dyDescent="0.3">
      <c r="H6528" s="2"/>
      <c r="I6528" s="2"/>
      <c r="J6528" s="2"/>
      <c r="K6528" s="2"/>
      <c r="L6528" s="2"/>
    </row>
    <row r="6529" spans="8:12" x14ac:dyDescent="0.3">
      <c r="H6529" s="2"/>
      <c r="I6529" s="2"/>
      <c r="J6529" s="2"/>
      <c r="K6529" s="2"/>
      <c r="L6529" s="2"/>
    </row>
    <row r="6530" spans="8:12" x14ac:dyDescent="0.3">
      <c r="H6530" s="2"/>
      <c r="I6530" s="2"/>
      <c r="J6530" s="2"/>
      <c r="K6530" s="2"/>
      <c r="L6530" s="2"/>
    </row>
    <row r="6531" spans="8:12" x14ac:dyDescent="0.3">
      <c r="H6531" s="2"/>
      <c r="I6531" s="2"/>
      <c r="J6531" s="2"/>
      <c r="K6531" s="2"/>
      <c r="L6531" s="2"/>
    </row>
    <row r="6532" spans="8:12" x14ac:dyDescent="0.3">
      <c r="H6532" s="2"/>
      <c r="I6532" s="2"/>
      <c r="J6532" s="2"/>
      <c r="K6532" s="2"/>
      <c r="L6532" s="2"/>
    </row>
    <row r="6533" spans="8:12" x14ac:dyDescent="0.3">
      <c r="H6533" s="2"/>
      <c r="I6533" s="2"/>
      <c r="J6533" s="2"/>
      <c r="K6533" s="2"/>
      <c r="L6533" s="2"/>
    </row>
    <row r="6534" spans="8:12" x14ac:dyDescent="0.3">
      <c r="H6534" s="2"/>
      <c r="I6534" s="2"/>
      <c r="J6534" s="2"/>
      <c r="K6534" s="2"/>
      <c r="L6534" s="2"/>
    </row>
    <row r="6535" spans="8:12" x14ac:dyDescent="0.3">
      <c r="H6535" s="2"/>
      <c r="I6535" s="2"/>
      <c r="J6535" s="2"/>
      <c r="K6535" s="2"/>
      <c r="L6535" s="2"/>
    </row>
    <row r="6536" spans="8:12" x14ac:dyDescent="0.3">
      <c r="H6536" s="2"/>
      <c r="I6536" s="2"/>
      <c r="J6536" s="2"/>
      <c r="K6536" s="2"/>
      <c r="L6536" s="2"/>
    </row>
    <row r="6537" spans="8:12" x14ac:dyDescent="0.3">
      <c r="H6537" s="2"/>
      <c r="I6537" s="2"/>
      <c r="J6537" s="2"/>
      <c r="K6537" s="2"/>
      <c r="L6537" s="2"/>
    </row>
    <row r="6538" spans="8:12" x14ac:dyDescent="0.3">
      <c r="H6538" s="2"/>
      <c r="I6538" s="2"/>
      <c r="J6538" s="2"/>
      <c r="K6538" s="2"/>
      <c r="L6538" s="2"/>
    </row>
    <row r="6539" spans="8:12" x14ac:dyDescent="0.3">
      <c r="H6539" s="2"/>
      <c r="I6539" s="2"/>
      <c r="J6539" s="2"/>
      <c r="K6539" s="2"/>
      <c r="L6539" s="2"/>
    </row>
    <row r="6540" spans="8:12" x14ac:dyDescent="0.3">
      <c r="H6540" s="2"/>
      <c r="I6540" s="2"/>
      <c r="J6540" s="2"/>
      <c r="K6540" s="2"/>
      <c r="L6540" s="2"/>
    </row>
    <row r="6541" spans="8:12" x14ac:dyDescent="0.3">
      <c r="H6541" s="2"/>
      <c r="I6541" s="2"/>
      <c r="J6541" s="2"/>
      <c r="K6541" s="2"/>
      <c r="L6541" s="2"/>
    </row>
    <row r="6542" spans="8:12" x14ac:dyDescent="0.3">
      <c r="H6542" s="2"/>
      <c r="I6542" s="2"/>
      <c r="J6542" s="2"/>
      <c r="K6542" s="2"/>
      <c r="L6542" s="2"/>
    </row>
    <row r="6543" spans="8:12" x14ac:dyDescent="0.3">
      <c r="H6543" s="2"/>
      <c r="I6543" s="2"/>
      <c r="J6543" s="2"/>
      <c r="K6543" s="2"/>
      <c r="L6543" s="2"/>
    </row>
    <row r="6544" spans="8:12" x14ac:dyDescent="0.3">
      <c r="H6544" s="2"/>
      <c r="I6544" s="2"/>
      <c r="J6544" s="2"/>
      <c r="K6544" s="2"/>
      <c r="L6544" s="2"/>
    </row>
    <row r="6545" spans="8:12" x14ac:dyDescent="0.3">
      <c r="H6545" s="2"/>
      <c r="I6545" s="2"/>
      <c r="J6545" s="2"/>
      <c r="K6545" s="2"/>
      <c r="L6545" s="2"/>
    </row>
    <row r="6546" spans="8:12" x14ac:dyDescent="0.3">
      <c r="H6546" s="2"/>
      <c r="I6546" s="2"/>
      <c r="J6546" s="2"/>
      <c r="K6546" s="2"/>
      <c r="L6546" s="2"/>
    </row>
    <row r="6547" spans="8:12" x14ac:dyDescent="0.3">
      <c r="H6547" s="2"/>
      <c r="I6547" s="2"/>
      <c r="J6547" s="2"/>
      <c r="K6547" s="2"/>
      <c r="L6547" s="2"/>
    </row>
    <row r="6548" spans="8:12" x14ac:dyDescent="0.3">
      <c r="H6548" s="2"/>
      <c r="I6548" s="2"/>
      <c r="J6548" s="2"/>
      <c r="K6548" s="2"/>
      <c r="L6548" s="2"/>
    </row>
    <row r="6549" spans="8:12" x14ac:dyDescent="0.3">
      <c r="H6549" s="2"/>
      <c r="I6549" s="2"/>
      <c r="J6549" s="2"/>
      <c r="K6549" s="2"/>
      <c r="L6549" s="2"/>
    </row>
    <row r="6550" spans="8:12" x14ac:dyDescent="0.3">
      <c r="H6550" s="2"/>
      <c r="I6550" s="2"/>
      <c r="J6550" s="2"/>
      <c r="K6550" s="2"/>
      <c r="L6550" s="2"/>
    </row>
    <row r="6551" spans="8:12" x14ac:dyDescent="0.3">
      <c r="H6551" s="2"/>
      <c r="I6551" s="2"/>
      <c r="J6551" s="2"/>
      <c r="K6551" s="2"/>
      <c r="L6551" s="2"/>
    </row>
    <row r="6552" spans="8:12" x14ac:dyDescent="0.3">
      <c r="H6552" s="2"/>
      <c r="I6552" s="2"/>
      <c r="J6552" s="2"/>
      <c r="K6552" s="2"/>
      <c r="L6552" s="2"/>
    </row>
    <row r="6553" spans="8:12" x14ac:dyDescent="0.3">
      <c r="H6553" s="2"/>
      <c r="I6553" s="2"/>
      <c r="J6553" s="2"/>
      <c r="K6553" s="2"/>
      <c r="L6553" s="2"/>
    </row>
    <row r="6554" spans="8:12" x14ac:dyDescent="0.3">
      <c r="H6554" s="2"/>
      <c r="I6554" s="2"/>
      <c r="J6554" s="2"/>
      <c r="K6554" s="2"/>
      <c r="L6554" s="2"/>
    </row>
    <row r="6555" spans="8:12" x14ac:dyDescent="0.3">
      <c r="H6555" s="2"/>
      <c r="I6555" s="2"/>
      <c r="J6555" s="2"/>
      <c r="K6555" s="2"/>
      <c r="L6555" s="2"/>
    </row>
    <row r="6556" spans="8:12" x14ac:dyDescent="0.3">
      <c r="H6556" s="2"/>
      <c r="I6556" s="2"/>
      <c r="J6556" s="2"/>
      <c r="K6556" s="2"/>
      <c r="L6556" s="2"/>
    </row>
    <row r="6557" spans="8:12" x14ac:dyDescent="0.3">
      <c r="H6557" s="2"/>
      <c r="I6557" s="2"/>
      <c r="J6557" s="2"/>
      <c r="K6557" s="2"/>
      <c r="L6557" s="2"/>
    </row>
    <row r="6558" spans="8:12" x14ac:dyDescent="0.3">
      <c r="H6558" s="2"/>
      <c r="I6558" s="2"/>
      <c r="J6558" s="2"/>
      <c r="K6558" s="2"/>
      <c r="L6558" s="2"/>
    </row>
    <row r="6559" spans="8:12" x14ac:dyDescent="0.3">
      <c r="H6559" s="2"/>
      <c r="I6559" s="2"/>
      <c r="J6559" s="2"/>
      <c r="K6559" s="2"/>
      <c r="L6559" s="2"/>
    </row>
    <row r="6560" spans="8:12" x14ac:dyDescent="0.3">
      <c r="H6560" s="2"/>
      <c r="I6560" s="2"/>
      <c r="J6560" s="2"/>
      <c r="K6560" s="2"/>
      <c r="L6560" s="2"/>
    </row>
    <row r="6561" spans="8:12" x14ac:dyDescent="0.3">
      <c r="H6561" s="2"/>
      <c r="I6561" s="2"/>
      <c r="J6561" s="2"/>
      <c r="K6561" s="2"/>
      <c r="L6561" s="2"/>
    </row>
    <row r="6562" spans="8:12" x14ac:dyDescent="0.3">
      <c r="H6562" s="2"/>
      <c r="I6562" s="2"/>
      <c r="J6562" s="2"/>
      <c r="K6562" s="2"/>
      <c r="L6562" s="2"/>
    </row>
    <row r="6563" spans="8:12" x14ac:dyDescent="0.3">
      <c r="H6563" s="2"/>
      <c r="I6563" s="2"/>
      <c r="J6563" s="2"/>
      <c r="K6563" s="2"/>
      <c r="L6563" s="2"/>
    </row>
    <row r="6564" spans="8:12" x14ac:dyDescent="0.3">
      <c r="H6564" s="2"/>
      <c r="I6564" s="2"/>
      <c r="J6564" s="2"/>
      <c r="K6564" s="2"/>
      <c r="L6564" s="2"/>
    </row>
    <row r="6565" spans="8:12" x14ac:dyDescent="0.3">
      <c r="H6565" s="2"/>
      <c r="I6565" s="2"/>
      <c r="J6565" s="2"/>
      <c r="K6565" s="2"/>
      <c r="L6565" s="2"/>
    </row>
    <row r="6566" spans="8:12" x14ac:dyDescent="0.3">
      <c r="H6566" s="2"/>
      <c r="I6566" s="2"/>
      <c r="J6566" s="2"/>
      <c r="K6566" s="2"/>
      <c r="L6566" s="2"/>
    </row>
    <row r="6567" spans="8:12" x14ac:dyDescent="0.3">
      <c r="H6567" s="2"/>
      <c r="I6567" s="2"/>
      <c r="J6567" s="2"/>
      <c r="K6567" s="2"/>
      <c r="L6567" s="2"/>
    </row>
    <row r="6568" spans="8:12" x14ac:dyDescent="0.3">
      <c r="H6568" s="2"/>
      <c r="I6568" s="2"/>
      <c r="J6568" s="2"/>
      <c r="K6568" s="2"/>
      <c r="L6568" s="2"/>
    </row>
    <row r="6569" spans="8:12" x14ac:dyDescent="0.3">
      <c r="H6569" s="2"/>
      <c r="I6569" s="2"/>
      <c r="J6569" s="2"/>
      <c r="K6569" s="2"/>
      <c r="L6569" s="2"/>
    </row>
    <row r="6570" spans="8:12" x14ac:dyDescent="0.3">
      <c r="H6570" s="2"/>
      <c r="I6570" s="2"/>
      <c r="J6570" s="2"/>
      <c r="K6570" s="2"/>
      <c r="L6570" s="2"/>
    </row>
    <row r="6571" spans="8:12" x14ac:dyDescent="0.3">
      <c r="H6571" s="2"/>
      <c r="I6571" s="2"/>
      <c r="J6571" s="2"/>
      <c r="K6571" s="2"/>
      <c r="L6571" s="2"/>
    </row>
    <row r="6572" spans="8:12" x14ac:dyDescent="0.3">
      <c r="H6572" s="2"/>
      <c r="I6572" s="2"/>
      <c r="J6572" s="2"/>
      <c r="K6572" s="2"/>
      <c r="L6572" s="2"/>
    </row>
    <row r="6573" spans="8:12" x14ac:dyDescent="0.3">
      <c r="H6573" s="2"/>
      <c r="I6573" s="2"/>
      <c r="J6573" s="2"/>
      <c r="K6573" s="2"/>
      <c r="L6573" s="2"/>
    </row>
    <row r="6574" spans="8:12" x14ac:dyDescent="0.3">
      <c r="H6574" s="2"/>
      <c r="I6574" s="2"/>
      <c r="J6574" s="2"/>
      <c r="K6574" s="2"/>
      <c r="L6574" s="2"/>
    </row>
    <row r="6575" spans="8:12" x14ac:dyDescent="0.3">
      <c r="H6575" s="2"/>
      <c r="I6575" s="2"/>
      <c r="J6575" s="2"/>
      <c r="K6575" s="2"/>
      <c r="L6575" s="2"/>
    </row>
    <row r="6576" spans="8:12" x14ac:dyDescent="0.3">
      <c r="H6576" s="2"/>
      <c r="I6576" s="2"/>
      <c r="J6576" s="2"/>
      <c r="K6576" s="2"/>
      <c r="L6576" s="2"/>
    </row>
    <row r="6577" spans="8:12" x14ac:dyDescent="0.3">
      <c r="H6577" s="2"/>
      <c r="I6577" s="2"/>
      <c r="J6577" s="2"/>
      <c r="K6577" s="2"/>
      <c r="L6577" s="2"/>
    </row>
    <row r="6578" spans="8:12" x14ac:dyDescent="0.3">
      <c r="H6578" s="2"/>
      <c r="I6578" s="2"/>
      <c r="J6578" s="2"/>
      <c r="K6578" s="2"/>
      <c r="L6578" s="2"/>
    </row>
    <row r="6579" spans="8:12" x14ac:dyDescent="0.3">
      <c r="H6579" s="2"/>
      <c r="I6579" s="2"/>
      <c r="J6579" s="2"/>
      <c r="K6579" s="2"/>
      <c r="L6579" s="2"/>
    </row>
    <row r="6580" spans="8:12" x14ac:dyDescent="0.3">
      <c r="H6580" s="2"/>
      <c r="I6580" s="2"/>
      <c r="J6580" s="2"/>
      <c r="K6580" s="2"/>
      <c r="L6580" s="2"/>
    </row>
    <row r="6581" spans="8:12" x14ac:dyDescent="0.3">
      <c r="H6581" s="2"/>
      <c r="I6581" s="2"/>
      <c r="J6581" s="2"/>
      <c r="K6581" s="2"/>
      <c r="L6581" s="2"/>
    </row>
    <row r="6582" spans="8:12" x14ac:dyDescent="0.3">
      <c r="H6582" s="2"/>
      <c r="I6582" s="2"/>
      <c r="J6582" s="2"/>
      <c r="K6582" s="2"/>
      <c r="L6582" s="2"/>
    </row>
    <row r="6583" spans="8:12" x14ac:dyDescent="0.3">
      <c r="H6583" s="2"/>
      <c r="I6583" s="2"/>
      <c r="J6583" s="2"/>
      <c r="K6583" s="2"/>
      <c r="L6583" s="2"/>
    </row>
    <row r="6584" spans="8:12" x14ac:dyDescent="0.3">
      <c r="H6584" s="2"/>
      <c r="I6584" s="2"/>
      <c r="J6584" s="2"/>
      <c r="K6584" s="2"/>
      <c r="L6584" s="2"/>
    </row>
    <row r="6585" spans="8:12" x14ac:dyDescent="0.3">
      <c r="H6585" s="2"/>
      <c r="I6585" s="2"/>
      <c r="J6585" s="2"/>
      <c r="K6585" s="2"/>
      <c r="L6585" s="2"/>
    </row>
    <row r="6586" spans="8:12" x14ac:dyDescent="0.3">
      <c r="H6586" s="2"/>
      <c r="I6586" s="2"/>
      <c r="J6586" s="2"/>
      <c r="K6586" s="2"/>
      <c r="L6586" s="2"/>
    </row>
    <row r="6587" spans="8:12" x14ac:dyDescent="0.3">
      <c r="H6587" s="2"/>
      <c r="I6587" s="2"/>
      <c r="J6587" s="2"/>
      <c r="K6587" s="2"/>
      <c r="L6587" s="2"/>
    </row>
    <row r="6588" spans="8:12" x14ac:dyDescent="0.3">
      <c r="H6588" s="2"/>
      <c r="I6588" s="2"/>
      <c r="J6588" s="2"/>
      <c r="K6588" s="2"/>
      <c r="L6588" s="2"/>
    </row>
    <row r="6589" spans="8:12" x14ac:dyDescent="0.3">
      <c r="H6589" s="2"/>
      <c r="I6589" s="2"/>
      <c r="J6589" s="2"/>
      <c r="K6589" s="2"/>
      <c r="L6589" s="2"/>
    </row>
    <row r="6590" spans="8:12" x14ac:dyDescent="0.3">
      <c r="H6590" s="2"/>
      <c r="I6590" s="2"/>
      <c r="J6590" s="2"/>
      <c r="K6590" s="2"/>
      <c r="L6590" s="2"/>
    </row>
    <row r="6591" spans="8:12" x14ac:dyDescent="0.3">
      <c r="H6591" s="2"/>
      <c r="I6591" s="2"/>
      <c r="J6591" s="2"/>
      <c r="K6591" s="2"/>
      <c r="L6591" s="2"/>
    </row>
    <row r="6592" spans="8:12" x14ac:dyDescent="0.3">
      <c r="H6592" s="2"/>
      <c r="I6592" s="2"/>
      <c r="J6592" s="2"/>
      <c r="K6592" s="2"/>
      <c r="L6592" s="2"/>
    </row>
    <row r="6593" spans="8:12" x14ac:dyDescent="0.3">
      <c r="H6593" s="2"/>
      <c r="I6593" s="2"/>
      <c r="J6593" s="2"/>
      <c r="K6593" s="2"/>
      <c r="L6593" s="2"/>
    </row>
    <row r="6594" spans="8:12" x14ac:dyDescent="0.3">
      <c r="H6594" s="2"/>
      <c r="I6594" s="2"/>
      <c r="J6594" s="2"/>
      <c r="K6594" s="2"/>
      <c r="L6594" s="2"/>
    </row>
    <row r="6595" spans="8:12" x14ac:dyDescent="0.3">
      <c r="H6595" s="2"/>
      <c r="I6595" s="2"/>
      <c r="J6595" s="2"/>
      <c r="K6595" s="2"/>
      <c r="L6595" s="2"/>
    </row>
    <row r="6596" spans="8:12" x14ac:dyDescent="0.3">
      <c r="H6596" s="2"/>
      <c r="I6596" s="2"/>
      <c r="J6596" s="2"/>
      <c r="K6596" s="2"/>
      <c r="L6596" s="2"/>
    </row>
    <row r="6597" spans="8:12" x14ac:dyDescent="0.3">
      <c r="H6597" s="2"/>
      <c r="I6597" s="2"/>
      <c r="J6597" s="2"/>
      <c r="K6597" s="2"/>
      <c r="L6597" s="2"/>
    </row>
    <row r="6598" spans="8:12" x14ac:dyDescent="0.3">
      <c r="H6598" s="2"/>
      <c r="I6598" s="2"/>
      <c r="J6598" s="2"/>
      <c r="K6598" s="2"/>
      <c r="L6598" s="2"/>
    </row>
    <row r="6599" spans="8:12" x14ac:dyDescent="0.3">
      <c r="H6599" s="2"/>
      <c r="I6599" s="2"/>
      <c r="J6599" s="2"/>
      <c r="K6599" s="2"/>
      <c r="L6599" s="2"/>
    </row>
    <row r="6600" spans="8:12" x14ac:dyDescent="0.3">
      <c r="H6600" s="2"/>
      <c r="I6600" s="2"/>
      <c r="J6600" s="2"/>
      <c r="K6600" s="2"/>
      <c r="L6600" s="2"/>
    </row>
    <row r="6601" spans="8:12" x14ac:dyDescent="0.3">
      <c r="H6601" s="2"/>
      <c r="I6601" s="2"/>
      <c r="J6601" s="2"/>
      <c r="K6601" s="2"/>
      <c r="L6601" s="2"/>
    </row>
    <row r="6602" spans="8:12" x14ac:dyDescent="0.3">
      <c r="H6602" s="2"/>
      <c r="I6602" s="2"/>
      <c r="J6602" s="2"/>
      <c r="K6602" s="2"/>
      <c r="L6602" s="2"/>
    </row>
    <row r="6603" spans="8:12" x14ac:dyDescent="0.3">
      <c r="H6603" s="2"/>
      <c r="I6603" s="2"/>
      <c r="J6603" s="2"/>
      <c r="K6603" s="2"/>
      <c r="L6603" s="2"/>
    </row>
    <row r="6604" spans="8:12" x14ac:dyDescent="0.3">
      <c r="H6604" s="2"/>
      <c r="I6604" s="2"/>
      <c r="J6604" s="2"/>
      <c r="K6604" s="2"/>
      <c r="L6604" s="2"/>
    </row>
    <row r="6605" spans="8:12" x14ac:dyDescent="0.3">
      <c r="H6605" s="2"/>
      <c r="I6605" s="2"/>
      <c r="J6605" s="2"/>
      <c r="K6605" s="2"/>
      <c r="L6605" s="2"/>
    </row>
    <row r="6606" spans="8:12" x14ac:dyDescent="0.3">
      <c r="H6606" s="2"/>
      <c r="I6606" s="2"/>
      <c r="J6606" s="2"/>
      <c r="K6606" s="2"/>
      <c r="L6606" s="2"/>
    </row>
    <row r="6607" spans="8:12" x14ac:dyDescent="0.3">
      <c r="H6607" s="2"/>
      <c r="I6607" s="2"/>
      <c r="J6607" s="2"/>
      <c r="K6607" s="2"/>
      <c r="L6607" s="2"/>
    </row>
    <row r="6608" spans="8:12" x14ac:dyDescent="0.3">
      <c r="H6608" s="2"/>
      <c r="I6608" s="2"/>
      <c r="J6608" s="2"/>
      <c r="K6608" s="2"/>
      <c r="L6608" s="2"/>
    </row>
    <row r="6609" spans="8:12" x14ac:dyDescent="0.3">
      <c r="H6609" s="2"/>
      <c r="I6609" s="2"/>
      <c r="J6609" s="2"/>
      <c r="K6609" s="2"/>
      <c r="L6609" s="2"/>
    </row>
    <row r="6610" spans="8:12" x14ac:dyDescent="0.3">
      <c r="H6610" s="2"/>
      <c r="I6610" s="2"/>
      <c r="J6610" s="2"/>
      <c r="K6610" s="2"/>
      <c r="L6610" s="2"/>
    </row>
    <row r="6611" spans="8:12" x14ac:dyDescent="0.3">
      <c r="H6611" s="2"/>
      <c r="I6611" s="2"/>
      <c r="J6611" s="2"/>
      <c r="K6611" s="2"/>
      <c r="L6611" s="2"/>
    </row>
    <row r="6612" spans="8:12" x14ac:dyDescent="0.3">
      <c r="H6612" s="2"/>
      <c r="I6612" s="2"/>
      <c r="J6612" s="2"/>
      <c r="K6612" s="2"/>
      <c r="L6612" s="2"/>
    </row>
    <row r="6613" spans="8:12" x14ac:dyDescent="0.3">
      <c r="H6613" s="2"/>
      <c r="I6613" s="2"/>
      <c r="J6613" s="2"/>
      <c r="K6613" s="2"/>
      <c r="L6613" s="2"/>
    </row>
    <row r="6614" spans="8:12" x14ac:dyDescent="0.3">
      <c r="H6614" s="2"/>
      <c r="I6614" s="2"/>
      <c r="J6614" s="2"/>
      <c r="K6614" s="2"/>
      <c r="L6614" s="2"/>
    </row>
    <row r="6615" spans="8:12" x14ac:dyDescent="0.3">
      <c r="H6615" s="2"/>
      <c r="I6615" s="2"/>
      <c r="J6615" s="2"/>
      <c r="K6615" s="2"/>
      <c r="L6615" s="2"/>
    </row>
    <row r="6616" spans="8:12" x14ac:dyDescent="0.3">
      <c r="H6616" s="2"/>
      <c r="I6616" s="2"/>
      <c r="J6616" s="2"/>
      <c r="K6616" s="2"/>
      <c r="L6616" s="2"/>
    </row>
    <row r="6617" spans="8:12" x14ac:dyDescent="0.3">
      <c r="H6617" s="2"/>
      <c r="I6617" s="2"/>
      <c r="J6617" s="2"/>
      <c r="K6617" s="2"/>
      <c r="L6617" s="2"/>
    </row>
    <row r="6618" spans="8:12" x14ac:dyDescent="0.3">
      <c r="H6618" s="2"/>
      <c r="I6618" s="2"/>
      <c r="J6618" s="2"/>
      <c r="K6618" s="2"/>
      <c r="L6618" s="2"/>
    </row>
    <row r="6619" spans="8:12" x14ac:dyDescent="0.3">
      <c r="H6619" s="2"/>
      <c r="I6619" s="2"/>
      <c r="J6619" s="2"/>
      <c r="K6619" s="2"/>
      <c r="L6619" s="2"/>
    </row>
    <row r="6620" spans="8:12" x14ac:dyDescent="0.3">
      <c r="H6620" s="2"/>
      <c r="I6620" s="2"/>
      <c r="J6620" s="2"/>
      <c r="K6620" s="2"/>
      <c r="L6620" s="2"/>
    </row>
    <row r="6621" spans="8:12" x14ac:dyDescent="0.3">
      <c r="H6621" s="2"/>
      <c r="I6621" s="2"/>
      <c r="J6621" s="2"/>
      <c r="K6621" s="2"/>
      <c r="L6621" s="2"/>
    </row>
    <row r="6622" spans="8:12" x14ac:dyDescent="0.3">
      <c r="H6622" s="2"/>
      <c r="I6622" s="2"/>
      <c r="J6622" s="2"/>
      <c r="K6622" s="2"/>
      <c r="L6622" s="2"/>
    </row>
    <row r="6623" spans="8:12" x14ac:dyDescent="0.3">
      <c r="H6623" s="2"/>
      <c r="I6623" s="2"/>
      <c r="J6623" s="2"/>
      <c r="K6623" s="2"/>
      <c r="L6623" s="2"/>
    </row>
    <row r="6624" spans="8:12" x14ac:dyDescent="0.3">
      <c r="H6624" s="2"/>
      <c r="I6624" s="2"/>
      <c r="J6624" s="2"/>
      <c r="K6624" s="2"/>
      <c r="L6624" s="2"/>
    </row>
    <row r="6625" spans="8:12" x14ac:dyDescent="0.3">
      <c r="H6625" s="2"/>
      <c r="I6625" s="2"/>
      <c r="J6625" s="2"/>
      <c r="K6625" s="2"/>
      <c r="L6625" s="2"/>
    </row>
    <row r="6626" spans="8:12" x14ac:dyDescent="0.3">
      <c r="H6626" s="2"/>
      <c r="I6626" s="2"/>
      <c r="J6626" s="2"/>
      <c r="K6626" s="2"/>
      <c r="L6626" s="2"/>
    </row>
    <row r="6627" spans="8:12" x14ac:dyDescent="0.3">
      <c r="H6627" s="2"/>
      <c r="I6627" s="2"/>
      <c r="J6627" s="2"/>
      <c r="K6627" s="2"/>
      <c r="L6627" s="2"/>
    </row>
    <row r="6628" spans="8:12" x14ac:dyDescent="0.3">
      <c r="H6628" s="2"/>
      <c r="I6628" s="2"/>
      <c r="J6628" s="2"/>
      <c r="K6628" s="2"/>
      <c r="L6628" s="2"/>
    </row>
    <row r="6629" spans="8:12" x14ac:dyDescent="0.3">
      <c r="H6629" s="2"/>
      <c r="I6629" s="2"/>
      <c r="J6629" s="2"/>
      <c r="K6629" s="2"/>
      <c r="L6629" s="2"/>
    </row>
    <row r="6630" spans="8:12" x14ac:dyDescent="0.3">
      <c r="H6630" s="2"/>
      <c r="I6630" s="2"/>
      <c r="J6630" s="2"/>
      <c r="K6630" s="2"/>
      <c r="L6630" s="2"/>
    </row>
    <row r="6631" spans="8:12" x14ac:dyDescent="0.3">
      <c r="H6631" s="2"/>
      <c r="I6631" s="2"/>
      <c r="J6631" s="2"/>
      <c r="K6631" s="2"/>
      <c r="L6631" s="2"/>
    </row>
    <row r="6632" spans="8:12" x14ac:dyDescent="0.3">
      <c r="H6632" s="2"/>
      <c r="I6632" s="2"/>
      <c r="J6632" s="2"/>
      <c r="K6632" s="2"/>
      <c r="L6632" s="2"/>
    </row>
    <row r="6633" spans="8:12" x14ac:dyDescent="0.3">
      <c r="H6633" s="2"/>
      <c r="I6633" s="2"/>
      <c r="J6633" s="2"/>
      <c r="K6633" s="2"/>
      <c r="L6633" s="2"/>
    </row>
    <row r="6634" spans="8:12" x14ac:dyDescent="0.3">
      <c r="H6634" s="2"/>
      <c r="I6634" s="2"/>
      <c r="J6634" s="2"/>
      <c r="K6634" s="2"/>
      <c r="L6634" s="2"/>
    </row>
    <row r="6635" spans="8:12" x14ac:dyDescent="0.3">
      <c r="H6635" s="2"/>
      <c r="I6635" s="2"/>
      <c r="J6635" s="2"/>
      <c r="K6635" s="2"/>
      <c r="L6635" s="2"/>
    </row>
    <row r="6636" spans="8:12" x14ac:dyDescent="0.3">
      <c r="H6636" s="2"/>
      <c r="I6636" s="2"/>
      <c r="J6636" s="2"/>
      <c r="K6636" s="2"/>
      <c r="L6636" s="2"/>
    </row>
    <row r="6637" spans="8:12" x14ac:dyDescent="0.3">
      <c r="H6637" s="2"/>
      <c r="I6637" s="2"/>
      <c r="J6637" s="2"/>
      <c r="K6637" s="2"/>
      <c r="L6637" s="2"/>
    </row>
    <row r="6638" spans="8:12" x14ac:dyDescent="0.3">
      <c r="H6638" s="2"/>
      <c r="I6638" s="2"/>
      <c r="J6638" s="2"/>
      <c r="K6638" s="2"/>
      <c r="L6638" s="2"/>
    </row>
    <row r="6639" spans="8:12" x14ac:dyDescent="0.3">
      <c r="H6639" s="2"/>
      <c r="I6639" s="2"/>
      <c r="J6639" s="2"/>
      <c r="K6639" s="2"/>
      <c r="L6639" s="2"/>
    </row>
    <row r="6640" spans="8:12" x14ac:dyDescent="0.3">
      <c r="H6640" s="2"/>
      <c r="I6640" s="2"/>
      <c r="J6640" s="2"/>
      <c r="K6640" s="2"/>
      <c r="L6640" s="2"/>
    </row>
    <row r="6641" spans="8:12" x14ac:dyDescent="0.3">
      <c r="H6641" s="2"/>
      <c r="I6641" s="2"/>
      <c r="J6641" s="2"/>
      <c r="K6641" s="2"/>
      <c r="L6641" s="2"/>
    </row>
    <row r="6642" spans="8:12" x14ac:dyDescent="0.3">
      <c r="H6642" s="2"/>
      <c r="I6642" s="2"/>
      <c r="J6642" s="2"/>
      <c r="K6642" s="2"/>
      <c r="L6642" s="2"/>
    </row>
    <row r="6643" spans="8:12" x14ac:dyDescent="0.3">
      <c r="H6643" s="2"/>
      <c r="I6643" s="2"/>
      <c r="J6643" s="2"/>
      <c r="K6643" s="2"/>
      <c r="L6643" s="2"/>
    </row>
    <row r="6644" spans="8:12" x14ac:dyDescent="0.3">
      <c r="H6644" s="2"/>
      <c r="I6644" s="2"/>
      <c r="J6644" s="2"/>
      <c r="K6644" s="2"/>
      <c r="L6644" s="2"/>
    </row>
    <row r="6645" spans="8:12" x14ac:dyDescent="0.3">
      <c r="H6645" s="2"/>
      <c r="I6645" s="2"/>
      <c r="J6645" s="2"/>
      <c r="K6645" s="2"/>
      <c r="L6645" s="2"/>
    </row>
    <row r="6646" spans="8:12" x14ac:dyDescent="0.3">
      <c r="H6646" s="2"/>
      <c r="I6646" s="2"/>
      <c r="J6646" s="2"/>
      <c r="K6646" s="2"/>
      <c r="L6646" s="2"/>
    </row>
    <row r="6647" spans="8:12" x14ac:dyDescent="0.3">
      <c r="H6647" s="2"/>
      <c r="I6647" s="2"/>
      <c r="J6647" s="2"/>
      <c r="K6647" s="2"/>
      <c r="L6647" s="2"/>
    </row>
    <row r="6648" spans="8:12" x14ac:dyDescent="0.3">
      <c r="H6648" s="2"/>
      <c r="I6648" s="2"/>
      <c r="J6648" s="2"/>
      <c r="K6648" s="2"/>
      <c r="L6648" s="2"/>
    </row>
    <row r="6649" spans="8:12" x14ac:dyDescent="0.3">
      <c r="H6649" s="2"/>
      <c r="I6649" s="2"/>
      <c r="J6649" s="2"/>
      <c r="K6649" s="2"/>
      <c r="L6649" s="2"/>
    </row>
    <row r="6650" spans="8:12" x14ac:dyDescent="0.3">
      <c r="H6650" s="2"/>
      <c r="I6650" s="2"/>
      <c r="J6650" s="2"/>
      <c r="K6650" s="2"/>
      <c r="L6650" s="2"/>
    </row>
    <row r="6651" spans="8:12" x14ac:dyDescent="0.3">
      <c r="H6651" s="2"/>
      <c r="I6651" s="2"/>
      <c r="J6651" s="2"/>
      <c r="K6651" s="2"/>
      <c r="L6651" s="2"/>
    </row>
    <row r="6652" spans="8:12" x14ac:dyDescent="0.3">
      <c r="H6652" s="2"/>
      <c r="I6652" s="2"/>
      <c r="J6652" s="2"/>
      <c r="K6652" s="2"/>
      <c r="L6652" s="2"/>
    </row>
    <row r="6653" spans="8:12" x14ac:dyDescent="0.3">
      <c r="H6653" s="2"/>
      <c r="I6653" s="2"/>
      <c r="J6653" s="2"/>
      <c r="K6653" s="2"/>
      <c r="L6653" s="2"/>
    </row>
    <row r="6654" spans="8:12" x14ac:dyDescent="0.3">
      <c r="H6654" s="2"/>
      <c r="I6654" s="2"/>
      <c r="J6654" s="2"/>
      <c r="K6654" s="2"/>
      <c r="L6654" s="2"/>
    </row>
    <row r="6655" spans="8:12" x14ac:dyDescent="0.3">
      <c r="H6655" s="2"/>
      <c r="I6655" s="2"/>
      <c r="J6655" s="2"/>
      <c r="K6655" s="2"/>
      <c r="L6655" s="2"/>
    </row>
    <row r="6656" spans="8:12" x14ac:dyDescent="0.3">
      <c r="H6656" s="2"/>
      <c r="I6656" s="2"/>
      <c r="J6656" s="2"/>
      <c r="K6656" s="2"/>
      <c r="L6656" s="2"/>
    </row>
    <row r="6657" spans="8:12" x14ac:dyDescent="0.3">
      <c r="H6657" s="2"/>
      <c r="I6657" s="2"/>
      <c r="J6657" s="2"/>
      <c r="K6657" s="2"/>
      <c r="L6657" s="2"/>
    </row>
    <row r="6658" spans="8:12" x14ac:dyDescent="0.3">
      <c r="H6658" s="2"/>
      <c r="I6658" s="2"/>
      <c r="J6658" s="2"/>
      <c r="K6658" s="2"/>
      <c r="L6658" s="2"/>
    </row>
    <row r="6659" spans="8:12" x14ac:dyDescent="0.3">
      <c r="H6659" s="2"/>
      <c r="I6659" s="2"/>
      <c r="J6659" s="2"/>
      <c r="K6659" s="2"/>
      <c r="L6659" s="2"/>
    </row>
    <row r="6660" spans="8:12" x14ac:dyDescent="0.3">
      <c r="H6660" s="2"/>
      <c r="I6660" s="2"/>
      <c r="J6660" s="2"/>
      <c r="K6660" s="2"/>
      <c r="L6660" s="2"/>
    </row>
    <row r="6661" spans="8:12" x14ac:dyDescent="0.3">
      <c r="H6661" s="2"/>
      <c r="I6661" s="2"/>
      <c r="J6661" s="2"/>
      <c r="K6661" s="2"/>
      <c r="L6661" s="2"/>
    </row>
    <row r="6662" spans="8:12" x14ac:dyDescent="0.3">
      <c r="H6662" s="2"/>
      <c r="I6662" s="2"/>
      <c r="J6662" s="2"/>
      <c r="K6662" s="2"/>
      <c r="L6662" s="2"/>
    </row>
    <row r="6663" spans="8:12" x14ac:dyDescent="0.3">
      <c r="H6663" s="2"/>
      <c r="I6663" s="2"/>
      <c r="J6663" s="2"/>
      <c r="K6663" s="2"/>
      <c r="L6663" s="2"/>
    </row>
    <row r="6664" spans="8:12" x14ac:dyDescent="0.3">
      <c r="H6664" s="2"/>
      <c r="I6664" s="2"/>
      <c r="J6664" s="2"/>
      <c r="K6664" s="2"/>
      <c r="L6664" s="2"/>
    </row>
    <row r="6665" spans="8:12" x14ac:dyDescent="0.3">
      <c r="H6665" s="2"/>
      <c r="I6665" s="2"/>
      <c r="J6665" s="2"/>
      <c r="K6665" s="2"/>
      <c r="L6665" s="2"/>
    </row>
    <row r="6666" spans="8:12" x14ac:dyDescent="0.3">
      <c r="H6666" s="2"/>
      <c r="I6666" s="2"/>
      <c r="J6666" s="2"/>
      <c r="K6666" s="2"/>
      <c r="L6666" s="2"/>
    </row>
    <row r="6667" spans="8:12" x14ac:dyDescent="0.3">
      <c r="H6667" s="2"/>
      <c r="I6667" s="2"/>
      <c r="J6667" s="2"/>
      <c r="K6667" s="2"/>
      <c r="L6667" s="2"/>
    </row>
    <row r="6668" spans="8:12" x14ac:dyDescent="0.3">
      <c r="H6668" s="2"/>
      <c r="I6668" s="2"/>
      <c r="J6668" s="2"/>
      <c r="K6668" s="2"/>
      <c r="L6668" s="2"/>
    </row>
    <row r="6669" spans="8:12" x14ac:dyDescent="0.3">
      <c r="H6669" s="2"/>
      <c r="I6669" s="2"/>
      <c r="J6669" s="2"/>
      <c r="K6669" s="2"/>
      <c r="L6669" s="2"/>
    </row>
    <row r="6670" spans="8:12" x14ac:dyDescent="0.3">
      <c r="H6670" s="2"/>
      <c r="I6670" s="2"/>
      <c r="J6670" s="2"/>
      <c r="K6670" s="2"/>
      <c r="L6670" s="2"/>
    </row>
    <row r="6671" spans="8:12" x14ac:dyDescent="0.3">
      <c r="H6671" s="2"/>
      <c r="I6671" s="2"/>
      <c r="J6671" s="2"/>
      <c r="K6671" s="2"/>
      <c r="L6671" s="2"/>
    </row>
    <row r="6672" spans="8:12" x14ac:dyDescent="0.3">
      <c r="H6672" s="2"/>
      <c r="I6672" s="2"/>
      <c r="J6672" s="2"/>
      <c r="K6672" s="2"/>
      <c r="L6672" s="2"/>
    </row>
    <row r="6673" spans="8:12" x14ac:dyDescent="0.3">
      <c r="H6673" s="2"/>
      <c r="I6673" s="2"/>
      <c r="J6673" s="2"/>
      <c r="K6673" s="2"/>
      <c r="L6673" s="2"/>
    </row>
    <row r="6674" spans="8:12" x14ac:dyDescent="0.3">
      <c r="H6674" s="2"/>
      <c r="I6674" s="2"/>
      <c r="J6674" s="2"/>
      <c r="K6674" s="2"/>
      <c r="L6674" s="2"/>
    </row>
    <row r="6675" spans="8:12" x14ac:dyDescent="0.3">
      <c r="H6675" s="2"/>
      <c r="I6675" s="2"/>
      <c r="J6675" s="2"/>
      <c r="K6675" s="2"/>
      <c r="L6675" s="2"/>
    </row>
    <row r="6676" spans="8:12" x14ac:dyDescent="0.3">
      <c r="H6676" s="2"/>
      <c r="I6676" s="2"/>
      <c r="J6676" s="2"/>
      <c r="K6676" s="2"/>
      <c r="L6676" s="2"/>
    </row>
    <row r="6677" spans="8:12" x14ac:dyDescent="0.3">
      <c r="H6677" s="2"/>
      <c r="I6677" s="2"/>
      <c r="J6677" s="2"/>
      <c r="K6677" s="2"/>
      <c r="L6677" s="2"/>
    </row>
    <row r="6678" spans="8:12" x14ac:dyDescent="0.3">
      <c r="H6678" s="2"/>
      <c r="I6678" s="2"/>
      <c r="J6678" s="2"/>
      <c r="K6678" s="2"/>
      <c r="L6678" s="2"/>
    </row>
    <row r="6679" spans="8:12" x14ac:dyDescent="0.3">
      <c r="H6679" s="2"/>
      <c r="I6679" s="2"/>
      <c r="J6679" s="2"/>
      <c r="K6679" s="2"/>
      <c r="L6679" s="2"/>
    </row>
    <row r="6680" spans="8:12" x14ac:dyDescent="0.3">
      <c r="H6680" s="2"/>
      <c r="I6680" s="2"/>
      <c r="J6680" s="2"/>
      <c r="K6680" s="2"/>
      <c r="L6680" s="2"/>
    </row>
    <row r="6681" spans="8:12" x14ac:dyDescent="0.3">
      <c r="H6681" s="2"/>
      <c r="I6681" s="2"/>
      <c r="J6681" s="2"/>
      <c r="K6681" s="2"/>
      <c r="L6681" s="2"/>
    </row>
    <row r="6682" spans="8:12" x14ac:dyDescent="0.3">
      <c r="H6682" s="2"/>
      <c r="I6682" s="2"/>
      <c r="J6682" s="2"/>
      <c r="K6682" s="2"/>
      <c r="L6682" s="2"/>
    </row>
    <row r="6683" spans="8:12" x14ac:dyDescent="0.3">
      <c r="H6683" s="2"/>
      <c r="I6683" s="2"/>
      <c r="J6683" s="2"/>
      <c r="K6683" s="2"/>
      <c r="L6683" s="2"/>
    </row>
    <row r="6684" spans="8:12" x14ac:dyDescent="0.3">
      <c r="H6684" s="2"/>
      <c r="I6684" s="2"/>
      <c r="J6684" s="2"/>
      <c r="K6684" s="2"/>
      <c r="L6684" s="2"/>
    </row>
    <row r="6685" spans="8:12" x14ac:dyDescent="0.3">
      <c r="H6685" s="2"/>
      <c r="I6685" s="2"/>
      <c r="J6685" s="2"/>
      <c r="K6685" s="2"/>
      <c r="L6685" s="2"/>
    </row>
    <row r="6686" spans="8:12" x14ac:dyDescent="0.3">
      <c r="H6686" s="2"/>
      <c r="I6686" s="2"/>
      <c r="J6686" s="2"/>
      <c r="K6686" s="2"/>
      <c r="L6686" s="2"/>
    </row>
    <row r="6687" spans="8:12" x14ac:dyDescent="0.3">
      <c r="H6687" s="2"/>
      <c r="I6687" s="2"/>
      <c r="J6687" s="2"/>
      <c r="K6687" s="2"/>
      <c r="L6687" s="2"/>
    </row>
    <row r="6688" spans="8:12" x14ac:dyDescent="0.3">
      <c r="H6688" s="2"/>
      <c r="I6688" s="2"/>
      <c r="J6688" s="2"/>
      <c r="K6688" s="2"/>
      <c r="L6688" s="2"/>
    </row>
    <row r="6689" spans="8:12" x14ac:dyDescent="0.3">
      <c r="H6689" s="2"/>
      <c r="I6689" s="2"/>
      <c r="J6689" s="2"/>
      <c r="K6689" s="2"/>
      <c r="L6689" s="2"/>
    </row>
    <row r="6690" spans="8:12" x14ac:dyDescent="0.3">
      <c r="H6690" s="2"/>
      <c r="I6690" s="2"/>
      <c r="J6690" s="2"/>
      <c r="K6690" s="2"/>
      <c r="L6690" s="2"/>
    </row>
    <row r="6691" spans="8:12" x14ac:dyDescent="0.3">
      <c r="H6691" s="2"/>
      <c r="I6691" s="2"/>
      <c r="J6691" s="2"/>
      <c r="K6691" s="2"/>
      <c r="L6691" s="2"/>
    </row>
    <row r="6692" spans="8:12" x14ac:dyDescent="0.3">
      <c r="H6692" s="2"/>
      <c r="I6692" s="2"/>
      <c r="J6692" s="2"/>
      <c r="K6692" s="2"/>
      <c r="L6692" s="2"/>
    </row>
    <row r="6693" spans="8:12" x14ac:dyDescent="0.3">
      <c r="H6693" s="2"/>
      <c r="I6693" s="2"/>
      <c r="J6693" s="2"/>
      <c r="K6693" s="2"/>
      <c r="L6693" s="2"/>
    </row>
    <row r="6694" spans="8:12" x14ac:dyDescent="0.3">
      <c r="H6694" s="2"/>
      <c r="I6694" s="2"/>
      <c r="J6694" s="2"/>
      <c r="K6694" s="2"/>
      <c r="L6694" s="2"/>
    </row>
    <row r="6695" spans="8:12" x14ac:dyDescent="0.3">
      <c r="H6695" s="2"/>
      <c r="I6695" s="2"/>
      <c r="J6695" s="2"/>
      <c r="K6695" s="2"/>
      <c r="L6695" s="2"/>
    </row>
    <row r="6696" spans="8:12" x14ac:dyDescent="0.3">
      <c r="H6696" s="2"/>
      <c r="I6696" s="2"/>
      <c r="J6696" s="2"/>
      <c r="K6696" s="2"/>
      <c r="L6696" s="2"/>
    </row>
    <row r="6697" spans="8:12" x14ac:dyDescent="0.3">
      <c r="H6697" s="2"/>
      <c r="I6697" s="2"/>
      <c r="J6697" s="2"/>
      <c r="K6697" s="2"/>
      <c r="L6697" s="2"/>
    </row>
    <row r="6698" spans="8:12" x14ac:dyDescent="0.3">
      <c r="H6698" s="2"/>
      <c r="I6698" s="2"/>
      <c r="J6698" s="2"/>
      <c r="K6698" s="2"/>
      <c r="L6698" s="2"/>
    </row>
    <row r="6699" spans="8:12" x14ac:dyDescent="0.3">
      <c r="H6699" s="2"/>
      <c r="I6699" s="2"/>
      <c r="J6699" s="2"/>
      <c r="K6699" s="2"/>
      <c r="L6699" s="2"/>
    </row>
    <row r="6700" spans="8:12" x14ac:dyDescent="0.3">
      <c r="H6700" s="2"/>
      <c r="I6700" s="2"/>
      <c r="J6700" s="2"/>
      <c r="K6700" s="2"/>
      <c r="L6700" s="2"/>
    </row>
    <row r="6701" spans="8:12" x14ac:dyDescent="0.3">
      <c r="H6701" s="2"/>
      <c r="I6701" s="2"/>
      <c r="J6701" s="2"/>
      <c r="K6701" s="2"/>
      <c r="L6701" s="2"/>
    </row>
    <row r="6702" spans="8:12" x14ac:dyDescent="0.3">
      <c r="H6702" s="2"/>
      <c r="I6702" s="2"/>
      <c r="J6702" s="2"/>
      <c r="K6702" s="2"/>
      <c r="L6702" s="2"/>
    </row>
    <row r="6703" spans="8:12" x14ac:dyDescent="0.3">
      <c r="H6703" s="2"/>
      <c r="I6703" s="2"/>
      <c r="J6703" s="2"/>
      <c r="K6703" s="2"/>
      <c r="L6703" s="2"/>
    </row>
    <row r="6704" spans="8:12" x14ac:dyDescent="0.3">
      <c r="H6704" s="2"/>
      <c r="I6704" s="2"/>
      <c r="J6704" s="2"/>
      <c r="K6704" s="2"/>
      <c r="L6704" s="2"/>
    </row>
    <row r="6705" spans="8:12" x14ac:dyDescent="0.3">
      <c r="H6705" s="2"/>
      <c r="I6705" s="2"/>
      <c r="J6705" s="2"/>
      <c r="K6705" s="2"/>
      <c r="L6705" s="2"/>
    </row>
    <row r="6706" spans="8:12" x14ac:dyDescent="0.3">
      <c r="H6706" s="2"/>
      <c r="I6706" s="2"/>
      <c r="J6706" s="2"/>
      <c r="K6706" s="2"/>
      <c r="L6706" s="2"/>
    </row>
    <row r="6707" spans="8:12" x14ac:dyDescent="0.3">
      <c r="H6707" s="2"/>
      <c r="I6707" s="2"/>
      <c r="J6707" s="2"/>
      <c r="K6707" s="2"/>
      <c r="L6707" s="2"/>
    </row>
    <row r="6708" spans="8:12" x14ac:dyDescent="0.3">
      <c r="H6708" s="2"/>
      <c r="I6708" s="2"/>
      <c r="J6708" s="2"/>
      <c r="K6708" s="2"/>
      <c r="L6708" s="2"/>
    </row>
    <row r="6709" spans="8:12" x14ac:dyDescent="0.3">
      <c r="H6709" s="2"/>
      <c r="I6709" s="2"/>
      <c r="J6709" s="2"/>
      <c r="K6709" s="2"/>
      <c r="L6709" s="2"/>
    </row>
    <row r="6710" spans="8:12" x14ac:dyDescent="0.3">
      <c r="H6710" s="2"/>
      <c r="I6710" s="2"/>
      <c r="J6710" s="2"/>
      <c r="K6710" s="2"/>
      <c r="L6710" s="2"/>
    </row>
    <row r="6711" spans="8:12" x14ac:dyDescent="0.3">
      <c r="H6711" s="2"/>
      <c r="I6711" s="2"/>
      <c r="J6711" s="2"/>
      <c r="K6711" s="2"/>
      <c r="L6711" s="2"/>
    </row>
    <row r="6712" spans="8:12" x14ac:dyDescent="0.3">
      <c r="H6712" s="2"/>
      <c r="I6712" s="2"/>
      <c r="J6712" s="2"/>
      <c r="K6712" s="2"/>
      <c r="L6712" s="2"/>
    </row>
    <row r="6713" spans="8:12" x14ac:dyDescent="0.3">
      <c r="H6713" s="2"/>
      <c r="I6713" s="2"/>
      <c r="J6713" s="2"/>
      <c r="K6713" s="2"/>
      <c r="L6713" s="2"/>
    </row>
    <row r="6714" spans="8:12" x14ac:dyDescent="0.3">
      <c r="H6714" s="2"/>
      <c r="I6714" s="2"/>
      <c r="J6714" s="2"/>
      <c r="K6714" s="2"/>
      <c r="L6714" s="2"/>
    </row>
    <row r="6715" spans="8:12" x14ac:dyDescent="0.3">
      <c r="H6715" s="2"/>
      <c r="I6715" s="2"/>
      <c r="J6715" s="2"/>
      <c r="K6715" s="2"/>
      <c r="L6715" s="2"/>
    </row>
    <row r="6716" spans="8:12" x14ac:dyDescent="0.3">
      <c r="H6716" s="2"/>
      <c r="I6716" s="2"/>
      <c r="J6716" s="2"/>
      <c r="K6716" s="2"/>
      <c r="L6716" s="2"/>
    </row>
    <row r="6717" spans="8:12" x14ac:dyDescent="0.3">
      <c r="H6717" s="2"/>
      <c r="I6717" s="2"/>
      <c r="J6717" s="2"/>
      <c r="K6717" s="2"/>
      <c r="L6717" s="2"/>
    </row>
    <row r="6718" spans="8:12" x14ac:dyDescent="0.3">
      <c r="H6718" s="2"/>
      <c r="I6718" s="2"/>
      <c r="J6718" s="2"/>
      <c r="K6718" s="2"/>
      <c r="L6718" s="2"/>
    </row>
    <row r="6719" spans="8:12" x14ac:dyDescent="0.3">
      <c r="H6719" s="2"/>
      <c r="I6719" s="2"/>
      <c r="J6719" s="2"/>
      <c r="K6719" s="2"/>
      <c r="L6719" s="2"/>
    </row>
    <row r="6720" spans="8:12" x14ac:dyDescent="0.3">
      <c r="H6720" s="2"/>
      <c r="I6720" s="2"/>
      <c r="J6720" s="2"/>
      <c r="K6720" s="2"/>
      <c r="L6720" s="2"/>
    </row>
    <row r="6721" spans="8:12" x14ac:dyDescent="0.3">
      <c r="H6721" s="2"/>
      <c r="I6721" s="2"/>
      <c r="J6721" s="2"/>
      <c r="K6721" s="2"/>
      <c r="L6721" s="2"/>
    </row>
    <row r="6722" spans="8:12" x14ac:dyDescent="0.3">
      <c r="H6722" s="2"/>
      <c r="I6722" s="2"/>
      <c r="J6722" s="2"/>
      <c r="K6722" s="2"/>
      <c r="L6722" s="2"/>
    </row>
    <row r="6723" spans="8:12" x14ac:dyDescent="0.3">
      <c r="H6723" s="2"/>
      <c r="I6723" s="2"/>
      <c r="J6723" s="2"/>
      <c r="K6723" s="2"/>
      <c r="L6723" s="2"/>
    </row>
    <row r="6724" spans="8:12" x14ac:dyDescent="0.3">
      <c r="H6724" s="2"/>
      <c r="I6724" s="2"/>
      <c r="J6724" s="2"/>
      <c r="K6724" s="2"/>
      <c r="L6724" s="2"/>
    </row>
    <row r="6725" spans="8:12" x14ac:dyDescent="0.3">
      <c r="H6725" s="2"/>
      <c r="I6725" s="2"/>
      <c r="J6725" s="2"/>
      <c r="K6725" s="2"/>
      <c r="L6725" s="2"/>
    </row>
    <row r="6726" spans="8:12" x14ac:dyDescent="0.3">
      <c r="H6726" s="2"/>
      <c r="I6726" s="2"/>
      <c r="J6726" s="2"/>
      <c r="K6726" s="2"/>
      <c r="L6726" s="2"/>
    </row>
    <row r="6727" spans="8:12" x14ac:dyDescent="0.3">
      <c r="H6727" s="2"/>
      <c r="I6727" s="2"/>
      <c r="J6727" s="2"/>
      <c r="K6727" s="2"/>
      <c r="L6727" s="2"/>
    </row>
    <row r="6728" spans="8:12" x14ac:dyDescent="0.3">
      <c r="H6728" s="2"/>
      <c r="I6728" s="2"/>
      <c r="J6728" s="2"/>
      <c r="K6728" s="2"/>
      <c r="L6728" s="2"/>
    </row>
    <row r="6729" spans="8:12" x14ac:dyDescent="0.3">
      <c r="H6729" s="2"/>
      <c r="I6729" s="2"/>
      <c r="J6729" s="2"/>
      <c r="K6729" s="2"/>
      <c r="L6729" s="2"/>
    </row>
    <row r="6730" spans="8:12" x14ac:dyDescent="0.3">
      <c r="H6730" s="2"/>
      <c r="I6730" s="2"/>
      <c r="J6730" s="2"/>
      <c r="K6730" s="2"/>
      <c r="L6730" s="2"/>
    </row>
    <row r="6731" spans="8:12" x14ac:dyDescent="0.3">
      <c r="H6731" s="2"/>
      <c r="I6731" s="2"/>
      <c r="J6731" s="2"/>
      <c r="K6731" s="2"/>
      <c r="L6731" s="2"/>
    </row>
    <row r="6732" spans="8:12" x14ac:dyDescent="0.3">
      <c r="H6732" s="2"/>
      <c r="I6732" s="2"/>
      <c r="J6732" s="2"/>
      <c r="K6732" s="2"/>
      <c r="L6732" s="2"/>
    </row>
    <row r="6733" spans="8:12" x14ac:dyDescent="0.3">
      <c r="H6733" s="2"/>
      <c r="I6733" s="2"/>
      <c r="J6733" s="2"/>
      <c r="K6733" s="2"/>
      <c r="L6733" s="2"/>
    </row>
    <row r="6734" spans="8:12" x14ac:dyDescent="0.3">
      <c r="H6734" s="2"/>
      <c r="I6734" s="2"/>
      <c r="J6734" s="2"/>
      <c r="K6734" s="2"/>
      <c r="L6734" s="2"/>
    </row>
    <row r="6735" spans="8:12" x14ac:dyDescent="0.3">
      <c r="H6735" s="2"/>
      <c r="I6735" s="2"/>
      <c r="J6735" s="2"/>
      <c r="K6735" s="2"/>
      <c r="L6735" s="2"/>
    </row>
    <row r="6736" spans="8:12" x14ac:dyDescent="0.3">
      <c r="H6736" s="2"/>
      <c r="I6736" s="2"/>
      <c r="J6736" s="2"/>
      <c r="K6736" s="2"/>
      <c r="L6736" s="2"/>
    </row>
    <row r="6737" spans="8:12" x14ac:dyDescent="0.3">
      <c r="H6737" s="2"/>
      <c r="I6737" s="2"/>
      <c r="J6737" s="2"/>
      <c r="K6737" s="2"/>
      <c r="L6737" s="2"/>
    </row>
    <row r="6738" spans="8:12" x14ac:dyDescent="0.3">
      <c r="H6738" s="2"/>
      <c r="I6738" s="2"/>
      <c r="J6738" s="2"/>
      <c r="K6738" s="2"/>
      <c r="L6738" s="2"/>
    </row>
    <row r="6739" spans="8:12" x14ac:dyDescent="0.3">
      <c r="H6739" s="2"/>
      <c r="I6739" s="2"/>
      <c r="J6739" s="2"/>
      <c r="K6739" s="2"/>
      <c r="L6739" s="2"/>
    </row>
    <row r="6740" spans="8:12" x14ac:dyDescent="0.3">
      <c r="H6740" s="2"/>
      <c r="I6740" s="2"/>
      <c r="J6740" s="2"/>
      <c r="K6740" s="2"/>
      <c r="L6740" s="2"/>
    </row>
    <row r="6741" spans="8:12" x14ac:dyDescent="0.3">
      <c r="H6741" s="2"/>
      <c r="I6741" s="2"/>
      <c r="J6741" s="2"/>
      <c r="K6741" s="2"/>
      <c r="L6741" s="2"/>
    </row>
    <row r="6742" spans="8:12" x14ac:dyDescent="0.3">
      <c r="H6742" s="2"/>
      <c r="I6742" s="2"/>
      <c r="J6742" s="2"/>
      <c r="K6742" s="2"/>
      <c r="L6742" s="2"/>
    </row>
    <row r="6743" spans="8:12" x14ac:dyDescent="0.3">
      <c r="H6743" s="2"/>
      <c r="I6743" s="2"/>
      <c r="J6743" s="2"/>
      <c r="K6743" s="2"/>
      <c r="L6743" s="2"/>
    </row>
    <row r="6744" spans="8:12" x14ac:dyDescent="0.3">
      <c r="H6744" s="2"/>
      <c r="I6744" s="2"/>
      <c r="J6744" s="2"/>
      <c r="K6744" s="2"/>
      <c r="L6744" s="2"/>
    </row>
    <row r="6745" spans="8:12" x14ac:dyDescent="0.3">
      <c r="H6745" s="2"/>
      <c r="I6745" s="2"/>
      <c r="J6745" s="2"/>
      <c r="K6745" s="2"/>
      <c r="L6745" s="2"/>
    </row>
    <row r="6746" spans="8:12" x14ac:dyDescent="0.3">
      <c r="H6746" s="2"/>
      <c r="I6746" s="2"/>
      <c r="J6746" s="2"/>
      <c r="K6746" s="2"/>
      <c r="L6746" s="2"/>
    </row>
    <row r="6747" spans="8:12" x14ac:dyDescent="0.3">
      <c r="H6747" s="2"/>
      <c r="I6747" s="2"/>
      <c r="J6747" s="2"/>
      <c r="K6747" s="2"/>
      <c r="L6747" s="2"/>
    </row>
    <row r="6748" spans="8:12" x14ac:dyDescent="0.3">
      <c r="H6748" s="2"/>
      <c r="I6748" s="2"/>
      <c r="J6748" s="2"/>
      <c r="K6748" s="2"/>
      <c r="L6748" s="2"/>
    </row>
    <row r="6749" spans="8:12" x14ac:dyDescent="0.3">
      <c r="H6749" s="2"/>
      <c r="I6749" s="2"/>
      <c r="J6749" s="2"/>
      <c r="K6749" s="2"/>
      <c r="L6749" s="2"/>
    </row>
    <row r="6750" spans="8:12" x14ac:dyDescent="0.3">
      <c r="H6750" s="2"/>
      <c r="I6750" s="2"/>
      <c r="J6750" s="2"/>
      <c r="K6750" s="2"/>
      <c r="L6750" s="2"/>
    </row>
    <row r="6751" spans="8:12" x14ac:dyDescent="0.3">
      <c r="H6751" s="2"/>
      <c r="I6751" s="2"/>
      <c r="J6751" s="2"/>
      <c r="K6751" s="2"/>
      <c r="L6751" s="2"/>
    </row>
    <row r="6752" spans="8:12" x14ac:dyDescent="0.3">
      <c r="H6752" s="2"/>
      <c r="I6752" s="2"/>
      <c r="J6752" s="2"/>
      <c r="K6752" s="2"/>
      <c r="L6752" s="2"/>
    </row>
    <row r="6753" spans="8:12" x14ac:dyDescent="0.3">
      <c r="H6753" s="2"/>
      <c r="I6753" s="2"/>
      <c r="J6753" s="2"/>
      <c r="K6753" s="2"/>
      <c r="L6753" s="2"/>
    </row>
    <row r="6754" spans="8:12" x14ac:dyDescent="0.3">
      <c r="H6754" s="2"/>
      <c r="I6754" s="2"/>
      <c r="J6754" s="2"/>
      <c r="K6754" s="2"/>
      <c r="L6754" s="2"/>
    </row>
    <row r="6755" spans="8:12" x14ac:dyDescent="0.3">
      <c r="H6755" s="2"/>
      <c r="I6755" s="2"/>
      <c r="J6755" s="2"/>
      <c r="K6755" s="2"/>
      <c r="L6755" s="2"/>
    </row>
    <row r="6756" spans="8:12" x14ac:dyDescent="0.3">
      <c r="H6756" s="2"/>
      <c r="I6756" s="2"/>
      <c r="J6756" s="2"/>
      <c r="K6756" s="2"/>
      <c r="L6756" s="2"/>
    </row>
    <row r="6757" spans="8:12" x14ac:dyDescent="0.3">
      <c r="H6757" s="2"/>
      <c r="I6757" s="2"/>
      <c r="J6757" s="2"/>
      <c r="K6757" s="2"/>
      <c r="L6757" s="2"/>
    </row>
    <row r="6758" spans="8:12" x14ac:dyDescent="0.3">
      <c r="H6758" s="2"/>
      <c r="I6758" s="2"/>
      <c r="J6758" s="2"/>
      <c r="K6758" s="2"/>
      <c r="L6758" s="2"/>
    </row>
    <row r="6759" spans="8:12" x14ac:dyDescent="0.3">
      <c r="H6759" s="2"/>
      <c r="I6759" s="2"/>
      <c r="J6759" s="2"/>
      <c r="K6759" s="2"/>
      <c r="L6759" s="2"/>
    </row>
    <row r="6760" spans="8:12" x14ac:dyDescent="0.3">
      <c r="H6760" s="2"/>
      <c r="I6760" s="2"/>
      <c r="J6760" s="2"/>
      <c r="K6760" s="2"/>
      <c r="L6760" s="2"/>
    </row>
    <row r="6761" spans="8:12" x14ac:dyDescent="0.3">
      <c r="H6761" s="2"/>
      <c r="I6761" s="2"/>
      <c r="J6761" s="2"/>
      <c r="K6761" s="2"/>
      <c r="L6761" s="2"/>
    </row>
    <row r="6762" spans="8:12" x14ac:dyDescent="0.3">
      <c r="H6762" s="2"/>
      <c r="I6762" s="2"/>
      <c r="J6762" s="2"/>
      <c r="K6762" s="2"/>
      <c r="L6762" s="2"/>
    </row>
    <row r="6763" spans="8:12" x14ac:dyDescent="0.3">
      <c r="H6763" s="2"/>
      <c r="I6763" s="2"/>
      <c r="J6763" s="2"/>
      <c r="K6763" s="2"/>
      <c r="L6763" s="2"/>
    </row>
    <row r="6764" spans="8:12" x14ac:dyDescent="0.3">
      <c r="H6764" s="2"/>
      <c r="I6764" s="2"/>
      <c r="J6764" s="2"/>
      <c r="K6764" s="2"/>
      <c r="L6764" s="2"/>
    </row>
    <row r="6765" spans="8:12" x14ac:dyDescent="0.3">
      <c r="H6765" s="2"/>
      <c r="I6765" s="2"/>
      <c r="J6765" s="2"/>
      <c r="K6765" s="2"/>
      <c r="L6765" s="2"/>
    </row>
    <row r="6766" spans="8:12" x14ac:dyDescent="0.3">
      <c r="H6766" s="2"/>
      <c r="I6766" s="2"/>
      <c r="J6766" s="2"/>
      <c r="K6766" s="2"/>
      <c r="L6766" s="2"/>
    </row>
    <row r="6767" spans="8:12" x14ac:dyDescent="0.3">
      <c r="H6767" s="2"/>
      <c r="I6767" s="2"/>
      <c r="J6767" s="2"/>
      <c r="K6767" s="2"/>
      <c r="L6767" s="2"/>
    </row>
    <row r="6768" spans="8:12" x14ac:dyDescent="0.3">
      <c r="H6768" s="2"/>
      <c r="I6768" s="2"/>
      <c r="J6768" s="2"/>
      <c r="K6768" s="2"/>
      <c r="L6768" s="2"/>
    </row>
    <row r="6769" spans="8:12" x14ac:dyDescent="0.3">
      <c r="H6769" s="2"/>
      <c r="I6769" s="2"/>
      <c r="J6769" s="2"/>
      <c r="K6769" s="2"/>
      <c r="L6769" s="2"/>
    </row>
    <row r="6770" spans="8:12" x14ac:dyDescent="0.3">
      <c r="H6770" s="2"/>
      <c r="I6770" s="2"/>
      <c r="J6770" s="2"/>
      <c r="K6770" s="2"/>
      <c r="L6770" s="2"/>
    </row>
    <row r="6771" spans="8:12" x14ac:dyDescent="0.3">
      <c r="H6771" s="2"/>
      <c r="I6771" s="2"/>
      <c r="J6771" s="2"/>
      <c r="K6771" s="2"/>
      <c r="L6771" s="2"/>
    </row>
    <row r="6772" spans="8:12" x14ac:dyDescent="0.3">
      <c r="H6772" s="2"/>
      <c r="I6772" s="2"/>
      <c r="J6772" s="2"/>
      <c r="K6772" s="2"/>
      <c r="L6772" s="2"/>
    </row>
    <row r="6773" spans="8:12" x14ac:dyDescent="0.3">
      <c r="H6773" s="2"/>
      <c r="I6773" s="2"/>
      <c r="J6773" s="2"/>
      <c r="K6773" s="2"/>
      <c r="L6773" s="2"/>
    </row>
    <row r="6774" spans="8:12" x14ac:dyDescent="0.3">
      <c r="H6774" s="2"/>
      <c r="I6774" s="2"/>
      <c r="J6774" s="2"/>
      <c r="K6774" s="2"/>
      <c r="L6774" s="2"/>
    </row>
    <row r="6775" spans="8:12" x14ac:dyDescent="0.3">
      <c r="H6775" s="2"/>
      <c r="I6775" s="2"/>
      <c r="J6775" s="2"/>
      <c r="K6775" s="2"/>
      <c r="L6775" s="2"/>
    </row>
    <row r="6776" spans="8:12" x14ac:dyDescent="0.3">
      <c r="H6776" s="2"/>
      <c r="I6776" s="2"/>
      <c r="J6776" s="2"/>
      <c r="K6776" s="2"/>
      <c r="L6776" s="2"/>
    </row>
    <row r="6777" spans="8:12" x14ac:dyDescent="0.3">
      <c r="H6777" s="2"/>
      <c r="I6777" s="2"/>
      <c r="J6777" s="2"/>
      <c r="K6777" s="2"/>
      <c r="L6777" s="2"/>
    </row>
    <row r="6778" spans="8:12" x14ac:dyDescent="0.3">
      <c r="H6778" s="2"/>
      <c r="I6778" s="2"/>
      <c r="J6778" s="2"/>
      <c r="K6778" s="2"/>
      <c r="L6778" s="2"/>
    </row>
    <row r="6779" spans="8:12" x14ac:dyDescent="0.3">
      <c r="H6779" s="2"/>
      <c r="I6779" s="2"/>
      <c r="J6779" s="2"/>
      <c r="K6779" s="2"/>
      <c r="L6779" s="2"/>
    </row>
    <row r="6780" spans="8:12" x14ac:dyDescent="0.3">
      <c r="H6780" s="2"/>
      <c r="I6780" s="2"/>
      <c r="J6780" s="2"/>
      <c r="K6780" s="2"/>
      <c r="L6780" s="2"/>
    </row>
    <row r="6781" spans="8:12" x14ac:dyDescent="0.3">
      <c r="H6781" s="2"/>
      <c r="I6781" s="2"/>
      <c r="J6781" s="2"/>
      <c r="K6781" s="2"/>
      <c r="L6781" s="2"/>
    </row>
    <row r="6782" spans="8:12" x14ac:dyDescent="0.3">
      <c r="H6782" s="2"/>
      <c r="I6782" s="2"/>
      <c r="J6782" s="2"/>
      <c r="K6782" s="2"/>
      <c r="L6782" s="2"/>
    </row>
    <row r="6783" spans="8:12" x14ac:dyDescent="0.3">
      <c r="H6783" s="2"/>
      <c r="I6783" s="2"/>
      <c r="J6783" s="2"/>
      <c r="K6783" s="2"/>
      <c r="L6783" s="2"/>
    </row>
    <row r="6784" spans="8:12" x14ac:dyDescent="0.3">
      <c r="H6784" s="2"/>
      <c r="I6784" s="2"/>
      <c r="J6784" s="2"/>
      <c r="K6784" s="2"/>
      <c r="L6784" s="2"/>
    </row>
    <row r="6785" spans="8:12" x14ac:dyDescent="0.3">
      <c r="H6785" s="2"/>
      <c r="I6785" s="2"/>
      <c r="J6785" s="2"/>
      <c r="K6785" s="2"/>
      <c r="L6785" s="2"/>
    </row>
    <row r="6786" spans="8:12" x14ac:dyDescent="0.3">
      <c r="H6786" s="2"/>
      <c r="I6786" s="2"/>
      <c r="J6786" s="2"/>
      <c r="K6786" s="2"/>
      <c r="L6786" s="2"/>
    </row>
    <row r="6787" spans="8:12" x14ac:dyDescent="0.3">
      <c r="H6787" s="2"/>
      <c r="I6787" s="2"/>
      <c r="J6787" s="2"/>
      <c r="K6787" s="2"/>
      <c r="L6787" s="2"/>
    </row>
    <row r="6788" spans="8:12" x14ac:dyDescent="0.3">
      <c r="H6788" s="2"/>
      <c r="I6788" s="2"/>
      <c r="J6788" s="2"/>
      <c r="K6788" s="2"/>
      <c r="L6788" s="2"/>
    </row>
    <row r="6789" spans="8:12" x14ac:dyDescent="0.3">
      <c r="H6789" s="2"/>
      <c r="I6789" s="2"/>
      <c r="J6789" s="2"/>
      <c r="K6789" s="2"/>
      <c r="L6789" s="2"/>
    </row>
    <row r="6790" spans="8:12" x14ac:dyDescent="0.3">
      <c r="H6790" s="2"/>
      <c r="I6790" s="2"/>
      <c r="J6790" s="2"/>
      <c r="K6790" s="2"/>
      <c r="L6790" s="2"/>
    </row>
    <row r="6791" spans="8:12" x14ac:dyDescent="0.3">
      <c r="H6791" s="2"/>
      <c r="I6791" s="2"/>
      <c r="J6791" s="2"/>
      <c r="K6791" s="2"/>
      <c r="L6791" s="2"/>
    </row>
    <row r="6792" spans="8:12" x14ac:dyDescent="0.3">
      <c r="H6792" s="2"/>
      <c r="I6792" s="2"/>
      <c r="J6792" s="2"/>
      <c r="K6792" s="2"/>
      <c r="L6792" s="2"/>
    </row>
    <row r="6793" spans="8:12" x14ac:dyDescent="0.3">
      <c r="H6793" s="2"/>
      <c r="I6793" s="2"/>
      <c r="J6793" s="2"/>
      <c r="K6793" s="2"/>
      <c r="L6793" s="2"/>
    </row>
    <row r="6794" spans="8:12" x14ac:dyDescent="0.3">
      <c r="H6794" s="2"/>
      <c r="I6794" s="2"/>
      <c r="J6794" s="2"/>
      <c r="K6794" s="2"/>
      <c r="L6794" s="2"/>
    </row>
    <row r="6795" spans="8:12" x14ac:dyDescent="0.3">
      <c r="H6795" s="2"/>
      <c r="I6795" s="2"/>
      <c r="J6795" s="2"/>
      <c r="K6795" s="2"/>
      <c r="L6795" s="2"/>
    </row>
    <row r="6796" spans="8:12" x14ac:dyDescent="0.3">
      <c r="H6796" s="2"/>
      <c r="I6796" s="2"/>
      <c r="J6796" s="2"/>
      <c r="K6796" s="2"/>
      <c r="L6796" s="2"/>
    </row>
    <row r="6797" spans="8:12" x14ac:dyDescent="0.3">
      <c r="H6797" s="2"/>
      <c r="I6797" s="2"/>
      <c r="J6797" s="2"/>
      <c r="K6797" s="2"/>
      <c r="L6797" s="2"/>
    </row>
    <row r="6798" spans="8:12" x14ac:dyDescent="0.3">
      <c r="H6798" s="2"/>
      <c r="I6798" s="2"/>
      <c r="J6798" s="2"/>
      <c r="K6798" s="2"/>
      <c r="L6798" s="2"/>
    </row>
    <row r="6799" spans="8:12" x14ac:dyDescent="0.3">
      <c r="H6799" s="2"/>
      <c r="I6799" s="2"/>
      <c r="J6799" s="2"/>
      <c r="K6799" s="2"/>
      <c r="L6799" s="2"/>
    </row>
    <row r="6800" spans="8:12" x14ac:dyDescent="0.3">
      <c r="H6800" s="2"/>
      <c r="I6800" s="2"/>
      <c r="J6800" s="2"/>
      <c r="K6800" s="2"/>
      <c r="L6800" s="2"/>
    </row>
    <row r="6801" spans="8:12" x14ac:dyDescent="0.3">
      <c r="H6801" s="2"/>
      <c r="I6801" s="2"/>
      <c r="J6801" s="2"/>
      <c r="K6801" s="2"/>
      <c r="L6801" s="2"/>
    </row>
    <row r="6802" spans="8:12" x14ac:dyDescent="0.3">
      <c r="H6802" s="2"/>
      <c r="I6802" s="2"/>
      <c r="J6802" s="2"/>
      <c r="K6802" s="2"/>
      <c r="L6802" s="2"/>
    </row>
    <row r="6803" spans="8:12" x14ac:dyDescent="0.3">
      <c r="H6803" s="2"/>
      <c r="I6803" s="2"/>
      <c r="J6803" s="2"/>
      <c r="K6803" s="2"/>
      <c r="L6803" s="2"/>
    </row>
    <row r="6804" spans="8:12" x14ac:dyDescent="0.3">
      <c r="H6804" s="2"/>
      <c r="I6804" s="2"/>
      <c r="J6804" s="2"/>
      <c r="K6804" s="2"/>
      <c r="L6804" s="2"/>
    </row>
    <row r="6805" spans="8:12" x14ac:dyDescent="0.3">
      <c r="H6805" s="2"/>
      <c r="I6805" s="2"/>
      <c r="J6805" s="2"/>
      <c r="K6805" s="2"/>
      <c r="L6805" s="2"/>
    </row>
    <row r="6806" spans="8:12" x14ac:dyDescent="0.3">
      <c r="H6806" s="2"/>
      <c r="I6806" s="2"/>
      <c r="J6806" s="2"/>
      <c r="K6806" s="2"/>
      <c r="L6806" s="2"/>
    </row>
    <row r="6807" spans="8:12" x14ac:dyDescent="0.3">
      <c r="H6807" s="2"/>
      <c r="I6807" s="2"/>
      <c r="J6807" s="2"/>
      <c r="K6807" s="2"/>
      <c r="L6807" s="2"/>
    </row>
    <row r="6808" spans="8:12" x14ac:dyDescent="0.3">
      <c r="H6808" s="2"/>
      <c r="I6808" s="2"/>
      <c r="J6808" s="2"/>
      <c r="K6808" s="2"/>
      <c r="L6808" s="2"/>
    </row>
    <row r="6809" spans="8:12" x14ac:dyDescent="0.3">
      <c r="H6809" s="2"/>
      <c r="I6809" s="2"/>
      <c r="J6809" s="2"/>
      <c r="K6809" s="2"/>
      <c r="L6809" s="2"/>
    </row>
    <row r="6810" spans="8:12" x14ac:dyDescent="0.3">
      <c r="H6810" s="2"/>
      <c r="I6810" s="2"/>
      <c r="J6810" s="2"/>
      <c r="K6810" s="2"/>
      <c r="L6810" s="2"/>
    </row>
    <row r="6811" spans="8:12" x14ac:dyDescent="0.3">
      <c r="H6811" s="2"/>
      <c r="I6811" s="2"/>
      <c r="J6811" s="2"/>
      <c r="K6811" s="2"/>
      <c r="L6811" s="2"/>
    </row>
    <row r="6812" spans="8:12" x14ac:dyDescent="0.3">
      <c r="H6812" s="2"/>
      <c r="I6812" s="2"/>
      <c r="J6812" s="2"/>
      <c r="K6812" s="2"/>
      <c r="L6812" s="2"/>
    </row>
    <row r="6813" spans="8:12" x14ac:dyDescent="0.3">
      <c r="H6813" s="2"/>
      <c r="I6813" s="2"/>
      <c r="J6813" s="2"/>
      <c r="K6813" s="2"/>
      <c r="L6813" s="2"/>
    </row>
    <row r="6814" spans="8:12" x14ac:dyDescent="0.3">
      <c r="H6814" s="2"/>
      <c r="I6814" s="2"/>
      <c r="J6814" s="2"/>
      <c r="K6814" s="2"/>
      <c r="L6814" s="2"/>
    </row>
    <row r="6815" spans="8:12" x14ac:dyDescent="0.3">
      <c r="H6815" s="2"/>
      <c r="I6815" s="2"/>
      <c r="J6815" s="2"/>
      <c r="K6815" s="2"/>
      <c r="L6815" s="2"/>
    </row>
    <row r="6816" spans="8:12" x14ac:dyDescent="0.3">
      <c r="H6816" s="2"/>
      <c r="I6816" s="2"/>
      <c r="J6816" s="2"/>
      <c r="K6816" s="2"/>
      <c r="L6816" s="2"/>
    </row>
    <row r="6817" spans="8:12" x14ac:dyDescent="0.3">
      <c r="H6817" s="2"/>
      <c r="I6817" s="2"/>
      <c r="J6817" s="2"/>
      <c r="K6817" s="2"/>
      <c r="L6817" s="2"/>
    </row>
    <row r="6818" spans="8:12" x14ac:dyDescent="0.3">
      <c r="H6818" s="2"/>
      <c r="I6818" s="2"/>
      <c r="J6818" s="2"/>
      <c r="K6818" s="2"/>
      <c r="L6818" s="2"/>
    </row>
    <row r="6819" spans="8:12" x14ac:dyDescent="0.3">
      <c r="H6819" s="2"/>
      <c r="I6819" s="2"/>
      <c r="J6819" s="2"/>
      <c r="K6819" s="2"/>
      <c r="L6819" s="2"/>
    </row>
    <row r="6820" spans="8:12" x14ac:dyDescent="0.3">
      <c r="H6820" s="2"/>
      <c r="I6820" s="2"/>
      <c r="J6820" s="2"/>
      <c r="K6820" s="2"/>
      <c r="L6820" s="2"/>
    </row>
    <row r="6821" spans="8:12" x14ac:dyDescent="0.3">
      <c r="H6821" s="2"/>
      <c r="I6821" s="2"/>
      <c r="J6821" s="2"/>
      <c r="K6821" s="2"/>
      <c r="L6821" s="2"/>
    </row>
    <row r="6822" spans="8:12" x14ac:dyDescent="0.3">
      <c r="H6822" s="2"/>
      <c r="I6822" s="2"/>
      <c r="J6822" s="2"/>
      <c r="K6822" s="2"/>
      <c r="L6822" s="2"/>
    </row>
    <row r="6823" spans="8:12" x14ac:dyDescent="0.3">
      <c r="H6823" s="2"/>
      <c r="I6823" s="2"/>
      <c r="J6823" s="2"/>
      <c r="K6823" s="2"/>
      <c r="L6823" s="2"/>
    </row>
    <row r="6824" spans="8:12" x14ac:dyDescent="0.3">
      <c r="H6824" s="2"/>
      <c r="I6824" s="2"/>
      <c r="J6824" s="2"/>
      <c r="K6824" s="2"/>
      <c r="L6824" s="2"/>
    </row>
    <row r="6825" spans="8:12" x14ac:dyDescent="0.3">
      <c r="H6825" s="2"/>
      <c r="I6825" s="2"/>
      <c r="J6825" s="2"/>
      <c r="K6825" s="2"/>
      <c r="L6825" s="2"/>
    </row>
    <row r="6826" spans="8:12" x14ac:dyDescent="0.3">
      <c r="H6826" s="2"/>
      <c r="I6826" s="2"/>
      <c r="J6826" s="2"/>
      <c r="K6826" s="2"/>
      <c r="L6826" s="2"/>
    </row>
    <row r="6827" spans="8:12" x14ac:dyDescent="0.3">
      <c r="H6827" s="2"/>
      <c r="I6827" s="2"/>
      <c r="J6827" s="2"/>
      <c r="K6827" s="2"/>
      <c r="L6827" s="2"/>
    </row>
    <row r="6828" spans="8:12" x14ac:dyDescent="0.3">
      <c r="H6828" s="2"/>
      <c r="I6828" s="2"/>
      <c r="J6828" s="2"/>
      <c r="K6828" s="2"/>
      <c r="L6828" s="2"/>
    </row>
    <row r="6829" spans="8:12" x14ac:dyDescent="0.3">
      <c r="H6829" s="2"/>
      <c r="I6829" s="2"/>
      <c r="J6829" s="2"/>
      <c r="K6829" s="2"/>
      <c r="L6829" s="2"/>
    </row>
    <row r="6830" spans="8:12" x14ac:dyDescent="0.3">
      <c r="H6830" s="2"/>
      <c r="I6830" s="2"/>
      <c r="J6830" s="2"/>
      <c r="K6830" s="2"/>
      <c r="L6830" s="2"/>
    </row>
    <row r="6831" spans="8:12" x14ac:dyDescent="0.3">
      <c r="H6831" s="2"/>
      <c r="I6831" s="2"/>
      <c r="J6831" s="2"/>
      <c r="K6831" s="2"/>
      <c r="L6831" s="2"/>
    </row>
    <row r="6832" spans="8:12" x14ac:dyDescent="0.3">
      <c r="H6832" s="2"/>
      <c r="I6832" s="2"/>
      <c r="J6832" s="2"/>
      <c r="K6832" s="2"/>
      <c r="L6832" s="2"/>
    </row>
    <row r="6833" spans="8:12" x14ac:dyDescent="0.3">
      <c r="H6833" s="2"/>
      <c r="I6833" s="2"/>
      <c r="J6833" s="2"/>
      <c r="K6833" s="2"/>
      <c r="L6833" s="2"/>
    </row>
    <row r="6834" spans="8:12" x14ac:dyDescent="0.3">
      <c r="H6834" s="2"/>
      <c r="I6834" s="2"/>
      <c r="J6834" s="2"/>
      <c r="K6834" s="2"/>
      <c r="L6834" s="2"/>
    </row>
    <row r="6835" spans="8:12" x14ac:dyDescent="0.3">
      <c r="H6835" s="2"/>
      <c r="I6835" s="2"/>
      <c r="J6835" s="2"/>
      <c r="K6835" s="2"/>
      <c r="L6835" s="2"/>
    </row>
    <row r="6836" spans="8:12" x14ac:dyDescent="0.3">
      <c r="H6836" s="2"/>
      <c r="I6836" s="2"/>
      <c r="J6836" s="2"/>
      <c r="K6836" s="2"/>
      <c r="L6836" s="2"/>
    </row>
    <row r="6837" spans="8:12" x14ac:dyDescent="0.3">
      <c r="H6837" s="2"/>
      <c r="I6837" s="2"/>
      <c r="J6837" s="2"/>
      <c r="K6837" s="2"/>
      <c r="L6837" s="2"/>
    </row>
    <row r="6838" spans="8:12" x14ac:dyDescent="0.3">
      <c r="H6838" s="2"/>
      <c r="I6838" s="2"/>
      <c r="J6838" s="2"/>
      <c r="K6838" s="2"/>
      <c r="L6838" s="2"/>
    </row>
    <row r="6839" spans="8:12" x14ac:dyDescent="0.3">
      <c r="H6839" s="2"/>
      <c r="I6839" s="2"/>
      <c r="J6839" s="2"/>
      <c r="K6839" s="2"/>
      <c r="L6839" s="2"/>
    </row>
    <row r="6840" spans="8:12" x14ac:dyDescent="0.3">
      <c r="H6840" s="2"/>
      <c r="I6840" s="2"/>
      <c r="J6840" s="2"/>
      <c r="K6840" s="2"/>
      <c r="L6840" s="2"/>
    </row>
    <row r="6841" spans="8:12" x14ac:dyDescent="0.3">
      <c r="H6841" s="2"/>
      <c r="I6841" s="2"/>
      <c r="J6841" s="2"/>
      <c r="K6841" s="2"/>
      <c r="L6841" s="2"/>
    </row>
    <row r="6842" spans="8:12" x14ac:dyDescent="0.3">
      <c r="H6842" s="2"/>
      <c r="I6842" s="2"/>
      <c r="J6842" s="2"/>
      <c r="K6842" s="2"/>
      <c r="L6842" s="2"/>
    </row>
    <row r="6843" spans="8:12" x14ac:dyDescent="0.3">
      <c r="H6843" s="2"/>
      <c r="I6843" s="2"/>
      <c r="J6843" s="2"/>
      <c r="K6843" s="2"/>
      <c r="L6843" s="2"/>
    </row>
    <row r="6844" spans="8:12" x14ac:dyDescent="0.3">
      <c r="H6844" s="2"/>
      <c r="I6844" s="2"/>
      <c r="J6844" s="2"/>
      <c r="K6844" s="2"/>
      <c r="L6844" s="2"/>
    </row>
    <row r="6845" spans="8:12" x14ac:dyDescent="0.3">
      <c r="H6845" s="2"/>
      <c r="I6845" s="2"/>
      <c r="J6845" s="2"/>
      <c r="K6845" s="2"/>
      <c r="L6845" s="2"/>
    </row>
    <row r="6846" spans="8:12" x14ac:dyDescent="0.3">
      <c r="H6846" s="2"/>
      <c r="I6846" s="2"/>
      <c r="J6846" s="2"/>
      <c r="K6846" s="2"/>
      <c r="L6846" s="2"/>
    </row>
    <row r="6847" spans="8:12" x14ac:dyDescent="0.3">
      <c r="H6847" s="2"/>
      <c r="I6847" s="2"/>
      <c r="J6847" s="2"/>
      <c r="K6847" s="2"/>
      <c r="L6847" s="2"/>
    </row>
    <row r="6848" spans="8:12" x14ac:dyDescent="0.3">
      <c r="H6848" s="2"/>
      <c r="I6848" s="2"/>
      <c r="J6848" s="2"/>
      <c r="K6848" s="2"/>
      <c r="L6848" s="2"/>
    </row>
    <row r="6849" spans="8:12" x14ac:dyDescent="0.3">
      <c r="H6849" s="2"/>
      <c r="I6849" s="2"/>
      <c r="J6849" s="2"/>
      <c r="K6849" s="2"/>
      <c r="L6849" s="2"/>
    </row>
    <row r="6850" spans="8:12" x14ac:dyDescent="0.3">
      <c r="H6850" s="2"/>
      <c r="I6850" s="2"/>
      <c r="J6850" s="2"/>
      <c r="K6850" s="2"/>
      <c r="L6850" s="2"/>
    </row>
    <row r="6851" spans="8:12" x14ac:dyDescent="0.3">
      <c r="H6851" s="2"/>
      <c r="I6851" s="2"/>
      <c r="J6851" s="2"/>
      <c r="K6851" s="2"/>
      <c r="L6851" s="2"/>
    </row>
    <row r="6852" spans="8:12" x14ac:dyDescent="0.3">
      <c r="H6852" s="2"/>
      <c r="I6852" s="2"/>
      <c r="J6852" s="2"/>
      <c r="K6852" s="2"/>
      <c r="L6852" s="2"/>
    </row>
    <row r="6853" spans="8:12" x14ac:dyDescent="0.3">
      <c r="H6853" s="2"/>
      <c r="I6853" s="2"/>
      <c r="J6853" s="2"/>
      <c r="K6853" s="2"/>
      <c r="L6853" s="2"/>
    </row>
    <row r="6854" spans="8:12" x14ac:dyDescent="0.3">
      <c r="H6854" s="2"/>
      <c r="I6854" s="2"/>
      <c r="J6854" s="2"/>
      <c r="K6854" s="2"/>
      <c r="L6854" s="2"/>
    </row>
    <row r="6855" spans="8:12" x14ac:dyDescent="0.3">
      <c r="H6855" s="2"/>
      <c r="I6855" s="2"/>
      <c r="J6855" s="2"/>
      <c r="K6855" s="2"/>
      <c r="L6855" s="2"/>
    </row>
    <row r="6856" spans="8:12" x14ac:dyDescent="0.3">
      <c r="H6856" s="2"/>
      <c r="I6856" s="2"/>
      <c r="J6856" s="2"/>
      <c r="K6856" s="2"/>
      <c r="L6856" s="2"/>
    </row>
    <row r="6857" spans="8:12" x14ac:dyDescent="0.3">
      <c r="H6857" s="2"/>
      <c r="I6857" s="2"/>
      <c r="J6857" s="2"/>
      <c r="K6857" s="2"/>
      <c r="L6857" s="2"/>
    </row>
    <row r="6858" spans="8:12" x14ac:dyDescent="0.3">
      <c r="H6858" s="2"/>
      <c r="I6858" s="2"/>
      <c r="J6858" s="2"/>
      <c r="K6858" s="2"/>
      <c r="L6858" s="2"/>
    </row>
    <row r="6859" spans="8:12" x14ac:dyDescent="0.3">
      <c r="H6859" s="2"/>
      <c r="I6859" s="2"/>
      <c r="J6859" s="2"/>
      <c r="K6859" s="2"/>
      <c r="L6859" s="2"/>
    </row>
    <row r="6860" spans="8:12" x14ac:dyDescent="0.3">
      <c r="H6860" s="2"/>
      <c r="I6860" s="2"/>
      <c r="J6860" s="2"/>
      <c r="K6860" s="2"/>
      <c r="L6860" s="2"/>
    </row>
    <row r="6861" spans="8:12" x14ac:dyDescent="0.3">
      <c r="H6861" s="2"/>
      <c r="I6861" s="2"/>
      <c r="J6861" s="2"/>
      <c r="K6861" s="2"/>
      <c r="L6861" s="2"/>
    </row>
    <row r="6862" spans="8:12" x14ac:dyDescent="0.3">
      <c r="H6862" s="2"/>
      <c r="I6862" s="2"/>
      <c r="J6862" s="2"/>
      <c r="K6862" s="2"/>
      <c r="L6862" s="2"/>
    </row>
    <row r="6863" spans="8:12" x14ac:dyDescent="0.3">
      <c r="H6863" s="2"/>
      <c r="I6863" s="2"/>
      <c r="J6863" s="2"/>
      <c r="K6863" s="2"/>
      <c r="L6863" s="2"/>
    </row>
    <row r="6864" spans="8:12" x14ac:dyDescent="0.3">
      <c r="H6864" s="2"/>
      <c r="I6864" s="2"/>
      <c r="J6864" s="2"/>
      <c r="K6864" s="2"/>
      <c r="L6864" s="2"/>
    </row>
    <row r="6865" spans="8:12" x14ac:dyDescent="0.3">
      <c r="H6865" s="2"/>
      <c r="I6865" s="2"/>
      <c r="J6865" s="2"/>
      <c r="K6865" s="2"/>
      <c r="L6865" s="2"/>
    </row>
    <row r="6866" spans="8:12" x14ac:dyDescent="0.3">
      <c r="H6866" s="2"/>
      <c r="I6866" s="2"/>
      <c r="J6866" s="2"/>
      <c r="K6866" s="2"/>
      <c r="L6866" s="2"/>
    </row>
    <row r="6867" spans="8:12" x14ac:dyDescent="0.3">
      <c r="H6867" s="2"/>
      <c r="I6867" s="2"/>
      <c r="J6867" s="2"/>
      <c r="K6867" s="2"/>
      <c r="L6867" s="2"/>
    </row>
    <row r="6868" spans="8:12" x14ac:dyDescent="0.3">
      <c r="H6868" s="2"/>
      <c r="I6868" s="2"/>
      <c r="J6868" s="2"/>
      <c r="K6868" s="2"/>
      <c r="L6868" s="2"/>
    </row>
    <row r="6869" spans="8:12" x14ac:dyDescent="0.3">
      <c r="H6869" s="2"/>
      <c r="I6869" s="2"/>
      <c r="J6869" s="2"/>
      <c r="K6869" s="2"/>
      <c r="L6869" s="2"/>
    </row>
    <row r="6870" spans="8:12" x14ac:dyDescent="0.3">
      <c r="H6870" s="2"/>
      <c r="I6870" s="2"/>
      <c r="J6870" s="2"/>
      <c r="K6870" s="2"/>
      <c r="L6870" s="2"/>
    </row>
    <row r="6871" spans="8:12" x14ac:dyDescent="0.3">
      <c r="H6871" s="2"/>
      <c r="I6871" s="2"/>
      <c r="J6871" s="2"/>
      <c r="K6871" s="2"/>
      <c r="L6871" s="2"/>
    </row>
    <row r="6872" spans="8:12" x14ac:dyDescent="0.3">
      <c r="H6872" s="2"/>
      <c r="I6872" s="2"/>
      <c r="J6872" s="2"/>
      <c r="K6872" s="2"/>
      <c r="L6872" s="2"/>
    </row>
    <row r="6873" spans="8:12" x14ac:dyDescent="0.3">
      <c r="H6873" s="2"/>
      <c r="I6873" s="2"/>
      <c r="J6873" s="2"/>
      <c r="K6873" s="2"/>
      <c r="L6873" s="2"/>
    </row>
    <row r="6874" spans="8:12" x14ac:dyDescent="0.3">
      <c r="H6874" s="2"/>
      <c r="I6874" s="2"/>
      <c r="J6874" s="2"/>
      <c r="K6874" s="2"/>
      <c r="L6874" s="2"/>
    </row>
    <row r="6875" spans="8:12" x14ac:dyDescent="0.3">
      <c r="H6875" s="2"/>
      <c r="I6875" s="2"/>
      <c r="J6875" s="2"/>
      <c r="K6875" s="2"/>
      <c r="L6875" s="2"/>
    </row>
    <row r="6876" spans="8:12" x14ac:dyDescent="0.3">
      <c r="H6876" s="2"/>
      <c r="I6876" s="2"/>
      <c r="J6876" s="2"/>
      <c r="K6876" s="2"/>
      <c r="L6876" s="2"/>
    </row>
    <row r="6877" spans="8:12" x14ac:dyDescent="0.3">
      <c r="H6877" s="2"/>
      <c r="I6877" s="2"/>
      <c r="J6877" s="2"/>
      <c r="K6877" s="2"/>
      <c r="L6877" s="2"/>
    </row>
    <row r="6878" spans="8:12" x14ac:dyDescent="0.3">
      <c r="H6878" s="2"/>
      <c r="I6878" s="2"/>
      <c r="J6878" s="2"/>
      <c r="K6878" s="2"/>
      <c r="L6878" s="2"/>
    </row>
    <row r="6879" spans="8:12" x14ac:dyDescent="0.3">
      <c r="H6879" s="2"/>
      <c r="I6879" s="2"/>
      <c r="J6879" s="2"/>
      <c r="K6879" s="2"/>
      <c r="L6879" s="2"/>
    </row>
    <row r="6880" spans="8:12" x14ac:dyDescent="0.3">
      <c r="H6880" s="2"/>
      <c r="I6880" s="2"/>
      <c r="J6880" s="2"/>
      <c r="K6880" s="2"/>
      <c r="L6880" s="2"/>
    </row>
    <row r="6881" spans="8:12" x14ac:dyDescent="0.3">
      <c r="H6881" s="2"/>
      <c r="I6881" s="2"/>
      <c r="J6881" s="2"/>
      <c r="K6881" s="2"/>
      <c r="L6881" s="2"/>
    </row>
    <row r="6882" spans="8:12" x14ac:dyDescent="0.3">
      <c r="H6882" s="2"/>
      <c r="I6882" s="2"/>
      <c r="J6882" s="2"/>
      <c r="K6882" s="2"/>
      <c r="L6882" s="2"/>
    </row>
    <row r="6883" spans="8:12" x14ac:dyDescent="0.3">
      <c r="H6883" s="2"/>
      <c r="I6883" s="2"/>
      <c r="J6883" s="2"/>
      <c r="K6883" s="2"/>
      <c r="L6883" s="2"/>
    </row>
    <row r="6884" spans="8:12" x14ac:dyDescent="0.3">
      <c r="H6884" s="2"/>
      <c r="I6884" s="2"/>
      <c r="J6884" s="2"/>
      <c r="K6884" s="2"/>
      <c r="L6884" s="2"/>
    </row>
    <row r="6885" spans="8:12" x14ac:dyDescent="0.3">
      <c r="H6885" s="2"/>
      <c r="I6885" s="2"/>
      <c r="J6885" s="2"/>
      <c r="K6885" s="2"/>
      <c r="L6885" s="2"/>
    </row>
    <row r="6886" spans="8:12" x14ac:dyDescent="0.3">
      <c r="H6886" s="2"/>
      <c r="I6886" s="2"/>
      <c r="J6886" s="2"/>
      <c r="K6886" s="2"/>
      <c r="L6886" s="2"/>
    </row>
    <row r="6887" spans="8:12" x14ac:dyDescent="0.3">
      <c r="H6887" s="2"/>
      <c r="I6887" s="2"/>
      <c r="J6887" s="2"/>
      <c r="K6887" s="2"/>
      <c r="L6887" s="2"/>
    </row>
    <row r="6888" spans="8:12" x14ac:dyDescent="0.3">
      <c r="H6888" s="2"/>
      <c r="I6888" s="2"/>
      <c r="J6888" s="2"/>
      <c r="K6888" s="2"/>
      <c r="L6888" s="2"/>
    </row>
    <row r="6889" spans="8:12" x14ac:dyDescent="0.3">
      <c r="H6889" s="2"/>
      <c r="I6889" s="2"/>
      <c r="J6889" s="2"/>
      <c r="K6889" s="2"/>
      <c r="L6889" s="2"/>
    </row>
    <row r="6890" spans="8:12" x14ac:dyDescent="0.3">
      <c r="H6890" s="2"/>
      <c r="I6890" s="2"/>
      <c r="J6890" s="2"/>
      <c r="K6890" s="2"/>
      <c r="L6890" s="2"/>
    </row>
    <row r="6891" spans="8:12" x14ac:dyDescent="0.3">
      <c r="H6891" s="2"/>
      <c r="I6891" s="2"/>
      <c r="J6891" s="2"/>
      <c r="K6891" s="2"/>
      <c r="L6891" s="2"/>
    </row>
    <row r="6892" spans="8:12" x14ac:dyDescent="0.3">
      <c r="H6892" s="2"/>
      <c r="I6892" s="2"/>
      <c r="J6892" s="2"/>
      <c r="K6892" s="2"/>
      <c r="L6892" s="2"/>
    </row>
    <row r="6893" spans="8:12" x14ac:dyDescent="0.3">
      <c r="H6893" s="2"/>
      <c r="I6893" s="2"/>
      <c r="J6893" s="2"/>
      <c r="K6893" s="2"/>
      <c r="L6893" s="2"/>
    </row>
    <row r="6894" spans="8:12" x14ac:dyDescent="0.3">
      <c r="H6894" s="2"/>
      <c r="I6894" s="2"/>
      <c r="J6894" s="2"/>
      <c r="K6894" s="2"/>
      <c r="L6894" s="2"/>
    </row>
    <row r="6895" spans="8:12" x14ac:dyDescent="0.3">
      <c r="H6895" s="2"/>
      <c r="I6895" s="2"/>
      <c r="J6895" s="2"/>
      <c r="K6895" s="2"/>
      <c r="L6895" s="2"/>
    </row>
    <row r="6896" spans="8:12" x14ac:dyDescent="0.3">
      <c r="H6896" s="2"/>
      <c r="I6896" s="2"/>
      <c r="J6896" s="2"/>
      <c r="K6896" s="2"/>
      <c r="L6896" s="2"/>
    </row>
    <row r="6897" spans="8:12" x14ac:dyDescent="0.3">
      <c r="H6897" s="2"/>
      <c r="I6897" s="2"/>
      <c r="J6897" s="2"/>
      <c r="K6897" s="2"/>
      <c r="L6897" s="2"/>
    </row>
    <row r="6898" spans="8:12" x14ac:dyDescent="0.3">
      <c r="H6898" s="2"/>
      <c r="I6898" s="2"/>
      <c r="J6898" s="2"/>
      <c r="K6898" s="2"/>
      <c r="L6898" s="2"/>
    </row>
    <row r="6899" spans="8:12" x14ac:dyDescent="0.3">
      <c r="H6899" s="2"/>
      <c r="I6899" s="2"/>
      <c r="J6899" s="2"/>
      <c r="K6899" s="2"/>
      <c r="L6899" s="2"/>
    </row>
    <row r="6900" spans="8:12" x14ac:dyDescent="0.3">
      <c r="H6900" s="2"/>
      <c r="I6900" s="2"/>
      <c r="J6900" s="2"/>
      <c r="K6900" s="2"/>
      <c r="L6900" s="2"/>
    </row>
    <row r="6901" spans="8:12" x14ac:dyDescent="0.3">
      <c r="H6901" s="2"/>
      <c r="I6901" s="2"/>
      <c r="J6901" s="2"/>
      <c r="K6901" s="2"/>
      <c r="L6901" s="2"/>
    </row>
    <row r="6902" spans="8:12" x14ac:dyDescent="0.3">
      <c r="H6902" s="2"/>
      <c r="I6902" s="2"/>
      <c r="J6902" s="2"/>
      <c r="K6902" s="2"/>
      <c r="L6902" s="2"/>
    </row>
    <row r="6903" spans="8:12" x14ac:dyDescent="0.3">
      <c r="H6903" s="2"/>
      <c r="I6903" s="2"/>
      <c r="J6903" s="2"/>
      <c r="K6903" s="2"/>
      <c r="L6903" s="2"/>
    </row>
    <row r="6904" spans="8:12" x14ac:dyDescent="0.3">
      <c r="H6904" s="2"/>
      <c r="I6904" s="2"/>
      <c r="J6904" s="2"/>
      <c r="K6904" s="2"/>
      <c r="L6904" s="2"/>
    </row>
    <row r="6905" spans="8:12" x14ac:dyDescent="0.3">
      <c r="H6905" s="2"/>
      <c r="I6905" s="2"/>
      <c r="J6905" s="2"/>
      <c r="K6905" s="2"/>
      <c r="L6905" s="2"/>
    </row>
    <row r="6906" spans="8:12" x14ac:dyDescent="0.3">
      <c r="H6906" s="2"/>
      <c r="I6906" s="2"/>
      <c r="J6906" s="2"/>
      <c r="K6906" s="2"/>
      <c r="L6906" s="2"/>
    </row>
    <row r="6907" spans="8:12" x14ac:dyDescent="0.3">
      <c r="H6907" s="2"/>
      <c r="I6907" s="2"/>
      <c r="J6907" s="2"/>
      <c r="K6907" s="2"/>
      <c r="L6907" s="2"/>
    </row>
    <row r="6908" spans="8:12" x14ac:dyDescent="0.3">
      <c r="H6908" s="2"/>
      <c r="I6908" s="2"/>
      <c r="J6908" s="2"/>
      <c r="K6908" s="2"/>
      <c r="L6908" s="2"/>
    </row>
    <row r="6909" spans="8:12" x14ac:dyDescent="0.3">
      <c r="H6909" s="2"/>
      <c r="I6909" s="2"/>
      <c r="J6909" s="2"/>
      <c r="K6909" s="2"/>
      <c r="L6909" s="2"/>
    </row>
    <row r="6910" spans="8:12" x14ac:dyDescent="0.3">
      <c r="H6910" s="2"/>
      <c r="I6910" s="2"/>
      <c r="J6910" s="2"/>
      <c r="K6910" s="2"/>
      <c r="L6910" s="2"/>
    </row>
    <row r="6911" spans="8:12" x14ac:dyDescent="0.3">
      <c r="H6911" s="2"/>
      <c r="I6911" s="2"/>
      <c r="J6911" s="2"/>
      <c r="K6911" s="2"/>
      <c r="L6911" s="2"/>
    </row>
    <row r="6912" spans="8:12" x14ac:dyDescent="0.3">
      <c r="H6912" s="2"/>
      <c r="I6912" s="2"/>
      <c r="J6912" s="2"/>
      <c r="K6912" s="2"/>
      <c r="L6912" s="2"/>
    </row>
    <row r="6913" spans="8:12" x14ac:dyDescent="0.3">
      <c r="H6913" s="2"/>
      <c r="I6913" s="2"/>
      <c r="J6913" s="2"/>
      <c r="K6913" s="2"/>
      <c r="L6913" s="2"/>
    </row>
    <row r="6914" spans="8:12" x14ac:dyDescent="0.3">
      <c r="H6914" s="2"/>
      <c r="I6914" s="2"/>
      <c r="J6914" s="2"/>
      <c r="K6914" s="2"/>
      <c r="L6914" s="2"/>
    </row>
    <row r="6915" spans="8:12" x14ac:dyDescent="0.3">
      <c r="H6915" s="2"/>
      <c r="I6915" s="2"/>
      <c r="J6915" s="2"/>
      <c r="K6915" s="2"/>
      <c r="L6915" s="2"/>
    </row>
    <row r="6916" spans="8:12" x14ac:dyDescent="0.3">
      <c r="H6916" s="2"/>
      <c r="I6916" s="2"/>
      <c r="J6916" s="2"/>
      <c r="K6916" s="2"/>
      <c r="L6916" s="2"/>
    </row>
    <row r="6917" spans="8:12" x14ac:dyDescent="0.3">
      <c r="H6917" s="2"/>
      <c r="I6917" s="2"/>
      <c r="J6917" s="2"/>
      <c r="K6917" s="2"/>
      <c r="L6917" s="2"/>
    </row>
    <row r="6918" spans="8:12" x14ac:dyDescent="0.3">
      <c r="H6918" s="2"/>
      <c r="I6918" s="2"/>
      <c r="J6918" s="2"/>
      <c r="K6918" s="2"/>
      <c r="L6918" s="2"/>
    </row>
    <row r="6919" spans="8:12" x14ac:dyDescent="0.3">
      <c r="H6919" s="2"/>
      <c r="I6919" s="2"/>
      <c r="J6919" s="2"/>
      <c r="K6919" s="2"/>
      <c r="L6919" s="2"/>
    </row>
    <row r="6920" spans="8:12" x14ac:dyDescent="0.3">
      <c r="H6920" s="2"/>
      <c r="I6920" s="2"/>
      <c r="J6920" s="2"/>
      <c r="K6920" s="2"/>
      <c r="L6920" s="2"/>
    </row>
    <row r="6921" spans="8:12" x14ac:dyDescent="0.3">
      <c r="H6921" s="2"/>
      <c r="I6921" s="2"/>
      <c r="J6921" s="2"/>
      <c r="K6921" s="2"/>
      <c r="L6921" s="2"/>
    </row>
    <row r="6922" spans="8:12" x14ac:dyDescent="0.3">
      <c r="H6922" s="2"/>
      <c r="I6922" s="2"/>
      <c r="J6922" s="2"/>
      <c r="K6922" s="2"/>
      <c r="L6922" s="2"/>
    </row>
    <row r="6923" spans="8:12" x14ac:dyDescent="0.3">
      <c r="H6923" s="2"/>
      <c r="I6923" s="2"/>
      <c r="J6923" s="2"/>
      <c r="K6923" s="2"/>
      <c r="L6923" s="2"/>
    </row>
    <row r="6924" spans="8:12" x14ac:dyDescent="0.3">
      <c r="H6924" s="2"/>
      <c r="I6924" s="2"/>
      <c r="J6924" s="2"/>
      <c r="K6924" s="2"/>
      <c r="L6924" s="2"/>
    </row>
    <row r="6925" spans="8:12" x14ac:dyDescent="0.3">
      <c r="H6925" s="2"/>
      <c r="I6925" s="2"/>
      <c r="J6925" s="2"/>
      <c r="K6925" s="2"/>
      <c r="L6925" s="2"/>
    </row>
    <row r="6926" spans="8:12" x14ac:dyDescent="0.3">
      <c r="H6926" s="2"/>
      <c r="I6926" s="2"/>
      <c r="J6926" s="2"/>
      <c r="K6926" s="2"/>
      <c r="L6926" s="2"/>
    </row>
    <row r="6927" spans="8:12" x14ac:dyDescent="0.3">
      <c r="H6927" s="2"/>
      <c r="I6927" s="2"/>
      <c r="J6927" s="2"/>
      <c r="K6927" s="2"/>
      <c r="L6927" s="2"/>
    </row>
    <row r="6928" spans="8:12" x14ac:dyDescent="0.3">
      <c r="H6928" s="2"/>
      <c r="I6928" s="2"/>
      <c r="J6928" s="2"/>
      <c r="K6928" s="2"/>
      <c r="L6928" s="2"/>
    </row>
    <row r="6929" spans="8:12" x14ac:dyDescent="0.3">
      <c r="H6929" s="2"/>
      <c r="I6929" s="2"/>
      <c r="J6929" s="2"/>
      <c r="K6929" s="2"/>
      <c r="L6929" s="2"/>
    </row>
    <row r="6930" spans="8:12" x14ac:dyDescent="0.3">
      <c r="H6930" s="2"/>
      <c r="I6930" s="2"/>
      <c r="J6930" s="2"/>
      <c r="K6930" s="2"/>
      <c r="L6930" s="2"/>
    </row>
    <row r="6931" spans="8:12" x14ac:dyDescent="0.3">
      <c r="H6931" s="2"/>
      <c r="I6931" s="2"/>
      <c r="J6931" s="2"/>
      <c r="K6931" s="2"/>
      <c r="L6931" s="2"/>
    </row>
    <row r="6932" spans="8:12" x14ac:dyDescent="0.3">
      <c r="H6932" s="2"/>
      <c r="I6932" s="2"/>
      <c r="J6932" s="2"/>
      <c r="K6932" s="2"/>
      <c r="L6932" s="2"/>
    </row>
    <row r="6933" spans="8:12" x14ac:dyDescent="0.3">
      <c r="H6933" s="2"/>
      <c r="I6933" s="2"/>
      <c r="J6933" s="2"/>
      <c r="K6933" s="2"/>
      <c r="L6933" s="2"/>
    </row>
    <row r="6934" spans="8:12" x14ac:dyDescent="0.3">
      <c r="H6934" s="2"/>
      <c r="I6934" s="2"/>
      <c r="J6934" s="2"/>
      <c r="K6934" s="2"/>
      <c r="L6934" s="2"/>
    </row>
    <row r="6935" spans="8:12" x14ac:dyDescent="0.3">
      <c r="H6935" s="2"/>
      <c r="I6935" s="2"/>
      <c r="J6935" s="2"/>
      <c r="K6935" s="2"/>
      <c r="L6935" s="2"/>
    </row>
    <row r="6936" spans="8:12" x14ac:dyDescent="0.3">
      <c r="H6936" s="2"/>
      <c r="I6936" s="2"/>
      <c r="J6936" s="2"/>
      <c r="K6936" s="2"/>
      <c r="L6936" s="2"/>
    </row>
    <row r="6937" spans="8:12" x14ac:dyDescent="0.3">
      <c r="H6937" s="2"/>
      <c r="I6937" s="2"/>
      <c r="J6937" s="2"/>
      <c r="K6937" s="2"/>
      <c r="L6937" s="2"/>
    </row>
    <row r="6938" spans="8:12" x14ac:dyDescent="0.3">
      <c r="H6938" s="2"/>
      <c r="I6938" s="2"/>
      <c r="J6938" s="2"/>
      <c r="K6938" s="2"/>
      <c r="L6938" s="2"/>
    </row>
    <row r="6939" spans="8:12" x14ac:dyDescent="0.3">
      <c r="H6939" s="2"/>
      <c r="I6939" s="2"/>
      <c r="J6939" s="2"/>
      <c r="K6939" s="2"/>
      <c r="L6939" s="2"/>
    </row>
    <row r="6940" spans="8:12" x14ac:dyDescent="0.3">
      <c r="H6940" s="2"/>
      <c r="I6940" s="2"/>
      <c r="J6940" s="2"/>
      <c r="K6940" s="2"/>
      <c r="L6940" s="2"/>
    </row>
    <row r="6941" spans="8:12" x14ac:dyDescent="0.3">
      <c r="H6941" s="2"/>
      <c r="I6941" s="2"/>
      <c r="J6941" s="2"/>
      <c r="K6941" s="2"/>
      <c r="L6941" s="2"/>
    </row>
    <row r="6942" spans="8:12" x14ac:dyDescent="0.3">
      <c r="H6942" s="2"/>
      <c r="I6942" s="2"/>
      <c r="J6942" s="2"/>
      <c r="K6942" s="2"/>
      <c r="L6942" s="2"/>
    </row>
    <row r="6943" spans="8:12" x14ac:dyDescent="0.3">
      <c r="H6943" s="2"/>
      <c r="I6943" s="2"/>
      <c r="J6943" s="2"/>
      <c r="K6943" s="2"/>
      <c r="L6943" s="2"/>
    </row>
    <row r="6944" spans="8:12" x14ac:dyDescent="0.3">
      <c r="H6944" s="2"/>
      <c r="I6944" s="2"/>
      <c r="J6944" s="2"/>
      <c r="K6944" s="2"/>
      <c r="L6944" s="2"/>
    </row>
    <row r="6945" spans="8:12" x14ac:dyDescent="0.3">
      <c r="H6945" s="2"/>
      <c r="I6945" s="2"/>
      <c r="J6945" s="2"/>
      <c r="K6945" s="2"/>
      <c r="L6945" s="2"/>
    </row>
    <row r="6946" spans="8:12" x14ac:dyDescent="0.3">
      <c r="H6946" s="2"/>
      <c r="I6946" s="2"/>
      <c r="J6946" s="2"/>
      <c r="K6946" s="2"/>
      <c r="L6946" s="2"/>
    </row>
    <row r="6947" spans="8:12" x14ac:dyDescent="0.3">
      <c r="H6947" s="2"/>
      <c r="I6947" s="2"/>
      <c r="J6947" s="2"/>
      <c r="K6947" s="2"/>
      <c r="L6947" s="2"/>
    </row>
    <row r="6948" spans="8:12" x14ac:dyDescent="0.3">
      <c r="H6948" s="2"/>
      <c r="I6948" s="2"/>
      <c r="J6948" s="2"/>
      <c r="K6948" s="2"/>
      <c r="L6948" s="2"/>
    </row>
    <row r="6949" spans="8:12" x14ac:dyDescent="0.3">
      <c r="H6949" s="2"/>
      <c r="I6949" s="2"/>
      <c r="J6949" s="2"/>
      <c r="K6949" s="2"/>
      <c r="L6949" s="2"/>
    </row>
    <row r="6950" spans="8:12" x14ac:dyDescent="0.3">
      <c r="H6950" s="2"/>
      <c r="I6950" s="2"/>
      <c r="J6950" s="2"/>
      <c r="K6950" s="2"/>
      <c r="L6950" s="2"/>
    </row>
    <row r="6951" spans="8:12" x14ac:dyDescent="0.3">
      <c r="H6951" s="2"/>
      <c r="I6951" s="2"/>
      <c r="J6951" s="2"/>
      <c r="K6951" s="2"/>
      <c r="L6951" s="2"/>
    </row>
    <row r="6952" spans="8:12" x14ac:dyDescent="0.3">
      <c r="H6952" s="2"/>
      <c r="I6952" s="2"/>
      <c r="J6952" s="2"/>
      <c r="K6952" s="2"/>
      <c r="L6952" s="2"/>
    </row>
    <row r="6953" spans="8:12" x14ac:dyDescent="0.3">
      <c r="H6953" s="2"/>
      <c r="I6953" s="2"/>
      <c r="J6953" s="2"/>
      <c r="K6953" s="2"/>
      <c r="L6953" s="2"/>
    </row>
    <row r="6954" spans="8:12" x14ac:dyDescent="0.3">
      <c r="H6954" s="2"/>
      <c r="I6954" s="2"/>
      <c r="J6954" s="2"/>
      <c r="K6954" s="2"/>
      <c r="L6954" s="2"/>
    </row>
    <row r="6955" spans="8:12" x14ac:dyDescent="0.3">
      <c r="H6955" s="2"/>
      <c r="I6955" s="2"/>
      <c r="J6955" s="2"/>
      <c r="K6955" s="2"/>
      <c r="L6955" s="2"/>
    </row>
    <row r="6956" spans="8:12" x14ac:dyDescent="0.3">
      <c r="H6956" s="2"/>
      <c r="I6956" s="2"/>
      <c r="J6956" s="2"/>
      <c r="K6956" s="2"/>
      <c r="L6956" s="2"/>
    </row>
    <row r="6957" spans="8:12" x14ac:dyDescent="0.3">
      <c r="H6957" s="2"/>
      <c r="I6957" s="2"/>
      <c r="J6957" s="2"/>
      <c r="K6957" s="2"/>
      <c r="L6957" s="2"/>
    </row>
    <row r="6958" spans="8:12" x14ac:dyDescent="0.3">
      <c r="H6958" s="2"/>
      <c r="I6958" s="2"/>
      <c r="J6958" s="2"/>
      <c r="K6958" s="2"/>
      <c r="L6958" s="2"/>
    </row>
    <row r="6959" spans="8:12" x14ac:dyDescent="0.3">
      <c r="H6959" s="2"/>
      <c r="I6959" s="2"/>
      <c r="J6959" s="2"/>
      <c r="K6959" s="2"/>
      <c r="L6959" s="2"/>
    </row>
    <row r="6960" spans="8:12" x14ac:dyDescent="0.3">
      <c r="H6960" s="2"/>
      <c r="I6960" s="2"/>
      <c r="J6960" s="2"/>
      <c r="K6960" s="2"/>
      <c r="L6960" s="2"/>
    </row>
    <row r="6961" spans="8:12" x14ac:dyDescent="0.3">
      <c r="H6961" s="2"/>
      <c r="I6961" s="2"/>
      <c r="J6961" s="2"/>
      <c r="K6961" s="2"/>
      <c r="L6961" s="2"/>
    </row>
    <row r="6962" spans="8:12" x14ac:dyDescent="0.3">
      <c r="H6962" s="2"/>
      <c r="I6962" s="2"/>
      <c r="J6962" s="2"/>
      <c r="K6962" s="2"/>
      <c r="L6962" s="2"/>
    </row>
    <row r="6963" spans="8:12" x14ac:dyDescent="0.3">
      <c r="H6963" s="2"/>
      <c r="I6963" s="2"/>
      <c r="J6963" s="2"/>
      <c r="K6963" s="2"/>
      <c r="L6963" s="2"/>
    </row>
    <row r="6964" spans="8:12" x14ac:dyDescent="0.3">
      <c r="H6964" s="2"/>
      <c r="I6964" s="2"/>
      <c r="J6964" s="2"/>
      <c r="K6964" s="2"/>
      <c r="L6964" s="2"/>
    </row>
    <row r="6965" spans="8:12" x14ac:dyDescent="0.3">
      <c r="H6965" s="2"/>
      <c r="I6965" s="2"/>
      <c r="J6965" s="2"/>
      <c r="K6965" s="2"/>
      <c r="L6965" s="2"/>
    </row>
    <row r="6966" spans="8:12" x14ac:dyDescent="0.3">
      <c r="H6966" s="2"/>
      <c r="I6966" s="2"/>
      <c r="J6966" s="2"/>
      <c r="K6966" s="2"/>
      <c r="L6966" s="2"/>
    </row>
    <row r="6967" spans="8:12" x14ac:dyDescent="0.3">
      <c r="H6967" s="2"/>
      <c r="I6967" s="2"/>
      <c r="J6967" s="2"/>
      <c r="K6967" s="2"/>
      <c r="L6967" s="2"/>
    </row>
    <row r="6968" spans="8:12" x14ac:dyDescent="0.3">
      <c r="H6968" s="2"/>
      <c r="I6968" s="2"/>
      <c r="J6968" s="2"/>
      <c r="K6968" s="2"/>
      <c r="L6968" s="2"/>
    </row>
    <row r="6969" spans="8:12" x14ac:dyDescent="0.3">
      <c r="H6969" s="2"/>
      <c r="I6969" s="2"/>
      <c r="J6969" s="2"/>
      <c r="K6969" s="2"/>
      <c r="L6969" s="2"/>
    </row>
    <row r="6970" spans="8:12" x14ac:dyDescent="0.3">
      <c r="H6970" s="2"/>
      <c r="I6970" s="2"/>
      <c r="J6970" s="2"/>
      <c r="K6970" s="2"/>
      <c r="L6970" s="2"/>
    </row>
    <row r="6971" spans="8:12" x14ac:dyDescent="0.3">
      <c r="H6971" s="2"/>
      <c r="I6971" s="2"/>
      <c r="J6971" s="2"/>
      <c r="K6971" s="2"/>
      <c r="L6971" s="2"/>
    </row>
    <row r="6972" spans="8:12" x14ac:dyDescent="0.3">
      <c r="H6972" s="2"/>
      <c r="I6972" s="2"/>
      <c r="J6972" s="2"/>
      <c r="K6972" s="2"/>
      <c r="L6972" s="2"/>
    </row>
    <row r="6973" spans="8:12" x14ac:dyDescent="0.3">
      <c r="H6973" s="2"/>
      <c r="I6973" s="2"/>
      <c r="J6973" s="2"/>
      <c r="K6973" s="2"/>
      <c r="L6973" s="2"/>
    </row>
    <row r="6974" spans="8:12" x14ac:dyDescent="0.3">
      <c r="H6974" s="2"/>
      <c r="I6974" s="2"/>
      <c r="J6974" s="2"/>
      <c r="K6974" s="2"/>
      <c r="L6974" s="2"/>
    </row>
    <row r="6975" spans="8:12" x14ac:dyDescent="0.3">
      <c r="H6975" s="2"/>
      <c r="I6975" s="2"/>
      <c r="J6975" s="2"/>
      <c r="K6975" s="2"/>
      <c r="L6975" s="2"/>
    </row>
    <row r="6976" spans="8:12" x14ac:dyDescent="0.3">
      <c r="H6976" s="2"/>
      <c r="I6976" s="2"/>
      <c r="J6976" s="2"/>
      <c r="K6976" s="2"/>
      <c r="L6976" s="2"/>
    </row>
    <row r="6977" spans="8:12" x14ac:dyDescent="0.3">
      <c r="H6977" s="2"/>
      <c r="I6977" s="2"/>
      <c r="J6977" s="2"/>
      <c r="K6977" s="2"/>
      <c r="L6977" s="2"/>
    </row>
    <row r="6978" spans="8:12" x14ac:dyDescent="0.3">
      <c r="H6978" s="2"/>
      <c r="I6978" s="2"/>
      <c r="J6978" s="2"/>
      <c r="K6978" s="2"/>
      <c r="L6978" s="2"/>
    </row>
    <row r="6979" spans="8:12" x14ac:dyDescent="0.3">
      <c r="H6979" s="2"/>
      <c r="I6979" s="2"/>
      <c r="J6979" s="2"/>
      <c r="K6979" s="2"/>
      <c r="L6979" s="2"/>
    </row>
    <row r="6980" spans="8:12" x14ac:dyDescent="0.3">
      <c r="H6980" s="2"/>
      <c r="I6980" s="2"/>
      <c r="J6980" s="2"/>
      <c r="K6980" s="2"/>
      <c r="L6980" s="2"/>
    </row>
    <row r="6981" spans="8:12" x14ac:dyDescent="0.3">
      <c r="H6981" s="2"/>
      <c r="I6981" s="2"/>
      <c r="J6981" s="2"/>
      <c r="K6981" s="2"/>
      <c r="L6981" s="2"/>
    </row>
    <row r="6982" spans="8:12" x14ac:dyDescent="0.3">
      <c r="H6982" s="2"/>
      <c r="I6982" s="2"/>
      <c r="J6982" s="2"/>
      <c r="K6982" s="2"/>
      <c r="L6982" s="2"/>
    </row>
    <row r="6983" spans="8:12" x14ac:dyDescent="0.3">
      <c r="H6983" s="2"/>
      <c r="I6983" s="2"/>
      <c r="J6983" s="2"/>
      <c r="K6983" s="2"/>
      <c r="L6983" s="2"/>
    </row>
    <row r="6984" spans="8:12" x14ac:dyDescent="0.3">
      <c r="H6984" s="2"/>
      <c r="I6984" s="2"/>
      <c r="J6984" s="2"/>
      <c r="K6984" s="2"/>
      <c r="L6984" s="2"/>
    </row>
    <row r="6985" spans="8:12" x14ac:dyDescent="0.3">
      <c r="H6985" s="2"/>
      <c r="I6985" s="2"/>
      <c r="J6985" s="2"/>
      <c r="K6985" s="2"/>
      <c r="L6985" s="2"/>
    </row>
    <row r="6986" spans="8:12" x14ac:dyDescent="0.3">
      <c r="H6986" s="2"/>
      <c r="I6986" s="2"/>
      <c r="J6986" s="2"/>
      <c r="K6986" s="2"/>
      <c r="L6986" s="2"/>
    </row>
    <row r="6987" spans="8:12" x14ac:dyDescent="0.3">
      <c r="H6987" s="2"/>
      <c r="I6987" s="2"/>
      <c r="J6987" s="2"/>
      <c r="K6987" s="2"/>
      <c r="L6987" s="2"/>
    </row>
    <row r="6988" spans="8:12" x14ac:dyDescent="0.3">
      <c r="H6988" s="2"/>
      <c r="I6988" s="2"/>
      <c r="J6988" s="2"/>
      <c r="K6988" s="2"/>
      <c r="L6988" s="2"/>
    </row>
    <row r="6989" spans="8:12" x14ac:dyDescent="0.3">
      <c r="H6989" s="2"/>
      <c r="I6989" s="2"/>
      <c r="J6989" s="2"/>
      <c r="K6989" s="2"/>
      <c r="L6989" s="2"/>
    </row>
    <row r="6990" spans="8:12" x14ac:dyDescent="0.3">
      <c r="H6990" s="2"/>
      <c r="I6990" s="2"/>
      <c r="J6990" s="2"/>
      <c r="K6990" s="2"/>
      <c r="L6990" s="2"/>
    </row>
    <row r="6991" spans="8:12" x14ac:dyDescent="0.3">
      <c r="H6991" s="2"/>
      <c r="I6991" s="2"/>
      <c r="J6991" s="2"/>
      <c r="K6991" s="2"/>
      <c r="L6991" s="2"/>
    </row>
    <row r="6992" spans="8:12" x14ac:dyDescent="0.3">
      <c r="H6992" s="2"/>
      <c r="I6992" s="2"/>
      <c r="J6992" s="2"/>
      <c r="K6992" s="2"/>
      <c r="L6992" s="2"/>
    </row>
    <row r="6993" spans="8:12" x14ac:dyDescent="0.3">
      <c r="H6993" s="2"/>
      <c r="I6993" s="2"/>
      <c r="J6993" s="2"/>
      <c r="K6993" s="2"/>
      <c r="L6993" s="2"/>
    </row>
    <row r="6994" spans="8:12" x14ac:dyDescent="0.3">
      <c r="H6994" s="2"/>
      <c r="I6994" s="2"/>
      <c r="J6994" s="2"/>
      <c r="K6994" s="2"/>
      <c r="L6994" s="2"/>
    </row>
    <row r="6995" spans="8:12" x14ac:dyDescent="0.3">
      <c r="H6995" s="2"/>
      <c r="I6995" s="2"/>
      <c r="J6995" s="2"/>
      <c r="K6995" s="2"/>
      <c r="L6995" s="2"/>
    </row>
    <row r="6996" spans="8:12" x14ac:dyDescent="0.3">
      <c r="H6996" s="2"/>
      <c r="I6996" s="2"/>
      <c r="J6996" s="2"/>
      <c r="K6996" s="2"/>
      <c r="L6996" s="2"/>
    </row>
    <row r="6997" spans="8:12" x14ac:dyDescent="0.3">
      <c r="H6997" s="2"/>
      <c r="I6997" s="2"/>
      <c r="J6997" s="2"/>
      <c r="K6997" s="2"/>
      <c r="L6997" s="2"/>
    </row>
    <row r="6998" spans="8:12" x14ac:dyDescent="0.3">
      <c r="H6998" s="2"/>
      <c r="I6998" s="2"/>
      <c r="J6998" s="2"/>
      <c r="K6998" s="2"/>
      <c r="L6998" s="2"/>
    </row>
    <row r="6999" spans="8:12" x14ac:dyDescent="0.3">
      <c r="H6999" s="2"/>
      <c r="I6999" s="2"/>
      <c r="J6999" s="2"/>
      <c r="K6999" s="2"/>
      <c r="L6999" s="2"/>
    </row>
    <row r="7000" spans="8:12" x14ac:dyDescent="0.3">
      <c r="H7000" s="2"/>
      <c r="I7000" s="2"/>
      <c r="J7000" s="2"/>
      <c r="K7000" s="2"/>
      <c r="L7000" s="2"/>
    </row>
    <row r="7001" spans="8:12" x14ac:dyDescent="0.3">
      <c r="H7001" s="2"/>
      <c r="I7001" s="2"/>
      <c r="J7001" s="2"/>
      <c r="K7001" s="2"/>
      <c r="L7001" s="2"/>
    </row>
    <row r="7002" spans="8:12" x14ac:dyDescent="0.3">
      <c r="H7002" s="2"/>
      <c r="I7002" s="2"/>
      <c r="J7002" s="2"/>
      <c r="K7002" s="2"/>
      <c r="L7002" s="2"/>
    </row>
    <row r="7003" spans="8:12" x14ac:dyDescent="0.3">
      <c r="H7003" s="2"/>
      <c r="I7003" s="2"/>
      <c r="J7003" s="2"/>
      <c r="K7003" s="2"/>
      <c r="L7003" s="2"/>
    </row>
    <row r="7004" spans="8:12" x14ac:dyDescent="0.3">
      <c r="H7004" s="2"/>
      <c r="I7004" s="2"/>
      <c r="J7004" s="2"/>
      <c r="K7004" s="2"/>
      <c r="L7004" s="2"/>
    </row>
    <row r="7005" spans="8:12" x14ac:dyDescent="0.3">
      <c r="H7005" s="2"/>
      <c r="I7005" s="2"/>
      <c r="J7005" s="2"/>
      <c r="K7005" s="2"/>
      <c r="L7005" s="2"/>
    </row>
    <row r="7006" spans="8:12" x14ac:dyDescent="0.3">
      <c r="H7006" s="2"/>
      <c r="I7006" s="2"/>
      <c r="J7006" s="2"/>
      <c r="K7006" s="2"/>
      <c r="L7006" s="2"/>
    </row>
    <row r="7007" spans="8:12" x14ac:dyDescent="0.3">
      <c r="H7007" s="2"/>
      <c r="I7007" s="2"/>
      <c r="J7007" s="2"/>
      <c r="K7007" s="2"/>
      <c r="L7007" s="2"/>
    </row>
    <row r="7008" spans="8:12" x14ac:dyDescent="0.3">
      <c r="H7008" s="2"/>
      <c r="I7008" s="2"/>
      <c r="J7008" s="2"/>
      <c r="K7008" s="2"/>
      <c r="L7008" s="2"/>
    </row>
    <row r="7009" spans="8:12" x14ac:dyDescent="0.3">
      <c r="H7009" s="2"/>
      <c r="I7009" s="2"/>
      <c r="J7009" s="2"/>
      <c r="K7009" s="2"/>
      <c r="L7009" s="2"/>
    </row>
    <row r="7010" spans="8:12" x14ac:dyDescent="0.3">
      <c r="H7010" s="2"/>
      <c r="I7010" s="2"/>
      <c r="J7010" s="2"/>
      <c r="K7010" s="2"/>
      <c r="L7010" s="2"/>
    </row>
    <row r="7011" spans="8:12" x14ac:dyDescent="0.3">
      <c r="H7011" s="2"/>
      <c r="I7011" s="2"/>
      <c r="J7011" s="2"/>
      <c r="K7011" s="2"/>
      <c r="L7011" s="2"/>
    </row>
    <row r="7012" spans="8:12" x14ac:dyDescent="0.3">
      <c r="H7012" s="2"/>
      <c r="I7012" s="2"/>
      <c r="J7012" s="2"/>
      <c r="K7012" s="2"/>
      <c r="L7012" s="2"/>
    </row>
    <row r="7013" spans="8:12" x14ac:dyDescent="0.3">
      <c r="H7013" s="2"/>
      <c r="I7013" s="2"/>
      <c r="J7013" s="2"/>
      <c r="K7013" s="2"/>
      <c r="L7013" s="2"/>
    </row>
    <row r="7014" spans="8:12" x14ac:dyDescent="0.3">
      <c r="H7014" s="2"/>
      <c r="I7014" s="2"/>
      <c r="J7014" s="2"/>
      <c r="K7014" s="2"/>
      <c r="L7014" s="2"/>
    </row>
    <row r="7015" spans="8:12" x14ac:dyDescent="0.3">
      <c r="H7015" s="2"/>
      <c r="I7015" s="2"/>
      <c r="J7015" s="2"/>
      <c r="K7015" s="2"/>
      <c r="L7015" s="2"/>
    </row>
    <row r="7016" spans="8:12" x14ac:dyDescent="0.3">
      <c r="H7016" s="2"/>
      <c r="I7016" s="2"/>
      <c r="J7016" s="2"/>
      <c r="K7016" s="2"/>
      <c r="L7016" s="2"/>
    </row>
    <row r="7017" spans="8:12" x14ac:dyDescent="0.3">
      <c r="H7017" s="2"/>
      <c r="I7017" s="2"/>
      <c r="J7017" s="2"/>
      <c r="K7017" s="2"/>
      <c r="L7017" s="2"/>
    </row>
    <row r="7018" spans="8:12" x14ac:dyDescent="0.3">
      <c r="H7018" s="2"/>
      <c r="I7018" s="2"/>
      <c r="J7018" s="2"/>
      <c r="K7018" s="2"/>
      <c r="L7018" s="2"/>
    </row>
    <row r="7019" spans="8:12" x14ac:dyDescent="0.3">
      <c r="H7019" s="2"/>
      <c r="I7019" s="2"/>
      <c r="J7019" s="2"/>
      <c r="K7019" s="2"/>
      <c r="L7019" s="2"/>
    </row>
    <row r="7020" spans="8:12" x14ac:dyDescent="0.3">
      <c r="H7020" s="2"/>
      <c r="I7020" s="2"/>
      <c r="J7020" s="2"/>
      <c r="K7020" s="2"/>
      <c r="L7020" s="2"/>
    </row>
    <row r="7021" spans="8:12" x14ac:dyDescent="0.3">
      <c r="H7021" s="2"/>
      <c r="I7021" s="2"/>
      <c r="J7021" s="2"/>
      <c r="K7021" s="2"/>
      <c r="L7021" s="2"/>
    </row>
    <row r="7022" spans="8:12" x14ac:dyDescent="0.3">
      <c r="H7022" s="2"/>
      <c r="I7022" s="2"/>
      <c r="J7022" s="2"/>
      <c r="K7022" s="2"/>
      <c r="L7022" s="2"/>
    </row>
    <row r="7023" spans="8:12" x14ac:dyDescent="0.3">
      <c r="H7023" s="2"/>
      <c r="I7023" s="2"/>
      <c r="J7023" s="2"/>
      <c r="K7023" s="2"/>
      <c r="L7023" s="2"/>
    </row>
    <row r="7024" spans="8:12" x14ac:dyDescent="0.3">
      <c r="H7024" s="2"/>
      <c r="I7024" s="2"/>
      <c r="J7024" s="2"/>
      <c r="K7024" s="2"/>
      <c r="L7024" s="2"/>
    </row>
    <row r="7025" spans="8:12" x14ac:dyDescent="0.3">
      <c r="H7025" s="2"/>
      <c r="I7025" s="2"/>
      <c r="J7025" s="2"/>
      <c r="K7025" s="2"/>
      <c r="L7025" s="2"/>
    </row>
    <row r="7026" spans="8:12" x14ac:dyDescent="0.3">
      <c r="H7026" s="2"/>
      <c r="I7026" s="2"/>
      <c r="J7026" s="2"/>
      <c r="K7026" s="2"/>
      <c r="L7026" s="2"/>
    </row>
    <row r="7027" spans="8:12" x14ac:dyDescent="0.3">
      <c r="H7027" s="2"/>
      <c r="I7027" s="2"/>
      <c r="J7027" s="2"/>
      <c r="K7027" s="2"/>
      <c r="L7027" s="2"/>
    </row>
    <row r="7028" spans="8:12" x14ac:dyDescent="0.3">
      <c r="H7028" s="2"/>
      <c r="I7028" s="2"/>
      <c r="J7028" s="2"/>
      <c r="K7028" s="2"/>
      <c r="L7028" s="2"/>
    </row>
    <row r="7029" spans="8:12" x14ac:dyDescent="0.3">
      <c r="H7029" s="2"/>
      <c r="I7029" s="2"/>
      <c r="J7029" s="2"/>
      <c r="K7029" s="2"/>
      <c r="L7029" s="2"/>
    </row>
    <row r="7030" spans="8:12" x14ac:dyDescent="0.3">
      <c r="H7030" s="2"/>
      <c r="I7030" s="2"/>
      <c r="J7030" s="2"/>
      <c r="K7030" s="2"/>
      <c r="L7030" s="2"/>
    </row>
    <row r="7031" spans="8:12" x14ac:dyDescent="0.3">
      <c r="H7031" s="2"/>
      <c r="I7031" s="2"/>
      <c r="J7031" s="2"/>
      <c r="K7031" s="2"/>
      <c r="L7031" s="2"/>
    </row>
    <row r="7032" spans="8:12" x14ac:dyDescent="0.3">
      <c r="H7032" s="2"/>
      <c r="I7032" s="2"/>
      <c r="J7032" s="2"/>
      <c r="K7032" s="2"/>
      <c r="L7032" s="2"/>
    </row>
    <row r="7033" spans="8:12" x14ac:dyDescent="0.3">
      <c r="H7033" s="2"/>
      <c r="I7033" s="2"/>
      <c r="J7033" s="2"/>
      <c r="K7033" s="2"/>
      <c r="L7033" s="2"/>
    </row>
    <row r="7034" spans="8:12" x14ac:dyDescent="0.3">
      <c r="H7034" s="2"/>
      <c r="I7034" s="2"/>
      <c r="J7034" s="2"/>
      <c r="K7034" s="2"/>
      <c r="L7034" s="2"/>
    </row>
    <row r="7035" spans="8:12" x14ac:dyDescent="0.3">
      <c r="H7035" s="2"/>
      <c r="I7035" s="2"/>
      <c r="J7035" s="2"/>
      <c r="K7035" s="2"/>
      <c r="L7035" s="2"/>
    </row>
    <row r="7036" spans="8:12" x14ac:dyDescent="0.3">
      <c r="H7036" s="2"/>
      <c r="I7036" s="2"/>
      <c r="J7036" s="2"/>
      <c r="K7036" s="2"/>
      <c r="L7036" s="2"/>
    </row>
    <row r="7037" spans="8:12" x14ac:dyDescent="0.3">
      <c r="H7037" s="2"/>
      <c r="I7037" s="2"/>
      <c r="J7037" s="2"/>
      <c r="K7037" s="2"/>
      <c r="L7037" s="2"/>
    </row>
    <row r="7038" spans="8:12" x14ac:dyDescent="0.3">
      <c r="H7038" s="2"/>
      <c r="I7038" s="2"/>
      <c r="J7038" s="2"/>
      <c r="K7038" s="2"/>
      <c r="L7038" s="2"/>
    </row>
    <row r="7039" spans="8:12" x14ac:dyDescent="0.3">
      <c r="H7039" s="2"/>
      <c r="I7039" s="2"/>
      <c r="J7039" s="2"/>
      <c r="K7039" s="2"/>
      <c r="L7039" s="2"/>
    </row>
    <row r="7040" spans="8:12" x14ac:dyDescent="0.3">
      <c r="H7040" s="2"/>
      <c r="I7040" s="2"/>
      <c r="J7040" s="2"/>
      <c r="K7040" s="2"/>
      <c r="L7040" s="2"/>
    </row>
    <row r="7041" spans="8:12" x14ac:dyDescent="0.3">
      <c r="H7041" s="2"/>
      <c r="I7041" s="2"/>
      <c r="J7041" s="2"/>
      <c r="K7041" s="2"/>
      <c r="L7041" s="2"/>
    </row>
    <row r="7042" spans="8:12" x14ac:dyDescent="0.3">
      <c r="H7042" s="2"/>
      <c r="I7042" s="2"/>
      <c r="J7042" s="2"/>
      <c r="K7042" s="2"/>
      <c r="L7042" s="2"/>
    </row>
    <row r="7043" spans="8:12" x14ac:dyDescent="0.3">
      <c r="H7043" s="2"/>
      <c r="I7043" s="2"/>
      <c r="J7043" s="2"/>
      <c r="K7043" s="2"/>
      <c r="L7043" s="2"/>
    </row>
    <row r="7044" spans="8:12" x14ac:dyDescent="0.3">
      <c r="H7044" s="2"/>
      <c r="I7044" s="2"/>
      <c r="J7044" s="2"/>
      <c r="K7044" s="2"/>
      <c r="L7044" s="2"/>
    </row>
    <row r="7045" spans="8:12" x14ac:dyDescent="0.3">
      <c r="H7045" s="2"/>
      <c r="I7045" s="2"/>
      <c r="J7045" s="2"/>
      <c r="K7045" s="2"/>
      <c r="L7045" s="2"/>
    </row>
    <row r="7046" spans="8:12" x14ac:dyDescent="0.3">
      <c r="H7046" s="2"/>
      <c r="I7046" s="2"/>
      <c r="J7046" s="2"/>
      <c r="K7046" s="2"/>
      <c r="L7046" s="2"/>
    </row>
    <row r="7047" spans="8:12" x14ac:dyDescent="0.3">
      <c r="H7047" s="2"/>
      <c r="I7047" s="2"/>
      <c r="J7047" s="2"/>
      <c r="K7047" s="2"/>
      <c r="L7047" s="2"/>
    </row>
    <row r="7048" spans="8:12" x14ac:dyDescent="0.3">
      <c r="H7048" s="2"/>
      <c r="I7048" s="2"/>
      <c r="J7048" s="2"/>
      <c r="K7048" s="2"/>
      <c r="L7048" s="2"/>
    </row>
    <row r="7049" spans="8:12" x14ac:dyDescent="0.3">
      <c r="H7049" s="2"/>
      <c r="I7049" s="2"/>
      <c r="J7049" s="2"/>
      <c r="K7049" s="2"/>
      <c r="L7049" s="2"/>
    </row>
    <row r="7050" spans="8:12" x14ac:dyDescent="0.3">
      <c r="H7050" s="2"/>
      <c r="I7050" s="2"/>
      <c r="J7050" s="2"/>
      <c r="K7050" s="2"/>
      <c r="L7050" s="2"/>
    </row>
    <row r="7051" spans="8:12" x14ac:dyDescent="0.3">
      <c r="H7051" s="2"/>
      <c r="I7051" s="2"/>
      <c r="J7051" s="2"/>
      <c r="K7051" s="2"/>
      <c r="L7051" s="2"/>
    </row>
    <row r="7052" spans="8:12" x14ac:dyDescent="0.3">
      <c r="H7052" s="2"/>
      <c r="I7052" s="2"/>
      <c r="J7052" s="2"/>
      <c r="K7052" s="2"/>
      <c r="L7052" s="2"/>
    </row>
    <row r="7053" spans="8:12" x14ac:dyDescent="0.3">
      <c r="H7053" s="2"/>
      <c r="I7053" s="2"/>
      <c r="J7053" s="2"/>
      <c r="K7053" s="2"/>
      <c r="L7053" s="2"/>
    </row>
    <row r="7054" spans="8:12" x14ac:dyDescent="0.3">
      <c r="H7054" s="2"/>
      <c r="I7054" s="2"/>
      <c r="J7054" s="2"/>
      <c r="K7054" s="2"/>
      <c r="L7054" s="2"/>
    </row>
    <row r="7055" spans="8:12" x14ac:dyDescent="0.3">
      <c r="H7055" s="2"/>
      <c r="I7055" s="2"/>
      <c r="J7055" s="2"/>
      <c r="K7055" s="2"/>
      <c r="L7055" s="2"/>
    </row>
    <row r="7056" spans="8:12" x14ac:dyDescent="0.3">
      <c r="H7056" s="2"/>
      <c r="I7056" s="2"/>
      <c r="J7056" s="2"/>
      <c r="K7056" s="2"/>
      <c r="L7056" s="2"/>
    </row>
    <row r="7057" spans="8:12" x14ac:dyDescent="0.3">
      <c r="H7057" s="2"/>
      <c r="I7057" s="2"/>
      <c r="J7057" s="2"/>
      <c r="K7057" s="2"/>
      <c r="L7057" s="2"/>
    </row>
    <row r="7058" spans="8:12" x14ac:dyDescent="0.3">
      <c r="H7058" s="2"/>
      <c r="I7058" s="2"/>
      <c r="J7058" s="2"/>
      <c r="K7058" s="2"/>
      <c r="L7058" s="2"/>
    </row>
    <row r="7059" spans="8:12" x14ac:dyDescent="0.3">
      <c r="H7059" s="2"/>
      <c r="I7059" s="2"/>
      <c r="J7059" s="2"/>
      <c r="K7059" s="2"/>
      <c r="L7059" s="2"/>
    </row>
    <row r="7060" spans="8:12" x14ac:dyDescent="0.3">
      <c r="H7060" s="2"/>
      <c r="I7060" s="2"/>
      <c r="J7060" s="2"/>
      <c r="K7060" s="2"/>
      <c r="L7060" s="2"/>
    </row>
    <row r="7061" spans="8:12" x14ac:dyDescent="0.3">
      <c r="H7061" s="2"/>
      <c r="I7061" s="2"/>
      <c r="J7061" s="2"/>
      <c r="K7061" s="2"/>
      <c r="L7061" s="2"/>
    </row>
    <row r="7062" spans="8:12" x14ac:dyDescent="0.3">
      <c r="H7062" s="2"/>
      <c r="I7062" s="2"/>
      <c r="J7062" s="2"/>
      <c r="K7062" s="2"/>
      <c r="L7062" s="2"/>
    </row>
    <row r="7063" spans="8:12" x14ac:dyDescent="0.3">
      <c r="H7063" s="2"/>
      <c r="I7063" s="2"/>
      <c r="J7063" s="2"/>
      <c r="K7063" s="2"/>
      <c r="L7063" s="2"/>
    </row>
    <row r="7064" spans="8:12" x14ac:dyDescent="0.3">
      <c r="H7064" s="2"/>
      <c r="I7064" s="2"/>
      <c r="J7064" s="2"/>
      <c r="K7064" s="2"/>
      <c r="L7064" s="2"/>
    </row>
    <row r="7065" spans="8:12" x14ac:dyDescent="0.3">
      <c r="H7065" s="2"/>
      <c r="I7065" s="2"/>
      <c r="J7065" s="2"/>
      <c r="K7065" s="2"/>
      <c r="L7065" s="2"/>
    </row>
    <row r="7066" spans="8:12" x14ac:dyDescent="0.3">
      <c r="H7066" s="2"/>
      <c r="I7066" s="2"/>
      <c r="J7066" s="2"/>
      <c r="K7066" s="2"/>
      <c r="L7066" s="2"/>
    </row>
    <row r="7067" spans="8:12" x14ac:dyDescent="0.3">
      <c r="H7067" s="2"/>
      <c r="I7067" s="2"/>
      <c r="J7067" s="2"/>
      <c r="K7067" s="2"/>
      <c r="L7067" s="2"/>
    </row>
    <row r="7068" spans="8:12" x14ac:dyDescent="0.3">
      <c r="H7068" s="2"/>
      <c r="I7068" s="2"/>
      <c r="J7068" s="2"/>
      <c r="K7068" s="2"/>
      <c r="L7068" s="2"/>
    </row>
    <row r="7069" spans="8:12" x14ac:dyDescent="0.3">
      <c r="H7069" s="2"/>
      <c r="I7069" s="2"/>
      <c r="J7069" s="2"/>
      <c r="K7069" s="2"/>
      <c r="L7069" s="2"/>
    </row>
    <row r="7070" spans="8:12" x14ac:dyDescent="0.3">
      <c r="H7070" s="2"/>
      <c r="I7070" s="2"/>
      <c r="J7070" s="2"/>
      <c r="K7070" s="2"/>
      <c r="L7070" s="2"/>
    </row>
    <row r="7071" spans="8:12" x14ac:dyDescent="0.3">
      <c r="H7071" s="2"/>
      <c r="I7071" s="2"/>
      <c r="J7071" s="2"/>
      <c r="K7071" s="2"/>
      <c r="L7071" s="2"/>
    </row>
    <row r="7072" spans="8:12" x14ac:dyDescent="0.3">
      <c r="H7072" s="2"/>
      <c r="I7072" s="2"/>
      <c r="J7072" s="2"/>
      <c r="K7072" s="2"/>
      <c r="L7072" s="2"/>
    </row>
    <row r="7073" spans="8:12" x14ac:dyDescent="0.3">
      <c r="H7073" s="2"/>
      <c r="I7073" s="2"/>
      <c r="J7073" s="2"/>
      <c r="K7073" s="2"/>
      <c r="L7073" s="2"/>
    </row>
    <row r="7074" spans="8:12" x14ac:dyDescent="0.3">
      <c r="H7074" s="2"/>
      <c r="I7074" s="2"/>
      <c r="J7074" s="2"/>
      <c r="K7074" s="2"/>
      <c r="L7074" s="2"/>
    </row>
    <row r="7075" spans="8:12" x14ac:dyDescent="0.3">
      <c r="H7075" s="2"/>
      <c r="I7075" s="2"/>
      <c r="J7075" s="2"/>
      <c r="K7075" s="2"/>
      <c r="L7075" s="2"/>
    </row>
    <row r="7076" spans="8:12" x14ac:dyDescent="0.3">
      <c r="H7076" s="2"/>
      <c r="I7076" s="2"/>
      <c r="J7076" s="2"/>
      <c r="K7076" s="2"/>
      <c r="L7076" s="2"/>
    </row>
    <row r="7077" spans="8:12" x14ac:dyDescent="0.3">
      <c r="H7077" s="2"/>
      <c r="I7077" s="2"/>
      <c r="J7077" s="2"/>
      <c r="K7077" s="2"/>
      <c r="L7077" s="2"/>
    </row>
    <row r="7078" spans="8:12" x14ac:dyDescent="0.3">
      <c r="H7078" s="2"/>
      <c r="I7078" s="2"/>
      <c r="J7078" s="2"/>
      <c r="K7078" s="2"/>
      <c r="L7078" s="2"/>
    </row>
    <row r="7079" spans="8:12" x14ac:dyDescent="0.3">
      <c r="H7079" s="2"/>
      <c r="I7079" s="2"/>
      <c r="J7079" s="2"/>
      <c r="K7079" s="2"/>
      <c r="L7079" s="2"/>
    </row>
    <row r="7080" spans="8:12" x14ac:dyDescent="0.3">
      <c r="H7080" s="2"/>
      <c r="I7080" s="2"/>
      <c r="J7080" s="2"/>
      <c r="K7080" s="2"/>
      <c r="L7080" s="2"/>
    </row>
    <row r="7081" spans="8:12" x14ac:dyDescent="0.3">
      <c r="H7081" s="2"/>
      <c r="I7081" s="2"/>
      <c r="J7081" s="2"/>
      <c r="K7081" s="2"/>
      <c r="L7081" s="2"/>
    </row>
    <row r="7082" spans="8:12" x14ac:dyDescent="0.3">
      <c r="H7082" s="2"/>
      <c r="I7082" s="2"/>
      <c r="J7082" s="2"/>
      <c r="K7082" s="2"/>
      <c r="L7082" s="2"/>
    </row>
    <row r="7083" spans="8:12" x14ac:dyDescent="0.3">
      <c r="H7083" s="2"/>
      <c r="I7083" s="2"/>
      <c r="J7083" s="2"/>
      <c r="K7083" s="2"/>
      <c r="L7083" s="2"/>
    </row>
    <row r="7084" spans="8:12" x14ac:dyDescent="0.3">
      <c r="H7084" s="2"/>
      <c r="I7084" s="2"/>
      <c r="J7084" s="2"/>
      <c r="K7084" s="2"/>
      <c r="L7084" s="2"/>
    </row>
    <row r="7085" spans="8:12" x14ac:dyDescent="0.3">
      <c r="H7085" s="2"/>
      <c r="I7085" s="2"/>
      <c r="J7085" s="2"/>
      <c r="K7085" s="2"/>
      <c r="L7085" s="2"/>
    </row>
    <row r="7086" spans="8:12" x14ac:dyDescent="0.3">
      <c r="H7086" s="2"/>
      <c r="I7086" s="2"/>
      <c r="J7086" s="2"/>
      <c r="K7086" s="2"/>
      <c r="L7086" s="2"/>
    </row>
    <row r="7087" spans="8:12" x14ac:dyDescent="0.3">
      <c r="H7087" s="2"/>
      <c r="I7087" s="2"/>
      <c r="J7087" s="2"/>
      <c r="K7087" s="2"/>
      <c r="L7087" s="2"/>
    </row>
    <row r="7088" spans="8:12" x14ac:dyDescent="0.3">
      <c r="H7088" s="2"/>
      <c r="I7088" s="2"/>
      <c r="J7088" s="2"/>
      <c r="K7088" s="2"/>
      <c r="L7088" s="2"/>
    </row>
    <row r="7089" spans="8:12" x14ac:dyDescent="0.3">
      <c r="H7089" s="2"/>
      <c r="I7089" s="2"/>
      <c r="J7089" s="2"/>
      <c r="K7089" s="2"/>
      <c r="L7089" s="2"/>
    </row>
    <row r="7090" spans="8:12" x14ac:dyDescent="0.3">
      <c r="H7090" s="2"/>
      <c r="I7090" s="2"/>
      <c r="J7090" s="2"/>
      <c r="K7090" s="2"/>
      <c r="L7090" s="2"/>
    </row>
    <row r="7091" spans="8:12" x14ac:dyDescent="0.3">
      <c r="H7091" s="2"/>
      <c r="I7091" s="2"/>
      <c r="J7091" s="2"/>
      <c r="K7091" s="2"/>
      <c r="L7091" s="2"/>
    </row>
    <row r="7092" spans="8:12" x14ac:dyDescent="0.3">
      <c r="H7092" s="2"/>
      <c r="I7092" s="2"/>
      <c r="J7092" s="2"/>
      <c r="K7092" s="2"/>
      <c r="L7092" s="2"/>
    </row>
    <row r="7093" spans="8:12" x14ac:dyDescent="0.3">
      <c r="H7093" s="2"/>
      <c r="I7093" s="2"/>
      <c r="J7093" s="2"/>
      <c r="K7093" s="2"/>
      <c r="L7093" s="2"/>
    </row>
    <row r="7094" spans="8:12" x14ac:dyDescent="0.3">
      <c r="H7094" s="2"/>
      <c r="I7094" s="2"/>
      <c r="J7094" s="2"/>
      <c r="K7094" s="2"/>
      <c r="L7094" s="2"/>
    </row>
    <row r="7095" spans="8:12" x14ac:dyDescent="0.3">
      <c r="H7095" s="2"/>
      <c r="I7095" s="2"/>
      <c r="J7095" s="2"/>
      <c r="K7095" s="2"/>
      <c r="L7095" s="2"/>
    </row>
    <row r="7096" spans="8:12" x14ac:dyDescent="0.3">
      <c r="H7096" s="2"/>
      <c r="I7096" s="2"/>
      <c r="J7096" s="2"/>
      <c r="K7096" s="2"/>
      <c r="L7096" s="2"/>
    </row>
    <row r="7097" spans="8:12" x14ac:dyDescent="0.3">
      <c r="H7097" s="2"/>
      <c r="I7097" s="2"/>
      <c r="J7097" s="2"/>
      <c r="K7097" s="2"/>
      <c r="L7097" s="2"/>
    </row>
    <row r="7098" spans="8:12" x14ac:dyDescent="0.3">
      <c r="H7098" s="2"/>
      <c r="I7098" s="2"/>
      <c r="J7098" s="2"/>
      <c r="K7098" s="2"/>
      <c r="L7098" s="2"/>
    </row>
    <row r="7099" spans="8:12" x14ac:dyDescent="0.3">
      <c r="H7099" s="2"/>
      <c r="I7099" s="2"/>
      <c r="J7099" s="2"/>
      <c r="K7099" s="2"/>
      <c r="L7099" s="2"/>
    </row>
    <row r="7100" spans="8:12" x14ac:dyDescent="0.3">
      <c r="H7100" s="2"/>
      <c r="I7100" s="2"/>
      <c r="J7100" s="2"/>
      <c r="K7100" s="2"/>
      <c r="L7100" s="2"/>
    </row>
    <row r="7101" spans="8:12" x14ac:dyDescent="0.3">
      <c r="H7101" s="2"/>
      <c r="I7101" s="2"/>
      <c r="J7101" s="2"/>
      <c r="K7101" s="2"/>
      <c r="L7101" s="2"/>
    </row>
    <row r="7102" spans="8:12" x14ac:dyDescent="0.3">
      <c r="H7102" s="2"/>
      <c r="I7102" s="2"/>
      <c r="J7102" s="2"/>
      <c r="K7102" s="2"/>
      <c r="L7102" s="2"/>
    </row>
    <row r="7103" spans="8:12" x14ac:dyDescent="0.3">
      <c r="H7103" s="2"/>
      <c r="I7103" s="2"/>
      <c r="J7103" s="2"/>
      <c r="K7103" s="2"/>
      <c r="L7103" s="2"/>
    </row>
    <row r="7104" spans="8:12" x14ac:dyDescent="0.3">
      <c r="H7104" s="2"/>
      <c r="I7104" s="2"/>
      <c r="J7104" s="2"/>
      <c r="K7104" s="2"/>
      <c r="L7104" s="2"/>
    </row>
    <row r="7105" spans="8:12" x14ac:dyDescent="0.3">
      <c r="H7105" s="2"/>
      <c r="I7105" s="2"/>
      <c r="J7105" s="2"/>
      <c r="K7105" s="2"/>
      <c r="L7105" s="2"/>
    </row>
    <row r="7106" spans="8:12" x14ac:dyDescent="0.3">
      <c r="H7106" s="2"/>
      <c r="I7106" s="2"/>
      <c r="J7106" s="2"/>
      <c r="K7106" s="2"/>
      <c r="L7106" s="2"/>
    </row>
    <row r="7107" spans="8:12" x14ac:dyDescent="0.3">
      <c r="H7107" s="2"/>
      <c r="I7107" s="2"/>
      <c r="J7107" s="2"/>
      <c r="K7107" s="2"/>
      <c r="L7107" s="2"/>
    </row>
    <row r="7108" spans="8:12" x14ac:dyDescent="0.3">
      <c r="H7108" s="2"/>
      <c r="I7108" s="2"/>
      <c r="J7108" s="2"/>
      <c r="K7108" s="2"/>
      <c r="L7108" s="2"/>
    </row>
    <row r="7109" spans="8:12" x14ac:dyDescent="0.3">
      <c r="H7109" s="2"/>
      <c r="I7109" s="2"/>
      <c r="J7109" s="2"/>
      <c r="K7109" s="2"/>
      <c r="L7109" s="2"/>
    </row>
    <row r="7110" spans="8:12" x14ac:dyDescent="0.3">
      <c r="H7110" s="2"/>
      <c r="I7110" s="2"/>
      <c r="J7110" s="2"/>
      <c r="K7110" s="2"/>
      <c r="L7110" s="2"/>
    </row>
    <row r="7111" spans="8:12" x14ac:dyDescent="0.3">
      <c r="H7111" s="2"/>
      <c r="I7111" s="2"/>
      <c r="J7111" s="2"/>
      <c r="K7111" s="2"/>
      <c r="L7111" s="2"/>
    </row>
    <row r="7112" spans="8:12" x14ac:dyDescent="0.3">
      <c r="H7112" s="2"/>
      <c r="I7112" s="2"/>
      <c r="J7112" s="2"/>
      <c r="K7112" s="2"/>
      <c r="L7112" s="2"/>
    </row>
    <row r="7113" spans="8:12" x14ac:dyDescent="0.3">
      <c r="H7113" s="2"/>
      <c r="I7113" s="2"/>
      <c r="J7113" s="2"/>
      <c r="K7113" s="2"/>
      <c r="L7113" s="2"/>
    </row>
    <row r="7114" spans="8:12" x14ac:dyDescent="0.3">
      <c r="H7114" s="2"/>
      <c r="I7114" s="2"/>
      <c r="J7114" s="2"/>
      <c r="K7114" s="2"/>
      <c r="L7114" s="2"/>
    </row>
    <row r="7115" spans="8:12" x14ac:dyDescent="0.3">
      <c r="H7115" s="2"/>
      <c r="I7115" s="2"/>
      <c r="J7115" s="2"/>
      <c r="K7115" s="2"/>
      <c r="L7115" s="2"/>
    </row>
    <row r="7116" spans="8:12" x14ac:dyDescent="0.3">
      <c r="H7116" s="2"/>
      <c r="I7116" s="2"/>
      <c r="J7116" s="2"/>
      <c r="K7116" s="2"/>
      <c r="L7116" s="2"/>
    </row>
    <row r="7117" spans="8:12" x14ac:dyDescent="0.3">
      <c r="H7117" s="2"/>
      <c r="I7117" s="2"/>
      <c r="J7117" s="2"/>
      <c r="K7117" s="2"/>
      <c r="L7117" s="2"/>
    </row>
    <row r="7118" spans="8:12" x14ac:dyDescent="0.3">
      <c r="H7118" s="2"/>
      <c r="I7118" s="2"/>
      <c r="J7118" s="2"/>
      <c r="K7118" s="2"/>
      <c r="L7118" s="2"/>
    </row>
    <row r="7119" spans="8:12" x14ac:dyDescent="0.3">
      <c r="H7119" s="2"/>
      <c r="I7119" s="2"/>
      <c r="J7119" s="2"/>
      <c r="K7119" s="2"/>
      <c r="L7119" s="2"/>
    </row>
    <row r="7120" spans="8:12" x14ac:dyDescent="0.3">
      <c r="H7120" s="2"/>
      <c r="I7120" s="2"/>
      <c r="J7120" s="2"/>
      <c r="K7120" s="2"/>
      <c r="L7120" s="2"/>
    </row>
    <row r="7121" spans="8:12" x14ac:dyDescent="0.3">
      <c r="H7121" s="2"/>
      <c r="I7121" s="2"/>
      <c r="J7121" s="2"/>
      <c r="K7121" s="2"/>
      <c r="L7121" s="2"/>
    </row>
    <row r="7122" spans="8:12" x14ac:dyDescent="0.3">
      <c r="H7122" s="2"/>
      <c r="I7122" s="2"/>
      <c r="J7122" s="2"/>
      <c r="K7122" s="2"/>
      <c r="L7122" s="2"/>
    </row>
    <row r="7123" spans="8:12" x14ac:dyDescent="0.3">
      <c r="H7123" s="2"/>
      <c r="I7123" s="2"/>
      <c r="J7123" s="2"/>
      <c r="K7123" s="2"/>
      <c r="L7123" s="2"/>
    </row>
    <row r="7124" spans="8:12" x14ac:dyDescent="0.3">
      <c r="H7124" s="2"/>
      <c r="I7124" s="2"/>
      <c r="J7124" s="2"/>
      <c r="K7124" s="2"/>
      <c r="L7124" s="2"/>
    </row>
    <row r="7125" spans="8:12" x14ac:dyDescent="0.3">
      <c r="H7125" s="2"/>
      <c r="I7125" s="2"/>
      <c r="J7125" s="2"/>
      <c r="K7125" s="2"/>
      <c r="L7125" s="2"/>
    </row>
    <row r="7126" spans="8:12" x14ac:dyDescent="0.3">
      <c r="H7126" s="2"/>
      <c r="I7126" s="2"/>
      <c r="J7126" s="2"/>
      <c r="K7126" s="2"/>
      <c r="L7126" s="2"/>
    </row>
    <row r="7127" spans="8:12" x14ac:dyDescent="0.3">
      <c r="H7127" s="2"/>
      <c r="I7127" s="2"/>
      <c r="J7127" s="2"/>
      <c r="K7127" s="2"/>
      <c r="L7127" s="2"/>
    </row>
    <row r="7128" spans="8:12" x14ac:dyDescent="0.3">
      <c r="H7128" s="2"/>
      <c r="I7128" s="2"/>
      <c r="J7128" s="2"/>
      <c r="K7128" s="2"/>
      <c r="L7128" s="2"/>
    </row>
    <row r="7129" spans="8:12" x14ac:dyDescent="0.3">
      <c r="H7129" s="2"/>
      <c r="I7129" s="2"/>
      <c r="J7129" s="2"/>
      <c r="K7129" s="2"/>
      <c r="L7129" s="2"/>
    </row>
    <row r="7130" spans="8:12" x14ac:dyDescent="0.3">
      <c r="H7130" s="2"/>
      <c r="I7130" s="2"/>
      <c r="J7130" s="2"/>
      <c r="K7130" s="2"/>
      <c r="L7130" s="2"/>
    </row>
    <row r="7131" spans="8:12" x14ac:dyDescent="0.3">
      <c r="H7131" s="2"/>
      <c r="I7131" s="2"/>
      <c r="J7131" s="2"/>
      <c r="K7131" s="2"/>
      <c r="L7131" s="2"/>
    </row>
    <row r="7132" spans="8:12" x14ac:dyDescent="0.3">
      <c r="H7132" s="2"/>
      <c r="I7132" s="2"/>
      <c r="J7132" s="2"/>
      <c r="K7132" s="2"/>
      <c r="L7132" s="2"/>
    </row>
    <row r="7133" spans="8:12" x14ac:dyDescent="0.3">
      <c r="H7133" s="2"/>
      <c r="I7133" s="2"/>
      <c r="J7133" s="2"/>
      <c r="K7133" s="2"/>
      <c r="L7133" s="2"/>
    </row>
    <row r="7134" spans="8:12" x14ac:dyDescent="0.3">
      <c r="H7134" s="2"/>
      <c r="I7134" s="2"/>
      <c r="J7134" s="2"/>
      <c r="K7134" s="2"/>
      <c r="L7134" s="2"/>
    </row>
    <row r="7135" spans="8:12" x14ac:dyDescent="0.3">
      <c r="H7135" s="2"/>
      <c r="I7135" s="2"/>
      <c r="J7135" s="2"/>
      <c r="K7135" s="2"/>
      <c r="L7135" s="2"/>
    </row>
    <row r="7136" spans="8:12" x14ac:dyDescent="0.3">
      <c r="H7136" s="2"/>
      <c r="I7136" s="2"/>
      <c r="J7136" s="2"/>
      <c r="K7136" s="2"/>
      <c r="L7136" s="2"/>
    </row>
    <row r="7137" spans="8:12" x14ac:dyDescent="0.3">
      <c r="H7137" s="2"/>
      <c r="I7137" s="2"/>
      <c r="J7137" s="2"/>
      <c r="K7137" s="2"/>
      <c r="L7137" s="2"/>
    </row>
    <row r="7138" spans="8:12" x14ac:dyDescent="0.3">
      <c r="H7138" s="2"/>
      <c r="I7138" s="2"/>
      <c r="J7138" s="2"/>
      <c r="K7138" s="2"/>
      <c r="L7138" s="2"/>
    </row>
    <row r="7139" spans="8:12" x14ac:dyDescent="0.3">
      <c r="H7139" s="2"/>
      <c r="I7139" s="2"/>
      <c r="J7139" s="2"/>
      <c r="K7139" s="2"/>
      <c r="L7139" s="2"/>
    </row>
    <row r="7140" spans="8:12" x14ac:dyDescent="0.3">
      <c r="H7140" s="2"/>
      <c r="I7140" s="2"/>
      <c r="J7140" s="2"/>
      <c r="K7140" s="2"/>
      <c r="L7140" s="2"/>
    </row>
    <row r="7141" spans="8:12" x14ac:dyDescent="0.3">
      <c r="H7141" s="2"/>
      <c r="I7141" s="2"/>
      <c r="J7141" s="2"/>
      <c r="K7141" s="2"/>
      <c r="L7141" s="2"/>
    </row>
    <row r="7142" spans="8:12" x14ac:dyDescent="0.3">
      <c r="H7142" s="2"/>
      <c r="I7142" s="2"/>
      <c r="J7142" s="2"/>
      <c r="K7142" s="2"/>
      <c r="L7142" s="2"/>
    </row>
    <row r="7143" spans="8:12" x14ac:dyDescent="0.3">
      <c r="H7143" s="2"/>
      <c r="I7143" s="2"/>
      <c r="J7143" s="2"/>
      <c r="K7143" s="2"/>
      <c r="L7143" s="2"/>
    </row>
    <row r="7144" spans="8:12" x14ac:dyDescent="0.3">
      <c r="H7144" s="2"/>
      <c r="I7144" s="2"/>
      <c r="J7144" s="2"/>
      <c r="K7144" s="2"/>
      <c r="L7144" s="2"/>
    </row>
    <row r="7145" spans="8:12" x14ac:dyDescent="0.3">
      <c r="H7145" s="2"/>
      <c r="I7145" s="2"/>
      <c r="J7145" s="2"/>
      <c r="K7145" s="2"/>
      <c r="L7145" s="2"/>
    </row>
    <row r="7146" spans="8:12" x14ac:dyDescent="0.3">
      <c r="H7146" s="2"/>
      <c r="I7146" s="2"/>
      <c r="J7146" s="2"/>
      <c r="K7146" s="2"/>
      <c r="L7146" s="2"/>
    </row>
    <row r="7147" spans="8:12" x14ac:dyDescent="0.3">
      <c r="H7147" s="2"/>
      <c r="I7147" s="2"/>
      <c r="J7147" s="2"/>
      <c r="K7147" s="2"/>
      <c r="L7147" s="2"/>
    </row>
    <row r="7148" spans="8:12" x14ac:dyDescent="0.3">
      <c r="H7148" s="2"/>
      <c r="I7148" s="2"/>
      <c r="J7148" s="2"/>
      <c r="K7148" s="2"/>
      <c r="L7148" s="2"/>
    </row>
    <row r="7149" spans="8:12" x14ac:dyDescent="0.3">
      <c r="H7149" s="2"/>
      <c r="I7149" s="2"/>
      <c r="J7149" s="2"/>
      <c r="K7149" s="2"/>
      <c r="L7149" s="2"/>
    </row>
    <row r="7150" spans="8:12" x14ac:dyDescent="0.3">
      <c r="H7150" s="2"/>
      <c r="I7150" s="2"/>
      <c r="J7150" s="2"/>
      <c r="K7150" s="2"/>
      <c r="L7150" s="2"/>
    </row>
    <row r="7151" spans="8:12" x14ac:dyDescent="0.3">
      <c r="H7151" s="2"/>
      <c r="I7151" s="2"/>
      <c r="J7151" s="2"/>
      <c r="K7151" s="2"/>
      <c r="L7151" s="2"/>
    </row>
    <row r="7152" spans="8:12" x14ac:dyDescent="0.3">
      <c r="H7152" s="2"/>
      <c r="I7152" s="2"/>
      <c r="J7152" s="2"/>
      <c r="K7152" s="2"/>
      <c r="L7152" s="2"/>
    </row>
    <row r="7153" spans="8:12" x14ac:dyDescent="0.3">
      <c r="H7153" s="2"/>
      <c r="I7153" s="2"/>
      <c r="J7153" s="2"/>
      <c r="K7153" s="2"/>
      <c r="L7153" s="2"/>
    </row>
    <row r="7154" spans="8:12" x14ac:dyDescent="0.3">
      <c r="H7154" s="2"/>
      <c r="I7154" s="2"/>
      <c r="J7154" s="2"/>
      <c r="K7154" s="2"/>
      <c r="L7154" s="2"/>
    </row>
    <row r="7155" spans="8:12" x14ac:dyDescent="0.3">
      <c r="H7155" s="2"/>
      <c r="I7155" s="2"/>
      <c r="J7155" s="2"/>
      <c r="K7155" s="2"/>
      <c r="L7155" s="2"/>
    </row>
    <row r="7156" spans="8:12" x14ac:dyDescent="0.3">
      <c r="H7156" s="2"/>
      <c r="I7156" s="2"/>
      <c r="J7156" s="2"/>
      <c r="K7156" s="2"/>
      <c r="L7156" s="2"/>
    </row>
    <row r="7157" spans="8:12" x14ac:dyDescent="0.3">
      <c r="H7157" s="2"/>
      <c r="I7157" s="2"/>
      <c r="J7157" s="2"/>
      <c r="K7157" s="2"/>
      <c r="L7157" s="2"/>
    </row>
    <row r="7158" spans="8:12" x14ac:dyDescent="0.3">
      <c r="H7158" s="2"/>
      <c r="I7158" s="2"/>
      <c r="J7158" s="2"/>
      <c r="K7158" s="2"/>
      <c r="L7158" s="2"/>
    </row>
    <row r="7159" spans="8:12" x14ac:dyDescent="0.3">
      <c r="H7159" s="2"/>
      <c r="I7159" s="2"/>
      <c r="J7159" s="2"/>
      <c r="K7159" s="2"/>
      <c r="L7159" s="2"/>
    </row>
    <row r="7160" spans="8:12" x14ac:dyDescent="0.3">
      <c r="H7160" s="2"/>
      <c r="I7160" s="2"/>
      <c r="J7160" s="2"/>
      <c r="K7160" s="2"/>
      <c r="L7160" s="2"/>
    </row>
    <row r="7161" spans="8:12" x14ac:dyDescent="0.3">
      <c r="H7161" s="2"/>
      <c r="I7161" s="2"/>
      <c r="J7161" s="2"/>
      <c r="K7161" s="2"/>
      <c r="L7161" s="2"/>
    </row>
    <row r="7162" spans="8:12" x14ac:dyDescent="0.3">
      <c r="H7162" s="2"/>
      <c r="I7162" s="2"/>
      <c r="J7162" s="2"/>
      <c r="K7162" s="2"/>
      <c r="L7162" s="2"/>
    </row>
    <row r="7163" spans="8:12" x14ac:dyDescent="0.3">
      <c r="H7163" s="2"/>
      <c r="I7163" s="2"/>
      <c r="J7163" s="2"/>
      <c r="K7163" s="2"/>
      <c r="L7163" s="2"/>
    </row>
    <row r="7164" spans="8:12" x14ac:dyDescent="0.3">
      <c r="H7164" s="2"/>
      <c r="I7164" s="2"/>
      <c r="J7164" s="2"/>
      <c r="K7164" s="2"/>
      <c r="L7164" s="2"/>
    </row>
    <row r="7165" spans="8:12" x14ac:dyDescent="0.3">
      <c r="H7165" s="2"/>
      <c r="I7165" s="2"/>
      <c r="J7165" s="2"/>
      <c r="K7165" s="2"/>
      <c r="L7165" s="2"/>
    </row>
    <row r="7166" spans="8:12" x14ac:dyDescent="0.3">
      <c r="H7166" s="2"/>
      <c r="I7166" s="2"/>
      <c r="J7166" s="2"/>
      <c r="K7166" s="2"/>
      <c r="L7166" s="2"/>
    </row>
    <row r="7167" spans="8:12" x14ac:dyDescent="0.3">
      <c r="H7167" s="2"/>
      <c r="I7167" s="2"/>
      <c r="J7167" s="2"/>
      <c r="K7167" s="2"/>
      <c r="L7167" s="2"/>
    </row>
    <row r="7168" spans="8:12" x14ac:dyDescent="0.3">
      <c r="H7168" s="2"/>
      <c r="I7168" s="2"/>
      <c r="J7168" s="2"/>
      <c r="K7168" s="2"/>
      <c r="L7168" s="2"/>
    </row>
    <row r="7169" spans="8:12" x14ac:dyDescent="0.3">
      <c r="H7169" s="2"/>
      <c r="I7169" s="2"/>
      <c r="J7169" s="2"/>
      <c r="K7169" s="2"/>
      <c r="L7169" s="2"/>
    </row>
    <row r="7170" spans="8:12" x14ac:dyDescent="0.3">
      <c r="H7170" s="2"/>
      <c r="I7170" s="2"/>
      <c r="J7170" s="2"/>
      <c r="K7170" s="2"/>
      <c r="L7170" s="2"/>
    </row>
    <row r="7171" spans="8:12" x14ac:dyDescent="0.3">
      <c r="H7171" s="2"/>
      <c r="I7171" s="2"/>
      <c r="J7171" s="2"/>
      <c r="K7171" s="2"/>
      <c r="L7171" s="2"/>
    </row>
    <row r="7172" spans="8:12" x14ac:dyDescent="0.3">
      <c r="H7172" s="2"/>
      <c r="I7172" s="2"/>
      <c r="J7172" s="2"/>
      <c r="K7172" s="2"/>
      <c r="L7172" s="2"/>
    </row>
    <row r="7173" spans="8:12" x14ac:dyDescent="0.3">
      <c r="H7173" s="2"/>
      <c r="I7173" s="2"/>
      <c r="J7173" s="2"/>
      <c r="K7173" s="2"/>
      <c r="L7173" s="2"/>
    </row>
    <row r="7174" spans="8:12" x14ac:dyDescent="0.3">
      <c r="H7174" s="2"/>
      <c r="I7174" s="2"/>
      <c r="J7174" s="2"/>
      <c r="K7174" s="2"/>
      <c r="L7174" s="2"/>
    </row>
    <row r="7175" spans="8:12" x14ac:dyDescent="0.3">
      <c r="H7175" s="2"/>
      <c r="I7175" s="2"/>
      <c r="J7175" s="2"/>
      <c r="K7175" s="2"/>
      <c r="L7175" s="2"/>
    </row>
    <row r="7176" spans="8:12" x14ac:dyDescent="0.3">
      <c r="H7176" s="2"/>
      <c r="I7176" s="2"/>
      <c r="J7176" s="2"/>
      <c r="K7176" s="2"/>
      <c r="L7176" s="2"/>
    </row>
    <row r="7177" spans="8:12" x14ac:dyDescent="0.3">
      <c r="H7177" s="2"/>
      <c r="I7177" s="2"/>
      <c r="J7177" s="2"/>
      <c r="K7177" s="2"/>
      <c r="L7177" s="2"/>
    </row>
    <row r="7178" spans="8:12" x14ac:dyDescent="0.3">
      <c r="H7178" s="2"/>
      <c r="I7178" s="2"/>
      <c r="J7178" s="2"/>
      <c r="K7178" s="2"/>
      <c r="L7178" s="2"/>
    </row>
    <row r="7179" spans="8:12" x14ac:dyDescent="0.3">
      <c r="H7179" s="2"/>
      <c r="I7179" s="2"/>
      <c r="J7179" s="2"/>
      <c r="K7179" s="2"/>
      <c r="L7179" s="2"/>
    </row>
    <row r="7180" spans="8:12" x14ac:dyDescent="0.3">
      <c r="H7180" s="2"/>
      <c r="I7180" s="2"/>
      <c r="J7180" s="2"/>
      <c r="K7180" s="2"/>
      <c r="L7180" s="2"/>
    </row>
    <row r="7181" spans="8:12" x14ac:dyDescent="0.3">
      <c r="H7181" s="2"/>
      <c r="I7181" s="2"/>
      <c r="J7181" s="2"/>
      <c r="K7181" s="2"/>
      <c r="L7181" s="2"/>
    </row>
    <row r="7182" spans="8:12" x14ac:dyDescent="0.3">
      <c r="H7182" s="2"/>
      <c r="I7182" s="2"/>
      <c r="J7182" s="2"/>
      <c r="K7182" s="2"/>
      <c r="L7182" s="2"/>
    </row>
    <row r="7183" spans="8:12" x14ac:dyDescent="0.3">
      <c r="H7183" s="2"/>
      <c r="I7183" s="2"/>
      <c r="J7183" s="2"/>
      <c r="K7183" s="2"/>
      <c r="L7183" s="2"/>
    </row>
    <row r="7184" spans="8:12" x14ac:dyDescent="0.3">
      <c r="H7184" s="2"/>
      <c r="I7184" s="2"/>
      <c r="J7184" s="2"/>
      <c r="K7184" s="2"/>
      <c r="L7184" s="2"/>
    </row>
    <row r="7185" spans="8:12" x14ac:dyDescent="0.3">
      <c r="H7185" s="2"/>
      <c r="I7185" s="2"/>
      <c r="J7185" s="2"/>
      <c r="K7185" s="2"/>
      <c r="L7185" s="2"/>
    </row>
    <row r="7186" spans="8:12" x14ac:dyDescent="0.3">
      <c r="H7186" s="2"/>
      <c r="I7186" s="2"/>
      <c r="J7186" s="2"/>
      <c r="K7186" s="2"/>
      <c r="L7186" s="2"/>
    </row>
    <row r="7187" spans="8:12" x14ac:dyDescent="0.3">
      <c r="H7187" s="2"/>
      <c r="I7187" s="2"/>
      <c r="J7187" s="2"/>
      <c r="K7187" s="2"/>
      <c r="L7187" s="2"/>
    </row>
    <row r="7188" spans="8:12" x14ac:dyDescent="0.3">
      <c r="H7188" s="2"/>
      <c r="I7188" s="2"/>
      <c r="J7188" s="2"/>
      <c r="K7188" s="2"/>
      <c r="L7188" s="2"/>
    </row>
    <row r="7189" spans="8:12" x14ac:dyDescent="0.3">
      <c r="H7189" s="2"/>
      <c r="I7189" s="2"/>
      <c r="J7189" s="2"/>
      <c r="K7189" s="2"/>
      <c r="L7189" s="2"/>
    </row>
    <row r="7190" spans="8:12" x14ac:dyDescent="0.3">
      <c r="H7190" s="2"/>
      <c r="I7190" s="2"/>
      <c r="J7190" s="2"/>
      <c r="K7190" s="2"/>
      <c r="L7190" s="2"/>
    </row>
    <row r="7191" spans="8:12" x14ac:dyDescent="0.3">
      <c r="H7191" s="2"/>
      <c r="I7191" s="2"/>
      <c r="J7191" s="2"/>
      <c r="K7191" s="2"/>
      <c r="L7191" s="2"/>
    </row>
    <row r="7192" spans="8:12" x14ac:dyDescent="0.3">
      <c r="H7192" s="2"/>
      <c r="I7192" s="2"/>
      <c r="J7192" s="2"/>
      <c r="K7192" s="2"/>
      <c r="L7192" s="2"/>
    </row>
    <row r="7193" spans="8:12" x14ac:dyDescent="0.3">
      <c r="H7193" s="2"/>
      <c r="I7193" s="2"/>
      <c r="J7193" s="2"/>
      <c r="K7193" s="2"/>
      <c r="L7193" s="2"/>
    </row>
    <row r="7194" spans="8:12" x14ac:dyDescent="0.3">
      <c r="H7194" s="2"/>
      <c r="I7194" s="2"/>
      <c r="J7194" s="2"/>
      <c r="K7194" s="2"/>
      <c r="L7194" s="2"/>
    </row>
    <row r="7195" spans="8:12" x14ac:dyDescent="0.3">
      <c r="H7195" s="2"/>
      <c r="I7195" s="2"/>
      <c r="J7195" s="2"/>
      <c r="K7195" s="2"/>
      <c r="L7195" s="2"/>
    </row>
    <row r="7196" spans="8:12" x14ac:dyDescent="0.3">
      <c r="H7196" s="2"/>
      <c r="I7196" s="2"/>
      <c r="J7196" s="2"/>
      <c r="K7196" s="2"/>
      <c r="L7196" s="2"/>
    </row>
    <row r="7197" spans="8:12" x14ac:dyDescent="0.3">
      <c r="H7197" s="2"/>
      <c r="I7197" s="2"/>
      <c r="J7197" s="2"/>
      <c r="K7197" s="2"/>
      <c r="L7197" s="2"/>
    </row>
    <row r="7198" spans="8:12" x14ac:dyDescent="0.3">
      <c r="H7198" s="2"/>
      <c r="I7198" s="2"/>
      <c r="J7198" s="2"/>
      <c r="K7198" s="2"/>
      <c r="L7198" s="2"/>
    </row>
    <row r="7199" spans="8:12" x14ac:dyDescent="0.3">
      <c r="H7199" s="2"/>
      <c r="I7199" s="2"/>
      <c r="J7199" s="2"/>
      <c r="K7199" s="2"/>
      <c r="L7199" s="2"/>
    </row>
    <row r="7200" spans="8:12" x14ac:dyDescent="0.3">
      <c r="H7200" s="2"/>
      <c r="I7200" s="2"/>
      <c r="J7200" s="2"/>
      <c r="K7200" s="2"/>
      <c r="L7200" s="2"/>
    </row>
    <row r="7201" spans="8:12" x14ac:dyDescent="0.3">
      <c r="H7201" s="2"/>
      <c r="I7201" s="2"/>
      <c r="J7201" s="2"/>
      <c r="K7201" s="2"/>
      <c r="L7201" s="2"/>
    </row>
    <row r="7202" spans="8:12" x14ac:dyDescent="0.3">
      <c r="H7202" s="2"/>
      <c r="I7202" s="2"/>
      <c r="J7202" s="2"/>
      <c r="K7202" s="2"/>
      <c r="L7202" s="2"/>
    </row>
    <row r="7203" spans="8:12" x14ac:dyDescent="0.3">
      <c r="H7203" s="2"/>
      <c r="I7203" s="2"/>
      <c r="J7203" s="2"/>
      <c r="K7203" s="2"/>
      <c r="L7203" s="2"/>
    </row>
    <row r="7204" spans="8:12" x14ac:dyDescent="0.3">
      <c r="H7204" s="2"/>
      <c r="I7204" s="2"/>
      <c r="J7204" s="2"/>
      <c r="K7204" s="2"/>
      <c r="L7204" s="2"/>
    </row>
    <row r="7205" spans="8:12" x14ac:dyDescent="0.3">
      <c r="H7205" s="2"/>
      <c r="I7205" s="2"/>
      <c r="J7205" s="2"/>
      <c r="K7205" s="2"/>
      <c r="L7205" s="2"/>
    </row>
    <row r="7206" spans="8:12" x14ac:dyDescent="0.3">
      <c r="H7206" s="2"/>
      <c r="I7206" s="2"/>
      <c r="J7206" s="2"/>
      <c r="K7206" s="2"/>
      <c r="L7206" s="2"/>
    </row>
    <row r="7207" spans="8:12" x14ac:dyDescent="0.3">
      <c r="H7207" s="2"/>
      <c r="I7207" s="2"/>
      <c r="J7207" s="2"/>
      <c r="K7207" s="2"/>
      <c r="L7207" s="2"/>
    </row>
    <row r="7208" spans="8:12" x14ac:dyDescent="0.3">
      <c r="H7208" s="2"/>
      <c r="I7208" s="2"/>
      <c r="J7208" s="2"/>
      <c r="K7208" s="2"/>
      <c r="L7208" s="2"/>
    </row>
    <row r="7209" spans="8:12" x14ac:dyDescent="0.3">
      <c r="H7209" s="2"/>
      <c r="I7209" s="2"/>
      <c r="J7209" s="2"/>
      <c r="K7209" s="2"/>
      <c r="L7209" s="2"/>
    </row>
    <row r="7210" spans="8:12" x14ac:dyDescent="0.3">
      <c r="H7210" s="2"/>
      <c r="I7210" s="2"/>
      <c r="J7210" s="2"/>
      <c r="K7210" s="2"/>
      <c r="L7210" s="2"/>
    </row>
    <row r="7211" spans="8:12" x14ac:dyDescent="0.3">
      <c r="H7211" s="2"/>
      <c r="I7211" s="2"/>
      <c r="J7211" s="2"/>
      <c r="K7211" s="2"/>
      <c r="L7211" s="2"/>
    </row>
    <row r="7212" spans="8:12" x14ac:dyDescent="0.3">
      <c r="H7212" s="2"/>
      <c r="I7212" s="2"/>
      <c r="J7212" s="2"/>
      <c r="K7212" s="2"/>
      <c r="L7212" s="2"/>
    </row>
    <row r="7213" spans="8:12" x14ac:dyDescent="0.3">
      <c r="H7213" s="2"/>
      <c r="I7213" s="2"/>
      <c r="J7213" s="2"/>
      <c r="K7213" s="2"/>
      <c r="L7213" s="2"/>
    </row>
    <row r="7214" spans="8:12" x14ac:dyDescent="0.3">
      <c r="H7214" s="2"/>
      <c r="I7214" s="2"/>
      <c r="J7214" s="2"/>
      <c r="K7214" s="2"/>
      <c r="L7214" s="2"/>
    </row>
    <row r="7215" spans="8:12" x14ac:dyDescent="0.3">
      <c r="H7215" s="2"/>
      <c r="I7215" s="2"/>
      <c r="J7215" s="2"/>
      <c r="K7215" s="2"/>
      <c r="L7215" s="2"/>
    </row>
    <row r="7216" spans="8:12" x14ac:dyDescent="0.3">
      <c r="H7216" s="2"/>
      <c r="I7216" s="2"/>
      <c r="J7216" s="2"/>
      <c r="K7216" s="2"/>
      <c r="L7216" s="2"/>
    </row>
    <row r="7217" spans="8:12" x14ac:dyDescent="0.3">
      <c r="H7217" s="2"/>
      <c r="I7217" s="2"/>
      <c r="J7217" s="2"/>
      <c r="K7217" s="2"/>
      <c r="L7217" s="2"/>
    </row>
    <row r="7218" spans="8:12" x14ac:dyDescent="0.3">
      <c r="H7218" s="2"/>
      <c r="I7218" s="2"/>
      <c r="J7218" s="2"/>
      <c r="K7218" s="2"/>
      <c r="L7218" s="2"/>
    </row>
    <row r="7219" spans="8:12" x14ac:dyDescent="0.3">
      <c r="H7219" s="2"/>
      <c r="I7219" s="2"/>
      <c r="J7219" s="2"/>
      <c r="K7219" s="2"/>
      <c r="L7219" s="2"/>
    </row>
    <row r="7220" spans="8:12" x14ac:dyDescent="0.3">
      <c r="H7220" s="2"/>
      <c r="I7220" s="2"/>
      <c r="J7220" s="2"/>
      <c r="K7220" s="2"/>
      <c r="L7220" s="2"/>
    </row>
    <row r="7221" spans="8:12" x14ac:dyDescent="0.3">
      <c r="H7221" s="2"/>
      <c r="I7221" s="2"/>
      <c r="J7221" s="2"/>
      <c r="K7221" s="2"/>
      <c r="L7221" s="2"/>
    </row>
    <row r="7222" spans="8:12" x14ac:dyDescent="0.3">
      <c r="H7222" s="2"/>
      <c r="I7222" s="2"/>
      <c r="J7222" s="2"/>
      <c r="K7222" s="2"/>
      <c r="L7222" s="2"/>
    </row>
    <row r="7223" spans="8:12" x14ac:dyDescent="0.3">
      <c r="H7223" s="2"/>
      <c r="I7223" s="2"/>
      <c r="J7223" s="2"/>
      <c r="K7223" s="2"/>
      <c r="L7223" s="2"/>
    </row>
    <row r="7224" spans="8:12" x14ac:dyDescent="0.3">
      <c r="H7224" s="2"/>
      <c r="I7224" s="2"/>
      <c r="J7224" s="2"/>
      <c r="K7224" s="2"/>
      <c r="L7224" s="2"/>
    </row>
    <row r="7225" spans="8:12" x14ac:dyDescent="0.3">
      <c r="H7225" s="2"/>
      <c r="I7225" s="2"/>
      <c r="J7225" s="2"/>
      <c r="K7225" s="2"/>
      <c r="L7225" s="2"/>
    </row>
    <row r="7226" spans="8:12" x14ac:dyDescent="0.3">
      <c r="H7226" s="2"/>
      <c r="I7226" s="2"/>
      <c r="J7226" s="2"/>
      <c r="K7226" s="2"/>
      <c r="L7226" s="2"/>
    </row>
    <row r="7227" spans="8:12" x14ac:dyDescent="0.3">
      <c r="H7227" s="2"/>
      <c r="I7227" s="2"/>
      <c r="J7227" s="2"/>
      <c r="K7227" s="2"/>
      <c r="L7227" s="2"/>
    </row>
    <row r="7228" spans="8:12" x14ac:dyDescent="0.3">
      <c r="H7228" s="2"/>
      <c r="I7228" s="2"/>
      <c r="J7228" s="2"/>
      <c r="K7228" s="2"/>
      <c r="L7228" s="2"/>
    </row>
    <row r="7229" spans="8:12" x14ac:dyDescent="0.3">
      <c r="H7229" s="2"/>
      <c r="I7229" s="2"/>
      <c r="J7229" s="2"/>
      <c r="K7229" s="2"/>
      <c r="L7229" s="2"/>
    </row>
    <row r="7230" spans="8:12" x14ac:dyDescent="0.3">
      <c r="H7230" s="2"/>
      <c r="I7230" s="2"/>
      <c r="J7230" s="2"/>
      <c r="K7230" s="2"/>
      <c r="L7230" s="2"/>
    </row>
    <row r="7231" spans="8:12" x14ac:dyDescent="0.3">
      <c r="H7231" s="2"/>
      <c r="I7231" s="2"/>
      <c r="J7231" s="2"/>
      <c r="K7231" s="2"/>
      <c r="L7231" s="2"/>
    </row>
    <row r="7232" spans="8:12" x14ac:dyDescent="0.3">
      <c r="H7232" s="2"/>
      <c r="I7232" s="2"/>
      <c r="J7232" s="2"/>
      <c r="K7232" s="2"/>
      <c r="L7232" s="2"/>
    </row>
    <row r="7233" spans="8:12" x14ac:dyDescent="0.3">
      <c r="H7233" s="2"/>
      <c r="I7233" s="2"/>
      <c r="J7233" s="2"/>
      <c r="K7233" s="2"/>
      <c r="L7233" s="2"/>
    </row>
    <row r="7234" spans="8:12" x14ac:dyDescent="0.3">
      <c r="H7234" s="2"/>
      <c r="I7234" s="2"/>
      <c r="J7234" s="2"/>
      <c r="K7234" s="2"/>
      <c r="L7234" s="2"/>
    </row>
    <row r="7235" spans="8:12" x14ac:dyDescent="0.3">
      <c r="H7235" s="2"/>
      <c r="I7235" s="2"/>
      <c r="J7235" s="2"/>
      <c r="K7235" s="2"/>
      <c r="L7235" s="2"/>
    </row>
    <row r="7236" spans="8:12" x14ac:dyDescent="0.3">
      <c r="H7236" s="2"/>
      <c r="I7236" s="2"/>
      <c r="J7236" s="2"/>
      <c r="K7236" s="2"/>
      <c r="L7236" s="2"/>
    </row>
    <row r="7237" spans="8:12" x14ac:dyDescent="0.3">
      <c r="H7237" s="2"/>
      <c r="I7237" s="2"/>
      <c r="J7237" s="2"/>
      <c r="K7237" s="2"/>
      <c r="L7237" s="2"/>
    </row>
    <row r="7238" spans="8:12" x14ac:dyDescent="0.3">
      <c r="H7238" s="2"/>
      <c r="I7238" s="2"/>
      <c r="J7238" s="2"/>
      <c r="K7238" s="2"/>
      <c r="L7238" s="2"/>
    </row>
    <row r="7239" spans="8:12" x14ac:dyDescent="0.3">
      <c r="H7239" s="2"/>
      <c r="I7239" s="2"/>
      <c r="J7239" s="2"/>
      <c r="K7239" s="2"/>
      <c r="L7239" s="2"/>
    </row>
    <row r="7240" spans="8:12" x14ac:dyDescent="0.3">
      <c r="H7240" s="2"/>
      <c r="I7240" s="2"/>
      <c r="J7240" s="2"/>
      <c r="K7240" s="2"/>
      <c r="L7240" s="2"/>
    </row>
    <row r="7241" spans="8:12" x14ac:dyDescent="0.3">
      <c r="H7241" s="2"/>
      <c r="I7241" s="2"/>
      <c r="J7241" s="2"/>
      <c r="K7241" s="2"/>
      <c r="L7241" s="2"/>
    </row>
    <row r="7242" spans="8:12" x14ac:dyDescent="0.3">
      <c r="H7242" s="2"/>
      <c r="I7242" s="2"/>
      <c r="J7242" s="2"/>
      <c r="K7242" s="2"/>
      <c r="L7242" s="2"/>
    </row>
    <row r="7243" spans="8:12" x14ac:dyDescent="0.3">
      <c r="H7243" s="2"/>
      <c r="I7243" s="2"/>
      <c r="J7243" s="2"/>
      <c r="K7243" s="2"/>
      <c r="L7243" s="2"/>
    </row>
    <row r="7244" spans="8:12" x14ac:dyDescent="0.3">
      <c r="H7244" s="2"/>
      <c r="I7244" s="2"/>
      <c r="J7244" s="2"/>
      <c r="K7244" s="2"/>
      <c r="L7244" s="2"/>
    </row>
    <row r="7245" spans="8:12" x14ac:dyDescent="0.3">
      <c r="H7245" s="2"/>
      <c r="I7245" s="2"/>
      <c r="J7245" s="2"/>
      <c r="K7245" s="2"/>
      <c r="L7245" s="2"/>
    </row>
    <row r="7246" spans="8:12" x14ac:dyDescent="0.3">
      <c r="H7246" s="2"/>
      <c r="I7246" s="2"/>
      <c r="J7246" s="2"/>
      <c r="K7246" s="2"/>
      <c r="L7246" s="2"/>
    </row>
    <row r="7247" spans="8:12" x14ac:dyDescent="0.3">
      <c r="H7247" s="2"/>
      <c r="I7247" s="2"/>
      <c r="J7247" s="2"/>
      <c r="K7247" s="2"/>
      <c r="L7247" s="2"/>
    </row>
    <row r="7248" spans="8:12" x14ac:dyDescent="0.3">
      <c r="H7248" s="2"/>
      <c r="I7248" s="2"/>
      <c r="J7248" s="2"/>
      <c r="K7248" s="2"/>
      <c r="L7248" s="2"/>
    </row>
    <row r="7249" spans="8:12" x14ac:dyDescent="0.3">
      <c r="H7249" s="2"/>
      <c r="I7249" s="2"/>
      <c r="J7249" s="2"/>
      <c r="K7249" s="2"/>
      <c r="L7249" s="2"/>
    </row>
    <row r="7250" spans="8:12" x14ac:dyDescent="0.3">
      <c r="H7250" s="2"/>
      <c r="I7250" s="2"/>
      <c r="J7250" s="2"/>
      <c r="K7250" s="2"/>
      <c r="L7250" s="2"/>
    </row>
    <row r="7251" spans="8:12" x14ac:dyDescent="0.3">
      <c r="H7251" s="2"/>
      <c r="I7251" s="2"/>
      <c r="J7251" s="2"/>
      <c r="K7251" s="2"/>
      <c r="L7251" s="2"/>
    </row>
    <row r="7252" spans="8:12" x14ac:dyDescent="0.3">
      <c r="H7252" s="2"/>
      <c r="I7252" s="2"/>
      <c r="J7252" s="2"/>
      <c r="K7252" s="2"/>
      <c r="L7252" s="2"/>
    </row>
    <row r="7253" spans="8:12" x14ac:dyDescent="0.3">
      <c r="H7253" s="2"/>
      <c r="I7253" s="2"/>
      <c r="J7253" s="2"/>
      <c r="K7253" s="2"/>
      <c r="L7253" s="2"/>
    </row>
    <row r="7254" spans="8:12" x14ac:dyDescent="0.3">
      <c r="H7254" s="2"/>
      <c r="I7254" s="2"/>
      <c r="J7254" s="2"/>
      <c r="K7254" s="2"/>
      <c r="L7254" s="2"/>
    </row>
    <row r="7255" spans="8:12" x14ac:dyDescent="0.3">
      <c r="H7255" s="2"/>
      <c r="I7255" s="2"/>
      <c r="J7255" s="2"/>
      <c r="K7255" s="2"/>
      <c r="L7255" s="2"/>
    </row>
    <row r="7256" spans="8:12" x14ac:dyDescent="0.3">
      <c r="H7256" s="2"/>
      <c r="I7256" s="2"/>
      <c r="J7256" s="2"/>
      <c r="K7256" s="2"/>
      <c r="L7256" s="2"/>
    </row>
    <row r="7257" spans="8:12" x14ac:dyDescent="0.3">
      <c r="H7257" s="2"/>
      <c r="I7257" s="2"/>
      <c r="J7257" s="2"/>
      <c r="K7257" s="2"/>
      <c r="L7257" s="2"/>
    </row>
    <row r="7258" spans="8:12" x14ac:dyDescent="0.3">
      <c r="H7258" s="2"/>
      <c r="I7258" s="2"/>
      <c r="J7258" s="2"/>
      <c r="K7258" s="2"/>
      <c r="L7258" s="2"/>
    </row>
    <row r="7259" spans="8:12" x14ac:dyDescent="0.3">
      <c r="H7259" s="2"/>
      <c r="I7259" s="2"/>
      <c r="J7259" s="2"/>
      <c r="K7259" s="2"/>
      <c r="L7259" s="2"/>
    </row>
    <row r="7260" spans="8:12" x14ac:dyDescent="0.3">
      <c r="H7260" s="2"/>
      <c r="I7260" s="2"/>
      <c r="J7260" s="2"/>
      <c r="K7260" s="2"/>
      <c r="L7260" s="2"/>
    </row>
    <row r="7261" spans="8:12" x14ac:dyDescent="0.3">
      <c r="H7261" s="2"/>
      <c r="I7261" s="2"/>
      <c r="J7261" s="2"/>
      <c r="K7261" s="2"/>
      <c r="L7261" s="2"/>
    </row>
    <row r="7262" spans="8:12" x14ac:dyDescent="0.3">
      <c r="H7262" s="2"/>
      <c r="I7262" s="2"/>
      <c r="J7262" s="2"/>
      <c r="K7262" s="2"/>
      <c r="L7262" s="2"/>
    </row>
    <row r="7263" spans="8:12" x14ac:dyDescent="0.3">
      <c r="H7263" s="2"/>
      <c r="I7263" s="2"/>
      <c r="J7263" s="2"/>
      <c r="K7263" s="2"/>
      <c r="L7263" s="2"/>
    </row>
    <row r="7264" spans="8:12" x14ac:dyDescent="0.3">
      <c r="H7264" s="2"/>
      <c r="I7264" s="2"/>
      <c r="J7264" s="2"/>
      <c r="K7264" s="2"/>
      <c r="L7264" s="2"/>
    </row>
    <row r="7265" spans="8:12" x14ac:dyDescent="0.3">
      <c r="H7265" s="2"/>
      <c r="I7265" s="2"/>
      <c r="J7265" s="2"/>
      <c r="K7265" s="2"/>
      <c r="L7265" s="2"/>
    </row>
    <row r="7266" spans="8:12" x14ac:dyDescent="0.3">
      <c r="H7266" s="2"/>
      <c r="I7266" s="2"/>
      <c r="J7266" s="2"/>
      <c r="K7266" s="2"/>
      <c r="L7266" s="2"/>
    </row>
    <row r="7267" spans="8:12" x14ac:dyDescent="0.3">
      <c r="H7267" s="2"/>
      <c r="I7267" s="2"/>
      <c r="J7267" s="2"/>
      <c r="K7267" s="2"/>
      <c r="L7267" s="2"/>
    </row>
    <row r="7268" spans="8:12" x14ac:dyDescent="0.3">
      <c r="H7268" s="2"/>
      <c r="I7268" s="2"/>
      <c r="J7268" s="2"/>
      <c r="K7268" s="2"/>
      <c r="L7268" s="2"/>
    </row>
    <row r="7269" spans="8:12" x14ac:dyDescent="0.3">
      <c r="H7269" s="2"/>
      <c r="I7269" s="2"/>
      <c r="J7269" s="2"/>
      <c r="K7269" s="2"/>
      <c r="L7269" s="2"/>
    </row>
    <row r="7270" spans="8:12" x14ac:dyDescent="0.3">
      <c r="H7270" s="2"/>
      <c r="I7270" s="2"/>
      <c r="J7270" s="2"/>
      <c r="K7270" s="2"/>
      <c r="L7270" s="2"/>
    </row>
    <row r="7271" spans="8:12" x14ac:dyDescent="0.3">
      <c r="H7271" s="2"/>
      <c r="I7271" s="2"/>
      <c r="J7271" s="2"/>
      <c r="K7271" s="2"/>
      <c r="L7271" s="2"/>
    </row>
    <row r="7272" spans="8:12" x14ac:dyDescent="0.3">
      <c r="H7272" s="2"/>
      <c r="I7272" s="2"/>
      <c r="J7272" s="2"/>
      <c r="K7272" s="2"/>
      <c r="L7272" s="2"/>
    </row>
    <row r="7273" spans="8:12" x14ac:dyDescent="0.3">
      <c r="H7273" s="2"/>
      <c r="I7273" s="2"/>
      <c r="J7273" s="2"/>
      <c r="K7273" s="2"/>
      <c r="L7273" s="2"/>
    </row>
    <row r="7274" spans="8:12" x14ac:dyDescent="0.3">
      <c r="H7274" s="2"/>
      <c r="I7274" s="2"/>
      <c r="J7274" s="2"/>
      <c r="K7274" s="2"/>
      <c r="L7274" s="2"/>
    </row>
    <row r="7275" spans="8:12" x14ac:dyDescent="0.3">
      <c r="H7275" s="2"/>
      <c r="I7275" s="2"/>
      <c r="J7275" s="2"/>
      <c r="K7275" s="2"/>
      <c r="L7275" s="2"/>
    </row>
    <row r="7276" spans="8:12" x14ac:dyDescent="0.3">
      <c r="H7276" s="2"/>
      <c r="I7276" s="2"/>
      <c r="J7276" s="2"/>
      <c r="K7276" s="2"/>
      <c r="L7276" s="2"/>
    </row>
    <row r="7277" spans="8:12" x14ac:dyDescent="0.3">
      <c r="H7277" s="2"/>
      <c r="I7277" s="2"/>
      <c r="J7277" s="2"/>
      <c r="K7277" s="2"/>
      <c r="L7277" s="2"/>
    </row>
    <row r="7278" spans="8:12" x14ac:dyDescent="0.3">
      <c r="H7278" s="2"/>
      <c r="I7278" s="2"/>
      <c r="J7278" s="2"/>
      <c r="K7278" s="2"/>
      <c r="L7278" s="2"/>
    </row>
    <row r="7279" spans="8:12" x14ac:dyDescent="0.3">
      <c r="H7279" s="2"/>
      <c r="I7279" s="2"/>
      <c r="J7279" s="2"/>
      <c r="K7279" s="2"/>
      <c r="L7279" s="2"/>
    </row>
    <row r="7280" spans="8:12" x14ac:dyDescent="0.3">
      <c r="H7280" s="2"/>
      <c r="I7280" s="2"/>
      <c r="J7280" s="2"/>
      <c r="K7280" s="2"/>
      <c r="L7280" s="2"/>
    </row>
    <row r="7281" spans="8:12" x14ac:dyDescent="0.3">
      <c r="H7281" s="2"/>
      <c r="I7281" s="2"/>
      <c r="J7281" s="2"/>
      <c r="K7281" s="2"/>
      <c r="L7281" s="2"/>
    </row>
    <row r="7282" spans="8:12" x14ac:dyDescent="0.3">
      <c r="H7282" s="2"/>
      <c r="I7282" s="2"/>
      <c r="J7282" s="2"/>
      <c r="K7282" s="2"/>
      <c r="L7282" s="2"/>
    </row>
    <row r="7283" spans="8:12" x14ac:dyDescent="0.3">
      <c r="H7283" s="2"/>
      <c r="I7283" s="2"/>
      <c r="J7283" s="2"/>
      <c r="K7283" s="2"/>
      <c r="L7283" s="2"/>
    </row>
    <row r="7284" spans="8:12" x14ac:dyDescent="0.3">
      <c r="H7284" s="2"/>
      <c r="I7284" s="2"/>
      <c r="J7284" s="2"/>
      <c r="K7284" s="2"/>
      <c r="L7284" s="2"/>
    </row>
    <row r="7285" spans="8:12" x14ac:dyDescent="0.3">
      <c r="H7285" s="2"/>
      <c r="I7285" s="2"/>
      <c r="J7285" s="2"/>
      <c r="K7285" s="2"/>
      <c r="L7285" s="2"/>
    </row>
    <row r="7286" spans="8:12" x14ac:dyDescent="0.3">
      <c r="H7286" s="2"/>
      <c r="I7286" s="2"/>
      <c r="J7286" s="2"/>
      <c r="K7286" s="2"/>
      <c r="L7286" s="2"/>
    </row>
    <row r="7287" spans="8:12" x14ac:dyDescent="0.3">
      <c r="H7287" s="2"/>
      <c r="I7287" s="2"/>
      <c r="J7287" s="2"/>
      <c r="K7287" s="2"/>
      <c r="L7287" s="2"/>
    </row>
    <row r="7288" spans="8:12" x14ac:dyDescent="0.3">
      <c r="H7288" s="2"/>
      <c r="I7288" s="2"/>
      <c r="J7288" s="2"/>
      <c r="K7288" s="2"/>
      <c r="L7288" s="2"/>
    </row>
    <row r="7289" spans="8:12" x14ac:dyDescent="0.3">
      <c r="H7289" s="2"/>
      <c r="I7289" s="2"/>
      <c r="J7289" s="2"/>
      <c r="K7289" s="2"/>
      <c r="L7289" s="2"/>
    </row>
    <row r="7290" spans="8:12" x14ac:dyDescent="0.3">
      <c r="H7290" s="2"/>
      <c r="I7290" s="2"/>
      <c r="J7290" s="2"/>
      <c r="K7290" s="2"/>
      <c r="L7290" s="2"/>
    </row>
    <row r="7291" spans="8:12" x14ac:dyDescent="0.3">
      <c r="H7291" s="2"/>
      <c r="I7291" s="2"/>
      <c r="J7291" s="2"/>
      <c r="K7291" s="2"/>
      <c r="L7291" s="2"/>
    </row>
    <row r="7292" spans="8:12" x14ac:dyDescent="0.3">
      <c r="H7292" s="2"/>
      <c r="I7292" s="2"/>
      <c r="J7292" s="2"/>
      <c r="K7292" s="2"/>
      <c r="L7292" s="2"/>
    </row>
    <row r="7293" spans="8:12" x14ac:dyDescent="0.3">
      <c r="H7293" s="2"/>
      <c r="I7293" s="2"/>
      <c r="J7293" s="2"/>
      <c r="K7293" s="2"/>
      <c r="L7293" s="2"/>
    </row>
    <row r="7294" spans="8:12" x14ac:dyDescent="0.3">
      <c r="H7294" s="2"/>
      <c r="I7294" s="2"/>
      <c r="J7294" s="2"/>
      <c r="K7294" s="2"/>
      <c r="L7294" s="2"/>
    </row>
    <row r="7295" spans="8:12" x14ac:dyDescent="0.3">
      <c r="H7295" s="2"/>
      <c r="I7295" s="2"/>
      <c r="J7295" s="2"/>
      <c r="K7295" s="2"/>
      <c r="L7295" s="2"/>
    </row>
    <row r="7296" spans="8:12" x14ac:dyDescent="0.3">
      <c r="H7296" s="2"/>
      <c r="I7296" s="2"/>
      <c r="J7296" s="2"/>
      <c r="K7296" s="2"/>
      <c r="L7296" s="2"/>
    </row>
    <row r="7297" spans="8:12" x14ac:dyDescent="0.3">
      <c r="H7297" s="2"/>
      <c r="I7297" s="2"/>
      <c r="J7297" s="2"/>
      <c r="K7297" s="2"/>
      <c r="L7297" s="2"/>
    </row>
    <row r="7298" spans="8:12" x14ac:dyDescent="0.3">
      <c r="H7298" s="2"/>
      <c r="I7298" s="2"/>
      <c r="J7298" s="2"/>
      <c r="K7298" s="2"/>
      <c r="L7298" s="2"/>
    </row>
    <row r="7299" spans="8:12" x14ac:dyDescent="0.3">
      <c r="H7299" s="2"/>
      <c r="I7299" s="2"/>
      <c r="J7299" s="2"/>
      <c r="K7299" s="2"/>
      <c r="L7299" s="2"/>
    </row>
    <row r="7300" spans="8:12" x14ac:dyDescent="0.3">
      <c r="H7300" s="2"/>
      <c r="I7300" s="2"/>
      <c r="J7300" s="2"/>
      <c r="K7300" s="2"/>
      <c r="L7300" s="2"/>
    </row>
    <row r="7301" spans="8:12" x14ac:dyDescent="0.3">
      <c r="H7301" s="2"/>
      <c r="I7301" s="2"/>
      <c r="J7301" s="2"/>
      <c r="K7301" s="2"/>
      <c r="L7301" s="2"/>
    </row>
    <row r="7302" spans="8:12" x14ac:dyDescent="0.3">
      <c r="H7302" s="2"/>
      <c r="I7302" s="2"/>
      <c r="J7302" s="2"/>
      <c r="K7302" s="2"/>
      <c r="L7302" s="2"/>
    </row>
    <row r="7303" spans="8:12" x14ac:dyDescent="0.3">
      <c r="H7303" s="2"/>
      <c r="I7303" s="2"/>
      <c r="J7303" s="2"/>
      <c r="K7303" s="2"/>
      <c r="L7303" s="2"/>
    </row>
    <row r="7304" spans="8:12" x14ac:dyDescent="0.3">
      <c r="H7304" s="2"/>
      <c r="I7304" s="2"/>
      <c r="J7304" s="2"/>
      <c r="K7304" s="2"/>
      <c r="L7304" s="2"/>
    </row>
    <row r="7305" spans="8:12" x14ac:dyDescent="0.3">
      <c r="H7305" s="2"/>
      <c r="I7305" s="2"/>
      <c r="J7305" s="2"/>
      <c r="K7305" s="2"/>
      <c r="L7305" s="2"/>
    </row>
    <row r="7306" spans="8:12" x14ac:dyDescent="0.3">
      <c r="H7306" s="2"/>
      <c r="I7306" s="2"/>
      <c r="J7306" s="2"/>
      <c r="K7306" s="2"/>
      <c r="L7306" s="2"/>
    </row>
    <row r="7307" spans="8:12" x14ac:dyDescent="0.3">
      <c r="H7307" s="2"/>
      <c r="I7307" s="2"/>
      <c r="J7307" s="2"/>
      <c r="K7307" s="2"/>
      <c r="L7307" s="2"/>
    </row>
    <row r="7308" spans="8:12" x14ac:dyDescent="0.3">
      <c r="H7308" s="2"/>
      <c r="I7308" s="2"/>
      <c r="J7308" s="2"/>
      <c r="K7308" s="2"/>
      <c r="L7308" s="2"/>
    </row>
    <row r="7309" spans="8:12" x14ac:dyDescent="0.3">
      <c r="H7309" s="2"/>
      <c r="I7309" s="2"/>
      <c r="J7309" s="2"/>
      <c r="K7309" s="2"/>
      <c r="L7309" s="2"/>
    </row>
    <row r="7310" spans="8:12" x14ac:dyDescent="0.3">
      <c r="H7310" s="2"/>
      <c r="I7310" s="2"/>
      <c r="J7310" s="2"/>
      <c r="K7310" s="2"/>
      <c r="L7310" s="2"/>
    </row>
    <row r="7311" spans="8:12" x14ac:dyDescent="0.3">
      <c r="H7311" s="2"/>
      <c r="I7311" s="2"/>
      <c r="J7311" s="2"/>
      <c r="K7311" s="2"/>
      <c r="L7311" s="2"/>
    </row>
    <row r="7312" spans="8:12" x14ac:dyDescent="0.3">
      <c r="H7312" s="2"/>
      <c r="I7312" s="2"/>
      <c r="J7312" s="2"/>
      <c r="K7312" s="2"/>
      <c r="L7312" s="2"/>
    </row>
    <row r="7313" spans="8:12" x14ac:dyDescent="0.3">
      <c r="H7313" s="2"/>
      <c r="I7313" s="2"/>
      <c r="J7313" s="2"/>
      <c r="K7313" s="2"/>
      <c r="L7313" s="2"/>
    </row>
    <row r="7314" spans="8:12" x14ac:dyDescent="0.3">
      <c r="H7314" s="2"/>
      <c r="I7314" s="2"/>
      <c r="J7314" s="2"/>
      <c r="K7314" s="2"/>
      <c r="L7314" s="2"/>
    </row>
    <row r="7315" spans="8:12" x14ac:dyDescent="0.3">
      <c r="H7315" s="2"/>
      <c r="I7315" s="2"/>
      <c r="J7315" s="2"/>
      <c r="K7315" s="2"/>
      <c r="L7315" s="2"/>
    </row>
    <row r="7316" spans="8:12" x14ac:dyDescent="0.3">
      <c r="H7316" s="2"/>
      <c r="I7316" s="2"/>
      <c r="J7316" s="2"/>
      <c r="K7316" s="2"/>
      <c r="L7316" s="2"/>
    </row>
    <row r="7317" spans="8:12" x14ac:dyDescent="0.3">
      <c r="H7317" s="2"/>
      <c r="I7317" s="2"/>
      <c r="J7317" s="2"/>
      <c r="K7317" s="2"/>
      <c r="L7317" s="2"/>
    </row>
    <row r="7318" spans="8:12" x14ac:dyDescent="0.3">
      <c r="H7318" s="2"/>
      <c r="I7318" s="2"/>
      <c r="J7318" s="2"/>
      <c r="K7318" s="2"/>
      <c r="L7318" s="2"/>
    </row>
    <row r="7319" spans="8:12" x14ac:dyDescent="0.3">
      <c r="H7319" s="2"/>
      <c r="I7319" s="2"/>
      <c r="J7319" s="2"/>
      <c r="K7319" s="2"/>
      <c r="L7319" s="2"/>
    </row>
    <row r="7320" spans="8:12" x14ac:dyDescent="0.3">
      <c r="H7320" s="2"/>
      <c r="I7320" s="2"/>
      <c r="J7320" s="2"/>
      <c r="K7320" s="2"/>
      <c r="L7320" s="2"/>
    </row>
    <row r="7321" spans="8:12" x14ac:dyDescent="0.3">
      <c r="H7321" s="2"/>
      <c r="I7321" s="2"/>
      <c r="J7321" s="2"/>
      <c r="K7321" s="2"/>
      <c r="L7321" s="2"/>
    </row>
    <row r="7322" spans="8:12" x14ac:dyDescent="0.3">
      <c r="H7322" s="2"/>
      <c r="I7322" s="2"/>
      <c r="J7322" s="2"/>
      <c r="K7322" s="2"/>
      <c r="L7322" s="2"/>
    </row>
    <row r="7323" spans="8:12" x14ac:dyDescent="0.3">
      <c r="H7323" s="2"/>
      <c r="I7323" s="2"/>
      <c r="J7323" s="2"/>
      <c r="K7323" s="2"/>
      <c r="L7323" s="2"/>
    </row>
    <row r="7324" spans="8:12" x14ac:dyDescent="0.3">
      <c r="H7324" s="2"/>
      <c r="I7324" s="2"/>
      <c r="J7324" s="2"/>
      <c r="K7324" s="2"/>
      <c r="L7324" s="2"/>
    </row>
    <row r="7325" spans="8:12" x14ac:dyDescent="0.3">
      <c r="H7325" s="2"/>
      <c r="I7325" s="2"/>
      <c r="J7325" s="2"/>
      <c r="K7325" s="2"/>
      <c r="L7325" s="2"/>
    </row>
    <row r="7326" spans="8:12" x14ac:dyDescent="0.3">
      <c r="H7326" s="2"/>
      <c r="I7326" s="2"/>
      <c r="J7326" s="2"/>
      <c r="K7326" s="2"/>
      <c r="L7326" s="2"/>
    </row>
    <row r="7327" spans="8:12" x14ac:dyDescent="0.3">
      <c r="H7327" s="2"/>
      <c r="I7327" s="2"/>
      <c r="J7327" s="2"/>
      <c r="K7327" s="2"/>
      <c r="L7327" s="2"/>
    </row>
    <row r="7328" spans="8:12" x14ac:dyDescent="0.3">
      <c r="H7328" s="2"/>
      <c r="I7328" s="2"/>
      <c r="J7328" s="2"/>
      <c r="K7328" s="2"/>
      <c r="L7328" s="2"/>
    </row>
    <row r="7329" spans="8:12" x14ac:dyDescent="0.3">
      <c r="H7329" s="2"/>
      <c r="I7329" s="2"/>
      <c r="J7329" s="2"/>
      <c r="K7329" s="2"/>
      <c r="L7329" s="2"/>
    </row>
    <row r="7330" spans="8:12" x14ac:dyDescent="0.3">
      <c r="H7330" s="2"/>
      <c r="I7330" s="2"/>
      <c r="J7330" s="2"/>
      <c r="K7330" s="2"/>
      <c r="L7330" s="2"/>
    </row>
    <row r="7331" spans="8:12" x14ac:dyDescent="0.3">
      <c r="H7331" s="2"/>
      <c r="I7331" s="2"/>
      <c r="J7331" s="2"/>
      <c r="K7331" s="2"/>
      <c r="L7331" s="2"/>
    </row>
    <row r="7332" spans="8:12" x14ac:dyDescent="0.3">
      <c r="H7332" s="2"/>
      <c r="I7332" s="2"/>
      <c r="J7332" s="2"/>
      <c r="K7332" s="2"/>
      <c r="L7332" s="2"/>
    </row>
    <row r="7333" spans="8:12" x14ac:dyDescent="0.3">
      <c r="H7333" s="2"/>
      <c r="I7333" s="2"/>
      <c r="J7333" s="2"/>
      <c r="K7333" s="2"/>
      <c r="L7333" s="2"/>
    </row>
    <row r="7334" spans="8:12" x14ac:dyDescent="0.3">
      <c r="H7334" s="2"/>
      <c r="I7334" s="2"/>
      <c r="J7334" s="2"/>
      <c r="K7334" s="2"/>
      <c r="L7334" s="2"/>
    </row>
    <row r="7335" spans="8:12" x14ac:dyDescent="0.3">
      <c r="H7335" s="2"/>
      <c r="I7335" s="2"/>
      <c r="J7335" s="2"/>
      <c r="K7335" s="2"/>
      <c r="L7335" s="2"/>
    </row>
    <row r="7336" spans="8:12" x14ac:dyDescent="0.3">
      <c r="H7336" s="2"/>
      <c r="I7336" s="2"/>
      <c r="J7336" s="2"/>
      <c r="K7336" s="2"/>
      <c r="L7336" s="2"/>
    </row>
    <row r="7337" spans="8:12" x14ac:dyDescent="0.3">
      <c r="H7337" s="2"/>
      <c r="I7337" s="2"/>
      <c r="J7337" s="2"/>
      <c r="K7337" s="2"/>
      <c r="L7337" s="2"/>
    </row>
    <row r="7338" spans="8:12" x14ac:dyDescent="0.3">
      <c r="H7338" s="2"/>
      <c r="I7338" s="2"/>
      <c r="J7338" s="2"/>
      <c r="K7338" s="2"/>
      <c r="L7338" s="2"/>
    </row>
    <row r="7339" spans="8:12" x14ac:dyDescent="0.3">
      <c r="H7339" s="2"/>
      <c r="I7339" s="2"/>
      <c r="J7339" s="2"/>
      <c r="K7339" s="2"/>
      <c r="L7339" s="2"/>
    </row>
    <row r="7340" spans="8:12" x14ac:dyDescent="0.3">
      <c r="H7340" s="2"/>
      <c r="I7340" s="2"/>
      <c r="J7340" s="2"/>
      <c r="K7340" s="2"/>
      <c r="L7340" s="2"/>
    </row>
    <row r="7341" spans="8:12" x14ac:dyDescent="0.3">
      <c r="H7341" s="2"/>
      <c r="I7341" s="2"/>
      <c r="J7341" s="2"/>
      <c r="K7341" s="2"/>
      <c r="L7341" s="2"/>
    </row>
    <row r="7342" spans="8:12" x14ac:dyDescent="0.3">
      <c r="H7342" s="2"/>
      <c r="I7342" s="2"/>
      <c r="J7342" s="2"/>
      <c r="K7342" s="2"/>
      <c r="L7342" s="2"/>
    </row>
    <row r="7343" spans="8:12" x14ac:dyDescent="0.3">
      <c r="H7343" s="2"/>
      <c r="I7343" s="2"/>
      <c r="J7343" s="2"/>
      <c r="K7343" s="2"/>
      <c r="L7343" s="2"/>
    </row>
    <row r="7344" spans="8:12" x14ac:dyDescent="0.3">
      <c r="H7344" s="2"/>
      <c r="I7344" s="2"/>
      <c r="J7344" s="2"/>
      <c r="K7344" s="2"/>
      <c r="L7344" s="2"/>
    </row>
    <row r="7345" spans="8:12" x14ac:dyDescent="0.3">
      <c r="H7345" s="2"/>
      <c r="I7345" s="2"/>
      <c r="J7345" s="2"/>
      <c r="K7345" s="2"/>
      <c r="L7345" s="2"/>
    </row>
    <row r="7346" spans="8:12" x14ac:dyDescent="0.3">
      <c r="H7346" s="2"/>
      <c r="I7346" s="2"/>
      <c r="J7346" s="2"/>
      <c r="K7346" s="2"/>
      <c r="L7346" s="2"/>
    </row>
    <row r="7347" spans="8:12" x14ac:dyDescent="0.3">
      <c r="H7347" s="2"/>
      <c r="I7347" s="2"/>
      <c r="J7347" s="2"/>
      <c r="K7347" s="2"/>
      <c r="L7347" s="2"/>
    </row>
    <row r="7348" spans="8:12" x14ac:dyDescent="0.3">
      <c r="H7348" s="2"/>
      <c r="I7348" s="2"/>
      <c r="J7348" s="2"/>
      <c r="K7348" s="2"/>
      <c r="L7348" s="2"/>
    </row>
    <row r="7349" spans="8:12" x14ac:dyDescent="0.3">
      <c r="H7349" s="2"/>
      <c r="I7349" s="2"/>
      <c r="J7349" s="2"/>
      <c r="K7349" s="2"/>
      <c r="L7349" s="2"/>
    </row>
    <row r="7350" spans="8:12" x14ac:dyDescent="0.3">
      <c r="H7350" s="2"/>
      <c r="I7350" s="2"/>
      <c r="J7350" s="2"/>
      <c r="K7350" s="2"/>
      <c r="L7350" s="2"/>
    </row>
    <row r="7351" spans="8:12" x14ac:dyDescent="0.3">
      <c r="H7351" s="2"/>
      <c r="I7351" s="2"/>
      <c r="J7351" s="2"/>
      <c r="K7351" s="2"/>
      <c r="L7351" s="2"/>
    </row>
    <row r="7352" spans="8:12" x14ac:dyDescent="0.3">
      <c r="H7352" s="2"/>
      <c r="I7352" s="2"/>
      <c r="J7352" s="2"/>
      <c r="K7352" s="2"/>
      <c r="L7352" s="2"/>
    </row>
    <row r="7353" spans="8:12" x14ac:dyDescent="0.3">
      <c r="H7353" s="2"/>
      <c r="I7353" s="2"/>
      <c r="J7353" s="2"/>
      <c r="K7353" s="2"/>
      <c r="L7353" s="2"/>
    </row>
    <row r="7354" spans="8:12" x14ac:dyDescent="0.3">
      <c r="H7354" s="2"/>
      <c r="I7354" s="2"/>
      <c r="J7354" s="2"/>
      <c r="K7354" s="2"/>
      <c r="L7354" s="2"/>
    </row>
    <row r="7355" spans="8:12" x14ac:dyDescent="0.3">
      <c r="H7355" s="2"/>
      <c r="I7355" s="2"/>
      <c r="J7355" s="2"/>
      <c r="K7355" s="2"/>
      <c r="L7355" s="2"/>
    </row>
    <row r="7356" spans="8:12" x14ac:dyDescent="0.3">
      <c r="H7356" s="2"/>
      <c r="I7356" s="2"/>
      <c r="J7356" s="2"/>
      <c r="K7356" s="2"/>
      <c r="L7356" s="2"/>
    </row>
    <row r="7357" spans="8:12" x14ac:dyDescent="0.3">
      <c r="H7357" s="2"/>
      <c r="I7357" s="2"/>
      <c r="J7357" s="2"/>
      <c r="K7357" s="2"/>
      <c r="L7357" s="2"/>
    </row>
    <row r="7358" spans="8:12" x14ac:dyDescent="0.3">
      <c r="H7358" s="2"/>
      <c r="I7358" s="2"/>
      <c r="J7358" s="2"/>
      <c r="K7358" s="2"/>
      <c r="L7358" s="2"/>
    </row>
    <row r="7359" spans="8:12" x14ac:dyDescent="0.3">
      <c r="H7359" s="2"/>
      <c r="I7359" s="2"/>
      <c r="J7359" s="2"/>
      <c r="K7359" s="2"/>
      <c r="L7359" s="2"/>
    </row>
    <row r="7360" spans="8:12" x14ac:dyDescent="0.3">
      <c r="H7360" s="2"/>
      <c r="I7360" s="2"/>
      <c r="J7360" s="2"/>
      <c r="K7360" s="2"/>
      <c r="L7360" s="2"/>
    </row>
    <row r="7361" spans="8:12" x14ac:dyDescent="0.3">
      <c r="H7361" s="2"/>
      <c r="I7361" s="2"/>
      <c r="J7361" s="2"/>
      <c r="K7361" s="2"/>
      <c r="L7361" s="2"/>
    </row>
    <row r="7362" spans="8:12" x14ac:dyDescent="0.3">
      <c r="H7362" s="2"/>
      <c r="I7362" s="2"/>
      <c r="J7362" s="2"/>
      <c r="K7362" s="2"/>
      <c r="L7362" s="2"/>
    </row>
    <row r="7363" spans="8:12" x14ac:dyDescent="0.3">
      <c r="H7363" s="2"/>
      <c r="I7363" s="2"/>
      <c r="J7363" s="2"/>
      <c r="K7363" s="2"/>
      <c r="L7363" s="2"/>
    </row>
    <row r="7364" spans="8:12" x14ac:dyDescent="0.3">
      <c r="H7364" s="2"/>
      <c r="I7364" s="2"/>
      <c r="J7364" s="2"/>
      <c r="K7364" s="2"/>
      <c r="L7364" s="2"/>
    </row>
    <row r="7365" spans="8:12" x14ac:dyDescent="0.3">
      <c r="H7365" s="2"/>
      <c r="I7365" s="2"/>
      <c r="J7365" s="2"/>
      <c r="K7365" s="2"/>
      <c r="L7365" s="2"/>
    </row>
    <row r="7366" spans="8:12" x14ac:dyDescent="0.3">
      <c r="H7366" s="2"/>
      <c r="I7366" s="2"/>
      <c r="J7366" s="2"/>
      <c r="K7366" s="2"/>
      <c r="L7366" s="2"/>
    </row>
    <row r="7367" spans="8:12" x14ac:dyDescent="0.3">
      <c r="H7367" s="2"/>
      <c r="I7367" s="2"/>
      <c r="J7367" s="2"/>
      <c r="K7367" s="2"/>
      <c r="L7367" s="2"/>
    </row>
    <row r="7368" spans="8:12" x14ac:dyDescent="0.3">
      <c r="H7368" s="2"/>
      <c r="I7368" s="2"/>
      <c r="J7368" s="2"/>
      <c r="K7368" s="2"/>
      <c r="L7368" s="2"/>
    </row>
    <row r="7369" spans="8:12" x14ac:dyDescent="0.3">
      <c r="H7369" s="2"/>
      <c r="I7369" s="2"/>
      <c r="J7369" s="2"/>
      <c r="K7369" s="2"/>
      <c r="L7369" s="2"/>
    </row>
    <row r="7370" spans="8:12" x14ac:dyDescent="0.3">
      <c r="H7370" s="2"/>
      <c r="I7370" s="2"/>
      <c r="J7370" s="2"/>
      <c r="K7370" s="2"/>
      <c r="L7370" s="2"/>
    </row>
    <row r="7371" spans="8:12" x14ac:dyDescent="0.3">
      <c r="H7371" s="2"/>
      <c r="I7371" s="2"/>
      <c r="J7371" s="2"/>
      <c r="K7371" s="2"/>
      <c r="L7371" s="2"/>
    </row>
    <row r="7372" spans="8:12" x14ac:dyDescent="0.3">
      <c r="H7372" s="2"/>
      <c r="I7372" s="2"/>
      <c r="J7372" s="2"/>
      <c r="K7372" s="2"/>
      <c r="L7372" s="2"/>
    </row>
    <row r="7373" spans="8:12" x14ac:dyDescent="0.3">
      <c r="H7373" s="2"/>
      <c r="I7373" s="2"/>
      <c r="J7373" s="2"/>
      <c r="K7373" s="2"/>
      <c r="L7373" s="2"/>
    </row>
    <row r="7374" spans="8:12" x14ac:dyDescent="0.3">
      <c r="H7374" s="2"/>
      <c r="I7374" s="2"/>
      <c r="J7374" s="2"/>
      <c r="K7374" s="2"/>
      <c r="L7374" s="2"/>
    </row>
    <row r="7375" spans="8:12" x14ac:dyDescent="0.3">
      <c r="H7375" s="2"/>
      <c r="I7375" s="2"/>
      <c r="J7375" s="2"/>
      <c r="K7375" s="2"/>
      <c r="L7375" s="2"/>
    </row>
    <row r="7376" spans="8:12" x14ac:dyDescent="0.3">
      <c r="H7376" s="2"/>
      <c r="I7376" s="2"/>
      <c r="J7376" s="2"/>
      <c r="K7376" s="2"/>
      <c r="L7376" s="2"/>
    </row>
    <row r="7377" spans="8:12" x14ac:dyDescent="0.3">
      <c r="H7377" s="2"/>
      <c r="I7377" s="2"/>
      <c r="J7377" s="2"/>
      <c r="K7377" s="2"/>
      <c r="L7377" s="2"/>
    </row>
    <row r="7378" spans="8:12" x14ac:dyDescent="0.3">
      <c r="H7378" s="2"/>
      <c r="I7378" s="2"/>
      <c r="J7378" s="2"/>
      <c r="K7378" s="2"/>
      <c r="L7378" s="2"/>
    </row>
    <row r="7379" spans="8:12" x14ac:dyDescent="0.3">
      <c r="H7379" s="2"/>
      <c r="I7379" s="2"/>
      <c r="J7379" s="2"/>
      <c r="K7379" s="2"/>
      <c r="L7379" s="2"/>
    </row>
    <row r="7380" spans="8:12" x14ac:dyDescent="0.3">
      <c r="H7380" s="2"/>
      <c r="I7380" s="2"/>
      <c r="J7380" s="2"/>
      <c r="K7380" s="2"/>
      <c r="L7380" s="2"/>
    </row>
    <row r="7381" spans="8:12" x14ac:dyDescent="0.3">
      <c r="H7381" s="2"/>
      <c r="I7381" s="2"/>
      <c r="J7381" s="2"/>
      <c r="K7381" s="2"/>
      <c r="L7381" s="2"/>
    </row>
    <row r="7382" spans="8:12" x14ac:dyDescent="0.3">
      <c r="H7382" s="2"/>
      <c r="I7382" s="2"/>
      <c r="J7382" s="2"/>
      <c r="K7382" s="2"/>
      <c r="L7382" s="2"/>
    </row>
    <row r="7383" spans="8:12" x14ac:dyDescent="0.3">
      <c r="H7383" s="2"/>
      <c r="I7383" s="2"/>
      <c r="J7383" s="2"/>
      <c r="K7383" s="2"/>
      <c r="L7383" s="2"/>
    </row>
    <row r="7384" spans="8:12" x14ac:dyDescent="0.3">
      <c r="H7384" s="2"/>
      <c r="I7384" s="2"/>
      <c r="J7384" s="2"/>
      <c r="K7384" s="2"/>
      <c r="L7384" s="2"/>
    </row>
    <row r="7385" spans="8:12" x14ac:dyDescent="0.3">
      <c r="H7385" s="2"/>
      <c r="I7385" s="2"/>
      <c r="J7385" s="2"/>
      <c r="K7385" s="2"/>
      <c r="L7385" s="2"/>
    </row>
    <row r="7386" spans="8:12" x14ac:dyDescent="0.3">
      <c r="H7386" s="2"/>
      <c r="I7386" s="2"/>
      <c r="J7386" s="2"/>
      <c r="K7386" s="2"/>
      <c r="L7386" s="2"/>
    </row>
    <row r="7387" spans="8:12" x14ac:dyDescent="0.3">
      <c r="H7387" s="2"/>
      <c r="I7387" s="2"/>
      <c r="J7387" s="2"/>
      <c r="K7387" s="2"/>
      <c r="L7387" s="2"/>
    </row>
    <row r="7388" spans="8:12" x14ac:dyDescent="0.3">
      <c r="H7388" s="2"/>
      <c r="I7388" s="2"/>
      <c r="J7388" s="2"/>
      <c r="K7388" s="2"/>
      <c r="L7388" s="2"/>
    </row>
    <row r="7389" spans="8:12" x14ac:dyDescent="0.3">
      <c r="H7389" s="2"/>
      <c r="I7389" s="2"/>
      <c r="J7389" s="2"/>
      <c r="K7389" s="2"/>
      <c r="L7389" s="2"/>
    </row>
    <row r="7390" spans="8:12" x14ac:dyDescent="0.3">
      <c r="H7390" s="2"/>
      <c r="I7390" s="2"/>
      <c r="J7390" s="2"/>
      <c r="K7390" s="2"/>
      <c r="L7390" s="2"/>
    </row>
    <row r="7391" spans="8:12" x14ac:dyDescent="0.3">
      <c r="H7391" s="2"/>
      <c r="I7391" s="2"/>
      <c r="J7391" s="2"/>
      <c r="K7391" s="2"/>
      <c r="L7391" s="2"/>
    </row>
    <row r="7392" spans="8:12" x14ac:dyDescent="0.3">
      <c r="H7392" s="2"/>
      <c r="I7392" s="2"/>
      <c r="J7392" s="2"/>
      <c r="K7392" s="2"/>
      <c r="L7392" s="2"/>
    </row>
    <row r="7393" spans="8:12" x14ac:dyDescent="0.3">
      <c r="H7393" s="2"/>
      <c r="I7393" s="2"/>
      <c r="J7393" s="2"/>
      <c r="K7393" s="2"/>
      <c r="L7393" s="2"/>
    </row>
    <row r="7394" spans="8:12" x14ac:dyDescent="0.3">
      <c r="H7394" s="2"/>
      <c r="I7394" s="2"/>
      <c r="J7394" s="2"/>
      <c r="K7394" s="2"/>
      <c r="L7394" s="2"/>
    </row>
    <row r="7395" spans="8:12" x14ac:dyDescent="0.3">
      <c r="H7395" s="2"/>
      <c r="I7395" s="2"/>
      <c r="J7395" s="2"/>
      <c r="K7395" s="2"/>
      <c r="L7395" s="2"/>
    </row>
    <row r="7396" spans="8:12" x14ac:dyDescent="0.3">
      <c r="H7396" s="2"/>
      <c r="I7396" s="2"/>
      <c r="J7396" s="2"/>
      <c r="K7396" s="2"/>
      <c r="L7396" s="2"/>
    </row>
    <row r="7397" spans="8:12" x14ac:dyDescent="0.3">
      <c r="H7397" s="2"/>
      <c r="I7397" s="2"/>
      <c r="J7397" s="2"/>
      <c r="K7397" s="2"/>
      <c r="L7397" s="2"/>
    </row>
    <row r="7398" spans="8:12" x14ac:dyDescent="0.3">
      <c r="H7398" s="2"/>
      <c r="I7398" s="2"/>
      <c r="J7398" s="2"/>
      <c r="K7398" s="2"/>
      <c r="L7398" s="2"/>
    </row>
    <row r="7399" spans="8:12" x14ac:dyDescent="0.3">
      <c r="H7399" s="2"/>
      <c r="I7399" s="2"/>
      <c r="J7399" s="2"/>
      <c r="K7399" s="2"/>
      <c r="L7399" s="2"/>
    </row>
    <row r="7400" spans="8:12" x14ac:dyDescent="0.3">
      <c r="H7400" s="2"/>
      <c r="I7400" s="2"/>
      <c r="J7400" s="2"/>
      <c r="K7400" s="2"/>
      <c r="L7400" s="2"/>
    </row>
    <row r="7401" spans="8:12" x14ac:dyDescent="0.3">
      <c r="H7401" s="2"/>
      <c r="I7401" s="2"/>
      <c r="J7401" s="2"/>
      <c r="K7401" s="2"/>
      <c r="L7401" s="2"/>
    </row>
    <row r="7402" spans="8:12" x14ac:dyDescent="0.3">
      <c r="H7402" s="2"/>
      <c r="I7402" s="2"/>
      <c r="J7402" s="2"/>
      <c r="K7402" s="2"/>
      <c r="L7402" s="2"/>
    </row>
    <row r="7403" spans="8:12" x14ac:dyDescent="0.3">
      <c r="H7403" s="2"/>
      <c r="I7403" s="2"/>
      <c r="J7403" s="2"/>
      <c r="K7403" s="2"/>
      <c r="L7403" s="2"/>
    </row>
    <row r="7404" spans="8:12" x14ac:dyDescent="0.3">
      <c r="H7404" s="2"/>
      <c r="I7404" s="2"/>
      <c r="J7404" s="2"/>
      <c r="K7404" s="2"/>
      <c r="L7404" s="2"/>
    </row>
    <row r="7405" spans="8:12" x14ac:dyDescent="0.3">
      <c r="H7405" s="2"/>
      <c r="I7405" s="2"/>
      <c r="J7405" s="2"/>
      <c r="K7405" s="2"/>
      <c r="L7405" s="2"/>
    </row>
    <row r="7406" spans="8:12" x14ac:dyDescent="0.3">
      <c r="H7406" s="2"/>
      <c r="I7406" s="2"/>
      <c r="J7406" s="2"/>
      <c r="K7406" s="2"/>
      <c r="L7406" s="2"/>
    </row>
    <row r="7407" spans="8:12" x14ac:dyDescent="0.3">
      <c r="H7407" s="2"/>
      <c r="I7407" s="2"/>
      <c r="J7407" s="2"/>
      <c r="K7407" s="2"/>
      <c r="L7407" s="2"/>
    </row>
    <row r="7408" spans="8:12" x14ac:dyDescent="0.3">
      <c r="H7408" s="2"/>
      <c r="I7408" s="2"/>
      <c r="J7408" s="2"/>
      <c r="K7408" s="2"/>
      <c r="L7408" s="2"/>
    </row>
    <row r="7409" spans="8:12" x14ac:dyDescent="0.3">
      <c r="H7409" s="2"/>
      <c r="I7409" s="2"/>
      <c r="J7409" s="2"/>
      <c r="K7409" s="2"/>
      <c r="L7409" s="2"/>
    </row>
    <row r="7410" spans="8:12" x14ac:dyDescent="0.3">
      <c r="H7410" s="2"/>
      <c r="I7410" s="2"/>
      <c r="J7410" s="2"/>
      <c r="K7410" s="2"/>
      <c r="L7410" s="2"/>
    </row>
    <row r="7411" spans="8:12" x14ac:dyDescent="0.3">
      <c r="H7411" s="2"/>
      <c r="I7411" s="2"/>
      <c r="J7411" s="2"/>
      <c r="K7411" s="2"/>
      <c r="L7411" s="2"/>
    </row>
    <row r="7412" spans="8:12" x14ac:dyDescent="0.3">
      <c r="H7412" s="2"/>
      <c r="I7412" s="2"/>
      <c r="J7412" s="2"/>
      <c r="K7412" s="2"/>
      <c r="L7412" s="2"/>
    </row>
    <row r="7413" spans="8:12" x14ac:dyDescent="0.3">
      <c r="H7413" s="2"/>
      <c r="I7413" s="2"/>
      <c r="J7413" s="2"/>
      <c r="K7413" s="2"/>
      <c r="L7413" s="2"/>
    </row>
    <row r="7414" spans="8:12" x14ac:dyDescent="0.3">
      <c r="H7414" s="2"/>
      <c r="I7414" s="2"/>
      <c r="J7414" s="2"/>
      <c r="K7414" s="2"/>
      <c r="L7414" s="2"/>
    </row>
    <row r="7415" spans="8:12" x14ac:dyDescent="0.3">
      <c r="H7415" s="2"/>
      <c r="I7415" s="2"/>
      <c r="J7415" s="2"/>
      <c r="K7415" s="2"/>
      <c r="L7415" s="2"/>
    </row>
    <row r="7416" spans="8:12" x14ac:dyDescent="0.3">
      <c r="H7416" s="2"/>
      <c r="I7416" s="2"/>
      <c r="J7416" s="2"/>
      <c r="K7416" s="2"/>
      <c r="L7416" s="2"/>
    </row>
    <row r="7417" spans="8:12" x14ac:dyDescent="0.3">
      <c r="H7417" s="2"/>
      <c r="I7417" s="2"/>
      <c r="J7417" s="2"/>
      <c r="K7417" s="2"/>
      <c r="L7417" s="2"/>
    </row>
    <row r="7418" spans="8:12" x14ac:dyDescent="0.3">
      <c r="H7418" s="2"/>
      <c r="I7418" s="2"/>
      <c r="J7418" s="2"/>
      <c r="K7418" s="2"/>
      <c r="L7418" s="2"/>
    </row>
    <row r="7419" spans="8:12" x14ac:dyDescent="0.3">
      <c r="H7419" s="2"/>
      <c r="I7419" s="2"/>
      <c r="J7419" s="2"/>
      <c r="K7419" s="2"/>
      <c r="L7419" s="2"/>
    </row>
    <row r="7420" spans="8:12" x14ac:dyDescent="0.3">
      <c r="H7420" s="2"/>
      <c r="I7420" s="2"/>
      <c r="J7420" s="2"/>
      <c r="K7420" s="2"/>
      <c r="L7420" s="2"/>
    </row>
    <row r="7421" spans="8:12" x14ac:dyDescent="0.3">
      <c r="H7421" s="2"/>
      <c r="I7421" s="2"/>
      <c r="J7421" s="2"/>
      <c r="K7421" s="2"/>
      <c r="L7421" s="2"/>
    </row>
    <row r="7422" spans="8:12" x14ac:dyDescent="0.3">
      <c r="H7422" s="2"/>
      <c r="I7422" s="2"/>
      <c r="J7422" s="2"/>
      <c r="K7422" s="2"/>
      <c r="L7422" s="2"/>
    </row>
    <row r="7423" spans="8:12" x14ac:dyDescent="0.3">
      <c r="H7423" s="2"/>
      <c r="I7423" s="2"/>
      <c r="J7423" s="2"/>
      <c r="K7423" s="2"/>
      <c r="L7423" s="2"/>
    </row>
    <row r="7424" spans="8:12" x14ac:dyDescent="0.3">
      <c r="H7424" s="2"/>
      <c r="I7424" s="2"/>
      <c r="J7424" s="2"/>
      <c r="K7424" s="2"/>
      <c r="L7424" s="2"/>
    </row>
    <row r="7425" spans="8:12" x14ac:dyDescent="0.3">
      <c r="H7425" s="2"/>
      <c r="I7425" s="2"/>
      <c r="J7425" s="2"/>
      <c r="K7425" s="2"/>
      <c r="L7425" s="2"/>
    </row>
    <row r="7426" spans="8:12" x14ac:dyDescent="0.3">
      <c r="H7426" s="2"/>
      <c r="I7426" s="2"/>
      <c r="J7426" s="2"/>
      <c r="K7426" s="2"/>
      <c r="L7426" s="2"/>
    </row>
    <row r="7427" spans="8:12" x14ac:dyDescent="0.3">
      <c r="H7427" s="2"/>
      <c r="I7427" s="2"/>
      <c r="J7427" s="2"/>
      <c r="K7427" s="2"/>
      <c r="L7427" s="2"/>
    </row>
    <row r="7428" spans="8:12" x14ac:dyDescent="0.3">
      <c r="H7428" s="2"/>
      <c r="I7428" s="2"/>
      <c r="J7428" s="2"/>
      <c r="K7428" s="2"/>
      <c r="L7428" s="2"/>
    </row>
    <row r="7429" spans="8:12" x14ac:dyDescent="0.3">
      <c r="H7429" s="2"/>
      <c r="I7429" s="2"/>
      <c r="J7429" s="2"/>
      <c r="K7429" s="2"/>
      <c r="L7429" s="2"/>
    </row>
    <row r="7430" spans="8:12" x14ac:dyDescent="0.3">
      <c r="H7430" s="2"/>
      <c r="I7430" s="2"/>
      <c r="J7430" s="2"/>
      <c r="K7430" s="2"/>
      <c r="L7430" s="2"/>
    </row>
    <row r="7431" spans="8:12" x14ac:dyDescent="0.3">
      <c r="H7431" s="2"/>
      <c r="I7431" s="2"/>
      <c r="J7431" s="2"/>
      <c r="K7431" s="2"/>
      <c r="L7431" s="2"/>
    </row>
    <row r="7432" spans="8:12" x14ac:dyDescent="0.3">
      <c r="H7432" s="2"/>
      <c r="I7432" s="2"/>
      <c r="J7432" s="2"/>
      <c r="K7432" s="2"/>
      <c r="L7432" s="2"/>
    </row>
    <row r="7433" spans="8:12" x14ac:dyDescent="0.3">
      <c r="H7433" s="2"/>
      <c r="I7433" s="2"/>
      <c r="J7433" s="2"/>
      <c r="K7433" s="2"/>
      <c r="L7433" s="2"/>
    </row>
    <row r="7434" spans="8:12" x14ac:dyDescent="0.3">
      <c r="H7434" s="2"/>
      <c r="I7434" s="2"/>
      <c r="J7434" s="2"/>
      <c r="K7434" s="2"/>
      <c r="L7434" s="2"/>
    </row>
    <row r="7435" spans="8:12" x14ac:dyDescent="0.3">
      <c r="H7435" s="2"/>
      <c r="I7435" s="2"/>
      <c r="J7435" s="2"/>
      <c r="K7435" s="2"/>
      <c r="L7435" s="2"/>
    </row>
    <row r="7436" spans="8:12" x14ac:dyDescent="0.3">
      <c r="H7436" s="2"/>
      <c r="I7436" s="2"/>
      <c r="J7436" s="2"/>
      <c r="K7436" s="2"/>
      <c r="L7436" s="2"/>
    </row>
    <row r="7437" spans="8:12" x14ac:dyDescent="0.3">
      <c r="H7437" s="2"/>
      <c r="I7437" s="2"/>
      <c r="J7437" s="2"/>
      <c r="K7437" s="2"/>
      <c r="L7437" s="2"/>
    </row>
    <row r="7438" spans="8:12" x14ac:dyDescent="0.3">
      <c r="H7438" s="2"/>
      <c r="I7438" s="2"/>
      <c r="J7438" s="2"/>
      <c r="K7438" s="2"/>
      <c r="L7438" s="2"/>
    </row>
    <row r="7439" spans="8:12" x14ac:dyDescent="0.3">
      <c r="H7439" s="2"/>
      <c r="I7439" s="2"/>
      <c r="J7439" s="2"/>
      <c r="K7439" s="2"/>
      <c r="L7439" s="2"/>
    </row>
    <row r="7440" spans="8:12" x14ac:dyDescent="0.3">
      <c r="H7440" s="2"/>
      <c r="I7440" s="2"/>
      <c r="J7440" s="2"/>
      <c r="K7440" s="2"/>
      <c r="L7440" s="2"/>
    </row>
    <row r="7441" spans="8:12" x14ac:dyDescent="0.3">
      <c r="H7441" s="2"/>
      <c r="I7441" s="2"/>
      <c r="J7441" s="2"/>
      <c r="K7441" s="2"/>
      <c r="L7441" s="2"/>
    </row>
    <row r="7442" spans="8:12" x14ac:dyDescent="0.3">
      <c r="H7442" s="2"/>
      <c r="I7442" s="2"/>
      <c r="J7442" s="2"/>
      <c r="K7442" s="2"/>
      <c r="L7442" s="2"/>
    </row>
    <row r="7443" spans="8:12" x14ac:dyDescent="0.3">
      <c r="H7443" s="2"/>
      <c r="I7443" s="2"/>
      <c r="J7443" s="2"/>
      <c r="K7443" s="2"/>
      <c r="L7443" s="2"/>
    </row>
    <row r="7444" spans="8:12" x14ac:dyDescent="0.3">
      <c r="H7444" s="2"/>
      <c r="I7444" s="2"/>
      <c r="J7444" s="2"/>
      <c r="K7444" s="2"/>
      <c r="L7444" s="2"/>
    </row>
    <row r="7445" spans="8:12" x14ac:dyDescent="0.3">
      <c r="H7445" s="2"/>
      <c r="I7445" s="2"/>
      <c r="J7445" s="2"/>
      <c r="K7445" s="2"/>
      <c r="L7445" s="2"/>
    </row>
    <row r="7446" spans="8:12" x14ac:dyDescent="0.3">
      <c r="H7446" s="2"/>
      <c r="I7446" s="2"/>
      <c r="J7446" s="2"/>
      <c r="K7446" s="2"/>
      <c r="L7446" s="2"/>
    </row>
    <row r="7447" spans="8:12" x14ac:dyDescent="0.3">
      <c r="H7447" s="2"/>
      <c r="I7447" s="2"/>
      <c r="J7447" s="2"/>
      <c r="K7447" s="2"/>
      <c r="L7447" s="2"/>
    </row>
    <row r="7448" spans="8:12" x14ac:dyDescent="0.3">
      <c r="H7448" s="2"/>
      <c r="I7448" s="2"/>
      <c r="J7448" s="2"/>
      <c r="K7448" s="2"/>
      <c r="L7448" s="2"/>
    </row>
    <row r="7449" spans="8:12" x14ac:dyDescent="0.3">
      <c r="H7449" s="2"/>
      <c r="I7449" s="2"/>
      <c r="J7449" s="2"/>
      <c r="K7449" s="2"/>
      <c r="L7449" s="2"/>
    </row>
    <row r="7450" spans="8:12" x14ac:dyDescent="0.3">
      <c r="H7450" s="2"/>
      <c r="I7450" s="2"/>
      <c r="J7450" s="2"/>
      <c r="K7450" s="2"/>
      <c r="L7450" s="2"/>
    </row>
    <row r="7451" spans="8:12" x14ac:dyDescent="0.3">
      <c r="H7451" s="2"/>
      <c r="I7451" s="2"/>
      <c r="J7451" s="2"/>
      <c r="K7451" s="2"/>
      <c r="L7451" s="2"/>
    </row>
    <row r="7452" spans="8:12" x14ac:dyDescent="0.3">
      <c r="H7452" s="2"/>
      <c r="I7452" s="2"/>
      <c r="J7452" s="2"/>
      <c r="K7452" s="2"/>
      <c r="L7452" s="2"/>
    </row>
    <row r="7453" spans="8:12" x14ac:dyDescent="0.3">
      <c r="H7453" s="2"/>
      <c r="I7453" s="2"/>
      <c r="J7453" s="2"/>
      <c r="K7453" s="2"/>
      <c r="L7453" s="2"/>
    </row>
    <row r="7454" spans="8:12" x14ac:dyDescent="0.3">
      <c r="H7454" s="2"/>
      <c r="I7454" s="2"/>
      <c r="J7454" s="2"/>
      <c r="K7454" s="2"/>
      <c r="L7454" s="2"/>
    </row>
    <row r="7455" spans="8:12" x14ac:dyDescent="0.3">
      <c r="H7455" s="2"/>
      <c r="I7455" s="2"/>
      <c r="J7455" s="2"/>
      <c r="K7455" s="2"/>
      <c r="L7455" s="2"/>
    </row>
    <row r="7456" spans="8:12" x14ac:dyDescent="0.3">
      <c r="H7456" s="2"/>
      <c r="I7456" s="2"/>
      <c r="J7456" s="2"/>
      <c r="K7456" s="2"/>
      <c r="L7456" s="2"/>
    </row>
    <row r="7457" spans="8:12" x14ac:dyDescent="0.3">
      <c r="H7457" s="2"/>
      <c r="I7457" s="2"/>
      <c r="J7457" s="2"/>
      <c r="K7457" s="2"/>
      <c r="L7457" s="2"/>
    </row>
    <row r="7458" spans="8:12" x14ac:dyDescent="0.3">
      <c r="H7458" s="2"/>
      <c r="I7458" s="2"/>
      <c r="J7458" s="2"/>
      <c r="K7458" s="2"/>
      <c r="L7458" s="2"/>
    </row>
    <row r="7459" spans="8:12" x14ac:dyDescent="0.3">
      <c r="H7459" s="2"/>
      <c r="I7459" s="2"/>
      <c r="J7459" s="2"/>
      <c r="K7459" s="2"/>
      <c r="L7459" s="2"/>
    </row>
    <row r="7460" spans="8:12" x14ac:dyDescent="0.3">
      <c r="H7460" s="2"/>
      <c r="I7460" s="2"/>
      <c r="J7460" s="2"/>
      <c r="K7460" s="2"/>
      <c r="L7460" s="2"/>
    </row>
    <row r="7461" spans="8:12" x14ac:dyDescent="0.3">
      <c r="H7461" s="2"/>
      <c r="I7461" s="2"/>
      <c r="J7461" s="2"/>
      <c r="K7461" s="2"/>
      <c r="L7461" s="2"/>
    </row>
    <row r="7462" spans="8:12" x14ac:dyDescent="0.3">
      <c r="H7462" s="2"/>
      <c r="I7462" s="2"/>
      <c r="J7462" s="2"/>
      <c r="K7462" s="2"/>
      <c r="L7462" s="2"/>
    </row>
    <row r="7463" spans="8:12" x14ac:dyDescent="0.3">
      <c r="H7463" s="2"/>
      <c r="I7463" s="2"/>
      <c r="J7463" s="2"/>
      <c r="K7463" s="2"/>
      <c r="L7463" s="2"/>
    </row>
    <row r="7464" spans="8:12" x14ac:dyDescent="0.3">
      <c r="H7464" s="2"/>
      <c r="I7464" s="2"/>
      <c r="J7464" s="2"/>
      <c r="K7464" s="2"/>
      <c r="L7464" s="2"/>
    </row>
    <row r="7465" spans="8:12" x14ac:dyDescent="0.3">
      <c r="H7465" s="2"/>
      <c r="I7465" s="2"/>
      <c r="J7465" s="2"/>
      <c r="K7465" s="2"/>
      <c r="L7465" s="2"/>
    </row>
    <row r="7466" spans="8:12" x14ac:dyDescent="0.3">
      <c r="H7466" s="2"/>
      <c r="I7466" s="2"/>
      <c r="J7466" s="2"/>
      <c r="K7466" s="2"/>
      <c r="L7466" s="2"/>
    </row>
    <row r="7467" spans="8:12" x14ac:dyDescent="0.3">
      <c r="H7467" s="2"/>
      <c r="I7467" s="2"/>
      <c r="J7467" s="2"/>
      <c r="K7467" s="2"/>
      <c r="L7467" s="2"/>
    </row>
    <row r="7468" spans="8:12" x14ac:dyDescent="0.3">
      <c r="H7468" s="2"/>
      <c r="I7468" s="2"/>
      <c r="J7468" s="2"/>
      <c r="K7468" s="2"/>
      <c r="L7468" s="2"/>
    </row>
    <row r="7469" spans="8:12" x14ac:dyDescent="0.3">
      <c r="H7469" s="2"/>
      <c r="I7469" s="2"/>
      <c r="J7469" s="2"/>
      <c r="K7469" s="2"/>
      <c r="L7469" s="2"/>
    </row>
    <row r="7470" spans="8:12" x14ac:dyDescent="0.3">
      <c r="H7470" s="2"/>
      <c r="I7470" s="2"/>
      <c r="J7470" s="2"/>
      <c r="K7470" s="2"/>
      <c r="L7470" s="2"/>
    </row>
    <row r="7471" spans="8:12" x14ac:dyDescent="0.3">
      <c r="H7471" s="2"/>
      <c r="I7471" s="2"/>
      <c r="J7471" s="2"/>
      <c r="K7471" s="2"/>
      <c r="L7471" s="2"/>
    </row>
    <row r="7472" spans="8:12" x14ac:dyDescent="0.3">
      <c r="H7472" s="2"/>
      <c r="I7472" s="2"/>
      <c r="J7472" s="2"/>
      <c r="K7472" s="2"/>
      <c r="L7472" s="2"/>
    </row>
    <row r="7473" spans="8:12" x14ac:dyDescent="0.3">
      <c r="H7473" s="2"/>
      <c r="I7473" s="2"/>
      <c r="J7473" s="2"/>
      <c r="K7473" s="2"/>
      <c r="L7473" s="2"/>
    </row>
    <row r="7474" spans="8:12" x14ac:dyDescent="0.3">
      <c r="H7474" s="2"/>
      <c r="I7474" s="2"/>
      <c r="J7474" s="2"/>
      <c r="K7474" s="2"/>
      <c r="L7474" s="2"/>
    </row>
    <row r="7475" spans="8:12" x14ac:dyDescent="0.3">
      <c r="H7475" s="2"/>
      <c r="I7475" s="2"/>
      <c r="J7475" s="2"/>
      <c r="K7475" s="2"/>
      <c r="L7475" s="2"/>
    </row>
    <row r="7476" spans="8:12" x14ac:dyDescent="0.3">
      <c r="H7476" s="2"/>
      <c r="I7476" s="2"/>
      <c r="J7476" s="2"/>
      <c r="K7476" s="2"/>
      <c r="L7476" s="2"/>
    </row>
    <row r="7477" spans="8:12" x14ac:dyDescent="0.3">
      <c r="H7477" s="2"/>
      <c r="I7477" s="2"/>
      <c r="J7477" s="2"/>
      <c r="K7477" s="2"/>
      <c r="L7477" s="2"/>
    </row>
    <row r="7478" spans="8:12" x14ac:dyDescent="0.3">
      <c r="H7478" s="2"/>
      <c r="I7478" s="2"/>
      <c r="J7478" s="2"/>
      <c r="K7478" s="2"/>
      <c r="L7478" s="2"/>
    </row>
    <row r="7479" spans="8:12" x14ac:dyDescent="0.3">
      <c r="H7479" s="2"/>
      <c r="I7479" s="2"/>
      <c r="J7479" s="2"/>
      <c r="K7479" s="2"/>
      <c r="L7479" s="2"/>
    </row>
    <row r="7480" spans="8:12" x14ac:dyDescent="0.3">
      <c r="H7480" s="2"/>
      <c r="I7480" s="2"/>
      <c r="J7480" s="2"/>
      <c r="K7480" s="2"/>
      <c r="L7480" s="2"/>
    </row>
    <row r="7481" spans="8:12" x14ac:dyDescent="0.3">
      <c r="H7481" s="2"/>
      <c r="I7481" s="2"/>
      <c r="J7481" s="2"/>
      <c r="K7481" s="2"/>
      <c r="L7481" s="2"/>
    </row>
    <row r="7482" spans="8:12" x14ac:dyDescent="0.3">
      <c r="H7482" s="2"/>
      <c r="I7482" s="2"/>
      <c r="J7482" s="2"/>
      <c r="K7482" s="2"/>
      <c r="L7482" s="2"/>
    </row>
    <row r="7483" spans="8:12" x14ac:dyDescent="0.3">
      <c r="H7483" s="2"/>
      <c r="I7483" s="2"/>
      <c r="J7483" s="2"/>
      <c r="K7483" s="2"/>
      <c r="L7483" s="2"/>
    </row>
    <row r="7484" spans="8:12" x14ac:dyDescent="0.3">
      <c r="H7484" s="2"/>
      <c r="I7484" s="2"/>
      <c r="J7484" s="2"/>
      <c r="K7484" s="2"/>
      <c r="L7484" s="2"/>
    </row>
    <row r="7485" spans="8:12" x14ac:dyDescent="0.3">
      <c r="H7485" s="2"/>
      <c r="I7485" s="2"/>
      <c r="J7485" s="2"/>
      <c r="K7485" s="2"/>
      <c r="L7485" s="2"/>
    </row>
    <row r="7486" spans="8:12" x14ac:dyDescent="0.3">
      <c r="H7486" s="2"/>
      <c r="I7486" s="2"/>
      <c r="J7486" s="2"/>
      <c r="K7486" s="2"/>
      <c r="L7486" s="2"/>
    </row>
    <row r="7487" spans="8:12" x14ac:dyDescent="0.3">
      <c r="H7487" s="2"/>
      <c r="I7487" s="2"/>
      <c r="J7487" s="2"/>
      <c r="K7487" s="2"/>
      <c r="L7487" s="2"/>
    </row>
    <row r="7488" spans="8:12" x14ac:dyDescent="0.3">
      <c r="H7488" s="2"/>
      <c r="I7488" s="2"/>
      <c r="J7488" s="2"/>
      <c r="K7488" s="2"/>
      <c r="L7488" s="2"/>
    </row>
    <row r="7489" spans="8:12" x14ac:dyDescent="0.3">
      <c r="H7489" s="2"/>
      <c r="I7489" s="2"/>
      <c r="J7489" s="2"/>
      <c r="K7489" s="2"/>
      <c r="L7489" s="2"/>
    </row>
    <row r="7490" spans="8:12" x14ac:dyDescent="0.3">
      <c r="H7490" s="2"/>
      <c r="I7490" s="2"/>
      <c r="J7490" s="2"/>
      <c r="K7490" s="2"/>
      <c r="L7490" s="2"/>
    </row>
    <row r="7491" spans="8:12" x14ac:dyDescent="0.3">
      <c r="H7491" s="2"/>
      <c r="I7491" s="2"/>
      <c r="J7491" s="2"/>
      <c r="K7491" s="2"/>
      <c r="L7491" s="2"/>
    </row>
    <row r="7492" spans="8:12" x14ac:dyDescent="0.3">
      <c r="H7492" s="2"/>
      <c r="I7492" s="2"/>
      <c r="J7492" s="2"/>
      <c r="K7492" s="2"/>
      <c r="L7492" s="2"/>
    </row>
    <row r="7493" spans="8:12" x14ac:dyDescent="0.3">
      <c r="H7493" s="2"/>
      <c r="I7493" s="2"/>
      <c r="J7493" s="2"/>
      <c r="K7493" s="2"/>
      <c r="L7493" s="2"/>
    </row>
    <row r="7494" spans="8:12" x14ac:dyDescent="0.3">
      <c r="H7494" s="2"/>
      <c r="I7494" s="2"/>
      <c r="J7494" s="2"/>
      <c r="K7494" s="2"/>
      <c r="L7494" s="2"/>
    </row>
    <row r="7495" spans="8:12" x14ac:dyDescent="0.3">
      <c r="H7495" s="2"/>
      <c r="I7495" s="2"/>
      <c r="J7495" s="2"/>
      <c r="K7495" s="2"/>
      <c r="L7495" s="2"/>
    </row>
    <row r="7496" spans="8:12" x14ac:dyDescent="0.3">
      <c r="H7496" s="2"/>
      <c r="I7496" s="2"/>
      <c r="J7496" s="2"/>
      <c r="K7496" s="2"/>
      <c r="L7496" s="2"/>
    </row>
    <row r="7497" spans="8:12" x14ac:dyDescent="0.3">
      <c r="H7497" s="2"/>
      <c r="I7497" s="2"/>
      <c r="J7497" s="2"/>
      <c r="K7497" s="2"/>
      <c r="L7497" s="2"/>
    </row>
    <row r="7498" spans="8:12" x14ac:dyDescent="0.3">
      <c r="H7498" s="2"/>
      <c r="I7498" s="2"/>
      <c r="J7498" s="2"/>
      <c r="K7498" s="2"/>
      <c r="L7498" s="2"/>
    </row>
    <row r="7499" spans="8:12" x14ac:dyDescent="0.3">
      <c r="H7499" s="2"/>
      <c r="I7499" s="2"/>
      <c r="J7499" s="2"/>
      <c r="K7499" s="2"/>
      <c r="L7499" s="2"/>
    </row>
    <row r="7500" spans="8:12" x14ac:dyDescent="0.3">
      <c r="H7500" s="2"/>
      <c r="I7500" s="2"/>
      <c r="J7500" s="2"/>
      <c r="K7500" s="2"/>
      <c r="L7500" s="2"/>
    </row>
    <row r="7501" spans="8:12" x14ac:dyDescent="0.3">
      <c r="H7501" s="2"/>
      <c r="I7501" s="2"/>
      <c r="J7501" s="2"/>
      <c r="K7501" s="2"/>
      <c r="L7501" s="2"/>
    </row>
    <row r="7502" spans="8:12" x14ac:dyDescent="0.3">
      <c r="H7502" s="2"/>
      <c r="I7502" s="2"/>
      <c r="J7502" s="2"/>
      <c r="K7502" s="2"/>
      <c r="L7502" s="2"/>
    </row>
    <row r="7503" spans="8:12" x14ac:dyDescent="0.3">
      <c r="H7503" s="2"/>
      <c r="I7503" s="2"/>
      <c r="J7503" s="2"/>
      <c r="K7503" s="2"/>
      <c r="L7503" s="2"/>
    </row>
    <row r="7504" spans="8:12" x14ac:dyDescent="0.3">
      <c r="H7504" s="2"/>
      <c r="I7504" s="2"/>
      <c r="J7504" s="2"/>
      <c r="K7504" s="2"/>
      <c r="L7504" s="2"/>
    </row>
    <row r="7505" spans="8:12" x14ac:dyDescent="0.3">
      <c r="H7505" s="2"/>
      <c r="I7505" s="2"/>
      <c r="J7505" s="2"/>
      <c r="K7505" s="2"/>
      <c r="L7505" s="2"/>
    </row>
    <row r="7506" spans="8:12" x14ac:dyDescent="0.3">
      <c r="H7506" s="2"/>
      <c r="I7506" s="2"/>
      <c r="J7506" s="2"/>
      <c r="K7506" s="2"/>
      <c r="L7506" s="2"/>
    </row>
    <row r="7507" spans="8:12" x14ac:dyDescent="0.3">
      <c r="H7507" s="2"/>
      <c r="I7507" s="2"/>
      <c r="J7507" s="2"/>
      <c r="K7507" s="2"/>
      <c r="L7507" s="2"/>
    </row>
    <row r="7508" spans="8:12" x14ac:dyDescent="0.3">
      <c r="H7508" s="2"/>
      <c r="I7508" s="2"/>
      <c r="J7508" s="2"/>
      <c r="K7508" s="2"/>
      <c r="L7508" s="2"/>
    </row>
    <row r="7509" spans="8:12" x14ac:dyDescent="0.3">
      <c r="H7509" s="2"/>
      <c r="I7509" s="2"/>
      <c r="J7509" s="2"/>
      <c r="K7509" s="2"/>
      <c r="L7509" s="2"/>
    </row>
    <row r="7510" spans="8:12" x14ac:dyDescent="0.3">
      <c r="H7510" s="2"/>
      <c r="I7510" s="2"/>
      <c r="J7510" s="2"/>
      <c r="K7510" s="2"/>
      <c r="L7510" s="2"/>
    </row>
    <row r="7511" spans="8:12" x14ac:dyDescent="0.3">
      <c r="H7511" s="2"/>
      <c r="I7511" s="2"/>
      <c r="J7511" s="2"/>
      <c r="K7511" s="2"/>
      <c r="L7511" s="2"/>
    </row>
    <row r="7512" spans="8:12" x14ac:dyDescent="0.3">
      <c r="H7512" s="2"/>
      <c r="I7512" s="2"/>
      <c r="J7512" s="2"/>
      <c r="K7512" s="2"/>
      <c r="L7512" s="2"/>
    </row>
    <row r="7513" spans="8:12" x14ac:dyDescent="0.3">
      <c r="H7513" s="2"/>
      <c r="I7513" s="2"/>
      <c r="J7513" s="2"/>
      <c r="K7513" s="2"/>
      <c r="L7513" s="2"/>
    </row>
    <row r="7514" spans="8:12" x14ac:dyDescent="0.3">
      <c r="H7514" s="2"/>
      <c r="I7514" s="2"/>
      <c r="J7514" s="2"/>
      <c r="K7514" s="2"/>
      <c r="L7514" s="2"/>
    </row>
    <row r="7515" spans="8:12" x14ac:dyDescent="0.3">
      <c r="H7515" s="2"/>
      <c r="I7515" s="2"/>
      <c r="J7515" s="2"/>
      <c r="K7515" s="2"/>
      <c r="L7515" s="2"/>
    </row>
    <row r="7516" spans="8:12" x14ac:dyDescent="0.3">
      <c r="H7516" s="2"/>
      <c r="I7516" s="2"/>
      <c r="J7516" s="2"/>
      <c r="K7516" s="2"/>
      <c r="L7516" s="2"/>
    </row>
    <row r="7517" spans="8:12" x14ac:dyDescent="0.3">
      <c r="H7517" s="2"/>
      <c r="I7517" s="2"/>
      <c r="J7517" s="2"/>
      <c r="K7517" s="2"/>
      <c r="L7517" s="2"/>
    </row>
    <row r="7518" spans="8:12" x14ac:dyDescent="0.3">
      <c r="H7518" s="2"/>
      <c r="I7518" s="2"/>
      <c r="J7518" s="2"/>
      <c r="K7518" s="2"/>
      <c r="L7518" s="2"/>
    </row>
    <row r="7519" spans="8:12" x14ac:dyDescent="0.3">
      <c r="H7519" s="2"/>
      <c r="I7519" s="2"/>
      <c r="J7519" s="2"/>
      <c r="K7519" s="2"/>
      <c r="L7519" s="2"/>
    </row>
    <row r="7520" spans="8:12" x14ac:dyDescent="0.3">
      <c r="H7520" s="2"/>
      <c r="I7520" s="2"/>
      <c r="J7520" s="2"/>
      <c r="K7520" s="2"/>
      <c r="L7520" s="2"/>
    </row>
    <row r="7521" spans="8:12" x14ac:dyDescent="0.3">
      <c r="H7521" s="2"/>
      <c r="I7521" s="2"/>
      <c r="J7521" s="2"/>
      <c r="K7521" s="2"/>
      <c r="L7521" s="2"/>
    </row>
    <row r="7522" spans="8:12" x14ac:dyDescent="0.3">
      <c r="H7522" s="2"/>
      <c r="I7522" s="2"/>
      <c r="J7522" s="2"/>
      <c r="K7522" s="2"/>
      <c r="L7522" s="2"/>
    </row>
    <row r="7523" spans="8:12" x14ac:dyDescent="0.3">
      <c r="H7523" s="2"/>
      <c r="I7523" s="2"/>
      <c r="J7523" s="2"/>
      <c r="K7523" s="2"/>
      <c r="L7523" s="2"/>
    </row>
    <row r="7524" spans="8:12" x14ac:dyDescent="0.3">
      <c r="H7524" s="2"/>
      <c r="I7524" s="2"/>
      <c r="J7524" s="2"/>
      <c r="K7524" s="2"/>
      <c r="L7524" s="2"/>
    </row>
    <row r="7525" spans="8:12" x14ac:dyDescent="0.3">
      <c r="H7525" s="2"/>
      <c r="I7525" s="2"/>
      <c r="J7525" s="2"/>
      <c r="K7525" s="2"/>
      <c r="L7525" s="2"/>
    </row>
    <row r="7526" spans="8:12" x14ac:dyDescent="0.3">
      <c r="H7526" s="2"/>
      <c r="I7526" s="2"/>
      <c r="J7526" s="2"/>
      <c r="K7526" s="2"/>
      <c r="L7526" s="2"/>
    </row>
    <row r="7527" spans="8:12" x14ac:dyDescent="0.3">
      <c r="H7527" s="2"/>
      <c r="I7527" s="2"/>
      <c r="J7527" s="2"/>
      <c r="K7527" s="2"/>
      <c r="L7527" s="2"/>
    </row>
    <row r="7528" spans="8:12" x14ac:dyDescent="0.3">
      <c r="H7528" s="2"/>
      <c r="I7528" s="2"/>
      <c r="J7528" s="2"/>
      <c r="K7528" s="2"/>
      <c r="L7528" s="2"/>
    </row>
    <row r="7529" spans="8:12" x14ac:dyDescent="0.3">
      <c r="H7529" s="2"/>
      <c r="I7529" s="2"/>
      <c r="J7529" s="2"/>
      <c r="K7529" s="2"/>
      <c r="L7529" s="2"/>
    </row>
    <row r="7530" spans="8:12" x14ac:dyDescent="0.3">
      <c r="H7530" s="2"/>
      <c r="I7530" s="2"/>
      <c r="J7530" s="2"/>
      <c r="K7530" s="2"/>
      <c r="L7530" s="2"/>
    </row>
    <row r="7531" spans="8:12" x14ac:dyDescent="0.3">
      <c r="H7531" s="2"/>
      <c r="I7531" s="2"/>
      <c r="J7531" s="2"/>
      <c r="K7531" s="2"/>
      <c r="L7531" s="2"/>
    </row>
    <row r="7532" spans="8:12" x14ac:dyDescent="0.3">
      <c r="H7532" s="2"/>
      <c r="I7532" s="2"/>
      <c r="J7532" s="2"/>
      <c r="K7532" s="2"/>
      <c r="L7532" s="2"/>
    </row>
    <row r="7533" spans="8:12" x14ac:dyDescent="0.3">
      <c r="H7533" s="2"/>
      <c r="I7533" s="2"/>
      <c r="J7533" s="2"/>
      <c r="K7533" s="2"/>
      <c r="L7533" s="2"/>
    </row>
    <row r="7534" spans="8:12" x14ac:dyDescent="0.3">
      <c r="H7534" s="2"/>
      <c r="I7534" s="2"/>
      <c r="J7534" s="2"/>
      <c r="K7534" s="2"/>
      <c r="L7534" s="2"/>
    </row>
    <row r="7535" spans="8:12" x14ac:dyDescent="0.3">
      <c r="H7535" s="2"/>
      <c r="I7535" s="2"/>
      <c r="J7535" s="2"/>
      <c r="K7535" s="2"/>
      <c r="L7535" s="2"/>
    </row>
    <row r="7536" spans="8:12" x14ac:dyDescent="0.3">
      <c r="H7536" s="2"/>
      <c r="I7536" s="2"/>
      <c r="J7536" s="2"/>
      <c r="K7536" s="2"/>
      <c r="L7536" s="2"/>
    </row>
    <row r="7537" spans="8:12" x14ac:dyDescent="0.3">
      <c r="H7537" s="2"/>
      <c r="I7537" s="2"/>
      <c r="J7537" s="2"/>
      <c r="K7537" s="2"/>
      <c r="L7537" s="2"/>
    </row>
    <row r="7538" spans="8:12" x14ac:dyDescent="0.3">
      <c r="H7538" s="2"/>
      <c r="I7538" s="2"/>
      <c r="J7538" s="2"/>
      <c r="K7538" s="2"/>
      <c r="L7538" s="2"/>
    </row>
    <row r="7539" spans="8:12" x14ac:dyDescent="0.3">
      <c r="H7539" s="2"/>
      <c r="I7539" s="2"/>
      <c r="J7539" s="2"/>
      <c r="K7539" s="2"/>
      <c r="L7539" s="2"/>
    </row>
    <row r="7540" spans="8:12" x14ac:dyDescent="0.3">
      <c r="H7540" s="2"/>
      <c r="I7540" s="2"/>
      <c r="J7540" s="2"/>
      <c r="K7540" s="2"/>
      <c r="L7540" s="2"/>
    </row>
    <row r="7541" spans="8:12" x14ac:dyDescent="0.3">
      <c r="H7541" s="2"/>
      <c r="I7541" s="2"/>
      <c r="J7541" s="2"/>
      <c r="K7541" s="2"/>
      <c r="L7541" s="2"/>
    </row>
    <row r="7542" spans="8:12" x14ac:dyDescent="0.3">
      <c r="H7542" s="2"/>
      <c r="I7542" s="2"/>
      <c r="J7542" s="2"/>
      <c r="K7542" s="2"/>
      <c r="L7542" s="2"/>
    </row>
    <row r="7543" spans="8:12" x14ac:dyDescent="0.3">
      <c r="H7543" s="2"/>
      <c r="I7543" s="2"/>
      <c r="J7543" s="2"/>
      <c r="K7543" s="2"/>
      <c r="L7543" s="2"/>
    </row>
    <row r="7544" spans="8:12" x14ac:dyDescent="0.3">
      <c r="H7544" s="2"/>
      <c r="I7544" s="2"/>
      <c r="J7544" s="2"/>
      <c r="K7544" s="2"/>
      <c r="L7544" s="2"/>
    </row>
    <row r="7545" spans="8:12" x14ac:dyDescent="0.3">
      <c r="H7545" s="2"/>
      <c r="I7545" s="2"/>
      <c r="J7545" s="2"/>
      <c r="K7545" s="2"/>
      <c r="L7545" s="2"/>
    </row>
    <row r="7546" spans="8:12" x14ac:dyDescent="0.3">
      <c r="H7546" s="2"/>
      <c r="I7546" s="2"/>
      <c r="J7546" s="2"/>
      <c r="K7546" s="2"/>
      <c r="L7546" s="2"/>
    </row>
    <row r="7547" spans="8:12" x14ac:dyDescent="0.3">
      <c r="H7547" s="2"/>
      <c r="I7547" s="2"/>
      <c r="J7547" s="2"/>
      <c r="K7547" s="2"/>
      <c r="L7547" s="2"/>
    </row>
    <row r="7548" spans="8:12" x14ac:dyDescent="0.3">
      <c r="H7548" s="2"/>
      <c r="I7548" s="2"/>
      <c r="J7548" s="2"/>
      <c r="K7548" s="2"/>
      <c r="L7548" s="2"/>
    </row>
    <row r="7549" spans="8:12" x14ac:dyDescent="0.3">
      <c r="H7549" s="2"/>
      <c r="I7549" s="2"/>
      <c r="J7549" s="2"/>
      <c r="K7549" s="2"/>
      <c r="L7549" s="2"/>
    </row>
    <row r="7550" spans="8:12" x14ac:dyDescent="0.3">
      <c r="H7550" s="2"/>
      <c r="I7550" s="2"/>
      <c r="J7550" s="2"/>
      <c r="K7550" s="2"/>
      <c r="L7550" s="2"/>
    </row>
    <row r="7551" spans="8:12" x14ac:dyDescent="0.3">
      <c r="H7551" s="2"/>
      <c r="I7551" s="2"/>
      <c r="J7551" s="2"/>
      <c r="K7551" s="2"/>
      <c r="L7551" s="2"/>
    </row>
    <row r="7552" spans="8:12" x14ac:dyDescent="0.3">
      <c r="H7552" s="2"/>
      <c r="I7552" s="2"/>
      <c r="J7552" s="2"/>
      <c r="K7552" s="2"/>
      <c r="L7552" s="2"/>
    </row>
    <row r="7553" spans="8:12" x14ac:dyDescent="0.3">
      <c r="H7553" s="2"/>
      <c r="I7553" s="2"/>
      <c r="J7553" s="2"/>
      <c r="K7553" s="2"/>
      <c r="L7553" s="2"/>
    </row>
    <row r="7554" spans="8:12" x14ac:dyDescent="0.3">
      <c r="H7554" s="2"/>
      <c r="I7554" s="2"/>
      <c r="J7554" s="2"/>
      <c r="K7554" s="2"/>
      <c r="L7554" s="2"/>
    </row>
    <row r="7555" spans="8:12" x14ac:dyDescent="0.3">
      <c r="H7555" s="2"/>
      <c r="I7555" s="2"/>
      <c r="J7555" s="2"/>
      <c r="K7555" s="2"/>
      <c r="L7555" s="2"/>
    </row>
    <row r="7556" spans="8:12" x14ac:dyDescent="0.3">
      <c r="H7556" s="2"/>
      <c r="I7556" s="2"/>
      <c r="J7556" s="2"/>
      <c r="K7556" s="2"/>
      <c r="L7556" s="2"/>
    </row>
    <row r="7557" spans="8:12" x14ac:dyDescent="0.3">
      <c r="H7557" s="2"/>
      <c r="I7557" s="2"/>
      <c r="J7557" s="2"/>
      <c r="K7557" s="2"/>
      <c r="L7557" s="2"/>
    </row>
    <row r="7558" spans="8:12" x14ac:dyDescent="0.3">
      <c r="H7558" s="2"/>
      <c r="I7558" s="2"/>
      <c r="J7558" s="2"/>
      <c r="K7558" s="2"/>
      <c r="L7558" s="2"/>
    </row>
    <row r="7559" spans="8:12" x14ac:dyDescent="0.3">
      <c r="H7559" s="2"/>
      <c r="I7559" s="2"/>
      <c r="J7559" s="2"/>
      <c r="K7559" s="2"/>
      <c r="L7559" s="2"/>
    </row>
    <row r="7560" spans="8:12" x14ac:dyDescent="0.3">
      <c r="H7560" s="2"/>
      <c r="I7560" s="2"/>
      <c r="J7560" s="2"/>
      <c r="K7560" s="2"/>
      <c r="L7560" s="2"/>
    </row>
    <row r="7561" spans="8:12" x14ac:dyDescent="0.3">
      <c r="H7561" s="2"/>
      <c r="I7561" s="2"/>
      <c r="J7561" s="2"/>
      <c r="K7561" s="2"/>
      <c r="L7561" s="2"/>
    </row>
    <row r="7562" spans="8:12" x14ac:dyDescent="0.3">
      <c r="H7562" s="2"/>
      <c r="I7562" s="2"/>
      <c r="J7562" s="2"/>
      <c r="K7562" s="2"/>
      <c r="L7562" s="2"/>
    </row>
    <row r="7563" spans="8:12" x14ac:dyDescent="0.3">
      <c r="H7563" s="2"/>
      <c r="I7563" s="2"/>
      <c r="J7563" s="2"/>
      <c r="K7563" s="2"/>
      <c r="L7563" s="2"/>
    </row>
    <row r="7564" spans="8:12" x14ac:dyDescent="0.3">
      <c r="H7564" s="2"/>
      <c r="I7564" s="2"/>
      <c r="J7564" s="2"/>
      <c r="K7564" s="2"/>
      <c r="L7564" s="2"/>
    </row>
    <row r="7565" spans="8:12" x14ac:dyDescent="0.3">
      <c r="H7565" s="2"/>
      <c r="I7565" s="2"/>
      <c r="J7565" s="2"/>
      <c r="K7565" s="2"/>
      <c r="L7565" s="2"/>
    </row>
    <row r="7566" spans="8:12" x14ac:dyDescent="0.3">
      <c r="H7566" s="2"/>
      <c r="I7566" s="2"/>
      <c r="J7566" s="2"/>
      <c r="K7566" s="2"/>
      <c r="L7566" s="2"/>
    </row>
    <row r="7567" spans="8:12" x14ac:dyDescent="0.3">
      <c r="H7567" s="2"/>
      <c r="I7567" s="2"/>
      <c r="J7567" s="2"/>
      <c r="K7567" s="2"/>
      <c r="L7567" s="2"/>
    </row>
    <row r="7568" spans="8:12" x14ac:dyDescent="0.3">
      <c r="H7568" s="2"/>
      <c r="I7568" s="2"/>
      <c r="J7568" s="2"/>
      <c r="K7568" s="2"/>
      <c r="L7568" s="2"/>
    </row>
    <row r="7569" spans="8:12" x14ac:dyDescent="0.3">
      <c r="H7569" s="2"/>
      <c r="I7569" s="2"/>
      <c r="J7569" s="2"/>
      <c r="K7569" s="2"/>
      <c r="L7569" s="2"/>
    </row>
    <row r="7570" spans="8:12" x14ac:dyDescent="0.3">
      <c r="H7570" s="2"/>
      <c r="I7570" s="2"/>
      <c r="J7570" s="2"/>
      <c r="K7570" s="2"/>
      <c r="L7570" s="2"/>
    </row>
    <row r="7571" spans="8:12" x14ac:dyDescent="0.3">
      <c r="H7571" s="2"/>
      <c r="I7571" s="2"/>
      <c r="J7571" s="2"/>
      <c r="K7571" s="2"/>
      <c r="L7571" s="2"/>
    </row>
    <row r="7572" spans="8:12" x14ac:dyDescent="0.3">
      <c r="H7572" s="2"/>
      <c r="I7572" s="2"/>
      <c r="J7572" s="2"/>
      <c r="K7572" s="2"/>
      <c r="L7572" s="2"/>
    </row>
    <row r="7573" spans="8:12" x14ac:dyDescent="0.3">
      <c r="H7573" s="2"/>
      <c r="I7573" s="2"/>
      <c r="J7573" s="2"/>
      <c r="K7573" s="2"/>
      <c r="L7573" s="2"/>
    </row>
    <row r="7574" spans="8:12" x14ac:dyDescent="0.3">
      <c r="H7574" s="2"/>
      <c r="I7574" s="2"/>
      <c r="J7574" s="2"/>
      <c r="K7574" s="2"/>
      <c r="L7574" s="2"/>
    </row>
    <row r="7575" spans="8:12" x14ac:dyDescent="0.3">
      <c r="H7575" s="2"/>
      <c r="I7575" s="2"/>
      <c r="J7575" s="2"/>
      <c r="K7575" s="2"/>
      <c r="L7575" s="2"/>
    </row>
    <row r="7576" spans="8:12" x14ac:dyDescent="0.3">
      <c r="H7576" s="2"/>
      <c r="I7576" s="2"/>
      <c r="J7576" s="2"/>
      <c r="K7576" s="2"/>
      <c r="L7576" s="2"/>
    </row>
    <row r="7577" spans="8:12" x14ac:dyDescent="0.3">
      <c r="H7577" s="2"/>
      <c r="I7577" s="2"/>
      <c r="J7577" s="2"/>
      <c r="K7577" s="2"/>
      <c r="L7577" s="2"/>
    </row>
    <row r="7578" spans="8:12" x14ac:dyDescent="0.3">
      <c r="H7578" s="2"/>
      <c r="I7578" s="2"/>
      <c r="J7578" s="2"/>
      <c r="K7578" s="2"/>
      <c r="L7578" s="2"/>
    </row>
    <row r="7579" spans="8:12" x14ac:dyDescent="0.3">
      <c r="H7579" s="2"/>
      <c r="I7579" s="2"/>
      <c r="J7579" s="2"/>
      <c r="K7579" s="2"/>
      <c r="L7579" s="2"/>
    </row>
    <row r="7580" spans="8:12" x14ac:dyDescent="0.3">
      <c r="H7580" s="2"/>
      <c r="I7580" s="2"/>
      <c r="J7580" s="2"/>
      <c r="K7580" s="2"/>
      <c r="L7580" s="2"/>
    </row>
    <row r="7581" spans="8:12" x14ac:dyDescent="0.3">
      <c r="H7581" s="2"/>
      <c r="I7581" s="2"/>
      <c r="J7581" s="2"/>
      <c r="K7581" s="2"/>
      <c r="L7581" s="2"/>
    </row>
    <row r="7582" spans="8:12" x14ac:dyDescent="0.3">
      <c r="H7582" s="2"/>
      <c r="I7582" s="2"/>
      <c r="J7582" s="2"/>
      <c r="K7582" s="2"/>
      <c r="L7582" s="2"/>
    </row>
    <row r="7583" spans="8:12" x14ac:dyDescent="0.3">
      <c r="H7583" s="2"/>
      <c r="I7583" s="2"/>
      <c r="J7583" s="2"/>
      <c r="K7583" s="2"/>
      <c r="L7583" s="2"/>
    </row>
    <row r="7584" spans="8:12" x14ac:dyDescent="0.3">
      <c r="H7584" s="2"/>
      <c r="I7584" s="2"/>
      <c r="J7584" s="2"/>
      <c r="K7584" s="2"/>
      <c r="L7584" s="2"/>
    </row>
    <row r="7585" spans="8:12" x14ac:dyDescent="0.3">
      <c r="H7585" s="2"/>
      <c r="I7585" s="2"/>
      <c r="J7585" s="2"/>
      <c r="K7585" s="2"/>
      <c r="L7585" s="2"/>
    </row>
    <row r="7586" spans="8:12" x14ac:dyDescent="0.3">
      <c r="H7586" s="2"/>
      <c r="I7586" s="2"/>
      <c r="J7586" s="2"/>
      <c r="K7586" s="2"/>
      <c r="L7586" s="2"/>
    </row>
    <row r="7587" spans="8:12" x14ac:dyDescent="0.3">
      <c r="H7587" s="2"/>
      <c r="I7587" s="2"/>
      <c r="J7587" s="2"/>
      <c r="K7587" s="2"/>
      <c r="L7587" s="2"/>
    </row>
    <row r="7588" spans="8:12" x14ac:dyDescent="0.3">
      <c r="H7588" s="2"/>
      <c r="I7588" s="2"/>
      <c r="J7588" s="2"/>
      <c r="K7588" s="2"/>
      <c r="L7588" s="2"/>
    </row>
    <row r="7589" spans="8:12" x14ac:dyDescent="0.3">
      <c r="H7589" s="2"/>
      <c r="I7589" s="2"/>
      <c r="J7589" s="2"/>
      <c r="K7589" s="2"/>
      <c r="L7589" s="2"/>
    </row>
    <row r="7590" spans="8:12" x14ac:dyDescent="0.3">
      <c r="H7590" s="2"/>
      <c r="I7590" s="2"/>
      <c r="J7590" s="2"/>
      <c r="K7590" s="2"/>
      <c r="L7590" s="2"/>
    </row>
    <row r="7591" spans="8:12" x14ac:dyDescent="0.3">
      <c r="H7591" s="2"/>
      <c r="I7591" s="2"/>
      <c r="J7591" s="2"/>
      <c r="K7591" s="2"/>
      <c r="L7591" s="2"/>
    </row>
    <row r="7592" spans="8:12" x14ac:dyDescent="0.3">
      <c r="H7592" s="2"/>
      <c r="I7592" s="2"/>
      <c r="J7592" s="2"/>
      <c r="K7592" s="2"/>
      <c r="L7592" s="2"/>
    </row>
    <row r="7593" spans="8:12" x14ac:dyDescent="0.3">
      <c r="H7593" s="2"/>
      <c r="I7593" s="2"/>
      <c r="J7593" s="2"/>
      <c r="K7593" s="2"/>
      <c r="L7593" s="2"/>
    </row>
    <row r="7594" spans="8:12" x14ac:dyDescent="0.3">
      <c r="H7594" s="2"/>
      <c r="I7594" s="2"/>
      <c r="J7594" s="2"/>
      <c r="K7594" s="2"/>
      <c r="L7594" s="2"/>
    </row>
    <row r="7595" spans="8:12" x14ac:dyDescent="0.3">
      <c r="H7595" s="2"/>
      <c r="I7595" s="2"/>
      <c r="J7595" s="2"/>
      <c r="K7595" s="2"/>
      <c r="L7595" s="2"/>
    </row>
    <row r="7596" spans="8:12" x14ac:dyDescent="0.3">
      <c r="H7596" s="2"/>
      <c r="I7596" s="2"/>
      <c r="J7596" s="2"/>
      <c r="K7596" s="2"/>
      <c r="L7596" s="2"/>
    </row>
    <row r="7597" spans="8:12" x14ac:dyDescent="0.3">
      <c r="H7597" s="2"/>
      <c r="I7597" s="2"/>
      <c r="J7597" s="2"/>
      <c r="K7597" s="2"/>
      <c r="L7597" s="2"/>
    </row>
    <row r="7598" spans="8:12" x14ac:dyDescent="0.3">
      <c r="H7598" s="2"/>
      <c r="I7598" s="2"/>
      <c r="J7598" s="2"/>
      <c r="K7598" s="2"/>
      <c r="L7598" s="2"/>
    </row>
    <row r="7599" spans="8:12" x14ac:dyDescent="0.3">
      <c r="H7599" s="2"/>
      <c r="I7599" s="2"/>
      <c r="J7599" s="2"/>
      <c r="K7599" s="2"/>
      <c r="L7599" s="2"/>
    </row>
    <row r="7600" spans="8:12" x14ac:dyDescent="0.3">
      <c r="H7600" s="2"/>
      <c r="I7600" s="2"/>
      <c r="J7600" s="2"/>
      <c r="K7600" s="2"/>
      <c r="L7600" s="2"/>
    </row>
    <row r="7601" spans="8:12" x14ac:dyDescent="0.3">
      <c r="H7601" s="2"/>
      <c r="I7601" s="2"/>
      <c r="J7601" s="2"/>
      <c r="K7601" s="2"/>
      <c r="L7601" s="2"/>
    </row>
    <row r="7602" spans="8:12" x14ac:dyDescent="0.3">
      <c r="H7602" s="2"/>
      <c r="I7602" s="2"/>
      <c r="J7602" s="2"/>
      <c r="K7602" s="2"/>
      <c r="L7602" s="2"/>
    </row>
    <row r="7603" spans="8:12" x14ac:dyDescent="0.3">
      <c r="H7603" s="2"/>
      <c r="I7603" s="2"/>
      <c r="J7603" s="2"/>
      <c r="K7603" s="2"/>
      <c r="L7603" s="2"/>
    </row>
    <row r="7604" spans="8:12" x14ac:dyDescent="0.3">
      <c r="H7604" s="2"/>
      <c r="I7604" s="2"/>
      <c r="J7604" s="2"/>
      <c r="K7604" s="2"/>
      <c r="L7604" s="2"/>
    </row>
    <row r="7605" spans="8:12" x14ac:dyDescent="0.3">
      <c r="H7605" s="2"/>
      <c r="I7605" s="2"/>
      <c r="J7605" s="2"/>
      <c r="K7605" s="2"/>
      <c r="L7605" s="2"/>
    </row>
    <row r="7606" spans="8:12" x14ac:dyDescent="0.3">
      <c r="H7606" s="2"/>
      <c r="I7606" s="2"/>
      <c r="J7606" s="2"/>
      <c r="K7606" s="2"/>
      <c r="L7606" s="2"/>
    </row>
    <row r="7607" spans="8:12" x14ac:dyDescent="0.3">
      <c r="H7607" s="2"/>
      <c r="I7607" s="2"/>
      <c r="J7607" s="2"/>
      <c r="K7607" s="2"/>
      <c r="L7607" s="2"/>
    </row>
    <row r="7608" spans="8:12" x14ac:dyDescent="0.3">
      <c r="H7608" s="2"/>
      <c r="I7608" s="2"/>
      <c r="J7608" s="2"/>
      <c r="K7608" s="2"/>
      <c r="L7608" s="2"/>
    </row>
    <row r="7609" spans="8:12" x14ac:dyDescent="0.3">
      <c r="H7609" s="2"/>
      <c r="I7609" s="2"/>
      <c r="J7609" s="2"/>
      <c r="K7609" s="2"/>
      <c r="L7609" s="2"/>
    </row>
    <row r="7610" spans="8:12" x14ac:dyDescent="0.3">
      <c r="H7610" s="2"/>
      <c r="I7610" s="2"/>
      <c r="J7610" s="2"/>
      <c r="K7610" s="2"/>
      <c r="L7610" s="2"/>
    </row>
    <row r="7611" spans="8:12" x14ac:dyDescent="0.3">
      <c r="H7611" s="2"/>
      <c r="I7611" s="2"/>
      <c r="J7611" s="2"/>
      <c r="K7611" s="2"/>
      <c r="L7611" s="2"/>
    </row>
    <row r="7612" spans="8:12" x14ac:dyDescent="0.3">
      <c r="H7612" s="2"/>
      <c r="I7612" s="2"/>
      <c r="J7612" s="2"/>
      <c r="K7612" s="2"/>
      <c r="L7612" s="2"/>
    </row>
    <row r="7613" spans="8:12" x14ac:dyDescent="0.3">
      <c r="H7613" s="2"/>
      <c r="I7613" s="2"/>
      <c r="J7613" s="2"/>
      <c r="K7613" s="2"/>
      <c r="L7613" s="2"/>
    </row>
    <row r="7614" spans="8:12" x14ac:dyDescent="0.3">
      <c r="H7614" s="2"/>
      <c r="I7614" s="2"/>
      <c r="J7614" s="2"/>
      <c r="K7614" s="2"/>
      <c r="L7614" s="2"/>
    </row>
    <row r="7615" spans="8:12" x14ac:dyDescent="0.3">
      <c r="H7615" s="2"/>
      <c r="I7615" s="2"/>
      <c r="J7615" s="2"/>
      <c r="K7615" s="2"/>
      <c r="L7615" s="2"/>
    </row>
    <row r="7616" spans="8:12" x14ac:dyDescent="0.3">
      <c r="H7616" s="2"/>
      <c r="I7616" s="2"/>
      <c r="J7616" s="2"/>
      <c r="K7616" s="2"/>
      <c r="L7616" s="2"/>
    </row>
    <row r="7617" spans="8:12" x14ac:dyDescent="0.3">
      <c r="H7617" s="2"/>
      <c r="I7617" s="2"/>
      <c r="J7617" s="2"/>
      <c r="K7617" s="2"/>
      <c r="L7617" s="2"/>
    </row>
    <row r="7618" spans="8:12" x14ac:dyDescent="0.3">
      <c r="H7618" s="2"/>
      <c r="I7618" s="2"/>
      <c r="J7618" s="2"/>
      <c r="K7618" s="2"/>
      <c r="L7618" s="2"/>
    </row>
    <row r="7619" spans="8:12" x14ac:dyDescent="0.3">
      <c r="H7619" s="2"/>
      <c r="I7619" s="2"/>
      <c r="J7619" s="2"/>
      <c r="K7619" s="2"/>
      <c r="L7619" s="2"/>
    </row>
    <row r="7620" spans="8:12" x14ac:dyDescent="0.3">
      <c r="H7620" s="2"/>
      <c r="I7620" s="2"/>
      <c r="J7620" s="2"/>
      <c r="K7620" s="2"/>
      <c r="L7620" s="2"/>
    </row>
    <row r="7621" spans="8:12" x14ac:dyDescent="0.3">
      <c r="H7621" s="2"/>
      <c r="I7621" s="2"/>
      <c r="J7621" s="2"/>
      <c r="K7621" s="2"/>
      <c r="L7621" s="2"/>
    </row>
    <row r="7622" spans="8:12" x14ac:dyDescent="0.3">
      <c r="H7622" s="2"/>
      <c r="I7622" s="2"/>
      <c r="J7622" s="2"/>
      <c r="K7622" s="2"/>
      <c r="L7622" s="2"/>
    </row>
    <row r="7623" spans="8:12" x14ac:dyDescent="0.3">
      <c r="H7623" s="2"/>
      <c r="I7623" s="2"/>
      <c r="J7623" s="2"/>
      <c r="K7623" s="2"/>
      <c r="L7623" s="2"/>
    </row>
    <row r="7624" spans="8:12" x14ac:dyDescent="0.3">
      <c r="H7624" s="2"/>
      <c r="I7624" s="2"/>
      <c r="J7624" s="2"/>
      <c r="K7624" s="2"/>
      <c r="L7624" s="2"/>
    </row>
    <row r="7625" spans="8:12" x14ac:dyDescent="0.3">
      <c r="H7625" s="2"/>
      <c r="I7625" s="2"/>
      <c r="J7625" s="2"/>
      <c r="K7625" s="2"/>
      <c r="L7625" s="2"/>
    </row>
    <row r="7626" spans="8:12" x14ac:dyDescent="0.3">
      <c r="H7626" s="2"/>
      <c r="I7626" s="2"/>
      <c r="J7626" s="2"/>
      <c r="K7626" s="2"/>
      <c r="L7626" s="2"/>
    </row>
    <row r="7627" spans="8:12" x14ac:dyDescent="0.3">
      <c r="H7627" s="2"/>
      <c r="I7627" s="2"/>
      <c r="J7627" s="2"/>
      <c r="K7627" s="2"/>
      <c r="L7627" s="2"/>
    </row>
    <row r="7628" spans="8:12" x14ac:dyDescent="0.3">
      <c r="H7628" s="2"/>
      <c r="I7628" s="2"/>
      <c r="J7628" s="2"/>
      <c r="K7628" s="2"/>
      <c r="L7628" s="2"/>
    </row>
    <row r="7629" spans="8:12" x14ac:dyDescent="0.3">
      <c r="H7629" s="2"/>
      <c r="I7629" s="2"/>
      <c r="J7629" s="2"/>
      <c r="K7629" s="2"/>
      <c r="L7629" s="2"/>
    </row>
    <row r="7630" spans="8:12" x14ac:dyDescent="0.3">
      <c r="H7630" s="2"/>
      <c r="I7630" s="2"/>
      <c r="J7630" s="2"/>
      <c r="K7630" s="2"/>
      <c r="L7630" s="2"/>
    </row>
    <row r="7631" spans="8:12" x14ac:dyDescent="0.3">
      <c r="H7631" s="2"/>
      <c r="I7631" s="2"/>
      <c r="J7631" s="2"/>
      <c r="K7631" s="2"/>
      <c r="L7631" s="2"/>
    </row>
    <row r="7632" spans="8:12" x14ac:dyDescent="0.3">
      <c r="H7632" s="2"/>
      <c r="I7632" s="2"/>
      <c r="J7632" s="2"/>
      <c r="K7632" s="2"/>
      <c r="L7632" s="2"/>
    </row>
    <row r="7633" spans="8:12" x14ac:dyDescent="0.3">
      <c r="H7633" s="2"/>
      <c r="I7633" s="2"/>
      <c r="J7633" s="2"/>
      <c r="K7633" s="2"/>
      <c r="L7633" s="2"/>
    </row>
    <row r="7634" spans="8:12" x14ac:dyDescent="0.3">
      <c r="H7634" s="2"/>
      <c r="I7634" s="2"/>
      <c r="J7634" s="2"/>
      <c r="K7634" s="2"/>
      <c r="L7634" s="2"/>
    </row>
    <row r="7635" spans="8:12" x14ac:dyDescent="0.3">
      <c r="H7635" s="2"/>
      <c r="I7635" s="2"/>
      <c r="J7635" s="2"/>
      <c r="K7635" s="2"/>
      <c r="L7635" s="2"/>
    </row>
    <row r="7636" spans="8:12" x14ac:dyDescent="0.3">
      <c r="H7636" s="2"/>
      <c r="I7636" s="2"/>
      <c r="J7636" s="2"/>
      <c r="K7636" s="2"/>
      <c r="L7636" s="2"/>
    </row>
    <row r="7637" spans="8:12" x14ac:dyDescent="0.3">
      <c r="H7637" s="2"/>
      <c r="I7637" s="2"/>
      <c r="J7637" s="2"/>
      <c r="K7637" s="2"/>
      <c r="L7637" s="2"/>
    </row>
    <row r="7638" spans="8:12" x14ac:dyDescent="0.3">
      <c r="H7638" s="2"/>
      <c r="I7638" s="2"/>
      <c r="J7638" s="2"/>
      <c r="K7638" s="2"/>
      <c r="L7638" s="2"/>
    </row>
    <row r="7639" spans="8:12" x14ac:dyDescent="0.3">
      <c r="H7639" s="2"/>
      <c r="I7639" s="2"/>
      <c r="J7639" s="2"/>
      <c r="K7639" s="2"/>
      <c r="L7639" s="2"/>
    </row>
    <row r="7640" spans="8:12" x14ac:dyDescent="0.3">
      <c r="H7640" s="2"/>
      <c r="I7640" s="2"/>
      <c r="J7640" s="2"/>
      <c r="K7640" s="2"/>
      <c r="L7640" s="2"/>
    </row>
    <row r="7641" spans="8:12" x14ac:dyDescent="0.3">
      <c r="H7641" s="2"/>
      <c r="I7641" s="2"/>
      <c r="J7641" s="2"/>
      <c r="K7641" s="2"/>
      <c r="L7641" s="2"/>
    </row>
    <row r="7642" spans="8:12" x14ac:dyDescent="0.3">
      <c r="H7642" s="2"/>
      <c r="I7642" s="2"/>
      <c r="J7642" s="2"/>
      <c r="K7642" s="2"/>
      <c r="L7642" s="2"/>
    </row>
    <row r="7643" spans="8:12" x14ac:dyDescent="0.3">
      <c r="H7643" s="2"/>
      <c r="I7643" s="2"/>
      <c r="J7643" s="2"/>
      <c r="K7643" s="2"/>
      <c r="L7643" s="2"/>
    </row>
    <row r="7644" spans="8:12" x14ac:dyDescent="0.3">
      <c r="H7644" s="2"/>
      <c r="I7644" s="2"/>
      <c r="J7644" s="2"/>
      <c r="K7644" s="2"/>
      <c r="L7644" s="2"/>
    </row>
    <row r="7645" spans="8:12" x14ac:dyDescent="0.3">
      <c r="H7645" s="2"/>
      <c r="I7645" s="2"/>
      <c r="J7645" s="2"/>
      <c r="K7645" s="2"/>
      <c r="L7645" s="2"/>
    </row>
    <row r="7646" spans="8:12" x14ac:dyDescent="0.3">
      <c r="H7646" s="2"/>
      <c r="I7646" s="2"/>
      <c r="J7646" s="2"/>
      <c r="K7646" s="2"/>
      <c r="L7646" s="2"/>
    </row>
    <row r="7647" spans="8:12" x14ac:dyDescent="0.3">
      <c r="H7647" s="2"/>
      <c r="I7647" s="2"/>
      <c r="J7647" s="2"/>
      <c r="K7647" s="2"/>
      <c r="L7647" s="2"/>
    </row>
    <row r="7648" spans="8:12" x14ac:dyDescent="0.3">
      <c r="H7648" s="2"/>
      <c r="I7648" s="2"/>
      <c r="J7648" s="2"/>
      <c r="K7648" s="2"/>
      <c r="L7648" s="2"/>
    </row>
    <row r="7649" spans="8:12" x14ac:dyDescent="0.3">
      <c r="H7649" s="2"/>
      <c r="I7649" s="2"/>
      <c r="J7649" s="2"/>
      <c r="K7649" s="2"/>
      <c r="L7649" s="2"/>
    </row>
    <row r="7650" spans="8:12" x14ac:dyDescent="0.3">
      <c r="H7650" s="2"/>
      <c r="I7650" s="2"/>
      <c r="J7650" s="2"/>
      <c r="K7650" s="2"/>
      <c r="L7650" s="2"/>
    </row>
    <row r="7651" spans="8:12" x14ac:dyDescent="0.3">
      <c r="H7651" s="2"/>
      <c r="I7651" s="2"/>
      <c r="J7651" s="2"/>
      <c r="K7651" s="2"/>
      <c r="L7651" s="2"/>
    </row>
    <row r="7652" spans="8:12" x14ac:dyDescent="0.3">
      <c r="H7652" s="2"/>
      <c r="I7652" s="2"/>
      <c r="J7652" s="2"/>
      <c r="K7652" s="2"/>
      <c r="L7652" s="2"/>
    </row>
    <row r="7653" spans="8:12" x14ac:dyDescent="0.3">
      <c r="H7653" s="2"/>
      <c r="I7653" s="2"/>
      <c r="J7653" s="2"/>
      <c r="K7653" s="2"/>
      <c r="L7653" s="2"/>
    </row>
    <row r="7654" spans="8:12" x14ac:dyDescent="0.3">
      <c r="H7654" s="2"/>
      <c r="I7654" s="2"/>
      <c r="J7654" s="2"/>
      <c r="K7654" s="2"/>
      <c r="L7654" s="2"/>
    </row>
    <row r="7655" spans="8:12" x14ac:dyDescent="0.3">
      <c r="H7655" s="2"/>
      <c r="I7655" s="2"/>
      <c r="J7655" s="2"/>
      <c r="K7655" s="2"/>
      <c r="L7655" s="2"/>
    </row>
    <row r="7656" spans="8:12" x14ac:dyDescent="0.3">
      <c r="H7656" s="2"/>
      <c r="I7656" s="2"/>
      <c r="J7656" s="2"/>
      <c r="K7656" s="2"/>
      <c r="L7656" s="2"/>
    </row>
    <row r="7657" spans="8:12" x14ac:dyDescent="0.3">
      <c r="H7657" s="2"/>
      <c r="I7657" s="2"/>
      <c r="J7657" s="2"/>
      <c r="K7657" s="2"/>
      <c r="L7657" s="2"/>
    </row>
    <row r="7658" spans="8:12" x14ac:dyDescent="0.3">
      <c r="H7658" s="2"/>
      <c r="I7658" s="2"/>
      <c r="J7658" s="2"/>
      <c r="K7658" s="2"/>
      <c r="L7658" s="2"/>
    </row>
    <row r="7659" spans="8:12" x14ac:dyDescent="0.3">
      <c r="H7659" s="2"/>
      <c r="I7659" s="2"/>
      <c r="J7659" s="2"/>
      <c r="K7659" s="2"/>
      <c r="L7659" s="2"/>
    </row>
    <row r="7660" spans="8:12" x14ac:dyDescent="0.3">
      <c r="H7660" s="2"/>
      <c r="I7660" s="2"/>
      <c r="J7660" s="2"/>
      <c r="K7660" s="2"/>
      <c r="L7660" s="2"/>
    </row>
    <row r="7661" spans="8:12" x14ac:dyDescent="0.3">
      <c r="H7661" s="2"/>
      <c r="I7661" s="2"/>
      <c r="J7661" s="2"/>
      <c r="K7661" s="2"/>
      <c r="L7661" s="2"/>
    </row>
    <row r="7662" spans="8:12" x14ac:dyDescent="0.3">
      <c r="H7662" s="2"/>
      <c r="I7662" s="2"/>
      <c r="J7662" s="2"/>
      <c r="K7662" s="2"/>
      <c r="L7662" s="2"/>
    </row>
    <row r="7663" spans="8:12" x14ac:dyDescent="0.3">
      <c r="H7663" s="2"/>
      <c r="I7663" s="2"/>
      <c r="J7663" s="2"/>
      <c r="K7663" s="2"/>
      <c r="L7663" s="2"/>
    </row>
    <row r="7664" spans="8:12" x14ac:dyDescent="0.3">
      <c r="H7664" s="2"/>
      <c r="I7664" s="2"/>
      <c r="J7664" s="2"/>
      <c r="K7664" s="2"/>
      <c r="L7664" s="2"/>
    </row>
    <row r="7665" spans="8:12" x14ac:dyDescent="0.3">
      <c r="H7665" s="2"/>
      <c r="I7665" s="2"/>
      <c r="J7665" s="2"/>
      <c r="K7665" s="2"/>
      <c r="L7665" s="2"/>
    </row>
    <row r="7666" spans="8:12" x14ac:dyDescent="0.3">
      <c r="H7666" s="2"/>
      <c r="I7666" s="2"/>
      <c r="J7666" s="2"/>
      <c r="K7666" s="2"/>
      <c r="L7666" s="2"/>
    </row>
    <row r="7667" spans="8:12" x14ac:dyDescent="0.3">
      <c r="H7667" s="2"/>
      <c r="I7667" s="2"/>
      <c r="J7667" s="2"/>
      <c r="K7667" s="2"/>
      <c r="L7667" s="2"/>
    </row>
    <row r="7668" spans="8:12" x14ac:dyDescent="0.3">
      <c r="H7668" s="2"/>
      <c r="I7668" s="2"/>
      <c r="J7668" s="2"/>
      <c r="K7668" s="2"/>
      <c r="L7668" s="2"/>
    </row>
    <row r="7669" spans="8:12" x14ac:dyDescent="0.3">
      <c r="H7669" s="2"/>
      <c r="I7669" s="2"/>
      <c r="J7669" s="2"/>
      <c r="K7669" s="2"/>
      <c r="L7669" s="2"/>
    </row>
    <row r="7670" spans="8:12" x14ac:dyDescent="0.3">
      <c r="H7670" s="2"/>
      <c r="I7670" s="2"/>
      <c r="J7670" s="2"/>
      <c r="K7670" s="2"/>
      <c r="L7670" s="2"/>
    </row>
    <row r="7671" spans="8:12" x14ac:dyDescent="0.3">
      <c r="H7671" s="2"/>
      <c r="I7671" s="2"/>
      <c r="J7671" s="2"/>
      <c r="K7671" s="2"/>
      <c r="L7671" s="2"/>
    </row>
    <row r="7672" spans="8:12" x14ac:dyDescent="0.3">
      <c r="H7672" s="2"/>
      <c r="I7672" s="2"/>
      <c r="J7672" s="2"/>
      <c r="K7672" s="2"/>
      <c r="L7672" s="2"/>
    </row>
    <row r="7673" spans="8:12" x14ac:dyDescent="0.3">
      <c r="H7673" s="2"/>
      <c r="I7673" s="2"/>
      <c r="J7673" s="2"/>
      <c r="K7673" s="2"/>
      <c r="L7673" s="2"/>
    </row>
    <row r="7674" spans="8:12" x14ac:dyDescent="0.3">
      <c r="H7674" s="2"/>
      <c r="I7674" s="2"/>
      <c r="J7674" s="2"/>
      <c r="K7674" s="2"/>
      <c r="L7674" s="2"/>
    </row>
    <row r="7675" spans="8:12" x14ac:dyDescent="0.3">
      <c r="H7675" s="2"/>
      <c r="I7675" s="2"/>
      <c r="J7675" s="2"/>
      <c r="K7675" s="2"/>
      <c r="L7675" s="2"/>
    </row>
    <row r="7676" spans="8:12" x14ac:dyDescent="0.3">
      <c r="H7676" s="2"/>
      <c r="I7676" s="2"/>
      <c r="J7676" s="2"/>
      <c r="K7676" s="2"/>
      <c r="L7676" s="2"/>
    </row>
    <row r="7677" spans="8:12" x14ac:dyDescent="0.3">
      <c r="H7677" s="2"/>
      <c r="I7677" s="2"/>
      <c r="J7677" s="2"/>
      <c r="K7677" s="2"/>
      <c r="L7677" s="2"/>
    </row>
    <row r="7678" spans="8:12" x14ac:dyDescent="0.3">
      <c r="H7678" s="2"/>
      <c r="I7678" s="2"/>
      <c r="J7678" s="2"/>
      <c r="K7678" s="2"/>
      <c r="L7678" s="2"/>
    </row>
    <row r="7679" spans="8:12" x14ac:dyDescent="0.3">
      <c r="H7679" s="2"/>
      <c r="I7679" s="2"/>
      <c r="J7679" s="2"/>
      <c r="K7679" s="2"/>
      <c r="L7679" s="2"/>
    </row>
    <row r="7680" spans="8:12" x14ac:dyDescent="0.3">
      <c r="H7680" s="2"/>
      <c r="I7680" s="2"/>
      <c r="J7680" s="2"/>
      <c r="K7680" s="2"/>
      <c r="L7680" s="2"/>
    </row>
    <row r="7681" spans="8:12" x14ac:dyDescent="0.3">
      <c r="H7681" s="2"/>
      <c r="I7681" s="2"/>
      <c r="J7681" s="2"/>
      <c r="K7681" s="2"/>
      <c r="L7681" s="2"/>
    </row>
    <row r="7682" spans="8:12" x14ac:dyDescent="0.3">
      <c r="H7682" s="2"/>
      <c r="I7682" s="2"/>
      <c r="J7682" s="2"/>
      <c r="K7682" s="2"/>
      <c r="L7682" s="2"/>
    </row>
    <row r="7683" spans="8:12" x14ac:dyDescent="0.3">
      <c r="H7683" s="2"/>
      <c r="I7683" s="2"/>
      <c r="J7683" s="2"/>
      <c r="K7683" s="2"/>
      <c r="L7683" s="2"/>
    </row>
    <row r="7684" spans="8:12" x14ac:dyDescent="0.3">
      <c r="H7684" s="2"/>
      <c r="I7684" s="2"/>
      <c r="J7684" s="2"/>
      <c r="K7684" s="2"/>
      <c r="L7684" s="2"/>
    </row>
    <row r="7685" spans="8:12" x14ac:dyDescent="0.3">
      <c r="H7685" s="2"/>
      <c r="I7685" s="2"/>
      <c r="J7685" s="2"/>
      <c r="K7685" s="2"/>
      <c r="L7685" s="2"/>
    </row>
    <row r="7686" spans="8:12" x14ac:dyDescent="0.3">
      <c r="H7686" s="2"/>
      <c r="I7686" s="2"/>
      <c r="J7686" s="2"/>
      <c r="K7686" s="2"/>
      <c r="L7686" s="2"/>
    </row>
    <row r="7687" spans="8:12" x14ac:dyDescent="0.3">
      <c r="H7687" s="2"/>
      <c r="I7687" s="2"/>
      <c r="J7687" s="2"/>
      <c r="K7687" s="2"/>
      <c r="L7687" s="2"/>
    </row>
    <row r="7688" spans="8:12" x14ac:dyDescent="0.3">
      <c r="H7688" s="2"/>
      <c r="I7688" s="2"/>
      <c r="J7688" s="2"/>
      <c r="K7688" s="2"/>
      <c r="L7688" s="2"/>
    </row>
    <row r="7689" spans="8:12" x14ac:dyDescent="0.3">
      <c r="H7689" s="2"/>
      <c r="I7689" s="2"/>
      <c r="J7689" s="2"/>
      <c r="K7689" s="2"/>
      <c r="L7689" s="2"/>
    </row>
    <row r="7690" spans="8:12" x14ac:dyDescent="0.3">
      <c r="H7690" s="2"/>
      <c r="I7690" s="2"/>
      <c r="J7690" s="2"/>
      <c r="K7690" s="2"/>
      <c r="L7690" s="2"/>
    </row>
    <row r="7691" spans="8:12" x14ac:dyDescent="0.3">
      <c r="H7691" s="2"/>
      <c r="I7691" s="2"/>
      <c r="J7691" s="2"/>
      <c r="K7691" s="2"/>
      <c r="L7691" s="2"/>
    </row>
    <row r="7692" spans="8:12" x14ac:dyDescent="0.3">
      <c r="H7692" s="2"/>
      <c r="I7692" s="2"/>
      <c r="J7692" s="2"/>
      <c r="K7692" s="2"/>
      <c r="L7692" s="2"/>
    </row>
    <row r="7693" spans="8:12" x14ac:dyDescent="0.3">
      <c r="H7693" s="2"/>
      <c r="I7693" s="2"/>
      <c r="J7693" s="2"/>
      <c r="K7693" s="2"/>
      <c r="L7693" s="2"/>
    </row>
    <row r="7694" spans="8:12" x14ac:dyDescent="0.3">
      <c r="H7694" s="2"/>
      <c r="I7694" s="2"/>
      <c r="J7694" s="2"/>
      <c r="K7694" s="2"/>
      <c r="L7694" s="2"/>
    </row>
    <row r="7695" spans="8:12" x14ac:dyDescent="0.3">
      <c r="H7695" s="2"/>
      <c r="I7695" s="2"/>
      <c r="J7695" s="2"/>
      <c r="K7695" s="2"/>
      <c r="L7695" s="2"/>
    </row>
    <row r="7696" spans="8:12" x14ac:dyDescent="0.3">
      <c r="H7696" s="2"/>
      <c r="I7696" s="2"/>
      <c r="J7696" s="2"/>
      <c r="K7696" s="2"/>
      <c r="L7696" s="2"/>
    </row>
    <row r="7697" spans="8:12" x14ac:dyDescent="0.3">
      <c r="H7697" s="2"/>
      <c r="I7697" s="2"/>
      <c r="J7697" s="2"/>
      <c r="K7697" s="2"/>
      <c r="L7697" s="2"/>
    </row>
    <row r="7698" spans="8:12" x14ac:dyDescent="0.3">
      <c r="H7698" s="2"/>
      <c r="I7698" s="2"/>
      <c r="J7698" s="2"/>
      <c r="K7698" s="2"/>
      <c r="L7698" s="2"/>
    </row>
    <row r="7699" spans="8:12" x14ac:dyDescent="0.3">
      <c r="H7699" s="2"/>
      <c r="I7699" s="2"/>
      <c r="J7699" s="2"/>
      <c r="K7699" s="2"/>
      <c r="L7699" s="2"/>
    </row>
    <row r="7700" spans="8:12" x14ac:dyDescent="0.3">
      <c r="H7700" s="2"/>
      <c r="I7700" s="2"/>
      <c r="J7700" s="2"/>
      <c r="K7700" s="2"/>
      <c r="L7700" s="2"/>
    </row>
    <row r="7701" spans="8:12" x14ac:dyDescent="0.3">
      <c r="H7701" s="2"/>
      <c r="I7701" s="2"/>
      <c r="J7701" s="2"/>
      <c r="K7701" s="2"/>
      <c r="L7701" s="2"/>
    </row>
    <row r="7702" spans="8:12" x14ac:dyDescent="0.3">
      <c r="H7702" s="2"/>
      <c r="I7702" s="2"/>
      <c r="J7702" s="2"/>
      <c r="K7702" s="2"/>
      <c r="L7702" s="2"/>
    </row>
    <row r="7703" spans="8:12" x14ac:dyDescent="0.3">
      <c r="H7703" s="2"/>
      <c r="I7703" s="2"/>
      <c r="J7703" s="2"/>
      <c r="K7703" s="2"/>
      <c r="L7703" s="2"/>
    </row>
    <row r="7704" spans="8:12" x14ac:dyDescent="0.3">
      <c r="H7704" s="2"/>
      <c r="I7704" s="2"/>
      <c r="J7704" s="2"/>
      <c r="K7704" s="2"/>
      <c r="L7704" s="2"/>
    </row>
    <row r="7705" spans="8:12" x14ac:dyDescent="0.3">
      <c r="H7705" s="2"/>
      <c r="I7705" s="2"/>
      <c r="J7705" s="2"/>
      <c r="K7705" s="2"/>
      <c r="L7705" s="2"/>
    </row>
    <row r="7706" spans="8:12" x14ac:dyDescent="0.3">
      <c r="H7706" s="2"/>
      <c r="I7706" s="2"/>
      <c r="J7706" s="2"/>
      <c r="K7706" s="2"/>
      <c r="L7706" s="2"/>
    </row>
    <row r="7707" spans="8:12" x14ac:dyDescent="0.3">
      <c r="H7707" s="2"/>
      <c r="I7707" s="2"/>
      <c r="J7707" s="2"/>
      <c r="K7707" s="2"/>
      <c r="L7707" s="2"/>
    </row>
    <row r="7708" spans="8:12" x14ac:dyDescent="0.3">
      <c r="H7708" s="2"/>
      <c r="I7708" s="2"/>
      <c r="J7708" s="2"/>
      <c r="K7708" s="2"/>
      <c r="L7708" s="2"/>
    </row>
    <row r="7709" spans="8:12" x14ac:dyDescent="0.3">
      <c r="H7709" s="2"/>
      <c r="I7709" s="2"/>
      <c r="J7709" s="2"/>
      <c r="K7709" s="2"/>
      <c r="L7709" s="2"/>
    </row>
    <row r="7710" spans="8:12" x14ac:dyDescent="0.3">
      <c r="H7710" s="2"/>
      <c r="I7710" s="2"/>
      <c r="J7710" s="2"/>
      <c r="K7710" s="2"/>
      <c r="L7710" s="2"/>
    </row>
    <row r="7711" spans="8:12" x14ac:dyDescent="0.3">
      <c r="H7711" s="2"/>
      <c r="I7711" s="2"/>
      <c r="J7711" s="2"/>
      <c r="K7711" s="2"/>
      <c r="L7711" s="2"/>
    </row>
    <row r="7712" spans="8:12" x14ac:dyDescent="0.3">
      <c r="H7712" s="2"/>
      <c r="I7712" s="2"/>
      <c r="J7712" s="2"/>
      <c r="K7712" s="2"/>
      <c r="L7712" s="2"/>
    </row>
    <row r="7713" spans="8:12" x14ac:dyDescent="0.3">
      <c r="H7713" s="2"/>
      <c r="I7713" s="2"/>
      <c r="J7713" s="2"/>
      <c r="K7713" s="2"/>
      <c r="L7713" s="2"/>
    </row>
    <row r="7714" spans="8:12" x14ac:dyDescent="0.3">
      <c r="H7714" s="2"/>
      <c r="I7714" s="2"/>
      <c r="J7714" s="2"/>
      <c r="K7714" s="2"/>
      <c r="L7714" s="2"/>
    </row>
    <row r="7715" spans="8:12" x14ac:dyDescent="0.3">
      <c r="H7715" s="2"/>
      <c r="I7715" s="2"/>
      <c r="J7715" s="2"/>
      <c r="K7715" s="2"/>
      <c r="L7715" s="2"/>
    </row>
    <row r="7716" spans="8:12" x14ac:dyDescent="0.3">
      <c r="H7716" s="2"/>
      <c r="I7716" s="2"/>
      <c r="J7716" s="2"/>
      <c r="K7716" s="2"/>
      <c r="L7716" s="2"/>
    </row>
    <row r="7717" spans="8:12" x14ac:dyDescent="0.3">
      <c r="H7717" s="2"/>
      <c r="I7717" s="2"/>
      <c r="J7717" s="2"/>
      <c r="K7717" s="2"/>
      <c r="L7717" s="2"/>
    </row>
    <row r="7718" spans="8:12" x14ac:dyDescent="0.3">
      <c r="H7718" s="2"/>
      <c r="I7718" s="2"/>
      <c r="J7718" s="2"/>
      <c r="K7718" s="2"/>
      <c r="L7718" s="2"/>
    </row>
    <row r="7719" spans="8:12" x14ac:dyDescent="0.3">
      <c r="H7719" s="2"/>
      <c r="I7719" s="2"/>
      <c r="J7719" s="2"/>
      <c r="K7719" s="2"/>
      <c r="L7719" s="2"/>
    </row>
    <row r="7720" spans="8:12" x14ac:dyDescent="0.3">
      <c r="H7720" s="2"/>
      <c r="I7720" s="2"/>
      <c r="J7720" s="2"/>
      <c r="K7720" s="2"/>
      <c r="L7720" s="2"/>
    </row>
    <row r="7721" spans="8:12" x14ac:dyDescent="0.3">
      <c r="H7721" s="2"/>
      <c r="I7721" s="2"/>
      <c r="J7721" s="2"/>
      <c r="K7721" s="2"/>
      <c r="L7721" s="2"/>
    </row>
    <row r="7722" spans="8:12" x14ac:dyDescent="0.3">
      <c r="H7722" s="2"/>
      <c r="I7722" s="2"/>
      <c r="J7722" s="2"/>
      <c r="K7722" s="2"/>
      <c r="L7722" s="2"/>
    </row>
    <row r="7723" spans="8:12" x14ac:dyDescent="0.3">
      <c r="H7723" s="2"/>
      <c r="I7723" s="2"/>
      <c r="J7723" s="2"/>
      <c r="K7723" s="2"/>
      <c r="L7723" s="2"/>
    </row>
    <row r="7724" spans="8:12" x14ac:dyDescent="0.3">
      <c r="H7724" s="2"/>
      <c r="I7724" s="2"/>
      <c r="J7724" s="2"/>
      <c r="K7724" s="2"/>
      <c r="L7724" s="2"/>
    </row>
    <row r="7725" spans="8:12" x14ac:dyDescent="0.3">
      <c r="H7725" s="2"/>
      <c r="I7725" s="2"/>
      <c r="J7725" s="2"/>
      <c r="K7725" s="2"/>
      <c r="L7725" s="2"/>
    </row>
    <row r="7726" spans="8:12" x14ac:dyDescent="0.3">
      <c r="H7726" s="2"/>
      <c r="I7726" s="2"/>
      <c r="J7726" s="2"/>
      <c r="K7726" s="2"/>
      <c r="L7726" s="2"/>
    </row>
    <row r="7727" spans="8:12" x14ac:dyDescent="0.3">
      <c r="H7727" s="2"/>
      <c r="I7727" s="2"/>
      <c r="J7727" s="2"/>
      <c r="K7727" s="2"/>
      <c r="L7727" s="2"/>
    </row>
    <row r="7728" spans="8:12" x14ac:dyDescent="0.3">
      <c r="H7728" s="2"/>
      <c r="I7728" s="2"/>
      <c r="J7728" s="2"/>
      <c r="K7728" s="2"/>
      <c r="L7728" s="2"/>
    </row>
    <row r="7729" spans="8:12" x14ac:dyDescent="0.3">
      <c r="H7729" s="2"/>
      <c r="I7729" s="2"/>
      <c r="J7729" s="2"/>
      <c r="K7729" s="2"/>
      <c r="L7729" s="2"/>
    </row>
    <row r="7730" spans="8:12" x14ac:dyDescent="0.3">
      <c r="H7730" s="2"/>
      <c r="I7730" s="2"/>
      <c r="J7730" s="2"/>
      <c r="K7730" s="2"/>
      <c r="L7730" s="2"/>
    </row>
    <row r="7731" spans="8:12" x14ac:dyDescent="0.3">
      <c r="H7731" s="2"/>
      <c r="I7731" s="2"/>
      <c r="J7731" s="2"/>
      <c r="K7731" s="2"/>
      <c r="L7731" s="2"/>
    </row>
    <row r="7732" spans="8:12" x14ac:dyDescent="0.3">
      <c r="H7732" s="2"/>
      <c r="I7732" s="2"/>
      <c r="J7732" s="2"/>
      <c r="K7732" s="2"/>
      <c r="L7732" s="2"/>
    </row>
    <row r="7733" spans="8:12" x14ac:dyDescent="0.3">
      <c r="H7733" s="2"/>
      <c r="I7733" s="2"/>
      <c r="J7733" s="2"/>
      <c r="K7733" s="2"/>
      <c r="L7733" s="2"/>
    </row>
    <row r="7734" spans="8:12" x14ac:dyDescent="0.3">
      <c r="H7734" s="2"/>
      <c r="I7734" s="2"/>
      <c r="J7734" s="2"/>
      <c r="K7734" s="2"/>
      <c r="L7734" s="2"/>
    </row>
    <row r="7735" spans="8:12" x14ac:dyDescent="0.3">
      <c r="H7735" s="2"/>
      <c r="I7735" s="2"/>
      <c r="J7735" s="2"/>
      <c r="K7735" s="2"/>
      <c r="L7735" s="2"/>
    </row>
    <row r="7736" spans="8:12" x14ac:dyDescent="0.3">
      <c r="H7736" s="2"/>
      <c r="I7736" s="2"/>
      <c r="J7736" s="2"/>
      <c r="K7736" s="2"/>
      <c r="L7736" s="2"/>
    </row>
    <row r="7737" spans="8:12" x14ac:dyDescent="0.3">
      <c r="H7737" s="2"/>
      <c r="I7737" s="2"/>
      <c r="J7737" s="2"/>
      <c r="K7737" s="2"/>
      <c r="L7737" s="2"/>
    </row>
    <row r="7738" spans="8:12" x14ac:dyDescent="0.3">
      <c r="H7738" s="2"/>
      <c r="I7738" s="2"/>
      <c r="J7738" s="2"/>
      <c r="K7738" s="2"/>
      <c r="L7738" s="2"/>
    </row>
    <row r="7739" spans="8:12" x14ac:dyDescent="0.3">
      <c r="H7739" s="2"/>
      <c r="I7739" s="2"/>
      <c r="J7739" s="2"/>
      <c r="K7739" s="2"/>
      <c r="L7739" s="2"/>
    </row>
    <row r="7740" spans="8:12" x14ac:dyDescent="0.3">
      <c r="H7740" s="2"/>
      <c r="I7740" s="2"/>
      <c r="J7740" s="2"/>
      <c r="K7740" s="2"/>
      <c r="L7740" s="2"/>
    </row>
    <row r="7741" spans="8:12" x14ac:dyDescent="0.3">
      <c r="H7741" s="2"/>
      <c r="I7741" s="2"/>
      <c r="J7741" s="2"/>
      <c r="K7741" s="2"/>
      <c r="L7741" s="2"/>
    </row>
    <row r="7742" spans="8:12" x14ac:dyDescent="0.3">
      <c r="H7742" s="2"/>
      <c r="I7742" s="2"/>
      <c r="J7742" s="2"/>
      <c r="K7742" s="2"/>
      <c r="L7742" s="2"/>
    </row>
    <row r="7743" spans="8:12" x14ac:dyDescent="0.3">
      <c r="H7743" s="2"/>
      <c r="I7743" s="2"/>
      <c r="J7743" s="2"/>
      <c r="K7743" s="2"/>
      <c r="L7743" s="2"/>
    </row>
    <row r="7744" spans="8:12" x14ac:dyDescent="0.3">
      <c r="H7744" s="2"/>
      <c r="I7744" s="2"/>
      <c r="J7744" s="2"/>
      <c r="K7744" s="2"/>
      <c r="L7744" s="2"/>
    </row>
    <row r="7745" spans="8:12" x14ac:dyDescent="0.3">
      <c r="H7745" s="2"/>
      <c r="I7745" s="2"/>
      <c r="J7745" s="2"/>
      <c r="K7745" s="2"/>
      <c r="L7745" s="2"/>
    </row>
    <row r="7746" spans="8:12" x14ac:dyDescent="0.3">
      <c r="H7746" s="2"/>
      <c r="I7746" s="2"/>
      <c r="J7746" s="2"/>
      <c r="K7746" s="2"/>
      <c r="L7746" s="2"/>
    </row>
    <row r="7747" spans="8:12" x14ac:dyDescent="0.3">
      <c r="H7747" s="2"/>
      <c r="I7747" s="2"/>
      <c r="J7747" s="2"/>
      <c r="K7747" s="2"/>
      <c r="L7747" s="2"/>
    </row>
    <row r="7748" spans="8:12" x14ac:dyDescent="0.3">
      <c r="H7748" s="2"/>
      <c r="I7748" s="2"/>
      <c r="J7748" s="2"/>
      <c r="K7748" s="2"/>
      <c r="L7748" s="2"/>
    </row>
    <row r="7749" spans="8:12" x14ac:dyDescent="0.3">
      <c r="H7749" s="2"/>
      <c r="I7749" s="2"/>
      <c r="J7749" s="2"/>
      <c r="K7749" s="2"/>
      <c r="L7749" s="2"/>
    </row>
    <row r="7750" spans="8:12" x14ac:dyDescent="0.3">
      <c r="H7750" s="2"/>
      <c r="I7750" s="2"/>
      <c r="J7750" s="2"/>
      <c r="K7750" s="2"/>
      <c r="L7750" s="2"/>
    </row>
    <row r="7751" spans="8:12" x14ac:dyDescent="0.3">
      <c r="H7751" s="2"/>
      <c r="I7751" s="2"/>
      <c r="J7751" s="2"/>
      <c r="K7751" s="2"/>
      <c r="L7751" s="2"/>
    </row>
    <row r="7752" spans="8:12" x14ac:dyDescent="0.3">
      <c r="H7752" s="2"/>
      <c r="I7752" s="2"/>
      <c r="J7752" s="2"/>
      <c r="K7752" s="2"/>
      <c r="L7752" s="2"/>
    </row>
    <row r="7753" spans="8:12" x14ac:dyDescent="0.3">
      <c r="H7753" s="2"/>
      <c r="I7753" s="2"/>
      <c r="J7753" s="2"/>
      <c r="K7753" s="2"/>
      <c r="L7753" s="2"/>
    </row>
    <row r="7754" spans="8:12" x14ac:dyDescent="0.3">
      <c r="H7754" s="2"/>
      <c r="I7754" s="2"/>
      <c r="J7754" s="2"/>
      <c r="K7754" s="2"/>
      <c r="L7754" s="2"/>
    </row>
    <row r="7755" spans="8:12" x14ac:dyDescent="0.3">
      <c r="H7755" s="2"/>
      <c r="I7755" s="2"/>
      <c r="J7755" s="2"/>
      <c r="K7755" s="2"/>
      <c r="L7755" s="2"/>
    </row>
    <row r="7756" spans="8:12" x14ac:dyDescent="0.3">
      <c r="H7756" s="2"/>
      <c r="I7756" s="2"/>
      <c r="J7756" s="2"/>
      <c r="K7756" s="2"/>
      <c r="L7756" s="2"/>
    </row>
    <row r="7757" spans="8:12" x14ac:dyDescent="0.3">
      <c r="H7757" s="2"/>
      <c r="I7757" s="2"/>
      <c r="J7757" s="2"/>
      <c r="K7757" s="2"/>
      <c r="L7757" s="2"/>
    </row>
    <row r="7758" spans="8:12" x14ac:dyDescent="0.3">
      <c r="H7758" s="2"/>
      <c r="I7758" s="2"/>
      <c r="J7758" s="2"/>
      <c r="K7758" s="2"/>
      <c r="L7758" s="2"/>
    </row>
    <row r="7759" spans="8:12" x14ac:dyDescent="0.3">
      <c r="H7759" s="2"/>
      <c r="I7759" s="2"/>
      <c r="J7759" s="2"/>
      <c r="K7759" s="2"/>
      <c r="L7759" s="2"/>
    </row>
    <row r="7760" spans="8:12" x14ac:dyDescent="0.3">
      <c r="H7760" s="2"/>
      <c r="I7760" s="2"/>
      <c r="J7760" s="2"/>
      <c r="K7760" s="2"/>
      <c r="L7760" s="2"/>
    </row>
    <row r="7761" spans="8:12" x14ac:dyDescent="0.3">
      <c r="H7761" s="2"/>
      <c r="I7761" s="2"/>
      <c r="J7761" s="2"/>
      <c r="K7761" s="2"/>
      <c r="L7761" s="2"/>
    </row>
    <row r="7762" spans="8:12" x14ac:dyDescent="0.3">
      <c r="H7762" s="2"/>
      <c r="I7762" s="2"/>
      <c r="J7762" s="2"/>
      <c r="K7762" s="2"/>
      <c r="L7762" s="2"/>
    </row>
    <row r="7763" spans="8:12" x14ac:dyDescent="0.3">
      <c r="H7763" s="2"/>
      <c r="I7763" s="2"/>
      <c r="J7763" s="2"/>
      <c r="K7763" s="2"/>
      <c r="L7763" s="2"/>
    </row>
    <row r="7764" spans="8:12" x14ac:dyDescent="0.3">
      <c r="H7764" s="2"/>
      <c r="I7764" s="2"/>
      <c r="J7764" s="2"/>
      <c r="K7764" s="2"/>
      <c r="L7764" s="2"/>
    </row>
    <row r="7765" spans="8:12" x14ac:dyDescent="0.3">
      <c r="H7765" s="2"/>
      <c r="I7765" s="2"/>
      <c r="J7765" s="2"/>
      <c r="K7765" s="2"/>
      <c r="L7765" s="2"/>
    </row>
    <row r="7766" spans="8:12" x14ac:dyDescent="0.3">
      <c r="H7766" s="2"/>
      <c r="I7766" s="2"/>
      <c r="J7766" s="2"/>
      <c r="K7766" s="2"/>
      <c r="L7766" s="2"/>
    </row>
    <row r="7767" spans="8:12" x14ac:dyDescent="0.3">
      <c r="H7767" s="2"/>
      <c r="I7767" s="2"/>
      <c r="J7767" s="2"/>
      <c r="K7767" s="2"/>
      <c r="L7767" s="2"/>
    </row>
    <row r="7768" spans="8:12" x14ac:dyDescent="0.3">
      <c r="H7768" s="2"/>
      <c r="I7768" s="2"/>
      <c r="J7768" s="2"/>
      <c r="K7768" s="2"/>
      <c r="L7768" s="2"/>
    </row>
    <row r="7769" spans="8:12" x14ac:dyDescent="0.3">
      <c r="H7769" s="2"/>
      <c r="I7769" s="2"/>
      <c r="J7769" s="2"/>
      <c r="K7769" s="2"/>
      <c r="L7769" s="2"/>
    </row>
    <row r="7770" spans="8:12" x14ac:dyDescent="0.3">
      <c r="H7770" s="2"/>
      <c r="I7770" s="2"/>
      <c r="J7770" s="2"/>
      <c r="K7770" s="2"/>
      <c r="L7770" s="2"/>
    </row>
    <row r="7771" spans="8:12" x14ac:dyDescent="0.3">
      <c r="H7771" s="2"/>
      <c r="I7771" s="2"/>
      <c r="J7771" s="2"/>
      <c r="K7771" s="2"/>
      <c r="L7771" s="2"/>
    </row>
    <row r="7772" spans="8:12" x14ac:dyDescent="0.3">
      <c r="H7772" s="2"/>
      <c r="I7772" s="2"/>
      <c r="J7772" s="2"/>
      <c r="K7772" s="2"/>
      <c r="L7772" s="2"/>
    </row>
    <row r="7773" spans="8:12" x14ac:dyDescent="0.3">
      <c r="H7773" s="2"/>
      <c r="I7773" s="2"/>
      <c r="J7773" s="2"/>
      <c r="K7773" s="2"/>
      <c r="L7773" s="2"/>
    </row>
    <row r="7774" spans="8:12" x14ac:dyDescent="0.3">
      <c r="H7774" s="2"/>
      <c r="I7774" s="2"/>
      <c r="J7774" s="2"/>
      <c r="K7774" s="2"/>
      <c r="L7774" s="2"/>
    </row>
    <row r="7775" spans="8:12" x14ac:dyDescent="0.3">
      <c r="H7775" s="2"/>
      <c r="I7775" s="2"/>
      <c r="J7775" s="2"/>
      <c r="K7775" s="2"/>
      <c r="L7775" s="2"/>
    </row>
    <row r="7776" spans="8:12" x14ac:dyDescent="0.3">
      <c r="H7776" s="2"/>
      <c r="I7776" s="2"/>
      <c r="J7776" s="2"/>
      <c r="K7776" s="2"/>
      <c r="L7776" s="2"/>
    </row>
    <row r="7777" spans="8:12" x14ac:dyDescent="0.3">
      <c r="H7777" s="2"/>
      <c r="I7777" s="2"/>
      <c r="J7777" s="2"/>
      <c r="K7777" s="2"/>
      <c r="L7777" s="2"/>
    </row>
    <row r="7778" spans="8:12" x14ac:dyDescent="0.3">
      <c r="H7778" s="2"/>
      <c r="I7778" s="2"/>
      <c r="J7778" s="2"/>
      <c r="K7778" s="2"/>
      <c r="L7778" s="2"/>
    </row>
    <row r="7779" spans="8:12" x14ac:dyDescent="0.3">
      <c r="H7779" s="2"/>
      <c r="I7779" s="2"/>
      <c r="J7779" s="2"/>
      <c r="K7779" s="2"/>
      <c r="L7779" s="2"/>
    </row>
    <row r="7780" spans="8:12" x14ac:dyDescent="0.3">
      <c r="H7780" s="2"/>
      <c r="I7780" s="2"/>
      <c r="J7780" s="2"/>
      <c r="K7780" s="2"/>
      <c r="L7780" s="2"/>
    </row>
    <row r="7781" spans="8:12" x14ac:dyDescent="0.3">
      <c r="H7781" s="2"/>
      <c r="I7781" s="2"/>
      <c r="J7781" s="2"/>
      <c r="K7781" s="2"/>
      <c r="L7781" s="2"/>
    </row>
    <row r="7782" spans="8:12" x14ac:dyDescent="0.3">
      <c r="H7782" s="2"/>
      <c r="I7782" s="2"/>
      <c r="J7782" s="2"/>
      <c r="K7782" s="2"/>
      <c r="L7782" s="2"/>
    </row>
    <row r="7783" spans="8:12" x14ac:dyDescent="0.3">
      <c r="H7783" s="2"/>
      <c r="I7783" s="2"/>
      <c r="J7783" s="2"/>
      <c r="K7783" s="2"/>
      <c r="L7783" s="2"/>
    </row>
    <row r="7784" spans="8:12" x14ac:dyDescent="0.3">
      <c r="H7784" s="2"/>
      <c r="I7784" s="2"/>
      <c r="J7784" s="2"/>
      <c r="K7784" s="2"/>
      <c r="L7784" s="2"/>
    </row>
    <row r="7785" spans="8:12" x14ac:dyDescent="0.3">
      <c r="H7785" s="2"/>
      <c r="I7785" s="2"/>
      <c r="J7785" s="2"/>
      <c r="K7785" s="2"/>
      <c r="L7785" s="2"/>
    </row>
    <row r="7786" spans="8:12" x14ac:dyDescent="0.3">
      <c r="H7786" s="2"/>
      <c r="I7786" s="2"/>
      <c r="J7786" s="2"/>
      <c r="K7786" s="2"/>
      <c r="L7786" s="2"/>
    </row>
    <row r="7787" spans="8:12" x14ac:dyDescent="0.3">
      <c r="H7787" s="2"/>
      <c r="I7787" s="2"/>
      <c r="J7787" s="2"/>
      <c r="K7787" s="2"/>
      <c r="L7787" s="2"/>
    </row>
    <row r="7788" spans="8:12" x14ac:dyDescent="0.3">
      <c r="H7788" s="2"/>
      <c r="I7788" s="2"/>
      <c r="J7788" s="2"/>
      <c r="K7788" s="2"/>
      <c r="L7788" s="2"/>
    </row>
    <row r="7789" spans="8:12" x14ac:dyDescent="0.3">
      <c r="H7789" s="2"/>
      <c r="I7789" s="2"/>
      <c r="J7789" s="2"/>
      <c r="K7789" s="2"/>
      <c r="L7789" s="2"/>
    </row>
    <row r="7790" spans="8:12" x14ac:dyDescent="0.3">
      <c r="H7790" s="2"/>
      <c r="I7790" s="2"/>
      <c r="J7790" s="2"/>
      <c r="K7790" s="2"/>
      <c r="L7790" s="2"/>
    </row>
    <row r="7791" spans="8:12" x14ac:dyDescent="0.3">
      <c r="H7791" s="2"/>
      <c r="I7791" s="2"/>
      <c r="J7791" s="2"/>
      <c r="K7791" s="2"/>
      <c r="L7791" s="2"/>
    </row>
    <row r="7792" spans="8:12" x14ac:dyDescent="0.3">
      <c r="H7792" s="2"/>
      <c r="I7792" s="2"/>
      <c r="J7792" s="2"/>
      <c r="K7792" s="2"/>
      <c r="L7792" s="2"/>
    </row>
    <row r="7793" spans="8:12" x14ac:dyDescent="0.3">
      <c r="H7793" s="2"/>
      <c r="I7793" s="2"/>
      <c r="J7793" s="2"/>
      <c r="K7793" s="2"/>
      <c r="L7793" s="2"/>
    </row>
    <row r="7794" spans="8:12" x14ac:dyDescent="0.3">
      <c r="H7794" s="2"/>
      <c r="I7794" s="2"/>
      <c r="J7794" s="2"/>
      <c r="K7794" s="2"/>
      <c r="L7794" s="2"/>
    </row>
    <row r="7795" spans="8:12" x14ac:dyDescent="0.3">
      <c r="H7795" s="2"/>
      <c r="I7795" s="2"/>
      <c r="J7795" s="2"/>
      <c r="K7795" s="2"/>
      <c r="L7795" s="2"/>
    </row>
    <row r="7796" spans="8:12" x14ac:dyDescent="0.3">
      <c r="H7796" s="2"/>
      <c r="I7796" s="2"/>
      <c r="J7796" s="2"/>
      <c r="K7796" s="2"/>
      <c r="L7796" s="2"/>
    </row>
    <row r="7797" spans="8:12" x14ac:dyDescent="0.3">
      <c r="H7797" s="2"/>
      <c r="I7797" s="2"/>
      <c r="J7797" s="2"/>
      <c r="K7797" s="2"/>
      <c r="L7797" s="2"/>
    </row>
    <row r="7798" spans="8:12" x14ac:dyDescent="0.3">
      <c r="H7798" s="2"/>
      <c r="I7798" s="2"/>
      <c r="J7798" s="2"/>
      <c r="K7798" s="2"/>
      <c r="L7798" s="2"/>
    </row>
    <row r="7799" spans="8:12" x14ac:dyDescent="0.3">
      <c r="H7799" s="2"/>
      <c r="I7799" s="2"/>
      <c r="J7799" s="2"/>
      <c r="K7799" s="2"/>
      <c r="L7799" s="2"/>
    </row>
    <row r="7800" spans="8:12" x14ac:dyDescent="0.3">
      <c r="H7800" s="2"/>
      <c r="I7800" s="2"/>
      <c r="J7800" s="2"/>
      <c r="K7800" s="2"/>
      <c r="L7800" s="2"/>
    </row>
    <row r="7801" spans="8:12" x14ac:dyDescent="0.3">
      <c r="H7801" s="2"/>
      <c r="I7801" s="2"/>
      <c r="J7801" s="2"/>
      <c r="K7801" s="2"/>
      <c r="L7801" s="2"/>
    </row>
    <row r="7802" spans="8:12" x14ac:dyDescent="0.3">
      <c r="H7802" s="2"/>
      <c r="I7802" s="2"/>
      <c r="J7802" s="2"/>
      <c r="K7802" s="2"/>
      <c r="L7802" s="2"/>
    </row>
    <row r="7803" spans="8:12" x14ac:dyDescent="0.3">
      <c r="H7803" s="2"/>
      <c r="I7803" s="2"/>
      <c r="J7803" s="2"/>
      <c r="K7803" s="2"/>
      <c r="L7803" s="2"/>
    </row>
    <row r="7804" spans="8:12" x14ac:dyDescent="0.3">
      <c r="H7804" s="2"/>
      <c r="I7804" s="2"/>
      <c r="J7804" s="2"/>
      <c r="K7804" s="2"/>
      <c r="L7804" s="2"/>
    </row>
    <row r="7805" spans="8:12" x14ac:dyDescent="0.3">
      <c r="H7805" s="2"/>
      <c r="I7805" s="2"/>
      <c r="J7805" s="2"/>
      <c r="K7805" s="2"/>
      <c r="L7805" s="2"/>
    </row>
    <row r="7806" spans="8:12" x14ac:dyDescent="0.3">
      <c r="H7806" s="2"/>
      <c r="I7806" s="2"/>
      <c r="J7806" s="2"/>
      <c r="K7806" s="2"/>
      <c r="L7806" s="2"/>
    </row>
    <row r="7807" spans="8:12" x14ac:dyDescent="0.3">
      <c r="H7807" s="2"/>
      <c r="I7807" s="2"/>
      <c r="J7807" s="2"/>
      <c r="K7807" s="2"/>
      <c r="L7807" s="2"/>
    </row>
    <row r="7808" spans="8:12" x14ac:dyDescent="0.3">
      <c r="H7808" s="2"/>
      <c r="I7808" s="2"/>
      <c r="J7808" s="2"/>
      <c r="K7808" s="2"/>
      <c r="L7808" s="2"/>
    </row>
    <row r="7809" spans="8:12" x14ac:dyDescent="0.3">
      <c r="H7809" s="2"/>
      <c r="I7809" s="2"/>
      <c r="J7809" s="2"/>
      <c r="K7809" s="2"/>
      <c r="L7809" s="2"/>
    </row>
    <row r="7810" spans="8:12" x14ac:dyDescent="0.3">
      <c r="H7810" s="2"/>
      <c r="I7810" s="2"/>
      <c r="J7810" s="2"/>
      <c r="K7810" s="2"/>
      <c r="L7810" s="2"/>
    </row>
    <row r="7811" spans="8:12" x14ac:dyDescent="0.3">
      <c r="H7811" s="2"/>
      <c r="I7811" s="2"/>
      <c r="J7811" s="2"/>
      <c r="K7811" s="2"/>
      <c r="L7811" s="2"/>
    </row>
    <row r="7812" spans="8:12" x14ac:dyDescent="0.3">
      <c r="H7812" s="2"/>
      <c r="I7812" s="2"/>
      <c r="J7812" s="2"/>
      <c r="K7812" s="2"/>
      <c r="L7812" s="2"/>
    </row>
    <row r="7813" spans="8:12" x14ac:dyDescent="0.3">
      <c r="H7813" s="2"/>
      <c r="I7813" s="2"/>
      <c r="J7813" s="2"/>
      <c r="K7813" s="2"/>
      <c r="L7813" s="2"/>
    </row>
    <row r="7814" spans="8:12" x14ac:dyDescent="0.3">
      <c r="H7814" s="2"/>
      <c r="I7814" s="2"/>
      <c r="J7814" s="2"/>
      <c r="K7814" s="2"/>
      <c r="L7814" s="2"/>
    </row>
    <row r="7815" spans="8:12" x14ac:dyDescent="0.3">
      <c r="H7815" s="2"/>
      <c r="I7815" s="2"/>
      <c r="J7815" s="2"/>
      <c r="K7815" s="2"/>
      <c r="L7815" s="2"/>
    </row>
    <row r="7816" spans="8:12" x14ac:dyDescent="0.3">
      <c r="H7816" s="2"/>
      <c r="I7816" s="2"/>
      <c r="J7816" s="2"/>
      <c r="K7816" s="2"/>
      <c r="L7816" s="2"/>
    </row>
    <row r="7817" spans="8:12" x14ac:dyDescent="0.3">
      <c r="H7817" s="2"/>
      <c r="I7817" s="2"/>
      <c r="J7817" s="2"/>
      <c r="K7817" s="2"/>
      <c r="L7817" s="2"/>
    </row>
    <row r="7818" spans="8:12" x14ac:dyDescent="0.3">
      <c r="H7818" s="2"/>
      <c r="I7818" s="2"/>
      <c r="J7818" s="2"/>
      <c r="K7818" s="2"/>
      <c r="L7818" s="2"/>
    </row>
    <row r="7819" spans="8:12" x14ac:dyDescent="0.3">
      <c r="H7819" s="2"/>
      <c r="I7819" s="2"/>
      <c r="J7819" s="2"/>
      <c r="K7819" s="2"/>
      <c r="L7819" s="2"/>
    </row>
    <row r="7820" spans="8:12" x14ac:dyDescent="0.3">
      <c r="H7820" s="2"/>
      <c r="I7820" s="2"/>
      <c r="J7820" s="2"/>
      <c r="K7820" s="2"/>
      <c r="L7820" s="2"/>
    </row>
    <row r="7821" spans="8:12" x14ac:dyDescent="0.3">
      <c r="H7821" s="2"/>
      <c r="I7821" s="2"/>
      <c r="J7821" s="2"/>
      <c r="K7821" s="2"/>
      <c r="L7821" s="2"/>
    </row>
    <row r="7822" spans="8:12" x14ac:dyDescent="0.3">
      <c r="H7822" s="2"/>
      <c r="I7822" s="2"/>
      <c r="J7822" s="2"/>
      <c r="K7822" s="2"/>
      <c r="L7822" s="2"/>
    </row>
    <row r="7823" spans="8:12" x14ac:dyDescent="0.3">
      <c r="H7823" s="2"/>
      <c r="I7823" s="2"/>
      <c r="J7823" s="2"/>
      <c r="K7823" s="2"/>
      <c r="L7823" s="2"/>
    </row>
    <row r="7824" spans="8:12" x14ac:dyDescent="0.3">
      <c r="H7824" s="2"/>
      <c r="I7824" s="2"/>
      <c r="J7824" s="2"/>
      <c r="K7824" s="2"/>
      <c r="L7824" s="2"/>
    </row>
    <row r="7825" spans="8:12" x14ac:dyDescent="0.3">
      <c r="H7825" s="2"/>
      <c r="I7825" s="2"/>
      <c r="J7825" s="2"/>
      <c r="K7825" s="2"/>
      <c r="L7825" s="2"/>
    </row>
    <row r="7826" spans="8:12" x14ac:dyDescent="0.3">
      <c r="H7826" s="2"/>
      <c r="I7826" s="2"/>
      <c r="J7826" s="2"/>
      <c r="K7826" s="2"/>
      <c r="L7826" s="2"/>
    </row>
    <row r="7827" spans="8:12" x14ac:dyDescent="0.3">
      <c r="H7827" s="2"/>
      <c r="I7827" s="2"/>
      <c r="J7827" s="2"/>
      <c r="K7827" s="2"/>
      <c r="L7827" s="2"/>
    </row>
    <row r="7828" spans="8:12" x14ac:dyDescent="0.3">
      <c r="H7828" s="2"/>
      <c r="I7828" s="2"/>
      <c r="J7828" s="2"/>
      <c r="K7828" s="2"/>
      <c r="L7828" s="2"/>
    </row>
    <row r="7829" spans="8:12" x14ac:dyDescent="0.3">
      <c r="H7829" s="2"/>
      <c r="I7829" s="2"/>
      <c r="J7829" s="2"/>
      <c r="K7829" s="2"/>
      <c r="L7829" s="2"/>
    </row>
    <row r="7830" spans="8:12" x14ac:dyDescent="0.3">
      <c r="H7830" s="2"/>
      <c r="I7830" s="2"/>
      <c r="J7830" s="2"/>
      <c r="K7830" s="2"/>
      <c r="L7830" s="2"/>
    </row>
    <row r="7831" spans="8:12" x14ac:dyDescent="0.3">
      <c r="H7831" s="2"/>
      <c r="I7831" s="2"/>
      <c r="J7831" s="2"/>
      <c r="K7831" s="2"/>
      <c r="L7831" s="2"/>
    </row>
    <row r="7832" spans="8:12" x14ac:dyDescent="0.3">
      <c r="H7832" s="2"/>
      <c r="I7832" s="2"/>
      <c r="J7832" s="2"/>
      <c r="K7832" s="2"/>
      <c r="L7832" s="2"/>
    </row>
    <row r="7833" spans="8:12" x14ac:dyDescent="0.3">
      <c r="H7833" s="2"/>
      <c r="I7833" s="2"/>
      <c r="J7833" s="2"/>
      <c r="K7833" s="2"/>
      <c r="L7833" s="2"/>
    </row>
    <row r="7834" spans="8:12" x14ac:dyDescent="0.3">
      <c r="H7834" s="2"/>
      <c r="I7834" s="2"/>
      <c r="J7834" s="2"/>
      <c r="K7834" s="2"/>
      <c r="L7834" s="2"/>
    </row>
    <row r="7835" spans="8:12" x14ac:dyDescent="0.3">
      <c r="H7835" s="2"/>
      <c r="I7835" s="2"/>
      <c r="J7835" s="2"/>
      <c r="K7835" s="2"/>
      <c r="L7835" s="2"/>
    </row>
    <row r="7836" spans="8:12" x14ac:dyDescent="0.3">
      <c r="H7836" s="2"/>
      <c r="I7836" s="2"/>
      <c r="J7836" s="2"/>
      <c r="K7836" s="2"/>
      <c r="L7836" s="2"/>
    </row>
    <row r="7837" spans="8:12" x14ac:dyDescent="0.3">
      <c r="H7837" s="2"/>
      <c r="I7837" s="2"/>
      <c r="J7837" s="2"/>
      <c r="K7837" s="2"/>
      <c r="L7837" s="2"/>
    </row>
    <row r="7838" spans="8:12" x14ac:dyDescent="0.3">
      <c r="H7838" s="2"/>
      <c r="I7838" s="2"/>
      <c r="J7838" s="2"/>
      <c r="K7838" s="2"/>
      <c r="L7838" s="2"/>
    </row>
    <row r="7839" spans="8:12" x14ac:dyDescent="0.3">
      <c r="H7839" s="2"/>
      <c r="I7839" s="2"/>
      <c r="J7839" s="2"/>
      <c r="K7839" s="2"/>
      <c r="L7839" s="2"/>
    </row>
    <row r="7840" spans="8:12" x14ac:dyDescent="0.3">
      <c r="H7840" s="2"/>
      <c r="I7840" s="2"/>
      <c r="J7840" s="2"/>
      <c r="K7840" s="2"/>
      <c r="L7840" s="2"/>
    </row>
    <row r="7841" spans="8:12" x14ac:dyDescent="0.3">
      <c r="H7841" s="2"/>
      <c r="I7841" s="2"/>
      <c r="J7841" s="2"/>
      <c r="K7841" s="2"/>
      <c r="L7841" s="2"/>
    </row>
    <row r="7842" spans="8:12" x14ac:dyDescent="0.3">
      <c r="H7842" s="2"/>
      <c r="I7842" s="2"/>
      <c r="J7842" s="2"/>
      <c r="K7842" s="2"/>
      <c r="L7842" s="2"/>
    </row>
    <row r="7843" spans="8:12" x14ac:dyDescent="0.3">
      <c r="H7843" s="2"/>
      <c r="I7843" s="2"/>
      <c r="J7843" s="2"/>
      <c r="K7843" s="2"/>
      <c r="L7843" s="2"/>
    </row>
    <row r="7844" spans="8:12" x14ac:dyDescent="0.3">
      <c r="H7844" s="2"/>
      <c r="I7844" s="2"/>
      <c r="J7844" s="2"/>
      <c r="K7844" s="2"/>
      <c r="L7844" s="2"/>
    </row>
    <row r="7845" spans="8:12" x14ac:dyDescent="0.3">
      <c r="H7845" s="2"/>
      <c r="I7845" s="2"/>
      <c r="J7845" s="2"/>
      <c r="K7845" s="2"/>
      <c r="L7845" s="2"/>
    </row>
    <row r="7846" spans="8:12" x14ac:dyDescent="0.3">
      <c r="H7846" s="2"/>
      <c r="I7846" s="2"/>
      <c r="J7846" s="2"/>
      <c r="K7846" s="2"/>
      <c r="L7846" s="2"/>
    </row>
    <row r="7847" spans="8:12" x14ac:dyDescent="0.3">
      <c r="H7847" s="2"/>
      <c r="I7847" s="2"/>
      <c r="J7847" s="2"/>
      <c r="K7847" s="2"/>
      <c r="L7847" s="2"/>
    </row>
    <row r="7848" spans="8:12" x14ac:dyDescent="0.3">
      <c r="H7848" s="2"/>
      <c r="I7848" s="2"/>
      <c r="J7848" s="2"/>
      <c r="K7848" s="2"/>
      <c r="L7848" s="2"/>
    </row>
    <row r="7849" spans="8:12" x14ac:dyDescent="0.3">
      <c r="H7849" s="2"/>
      <c r="I7849" s="2"/>
      <c r="J7849" s="2"/>
      <c r="K7849" s="2"/>
      <c r="L7849" s="2"/>
    </row>
    <row r="7850" spans="8:12" x14ac:dyDescent="0.3">
      <c r="H7850" s="2"/>
      <c r="I7850" s="2"/>
      <c r="J7850" s="2"/>
      <c r="K7850" s="2"/>
      <c r="L7850" s="2"/>
    </row>
    <row r="7851" spans="8:12" x14ac:dyDescent="0.3">
      <c r="H7851" s="2"/>
      <c r="I7851" s="2"/>
      <c r="J7851" s="2"/>
      <c r="K7851" s="2"/>
      <c r="L7851" s="2"/>
    </row>
    <row r="7852" spans="8:12" x14ac:dyDescent="0.3">
      <c r="H7852" s="2"/>
      <c r="I7852" s="2"/>
      <c r="J7852" s="2"/>
      <c r="K7852" s="2"/>
      <c r="L7852" s="2"/>
    </row>
    <row r="7853" spans="8:12" x14ac:dyDescent="0.3">
      <c r="H7853" s="2"/>
      <c r="I7853" s="2"/>
      <c r="J7853" s="2"/>
      <c r="K7853" s="2"/>
      <c r="L7853" s="2"/>
    </row>
    <row r="7854" spans="8:12" x14ac:dyDescent="0.3">
      <c r="H7854" s="2"/>
      <c r="I7854" s="2"/>
      <c r="J7854" s="2"/>
      <c r="K7854" s="2"/>
      <c r="L7854" s="2"/>
    </row>
    <row r="7855" spans="8:12" x14ac:dyDescent="0.3">
      <c r="H7855" s="2"/>
      <c r="I7855" s="2"/>
      <c r="J7855" s="2"/>
      <c r="K7855" s="2"/>
      <c r="L7855" s="2"/>
    </row>
    <row r="7856" spans="8:12" x14ac:dyDescent="0.3">
      <c r="H7856" s="2"/>
      <c r="I7856" s="2"/>
      <c r="J7856" s="2"/>
      <c r="K7856" s="2"/>
      <c r="L7856" s="2"/>
    </row>
    <row r="7857" spans="8:12" x14ac:dyDescent="0.3">
      <c r="H7857" s="2"/>
      <c r="I7857" s="2"/>
      <c r="J7857" s="2"/>
      <c r="K7857" s="2"/>
      <c r="L7857" s="2"/>
    </row>
    <row r="7858" spans="8:12" x14ac:dyDescent="0.3">
      <c r="H7858" s="2"/>
      <c r="I7858" s="2"/>
      <c r="J7858" s="2"/>
      <c r="K7858" s="2"/>
      <c r="L7858" s="2"/>
    </row>
    <row r="7859" spans="8:12" x14ac:dyDescent="0.3">
      <c r="H7859" s="2"/>
      <c r="I7859" s="2"/>
      <c r="J7859" s="2"/>
      <c r="K7859" s="2"/>
      <c r="L7859" s="2"/>
    </row>
    <row r="7860" spans="8:12" x14ac:dyDescent="0.3">
      <c r="H7860" s="2"/>
      <c r="I7860" s="2"/>
      <c r="J7860" s="2"/>
      <c r="K7860" s="2"/>
      <c r="L7860" s="2"/>
    </row>
    <row r="7861" spans="8:12" x14ac:dyDescent="0.3">
      <c r="H7861" s="2"/>
      <c r="I7861" s="2"/>
      <c r="J7861" s="2"/>
      <c r="K7861" s="2"/>
      <c r="L7861" s="2"/>
    </row>
    <row r="7862" spans="8:12" x14ac:dyDescent="0.3">
      <c r="H7862" s="2"/>
      <c r="I7862" s="2"/>
      <c r="J7862" s="2"/>
      <c r="K7862" s="2"/>
      <c r="L7862" s="2"/>
    </row>
    <row r="7863" spans="8:12" x14ac:dyDescent="0.3">
      <c r="H7863" s="2"/>
      <c r="I7863" s="2"/>
      <c r="J7863" s="2"/>
      <c r="K7863" s="2"/>
      <c r="L7863" s="2"/>
    </row>
    <row r="7864" spans="8:12" x14ac:dyDescent="0.3">
      <c r="H7864" s="2"/>
      <c r="I7864" s="2"/>
      <c r="J7864" s="2"/>
      <c r="K7864" s="2"/>
      <c r="L7864" s="2"/>
    </row>
    <row r="7865" spans="8:12" x14ac:dyDescent="0.3">
      <c r="H7865" s="2"/>
      <c r="I7865" s="2"/>
      <c r="J7865" s="2"/>
      <c r="K7865" s="2"/>
      <c r="L7865" s="2"/>
    </row>
    <row r="7866" spans="8:12" x14ac:dyDescent="0.3">
      <c r="H7866" s="2"/>
      <c r="I7866" s="2"/>
      <c r="J7866" s="2"/>
      <c r="K7866" s="2"/>
      <c r="L7866" s="2"/>
    </row>
    <row r="7867" spans="8:12" x14ac:dyDescent="0.3">
      <c r="H7867" s="2"/>
      <c r="I7867" s="2"/>
      <c r="J7867" s="2"/>
      <c r="K7867" s="2"/>
      <c r="L7867" s="2"/>
    </row>
    <row r="7868" spans="8:12" x14ac:dyDescent="0.3">
      <c r="H7868" s="2"/>
      <c r="I7868" s="2"/>
      <c r="J7868" s="2"/>
      <c r="K7868" s="2"/>
      <c r="L7868" s="2"/>
    </row>
    <row r="7869" spans="8:12" x14ac:dyDescent="0.3">
      <c r="H7869" s="2"/>
      <c r="I7869" s="2"/>
      <c r="J7869" s="2"/>
      <c r="K7869" s="2"/>
      <c r="L7869" s="2"/>
    </row>
    <row r="7870" spans="8:12" x14ac:dyDescent="0.3">
      <c r="H7870" s="2"/>
      <c r="I7870" s="2"/>
      <c r="J7870" s="2"/>
      <c r="K7870" s="2"/>
      <c r="L7870" s="2"/>
    </row>
    <row r="7871" spans="8:12" x14ac:dyDescent="0.3">
      <c r="H7871" s="2"/>
      <c r="I7871" s="2"/>
      <c r="J7871" s="2"/>
      <c r="K7871" s="2"/>
      <c r="L7871" s="2"/>
    </row>
    <row r="7872" spans="8:12" x14ac:dyDescent="0.3">
      <c r="H7872" s="2"/>
      <c r="I7872" s="2"/>
      <c r="J7872" s="2"/>
      <c r="K7872" s="2"/>
      <c r="L7872" s="2"/>
    </row>
    <row r="7873" spans="8:12" x14ac:dyDescent="0.3">
      <c r="H7873" s="2"/>
      <c r="I7873" s="2"/>
      <c r="J7873" s="2"/>
      <c r="K7873" s="2"/>
      <c r="L7873" s="2"/>
    </row>
    <row r="7874" spans="8:12" x14ac:dyDescent="0.3">
      <c r="H7874" s="2"/>
      <c r="I7874" s="2"/>
      <c r="J7874" s="2"/>
      <c r="K7874" s="2"/>
      <c r="L7874" s="2"/>
    </row>
    <row r="7875" spans="8:12" x14ac:dyDescent="0.3">
      <c r="H7875" s="2"/>
      <c r="I7875" s="2"/>
      <c r="J7875" s="2"/>
      <c r="K7875" s="2"/>
      <c r="L7875" s="2"/>
    </row>
    <row r="7876" spans="8:12" x14ac:dyDescent="0.3">
      <c r="H7876" s="2"/>
      <c r="I7876" s="2"/>
      <c r="J7876" s="2"/>
      <c r="K7876" s="2"/>
      <c r="L7876" s="2"/>
    </row>
    <row r="7877" spans="8:12" x14ac:dyDescent="0.3">
      <c r="H7877" s="2"/>
      <c r="I7877" s="2"/>
      <c r="J7877" s="2"/>
      <c r="K7877" s="2"/>
      <c r="L7877" s="2"/>
    </row>
    <row r="7878" spans="8:12" x14ac:dyDescent="0.3">
      <c r="H7878" s="2"/>
      <c r="I7878" s="2"/>
      <c r="J7878" s="2"/>
      <c r="K7878" s="2"/>
      <c r="L7878" s="2"/>
    </row>
    <row r="7879" spans="8:12" x14ac:dyDescent="0.3">
      <c r="H7879" s="2"/>
      <c r="I7879" s="2"/>
      <c r="J7879" s="2"/>
      <c r="K7879" s="2"/>
      <c r="L7879" s="2"/>
    </row>
    <row r="7880" spans="8:12" x14ac:dyDescent="0.3">
      <c r="H7880" s="2"/>
      <c r="I7880" s="2"/>
      <c r="J7880" s="2"/>
      <c r="K7880" s="2"/>
      <c r="L7880" s="2"/>
    </row>
    <row r="7881" spans="8:12" x14ac:dyDescent="0.3">
      <c r="H7881" s="2"/>
      <c r="I7881" s="2"/>
      <c r="J7881" s="2"/>
      <c r="K7881" s="2"/>
      <c r="L7881" s="2"/>
    </row>
    <row r="7882" spans="8:12" x14ac:dyDescent="0.3">
      <c r="H7882" s="2"/>
      <c r="I7882" s="2"/>
      <c r="J7882" s="2"/>
      <c r="K7882" s="2"/>
      <c r="L7882" s="2"/>
    </row>
    <row r="7883" spans="8:12" x14ac:dyDescent="0.3">
      <c r="H7883" s="2"/>
      <c r="I7883" s="2"/>
      <c r="J7883" s="2"/>
      <c r="K7883" s="2"/>
      <c r="L7883" s="2"/>
    </row>
    <row r="7884" spans="8:12" x14ac:dyDescent="0.3">
      <c r="H7884" s="2"/>
      <c r="I7884" s="2"/>
      <c r="J7884" s="2"/>
      <c r="K7884" s="2"/>
      <c r="L7884" s="2"/>
    </row>
    <row r="7885" spans="8:12" x14ac:dyDescent="0.3">
      <c r="H7885" s="2"/>
      <c r="I7885" s="2"/>
      <c r="J7885" s="2"/>
      <c r="K7885" s="2"/>
      <c r="L7885" s="2"/>
    </row>
    <row r="7886" spans="8:12" x14ac:dyDescent="0.3">
      <c r="H7886" s="2"/>
      <c r="I7886" s="2"/>
      <c r="J7886" s="2"/>
      <c r="K7886" s="2"/>
      <c r="L7886" s="2"/>
    </row>
    <row r="7887" spans="8:12" x14ac:dyDescent="0.3">
      <c r="H7887" s="2"/>
      <c r="I7887" s="2"/>
      <c r="J7887" s="2"/>
      <c r="K7887" s="2"/>
      <c r="L7887" s="2"/>
    </row>
    <row r="7888" spans="8:12" x14ac:dyDescent="0.3">
      <c r="H7888" s="2"/>
      <c r="I7888" s="2"/>
      <c r="J7888" s="2"/>
      <c r="K7888" s="2"/>
      <c r="L7888" s="2"/>
    </row>
    <row r="7889" spans="8:12" x14ac:dyDescent="0.3">
      <c r="H7889" s="2"/>
      <c r="I7889" s="2"/>
      <c r="J7889" s="2"/>
      <c r="K7889" s="2"/>
      <c r="L7889" s="2"/>
    </row>
    <row r="7890" spans="8:12" x14ac:dyDescent="0.3">
      <c r="H7890" s="2"/>
      <c r="I7890" s="2"/>
      <c r="J7890" s="2"/>
      <c r="K7890" s="2"/>
      <c r="L7890" s="2"/>
    </row>
    <row r="7891" spans="8:12" x14ac:dyDescent="0.3">
      <c r="H7891" s="2"/>
      <c r="I7891" s="2"/>
      <c r="J7891" s="2"/>
      <c r="K7891" s="2"/>
      <c r="L7891" s="2"/>
    </row>
    <row r="7892" spans="8:12" x14ac:dyDescent="0.3">
      <c r="H7892" s="2"/>
      <c r="I7892" s="2"/>
      <c r="J7892" s="2"/>
      <c r="K7892" s="2"/>
      <c r="L7892" s="2"/>
    </row>
    <row r="7893" spans="8:12" x14ac:dyDescent="0.3">
      <c r="H7893" s="2"/>
      <c r="I7893" s="2"/>
      <c r="J7893" s="2"/>
      <c r="K7893" s="2"/>
      <c r="L7893" s="2"/>
    </row>
    <row r="7894" spans="8:12" x14ac:dyDescent="0.3">
      <c r="H7894" s="2"/>
      <c r="I7894" s="2"/>
      <c r="J7894" s="2"/>
      <c r="K7894" s="2"/>
      <c r="L7894" s="2"/>
    </row>
    <row r="7895" spans="8:12" x14ac:dyDescent="0.3">
      <c r="H7895" s="2"/>
      <c r="I7895" s="2"/>
      <c r="J7895" s="2"/>
      <c r="K7895" s="2"/>
      <c r="L7895" s="2"/>
    </row>
    <row r="7896" spans="8:12" x14ac:dyDescent="0.3">
      <c r="H7896" s="2"/>
      <c r="I7896" s="2"/>
      <c r="J7896" s="2"/>
      <c r="K7896" s="2"/>
      <c r="L7896" s="2"/>
    </row>
    <row r="7897" spans="8:12" x14ac:dyDescent="0.3">
      <c r="H7897" s="2"/>
      <c r="I7897" s="2"/>
      <c r="J7897" s="2"/>
      <c r="K7897" s="2"/>
      <c r="L7897" s="2"/>
    </row>
    <row r="7898" spans="8:12" x14ac:dyDescent="0.3">
      <c r="H7898" s="2"/>
      <c r="I7898" s="2"/>
      <c r="J7898" s="2"/>
      <c r="K7898" s="2"/>
      <c r="L7898" s="2"/>
    </row>
    <row r="7899" spans="8:12" x14ac:dyDescent="0.3">
      <c r="H7899" s="2"/>
      <c r="I7899" s="2"/>
      <c r="J7899" s="2"/>
      <c r="K7899" s="2"/>
      <c r="L7899" s="2"/>
    </row>
    <row r="7900" spans="8:12" x14ac:dyDescent="0.3">
      <c r="H7900" s="2"/>
      <c r="I7900" s="2"/>
      <c r="J7900" s="2"/>
      <c r="K7900" s="2"/>
      <c r="L7900" s="2"/>
    </row>
    <row r="7901" spans="8:12" x14ac:dyDescent="0.3">
      <c r="H7901" s="2"/>
      <c r="I7901" s="2"/>
      <c r="J7901" s="2"/>
      <c r="K7901" s="2"/>
      <c r="L7901" s="2"/>
    </row>
    <row r="7902" spans="8:12" x14ac:dyDescent="0.3">
      <c r="H7902" s="2"/>
      <c r="I7902" s="2"/>
      <c r="J7902" s="2"/>
      <c r="K7902" s="2"/>
      <c r="L7902" s="2"/>
    </row>
    <row r="7903" spans="8:12" x14ac:dyDescent="0.3">
      <c r="H7903" s="2"/>
      <c r="I7903" s="2"/>
      <c r="J7903" s="2"/>
      <c r="K7903" s="2"/>
      <c r="L7903" s="2"/>
    </row>
    <row r="7904" spans="8:12" x14ac:dyDescent="0.3">
      <c r="H7904" s="2"/>
      <c r="I7904" s="2"/>
      <c r="J7904" s="2"/>
      <c r="K7904" s="2"/>
      <c r="L7904" s="2"/>
    </row>
    <row r="7905" spans="8:12" x14ac:dyDescent="0.3">
      <c r="H7905" s="2"/>
      <c r="I7905" s="2"/>
      <c r="J7905" s="2"/>
      <c r="K7905" s="2"/>
      <c r="L7905" s="2"/>
    </row>
    <row r="7906" spans="8:12" x14ac:dyDescent="0.3">
      <c r="H7906" s="2"/>
      <c r="I7906" s="2"/>
      <c r="J7906" s="2"/>
      <c r="K7906" s="2"/>
      <c r="L7906" s="2"/>
    </row>
    <row r="7907" spans="8:12" x14ac:dyDescent="0.3">
      <c r="H7907" s="2"/>
      <c r="I7907" s="2"/>
      <c r="J7907" s="2"/>
      <c r="K7907" s="2"/>
      <c r="L7907" s="2"/>
    </row>
    <row r="7908" spans="8:12" x14ac:dyDescent="0.3">
      <c r="H7908" s="2"/>
      <c r="I7908" s="2"/>
      <c r="J7908" s="2"/>
      <c r="K7908" s="2"/>
      <c r="L7908" s="2"/>
    </row>
    <row r="7909" spans="8:12" x14ac:dyDescent="0.3">
      <c r="H7909" s="2"/>
      <c r="I7909" s="2"/>
      <c r="J7909" s="2"/>
      <c r="K7909" s="2"/>
      <c r="L7909" s="2"/>
    </row>
    <row r="7910" spans="8:12" x14ac:dyDescent="0.3">
      <c r="H7910" s="2"/>
      <c r="I7910" s="2"/>
      <c r="J7910" s="2"/>
      <c r="K7910" s="2"/>
      <c r="L7910" s="2"/>
    </row>
    <row r="7911" spans="8:12" x14ac:dyDescent="0.3">
      <c r="H7911" s="2"/>
      <c r="I7911" s="2"/>
      <c r="J7911" s="2"/>
      <c r="K7911" s="2"/>
      <c r="L7911" s="2"/>
    </row>
    <row r="7912" spans="8:12" x14ac:dyDescent="0.3">
      <c r="H7912" s="2"/>
      <c r="I7912" s="2"/>
      <c r="J7912" s="2"/>
      <c r="K7912" s="2"/>
      <c r="L7912" s="2"/>
    </row>
    <row r="7913" spans="8:12" x14ac:dyDescent="0.3">
      <c r="H7913" s="2"/>
      <c r="I7913" s="2"/>
      <c r="J7913" s="2"/>
      <c r="K7913" s="2"/>
      <c r="L7913" s="2"/>
    </row>
    <row r="7914" spans="8:12" x14ac:dyDescent="0.3">
      <c r="H7914" s="2"/>
      <c r="I7914" s="2"/>
      <c r="J7914" s="2"/>
      <c r="K7914" s="2"/>
      <c r="L7914" s="2"/>
    </row>
    <row r="7915" spans="8:12" x14ac:dyDescent="0.3">
      <c r="H7915" s="2"/>
      <c r="I7915" s="2"/>
      <c r="J7915" s="2"/>
      <c r="K7915" s="2"/>
      <c r="L7915" s="2"/>
    </row>
    <row r="7916" spans="8:12" x14ac:dyDescent="0.3">
      <c r="H7916" s="2"/>
      <c r="I7916" s="2"/>
      <c r="J7916" s="2"/>
      <c r="K7916" s="2"/>
      <c r="L7916" s="2"/>
    </row>
    <row r="7917" spans="8:12" x14ac:dyDescent="0.3">
      <c r="H7917" s="2"/>
      <c r="I7917" s="2"/>
      <c r="J7917" s="2"/>
      <c r="K7917" s="2"/>
      <c r="L7917" s="2"/>
    </row>
    <row r="7918" spans="8:12" x14ac:dyDescent="0.3">
      <c r="H7918" s="2"/>
      <c r="I7918" s="2"/>
      <c r="J7918" s="2"/>
      <c r="K7918" s="2"/>
      <c r="L7918" s="2"/>
    </row>
    <row r="7919" spans="8:12" x14ac:dyDescent="0.3">
      <c r="H7919" s="2"/>
      <c r="I7919" s="2"/>
      <c r="J7919" s="2"/>
      <c r="K7919" s="2"/>
      <c r="L7919" s="2"/>
    </row>
    <row r="7920" spans="8:12" x14ac:dyDescent="0.3">
      <c r="H7920" s="2"/>
      <c r="I7920" s="2"/>
      <c r="J7920" s="2"/>
      <c r="K7920" s="2"/>
      <c r="L7920" s="2"/>
    </row>
    <row r="7921" spans="8:12" x14ac:dyDescent="0.3">
      <c r="H7921" s="2"/>
      <c r="I7921" s="2"/>
      <c r="J7921" s="2"/>
      <c r="K7921" s="2"/>
      <c r="L7921" s="2"/>
    </row>
    <row r="7922" spans="8:12" x14ac:dyDescent="0.3">
      <c r="H7922" s="2"/>
      <c r="I7922" s="2"/>
      <c r="J7922" s="2"/>
      <c r="K7922" s="2"/>
      <c r="L7922" s="2"/>
    </row>
    <row r="7923" spans="8:12" x14ac:dyDescent="0.3">
      <c r="H7923" s="2"/>
      <c r="I7923" s="2"/>
      <c r="J7923" s="2"/>
      <c r="K7923" s="2"/>
      <c r="L7923" s="2"/>
    </row>
    <row r="7924" spans="8:12" x14ac:dyDescent="0.3">
      <c r="H7924" s="2"/>
      <c r="I7924" s="2"/>
      <c r="J7924" s="2"/>
      <c r="K7924" s="2"/>
      <c r="L7924" s="2"/>
    </row>
    <row r="7925" spans="8:12" x14ac:dyDescent="0.3">
      <c r="H7925" s="2"/>
      <c r="I7925" s="2"/>
      <c r="J7925" s="2"/>
      <c r="K7925" s="2"/>
      <c r="L7925" s="2"/>
    </row>
    <row r="7926" spans="8:12" x14ac:dyDescent="0.3">
      <c r="H7926" s="2"/>
      <c r="I7926" s="2"/>
      <c r="J7926" s="2"/>
      <c r="K7926" s="2"/>
      <c r="L7926" s="2"/>
    </row>
    <row r="7927" spans="8:12" x14ac:dyDescent="0.3">
      <c r="H7927" s="2"/>
      <c r="I7927" s="2"/>
      <c r="J7927" s="2"/>
      <c r="K7927" s="2"/>
      <c r="L7927" s="2"/>
    </row>
    <row r="7928" spans="8:12" x14ac:dyDescent="0.3">
      <c r="H7928" s="2"/>
      <c r="I7928" s="2"/>
      <c r="J7928" s="2"/>
      <c r="K7928" s="2"/>
      <c r="L7928" s="2"/>
    </row>
    <row r="7929" spans="8:12" x14ac:dyDescent="0.3">
      <c r="H7929" s="2"/>
      <c r="I7929" s="2"/>
      <c r="J7929" s="2"/>
      <c r="K7929" s="2"/>
      <c r="L7929" s="2"/>
    </row>
    <row r="7930" spans="8:12" x14ac:dyDescent="0.3">
      <c r="H7930" s="2"/>
      <c r="I7930" s="2"/>
      <c r="J7930" s="2"/>
      <c r="K7930" s="2"/>
      <c r="L7930" s="2"/>
    </row>
    <row r="7931" spans="8:12" x14ac:dyDescent="0.3">
      <c r="H7931" s="2"/>
      <c r="I7931" s="2"/>
      <c r="J7931" s="2"/>
      <c r="K7931" s="2"/>
      <c r="L7931" s="2"/>
    </row>
    <row r="7932" spans="8:12" x14ac:dyDescent="0.3">
      <c r="H7932" s="2"/>
      <c r="I7932" s="2"/>
      <c r="J7932" s="2"/>
      <c r="K7932" s="2"/>
      <c r="L7932" s="2"/>
    </row>
    <row r="7933" spans="8:12" x14ac:dyDescent="0.3">
      <c r="H7933" s="2"/>
      <c r="I7933" s="2"/>
      <c r="J7933" s="2"/>
      <c r="K7933" s="2"/>
      <c r="L7933" s="2"/>
    </row>
    <row r="7934" spans="8:12" x14ac:dyDescent="0.3">
      <c r="H7934" s="2"/>
      <c r="I7934" s="2"/>
      <c r="J7934" s="2"/>
      <c r="K7934" s="2"/>
      <c r="L7934" s="2"/>
    </row>
    <row r="7935" spans="8:12" x14ac:dyDescent="0.3">
      <c r="H7935" s="2"/>
      <c r="I7935" s="2"/>
      <c r="J7935" s="2"/>
      <c r="K7935" s="2"/>
      <c r="L7935" s="2"/>
    </row>
    <row r="7936" spans="8:12" x14ac:dyDescent="0.3">
      <c r="H7936" s="2"/>
      <c r="I7936" s="2"/>
      <c r="J7936" s="2"/>
      <c r="K7936" s="2"/>
      <c r="L7936" s="2"/>
    </row>
    <row r="7937" spans="8:12" x14ac:dyDescent="0.3">
      <c r="H7937" s="2"/>
      <c r="I7937" s="2"/>
      <c r="J7937" s="2"/>
      <c r="K7937" s="2"/>
      <c r="L7937" s="2"/>
    </row>
    <row r="7938" spans="8:12" x14ac:dyDescent="0.3">
      <c r="H7938" s="2"/>
      <c r="I7938" s="2"/>
      <c r="J7938" s="2"/>
      <c r="K7938" s="2"/>
      <c r="L7938" s="2"/>
    </row>
    <row r="7939" spans="8:12" x14ac:dyDescent="0.3">
      <c r="H7939" s="2"/>
      <c r="I7939" s="2"/>
      <c r="J7939" s="2"/>
      <c r="K7939" s="2"/>
      <c r="L7939" s="2"/>
    </row>
    <row r="7940" spans="8:12" x14ac:dyDescent="0.3">
      <c r="H7940" s="2"/>
      <c r="I7940" s="2"/>
      <c r="J7940" s="2"/>
      <c r="K7940" s="2"/>
      <c r="L7940" s="2"/>
    </row>
    <row r="7941" spans="8:12" x14ac:dyDescent="0.3">
      <c r="H7941" s="2"/>
      <c r="I7941" s="2"/>
      <c r="J7941" s="2"/>
      <c r="K7941" s="2"/>
      <c r="L7941" s="2"/>
    </row>
    <row r="7942" spans="8:12" x14ac:dyDescent="0.3">
      <c r="H7942" s="2"/>
      <c r="I7942" s="2"/>
      <c r="J7942" s="2"/>
      <c r="K7942" s="2"/>
      <c r="L7942" s="2"/>
    </row>
    <row r="7943" spans="8:12" x14ac:dyDescent="0.3">
      <c r="H7943" s="2"/>
      <c r="I7943" s="2"/>
      <c r="J7943" s="2"/>
      <c r="K7943" s="2"/>
      <c r="L7943" s="2"/>
    </row>
    <row r="7944" spans="8:12" x14ac:dyDescent="0.3">
      <c r="H7944" s="2"/>
      <c r="I7944" s="2"/>
      <c r="J7944" s="2"/>
      <c r="K7944" s="2"/>
      <c r="L7944" s="2"/>
    </row>
    <row r="7945" spans="8:12" x14ac:dyDescent="0.3">
      <c r="H7945" s="2"/>
      <c r="I7945" s="2"/>
      <c r="J7945" s="2"/>
      <c r="K7945" s="2"/>
      <c r="L7945" s="2"/>
    </row>
    <row r="7946" spans="8:12" x14ac:dyDescent="0.3">
      <c r="H7946" s="2"/>
      <c r="I7946" s="2"/>
      <c r="J7946" s="2"/>
      <c r="K7946" s="2"/>
      <c r="L7946" s="2"/>
    </row>
    <row r="7947" spans="8:12" x14ac:dyDescent="0.3">
      <c r="H7947" s="2"/>
      <c r="I7947" s="2"/>
      <c r="J7947" s="2"/>
      <c r="K7947" s="2"/>
      <c r="L7947" s="2"/>
    </row>
    <row r="7948" spans="8:12" x14ac:dyDescent="0.3">
      <c r="H7948" s="2"/>
      <c r="I7948" s="2"/>
      <c r="J7948" s="2"/>
      <c r="K7948" s="2"/>
      <c r="L7948" s="2"/>
    </row>
    <row r="7949" spans="8:12" x14ac:dyDescent="0.3">
      <c r="H7949" s="2"/>
      <c r="I7949" s="2"/>
      <c r="J7949" s="2"/>
      <c r="K7949" s="2"/>
      <c r="L7949" s="2"/>
    </row>
    <row r="7950" spans="8:12" x14ac:dyDescent="0.3">
      <c r="H7950" s="2"/>
      <c r="I7950" s="2"/>
      <c r="J7950" s="2"/>
      <c r="K7950" s="2"/>
      <c r="L7950" s="2"/>
    </row>
    <row r="7951" spans="8:12" x14ac:dyDescent="0.3">
      <c r="H7951" s="2"/>
      <c r="I7951" s="2"/>
      <c r="J7951" s="2"/>
      <c r="K7951" s="2"/>
      <c r="L7951" s="2"/>
    </row>
    <row r="7952" spans="8:12" x14ac:dyDescent="0.3">
      <c r="H7952" s="2"/>
      <c r="I7952" s="2"/>
      <c r="J7952" s="2"/>
      <c r="K7952" s="2"/>
      <c r="L7952" s="2"/>
    </row>
    <row r="7953" spans="8:12" x14ac:dyDescent="0.3">
      <c r="H7953" s="2"/>
      <c r="I7953" s="2"/>
      <c r="J7953" s="2"/>
      <c r="K7953" s="2"/>
      <c r="L7953" s="2"/>
    </row>
    <row r="7954" spans="8:12" x14ac:dyDescent="0.3">
      <c r="H7954" s="2"/>
      <c r="I7954" s="2"/>
      <c r="J7954" s="2"/>
      <c r="K7954" s="2"/>
      <c r="L7954" s="2"/>
    </row>
    <row r="7955" spans="8:12" x14ac:dyDescent="0.3">
      <c r="H7955" s="2"/>
      <c r="I7955" s="2"/>
      <c r="J7955" s="2"/>
      <c r="K7955" s="2"/>
      <c r="L7955" s="2"/>
    </row>
    <row r="7956" spans="8:12" x14ac:dyDescent="0.3">
      <c r="H7956" s="2"/>
      <c r="I7956" s="2"/>
      <c r="J7956" s="2"/>
      <c r="K7956" s="2"/>
      <c r="L7956" s="2"/>
    </row>
    <row r="7957" spans="8:12" x14ac:dyDescent="0.3">
      <c r="H7957" s="2"/>
      <c r="I7957" s="2"/>
      <c r="J7957" s="2"/>
      <c r="K7957" s="2"/>
      <c r="L7957" s="2"/>
    </row>
    <row r="7958" spans="8:12" x14ac:dyDescent="0.3">
      <c r="H7958" s="2"/>
      <c r="I7958" s="2"/>
      <c r="J7958" s="2"/>
      <c r="K7958" s="2"/>
      <c r="L7958" s="2"/>
    </row>
    <row r="7959" spans="8:12" x14ac:dyDescent="0.3">
      <c r="H7959" s="2"/>
      <c r="I7959" s="2"/>
      <c r="J7959" s="2"/>
      <c r="K7959" s="2"/>
      <c r="L7959" s="2"/>
    </row>
    <row r="7960" spans="8:12" x14ac:dyDescent="0.3">
      <c r="H7960" s="2"/>
      <c r="I7960" s="2"/>
      <c r="J7960" s="2"/>
      <c r="K7960" s="2"/>
      <c r="L7960" s="2"/>
    </row>
    <row r="7961" spans="8:12" x14ac:dyDescent="0.3">
      <c r="H7961" s="2"/>
      <c r="I7961" s="2"/>
      <c r="J7961" s="2"/>
      <c r="K7961" s="2"/>
      <c r="L7961" s="2"/>
    </row>
    <row r="7962" spans="8:12" x14ac:dyDescent="0.3">
      <c r="H7962" s="2"/>
      <c r="I7962" s="2"/>
      <c r="J7962" s="2"/>
      <c r="K7962" s="2"/>
      <c r="L7962" s="2"/>
    </row>
    <row r="7963" spans="8:12" x14ac:dyDescent="0.3">
      <c r="H7963" s="2"/>
      <c r="I7963" s="2"/>
      <c r="J7963" s="2"/>
      <c r="K7963" s="2"/>
      <c r="L7963" s="2"/>
    </row>
    <row r="7964" spans="8:12" x14ac:dyDescent="0.3">
      <c r="H7964" s="2"/>
      <c r="I7964" s="2"/>
      <c r="J7964" s="2"/>
      <c r="K7964" s="2"/>
      <c r="L7964" s="2"/>
    </row>
    <row r="7965" spans="8:12" x14ac:dyDescent="0.3">
      <c r="H7965" s="2"/>
      <c r="I7965" s="2"/>
      <c r="J7965" s="2"/>
      <c r="K7965" s="2"/>
      <c r="L7965" s="2"/>
    </row>
    <row r="7966" spans="8:12" x14ac:dyDescent="0.3">
      <c r="H7966" s="2"/>
      <c r="I7966" s="2"/>
      <c r="J7966" s="2"/>
      <c r="K7966" s="2"/>
      <c r="L7966" s="2"/>
    </row>
    <row r="7967" spans="8:12" x14ac:dyDescent="0.3">
      <c r="H7967" s="2"/>
      <c r="I7967" s="2"/>
      <c r="J7967" s="2"/>
      <c r="K7967" s="2"/>
      <c r="L7967" s="2"/>
    </row>
    <row r="7968" spans="8:12" x14ac:dyDescent="0.3">
      <c r="H7968" s="2"/>
      <c r="I7968" s="2"/>
      <c r="J7968" s="2"/>
      <c r="K7968" s="2"/>
      <c r="L7968" s="2"/>
    </row>
    <row r="7969" spans="8:12" x14ac:dyDescent="0.3">
      <c r="H7969" s="2"/>
      <c r="I7969" s="2"/>
      <c r="J7969" s="2"/>
      <c r="K7969" s="2"/>
      <c r="L7969" s="2"/>
    </row>
    <row r="7970" spans="8:12" x14ac:dyDescent="0.3">
      <c r="H7970" s="2"/>
      <c r="I7970" s="2"/>
      <c r="J7970" s="2"/>
      <c r="K7970" s="2"/>
      <c r="L7970" s="2"/>
    </row>
    <row r="7971" spans="8:12" x14ac:dyDescent="0.3">
      <c r="H7971" s="2"/>
      <c r="I7971" s="2"/>
      <c r="J7971" s="2"/>
      <c r="K7971" s="2"/>
      <c r="L7971" s="2"/>
    </row>
    <row r="7972" spans="8:12" x14ac:dyDescent="0.3">
      <c r="H7972" s="2"/>
      <c r="I7972" s="2"/>
      <c r="J7972" s="2"/>
      <c r="K7972" s="2"/>
      <c r="L7972" s="2"/>
    </row>
    <row r="7973" spans="8:12" x14ac:dyDescent="0.3">
      <c r="H7973" s="2"/>
      <c r="I7973" s="2"/>
      <c r="J7973" s="2"/>
      <c r="K7973" s="2"/>
      <c r="L7973" s="2"/>
    </row>
    <row r="7974" spans="8:12" x14ac:dyDescent="0.3">
      <c r="H7974" s="2"/>
      <c r="I7974" s="2"/>
      <c r="J7974" s="2"/>
      <c r="K7974" s="2"/>
      <c r="L7974" s="2"/>
    </row>
    <row r="7975" spans="8:12" x14ac:dyDescent="0.3">
      <c r="H7975" s="2"/>
      <c r="I7975" s="2"/>
      <c r="J7975" s="2"/>
      <c r="K7975" s="2"/>
      <c r="L7975" s="2"/>
    </row>
    <row r="7976" spans="8:12" x14ac:dyDescent="0.3">
      <c r="H7976" s="2"/>
      <c r="I7976" s="2"/>
      <c r="J7976" s="2"/>
      <c r="K7976" s="2"/>
      <c r="L7976" s="2"/>
    </row>
    <row r="7977" spans="8:12" x14ac:dyDescent="0.3">
      <c r="H7977" s="2"/>
      <c r="I7977" s="2"/>
      <c r="J7977" s="2"/>
      <c r="K7977" s="2"/>
      <c r="L7977" s="2"/>
    </row>
    <row r="7978" spans="8:12" x14ac:dyDescent="0.3">
      <c r="H7978" s="2"/>
      <c r="I7978" s="2"/>
      <c r="J7978" s="2"/>
      <c r="K7978" s="2"/>
      <c r="L7978" s="2"/>
    </row>
    <row r="7979" spans="8:12" x14ac:dyDescent="0.3">
      <c r="H7979" s="2"/>
      <c r="I7979" s="2"/>
      <c r="J7979" s="2"/>
      <c r="K7979" s="2"/>
      <c r="L7979" s="2"/>
    </row>
    <row r="7980" spans="8:12" x14ac:dyDescent="0.3">
      <c r="H7980" s="2"/>
      <c r="I7980" s="2"/>
      <c r="J7980" s="2"/>
      <c r="K7980" s="2"/>
      <c r="L7980" s="2"/>
    </row>
    <row r="7981" spans="8:12" x14ac:dyDescent="0.3">
      <c r="H7981" s="2"/>
      <c r="I7981" s="2"/>
      <c r="J7981" s="2"/>
      <c r="K7981" s="2"/>
      <c r="L7981" s="2"/>
    </row>
    <row r="7982" spans="8:12" x14ac:dyDescent="0.3">
      <c r="H7982" s="2"/>
      <c r="I7982" s="2"/>
      <c r="J7982" s="2"/>
      <c r="K7982" s="2"/>
      <c r="L7982" s="2"/>
    </row>
    <row r="7983" spans="8:12" x14ac:dyDescent="0.3">
      <c r="H7983" s="2"/>
      <c r="I7983" s="2"/>
      <c r="J7983" s="2"/>
      <c r="K7983" s="2"/>
      <c r="L7983" s="2"/>
    </row>
    <row r="7984" spans="8:12" x14ac:dyDescent="0.3">
      <c r="H7984" s="2"/>
      <c r="I7984" s="2"/>
      <c r="J7984" s="2"/>
      <c r="K7984" s="2"/>
      <c r="L7984" s="2"/>
    </row>
    <row r="7985" spans="8:12" x14ac:dyDescent="0.3">
      <c r="H7985" s="2"/>
      <c r="I7985" s="2"/>
      <c r="J7985" s="2"/>
      <c r="K7985" s="2"/>
      <c r="L7985" s="2"/>
    </row>
    <row r="7986" spans="8:12" x14ac:dyDescent="0.3">
      <c r="H7986" s="2"/>
      <c r="I7986" s="2"/>
      <c r="J7986" s="2"/>
      <c r="K7986" s="2"/>
      <c r="L7986" s="2"/>
    </row>
    <row r="7987" spans="8:12" x14ac:dyDescent="0.3">
      <c r="H7987" s="2"/>
      <c r="I7987" s="2"/>
      <c r="J7987" s="2"/>
      <c r="K7987" s="2"/>
      <c r="L7987" s="2"/>
    </row>
    <row r="7988" spans="8:12" x14ac:dyDescent="0.3">
      <c r="H7988" s="2"/>
      <c r="I7988" s="2"/>
      <c r="J7988" s="2"/>
      <c r="K7988" s="2"/>
      <c r="L7988" s="2"/>
    </row>
    <row r="7989" spans="8:12" x14ac:dyDescent="0.3">
      <c r="H7989" s="2"/>
      <c r="I7989" s="2"/>
      <c r="J7989" s="2"/>
      <c r="K7989" s="2"/>
      <c r="L7989" s="2"/>
    </row>
    <row r="7990" spans="8:12" x14ac:dyDescent="0.3">
      <c r="H7990" s="2"/>
      <c r="I7990" s="2"/>
      <c r="J7990" s="2"/>
      <c r="K7990" s="2"/>
      <c r="L7990" s="2"/>
    </row>
    <row r="7991" spans="8:12" x14ac:dyDescent="0.3">
      <c r="H7991" s="2"/>
      <c r="I7991" s="2"/>
      <c r="J7991" s="2"/>
      <c r="K7991" s="2"/>
      <c r="L7991" s="2"/>
    </row>
    <row r="7992" spans="8:12" x14ac:dyDescent="0.3">
      <c r="H7992" s="2"/>
      <c r="I7992" s="2"/>
      <c r="J7992" s="2"/>
      <c r="K7992" s="2"/>
      <c r="L7992" s="2"/>
    </row>
    <row r="7993" spans="8:12" x14ac:dyDescent="0.3">
      <c r="H7993" s="2"/>
      <c r="I7993" s="2"/>
      <c r="J7993" s="2"/>
      <c r="K7993" s="2"/>
      <c r="L7993" s="2"/>
    </row>
    <row r="7994" spans="8:12" x14ac:dyDescent="0.3">
      <c r="H7994" s="2"/>
      <c r="I7994" s="2"/>
      <c r="J7994" s="2"/>
      <c r="K7994" s="2"/>
      <c r="L7994" s="2"/>
    </row>
    <row r="7995" spans="8:12" x14ac:dyDescent="0.3">
      <c r="H7995" s="2"/>
      <c r="I7995" s="2"/>
      <c r="J7995" s="2"/>
      <c r="K7995" s="2"/>
      <c r="L7995" s="2"/>
    </row>
    <row r="7996" spans="8:12" x14ac:dyDescent="0.3">
      <c r="H7996" s="2"/>
      <c r="I7996" s="2"/>
      <c r="J7996" s="2"/>
      <c r="K7996" s="2"/>
      <c r="L7996" s="2"/>
    </row>
    <row r="7997" spans="8:12" x14ac:dyDescent="0.3">
      <c r="H7997" s="2"/>
      <c r="I7997" s="2"/>
      <c r="J7997" s="2"/>
      <c r="K7997" s="2"/>
      <c r="L7997" s="2"/>
    </row>
    <row r="7998" spans="8:12" x14ac:dyDescent="0.3">
      <c r="H7998" s="2"/>
      <c r="I7998" s="2"/>
      <c r="J7998" s="2"/>
      <c r="K7998" s="2"/>
      <c r="L7998" s="2"/>
    </row>
    <row r="7999" spans="8:12" x14ac:dyDescent="0.3">
      <c r="H7999" s="2"/>
      <c r="I7999" s="2"/>
      <c r="J7999" s="2"/>
      <c r="K7999" s="2"/>
      <c r="L7999" s="2"/>
    </row>
    <row r="8000" spans="8:12" x14ac:dyDescent="0.3">
      <c r="H8000" s="2"/>
      <c r="I8000" s="2"/>
      <c r="J8000" s="2"/>
      <c r="K8000" s="2"/>
      <c r="L8000" s="2"/>
    </row>
    <row r="8001" spans="8:12" x14ac:dyDescent="0.3">
      <c r="H8001" s="2"/>
      <c r="I8001" s="2"/>
      <c r="J8001" s="2"/>
      <c r="K8001" s="2"/>
      <c r="L8001" s="2"/>
    </row>
    <row r="8002" spans="8:12" x14ac:dyDescent="0.3">
      <c r="H8002" s="2"/>
      <c r="I8002" s="2"/>
      <c r="J8002" s="2"/>
      <c r="K8002" s="2"/>
      <c r="L8002" s="2"/>
    </row>
    <row r="8003" spans="8:12" x14ac:dyDescent="0.3">
      <c r="H8003" s="2"/>
      <c r="I8003" s="2"/>
      <c r="J8003" s="2"/>
      <c r="K8003" s="2"/>
      <c r="L8003" s="2"/>
    </row>
    <row r="8004" spans="8:12" x14ac:dyDescent="0.3">
      <c r="H8004" s="2"/>
      <c r="I8004" s="2"/>
      <c r="J8004" s="2"/>
      <c r="K8004" s="2"/>
      <c r="L8004" s="2"/>
    </row>
    <row r="8005" spans="8:12" x14ac:dyDescent="0.3">
      <c r="H8005" s="2"/>
      <c r="I8005" s="2"/>
      <c r="J8005" s="2"/>
      <c r="K8005" s="2"/>
      <c r="L8005" s="2"/>
    </row>
    <row r="8006" spans="8:12" x14ac:dyDescent="0.3">
      <c r="H8006" s="2"/>
      <c r="I8006" s="2"/>
      <c r="J8006" s="2"/>
      <c r="K8006" s="2"/>
      <c r="L8006" s="2"/>
    </row>
    <row r="8007" spans="8:12" x14ac:dyDescent="0.3">
      <c r="H8007" s="2"/>
      <c r="I8007" s="2"/>
      <c r="J8007" s="2"/>
      <c r="K8007" s="2"/>
      <c r="L8007" s="2"/>
    </row>
    <row r="8008" spans="8:12" x14ac:dyDescent="0.3">
      <c r="H8008" s="2"/>
      <c r="I8008" s="2"/>
      <c r="J8008" s="2"/>
      <c r="K8008" s="2"/>
      <c r="L8008" s="2"/>
    </row>
    <row r="8009" spans="8:12" x14ac:dyDescent="0.3">
      <c r="H8009" s="2"/>
      <c r="I8009" s="2"/>
      <c r="J8009" s="2"/>
      <c r="K8009" s="2"/>
      <c r="L8009" s="2"/>
    </row>
    <row r="8010" spans="8:12" x14ac:dyDescent="0.3">
      <c r="H8010" s="2"/>
      <c r="I8010" s="2"/>
      <c r="J8010" s="2"/>
      <c r="K8010" s="2"/>
      <c r="L8010" s="2"/>
    </row>
    <row r="8011" spans="8:12" x14ac:dyDescent="0.3">
      <c r="H8011" s="2"/>
      <c r="I8011" s="2"/>
      <c r="J8011" s="2"/>
      <c r="K8011" s="2"/>
      <c r="L8011" s="2"/>
    </row>
    <row r="8012" spans="8:12" x14ac:dyDescent="0.3">
      <c r="H8012" s="2"/>
      <c r="I8012" s="2"/>
      <c r="J8012" s="2"/>
      <c r="K8012" s="2"/>
      <c r="L8012" s="2"/>
    </row>
    <row r="8013" spans="8:12" x14ac:dyDescent="0.3">
      <c r="H8013" s="2"/>
      <c r="I8013" s="2"/>
      <c r="J8013" s="2"/>
      <c r="K8013" s="2"/>
      <c r="L8013" s="2"/>
    </row>
    <row r="8014" spans="8:12" x14ac:dyDescent="0.3">
      <c r="H8014" s="2"/>
      <c r="I8014" s="2"/>
      <c r="J8014" s="2"/>
      <c r="K8014" s="2"/>
      <c r="L8014" s="2"/>
    </row>
    <row r="8015" spans="8:12" x14ac:dyDescent="0.3">
      <c r="H8015" s="2"/>
      <c r="I8015" s="2"/>
      <c r="J8015" s="2"/>
      <c r="K8015" s="2"/>
      <c r="L8015" s="2"/>
    </row>
    <row r="8016" spans="8:12" x14ac:dyDescent="0.3">
      <c r="H8016" s="2"/>
      <c r="I8016" s="2"/>
      <c r="J8016" s="2"/>
      <c r="K8016" s="2"/>
      <c r="L8016" s="2"/>
    </row>
    <row r="8017" spans="8:12" x14ac:dyDescent="0.3">
      <c r="H8017" s="2"/>
      <c r="I8017" s="2"/>
      <c r="J8017" s="2"/>
      <c r="K8017" s="2"/>
      <c r="L8017" s="2"/>
    </row>
    <row r="8018" spans="8:12" x14ac:dyDescent="0.3">
      <c r="H8018" s="2"/>
      <c r="I8018" s="2"/>
      <c r="J8018" s="2"/>
      <c r="K8018" s="2"/>
      <c r="L8018" s="2"/>
    </row>
    <row r="8019" spans="8:12" x14ac:dyDescent="0.3">
      <c r="H8019" s="2"/>
      <c r="I8019" s="2"/>
      <c r="J8019" s="2"/>
      <c r="K8019" s="2"/>
      <c r="L8019" s="2"/>
    </row>
    <row r="8020" spans="8:12" x14ac:dyDescent="0.3">
      <c r="H8020" s="2"/>
      <c r="I8020" s="2"/>
      <c r="J8020" s="2"/>
      <c r="K8020" s="2"/>
      <c r="L8020" s="2"/>
    </row>
    <row r="8021" spans="8:12" x14ac:dyDescent="0.3">
      <c r="H8021" s="2"/>
      <c r="I8021" s="2"/>
      <c r="J8021" s="2"/>
      <c r="K8021" s="2"/>
      <c r="L8021" s="2"/>
    </row>
    <row r="8022" spans="8:12" x14ac:dyDescent="0.3">
      <c r="H8022" s="2"/>
      <c r="I8022" s="2"/>
      <c r="J8022" s="2"/>
      <c r="K8022" s="2"/>
      <c r="L8022" s="2"/>
    </row>
    <row r="8023" spans="8:12" x14ac:dyDescent="0.3">
      <c r="H8023" s="2"/>
      <c r="I8023" s="2"/>
      <c r="J8023" s="2"/>
      <c r="K8023" s="2"/>
      <c r="L8023" s="2"/>
    </row>
    <row r="8024" spans="8:12" x14ac:dyDescent="0.3">
      <c r="H8024" s="2"/>
      <c r="I8024" s="2"/>
      <c r="J8024" s="2"/>
      <c r="K8024" s="2"/>
      <c r="L8024" s="2"/>
    </row>
    <row r="8025" spans="8:12" x14ac:dyDescent="0.3">
      <c r="H8025" s="2"/>
      <c r="I8025" s="2"/>
      <c r="J8025" s="2"/>
      <c r="K8025" s="2"/>
      <c r="L8025" s="2"/>
    </row>
    <row r="8026" spans="8:12" x14ac:dyDescent="0.3">
      <c r="H8026" s="2"/>
      <c r="I8026" s="2"/>
      <c r="J8026" s="2"/>
      <c r="K8026" s="2"/>
      <c r="L8026" s="2"/>
    </row>
    <row r="8027" spans="8:12" x14ac:dyDescent="0.3">
      <c r="H8027" s="2"/>
      <c r="I8027" s="2"/>
      <c r="J8027" s="2"/>
      <c r="K8027" s="2"/>
      <c r="L8027" s="2"/>
    </row>
    <row r="8028" spans="8:12" x14ac:dyDescent="0.3">
      <c r="H8028" s="2"/>
      <c r="I8028" s="2"/>
      <c r="J8028" s="2"/>
      <c r="K8028" s="2"/>
      <c r="L8028" s="2"/>
    </row>
    <row r="8029" spans="8:12" x14ac:dyDescent="0.3">
      <c r="H8029" s="2"/>
      <c r="I8029" s="2"/>
      <c r="J8029" s="2"/>
      <c r="K8029" s="2"/>
      <c r="L8029" s="2"/>
    </row>
    <row r="8030" spans="8:12" x14ac:dyDescent="0.3">
      <c r="H8030" s="2"/>
      <c r="I8030" s="2"/>
      <c r="J8030" s="2"/>
      <c r="K8030" s="2"/>
      <c r="L8030" s="2"/>
    </row>
    <row r="8031" spans="8:12" x14ac:dyDescent="0.3">
      <c r="H8031" s="2"/>
      <c r="I8031" s="2"/>
      <c r="J8031" s="2"/>
      <c r="K8031" s="2"/>
      <c r="L8031" s="2"/>
    </row>
    <row r="8032" spans="8:12" x14ac:dyDescent="0.3">
      <c r="H8032" s="2"/>
      <c r="I8032" s="2"/>
      <c r="J8032" s="2"/>
      <c r="K8032" s="2"/>
      <c r="L8032" s="2"/>
    </row>
    <row r="8033" spans="8:12" x14ac:dyDescent="0.3">
      <c r="H8033" s="2"/>
      <c r="I8033" s="2"/>
      <c r="J8033" s="2"/>
      <c r="K8033" s="2"/>
      <c r="L8033" s="2"/>
    </row>
    <row r="8034" spans="8:12" x14ac:dyDescent="0.3">
      <c r="H8034" s="2"/>
      <c r="I8034" s="2"/>
      <c r="J8034" s="2"/>
      <c r="K8034" s="2"/>
      <c r="L8034" s="2"/>
    </row>
    <row r="8035" spans="8:12" x14ac:dyDescent="0.3">
      <c r="H8035" s="2"/>
      <c r="I8035" s="2"/>
      <c r="J8035" s="2"/>
      <c r="K8035" s="2"/>
      <c r="L8035" s="2"/>
    </row>
    <row r="8036" spans="8:12" x14ac:dyDescent="0.3">
      <c r="H8036" s="2"/>
      <c r="I8036" s="2"/>
      <c r="J8036" s="2"/>
      <c r="K8036" s="2"/>
      <c r="L8036" s="2"/>
    </row>
    <row r="8037" spans="8:12" x14ac:dyDescent="0.3">
      <c r="H8037" s="2"/>
      <c r="I8037" s="2"/>
      <c r="J8037" s="2"/>
      <c r="K8037" s="2"/>
      <c r="L8037" s="2"/>
    </row>
    <row r="8038" spans="8:12" x14ac:dyDescent="0.3">
      <c r="H8038" s="2"/>
      <c r="I8038" s="2"/>
      <c r="J8038" s="2"/>
      <c r="K8038" s="2"/>
      <c r="L8038" s="2"/>
    </row>
    <row r="8039" spans="8:12" x14ac:dyDescent="0.3">
      <c r="H8039" s="2"/>
      <c r="I8039" s="2"/>
      <c r="J8039" s="2"/>
      <c r="K8039" s="2"/>
      <c r="L8039" s="2"/>
    </row>
    <row r="8040" spans="8:12" x14ac:dyDescent="0.3">
      <c r="H8040" s="2"/>
      <c r="I8040" s="2"/>
      <c r="J8040" s="2"/>
      <c r="K8040" s="2"/>
      <c r="L8040" s="2"/>
    </row>
    <row r="8041" spans="8:12" x14ac:dyDescent="0.3">
      <c r="H8041" s="2"/>
      <c r="I8041" s="2"/>
      <c r="J8041" s="2"/>
      <c r="K8041" s="2"/>
      <c r="L8041" s="2"/>
    </row>
    <row r="8042" spans="8:12" x14ac:dyDescent="0.3">
      <c r="H8042" s="2"/>
      <c r="I8042" s="2"/>
      <c r="J8042" s="2"/>
      <c r="K8042" s="2"/>
      <c r="L8042" s="2"/>
    </row>
    <row r="8043" spans="8:12" x14ac:dyDescent="0.3">
      <c r="H8043" s="2"/>
      <c r="I8043" s="2"/>
      <c r="J8043" s="2"/>
      <c r="K8043" s="2"/>
      <c r="L8043" s="2"/>
    </row>
    <row r="8044" spans="8:12" x14ac:dyDescent="0.3">
      <c r="H8044" s="2"/>
      <c r="I8044" s="2"/>
      <c r="J8044" s="2"/>
      <c r="K8044" s="2"/>
      <c r="L8044" s="2"/>
    </row>
    <row r="8045" spans="8:12" x14ac:dyDescent="0.3">
      <c r="H8045" s="2"/>
      <c r="I8045" s="2"/>
      <c r="J8045" s="2"/>
      <c r="K8045" s="2"/>
      <c r="L8045" s="2"/>
    </row>
    <row r="8046" spans="8:12" x14ac:dyDescent="0.3">
      <c r="H8046" s="2"/>
      <c r="I8046" s="2"/>
      <c r="J8046" s="2"/>
      <c r="K8046" s="2"/>
      <c r="L8046" s="2"/>
    </row>
    <row r="8047" spans="8:12" x14ac:dyDescent="0.3">
      <c r="H8047" s="2"/>
      <c r="I8047" s="2"/>
      <c r="J8047" s="2"/>
      <c r="K8047" s="2"/>
      <c r="L8047" s="2"/>
    </row>
    <row r="8048" spans="8:12" x14ac:dyDescent="0.3">
      <c r="H8048" s="2"/>
      <c r="I8048" s="2"/>
      <c r="J8048" s="2"/>
      <c r="K8048" s="2"/>
      <c r="L8048" s="2"/>
    </row>
    <row r="8049" spans="8:12" x14ac:dyDescent="0.3">
      <c r="H8049" s="2"/>
      <c r="I8049" s="2"/>
      <c r="J8049" s="2"/>
      <c r="K8049" s="2"/>
      <c r="L8049" s="2"/>
    </row>
    <row r="8050" spans="8:12" x14ac:dyDescent="0.3">
      <c r="H8050" s="2"/>
      <c r="I8050" s="2"/>
      <c r="J8050" s="2"/>
      <c r="K8050" s="2"/>
      <c r="L8050" s="2"/>
    </row>
    <row r="8051" spans="8:12" x14ac:dyDescent="0.3">
      <c r="H8051" s="2"/>
      <c r="I8051" s="2"/>
      <c r="J8051" s="2"/>
      <c r="K8051" s="2"/>
      <c r="L8051" s="2"/>
    </row>
    <row r="8052" spans="8:12" x14ac:dyDescent="0.3">
      <c r="H8052" s="2"/>
      <c r="I8052" s="2"/>
      <c r="J8052" s="2"/>
      <c r="K8052" s="2"/>
      <c r="L8052" s="2"/>
    </row>
    <row r="8053" spans="8:12" x14ac:dyDescent="0.3">
      <c r="H8053" s="2"/>
      <c r="I8053" s="2"/>
      <c r="J8053" s="2"/>
      <c r="K8053" s="2"/>
      <c r="L8053" s="2"/>
    </row>
    <row r="8054" spans="8:12" x14ac:dyDescent="0.3">
      <c r="H8054" s="2"/>
      <c r="I8054" s="2"/>
      <c r="J8054" s="2"/>
      <c r="K8054" s="2"/>
      <c r="L8054" s="2"/>
    </row>
    <row r="8055" spans="8:12" x14ac:dyDescent="0.3">
      <c r="H8055" s="2"/>
      <c r="I8055" s="2"/>
      <c r="J8055" s="2"/>
      <c r="K8055" s="2"/>
      <c r="L8055" s="2"/>
    </row>
    <row r="8056" spans="8:12" x14ac:dyDescent="0.3">
      <c r="H8056" s="2"/>
      <c r="I8056" s="2"/>
      <c r="J8056" s="2"/>
      <c r="K8056" s="2"/>
      <c r="L8056" s="2"/>
    </row>
    <row r="8057" spans="8:12" x14ac:dyDescent="0.3">
      <c r="H8057" s="2"/>
      <c r="I8057" s="2"/>
      <c r="J8057" s="2"/>
      <c r="K8057" s="2"/>
      <c r="L8057" s="2"/>
    </row>
    <row r="8058" spans="8:12" x14ac:dyDescent="0.3">
      <c r="H8058" s="2"/>
      <c r="I8058" s="2"/>
      <c r="J8058" s="2"/>
      <c r="K8058" s="2"/>
      <c r="L8058" s="2"/>
    </row>
    <row r="8059" spans="8:12" x14ac:dyDescent="0.3">
      <c r="H8059" s="2"/>
      <c r="I8059" s="2"/>
      <c r="J8059" s="2"/>
      <c r="K8059" s="2"/>
      <c r="L8059" s="2"/>
    </row>
    <row r="8060" spans="8:12" x14ac:dyDescent="0.3">
      <c r="H8060" s="2"/>
      <c r="I8060" s="2"/>
      <c r="J8060" s="2"/>
      <c r="K8060" s="2"/>
      <c r="L8060" s="2"/>
    </row>
    <row r="8061" spans="8:12" x14ac:dyDescent="0.3">
      <c r="H8061" s="2"/>
      <c r="I8061" s="2"/>
      <c r="J8061" s="2"/>
      <c r="K8061" s="2"/>
      <c r="L8061" s="2"/>
    </row>
    <row r="8062" spans="8:12" x14ac:dyDescent="0.3">
      <c r="H8062" s="2"/>
      <c r="I8062" s="2"/>
      <c r="J8062" s="2"/>
      <c r="K8062" s="2"/>
      <c r="L8062" s="2"/>
    </row>
    <row r="8063" spans="8:12" x14ac:dyDescent="0.3">
      <c r="H8063" s="2"/>
      <c r="I8063" s="2"/>
      <c r="J8063" s="2"/>
      <c r="K8063" s="2"/>
      <c r="L8063" s="2"/>
    </row>
    <row r="8064" spans="8:12" x14ac:dyDescent="0.3">
      <c r="H8064" s="2"/>
      <c r="I8064" s="2"/>
      <c r="J8064" s="2"/>
      <c r="K8064" s="2"/>
      <c r="L8064" s="2"/>
    </row>
    <row r="8065" spans="8:12" x14ac:dyDescent="0.3">
      <c r="H8065" s="2"/>
      <c r="I8065" s="2"/>
      <c r="J8065" s="2"/>
      <c r="K8065" s="2"/>
      <c r="L8065" s="2"/>
    </row>
    <row r="8066" spans="8:12" x14ac:dyDescent="0.3">
      <c r="H8066" s="2"/>
      <c r="I8066" s="2"/>
      <c r="J8066" s="2"/>
      <c r="K8066" s="2"/>
      <c r="L8066" s="2"/>
    </row>
    <row r="8067" spans="8:12" x14ac:dyDescent="0.3">
      <c r="H8067" s="2"/>
      <c r="I8067" s="2"/>
      <c r="J8067" s="2"/>
      <c r="K8067" s="2"/>
      <c r="L8067" s="2"/>
    </row>
    <row r="8068" spans="8:12" x14ac:dyDescent="0.3">
      <c r="H8068" s="2"/>
      <c r="I8068" s="2"/>
      <c r="J8068" s="2"/>
      <c r="K8068" s="2"/>
      <c r="L8068" s="2"/>
    </row>
    <row r="8069" spans="8:12" x14ac:dyDescent="0.3">
      <c r="H8069" s="2"/>
      <c r="I8069" s="2"/>
      <c r="J8069" s="2"/>
      <c r="K8069" s="2"/>
      <c r="L8069" s="2"/>
    </row>
    <row r="8070" spans="8:12" x14ac:dyDescent="0.3">
      <c r="H8070" s="2"/>
      <c r="I8070" s="2"/>
      <c r="J8070" s="2"/>
      <c r="K8070" s="2"/>
      <c r="L8070" s="2"/>
    </row>
    <row r="8071" spans="8:12" x14ac:dyDescent="0.3">
      <c r="H8071" s="2"/>
      <c r="I8071" s="2"/>
      <c r="J8071" s="2"/>
      <c r="K8071" s="2"/>
      <c r="L8071" s="2"/>
    </row>
    <row r="8072" spans="8:12" x14ac:dyDescent="0.3">
      <c r="H8072" s="2"/>
      <c r="I8072" s="2"/>
      <c r="J8072" s="2"/>
      <c r="K8072" s="2"/>
      <c r="L8072" s="2"/>
    </row>
    <row r="8073" spans="8:12" x14ac:dyDescent="0.3">
      <c r="H8073" s="2"/>
      <c r="I8073" s="2"/>
      <c r="J8073" s="2"/>
      <c r="K8073" s="2"/>
      <c r="L8073" s="2"/>
    </row>
    <row r="8074" spans="8:12" x14ac:dyDescent="0.3">
      <c r="H8074" s="2"/>
      <c r="I8074" s="2"/>
      <c r="J8074" s="2"/>
      <c r="K8074" s="2"/>
      <c r="L8074" s="2"/>
    </row>
    <row r="8075" spans="8:12" x14ac:dyDescent="0.3">
      <c r="H8075" s="2"/>
      <c r="I8075" s="2"/>
      <c r="J8075" s="2"/>
      <c r="K8075" s="2"/>
      <c r="L8075" s="2"/>
    </row>
    <row r="8076" spans="8:12" x14ac:dyDescent="0.3">
      <c r="H8076" s="2"/>
      <c r="I8076" s="2"/>
      <c r="J8076" s="2"/>
      <c r="K8076" s="2"/>
      <c r="L8076" s="2"/>
    </row>
    <row r="8077" spans="8:12" x14ac:dyDescent="0.3">
      <c r="H8077" s="2"/>
      <c r="I8077" s="2"/>
      <c r="J8077" s="2"/>
      <c r="K8077" s="2"/>
      <c r="L8077" s="2"/>
    </row>
    <row r="8078" spans="8:12" x14ac:dyDescent="0.3">
      <c r="H8078" s="2"/>
      <c r="I8078" s="2"/>
      <c r="J8078" s="2"/>
      <c r="K8078" s="2"/>
      <c r="L8078" s="2"/>
    </row>
    <row r="8079" spans="8:12" x14ac:dyDescent="0.3">
      <c r="H8079" s="2"/>
      <c r="I8079" s="2"/>
      <c r="J8079" s="2"/>
      <c r="K8079" s="2"/>
      <c r="L8079" s="2"/>
    </row>
    <row r="8080" spans="8:12" x14ac:dyDescent="0.3">
      <c r="H8080" s="2"/>
      <c r="I8080" s="2"/>
      <c r="J8080" s="2"/>
      <c r="K8080" s="2"/>
      <c r="L8080" s="2"/>
    </row>
    <row r="8081" spans="8:12" x14ac:dyDescent="0.3">
      <c r="H8081" s="2"/>
      <c r="I8081" s="2"/>
      <c r="J8081" s="2"/>
      <c r="K8081" s="2"/>
      <c r="L8081" s="2"/>
    </row>
    <row r="8082" spans="8:12" x14ac:dyDescent="0.3">
      <c r="H8082" s="2"/>
      <c r="I8082" s="2"/>
      <c r="J8082" s="2"/>
      <c r="K8082" s="2"/>
      <c r="L8082" s="2"/>
    </row>
    <row r="8083" spans="8:12" x14ac:dyDescent="0.3">
      <c r="H8083" s="2"/>
      <c r="I8083" s="2"/>
      <c r="J8083" s="2"/>
      <c r="K8083" s="2"/>
      <c r="L8083" s="2"/>
    </row>
    <row r="8084" spans="8:12" x14ac:dyDescent="0.3">
      <c r="H8084" s="2"/>
      <c r="I8084" s="2"/>
      <c r="J8084" s="2"/>
      <c r="K8084" s="2"/>
      <c r="L8084" s="2"/>
    </row>
    <row r="8085" spans="8:12" x14ac:dyDescent="0.3">
      <c r="H8085" s="2"/>
      <c r="I8085" s="2"/>
      <c r="J8085" s="2"/>
      <c r="K8085" s="2"/>
      <c r="L8085" s="2"/>
    </row>
    <row r="8086" spans="8:12" x14ac:dyDescent="0.3">
      <c r="H8086" s="2"/>
      <c r="I8086" s="2"/>
      <c r="J8086" s="2"/>
      <c r="K8086" s="2"/>
      <c r="L8086" s="2"/>
    </row>
    <row r="8087" spans="8:12" x14ac:dyDescent="0.3">
      <c r="H8087" s="2"/>
      <c r="I8087" s="2"/>
      <c r="J8087" s="2"/>
      <c r="K8087" s="2"/>
      <c r="L8087" s="2"/>
    </row>
    <row r="8088" spans="8:12" x14ac:dyDescent="0.3">
      <c r="H8088" s="2"/>
      <c r="I8088" s="2"/>
      <c r="J8088" s="2"/>
      <c r="K8088" s="2"/>
      <c r="L8088" s="2"/>
    </row>
    <row r="8089" spans="8:12" x14ac:dyDescent="0.3">
      <c r="H8089" s="2"/>
      <c r="I8089" s="2"/>
      <c r="J8089" s="2"/>
      <c r="K8089" s="2"/>
      <c r="L8089" s="2"/>
    </row>
    <row r="8090" spans="8:12" x14ac:dyDescent="0.3">
      <c r="H8090" s="2"/>
      <c r="I8090" s="2"/>
      <c r="J8090" s="2"/>
      <c r="K8090" s="2"/>
      <c r="L8090" s="2"/>
    </row>
    <row r="8091" spans="8:12" x14ac:dyDescent="0.3">
      <c r="H8091" s="2"/>
      <c r="I8091" s="2"/>
      <c r="J8091" s="2"/>
      <c r="K8091" s="2"/>
      <c r="L8091" s="2"/>
    </row>
    <row r="8092" spans="8:12" x14ac:dyDescent="0.3">
      <c r="H8092" s="2"/>
      <c r="I8092" s="2"/>
      <c r="J8092" s="2"/>
      <c r="K8092" s="2"/>
      <c r="L8092" s="2"/>
    </row>
    <row r="8093" spans="8:12" x14ac:dyDescent="0.3">
      <c r="H8093" s="2"/>
      <c r="I8093" s="2"/>
      <c r="J8093" s="2"/>
      <c r="K8093" s="2"/>
      <c r="L8093" s="2"/>
    </row>
    <row r="8094" spans="8:12" x14ac:dyDescent="0.3">
      <c r="H8094" s="2"/>
      <c r="I8094" s="2"/>
      <c r="J8094" s="2"/>
      <c r="K8094" s="2"/>
      <c r="L8094" s="2"/>
    </row>
    <row r="8095" spans="8:12" x14ac:dyDescent="0.3">
      <c r="H8095" s="2"/>
      <c r="I8095" s="2"/>
      <c r="J8095" s="2"/>
      <c r="K8095" s="2"/>
      <c r="L8095" s="2"/>
    </row>
    <row r="8096" spans="8:12" x14ac:dyDescent="0.3">
      <c r="H8096" s="2"/>
      <c r="I8096" s="2"/>
      <c r="J8096" s="2"/>
      <c r="K8096" s="2"/>
      <c r="L8096" s="2"/>
    </row>
    <row r="8097" spans="8:12" x14ac:dyDescent="0.3">
      <c r="H8097" s="2"/>
      <c r="I8097" s="2"/>
      <c r="J8097" s="2"/>
      <c r="K8097" s="2"/>
      <c r="L8097" s="2"/>
    </row>
    <row r="8098" spans="8:12" x14ac:dyDescent="0.3">
      <c r="H8098" s="2"/>
      <c r="I8098" s="2"/>
      <c r="J8098" s="2"/>
      <c r="K8098" s="2"/>
      <c r="L8098" s="2"/>
    </row>
    <row r="8099" spans="8:12" x14ac:dyDescent="0.3">
      <c r="H8099" s="2"/>
      <c r="I8099" s="2"/>
      <c r="J8099" s="2"/>
      <c r="K8099" s="2"/>
      <c r="L8099" s="2"/>
    </row>
    <row r="8100" spans="8:12" x14ac:dyDescent="0.3">
      <c r="H8100" s="2"/>
      <c r="I8100" s="2"/>
      <c r="J8100" s="2"/>
      <c r="K8100" s="2"/>
      <c r="L8100" s="2"/>
    </row>
    <row r="8101" spans="8:12" x14ac:dyDescent="0.3">
      <c r="H8101" s="2"/>
      <c r="I8101" s="2"/>
      <c r="J8101" s="2"/>
      <c r="K8101" s="2"/>
      <c r="L8101" s="2"/>
    </row>
    <row r="8102" spans="8:12" x14ac:dyDescent="0.3">
      <c r="H8102" s="2"/>
      <c r="I8102" s="2"/>
      <c r="J8102" s="2"/>
      <c r="K8102" s="2"/>
      <c r="L8102" s="2"/>
    </row>
    <row r="8103" spans="8:12" x14ac:dyDescent="0.3">
      <c r="H8103" s="2"/>
      <c r="I8103" s="2"/>
      <c r="J8103" s="2"/>
      <c r="K8103" s="2"/>
      <c r="L8103" s="2"/>
    </row>
    <row r="8104" spans="8:12" x14ac:dyDescent="0.3">
      <c r="H8104" s="2"/>
      <c r="I8104" s="2"/>
      <c r="J8104" s="2"/>
      <c r="K8104" s="2"/>
      <c r="L8104" s="2"/>
    </row>
    <row r="8105" spans="8:12" x14ac:dyDescent="0.3">
      <c r="H8105" s="2"/>
      <c r="I8105" s="2"/>
      <c r="J8105" s="2"/>
      <c r="K8105" s="2"/>
      <c r="L8105" s="2"/>
    </row>
    <row r="8106" spans="8:12" x14ac:dyDescent="0.3">
      <c r="H8106" s="2"/>
      <c r="I8106" s="2"/>
      <c r="J8106" s="2"/>
      <c r="K8106" s="2"/>
      <c r="L8106" s="2"/>
    </row>
    <row r="8107" spans="8:12" x14ac:dyDescent="0.3">
      <c r="H8107" s="2"/>
      <c r="I8107" s="2"/>
      <c r="J8107" s="2"/>
      <c r="K8107" s="2"/>
      <c r="L8107" s="2"/>
    </row>
    <row r="8108" spans="8:12" x14ac:dyDescent="0.3">
      <c r="H8108" s="2"/>
      <c r="I8108" s="2"/>
      <c r="J8108" s="2"/>
      <c r="K8108" s="2"/>
      <c r="L8108" s="2"/>
    </row>
    <row r="8109" spans="8:12" x14ac:dyDescent="0.3">
      <c r="H8109" s="2"/>
      <c r="I8109" s="2"/>
      <c r="J8109" s="2"/>
      <c r="K8109" s="2"/>
      <c r="L8109" s="2"/>
    </row>
    <row r="8110" spans="8:12" x14ac:dyDescent="0.3">
      <c r="H8110" s="2"/>
      <c r="I8110" s="2"/>
      <c r="J8110" s="2"/>
      <c r="K8110" s="2"/>
      <c r="L8110" s="2"/>
    </row>
    <row r="8111" spans="8:12" x14ac:dyDescent="0.3">
      <c r="H8111" s="2"/>
      <c r="I8111" s="2"/>
      <c r="J8111" s="2"/>
      <c r="K8111" s="2"/>
      <c r="L8111" s="2"/>
    </row>
    <row r="8112" spans="8:12" x14ac:dyDescent="0.3">
      <c r="H8112" s="2"/>
      <c r="I8112" s="2"/>
      <c r="J8112" s="2"/>
      <c r="K8112" s="2"/>
      <c r="L8112" s="2"/>
    </row>
    <row r="8113" spans="8:12" x14ac:dyDescent="0.3">
      <c r="H8113" s="2"/>
      <c r="I8113" s="2"/>
      <c r="J8113" s="2"/>
      <c r="K8113" s="2"/>
      <c r="L8113" s="2"/>
    </row>
    <row r="8114" spans="8:12" x14ac:dyDescent="0.3">
      <c r="H8114" s="2"/>
      <c r="I8114" s="2"/>
      <c r="J8114" s="2"/>
      <c r="K8114" s="2"/>
      <c r="L8114" s="2"/>
    </row>
    <row r="8115" spans="8:12" x14ac:dyDescent="0.3">
      <c r="H8115" s="2"/>
      <c r="I8115" s="2"/>
      <c r="J8115" s="2"/>
      <c r="K8115" s="2"/>
      <c r="L8115" s="2"/>
    </row>
    <row r="8116" spans="8:12" x14ac:dyDescent="0.3">
      <c r="H8116" s="2"/>
      <c r="I8116" s="2"/>
      <c r="J8116" s="2"/>
      <c r="K8116" s="2"/>
      <c r="L8116" s="2"/>
    </row>
    <row r="8117" spans="8:12" x14ac:dyDescent="0.3">
      <c r="H8117" s="2"/>
      <c r="I8117" s="2"/>
      <c r="J8117" s="2"/>
      <c r="K8117" s="2"/>
      <c r="L8117" s="2"/>
    </row>
    <row r="8118" spans="8:12" x14ac:dyDescent="0.3">
      <c r="H8118" s="2"/>
      <c r="I8118" s="2"/>
      <c r="J8118" s="2"/>
      <c r="K8118" s="2"/>
      <c r="L8118" s="2"/>
    </row>
    <row r="8119" spans="8:12" x14ac:dyDescent="0.3">
      <c r="H8119" s="2"/>
      <c r="I8119" s="2"/>
      <c r="J8119" s="2"/>
      <c r="K8119" s="2"/>
      <c r="L8119" s="2"/>
    </row>
    <row r="8120" spans="8:12" x14ac:dyDescent="0.3">
      <c r="H8120" s="2"/>
      <c r="I8120" s="2"/>
      <c r="J8120" s="2"/>
      <c r="K8120" s="2"/>
      <c r="L8120" s="2"/>
    </row>
    <row r="8121" spans="8:12" x14ac:dyDescent="0.3">
      <c r="H8121" s="2"/>
      <c r="I8121" s="2"/>
      <c r="J8121" s="2"/>
      <c r="K8121" s="2"/>
      <c r="L8121" s="2"/>
    </row>
    <row r="8122" spans="8:12" x14ac:dyDescent="0.3">
      <c r="H8122" s="2"/>
      <c r="I8122" s="2"/>
      <c r="J8122" s="2"/>
      <c r="K8122" s="2"/>
      <c r="L8122" s="2"/>
    </row>
    <row r="8123" spans="8:12" x14ac:dyDescent="0.3">
      <c r="H8123" s="2"/>
      <c r="I8123" s="2"/>
      <c r="J8123" s="2"/>
      <c r="K8123" s="2"/>
      <c r="L8123" s="2"/>
    </row>
    <row r="8124" spans="8:12" x14ac:dyDescent="0.3">
      <c r="H8124" s="2"/>
      <c r="I8124" s="2"/>
      <c r="J8124" s="2"/>
      <c r="K8124" s="2"/>
      <c r="L8124" s="2"/>
    </row>
    <row r="8125" spans="8:12" x14ac:dyDescent="0.3">
      <c r="H8125" s="2"/>
      <c r="I8125" s="2"/>
      <c r="J8125" s="2"/>
      <c r="K8125" s="2"/>
      <c r="L8125" s="2"/>
    </row>
    <row r="8126" spans="8:12" x14ac:dyDescent="0.3">
      <c r="H8126" s="2"/>
      <c r="I8126" s="2"/>
      <c r="J8126" s="2"/>
      <c r="K8126" s="2"/>
      <c r="L8126" s="2"/>
    </row>
    <row r="8127" spans="8:12" x14ac:dyDescent="0.3">
      <c r="H8127" s="2"/>
      <c r="I8127" s="2"/>
      <c r="J8127" s="2"/>
      <c r="K8127" s="2"/>
      <c r="L8127" s="2"/>
    </row>
    <row r="8128" spans="8:12" x14ac:dyDescent="0.3">
      <c r="H8128" s="2"/>
      <c r="I8128" s="2"/>
      <c r="J8128" s="2"/>
      <c r="K8128" s="2"/>
      <c r="L8128" s="2"/>
    </row>
    <row r="8129" spans="8:12" x14ac:dyDescent="0.3">
      <c r="H8129" s="2"/>
      <c r="I8129" s="2"/>
      <c r="J8129" s="2"/>
      <c r="K8129" s="2"/>
      <c r="L8129" s="2"/>
    </row>
    <row r="8130" spans="8:12" x14ac:dyDescent="0.3">
      <c r="H8130" s="2"/>
      <c r="I8130" s="2"/>
      <c r="J8130" s="2"/>
      <c r="K8130" s="2"/>
      <c r="L8130" s="2"/>
    </row>
    <row r="8131" spans="8:12" x14ac:dyDescent="0.3">
      <c r="H8131" s="2"/>
      <c r="I8131" s="2"/>
      <c r="J8131" s="2"/>
      <c r="K8131" s="2"/>
      <c r="L8131" s="2"/>
    </row>
    <row r="8132" spans="8:12" x14ac:dyDescent="0.3">
      <c r="H8132" s="2"/>
      <c r="I8132" s="2"/>
      <c r="J8132" s="2"/>
      <c r="K8132" s="2"/>
      <c r="L8132" s="2"/>
    </row>
    <row r="8133" spans="8:12" x14ac:dyDescent="0.3">
      <c r="H8133" s="2"/>
      <c r="I8133" s="2"/>
      <c r="J8133" s="2"/>
      <c r="K8133" s="2"/>
      <c r="L8133" s="2"/>
    </row>
    <row r="8134" spans="8:12" x14ac:dyDescent="0.3">
      <c r="H8134" s="2"/>
      <c r="I8134" s="2"/>
      <c r="J8134" s="2"/>
      <c r="K8134" s="2"/>
      <c r="L8134" s="2"/>
    </row>
    <row r="8135" spans="8:12" x14ac:dyDescent="0.3">
      <c r="H8135" s="2"/>
      <c r="I8135" s="2"/>
      <c r="J8135" s="2"/>
      <c r="K8135" s="2"/>
      <c r="L8135" s="2"/>
    </row>
    <row r="8136" spans="8:12" x14ac:dyDescent="0.3">
      <c r="H8136" s="2"/>
      <c r="I8136" s="2"/>
      <c r="J8136" s="2"/>
      <c r="K8136" s="2"/>
      <c r="L8136" s="2"/>
    </row>
    <row r="8137" spans="8:12" x14ac:dyDescent="0.3">
      <c r="H8137" s="2"/>
      <c r="I8137" s="2"/>
      <c r="J8137" s="2"/>
      <c r="K8137" s="2"/>
      <c r="L8137" s="2"/>
    </row>
    <row r="8138" spans="8:12" x14ac:dyDescent="0.3">
      <c r="H8138" s="2"/>
      <c r="I8138" s="2"/>
      <c r="J8138" s="2"/>
      <c r="K8138" s="2"/>
      <c r="L8138" s="2"/>
    </row>
    <row r="8139" spans="8:12" x14ac:dyDescent="0.3">
      <c r="H8139" s="2"/>
      <c r="I8139" s="2"/>
      <c r="J8139" s="2"/>
      <c r="K8139" s="2"/>
      <c r="L8139" s="2"/>
    </row>
    <row r="8140" spans="8:12" x14ac:dyDescent="0.3">
      <c r="H8140" s="2"/>
      <c r="I8140" s="2"/>
      <c r="J8140" s="2"/>
      <c r="K8140" s="2"/>
      <c r="L8140" s="2"/>
    </row>
    <row r="8141" spans="8:12" x14ac:dyDescent="0.3">
      <c r="H8141" s="2"/>
      <c r="I8141" s="2"/>
      <c r="J8141" s="2"/>
      <c r="K8141" s="2"/>
      <c r="L8141" s="2"/>
    </row>
    <row r="8142" spans="8:12" x14ac:dyDescent="0.3">
      <c r="H8142" s="2"/>
      <c r="I8142" s="2"/>
      <c r="J8142" s="2"/>
      <c r="K8142" s="2"/>
      <c r="L8142" s="2"/>
    </row>
    <row r="8143" spans="8:12" x14ac:dyDescent="0.3">
      <c r="H8143" s="2"/>
      <c r="I8143" s="2"/>
      <c r="J8143" s="2"/>
      <c r="K8143" s="2"/>
      <c r="L8143" s="2"/>
    </row>
    <row r="8144" spans="8:12" x14ac:dyDescent="0.3">
      <c r="H8144" s="2"/>
      <c r="I8144" s="2"/>
      <c r="J8144" s="2"/>
      <c r="K8144" s="2"/>
      <c r="L8144" s="2"/>
    </row>
    <row r="8145" spans="8:12" x14ac:dyDescent="0.3">
      <c r="H8145" s="2"/>
      <c r="I8145" s="2"/>
      <c r="J8145" s="2"/>
      <c r="K8145" s="2"/>
      <c r="L8145" s="2"/>
    </row>
    <row r="8146" spans="8:12" x14ac:dyDescent="0.3">
      <c r="H8146" s="2"/>
      <c r="I8146" s="2"/>
      <c r="J8146" s="2"/>
      <c r="K8146" s="2"/>
      <c r="L8146" s="2"/>
    </row>
    <row r="8147" spans="8:12" x14ac:dyDescent="0.3">
      <c r="H8147" s="2"/>
      <c r="I8147" s="2"/>
      <c r="J8147" s="2"/>
      <c r="K8147" s="2"/>
      <c r="L8147" s="2"/>
    </row>
    <row r="8148" spans="8:12" x14ac:dyDescent="0.3">
      <c r="H8148" s="2"/>
      <c r="I8148" s="2"/>
      <c r="J8148" s="2"/>
      <c r="K8148" s="2"/>
      <c r="L8148" s="2"/>
    </row>
    <row r="8149" spans="8:12" x14ac:dyDescent="0.3">
      <c r="H8149" s="2"/>
      <c r="I8149" s="2"/>
      <c r="J8149" s="2"/>
      <c r="K8149" s="2"/>
      <c r="L8149" s="2"/>
    </row>
    <row r="8150" spans="8:12" x14ac:dyDescent="0.3">
      <c r="H8150" s="2"/>
      <c r="I8150" s="2"/>
      <c r="J8150" s="2"/>
      <c r="K8150" s="2"/>
      <c r="L8150" s="2"/>
    </row>
    <row r="8151" spans="8:12" x14ac:dyDescent="0.3">
      <c r="H8151" s="2"/>
      <c r="I8151" s="2"/>
      <c r="J8151" s="2"/>
      <c r="K8151" s="2"/>
      <c r="L8151" s="2"/>
    </row>
    <row r="8152" spans="8:12" x14ac:dyDescent="0.3">
      <c r="H8152" s="2"/>
      <c r="I8152" s="2"/>
      <c r="J8152" s="2"/>
      <c r="K8152" s="2"/>
      <c r="L8152" s="2"/>
    </row>
    <row r="8153" spans="8:12" x14ac:dyDescent="0.3">
      <c r="H8153" s="2"/>
      <c r="I8153" s="2"/>
      <c r="J8153" s="2"/>
      <c r="K8153" s="2"/>
      <c r="L8153" s="2"/>
    </row>
    <row r="8154" spans="8:12" x14ac:dyDescent="0.3">
      <c r="H8154" s="2"/>
      <c r="I8154" s="2"/>
      <c r="J8154" s="2"/>
      <c r="K8154" s="2"/>
      <c r="L8154" s="2"/>
    </row>
    <row r="8155" spans="8:12" x14ac:dyDescent="0.3">
      <c r="H8155" s="2"/>
      <c r="I8155" s="2"/>
      <c r="J8155" s="2"/>
      <c r="K8155" s="2"/>
      <c r="L8155" s="2"/>
    </row>
    <row r="8156" spans="8:12" x14ac:dyDescent="0.3">
      <c r="H8156" s="2"/>
      <c r="I8156" s="2"/>
      <c r="J8156" s="2"/>
      <c r="K8156" s="2"/>
      <c r="L8156" s="2"/>
    </row>
    <row r="8157" spans="8:12" x14ac:dyDescent="0.3">
      <c r="H8157" s="2"/>
      <c r="I8157" s="2"/>
      <c r="J8157" s="2"/>
      <c r="K8157" s="2"/>
      <c r="L8157" s="2"/>
    </row>
    <row r="8158" spans="8:12" x14ac:dyDescent="0.3">
      <c r="H8158" s="2"/>
      <c r="I8158" s="2"/>
      <c r="J8158" s="2"/>
      <c r="K8158" s="2"/>
      <c r="L8158" s="2"/>
    </row>
    <row r="8159" spans="8:12" x14ac:dyDescent="0.3">
      <c r="H8159" s="2"/>
      <c r="I8159" s="2"/>
      <c r="J8159" s="2"/>
      <c r="K8159" s="2"/>
      <c r="L8159" s="2"/>
    </row>
    <row r="8160" spans="8:12" x14ac:dyDescent="0.3">
      <c r="H8160" s="2"/>
      <c r="I8160" s="2"/>
      <c r="J8160" s="2"/>
      <c r="K8160" s="2"/>
      <c r="L8160" s="2"/>
    </row>
    <row r="8161" spans="8:12" x14ac:dyDescent="0.3">
      <c r="H8161" s="2"/>
      <c r="I8161" s="2"/>
      <c r="J8161" s="2"/>
      <c r="K8161" s="2"/>
      <c r="L8161" s="2"/>
    </row>
    <row r="8162" spans="8:12" x14ac:dyDescent="0.3">
      <c r="H8162" s="2"/>
      <c r="I8162" s="2"/>
      <c r="J8162" s="2"/>
      <c r="K8162" s="2"/>
      <c r="L8162" s="2"/>
    </row>
    <row r="8163" spans="8:12" x14ac:dyDescent="0.3">
      <c r="H8163" s="2"/>
      <c r="I8163" s="2"/>
      <c r="J8163" s="2"/>
      <c r="K8163" s="2"/>
      <c r="L8163" s="2"/>
    </row>
    <row r="8164" spans="8:12" x14ac:dyDescent="0.3">
      <c r="H8164" s="2"/>
      <c r="I8164" s="2"/>
      <c r="J8164" s="2"/>
      <c r="K8164" s="2"/>
      <c r="L8164" s="2"/>
    </row>
    <row r="8165" spans="8:12" x14ac:dyDescent="0.3">
      <c r="H8165" s="2"/>
      <c r="I8165" s="2"/>
      <c r="J8165" s="2"/>
      <c r="K8165" s="2"/>
      <c r="L8165" s="2"/>
    </row>
    <row r="8166" spans="8:12" x14ac:dyDescent="0.3">
      <c r="H8166" s="2"/>
      <c r="I8166" s="2"/>
      <c r="J8166" s="2"/>
      <c r="K8166" s="2"/>
      <c r="L8166" s="2"/>
    </row>
    <row r="8167" spans="8:12" x14ac:dyDescent="0.3">
      <c r="H8167" s="2"/>
      <c r="I8167" s="2"/>
      <c r="J8167" s="2"/>
      <c r="K8167" s="2"/>
      <c r="L8167" s="2"/>
    </row>
    <row r="8168" spans="8:12" x14ac:dyDescent="0.3">
      <c r="H8168" s="2"/>
      <c r="I8168" s="2"/>
      <c r="J8168" s="2"/>
      <c r="K8168" s="2"/>
      <c r="L8168" s="2"/>
    </row>
    <row r="8169" spans="8:12" x14ac:dyDescent="0.3">
      <c r="H8169" s="2"/>
      <c r="I8169" s="2"/>
      <c r="J8169" s="2"/>
      <c r="K8169" s="2"/>
      <c r="L8169" s="2"/>
    </row>
    <row r="8170" spans="8:12" x14ac:dyDescent="0.3">
      <c r="H8170" s="2"/>
      <c r="I8170" s="2"/>
      <c r="J8170" s="2"/>
      <c r="K8170" s="2"/>
      <c r="L8170" s="2"/>
    </row>
    <row r="8171" spans="8:12" x14ac:dyDescent="0.3">
      <c r="H8171" s="2"/>
      <c r="I8171" s="2"/>
      <c r="J8171" s="2"/>
      <c r="K8171" s="2"/>
      <c r="L8171" s="2"/>
    </row>
    <row r="8172" spans="8:12" x14ac:dyDescent="0.3">
      <c r="H8172" s="2"/>
      <c r="I8172" s="2"/>
      <c r="J8172" s="2"/>
      <c r="K8172" s="2"/>
      <c r="L8172" s="2"/>
    </row>
    <row r="8173" spans="8:12" x14ac:dyDescent="0.3">
      <c r="H8173" s="2"/>
      <c r="I8173" s="2"/>
      <c r="J8173" s="2"/>
      <c r="K8173" s="2"/>
      <c r="L8173" s="2"/>
    </row>
    <row r="8174" spans="8:12" x14ac:dyDescent="0.3">
      <c r="H8174" s="2"/>
      <c r="I8174" s="2"/>
      <c r="J8174" s="2"/>
      <c r="K8174" s="2"/>
      <c r="L8174" s="2"/>
    </row>
    <row r="8175" spans="8:12" x14ac:dyDescent="0.3">
      <c r="H8175" s="2"/>
      <c r="I8175" s="2"/>
      <c r="J8175" s="2"/>
      <c r="K8175" s="2"/>
      <c r="L8175" s="2"/>
    </row>
    <row r="8176" spans="8:12" x14ac:dyDescent="0.3">
      <c r="H8176" s="2"/>
      <c r="I8176" s="2"/>
      <c r="J8176" s="2"/>
      <c r="K8176" s="2"/>
      <c r="L8176" s="2"/>
    </row>
    <row r="8177" spans="8:12" x14ac:dyDescent="0.3">
      <c r="H8177" s="2"/>
      <c r="I8177" s="2"/>
      <c r="J8177" s="2"/>
      <c r="K8177" s="2"/>
      <c r="L8177" s="2"/>
    </row>
    <row r="8178" spans="8:12" x14ac:dyDescent="0.3">
      <c r="H8178" s="2"/>
      <c r="I8178" s="2"/>
      <c r="J8178" s="2"/>
      <c r="K8178" s="2"/>
      <c r="L8178" s="2"/>
    </row>
    <row r="8179" spans="8:12" x14ac:dyDescent="0.3">
      <c r="H8179" s="2"/>
      <c r="I8179" s="2"/>
      <c r="J8179" s="2"/>
      <c r="K8179" s="2"/>
      <c r="L8179" s="2"/>
    </row>
    <row r="8180" spans="8:12" x14ac:dyDescent="0.3">
      <c r="H8180" s="2"/>
      <c r="I8180" s="2"/>
      <c r="J8180" s="2"/>
      <c r="K8180" s="2"/>
      <c r="L8180" s="2"/>
    </row>
    <row r="8181" spans="8:12" x14ac:dyDescent="0.3">
      <c r="H8181" s="2"/>
      <c r="I8181" s="2"/>
      <c r="J8181" s="2"/>
      <c r="K8181" s="2"/>
      <c r="L8181" s="2"/>
    </row>
    <row r="8182" spans="8:12" x14ac:dyDescent="0.3">
      <c r="H8182" s="2"/>
      <c r="I8182" s="2"/>
      <c r="J8182" s="2"/>
      <c r="K8182" s="2"/>
      <c r="L8182" s="2"/>
    </row>
    <row r="8183" spans="8:12" x14ac:dyDescent="0.3">
      <c r="H8183" s="2"/>
      <c r="I8183" s="2"/>
      <c r="J8183" s="2"/>
      <c r="K8183" s="2"/>
      <c r="L8183" s="2"/>
    </row>
    <row r="8184" spans="8:12" x14ac:dyDescent="0.3">
      <c r="H8184" s="2"/>
      <c r="I8184" s="2"/>
      <c r="J8184" s="2"/>
      <c r="K8184" s="2"/>
      <c r="L8184" s="2"/>
    </row>
    <row r="8185" spans="8:12" x14ac:dyDescent="0.3">
      <c r="H8185" s="2"/>
      <c r="I8185" s="2"/>
      <c r="J8185" s="2"/>
      <c r="K8185" s="2"/>
      <c r="L8185" s="2"/>
    </row>
    <row r="8186" spans="8:12" x14ac:dyDescent="0.3">
      <c r="H8186" s="2"/>
      <c r="I8186" s="2"/>
      <c r="J8186" s="2"/>
      <c r="K8186" s="2"/>
      <c r="L8186" s="2"/>
    </row>
    <row r="8187" spans="8:12" x14ac:dyDescent="0.3">
      <c r="H8187" s="2"/>
      <c r="I8187" s="2"/>
      <c r="J8187" s="2"/>
      <c r="K8187" s="2"/>
      <c r="L8187" s="2"/>
    </row>
    <row r="8188" spans="8:12" x14ac:dyDescent="0.3">
      <c r="H8188" s="2"/>
      <c r="I8188" s="2"/>
      <c r="J8188" s="2"/>
      <c r="K8188" s="2"/>
      <c r="L8188" s="2"/>
    </row>
    <row r="8189" spans="8:12" x14ac:dyDescent="0.3">
      <c r="H8189" s="2"/>
      <c r="I8189" s="2"/>
      <c r="J8189" s="2"/>
      <c r="K8189" s="2"/>
      <c r="L8189" s="2"/>
    </row>
    <row r="8190" spans="8:12" x14ac:dyDescent="0.3">
      <c r="H8190" s="2"/>
      <c r="I8190" s="2"/>
      <c r="J8190" s="2"/>
      <c r="K8190" s="2"/>
      <c r="L8190" s="2"/>
    </row>
    <row r="8191" spans="8:12" x14ac:dyDescent="0.3">
      <c r="H8191" s="2"/>
      <c r="I8191" s="2"/>
      <c r="J8191" s="2"/>
      <c r="K8191" s="2"/>
      <c r="L8191" s="2"/>
    </row>
    <row r="8192" spans="8:12" x14ac:dyDescent="0.3">
      <c r="H8192" s="2"/>
      <c r="I8192" s="2"/>
      <c r="J8192" s="2"/>
      <c r="K8192" s="2"/>
      <c r="L8192" s="2"/>
    </row>
    <row r="8193" spans="8:12" x14ac:dyDescent="0.3">
      <c r="H8193" s="2"/>
      <c r="I8193" s="2"/>
      <c r="J8193" s="2"/>
      <c r="K8193" s="2"/>
      <c r="L8193" s="2"/>
    </row>
    <row r="8194" spans="8:12" x14ac:dyDescent="0.3">
      <c r="H8194" s="2"/>
      <c r="I8194" s="2"/>
      <c r="J8194" s="2"/>
      <c r="K8194" s="2"/>
      <c r="L8194" s="2"/>
    </row>
    <row r="8195" spans="8:12" x14ac:dyDescent="0.3">
      <c r="H8195" s="2"/>
      <c r="I8195" s="2"/>
      <c r="J8195" s="2"/>
      <c r="K8195" s="2"/>
      <c r="L8195" s="2"/>
    </row>
    <row r="8196" spans="8:12" x14ac:dyDescent="0.3">
      <c r="H8196" s="2"/>
      <c r="I8196" s="2"/>
      <c r="J8196" s="2"/>
      <c r="K8196" s="2"/>
      <c r="L8196" s="2"/>
    </row>
    <row r="8197" spans="8:12" x14ac:dyDescent="0.3">
      <c r="H8197" s="2"/>
      <c r="I8197" s="2"/>
      <c r="J8197" s="2"/>
      <c r="K8197" s="2"/>
      <c r="L8197" s="2"/>
    </row>
    <row r="8198" spans="8:12" x14ac:dyDescent="0.3">
      <c r="H8198" s="2"/>
      <c r="I8198" s="2"/>
      <c r="J8198" s="2"/>
      <c r="K8198" s="2"/>
      <c r="L8198" s="2"/>
    </row>
    <row r="8199" spans="8:12" x14ac:dyDescent="0.3">
      <c r="H8199" s="2"/>
      <c r="I8199" s="2"/>
      <c r="J8199" s="2"/>
      <c r="K8199" s="2"/>
      <c r="L8199" s="2"/>
    </row>
    <row r="8200" spans="8:12" x14ac:dyDescent="0.3">
      <c r="H8200" s="2"/>
      <c r="I8200" s="2"/>
      <c r="J8200" s="2"/>
      <c r="K8200" s="2"/>
      <c r="L8200" s="2"/>
    </row>
    <row r="8201" spans="8:12" x14ac:dyDescent="0.3">
      <c r="H8201" s="2"/>
      <c r="I8201" s="2"/>
      <c r="J8201" s="2"/>
      <c r="K8201" s="2"/>
      <c r="L8201" s="2"/>
    </row>
    <row r="8202" spans="8:12" x14ac:dyDescent="0.3">
      <c r="H8202" s="2"/>
      <c r="I8202" s="2"/>
      <c r="J8202" s="2"/>
      <c r="K8202" s="2"/>
      <c r="L8202" s="2"/>
    </row>
    <row r="8203" spans="8:12" x14ac:dyDescent="0.3">
      <c r="H8203" s="2"/>
      <c r="I8203" s="2"/>
      <c r="J8203" s="2"/>
      <c r="K8203" s="2"/>
      <c r="L8203" s="2"/>
    </row>
    <row r="8204" spans="8:12" x14ac:dyDescent="0.3">
      <c r="H8204" s="2"/>
      <c r="I8204" s="2"/>
      <c r="J8204" s="2"/>
      <c r="K8204" s="2"/>
      <c r="L8204" s="2"/>
    </row>
    <row r="8205" spans="8:12" x14ac:dyDescent="0.3">
      <c r="H8205" s="2"/>
      <c r="I8205" s="2"/>
      <c r="J8205" s="2"/>
      <c r="K8205" s="2"/>
      <c r="L8205" s="2"/>
    </row>
    <row r="8206" spans="8:12" x14ac:dyDescent="0.3">
      <c r="H8206" s="2"/>
      <c r="I8206" s="2"/>
      <c r="J8206" s="2"/>
      <c r="K8206" s="2"/>
      <c r="L8206" s="2"/>
    </row>
    <row r="8207" spans="8:12" x14ac:dyDescent="0.3">
      <c r="H8207" s="2"/>
      <c r="I8207" s="2"/>
      <c r="J8207" s="2"/>
      <c r="K8207" s="2"/>
      <c r="L8207" s="2"/>
    </row>
    <row r="8208" spans="8:12" x14ac:dyDescent="0.3">
      <c r="H8208" s="2"/>
      <c r="I8208" s="2"/>
      <c r="J8208" s="2"/>
      <c r="K8208" s="2"/>
      <c r="L8208" s="2"/>
    </row>
    <row r="8209" spans="8:12" x14ac:dyDescent="0.3">
      <c r="H8209" s="2"/>
      <c r="I8209" s="2"/>
      <c r="J8209" s="2"/>
      <c r="K8209" s="2"/>
      <c r="L8209" s="2"/>
    </row>
    <row r="8210" spans="8:12" x14ac:dyDescent="0.3">
      <c r="H8210" s="2"/>
      <c r="I8210" s="2"/>
      <c r="J8210" s="2"/>
      <c r="K8210" s="2"/>
      <c r="L8210" s="2"/>
    </row>
    <row r="8211" spans="8:12" x14ac:dyDescent="0.3">
      <c r="H8211" s="2"/>
      <c r="I8211" s="2"/>
      <c r="J8211" s="2"/>
      <c r="K8211" s="2"/>
      <c r="L8211" s="2"/>
    </row>
    <row r="8212" spans="8:12" x14ac:dyDescent="0.3">
      <c r="H8212" s="2"/>
      <c r="I8212" s="2"/>
      <c r="J8212" s="2"/>
      <c r="K8212" s="2"/>
      <c r="L8212" s="2"/>
    </row>
    <row r="8213" spans="8:12" x14ac:dyDescent="0.3">
      <c r="H8213" s="2"/>
      <c r="I8213" s="2"/>
      <c r="J8213" s="2"/>
      <c r="K8213" s="2"/>
      <c r="L8213" s="2"/>
    </row>
    <row r="8214" spans="8:12" x14ac:dyDescent="0.3">
      <c r="H8214" s="2"/>
      <c r="I8214" s="2"/>
      <c r="J8214" s="2"/>
      <c r="K8214" s="2"/>
      <c r="L8214" s="2"/>
    </row>
    <row r="8215" spans="8:12" x14ac:dyDescent="0.3">
      <c r="H8215" s="2"/>
      <c r="I8215" s="2"/>
      <c r="J8215" s="2"/>
      <c r="K8215" s="2"/>
      <c r="L8215" s="2"/>
    </row>
    <row r="8216" spans="8:12" x14ac:dyDescent="0.3">
      <c r="H8216" s="2"/>
      <c r="I8216" s="2"/>
      <c r="J8216" s="2"/>
      <c r="K8216" s="2"/>
      <c r="L8216" s="2"/>
    </row>
    <row r="8217" spans="8:12" x14ac:dyDescent="0.3">
      <c r="H8217" s="2"/>
      <c r="I8217" s="2"/>
      <c r="J8217" s="2"/>
      <c r="K8217" s="2"/>
      <c r="L8217" s="2"/>
    </row>
    <row r="8218" spans="8:12" x14ac:dyDescent="0.3">
      <c r="H8218" s="2"/>
      <c r="I8218" s="2"/>
      <c r="J8218" s="2"/>
      <c r="K8218" s="2"/>
      <c r="L8218" s="2"/>
    </row>
    <row r="8219" spans="8:12" x14ac:dyDescent="0.3">
      <c r="H8219" s="2"/>
      <c r="I8219" s="2"/>
      <c r="J8219" s="2"/>
      <c r="K8219" s="2"/>
      <c r="L8219" s="2"/>
    </row>
    <row r="8220" spans="8:12" x14ac:dyDescent="0.3">
      <c r="H8220" s="2"/>
      <c r="I8220" s="2"/>
      <c r="J8220" s="2"/>
      <c r="K8220" s="2"/>
      <c r="L8220" s="2"/>
    </row>
    <row r="8221" spans="8:12" x14ac:dyDescent="0.3">
      <c r="H8221" s="2"/>
      <c r="I8221" s="2"/>
      <c r="J8221" s="2"/>
      <c r="K8221" s="2"/>
      <c r="L8221" s="2"/>
    </row>
    <row r="8222" spans="8:12" x14ac:dyDescent="0.3">
      <c r="H8222" s="2"/>
      <c r="I8222" s="2"/>
      <c r="J8222" s="2"/>
      <c r="K8222" s="2"/>
      <c r="L8222" s="2"/>
    </row>
    <row r="8223" spans="8:12" x14ac:dyDescent="0.3">
      <c r="H8223" s="2"/>
      <c r="I8223" s="2"/>
      <c r="J8223" s="2"/>
      <c r="K8223" s="2"/>
      <c r="L8223" s="2"/>
    </row>
    <row r="8224" spans="8:12" x14ac:dyDescent="0.3">
      <c r="H8224" s="2"/>
      <c r="I8224" s="2"/>
      <c r="J8224" s="2"/>
      <c r="K8224" s="2"/>
      <c r="L8224" s="2"/>
    </row>
    <row r="8225" spans="8:12" x14ac:dyDescent="0.3">
      <c r="H8225" s="2"/>
      <c r="I8225" s="2"/>
      <c r="J8225" s="2"/>
      <c r="K8225" s="2"/>
      <c r="L8225" s="2"/>
    </row>
    <row r="8226" spans="8:12" x14ac:dyDescent="0.3">
      <c r="H8226" s="2"/>
      <c r="I8226" s="2"/>
      <c r="J8226" s="2"/>
      <c r="K8226" s="2"/>
      <c r="L8226" s="2"/>
    </row>
    <row r="8227" spans="8:12" x14ac:dyDescent="0.3">
      <c r="H8227" s="2"/>
      <c r="I8227" s="2"/>
      <c r="J8227" s="2"/>
      <c r="K8227" s="2"/>
      <c r="L8227" s="2"/>
    </row>
    <row r="8228" spans="8:12" x14ac:dyDescent="0.3">
      <c r="H8228" s="2"/>
      <c r="I8228" s="2"/>
      <c r="J8228" s="2"/>
      <c r="K8228" s="2"/>
      <c r="L8228" s="2"/>
    </row>
    <row r="8229" spans="8:12" x14ac:dyDescent="0.3">
      <c r="H8229" s="2"/>
      <c r="I8229" s="2"/>
      <c r="J8229" s="2"/>
      <c r="K8229" s="2"/>
      <c r="L8229" s="2"/>
    </row>
    <row r="8230" spans="8:12" x14ac:dyDescent="0.3">
      <c r="H8230" s="2"/>
      <c r="I8230" s="2"/>
      <c r="J8230" s="2"/>
      <c r="K8230" s="2"/>
      <c r="L8230" s="2"/>
    </row>
    <row r="8231" spans="8:12" x14ac:dyDescent="0.3">
      <c r="H8231" s="2"/>
      <c r="I8231" s="2"/>
      <c r="J8231" s="2"/>
      <c r="K8231" s="2"/>
      <c r="L8231" s="2"/>
    </row>
    <row r="8232" spans="8:12" x14ac:dyDescent="0.3">
      <c r="H8232" s="2"/>
      <c r="I8232" s="2"/>
      <c r="J8232" s="2"/>
      <c r="K8232" s="2"/>
      <c r="L8232" s="2"/>
    </row>
    <row r="8233" spans="8:12" x14ac:dyDescent="0.3">
      <c r="H8233" s="2"/>
      <c r="I8233" s="2"/>
      <c r="J8233" s="2"/>
      <c r="K8233" s="2"/>
      <c r="L8233" s="2"/>
    </row>
    <row r="8234" spans="8:12" x14ac:dyDescent="0.3">
      <c r="H8234" s="2"/>
      <c r="I8234" s="2"/>
      <c r="J8234" s="2"/>
      <c r="K8234" s="2"/>
      <c r="L8234" s="2"/>
    </row>
    <row r="8235" spans="8:12" x14ac:dyDescent="0.3">
      <c r="H8235" s="2"/>
      <c r="I8235" s="2"/>
      <c r="J8235" s="2"/>
      <c r="K8235" s="2"/>
      <c r="L8235" s="2"/>
    </row>
    <row r="8236" spans="8:12" x14ac:dyDescent="0.3">
      <c r="H8236" s="2"/>
      <c r="I8236" s="2"/>
      <c r="J8236" s="2"/>
      <c r="K8236" s="2"/>
      <c r="L8236" s="2"/>
    </row>
    <row r="8237" spans="8:12" x14ac:dyDescent="0.3">
      <c r="H8237" s="2"/>
      <c r="I8237" s="2"/>
      <c r="J8237" s="2"/>
      <c r="K8237" s="2"/>
      <c r="L8237" s="2"/>
    </row>
    <row r="8238" spans="8:12" x14ac:dyDescent="0.3">
      <c r="H8238" s="2"/>
      <c r="I8238" s="2"/>
      <c r="J8238" s="2"/>
      <c r="K8238" s="2"/>
      <c r="L8238" s="2"/>
    </row>
    <row r="8239" spans="8:12" x14ac:dyDescent="0.3">
      <c r="H8239" s="2"/>
      <c r="I8239" s="2"/>
      <c r="J8239" s="2"/>
      <c r="K8239" s="2"/>
      <c r="L8239" s="2"/>
    </row>
    <row r="8240" spans="8:12" x14ac:dyDescent="0.3">
      <c r="H8240" s="2"/>
      <c r="I8240" s="2"/>
      <c r="J8240" s="2"/>
      <c r="K8240" s="2"/>
      <c r="L8240" s="2"/>
    </row>
    <row r="8241" spans="8:12" x14ac:dyDescent="0.3">
      <c r="H8241" s="2"/>
      <c r="I8241" s="2"/>
      <c r="J8241" s="2"/>
      <c r="K8241" s="2"/>
      <c r="L8241" s="2"/>
    </row>
    <row r="8242" spans="8:12" x14ac:dyDescent="0.3">
      <c r="H8242" s="2"/>
      <c r="I8242" s="2"/>
      <c r="J8242" s="2"/>
      <c r="K8242" s="2"/>
      <c r="L8242" s="2"/>
    </row>
    <row r="8243" spans="8:12" x14ac:dyDescent="0.3">
      <c r="H8243" s="2"/>
      <c r="I8243" s="2"/>
      <c r="J8243" s="2"/>
      <c r="K8243" s="2"/>
      <c r="L8243" s="2"/>
    </row>
    <row r="8244" spans="8:12" x14ac:dyDescent="0.3">
      <c r="H8244" s="2"/>
      <c r="I8244" s="2"/>
      <c r="J8244" s="2"/>
      <c r="K8244" s="2"/>
      <c r="L8244" s="2"/>
    </row>
    <row r="8245" spans="8:12" x14ac:dyDescent="0.3">
      <c r="H8245" s="2"/>
      <c r="I8245" s="2"/>
      <c r="J8245" s="2"/>
      <c r="K8245" s="2"/>
      <c r="L8245" s="2"/>
    </row>
    <row r="8246" spans="8:12" x14ac:dyDescent="0.3">
      <c r="H8246" s="2"/>
      <c r="I8246" s="2"/>
      <c r="J8246" s="2"/>
      <c r="K8246" s="2"/>
      <c r="L8246" s="2"/>
    </row>
    <row r="8247" spans="8:12" x14ac:dyDescent="0.3">
      <c r="H8247" s="2"/>
      <c r="I8247" s="2"/>
      <c r="J8247" s="2"/>
      <c r="K8247" s="2"/>
      <c r="L8247" s="2"/>
    </row>
    <row r="8248" spans="8:12" x14ac:dyDescent="0.3">
      <c r="H8248" s="2"/>
      <c r="I8248" s="2"/>
      <c r="J8248" s="2"/>
      <c r="K8248" s="2"/>
      <c r="L8248" s="2"/>
    </row>
    <row r="8249" spans="8:12" x14ac:dyDescent="0.3">
      <c r="H8249" s="2"/>
      <c r="I8249" s="2"/>
      <c r="J8249" s="2"/>
      <c r="K8249" s="2"/>
      <c r="L8249" s="2"/>
    </row>
    <row r="8250" spans="8:12" x14ac:dyDescent="0.3">
      <c r="H8250" s="2"/>
      <c r="I8250" s="2"/>
      <c r="J8250" s="2"/>
      <c r="K8250" s="2"/>
      <c r="L8250" s="2"/>
    </row>
    <row r="8251" spans="8:12" x14ac:dyDescent="0.3">
      <c r="H8251" s="2"/>
      <c r="I8251" s="2"/>
      <c r="J8251" s="2"/>
      <c r="K8251" s="2"/>
      <c r="L8251" s="2"/>
    </row>
    <row r="8252" spans="8:12" x14ac:dyDescent="0.3">
      <c r="H8252" s="2"/>
      <c r="I8252" s="2"/>
      <c r="J8252" s="2"/>
      <c r="K8252" s="2"/>
      <c r="L8252" s="2"/>
    </row>
    <row r="8253" spans="8:12" x14ac:dyDescent="0.3">
      <c r="H8253" s="2"/>
      <c r="I8253" s="2"/>
      <c r="J8253" s="2"/>
      <c r="K8253" s="2"/>
      <c r="L8253" s="2"/>
    </row>
    <row r="8254" spans="8:12" x14ac:dyDescent="0.3">
      <c r="H8254" s="2"/>
      <c r="I8254" s="2"/>
      <c r="J8254" s="2"/>
      <c r="K8254" s="2"/>
      <c r="L8254" s="2"/>
    </row>
    <row r="8255" spans="8:12" x14ac:dyDescent="0.3">
      <c r="H8255" s="2"/>
      <c r="I8255" s="2"/>
      <c r="J8255" s="2"/>
      <c r="K8255" s="2"/>
      <c r="L8255" s="2"/>
    </row>
    <row r="8256" spans="8:12" x14ac:dyDescent="0.3">
      <c r="H8256" s="2"/>
      <c r="I8256" s="2"/>
      <c r="J8256" s="2"/>
      <c r="K8256" s="2"/>
      <c r="L8256" s="2"/>
    </row>
    <row r="8257" spans="8:12" x14ac:dyDescent="0.3">
      <c r="H8257" s="2"/>
      <c r="I8257" s="2"/>
      <c r="J8257" s="2"/>
      <c r="K8257" s="2"/>
      <c r="L8257" s="2"/>
    </row>
    <row r="8258" spans="8:12" x14ac:dyDescent="0.3">
      <c r="H8258" s="2"/>
      <c r="I8258" s="2"/>
      <c r="J8258" s="2"/>
      <c r="K8258" s="2"/>
      <c r="L8258" s="2"/>
    </row>
    <row r="8259" spans="8:12" x14ac:dyDescent="0.3">
      <c r="H8259" s="2"/>
      <c r="I8259" s="2"/>
      <c r="J8259" s="2"/>
      <c r="K8259" s="2"/>
      <c r="L8259" s="2"/>
    </row>
    <row r="8260" spans="8:12" x14ac:dyDescent="0.3">
      <c r="H8260" s="2"/>
      <c r="I8260" s="2"/>
      <c r="J8260" s="2"/>
      <c r="K8260" s="2"/>
      <c r="L8260" s="2"/>
    </row>
    <row r="8261" spans="8:12" x14ac:dyDescent="0.3">
      <c r="H8261" s="2"/>
      <c r="I8261" s="2"/>
      <c r="J8261" s="2"/>
      <c r="K8261" s="2"/>
      <c r="L8261" s="2"/>
    </row>
    <row r="8262" spans="8:12" x14ac:dyDescent="0.3">
      <c r="H8262" s="2"/>
      <c r="I8262" s="2"/>
      <c r="J8262" s="2"/>
      <c r="K8262" s="2"/>
      <c r="L8262" s="2"/>
    </row>
    <row r="8263" spans="8:12" x14ac:dyDescent="0.3">
      <c r="H8263" s="2"/>
      <c r="I8263" s="2"/>
      <c r="J8263" s="2"/>
      <c r="K8263" s="2"/>
      <c r="L8263" s="2"/>
    </row>
    <row r="8264" spans="8:12" x14ac:dyDescent="0.3">
      <c r="H8264" s="2"/>
      <c r="I8264" s="2"/>
      <c r="J8264" s="2"/>
      <c r="K8264" s="2"/>
      <c r="L8264" s="2"/>
    </row>
    <row r="8265" spans="8:12" x14ac:dyDescent="0.3">
      <c r="H8265" s="2"/>
      <c r="I8265" s="2"/>
      <c r="J8265" s="2"/>
      <c r="K8265" s="2"/>
      <c r="L8265" s="2"/>
    </row>
    <row r="8266" spans="8:12" x14ac:dyDescent="0.3">
      <c r="H8266" s="2"/>
      <c r="I8266" s="2"/>
      <c r="J8266" s="2"/>
      <c r="K8266" s="2"/>
      <c r="L8266" s="2"/>
    </row>
    <row r="8267" spans="8:12" x14ac:dyDescent="0.3">
      <c r="H8267" s="2"/>
      <c r="I8267" s="2"/>
      <c r="J8267" s="2"/>
      <c r="K8267" s="2"/>
      <c r="L8267" s="2"/>
    </row>
    <row r="8268" spans="8:12" x14ac:dyDescent="0.3">
      <c r="H8268" s="2"/>
      <c r="I8268" s="2"/>
      <c r="J8268" s="2"/>
      <c r="K8268" s="2"/>
      <c r="L8268" s="2"/>
    </row>
    <row r="8269" spans="8:12" x14ac:dyDescent="0.3">
      <c r="H8269" s="2"/>
      <c r="I8269" s="2"/>
      <c r="J8269" s="2"/>
      <c r="K8269" s="2"/>
      <c r="L8269" s="2"/>
    </row>
    <row r="8270" spans="8:12" x14ac:dyDescent="0.3">
      <c r="H8270" s="2"/>
      <c r="I8270" s="2"/>
      <c r="J8270" s="2"/>
      <c r="K8270" s="2"/>
      <c r="L8270" s="2"/>
    </row>
    <row r="8271" spans="8:12" x14ac:dyDescent="0.3">
      <c r="H8271" s="2"/>
      <c r="I8271" s="2"/>
      <c r="J8271" s="2"/>
      <c r="K8271" s="2"/>
      <c r="L8271" s="2"/>
    </row>
    <row r="8272" spans="8:12" x14ac:dyDescent="0.3">
      <c r="H8272" s="2"/>
      <c r="I8272" s="2"/>
      <c r="J8272" s="2"/>
      <c r="K8272" s="2"/>
      <c r="L8272" s="2"/>
    </row>
    <row r="8273" spans="8:12" x14ac:dyDescent="0.3">
      <c r="H8273" s="2"/>
      <c r="I8273" s="2"/>
      <c r="J8273" s="2"/>
      <c r="K8273" s="2"/>
      <c r="L8273" s="2"/>
    </row>
    <row r="8274" spans="8:12" x14ac:dyDescent="0.3">
      <c r="H8274" s="2"/>
      <c r="I8274" s="2"/>
      <c r="J8274" s="2"/>
      <c r="K8274" s="2"/>
      <c r="L8274" s="2"/>
    </row>
    <row r="8275" spans="8:12" x14ac:dyDescent="0.3">
      <c r="H8275" s="2"/>
      <c r="I8275" s="2"/>
      <c r="J8275" s="2"/>
      <c r="K8275" s="2"/>
      <c r="L8275" s="2"/>
    </row>
    <row r="8276" spans="8:12" x14ac:dyDescent="0.3">
      <c r="H8276" s="2"/>
      <c r="I8276" s="2"/>
      <c r="J8276" s="2"/>
      <c r="K8276" s="2"/>
      <c r="L8276" s="2"/>
    </row>
    <row r="8277" spans="8:12" x14ac:dyDescent="0.3">
      <c r="H8277" s="2"/>
      <c r="I8277" s="2"/>
      <c r="J8277" s="2"/>
      <c r="K8277" s="2"/>
      <c r="L8277" s="2"/>
    </row>
    <row r="8278" spans="8:12" x14ac:dyDescent="0.3">
      <c r="H8278" s="2"/>
      <c r="I8278" s="2"/>
      <c r="J8278" s="2"/>
      <c r="K8278" s="2"/>
      <c r="L8278" s="2"/>
    </row>
    <row r="8279" spans="8:12" x14ac:dyDescent="0.3">
      <c r="H8279" s="2"/>
      <c r="I8279" s="2"/>
      <c r="J8279" s="2"/>
      <c r="K8279" s="2"/>
      <c r="L8279" s="2"/>
    </row>
    <row r="8280" spans="8:12" x14ac:dyDescent="0.3">
      <c r="H8280" s="2"/>
      <c r="I8280" s="2"/>
      <c r="J8280" s="2"/>
      <c r="K8280" s="2"/>
      <c r="L8280" s="2"/>
    </row>
    <row r="8281" spans="8:12" x14ac:dyDescent="0.3">
      <c r="H8281" s="2"/>
      <c r="I8281" s="2"/>
      <c r="J8281" s="2"/>
      <c r="K8281" s="2"/>
      <c r="L8281" s="2"/>
    </row>
    <row r="8282" spans="8:12" x14ac:dyDescent="0.3">
      <c r="H8282" s="2"/>
      <c r="I8282" s="2"/>
      <c r="J8282" s="2"/>
      <c r="K8282" s="2"/>
      <c r="L8282" s="2"/>
    </row>
    <row r="8283" spans="8:12" x14ac:dyDescent="0.3">
      <c r="H8283" s="2"/>
      <c r="I8283" s="2"/>
      <c r="J8283" s="2"/>
      <c r="K8283" s="2"/>
      <c r="L8283" s="2"/>
    </row>
    <row r="8284" spans="8:12" x14ac:dyDescent="0.3">
      <c r="H8284" s="2"/>
      <c r="I8284" s="2"/>
      <c r="J8284" s="2"/>
      <c r="K8284" s="2"/>
      <c r="L8284" s="2"/>
    </row>
    <row r="8285" spans="8:12" x14ac:dyDescent="0.3">
      <c r="H8285" s="2"/>
      <c r="I8285" s="2"/>
      <c r="J8285" s="2"/>
      <c r="K8285" s="2"/>
      <c r="L8285" s="2"/>
    </row>
    <row r="8286" spans="8:12" x14ac:dyDescent="0.3">
      <c r="H8286" s="2"/>
      <c r="I8286" s="2"/>
      <c r="J8286" s="2"/>
      <c r="K8286" s="2"/>
      <c r="L8286" s="2"/>
    </row>
    <row r="8287" spans="8:12" x14ac:dyDescent="0.3">
      <c r="H8287" s="2"/>
      <c r="I8287" s="2"/>
      <c r="J8287" s="2"/>
      <c r="K8287" s="2"/>
      <c r="L8287" s="2"/>
    </row>
    <row r="8288" spans="8:12" x14ac:dyDescent="0.3">
      <c r="H8288" s="2"/>
      <c r="I8288" s="2"/>
      <c r="J8288" s="2"/>
      <c r="K8288" s="2"/>
      <c r="L8288" s="2"/>
    </row>
    <row r="8289" spans="8:12" x14ac:dyDescent="0.3">
      <c r="H8289" s="2"/>
      <c r="I8289" s="2"/>
      <c r="J8289" s="2"/>
      <c r="K8289" s="2"/>
      <c r="L8289" s="2"/>
    </row>
    <row r="8290" spans="8:12" x14ac:dyDescent="0.3">
      <c r="H8290" s="2"/>
      <c r="I8290" s="2"/>
      <c r="J8290" s="2"/>
      <c r="K8290" s="2"/>
      <c r="L8290" s="2"/>
    </row>
    <row r="8291" spans="8:12" x14ac:dyDescent="0.3">
      <c r="H8291" s="2"/>
      <c r="I8291" s="2"/>
      <c r="J8291" s="2"/>
      <c r="K8291" s="2"/>
      <c r="L8291" s="2"/>
    </row>
    <row r="8292" spans="8:12" x14ac:dyDescent="0.3">
      <c r="H8292" s="2"/>
      <c r="I8292" s="2"/>
      <c r="J8292" s="2"/>
      <c r="K8292" s="2"/>
      <c r="L8292" s="2"/>
    </row>
    <row r="8293" spans="8:12" x14ac:dyDescent="0.3">
      <c r="H8293" s="2"/>
      <c r="I8293" s="2"/>
      <c r="J8293" s="2"/>
      <c r="K8293" s="2"/>
      <c r="L8293" s="2"/>
    </row>
    <row r="8294" spans="8:12" x14ac:dyDescent="0.3">
      <c r="H8294" s="2"/>
      <c r="I8294" s="2"/>
      <c r="J8294" s="2"/>
      <c r="K8294" s="2"/>
      <c r="L8294" s="2"/>
    </row>
    <row r="8295" spans="8:12" x14ac:dyDescent="0.3">
      <c r="H8295" s="2"/>
      <c r="I8295" s="2"/>
      <c r="J8295" s="2"/>
      <c r="K8295" s="2"/>
      <c r="L8295" s="2"/>
    </row>
    <row r="8296" spans="8:12" x14ac:dyDescent="0.3">
      <c r="H8296" s="2"/>
      <c r="I8296" s="2"/>
      <c r="J8296" s="2"/>
      <c r="K8296" s="2"/>
      <c r="L8296" s="2"/>
    </row>
    <row r="8297" spans="8:12" x14ac:dyDescent="0.3">
      <c r="H8297" s="2"/>
      <c r="I8297" s="2"/>
      <c r="J8297" s="2"/>
      <c r="K8297" s="2"/>
      <c r="L8297" s="2"/>
    </row>
    <row r="8298" spans="8:12" x14ac:dyDescent="0.3">
      <c r="H8298" s="2"/>
      <c r="I8298" s="2"/>
      <c r="J8298" s="2"/>
      <c r="K8298" s="2"/>
      <c r="L8298" s="2"/>
    </row>
    <row r="8299" spans="8:12" x14ac:dyDescent="0.3">
      <c r="H8299" s="2"/>
      <c r="I8299" s="2"/>
      <c r="J8299" s="2"/>
      <c r="K8299" s="2"/>
      <c r="L8299" s="2"/>
    </row>
    <row r="8300" spans="8:12" x14ac:dyDescent="0.3">
      <c r="H8300" s="2"/>
      <c r="I8300" s="2"/>
      <c r="J8300" s="2"/>
      <c r="K8300" s="2"/>
      <c r="L8300" s="2"/>
    </row>
    <row r="8301" spans="8:12" x14ac:dyDescent="0.3">
      <c r="H8301" s="2"/>
      <c r="I8301" s="2"/>
      <c r="J8301" s="2"/>
      <c r="K8301" s="2"/>
      <c r="L8301" s="2"/>
    </row>
    <row r="8302" spans="8:12" x14ac:dyDescent="0.3">
      <c r="H8302" s="2"/>
      <c r="I8302" s="2"/>
      <c r="J8302" s="2"/>
      <c r="K8302" s="2"/>
      <c r="L8302" s="2"/>
    </row>
    <row r="8303" spans="8:12" x14ac:dyDescent="0.3">
      <c r="H8303" s="2"/>
      <c r="I8303" s="2"/>
      <c r="J8303" s="2"/>
      <c r="K8303" s="2"/>
      <c r="L8303" s="2"/>
    </row>
    <row r="8304" spans="8:12" x14ac:dyDescent="0.3">
      <c r="H8304" s="2"/>
      <c r="I8304" s="2"/>
      <c r="J8304" s="2"/>
      <c r="K8304" s="2"/>
      <c r="L8304" s="2"/>
    </row>
    <row r="8305" spans="8:12" x14ac:dyDescent="0.3">
      <c r="H8305" s="2"/>
      <c r="I8305" s="2"/>
      <c r="J8305" s="2"/>
      <c r="K8305" s="2"/>
      <c r="L8305" s="2"/>
    </row>
    <row r="8306" spans="8:12" x14ac:dyDescent="0.3">
      <c r="H8306" s="2"/>
      <c r="I8306" s="2"/>
      <c r="J8306" s="2"/>
      <c r="K8306" s="2"/>
      <c r="L8306" s="2"/>
    </row>
    <row r="8307" spans="8:12" x14ac:dyDescent="0.3">
      <c r="H8307" s="2"/>
      <c r="I8307" s="2"/>
      <c r="J8307" s="2"/>
      <c r="K8307" s="2"/>
      <c r="L8307" s="2"/>
    </row>
    <row r="8308" spans="8:12" x14ac:dyDescent="0.3">
      <c r="H8308" s="2"/>
      <c r="I8308" s="2"/>
      <c r="J8308" s="2"/>
      <c r="K8308" s="2"/>
      <c r="L8308" s="2"/>
    </row>
    <row r="8309" spans="8:12" x14ac:dyDescent="0.3">
      <c r="H8309" s="2"/>
      <c r="I8309" s="2"/>
      <c r="J8309" s="2"/>
      <c r="K8309" s="2"/>
      <c r="L8309" s="2"/>
    </row>
    <row r="8310" spans="8:12" x14ac:dyDescent="0.3">
      <c r="H8310" s="2"/>
      <c r="I8310" s="2"/>
      <c r="J8310" s="2"/>
      <c r="K8310" s="2"/>
      <c r="L8310" s="2"/>
    </row>
    <row r="8311" spans="8:12" x14ac:dyDescent="0.3">
      <c r="H8311" s="2"/>
      <c r="I8311" s="2"/>
      <c r="J8311" s="2"/>
      <c r="K8311" s="2"/>
      <c r="L8311" s="2"/>
    </row>
    <row r="8312" spans="8:12" x14ac:dyDescent="0.3">
      <c r="H8312" s="2"/>
      <c r="I8312" s="2"/>
      <c r="J8312" s="2"/>
      <c r="K8312" s="2"/>
      <c r="L8312" s="2"/>
    </row>
    <row r="8313" spans="8:12" x14ac:dyDescent="0.3">
      <c r="H8313" s="2"/>
      <c r="I8313" s="2"/>
      <c r="J8313" s="2"/>
      <c r="K8313" s="2"/>
      <c r="L8313" s="2"/>
    </row>
    <row r="8314" spans="8:12" x14ac:dyDescent="0.3">
      <c r="H8314" s="2"/>
      <c r="I8314" s="2"/>
      <c r="J8314" s="2"/>
      <c r="K8314" s="2"/>
      <c r="L8314" s="2"/>
    </row>
    <row r="8315" spans="8:12" x14ac:dyDescent="0.3">
      <c r="H8315" s="2"/>
      <c r="I8315" s="2"/>
      <c r="J8315" s="2"/>
      <c r="K8315" s="2"/>
      <c r="L8315" s="2"/>
    </row>
    <row r="8316" spans="8:12" x14ac:dyDescent="0.3">
      <c r="H8316" s="2"/>
      <c r="I8316" s="2"/>
      <c r="J8316" s="2"/>
      <c r="K8316" s="2"/>
      <c r="L8316" s="2"/>
    </row>
    <row r="8317" spans="8:12" x14ac:dyDescent="0.3">
      <c r="H8317" s="2"/>
      <c r="I8317" s="2"/>
      <c r="J8317" s="2"/>
      <c r="K8317" s="2"/>
      <c r="L8317" s="2"/>
    </row>
    <row r="8318" spans="8:12" x14ac:dyDescent="0.3">
      <c r="H8318" s="2"/>
      <c r="I8318" s="2"/>
      <c r="J8318" s="2"/>
      <c r="K8318" s="2"/>
      <c r="L8318" s="2"/>
    </row>
    <row r="8319" spans="8:12" x14ac:dyDescent="0.3">
      <c r="H8319" s="2"/>
      <c r="I8319" s="2"/>
      <c r="J8319" s="2"/>
      <c r="K8319" s="2"/>
      <c r="L8319" s="2"/>
    </row>
    <row r="8320" spans="8:12" x14ac:dyDescent="0.3">
      <c r="H8320" s="2"/>
      <c r="I8320" s="2"/>
      <c r="J8320" s="2"/>
      <c r="K8320" s="2"/>
      <c r="L8320" s="2"/>
    </row>
    <row r="8321" spans="8:12" x14ac:dyDescent="0.3">
      <c r="H8321" s="2"/>
      <c r="I8321" s="2"/>
      <c r="J8321" s="2"/>
      <c r="K8321" s="2"/>
      <c r="L8321" s="2"/>
    </row>
    <row r="8322" spans="8:12" x14ac:dyDescent="0.3">
      <c r="H8322" s="2"/>
      <c r="I8322" s="2"/>
      <c r="J8322" s="2"/>
      <c r="K8322" s="2"/>
      <c r="L8322" s="2"/>
    </row>
    <row r="8323" spans="8:12" x14ac:dyDescent="0.3">
      <c r="H8323" s="2"/>
      <c r="I8323" s="2"/>
      <c r="J8323" s="2"/>
      <c r="K8323" s="2"/>
      <c r="L8323" s="2"/>
    </row>
    <row r="8324" spans="8:12" x14ac:dyDescent="0.3">
      <c r="H8324" s="2"/>
      <c r="I8324" s="2"/>
      <c r="J8324" s="2"/>
      <c r="K8324" s="2"/>
      <c r="L8324" s="2"/>
    </row>
    <row r="8325" spans="8:12" x14ac:dyDescent="0.3">
      <c r="H8325" s="2"/>
      <c r="I8325" s="2"/>
      <c r="J8325" s="2"/>
      <c r="K8325" s="2"/>
      <c r="L8325" s="2"/>
    </row>
    <row r="8326" spans="8:12" x14ac:dyDescent="0.3">
      <c r="H8326" s="2"/>
      <c r="I8326" s="2"/>
      <c r="J8326" s="2"/>
      <c r="K8326" s="2"/>
      <c r="L8326" s="2"/>
    </row>
    <row r="8327" spans="8:12" x14ac:dyDescent="0.3">
      <c r="H8327" s="2"/>
      <c r="I8327" s="2"/>
      <c r="J8327" s="2"/>
      <c r="K8327" s="2"/>
      <c r="L8327" s="2"/>
    </row>
    <row r="8328" spans="8:12" x14ac:dyDescent="0.3">
      <c r="H8328" s="2"/>
      <c r="I8328" s="2"/>
      <c r="J8328" s="2"/>
      <c r="K8328" s="2"/>
      <c r="L8328" s="2"/>
    </row>
    <row r="8329" spans="8:12" x14ac:dyDescent="0.3">
      <c r="H8329" s="2"/>
      <c r="I8329" s="2"/>
      <c r="J8329" s="2"/>
      <c r="K8329" s="2"/>
      <c r="L8329" s="2"/>
    </row>
    <row r="8330" spans="8:12" x14ac:dyDescent="0.3">
      <c r="H8330" s="2"/>
      <c r="I8330" s="2"/>
      <c r="J8330" s="2"/>
      <c r="K8330" s="2"/>
      <c r="L8330" s="2"/>
    </row>
    <row r="8331" spans="8:12" x14ac:dyDescent="0.3">
      <c r="H8331" s="2"/>
      <c r="I8331" s="2"/>
      <c r="J8331" s="2"/>
      <c r="K8331" s="2"/>
      <c r="L8331" s="2"/>
    </row>
    <row r="8332" spans="8:12" x14ac:dyDescent="0.3">
      <c r="H8332" s="2"/>
      <c r="I8332" s="2"/>
      <c r="J8332" s="2"/>
      <c r="K8332" s="2"/>
      <c r="L8332" s="2"/>
    </row>
    <row r="8333" spans="8:12" x14ac:dyDescent="0.3">
      <c r="H8333" s="2"/>
      <c r="I8333" s="2"/>
      <c r="J8333" s="2"/>
      <c r="K8333" s="2"/>
      <c r="L8333" s="2"/>
    </row>
    <row r="8334" spans="8:12" x14ac:dyDescent="0.3">
      <c r="H8334" s="2"/>
      <c r="I8334" s="2"/>
      <c r="J8334" s="2"/>
      <c r="K8334" s="2"/>
      <c r="L8334" s="2"/>
    </row>
    <row r="8335" spans="8:12" x14ac:dyDescent="0.3">
      <c r="H8335" s="2"/>
      <c r="I8335" s="2"/>
      <c r="J8335" s="2"/>
      <c r="K8335" s="2"/>
      <c r="L8335" s="2"/>
    </row>
    <row r="8336" spans="8:12" x14ac:dyDescent="0.3">
      <c r="H8336" s="2"/>
      <c r="I8336" s="2"/>
      <c r="J8336" s="2"/>
      <c r="K8336" s="2"/>
      <c r="L8336" s="2"/>
    </row>
    <row r="8337" spans="8:12" x14ac:dyDescent="0.3">
      <c r="H8337" s="2"/>
      <c r="I8337" s="2"/>
      <c r="J8337" s="2"/>
      <c r="K8337" s="2"/>
      <c r="L8337" s="2"/>
    </row>
    <row r="8338" spans="8:12" x14ac:dyDescent="0.3">
      <c r="H8338" s="2"/>
      <c r="I8338" s="2"/>
      <c r="J8338" s="2"/>
      <c r="K8338" s="2"/>
      <c r="L8338" s="2"/>
    </row>
    <row r="8339" spans="8:12" x14ac:dyDescent="0.3">
      <c r="H8339" s="2"/>
      <c r="I8339" s="2"/>
      <c r="J8339" s="2"/>
      <c r="K8339" s="2"/>
      <c r="L8339" s="2"/>
    </row>
    <row r="8340" spans="8:12" x14ac:dyDescent="0.3">
      <c r="H8340" s="2"/>
      <c r="I8340" s="2"/>
      <c r="J8340" s="2"/>
      <c r="K8340" s="2"/>
      <c r="L8340" s="2"/>
    </row>
    <row r="8341" spans="8:12" x14ac:dyDescent="0.3">
      <c r="H8341" s="2"/>
      <c r="I8341" s="2"/>
      <c r="J8341" s="2"/>
      <c r="K8341" s="2"/>
      <c r="L8341" s="2"/>
    </row>
    <row r="8342" spans="8:12" x14ac:dyDescent="0.3">
      <c r="H8342" s="2"/>
      <c r="I8342" s="2"/>
      <c r="J8342" s="2"/>
      <c r="K8342" s="2"/>
      <c r="L8342" s="2"/>
    </row>
    <row r="8343" spans="8:12" x14ac:dyDescent="0.3">
      <c r="H8343" s="2"/>
      <c r="I8343" s="2"/>
      <c r="J8343" s="2"/>
      <c r="K8343" s="2"/>
      <c r="L8343" s="2"/>
    </row>
    <row r="8344" spans="8:12" x14ac:dyDescent="0.3">
      <c r="H8344" s="2"/>
      <c r="I8344" s="2"/>
      <c r="J8344" s="2"/>
      <c r="K8344" s="2"/>
      <c r="L8344" s="2"/>
    </row>
    <row r="8345" spans="8:12" x14ac:dyDescent="0.3">
      <c r="H8345" s="2"/>
      <c r="I8345" s="2"/>
      <c r="J8345" s="2"/>
      <c r="K8345" s="2"/>
      <c r="L8345" s="2"/>
    </row>
    <row r="8346" spans="8:12" x14ac:dyDescent="0.3">
      <c r="H8346" s="2"/>
      <c r="I8346" s="2"/>
      <c r="J8346" s="2"/>
      <c r="K8346" s="2"/>
      <c r="L8346" s="2"/>
    </row>
    <row r="8347" spans="8:12" x14ac:dyDescent="0.3">
      <c r="H8347" s="2"/>
      <c r="I8347" s="2"/>
      <c r="J8347" s="2"/>
      <c r="K8347" s="2"/>
      <c r="L8347" s="2"/>
    </row>
    <row r="8348" spans="8:12" x14ac:dyDescent="0.3">
      <c r="H8348" s="2"/>
      <c r="I8348" s="2"/>
      <c r="J8348" s="2"/>
      <c r="K8348" s="2"/>
      <c r="L8348" s="2"/>
    </row>
    <row r="8349" spans="8:12" x14ac:dyDescent="0.3">
      <c r="H8349" s="2"/>
      <c r="I8349" s="2"/>
      <c r="J8349" s="2"/>
      <c r="K8349" s="2"/>
      <c r="L8349" s="2"/>
    </row>
    <row r="8350" spans="8:12" x14ac:dyDescent="0.3">
      <c r="H8350" s="2"/>
      <c r="I8350" s="2"/>
      <c r="J8350" s="2"/>
      <c r="K8350" s="2"/>
      <c r="L8350" s="2"/>
    </row>
    <row r="8351" spans="8:12" x14ac:dyDescent="0.3">
      <c r="H8351" s="2"/>
      <c r="I8351" s="2"/>
      <c r="J8351" s="2"/>
      <c r="K8351" s="2"/>
      <c r="L8351" s="2"/>
    </row>
    <row r="8352" spans="8:12" x14ac:dyDescent="0.3">
      <c r="H8352" s="2"/>
      <c r="I8352" s="2"/>
      <c r="J8352" s="2"/>
      <c r="K8352" s="2"/>
      <c r="L8352" s="2"/>
    </row>
    <row r="8353" spans="8:12" x14ac:dyDescent="0.3">
      <c r="H8353" s="2"/>
      <c r="I8353" s="2"/>
      <c r="J8353" s="2"/>
      <c r="K8353" s="2"/>
      <c r="L8353" s="2"/>
    </row>
    <row r="8354" spans="8:12" x14ac:dyDescent="0.3">
      <c r="H8354" s="2"/>
      <c r="I8354" s="2"/>
      <c r="J8354" s="2"/>
      <c r="K8354" s="2"/>
      <c r="L8354" s="2"/>
    </row>
    <row r="8355" spans="8:12" x14ac:dyDescent="0.3">
      <c r="H8355" s="2"/>
      <c r="I8355" s="2"/>
      <c r="J8355" s="2"/>
      <c r="K8355" s="2"/>
      <c r="L8355" s="2"/>
    </row>
    <row r="8356" spans="8:12" x14ac:dyDescent="0.3">
      <c r="H8356" s="2"/>
      <c r="I8356" s="2"/>
      <c r="J8356" s="2"/>
      <c r="K8356" s="2"/>
      <c r="L8356" s="2"/>
    </row>
    <row r="8357" spans="8:12" x14ac:dyDescent="0.3">
      <c r="H8357" s="2"/>
      <c r="I8357" s="2"/>
      <c r="J8357" s="2"/>
      <c r="K8357" s="2"/>
      <c r="L8357" s="2"/>
    </row>
    <row r="8358" spans="8:12" x14ac:dyDescent="0.3">
      <c r="H8358" s="2"/>
      <c r="I8358" s="2"/>
      <c r="J8358" s="2"/>
      <c r="K8358" s="2"/>
      <c r="L8358" s="2"/>
    </row>
    <row r="8359" spans="8:12" x14ac:dyDescent="0.3">
      <c r="H8359" s="2"/>
      <c r="I8359" s="2"/>
      <c r="J8359" s="2"/>
      <c r="K8359" s="2"/>
      <c r="L8359" s="2"/>
    </row>
    <row r="8360" spans="8:12" x14ac:dyDescent="0.3">
      <c r="H8360" s="2"/>
      <c r="I8360" s="2"/>
      <c r="J8360" s="2"/>
      <c r="K8360" s="2"/>
      <c r="L8360" s="2"/>
    </row>
    <row r="8361" spans="8:12" x14ac:dyDescent="0.3">
      <c r="H8361" s="2"/>
      <c r="I8361" s="2"/>
      <c r="J8361" s="2"/>
      <c r="K8361" s="2"/>
      <c r="L8361" s="2"/>
    </row>
    <row r="8362" spans="8:12" x14ac:dyDescent="0.3">
      <c r="H8362" s="2"/>
      <c r="I8362" s="2"/>
      <c r="J8362" s="2"/>
      <c r="K8362" s="2"/>
      <c r="L8362" s="2"/>
    </row>
    <row r="8363" spans="8:12" x14ac:dyDescent="0.3">
      <c r="H8363" s="2"/>
      <c r="I8363" s="2"/>
      <c r="J8363" s="2"/>
      <c r="K8363" s="2"/>
      <c r="L8363" s="2"/>
    </row>
    <row r="8364" spans="8:12" x14ac:dyDescent="0.3">
      <c r="H8364" s="2"/>
      <c r="I8364" s="2"/>
      <c r="J8364" s="2"/>
      <c r="K8364" s="2"/>
      <c r="L8364" s="2"/>
    </row>
    <row r="8365" spans="8:12" x14ac:dyDescent="0.3">
      <c r="H8365" s="2"/>
      <c r="I8365" s="2"/>
      <c r="J8365" s="2"/>
      <c r="K8365" s="2"/>
      <c r="L8365" s="2"/>
    </row>
    <row r="8366" spans="8:12" x14ac:dyDescent="0.3">
      <c r="H8366" s="2"/>
      <c r="I8366" s="2"/>
      <c r="J8366" s="2"/>
      <c r="K8366" s="2"/>
      <c r="L8366" s="2"/>
    </row>
    <row r="8367" spans="8:12" x14ac:dyDescent="0.3">
      <c r="H8367" s="2"/>
      <c r="I8367" s="2"/>
      <c r="J8367" s="2"/>
      <c r="K8367" s="2"/>
      <c r="L8367" s="2"/>
    </row>
    <row r="8368" spans="8:12" x14ac:dyDescent="0.3">
      <c r="H8368" s="2"/>
      <c r="I8368" s="2"/>
      <c r="J8368" s="2"/>
      <c r="K8368" s="2"/>
      <c r="L8368" s="2"/>
    </row>
    <row r="8369" spans="8:12" x14ac:dyDescent="0.3">
      <c r="H8369" s="2"/>
      <c r="I8369" s="2"/>
      <c r="J8369" s="2"/>
      <c r="K8369" s="2"/>
      <c r="L8369" s="2"/>
    </row>
    <row r="8370" spans="8:12" x14ac:dyDescent="0.3">
      <c r="H8370" s="2"/>
      <c r="I8370" s="2"/>
      <c r="J8370" s="2"/>
      <c r="K8370" s="2"/>
      <c r="L8370" s="2"/>
    </row>
    <row r="8371" spans="8:12" x14ac:dyDescent="0.3">
      <c r="H8371" s="2"/>
      <c r="I8371" s="2"/>
      <c r="J8371" s="2"/>
      <c r="K8371" s="2"/>
      <c r="L8371" s="2"/>
    </row>
    <row r="8372" spans="8:12" x14ac:dyDescent="0.3">
      <c r="H8372" s="2"/>
      <c r="I8372" s="2"/>
      <c r="J8372" s="2"/>
      <c r="K8372" s="2"/>
      <c r="L8372" s="2"/>
    </row>
    <row r="8373" spans="8:12" x14ac:dyDescent="0.3">
      <c r="H8373" s="2"/>
      <c r="I8373" s="2"/>
      <c r="J8373" s="2"/>
      <c r="K8373" s="2"/>
      <c r="L8373" s="2"/>
    </row>
    <row r="8374" spans="8:12" x14ac:dyDescent="0.3">
      <c r="H8374" s="2"/>
      <c r="I8374" s="2"/>
      <c r="J8374" s="2"/>
      <c r="K8374" s="2"/>
      <c r="L8374" s="2"/>
    </row>
    <row r="8375" spans="8:12" x14ac:dyDescent="0.3">
      <c r="H8375" s="2"/>
      <c r="I8375" s="2"/>
      <c r="J8375" s="2"/>
      <c r="K8375" s="2"/>
      <c r="L8375" s="2"/>
    </row>
    <row r="8376" spans="8:12" x14ac:dyDescent="0.3">
      <c r="H8376" s="2"/>
      <c r="I8376" s="2"/>
      <c r="J8376" s="2"/>
      <c r="K8376" s="2"/>
      <c r="L8376" s="2"/>
    </row>
    <row r="8377" spans="8:12" x14ac:dyDescent="0.3">
      <c r="H8377" s="2"/>
      <c r="I8377" s="2"/>
      <c r="J8377" s="2"/>
      <c r="K8377" s="2"/>
      <c r="L8377" s="2"/>
    </row>
    <row r="8378" spans="8:12" x14ac:dyDescent="0.3">
      <c r="H8378" s="2"/>
      <c r="I8378" s="2"/>
      <c r="J8378" s="2"/>
      <c r="K8378" s="2"/>
      <c r="L8378" s="2"/>
    </row>
    <row r="8379" spans="8:12" x14ac:dyDescent="0.3">
      <c r="H8379" s="2"/>
      <c r="I8379" s="2"/>
      <c r="J8379" s="2"/>
      <c r="K8379" s="2"/>
      <c r="L8379" s="2"/>
    </row>
    <row r="8380" spans="8:12" x14ac:dyDescent="0.3">
      <c r="H8380" s="2"/>
      <c r="I8380" s="2"/>
      <c r="J8380" s="2"/>
      <c r="K8380" s="2"/>
      <c r="L8380" s="2"/>
    </row>
    <row r="8381" spans="8:12" x14ac:dyDescent="0.3">
      <c r="H8381" s="2"/>
      <c r="I8381" s="2"/>
      <c r="J8381" s="2"/>
      <c r="K8381" s="2"/>
      <c r="L8381" s="2"/>
    </row>
    <row r="8382" spans="8:12" x14ac:dyDescent="0.3">
      <c r="H8382" s="2"/>
      <c r="I8382" s="2"/>
      <c r="J8382" s="2"/>
      <c r="K8382" s="2"/>
      <c r="L8382" s="2"/>
    </row>
    <row r="8383" spans="8:12" x14ac:dyDescent="0.3">
      <c r="H8383" s="2"/>
      <c r="I8383" s="2"/>
      <c r="J8383" s="2"/>
      <c r="K8383" s="2"/>
      <c r="L8383" s="2"/>
    </row>
    <row r="8384" spans="8:12" x14ac:dyDescent="0.3">
      <c r="H8384" s="2"/>
      <c r="I8384" s="2"/>
      <c r="J8384" s="2"/>
      <c r="K8384" s="2"/>
      <c r="L8384" s="2"/>
    </row>
    <row r="8385" spans="8:12" x14ac:dyDescent="0.3">
      <c r="H8385" s="2"/>
      <c r="I8385" s="2"/>
      <c r="J8385" s="2"/>
      <c r="K8385" s="2"/>
      <c r="L8385" s="2"/>
    </row>
    <row r="8386" spans="8:12" x14ac:dyDescent="0.3">
      <c r="H8386" s="2"/>
      <c r="I8386" s="2"/>
      <c r="J8386" s="2"/>
      <c r="K8386" s="2"/>
      <c r="L8386" s="2"/>
    </row>
    <row r="8387" spans="8:12" x14ac:dyDescent="0.3">
      <c r="H8387" s="2"/>
      <c r="I8387" s="2"/>
      <c r="J8387" s="2"/>
      <c r="K8387" s="2"/>
      <c r="L8387" s="2"/>
    </row>
    <row r="8388" spans="8:12" x14ac:dyDescent="0.3">
      <c r="H8388" s="2"/>
      <c r="I8388" s="2"/>
      <c r="J8388" s="2"/>
      <c r="K8388" s="2"/>
      <c r="L8388" s="2"/>
    </row>
    <row r="8389" spans="8:12" x14ac:dyDescent="0.3">
      <c r="H8389" s="2"/>
      <c r="I8389" s="2"/>
      <c r="J8389" s="2"/>
      <c r="K8389" s="2"/>
      <c r="L8389" s="2"/>
    </row>
    <row r="8390" spans="8:12" x14ac:dyDescent="0.3">
      <c r="H8390" s="2"/>
      <c r="I8390" s="2"/>
      <c r="J8390" s="2"/>
      <c r="K8390" s="2"/>
      <c r="L8390" s="2"/>
    </row>
    <row r="8391" spans="8:12" x14ac:dyDescent="0.3">
      <c r="H8391" s="2"/>
      <c r="I8391" s="2"/>
      <c r="J8391" s="2"/>
      <c r="K8391" s="2"/>
      <c r="L8391" s="2"/>
    </row>
    <row r="8392" spans="8:12" x14ac:dyDescent="0.3">
      <c r="H8392" s="2"/>
      <c r="I8392" s="2"/>
      <c r="J8392" s="2"/>
      <c r="K8392" s="2"/>
      <c r="L8392" s="2"/>
    </row>
    <row r="8393" spans="8:12" x14ac:dyDescent="0.3">
      <c r="H8393" s="2"/>
      <c r="I8393" s="2"/>
      <c r="J8393" s="2"/>
      <c r="K8393" s="2"/>
      <c r="L8393" s="2"/>
    </row>
    <row r="8394" spans="8:12" x14ac:dyDescent="0.3">
      <c r="H8394" s="2"/>
      <c r="I8394" s="2"/>
      <c r="J8394" s="2"/>
      <c r="K8394" s="2"/>
      <c r="L8394" s="2"/>
    </row>
    <row r="8395" spans="8:12" x14ac:dyDescent="0.3">
      <c r="H8395" s="2"/>
      <c r="I8395" s="2"/>
      <c r="J8395" s="2"/>
      <c r="K8395" s="2"/>
      <c r="L8395" s="2"/>
    </row>
    <row r="8396" spans="8:12" x14ac:dyDescent="0.3">
      <c r="H8396" s="2"/>
      <c r="I8396" s="2"/>
      <c r="J8396" s="2"/>
      <c r="K8396" s="2"/>
      <c r="L8396" s="2"/>
    </row>
    <row r="8397" spans="8:12" x14ac:dyDescent="0.3">
      <c r="H8397" s="2"/>
      <c r="I8397" s="2"/>
      <c r="J8397" s="2"/>
      <c r="K8397" s="2"/>
      <c r="L8397" s="2"/>
    </row>
    <row r="8398" spans="8:12" x14ac:dyDescent="0.3">
      <c r="H8398" s="2"/>
      <c r="I8398" s="2"/>
      <c r="J8398" s="2"/>
      <c r="K8398" s="2"/>
      <c r="L8398" s="2"/>
    </row>
    <row r="8399" spans="8:12" x14ac:dyDescent="0.3">
      <c r="H8399" s="2"/>
      <c r="I8399" s="2"/>
      <c r="J8399" s="2"/>
      <c r="K8399" s="2"/>
      <c r="L8399" s="2"/>
    </row>
    <row r="8400" spans="8:12" x14ac:dyDescent="0.3">
      <c r="H8400" s="2"/>
      <c r="I8400" s="2"/>
      <c r="J8400" s="2"/>
      <c r="K8400" s="2"/>
      <c r="L8400" s="2"/>
    </row>
    <row r="8401" spans="8:12" x14ac:dyDescent="0.3">
      <c r="H8401" s="2"/>
      <c r="I8401" s="2"/>
      <c r="J8401" s="2"/>
      <c r="K8401" s="2"/>
      <c r="L8401" s="2"/>
    </row>
    <row r="8402" spans="8:12" x14ac:dyDescent="0.3">
      <c r="H8402" s="2"/>
      <c r="I8402" s="2"/>
      <c r="J8402" s="2"/>
      <c r="K8402" s="2"/>
      <c r="L8402" s="2"/>
    </row>
    <row r="8403" spans="8:12" x14ac:dyDescent="0.3">
      <c r="H8403" s="2"/>
      <c r="I8403" s="2"/>
      <c r="J8403" s="2"/>
      <c r="K8403" s="2"/>
      <c r="L8403" s="2"/>
    </row>
    <row r="8404" spans="8:12" x14ac:dyDescent="0.3">
      <c r="H8404" s="2"/>
      <c r="I8404" s="2"/>
      <c r="J8404" s="2"/>
      <c r="K8404" s="2"/>
      <c r="L8404" s="2"/>
    </row>
    <row r="8405" spans="8:12" x14ac:dyDescent="0.3">
      <c r="H8405" s="2"/>
      <c r="I8405" s="2"/>
      <c r="J8405" s="2"/>
      <c r="K8405" s="2"/>
      <c r="L8405" s="2"/>
    </row>
    <row r="8406" spans="8:12" x14ac:dyDescent="0.3">
      <c r="H8406" s="2"/>
      <c r="I8406" s="2"/>
      <c r="J8406" s="2"/>
      <c r="K8406" s="2"/>
      <c r="L8406" s="2"/>
    </row>
    <row r="8407" spans="8:12" x14ac:dyDescent="0.3">
      <c r="H8407" s="2"/>
      <c r="I8407" s="2"/>
      <c r="J8407" s="2"/>
      <c r="K8407" s="2"/>
      <c r="L8407" s="2"/>
    </row>
    <row r="8408" spans="8:12" x14ac:dyDescent="0.3">
      <c r="H8408" s="2"/>
      <c r="I8408" s="2"/>
      <c r="J8408" s="2"/>
      <c r="K8408" s="2"/>
      <c r="L8408" s="2"/>
    </row>
    <row r="8409" spans="8:12" x14ac:dyDescent="0.3">
      <c r="H8409" s="2"/>
      <c r="I8409" s="2"/>
      <c r="J8409" s="2"/>
      <c r="K8409" s="2"/>
      <c r="L8409" s="2"/>
    </row>
    <row r="8410" spans="8:12" x14ac:dyDescent="0.3">
      <c r="H8410" s="2"/>
      <c r="I8410" s="2"/>
      <c r="J8410" s="2"/>
      <c r="K8410" s="2"/>
      <c r="L8410" s="2"/>
    </row>
    <row r="8411" spans="8:12" x14ac:dyDescent="0.3">
      <c r="H8411" s="2"/>
      <c r="I8411" s="2"/>
      <c r="J8411" s="2"/>
      <c r="K8411" s="2"/>
      <c r="L8411" s="2"/>
    </row>
    <row r="8412" spans="8:12" x14ac:dyDescent="0.3">
      <c r="H8412" s="2"/>
      <c r="I8412" s="2"/>
      <c r="J8412" s="2"/>
      <c r="K8412" s="2"/>
      <c r="L8412" s="2"/>
    </row>
    <row r="8413" spans="8:12" x14ac:dyDescent="0.3">
      <c r="H8413" s="2"/>
      <c r="I8413" s="2"/>
      <c r="J8413" s="2"/>
      <c r="K8413" s="2"/>
      <c r="L8413" s="2"/>
    </row>
    <row r="8414" spans="8:12" x14ac:dyDescent="0.3">
      <c r="H8414" s="2"/>
      <c r="I8414" s="2"/>
      <c r="J8414" s="2"/>
      <c r="K8414" s="2"/>
      <c r="L8414" s="2"/>
    </row>
    <row r="8415" spans="8:12" x14ac:dyDescent="0.3">
      <c r="H8415" s="2"/>
      <c r="I8415" s="2"/>
      <c r="J8415" s="2"/>
      <c r="K8415" s="2"/>
      <c r="L8415" s="2"/>
    </row>
    <row r="8416" spans="8:12" x14ac:dyDescent="0.3">
      <c r="H8416" s="2"/>
      <c r="I8416" s="2"/>
      <c r="J8416" s="2"/>
      <c r="K8416" s="2"/>
      <c r="L8416" s="2"/>
    </row>
    <row r="8417" spans="8:12" x14ac:dyDescent="0.3">
      <c r="H8417" s="2"/>
      <c r="I8417" s="2"/>
      <c r="J8417" s="2"/>
      <c r="K8417" s="2"/>
      <c r="L8417" s="2"/>
    </row>
    <row r="8418" spans="8:12" x14ac:dyDescent="0.3">
      <c r="H8418" s="2"/>
      <c r="I8418" s="2"/>
      <c r="J8418" s="2"/>
      <c r="K8418" s="2"/>
      <c r="L8418" s="2"/>
    </row>
    <row r="8419" spans="8:12" x14ac:dyDescent="0.3">
      <c r="H8419" s="2"/>
      <c r="I8419" s="2"/>
      <c r="J8419" s="2"/>
      <c r="K8419" s="2"/>
      <c r="L8419" s="2"/>
    </row>
    <row r="8420" spans="8:12" x14ac:dyDescent="0.3">
      <c r="H8420" s="2"/>
      <c r="I8420" s="2"/>
      <c r="J8420" s="2"/>
      <c r="K8420" s="2"/>
      <c r="L8420" s="2"/>
    </row>
    <row r="8421" spans="8:12" x14ac:dyDescent="0.3">
      <c r="H8421" s="2"/>
      <c r="I8421" s="2"/>
      <c r="J8421" s="2"/>
      <c r="K8421" s="2"/>
      <c r="L8421" s="2"/>
    </row>
    <row r="8422" spans="8:12" x14ac:dyDescent="0.3">
      <c r="H8422" s="2"/>
      <c r="I8422" s="2"/>
      <c r="J8422" s="2"/>
      <c r="K8422" s="2"/>
      <c r="L8422" s="2"/>
    </row>
    <row r="8423" spans="8:12" x14ac:dyDescent="0.3">
      <c r="H8423" s="2"/>
      <c r="I8423" s="2"/>
      <c r="J8423" s="2"/>
      <c r="K8423" s="2"/>
      <c r="L8423" s="2"/>
    </row>
    <row r="8424" spans="8:12" x14ac:dyDescent="0.3">
      <c r="H8424" s="2"/>
      <c r="I8424" s="2"/>
      <c r="J8424" s="2"/>
      <c r="K8424" s="2"/>
      <c r="L8424" s="2"/>
    </row>
    <row r="8425" spans="8:12" x14ac:dyDescent="0.3">
      <c r="H8425" s="2"/>
      <c r="I8425" s="2"/>
      <c r="J8425" s="2"/>
      <c r="K8425" s="2"/>
      <c r="L8425" s="2"/>
    </row>
    <row r="8426" spans="8:12" x14ac:dyDescent="0.3">
      <c r="H8426" s="2"/>
      <c r="I8426" s="2"/>
      <c r="J8426" s="2"/>
      <c r="K8426" s="2"/>
      <c r="L8426" s="2"/>
    </row>
    <row r="8427" spans="8:12" x14ac:dyDescent="0.3">
      <c r="H8427" s="2"/>
      <c r="I8427" s="2"/>
      <c r="J8427" s="2"/>
      <c r="K8427" s="2"/>
      <c r="L8427" s="2"/>
    </row>
    <row r="8428" spans="8:12" x14ac:dyDescent="0.3">
      <c r="H8428" s="2"/>
      <c r="I8428" s="2"/>
      <c r="J8428" s="2"/>
      <c r="K8428" s="2"/>
      <c r="L8428" s="2"/>
    </row>
    <row r="8429" spans="8:12" x14ac:dyDescent="0.3">
      <c r="H8429" s="2"/>
      <c r="I8429" s="2"/>
      <c r="J8429" s="2"/>
      <c r="K8429" s="2"/>
      <c r="L8429" s="2"/>
    </row>
    <row r="8430" spans="8:12" x14ac:dyDescent="0.3">
      <c r="H8430" s="2"/>
      <c r="I8430" s="2"/>
      <c r="J8430" s="2"/>
      <c r="K8430" s="2"/>
      <c r="L8430" s="2"/>
    </row>
    <row r="8431" spans="8:12" x14ac:dyDescent="0.3">
      <c r="H8431" s="2"/>
      <c r="I8431" s="2"/>
      <c r="J8431" s="2"/>
      <c r="K8431" s="2"/>
      <c r="L8431" s="2"/>
    </row>
    <row r="8432" spans="8:12" x14ac:dyDescent="0.3">
      <c r="H8432" s="2"/>
      <c r="I8432" s="2"/>
      <c r="J8432" s="2"/>
      <c r="K8432" s="2"/>
      <c r="L8432" s="2"/>
    </row>
    <row r="8433" spans="8:12" x14ac:dyDescent="0.3">
      <c r="H8433" s="2"/>
      <c r="I8433" s="2"/>
      <c r="J8433" s="2"/>
      <c r="K8433" s="2"/>
      <c r="L8433" s="2"/>
    </row>
    <row r="8434" spans="8:12" x14ac:dyDescent="0.3">
      <c r="H8434" s="2"/>
      <c r="I8434" s="2"/>
      <c r="J8434" s="2"/>
      <c r="K8434" s="2"/>
      <c r="L8434" s="2"/>
    </row>
    <row r="8435" spans="8:12" x14ac:dyDescent="0.3">
      <c r="H8435" s="2"/>
      <c r="I8435" s="2"/>
      <c r="J8435" s="2"/>
      <c r="K8435" s="2"/>
      <c r="L8435" s="2"/>
    </row>
    <row r="8436" spans="8:12" x14ac:dyDescent="0.3">
      <c r="H8436" s="2"/>
      <c r="I8436" s="2"/>
      <c r="J8436" s="2"/>
      <c r="K8436" s="2"/>
      <c r="L8436" s="2"/>
    </row>
    <row r="8437" spans="8:12" x14ac:dyDescent="0.3">
      <c r="H8437" s="2"/>
      <c r="I8437" s="2"/>
      <c r="J8437" s="2"/>
      <c r="K8437" s="2"/>
      <c r="L8437" s="2"/>
    </row>
    <row r="8438" spans="8:12" x14ac:dyDescent="0.3">
      <c r="H8438" s="2"/>
      <c r="I8438" s="2"/>
      <c r="J8438" s="2"/>
      <c r="K8438" s="2"/>
      <c r="L8438" s="2"/>
    </row>
    <row r="8439" spans="8:12" x14ac:dyDescent="0.3">
      <c r="H8439" s="2"/>
      <c r="I8439" s="2"/>
      <c r="J8439" s="2"/>
      <c r="K8439" s="2"/>
      <c r="L8439" s="2"/>
    </row>
    <row r="8440" spans="8:12" x14ac:dyDescent="0.3">
      <c r="H8440" s="2"/>
      <c r="I8440" s="2"/>
      <c r="J8440" s="2"/>
      <c r="K8440" s="2"/>
      <c r="L8440" s="2"/>
    </row>
    <row r="8441" spans="8:12" x14ac:dyDescent="0.3">
      <c r="H8441" s="2"/>
      <c r="I8441" s="2"/>
      <c r="J8441" s="2"/>
      <c r="K8441" s="2"/>
      <c r="L8441" s="2"/>
    </row>
    <row r="8442" spans="8:12" x14ac:dyDescent="0.3">
      <c r="H8442" s="2"/>
      <c r="I8442" s="2"/>
      <c r="J8442" s="2"/>
      <c r="K8442" s="2"/>
      <c r="L8442" s="2"/>
    </row>
    <row r="8443" spans="8:12" x14ac:dyDescent="0.3">
      <c r="H8443" s="2"/>
      <c r="I8443" s="2"/>
      <c r="J8443" s="2"/>
      <c r="K8443" s="2"/>
      <c r="L8443" s="2"/>
    </row>
    <row r="8444" spans="8:12" x14ac:dyDescent="0.3">
      <c r="H8444" s="2"/>
      <c r="I8444" s="2"/>
      <c r="J8444" s="2"/>
      <c r="K8444" s="2"/>
      <c r="L8444" s="2"/>
    </row>
    <row r="8445" spans="8:12" x14ac:dyDescent="0.3">
      <c r="H8445" s="2"/>
      <c r="I8445" s="2"/>
      <c r="J8445" s="2"/>
      <c r="K8445" s="2"/>
      <c r="L8445" s="2"/>
    </row>
    <row r="8446" spans="8:12" x14ac:dyDescent="0.3">
      <c r="H8446" s="2"/>
      <c r="I8446" s="2"/>
      <c r="J8446" s="2"/>
      <c r="K8446" s="2"/>
      <c r="L8446" s="2"/>
    </row>
    <row r="8447" spans="8:12" x14ac:dyDescent="0.3">
      <c r="H8447" s="2"/>
      <c r="I8447" s="2"/>
      <c r="J8447" s="2"/>
      <c r="K8447" s="2"/>
      <c r="L8447" s="2"/>
    </row>
    <row r="8448" spans="8:12" x14ac:dyDescent="0.3">
      <c r="H8448" s="2"/>
      <c r="I8448" s="2"/>
      <c r="J8448" s="2"/>
      <c r="K8448" s="2"/>
      <c r="L8448" s="2"/>
    </row>
    <row r="8449" spans="8:12" x14ac:dyDescent="0.3">
      <c r="H8449" s="2"/>
      <c r="I8449" s="2"/>
      <c r="J8449" s="2"/>
      <c r="K8449" s="2"/>
      <c r="L8449" s="2"/>
    </row>
    <row r="8450" spans="8:12" x14ac:dyDescent="0.3">
      <c r="H8450" s="2"/>
      <c r="I8450" s="2"/>
      <c r="J8450" s="2"/>
      <c r="K8450" s="2"/>
      <c r="L8450" s="2"/>
    </row>
    <row r="8451" spans="8:12" x14ac:dyDescent="0.3">
      <c r="H8451" s="2"/>
      <c r="I8451" s="2"/>
      <c r="J8451" s="2"/>
      <c r="K8451" s="2"/>
      <c r="L8451" s="2"/>
    </row>
    <row r="8452" spans="8:12" x14ac:dyDescent="0.3">
      <c r="H8452" s="2"/>
      <c r="I8452" s="2"/>
      <c r="J8452" s="2"/>
      <c r="K8452" s="2"/>
      <c r="L8452" s="2"/>
    </row>
    <row r="8453" spans="8:12" x14ac:dyDescent="0.3">
      <c r="H8453" s="2"/>
      <c r="I8453" s="2"/>
      <c r="J8453" s="2"/>
      <c r="K8453" s="2"/>
      <c r="L8453" s="2"/>
    </row>
    <row r="8454" spans="8:12" x14ac:dyDescent="0.3">
      <c r="H8454" s="2"/>
      <c r="I8454" s="2"/>
      <c r="J8454" s="2"/>
      <c r="K8454" s="2"/>
      <c r="L8454" s="2"/>
    </row>
    <row r="8455" spans="8:12" x14ac:dyDescent="0.3">
      <c r="H8455" s="2"/>
      <c r="I8455" s="2"/>
      <c r="J8455" s="2"/>
      <c r="K8455" s="2"/>
      <c r="L8455" s="2"/>
    </row>
    <row r="8456" spans="8:12" x14ac:dyDescent="0.3">
      <c r="H8456" s="2"/>
      <c r="I8456" s="2"/>
      <c r="J8456" s="2"/>
      <c r="K8456" s="2"/>
      <c r="L8456" s="2"/>
    </row>
    <row r="8457" spans="8:12" x14ac:dyDescent="0.3">
      <c r="H8457" s="2"/>
      <c r="I8457" s="2"/>
      <c r="J8457" s="2"/>
      <c r="K8457" s="2"/>
      <c r="L8457" s="2"/>
    </row>
    <row r="8458" spans="8:12" x14ac:dyDescent="0.3">
      <c r="H8458" s="2"/>
      <c r="I8458" s="2"/>
      <c r="J8458" s="2"/>
      <c r="K8458" s="2"/>
      <c r="L8458" s="2"/>
    </row>
    <row r="8459" spans="8:12" x14ac:dyDescent="0.3">
      <c r="H8459" s="2"/>
      <c r="I8459" s="2"/>
      <c r="J8459" s="2"/>
      <c r="K8459" s="2"/>
      <c r="L8459" s="2"/>
    </row>
    <row r="8460" spans="8:12" x14ac:dyDescent="0.3">
      <c r="H8460" s="2"/>
      <c r="I8460" s="2"/>
      <c r="J8460" s="2"/>
      <c r="K8460" s="2"/>
      <c r="L8460" s="2"/>
    </row>
    <row r="8461" spans="8:12" x14ac:dyDescent="0.3">
      <c r="H8461" s="2"/>
      <c r="I8461" s="2"/>
      <c r="J8461" s="2"/>
      <c r="K8461" s="2"/>
      <c r="L8461" s="2"/>
    </row>
    <row r="8462" spans="8:12" x14ac:dyDescent="0.3">
      <c r="H8462" s="2"/>
      <c r="I8462" s="2"/>
      <c r="J8462" s="2"/>
      <c r="K8462" s="2"/>
      <c r="L8462" s="2"/>
    </row>
    <row r="8463" spans="8:12" x14ac:dyDescent="0.3">
      <c r="H8463" s="2"/>
      <c r="I8463" s="2"/>
      <c r="J8463" s="2"/>
      <c r="K8463" s="2"/>
      <c r="L8463" s="2"/>
    </row>
    <row r="8464" spans="8:12" x14ac:dyDescent="0.3">
      <c r="H8464" s="2"/>
      <c r="I8464" s="2"/>
      <c r="J8464" s="2"/>
      <c r="K8464" s="2"/>
      <c r="L8464" s="2"/>
    </row>
    <row r="8465" spans="8:12" x14ac:dyDescent="0.3">
      <c r="H8465" s="2"/>
      <c r="I8465" s="2"/>
      <c r="J8465" s="2"/>
      <c r="K8465" s="2"/>
      <c r="L8465" s="2"/>
    </row>
    <row r="8466" spans="8:12" x14ac:dyDescent="0.3">
      <c r="H8466" s="2"/>
      <c r="I8466" s="2"/>
      <c r="J8466" s="2"/>
      <c r="K8466" s="2"/>
      <c r="L8466" s="2"/>
    </row>
    <row r="8467" spans="8:12" x14ac:dyDescent="0.3">
      <c r="H8467" s="2"/>
      <c r="I8467" s="2"/>
      <c r="J8467" s="2"/>
      <c r="K8467" s="2"/>
      <c r="L8467" s="2"/>
    </row>
    <row r="8468" spans="8:12" x14ac:dyDescent="0.3">
      <c r="H8468" s="2"/>
      <c r="I8468" s="2"/>
      <c r="J8468" s="2"/>
      <c r="K8468" s="2"/>
      <c r="L8468" s="2"/>
    </row>
    <row r="8469" spans="8:12" x14ac:dyDescent="0.3">
      <c r="H8469" s="2"/>
      <c r="I8469" s="2"/>
      <c r="J8469" s="2"/>
      <c r="K8469" s="2"/>
      <c r="L8469" s="2"/>
    </row>
    <row r="8470" spans="8:12" x14ac:dyDescent="0.3">
      <c r="H8470" s="2"/>
      <c r="I8470" s="2"/>
      <c r="J8470" s="2"/>
      <c r="K8470" s="2"/>
      <c r="L8470" s="2"/>
    </row>
    <row r="8471" spans="8:12" x14ac:dyDescent="0.3">
      <c r="H8471" s="2"/>
      <c r="I8471" s="2"/>
      <c r="J8471" s="2"/>
      <c r="K8471" s="2"/>
      <c r="L8471" s="2"/>
    </row>
    <row r="8472" spans="8:12" x14ac:dyDescent="0.3">
      <c r="H8472" s="2"/>
      <c r="I8472" s="2"/>
      <c r="J8472" s="2"/>
      <c r="K8472" s="2"/>
      <c r="L8472" s="2"/>
    </row>
    <row r="8473" spans="8:12" x14ac:dyDescent="0.3">
      <c r="H8473" s="2"/>
      <c r="I8473" s="2"/>
      <c r="J8473" s="2"/>
      <c r="K8473" s="2"/>
      <c r="L8473" s="2"/>
    </row>
    <row r="8474" spans="8:12" x14ac:dyDescent="0.3">
      <c r="H8474" s="2"/>
      <c r="I8474" s="2"/>
      <c r="J8474" s="2"/>
      <c r="K8474" s="2"/>
      <c r="L8474" s="2"/>
    </row>
    <row r="8475" spans="8:12" x14ac:dyDescent="0.3">
      <c r="H8475" s="2"/>
      <c r="I8475" s="2"/>
      <c r="J8475" s="2"/>
      <c r="K8475" s="2"/>
      <c r="L8475" s="2"/>
    </row>
    <row r="8476" spans="8:12" x14ac:dyDescent="0.3">
      <c r="H8476" s="2"/>
      <c r="I8476" s="2"/>
      <c r="J8476" s="2"/>
      <c r="K8476" s="2"/>
      <c r="L8476" s="2"/>
    </row>
    <row r="8477" spans="8:12" x14ac:dyDescent="0.3">
      <c r="H8477" s="2"/>
      <c r="I8477" s="2"/>
      <c r="J8477" s="2"/>
      <c r="K8477" s="2"/>
      <c r="L8477" s="2"/>
    </row>
    <row r="8478" spans="8:12" x14ac:dyDescent="0.3">
      <c r="H8478" s="2"/>
      <c r="I8478" s="2"/>
      <c r="J8478" s="2"/>
      <c r="K8478" s="2"/>
      <c r="L8478" s="2"/>
    </row>
    <row r="8479" spans="8:12" x14ac:dyDescent="0.3">
      <c r="H8479" s="2"/>
      <c r="I8479" s="2"/>
      <c r="J8479" s="2"/>
      <c r="K8479" s="2"/>
      <c r="L8479" s="2"/>
    </row>
    <row r="8480" spans="8:12" x14ac:dyDescent="0.3">
      <c r="H8480" s="2"/>
      <c r="I8480" s="2"/>
      <c r="J8480" s="2"/>
      <c r="K8480" s="2"/>
      <c r="L8480" s="2"/>
    </row>
    <row r="8481" spans="8:12" x14ac:dyDescent="0.3">
      <c r="H8481" s="2"/>
      <c r="I8481" s="2"/>
      <c r="J8481" s="2"/>
      <c r="K8481" s="2"/>
      <c r="L8481" s="2"/>
    </row>
    <row r="8482" spans="8:12" x14ac:dyDescent="0.3">
      <c r="H8482" s="2"/>
      <c r="I8482" s="2"/>
      <c r="J8482" s="2"/>
      <c r="K8482" s="2"/>
      <c r="L8482" s="2"/>
    </row>
    <row r="8483" spans="8:12" x14ac:dyDescent="0.3">
      <c r="H8483" s="2"/>
      <c r="I8483" s="2"/>
      <c r="J8483" s="2"/>
      <c r="K8483" s="2"/>
      <c r="L8483" s="2"/>
    </row>
    <row r="8484" spans="8:12" x14ac:dyDescent="0.3">
      <c r="H8484" s="2"/>
      <c r="I8484" s="2"/>
      <c r="J8484" s="2"/>
      <c r="K8484" s="2"/>
      <c r="L8484" s="2"/>
    </row>
    <row r="8485" spans="8:12" x14ac:dyDescent="0.3">
      <c r="H8485" s="2"/>
      <c r="I8485" s="2"/>
      <c r="J8485" s="2"/>
      <c r="K8485" s="2"/>
      <c r="L8485" s="2"/>
    </row>
    <row r="8486" spans="8:12" x14ac:dyDescent="0.3">
      <c r="H8486" s="2"/>
      <c r="I8486" s="2"/>
      <c r="J8486" s="2"/>
      <c r="K8486" s="2"/>
      <c r="L8486" s="2"/>
    </row>
    <row r="8487" spans="8:12" x14ac:dyDescent="0.3">
      <c r="H8487" s="2"/>
      <c r="I8487" s="2"/>
      <c r="J8487" s="2"/>
      <c r="K8487" s="2"/>
      <c r="L8487" s="2"/>
    </row>
    <row r="8488" spans="8:12" x14ac:dyDescent="0.3">
      <c r="H8488" s="2"/>
      <c r="I8488" s="2"/>
      <c r="J8488" s="2"/>
      <c r="K8488" s="2"/>
      <c r="L8488" s="2"/>
    </row>
    <row r="8489" spans="8:12" x14ac:dyDescent="0.3">
      <c r="H8489" s="2"/>
      <c r="I8489" s="2"/>
      <c r="J8489" s="2"/>
      <c r="K8489" s="2"/>
      <c r="L8489" s="2"/>
    </row>
    <row r="8490" spans="8:12" x14ac:dyDescent="0.3">
      <c r="H8490" s="2"/>
      <c r="I8490" s="2"/>
      <c r="J8490" s="2"/>
      <c r="K8490" s="2"/>
      <c r="L8490" s="2"/>
    </row>
    <row r="8491" spans="8:12" x14ac:dyDescent="0.3">
      <c r="H8491" s="2"/>
      <c r="I8491" s="2"/>
      <c r="J8491" s="2"/>
      <c r="K8491" s="2"/>
      <c r="L8491" s="2"/>
    </row>
    <row r="8492" spans="8:12" x14ac:dyDescent="0.3">
      <c r="H8492" s="2"/>
      <c r="I8492" s="2"/>
      <c r="J8492" s="2"/>
      <c r="K8492" s="2"/>
      <c r="L8492" s="2"/>
    </row>
    <row r="8493" spans="8:12" x14ac:dyDescent="0.3">
      <c r="H8493" s="2"/>
      <c r="I8493" s="2"/>
      <c r="J8493" s="2"/>
      <c r="K8493" s="2"/>
      <c r="L8493" s="2"/>
    </row>
    <row r="8494" spans="8:12" x14ac:dyDescent="0.3">
      <c r="H8494" s="2"/>
      <c r="I8494" s="2"/>
      <c r="J8494" s="2"/>
      <c r="K8494" s="2"/>
      <c r="L8494" s="2"/>
    </row>
    <row r="8495" spans="8:12" x14ac:dyDescent="0.3">
      <c r="H8495" s="2"/>
      <c r="I8495" s="2"/>
      <c r="J8495" s="2"/>
      <c r="K8495" s="2"/>
      <c r="L8495" s="2"/>
    </row>
    <row r="8496" spans="8:12" x14ac:dyDescent="0.3">
      <c r="H8496" s="2"/>
      <c r="I8496" s="2"/>
      <c r="J8496" s="2"/>
      <c r="K8496" s="2"/>
      <c r="L8496" s="2"/>
    </row>
    <row r="8497" spans="8:12" x14ac:dyDescent="0.3">
      <c r="H8497" s="2"/>
      <c r="I8497" s="2"/>
      <c r="J8497" s="2"/>
      <c r="K8497" s="2"/>
      <c r="L8497" s="2"/>
    </row>
    <row r="8498" spans="8:12" x14ac:dyDescent="0.3">
      <c r="H8498" s="2"/>
      <c r="I8498" s="2"/>
      <c r="J8498" s="2"/>
      <c r="K8498" s="2"/>
      <c r="L8498" s="2"/>
    </row>
    <row r="8499" spans="8:12" x14ac:dyDescent="0.3">
      <c r="H8499" s="2"/>
      <c r="I8499" s="2"/>
      <c r="J8499" s="2"/>
      <c r="K8499" s="2"/>
      <c r="L8499" s="2"/>
    </row>
    <row r="8500" spans="8:12" x14ac:dyDescent="0.3">
      <c r="H8500" s="2"/>
      <c r="I8500" s="2"/>
      <c r="J8500" s="2"/>
      <c r="K8500" s="2"/>
      <c r="L8500" s="2"/>
    </row>
    <row r="8501" spans="8:12" x14ac:dyDescent="0.3">
      <c r="H8501" s="2"/>
      <c r="I8501" s="2"/>
      <c r="J8501" s="2"/>
      <c r="K8501" s="2"/>
      <c r="L8501" s="2"/>
    </row>
    <row r="8502" spans="8:12" x14ac:dyDescent="0.3">
      <c r="H8502" s="2"/>
      <c r="I8502" s="2"/>
      <c r="J8502" s="2"/>
      <c r="K8502" s="2"/>
      <c r="L8502" s="2"/>
    </row>
    <row r="8503" spans="8:12" x14ac:dyDescent="0.3">
      <c r="H8503" s="2"/>
      <c r="I8503" s="2"/>
      <c r="J8503" s="2"/>
      <c r="K8503" s="2"/>
      <c r="L8503" s="2"/>
    </row>
    <row r="8504" spans="8:12" x14ac:dyDescent="0.3">
      <c r="H8504" s="2"/>
      <c r="I8504" s="2"/>
      <c r="J8504" s="2"/>
      <c r="K8504" s="2"/>
      <c r="L8504" s="2"/>
    </row>
    <row r="8505" spans="8:12" x14ac:dyDescent="0.3">
      <c r="H8505" s="2"/>
      <c r="I8505" s="2"/>
      <c r="J8505" s="2"/>
      <c r="K8505" s="2"/>
      <c r="L8505" s="2"/>
    </row>
    <row r="8506" spans="8:12" x14ac:dyDescent="0.3">
      <c r="H8506" s="2"/>
      <c r="I8506" s="2"/>
      <c r="J8506" s="2"/>
      <c r="K8506" s="2"/>
      <c r="L8506" s="2"/>
    </row>
    <row r="8507" spans="8:12" x14ac:dyDescent="0.3">
      <c r="H8507" s="2"/>
      <c r="I8507" s="2"/>
      <c r="J8507" s="2"/>
      <c r="K8507" s="2"/>
      <c r="L8507" s="2"/>
    </row>
    <row r="8508" spans="8:12" x14ac:dyDescent="0.3">
      <c r="H8508" s="2"/>
      <c r="I8508" s="2"/>
      <c r="J8508" s="2"/>
      <c r="K8508" s="2"/>
      <c r="L8508" s="2"/>
    </row>
    <row r="8509" spans="8:12" x14ac:dyDescent="0.3">
      <c r="H8509" s="2"/>
      <c r="I8509" s="2"/>
      <c r="J8509" s="2"/>
      <c r="K8509" s="2"/>
      <c r="L8509" s="2"/>
    </row>
    <row r="8510" spans="8:12" x14ac:dyDescent="0.3">
      <c r="H8510" s="2"/>
      <c r="I8510" s="2"/>
      <c r="J8510" s="2"/>
      <c r="K8510" s="2"/>
      <c r="L8510" s="2"/>
    </row>
    <row r="8511" spans="8:12" x14ac:dyDescent="0.3">
      <c r="H8511" s="2"/>
      <c r="I8511" s="2"/>
      <c r="J8511" s="2"/>
      <c r="K8511" s="2"/>
      <c r="L8511" s="2"/>
    </row>
    <row r="8512" spans="8:12" x14ac:dyDescent="0.3">
      <c r="H8512" s="2"/>
      <c r="I8512" s="2"/>
      <c r="J8512" s="2"/>
      <c r="K8512" s="2"/>
      <c r="L8512" s="2"/>
    </row>
    <row r="8513" spans="8:12" x14ac:dyDescent="0.3">
      <c r="H8513" s="2"/>
      <c r="I8513" s="2"/>
      <c r="J8513" s="2"/>
      <c r="K8513" s="2"/>
      <c r="L8513" s="2"/>
    </row>
    <row r="8514" spans="8:12" x14ac:dyDescent="0.3">
      <c r="H8514" s="2"/>
      <c r="I8514" s="2"/>
      <c r="J8514" s="2"/>
      <c r="K8514" s="2"/>
      <c r="L8514" s="2"/>
    </row>
    <row r="8515" spans="8:12" x14ac:dyDescent="0.3">
      <c r="H8515" s="2"/>
      <c r="I8515" s="2"/>
      <c r="J8515" s="2"/>
      <c r="K8515" s="2"/>
      <c r="L8515" s="2"/>
    </row>
    <row r="8516" spans="8:12" x14ac:dyDescent="0.3">
      <c r="H8516" s="2"/>
      <c r="I8516" s="2"/>
      <c r="J8516" s="2"/>
      <c r="K8516" s="2"/>
      <c r="L8516" s="2"/>
    </row>
    <row r="8517" spans="8:12" x14ac:dyDescent="0.3">
      <c r="H8517" s="2"/>
      <c r="I8517" s="2"/>
      <c r="J8517" s="2"/>
      <c r="K8517" s="2"/>
      <c r="L8517" s="2"/>
    </row>
    <row r="8518" spans="8:12" x14ac:dyDescent="0.3">
      <c r="H8518" s="2"/>
      <c r="I8518" s="2"/>
      <c r="J8518" s="2"/>
      <c r="K8518" s="2"/>
      <c r="L8518" s="2"/>
    </row>
    <row r="8519" spans="8:12" x14ac:dyDescent="0.3">
      <c r="H8519" s="2"/>
      <c r="I8519" s="2"/>
      <c r="J8519" s="2"/>
      <c r="K8519" s="2"/>
      <c r="L8519" s="2"/>
    </row>
    <row r="8520" spans="8:12" x14ac:dyDescent="0.3">
      <c r="H8520" s="2"/>
      <c r="I8520" s="2"/>
      <c r="J8520" s="2"/>
      <c r="K8520" s="2"/>
      <c r="L8520" s="2"/>
    </row>
    <row r="8521" spans="8:12" x14ac:dyDescent="0.3">
      <c r="H8521" s="2"/>
      <c r="I8521" s="2"/>
      <c r="J8521" s="2"/>
      <c r="K8521" s="2"/>
      <c r="L8521" s="2"/>
    </row>
    <row r="8522" spans="8:12" x14ac:dyDescent="0.3">
      <c r="H8522" s="2"/>
      <c r="I8522" s="2"/>
      <c r="J8522" s="2"/>
      <c r="K8522" s="2"/>
      <c r="L8522" s="2"/>
    </row>
    <row r="8523" spans="8:12" x14ac:dyDescent="0.3">
      <c r="H8523" s="2"/>
      <c r="I8523" s="2"/>
      <c r="J8523" s="2"/>
      <c r="K8523" s="2"/>
      <c r="L8523" s="2"/>
    </row>
    <row r="8524" spans="8:12" x14ac:dyDescent="0.3">
      <c r="H8524" s="2"/>
      <c r="I8524" s="2"/>
      <c r="J8524" s="2"/>
      <c r="K8524" s="2"/>
      <c r="L8524" s="2"/>
    </row>
    <row r="8525" spans="8:12" x14ac:dyDescent="0.3">
      <c r="H8525" s="2"/>
      <c r="I8525" s="2"/>
      <c r="J8525" s="2"/>
      <c r="K8525" s="2"/>
      <c r="L8525" s="2"/>
    </row>
    <row r="8526" spans="8:12" x14ac:dyDescent="0.3">
      <c r="H8526" s="2"/>
      <c r="I8526" s="2"/>
      <c r="J8526" s="2"/>
      <c r="K8526" s="2"/>
      <c r="L8526" s="2"/>
    </row>
    <row r="8527" spans="8:12" x14ac:dyDescent="0.3">
      <c r="H8527" s="2"/>
      <c r="I8527" s="2"/>
      <c r="J8527" s="2"/>
      <c r="K8527" s="2"/>
      <c r="L8527" s="2"/>
    </row>
    <row r="8528" spans="8:12" x14ac:dyDescent="0.3">
      <c r="H8528" s="2"/>
      <c r="I8528" s="2"/>
      <c r="J8528" s="2"/>
      <c r="K8528" s="2"/>
      <c r="L8528" s="2"/>
    </row>
    <row r="8529" spans="8:12" x14ac:dyDescent="0.3">
      <c r="H8529" s="2"/>
      <c r="I8529" s="2"/>
      <c r="J8529" s="2"/>
      <c r="K8529" s="2"/>
      <c r="L8529" s="2"/>
    </row>
    <row r="8530" spans="8:12" x14ac:dyDescent="0.3">
      <c r="H8530" s="2"/>
      <c r="I8530" s="2"/>
      <c r="J8530" s="2"/>
      <c r="K8530" s="2"/>
      <c r="L8530" s="2"/>
    </row>
    <row r="8531" spans="8:12" x14ac:dyDescent="0.3">
      <c r="H8531" s="2"/>
      <c r="I8531" s="2"/>
      <c r="J8531" s="2"/>
      <c r="K8531" s="2"/>
      <c r="L8531" s="2"/>
    </row>
    <row r="8532" spans="8:12" x14ac:dyDescent="0.3">
      <c r="H8532" s="2"/>
      <c r="I8532" s="2"/>
      <c r="J8532" s="2"/>
      <c r="K8532" s="2"/>
      <c r="L8532" s="2"/>
    </row>
    <row r="8533" spans="8:12" x14ac:dyDescent="0.3">
      <c r="H8533" s="2"/>
      <c r="I8533" s="2"/>
      <c r="J8533" s="2"/>
      <c r="K8533" s="2"/>
      <c r="L8533" s="2"/>
    </row>
    <row r="8534" spans="8:12" x14ac:dyDescent="0.3">
      <c r="H8534" s="2"/>
      <c r="I8534" s="2"/>
      <c r="J8534" s="2"/>
      <c r="K8534" s="2"/>
      <c r="L8534" s="2"/>
    </row>
    <row r="8535" spans="8:12" x14ac:dyDescent="0.3">
      <c r="H8535" s="2"/>
      <c r="I8535" s="2"/>
      <c r="J8535" s="2"/>
      <c r="K8535" s="2"/>
      <c r="L8535" s="2"/>
    </row>
    <row r="8536" spans="8:12" x14ac:dyDescent="0.3">
      <c r="H8536" s="2"/>
      <c r="I8536" s="2"/>
      <c r="J8536" s="2"/>
      <c r="K8536" s="2"/>
      <c r="L8536" s="2"/>
    </row>
    <row r="8537" spans="8:12" x14ac:dyDescent="0.3">
      <c r="H8537" s="2"/>
      <c r="I8537" s="2"/>
      <c r="J8537" s="2"/>
      <c r="K8537" s="2"/>
      <c r="L8537" s="2"/>
    </row>
    <row r="8538" spans="8:12" x14ac:dyDescent="0.3">
      <c r="H8538" s="2"/>
      <c r="I8538" s="2"/>
      <c r="J8538" s="2"/>
      <c r="K8538" s="2"/>
      <c r="L8538" s="2"/>
    </row>
    <row r="8539" spans="8:12" x14ac:dyDescent="0.3">
      <c r="H8539" s="2"/>
      <c r="I8539" s="2"/>
      <c r="J8539" s="2"/>
      <c r="K8539" s="2"/>
      <c r="L8539" s="2"/>
    </row>
    <row r="8540" spans="8:12" x14ac:dyDescent="0.3">
      <c r="H8540" s="2"/>
      <c r="I8540" s="2"/>
      <c r="J8540" s="2"/>
      <c r="K8540" s="2"/>
      <c r="L8540" s="2"/>
    </row>
    <row r="8541" spans="8:12" x14ac:dyDescent="0.3">
      <c r="H8541" s="2"/>
      <c r="I8541" s="2"/>
      <c r="J8541" s="2"/>
      <c r="K8541" s="2"/>
      <c r="L8541" s="2"/>
    </row>
    <row r="8542" spans="8:12" x14ac:dyDescent="0.3">
      <c r="H8542" s="2"/>
      <c r="I8542" s="2"/>
      <c r="J8542" s="2"/>
      <c r="K8542" s="2"/>
      <c r="L8542" s="2"/>
    </row>
    <row r="8543" spans="8:12" x14ac:dyDescent="0.3">
      <c r="H8543" s="2"/>
      <c r="I8543" s="2"/>
      <c r="J8543" s="2"/>
      <c r="K8543" s="2"/>
      <c r="L8543" s="2"/>
    </row>
    <row r="8544" spans="8:12" x14ac:dyDescent="0.3">
      <c r="H8544" s="2"/>
      <c r="I8544" s="2"/>
      <c r="J8544" s="2"/>
      <c r="K8544" s="2"/>
      <c r="L8544" s="2"/>
    </row>
    <row r="8545" spans="8:12" x14ac:dyDescent="0.3">
      <c r="H8545" s="2"/>
      <c r="I8545" s="2"/>
      <c r="J8545" s="2"/>
      <c r="K8545" s="2"/>
      <c r="L8545" s="2"/>
    </row>
    <row r="8546" spans="8:12" x14ac:dyDescent="0.3">
      <c r="H8546" s="2"/>
      <c r="I8546" s="2"/>
      <c r="J8546" s="2"/>
      <c r="K8546" s="2"/>
      <c r="L8546" s="2"/>
    </row>
    <row r="8547" spans="8:12" x14ac:dyDescent="0.3">
      <c r="H8547" s="2"/>
      <c r="I8547" s="2"/>
      <c r="J8547" s="2"/>
      <c r="K8547" s="2"/>
      <c r="L8547" s="2"/>
    </row>
    <row r="8548" spans="8:12" x14ac:dyDescent="0.3">
      <c r="H8548" s="2"/>
      <c r="I8548" s="2"/>
      <c r="J8548" s="2"/>
      <c r="K8548" s="2"/>
      <c r="L8548" s="2"/>
    </row>
    <row r="8549" spans="8:12" x14ac:dyDescent="0.3">
      <c r="H8549" s="2"/>
      <c r="I8549" s="2"/>
      <c r="J8549" s="2"/>
      <c r="K8549" s="2"/>
      <c r="L8549" s="2"/>
    </row>
    <row r="8550" spans="8:12" x14ac:dyDescent="0.3">
      <c r="H8550" s="2"/>
      <c r="I8550" s="2"/>
      <c r="J8550" s="2"/>
      <c r="K8550" s="2"/>
      <c r="L8550" s="2"/>
    </row>
    <row r="8551" spans="8:12" x14ac:dyDescent="0.3">
      <c r="H8551" s="2"/>
      <c r="I8551" s="2"/>
      <c r="J8551" s="2"/>
      <c r="K8551" s="2"/>
      <c r="L8551" s="2"/>
    </row>
    <row r="8552" spans="8:12" x14ac:dyDescent="0.3">
      <c r="H8552" s="2"/>
      <c r="I8552" s="2"/>
      <c r="J8552" s="2"/>
      <c r="K8552" s="2"/>
      <c r="L8552" s="2"/>
    </row>
    <row r="8553" spans="8:12" x14ac:dyDescent="0.3">
      <c r="H8553" s="2"/>
      <c r="I8553" s="2"/>
      <c r="J8553" s="2"/>
      <c r="K8553" s="2"/>
      <c r="L8553" s="2"/>
    </row>
    <row r="8554" spans="8:12" x14ac:dyDescent="0.3">
      <c r="H8554" s="2"/>
      <c r="I8554" s="2"/>
      <c r="J8554" s="2"/>
      <c r="K8554" s="2"/>
      <c r="L8554" s="2"/>
    </row>
    <row r="8555" spans="8:12" x14ac:dyDescent="0.3">
      <c r="H8555" s="2"/>
      <c r="I8555" s="2"/>
      <c r="J8555" s="2"/>
      <c r="K8555" s="2"/>
      <c r="L8555" s="2"/>
    </row>
    <row r="8556" spans="8:12" x14ac:dyDescent="0.3">
      <c r="H8556" s="2"/>
      <c r="I8556" s="2"/>
      <c r="J8556" s="2"/>
      <c r="K8556" s="2"/>
      <c r="L8556" s="2"/>
    </row>
    <row r="8557" spans="8:12" x14ac:dyDescent="0.3">
      <c r="H8557" s="2"/>
      <c r="I8557" s="2"/>
      <c r="J8557" s="2"/>
      <c r="K8557" s="2"/>
      <c r="L8557" s="2"/>
    </row>
    <row r="8558" spans="8:12" x14ac:dyDescent="0.3">
      <c r="H8558" s="2"/>
      <c r="I8558" s="2"/>
      <c r="J8558" s="2"/>
      <c r="K8558" s="2"/>
      <c r="L8558" s="2"/>
    </row>
    <row r="8559" spans="8:12" x14ac:dyDescent="0.3">
      <c r="H8559" s="2"/>
      <c r="I8559" s="2"/>
      <c r="J8559" s="2"/>
      <c r="K8559" s="2"/>
      <c r="L8559" s="2"/>
    </row>
    <row r="8560" spans="8:12" x14ac:dyDescent="0.3">
      <c r="H8560" s="2"/>
      <c r="I8560" s="2"/>
      <c r="J8560" s="2"/>
      <c r="K8560" s="2"/>
      <c r="L8560" s="2"/>
    </row>
    <row r="8561" spans="8:12" x14ac:dyDescent="0.3">
      <c r="H8561" s="2"/>
      <c r="I8561" s="2"/>
      <c r="J8561" s="2"/>
      <c r="K8561" s="2"/>
      <c r="L8561" s="2"/>
    </row>
    <row r="8562" spans="8:12" x14ac:dyDescent="0.3">
      <c r="H8562" s="2"/>
      <c r="I8562" s="2"/>
      <c r="J8562" s="2"/>
      <c r="K8562" s="2"/>
      <c r="L8562" s="2"/>
    </row>
    <row r="8563" spans="8:12" x14ac:dyDescent="0.3">
      <c r="H8563" s="2"/>
      <c r="I8563" s="2"/>
      <c r="J8563" s="2"/>
      <c r="K8563" s="2"/>
      <c r="L8563" s="2"/>
    </row>
    <row r="8564" spans="8:12" x14ac:dyDescent="0.3">
      <c r="H8564" s="2"/>
      <c r="I8564" s="2"/>
      <c r="J8564" s="2"/>
      <c r="K8564" s="2"/>
      <c r="L8564" s="2"/>
    </row>
    <row r="8565" spans="8:12" x14ac:dyDescent="0.3">
      <c r="H8565" s="2"/>
      <c r="I8565" s="2"/>
      <c r="J8565" s="2"/>
      <c r="K8565" s="2"/>
      <c r="L8565" s="2"/>
    </row>
    <row r="8566" spans="8:12" x14ac:dyDescent="0.3">
      <c r="H8566" s="2"/>
      <c r="I8566" s="2"/>
      <c r="J8566" s="2"/>
      <c r="K8566" s="2"/>
      <c r="L8566" s="2"/>
    </row>
    <row r="8567" spans="8:12" x14ac:dyDescent="0.3">
      <c r="H8567" s="2"/>
      <c r="I8567" s="2"/>
      <c r="J8567" s="2"/>
      <c r="K8567" s="2"/>
      <c r="L8567" s="2"/>
    </row>
    <row r="8568" spans="8:12" x14ac:dyDescent="0.3">
      <c r="H8568" s="2"/>
      <c r="I8568" s="2"/>
      <c r="J8568" s="2"/>
      <c r="K8568" s="2"/>
      <c r="L8568" s="2"/>
    </row>
    <row r="8569" spans="8:12" x14ac:dyDescent="0.3">
      <c r="H8569" s="2"/>
      <c r="I8569" s="2"/>
      <c r="J8569" s="2"/>
      <c r="K8569" s="2"/>
      <c r="L8569" s="2"/>
    </row>
    <row r="8570" spans="8:12" x14ac:dyDescent="0.3">
      <c r="H8570" s="2"/>
      <c r="I8570" s="2"/>
      <c r="J8570" s="2"/>
      <c r="K8570" s="2"/>
      <c r="L8570" s="2"/>
    </row>
    <row r="8571" spans="8:12" x14ac:dyDescent="0.3">
      <c r="H8571" s="2"/>
      <c r="I8571" s="2"/>
      <c r="J8571" s="2"/>
      <c r="K8571" s="2"/>
      <c r="L8571" s="2"/>
    </row>
    <row r="8572" spans="8:12" x14ac:dyDescent="0.3">
      <c r="H8572" s="2"/>
      <c r="I8572" s="2"/>
      <c r="J8572" s="2"/>
      <c r="K8572" s="2"/>
      <c r="L8572" s="2"/>
    </row>
    <row r="8573" spans="8:12" x14ac:dyDescent="0.3">
      <c r="H8573" s="2"/>
      <c r="I8573" s="2"/>
      <c r="J8573" s="2"/>
      <c r="K8573" s="2"/>
      <c r="L8573" s="2"/>
    </row>
    <row r="8574" spans="8:12" x14ac:dyDescent="0.3">
      <c r="H8574" s="2"/>
      <c r="I8574" s="2"/>
      <c r="J8574" s="2"/>
      <c r="K8574" s="2"/>
      <c r="L8574" s="2"/>
    </row>
    <row r="8575" spans="8:12" x14ac:dyDescent="0.3">
      <c r="H8575" s="2"/>
      <c r="I8575" s="2"/>
      <c r="J8575" s="2"/>
      <c r="K8575" s="2"/>
      <c r="L8575" s="2"/>
    </row>
    <row r="8576" spans="8:12" x14ac:dyDescent="0.3">
      <c r="H8576" s="2"/>
      <c r="I8576" s="2"/>
      <c r="J8576" s="2"/>
      <c r="K8576" s="2"/>
      <c r="L8576" s="2"/>
    </row>
    <row r="8577" spans="8:12" x14ac:dyDescent="0.3">
      <c r="H8577" s="2"/>
      <c r="I8577" s="2"/>
      <c r="J8577" s="2"/>
      <c r="K8577" s="2"/>
      <c r="L8577" s="2"/>
    </row>
    <row r="8578" spans="8:12" x14ac:dyDescent="0.3">
      <c r="H8578" s="2"/>
      <c r="I8578" s="2"/>
      <c r="J8578" s="2"/>
      <c r="K8578" s="2"/>
      <c r="L8578" s="2"/>
    </row>
    <row r="8579" spans="8:12" x14ac:dyDescent="0.3">
      <c r="H8579" s="2"/>
      <c r="I8579" s="2"/>
      <c r="J8579" s="2"/>
      <c r="K8579" s="2"/>
      <c r="L8579" s="2"/>
    </row>
    <row r="8580" spans="8:12" x14ac:dyDescent="0.3">
      <c r="H8580" s="2"/>
      <c r="I8580" s="2"/>
      <c r="J8580" s="2"/>
      <c r="K8580" s="2"/>
      <c r="L8580" s="2"/>
    </row>
    <row r="8581" spans="8:12" x14ac:dyDescent="0.3">
      <c r="H8581" s="2"/>
      <c r="I8581" s="2"/>
      <c r="J8581" s="2"/>
      <c r="K8581" s="2"/>
      <c r="L8581" s="2"/>
    </row>
    <row r="8582" spans="8:12" x14ac:dyDescent="0.3">
      <c r="H8582" s="2"/>
      <c r="I8582" s="2"/>
      <c r="J8582" s="2"/>
      <c r="K8582" s="2"/>
      <c r="L8582" s="2"/>
    </row>
    <row r="8583" spans="8:12" x14ac:dyDescent="0.3">
      <c r="H8583" s="2"/>
      <c r="I8583" s="2"/>
      <c r="J8583" s="2"/>
      <c r="K8583" s="2"/>
      <c r="L8583" s="2"/>
    </row>
    <row r="8584" spans="8:12" x14ac:dyDescent="0.3">
      <c r="H8584" s="2"/>
      <c r="I8584" s="2"/>
      <c r="J8584" s="2"/>
      <c r="K8584" s="2"/>
      <c r="L8584" s="2"/>
    </row>
    <row r="8585" spans="8:12" x14ac:dyDescent="0.3">
      <c r="H8585" s="2"/>
      <c r="I8585" s="2"/>
      <c r="J8585" s="2"/>
      <c r="K8585" s="2"/>
      <c r="L8585" s="2"/>
    </row>
    <row r="8586" spans="8:12" x14ac:dyDescent="0.3">
      <c r="H8586" s="2"/>
      <c r="I8586" s="2"/>
      <c r="J8586" s="2"/>
      <c r="K8586" s="2"/>
      <c r="L8586" s="2"/>
    </row>
    <row r="8587" spans="8:12" x14ac:dyDescent="0.3">
      <c r="H8587" s="2"/>
      <c r="I8587" s="2"/>
      <c r="J8587" s="2"/>
      <c r="K8587" s="2"/>
      <c r="L8587" s="2"/>
    </row>
    <row r="8588" spans="8:12" x14ac:dyDescent="0.3">
      <c r="H8588" s="2"/>
      <c r="I8588" s="2"/>
      <c r="J8588" s="2"/>
      <c r="K8588" s="2"/>
      <c r="L8588" s="2"/>
    </row>
    <row r="8589" spans="8:12" x14ac:dyDescent="0.3">
      <c r="H8589" s="2"/>
      <c r="I8589" s="2"/>
      <c r="J8589" s="2"/>
      <c r="K8589" s="2"/>
      <c r="L8589" s="2"/>
    </row>
    <row r="8590" spans="8:12" x14ac:dyDescent="0.3">
      <c r="H8590" s="2"/>
      <c r="I8590" s="2"/>
      <c r="J8590" s="2"/>
      <c r="K8590" s="2"/>
      <c r="L8590" s="2"/>
    </row>
    <row r="8591" spans="8:12" x14ac:dyDescent="0.3">
      <c r="H8591" s="2"/>
      <c r="I8591" s="2"/>
      <c r="J8591" s="2"/>
      <c r="K8591" s="2"/>
      <c r="L8591" s="2"/>
    </row>
    <row r="8592" spans="8:12" x14ac:dyDescent="0.3">
      <c r="H8592" s="2"/>
      <c r="I8592" s="2"/>
      <c r="J8592" s="2"/>
      <c r="K8592" s="2"/>
      <c r="L8592" s="2"/>
    </row>
    <row r="8593" spans="8:12" x14ac:dyDescent="0.3">
      <c r="H8593" s="2"/>
      <c r="I8593" s="2"/>
      <c r="J8593" s="2"/>
      <c r="K8593" s="2"/>
      <c r="L8593" s="2"/>
    </row>
    <row r="8594" spans="8:12" x14ac:dyDescent="0.3">
      <c r="H8594" s="2"/>
      <c r="I8594" s="2"/>
      <c r="J8594" s="2"/>
      <c r="K8594" s="2"/>
      <c r="L8594" s="2"/>
    </row>
    <row r="8595" spans="8:12" x14ac:dyDescent="0.3">
      <c r="H8595" s="2"/>
      <c r="I8595" s="2"/>
      <c r="J8595" s="2"/>
      <c r="K8595" s="2"/>
      <c r="L8595" s="2"/>
    </row>
    <row r="8596" spans="8:12" x14ac:dyDescent="0.3">
      <c r="H8596" s="2"/>
      <c r="I8596" s="2"/>
      <c r="J8596" s="2"/>
      <c r="K8596" s="2"/>
      <c r="L8596" s="2"/>
    </row>
    <row r="8597" spans="8:12" x14ac:dyDescent="0.3">
      <c r="H8597" s="2"/>
      <c r="I8597" s="2"/>
      <c r="J8597" s="2"/>
      <c r="K8597" s="2"/>
      <c r="L8597" s="2"/>
    </row>
    <row r="8598" spans="8:12" x14ac:dyDescent="0.3">
      <c r="H8598" s="2"/>
      <c r="I8598" s="2"/>
      <c r="J8598" s="2"/>
      <c r="K8598" s="2"/>
      <c r="L8598" s="2"/>
    </row>
    <row r="8599" spans="8:12" x14ac:dyDescent="0.3">
      <c r="H8599" s="2"/>
      <c r="I8599" s="2"/>
      <c r="J8599" s="2"/>
      <c r="K8599" s="2"/>
      <c r="L8599" s="2"/>
    </row>
    <row r="8600" spans="8:12" x14ac:dyDescent="0.3">
      <c r="H8600" s="2"/>
      <c r="I8600" s="2"/>
      <c r="J8600" s="2"/>
      <c r="K8600" s="2"/>
      <c r="L8600" s="2"/>
    </row>
    <row r="8601" spans="8:12" x14ac:dyDescent="0.3">
      <c r="H8601" s="2"/>
      <c r="I8601" s="2"/>
      <c r="J8601" s="2"/>
      <c r="K8601" s="2"/>
      <c r="L8601" s="2"/>
    </row>
    <row r="8602" spans="8:12" x14ac:dyDescent="0.3">
      <c r="H8602" s="2"/>
      <c r="I8602" s="2"/>
      <c r="J8602" s="2"/>
      <c r="K8602" s="2"/>
      <c r="L8602" s="2"/>
    </row>
    <row r="8603" spans="8:12" x14ac:dyDescent="0.3">
      <c r="H8603" s="2"/>
      <c r="I8603" s="2"/>
      <c r="J8603" s="2"/>
      <c r="K8603" s="2"/>
      <c r="L8603" s="2"/>
    </row>
    <row r="8604" spans="8:12" x14ac:dyDescent="0.3">
      <c r="H8604" s="2"/>
      <c r="I8604" s="2"/>
      <c r="J8604" s="2"/>
      <c r="K8604" s="2"/>
      <c r="L8604" s="2"/>
    </row>
    <row r="8605" spans="8:12" x14ac:dyDescent="0.3">
      <c r="H8605" s="2"/>
      <c r="I8605" s="2"/>
      <c r="J8605" s="2"/>
      <c r="K8605" s="2"/>
      <c r="L8605" s="2"/>
    </row>
    <row r="8606" spans="8:12" x14ac:dyDescent="0.3">
      <c r="H8606" s="2"/>
      <c r="I8606" s="2"/>
      <c r="J8606" s="2"/>
      <c r="K8606" s="2"/>
      <c r="L8606" s="2"/>
    </row>
    <row r="8607" spans="8:12" x14ac:dyDescent="0.3">
      <c r="H8607" s="2"/>
      <c r="I8607" s="2"/>
      <c r="J8607" s="2"/>
      <c r="K8607" s="2"/>
      <c r="L8607" s="2"/>
    </row>
    <row r="8608" spans="8:12" x14ac:dyDescent="0.3">
      <c r="H8608" s="2"/>
      <c r="I8608" s="2"/>
      <c r="J8608" s="2"/>
      <c r="K8608" s="2"/>
      <c r="L8608" s="2"/>
    </row>
    <row r="8609" spans="8:12" x14ac:dyDescent="0.3">
      <c r="H8609" s="2"/>
      <c r="I8609" s="2"/>
      <c r="J8609" s="2"/>
      <c r="K8609" s="2"/>
      <c r="L8609" s="2"/>
    </row>
    <row r="8610" spans="8:12" x14ac:dyDescent="0.3">
      <c r="H8610" s="2"/>
      <c r="I8610" s="2"/>
      <c r="J8610" s="2"/>
      <c r="K8610" s="2"/>
      <c r="L8610" s="2"/>
    </row>
    <row r="8611" spans="8:12" x14ac:dyDescent="0.3">
      <c r="H8611" s="2"/>
      <c r="I8611" s="2"/>
      <c r="J8611" s="2"/>
      <c r="K8611" s="2"/>
      <c r="L8611" s="2"/>
    </row>
    <row r="8612" spans="8:12" x14ac:dyDescent="0.3">
      <c r="H8612" s="2"/>
      <c r="I8612" s="2"/>
      <c r="J8612" s="2"/>
      <c r="K8612" s="2"/>
      <c r="L8612" s="2"/>
    </row>
    <row r="8613" spans="8:12" x14ac:dyDescent="0.3">
      <c r="H8613" s="2"/>
      <c r="I8613" s="2"/>
      <c r="J8613" s="2"/>
      <c r="K8613" s="2"/>
      <c r="L8613" s="2"/>
    </row>
    <row r="8614" spans="8:12" x14ac:dyDescent="0.3">
      <c r="H8614" s="2"/>
      <c r="I8614" s="2"/>
      <c r="J8614" s="2"/>
      <c r="K8614" s="2"/>
      <c r="L8614" s="2"/>
    </row>
    <row r="8615" spans="8:12" x14ac:dyDescent="0.3">
      <c r="H8615" s="2"/>
      <c r="I8615" s="2"/>
      <c r="J8615" s="2"/>
      <c r="K8615" s="2"/>
      <c r="L8615" s="2"/>
    </row>
    <row r="8616" spans="8:12" x14ac:dyDescent="0.3">
      <c r="H8616" s="2"/>
      <c r="I8616" s="2"/>
      <c r="J8616" s="2"/>
      <c r="K8616" s="2"/>
      <c r="L8616" s="2"/>
    </row>
    <row r="8617" spans="8:12" x14ac:dyDescent="0.3">
      <c r="H8617" s="2"/>
      <c r="I8617" s="2"/>
      <c r="J8617" s="2"/>
      <c r="K8617" s="2"/>
      <c r="L8617" s="2"/>
    </row>
    <row r="8618" spans="8:12" x14ac:dyDescent="0.3">
      <c r="H8618" s="2"/>
      <c r="I8618" s="2"/>
      <c r="J8618" s="2"/>
      <c r="K8618" s="2"/>
      <c r="L8618" s="2"/>
    </row>
    <row r="8619" spans="8:12" x14ac:dyDescent="0.3">
      <c r="H8619" s="2"/>
      <c r="I8619" s="2"/>
      <c r="J8619" s="2"/>
      <c r="K8619" s="2"/>
      <c r="L8619" s="2"/>
    </row>
    <row r="8620" spans="8:12" x14ac:dyDescent="0.3">
      <c r="H8620" s="2"/>
      <c r="I8620" s="2"/>
      <c r="J8620" s="2"/>
      <c r="K8620" s="2"/>
      <c r="L8620" s="2"/>
    </row>
    <row r="8621" spans="8:12" x14ac:dyDescent="0.3">
      <c r="H8621" s="2"/>
      <c r="I8621" s="2"/>
      <c r="J8621" s="2"/>
      <c r="K8621" s="2"/>
      <c r="L8621" s="2"/>
    </row>
    <row r="8622" spans="8:12" x14ac:dyDescent="0.3">
      <c r="H8622" s="2"/>
      <c r="I8622" s="2"/>
      <c r="J8622" s="2"/>
      <c r="K8622" s="2"/>
      <c r="L8622" s="2"/>
    </row>
    <row r="8623" spans="8:12" x14ac:dyDescent="0.3">
      <c r="H8623" s="2"/>
      <c r="I8623" s="2"/>
      <c r="J8623" s="2"/>
      <c r="K8623" s="2"/>
      <c r="L8623" s="2"/>
    </row>
    <row r="8624" spans="8:12" x14ac:dyDescent="0.3">
      <c r="H8624" s="2"/>
      <c r="I8624" s="2"/>
      <c r="J8624" s="2"/>
      <c r="K8624" s="2"/>
      <c r="L8624" s="2"/>
    </row>
    <row r="8625" spans="8:12" x14ac:dyDescent="0.3">
      <c r="H8625" s="2"/>
      <c r="I8625" s="2"/>
      <c r="J8625" s="2"/>
      <c r="K8625" s="2"/>
      <c r="L8625" s="2"/>
    </row>
    <row r="8626" spans="8:12" x14ac:dyDescent="0.3">
      <c r="H8626" s="2"/>
      <c r="I8626" s="2"/>
      <c r="J8626" s="2"/>
      <c r="K8626" s="2"/>
      <c r="L8626" s="2"/>
    </row>
    <row r="8627" spans="8:12" x14ac:dyDescent="0.3">
      <c r="H8627" s="2"/>
      <c r="I8627" s="2"/>
      <c r="J8627" s="2"/>
      <c r="K8627" s="2"/>
      <c r="L8627" s="2"/>
    </row>
    <row r="8628" spans="8:12" x14ac:dyDescent="0.3">
      <c r="H8628" s="2"/>
      <c r="I8628" s="2"/>
      <c r="J8628" s="2"/>
      <c r="K8628" s="2"/>
      <c r="L8628" s="2"/>
    </row>
    <row r="8629" spans="8:12" x14ac:dyDescent="0.3">
      <c r="H8629" s="2"/>
      <c r="I8629" s="2"/>
      <c r="J8629" s="2"/>
      <c r="K8629" s="2"/>
      <c r="L8629" s="2"/>
    </row>
    <row r="8630" spans="8:12" x14ac:dyDescent="0.3">
      <c r="H8630" s="2"/>
      <c r="I8630" s="2"/>
      <c r="J8630" s="2"/>
      <c r="K8630" s="2"/>
      <c r="L8630" s="2"/>
    </row>
    <row r="8631" spans="8:12" x14ac:dyDescent="0.3">
      <c r="H8631" s="2"/>
      <c r="I8631" s="2"/>
      <c r="J8631" s="2"/>
      <c r="K8631" s="2"/>
      <c r="L8631" s="2"/>
    </row>
    <row r="8632" spans="8:12" x14ac:dyDescent="0.3">
      <c r="H8632" s="2"/>
      <c r="I8632" s="2"/>
      <c r="J8632" s="2"/>
      <c r="K8632" s="2"/>
      <c r="L8632" s="2"/>
    </row>
    <row r="8633" spans="8:12" x14ac:dyDescent="0.3">
      <c r="H8633" s="2"/>
      <c r="I8633" s="2"/>
      <c r="J8633" s="2"/>
      <c r="K8633" s="2"/>
      <c r="L8633" s="2"/>
    </row>
    <row r="8634" spans="8:12" x14ac:dyDescent="0.3">
      <c r="H8634" s="2"/>
      <c r="I8634" s="2"/>
      <c r="J8634" s="2"/>
      <c r="K8634" s="2"/>
      <c r="L8634" s="2"/>
    </row>
    <row r="8635" spans="8:12" x14ac:dyDescent="0.3">
      <c r="H8635" s="2"/>
      <c r="I8635" s="2"/>
      <c r="J8635" s="2"/>
      <c r="K8635" s="2"/>
      <c r="L8635" s="2"/>
    </row>
    <row r="8636" spans="8:12" x14ac:dyDescent="0.3">
      <c r="H8636" s="2"/>
      <c r="I8636" s="2"/>
      <c r="J8636" s="2"/>
      <c r="K8636" s="2"/>
      <c r="L8636" s="2"/>
    </row>
    <row r="8637" spans="8:12" x14ac:dyDescent="0.3">
      <c r="H8637" s="2"/>
      <c r="I8637" s="2"/>
      <c r="J8637" s="2"/>
      <c r="K8637" s="2"/>
      <c r="L8637" s="2"/>
    </row>
    <row r="8638" spans="8:12" x14ac:dyDescent="0.3">
      <c r="H8638" s="2"/>
      <c r="I8638" s="2"/>
      <c r="J8638" s="2"/>
      <c r="K8638" s="2"/>
      <c r="L8638" s="2"/>
    </row>
    <row r="8639" spans="8:12" x14ac:dyDescent="0.3">
      <c r="H8639" s="2"/>
      <c r="I8639" s="2"/>
      <c r="J8639" s="2"/>
      <c r="K8639" s="2"/>
      <c r="L8639" s="2"/>
    </row>
    <row r="8640" spans="8:12" x14ac:dyDescent="0.3">
      <c r="H8640" s="2"/>
      <c r="I8640" s="2"/>
      <c r="J8640" s="2"/>
      <c r="K8640" s="2"/>
      <c r="L8640" s="2"/>
    </row>
    <row r="8641" spans="8:12" x14ac:dyDescent="0.3">
      <c r="H8641" s="2"/>
      <c r="I8641" s="2"/>
      <c r="J8641" s="2"/>
      <c r="K8641" s="2"/>
      <c r="L8641" s="2"/>
    </row>
    <row r="8642" spans="8:12" x14ac:dyDescent="0.3">
      <c r="H8642" s="2"/>
      <c r="I8642" s="2"/>
      <c r="J8642" s="2"/>
      <c r="K8642" s="2"/>
      <c r="L8642" s="2"/>
    </row>
    <row r="8643" spans="8:12" x14ac:dyDescent="0.3">
      <c r="H8643" s="2"/>
      <c r="I8643" s="2"/>
      <c r="J8643" s="2"/>
      <c r="K8643" s="2"/>
      <c r="L8643" s="2"/>
    </row>
    <row r="8644" spans="8:12" x14ac:dyDescent="0.3">
      <c r="H8644" s="2"/>
      <c r="I8644" s="2"/>
      <c r="J8644" s="2"/>
      <c r="K8644" s="2"/>
      <c r="L8644" s="2"/>
    </row>
    <row r="8645" spans="8:12" x14ac:dyDescent="0.3">
      <c r="H8645" s="2"/>
      <c r="I8645" s="2"/>
      <c r="J8645" s="2"/>
      <c r="K8645" s="2"/>
      <c r="L8645" s="2"/>
    </row>
    <row r="8646" spans="8:12" x14ac:dyDescent="0.3">
      <c r="H8646" s="2"/>
      <c r="I8646" s="2"/>
      <c r="J8646" s="2"/>
      <c r="K8646" s="2"/>
      <c r="L8646" s="2"/>
    </row>
    <row r="8647" spans="8:12" x14ac:dyDescent="0.3">
      <c r="H8647" s="2"/>
      <c r="I8647" s="2"/>
      <c r="J8647" s="2"/>
      <c r="K8647" s="2"/>
      <c r="L8647" s="2"/>
    </row>
    <row r="8648" spans="8:12" x14ac:dyDescent="0.3">
      <c r="H8648" s="2"/>
      <c r="I8648" s="2"/>
      <c r="J8648" s="2"/>
      <c r="K8648" s="2"/>
      <c r="L8648" s="2"/>
    </row>
    <row r="8649" spans="8:12" x14ac:dyDescent="0.3">
      <c r="H8649" s="2"/>
      <c r="I8649" s="2"/>
      <c r="J8649" s="2"/>
      <c r="K8649" s="2"/>
      <c r="L8649" s="2"/>
    </row>
    <row r="8650" spans="8:12" x14ac:dyDescent="0.3">
      <c r="H8650" s="2"/>
      <c r="I8650" s="2"/>
      <c r="J8650" s="2"/>
      <c r="K8650" s="2"/>
      <c r="L8650" s="2"/>
    </row>
    <row r="8651" spans="8:12" x14ac:dyDescent="0.3">
      <c r="H8651" s="2"/>
      <c r="I8651" s="2"/>
      <c r="J8651" s="2"/>
      <c r="K8651" s="2"/>
      <c r="L8651" s="2"/>
    </row>
    <row r="8652" spans="8:12" x14ac:dyDescent="0.3">
      <c r="H8652" s="2"/>
      <c r="I8652" s="2"/>
      <c r="J8652" s="2"/>
      <c r="K8652" s="2"/>
      <c r="L8652" s="2"/>
    </row>
    <row r="8653" spans="8:12" x14ac:dyDescent="0.3">
      <c r="H8653" s="2"/>
      <c r="I8653" s="2"/>
      <c r="J8653" s="2"/>
      <c r="K8653" s="2"/>
      <c r="L8653" s="2"/>
    </row>
    <row r="8654" spans="8:12" x14ac:dyDescent="0.3">
      <c r="H8654" s="2"/>
      <c r="I8654" s="2"/>
      <c r="J8654" s="2"/>
      <c r="K8654" s="2"/>
      <c r="L8654" s="2"/>
    </row>
    <row r="8655" spans="8:12" x14ac:dyDescent="0.3">
      <c r="H8655" s="2"/>
      <c r="I8655" s="2"/>
      <c r="J8655" s="2"/>
      <c r="K8655" s="2"/>
      <c r="L8655" s="2"/>
    </row>
    <row r="8656" spans="8:12" x14ac:dyDescent="0.3">
      <c r="H8656" s="2"/>
      <c r="I8656" s="2"/>
      <c r="J8656" s="2"/>
      <c r="K8656" s="2"/>
      <c r="L8656" s="2"/>
    </row>
    <row r="8657" spans="8:12" x14ac:dyDescent="0.3">
      <c r="H8657" s="2"/>
      <c r="I8657" s="2"/>
      <c r="J8657" s="2"/>
      <c r="K8657" s="2"/>
      <c r="L8657" s="2"/>
    </row>
    <row r="8658" spans="8:12" x14ac:dyDescent="0.3">
      <c r="H8658" s="2"/>
      <c r="I8658" s="2"/>
      <c r="J8658" s="2"/>
      <c r="K8658" s="2"/>
      <c r="L8658" s="2"/>
    </row>
    <row r="8659" spans="8:12" x14ac:dyDescent="0.3">
      <c r="H8659" s="2"/>
      <c r="I8659" s="2"/>
      <c r="J8659" s="2"/>
      <c r="K8659" s="2"/>
      <c r="L8659" s="2"/>
    </row>
    <row r="8660" spans="8:12" x14ac:dyDescent="0.3">
      <c r="H8660" s="2"/>
      <c r="I8660" s="2"/>
      <c r="J8660" s="2"/>
      <c r="K8660" s="2"/>
      <c r="L8660" s="2"/>
    </row>
    <row r="8661" spans="8:12" x14ac:dyDescent="0.3">
      <c r="H8661" s="2"/>
      <c r="I8661" s="2"/>
      <c r="J8661" s="2"/>
      <c r="K8661" s="2"/>
      <c r="L8661" s="2"/>
    </row>
    <row r="8662" spans="8:12" x14ac:dyDescent="0.3">
      <c r="H8662" s="2"/>
      <c r="I8662" s="2"/>
      <c r="J8662" s="2"/>
      <c r="K8662" s="2"/>
      <c r="L8662" s="2"/>
    </row>
    <row r="8663" spans="8:12" x14ac:dyDescent="0.3">
      <c r="H8663" s="2"/>
      <c r="I8663" s="2"/>
      <c r="J8663" s="2"/>
      <c r="K8663" s="2"/>
      <c r="L8663" s="2"/>
    </row>
    <row r="8664" spans="8:12" x14ac:dyDescent="0.3">
      <c r="H8664" s="2"/>
      <c r="I8664" s="2"/>
      <c r="J8664" s="2"/>
      <c r="K8664" s="2"/>
      <c r="L8664" s="2"/>
    </row>
    <row r="8665" spans="8:12" x14ac:dyDescent="0.3">
      <c r="H8665" s="2"/>
      <c r="I8665" s="2"/>
      <c r="J8665" s="2"/>
      <c r="K8665" s="2"/>
      <c r="L8665" s="2"/>
    </row>
    <row r="8666" spans="8:12" x14ac:dyDescent="0.3">
      <c r="H8666" s="2"/>
      <c r="I8666" s="2"/>
      <c r="J8666" s="2"/>
      <c r="K8666" s="2"/>
      <c r="L8666" s="2"/>
    </row>
    <row r="8667" spans="8:12" x14ac:dyDescent="0.3">
      <c r="H8667" s="2"/>
      <c r="I8667" s="2"/>
      <c r="J8667" s="2"/>
      <c r="K8667" s="2"/>
      <c r="L8667" s="2"/>
    </row>
    <row r="8668" spans="8:12" x14ac:dyDescent="0.3">
      <c r="H8668" s="2"/>
      <c r="I8668" s="2"/>
      <c r="J8668" s="2"/>
      <c r="K8668" s="2"/>
      <c r="L8668" s="2"/>
    </row>
    <row r="8669" spans="8:12" x14ac:dyDescent="0.3">
      <c r="H8669" s="2"/>
      <c r="I8669" s="2"/>
      <c r="J8669" s="2"/>
      <c r="K8669" s="2"/>
      <c r="L8669" s="2"/>
    </row>
    <row r="8670" spans="8:12" x14ac:dyDescent="0.3">
      <c r="H8670" s="2"/>
      <c r="I8670" s="2"/>
      <c r="J8670" s="2"/>
      <c r="K8670" s="2"/>
      <c r="L8670" s="2"/>
    </row>
    <row r="8671" spans="8:12" x14ac:dyDescent="0.3">
      <c r="H8671" s="2"/>
      <c r="I8671" s="2"/>
      <c r="J8671" s="2"/>
      <c r="K8671" s="2"/>
      <c r="L8671" s="2"/>
    </row>
    <row r="8672" spans="8:12" x14ac:dyDescent="0.3">
      <c r="H8672" s="2"/>
      <c r="I8672" s="2"/>
      <c r="J8672" s="2"/>
      <c r="K8672" s="2"/>
      <c r="L8672" s="2"/>
    </row>
    <row r="8673" spans="8:12" x14ac:dyDescent="0.3">
      <c r="H8673" s="2"/>
      <c r="I8673" s="2"/>
      <c r="J8673" s="2"/>
      <c r="K8673" s="2"/>
      <c r="L8673" s="2"/>
    </row>
    <row r="8674" spans="8:12" x14ac:dyDescent="0.3">
      <c r="H8674" s="2"/>
      <c r="I8674" s="2"/>
      <c r="J8674" s="2"/>
      <c r="K8674" s="2"/>
      <c r="L8674" s="2"/>
    </row>
    <row r="8675" spans="8:12" x14ac:dyDescent="0.3">
      <c r="H8675" s="2"/>
      <c r="I8675" s="2"/>
      <c r="J8675" s="2"/>
      <c r="K8675" s="2"/>
      <c r="L8675" s="2"/>
    </row>
    <row r="8676" spans="8:12" x14ac:dyDescent="0.3">
      <c r="H8676" s="2"/>
      <c r="I8676" s="2"/>
      <c r="J8676" s="2"/>
      <c r="K8676" s="2"/>
      <c r="L8676" s="2"/>
    </row>
    <row r="8677" spans="8:12" x14ac:dyDescent="0.3">
      <c r="H8677" s="2"/>
      <c r="I8677" s="2"/>
      <c r="J8677" s="2"/>
      <c r="K8677" s="2"/>
      <c r="L8677" s="2"/>
    </row>
    <row r="8678" spans="8:12" x14ac:dyDescent="0.3">
      <c r="H8678" s="2"/>
      <c r="I8678" s="2"/>
      <c r="J8678" s="2"/>
      <c r="K8678" s="2"/>
      <c r="L8678" s="2"/>
    </row>
    <row r="8679" spans="8:12" x14ac:dyDescent="0.3">
      <c r="H8679" s="2"/>
      <c r="I8679" s="2"/>
      <c r="J8679" s="2"/>
      <c r="K8679" s="2"/>
      <c r="L8679" s="2"/>
    </row>
    <row r="8680" spans="8:12" x14ac:dyDescent="0.3">
      <c r="H8680" s="2"/>
      <c r="I8680" s="2"/>
      <c r="J8680" s="2"/>
      <c r="K8680" s="2"/>
      <c r="L8680" s="2"/>
    </row>
    <row r="8681" spans="8:12" x14ac:dyDescent="0.3">
      <c r="H8681" s="2"/>
      <c r="I8681" s="2"/>
      <c r="J8681" s="2"/>
      <c r="K8681" s="2"/>
      <c r="L8681" s="2"/>
    </row>
    <row r="8682" spans="8:12" x14ac:dyDescent="0.3">
      <c r="H8682" s="2"/>
      <c r="I8682" s="2"/>
      <c r="J8682" s="2"/>
      <c r="K8682" s="2"/>
      <c r="L8682" s="2"/>
    </row>
    <row r="8683" spans="8:12" x14ac:dyDescent="0.3">
      <c r="H8683" s="2"/>
      <c r="I8683" s="2"/>
      <c r="J8683" s="2"/>
      <c r="K8683" s="2"/>
      <c r="L8683" s="2"/>
    </row>
    <row r="8684" spans="8:12" x14ac:dyDescent="0.3">
      <c r="H8684" s="2"/>
      <c r="I8684" s="2"/>
      <c r="J8684" s="2"/>
      <c r="K8684" s="2"/>
      <c r="L8684" s="2"/>
    </row>
    <row r="8685" spans="8:12" x14ac:dyDescent="0.3">
      <c r="H8685" s="2"/>
      <c r="I8685" s="2"/>
      <c r="J8685" s="2"/>
      <c r="K8685" s="2"/>
      <c r="L8685" s="2"/>
    </row>
    <row r="8686" spans="8:12" x14ac:dyDescent="0.3">
      <c r="H8686" s="2"/>
      <c r="I8686" s="2"/>
      <c r="J8686" s="2"/>
      <c r="K8686" s="2"/>
      <c r="L8686" s="2"/>
    </row>
    <row r="8687" spans="8:12" x14ac:dyDescent="0.3">
      <c r="H8687" s="2"/>
      <c r="I8687" s="2"/>
      <c r="J8687" s="2"/>
      <c r="K8687" s="2"/>
      <c r="L8687" s="2"/>
    </row>
    <row r="8688" spans="8:12" x14ac:dyDescent="0.3">
      <c r="H8688" s="2"/>
      <c r="I8688" s="2"/>
      <c r="J8688" s="2"/>
      <c r="K8688" s="2"/>
      <c r="L8688" s="2"/>
    </row>
    <row r="8689" spans="8:12" x14ac:dyDescent="0.3">
      <c r="H8689" s="2"/>
      <c r="I8689" s="2"/>
      <c r="J8689" s="2"/>
      <c r="K8689" s="2"/>
      <c r="L8689" s="2"/>
    </row>
    <row r="8690" spans="8:12" x14ac:dyDescent="0.3">
      <c r="H8690" s="2"/>
      <c r="I8690" s="2"/>
      <c r="J8690" s="2"/>
      <c r="K8690" s="2"/>
      <c r="L8690" s="2"/>
    </row>
    <row r="8691" spans="8:12" x14ac:dyDescent="0.3">
      <c r="H8691" s="2"/>
      <c r="I8691" s="2"/>
      <c r="J8691" s="2"/>
      <c r="K8691" s="2"/>
      <c r="L8691" s="2"/>
    </row>
    <row r="8692" spans="8:12" x14ac:dyDescent="0.3">
      <c r="H8692" s="2"/>
      <c r="I8692" s="2"/>
      <c r="J8692" s="2"/>
      <c r="K8692" s="2"/>
      <c r="L8692" s="2"/>
    </row>
    <row r="8693" spans="8:12" x14ac:dyDescent="0.3">
      <c r="H8693" s="2"/>
      <c r="I8693" s="2"/>
      <c r="J8693" s="2"/>
      <c r="K8693" s="2"/>
      <c r="L8693" s="2"/>
    </row>
    <row r="8694" spans="8:12" x14ac:dyDescent="0.3">
      <c r="H8694" s="2"/>
      <c r="I8694" s="2"/>
      <c r="J8694" s="2"/>
      <c r="K8694" s="2"/>
      <c r="L8694" s="2"/>
    </row>
    <row r="8695" spans="8:12" x14ac:dyDescent="0.3">
      <c r="H8695" s="2"/>
      <c r="I8695" s="2"/>
      <c r="J8695" s="2"/>
      <c r="K8695" s="2"/>
      <c r="L8695" s="2"/>
    </row>
    <row r="8696" spans="8:12" x14ac:dyDescent="0.3">
      <c r="H8696" s="2"/>
      <c r="I8696" s="2"/>
      <c r="J8696" s="2"/>
      <c r="K8696" s="2"/>
      <c r="L8696" s="2"/>
    </row>
    <row r="8697" spans="8:12" x14ac:dyDescent="0.3">
      <c r="H8697" s="2"/>
      <c r="I8697" s="2"/>
      <c r="J8697" s="2"/>
      <c r="K8697" s="2"/>
      <c r="L8697" s="2"/>
    </row>
    <row r="8698" spans="8:12" x14ac:dyDescent="0.3">
      <c r="H8698" s="2"/>
      <c r="I8698" s="2"/>
      <c r="J8698" s="2"/>
      <c r="K8698" s="2"/>
      <c r="L8698" s="2"/>
    </row>
    <row r="8699" spans="8:12" x14ac:dyDescent="0.3">
      <c r="H8699" s="2"/>
      <c r="I8699" s="2"/>
      <c r="J8699" s="2"/>
      <c r="K8699" s="2"/>
      <c r="L8699" s="2"/>
    </row>
    <row r="8700" spans="8:12" x14ac:dyDescent="0.3">
      <c r="H8700" s="2"/>
      <c r="I8700" s="2"/>
      <c r="J8700" s="2"/>
      <c r="K8700" s="2"/>
      <c r="L8700" s="2"/>
    </row>
    <row r="8701" spans="8:12" x14ac:dyDescent="0.3">
      <c r="H8701" s="2"/>
      <c r="I8701" s="2"/>
      <c r="J8701" s="2"/>
      <c r="K8701" s="2"/>
      <c r="L8701" s="2"/>
    </row>
    <row r="8702" spans="8:12" x14ac:dyDescent="0.3">
      <c r="H8702" s="2"/>
      <c r="I8702" s="2"/>
      <c r="J8702" s="2"/>
      <c r="K8702" s="2"/>
      <c r="L8702" s="2"/>
    </row>
    <row r="8703" spans="8:12" x14ac:dyDescent="0.3">
      <c r="H8703" s="2"/>
      <c r="I8703" s="2"/>
      <c r="J8703" s="2"/>
      <c r="K8703" s="2"/>
      <c r="L8703" s="2"/>
    </row>
    <row r="8704" spans="8:12" x14ac:dyDescent="0.3">
      <c r="H8704" s="2"/>
      <c r="I8704" s="2"/>
      <c r="J8704" s="2"/>
      <c r="K8704" s="2"/>
      <c r="L8704" s="2"/>
    </row>
    <row r="8705" spans="8:12" x14ac:dyDescent="0.3">
      <c r="H8705" s="2"/>
      <c r="I8705" s="2"/>
      <c r="J8705" s="2"/>
      <c r="K8705" s="2"/>
      <c r="L8705" s="2"/>
    </row>
    <row r="8706" spans="8:12" x14ac:dyDescent="0.3">
      <c r="H8706" s="2"/>
      <c r="I8706" s="2"/>
      <c r="J8706" s="2"/>
      <c r="K8706" s="2"/>
      <c r="L8706" s="2"/>
    </row>
    <row r="8707" spans="8:12" x14ac:dyDescent="0.3">
      <c r="H8707" s="2"/>
      <c r="I8707" s="2"/>
      <c r="J8707" s="2"/>
      <c r="K8707" s="2"/>
      <c r="L8707" s="2"/>
    </row>
    <row r="8708" spans="8:12" x14ac:dyDescent="0.3">
      <c r="H8708" s="2"/>
      <c r="I8708" s="2"/>
      <c r="J8708" s="2"/>
      <c r="K8708" s="2"/>
      <c r="L8708" s="2"/>
    </row>
    <row r="8709" spans="8:12" x14ac:dyDescent="0.3">
      <c r="H8709" s="2"/>
      <c r="I8709" s="2"/>
      <c r="J8709" s="2"/>
      <c r="K8709" s="2"/>
      <c r="L8709" s="2"/>
    </row>
    <row r="8710" spans="8:12" x14ac:dyDescent="0.3">
      <c r="H8710" s="2"/>
      <c r="I8710" s="2"/>
      <c r="J8710" s="2"/>
      <c r="K8710" s="2"/>
      <c r="L8710" s="2"/>
    </row>
    <row r="8711" spans="8:12" x14ac:dyDescent="0.3">
      <c r="H8711" s="2"/>
      <c r="I8711" s="2"/>
      <c r="J8711" s="2"/>
      <c r="K8711" s="2"/>
      <c r="L8711" s="2"/>
    </row>
    <row r="8712" spans="8:12" x14ac:dyDescent="0.3">
      <c r="H8712" s="2"/>
      <c r="I8712" s="2"/>
      <c r="J8712" s="2"/>
      <c r="K8712" s="2"/>
      <c r="L8712" s="2"/>
    </row>
    <row r="8713" spans="8:12" x14ac:dyDescent="0.3">
      <c r="H8713" s="2"/>
      <c r="I8713" s="2"/>
      <c r="J8713" s="2"/>
      <c r="K8713" s="2"/>
      <c r="L8713" s="2"/>
    </row>
    <row r="8714" spans="8:12" x14ac:dyDescent="0.3">
      <c r="H8714" s="2"/>
      <c r="I8714" s="2"/>
      <c r="J8714" s="2"/>
      <c r="K8714" s="2"/>
      <c r="L8714" s="2"/>
    </row>
    <row r="8715" spans="8:12" x14ac:dyDescent="0.3">
      <c r="H8715" s="2"/>
      <c r="I8715" s="2"/>
      <c r="J8715" s="2"/>
      <c r="K8715" s="2"/>
      <c r="L8715" s="2"/>
    </row>
    <row r="8716" spans="8:12" x14ac:dyDescent="0.3">
      <c r="H8716" s="2"/>
      <c r="I8716" s="2"/>
      <c r="J8716" s="2"/>
      <c r="K8716" s="2"/>
      <c r="L8716" s="2"/>
    </row>
    <row r="8717" spans="8:12" x14ac:dyDescent="0.3">
      <c r="H8717" s="2"/>
      <c r="I8717" s="2"/>
      <c r="J8717" s="2"/>
      <c r="K8717" s="2"/>
      <c r="L8717" s="2"/>
    </row>
    <row r="8718" spans="8:12" x14ac:dyDescent="0.3">
      <c r="H8718" s="2"/>
      <c r="I8718" s="2"/>
      <c r="J8718" s="2"/>
      <c r="K8718" s="2"/>
      <c r="L8718" s="2"/>
    </row>
    <row r="8719" spans="8:12" x14ac:dyDescent="0.3">
      <c r="H8719" s="2"/>
      <c r="I8719" s="2"/>
      <c r="J8719" s="2"/>
      <c r="K8719" s="2"/>
      <c r="L8719" s="2"/>
    </row>
    <row r="8720" spans="8:12" x14ac:dyDescent="0.3">
      <c r="H8720" s="2"/>
      <c r="I8720" s="2"/>
      <c r="J8720" s="2"/>
      <c r="K8720" s="2"/>
      <c r="L8720" s="2"/>
    </row>
    <row r="8721" spans="8:12" x14ac:dyDescent="0.3">
      <c r="H8721" s="2"/>
      <c r="I8721" s="2"/>
      <c r="J8721" s="2"/>
      <c r="K8721" s="2"/>
      <c r="L8721" s="2"/>
    </row>
    <row r="8722" spans="8:12" x14ac:dyDescent="0.3">
      <c r="H8722" s="2"/>
      <c r="I8722" s="2"/>
      <c r="J8722" s="2"/>
      <c r="K8722" s="2"/>
      <c r="L8722" s="2"/>
    </row>
    <row r="8723" spans="8:12" x14ac:dyDescent="0.3">
      <c r="H8723" s="2"/>
      <c r="I8723" s="2"/>
      <c r="J8723" s="2"/>
      <c r="K8723" s="2"/>
      <c r="L8723" s="2"/>
    </row>
    <row r="8724" spans="8:12" x14ac:dyDescent="0.3">
      <c r="H8724" s="2"/>
      <c r="I8724" s="2"/>
      <c r="J8724" s="2"/>
      <c r="K8724" s="2"/>
      <c r="L8724" s="2"/>
    </row>
    <row r="8725" spans="8:12" x14ac:dyDescent="0.3">
      <c r="H8725" s="2"/>
      <c r="I8725" s="2"/>
      <c r="J8725" s="2"/>
      <c r="K8725" s="2"/>
      <c r="L8725" s="2"/>
    </row>
    <row r="8726" spans="8:12" x14ac:dyDescent="0.3">
      <c r="H8726" s="2"/>
      <c r="I8726" s="2"/>
      <c r="J8726" s="2"/>
      <c r="K8726" s="2"/>
      <c r="L8726" s="2"/>
    </row>
    <row r="8727" spans="8:12" x14ac:dyDescent="0.3">
      <c r="H8727" s="2"/>
      <c r="I8727" s="2"/>
      <c r="J8727" s="2"/>
      <c r="K8727" s="2"/>
      <c r="L8727" s="2"/>
    </row>
    <row r="8728" spans="8:12" x14ac:dyDescent="0.3">
      <c r="H8728" s="2"/>
      <c r="I8728" s="2"/>
      <c r="J8728" s="2"/>
      <c r="K8728" s="2"/>
      <c r="L8728" s="2"/>
    </row>
    <row r="8729" spans="8:12" x14ac:dyDescent="0.3">
      <c r="H8729" s="2"/>
      <c r="I8729" s="2"/>
      <c r="J8729" s="2"/>
      <c r="K8729" s="2"/>
      <c r="L8729" s="2"/>
    </row>
    <row r="8730" spans="8:12" x14ac:dyDescent="0.3">
      <c r="H8730" s="2"/>
      <c r="I8730" s="2"/>
      <c r="J8730" s="2"/>
      <c r="K8730" s="2"/>
      <c r="L8730" s="2"/>
    </row>
    <row r="8731" spans="8:12" x14ac:dyDescent="0.3">
      <c r="H8731" s="2"/>
      <c r="I8731" s="2"/>
      <c r="J8731" s="2"/>
      <c r="K8731" s="2"/>
      <c r="L8731" s="2"/>
    </row>
    <row r="8732" spans="8:12" x14ac:dyDescent="0.3">
      <c r="H8732" s="2"/>
      <c r="I8732" s="2"/>
      <c r="J8732" s="2"/>
      <c r="K8732" s="2"/>
      <c r="L8732" s="2"/>
    </row>
    <row r="8733" spans="8:12" x14ac:dyDescent="0.3">
      <c r="H8733" s="2"/>
      <c r="I8733" s="2"/>
      <c r="J8733" s="2"/>
      <c r="K8733" s="2"/>
      <c r="L8733" s="2"/>
    </row>
    <row r="8734" spans="8:12" x14ac:dyDescent="0.3">
      <c r="H8734" s="2"/>
      <c r="I8734" s="2"/>
      <c r="J8734" s="2"/>
      <c r="K8734" s="2"/>
      <c r="L8734" s="2"/>
    </row>
    <row r="8735" spans="8:12" x14ac:dyDescent="0.3">
      <c r="H8735" s="2"/>
      <c r="I8735" s="2"/>
      <c r="J8735" s="2"/>
      <c r="K8735" s="2"/>
      <c r="L8735" s="2"/>
    </row>
    <row r="8736" spans="8:12" x14ac:dyDescent="0.3">
      <c r="H8736" s="2"/>
      <c r="I8736" s="2"/>
      <c r="J8736" s="2"/>
      <c r="K8736" s="2"/>
      <c r="L8736" s="2"/>
    </row>
    <row r="8737" spans="8:12" x14ac:dyDescent="0.3">
      <c r="H8737" s="2"/>
      <c r="I8737" s="2"/>
      <c r="J8737" s="2"/>
      <c r="K8737" s="2"/>
      <c r="L8737" s="2"/>
    </row>
    <row r="8738" spans="8:12" x14ac:dyDescent="0.3">
      <c r="H8738" s="2"/>
      <c r="I8738" s="2"/>
      <c r="J8738" s="2"/>
      <c r="K8738" s="2"/>
      <c r="L8738" s="2"/>
    </row>
    <row r="8739" spans="8:12" x14ac:dyDescent="0.3">
      <c r="H8739" s="2"/>
      <c r="I8739" s="2"/>
      <c r="J8739" s="2"/>
      <c r="K8739" s="2"/>
      <c r="L8739" s="2"/>
    </row>
    <row r="8740" spans="8:12" x14ac:dyDescent="0.3">
      <c r="H8740" s="2"/>
      <c r="I8740" s="2"/>
      <c r="J8740" s="2"/>
      <c r="K8740" s="2"/>
      <c r="L8740" s="2"/>
    </row>
    <row r="8741" spans="8:12" x14ac:dyDescent="0.3">
      <c r="H8741" s="2"/>
      <c r="I8741" s="2"/>
      <c r="J8741" s="2"/>
      <c r="K8741" s="2"/>
      <c r="L8741" s="2"/>
    </row>
    <row r="8742" spans="8:12" x14ac:dyDescent="0.3">
      <c r="H8742" s="2"/>
      <c r="I8742" s="2"/>
      <c r="J8742" s="2"/>
      <c r="K8742" s="2"/>
      <c r="L8742" s="2"/>
    </row>
    <row r="8743" spans="8:12" x14ac:dyDescent="0.3">
      <c r="H8743" s="2"/>
      <c r="I8743" s="2"/>
      <c r="J8743" s="2"/>
      <c r="K8743" s="2"/>
      <c r="L8743" s="2"/>
    </row>
    <row r="8744" spans="8:12" x14ac:dyDescent="0.3">
      <c r="H8744" s="2"/>
      <c r="I8744" s="2"/>
      <c r="J8744" s="2"/>
      <c r="K8744" s="2"/>
      <c r="L8744" s="2"/>
    </row>
    <row r="8745" spans="8:12" x14ac:dyDescent="0.3">
      <c r="H8745" s="2"/>
      <c r="I8745" s="2"/>
      <c r="J8745" s="2"/>
      <c r="K8745" s="2"/>
      <c r="L8745" s="2"/>
    </row>
    <row r="8746" spans="8:12" x14ac:dyDescent="0.3">
      <c r="H8746" s="2"/>
      <c r="I8746" s="2"/>
      <c r="J8746" s="2"/>
      <c r="K8746" s="2"/>
      <c r="L8746" s="2"/>
    </row>
    <row r="8747" spans="8:12" x14ac:dyDescent="0.3">
      <c r="H8747" s="2"/>
      <c r="I8747" s="2"/>
      <c r="J8747" s="2"/>
      <c r="K8747" s="2"/>
      <c r="L8747" s="2"/>
    </row>
    <row r="8748" spans="8:12" x14ac:dyDescent="0.3">
      <c r="H8748" s="2"/>
      <c r="I8748" s="2"/>
      <c r="J8748" s="2"/>
      <c r="K8748" s="2"/>
      <c r="L8748" s="2"/>
    </row>
    <row r="8749" spans="8:12" x14ac:dyDescent="0.3">
      <c r="H8749" s="2"/>
      <c r="I8749" s="2"/>
      <c r="J8749" s="2"/>
      <c r="K8749" s="2"/>
      <c r="L8749" s="2"/>
    </row>
    <row r="8750" spans="8:12" x14ac:dyDescent="0.3">
      <c r="H8750" s="2"/>
      <c r="I8750" s="2"/>
      <c r="J8750" s="2"/>
      <c r="K8750" s="2"/>
      <c r="L8750" s="2"/>
    </row>
    <row r="8751" spans="8:12" x14ac:dyDescent="0.3">
      <c r="H8751" s="2"/>
      <c r="I8751" s="2"/>
      <c r="J8751" s="2"/>
      <c r="K8751" s="2"/>
      <c r="L8751" s="2"/>
    </row>
    <row r="8752" spans="8:12" x14ac:dyDescent="0.3">
      <c r="H8752" s="2"/>
      <c r="I8752" s="2"/>
      <c r="J8752" s="2"/>
      <c r="K8752" s="2"/>
      <c r="L8752" s="2"/>
    </row>
    <row r="8753" spans="8:12" x14ac:dyDescent="0.3">
      <c r="H8753" s="2"/>
      <c r="I8753" s="2"/>
      <c r="J8753" s="2"/>
      <c r="K8753" s="2"/>
      <c r="L8753" s="2"/>
    </row>
    <row r="8754" spans="8:12" x14ac:dyDescent="0.3">
      <c r="H8754" s="2"/>
      <c r="I8754" s="2"/>
      <c r="J8754" s="2"/>
      <c r="K8754" s="2"/>
      <c r="L8754" s="2"/>
    </row>
    <row r="8755" spans="8:12" x14ac:dyDescent="0.3">
      <c r="H8755" s="2"/>
      <c r="I8755" s="2"/>
      <c r="J8755" s="2"/>
      <c r="K8755" s="2"/>
      <c r="L8755" s="2"/>
    </row>
    <row r="8756" spans="8:12" x14ac:dyDescent="0.3">
      <c r="H8756" s="2"/>
      <c r="I8756" s="2"/>
      <c r="J8756" s="2"/>
      <c r="K8756" s="2"/>
      <c r="L8756" s="2"/>
    </row>
    <row r="8757" spans="8:12" x14ac:dyDescent="0.3">
      <c r="H8757" s="2"/>
      <c r="I8757" s="2"/>
      <c r="J8757" s="2"/>
      <c r="K8757" s="2"/>
      <c r="L8757" s="2"/>
    </row>
    <row r="8758" spans="8:12" x14ac:dyDescent="0.3">
      <c r="H8758" s="2"/>
      <c r="I8758" s="2"/>
      <c r="J8758" s="2"/>
      <c r="K8758" s="2"/>
      <c r="L8758" s="2"/>
    </row>
    <row r="8759" spans="8:12" x14ac:dyDescent="0.3">
      <c r="H8759" s="2"/>
      <c r="I8759" s="2"/>
      <c r="J8759" s="2"/>
      <c r="K8759" s="2"/>
      <c r="L8759" s="2"/>
    </row>
    <row r="8760" spans="8:12" x14ac:dyDescent="0.3">
      <c r="H8760" s="2"/>
      <c r="I8760" s="2"/>
      <c r="J8760" s="2"/>
      <c r="K8760" s="2"/>
      <c r="L8760" s="2"/>
    </row>
    <row r="8761" spans="8:12" x14ac:dyDescent="0.3">
      <c r="H8761" s="2"/>
      <c r="I8761" s="2"/>
      <c r="J8761" s="2"/>
      <c r="K8761" s="2"/>
      <c r="L8761" s="2"/>
    </row>
    <row r="8762" spans="8:12" x14ac:dyDescent="0.3">
      <c r="H8762" s="2"/>
      <c r="I8762" s="2"/>
      <c r="J8762" s="2"/>
      <c r="K8762" s="2"/>
      <c r="L8762" s="2"/>
    </row>
    <row r="8763" spans="8:12" x14ac:dyDescent="0.3">
      <c r="H8763" s="2"/>
      <c r="I8763" s="2"/>
      <c r="J8763" s="2"/>
      <c r="K8763" s="2"/>
      <c r="L8763" s="2"/>
    </row>
    <row r="8764" spans="8:12" x14ac:dyDescent="0.3">
      <c r="H8764" s="2"/>
      <c r="I8764" s="2"/>
      <c r="J8764" s="2"/>
      <c r="K8764" s="2"/>
      <c r="L8764" s="2"/>
    </row>
    <row r="8765" spans="8:12" x14ac:dyDescent="0.3">
      <c r="H8765" s="2"/>
      <c r="I8765" s="2"/>
      <c r="J8765" s="2"/>
      <c r="K8765" s="2"/>
      <c r="L8765" s="2"/>
    </row>
    <row r="8766" spans="8:12" x14ac:dyDescent="0.3">
      <c r="H8766" s="2"/>
      <c r="I8766" s="2"/>
      <c r="J8766" s="2"/>
      <c r="K8766" s="2"/>
      <c r="L8766" s="2"/>
    </row>
    <row r="8767" spans="8:12" x14ac:dyDescent="0.3">
      <c r="H8767" s="2"/>
      <c r="I8767" s="2"/>
      <c r="J8767" s="2"/>
      <c r="K8767" s="2"/>
      <c r="L8767" s="2"/>
    </row>
    <row r="8768" spans="8:12" x14ac:dyDescent="0.3">
      <c r="H8768" s="2"/>
      <c r="I8768" s="2"/>
      <c r="J8768" s="2"/>
      <c r="K8768" s="2"/>
      <c r="L8768" s="2"/>
    </row>
    <row r="8769" spans="8:12" x14ac:dyDescent="0.3">
      <c r="H8769" s="2"/>
      <c r="I8769" s="2"/>
      <c r="J8769" s="2"/>
      <c r="K8769" s="2"/>
      <c r="L8769" s="2"/>
    </row>
    <row r="8770" spans="8:12" x14ac:dyDescent="0.3">
      <c r="H8770" s="2"/>
      <c r="I8770" s="2"/>
      <c r="J8770" s="2"/>
      <c r="K8770" s="2"/>
      <c r="L8770" s="2"/>
    </row>
    <row r="8771" spans="8:12" x14ac:dyDescent="0.3">
      <c r="H8771" s="2"/>
      <c r="I8771" s="2"/>
      <c r="J8771" s="2"/>
      <c r="K8771" s="2"/>
      <c r="L8771" s="2"/>
    </row>
    <row r="8772" spans="8:12" x14ac:dyDescent="0.3">
      <c r="H8772" s="2"/>
      <c r="I8772" s="2"/>
      <c r="J8772" s="2"/>
      <c r="K8772" s="2"/>
      <c r="L8772" s="2"/>
    </row>
    <row r="8773" spans="8:12" x14ac:dyDescent="0.3">
      <c r="H8773" s="2"/>
      <c r="I8773" s="2"/>
      <c r="J8773" s="2"/>
      <c r="K8773" s="2"/>
      <c r="L8773" s="2"/>
    </row>
    <row r="8774" spans="8:12" x14ac:dyDescent="0.3">
      <c r="H8774" s="2"/>
      <c r="I8774" s="2"/>
      <c r="J8774" s="2"/>
      <c r="K8774" s="2"/>
      <c r="L8774" s="2"/>
    </row>
    <row r="8775" spans="8:12" x14ac:dyDescent="0.3">
      <c r="H8775" s="2"/>
      <c r="I8775" s="2"/>
      <c r="J8775" s="2"/>
      <c r="K8775" s="2"/>
      <c r="L8775" s="2"/>
    </row>
    <row r="8776" spans="8:12" x14ac:dyDescent="0.3">
      <c r="H8776" s="2"/>
      <c r="I8776" s="2"/>
      <c r="J8776" s="2"/>
      <c r="K8776" s="2"/>
      <c r="L8776" s="2"/>
    </row>
    <row r="8777" spans="8:12" x14ac:dyDescent="0.3">
      <c r="H8777" s="2"/>
      <c r="I8777" s="2"/>
      <c r="J8777" s="2"/>
      <c r="K8777" s="2"/>
      <c r="L8777" s="2"/>
    </row>
    <row r="8778" spans="8:12" x14ac:dyDescent="0.3">
      <c r="H8778" s="2"/>
      <c r="I8778" s="2"/>
      <c r="J8778" s="2"/>
      <c r="K8778" s="2"/>
      <c r="L8778" s="2"/>
    </row>
    <row r="8779" spans="8:12" x14ac:dyDescent="0.3">
      <c r="H8779" s="2"/>
      <c r="I8779" s="2"/>
      <c r="J8779" s="2"/>
      <c r="K8779" s="2"/>
      <c r="L8779" s="2"/>
    </row>
    <row r="8780" spans="8:12" x14ac:dyDescent="0.3">
      <c r="H8780" s="2"/>
      <c r="I8780" s="2"/>
      <c r="J8780" s="2"/>
      <c r="K8780" s="2"/>
      <c r="L8780" s="2"/>
    </row>
    <row r="8781" spans="8:12" x14ac:dyDescent="0.3">
      <c r="H8781" s="2"/>
      <c r="I8781" s="2"/>
      <c r="J8781" s="2"/>
      <c r="K8781" s="2"/>
      <c r="L8781" s="2"/>
    </row>
    <row r="8782" spans="8:12" x14ac:dyDescent="0.3">
      <c r="H8782" s="2"/>
      <c r="I8782" s="2"/>
      <c r="J8782" s="2"/>
      <c r="K8782" s="2"/>
      <c r="L8782" s="2"/>
    </row>
    <row r="8783" spans="8:12" x14ac:dyDescent="0.3">
      <c r="H8783" s="2"/>
      <c r="I8783" s="2"/>
      <c r="J8783" s="2"/>
      <c r="K8783" s="2"/>
      <c r="L8783" s="2"/>
    </row>
    <row r="8784" spans="8:12" x14ac:dyDescent="0.3">
      <c r="H8784" s="2"/>
      <c r="I8784" s="2"/>
      <c r="J8784" s="2"/>
      <c r="K8784" s="2"/>
      <c r="L8784" s="2"/>
    </row>
    <row r="8785" spans="8:12" x14ac:dyDescent="0.3">
      <c r="H8785" s="2"/>
      <c r="I8785" s="2"/>
      <c r="J8785" s="2"/>
      <c r="K8785" s="2"/>
      <c r="L8785" s="2"/>
    </row>
    <row r="8786" spans="8:12" x14ac:dyDescent="0.3">
      <c r="H8786" s="2"/>
      <c r="I8786" s="2"/>
      <c r="J8786" s="2"/>
      <c r="K8786" s="2"/>
      <c r="L8786" s="2"/>
    </row>
    <row r="8787" spans="8:12" x14ac:dyDescent="0.3">
      <c r="H8787" s="2"/>
      <c r="I8787" s="2"/>
      <c r="J8787" s="2"/>
      <c r="K8787" s="2"/>
      <c r="L8787" s="2"/>
    </row>
    <row r="8788" spans="8:12" x14ac:dyDescent="0.3">
      <c r="H8788" s="2"/>
      <c r="I8788" s="2"/>
      <c r="J8788" s="2"/>
      <c r="K8788" s="2"/>
      <c r="L8788" s="2"/>
    </row>
    <row r="8789" spans="8:12" x14ac:dyDescent="0.3">
      <c r="H8789" s="2"/>
      <c r="I8789" s="2"/>
      <c r="J8789" s="2"/>
      <c r="K8789" s="2"/>
      <c r="L8789" s="2"/>
    </row>
    <row r="8790" spans="8:12" x14ac:dyDescent="0.3">
      <c r="H8790" s="2"/>
      <c r="I8790" s="2"/>
      <c r="J8790" s="2"/>
      <c r="K8790" s="2"/>
      <c r="L8790" s="2"/>
    </row>
    <row r="8791" spans="8:12" x14ac:dyDescent="0.3">
      <c r="H8791" s="2"/>
      <c r="I8791" s="2"/>
      <c r="J8791" s="2"/>
      <c r="K8791" s="2"/>
      <c r="L8791" s="2"/>
    </row>
    <row r="8792" spans="8:12" x14ac:dyDescent="0.3">
      <c r="H8792" s="2"/>
      <c r="I8792" s="2"/>
      <c r="J8792" s="2"/>
      <c r="K8792" s="2"/>
      <c r="L8792" s="2"/>
    </row>
    <row r="8793" spans="8:12" x14ac:dyDescent="0.3">
      <c r="H8793" s="2"/>
      <c r="I8793" s="2"/>
      <c r="J8793" s="2"/>
      <c r="K8793" s="2"/>
      <c r="L8793" s="2"/>
    </row>
    <row r="8794" spans="8:12" x14ac:dyDescent="0.3">
      <c r="H8794" s="2"/>
      <c r="I8794" s="2"/>
      <c r="J8794" s="2"/>
      <c r="K8794" s="2"/>
      <c r="L8794" s="2"/>
    </row>
    <row r="8795" spans="8:12" x14ac:dyDescent="0.3">
      <c r="H8795" s="2"/>
      <c r="I8795" s="2"/>
      <c r="J8795" s="2"/>
      <c r="K8795" s="2"/>
      <c r="L8795" s="2"/>
    </row>
    <row r="8796" spans="8:12" x14ac:dyDescent="0.3">
      <c r="H8796" s="2"/>
      <c r="I8796" s="2"/>
      <c r="J8796" s="2"/>
      <c r="K8796" s="2"/>
      <c r="L8796" s="2"/>
    </row>
    <row r="8797" spans="8:12" x14ac:dyDescent="0.3">
      <c r="H8797" s="2"/>
      <c r="I8797" s="2"/>
      <c r="J8797" s="2"/>
      <c r="K8797" s="2"/>
      <c r="L8797" s="2"/>
    </row>
    <row r="8798" spans="8:12" x14ac:dyDescent="0.3">
      <c r="H8798" s="2"/>
      <c r="I8798" s="2"/>
      <c r="J8798" s="2"/>
      <c r="K8798" s="2"/>
      <c r="L8798" s="2"/>
    </row>
    <row r="8799" spans="8:12" x14ac:dyDescent="0.3">
      <c r="H8799" s="2"/>
      <c r="I8799" s="2"/>
      <c r="J8799" s="2"/>
      <c r="K8799" s="2"/>
      <c r="L8799" s="2"/>
    </row>
    <row r="8800" spans="8:12" x14ac:dyDescent="0.3">
      <c r="H8800" s="2"/>
      <c r="I8800" s="2"/>
      <c r="J8800" s="2"/>
      <c r="K8800" s="2"/>
      <c r="L8800" s="2"/>
    </row>
    <row r="8801" spans="8:12" x14ac:dyDescent="0.3">
      <c r="H8801" s="2"/>
      <c r="I8801" s="2"/>
      <c r="J8801" s="2"/>
      <c r="K8801" s="2"/>
      <c r="L8801" s="2"/>
    </row>
    <row r="8802" spans="8:12" x14ac:dyDescent="0.3">
      <c r="H8802" s="2"/>
      <c r="I8802" s="2"/>
      <c r="J8802" s="2"/>
      <c r="K8802" s="2"/>
      <c r="L8802" s="2"/>
    </row>
    <row r="8803" spans="8:12" x14ac:dyDescent="0.3">
      <c r="H8803" s="2"/>
      <c r="I8803" s="2"/>
      <c r="J8803" s="2"/>
      <c r="K8803" s="2"/>
      <c r="L8803" s="2"/>
    </row>
    <row r="8804" spans="8:12" x14ac:dyDescent="0.3">
      <c r="H8804" s="2"/>
      <c r="I8804" s="2"/>
      <c r="J8804" s="2"/>
      <c r="K8804" s="2"/>
      <c r="L8804" s="2"/>
    </row>
    <row r="8805" spans="8:12" x14ac:dyDescent="0.3">
      <c r="H8805" s="2"/>
      <c r="I8805" s="2"/>
      <c r="J8805" s="2"/>
      <c r="K8805" s="2"/>
      <c r="L8805" s="2"/>
    </row>
    <row r="8806" spans="8:12" x14ac:dyDescent="0.3">
      <c r="H8806" s="2"/>
      <c r="I8806" s="2"/>
      <c r="J8806" s="2"/>
      <c r="K8806" s="2"/>
      <c r="L8806" s="2"/>
    </row>
    <row r="8807" spans="8:12" x14ac:dyDescent="0.3">
      <c r="H8807" s="2"/>
      <c r="I8807" s="2"/>
      <c r="J8807" s="2"/>
      <c r="K8807" s="2"/>
      <c r="L8807" s="2"/>
    </row>
    <row r="8808" spans="8:12" x14ac:dyDescent="0.3">
      <c r="H8808" s="2"/>
      <c r="I8808" s="2"/>
      <c r="J8808" s="2"/>
      <c r="K8808" s="2"/>
      <c r="L8808" s="2"/>
    </row>
    <row r="8809" spans="8:12" x14ac:dyDescent="0.3">
      <c r="H8809" s="2"/>
      <c r="I8809" s="2"/>
      <c r="J8809" s="2"/>
      <c r="K8809" s="2"/>
      <c r="L8809" s="2"/>
    </row>
    <row r="8810" spans="8:12" x14ac:dyDescent="0.3">
      <c r="H8810" s="2"/>
      <c r="I8810" s="2"/>
      <c r="J8810" s="2"/>
      <c r="K8810" s="2"/>
      <c r="L8810" s="2"/>
    </row>
    <row r="8811" spans="8:12" x14ac:dyDescent="0.3">
      <c r="H8811" s="2"/>
      <c r="I8811" s="2"/>
      <c r="J8811" s="2"/>
      <c r="K8811" s="2"/>
      <c r="L8811" s="2"/>
    </row>
    <row r="8812" spans="8:12" x14ac:dyDescent="0.3">
      <c r="H8812" s="2"/>
      <c r="I8812" s="2"/>
      <c r="J8812" s="2"/>
      <c r="K8812" s="2"/>
      <c r="L8812" s="2"/>
    </row>
    <row r="8813" spans="8:12" x14ac:dyDescent="0.3">
      <c r="H8813" s="2"/>
      <c r="I8813" s="2"/>
      <c r="J8813" s="2"/>
      <c r="K8813" s="2"/>
      <c r="L8813" s="2"/>
    </row>
    <row r="8814" spans="8:12" x14ac:dyDescent="0.3">
      <c r="H8814" s="2"/>
      <c r="I8814" s="2"/>
      <c r="J8814" s="2"/>
      <c r="K8814" s="2"/>
      <c r="L8814" s="2"/>
    </row>
    <row r="8815" spans="8:12" x14ac:dyDescent="0.3">
      <c r="H8815" s="2"/>
      <c r="I8815" s="2"/>
      <c r="J8815" s="2"/>
      <c r="K8815" s="2"/>
      <c r="L8815" s="2"/>
    </row>
    <row r="8816" spans="8:12" x14ac:dyDescent="0.3">
      <c r="H8816" s="2"/>
      <c r="I8816" s="2"/>
      <c r="J8816" s="2"/>
      <c r="K8816" s="2"/>
      <c r="L8816" s="2"/>
    </row>
    <row r="8817" spans="8:12" x14ac:dyDescent="0.3">
      <c r="H8817" s="2"/>
      <c r="I8817" s="2"/>
      <c r="J8817" s="2"/>
      <c r="K8817" s="2"/>
      <c r="L8817" s="2"/>
    </row>
    <row r="8818" spans="8:12" x14ac:dyDescent="0.3">
      <c r="H8818" s="2"/>
      <c r="I8818" s="2"/>
      <c r="J8818" s="2"/>
      <c r="K8818" s="2"/>
      <c r="L8818" s="2"/>
    </row>
    <row r="8819" spans="8:12" x14ac:dyDescent="0.3">
      <c r="H8819" s="2"/>
      <c r="I8819" s="2"/>
      <c r="J8819" s="2"/>
      <c r="K8819" s="2"/>
      <c r="L8819" s="2"/>
    </row>
    <row r="8820" spans="8:12" x14ac:dyDescent="0.3">
      <c r="H8820" s="2"/>
      <c r="I8820" s="2"/>
      <c r="J8820" s="2"/>
      <c r="K8820" s="2"/>
      <c r="L8820" s="2"/>
    </row>
    <row r="8821" spans="8:12" x14ac:dyDescent="0.3">
      <c r="H8821" s="2"/>
      <c r="I8821" s="2"/>
      <c r="J8821" s="2"/>
      <c r="K8821" s="2"/>
      <c r="L8821" s="2"/>
    </row>
    <row r="8822" spans="8:12" x14ac:dyDescent="0.3">
      <c r="H8822" s="2"/>
      <c r="I8822" s="2"/>
      <c r="J8822" s="2"/>
      <c r="K8822" s="2"/>
      <c r="L8822" s="2"/>
    </row>
    <row r="8823" spans="8:12" x14ac:dyDescent="0.3">
      <c r="H8823" s="2"/>
      <c r="I8823" s="2"/>
      <c r="J8823" s="2"/>
      <c r="K8823" s="2"/>
      <c r="L8823" s="2"/>
    </row>
    <row r="8824" spans="8:12" x14ac:dyDescent="0.3">
      <c r="H8824" s="2"/>
      <c r="I8824" s="2"/>
      <c r="J8824" s="2"/>
      <c r="K8824" s="2"/>
      <c r="L8824" s="2"/>
    </row>
    <row r="8825" spans="8:12" x14ac:dyDescent="0.3">
      <c r="H8825" s="2"/>
      <c r="I8825" s="2"/>
      <c r="J8825" s="2"/>
      <c r="K8825" s="2"/>
      <c r="L8825" s="2"/>
    </row>
    <row r="8826" spans="8:12" x14ac:dyDescent="0.3">
      <c r="H8826" s="2"/>
      <c r="I8826" s="2"/>
      <c r="J8826" s="2"/>
      <c r="K8826" s="2"/>
      <c r="L8826" s="2"/>
    </row>
    <row r="8827" spans="8:12" x14ac:dyDescent="0.3">
      <c r="H8827" s="2"/>
      <c r="I8827" s="2"/>
      <c r="J8827" s="2"/>
      <c r="K8827" s="2"/>
      <c r="L8827" s="2"/>
    </row>
    <row r="8828" spans="8:12" x14ac:dyDescent="0.3">
      <c r="H8828" s="2"/>
      <c r="I8828" s="2"/>
      <c r="J8828" s="2"/>
      <c r="K8828" s="2"/>
      <c r="L8828" s="2"/>
    </row>
    <row r="8829" spans="8:12" x14ac:dyDescent="0.3">
      <c r="H8829" s="2"/>
      <c r="I8829" s="2"/>
      <c r="J8829" s="2"/>
      <c r="K8829" s="2"/>
      <c r="L8829" s="2"/>
    </row>
    <row r="8830" spans="8:12" x14ac:dyDescent="0.3">
      <c r="H8830" s="2"/>
      <c r="I8830" s="2"/>
      <c r="J8830" s="2"/>
      <c r="K8830" s="2"/>
      <c r="L8830" s="2"/>
    </row>
    <row r="8831" spans="8:12" x14ac:dyDescent="0.3">
      <c r="H8831" s="2"/>
      <c r="I8831" s="2"/>
      <c r="J8831" s="2"/>
      <c r="K8831" s="2"/>
      <c r="L8831" s="2"/>
    </row>
    <row r="8832" spans="8:12" x14ac:dyDescent="0.3">
      <c r="H8832" s="2"/>
      <c r="I8832" s="2"/>
      <c r="J8832" s="2"/>
      <c r="K8832" s="2"/>
      <c r="L8832" s="2"/>
    </row>
    <row r="8833" spans="8:12" x14ac:dyDescent="0.3">
      <c r="H8833" s="2"/>
      <c r="I8833" s="2"/>
      <c r="J8833" s="2"/>
      <c r="K8833" s="2"/>
      <c r="L8833" s="2"/>
    </row>
    <row r="8834" spans="8:12" x14ac:dyDescent="0.3">
      <c r="H8834" s="2"/>
      <c r="I8834" s="2"/>
      <c r="J8834" s="2"/>
      <c r="K8834" s="2"/>
      <c r="L8834" s="2"/>
    </row>
    <row r="8835" spans="8:12" x14ac:dyDescent="0.3">
      <c r="H8835" s="2"/>
      <c r="I8835" s="2"/>
      <c r="J8835" s="2"/>
      <c r="K8835" s="2"/>
      <c r="L8835" s="2"/>
    </row>
    <row r="8836" spans="8:12" x14ac:dyDescent="0.3">
      <c r="H8836" s="2"/>
      <c r="I8836" s="2"/>
      <c r="J8836" s="2"/>
      <c r="K8836" s="2"/>
      <c r="L8836" s="2"/>
    </row>
    <row r="8837" spans="8:12" x14ac:dyDescent="0.3">
      <c r="H8837" s="2"/>
      <c r="I8837" s="2"/>
      <c r="J8837" s="2"/>
      <c r="K8837" s="2"/>
      <c r="L8837" s="2"/>
    </row>
    <row r="8838" spans="8:12" x14ac:dyDescent="0.3">
      <c r="H8838" s="2"/>
      <c r="I8838" s="2"/>
      <c r="J8838" s="2"/>
      <c r="K8838" s="2"/>
      <c r="L8838" s="2"/>
    </row>
    <row r="8839" spans="8:12" x14ac:dyDescent="0.3">
      <c r="H8839" s="2"/>
      <c r="I8839" s="2"/>
      <c r="J8839" s="2"/>
      <c r="K8839" s="2"/>
      <c r="L8839" s="2"/>
    </row>
    <row r="8840" spans="8:12" x14ac:dyDescent="0.3">
      <c r="H8840" s="2"/>
      <c r="I8840" s="2"/>
      <c r="J8840" s="2"/>
      <c r="K8840" s="2"/>
      <c r="L8840" s="2"/>
    </row>
    <row r="8841" spans="8:12" x14ac:dyDescent="0.3">
      <c r="H8841" s="2"/>
      <c r="I8841" s="2"/>
      <c r="J8841" s="2"/>
      <c r="K8841" s="2"/>
      <c r="L8841" s="2"/>
    </row>
    <row r="8842" spans="8:12" x14ac:dyDescent="0.3">
      <c r="H8842" s="2"/>
      <c r="I8842" s="2"/>
      <c r="J8842" s="2"/>
      <c r="K8842" s="2"/>
      <c r="L8842" s="2"/>
    </row>
    <row r="8843" spans="8:12" x14ac:dyDescent="0.3">
      <c r="H8843" s="2"/>
      <c r="I8843" s="2"/>
      <c r="J8843" s="2"/>
      <c r="K8843" s="2"/>
      <c r="L8843" s="2"/>
    </row>
    <row r="8844" spans="8:12" x14ac:dyDescent="0.3">
      <c r="H8844" s="2"/>
      <c r="I8844" s="2"/>
      <c r="J8844" s="2"/>
      <c r="K8844" s="2"/>
      <c r="L8844" s="2"/>
    </row>
    <row r="8845" spans="8:12" x14ac:dyDescent="0.3">
      <c r="H8845" s="2"/>
      <c r="I8845" s="2"/>
      <c r="J8845" s="2"/>
      <c r="K8845" s="2"/>
      <c r="L8845" s="2"/>
    </row>
    <row r="8846" spans="8:12" x14ac:dyDescent="0.3">
      <c r="H8846" s="2"/>
      <c r="I8846" s="2"/>
      <c r="J8846" s="2"/>
      <c r="K8846" s="2"/>
      <c r="L8846" s="2"/>
    </row>
    <row r="8847" spans="8:12" x14ac:dyDescent="0.3">
      <c r="H8847" s="2"/>
      <c r="I8847" s="2"/>
      <c r="J8847" s="2"/>
      <c r="K8847" s="2"/>
      <c r="L8847" s="2"/>
    </row>
    <row r="8848" spans="8:12" x14ac:dyDescent="0.3">
      <c r="H8848" s="2"/>
      <c r="I8848" s="2"/>
      <c r="J8848" s="2"/>
      <c r="K8848" s="2"/>
      <c r="L8848" s="2"/>
    </row>
    <row r="8849" spans="8:12" x14ac:dyDescent="0.3">
      <c r="H8849" s="2"/>
      <c r="I8849" s="2"/>
      <c r="J8849" s="2"/>
      <c r="K8849" s="2"/>
      <c r="L8849" s="2"/>
    </row>
    <row r="8850" spans="8:12" x14ac:dyDescent="0.3">
      <c r="H8850" s="2"/>
      <c r="I8850" s="2"/>
      <c r="J8850" s="2"/>
      <c r="K8850" s="2"/>
      <c r="L8850" s="2"/>
    </row>
    <row r="8851" spans="8:12" x14ac:dyDescent="0.3">
      <c r="H8851" s="2"/>
      <c r="I8851" s="2"/>
      <c r="J8851" s="2"/>
      <c r="K8851" s="2"/>
      <c r="L8851" s="2"/>
    </row>
    <row r="8852" spans="8:12" x14ac:dyDescent="0.3">
      <c r="H8852" s="2"/>
      <c r="I8852" s="2"/>
      <c r="J8852" s="2"/>
      <c r="K8852" s="2"/>
      <c r="L8852" s="2"/>
    </row>
    <row r="8853" spans="8:12" x14ac:dyDescent="0.3">
      <c r="H8853" s="2"/>
      <c r="I8853" s="2"/>
      <c r="J8853" s="2"/>
      <c r="K8853" s="2"/>
      <c r="L8853" s="2"/>
    </row>
    <row r="8854" spans="8:12" x14ac:dyDescent="0.3">
      <c r="H8854" s="2"/>
      <c r="I8854" s="2"/>
      <c r="J8854" s="2"/>
      <c r="K8854" s="2"/>
      <c r="L8854" s="2"/>
    </row>
    <row r="8855" spans="8:12" x14ac:dyDescent="0.3">
      <c r="H8855" s="2"/>
      <c r="I8855" s="2"/>
      <c r="J8855" s="2"/>
      <c r="K8855" s="2"/>
      <c r="L8855" s="2"/>
    </row>
    <row r="8856" spans="8:12" x14ac:dyDescent="0.3">
      <c r="H8856" s="2"/>
      <c r="I8856" s="2"/>
      <c r="J8856" s="2"/>
      <c r="K8856" s="2"/>
      <c r="L8856" s="2"/>
    </row>
    <row r="8857" spans="8:12" x14ac:dyDescent="0.3">
      <c r="H8857" s="2"/>
      <c r="I8857" s="2"/>
      <c r="J8857" s="2"/>
      <c r="K8857" s="2"/>
      <c r="L8857" s="2"/>
    </row>
    <row r="8858" spans="8:12" x14ac:dyDescent="0.3">
      <c r="H8858" s="2"/>
      <c r="I8858" s="2"/>
      <c r="J8858" s="2"/>
      <c r="K8858" s="2"/>
      <c r="L8858" s="2"/>
    </row>
    <row r="8859" spans="8:12" x14ac:dyDescent="0.3">
      <c r="H8859" s="2"/>
      <c r="I8859" s="2"/>
      <c r="J8859" s="2"/>
      <c r="K8859" s="2"/>
      <c r="L8859" s="2"/>
    </row>
    <row r="8860" spans="8:12" x14ac:dyDescent="0.3">
      <c r="H8860" s="2"/>
      <c r="I8860" s="2"/>
      <c r="J8860" s="2"/>
      <c r="K8860" s="2"/>
      <c r="L8860" s="2"/>
    </row>
    <row r="8861" spans="8:12" x14ac:dyDescent="0.3">
      <c r="H8861" s="2"/>
      <c r="I8861" s="2"/>
      <c r="J8861" s="2"/>
      <c r="K8861" s="2"/>
      <c r="L8861" s="2"/>
    </row>
    <row r="8862" spans="8:12" x14ac:dyDescent="0.3">
      <c r="H8862" s="2"/>
      <c r="I8862" s="2"/>
      <c r="J8862" s="2"/>
      <c r="K8862" s="2"/>
      <c r="L8862" s="2"/>
    </row>
    <row r="8863" spans="8:12" x14ac:dyDescent="0.3">
      <c r="H8863" s="2"/>
      <c r="I8863" s="2"/>
      <c r="J8863" s="2"/>
      <c r="K8863" s="2"/>
      <c r="L8863" s="2"/>
    </row>
    <row r="8864" spans="8:12" x14ac:dyDescent="0.3">
      <c r="H8864" s="2"/>
      <c r="I8864" s="2"/>
      <c r="J8864" s="2"/>
      <c r="K8864" s="2"/>
      <c r="L8864" s="2"/>
    </row>
    <row r="8865" spans="8:12" x14ac:dyDescent="0.3">
      <c r="H8865" s="2"/>
      <c r="I8865" s="2"/>
      <c r="J8865" s="2"/>
      <c r="K8865" s="2"/>
      <c r="L8865" s="2"/>
    </row>
    <row r="8866" spans="8:12" x14ac:dyDescent="0.3">
      <c r="H8866" s="2"/>
      <c r="I8866" s="2"/>
      <c r="J8866" s="2"/>
      <c r="K8866" s="2"/>
      <c r="L8866" s="2"/>
    </row>
    <row r="8867" spans="8:12" x14ac:dyDescent="0.3">
      <c r="H8867" s="2"/>
      <c r="I8867" s="2"/>
      <c r="J8867" s="2"/>
      <c r="K8867" s="2"/>
      <c r="L8867" s="2"/>
    </row>
    <row r="8868" spans="8:12" x14ac:dyDescent="0.3">
      <c r="H8868" s="2"/>
      <c r="I8868" s="2"/>
      <c r="J8868" s="2"/>
      <c r="K8868" s="2"/>
      <c r="L8868" s="2"/>
    </row>
    <row r="8869" spans="8:12" x14ac:dyDescent="0.3">
      <c r="H8869" s="2"/>
      <c r="I8869" s="2"/>
      <c r="J8869" s="2"/>
      <c r="K8869" s="2"/>
      <c r="L8869" s="2"/>
    </row>
    <row r="8870" spans="8:12" x14ac:dyDescent="0.3">
      <c r="H8870" s="2"/>
      <c r="I8870" s="2"/>
      <c r="J8870" s="2"/>
      <c r="K8870" s="2"/>
      <c r="L8870" s="2"/>
    </row>
    <row r="8871" spans="8:12" x14ac:dyDescent="0.3">
      <c r="H8871" s="2"/>
      <c r="I8871" s="2"/>
      <c r="J8871" s="2"/>
      <c r="K8871" s="2"/>
      <c r="L8871" s="2"/>
    </row>
    <row r="8872" spans="8:12" x14ac:dyDescent="0.3">
      <c r="H8872" s="2"/>
      <c r="I8872" s="2"/>
      <c r="J8872" s="2"/>
      <c r="K8872" s="2"/>
      <c r="L8872" s="2"/>
    </row>
    <row r="8873" spans="8:12" x14ac:dyDescent="0.3">
      <c r="H8873" s="2"/>
      <c r="I8873" s="2"/>
      <c r="J8873" s="2"/>
      <c r="K8873" s="2"/>
      <c r="L8873" s="2"/>
    </row>
    <row r="8874" spans="8:12" x14ac:dyDescent="0.3">
      <c r="H8874" s="2"/>
      <c r="I8874" s="2"/>
      <c r="J8874" s="2"/>
      <c r="K8874" s="2"/>
      <c r="L8874" s="2"/>
    </row>
    <row r="8875" spans="8:12" x14ac:dyDescent="0.3">
      <c r="H8875" s="2"/>
      <c r="I8875" s="2"/>
      <c r="J8875" s="2"/>
      <c r="K8875" s="2"/>
      <c r="L8875" s="2"/>
    </row>
    <row r="8876" spans="8:12" x14ac:dyDescent="0.3">
      <c r="H8876" s="2"/>
      <c r="I8876" s="2"/>
      <c r="J8876" s="2"/>
      <c r="K8876" s="2"/>
      <c r="L8876" s="2"/>
    </row>
    <row r="8877" spans="8:12" x14ac:dyDescent="0.3">
      <c r="H8877" s="2"/>
      <c r="I8877" s="2"/>
      <c r="J8877" s="2"/>
      <c r="K8877" s="2"/>
      <c r="L8877" s="2"/>
    </row>
    <row r="8878" spans="8:12" x14ac:dyDescent="0.3">
      <c r="H8878" s="2"/>
      <c r="I8878" s="2"/>
      <c r="J8878" s="2"/>
      <c r="K8878" s="2"/>
      <c r="L8878" s="2"/>
    </row>
    <row r="8879" spans="8:12" x14ac:dyDescent="0.3">
      <c r="H8879" s="2"/>
      <c r="I8879" s="2"/>
      <c r="J8879" s="2"/>
      <c r="K8879" s="2"/>
      <c r="L8879" s="2"/>
    </row>
    <row r="8880" spans="8:12" x14ac:dyDescent="0.3">
      <c r="H8880" s="2"/>
      <c r="I8880" s="2"/>
      <c r="J8880" s="2"/>
      <c r="K8880" s="2"/>
      <c r="L8880" s="2"/>
    </row>
    <row r="8881" spans="8:12" x14ac:dyDescent="0.3">
      <c r="H8881" s="2"/>
      <c r="I8881" s="2"/>
      <c r="J8881" s="2"/>
      <c r="K8881" s="2"/>
      <c r="L8881" s="2"/>
    </row>
    <row r="8882" spans="8:12" x14ac:dyDescent="0.3">
      <c r="H8882" s="2"/>
      <c r="I8882" s="2"/>
      <c r="J8882" s="2"/>
      <c r="K8882" s="2"/>
      <c r="L8882" s="2"/>
    </row>
    <row r="8883" spans="8:12" x14ac:dyDescent="0.3">
      <c r="H8883" s="2"/>
      <c r="I8883" s="2"/>
      <c r="J8883" s="2"/>
      <c r="K8883" s="2"/>
      <c r="L8883" s="2"/>
    </row>
    <row r="8884" spans="8:12" x14ac:dyDescent="0.3">
      <c r="H8884" s="2"/>
      <c r="I8884" s="2"/>
      <c r="J8884" s="2"/>
      <c r="K8884" s="2"/>
      <c r="L8884" s="2"/>
    </row>
    <row r="8885" spans="8:12" x14ac:dyDescent="0.3">
      <c r="H8885" s="2"/>
      <c r="I8885" s="2"/>
      <c r="J8885" s="2"/>
      <c r="K8885" s="2"/>
      <c r="L8885" s="2"/>
    </row>
    <row r="8886" spans="8:12" x14ac:dyDescent="0.3">
      <c r="H8886" s="2"/>
      <c r="I8886" s="2"/>
      <c r="J8886" s="2"/>
      <c r="K8886" s="2"/>
      <c r="L8886" s="2"/>
    </row>
    <row r="8887" spans="8:12" x14ac:dyDescent="0.3">
      <c r="H8887" s="2"/>
      <c r="I8887" s="2"/>
      <c r="J8887" s="2"/>
      <c r="K8887" s="2"/>
      <c r="L8887" s="2"/>
    </row>
    <row r="8888" spans="8:12" x14ac:dyDescent="0.3">
      <c r="H8888" s="2"/>
      <c r="I8888" s="2"/>
      <c r="J8888" s="2"/>
      <c r="K8888" s="2"/>
      <c r="L8888" s="2"/>
    </row>
    <row r="8889" spans="8:12" x14ac:dyDescent="0.3">
      <c r="H8889" s="2"/>
      <c r="I8889" s="2"/>
      <c r="J8889" s="2"/>
      <c r="K8889" s="2"/>
      <c r="L8889" s="2"/>
    </row>
    <row r="8890" spans="8:12" x14ac:dyDescent="0.3">
      <c r="H8890" s="2"/>
      <c r="I8890" s="2"/>
      <c r="J8890" s="2"/>
      <c r="K8890" s="2"/>
      <c r="L8890" s="2"/>
    </row>
    <row r="8891" spans="8:12" x14ac:dyDescent="0.3">
      <c r="H8891" s="2"/>
      <c r="I8891" s="2"/>
      <c r="J8891" s="2"/>
      <c r="K8891" s="2"/>
      <c r="L8891" s="2"/>
    </row>
    <row r="8892" spans="8:12" x14ac:dyDescent="0.3">
      <c r="H8892" s="2"/>
      <c r="I8892" s="2"/>
      <c r="J8892" s="2"/>
      <c r="K8892" s="2"/>
      <c r="L8892" s="2"/>
    </row>
    <row r="8893" spans="8:12" x14ac:dyDescent="0.3">
      <c r="H8893" s="2"/>
      <c r="I8893" s="2"/>
      <c r="J8893" s="2"/>
      <c r="K8893" s="2"/>
      <c r="L8893" s="2"/>
    </row>
    <row r="8894" spans="8:12" x14ac:dyDescent="0.3">
      <c r="H8894" s="2"/>
      <c r="I8894" s="2"/>
      <c r="J8894" s="2"/>
      <c r="K8894" s="2"/>
      <c r="L8894" s="2"/>
    </row>
    <row r="8895" spans="8:12" x14ac:dyDescent="0.3">
      <c r="H8895" s="2"/>
      <c r="I8895" s="2"/>
      <c r="J8895" s="2"/>
      <c r="K8895" s="2"/>
      <c r="L8895" s="2"/>
    </row>
    <row r="8896" spans="8:12" x14ac:dyDescent="0.3">
      <c r="H8896" s="2"/>
      <c r="I8896" s="2"/>
      <c r="J8896" s="2"/>
      <c r="K8896" s="2"/>
      <c r="L8896" s="2"/>
    </row>
    <row r="8897" spans="8:12" x14ac:dyDescent="0.3">
      <c r="H8897" s="2"/>
      <c r="I8897" s="2"/>
      <c r="J8897" s="2"/>
      <c r="K8897" s="2"/>
      <c r="L8897" s="2"/>
    </row>
    <row r="8898" spans="8:12" x14ac:dyDescent="0.3">
      <c r="H8898" s="2"/>
      <c r="I8898" s="2"/>
      <c r="J8898" s="2"/>
      <c r="K8898" s="2"/>
      <c r="L8898" s="2"/>
    </row>
    <row r="8899" spans="8:12" x14ac:dyDescent="0.3">
      <c r="H8899" s="2"/>
      <c r="I8899" s="2"/>
      <c r="J8899" s="2"/>
      <c r="K8899" s="2"/>
      <c r="L8899" s="2"/>
    </row>
    <row r="8900" spans="8:12" x14ac:dyDescent="0.3">
      <c r="H8900" s="2"/>
      <c r="I8900" s="2"/>
      <c r="J8900" s="2"/>
      <c r="K8900" s="2"/>
      <c r="L8900" s="2"/>
    </row>
    <row r="8901" spans="8:12" x14ac:dyDescent="0.3">
      <c r="H8901" s="2"/>
      <c r="I8901" s="2"/>
      <c r="J8901" s="2"/>
      <c r="K8901" s="2"/>
      <c r="L8901" s="2"/>
    </row>
    <row r="8902" spans="8:12" x14ac:dyDescent="0.3">
      <c r="H8902" s="2"/>
      <c r="I8902" s="2"/>
      <c r="J8902" s="2"/>
      <c r="K8902" s="2"/>
      <c r="L8902" s="2"/>
    </row>
    <row r="8903" spans="8:12" x14ac:dyDescent="0.3">
      <c r="H8903" s="2"/>
      <c r="I8903" s="2"/>
      <c r="J8903" s="2"/>
      <c r="K8903" s="2"/>
      <c r="L8903" s="2"/>
    </row>
    <row r="8904" spans="8:12" x14ac:dyDescent="0.3">
      <c r="H8904" s="2"/>
      <c r="I8904" s="2"/>
      <c r="J8904" s="2"/>
      <c r="K8904" s="2"/>
      <c r="L8904" s="2"/>
    </row>
    <row r="8905" spans="8:12" x14ac:dyDescent="0.3">
      <c r="H8905" s="2"/>
      <c r="I8905" s="2"/>
      <c r="J8905" s="2"/>
      <c r="K8905" s="2"/>
      <c r="L8905" s="2"/>
    </row>
    <row r="8906" spans="8:12" x14ac:dyDescent="0.3">
      <c r="H8906" s="2"/>
      <c r="I8906" s="2"/>
      <c r="J8906" s="2"/>
      <c r="K8906" s="2"/>
      <c r="L8906" s="2"/>
    </row>
    <row r="8907" spans="8:12" x14ac:dyDescent="0.3">
      <c r="H8907" s="2"/>
      <c r="I8907" s="2"/>
      <c r="J8907" s="2"/>
      <c r="K8907" s="2"/>
      <c r="L8907" s="2"/>
    </row>
    <row r="8908" spans="8:12" x14ac:dyDescent="0.3">
      <c r="H8908" s="2"/>
      <c r="I8908" s="2"/>
      <c r="J8908" s="2"/>
      <c r="K8908" s="2"/>
      <c r="L8908" s="2"/>
    </row>
    <row r="8909" spans="8:12" x14ac:dyDescent="0.3">
      <c r="H8909" s="2"/>
      <c r="I8909" s="2"/>
      <c r="J8909" s="2"/>
      <c r="K8909" s="2"/>
      <c r="L8909" s="2"/>
    </row>
    <row r="8910" spans="8:12" x14ac:dyDescent="0.3">
      <c r="H8910" s="2"/>
      <c r="I8910" s="2"/>
      <c r="J8910" s="2"/>
      <c r="K8910" s="2"/>
      <c r="L8910" s="2"/>
    </row>
    <row r="8911" spans="8:12" x14ac:dyDescent="0.3">
      <c r="H8911" s="2"/>
      <c r="I8911" s="2"/>
      <c r="J8911" s="2"/>
      <c r="K8911" s="2"/>
      <c r="L8911" s="2"/>
    </row>
    <row r="8912" spans="8:12" x14ac:dyDescent="0.3">
      <c r="H8912" s="2"/>
      <c r="I8912" s="2"/>
      <c r="J8912" s="2"/>
      <c r="K8912" s="2"/>
      <c r="L8912" s="2"/>
    </row>
    <row r="8913" spans="8:12" x14ac:dyDescent="0.3">
      <c r="H8913" s="2"/>
      <c r="I8913" s="2"/>
      <c r="J8913" s="2"/>
      <c r="K8913" s="2"/>
      <c r="L8913" s="2"/>
    </row>
    <row r="8914" spans="8:12" x14ac:dyDescent="0.3">
      <c r="H8914" s="2"/>
      <c r="I8914" s="2"/>
      <c r="J8914" s="2"/>
      <c r="K8914" s="2"/>
      <c r="L8914" s="2"/>
    </row>
    <row r="8915" spans="8:12" x14ac:dyDescent="0.3">
      <c r="H8915" s="2"/>
      <c r="I8915" s="2"/>
      <c r="J8915" s="2"/>
      <c r="K8915" s="2"/>
      <c r="L8915" s="2"/>
    </row>
    <row r="8916" spans="8:12" x14ac:dyDescent="0.3">
      <c r="H8916" s="2"/>
      <c r="I8916" s="2"/>
      <c r="J8916" s="2"/>
      <c r="K8916" s="2"/>
      <c r="L8916" s="2"/>
    </row>
    <row r="8917" spans="8:12" x14ac:dyDescent="0.3">
      <c r="H8917" s="2"/>
      <c r="I8917" s="2"/>
      <c r="J8917" s="2"/>
      <c r="K8917" s="2"/>
      <c r="L8917" s="2"/>
    </row>
    <row r="8918" spans="8:12" x14ac:dyDescent="0.3">
      <c r="H8918" s="2"/>
      <c r="I8918" s="2"/>
      <c r="J8918" s="2"/>
      <c r="K8918" s="2"/>
      <c r="L8918" s="2"/>
    </row>
    <row r="8919" spans="8:12" x14ac:dyDescent="0.3">
      <c r="H8919" s="2"/>
      <c r="I8919" s="2"/>
      <c r="J8919" s="2"/>
      <c r="K8919" s="2"/>
      <c r="L8919" s="2"/>
    </row>
    <row r="8920" spans="8:12" x14ac:dyDescent="0.3">
      <c r="H8920" s="2"/>
      <c r="I8920" s="2"/>
      <c r="J8920" s="2"/>
      <c r="K8920" s="2"/>
      <c r="L8920" s="2"/>
    </row>
    <row r="8921" spans="8:12" x14ac:dyDescent="0.3">
      <c r="H8921" s="2"/>
      <c r="I8921" s="2"/>
      <c r="J8921" s="2"/>
      <c r="K8921" s="2"/>
      <c r="L8921" s="2"/>
    </row>
    <row r="8922" spans="8:12" x14ac:dyDescent="0.3">
      <c r="H8922" s="2"/>
      <c r="I8922" s="2"/>
      <c r="J8922" s="2"/>
      <c r="K8922" s="2"/>
      <c r="L8922" s="2"/>
    </row>
    <row r="8923" spans="8:12" x14ac:dyDescent="0.3">
      <c r="H8923" s="2"/>
      <c r="I8923" s="2"/>
      <c r="J8923" s="2"/>
      <c r="K8923" s="2"/>
      <c r="L8923" s="2"/>
    </row>
    <row r="8924" spans="8:12" x14ac:dyDescent="0.3">
      <c r="H8924" s="2"/>
      <c r="I8924" s="2"/>
      <c r="J8924" s="2"/>
      <c r="K8924" s="2"/>
      <c r="L8924" s="2"/>
    </row>
    <row r="8925" spans="8:12" x14ac:dyDescent="0.3">
      <c r="H8925" s="2"/>
      <c r="I8925" s="2"/>
      <c r="J8925" s="2"/>
      <c r="K8925" s="2"/>
      <c r="L8925" s="2"/>
    </row>
    <row r="8926" spans="8:12" x14ac:dyDescent="0.3">
      <c r="H8926" s="2"/>
      <c r="I8926" s="2"/>
      <c r="J8926" s="2"/>
      <c r="K8926" s="2"/>
      <c r="L8926" s="2"/>
    </row>
    <row r="8927" spans="8:12" x14ac:dyDescent="0.3">
      <c r="H8927" s="2"/>
      <c r="I8927" s="2"/>
      <c r="J8927" s="2"/>
      <c r="K8927" s="2"/>
      <c r="L8927" s="2"/>
    </row>
    <row r="8928" spans="8:12" x14ac:dyDescent="0.3">
      <c r="H8928" s="2"/>
      <c r="I8928" s="2"/>
      <c r="J8928" s="2"/>
      <c r="K8928" s="2"/>
      <c r="L8928" s="2"/>
    </row>
    <row r="8929" spans="8:12" x14ac:dyDescent="0.3">
      <c r="H8929" s="2"/>
      <c r="I8929" s="2"/>
      <c r="J8929" s="2"/>
      <c r="K8929" s="2"/>
      <c r="L8929" s="2"/>
    </row>
    <row r="8930" spans="8:12" x14ac:dyDescent="0.3">
      <c r="H8930" s="2"/>
      <c r="I8930" s="2"/>
      <c r="J8930" s="2"/>
      <c r="K8930" s="2"/>
      <c r="L8930" s="2"/>
    </row>
    <row r="8931" spans="8:12" x14ac:dyDescent="0.3">
      <c r="H8931" s="2"/>
      <c r="I8931" s="2"/>
      <c r="J8931" s="2"/>
      <c r="K8931" s="2"/>
      <c r="L8931" s="2"/>
    </row>
    <row r="8932" spans="8:12" x14ac:dyDescent="0.3">
      <c r="H8932" s="2"/>
      <c r="I8932" s="2"/>
      <c r="J8932" s="2"/>
      <c r="K8932" s="2"/>
      <c r="L8932" s="2"/>
    </row>
    <row r="8933" spans="8:12" x14ac:dyDescent="0.3">
      <c r="H8933" s="2"/>
      <c r="I8933" s="2"/>
      <c r="J8933" s="2"/>
      <c r="K8933" s="2"/>
      <c r="L8933" s="2"/>
    </row>
    <row r="8934" spans="8:12" x14ac:dyDescent="0.3">
      <c r="H8934" s="2"/>
      <c r="I8934" s="2"/>
      <c r="J8934" s="2"/>
      <c r="K8934" s="2"/>
      <c r="L8934" s="2"/>
    </row>
    <row r="8935" spans="8:12" x14ac:dyDescent="0.3">
      <c r="H8935" s="2"/>
      <c r="I8935" s="2"/>
      <c r="J8935" s="2"/>
      <c r="K8935" s="2"/>
      <c r="L8935" s="2"/>
    </row>
    <row r="8936" spans="8:12" x14ac:dyDescent="0.3">
      <c r="H8936" s="2"/>
      <c r="I8936" s="2"/>
      <c r="J8936" s="2"/>
      <c r="K8936" s="2"/>
      <c r="L8936" s="2"/>
    </row>
    <row r="8937" spans="8:12" x14ac:dyDescent="0.3">
      <c r="H8937" s="2"/>
      <c r="I8937" s="2"/>
      <c r="J8937" s="2"/>
      <c r="K8937" s="2"/>
      <c r="L8937" s="2"/>
    </row>
    <row r="8938" spans="8:12" x14ac:dyDescent="0.3">
      <c r="H8938" s="2"/>
      <c r="I8938" s="2"/>
      <c r="J8938" s="2"/>
      <c r="K8938" s="2"/>
      <c r="L8938" s="2"/>
    </row>
    <row r="8939" spans="8:12" x14ac:dyDescent="0.3">
      <c r="H8939" s="2"/>
      <c r="I8939" s="2"/>
      <c r="J8939" s="2"/>
      <c r="K8939" s="2"/>
      <c r="L8939" s="2"/>
    </row>
    <row r="8940" spans="8:12" x14ac:dyDescent="0.3">
      <c r="H8940" s="2"/>
      <c r="I8940" s="2"/>
      <c r="J8940" s="2"/>
      <c r="K8940" s="2"/>
      <c r="L8940" s="2"/>
    </row>
    <row r="8941" spans="8:12" x14ac:dyDescent="0.3">
      <c r="H8941" s="2"/>
      <c r="I8941" s="2"/>
      <c r="J8941" s="2"/>
      <c r="K8941" s="2"/>
      <c r="L8941" s="2"/>
    </row>
    <row r="8942" spans="8:12" x14ac:dyDescent="0.3">
      <c r="H8942" s="2"/>
      <c r="I8942" s="2"/>
      <c r="J8942" s="2"/>
      <c r="K8942" s="2"/>
      <c r="L8942" s="2"/>
    </row>
    <row r="8943" spans="8:12" x14ac:dyDescent="0.3">
      <c r="H8943" s="2"/>
      <c r="I8943" s="2"/>
      <c r="J8943" s="2"/>
      <c r="K8943" s="2"/>
      <c r="L8943" s="2"/>
    </row>
    <row r="8944" spans="8:12" x14ac:dyDescent="0.3">
      <c r="H8944" s="2"/>
      <c r="I8944" s="2"/>
      <c r="J8944" s="2"/>
      <c r="K8944" s="2"/>
      <c r="L8944" s="2"/>
    </row>
    <row r="8945" spans="8:12" x14ac:dyDescent="0.3">
      <c r="H8945" s="2"/>
      <c r="I8945" s="2"/>
      <c r="J8945" s="2"/>
      <c r="K8945" s="2"/>
      <c r="L8945" s="2"/>
    </row>
    <row r="8946" spans="8:12" x14ac:dyDescent="0.3">
      <c r="H8946" s="2"/>
      <c r="I8946" s="2"/>
      <c r="J8946" s="2"/>
      <c r="K8946" s="2"/>
      <c r="L8946" s="2"/>
    </row>
    <row r="8947" spans="8:12" x14ac:dyDescent="0.3">
      <c r="H8947" s="2"/>
      <c r="I8947" s="2"/>
      <c r="J8947" s="2"/>
      <c r="K8947" s="2"/>
      <c r="L8947" s="2"/>
    </row>
    <row r="8948" spans="8:12" x14ac:dyDescent="0.3">
      <c r="H8948" s="2"/>
      <c r="I8948" s="2"/>
      <c r="J8948" s="2"/>
      <c r="K8948" s="2"/>
      <c r="L8948" s="2"/>
    </row>
    <row r="8949" spans="8:12" x14ac:dyDescent="0.3">
      <c r="H8949" s="2"/>
      <c r="I8949" s="2"/>
      <c r="J8949" s="2"/>
      <c r="K8949" s="2"/>
      <c r="L8949" s="2"/>
    </row>
    <row r="8950" spans="8:12" x14ac:dyDescent="0.3">
      <c r="H8950" s="2"/>
      <c r="I8950" s="2"/>
      <c r="J8950" s="2"/>
      <c r="K8950" s="2"/>
      <c r="L8950" s="2"/>
    </row>
    <row r="8951" spans="8:12" x14ac:dyDescent="0.3">
      <c r="H8951" s="2"/>
      <c r="I8951" s="2"/>
      <c r="J8951" s="2"/>
      <c r="K8951" s="2"/>
      <c r="L8951" s="2"/>
    </row>
    <row r="8952" spans="8:12" x14ac:dyDescent="0.3">
      <c r="H8952" s="2"/>
      <c r="I8952" s="2"/>
      <c r="J8952" s="2"/>
      <c r="K8952" s="2"/>
      <c r="L8952" s="2"/>
    </row>
    <row r="8953" spans="8:12" x14ac:dyDescent="0.3">
      <c r="H8953" s="2"/>
      <c r="I8953" s="2"/>
      <c r="J8953" s="2"/>
      <c r="K8953" s="2"/>
      <c r="L8953" s="2"/>
    </row>
    <row r="8954" spans="8:12" x14ac:dyDescent="0.3">
      <c r="H8954" s="2"/>
      <c r="I8954" s="2"/>
      <c r="J8954" s="2"/>
      <c r="K8954" s="2"/>
      <c r="L8954" s="2"/>
    </row>
    <row r="8955" spans="8:12" x14ac:dyDescent="0.3">
      <c r="H8955" s="2"/>
      <c r="I8955" s="2"/>
      <c r="J8955" s="2"/>
      <c r="K8955" s="2"/>
      <c r="L8955" s="2"/>
    </row>
    <row r="8956" spans="8:12" x14ac:dyDescent="0.3">
      <c r="H8956" s="2"/>
      <c r="I8956" s="2"/>
      <c r="J8956" s="2"/>
      <c r="K8956" s="2"/>
      <c r="L8956" s="2"/>
    </row>
    <row r="8957" spans="8:12" x14ac:dyDescent="0.3">
      <c r="H8957" s="2"/>
      <c r="I8957" s="2"/>
      <c r="J8957" s="2"/>
      <c r="K8957" s="2"/>
      <c r="L8957" s="2"/>
    </row>
    <row r="8958" spans="8:12" x14ac:dyDescent="0.3">
      <c r="H8958" s="2"/>
      <c r="I8958" s="2"/>
      <c r="J8958" s="2"/>
      <c r="K8958" s="2"/>
      <c r="L8958" s="2"/>
    </row>
    <row r="8959" spans="8:12" x14ac:dyDescent="0.3">
      <c r="H8959" s="2"/>
      <c r="I8959" s="2"/>
      <c r="J8959" s="2"/>
      <c r="K8959" s="2"/>
      <c r="L8959" s="2"/>
    </row>
    <row r="8960" spans="8:12" x14ac:dyDescent="0.3">
      <c r="H8960" s="2"/>
      <c r="I8960" s="2"/>
      <c r="J8960" s="2"/>
      <c r="K8960" s="2"/>
      <c r="L8960" s="2"/>
    </row>
    <row r="8961" spans="8:12" x14ac:dyDescent="0.3">
      <c r="H8961" s="2"/>
      <c r="I8961" s="2"/>
      <c r="J8961" s="2"/>
      <c r="K8961" s="2"/>
      <c r="L8961" s="2"/>
    </row>
    <row r="8962" spans="8:12" x14ac:dyDescent="0.3">
      <c r="H8962" s="2"/>
      <c r="I8962" s="2"/>
      <c r="J8962" s="2"/>
      <c r="K8962" s="2"/>
      <c r="L8962" s="2"/>
    </row>
    <row r="8963" spans="8:12" x14ac:dyDescent="0.3">
      <c r="H8963" s="2"/>
      <c r="I8963" s="2"/>
      <c r="J8963" s="2"/>
      <c r="K8963" s="2"/>
      <c r="L8963" s="2"/>
    </row>
    <row r="8964" spans="8:12" x14ac:dyDescent="0.3">
      <c r="H8964" s="2"/>
      <c r="I8964" s="2"/>
      <c r="J8964" s="2"/>
      <c r="K8964" s="2"/>
      <c r="L8964" s="2"/>
    </row>
    <row r="8965" spans="8:12" x14ac:dyDescent="0.3">
      <c r="H8965" s="2"/>
      <c r="I8965" s="2"/>
      <c r="J8965" s="2"/>
      <c r="K8965" s="2"/>
      <c r="L8965" s="2"/>
    </row>
    <row r="8966" spans="8:12" x14ac:dyDescent="0.3">
      <c r="H8966" s="2"/>
      <c r="I8966" s="2"/>
      <c r="J8966" s="2"/>
      <c r="K8966" s="2"/>
      <c r="L8966" s="2"/>
    </row>
    <row r="8967" spans="8:12" x14ac:dyDescent="0.3">
      <c r="H8967" s="2"/>
      <c r="I8967" s="2"/>
      <c r="J8967" s="2"/>
      <c r="K8967" s="2"/>
      <c r="L8967" s="2"/>
    </row>
    <row r="8968" spans="8:12" x14ac:dyDescent="0.3">
      <c r="H8968" s="2"/>
      <c r="I8968" s="2"/>
      <c r="J8968" s="2"/>
      <c r="K8968" s="2"/>
      <c r="L8968" s="2"/>
    </row>
    <row r="8969" spans="8:12" x14ac:dyDescent="0.3">
      <c r="H8969" s="2"/>
      <c r="I8969" s="2"/>
      <c r="J8969" s="2"/>
      <c r="K8969" s="2"/>
      <c r="L8969" s="2"/>
    </row>
    <row r="8970" spans="8:12" x14ac:dyDescent="0.3">
      <c r="H8970" s="2"/>
      <c r="I8970" s="2"/>
      <c r="J8970" s="2"/>
      <c r="K8970" s="2"/>
      <c r="L8970" s="2"/>
    </row>
    <row r="8971" spans="8:12" x14ac:dyDescent="0.3">
      <c r="H8971" s="2"/>
      <c r="I8971" s="2"/>
      <c r="J8971" s="2"/>
      <c r="K8971" s="2"/>
      <c r="L8971" s="2"/>
    </row>
    <row r="8972" spans="8:12" x14ac:dyDescent="0.3">
      <c r="H8972" s="2"/>
      <c r="I8972" s="2"/>
      <c r="J8972" s="2"/>
      <c r="K8972" s="2"/>
      <c r="L8972" s="2"/>
    </row>
    <row r="8973" spans="8:12" x14ac:dyDescent="0.3">
      <c r="H8973" s="2"/>
      <c r="I8973" s="2"/>
      <c r="J8973" s="2"/>
      <c r="K8973" s="2"/>
      <c r="L8973" s="2"/>
    </row>
    <row r="8974" spans="8:12" x14ac:dyDescent="0.3">
      <c r="H8974" s="2"/>
      <c r="I8974" s="2"/>
      <c r="J8974" s="2"/>
      <c r="K8974" s="2"/>
      <c r="L8974" s="2"/>
    </row>
    <row r="8975" spans="8:12" x14ac:dyDescent="0.3">
      <c r="H8975" s="2"/>
      <c r="I8975" s="2"/>
      <c r="J8975" s="2"/>
      <c r="K8975" s="2"/>
      <c r="L8975" s="2"/>
    </row>
    <row r="8976" spans="8:12" x14ac:dyDescent="0.3">
      <c r="H8976" s="2"/>
      <c r="I8976" s="2"/>
      <c r="J8976" s="2"/>
      <c r="K8976" s="2"/>
      <c r="L8976" s="2"/>
    </row>
    <row r="8977" spans="8:12" x14ac:dyDescent="0.3">
      <c r="H8977" s="2"/>
      <c r="I8977" s="2"/>
      <c r="J8977" s="2"/>
      <c r="K8977" s="2"/>
      <c r="L8977" s="2"/>
    </row>
    <row r="8978" spans="8:12" x14ac:dyDescent="0.3">
      <c r="H8978" s="2"/>
      <c r="I8978" s="2"/>
      <c r="J8978" s="2"/>
      <c r="K8978" s="2"/>
      <c r="L8978" s="2"/>
    </row>
    <row r="8979" spans="8:12" x14ac:dyDescent="0.3">
      <c r="H8979" s="2"/>
      <c r="I8979" s="2"/>
      <c r="J8979" s="2"/>
      <c r="K8979" s="2"/>
      <c r="L8979" s="2"/>
    </row>
    <row r="8980" spans="8:12" x14ac:dyDescent="0.3">
      <c r="H8980" s="2"/>
      <c r="I8980" s="2"/>
      <c r="J8980" s="2"/>
      <c r="K8980" s="2"/>
      <c r="L8980" s="2"/>
    </row>
    <row r="8981" spans="8:12" x14ac:dyDescent="0.3">
      <c r="H8981" s="2"/>
      <c r="I8981" s="2"/>
      <c r="J8981" s="2"/>
      <c r="K8981" s="2"/>
      <c r="L8981" s="2"/>
    </row>
    <row r="8982" spans="8:12" x14ac:dyDescent="0.3">
      <c r="H8982" s="2"/>
      <c r="I8982" s="2"/>
      <c r="J8982" s="2"/>
      <c r="K8982" s="2"/>
      <c r="L8982" s="2"/>
    </row>
    <row r="8983" spans="8:12" x14ac:dyDescent="0.3">
      <c r="H8983" s="2"/>
      <c r="I8983" s="2"/>
      <c r="J8983" s="2"/>
      <c r="K8983" s="2"/>
      <c r="L8983" s="2"/>
    </row>
    <row r="8984" spans="8:12" x14ac:dyDescent="0.3">
      <c r="H8984" s="2"/>
      <c r="I8984" s="2"/>
      <c r="J8984" s="2"/>
      <c r="K8984" s="2"/>
      <c r="L8984" s="2"/>
    </row>
    <row r="8985" spans="8:12" x14ac:dyDescent="0.3">
      <c r="H8985" s="2"/>
      <c r="I8985" s="2"/>
      <c r="J8985" s="2"/>
      <c r="K8985" s="2"/>
      <c r="L8985" s="2"/>
    </row>
    <row r="8986" spans="8:12" x14ac:dyDescent="0.3">
      <c r="H8986" s="2"/>
      <c r="I8986" s="2"/>
      <c r="J8986" s="2"/>
      <c r="K8986" s="2"/>
      <c r="L8986" s="2"/>
    </row>
    <row r="8987" spans="8:12" x14ac:dyDescent="0.3">
      <c r="H8987" s="2"/>
      <c r="I8987" s="2"/>
      <c r="J8987" s="2"/>
      <c r="K8987" s="2"/>
      <c r="L8987" s="2"/>
    </row>
    <row r="8988" spans="8:12" x14ac:dyDescent="0.3">
      <c r="H8988" s="2"/>
      <c r="I8988" s="2"/>
      <c r="J8988" s="2"/>
      <c r="K8988" s="2"/>
      <c r="L8988" s="2"/>
    </row>
    <row r="8989" spans="8:12" x14ac:dyDescent="0.3">
      <c r="H8989" s="2"/>
      <c r="I8989" s="2"/>
      <c r="J8989" s="2"/>
      <c r="K8989" s="2"/>
      <c r="L8989" s="2"/>
    </row>
    <row r="8990" spans="8:12" x14ac:dyDescent="0.3">
      <c r="H8990" s="2"/>
      <c r="I8990" s="2"/>
      <c r="J8990" s="2"/>
      <c r="K8990" s="2"/>
      <c r="L8990" s="2"/>
    </row>
    <row r="8991" spans="8:12" x14ac:dyDescent="0.3">
      <c r="H8991" s="2"/>
      <c r="I8991" s="2"/>
      <c r="J8991" s="2"/>
      <c r="K8991" s="2"/>
      <c r="L8991" s="2"/>
    </row>
    <row r="8992" spans="8:12" x14ac:dyDescent="0.3">
      <c r="H8992" s="2"/>
      <c r="I8992" s="2"/>
      <c r="J8992" s="2"/>
      <c r="K8992" s="2"/>
      <c r="L8992" s="2"/>
    </row>
    <row r="8993" spans="8:12" x14ac:dyDescent="0.3">
      <c r="H8993" s="2"/>
      <c r="I8993" s="2"/>
      <c r="J8993" s="2"/>
      <c r="K8993" s="2"/>
      <c r="L8993" s="2"/>
    </row>
    <row r="8994" spans="8:12" x14ac:dyDescent="0.3">
      <c r="H8994" s="2"/>
      <c r="I8994" s="2"/>
      <c r="J8994" s="2"/>
      <c r="K8994" s="2"/>
      <c r="L8994" s="2"/>
    </row>
    <row r="8995" spans="8:12" x14ac:dyDescent="0.3">
      <c r="H8995" s="2"/>
      <c r="I8995" s="2"/>
      <c r="J8995" s="2"/>
      <c r="K8995" s="2"/>
      <c r="L8995" s="2"/>
    </row>
    <row r="8996" spans="8:12" x14ac:dyDescent="0.3">
      <c r="H8996" s="2"/>
      <c r="I8996" s="2"/>
      <c r="J8996" s="2"/>
      <c r="K8996" s="2"/>
      <c r="L8996" s="2"/>
    </row>
    <row r="8997" spans="8:12" x14ac:dyDescent="0.3">
      <c r="H8997" s="2"/>
      <c r="I8997" s="2"/>
      <c r="J8997" s="2"/>
      <c r="K8997" s="2"/>
      <c r="L8997" s="2"/>
    </row>
    <row r="8998" spans="8:12" x14ac:dyDescent="0.3">
      <c r="H8998" s="2"/>
      <c r="I8998" s="2"/>
      <c r="J8998" s="2"/>
      <c r="K8998" s="2"/>
      <c r="L8998" s="2"/>
    </row>
    <row r="8999" spans="8:12" x14ac:dyDescent="0.3">
      <c r="H8999" s="2"/>
      <c r="I8999" s="2"/>
      <c r="J8999" s="2"/>
      <c r="K8999" s="2"/>
      <c r="L8999" s="2"/>
    </row>
    <row r="9000" spans="8:12" x14ac:dyDescent="0.3">
      <c r="H9000" s="2"/>
      <c r="I9000" s="2"/>
      <c r="J9000" s="2"/>
      <c r="K9000" s="2"/>
      <c r="L9000" s="2"/>
    </row>
    <row r="9001" spans="8:12" x14ac:dyDescent="0.3">
      <c r="H9001" s="2"/>
      <c r="I9001" s="2"/>
      <c r="J9001" s="2"/>
      <c r="K9001" s="2"/>
      <c r="L9001" s="2"/>
    </row>
    <row r="9002" spans="8:12" x14ac:dyDescent="0.3">
      <c r="H9002" s="2"/>
      <c r="I9002" s="2"/>
      <c r="J9002" s="2"/>
      <c r="K9002" s="2"/>
      <c r="L9002" s="2"/>
    </row>
    <row r="9003" spans="8:12" x14ac:dyDescent="0.3">
      <c r="H9003" s="2"/>
      <c r="I9003" s="2"/>
      <c r="J9003" s="2"/>
      <c r="K9003" s="2"/>
      <c r="L9003" s="2"/>
    </row>
    <row r="9004" spans="8:12" x14ac:dyDescent="0.3">
      <c r="H9004" s="2"/>
      <c r="I9004" s="2"/>
      <c r="J9004" s="2"/>
      <c r="K9004" s="2"/>
      <c r="L9004" s="2"/>
    </row>
    <row r="9005" spans="8:12" x14ac:dyDescent="0.3">
      <c r="H9005" s="2"/>
      <c r="I9005" s="2"/>
      <c r="J9005" s="2"/>
      <c r="K9005" s="2"/>
      <c r="L9005" s="2"/>
    </row>
    <row r="9006" spans="8:12" x14ac:dyDescent="0.3">
      <c r="H9006" s="2"/>
      <c r="I9006" s="2"/>
      <c r="J9006" s="2"/>
      <c r="K9006" s="2"/>
      <c r="L9006" s="2"/>
    </row>
    <row r="9007" spans="8:12" x14ac:dyDescent="0.3">
      <c r="H9007" s="2"/>
      <c r="I9007" s="2"/>
      <c r="J9007" s="2"/>
      <c r="K9007" s="2"/>
      <c r="L9007" s="2"/>
    </row>
    <row r="9008" spans="8:12" x14ac:dyDescent="0.3">
      <c r="H9008" s="2"/>
      <c r="I9008" s="2"/>
      <c r="J9008" s="2"/>
      <c r="K9008" s="2"/>
      <c r="L9008" s="2"/>
    </row>
    <row r="9009" spans="8:12" x14ac:dyDescent="0.3">
      <c r="H9009" s="2"/>
      <c r="I9009" s="2"/>
      <c r="J9009" s="2"/>
      <c r="K9009" s="2"/>
      <c r="L9009" s="2"/>
    </row>
    <row r="9010" spans="8:12" x14ac:dyDescent="0.3">
      <c r="H9010" s="2"/>
      <c r="I9010" s="2"/>
      <c r="J9010" s="2"/>
      <c r="K9010" s="2"/>
      <c r="L9010" s="2"/>
    </row>
    <row r="9011" spans="8:12" x14ac:dyDescent="0.3">
      <c r="H9011" s="2"/>
      <c r="I9011" s="2"/>
      <c r="J9011" s="2"/>
      <c r="K9011" s="2"/>
      <c r="L9011" s="2"/>
    </row>
    <row r="9012" spans="8:12" x14ac:dyDescent="0.3">
      <c r="H9012" s="2"/>
      <c r="I9012" s="2"/>
      <c r="J9012" s="2"/>
      <c r="K9012" s="2"/>
      <c r="L9012" s="2"/>
    </row>
    <row r="9013" spans="8:12" x14ac:dyDescent="0.3">
      <c r="H9013" s="2"/>
      <c r="I9013" s="2"/>
      <c r="J9013" s="2"/>
      <c r="K9013" s="2"/>
      <c r="L9013" s="2"/>
    </row>
    <row r="9014" spans="8:12" x14ac:dyDescent="0.3">
      <c r="H9014" s="2"/>
      <c r="I9014" s="2"/>
      <c r="J9014" s="2"/>
      <c r="K9014" s="2"/>
      <c r="L9014" s="2"/>
    </row>
    <row r="9015" spans="8:12" x14ac:dyDescent="0.3">
      <c r="H9015" s="2"/>
      <c r="I9015" s="2"/>
      <c r="J9015" s="2"/>
      <c r="K9015" s="2"/>
      <c r="L9015" s="2"/>
    </row>
    <row r="9016" spans="8:12" x14ac:dyDescent="0.3">
      <c r="H9016" s="2"/>
      <c r="I9016" s="2"/>
      <c r="J9016" s="2"/>
      <c r="K9016" s="2"/>
      <c r="L9016" s="2"/>
    </row>
    <row r="9017" spans="8:12" x14ac:dyDescent="0.3">
      <c r="H9017" s="2"/>
      <c r="I9017" s="2"/>
      <c r="J9017" s="2"/>
      <c r="K9017" s="2"/>
      <c r="L9017" s="2"/>
    </row>
    <row r="9018" spans="8:12" x14ac:dyDescent="0.3">
      <c r="H9018" s="2"/>
      <c r="I9018" s="2"/>
      <c r="J9018" s="2"/>
      <c r="K9018" s="2"/>
      <c r="L9018" s="2"/>
    </row>
    <row r="9019" spans="8:12" x14ac:dyDescent="0.3">
      <c r="H9019" s="2"/>
      <c r="I9019" s="2"/>
      <c r="J9019" s="2"/>
      <c r="K9019" s="2"/>
      <c r="L9019" s="2"/>
    </row>
    <row r="9020" spans="8:12" x14ac:dyDescent="0.3">
      <c r="H9020" s="2"/>
      <c r="I9020" s="2"/>
      <c r="J9020" s="2"/>
      <c r="K9020" s="2"/>
      <c r="L9020" s="2"/>
    </row>
    <row r="9021" spans="8:12" x14ac:dyDescent="0.3">
      <c r="H9021" s="2"/>
      <c r="I9021" s="2"/>
      <c r="J9021" s="2"/>
      <c r="K9021" s="2"/>
      <c r="L9021" s="2"/>
    </row>
    <row r="9022" spans="8:12" x14ac:dyDescent="0.3">
      <c r="H9022" s="2"/>
      <c r="I9022" s="2"/>
      <c r="J9022" s="2"/>
      <c r="K9022" s="2"/>
      <c r="L9022" s="2"/>
    </row>
    <row r="9023" spans="8:12" x14ac:dyDescent="0.3">
      <c r="H9023" s="2"/>
      <c r="I9023" s="2"/>
      <c r="J9023" s="2"/>
      <c r="K9023" s="2"/>
      <c r="L9023" s="2"/>
    </row>
    <row r="9024" spans="8:12" x14ac:dyDescent="0.3">
      <c r="H9024" s="2"/>
      <c r="I9024" s="2"/>
      <c r="J9024" s="2"/>
      <c r="K9024" s="2"/>
      <c r="L9024" s="2"/>
    </row>
    <row r="9025" spans="8:12" x14ac:dyDescent="0.3">
      <c r="H9025" s="2"/>
      <c r="I9025" s="2"/>
      <c r="J9025" s="2"/>
      <c r="K9025" s="2"/>
      <c r="L9025" s="2"/>
    </row>
    <row r="9026" spans="8:12" x14ac:dyDescent="0.3">
      <c r="H9026" s="2"/>
      <c r="I9026" s="2"/>
      <c r="J9026" s="2"/>
      <c r="K9026" s="2"/>
      <c r="L9026" s="2"/>
    </row>
    <row r="9027" spans="8:12" x14ac:dyDescent="0.3">
      <c r="H9027" s="2"/>
      <c r="I9027" s="2"/>
      <c r="J9027" s="2"/>
      <c r="K9027" s="2"/>
      <c r="L9027" s="2"/>
    </row>
    <row r="9028" spans="8:12" x14ac:dyDescent="0.3">
      <c r="H9028" s="2"/>
      <c r="I9028" s="2"/>
      <c r="J9028" s="2"/>
      <c r="K9028" s="2"/>
      <c r="L9028" s="2"/>
    </row>
    <row r="9029" spans="8:12" x14ac:dyDescent="0.3">
      <c r="H9029" s="2"/>
      <c r="I9029" s="2"/>
      <c r="J9029" s="2"/>
      <c r="K9029" s="2"/>
      <c r="L9029" s="2"/>
    </row>
    <row r="9030" spans="8:12" x14ac:dyDescent="0.3">
      <c r="H9030" s="2"/>
      <c r="I9030" s="2"/>
      <c r="J9030" s="2"/>
      <c r="K9030" s="2"/>
      <c r="L9030" s="2"/>
    </row>
    <row r="9031" spans="8:12" x14ac:dyDescent="0.3">
      <c r="H9031" s="2"/>
      <c r="I9031" s="2"/>
      <c r="J9031" s="2"/>
      <c r="K9031" s="2"/>
      <c r="L9031" s="2"/>
    </row>
    <row r="9032" spans="8:12" x14ac:dyDescent="0.3">
      <c r="H9032" s="2"/>
      <c r="I9032" s="2"/>
      <c r="J9032" s="2"/>
      <c r="K9032" s="2"/>
      <c r="L9032" s="2"/>
    </row>
    <row r="9033" spans="8:12" x14ac:dyDescent="0.3">
      <c r="H9033" s="2"/>
      <c r="I9033" s="2"/>
      <c r="J9033" s="2"/>
      <c r="K9033" s="2"/>
      <c r="L9033" s="2"/>
    </row>
    <row r="9034" spans="8:12" x14ac:dyDescent="0.3">
      <c r="H9034" s="2"/>
      <c r="I9034" s="2"/>
      <c r="J9034" s="2"/>
      <c r="K9034" s="2"/>
      <c r="L9034" s="2"/>
    </row>
    <row r="9035" spans="8:12" x14ac:dyDescent="0.3">
      <c r="H9035" s="2"/>
      <c r="I9035" s="2"/>
      <c r="J9035" s="2"/>
      <c r="K9035" s="2"/>
      <c r="L9035" s="2"/>
    </row>
    <row r="9036" spans="8:12" x14ac:dyDescent="0.3">
      <c r="H9036" s="2"/>
      <c r="I9036" s="2"/>
      <c r="J9036" s="2"/>
      <c r="K9036" s="2"/>
      <c r="L9036" s="2"/>
    </row>
    <row r="9037" spans="8:12" x14ac:dyDescent="0.3">
      <c r="H9037" s="2"/>
      <c r="I9037" s="2"/>
      <c r="J9037" s="2"/>
      <c r="K9037" s="2"/>
      <c r="L9037" s="2"/>
    </row>
    <row r="9038" spans="8:12" x14ac:dyDescent="0.3">
      <c r="H9038" s="2"/>
      <c r="I9038" s="2"/>
      <c r="J9038" s="2"/>
      <c r="K9038" s="2"/>
      <c r="L9038" s="2"/>
    </row>
    <row r="9039" spans="8:12" x14ac:dyDescent="0.3">
      <c r="H9039" s="2"/>
      <c r="I9039" s="2"/>
      <c r="J9039" s="2"/>
      <c r="K9039" s="2"/>
      <c r="L9039" s="2"/>
    </row>
    <row r="9040" spans="8:12" x14ac:dyDescent="0.3">
      <c r="H9040" s="2"/>
      <c r="I9040" s="2"/>
      <c r="J9040" s="2"/>
      <c r="K9040" s="2"/>
      <c r="L9040" s="2"/>
    </row>
    <row r="9041" spans="8:12" x14ac:dyDescent="0.3">
      <c r="H9041" s="2"/>
      <c r="I9041" s="2"/>
      <c r="J9041" s="2"/>
      <c r="K9041" s="2"/>
      <c r="L9041" s="2"/>
    </row>
    <row r="9042" spans="8:12" x14ac:dyDescent="0.3">
      <c r="H9042" s="2"/>
      <c r="I9042" s="2"/>
      <c r="J9042" s="2"/>
      <c r="K9042" s="2"/>
      <c r="L9042" s="2"/>
    </row>
    <row r="9043" spans="8:12" x14ac:dyDescent="0.3">
      <c r="H9043" s="2"/>
      <c r="I9043" s="2"/>
      <c r="J9043" s="2"/>
      <c r="K9043" s="2"/>
      <c r="L9043" s="2"/>
    </row>
    <row r="9044" spans="8:12" x14ac:dyDescent="0.3">
      <c r="H9044" s="2"/>
      <c r="I9044" s="2"/>
      <c r="J9044" s="2"/>
      <c r="K9044" s="2"/>
      <c r="L9044" s="2"/>
    </row>
    <row r="9045" spans="8:12" x14ac:dyDescent="0.3">
      <c r="H9045" s="2"/>
      <c r="I9045" s="2"/>
      <c r="J9045" s="2"/>
      <c r="K9045" s="2"/>
      <c r="L9045" s="2"/>
    </row>
    <row r="9046" spans="8:12" x14ac:dyDescent="0.3">
      <c r="H9046" s="2"/>
      <c r="I9046" s="2"/>
      <c r="J9046" s="2"/>
      <c r="K9046" s="2"/>
      <c r="L9046" s="2"/>
    </row>
    <row r="9047" spans="8:12" x14ac:dyDescent="0.3">
      <c r="H9047" s="2"/>
      <c r="I9047" s="2"/>
      <c r="J9047" s="2"/>
      <c r="K9047" s="2"/>
      <c r="L9047" s="2"/>
    </row>
    <row r="9048" spans="8:12" x14ac:dyDescent="0.3">
      <c r="H9048" s="2"/>
      <c r="I9048" s="2"/>
      <c r="J9048" s="2"/>
      <c r="K9048" s="2"/>
      <c r="L9048" s="2"/>
    </row>
    <row r="9049" spans="8:12" x14ac:dyDescent="0.3">
      <c r="H9049" s="2"/>
      <c r="I9049" s="2"/>
      <c r="J9049" s="2"/>
      <c r="K9049" s="2"/>
      <c r="L9049" s="2"/>
    </row>
    <row r="9050" spans="8:12" x14ac:dyDescent="0.3">
      <c r="H9050" s="2"/>
      <c r="I9050" s="2"/>
      <c r="J9050" s="2"/>
      <c r="K9050" s="2"/>
      <c r="L9050" s="2"/>
    </row>
    <row r="9051" spans="8:12" x14ac:dyDescent="0.3">
      <c r="H9051" s="2"/>
      <c r="I9051" s="2"/>
      <c r="J9051" s="2"/>
      <c r="K9051" s="2"/>
      <c r="L9051" s="2"/>
    </row>
    <row r="9052" spans="8:12" x14ac:dyDescent="0.3">
      <c r="H9052" s="2"/>
      <c r="I9052" s="2"/>
      <c r="J9052" s="2"/>
      <c r="K9052" s="2"/>
      <c r="L9052" s="2"/>
    </row>
    <row r="9053" spans="8:12" x14ac:dyDescent="0.3">
      <c r="H9053" s="2"/>
      <c r="I9053" s="2"/>
      <c r="J9053" s="2"/>
      <c r="K9053" s="2"/>
      <c r="L9053" s="2"/>
    </row>
    <row r="9054" spans="8:12" x14ac:dyDescent="0.3">
      <c r="H9054" s="2"/>
      <c r="I9054" s="2"/>
      <c r="J9054" s="2"/>
      <c r="K9054" s="2"/>
      <c r="L9054" s="2"/>
    </row>
    <row r="9055" spans="8:12" x14ac:dyDescent="0.3">
      <c r="H9055" s="2"/>
      <c r="I9055" s="2"/>
      <c r="J9055" s="2"/>
      <c r="K9055" s="2"/>
      <c r="L9055" s="2"/>
    </row>
    <row r="9056" spans="8:12" x14ac:dyDescent="0.3">
      <c r="H9056" s="2"/>
      <c r="I9056" s="2"/>
      <c r="J9056" s="2"/>
      <c r="K9056" s="2"/>
      <c r="L9056" s="2"/>
    </row>
    <row r="9057" spans="8:12" x14ac:dyDescent="0.3">
      <c r="H9057" s="2"/>
      <c r="I9057" s="2"/>
      <c r="J9057" s="2"/>
      <c r="K9057" s="2"/>
      <c r="L9057" s="2"/>
    </row>
    <row r="9058" spans="8:12" x14ac:dyDescent="0.3">
      <c r="H9058" s="2"/>
      <c r="I9058" s="2"/>
      <c r="J9058" s="2"/>
      <c r="K9058" s="2"/>
      <c r="L9058" s="2"/>
    </row>
    <row r="9059" spans="8:12" x14ac:dyDescent="0.3">
      <c r="H9059" s="2"/>
      <c r="I9059" s="2"/>
      <c r="J9059" s="2"/>
      <c r="K9059" s="2"/>
      <c r="L9059" s="2"/>
    </row>
    <row r="9060" spans="8:12" x14ac:dyDescent="0.3">
      <c r="H9060" s="2"/>
      <c r="I9060" s="2"/>
      <c r="J9060" s="2"/>
      <c r="K9060" s="2"/>
      <c r="L9060" s="2"/>
    </row>
    <row r="9061" spans="8:12" x14ac:dyDescent="0.3">
      <c r="H9061" s="2"/>
      <c r="I9061" s="2"/>
      <c r="J9061" s="2"/>
      <c r="K9061" s="2"/>
      <c r="L9061" s="2"/>
    </row>
    <row r="9062" spans="8:12" x14ac:dyDescent="0.3">
      <c r="H9062" s="2"/>
      <c r="I9062" s="2"/>
      <c r="J9062" s="2"/>
      <c r="K9062" s="2"/>
      <c r="L9062" s="2"/>
    </row>
    <row r="9063" spans="8:12" x14ac:dyDescent="0.3">
      <c r="H9063" s="2"/>
      <c r="I9063" s="2"/>
      <c r="J9063" s="2"/>
      <c r="K9063" s="2"/>
      <c r="L9063" s="2"/>
    </row>
    <row r="9064" spans="8:12" x14ac:dyDescent="0.3">
      <c r="H9064" s="2"/>
      <c r="I9064" s="2"/>
      <c r="J9064" s="2"/>
      <c r="K9064" s="2"/>
      <c r="L9064" s="2"/>
    </row>
    <row r="9065" spans="8:12" x14ac:dyDescent="0.3">
      <c r="H9065" s="2"/>
      <c r="I9065" s="2"/>
      <c r="J9065" s="2"/>
      <c r="K9065" s="2"/>
      <c r="L9065" s="2"/>
    </row>
    <row r="9066" spans="8:12" x14ac:dyDescent="0.3">
      <c r="H9066" s="2"/>
      <c r="I9066" s="2"/>
      <c r="J9066" s="2"/>
      <c r="K9066" s="2"/>
      <c r="L9066" s="2"/>
    </row>
    <row r="9067" spans="8:12" x14ac:dyDescent="0.3">
      <c r="H9067" s="2"/>
      <c r="I9067" s="2"/>
      <c r="J9067" s="2"/>
      <c r="K9067" s="2"/>
      <c r="L9067" s="2"/>
    </row>
    <row r="9068" spans="8:12" x14ac:dyDescent="0.3">
      <c r="H9068" s="2"/>
      <c r="I9068" s="2"/>
      <c r="J9068" s="2"/>
      <c r="K9068" s="2"/>
      <c r="L9068" s="2"/>
    </row>
    <row r="9069" spans="8:12" x14ac:dyDescent="0.3">
      <c r="H9069" s="2"/>
      <c r="I9069" s="2"/>
      <c r="J9069" s="2"/>
      <c r="K9069" s="2"/>
      <c r="L9069" s="2"/>
    </row>
    <row r="9070" spans="8:12" x14ac:dyDescent="0.3">
      <c r="H9070" s="2"/>
      <c r="I9070" s="2"/>
      <c r="J9070" s="2"/>
      <c r="K9070" s="2"/>
      <c r="L9070" s="2"/>
    </row>
    <row r="9071" spans="8:12" x14ac:dyDescent="0.3">
      <c r="H9071" s="2"/>
      <c r="I9071" s="2"/>
      <c r="J9071" s="2"/>
      <c r="K9071" s="2"/>
      <c r="L9071" s="2"/>
    </row>
    <row r="9072" spans="8:12" x14ac:dyDescent="0.3">
      <c r="H9072" s="2"/>
      <c r="I9072" s="2"/>
      <c r="J9072" s="2"/>
      <c r="K9072" s="2"/>
      <c r="L9072" s="2"/>
    </row>
    <row r="9073" spans="8:12" x14ac:dyDescent="0.3">
      <c r="H9073" s="2"/>
      <c r="I9073" s="2"/>
      <c r="J9073" s="2"/>
      <c r="K9073" s="2"/>
      <c r="L9073" s="2"/>
    </row>
    <row r="9074" spans="8:12" x14ac:dyDescent="0.3">
      <c r="H9074" s="2"/>
      <c r="I9074" s="2"/>
      <c r="J9074" s="2"/>
      <c r="K9074" s="2"/>
      <c r="L9074" s="2"/>
    </row>
    <row r="9075" spans="8:12" x14ac:dyDescent="0.3">
      <c r="H9075" s="2"/>
      <c r="I9075" s="2"/>
      <c r="J9075" s="2"/>
      <c r="K9075" s="2"/>
      <c r="L9075" s="2"/>
    </row>
    <row r="9076" spans="8:12" x14ac:dyDescent="0.3">
      <c r="H9076" s="2"/>
      <c r="I9076" s="2"/>
      <c r="J9076" s="2"/>
      <c r="K9076" s="2"/>
      <c r="L9076" s="2"/>
    </row>
    <row r="9077" spans="8:12" x14ac:dyDescent="0.3">
      <c r="H9077" s="2"/>
      <c r="I9077" s="2"/>
      <c r="J9077" s="2"/>
      <c r="K9077" s="2"/>
      <c r="L9077" s="2"/>
    </row>
    <row r="9078" spans="8:12" x14ac:dyDescent="0.3">
      <c r="H9078" s="2"/>
      <c r="I9078" s="2"/>
      <c r="J9078" s="2"/>
      <c r="K9078" s="2"/>
      <c r="L9078" s="2"/>
    </row>
    <row r="9079" spans="8:12" x14ac:dyDescent="0.3">
      <c r="H9079" s="2"/>
      <c r="I9079" s="2"/>
      <c r="J9079" s="2"/>
      <c r="K9079" s="2"/>
      <c r="L9079" s="2"/>
    </row>
    <row r="9080" spans="8:12" x14ac:dyDescent="0.3">
      <c r="H9080" s="2"/>
      <c r="I9080" s="2"/>
      <c r="J9080" s="2"/>
      <c r="K9080" s="2"/>
      <c r="L9080" s="2"/>
    </row>
    <row r="9081" spans="8:12" x14ac:dyDescent="0.3">
      <c r="H9081" s="2"/>
      <c r="I9081" s="2"/>
      <c r="J9081" s="2"/>
      <c r="K9081" s="2"/>
      <c r="L9081" s="2"/>
    </row>
    <row r="9082" spans="8:12" x14ac:dyDescent="0.3">
      <c r="H9082" s="2"/>
      <c r="I9082" s="2"/>
      <c r="J9082" s="2"/>
      <c r="K9082" s="2"/>
      <c r="L9082" s="2"/>
    </row>
    <row r="9083" spans="8:12" x14ac:dyDescent="0.3">
      <c r="H9083" s="2"/>
      <c r="I9083" s="2"/>
      <c r="J9083" s="2"/>
      <c r="K9083" s="2"/>
      <c r="L9083" s="2"/>
    </row>
    <row r="9084" spans="8:12" x14ac:dyDescent="0.3">
      <c r="H9084" s="2"/>
      <c r="I9084" s="2"/>
      <c r="J9084" s="2"/>
      <c r="K9084" s="2"/>
      <c r="L9084" s="2"/>
    </row>
    <row r="9085" spans="8:12" x14ac:dyDescent="0.3">
      <c r="H9085" s="2"/>
      <c r="I9085" s="2"/>
      <c r="J9085" s="2"/>
      <c r="K9085" s="2"/>
      <c r="L9085" s="2"/>
    </row>
    <row r="9086" spans="8:12" x14ac:dyDescent="0.3">
      <c r="H9086" s="2"/>
      <c r="I9086" s="2"/>
      <c r="J9086" s="2"/>
      <c r="K9086" s="2"/>
      <c r="L9086" s="2"/>
    </row>
    <row r="9087" spans="8:12" x14ac:dyDescent="0.3">
      <c r="H9087" s="2"/>
      <c r="I9087" s="2"/>
      <c r="J9087" s="2"/>
      <c r="K9087" s="2"/>
      <c r="L9087" s="2"/>
    </row>
    <row r="9088" spans="8:12" x14ac:dyDescent="0.3">
      <c r="H9088" s="2"/>
      <c r="I9088" s="2"/>
      <c r="J9088" s="2"/>
      <c r="K9088" s="2"/>
      <c r="L9088" s="2"/>
    </row>
    <row r="9089" spans="8:12" x14ac:dyDescent="0.3">
      <c r="H9089" s="2"/>
      <c r="I9089" s="2"/>
      <c r="J9089" s="2"/>
      <c r="K9089" s="2"/>
      <c r="L9089" s="2"/>
    </row>
    <row r="9090" spans="8:12" x14ac:dyDescent="0.3">
      <c r="H9090" s="2"/>
      <c r="I9090" s="2"/>
      <c r="J9090" s="2"/>
      <c r="K9090" s="2"/>
      <c r="L9090" s="2"/>
    </row>
    <row r="9091" spans="8:12" x14ac:dyDescent="0.3">
      <c r="H9091" s="2"/>
      <c r="I9091" s="2"/>
      <c r="J9091" s="2"/>
      <c r="K9091" s="2"/>
      <c r="L9091" s="2"/>
    </row>
    <row r="9092" spans="8:12" x14ac:dyDescent="0.3">
      <c r="H9092" s="2"/>
      <c r="I9092" s="2"/>
      <c r="J9092" s="2"/>
      <c r="K9092" s="2"/>
      <c r="L9092" s="2"/>
    </row>
    <row r="9093" spans="8:12" x14ac:dyDescent="0.3">
      <c r="H9093" s="2"/>
      <c r="I9093" s="2"/>
      <c r="J9093" s="2"/>
      <c r="K9093" s="2"/>
      <c r="L9093" s="2"/>
    </row>
    <row r="9094" spans="8:12" x14ac:dyDescent="0.3">
      <c r="H9094" s="2"/>
      <c r="I9094" s="2"/>
      <c r="J9094" s="2"/>
      <c r="K9094" s="2"/>
      <c r="L9094" s="2"/>
    </row>
    <row r="9095" spans="8:12" x14ac:dyDescent="0.3">
      <c r="H9095" s="2"/>
      <c r="I9095" s="2"/>
      <c r="J9095" s="2"/>
      <c r="K9095" s="2"/>
      <c r="L9095" s="2"/>
    </row>
    <row r="9096" spans="8:12" x14ac:dyDescent="0.3">
      <c r="H9096" s="2"/>
      <c r="I9096" s="2"/>
      <c r="J9096" s="2"/>
      <c r="K9096" s="2"/>
      <c r="L9096" s="2"/>
    </row>
    <row r="9097" spans="8:12" x14ac:dyDescent="0.3">
      <c r="H9097" s="2"/>
      <c r="I9097" s="2"/>
      <c r="J9097" s="2"/>
      <c r="K9097" s="2"/>
      <c r="L9097" s="2"/>
    </row>
    <row r="9098" spans="8:12" x14ac:dyDescent="0.3">
      <c r="H9098" s="2"/>
      <c r="I9098" s="2"/>
      <c r="J9098" s="2"/>
      <c r="K9098" s="2"/>
      <c r="L9098" s="2"/>
    </row>
    <row r="9099" spans="8:12" x14ac:dyDescent="0.3">
      <c r="H9099" s="2"/>
      <c r="I9099" s="2"/>
      <c r="J9099" s="2"/>
      <c r="K9099" s="2"/>
      <c r="L9099" s="2"/>
    </row>
    <row r="9100" spans="8:12" x14ac:dyDescent="0.3">
      <c r="H9100" s="2"/>
      <c r="I9100" s="2"/>
      <c r="J9100" s="2"/>
      <c r="K9100" s="2"/>
      <c r="L9100" s="2"/>
    </row>
    <row r="9101" spans="8:12" x14ac:dyDescent="0.3">
      <c r="H9101" s="2"/>
      <c r="I9101" s="2"/>
      <c r="J9101" s="2"/>
      <c r="K9101" s="2"/>
      <c r="L9101" s="2"/>
    </row>
    <row r="9102" spans="8:12" x14ac:dyDescent="0.3">
      <c r="H9102" s="2"/>
      <c r="I9102" s="2"/>
      <c r="J9102" s="2"/>
      <c r="K9102" s="2"/>
      <c r="L9102" s="2"/>
    </row>
    <row r="9103" spans="8:12" x14ac:dyDescent="0.3">
      <c r="H9103" s="2"/>
      <c r="I9103" s="2"/>
      <c r="J9103" s="2"/>
      <c r="K9103" s="2"/>
      <c r="L9103" s="2"/>
    </row>
    <row r="9104" spans="8:12" x14ac:dyDescent="0.3">
      <c r="H9104" s="2"/>
      <c r="I9104" s="2"/>
      <c r="J9104" s="2"/>
      <c r="K9104" s="2"/>
      <c r="L9104" s="2"/>
    </row>
    <row r="9105" spans="8:12" x14ac:dyDescent="0.3">
      <c r="H9105" s="2"/>
      <c r="I9105" s="2"/>
      <c r="J9105" s="2"/>
      <c r="K9105" s="2"/>
      <c r="L9105" s="2"/>
    </row>
    <row r="9106" spans="8:12" x14ac:dyDescent="0.3">
      <c r="H9106" s="2"/>
      <c r="I9106" s="2"/>
      <c r="J9106" s="2"/>
      <c r="K9106" s="2"/>
      <c r="L9106" s="2"/>
    </row>
    <row r="9107" spans="8:12" x14ac:dyDescent="0.3">
      <c r="H9107" s="2"/>
      <c r="I9107" s="2"/>
      <c r="J9107" s="2"/>
      <c r="K9107" s="2"/>
      <c r="L9107" s="2"/>
    </row>
    <row r="9108" spans="8:12" x14ac:dyDescent="0.3">
      <c r="H9108" s="2"/>
      <c r="I9108" s="2"/>
      <c r="J9108" s="2"/>
      <c r="K9108" s="2"/>
      <c r="L9108" s="2"/>
    </row>
    <row r="9109" spans="8:12" x14ac:dyDescent="0.3">
      <c r="H9109" s="2"/>
      <c r="I9109" s="2"/>
      <c r="J9109" s="2"/>
      <c r="K9109" s="2"/>
      <c r="L9109" s="2"/>
    </row>
    <row r="9110" spans="8:12" x14ac:dyDescent="0.3">
      <c r="H9110" s="2"/>
      <c r="I9110" s="2"/>
      <c r="J9110" s="2"/>
      <c r="K9110" s="2"/>
      <c r="L9110" s="2"/>
    </row>
    <row r="9111" spans="8:12" x14ac:dyDescent="0.3">
      <c r="H9111" s="2"/>
      <c r="I9111" s="2"/>
      <c r="J9111" s="2"/>
      <c r="K9111" s="2"/>
      <c r="L9111" s="2"/>
    </row>
    <row r="9112" spans="8:12" x14ac:dyDescent="0.3">
      <c r="H9112" s="2"/>
      <c r="I9112" s="2"/>
      <c r="J9112" s="2"/>
      <c r="K9112" s="2"/>
      <c r="L9112" s="2"/>
    </row>
    <row r="9113" spans="8:12" x14ac:dyDescent="0.3">
      <c r="H9113" s="2"/>
      <c r="I9113" s="2"/>
      <c r="J9113" s="2"/>
      <c r="K9113" s="2"/>
      <c r="L9113" s="2"/>
    </row>
    <row r="9114" spans="8:12" x14ac:dyDescent="0.3">
      <c r="H9114" s="2"/>
      <c r="I9114" s="2"/>
      <c r="J9114" s="2"/>
      <c r="K9114" s="2"/>
      <c r="L9114" s="2"/>
    </row>
    <row r="9115" spans="8:12" x14ac:dyDescent="0.3">
      <c r="H9115" s="2"/>
      <c r="I9115" s="2"/>
      <c r="J9115" s="2"/>
      <c r="K9115" s="2"/>
      <c r="L9115" s="2"/>
    </row>
    <row r="9116" spans="8:12" x14ac:dyDescent="0.3">
      <c r="H9116" s="2"/>
      <c r="I9116" s="2"/>
      <c r="J9116" s="2"/>
      <c r="K9116" s="2"/>
      <c r="L9116" s="2"/>
    </row>
    <row r="9117" spans="8:12" x14ac:dyDescent="0.3">
      <c r="H9117" s="2"/>
      <c r="I9117" s="2"/>
      <c r="J9117" s="2"/>
      <c r="K9117" s="2"/>
      <c r="L9117" s="2"/>
    </row>
    <row r="9118" spans="8:12" x14ac:dyDescent="0.3">
      <c r="H9118" s="2"/>
      <c r="I9118" s="2"/>
      <c r="J9118" s="2"/>
      <c r="K9118" s="2"/>
      <c r="L9118" s="2"/>
    </row>
    <row r="9119" spans="8:12" x14ac:dyDescent="0.3">
      <c r="H9119" s="2"/>
      <c r="I9119" s="2"/>
      <c r="J9119" s="2"/>
      <c r="K9119" s="2"/>
      <c r="L9119" s="2"/>
    </row>
    <row r="9120" spans="8:12" x14ac:dyDescent="0.3">
      <c r="H9120" s="2"/>
      <c r="I9120" s="2"/>
      <c r="J9120" s="2"/>
      <c r="K9120" s="2"/>
      <c r="L9120" s="2"/>
    </row>
    <row r="9121" spans="8:12" x14ac:dyDescent="0.3">
      <c r="H9121" s="2"/>
      <c r="I9121" s="2"/>
      <c r="J9121" s="2"/>
      <c r="K9121" s="2"/>
      <c r="L9121" s="2"/>
    </row>
    <row r="9122" spans="8:12" x14ac:dyDescent="0.3">
      <c r="H9122" s="2"/>
      <c r="I9122" s="2"/>
      <c r="J9122" s="2"/>
      <c r="K9122" s="2"/>
      <c r="L9122" s="2"/>
    </row>
    <row r="9123" spans="8:12" x14ac:dyDescent="0.3">
      <c r="H9123" s="2"/>
      <c r="I9123" s="2"/>
      <c r="J9123" s="2"/>
      <c r="K9123" s="2"/>
      <c r="L9123" s="2"/>
    </row>
    <row r="9124" spans="8:12" x14ac:dyDescent="0.3">
      <c r="H9124" s="2"/>
      <c r="I9124" s="2"/>
      <c r="J9124" s="2"/>
      <c r="K9124" s="2"/>
      <c r="L9124" s="2"/>
    </row>
    <row r="9125" spans="8:12" x14ac:dyDescent="0.3">
      <c r="H9125" s="2"/>
      <c r="I9125" s="2"/>
      <c r="J9125" s="2"/>
      <c r="K9125" s="2"/>
      <c r="L9125" s="2"/>
    </row>
    <row r="9126" spans="8:12" x14ac:dyDescent="0.3">
      <c r="H9126" s="2"/>
      <c r="I9126" s="2"/>
      <c r="J9126" s="2"/>
      <c r="K9126" s="2"/>
      <c r="L9126" s="2"/>
    </row>
    <row r="9127" spans="8:12" x14ac:dyDescent="0.3">
      <c r="H9127" s="2"/>
      <c r="I9127" s="2"/>
      <c r="J9127" s="2"/>
      <c r="K9127" s="2"/>
      <c r="L9127" s="2"/>
    </row>
    <row r="9128" spans="8:12" x14ac:dyDescent="0.3">
      <c r="H9128" s="2"/>
      <c r="I9128" s="2"/>
      <c r="J9128" s="2"/>
      <c r="K9128" s="2"/>
      <c r="L9128" s="2"/>
    </row>
    <row r="9129" spans="8:12" x14ac:dyDescent="0.3">
      <c r="H9129" s="2"/>
      <c r="I9129" s="2"/>
      <c r="J9129" s="2"/>
      <c r="K9129" s="2"/>
      <c r="L9129" s="2"/>
    </row>
    <row r="9130" spans="8:12" x14ac:dyDescent="0.3">
      <c r="H9130" s="2"/>
      <c r="I9130" s="2"/>
      <c r="J9130" s="2"/>
      <c r="K9130" s="2"/>
      <c r="L9130" s="2"/>
    </row>
    <row r="9131" spans="8:12" x14ac:dyDescent="0.3">
      <c r="H9131" s="2"/>
      <c r="I9131" s="2"/>
      <c r="J9131" s="2"/>
      <c r="K9131" s="2"/>
      <c r="L9131" s="2"/>
    </row>
    <row r="9132" spans="8:12" x14ac:dyDescent="0.3">
      <c r="H9132" s="2"/>
      <c r="I9132" s="2"/>
      <c r="J9132" s="2"/>
      <c r="K9132" s="2"/>
      <c r="L9132" s="2"/>
    </row>
    <row r="9133" spans="8:12" x14ac:dyDescent="0.3">
      <c r="H9133" s="2"/>
      <c r="I9133" s="2"/>
      <c r="J9133" s="2"/>
      <c r="K9133" s="2"/>
      <c r="L9133" s="2"/>
    </row>
    <row r="9134" spans="8:12" x14ac:dyDescent="0.3">
      <c r="H9134" s="2"/>
      <c r="I9134" s="2"/>
      <c r="J9134" s="2"/>
      <c r="K9134" s="2"/>
      <c r="L9134" s="2"/>
    </row>
    <row r="9135" spans="8:12" x14ac:dyDescent="0.3">
      <c r="H9135" s="2"/>
      <c r="I9135" s="2"/>
      <c r="J9135" s="2"/>
      <c r="K9135" s="2"/>
      <c r="L9135" s="2"/>
    </row>
    <row r="9136" spans="8:12" x14ac:dyDescent="0.3">
      <c r="H9136" s="2"/>
      <c r="I9136" s="2"/>
      <c r="J9136" s="2"/>
      <c r="K9136" s="2"/>
      <c r="L9136" s="2"/>
    </row>
    <row r="9137" spans="8:12" x14ac:dyDescent="0.3">
      <c r="H9137" s="2"/>
      <c r="I9137" s="2"/>
      <c r="J9137" s="2"/>
      <c r="K9137" s="2"/>
      <c r="L9137" s="2"/>
    </row>
    <row r="9138" spans="8:12" x14ac:dyDescent="0.3">
      <c r="H9138" s="2"/>
      <c r="I9138" s="2"/>
      <c r="J9138" s="2"/>
      <c r="K9138" s="2"/>
      <c r="L9138" s="2"/>
    </row>
    <row r="9139" spans="8:12" x14ac:dyDescent="0.3">
      <c r="H9139" s="2"/>
      <c r="I9139" s="2"/>
      <c r="J9139" s="2"/>
      <c r="K9139" s="2"/>
      <c r="L9139" s="2"/>
    </row>
    <row r="9140" spans="8:12" x14ac:dyDescent="0.3">
      <c r="H9140" s="2"/>
      <c r="I9140" s="2"/>
      <c r="J9140" s="2"/>
      <c r="K9140" s="2"/>
      <c r="L9140" s="2"/>
    </row>
    <row r="9141" spans="8:12" x14ac:dyDescent="0.3">
      <c r="H9141" s="2"/>
      <c r="I9141" s="2"/>
      <c r="J9141" s="2"/>
      <c r="K9141" s="2"/>
      <c r="L9141" s="2"/>
    </row>
    <row r="9142" spans="8:12" x14ac:dyDescent="0.3">
      <c r="H9142" s="2"/>
      <c r="I9142" s="2"/>
      <c r="J9142" s="2"/>
      <c r="K9142" s="2"/>
      <c r="L9142" s="2"/>
    </row>
    <row r="9143" spans="8:12" x14ac:dyDescent="0.3">
      <c r="H9143" s="2"/>
      <c r="I9143" s="2"/>
      <c r="J9143" s="2"/>
      <c r="K9143" s="2"/>
      <c r="L9143" s="2"/>
    </row>
    <row r="9144" spans="8:12" x14ac:dyDescent="0.3">
      <c r="H9144" s="2"/>
      <c r="I9144" s="2"/>
      <c r="J9144" s="2"/>
      <c r="K9144" s="2"/>
      <c r="L9144" s="2"/>
    </row>
    <row r="9145" spans="8:12" x14ac:dyDescent="0.3">
      <c r="H9145" s="2"/>
      <c r="I9145" s="2"/>
      <c r="J9145" s="2"/>
      <c r="K9145" s="2"/>
      <c r="L9145" s="2"/>
    </row>
    <row r="9146" spans="8:12" x14ac:dyDescent="0.3">
      <c r="H9146" s="2"/>
      <c r="I9146" s="2"/>
      <c r="J9146" s="2"/>
      <c r="K9146" s="2"/>
      <c r="L9146" s="2"/>
    </row>
    <row r="9147" spans="8:12" x14ac:dyDescent="0.3">
      <c r="H9147" s="2"/>
      <c r="I9147" s="2"/>
      <c r="J9147" s="2"/>
      <c r="K9147" s="2"/>
      <c r="L9147" s="2"/>
    </row>
    <row r="9148" spans="8:12" x14ac:dyDescent="0.3">
      <c r="H9148" s="2"/>
      <c r="I9148" s="2"/>
      <c r="J9148" s="2"/>
      <c r="K9148" s="2"/>
      <c r="L9148" s="2"/>
    </row>
    <row r="9149" spans="8:12" x14ac:dyDescent="0.3">
      <c r="H9149" s="2"/>
      <c r="I9149" s="2"/>
      <c r="J9149" s="2"/>
      <c r="K9149" s="2"/>
      <c r="L9149" s="2"/>
    </row>
    <row r="9150" spans="8:12" x14ac:dyDescent="0.3">
      <c r="H9150" s="2"/>
      <c r="I9150" s="2"/>
      <c r="J9150" s="2"/>
      <c r="K9150" s="2"/>
      <c r="L9150" s="2"/>
    </row>
    <row r="9151" spans="8:12" x14ac:dyDescent="0.3">
      <c r="H9151" s="2"/>
      <c r="I9151" s="2"/>
      <c r="J9151" s="2"/>
      <c r="K9151" s="2"/>
      <c r="L9151" s="2"/>
    </row>
    <row r="9152" spans="8:12" x14ac:dyDescent="0.3">
      <c r="H9152" s="2"/>
      <c r="I9152" s="2"/>
      <c r="J9152" s="2"/>
      <c r="K9152" s="2"/>
      <c r="L9152" s="2"/>
    </row>
    <row r="9153" spans="8:12" x14ac:dyDescent="0.3">
      <c r="H9153" s="2"/>
      <c r="I9153" s="2"/>
      <c r="J9153" s="2"/>
      <c r="K9153" s="2"/>
      <c r="L9153" s="2"/>
    </row>
    <row r="9154" spans="8:12" x14ac:dyDescent="0.3">
      <c r="H9154" s="2"/>
      <c r="I9154" s="2"/>
      <c r="J9154" s="2"/>
      <c r="K9154" s="2"/>
      <c r="L9154" s="2"/>
    </row>
    <row r="9155" spans="8:12" x14ac:dyDescent="0.3">
      <c r="H9155" s="2"/>
      <c r="I9155" s="2"/>
      <c r="J9155" s="2"/>
      <c r="K9155" s="2"/>
      <c r="L9155" s="2"/>
    </row>
    <row r="9156" spans="8:12" x14ac:dyDescent="0.3">
      <c r="H9156" s="2"/>
      <c r="I9156" s="2"/>
      <c r="J9156" s="2"/>
      <c r="K9156" s="2"/>
      <c r="L9156" s="2"/>
    </row>
    <row r="9157" spans="8:12" x14ac:dyDescent="0.3">
      <c r="H9157" s="2"/>
      <c r="I9157" s="2"/>
      <c r="J9157" s="2"/>
      <c r="K9157" s="2"/>
      <c r="L9157" s="2"/>
    </row>
    <row r="9158" spans="8:12" x14ac:dyDescent="0.3">
      <c r="H9158" s="2"/>
      <c r="I9158" s="2"/>
      <c r="J9158" s="2"/>
      <c r="K9158" s="2"/>
      <c r="L9158" s="2"/>
    </row>
    <row r="9159" spans="8:12" x14ac:dyDescent="0.3">
      <c r="H9159" s="2"/>
      <c r="I9159" s="2"/>
      <c r="J9159" s="2"/>
      <c r="K9159" s="2"/>
      <c r="L9159" s="2"/>
    </row>
    <row r="9160" spans="8:12" x14ac:dyDescent="0.3">
      <c r="H9160" s="2"/>
      <c r="I9160" s="2"/>
      <c r="J9160" s="2"/>
      <c r="K9160" s="2"/>
      <c r="L9160" s="2"/>
    </row>
    <row r="9161" spans="8:12" x14ac:dyDescent="0.3">
      <c r="H9161" s="2"/>
      <c r="I9161" s="2"/>
      <c r="J9161" s="2"/>
      <c r="K9161" s="2"/>
      <c r="L9161" s="2"/>
    </row>
    <row r="9162" spans="8:12" x14ac:dyDescent="0.3">
      <c r="H9162" s="2"/>
      <c r="I9162" s="2"/>
      <c r="J9162" s="2"/>
      <c r="K9162" s="2"/>
      <c r="L9162" s="2"/>
    </row>
    <row r="9163" spans="8:12" x14ac:dyDescent="0.3">
      <c r="H9163" s="2"/>
      <c r="I9163" s="2"/>
      <c r="J9163" s="2"/>
      <c r="K9163" s="2"/>
      <c r="L9163" s="2"/>
    </row>
    <row r="9164" spans="8:12" x14ac:dyDescent="0.3">
      <c r="H9164" s="2"/>
      <c r="I9164" s="2"/>
      <c r="J9164" s="2"/>
      <c r="K9164" s="2"/>
      <c r="L9164" s="2"/>
    </row>
    <row r="9165" spans="8:12" x14ac:dyDescent="0.3">
      <c r="H9165" s="2"/>
      <c r="I9165" s="2"/>
      <c r="J9165" s="2"/>
      <c r="K9165" s="2"/>
      <c r="L9165" s="2"/>
    </row>
    <row r="9166" spans="8:12" x14ac:dyDescent="0.3">
      <c r="H9166" s="2"/>
      <c r="I9166" s="2"/>
      <c r="J9166" s="2"/>
      <c r="K9166" s="2"/>
      <c r="L9166" s="2"/>
    </row>
    <row r="9167" spans="8:12" x14ac:dyDescent="0.3">
      <c r="H9167" s="2"/>
      <c r="I9167" s="2"/>
      <c r="J9167" s="2"/>
      <c r="K9167" s="2"/>
      <c r="L9167" s="2"/>
    </row>
    <row r="9168" spans="8:12" x14ac:dyDescent="0.3">
      <c r="H9168" s="2"/>
      <c r="I9168" s="2"/>
      <c r="J9168" s="2"/>
      <c r="K9168" s="2"/>
      <c r="L9168" s="2"/>
    </row>
    <row r="9169" spans="8:12" x14ac:dyDescent="0.3">
      <c r="H9169" s="2"/>
      <c r="I9169" s="2"/>
      <c r="J9169" s="2"/>
      <c r="K9169" s="2"/>
      <c r="L9169" s="2"/>
    </row>
    <row r="9170" spans="8:12" x14ac:dyDescent="0.3">
      <c r="H9170" s="2"/>
      <c r="I9170" s="2"/>
      <c r="J9170" s="2"/>
      <c r="K9170" s="2"/>
      <c r="L9170" s="2"/>
    </row>
    <row r="9171" spans="8:12" x14ac:dyDescent="0.3">
      <c r="H9171" s="2"/>
      <c r="I9171" s="2"/>
      <c r="J9171" s="2"/>
      <c r="K9171" s="2"/>
      <c r="L9171" s="2"/>
    </row>
    <row r="9172" spans="8:12" x14ac:dyDescent="0.3">
      <c r="H9172" s="2"/>
      <c r="I9172" s="2"/>
      <c r="J9172" s="2"/>
      <c r="K9172" s="2"/>
      <c r="L9172" s="2"/>
    </row>
    <row r="9173" spans="8:12" x14ac:dyDescent="0.3">
      <c r="H9173" s="2"/>
      <c r="I9173" s="2"/>
      <c r="J9173" s="2"/>
      <c r="K9173" s="2"/>
      <c r="L9173" s="2"/>
    </row>
    <row r="9174" spans="8:12" x14ac:dyDescent="0.3">
      <c r="H9174" s="2"/>
      <c r="I9174" s="2"/>
      <c r="J9174" s="2"/>
      <c r="K9174" s="2"/>
      <c r="L9174" s="2"/>
    </row>
    <row r="9175" spans="8:12" x14ac:dyDescent="0.3">
      <c r="H9175" s="2"/>
      <c r="I9175" s="2"/>
      <c r="J9175" s="2"/>
      <c r="K9175" s="2"/>
      <c r="L9175" s="2"/>
    </row>
    <row r="9176" spans="8:12" x14ac:dyDescent="0.3">
      <c r="H9176" s="2"/>
      <c r="I9176" s="2"/>
      <c r="J9176" s="2"/>
      <c r="K9176" s="2"/>
      <c r="L9176" s="2"/>
    </row>
    <row r="9177" spans="8:12" x14ac:dyDescent="0.3">
      <c r="H9177" s="2"/>
      <c r="I9177" s="2"/>
      <c r="J9177" s="2"/>
      <c r="K9177" s="2"/>
      <c r="L9177" s="2"/>
    </row>
    <row r="9178" spans="8:12" x14ac:dyDescent="0.3">
      <c r="H9178" s="2"/>
      <c r="I9178" s="2"/>
      <c r="J9178" s="2"/>
      <c r="K9178" s="2"/>
      <c r="L9178" s="2"/>
    </row>
    <row r="9179" spans="8:12" x14ac:dyDescent="0.3">
      <c r="H9179" s="2"/>
      <c r="I9179" s="2"/>
      <c r="J9179" s="2"/>
      <c r="K9179" s="2"/>
      <c r="L9179" s="2"/>
    </row>
    <row r="9180" spans="8:12" x14ac:dyDescent="0.3">
      <c r="H9180" s="2"/>
      <c r="I9180" s="2"/>
      <c r="J9180" s="2"/>
      <c r="K9180" s="2"/>
      <c r="L9180" s="2"/>
    </row>
    <row r="9181" spans="8:12" x14ac:dyDescent="0.3">
      <c r="H9181" s="2"/>
      <c r="I9181" s="2"/>
      <c r="J9181" s="2"/>
      <c r="K9181" s="2"/>
      <c r="L9181" s="2"/>
    </row>
    <row r="9182" spans="8:12" x14ac:dyDescent="0.3">
      <c r="H9182" s="2"/>
      <c r="I9182" s="2"/>
      <c r="J9182" s="2"/>
      <c r="K9182" s="2"/>
      <c r="L9182" s="2"/>
    </row>
    <row r="9183" spans="8:12" x14ac:dyDescent="0.3">
      <c r="H9183" s="2"/>
      <c r="I9183" s="2"/>
      <c r="J9183" s="2"/>
      <c r="K9183" s="2"/>
      <c r="L9183" s="2"/>
    </row>
    <row r="9184" spans="8:12" x14ac:dyDescent="0.3">
      <c r="H9184" s="2"/>
      <c r="I9184" s="2"/>
      <c r="J9184" s="2"/>
      <c r="K9184" s="2"/>
      <c r="L9184" s="2"/>
    </row>
    <row r="9185" spans="8:12" x14ac:dyDescent="0.3">
      <c r="H9185" s="2"/>
      <c r="I9185" s="2"/>
      <c r="J9185" s="2"/>
      <c r="K9185" s="2"/>
      <c r="L9185" s="2"/>
    </row>
    <row r="9186" spans="8:12" x14ac:dyDescent="0.3">
      <c r="H9186" s="2"/>
      <c r="I9186" s="2"/>
      <c r="J9186" s="2"/>
      <c r="K9186" s="2"/>
      <c r="L9186" s="2"/>
    </row>
    <row r="9187" spans="8:12" x14ac:dyDescent="0.3">
      <c r="H9187" s="2"/>
      <c r="I9187" s="2"/>
      <c r="J9187" s="2"/>
      <c r="K9187" s="2"/>
      <c r="L9187" s="2"/>
    </row>
    <row r="9188" spans="8:12" x14ac:dyDescent="0.3">
      <c r="H9188" s="2"/>
      <c r="I9188" s="2"/>
      <c r="J9188" s="2"/>
      <c r="K9188" s="2"/>
      <c r="L9188" s="2"/>
    </row>
    <row r="9189" spans="8:12" x14ac:dyDescent="0.3">
      <c r="H9189" s="2"/>
      <c r="I9189" s="2"/>
      <c r="J9189" s="2"/>
      <c r="K9189" s="2"/>
      <c r="L9189" s="2"/>
    </row>
    <row r="9190" spans="8:12" x14ac:dyDescent="0.3">
      <c r="H9190" s="2"/>
      <c r="I9190" s="2"/>
      <c r="J9190" s="2"/>
      <c r="K9190" s="2"/>
      <c r="L9190" s="2"/>
    </row>
    <row r="9191" spans="8:12" x14ac:dyDescent="0.3">
      <c r="H9191" s="2"/>
      <c r="I9191" s="2"/>
      <c r="J9191" s="2"/>
      <c r="K9191" s="2"/>
      <c r="L9191" s="2"/>
    </row>
    <row r="9192" spans="8:12" x14ac:dyDescent="0.3">
      <c r="H9192" s="2"/>
      <c r="I9192" s="2"/>
      <c r="J9192" s="2"/>
      <c r="K9192" s="2"/>
      <c r="L9192" s="2"/>
    </row>
    <row r="9193" spans="8:12" x14ac:dyDescent="0.3">
      <c r="H9193" s="2"/>
      <c r="I9193" s="2"/>
      <c r="J9193" s="2"/>
      <c r="K9193" s="2"/>
      <c r="L9193" s="2"/>
    </row>
    <row r="9194" spans="8:12" x14ac:dyDescent="0.3">
      <c r="H9194" s="2"/>
      <c r="I9194" s="2"/>
      <c r="J9194" s="2"/>
      <c r="K9194" s="2"/>
      <c r="L9194" s="2"/>
    </row>
    <row r="9195" spans="8:12" x14ac:dyDescent="0.3">
      <c r="H9195" s="2"/>
      <c r="I9195" s="2"/>
      <c r="J9195" s="2"/>
      <c r="K9195" s="2"/>
      <c r="L9195" s="2"/>
    </row>
    <row r="9196" spans="8:12" x14ac:dyDescent="0.3">
      <c r="H9196" s="2"/>
      <c r="I9196" s="2"/>
      <c r="J9196" s="2"/>
      <c r="K9196" s="2"/>
      <c r="L9196" s="2"/>
    </row>
    <row r="9197" spans="8:12" x14ac:dyDescent="0.3">
      <c r="H9197" s="2"/>
      <c r="I9197" s="2"/>
      <c r="J9197" s="2"/>
      <c r="K9197" s="2"/>
      <c r="L9197" s="2"/>
    </row>
    <row r="9198" spans="8:12" x14ac:dyDescent="0.3">
      <c r="H9198" s="2"/>
      <c r="I9198" s="2"/>
      <c r="J9198" s="2"/>
      <c r="K9198" s="2"/>
      <c r="L9198" s="2"/>
    </row>
    <row r="9199" spans="8:12" x14ac:dyDescent="0.3">
      <c r="H9199" s="2"/>
      <c r="I9199" s="2"/>
      <c r="J9199" s="2"/>
      <c r="K9199" s="2"/>
      <c r="L9199" s="2"/>
    </row>
    <row r="9200" spans="8:12" x14ac:dyDescent="0.3">
      <c r="H9200" s="2"/>
      <c r="I9200" s="2"/>
      <c r="J9200" s="2"/>
      <c r="K9200" s="2"/>
      <c r="L9200" s="2"/>
    </row>
    <row r="9201" spans="8:12" x14ac:dyDescent="0.3">
      <c r="H9201" s="2"/>
      <c r="I9201" s="2"/>
      <c r="J9201" s="2"/>
      <c r="K9201" s="2"/>
      <c r="L9201" s="2"/>
    </row>
    <row r="9202" spans="8:12" x14ac:dyDescent="0.3">
      <c r="H9202" s="2"/>
      <c r="I9202" s="2"/>
      <c r="J9202" s="2"/>
      <c r="K9202" s="2"/>
      <c r="L9202" s="2"/>
    </row>
    <row r="9203" spans="8:12" x14ac:dyDescent="0.3">
      <c r="H9203" s="2"/>
      <c r="I9203" s="2"/>
      <c r="J9203" s="2"/>
      <c r="K9203" s="2"/>
      <c r="L9203" s="2"/>
    </row>
    <row r="9204" spans="8:12" x14ac:dyDescent="0.3">
      <c r="H9204" s="2"/>
      <c r="I9204" s="2"/>
      <c r="J9204" s="2"/>
      <c r="K9204" s="2"/>
      <c r="L9204" s="2"/>
    </row>
    <row r="9205" spans="8:12" x14ac:dyDescent="0.3">
      <c r="H9205" s="2"/>
      <c r="I9205" s="2"/>
      <c r="J9205" s="2"/>
      <c r="K9205" s="2"/>
      <c r="L9205" s="2"/>
    </row>
    <row r="9206" spans="8:12" x14ac:dyDescent="0.3">
      <c r="H9206" s="2"/>
      <c r="I9206" s="2"/>
      <c r="J9206" s="2"/>
      <c r="K9206" s="2"/>
      <c r="L9206" s="2"/>
    </row>
    <row r="9207" spans="8:12" x14ac:dyDescent="0.3">
      <c r="H9207" s="2"/>
      <c r="I9207" s="2"/>
      <c r="J9207" s="2"/>
      <c r="K9207" s="2"/>
      <c r="L9207" s="2"/>
    </row>
    <row r="9208" spans="8:12" x14ac:dyDescent="0.3">
      <c r="H9208" s="2"/>
      <c r="I9208" s="2"/>
      <c r="J9208" s="2"/>
      <c r="K9208" s="2"/>
      <c r="L9208" s="2"/>
    </row>
    <row r="9209" spans="8:12" x14ac:dyDescent="0.3">
      <c r="H9209" s="2"/>
      <c r="I9209" s="2"/>
      <c r="J9209" s="2"/>
      <c r="K9209" s="2"/>
      <c r="L9209" s="2"/>
    </row>
    <row r="9210" spans="8:12" x14ac:dyDescent="0.3">
      <c r="H9210" s="2"/>
      <c r="I9210" s="2"/>
      <c r="J9210" s="2"/>
      <c r="K9210" s="2"/>
      <c r="L9210" s="2"/>
    </row>
    <row r="9211" spans="8:12" x14ac:dyDescent="0.3">
      <c r="H9211" s="2"/>
      <c r="I9211" s="2"/>
      <c r="J9211" s="2"/>
      <c r="K9211" s="2"/>
      <c r="L9211" s="2"/>
    </row>
    <row r="9212" spans="8:12" x14ac:dyDescent="0.3">
      <c r="H9212" s="2"/>
      <c r="I9212" s="2"/>
      <c r="J9212" s="2"/>
      <c r="K9212" s="2"/>
      <c r="L9212" s="2"/>
    </row>
    <row r="9213" spans="8:12" x14ac:dyDescent="0.3">
      <c r="H9213" s="2"/>
      <c r="I9213" s="2"/>
      <c r="J9213" s="2"/>
      <c r="K9213" s="2"/>
      <c r="L9213" s="2"/>
    </row>
    <row r="9214" spans="8:12" x14ac:dyDescent="0.3">
      <c r="H9214" s="2"/>
      <c r="I9214" s="2"/>
      <c r="J9214" s="2"/>
      <c r="K9214" s="2"/>
      <c r="L9214" s="2"/>
    </row>
    <row r="9215" spans="8:12" x14ac:dyDescent="0.3">
      <c r="H9215" s="2"/>
      <c r="I9215" s="2"/>
      <c r="J9215" s="2"/>
      <c r="K9215" s="2"/>
      <c r="L9215" s="2"/>
    </row>
    <row r="9216" spans="8:12" x14ac:dyDescent="0.3">
      <c r="H9216" s="2"/>
      <c r="I9216" s="2"/>
      <c r="J9216" s="2"/>
      <c r="K9216" s="2"/>
      <c r="L9216" s="2"/>
    </row>
    <row r="9217" spans="8:12" x14ac:dyDescent="0.3">
      <c r="H9217" s="2"/>
      <c r="I9217" s="2"/>
      <c r="J9217" s="2"/>
      <c r="K9217" s="2"/>
      <c r="L9217" s="2"/>
    </row>
    <row r="9218" spans="8:12" x14ac:dyDescent="0.3">
      <c r="H9218" s="2"/>
      <c r="I9218" s="2"/>
      <c r="J9218" s="2"/>
      <c r="K9218" s="2"/>
      <c r="L9218" s="2"/>
    </row>
    <row r="9219" spans="8:12" x14ac:dyDescent="0.3">
      <c r="H9219" s="2"/>
      <c r="I9219" s="2"/>
      <c r="J9219" s="2"/>
      <c r="K9219" s="2"/>
      <c r="L9219" s="2"/>
    </row>
    <row r="9220" spans="8:12" x14ac:dyDescent="0.3">
      <c r="H9220" s="2"/>
      <c r="I9220" s="2"/>
      <c r="J9220" s="2"/>
      <c r="K9220" s="2"/>
      <c r="L9220" s="2"/>
    </row>
    <row r="9221" spans="8:12" x14ac:dyDescent="0.3">
      <c r="H9221" s="2"/>
      <c r="I9221" s="2"/>
      <c r="J9221" s="2"/>
      <c r="K9221" s="2"/>
      <c r="L9221" s="2"/>
    </row>
    <row r="9222" spans="8:12" x14ac:dyDescent="0.3">
      <c r="H9222" s="2"/>
      <c r="I9222" s="2"/>
      <c r="J9222" s="2"/>
      <c r="K9222" s="2"/>
      <c r="L9222" s="2"/>
    </row>
    <row r="9223" spans="8:12" x14ac:dyDescent="0.3">
      <c r="H9223" s="2"/>
      <c r="I9223" s="2"/>
      <c r="J9223" s="2"/>
      <c r="K9223" s="2"/>
      <c r="L9223" s="2"/>
    </row>
    <row r="9224" spans="8:12" x14ac:dyDescent="0.3">
      <c r="H9224" s="2"/>
      <c r="I9224" s="2"/>
      <c r="J9224" s="2"/>
      <c r="K9224" s="2"/>
      <c r="L9224" s="2"/>
    </row>
    <row r="9225" spans="8:12" x14ac:dyDescent="0.3">
      <c r="H9225" s="2"/>
      <c r="I9225" s="2"/>
      <c r="J9225" s="2"/>
      <c r="K9225" s="2"/>
      <c r="L9225" s="2"/>
    </row>
    <row r="9226" spans="8:12" x14ac:dyDescent="0.3">
      <c r="H9226" s="2"/>
      <c r="I9226" s="2"/>
      <c r="J9226" s="2"/>
      <c r="K9226" s="2"/>
      <c r="L9226" s="2"/>
    </row>
    <row r="9227" spans="8:12" x14ac:dyDescent="0.3">
      <c r="H9227" s="2"/>
      <c r="I9227" s="2"/>
      <c r="J9227" s="2"/>
      <c r="K9227" s="2"/>
      <c r="L9227" s="2"/>
    </row>
    <row r="9228" spans="8:12" x14ac:dyDescent="0.3">
      <c r="H9228" s="2"/>
      <c r="I9228" s="2"/>
      <c r="J9228" s="2"/>
      <c r="K9228" s="2"/>
      <c r="L9228" s="2"/>
    </row>
    <row r="9229" spans="8:12" x14ac:dyDescent="0.3">
      <c r="H9229" s="2"/>
      <c r="I9229" s="2"/>
      <c r="J9229" s="2"/>
      <c r="K9229" s="2"/>
      <c r="L9229" s="2"/>
    </row>
    <row r="9230" spans="8:12" x14ac:dyDescent="0.3">
      <c r="H9230" s="2"/>
      <c r="I9230" s="2"/>
      <c r="J9230" s="2"/>
      <c r="K9230" s="2"/>
      <c r="L9230" s="2"/>
    </row>
    <row r="9231" spans="8:12" x14ac:dyDescent="0.3">
      <c r="H9231" s="2"/>
      <c r="I9231" s="2"/>
      <c r="J9231" s="2"/>
      <c r="K9231" s="2"/>
      <c r="L9231" s="2"/>
    </row>
    <row r="9232" spans="8:12" x14ac:dyDescent="0.3">
      <c r="H9232" s="2"/>
      <c r="I9232" s="2"/>
      <c r="J9232" s="2"/>
      <c r="K9232" s="2"/>
      <c r="L9232" s="2"/>
    </row>
    <row r="9233" spans="8:12" x14ac:dyDescent="0.3">
      <c r="H9233" s="2"/>
      <c r="I9233" s="2"/>
      <c r="J9233" s="2"/>
      <c r="K9233" s="2"/>
      <c r="L9233" s="2"/>
    </row>
    <row r="9234" spans="8:12" x14ac:dyDescent="0.3">
      <c r="H9234" s="2"/>
      <c r="I9234" s="2"/>
      <c r="J9234" s="2"/>
      <c r="K9234" s="2"/>
      <c r="L9234" s="2"/>
    </row>
    <row r="9235" spans="8:12" x14ac:dyDescent="0.3">
      <c r="H9235" s="2"/>
      <c r="I9235" s="2"/>
      <c r="J9235" s="2"/>
      <c r="K9235" s="2"/>
      <c r="L9235" s="2"/>
    </row>
    <row r="9236" spans="8:12" x14ac:dyDescent="0.3">
      <c r="H9236" s="2"/>
      <c r="I9236" s="2"/>
      <c r="J9236" s="2"/>
      <c r="K9236" s="2"/>
      <c r="L9236" s="2"/>
    </row>
    <row r="9237" spans="8:12" x14ac:dyDescent="0.3">
      <c r="H9237" s="2"/>
      <c r="I9237" s="2"/>
      <c r="J9237" s="2"/>
      <c r="K9237" s="2"/>
      <c r="L9237" s="2"/>
    </row>
    <row r="9238" spans="8:12" x14ac:dyDescent="0.3">
      <c r="H9238" s="2"/>
      <c r="I9238" s="2"/>
      <c r="J9238" s="2"/>
      <c r="K9238" s="2"/>
      <c r="L9238" s="2"/>
    </row>
    <row r="9239" spans="8:12" x14ac:dyDescent="0.3">
      <c r="H9239" s="2"/>
      <c r="I9239" s="2"/>
      <c r="J9239" s="2"/>
      <c r="K9239" s="2"/>
      <c r="L9239" s="2"/>
    </row>
    <row r="9240" spans="8:12" x14ac:dyDescent="0.3">
      <c r="H9240" s="2"/>
      <c r="I9240" s="2"/>
      <c r="J9240" s="2"/>
      <c r="K9240" s="2"/>
      <c r="L9240" s="2"/>
    </row>
    <row r="9241" spans="8:12" x14ac:dyDescent="0.3">
      <c r="H9241" s="2"/>
      <c r="I9241" s="2"/>
      <c r="J9241" s="2"/>
      <c r="K9241" s="2"/>
      <c r="L9241" s="2"/>
    </row>
    <row r="9242" spans="8:12" x14ac:dyDescent="0.3">
      <c r="H9242" s="2"/>
      <c r="I9242" s="2"/>
      <c r="J9242" s="2"/>
      <c r="K9242" s="2"/>
      <c r="L9242" s="2"/>
    </row>
    <row r="9243" spans="8:12" x14ac:dyDescent="0.3">
      <c r="H9243" s="2"/>
      <c r="I9243" s="2"/>
      <c r="J9243" s="2"/>
      <c r="K9243" s="2"/>
      <c r="L9243" s="2"/>
    </row>
    <row r="9244" spans="8:12" x14ac:dyDescent="0.3">
      <c r="H9244" s="2"/>
      <c r="I9244" s="2"/>
      <c r="J9244" s="2"/>
      <c r="K9244" s="2"/>
      <c r="L9244" s="2"/>
    </row>
    <row r="9245" spans="8:12" x14ac:dyDescent="0.3">
      <c r="H9245" s="2"/>
      <c r="I9245" s="2"/>
      <c r="J9245" s="2"/>
      <c r="K9245" s="2"/>
      <c r="L9245" s="2"/>
    </row>
    <row r="9246" spans="8:12" x14ac:dyDescent="0.3">
      <c r="H9246" s="2"/>
      <c r="I9246" s="2"/>
      <c r="J9246" s="2"/>
      <c r="K9246" s="2"/>
      <c r="L9246" s="2"/>
    </row>
    <row r="9247" spans="8:12" x14ac:dyDescent="0.3">
      <c r="H9247" s="2"/>
      <c r="I9247" s="2"/>
      <c r="J9247" s="2"/>
      <c r="K9247" s="2"/>
      <c r="L9247" s="2"/>
    </row>
    <row r="9248" spans="8:12" x14ac:dyDescent="0.3">
      <c r="H9248" s="2"/>
      <c r="I9248" s="2"/>
      <c r="J9248" s="2"/>
      <c r="K9248" s="2"/>
      <c r="L9248" s="2"/>
    </row>
    <row r="9249" spans="8:12" x14ac:dyDescent="0.3">
      <c r="H9249" s="2"/>
      <c r="I9249" s="2"/>
      <c r="J9249" s="2"/>
      <c r="K9249" s="2"/>
      <c r="L9249" s="2"/>
    </row>
    <row r="9250" spans="8:12" x14ac:dyDescent="0.3">
      <c r="H9250" s="2"/>
      <c r="I9250" s="2"/>
      <c r="J9250" s="2"/>
      <c r="K9250" s="2"/>
      <c r="L9250" s="2"/>
    </row>
    <row r="9251" spans="8:12" x14ac:dyDescent="0.3">
      <c r="H9251" s="2"/>
      <c r="I9251" s="2"/>
      <c r="J9251" s="2"/>
      <c r="K9251" s="2"/>
      <c r="L9251" s="2"/>
    </row>
    <row r="9252" spans="8:12" x14ac:dyDescent="0.3">
      <c r="H9252" s="2"/>
      <c r="I9252" s="2"/>
      <c r="J9252" s="2"/>
      <c r="K9252" s="2"/>
      <c r="L9252" s="2"/>
    </row>
    <row r="9253" spans="8:12" x14ac:dyDescent="0.3">
      <c r="H9253" s="2"/>
      <c r="I9253" s="2"/>
      <c r="J9253" s="2"/>
      <c r="K9253" s="2"/>
      <c r="L9253" s="2"/>
    </row>
    <row r="9254" spans="8:12" x14ac:dyDescent="0.3">
      <c r="H9254" s="2"/>
      <c r="I9254" s="2"/>
      <c r="J9254" s="2"/>
      <c r="K9254" s="2"/>
      <c r="L9254" s="2"/>
    </row>
    <row r="9255" spans="8:12" x14ac:dyDescent="0.3">
      <c r="H9255" s="2"/>
      <c r="I9255" s="2"/>
      <c r="J9255" s="2"/>
      <c r="K9255" s="2"/>
      <c r="L9255" s="2"/>
    </row>
    <row r="9256" spans="8:12" x14ac:dyDescent="0.3">
      <c r="H9256" s="2"/>
      <c r="I9256" s="2"/>
      <c r="J9256" s="2"/>
      <c r="K9256" s="2"/>
      <c r="L9256" s="2"/>
    </row>
    <row r="9257" spans="8:12" x14ac:dyDescent="0.3">
      <c r="H9257" s="2"/>
      <c r="I9257" s="2"/>
      <c r="J9257" s="2"/>
      <c r="K9257" s="2"/>
      <c r="L9257" s="2"/>
    </row>
    <row r="9258" spans="8:12" x14ac:dyDescent="0.3">
      <c r="H9258" s="2"/>
      <c r="I9258" s="2"/>
      <c r="J9258" s="2"/>
      <c r="K9258" s="2"/>
      <c r="L9258" s="2"/>
    </row>
    <row r="9259" spans="8:12" x14ac:dyDescent="0.3">
      <c r="H9259" s="2"/>
      <c r="I9259" s="2"/>
      <c r="J9259" s="2"/>
      <c r="K9259" s="2"/>
      <c r="L9259" s="2"/>
    </row>
    <row r="9260" spans="8:12" x14ac:dyDescent="0.3">
      <c r="H9260" s="2"/>
      <c r="I9260" s="2"/>
      <c r="J9260" s="2"/>
      <c r="K9260" s="2"/>
      <c r="L9260" s="2"/>
    </row>
    <row r="9261" spans="8:12" x14ac:dyDescent="0.3">
      <c r="H9261" s="2"/>
      <c r="I9261" s="2"/>
      <c r="J9261" s="2"/>
      <c r="K9261" s="2"/>
      <c r="L9261" s="2"/>
    </row>
    <row r="9262" spans="8:12" x14ac:dyDescent="0.3">
      <c r="H9262" s="2"/>
      <c r="I9262" s="2"/>
      <c r="J9262" s="2"/>
      <c r="K9262" s="2"/>
      <c r="L9262" s="2"/>
    </row>
    <row r="9263" spans="8:12" x14ac:dyDescent="0.3">
      <c r="H9263" s="2"/>
      <c r="I9263" s="2"/>
      <c r="J9263" s="2"/>
      <c r="K9263" s="2"/>
      <c r="L9263" s="2"/>
    </row>
    <row r="9264" spans="8:12" x14ac:dyDescent="0.3">
      <c r="H9264" s="2"/>
      <c r="I9264" s="2"/>
      <c r="J9264" s="2"/>
      <c r="K9264" s="2"/>
      <c r="L9264" s="2"/>
    </row>
    <row r="9265" spans="8:12" x14ac:dyDescent="0.3">
      <c r="H9265" s="2"/>
      <c r="I9265" s="2"/>
      <c r="J9265" s="2"/>
      <c r="K9265" s="2"/>
      <c r="L9265" s="2"/>
    </row>
    <row r="9266" spans="8:12" x14ac:dyDescent="0.3">
      <c r="H9266" s="2"/>
      <c r="I9266" s="2"/>
      <c r="J9266" s="2"/>
      <c r="K9266" s="2"/>
      <c r="L9266" s="2"/>
    </row>
    <row r="9267" spans="8:12" x14ac:dyDescent="0.3">
      <c r="H9267" s="2"/>
      <c r="I9267" s="2"/>
      <c r="J9267" s="2"/>
      <c r="K9267" s="2"/>
      <c r="L9267" s="2"/>
    </row>
    <row r="9268" spans="8:12" x14ac:dyDescent="0.3">
      <c r="H9268" s="2"/>
      <c r="I9268" s="2"/>
      <c r="J9268" s="2"/>
      <c r="K9268" s="2"/>
      <c r="L9268" s="2"/>
    </row>
    <row r="9269" spans="8:12" x14ac:dyDescent="0.3">
      <c r="H9269" s="2"/>
      <c r="I9269" s="2"/>
      <c r="J9269" s="2"/>
      <c r="K9269" s="2"/>
      <c r="L9269" s="2"/>
    </row>
    <row r="9270" spans="8:12" x14ac:dyDescent="0.3">
      <c r="H9270" s="2"/>
      <c r="I9270" s="2"/>
      <c r="J9270" s="2"/>
      <c r="K9270" s="2"/>
      <c r="L9270" s="2"/>
    </row>
    <row r="9271" spans="8:12" x14ac:dyDescent="0.3">
      <c r="H9271" s="2"/>
      <c r="I9271" s="2"/>
      <c r="J9271" s="2"/>
      <c r="K9271" s="2"/>
      <c r="L9271" s="2"/>
    </row>
    <row r="9272" spans="8:12" x14ac:dyDescent="0.3">
      <c r="H9272" s="2"/>
      <c r="I9272" s="2"/>
      <c r="J9272" s="2"/>
      <c r="K9272" s="2"/>
      <c r="L9272" s="2"/>
    </row>
    <row r="9273" spans="8:12" x14ac:dyDescent="0.3">
      <c r="H9273" s="2"/>
      <c r="I9273" s="2"/>
      <c r="J9273" s="2"/>
      <c r="K9273" s="2"/>
      <c r="L9273" s="2"/>
    </row>
    <row r="9274" spans="8:12" x14ac:dyDescent="0.3">
      <c r="H9274" s="2"/>
      <c r="I9274" s="2"/>
      <c r="J9274" s="2"/>
      <c r="K9274" s="2"/>
      <c r="L9274" s="2"/>
    </row>
    <row r="9275" spans="8:12" x14ac:dyDescent="0.3">
      <c r="H9275" s="2"/>
      <c r="I9275" s="2"/>
      <c r="J9275" s="2"/>
      <c r="K9275" s="2"/>
      <c r="L9275" s="2"/>
    </row>
    <row r="9276" spans="8:12" x14ac:dyDescent="0.3">
      <c r="H9276" s="2"/>
      <c r="I9276" s="2"/>
      <c r="J9276" s="2"/>
      <c r="K9276" s="2"/>
      <c r="L9276" s="2"/>
    </row>
    <row r="9277" spans="8:12" x14ac:dyDescent="0.3">
      <c r="H9277" s="2"/>
      <c r="I9277" s="2"/>
      <c r="J9277" s="2"/>
      <c r="K9277" s="2"/>
      <c r="L9277" s="2"/>
    </row>
    <row r="9278" spans="8:12" x14ac:dyDescent="0.3">
      <c r="H9278" s="2"/>
      <c r="I9278" s="2"/>
      <c r="J9278" s="2"/>
      <c r="K9278" s="2"/>
      <c r="L9278" s="2"/>
    </row>
    <row r="9279" spans="8:12" x14ac:dyDescent="0.3">
      <c r="H9279" s="2"/>
      <c r="I9279" s="2"/>
      <c r="J9279" s="2"/>
      <c r="K9279" s="2"/>
      <c r="L9279" s="2"/>
    </row>
    <row r="9280" spans="8:12" x14ac:dyDescent="0.3">
      <c r="H9280" s="2"/>
      <c r="I9280" s="2"/>
      <c r="J9280" s="2"/>
      <c r="K9280" s="2"/>
      <c r="L9280" s="2"/>
    </row>
    <row r="9281" spans="8:12" x14ac:dyDescent="0.3">
      <c r="H9281" s="2"/>
      <c r="I9281" s="2"/>
      <c r="J9281" s="2"/>
      <c r="K9281" s="2"/>
      <c r="L9281" s="2"/>
    </row>
    <row r="9282" spans="8:12" x14ac:dyDescent="0.3">
      <c r="H9282" s="2"/>
      <c r="I9282" s="2"/>
      <c r="J9282" s="2"/>
      <c r="K9282" s="2"/>
      <c r="L9282" s="2"/>
    </row>
    <row r="9283" spans="8:12" x14ac:dyDescent="0.3">
      <c r="H9283" s="2"/>
      <c r="I9283" s="2"/>
      <c r="J9283" s="2"/>
      <c r="K9283" s="2"/>
      <c r="L9283" s="2"/>
    </row>
    <row r="9284" spans="8:12" x14ac:dyDescent="0.3">
      <c r="H9284" s="2"/>
      <c r="I9284" s="2"/>
      <c r="J9284" s="2"/>
      <c r="K9284" s="2"/>
      <c r="L9284" s="2"/>
    </row>
    <row r="9285" spans="8:12" x14ac:dyDescent="0.3">
      <c r="H9285" s="2"/>
      <c r="I9285" s="2"/>
      <c r="J9285" s="2"/>
      <c r="K9285" s="2"/>
      <c r="L9285" s="2"/>
    </row>
    <row r="9286" spans="8:12" x14ac:dyDescent="0.3">
      <c r="H9286" s="2"/>
      <c r="I9286" s="2"/>
      <c r="J9286" s="2"/>
      <c r="K9286" s="2"/>
      <c r="L9286" s="2"/>
    </row>
    <row r="9287" spans="8:12" x14ac:dyDescent="0.3">
      <c r="H9287" s="2"/>
      <c r="I9287" s="2"/>
      <c r="J9287" s="2"/>
      <c r="K9287" s="2"/>
      <c r="L9287" s="2"/>
    </row>
    <row r="9288" spans="8:12" x14ac:dyDescent="0.3">
      <c r="H9288" s="2"/>
      <c r="I9288" s="2"/>
      <c r="J9288" s="2"/>
      <c r="K9288" s="2"/>
      <c r="L9288" s="2"/>
    </row>
    <row r="9289" spans="8:12" x14ac:dyDescent="0.3">
      <c r="H9289" s="2"/>
      <c r="I9289" s="2"/>
      <c r="J9289" s="2"/>
      <c r="K9289" s="2"/>
      <c r="L9289" s="2"/>
    </row>
    <row r="9290" spans="8:12" x14ac:dyDescent="0.3">
      <c r="H9290" s="2"/>
      <c r="I9290" s="2"/>
      <c r="J9290" s="2"/>
      <c r="K9290" s="2"/>
      <c r="L9290" s="2"/>
    </row>
    <row r="9291" spans="8:12" x14ac:dyDescent="0.3">
      <c r="H9291" s="2"/>
      <c r="I9291" s="2"/>
      <c r="J9291" s="2"/>
      <c r="K9291" s="2"/>
      <c r="L9291" s="2"/>
    </row>
    <row r="9292" spans="8:12" x14ac:dyDescent="0.3">
      <c r="H9292" s="2"/>
      <c r="I9292" s="2"/>
      <c r="J9292" s="2"/>
      <c r="K9292" s="2"/>
      <c r="L9292" s="2"/>
    </row>
    <row r="9293" spans="8:12" x14ac:dyDescent="0.3">
      <c r="H9293" s="2"/>
      <c r="I9293" s="2"/>
      <c r="J9293" s="2"/>
      <c r="K9293" s="2"/>
      <c r="L9293" s="2"/>
    </row>
    <row r="9294" spans="8:12" x14ac:dyDescent="0.3">
      <c r="H9294" s="2"/>
      <c r="I9294" s="2"/>
      <c r="J9294" s="2"/>
      <c r="K9294" s="2"/>
      <c r="L9294" s="2"/>
    </row>
    <row r="9295" spans="8:12" x14ac:dyDescent="0.3">
      <c r="H9295" s="2"/>
      <c r="I9295" s="2"/>
      <c r="J9295" s="2"/>
      <c r="K9295" s="2"/>
      <c r="L9295" s="2"/>
    </row>
    <row r="9296" spans="8:12" x14ac:dyDescent="0.3">
      <c r="H9296" s="2"/>
      <c r="I9296" s="2"/>
      <c r="J9296" s="2"/>
      <c r="K9296" s="2"/>
      <c r="L9296" s="2"/>
    </row>
    <row r="9297" spans="8:12" x14ac:dyDescent="0.3">
      <c r="H9297" s="2"/>
      <c r="I9297" s="2"/>
      <c r="J9297" s="2"/>
      <c r="K9297" s="2"/>
      <c r="L9297" s="2"/>
    </row>
    <row r="9298" spans="8:12" x14ac:dyDescent="0.3">
      <c r="H9298" s="2"/>
      <c r="I9298" s="2"/>
      <c r="J9298" s="2"/>
      <c r="K9298" s="2"/>
      <c r="L9298" s="2"/>
    </row>
    <row r="9299" spans="8:12" x14ac:dyDescent="0.3">
      <c r="H9299" s="2"/>
      <c r="I9299" s="2"/>
      <c r="J9299" s="2"/>
      <c r="K9299" s="2"/>
      <c r="L9299" s="2"/>
    </row>
    <row r="9300" spans="8:12" x14ac:dyDescent="0.3">
      <c r="H9300" s="2"/>
      <c r="I9300" s="2"/>
      <c r="J9300" s="2"/>
      <c r="K9300" s="2"/>
      <c r="L9300" s="2"/>
    </row>
    <row r="9301" spans="8:12" x14ac:dyDescent="0.3">
      <c r="H9301" s="2"/>
      <c r="I9301" s="2"/>
      <c r="J9301" s="2"/>
      <c r="K9301" s="2"/>
      <c r="L9301" s="2"/>
    </row>
    <row r="9302" spans="8:12" x14ac:dyDescent="0.3">
      <c r="H9302" s="2"/>
      <c r="I9302" s="2"/>
      <c r="J9302" s="2"/>
      <c r="K9302" s="2"/>
      <c r="L9302" s="2"/>
    </row>
    <row r="9303" spans="8:12" x14ac:dyDescent="0.3">
      <c r="H9303" s="2"/>
      <c r="I9303" s="2"/>
      <c r="J9303" s="2"/>
      <c r="K9303" s="2"/>
      <c r="L9303" s="2"/>
    </row>
    <row r="9304" spans="8:12" x14ac:dyDescent="0.3">
      <c r="H9304" s="2"/>
      <c r="I9304" s="2"/>
      <c r="J9304" s="2"/>
      <c r="K9304" s="2"/>
      <c r="L9304" s="2"/>
    </row>
    <row r="9305" spans="8:12" x14ac:dyDescent="0.3">
      <c r="H9305" s="2"/>
      <c r="I9305" s="2"/>
      <c r="J9305" s="2"/>
      <c r="K9305" s="2"/>
      <c r="L9305" s="2"/>
    </row>
    <row r="9306" spans="8:12" x14ac:dyDescent="0.3">
      <c r="H9306" s="2"/>
      <c r="I9306" s="2"/>
      <c r="J9306" s="2"/>
      <c r="K9306" s="2"/>
      <c r="L9306" s="2"/>
    </row>
    <row r="9307" spans="8:12" x14ac:dyDescent="0.3">
      <c r="H9307" s="2"/>
      <c r="I9307" s="2"/>
      <c r="J9307" s="2"/>
      <c r="K9307" s="2"/>
      <c r="L9307" s="2"/>
    </row>
    <row r="9308" spans="8:12" x14ac:dyDescent="0.3">
      <c r="H9308" s="2"/>
      <c r="I9308" s="2"/>
      <c r="J9308" s="2"/>
      <c r="K9308" s="2"/>
      <c r="L9308" s="2"/>
    </row>
    <row r="9309" spans="8:12" x14ac:dyDescent="0.3">
      <c r="H9309" s="2"/>
      <c r="I9309" s="2"/>
      <c r="J9309" s="2"/>
      <c r="K9309" s="2"/>
      <c r="L9309" s="2"/>
    </row>
    <row r="9310" spans="8:12" x14ac:dyDescent="0.3">
      <c r="H9310" s="2"/>
      <c r="I9310" s="2"/>
      <c r="J9310" s="2"/>
      <c r="K9310" s="2"/>
      <c r="L9310" s="2"/>
    </row>
    <row r="9311" spans="8:12" x14ac:dyDescent="0.3">
      <c r="H9311" s="2"/>
      <c r="I9311" s="2"/>
      <c r="J9311" s="2"/>
      <c r="K9311" s="2"/>
      <c r="L9311" s="2"/>
    </row>
    <row r="9312" spans="8:12" x14ac:dyDescent="0.3">
      <c r="H9312" s="2"/>
      <c r="I9312" s="2"/>
      <c r="J9312" s="2"/>
      <c r="K9312" s="2"/>
      <c r="L9312" s="2"/>
    </row>
    <row r="9313" spans="8:12" x14ac:dyDescent="0.3">
      <c r="H9313" s="2"/>
      <c r="I9313" s="2"/>
      <c r="J9313" s="2"/>
      <c r="K9313" s="2"/>
      <c r="L9313" s="2"/>
    </row>
    <row r="9314" spans="8:12" x14ac:dyDescent="0.3">
      <c r="H9314" s="2"/>
      <c r="I9314" s="2"/>
      <c r="J9314" s="2"/>
      <c r="K9314" s="2"/>
      <c r="L9314" s="2"/>
    </row>
    <row r="9315" spans="8:12" x14ac:dyDescent="0.3">
      <c r="H9315" s="2"/>
      <c r="I9315" s="2"/>
      <c r="J9315" s="2"/>
      <c r="K9315" s="2"/>
      <c r="L9315" s="2"/>
    </row>
    <row r="9316" spans="8:12" x14ac:dyDescent="0.3">
      <c r="H9316" s="2"/>
      <c r="I9316" s="2"/>
      <c r="J9316" s="2"/>
      <c r="K9316" s="2"/>
      <c r="L9316" s="2"/>
    </row>
    <row r="9317" spans="8:12" x14ac:dyDescent="0.3">
      <c r="H9317" s="2"/>
      <c r="I9317" s="2"/>
      <c r="J9317" s="2"/>
      <c r="K9317" s="2"/>
      <c r="L9317" s="2"/>
    </row>
    <row r="9318" spans="8:12" x14ac:dyDescent="0.3">
      <c r="H9318" s="2"/>
      <c r="I9318" s="2"/>
      <c r="J9318" s="2"/>
      <c r="K9318" s="2"/>
      <c r="L9318" s="2"/>
    </row>
    <row r="9319" spans="8:12" x14ac:dyDescent="0.3">
      <c r="H9319" s="2"/>
      <c r="I9319" s="2"/>
      <c r="J9319" s="2"/>
      <c r="K9319" s="2"/>
      <c r="L9319" s="2"/>
    </row>
    <row r="9320" spans="8:12" x14ac:dyDescent="0.3">
      <c r="H9320" s="2"/>
      <c r="I9320" s="2"/>
      <c r="J9320" s="2"/>
      <c r="K9320" s="2"/>
      <c r="L9320" s="2"/>
    </row>
    <row r="9321" spans="8:12" x14ac:dyDescent="0.3">
      <c r="H9321" s="2"/>
      <c r="I9321" s="2"/>
      <c r="J9321" s="2"/>
      <c r="K9321" s="2"/>
      <c r="L9321" s="2"/>
    </row>
    <row r="9322" spans="8:12" x14ac:dyDescent="0.3">
      <c r="H9322" s="2"/>
      <c r="I9322" s="2"/>
      <c r="J9322" s="2"/>
      <c r="K9322" s="2"/>
      <c r="L9322" s="2"/>
    </row>
    <row r="9323" spans="8:12" x14ac:dyDescent="0.3">
      <c r="H9323" s="2"/>
      <c r="I9323" s="2"/>
      <c r="J9323" s="2"/>
      <c r="K9323" s="2"/>
      <c r="L9323" s="2"/>
    </row>
    <row r="9324" spans="8:12" x14ac:dyDescent="0.3">
      <c r="H9324" s="2"/>
      <c r="I9324" s="2"/>
      <c r="J9324" s="2"/>
      <c r="K9324" s="2"/>
      <c r="L9324" s="2"/>
    </row>
    <row r="9325" spans="8:12" x14ac:dyDescent="0.3">
      <c r="H9325" s="2"/>
      <c r="I9325" s="2"/>
      <c r="J9325" s="2"/>
      <c r="K9325" s="2"/>
      <c r="L9325" s="2"/>
    </row>
    <row r="9326" spans="8:12" x14ac:dyDescent="0.3">
      <c r="H9326" s="2"/>
      <c r="I9326" s="2"/>
      <c r="J9326" s="2"/>
      <c r="K9326" s="2"/>
      <c r="L9326" s="2"/>
    </row>
    <row r="9327" spans="8:12" x14ac:dyDescent="0.3">
      <c r="H9327" s="2"/>
      <c r="I9327" s="2"/>
      <c r="J9327" s="2"/>
      <c r="K9327" s="2"/>
      <c r="L9327" s="2"/>
    </row>
    <row r="9328" spans="8:12" x14ac:dyDescent="0.3">
      <c r="H9328" s="2"/>
      <c r="I9328" s="2"/>
      <c r="J9328" s="2"/>
      <c r="K9328" s="2"/>
      <c r="L9328" s="2"/>
    </row>
    <row r="9329" spans="8:12" x14ac:dyDescent="0.3">
      <c r="H9329" s="2"/>
      <c r="I9329" s="2"/>
      <c r="J9329" s="2"/>
      <c r="K9329" s="2"/>
      <c r="L9329" s="2"/>
    </row>
    <row r="9330" spans="8:12" x14ac:dyDescent="0.3">
      <c r="H9330" s="2"/>
      <c r="I9330" s="2"/>
      <c r="J9330" s="2"/>
      <c r="K9330" s="2"/>
      <c r="L9330" s="2"/>
    </row>
    <row r="9331" spans="8:12" x14ac:dyDescent="0.3">
      <c r="H9331" s="2"/>
      <c r="I9331" s="2"/>
      <c r="J9331" s="2"/>
      <c r="K9331" s="2"/>
      <c r="L9331" s="2"/>
    </row>
    <row r="9332" spans="8:12" x14ac:dyDescent="0.3">
      <c r="H9332" s="2"/>
      <c r="I9332" s="2"/>
      <c r="J9332" s="2"/>
      <c r="K9332" s="2"/>
      <c r="L9332" s="2"/>
    </row>
    <row r="9333" spans="8:12" x14ac:dyDescent="0.3">
      <c r="H9333" s="2"/>
      <c r="I9333" s="2"/>
      <c r="J9333" s="2"/>
      <c r="K9333" s="2"/>
      <c r="L9333" s="2"/>
    </row>
    <row r="9334" spans="8:12" x14ac:dyDescent="0.3">
      <c r="H9334" s="2"/>
      <c r="I9334" s="2"/>
      <c r="J9334" s="2"/>
      <c r="K9334" s="2"/>
      <c r="L9334" s="2"/>
    </row>
    <row r="9335" spans="8:12" x14ac:dyDescent="0.3">
      <c r="H9335" s="2"/>
      <c r="I9335" s="2"/>
      <c r="J9335" s="2"/>
      <c r="K9335" s="2"/>
      <c r="L9335" s="2"/>
    </row>
    <row r="9336" spans="8:12" x14ac:dyDescent="0.3">
      <c r="H9336" s="2"/>
      <c r="I9336" s="2"/>
      <c r="J9336" s="2"/>
      <c r="K9336" s="2"/>
      <c r="L9336" s="2"/>
    </row>
    <row r="9337" spans="8:12" x14ac:dyDescent="0.3">
      <c r="H9337" s="2"/>
      <c r="I9337" s="2"/>
      <c r="J9337" s="2"/>
      <c r="K9337" s="2"/>
      <c r="L9337" s="2"/>
    </row>
    <row r="9338" spans="8:12" x14ac:dyDescent="0.3">
      <c r="H9338" s="2"/>
      <c r="I9338" s="2"/>
      <c r="J9338" s="2"/>
      <c r="K9338" s="2"/>
      <c r="L9338" s="2"/>
    </row>
    <row r="9339" spans="8:12" x14ac:dyDescent="0.3">
      <c r="H9339" s="2"/>
      <c r="I9339" s="2"/>
      <c r="J9339" s="2"/>
      <c r="K9339" s="2"/>
      <c r="L9339" s="2"/>
    </row>
    <row r="9340" spans="8:12" x14ac:dyDescent="0.3">
      <c r="H9340" s="2"/>
      <c r="I9340" s="2"/>
      <c r="J9340" s="2"/>
      <c r="K9340" s="2"/>
      <c r="L9340" s="2"/>
    </row>
    <row r="9341" spans="8:12" x14ac:dyDescent="0.3">
      <c r="H9341" s="2"/>
      <c r="I9341" s="2"/>
      <c r="J9341" s="2"/>
      <c r="K9341" s="2"/>
      <c r="L9341" s="2"/>
    </row>
    <row r="9342" spans="8:12" x14ac:dyDescent="0.3">
      <c r="H9342" s="2"/>
      <c r="I9342" s="2"/>
      <c r="J9342" s="2"/>
      <c r="K9342" s="2"/>
      <c r="L9342" s="2"/>
    </row>
    <row r="9343" spans="8:12" x14ac:dyDescent="0.3">
      <c r="H9343" s="2"/>
      <c r="I9343" s="2"/>
      <c r="J9343" s="2"/>
      <c r="K9343" s="2"/>
      <c r="L9343" s="2"/>
    </row>
    <row r="9344" spans="8:12" x14ac:dyDescent="0.3">
      <c r="H9344" s="2"/>
      <c r="I9344" s="2"/>
      <c r="J9344" s="2"/>
      <c r="K9344" s="2"/>
      <c r="L9344" s="2"/>
    </row>
    <row r="9345" spans="8:12" x14ac:dyDescent="0.3">
      <c r="H9345" s="2"/>
      <c r="I9345" s="2"/>
      <c r="J9345" s="2"/>
      <c r="K9345" s="2"/>
      <c r="L9345" s="2"/>
    </row>
    <row r="9346" spans="8:12" x14ac:dyDescent="0.3">
      <c r="H9346" s="2"/>
      <c r="I9346" s="2"/>
      <c r="J9346" s="2"/>
      <c r="K9346" s="2"/>
      <c r="L9346" s="2"/>
    </row>
    <row r="9347" spans="8:12" x14ac:dyDescent="0.3">
      <c r="H9347" s="2"/>
      <c r="I9347" s="2"/>
      <c r="J9347" s="2"/>
      <c r="K9347" s="2"/>
      <c r="L9347" s="2"/>
    </row>
    <row r="9348" spans="8:12" x14ac:dyDescent="0.3">
      <c r="H9348" s="2"/>
      <c r="I9348" s="2"/>
      <c r="J9348" s="2"/>
      <c r="K9348" s="2"/>
      <c r="L9348" s="2"/>
    </row>
    <row r="9349" spans="8:12" x14ac:dyDescent="0.3">
      <c r="H9349" s="2"/>
      <c r="I9349" s="2"/>
      <c r="J9349" s="2"/>
      <c r="K9349" s="2"/>
      <c r="L9349" s="2"/>
    </row>
    <row r="9350" spans="8:12" x14ac:dyDescent="0.3">
      <c r="H9350" s="2"/>
      <c r="I9350" s="2"/>
      <c r="J9350" s="2"/>
      <c r="K9350" s="2"/>
      <c r="L9350" s="2"/>
    </row>
    <row r="9351" spans="8:12" x14ac:dyDescent="0.3">
      <c r="H9351" s="2"/>
      <c r="I9351" s="2"/>
      <c r="J9351" s="2"/>
      <c r="K9351" s="2"/>
      <c r="L9351" s="2"/>
    </row>
    <row r="9352" spans="8:12" x14ac:dyDescent="0.3">
      <c r="H9352" s="2"/>
      <c r="I9352" s="2"/>
      <c r="J9352" s="2"/>
      <c r="K9352" s="2"/>
      <c r="L9352" s="2"/>
    </row>
    <row r="9353" spans="8:12" x14ac:dyDescent="0.3">
      <c r="H9353" s="2"/>
      <c r="I9353" s="2"/>
      <c r="J9353" s="2"/>
      <c r="K9353" s="2"/>
      <c r="L9353" s="2"/>
    </row>
    <row r="9354" spans="8:12" x14ac:dyDescent="0.3">
      <c r="H9354" s="2"/>
      <c r="I9354" s="2"/>
      <c r="J9354" s="2"/>
      <c r="K9354" s="2"/>
      <c r="L9354" s="2"/>
    </row>
    <row r="9355" spans="8:12" x14ac:dyDescent="0.3">
      <c r="H9355" s="2"/>
      <c r="I9355" s="2"/>
      <c r="J9355" s="2"/>
      <c r="K9355" s="2"/>
      <c r="L9355" s="2"/>
    </row>
    <row r="9356" spans="8:12" x14ac:dyDescent="0.3">
      <c r="H9356" s="2"/>
      <c r="I9356" s="2"/>
      <c r="J9356" s="2"/>
      <c r="K9356" s="2"/>
      <c r="L9356" s="2"/>
    </row>
    <row r="9357" spans="8:12" x14ac:dyDescent="0.3">
      <c r="H9357" s="2"/>
      <c r="I9357" s="2"/>
      <c r="J9357" s="2"/>
      <c r="K9357" s="2"/>
      <c r="L9357" s="2"/>
    </row>
    <row r="9358" spans="8:12" x14ac:dyDescent="0.3">
      <c r="H9358" s="2"/>
      <c r="I9358" s="2"/>
      <c r="J9358" s="2"/>
      <c r="K9358" s="2"/>
      <c r="L9358" s="2"/>
    </row>
    <row r="9359" spans="8:12" x14ac:dyDescent="0.3">
      <c r="H9359" s="2"/>
      <c r="I9359" s="2"/>
      <c r="J9359" s="2"/>
      <c r="K9359" s="2"/>
      <c r="L9359" s="2"/>
    </row>
    <row r="9360" spans="8:12" x14ac:dyDescent="0.3">
      <c r="H9360" s="2"/>
      <c r="I9360" s="2"/>
      <c r="J9360" s="2"/>
      <c r="K9360" s="2"/>
      <c r="L9360" s="2"/>
    </row>
    <row r="9361" spans="8:12" x14ac:dyDescent="0.3">
      <c r="H9361" s="2"/>
      <c r="I9361" s="2"/>
      <c r="J9361" s="2"/>
      <c r="K9361" s="2"/>
      <c r="L9361" s="2"/>
    </row>
    <row r="9362" spans="8:12" x14ac:dyDescent="0.3">
      <c r="H9362" s="2"/>
      <c r="I9362" s="2"/>
      <c r="J9362" s="2"/>
      <c r="K9362" s="2"/>
      <c r="L9362" s="2"/>
    </row>
    <row r="9363" spans="8:12" x14ac:dyDescent="0.3">
      <c r="H9363" s="2"/>
      <c r="I9363" s="2"/>
      <c r="J9363" s="2"/>
      <c r="K9363" s="2"/>
      <c r="L9363" s="2"/>
    </row>
    <row r="9364" spans="8:12" x14ac:dyDescent="0.3">
      <c r="H9364" s="2"/>
      <c r="I9364" s="2"/>
      <c r="J9364" s="2"/>
      <c r="K9364" s="2"/>
      <c r="L9364" s="2"/>
    </row>
    <row r="9365" spans="8:12" x14ac:dyDescent="0.3">
      <c r="H9365" s="2"/>
      <c r="I9365" s="2"/>
      <c r="J9365" s="2"/>
      <c r="K9365" s="2"/>
      <c r="L9365" s="2"/>
    </row>
    <row r="9366" spans="8:12" x14ac:dyDescent="0.3">
      <c r="H9366" s="2"/>
      <c r="I9366" s="2"/>
      <c r="J9366" s="2"/>
      <c r="K9366" s="2"/>
      <c r="L9366" s="2"/>
    </row>
    <row r="9367" spans="8:12" x14ac:dyDescent="0.3">
      <c r="H9367" s="2"/>
      <c r="I9367" s="2"/>
      <c r="J9367" s="2"/>
      <c r="K9367" s="2"/>
      <c r="L9367" s="2"/>
    </row>
    <row r="9368" spans="8:12" x14ac:dyDescent="0.3">
      <c r="H9368" s="2"/>
      <c r="I9368" s="2"/>
      <c r="J9368" s="2"/>
      <c r="K9368" s="2"/>
      <c r="L9368" s="2"/>
    </row>
    <row r="9369" spans="8:12" x14ac:dyDescent="0.3">
      <c r="H9369" s="2"/>
      <c r="I9369" s="2"/>
      <c r="J9369" s="2"/>
      <c r="K9369" s="2"/>
      <c r="L9369" s="2"/>
    </row>
    <row r="9370" spans="8:12" x14ac:dyDescent="0.3">
      <c r="H9370" s="2"/>
      <c r="I9370" s="2"/>
      <c r="J9370" s="2"/>
      <c r="K9370" s="2"/>
      <c r="L9370" s="2"/>
    </row>
    <row r="9371" spans="8:12" x14ac:dyDescent="0.3">
      <c r="H9371" s="2"/>
      <c r="I9371" s="2"/>
      <c r="J9371" s="2"/>
      <c r="K9371" s="2"/>
      <c r="L9371" s="2"/>
    </row>
    <row r="9372" spans="8:12" x14ac:dyDescent="0.3">
      <c r="H9372" s="2"/>
      <c r="I9372" s="2"/>
      <c r="J9372" s="2"/>
      <c r="K9372" s="2"/>
      <c r="L9372" s="2"/>
    </row>
    <row r="9373" spans="8:12" x14ac:dyDescent="0.3">
      <c r="H9373" s="2"/>
      <c r="I9373" s="2"/>
      <c r="J9373" s="2"/>
      <c r="K9373" s="2"/>
      <c r="L9373" s="2"/>
    </row>
    <row r="9374" spans="8:12" x14ac:dyDescent="0.3">
      <c r="H9374" s="2"/>
      <c r="I9374" s="2"/>
      <c r="J9374" s="2"/>
      <c r="K9374" s="2"/>
      <c r="L9374" s="2"/>
    </row>
    <row r="9375" spans="8:12" x14ac:dyDescent="0.3">
      <c r="H9375" s="2"/>
      <c r="I9375" s="2"/>
      <c r="J9375" s="2"/>
      <c r="K9375" s="2"/>
      <c r="L9375" s="2"/>
    </row>
    <row r="9376" spans="8:12" x14ac:dyDescent="0.3">
      <c r="H9376" s="2"/>
      <c r="I9376" s="2"/>
      <c r="J9376" s="2"/>
      <c r="K9376" s="2"/>
      <c r="L9376" s="2"/>
    </row>
    <row r="9377" spans="8:12" x14ac:dyDescent="0.3">
      <c r="H9377" s="2"/>
      <c r="I9377" s="2"/>
      <c r="J9377" s="2"/>
      <c r="K9377" s="2"/>
      <c r="L9377" s="2"/>
    </row>
    <row r="9378" spans="8:12" x14ac:dyDescent="0.3">
      <c r="H9378" s="2"/>
      <c r="I9378" s="2"/>
      <c r="J9378" s="2"/>
      <c r="K9378" s="2"/>
      <c r="L9378" s="2"/>
    </row>
    <row r="9379" spans="8:12" x14ac:dyDescent="0.3">
      <c r="H9379" s="2"/>
      <c r="I9379" s="2"/>
      <c r="J9379" s="2"/>
      <c r="K9379" s="2"/>
      <c r="L9379" s="2"/>
    </row>
    <row r="9380" spans="8:12" x14ac:dyDescent="0.3">
      <c r="H9380" s="2"/>
      <c r="I9380" s="2"/>
      <c r="J9380" s="2"/>
      <c r="K9380" s="2"/>
      <c r="L9380" s="2"/>
    </row>
    <row r="9381" spans="8:12" x14ac:dyDescent="0.3">
      <c r="H9381" s="2"/>
      <c r="I9381" s="2"/>
      <c r="J9381" s="2"/>
      <c r="K9381" s="2"/>
      <c r="L9381" s="2"/>
    </row>
    <row r="9382" spans="8:12" x14ac:dyDescent="0.3">
      <c r="H9382" s="2"/>
      <c r="I9382" s="2"/>
      <c r="J9382" s="2"/>
      <c r="K9382" s="2"/>
      <c r="L9382" s="2"/>
    </row>
    <row r="9383" spans="8:12" x14ac:dyDescent="0.3">
      <c r="H9383" s="2"/>
      <c r="I9383" s="2"/>
      <c r="J9383" s="2"/>
      <c r="K9383" s="2"/>
      <c r="L9383" s="2"/>
    </row>
    <row r="9384" spans="8:12" x14ac:dyDescent="0.3">
      <c r="H9384" s="2"/>
      <c r="I9384" s="2"/>
      <c r="J9384" s="2"/>
      <c r="K9384" s="2"/>
      <c r="L9384" s="2"/>
    </row>
    <row r="9385" spans="8:12" x14ac:dyDescent="0.3">
      <c r="H9385" s="2"/>
      <c r="I9385" s="2"/>
      <c r="J9385" s="2"/>
      <c r="K9385" s="2"/>
      <c r="L9385" s="2"/>
    </row>
    <row r="9386" spans="8:12" x14ac:dyDescent="0.3">
      <c r="H9386" s="2"/>
      <c r="I9386" s="2"/>
      <c r="J9386" s="2"/>
      <c r="K9386" s="2"/>
      <c r="L9386" s="2"/>
    </row>
    <row r="9387" spans="8:12" x14ac:dyDescent="0.3">
      <c r="H9387" s="2"/>
      <c r="I9387" s="2"/>
      <c r="J9387" s="2"/>
      <c r="K9387" s="2"/>
      <c r="L9387" s="2"/>
    </row>
    <row r="9388" spans="8:12" x14ac:dyDescent="0.3">
      <c r="H9388" s="2"/>
      <c r="I9388" s="2"/>
      <c r="J9388" s="2"/>
      <c r="K9388" s="2"/>
      <c r="L9388" s="2"/>
    </row>
    <row r="9389" spans="8:12" x14ac:dyDescent="0.3">
      <c r="H9389" s="2"/>
      <c r="I9389" s="2"/>
      <c r="J9389" s="2"/>
      <c r="K9389" s="2"/>
      <c r="L9389" s="2"/>
    </row>
    <row r="9390" spans="8:12" x14ac:dyDescent="0.3">
      <c r="H9390" s="2"/>
      <c r="I9390" s="2"/>
      <c r="J9390" s="2"/>
      <c r="K9390" s="2"/>
      <c r="L9390" s="2"/>
    </row>
    <row r="9391" spans="8:12" x14ac:dyDescent="0.3">
      <c r="H9391" s="2"/>
      <c r="I9391" s="2"/>
      <c r="J9391" s="2"/>
      <c r="K9391" s="2"/>
      <c r="L9391" s="2"/>
    </row>
    <row r="9392" spans="8:12" x14ac:dyDescent="0.3">
      <c r="H9392" s="2"/>
      <c r="I9392" s="2"/>
      <c r="J9392" s="2"/>
      <c r="K9392" s="2"/>
      <c r="L9392" s="2"/>
    </row>
    <row r="9393" spans="8:12" x14ac:dyDescent="0.3">
      <c r="H9393" s="2"/>
      <c r="I9393" s="2"/>
      <c r="J9393" s="2"/>
      <c r="K9393" s="2"/>
      <c r="L9393" s="2"/>
    </row>
    <row r="9394" spans="8:12" x14ac:dyDescent="0.3">
      <c r="H9394" s="2"/>
      <c r="I9394" s="2"/>
      <c r="J9394" s="2"/>
      <c r="K9394" s="2"/>
      <c r="L9394" s="2"/>
    </row>
    <row r="9395" spans="8:12" x14ac:dyDescent="0.3">
      <c r="H9395" s="2"/>
      <c r="I9395" s="2"/>
      <c r="J9395" s="2"/>
      <c r="K9395" s="2"/>
      <c r="L9395" s="2"/>
    </row>
    <row r="9396" spans="8:12" x14ac:dyDescent="0.3">
      <c r="H9396" s="2"/>
      <c r="I9396" s="2"/>
      <c r="J9396" s="2"/>
      <c r="K9396" s="2"/>
      <c r="L9396" s="2"/>
    </row>
    <row r="9397" spans="8:12" x14ac:dyDescent="0.3">
      <c r="H9397" s="2"/>
      <c r="I9397" s="2"/>
      <c r="J9397" s="2"/>
      <c r="K9397" s="2"/>
      <c r="L9397" s="2"/>
    </row>
    <row r="9398" spans="8:12" x14ac:dyDescent="0.3">
      <c r="H9398" s="2"/>
      <c r="I9398" s="2"/>
      <c r="J9398" s="2"/>
      <c r="K9398" s="2"/>
      <c r="L9398" s="2"/>
    </row>
    <row r="9399" spans="8:12" x14ac:dyDescent="0.3">
      <c r="H9399" s="2"/>
      <c r="I9399" s="2"/>
      <c r="J9399" s="2"/>
      <c r="K9399" s="2"/>
      <c r="L9399" s="2"/>
    </row>
    <row r="9400" spans="8:12" x14ac:dyDescent="0.3">
      <c r="H9400" s="2"/>
      <c r="I9400" s="2"/>
      <c r="J9400" s="2"/>
      <c r="K9400" s="2"/>
      <c r="L9400" s="2"/>
    </row>
    <row r="9401" spans="8:12" x14ac:dyDescent="0.3">
      <c r="H9401" s="2"/>
      <c r="I9401" s="2"/>
      <c r="J9401" s="2"/>
      <c r="K9401" s="2"/>
      <c r="L9401" s="2"/>
    </row>
    <row r="9402" spans="8:12" x14ac:dyDescent="0.3">
      <c r="H9402" s="2"/>
      <c r="I9402" s="2"/>
      <c r="J9402" s="2"/>
      <c r="K9402" s="2"/>
      <c r="L9402" s="2"/>
    </row>
    <row r="9403" spans="8:12" x14ac:dyDescent="0.3">
      <c r="H9403" s="2"/>
      <c r="I9403" s="2"/>
      <c r="J9403" s="2"/>
      <c r="K9403" s="2"/>
      <c r="L9403" s="2"/>
    </row>
    <row r="9404" spans="8:12" x14ac:dyDescent="0.3">
      <c r="H9404" s="2"/>
      <c r="I9404" s="2"/>
      <c r="J9404" s="2"/>
      <c r="K9404" s="2"/>
      <c r="L9404" s="2"/>
    </row>
    <row r="9405" spans="8:12" x14ac:dyDescent="0.3">
      <c r="H9405" s="2"/>
      <c r="I9405" s="2"/>
      <c r="J9405" s="2"/>
      <c r="K9405" s="2"/>
      <c r="L9405" s="2"/>
    </row>
    <row r="9406" spans="8:12" x14ac:dyDescent="0.3">
      <c r="H9406" s="2"/>
      <c r="I9406" s="2"/>
      <c r="J9406" s="2"/>
      <c r="K9406" s="2"/>
      <c r="L9406" s="2"/>
    </row>
    <row r="9407" spans="8:12" x14ac:dyDescent="0.3">
      <c r="H9407" s="2"/>
      <c r="I9407" s="2"/>
      <c r="J9407" s="2"/>
      <c r="K9407" s="2"/>
      <c r="L9407" s="2"/>
    </row>
    <row r="9408" spans="8:12" x14ac:dyDescent="0.3">
      <c r="H9408" s="2"/>
      <c r="I9408" s="2"/>
      <c r="J9408" s="2"/>
      <c r="K9408" s="2"/>
      <c r="L9408" s="2"/>
    </row>
    <row r="9409" spans="8:12" x14ac:dyDescent="0.3">
      <c r="H9409" s="2"/>
      <c r="I9409" s="2"/>
      <c r="J9409" s="2"/>
      <c r="K9409" s="2"/>
      <c r="L9409" s="2"/>
    </row>
    <row r="9410" spans="8:12" x14ac:dyDescent="0.3">
      <c r="H9410" s="2"/>
      <c r="I9410" s="2"/>
      <c r="J9410" s="2"/>
      <c r="K9410" s="2"/>
      <c r="L9410" s="2"/>
    </row>
    <row r="9411" spans="8:12" x14ac:dyDescent="0.3">
      <c r="H9411" s="2"/>
      <c r="I9411" s="2"/>
      <c r="J9411" s="2"/>
      <c r="K9411" s="2"/>
      <c r="L9411" s="2"/>
    </row>
    <row r="9412" spans="8:12" x14ac:dyDescent="0.3">
      <c r="H9412" s="2"/>
      <c r="I9412" s="2"/>
      <c r="J9412" s="2"/>
      <c r="K9412" s="2"/>
      <c r="L9412" s="2"/>
    </row>
    <row r="9413" spans="8:12" x14ac:dyDescent="0.3">
      <c r="H9413" s="2"/>
      <c r="I9413" s="2"/>
      <c r="J9413" s="2"/>
      <c r="K9413" s="2"/>
      <c r="L9413" s="2"/>
    </row>
    <row r="9414" spans="8:12" x14ac:dyDescent="0.3">
      <c r="H9414" s="2"/>
      <c r="I9414" s="2"/>
      <c r="J9414" s="2"/>
      <c r="K9414" s="2"/>
      <c r="L9414" s="2"/>
    </row>
    <row r="9415" spans="8:12" x14ac:dyDescent="0.3">
      <c r="H9415" s="2"/>
      <c r="I9415" s="2"/>
      <c r="J9415" s="2"/>
      <c r="K9415" s="2"/>
      <c r="L9415" s="2"/>
    </row>
    <row r="9416" spans="8:12" x14ac:dyDescent="0.3">
      <c r="H9416" s="2"/>
      <c r="I9416" s="2"/>
      <c r="J9416" s="2"/>
      <c r="K9416" s="2"/>
      <c r="L9416" s="2"/>
    </row>
    <row r="9417" spans="8:12" x14ac:dyDescent="0.3">
      <c r="H9417" s="2"/>
      <c r="I9417" s="2"/>
      <c r="J9417" s="2"/>
      <c r="K9417" s="2"/>
      <c r="L9417" s="2"/>
    </row>
    <row r="9418" spans="8:12" x14ac:dyDescent="0.3">
      <c r="H9418" s="2"/>
      <c r="I9418" s="2"/>
      <c r="J9418" s="2"/>
      <c r="K9418" s="2"/>
      <c r="L9418" s="2"/>
    </row>
    <row r="9419" spans="8:12" x14ac:dyDescent="0.3">
      <c r="H9419" s="2"/>
      <c r="I9419" s="2"/>
      <c r="J9419" s="2"/>
      <c r="K9419" s="2"/>
      <c r="L9419" s="2"/>
    </row>
    <row r="9420" spans="8:12" x14ac:dyDescent="0.3">
      <c r="H9420" s="2"/>
      <c r="I9420" s="2"/>
      <c r="J9420" s="2"/>
      <c r="K9420" s="2"/>
      <c r="L9420" s="2"/>
    </row>
    <row r="9421" spans="8:12" x14ac:dyDescent="0.3">
      <c r="H9421" s="2"/>
      <c r="I9421" s="2"/>
      <c r="J9421" s="2"/>
      <c r="K9421" s="2"/>
      <c r="L9421" s="2"/>
    </row>
    <row r="9422" spans="8:12" x14ac:dyDescent="0.3">
      <c r="H9422" s="2"/>
      <c r="I9422" s="2"/>
      <c r="J9422" s="2"/>
      <c r="K9422" s="2"/>
      <c r="L9422" s="2"/>
    </row>
    <row r="9423" spans="8:12" x14ac:dyDescent="0.3">
      <c r="H9423" s="2"/>
      <c r="I9423" s="2"/>
      <c r="J9423" s="2"/>
      <c r="K9423" s="2"/>
      <c r="L9423" s="2"/>
    </row>
    <row r="9424" spans="8:12" x14ac:dyDescent="0.3">
      <c r="H9424" s="2"/>
      <c r="I9424" s="2"/>
      <c r="J9424" s="2"/>
      <c r="K9424" s="2"/>
      <c r="L9424" s="2"/>
    </row>
    <row r="9425" spans="8:12" x14ac:dyDescent="0.3">
      <c r="H9425" s="2"/>
      <c r="I9425" s="2"/>
      <c r="J9425" s="2"/>
      <c r="K9425" s="2"/>
      <c r="L9425" s="2"/>
    </row>
    <row r="9426" spans="8:12" x14ac:dyDescent="0.3">
      <c r="H9426" s="2"/>
      <c r="I9426" s="2"/>
      <c r="J9426" s="2"/>
      <c r="K9426" s="2"/>
      <c r="L9426" s="2"/>
    </row>
    <row r="9427" spans="8:12" x14ac:dyDescent="0.3">
      <c r="H9427" s="2"/>
      <c r="I9427" s="2"/>
      <c r="J9427" s="2"/>
      <c r="K9427" s="2"/>
      <c r="L9427" s="2"/>
    </row>
    <row r="9428" spans="8:12" x14ac:dyDescent="0.3">
      <c r="H9428" s="2"/>
      <c r="I9428" s="2"/>
      <c r="J9428" s="2"/>
      <c r="K9428" s="2"/>
      <c r="L9428" s="2"/>
    </row>
    <row r="9429" spans="8:12" x14ac:dyDescent="0.3">
      <c r="H9429" s="2"/>
      <c r="I9429" s="2"/>
      <c r="J9429" s="2"/>
      <c r="K9429" s="2"/>
      <c r="L9429" s="2"/>
    </row>
    <row r="9430" spans="8:12" x14ac:dyDescent="0.3">
      <c r="H9430" s="2"/>
      <c r="I9430" s="2"/>
      <c r="J9430" s="2"/>
      <c r="K9430" s="2"/>
      <c r="L9430" s="2"/>
    </row>
    <row r="9431" spans="8:12" x14ac:dyDescent="0.3">
      <c r="H9431" s="2"/>
      <c r="I9431" s="2"/>
      <c r="J9431" s="2"/>
      <c r="K9431" s="2"/>
      <c r="L9431" s="2"/>
    </row>
    <row r="9432" spans="8:12" x14ac:dyDescent="0.3">
      <c r="H9432" s="2"/>
      <c r="I9432" s="2"/>
      <c r="J9432" s="2"/>
      <c r="K9432" s="2"/>
      <c r="L9432" s="2"/>
    </row>
    <row r="9433" spans="8:12" x14ac:dyDescent="0.3">
      <c r="H9433" s="2"/>
      <c r="I9433" s="2"/>
      <c r="J9433" s="2"/>
      <c r="K9433" s="2"/>
      <c r="L9433" s="2"/>
    </row>
    <row r="9434" spans="8:12" x14ac:dyDescent="0.3">
      <c r="H9434" s="2"/>
      <c r="I9434" s="2"/>
      <c r="J9434" s="2"/>
      <c r="K9434" s="2"/>
      <c r="L9434" s="2"/>
    </row>
    <row r="9435" spans="8:12" x14ac:dyDescent="0.3">
      <c r="H9435" s="2"/>
      <c r="I9435" s="2"/>
      <c r="J9435" s="2"/>
      <c r="K9435" s="2"/>
      <c r="L9435" s="2"/>
    </row>
    <row r="9436" spans="8:12" x14ac:dyDescent="0.3">
      <c r="H9436" s="2"/>
      <c r="I9436" s="2"/>
      <c r="J9436" s="2"/>
      <c r="K9436" s="2"/>
      <c r="L9436" s="2"/>
    </row>
    <row r="9437" spans="8:12" x14ac:dyDescent="0.3">
      <c r="H9437" s="2"/>
      <c r="I9437" s="2"/>
      <c r="J9437" s="2"/>
      <c r="K9437" s="2"/>
      <c r="L9437" s="2"/>
    </row>
    <row r="9438" spans="8:12" x14ac:dyDescent="0.3">
      <c r="H9438" s="2"/>
      <c r="I9438" s="2"/>
      <c r="J9438" s="2"/>
      <c r="K9438" s="2"/>
      <c r="L9438" s="2"/>
    </row>
    <row r="9439" spans="8:12" x14ac:dyDescent="0.3">
      <c r="H9439" s="2"/>
      <c r="I9439" s="2"/>
      <c r="J9439" s="2"/>
      <c r="K9439" s="2"/>
      <c r="L9439" s="2"/>
    </row>
    <row r="9440" spans="8:12" x14ac:dyDescent="0.3">
      <c r="H9440" s="2"/>
      <c r="I9440" s="2"/>
      <c r="J9440" s="2"/>
      <c r="K9440" s="2"/>
      <c r="L9440" s="2"/>
    </row>
    <row r="9441" spans="8:12" x14ac:dyDescent="0.3">
      <c r="H9441" s="2"/>
      <c r="I9441" s="2"/>
      <c r="J9441" s="2"/>
      <c r="K9441" s="2"/>
      <c r="L9441" s="2"/>
    </row>
    <row r="9442" spans="8:12" x14ac:dyDescent="0.3">
      <c r="H9442" s="2"/>
      <c r="I9442" s="2"/>
      <c r="J9442" s="2"/>
      <c r="K9442" s="2"/>
      <c r="L9442" s="2"/>
    </row>
    <row r="9443" spans="8:12" x14ac:dyDescent="0.3">
      <c r="H9443" s="2"/>
      <c r="I9443" s="2"/>
      <c r="J9443" s="2"/>
      <c r="K9443" s="2"/>
      <c r="L9443" s="2"/>
    </row>
    <row r="9444" spans="8:12" x14ac:dyDescent="0.3">
      <c r="H9444" s="2"/>
      <c r="I9444" s="2"/>
      <c r="J9444" s="2"/>
      <c r="K9444" s="2"/>
      <c r="L9444" s="2"/>
    </row>
    <row r="9445" spans="8:12" x14ac:dyDescent="0.3">
      <c r="H9445" s="2"/>
      <c r="I9445" s="2"/>
      <c r="J9445" s="2"/>
      <c r="K9445" s="2"/>
      <c r="L9445" s="2"/>
    </row>
    <row r="9446" spans="8:12" x14ac:dyDescent="0.3">
      <c r="H9446" s="2"/>
      <c r="I9446" s="2"/>
      <c r="J9446" s="2"/>
      <c r="K9446" s="2"/>
      <c r="L9446" s="2"/>
    </row>
    <row r="9447" spans="8:12" x14ac:dyDescent="0.3">
      <c r="H9447" s="2"/>
      <c r="I9447" s="2"/>
      <c r="J9447" s="2"/>
      <c r="K9447" s="2"/>
      <c r="L9447" s="2"/>
    </row>
    <row r="9448" spans="8:12" x14ac:dyDescent="0.3">
      <c r="H9448" s="2"/>
      <c r="I9448" s="2"/>
      <c r="J9448" s="2"/>
      <c r="K9448" s="2"/>
      <c r="L9448" s="2"/>
    </row>
    <row r="9449" spans="8:12" x14ac:dyDescent="0.3">
      <c r="H9449" s="2"/>
      <c r="I9449" s="2"/>
      <c r="J9449" s="2"/>
      <c r="K9449" s="2"/>
      <c r="L9449" s="2"/>
    </row>
    <row r="9450" spans="8:12" x14ac:dyDescent="0.3">
      <c r="H9450" s="2"/>
      <c r="I9450" s="2"/>
      <c r="J9450" s="2"/>
      <c r="K9450" s="2"/>
      <c r="L9450" s="2"/>
    </row>
    <row r="9451" spans="8:12" x14ac:dyDescent="0.3">
      <c r="H9451" s="2"/>
      <c r="I9451" s="2"/>
      <c r="J9451" s="2"/>
      <c r="K9451" s="2"/>
      <c r="L9451" s="2"/>
    </row>
    <row r="9452" spans="8:12" x14ac:dyDescent="0.3">
      <c r="H9452" s="2"/>
      <c r="I9452" s="2"/>
      <c r="J9452" s="2"/>
      <c r="K9452" s="2"/>
      <c r="L9452" s="2"/>
    </row>
    <row r="9453" spans="8:12" x14ac:dyDescent="0.3">
      <c r="H9453" s="2"/>
      <c r="I9453" s="2"/>
      <c r="J9453" s="2"/>
      <c r="K9453" s="2"/>
      <c r="L9453" s="2"/>
    </row>
    <row r="9454" spans="8:12" x14ac:dyDescent="0.3">
      <c r="H9454" s="2"/>
      <c r="I9454" s="2"/>
      <c r="J9454" s="2"/>
      <c r="K9454" s="2"/>
      <c r="L9454" s="2"/>
    </row>
    <row r="9455" spans="8:12" x14ac:dyDescent="0.3">
      <c r="H9455" s="2"/>
      <c r="I9455" s="2"/>
      <c r="J9455" s="2"/>
      <c r="K9455" s="2"/>
      <c r="L9455" s="2"/>
    </row>
    <row r="9456" spans="8:12" x14ac:dyDescent="0.3">
      <c r="H9456" s="2"/>
      <c r="I9456" s="2"/>
      <c r="J9456" s="2"/>
      <c r="K9456" s="2"/>
      <c r="L9456" s="2"/>
    </row>
    <row r="9457" spans="8:12" x14ac:dyDescent="0.3">
      <c r="H9457" s="2"/>
      <c r="I9457" s="2"/>
      <c r="J9457" s="2"/>
      <c r="K9457" s="2"/>
      <c r="L9457" s="2"/>
    </row>
    <row r="9458" spans="8:12" x14ac:dyDescent="0.3">
      <c r="H9458" s="2"/>
      <c r="I9458" s="2"/>
      <c r="J9458" s="2"/>
      <c r="K9458" s="2"/>
      <c r="L9458" s="2"/>
    </row>
    <row r="9459" spans="8:12" x14ac:dyDescent="0.3">
      <c r="H9459" s="2"/>
      <c r="I9459" s="2"/>
      <c r="J9459" s="2"/>
      <c r="K9459" s="2"/>
      <c r="L9459" s="2"/>
    </row>
    <row r="9460" spans="8:12" x14ac:dyDescent="0.3">
      <c r="H9460" s="2"/>
      <c r="I9460" s="2"/>
      <c r="J9460" s="2"/>
      <c r="K9460" s="2"/>
      <c r="L9460" s="2"/>
    </row>
    <row r="9461" spans="8:12" x14ac:dyDescent="0.3">
      <c r="H9461" s="2"/>
      <c r="I9461" s="2"/>
      <c r="J9461" s="2"/>
      <c r="K9461" s="2"/>
      <c r="L9461" s="2"/>
    </row>
    <row r="9462" spans="8:12" x14ac:dyDescent="0.3">
      <c r="H9462" s="2"/>
      <c r="I9462" s="2"/>
      <c r="J9462" s="2"/>
      <c r="K9462" s="2"/>
      <c r="L9462" s="2"/>
    </row>
    <row r="9463" spans="8:12" x14ac:dyDescent="0.3">
      <c r="H9463" s="2"/>
      <c r="I9463" s="2"/>
      <c r="J9463" s="2"/>
      <c r="K9463" s="2"/>
      <c r="L9463" s="2"/>
    </row>
    <row r="9464" spans="8:12" x14ac:dyDescent="0.3">
      <c r="H9464" s="2"/>
      <c r="I9464" s="2"/>
      <c r="J9464" s="2"/>
      <c r="K9464" s="2"/>
      <c r="L9464" s="2"/>
    </row>
    <row r="9465" spans="8:12" x14ac:dyDescent="0.3">
      <c r="H9465" s="2"/>
      <c r="I9465" s="2"/>
      <c r="J9465" s="2"/>
      <c r="K9465" s="2"/>
      <c r="L9465" s="2"/>
    </row>
    <row r="9466" spans="8:12" x14ac:dyDescent="0.3">
      <c r="H9466" s="2"/>
      <c r="I9466" s="2"/>
      <c r="J9466" s="2"/>
      <c r="K9466" s="2"/>
      <c r="L9466" s="2"/>
    </row>
    <row r="9467" spans="8:12" x14ac:dyDescent="0.3">
      <c r="H9467" s="2"/>
      <c r="I9467" s="2"/>
      <c r="J9467" s="2"/>
      <c r="K9467" s="2"/>
      <c r="L9467" s="2"/>
    </row>
    <row r="9468" spans="8:12" x14ac:dyDescent="0.3">
      <c r="H9468" s="2"/>
      <c r="I9468" s="2"/>
      <c r="J9468" s="2"/>
      <c r="K9468" s="2"/>
      <c r="L9468" s="2"/>
    </row>
    <row r="9469" spans="8:12" x14ac:dyDescent="0.3">
      <c r="H9469" s="2"/>
      <c r="I9469" s="2"/>
      <c r="J9469" s="2"/>
      <c r="K9469" s="2"/>
      <c r="L9469" s="2"/>
    </row>
    <row r="9470" spans="8:12" x14ac:dyDescent="0.3">
      <c r="H9470" s="2"/>
      <c r="I9470" s="2"/>
      <c r="J9470" s="2"/>
      <c r="K9470" s="2"/>
      <c r="L9470" s="2"/>
    </row>
    <row r="9471" spans="8:12" x14ac:dyDescent="0.3">
      <c r="H9471" s="2"/>
      <c r="I9471" s="2"/>
      <c r="J9471" s="2"/>
      <c r="K9471" s="2"/>
      <c r="L9471" s="2"/>
    </row>
    <row r="9472" spans="8:12" x14ac:dyDescent="0.3">
      <c r="H9472" s="2"/>
      <c r="I9472" s="2"/>
      <c r="J9472" s="2"/>
      <c r="K9472" s="2"/>
      <c r="L9472" s="2"/>
    </row>
    <row r="9473" spans="8:12" x14ac:dyDescent="0.3">
      <c r="H9473" s="2"/>
      <c r="I9473" s="2"/>
      <c r="J9473" s="2"/>
      <c r="K9473" s="2"/>
      <c r="L9473" s="2"/>
    </row>
    <row r="9474" spans="8:12" x14ac:dyDescent="0.3">
      <c r="H9474" s="2"/>
      <c r="I9474" s="2"/>
      <c r="J9474" s="2"/>
      <c r="K9474" s="2"/>
      <c r="L9474" s="2"/>
    </row>
    <row r="9475" spans="8:12" x14ac:dyDescent="0.3">
      <c r="H9475" s="2"/>
      <c r="I9475" s="2"/>
      <c r="J9475" s="2"/>
      <c r="K9475" s="2"/>
      <c r="L9475" s="2"/>
    </row>
    <row r="9476" spans="8:12" x14ac:dyDescent="0.3">
      <c r="H9476" s="2"/>
      <c r="I9476" s="2"/>
      <c r="J9476" s="2"/>
      <c r="K9476" s="2"/>
      <c r="L9476" s="2"/>
    </row>
    <row r="9477" spans="8:12" x14ac:dyDescent="0.3">
      <c r="H9477" s="2"/>
      <c r="I9477" s="2"/>
      <c r="J9477" s="2"/>
      <c r="K9477" s="2"/>
      <c r="L9477" s="2"/>
    </row>
    <row r="9478" spans="8:12" x14ac:dyDescent="0.3">
      <c r="H9478" s="2"/>
      <c r="I9478" s="2"/>
      <c r="J9478" s="2"/>
      <c r="K9478" s="2"/>
      <c r="L9478" s="2"/>
    </row>
    <row r="9479" spans="8:12" x14ac:dyDescent="0.3">
      <c r="H9479" s="2"/>
      <c r="I9479" s="2"/>
      <c r="J9479" s="2"/>
      <c r="K9479" s="2"/>
      <c r="L9479" s="2"/>
    </row>
    <row r="9480" spans="8:12" x14ac:dyDescent="0.3">
      <c r="H9480" s="2"/>
      <c r="I9480" s="2"/>
      <c r="J9480" s="2"/>
      <c r="K9480" s="2"/>
      <c r="L9480" s="2"/>
    </row>
    <row r="9481" spans="8:12" x14ac:dyDescent="0.3">
      <c r="H9481" s="2"/>
      <c r="I9481" s="2"/>
      <c r="J9481" s="2"/>
      <c r="K9481" s="2"/>
      <c r="L9481" s="2"/>
    </row>
    <row r="9482" spans="8:12" x14ac:dyDescent="0.3">
      <c r="H9482" s="2"/>
      <c r="I9482" s="2"/>
      <c r="J9482" s="2"/>
      <c r="K9482" s="2"/>
      <c r="L9482" s="2"/>
    </row>
    <row r="9483" spans="8:12" x14ac:dyDescent="0.3">
      <c r="H9483" s="2"/>
      <c r="I9483" s="2"/>
      <c r="J9483" s="2"/>
      <c r="K9483" s="2"/>
      <c r="L9483" s="2"/>
    </row>
    <row r="9484" spans="8:12" x14ac:dyDescent="0.3">
      <c r="H9484" s="2"/>
      <c r="I9484" s="2"/>
      <c r="J9484" s="2"/>
      <c r="K9484" s="2"/>
      <c r="L9484" s="2"/>
    </row>
    <row r="9485" spans="8:12" x14ac:dyDescent="0.3">
      <c r="H9485" s="2"/>
      <c r="I9485" s="2"/>
      <c r="J9485" s="2"/>
      <c r="K9485" s="2"/>
      <c r="L9485" s="2"/>
    </row>
    <row r="9486" spans="8:12" x14ac:dyDescent="0.3">
      <c r="H9486" s="2"/>
      <c r="I9486" s="2"/>
      <c r="J9486" s="2"/>
      <c r="K9486" s="2"/>
      <c r="L9486" s="2"/>
    </row>
    <row r="9487" spans="8:12" x14ac:dyDescent="0.3">
      <c r="H9487" s="2"/>
      <c r="I9487" s="2"/>
      <c r="J9487" s="2"/>
      <c r="K9487" s="2"/>
      <c r="L9487" s="2"/>
    </row>
    <row r="9488" spans="8:12" x14ac:dyDescent="0.3">
      <c r="H9488" s="2"/>
      <c r="I9488" s="2"/>
      <c r="J9488" s="2"/>
      <c r="K9488" s="2"/>
      <c r="L9488" s="2"/>
    </row>
    <row r="9489" spans="8:12" x14ac:dyDescent="0.3">
      <c r="H9489" s="2"/>
      <c r="I9489" s="2"/>
      <c r="J9489" s="2"/>
      <c r="K9489" s="2"/>
      <c r="L9489" s="2"/>
    </row>
    <row r="9490" spans="8:12" x14ac:dyDescent="0.3">
      <c r="H9490" s="2"/>
      <c r="I9490" s="2"/>
      <c r="J9490" s="2"/>
      <c r="K9490" s="2"/>
      <c r="L9490" s="2"/>
    </row>
    <row r="9491" spans="8:12" x14ac:dyDescent="0.3">
      <c r="H9491" s="2"/>
      <c r="I9491" s="2"/>
      <c r="J9491" s="2"/>
      <c r="K9491" s="2"/>
      <c r="L9491" s="2"/>
    </row>
    <row r="9492" spans="8:12" x14ac:dyDescent="0.3">
      <c r="H9492" s="2"/>
      <c r="I9492" s="2"/>
      <c r="J9492" s="2"/>
      <c r="K9492" s="2"/>
      <c r="L9492" s="2"/>
    </row>
    <row r="9493" spans="8:12" x14ac:dyDescent="0.3">
      <c r="H9493" s="2"/>
      <c r="I9493" s="2"/>
      <c r="J9493" s="2"/>
      <c r="K9493" s="2"/>
      <c r="L9493" s="2"/>
    </row>
    <row r="9494" spans="8:12" x14ac:dyDescent="0.3">
      <c r="H9494" s="2"/>
      <c r="I9494" s="2"/>
      <c r="J9494" s="2"/>
      <c r="K9494" s="2"/>
      <c r="L9494" s="2"/>
    </row>
    <row r="9495" spans="8:12" x14ac:dyDescent="0.3">
      <c r="H9495" s="2"/>
      <c r="I9495" s="2"/>
      <c r="J9495" s="2"/>
      <c r="K9495" s="2"/>
      <c r="L9495" s="2"/>
    </row>
    <row r="9496" spans="8:12" x14ac:dyDescent="0.3">
      <c r="H9496" s="2"/>
      <c r="I9496" s="2"/>
      <c r="J9496" s="2"/>
      <c r="K9496" s="2"/>
      <c r="L9496" s="2"/>
    </row>
    <row r="9497" spans="8:12" x14ac:dyDescent="0.3">
      <c r="H9497" s="2"/>
      <c r="I9497" s="2"/>
      <c r="J9497" s="2"/>
      <c r="K9497" s="2"/>
      <c r="L9497" s="2"/>
    </row>
    <row r="9498" spans="8:12" x14ac:dyDescent="0.3">
      <c r="H9498" s="2"/>
      <c r="I9498" s="2"/>
      <c r="J9498" s="2"/>
      <c r="K9498" s="2"/>
      <c r="L9498" s="2"/>
    </row>
    <row r="9499" spans="8:12" x14ac:dyDescent="0.3">
      <c r="H9499" s="2"/>
      <c r="I9499" s="2"/>
      <c r="J9499" s="2"/>
      <c r="K9499" s="2"/>
      <c r="L9499" s="2"/>
    </row>
    <row r="9500" spans="8:12" x14ac:dyDescent="0.3">
      <c r="H9500" s="2"/>
      <c r="I9500" s="2"/>
      <c r="J9500" s="2"/>
      <c r="K9500" s="2"/>
      <c r="L9500" s="2"/>
    </row>
    <row r="9501" spans="8:12" x14ac:dyDescent="0.3">
      <c r="H9501" s="2"/>
      <c r="I9501" s="2"/>
      <c r="J9501" s="2"/>
      <c r="K9501" s="2"/>
      <c r="L9501" s="2"/>
    </row>
    <row r="9502" spans="8:12" x14ac:dyDescent="0.3">
      <c r="H9502" s="2"/>
      <c r="I9502" s="2"/>
      <c r="J9502" s="2"/>
      <c r="K9502" s="2"/>
      <c r="L9502" s="2"/>
    </row>
    <row r="9503" spans="8:12" x14ac:dyDescent="0.3">
      <c r="H9503" s="2"/>
      <c r="I9503" s="2"/>
      <c r="J9503" s="2"/>
      <c r="K9503" s="2"/>
      <c r="L9503" s="2"/>
    </row>
    <row r="9504" spans="8:12" x14ac:dyDescent="0.3">
      <c r="H9504" s="2"/>
      <c r="I9504" s="2"/>
      <c r="J9504" s="2"/>
      <c r="K9504" s="2"/>
      <c r="L9504" s="2"/>
    </row>
    <row r="9505" spans="8:12" x14ac:dyDescent="0.3">
      <c r="H9505" s="2"/>
      <c r="I9505" s="2"/>
      <c r="J9505" s="2"/>
      <c r="K9505" s="2"/>
      <c r="L9505" s="2"/>
    </row>
    <row r="9506" spans="8:12" x14ac:dyDescent="0.3">
      <c r="H9506" s="2"/>
      <c r="I9506" s="2"/>
      <c r="J9506" s="2"/>
      <c r="K9506" s="2"/>
      <c r="L9506" s="2"/>
    </row>
    <row r="9507" spans="8:12" x14ac:dyDescent="0.3">
      <c r="H9507" s="2"/>
      <c r="I9507" s="2"/>
      <c r="J9507" s="2"/>
      <c r="K9507" s="2"/>
      <c r="L9507" s="2"/>
    </row>
    <row r="9508" spans="8:12" x14ac:dyDescent="0.3">
      <c r="H9508" s="2"/>
      <c r="I9508" s="2"/>
      <c r="J9508" s="2"/>
      <c r="K9508" s="2"/>
      <c r="L9508" s="2"/>
    </row>
    <row r="9509" spans="8:12" x14ac:dyDescent="0.3">
      <c r="H9509" s="2"/>
      <c r="I9509" s="2"/>
      <c r="J9509" s="2"/>
      <c r="K9509" s="2"/>
      <c r="L9509" s="2"/>
    </row>
    <row r="9510" spans="8:12" x14ac:dyDescent="0.3">
      <c r="H9510" s="2"/>
      <c r="I9510" s="2"/>
      <c r="J9510" s="2"/>
      <c r="K9510" s="2"/>
      <c r="L9510" s="2"/>
    </row>
    <row r="9511" spans="8:12" x14ac:dyDescent="0.3">
      <c r="H9511" s="2"/>
      <c r="I9511" s="2"/>
      <c r="J9511" s="2"/>
      <c r="K9511" s="2"/>
      <c r="L9511" s="2"/>
    </row>
    <row r="9512" spans="8:12" x14ac:dyDescent="0.3">
      <c r="H9512" s="2"/>
      <c r="I9512" s="2"/>
      <c r="J9512" s="2"/>
      <c r="K9512" s="2"/>
      <c r="L9512" s="2"/>
    </row>
    <row r="9513" spans="8:12" x14ac:dyDescent="0.3">
      <c r="H9513" s="2"/>
      <c r="I9513" s="2"/>
      <c r="J9513" s="2"/>
      <c r="K9513" s="2"/>
      <c r="L9513" s="2"/>
    </row>
    <row r="9514" spans="8:12" x14ac:dyDescent="0.3">
      <c r="H9514" s="2"/>
      <c r="I9514" s="2"/>
      <c r="J9514" s="2"/>
      <c r="K9514" s="2"/>
      <c r="L9514" s="2"/>
    </row>
    <row r="9515" spans="8:12" x14ac:dyDescent="0.3">
      <c r="H9515" s="2"/>
      <c r="I9515" s="2"/>
      <c r="J9515" s="2"/>
      <c r="K9515" s="2"/>
      <c r="L9515" s="2"/>
    </row>
    <row r="9516" spans="8:12" x14ac:dyDescent="0.3">
      <c r="H9516" s="2"/>
      <c r="I9516" s="2"/>
      <c r="J9516" s="2"/>
      <c r="K9516" s="2"/>
      <c r="L9516" s="2"/>
    </row>
    <row r="9517" spans="8:12" x14ac:dyDescent="0.3">
      <c r="H9517" s="2"/>
      <c r="I9517" s="2"/>
      <c r="J9517" s="2"/>
      <c r="K9517" s="2"/>
      <c r="L9517" s="2"/>
    </row>
    <row r="9518" spans="8:12" x14ac:dyDescent="0.3">
      <c r="H9518" s="2"/>
      <c r="I9518" s="2"/>
      <c r="J9518" s="2"/>
      <c r="K9518" s="2"/>
      <c r="L9518" s="2"/>
    </row>
    <row r="9519" spans="8:12" x14ac:dyDescent="0.3">
      <c r="H9519" s="2"/>
      <c r="I9519" s="2"/>
      <c r="J9519" s="2"/>
      <c r="K9519" s="2"/>
      <c r="L9519" s="2"/>
    </row>
    <row r="9520" spans="8:12" x14ac:dyDescent="0.3">
      <c r="H9520" s="2"/>
      <c r="I9520" s="2"/>
      <c r="J9520" s="2"/>
      <c r="K9520" s="2"/>
      <c r="L9520" s="2"/>
    </row>
    <row r="9521" spans="8:12" x14ac:dyDescent="0.3">
      <c r="H9521" s="2"/>
      <c r="I9521" s="2"/>
      <c r="J9521" s="2"/>
      <c r="K9521" s="2"/>
      <c r="L9521" s="2"/>
    </row>
    <row r="9522" spans="8:12" x14ac:dyDescent="0.3">
      <c r="H9522" s="2"/>
      <c r="I9522" s="2"/>
      <c r="J9522" s="2"/>
      <c r="K9522" s="2"/>
      <c r="L9522" s="2"/>
    </row>
    <row r="9523" spans="8:12" x14ac:dyDescent="0.3">
      <c r="H9523" s="2"/>
      <c r="I9523" s="2"/>
      <c r="J9523" s="2"/>
      <c r="K9523" s="2"/>
      <c r="L9523" s="2"/>
    </row>
    <row r="9524" spans="8:12" x14ac:dyDescent="0.3">
      <c r="H9524" s="2"/>
      <c r="I9524" s="2"/>
      <c r="J9524" s="2"/>
      <c r="K9524" s="2"/>
      <c r="L9524" s="2"/>
    </row>
    <row r="9525" spans="8:12" x14ac:dyDescent="0.3">
      <c r="H9525" s="2"/>
      <c r="I9525" s="2"/>
      <c r="J9525" s="2"/>
      <c r="K9525" s="2"/>
      <c r="L9525" s="2"/>
    </row>
    <row r="9526" spans="8:12" x14ac:dyDescent="0.3">
      <c r="H9526" s="2"/>
      <c r="I9526" s="2"/>
      <c r="J9526" s="2"/>
      <c r="K9526" s="2"/>
      <c r="L9526" s="2"/>
    </row>
    <row r="9527" spans="8:12" x14ac:dyDescent="0.3">
      <c r="H9527" s="2"/>
      <c r="I9527" s="2"/>
      <c r="J9527" s="2"/>
      <c r="K9527" s="2"/>
      <c r="L9527" s="2"/>
    </row>
    <row r="9528" spans="8:12" x14ac:dyDescent="0.3">
      <c r="H9528" s="2"/>
      <c r="I9528" s="2"/>
      <c r="J9528" s="2"/>
      <c r="K9528" s="2"/>
      <c r="L9528" s="2"/>
    </row>
    <row r="9529" spans="8:12" x14ac:dyDescent="0.3">
      <c r="H9529" s="2"/>
      <c r="I9529" s="2"/>
      <c r="J9529" s="2"/>
      <c r="K9529" s="2"/>
      <c r="L9529" s="2"/>
    </row>
    <row r="9530" spans="8:12" x14ac:dyDescent="0.3">
      <c r="H9530" s="2"/>
      <c r="I9530" s="2"/>
      <c r="J9530" s="2"/>
      <c r="K9530" s="2"/>
      <c r="L9530" s="2"/>
    </row>
    <row r="9531" spans="8:12" x14ac:dyDescent="0.3">
      <c r="H9531" s="2"/>
      <c r="I9531" s="2"/>
      <c r="J9531" s="2"/>
      <c r="K9531" s="2"/>
      <c r="L9531" s="2"/>
    </row>
    <row r="9532" spans="8:12" x14ac:dyDescent="0.3">
      <c r="H9532" s="2"/>
      <c r="I9532" s="2"/>
      <c r="J9532" s="2"/>
      <c r="K9532" s="2"/>
      <c r="L9532" s="2"/>
    </row>
    <row r="9533" spans="8:12" x14ac:dyDescent="0.3">
      <c r="H9533" s="2"/>
      <c r="I9533" s="2"/>
      <c r="J9533" s="2"/>
      <c r="K9533" s="2"/>
      <c r="L9533" s="2"/>
    </row>
    <row r="9534" spans="8:12" x14ac:dyDescent="0.3">
      <c r="H9534" s="2"/>
      <c r="I9534" s="2"/>
      <c r="J9534" s="2"/>
      <c r="K9534" s="2"/>
      <c r="L9534" s="2"/>
    </row>
    <row r="9535" spans="8:12" x14ac:dyDescent="0.3">
      <c r="H9535" s="2"/>
      <c r="I9535" s="2"/>
      <c r="J9535" s="2"/>
      <c r="K9535" s="2"/>
      <c r="L9535" s="2"/>
    </row>
    <row r="9536" spans="8:12" x14ac:dyDescent="0.3">
      <c r="H9536" s="2"/>
      <c r="I9536" s="2"/>
      <c r="J9536" s="2"/>
      <c r="K9536" s="2"/>
      <c r="L9536" s="2"/>
    </row>
    <row r="9537" spans="8:12" x14ac:dyDescent="0.3">
      <c r="H9537" s="2"/>
      <c r="I9537" s="2"/>
      <c r="J9537" s="2"/>
      <c r="K9537" s="2"/>
      <c r="L9537" s="2"/>
    </row>
    <row r="9538" spans="8:12" x14ac:dyDescent="0.3">
      <c r="H9538" s="2"/>
      <c r="I9538" s="2"/>
      <c r="J9538" s="2"/>
      <c r="K9538" s="2"/>
      <c r="L9538" s="2"/>
    </row>
    <row r="9539" spans="8:12" x14ac:dyDescent="0.3">
      <c r="H9539" s="2"/>
      <c r="I9539" s="2"/>
      <c r="J9539" s="2"/>
      <c r="K9539" s="2"/>
      <c r="L9539" s="2"/>
    </row>
    <row r="9540" spans="8:12" x14ac:dyDescent="0.3">
      <c r="H9540" s="2"/>
      <c r="I9540" s="2"/>
      <c r="J9540" s="2"/>
      <c r="K9540" s="2"/>
      <c r="L9540" s="2"/>
    </row>
    <row r="9541" spans="8:12" x14ac:dyDescent="0.3">
      <c r="H9541" s="2"/>
      <c r="I9541" s="2"/>
      <c r="J9541" s="2"/>
      <c r="K9541" s="2"/>
      <c r="L9541" s="2"/>
    </row>
    <row r="9542" spans="8:12" x14ac:dyDescent="0.3">
      <c r="H9542" s="2"/>
      <c r="I9542" s="2"/>
      <c r="J9542" s="2"/>
      <c r="K9542" s="2"/>
      <c r="L9542" s="2"/>
    </row>
    <row r="9543" spans="8:12" x14ac:dyDescent="0.3">
      <c r="H9543" s="2"/>
      <c r="I9543" s="2"/>
      <c r="J9543" s="2"/>
      <c r="K9543" s="2"/>
      <c r="L9543" s="2"/>
    </row>
    <row r="9544" spans="8:12" x14ac:dyDescent="0.3">
      <c r="H9544" s="2"/>
      <c r="I9544" s="2"/>
      <c r="J9544" s="2"/>
      <c r="K9544" s="2"/>
      <c r="L9544" s="2"/>
    </row>
    <row r="9545" spans="8:12" x14ac:dyDescent="0.3">
      <c r="H9545" s="2"/>
      <c r="I9545" s="2"/>
      <c r="J9545" s="2"/>
      <c r="K9545" s="2"/>
      <c r="L9545" s="2"/>
    </row>
    <row r="9546" spans="8:12" x14ac:dyDescent="0.3">
      <c r="H9546" s="2"/>
      <c r="I9546" s="2"/>
      <c r="J9546" s="2"/>
      <c r="K9546" s="2"/>
      <c r="L9546" s="2"/>
    </row>
    <row r="9547" spans="8:12" x14ac:dyDescent="0.3">
      <c r="H9547" s="2"/>
      <c r="I9547" s="2"/>
      <c r="J9547" s="2"/>
      <c r="K9547" s="2"/>
      <c r="L9547" s="2"/>
    </row>
    <row r="9548" spans="8:12" x14ac:dyDescent="0.3">
      <c r="H9548" s="2"/>
      <c r="I9548" s="2"/>
      <c r="J9548" s="2"/>
      <c r="K9548" s="2"/>
      <c r="L9548" s="2"/>
    </row>
    <row r="9549" spans="8:12" x14ac:dyDescent="0.3">
      <c r="H9549" s="2"/>
      <c r="I9549" s="2"/>
      <c r="J9549" s="2"/>
      <c r="K9549" s="2"/>
      <c r="L9549" s="2"/>
    </row>
    <row r="9550" spans="8:12" x14ac:dyDescent="0.3">
      <c r="H9550" s="2"/>
      <c r="I9550" s="2"/>
      <c r="J9550" s="2"/>
      <c r="K9550" s="2"/>
      <c r="L9550" s="2"/>
    </row>
    <row r="9551" spans="8:12" x14ac:dyDescent="0.3">
      <c r="H9551" s="2"/>
      <c r="I9551" s="2"/>
      <c r="J9551" s="2"/>
      <c r="K9551" s="2"/>
      <c r="L9551" s="2"/>
    </row>
    <row r="9552" spans="8:12" x14ac:dyDescent="0.3">
      <c r="H9552" s="2"/>
      <c r="I9552" s="2"/>
      <c r="J9552" s="2"/>
      <c r="K9552" s="2"/>
      <c r="L9552" s="2"/>
    </row>
    <row r="9553" spans="8:12" x14ac:dyDescent="0.3">
      <c r="H9553" s="2"/>
      <c r="I9553" s="2"/>
      <c r="J9553" s="2"/>
      <c r="K9553" s="2"/>
      <c r="L9553" s="2"/>
    </row>
    <row r="9554" spans="8:12" x14ac:dyDescent="0.3">
      <c r="H9554" s="2"/>
      <c r="I9554" s="2"/>
      <c r="J9554" s="2"/>
      <c r="K9554" s="2"/>
      <c r="L9554" s="2"/>
    </row>
    <row r="9555" spans="8:12" x14ac:dyDescent="0.3">
      <c r="H9555" s="2"/>
      <c r="I9555" s="2"/>
      <c r="J9555" s="2"/>
      <c r="K9555" s="2"/>
      <c r="L9555" s="2"/>
    </row>
    <row r="9556" spans="8:12" x14ac:dyDescent="0.3">
      <c r="H9556" s="2"/>
      <c r="I9556" s="2"/>
      <c r="J9556" s="2"/>
      <c r="K9556" s="2"/>
      <c r="L9556" s="2"/>
    </row>
    <row r="9557" spans="8:12" x14ac:dyDescent="0.3">
      <c r="H9557" s="2"/>
      <c r="I9557" s="2"/>
      <c r="J9557" s="2"/>
      <c r="K9557" s="2"/>
      <c r="L9557" s="2"/>
    </row>
    <row r="9558" spans="8:12" x14ac:dyDescent="0.3">
      <c r="H9558" s="2"/>
      <c r="I9558" s="2"/>
      <c r="J9558" s="2"/>
      <c r="K9558" s="2"/>
      <c r="L9558" s="2"/>
    </row>
    <row r="9559" spans="8:12" x14ac:dyDescent="0.3">
      <c r="H9559" s="2"/>
      <c r="I9559" s="2"/>
      <c r="J9559" s="2"/>
      <c r="K9559" s="2"/>
      <c r="L9559" s="2"/>
    </row>
    <row r="9560" spans="8:12" x14ac:dyDescent="0.3">
      <c r="H9560" s="2"/>
      <c r="I9560" s="2"/>
      <c r="J9560" s="2"/>
      <c r="K9560" s="2"/>
      <c r="L9560" s="2"/>
    </row>
    <row r="9561" spans="8:12" x14ac:dyDescent="0.3">
      <c r="H9561" s="2"/>
      <c r="I9561" s="2"/>
      <c r="J9561" s="2"/>
      <c r="K9561" s="2"/>
      <c r="L9561" s="2"/>
    </row>
    <row r="9562" spans="8:12" x14ac:dyDescent="0.3">
      <c r="H9562" s="2"/>
      <c r="I9562" s="2"/>
      <c r="J9562" s="2"/>
      <c r="K9562" s="2"/>
      <c r="L9562" s="2"/>
    </row>
    <row r="9563" spans="8:12" x14ac:dyDescent="0.3">
      <c r="H9563" s="2"/>
      <c r="I9563" s="2"/>
      <c r="J9563" s="2"/>
      <c r="K9563" s="2"/>
      <c r="L9563" s="2"/>
    </row>
    <row r="9564" spans="8:12" x14ac:dyDescent="0.3">
      <c r="H9564" s="2"/>
      <c r="I9564" s="2"/>
      <c r="J9564" s="2"/>
      <c r="K9564" s="2"/>
      <c r="L9564" s="2"/>
    </row>
    <row r="9565" spans="8:12" x14ac:dyDescent="0.3">
      <c r="H9565" s="2"/>
      <c r="I9565" s="2"/>
      <c r="J9565" s="2"/>
      <c r="K9565" s="2"/>
      <c r="L9565" s="2"/>
    </row>
    <row r="9566" spans="8:12" x14ac:dyDescent="0.3">
      <c r="H9566" s="2"/>
      <c r="I9566" s="2"/>
      <c r="J9566" s="2"/>
      <c r="K9566" s="2"/>
      <c r="L9566" s="2"/>
    </row>
    <row r="9567" spans="8:12" x14ac:dyDescent="0.3">
      <c r="H9567" s="2"/>
      <c r="I9567" s="2"/>
      <c r="J9567" s="2"/>
      <c r="K9567" s="2"/>
      <c r="L9567" s="2"/>
    </row>
    <row r="9568" spans="8:12" x14ac:dyDescent="0.3">
      <c r="H9568" s="2"/>
      <c r="I9568" s="2"/>
      <c r="J9568" s="2"/>
      <c r="K9568" s="2"/>
      <c r="L9568" s="2"/>
    </row>
    <row r="9569" spans="8:12" x14ac:dyDescent="0.3">
      <c r="H9569" s="2"/>
      <c r="I9569" s="2"/>
      <c r="J9569" s="2"/>
      <c r="K9569" s="2"/>
      <c r="L9569" s="2"/>
    </row>
    <row r="9570" spans="8:12" x14ac:dyDescent="0.3">
      <c r="H9570" s="2"/>
      <c r="I9570" s="2"/>
      <c r="J9570" s="2"/>
      <c r="K9570" s="2"/>
      <c r="L9570" s="2"/>
    </row>
    <row r="9571" spans="8:12" x14ac:dyDescent="0.3">
      <c r="H9571" s="2"/>
      <c r="I9571" s="2"/>
      <c r="J9571" s="2"/>
      <c r="K9571" s="2"/>
      <c r="L9571" s="2"/>
    </row>
    <row r="9572" spans="8:12" x14ac:dyDescent="0.3">
      <c r="H9572" s="2"/>
      <c r="I9572" s="2"/>
      <c r="J9572" s="2"/>
      <c r="K9572" s="2"/>
      <c r="L9572" s="2"/>
    </row>
    <row r="9573" spans="8:12" x14ac:dyDescent="0.3">
      <c r="H9573" s="2"/>
      <c r="I9573" s="2"/>
      <c r="J9573" s="2"/>
      <c r="K9573" s="2"/>
      <c r="L9573" s="2"/>
    </row>
    <row r="9574" spans="8:12" x14ac:dyDescent="0.3">
      <c r="H9574" s="2"/>
      <c r="I9574" s="2"/>
      <c r="J9574" s="2"/>
      <c r="K9574" s="2"/>
      <c r="L9574" s="2"/>
    </row>
    <row r="9575" spans="8:12" x14ac:dyDescent="0.3">
      <c r="H9575" s="2"/>
      <c r="I9575" s="2"/>
      <c r="J9575" s="2"/>
      <c r="K9575" s="2"/>
      <c r="L9575" s="2"/>
    </row>
    <row r="9576" spans="8:12" x14ac:dyDescent="0.3">
      <c r="H9576" s="2"/>
      <c r="I9576" s="2"/>
      <c r="J9576" s="2"/>
      <c r="K9576" s="2"/>
      <c r="L9576" s="2"/>
    </row>
    <row r="9577" spans="8:12" x14ac:dyDescent="0.3">
      <c r="H9577" s="2"/>
      <c r="I9577" s="2"/>
      <c r="J9577" s="2"/>
      <c r="K9577" s="2"/>
      <c r="L9577" s="2"/>
    </row>
    <row r="9578" spans="8:12" x14ac:dyDescent="0.3">
      <c r="H9578" s="2"/>
      <c r="I9578" s="2"/>
      <c r="J9578" s="2"/>
      <c r="K9578" s="2"/>
      <c r="L9578" s="2"/>
    </row>
    <row r="9579" spans="8:12" x14ac:dyDescent="0.3">
      <c r="H9579" s="2"/>
      <c r="I9579" s="2"/>
      <c r="J9579" s="2"/>
      <c r="K9579" s="2"/>
      <c r="L9579" s="2"/>
    </row>
    <row r="9580" spans="8:12" x14ac:dyDescent="0.3">
      <c r="H9580" s="2"/>
      <c r="I9580" s="2"/>
      <c r="J9580" s="2"/>
      <c r="K9580" s="2"/>
      <c r="L9580" s="2"/>
    </row>
    <row r="9581" spans="8:12" x14ac:dyDescent="0.3">
      <c r="H9581" s="2"/>
      <c r="I9581" s="2"/>
      <c r="J9581" s="2"/>
      <c r="K9581" s="2"/>
      <c r="L9581" s="2"/>
    </row>
    <row r="9582" spans="8:12" x14ac:dyDescent="0.3">
      <c r="H9582" s="2"/>
      <c r="I9582" s="2"/>
      <c r="J9582" s="2"/>
      <c r="K9582" s="2"/>
      <c r="L9582" s="2"/>
    </row>
    <row r="9583" spans="8:12" x14ac:dyDescent="0.3">
      <c r="H9583" s="2"/>
      <c r="I9583" s="2"/>
      <c r="J9583" s="2"/>
      <c r="K9583" s="2"/>
      <c r="L9583" s="2"/>
    </row>
    <row r="9584" spans="8:12" x14ac:dyDescent="0.3">
      <c r="H9584" s="2"/>
      <c r="I9584" s="2"/>
      <c r="J9584" s="2"/>
      <c r="K9584" s="2"/>
      <c r="L9584" s="2"/>
    </row>
    <row r="9585" spans="8:12" x14ac:dyDescent="0.3">
      <c r="H9585" s="2"/>
      <c r="I9585" s="2"/>
      <c r="J9585" s="2"/>
      <c r="K9585" s="2"/>
      <c r="L9585" s="2"/>
    </row>
    <row r="9586" spans="8:12" x14ac:dyDescent="0.3">
      <c r="H9586" s="2"/>
      <c r="I9586" s="2"/>
      <c r="J9586" s="2"/>
      <c r="K9586" s="2"/>
      <c r="L9586" s="2"/>
    </row>
    <row r="9587" spans="8:12" x14ac:dyDescent="0.3">
      <c r="H9587" s="2"/>
      <c r="I9587" s="2"/>
      <c r="J9587" s="2"/>
      <c r="K9587" s="2"/>
      <c r="L9587" s="2"/>
    </row>
    <row r="9588" spans="8:12" x14ac:dyDescent="0.3">
      <c r="H9588" s="2"/>
      <c r="I9588" s="2"/>
      <c r="J9588" s="2"/>
      <c r="K9588" s="2"/>
      <c r="L9588" s="2"/>
    </row>
    <row r="9589" spans="8:12" x14ac:dyDescent="0.3">
      <c r="H9589" s="2"/>
      <c r="I9589" s="2"/>
      <c r="J9589" s="2"/>
      <c r="K9589" s="2"/>
      <c r="L9589" s="2"/>
    </row>
    <row r="9590" spans="8:12" x14ac:dyDescent="0.3">
      <c r="H9590" s="2"/>
      <c r="I9590" s="2"/>
      <c r="J9590" s="2"/>
      <c r="K9590" s="2"/>
      <c r="L9590" s="2"/>
    </row>
    <row r="9591" spans="8:12" x14ac:dyDescent="0.3">
      <c r="H9591" s="2"/>
      <c r="I9591" s="2"/>
      <c r="J9591" s="2"/>
      <c r="K9591" s="2"/>
      <c r="L9591" s="2"/>
    </row>
    <row r="9592" spans="8:12" x14ac:dyDescent="0.3">
      <c r="H9592" s="2"/>
      <c r="I9592" s="2"/>
      <c r="J9592" s="2"/>
      <c r="K9592" s="2"/>
      <c r="L9592" s="2"/>
    </row>
    <row r="9593" spans="8:12" x14ac:dyDescent="0.3">
      <c r="H9593" s="2"/>
      <c r="I9593" s="2"/>
      <c r="J9593" s="2"/>
      <c r="K9593" s="2"/>
      <c r="L9593" s="2"/>
    </row>
    <row r="9594" spans="8:12" x14ac:dyDescent="0.3">
      <c r="H9594" s="2"/>
      <c r="I9594" s="2"/>
      <c r="J9594" s="2"/>
      <c r="K9594" s="2"/>
      <c r="L9594" s="2"/>
    </row>
    <row r="9595" spans="8:12" x14ac:dyDescent="0.3">
      <c r="H9595" s="2"/>
      <c r="I9595" s="2"/>
      <c r="J9595" s="2"/>
      <c r="K9595" s="2"/>
      <c r="L9595" s="2"/>
    </row>
    <row r="9596" spans="8:12" x14ac:dyDescent="0.3">
      <c r="H9596" s="2"/>
      <c r="I9596" s="2"/>
      <c r="J9596" s="2"/>
      <c r="K9596" s="2"/>
      <c r="L9596" s="2"/>
    </row>
    <row r="9597" spans="8:12" x14ac:dyDescent="0.3">
      <c r="H9597" s="2"/>
      <c r="I9597" s="2"/>
      <c r="J9597" s="2"/>
      <c r="K9597" s="2"/>
      <c r="L9597" s="2"/>
    </row>
    <row r="9598" spans="8:12" x14ac:dyDescent="0.3">
      <c r="H9598" s="2"/>
      <c r="I9598" s="2"/>
      <c r="J9598" s="2"/>
      <c r="K9598" s="2"/>
      <c r="L9598" s="2"/>
    </row>
    <row r="9599" spans="8:12" x14ac:dyDescent="0.3">
      <c r="H9599" s="2"/>
      <c r="I9599" s="2"/>
      <c r="J9599" s="2"/>
      <c r="K9599" s="2"/>
      <c r="L9599" s="2"/>
    </row>
    <row r="9600" spans="8:12" x14ac:dyDescent="0.3">
      <c r="H9600" s="2"/>
      <c r="I9600" s="2"/>
      <c r="J9600" s="2"/>
      <c r="K9600" s="2"/>
      <c r="L9600" s="2"/>
    </row>
    <row r="9601" spans="8:12" x14ac:dyDescent="0.3">
      <c r="H9601" s="2"/>
      <c r="I9601" s="2"/>
      <c r="J9601" s="2"/>
      <c r="K9601" s="2"/>
      <c r="L9601" s="2"/>
    </row>
    <row r="9602" spans="8:12" x14ac:dyDescent="0.3">
      <c r="H9602" s="2"/>
      <c r="I9602" s="2"/>
      <c r="J9602" s="2"/>
      <c r="K9602" s="2"/>
      <c r="L9602" s="2"/>
    </row>
    <row r="9603" spans="8:12" x14ac:dyDescent="0.3">
      <c r="H9603" s="2"/>
      <c r="I9603" s="2"/>
      <c r="J9603" s="2"/>
      <c r="K9603" s="2"/>
      <c r="L9603" s="2"/>
    </row>
    <row r="9604" spans="8:12" x14ac:dyDescent="0.3">
      <c r="H9604" s="2"/>
      <c r="I9604" s="2"/>
      <c r="J9604" s="2"/>
      <c r="K9604" s="2"/>
      <c r="L9604" s="2"/>
    </row>
    <row r="9605" spans="8:12" x14ac:dyDescent="0.3">
      <c r="H9605" s="2"/>
      <c r="I9605" s="2"/>
      <c r="J9605" s="2"/>
      <c r="K9605" s="2"/>
      <c r="L9605" s="2"/>
    </row>
    <row r="9606" spans="8:12" x14ac:dyDescent="0.3">
      <c r="H9606" s="2"/>
      <c r="I9606" s="2"/>
      <c r="J9606" s="2"/>
      <c r="K9606" s="2"/>
      <c r="L9606" s="2"/>
    </row>
    <row r="9607" spans="8:12" x14ac:dyDescent="0.3">
      <c r="H9607" s="2"/>
      <c r="I9607" s="2"/>
      <c r="J9607" s="2"/>
      <c r="K9607" s="2"/>
      <c r="L9607" s="2"/>
    </row>
    <row r="9608" spans="8:12" x14ac:dyDescent="0.3">
      <c r="H9608" s="2"/>
      <c r="I9608" s="2"/>
      <c r="J9608" s="2"/>
      <c r="K9608" s="2"/>
      <c r="L9608" s="2"/>
    </row>
    <row r="9609" spans="8:12" x14ac:dyDescent="0.3">
      <c r="H9609" s="2"/>
      <c r="I9609" s="2"/>
      <c r="J9609" s="2"/>
      <c r="K9609" s="2"/>
      <c r="L9609" s="2"/>
    </row>
    <row r="9610" spans="8:12" x14ac:dyDescent="0.3">
      <c r="H9610" s="2"/>
      <c r="I9610" s="2"/>
      <c r="J9610" s="2"/>
      <c r="K9610" s="2"/>
      <c r="L9610" s="2"/>
    </row>
    <row r="9611" spans="8:12" x14ac:dyDescent="0.3">
      <c r="H9611" s="2"/>
      <c r="I9611" s="2"/>
      <c r="J9611" s="2"/>
      <c r="K9611" s="2"/>
      <c r="L9611" s="2"/>
    </row>
    <row r="9612" spans="8:12" x14ac:dyDescent="0.3">
      <c r="H9612" s="2"/>
      <c r="I9612" s="2"/>
      <c r="J9612" s="2"/>
      <c r="K9612" s="2"/>
      <c r="L9612" s="2"/>
    </row>
    <row r="9613" spans="8:12" x14ac:dyDescent="0.3">
      <c r="H9613" s="2"/>
      <c r="I9613" s="2"/>
      <c r="J9613" s="2"/>
      <c r="K9613" s="2"/>
      <c r="L9613" s="2"/>
    </row>
    <row r="9614" spans="8:12" x14ac:dyDescent="0.3">
      <c r="H9614" s="2"/>
      <c r="I9614" s="2"/>
      <c r="J9614" s="2"/>
      <c r="K9614" s="2"/>
      <c r="L9614" s="2"/>
    </row>
    <row r="9615" spans="8:12" x14ac:dyDescent="0.3">
      <c r="H9615" s="2"/>
      <c r="I9615" s="2"/>
      <c r="J9615" s="2"/>
      <c r="K9615" s="2"/>
      <c r="L9615" s="2"/>
    </row>
    <row r="9616" spans="8:12" x14ac:dyDescent="0.3">
      <c r="H9616" s="2"/>
      <c r="I9616" s="2"/>
      <c r="J9616" s="2"/>
      <c r="K9616" s="2"/>
      <c r="L9616" s="2"/>
    </row>
    <row r="9617" spans="8:12" x14ac:dyDescent="0.3">
      <c r="H9617" s="2"/>
      <c r="I9617" s="2"/>
      <c r="J9617" s="2"/>
      <c r="K9617" s="2"/>
      <c r="L9617" s="2"/>
    </row>
    <row r="9618" spans="8:12" x14ac:dyDescent="0.3">
      <c r="H9618" s="2"/>
      <c r="I9618" s="2"/>
      <c r="J9618" s="2"/>
      <c r="K9618" s="2"/>
      <c r="L9618" s="2"/>
    </row>
    <row r="9619" spans="8:12" x14ac:dyDescent="0.3">
      <c r="H9619" s="2"/>
      <c r="I9619" s="2"/>
      <c r="J9619" s="2"/>
      <c r="K9619" s="2"/>
      <c r="L9619" s="2"/>
    </row>
    <row r="9620" spans="8:12" x14ac:dyDescent="0.3">
      <c r="H9620" s="2"/>
      <c r="I9620" s="2"/>
      <c r="J9620" s="2"/>
      <c r="K9620" s="2"/>
      <c r="L9620" s="2"/>
    </row>
    <row r="9621" spans="8:12" x14ac:dyDescent="0.3">
      <c r="H9621" s="2"/>
      <c r="I9621" s="2"/>
      <c r="J9621" s="2"/>
      <c r="K9621" s="2"/>
      <c r="L9621" s="2"/>
    </row>
    <row r="9622" spans="8:12" x14ac:dyDescent="0.3">
      <c r="H9622" s="2"/>
      <c r="I9622" s="2"/>
      <c r="J9622" s="2"/>
      <c r="K9622" s="2"/>
      <c r="L9622" s="2"/>
    </row>
    <row r="9623" spans="8:12" x14ac:dyDescent="0.3">
      <c r="H9623" s="2"/>
      <c r="I9623" s="2"/>
      <c r="J9623" s="2"/>
      <c r="K9623" s="2"/>
      <c r="L9623" s="2"/>
    </row>
    <row r="9624" spans="8:12" x14ac:dyDescent="0.3">
      <c r="H9624" s="2"/>
      <c r="I9624" s="2"/>
      <c r="J9624" s="2"/>
      <c r="K9624" s="2"/>
      <c r="L9624" s="2"/>
    </row>
    <row r="9625" spans="8:12" x14ac:dyDescent="0.3">
      <c r="H9625" s="2"/>
      <c r="I9625" s="2"/>
      <c r="J9625" s="2"/>
      <c r="K9625" s="2"/>
      <c r="L9625" s="2"/>
    </row>
    <row r="9626" spans="8:12" x14ac:dyDescent="0.3">
      <c r="H9626" s="2"/>
      <c r="I9626" s="2"/>
      <c r="J9626" s="2"/>
      <c r="K9626" s="2"/>
      <c r="L9626" s="2"/>
    </row>
    <row r="9627" spans="8:12" x14ac:dyDescent="0.3">
      <c r="H9627" s="2"/>
      <c r="I9627" s="2"/>
      <c r="J9627" s="2"/>
      <c r="K9627" s="2"/>
      <c r="L9627" s="2"/>
    </row>
    <row r="9628" spans="8:12" x14ac:dyDescent="0.3">
      <c r="H9628" s="2"/>
      <c r="I9628" s="2"/>
      <c r="J9628" s="2"/>
      <c r="K9628" s="2"/>
      <c r="L9628" s="2"/>
    </row>
    <row r="9629" spans="8:12" x14ac:dyDescent="0.3">
      <c r="H9629" s="2"/>
      <c r="I9629" s="2"/>
      <c r="J9629" s="2"/>
      <c r="K9629" s="2"/>
      <c r="L9629" s="2"/>
    </row>
    <row r="9630" spans="8:12" x14ac:dyDescent="0.3">
      <c r="H9630" s="2"/>
      <c r="I9630" s="2"/>
      <c r="J9630" s="2"/>
      <c r="K9630" s="2"/>
      <c r="L9630" s="2"/>
    </row>
    <row r="9631" spans="8:12" x14ac:dyDescent="0.3">
      <c r="H9631" s="2"/>
      <c r="I9631" s="2"/>
      <c r="J9631" s="2"/>
      <c r="K9631" s="2"/>
      <c r="L9631" s="2"/>
    </row>
    <row r="9632" spans="8:12" x14ac:dyDescent="0.3">
      <c r="H9632" s="2"/>
      <c r="I9632" s="2"/>
      <c r="J9632" s="2"/>
      <c r="K9632" s="2"/>
      <c r="L9632" s="2"/>
    </row>
    <row r="9633" spans="8:12" x14ac:dyDescent="0.3">
      <c r="H9633" s="2"/>
      <c r="I9633" s="2"/>
      <c r="J9633" s="2"/>
      <c r="K9633" s="2"/>
      <c r="L9633" s="2"/>
    </row>
    <row r="9634" spans="8:12" x14ac:dyDescent="0.3">
      <c r="H9634" s="2"/>
      <c r="I9634" s="2"/>
      <c r="J9634" s="2"/>
      <c r="K9634" s="2"/>
      <c r="L9634" s="2"/>
    </row>
    <row r="9635" spans="8:12" x14ac:dyDescent="0.3">
      <c r="H9635" s="2"/>
      <c r="I9635" s="2"/>
      <c r="J9635" s="2"/>
      <c r="K9635" s="2"/>
      <c r="L9635" s="2"/>
    </row>
    <row r="9636" spans="8:12" x14ac:dyDescent="0.3">
      <c r="H9636" s="2"/>
      <c r="I9636" s="2"/>
      <c r="J9636" s="2"/>
      <c r="K9636" s="2"/>
      <c r="L9636" s="2"/>
    </row>
    <row r="9637" spans="8:12" x14ac:dyDescent="0.3">
      <c r="H9637" s="2"/>
      <c r="I9637" s="2"/>
      <c r="J9637" s="2"/>
      <c r="K9637" s="2"/>
      <c r="L9637" s="2"/>
    </row>
    <row r="9638" spans="8:12" x14ac:dyDescent="0.3">
      <c r="H9638" s="2"/>
      <c r="I9638" s="2"/>
      <c r="J9638" s="2"/>
      <c r="K9638" s="2"/>
      <c r="L9638" s="2"/>
    </row>
    <row r="9639" spans="8:12" x14ac:dyDescent="0.3">
      <c r="H9639" s="2"/>
      <c r="I9639" s="2"/>
      <c r="J9639" s="2"/>
      <c r="K9639" s="2"/>
      <c r="L9639" s="2"/>
    </row>
    <row r="9640" spans="8:12" x14ac:dyDescent="0.3">
      <c r="H9640" s="2"/>
      <c r="I9640" s="2"/>
      <c r="J9640" s="2"/>
      <c r="K9640" s="2"/>
      <c r="L9640" s="2"/>
    </row>
    <row r="9641" spans="8:12" x14ac:dyDescent="0.3">
      <c r="H9641" s="2"/>
      <c r="I9641" s="2"/>
      <c r="J9641" s="2"/>
      <c r="K9641" s="2"/>
      <c r="L9641" s="2"/>
    </row>
    <row r="9642" spans="8:12" x14ac:dyDescent="0.3">
      <c r="H9642" s="2"/>
      <c r="I9642" s="2"/>
      <c r="J9642" s="2"/>
      <c r="K9642" s="2"/>
      <c r="L9642" s="2"/>
    </row>
    <row r="9643" spans="8:12" x14ac:dyDescent="0.3">
      <c r="H9643" s="2"/>
      <c r="I9643" s="2"/>
      <c r="J9643" s="2"/>
      <c r="K9643" s="2"/>
      <c r="L9643" s="2"/>
    </row>
    <row r="9644" spans="8:12" x14ac:dyDescent="0.3">
      <c r="H9644" s="2"/>
      <c r="I9644" s="2"/>
      <c r="J9644" s="2"/>
      <c r="K9644" s="2"/>
      <c r="L9644" s="2"/>
    </row>
    <row r="9645" spans="8:12" x14ac:dyDescent="0.3">
      <c r="H9645" s="2"/>
      <c r="I9645" s="2"/>
      <c r="J9645" s="2"/>
      <c r="K9645" s="2"/>
      <c r="L9645" s="2"/>
    </row>
    <row r="9646" spans="8:12" x14ac:dyDescent="0.3">
      <c r="H9646" s="2"/>
      <c r="I9646" s="2"/>
      <c r="J9646" s="2"/>
      <c r="K9646" s="2"/>
      <c r="L9646" s="2"/>
    </row>
    <row r="9647" spans="8:12" x14ac:dyDescent="0.3">
      <c r="H9647" s="2"/>
      <c r="I9647" s="2"/>
      <c r="J9647" s="2"/>
      <c r="K9647" s="2"/>
      <c r="L9647" s="2"/>
    </row>
    <row r="9648" spans="8:12" x14ac:dyDescent="0.3">
      <c r="H9648" s="2"/>
      <c r="I9648" s="2"/>
      <c r="J9648" s="2"/>
      <c r="K9648" s="2"/>
      <c r="L9648" s="2"/>
    </row>
    <row r="9649" spans="8:12" x14ac:dyDescent="0.3">
      <c r="H9649" s="2"/>
      <c r="I9649" s="2"/>
      <c r="J9649" s="2"/>
      <c r="K9649" s="2"/>
      <c r="L9649" s="2"/>
    </row>
    <row r="9650" spans="8:12" x14ac:dyDescent="0.3">
      <c r="H9650" s="2"/>
      <c r="I9650" s="2"/>
      <c r="J9650" s="2"/>
      <c r="K9650" s="2"/>
      <c r="L9650" s="2"/>
    </row>
    <row r="9651" spans="8:12" x14ac:dyDescent="0.3">
      <c r="H9651" s="2"/>
      <c r="I9651" s="2"/>
      <c r="J9651" s="2"/>
      <c r="K9651" s="2"/>
      <c r="L9651" s="2"/>
    </row>
    <row r="9652" spans="8:12" x14ac:dyDescent="0.3">
      <c r="H9652" s="2"/>
      <c r="I9652" s="2"/>
      <c r="J9652" s="2"/>
      <c r="K9652" s="2"/>
      <c r="L9652" s="2"/>
    </row>
    <row r="9653" spans="8:12" x14ac:dyDescent="0.3">
      <c r="H9653" s="2"/>
      <c r="I9653" s="2"/>
      <c r="J9653" s="2"/>
      <c r="K9653" s="2"/>
      <c r="L9653" s="2"/>
    </row>
    <row r="9654" spans="8:12" x14ac:dyDescent="0.3">
      <c r="H9654" s="2"/>
      <c r="I9654" s="2"/>
      <c r="J9654" s="2"/>
      <c r="K9654" s="2"/>
      <c r="L9654" s="2"/>
    </row>
    <row r="9655" spans="8:12" x14ac:dyDescent="0.3">
      <c r="H9655" s="2"/>
      <c r="I9655" s="2"/>
      <c r="J9655" s="2"/>
      <c r="K9655" s="2"/>
      <c r="L9655" s="2"/>
    </row>
    <row r="9656" spans="8:12" x14ac:dyDescent="0.3">
      <c r="H9656" s="2"/>
      <c r="I9656" s="2"/>
      <c r="J9656" s="2"/>
      <c r="K9656" s="2"/>
      <c r="L9656" s="2"/>
    </row>
    <row r="9657" spans="8:12" x14ac:dyDescent="0.3">
      <c r="H9657" s="2"/>
      <c r="I9657" s="2"/>
      <c r="J9657" s="2"/>
      <c r="K9657" s="2"/>
      <c r="L9657" s="2"/>
    </row>
    <row r="9658" spans="8:12" x14ac:dyDescent="0.3">
      <c r="H9658" s="2"/>
      <c r="I9658" s="2"/>
      <c r="J9658" s="2"/>
      <c r="K9658" s="2"/>
      <c r="L9658" s="2"/>
    </row>
    <row r="9659" spans="8:12" x14ac:dyDescent="0.3">
      <c r="H9659" s="2"/>
      <c r="I9659" s="2"/>
      <c r="J9659" s="2"/>
      <c r="K9659" s="2"/>
      <c r="L9659" s="2"/>
    </row>
    <row r="9660" spans="8:12" x14ac:dyDescent="0.3">
      <c r="H9660" s="2"/>
      <c r="I9660" s="2"/>
      <c r="J9660" s="2"/>
      <c r="K9660" s="2"/>
      <c r="L9660" s="2"/>
    </row>
    <row r="9661" spans="8:12" x14ac:dyDescent="0.3">
      <c r="H9661" s="2"/>
      <c r="I9661" s="2"/>
      <c r="J9661" s="2"/>
      <c r="K9661" s="2"/>
      <c r="L9661" s="2"/>
    </row>
    <row r="9662" spans="8:12" x14ac:dyDescent="0.3">
      <c r="H9662" s="2"/>
      <c r="I9662" s="2"/>
      <c r="J9662" s="2"/>
      <c r="K9662" s="2"/>
      <c r="L9662" s="2"/>
    </row>
    <row r="9663" spans="8:12" x14ac:dyDescent="0.3">
      <c r="H9663" s="2"/>
      <c r="I9663" s="2"/>
      <c r="J9663" s="2"/>
      <c r="K9663" s="2"/>
      <c r="L9663" s="2"/>
    </row>
    <row r="9664" spans="8:12" x14ac:dyDescent="0.3">
      <c r="H9664" s="2"/>
      <c r="I9664" s="2"/>
      <c r="J9664" s="2"/>
      <c r="K9664" s="2"/>
      <c r="L9664" s="2"/>
    </row>
    <row r="9665" spans="8:12" x14ac:dyDescent="0.3">
      <c r="H9665" s="2"/>
      <c r="I9665" s="2"/>
      <c r="J9665" s="2"/>
      <c r="K9665" s="2"/>
      <c r="L9665" s="2"/>
    </row>
    <row r="9666" spans="8:12" x14ac:dyDescent="0.3">
      <c r="H9666" s="2"/>
      <c r="I9666" s="2"/>
      <c r="J9666" s="2"/>
      <c r="K9666" s="2"/>
      <c r="L9666" s="2"/>
    </row>
    <row r="9667" spans="8:12" x14ac:dyDescent="0.3">
      <c r="H9667" s="2"/>
      <c r="I9667" s="2"/>
      <c r="J9667" s="2"/>
      <c r="K9667" s="2"/>
      <c r="L9667" s="2"/>
    </row>
    <row r="9668" spans="8:12" x14ac:dyDescent="0.3">
      <c r="H9668" s="2"/>
      <c r="I9668" s="2"/>
      <c r="J9668" s="2"/>
      <c r="K9668" s="2"/>
      <c r="L9668" s="2"/>
    </row>
    <row r="9669" spans="8:12" x14ac:dyDescent="0.3">
      <c r="H9669" s="2"/>
      <c r="I9669" s="2"/>
      <c r="J9669" s="2"/>
      <c r="K9669" s="2"/>
      <c r="L9669" s="2"/>
    </row>
    <row r="9670" spans="8:12" x14ac:dyDescent="0.3">
      <c r="H9670" s="2"/>
      <c r="I9670" s="2"/>
      <c r="J9670" s="2"/>
      <c r="K9670" s="2"/>
      <c r="L9670" s="2"/>
    </row>
    <row r="9671" spans="8:12" x14ac:dyDescent="0.3">
      <c r="H9671" s="2"/>
      <c r="I9671" s="2"/>
      <c r="J9671" s="2"/>
      <c r="K9671" s="2"/>
      <c r="L9671" s="2"/>
    </row>
    <row r="9672" spans="8:12" x14ac:dyDescent="0.3">
      <c r="H9672" s="2"/>
      <c r="I9672" s="2"/>
      <c r="J9672" s="2"/>
      <c r="K9672" s="2"/>
      <c r="L9672" s="2"/>
    </row>
    <row r="9673" spans="8:12" x14ac:dyDescent="0.3">
      <c r="H9673" s="2"/>
      <c r="I9673" s="2"/>
      <c r="J9673" s="2"/>
      <c r="K9673" s="2"/>
      <c r="L9673" s="2"/>
    </row>
    <row r="9674" spans="8:12" x14ac:dyDescent="0.3">
      <c r="H9674" s="2"/>
      <c r="I9674" s="2"/>
      <c r="J9674" s="2"/>
      <c r="K9674" s="2"/>
      <c r="L9674" s="2"/>
    </row>
    <row r="9675" spans="8:12" x14ac:dyDescent="0.3">
      <c r="H9675" s="2"/>
      <c r="I9675" s="2"/>
      <c r="J9675" s="2"/>
      <c r="K9675" s="2"/>
      <c r="L9675" s="2"/>
    </row>
    <row r="9676" spans="8:12" x14ac:dyDescent="0.3">
      <c r="H9676" s="2"/>
      <c r="I9676" s="2"/>
      <c r="J9676" s="2"/>
      <c r="K9676" s="2"/>
      <c r="L9676" s="2"/>
    </row>
    <row r="9677" spans="8:12" x14ac:dyDescent="0.3">
      <c r="H9677" s="2"/>
      <c r="I9677" s="2"/>
      <c r="J9677" s="2"/>
      <c r="K9677" s="2"/>
      <c r="L9677" s="2"/>
    </row>
    <row r="9678" spans="8:12" x14ac:dyDescent="0.3">
      <c r="H9678" s="2"/>
      <c r="I9678" s="2"/>
      <c r="J9678" s="2"/>
      <c r="K9678" s="2"/>
      <c r="L9678" s="2"/>
    </row>
    <row r="9679" spans="8:12" x14ac:dyDescent="0.3">
      <c r="H9679" s="2"/>
      <c r="I9679" s="2"/>
      <c r="J9679" s="2"/>
      <c r="K9679" s="2"/>
      <c r="L9679" s="2"/>
    </row>
    <row r="9680" spans="8:12" x14ac:dyDescent="0.3">
      <c r="H9680" s="2"/>
      <c r="I9680" s="2"/>
      <c r="J9680" s="2"/>
      <c r="K9680" s="2"/>
      <c r="L9680" s="2"/>
    </row>
    <row r="9681" spans="8:12" x14ac:dyDescent="0.3">
      <c r="H9681" s="2"/>
      <c r="I9681" s="2"/>
      <c r="J9681" s="2"/>
      <c r="K9681" s="2"/>
      <c r="L9681" s="2"/>
    </row>
    <row r="9682" spans="8:12" x14ac:dyDescent="0.3">
      <c r="H9682" s="2"/>
      <c r="I9682" s="2"/>
      <c r="J9682" s="2"/>
      <c r="K9682" s="2"/>
      <c r="L9682" s="2"/>
    </row>
    <row r="9683" spans="8:12" x14ac:dyDescent="0.3">
      <c r="H9683" s="2"/>
      <c r="I9683" s="2"/>
      <c r="J9683" s="2"/>
      <c r="K9683" s="2"/>
      <c r="L9683" s="2"/>
    </row>
    <row r="9684" spans="8:12" x14ac:dyDescent="0.3">
      <c r="H9684" s="2"/>
      <c r="I9684" s="2"/>
      <c r="J9684" s="2"/>
      <c r="K9684" s="2"/>
      <c r="L9684" s="2"/>
    </row>
    <row r="9685" spans="8:12" x14ac:dyDescent="0.3">
      <c r="H9685" s="2"/>
      <c r="I9685" s="2"/>
      <c r="J9685" s="2"/>
      <c r="K9685" s="2"/>
      <c r="L9685" s="2"/>
    </row>
    <row r="9686" spans="8:12" x14ac:dyDescent="0.3">
      <c r="H9686" s="2"/>
      <c r="I9686" s="2"/>
      <c r="J9686" s="2"/>
      <c r="K9686" s="2"/>
      <c r="L9686" s="2"/>
    </row>
    <row r="9687" spans="8:12" x14ac:dyDescent="0.3">
      <c r="H9687" s="2"/>
      <c r="I9687" s="2"/>
      <c r="J9687" s="2"/>
      <c r="K9687" s="2"/>
      <c r="L9687" s="2"/>
    </row>
    <row r="9688" spans="8:12" x14ac:dyDescent="0.3">
      <c r="H9688" s="2"/>
      <c r="I9688" s="2"/>
      <c r="J9688" s="2"/>
      <c r="K9688" s="2"/>
      <c r="L9688" s="2"/>
    </row>
    <row r="9689" spans="8:12" x14ac:dyDescent="0.3">
      <c r="H9689" s="2"/>
      <c r="I9689" s="2"/>
      <c r="J9689" s="2"/>
      <c r="K9689" s="2"/>
      <c r="L9689" s="2"/>
    </row>
    <row r="9690" spans="8:12" x14ac:dyDescent="0.3">
      <c r="H9690" s="2"/>
      <c r="I9690" s="2"/>
      <c r="J9690" s="2"/>
      <c r="K9690" s="2"/>
      <c r="L9690" s="2"/>
    </row>
    <row r="9691" spans="8:12" x14ac:dyDescent="0.3">
      <c r="H9691" s="2"/>
      <c r="I9691" s="2"/>
      <c r="J9691" s="2"/>
      <c r="K9691" s="2"/>
      <c r="L9691" s="2"/>
    </row>
    <row r="9692" spans="8:12" x14ac:dyDescent="0.3">
      <c r="H9692" s="2"/>
      <c r="I9692" s="2"/>
      <c r="J9692" s="2"/>
      <c r="K9692" s="2"/>
      <c r="L9692" s="2"/>
    </row>
    <row r="9693" spans="8:12" x14ac:dyDescent="0.3">
      <c r="H9693" s="2"/>
      <c r="I9693" s="2"/>
      <c r="J9693" s="2"/>
      <c r="K9693" s="2"/>
      <c r="L9693" s="2"/>
    </row>
    <row r="9694" spans="8:12" x14ac:dyDescent="0.3">
      <c r="H9694" s="2"/>
      <c r="I9694" s="2"/>
      <c r="J9694" s="2"/>
      <c r="K9694" s="2"/>
      <c r="L9694" s="2"/>
    </row>
    <row r="9695" spans="8:12" x14ac:dyDescent="0.3">
      <c r="H9695" s="2"/>
      <c r="I9695" s="2"/>
      <c r="J9695" s="2"/>
      <c r="K9695" s="2"/>
      <c r="L9695" s="2"/>
    </row>
    <row r="9696" spans="8:12" x14ac:dyDescent="0.3">
      <c r="H9696" s="2"/>
      <c r="I9696" s="2"/>
      <c r="J9696" s="2"/>
      <c r="K9696" s="2"/>
      <c r="L9696" s="2"/>
    </row>
    <row r="9697" spans="8:12" x14ac:dyDescent="0.3">
      <c r="H9697" s="2"/>
      <c r="I9697" s="2"/>
      <c r="J9697" s="2"/>
      <c r="K9697" s="2"/>
      <c r="L9697" s="2"/>
    </row>
    <row r="9698" spans="8:12" x14ac:dyDescent="0.3">
      <c r="H9698" s="2"/>
      <c r="I9698" s="2"/>
      <c r="J9698" s="2"/>
      <c r="K9698" s="2"/>
      <c r="L9698" s="2"/>
    </row>
    <row r="9699" spans="8:12" x14ac:dyDescent="0.3">
      <c r="H9699" s="2"/>
      <c r="I9699" s="2"/>
      <c r="J9699" s="2"/>
      <c r="K9699" s="2"/>
      <c r="L9699" s="2"/>
    </row>
    <row r="9700" spans="8:12" x14ac:dyDescent="0.3">
      <c r="H9700" s="2"/>
      <c r="I9700" s="2"/>
      <c r="J9700" s="2"/>
      <c r="K9700" s="2"/>
      <c r="L9700" s="2"/>
    </row>
    <row r="9701" spans="8:12" x14ac:dyDescent="0.3">
      <c r="H9701" s="2"/>
      <c r="I9701" s="2"/>
      <c r="J9701" s="2"/>
      <c r="K9701" s="2"/>
      <c r="L9701" s="2"/>
    </row>
    <row r="9702" spans="8:12" x14ac:dyDescent="0.3">
      <c r="H9702" s="2"/>
      <c r="I9702" s="2"/>
      <c r="J9702" s="2"/>
      <c r="K9702" s="2"/>
      <c r="L9702" s="2"/>
    </row>
    <row r="9703" spans="8:12" x14ac:dyDescent="0.3">
      <c r="H9703" s="2"/>
      <c r="I9703" s="2"/>
      <c r="J9703" s="2"/>
      <c r="K9703" s="2"/>
      <c r="L9703" s="2"/>
    </row>
    <row r="9704" spans="8:12" x14ac:dyDescent="0.3">
      <c r="H9704" s="2"/>
      <c r="I9704" s="2"/>
      <c r="J9704" s="2"/>
      <c r="K9704" s="2"/>
      <c r="L9704" s="2"/>
    </row>
    <row r="9705" spans="8:12" x14ac:dyDescent="0.3">
      <c r="H9705" s="2"/>
      <c r="I9705" s="2"/>
      <c r="J9705" s="2"/>
      <c r="K9705" s="2"/>
      <c r="L9705" s="2"/>
    </row>
    <row r="9706" spans="8:12" x14ac:dyDescent="0.3">
      <c r="H9706" s="2"/>
      <c r="I9706" s="2"/>
      <c r="J9706" s="2"/>
      <c r="K9706" s="2"/>
      <c r="L9706" s="2"/>
    </row>
    <row r="9707" spans="8:12" x14ac:dyDescent="0.3">
      <c r="H9707" s="2"/>
      <c r="I9707" s="2"/>
      <c r="J9707" s="2"/>
      <c r="K9707" s="2"/>
      <c r="L9707" s="2"/>
    </row>
    <row r="9708" spans="8:12" x14ac:dyDescent="0.3">
      <c r="H9708" s="2"/>
      <c r="I9708" s="2"/>
      <c r="J9708" s="2"/>
      <c r="K9708" s="2"/>
      <c r="L9708" s="2"/>
    </row>
    <row r="9709" spans="8:12" x14ac:dyDescent="0.3">
      <c r="H9709" s="2"/>
      <c r="I9709" s="2"/>
      <c r="J9709" s="2"/>
      <c r="K9709" s="2"/>
      <c r="L9709" s="2"/>
    </row>
    <row r="9710" spans="8:12" x14ac:dyDescent="0.3">
      <c r="H9710" s="2"/>
      <c r="I9710" s="2"/>
      <c r="J9710" s="2"/>
      <c r="K9710" s="2"/>
      <c r="L9710" s="2"/>
    </row>
    <row r="9711" spans="8:12" x14ac:dyDescent="0.3">
      <c r="H9711" s="2"/>
      <c r="I9711" s="2"/>
      <c r="J9711" s="2"/>
      <c r="K9711" s="2"/>
      <c r="L9711" s="2"/>
    </row>
    <row r="9712" spans="8:12" x14ac:dyDescent="0.3">
      <c r="H9712" s="2"/>
      <c r="I9712" s="2"/>
      <c r="J9712" s="2"/>
      <c r="K9712" s="2"/>
      <c r="L9712" s="2"/>
    </row>
    <row r="9713" spans="8:12" x14ac:dyDescent="0.3">
      <c r="H9713" s="2"/>
      <c r="I9713" s="2"/>
      <c r="J9713" s="2"/>
      <c r="K9713" s="2"/>
      <c r="L9713" s="2"/>
    </row>
    <row r="9714" spans="8:12" x14ac:dyDescent="0.3">
      <c r="H9714" s="2"/>
      <c r="I9714" s="2"/>
      <c r="J9714" s="2"/>
      <c r="K9714" s="2"/>
      <c r="L9714" s="2"/>
    </row>
    <row r="9715" spans="8:12" x14ac:dyDescent="0.3">
      <c r="H9715" s="2"/>
      <c r="I9715" s="2"/>
      <c r="J9715" s="2"/>
      <c r="K9715" s="2"/>
      <c r="L9715" s="2"/>
    </row>
    <row r="9716" spans="8:12" x14ac:dyDescent="0.3">
      <c r="H9716" s="2"/>
      <c r="I9716" s="2"/>
      <c r="J9716" s="2"/>
      <c r="K9716" s="2"/>
      <c r="L9716" s="2"/>
    </row>
    <row r="9717" spans="8:12" x14ac:dyDescent="0.3">
      <c r="H9717" s="2"/>
      <c r="I9717" s="2"/>
      <c r="J9717" s="2"/>
      <c r="K9717" s="2"/>
      <c r="L9717" s="2"/>
    </row>
    <row r="9718" spans="8:12" x14ac:dyDescent="0.3">
      <c r="H9718" s="2"/>
      <c r="I9718" s="2"/>
      <c r="J9718" s="2"/>
      <c r="K9718" s="2"/>
      <c r="L9718" s="2"/>
    </row>
    <row r="9719" spans="8:12" x14ac:dyDescent="0.3">
      <c r="H9719" s="2"/>
      <c r="I9719" s="2"/>
      <c r="J9719" s="2"/>
      <c r="K9719" s="2"/>
      <c r="L9719" s="2"/>
    </row>
    <row r="9720" spans="8:12" x14ac:dyDescent="0.3">
      <c r="H9720" s="2"/>
      <c r="I9720" s="2"/>
      <c r="J9720" s="2"/>
      <c r="K9720" s="2"/>
      <c r="L9720" s="2"/>
    </row>
    <row r="9721" spans="8:12" x14ac:dyDescent="0.3">
      <c r="H9721" s="2"/>
      <c r="I9721" s="2"/>
      <c r="J9721" s="2"/>
      <c r="K9721" s="2"/>
      <c r="L9721" s="2"/>
    </row>
    <row r="9722" spans="8:12" x14ac:dyDescent="0.3">
      <c r="H9722" s="2"/>
      <c r="I9722" s="2"/>
      <c r="J9722" s="2"/>
      <c r="K9722" s="2"/>
      <c r="L9722" s="2"/>
    </row>
    <row r="9723" spans="8:12" x14ac:dyDescent="0.3">
      <c r="H9723" s="2"/>
      <c r="I9723" s="2"/>
      <c r="J9723" s="2"/>
      <c r="K9723" s="2"/>
      <c r="L9723" s="2"/>
    </row>
    <row r="9724" spans="8:12" x14ac:dyDescent="0.3">
      <c r="H9724" s="2"/>
      <c r="I9724" s="2"/>
      <c r="J9724" s="2"/>
      <c r="K9724" s="2"/>
      <c r="L9724" s="2"/>
    </row>
    <row r="9725" spans="8:12" x14ac:dyDescent="0.3">
      <c r="H9725" s="2"/>
      <c r="I9725" s="2"/>
      <c r="J9725" s="2"/>
      <c r="K9725" s="2"/>
      <c r="L9725" s="2"/>
    </row>
    <row r="9726" spans="8:12" x14ac:dyDescent="0.3">
      <c r="H9726" s="2"/>
      <c r="I9726" s="2"/>
      <c r="J9726" s="2"/>
      <c r="K9726" s="2"/>
      <c r="L9726" s="2"/>
    </row>
    <row r="9727" spans="8:12" x14ac:dyDescent="0.3">
      <c r="H9727" s="2"/>
      <c r="I9727" s="2"/>
      <c r="J9727" s="2"/>
      <c r="K9727" s="2"/>
      <c r="L9727" s="2"/>
    </row>
    <row r="9728" spans="8:12" x14ac:dyDescent="0.3">
      <c r="H9728" s="2"/>
      <c r="I9728" s="2"/>
      <c r="J9728" s="2"/>
      <c r="K9728" s="2"/>
      <c r="L9728" s="2"/>
    </row>
    <row r="9729" spans="8:12" x14ac:dyDescent="0.3">
      <c r="H9729" s="2"/>
      <c r="I9729" s="2"/>
      <c r="J9729" s="2"/>
      <c r="K9729" s="2"/>
      <c r="L9729" s="2"/>
    </row>
    <row r="9730" spans="8:12" x14ac:dyDescent="0.3">
      <c r="H9730" s="2"/>
      <c r="I9730" s="2"/>
      <c r="J9730" s="2"/>
      <c r="K9730" s="2"/>
      <c r="L9730" s="2"/>
    </row>
    <row r="9731" spans="8:12" x14ac:dyDescent="0.3">
      <c r="H9731" s="2"/>
      <c r="I9731" s="2"/>
      <c r="J9731" s="2"/>
      <c r="K9731" s="2"/>
      <c r="L9731" s="2"/>
    </row>
    <row r="9732" spans="8:12" x14ac:dyDescent="0.3">
      <c r="H9732" s="2"/>
      <c r="I9732" s="2"/>
      <c r="J9732" s="2"/>
      <c r="K9732" s="2"/>
      <c r="L9732" s="2"/>
    </row>
    <row r="9733" spans="8:12" x14ac:dyDescent="0.3">
      <c r="H9733" s="2"/>
      <c r="I9733" s="2"/>
      <c r="J9733" s="2"/>
      <c r="K9733" s="2"/>
      <c r="L9733" s="2"/>
    </row>
    <row r="9734" spans="8:12" x14ac:dyDescent="0.3">
      <c r="H9734" s="2"/>
      <c r="I9734" s="2"/>
      <c r="J9734" s="2"/>
      <c r="K9734" s="2"/>
      <c r="L9734" s="2"/>
    </row>
    <row r="9735" spans="8:12" x14ac:dyDescent="0.3">
      <c r="H9735" s="2"/>
      <c r="I9735" s="2"/>
      <c r="J9735" s="2"/>
      <c r="K9735" s="2"/>
      <c r="L9735" s="2"/>
    </row>
    <row r="9736" spans="8:12" x14ac:dyDescent="0.3">
      <c r="H9736" s="2"/>
      <c r="I9736" s="2"/>
      <c r="J9736" s="2"/>
      <c r="K9736" s="2"/>
      <c r="L9736" s="2"/>
    </row>
    <row r="9737" spans="8:12" x14ac:dyDescent="0.3">
      <c r="H9737" s="2"/>
      <c r="I9737" s="2"/>
      <c r="J9737" s="2"/>
      <c r="K9737" s="2"/>
      <c r="L9737" s="2"/>
    </row>
    <row r="9738" spans="8:12" x14ac:dyDescent="0.3">
      <c r="H9738" s="2"/>
      <c r="I9738" s="2"/>
      <c r="J9738" s="2"/>
      <c r="K9738" s="2"/>
      <c r="L9738" s="2"/>
    </row>
    <row r="9739" spans="8:12" x14ac:dyDescent="0.3">
      <c r="H9739" s="2"/>
      <c r="I9739" s="2"/>
      <c r="J9739" s="2"/>
      <c r="K9739" s="2"/>
      <c r="L9739" s="2"/>
    </row>
    <row r="9740" spans="8:12" x14ac:dyDescent="0.3">
      <c r="H9740" s="2"/>
      <c r="I9740" s="2"/>
      <c r="J9740" s="2"/>
      <c r="K9740" s="2"/>
      <c r="L9740" s="2"/>
    </row>
    <row r="9741" spans="8:12" x14ac:dyDescent="0.3">
      <c r="H9741" s="2"/>
      <c r="I9741" s="2"/>
      <c r="J9741" s="2"/>
      <c r="K9741" s="2"/>
      <c r="L9741" s="2"/>
    </row>
    <row r="9742" spans="8:12" x14ac:dyDescent="0.3">
      <c r="H9742" s="2"/>
      <c r="I9742" s="2"/>
      <c r="J9742" s="2"/>
      <c r="K9742" s="2"/>
      <c r="L9742" s="2"/>
    </row>
    <row r="9743" spans="8:12" x14ac:dyDescent="0.3">
      <c r="H9743" s="2"/>
      <c r="I9743" s="2"/>
      <c r="J9743" s="2"/>
      <c r="K9743" s="2"/>
      <c r="L9743" s="2"/>
    </row>
    <row r="9744" spans="8:12" x14ac:dyDescent="0.3">
      <c r="H9744" s="2"/>
      <c r="I9744" s="2"/>
      <c r="J9744" s="2"/>
      <c r="K9744" s="2"/>
      <c r="L9744" s="2"/>
    </row>
    <row r="9745" spans="8:12" x14ac:dyDescent="0.3">
      <c r="H9745" s="2"/>
      <c r="I9745" s="2"/>
      <c r="J9745" s="2"/>
      <c r="K9745" s="2"/>
      <c r="L9745" s="2"/>
    </row>
    <row r="9746" spans="8:12" x14ac:dyDescent="0.3">
      <c r="H9746" s="2"/>
      <c r="I9746" s="2"/>
      <c r="J9746" s="2"/>
      <c r="K9746" s="2"/>
      <c r="L9746" s="2"/>
    </row>
    <row r="9747" spans="8:12" x14ac:dyDescent="0.3">
      <c r="H9747" s="2"/>
      <c r="I9747" s="2"/>
      <c r="J9747" s="2"/>
      <c r="K9747" s="2"/>
      <c r="L9747" s="2"/>
    </row>
    <row r="9748" spans="8:12" x14ac:dyDescent="0.3">
      <c r="H9748" s="2"/>
      <c r="I9748" s="2"/>
      <c r="J9748" s="2"/>
      <c r="K9748" s="2"/>
      <c r="L9748" s="2"/>
    </row>
    <row r="9749" spans="8:12" x14ac:dyDescent="0.3">
      <c r="H9749" s="2"/>
      <c r="I9749" s="2"/>
      <c r="J9749" s="2"/>
      <c r="K9749" s="2"/>
      <c r="L9749" s="2"/>
    </row>
    <row r="9750" spans="8:12" x14ac:dyDescent="0.3">
      <c r="H9750" s="2"/>
      <c r="I9750" s="2"/>
      <c r="J9750" s="2"/>
      <c r="K9750" s="2"/>
      <c r="L9750" s="2"/>
    </row>
    <row r="9751" spans="8:12" x14ac:dyDescent="0.3">
      <c r="H9751" s="2"/>
      <c r="I9751" s="2"/>
      <c r="J9751" s="2"/>
      <c r="K9751" s="2"/>
      <c r="L9751" s="2"/>
    </row>
    <row r="9752" spans="8:12" x14ac:dyDescent="0.3">
      <c r="H9752" s="2"/>
      <c r="I9752" s="2"/>
      <c r="J9752" s="2"/>
      <c r="K9752" s="2"/>
      <c r="L9752" s="2"/>
    </row>
    <row r="9753" spans="8:12" x14ac:dyDescent="0.3">
      <c r="H9753" s="2"/>
      <c r="I9753" s="2"/>
      <c r="J9753" s="2"/>
      <c r="K9753" s="2"/>
      <c r="L9753" s="2"/>
    </row>
    <row r="9754" spans="8:12" x14ac:dyDescent="0.3">
      <c r="H9754" s="2"/>
      <c r="I9754" s="2"/>
      <c r="J9754" s="2"/>
      <c r="K9754" s="2"/>
      <c r="L9754" s="2"/>
    </row>
    <row r="9755" spans="8:12" x14ac:dyDescent="0.3">
      <c r="H9755" s="2"/>
      <c r="I9755" s="2"/>
      <c r="J9755" s="2"/>
      <c r="K9755" s="2"/>
      <c r="L9755" s="2"/>
    </row>
    <row r="9756" spans="8:12" x14ac:dyDescent="0.3">
      <c r="H9756" s="2"/>
      <c r="I9756" s="2"/>
      <c r="J9756" s="2"/>
      <c r="K9756" s="2"/>
      <c r="L9756" s="2"/>
    </row>
    <row r="9757" spans="8:12" x14ac:dyDescent="0.3">
      <c r="H9757" s="2"/>
      <c r="I9757" s="2"/>
      <c r="J9757" s="2"/>
      <c r="K9757" s="2"/>
      <c r="L9757" s="2"/>
    </row>
    <row r="9758" spans="8:12" x14ac:dyDescent="0.3">
      <c r="H9758" s="2"/>
      <c r="I9758" s="2"/>
      <c r="J9758" s="2"/>
      <c r="K9758" s="2"/>
      <c r="L9758" s="2"/>
    </row>
    <row r="9759" spans="8:12" x14ac:dyDescent="0.3">
      <c r="H9759" s="2"/>
      <c r="I9759" s="2"/>
      <c r="J9759" s="2"/>
      <c r="K9759" s="2"/>
      <c r="L9759" s="2"/>
    </row>
    <row r="9760" spans="8:12" x14ac:dyDescent="0.3">
      <c r="H9760" s="2"/>
      <c r="I9760" s="2"/>
      <c r="J9760" s="2"/>
      <c r="K9760" s="2"/>
      <c r="L9760" s="2"/>
    </row>
    <row r="9761" spans="8:12" x14ac:dyDescent="0.3">
      <c r="H9761" s="2"/>
      <c r="I9761" s="2"/>
      <c r="J9761" s="2"/>
      <c r="K9761" s="2"/>
      <c r="L9761" s="2"/>
    </row>
    <row r="9762" spans="8:12" x14ac:dyDescent="0.3">
      <c r="H9762" s="2"/>
      <c r="I9762" s="2"/>
      <c r="J9762" s="2"/>
      <c r="K9762" s="2"/>
      <c r="L9762" s="2"/>
    </row>
    <row r="9763" spans="8:12" x14ac:dyDescent="0.3">
      <c r="H9763" s="2"/>
      <c r="I9763" s="2"/>
      <c r="J9763" s="2"/>
      <c r="K9763" s="2"/>
      <c r="L9763" s="2"/>
    </row>
    <row r="9764" spans="8:12" x14ac:dyDescent="0.3">
      <c r="H9764" s="2"/>
      <c r="I9764" s="2"/>
      <c r="J9764" s="2"/>
      <c r="K9764" s="2"/>
      <c r="L9764" s="2"/>
    </row>
    <row r="9765" spans="8:12" x14ac:dyDescent="0.3">
      <c r="H9765" s="2"/>
      <c r="I9765" s="2"/>
      <c r="J9765" s="2"/>
      <c r="K9765" s="2"/>
      <c r="L9765" s="2"/>
    </row>
    <row r="9766" spans="8:12" x14ac:dyDescent="0.3">
      <c r="H9766" s="2"/>
      <c r="I9766" s="2"/>
      <c r="J9766" s="2"/>
      <c r="K9766" s="2"/>
      <c r="L9766" s="2"/>
    </row>
    <row r="9767" spans="8:12" x14ac:dyDescent="0.3">
      <c r="H9767" s="2"/>
      <c r="I9767" s="2"/>
      <c r="J9767" s="2"/>
      <c r="K9767" s="2"/>
      <c r="L9767" s="2"/>
    </row>
    <row r="9768" spans="8:12" x14ac:dyDescent="0.3">
      <c r="H9768" s="2"/>
      <c r="I9768" s="2"/>
      <c r="J9768" s="2"/>
      <c r="K9768" s="2"/>
      <c r="L9768" s="2"/>
    </row>
    <row r="9769" spans="8:12" x14ac:dyDescent="0.3">
      <c r="H9769" s="2"/>
      <c r="I9769" s="2"/>
      <c r="J9769" s="2"/>
      <c r="K9769" s="2"/>
      <c r="L9769" s="2"/>
    </row>
    <row r="9770" spans="8:12" x14ac:dyDescent="0.3">
      <c r="H9770" s="2"/>
      <c r="I9770" s="2"/>
      <c r="J9770" s="2"/>
      <c r="K9770" s="2"/>
      <c r="L9770" s="2"/>
    </row>
    <row r="9771" spans="8:12" x14ac:dyDescent="0.3">
      <c r="H9771" s="2"/>
      <c r="I9771" s="2"/>
      <c r="J9771" s="2"/>
      <c r="K9771" s="2"/>
      <c r="L9771" s="2"/>
    </row>
    <row r="9772" spans="8:12" x14ac:dyDescent="0.3">
      <c r="H9772" s="2"/>
      <c r="I9772" s="2"/>
      <c r="J9772" s="2"/>
      <c r="K9772" s="2"/>
      <c r="L9772" s="2"/>
    </row>
    <row r="9773" spans="8:12" x14ac:dyDescent="0.3">
      <c r="H9773" s="2"/>
      <c r="I9773" s="2"/>
      <c r="J9773" s="2"/>
      <c r="K9773" s="2"/>
      <c r="L9773" s="2"/>
    </row>
    <row r="9774" spans="8:12" x14ac:dyDescent="0.3">
      <c r="H9774" s="2"/>
      <c r="I9774" s="2"/>
      <c r="J9774" s="2"/>
      <c r="K9774" s="2"/>
      <c r="L9774" s="2"/>
    </row>
    <row r="9775" spans="8:12" x14ac:dyDescent="0.3">
      <c r="H9775" s="2"/>
      <c r="I9775" s="2"/>
      <c r="J9775" s="2"/>
      <c r="K9775" s="2"/>
      <c r="L9775" s="2"/>
    </row>
    <row r="9776" spans="8:12" x14ac:dyDescent="0.3">
      <c r="H9776" s="2"/>
      <c r="I9776" s="2"/>
      <c r="J9776" s="2"/>
      <c r="K9776" s="2"/>
      <c r="L9776" s="2"/>
    </row>
    <row r="9777" spans="8:12" x14ac:dyDescent="0.3">
      <c r="H9777" s="2"/>
      <c r="I9777" s="2"/>
      <c r="J9777" s="2"/>
      <c r="K9777" s="2"/>
      <c r="L9777" s="2"/>
    </row>
    <row r="9778" spans="8:12" x14ac:dyDescent="0.3">
      <c r="H9778" s="2"/>
      <c r="I9778" s="2"/>
      <c r="J9778" s="2"/>
      <c r="K9778" s="2"/>
      <c r="L9778" s="2"/>
    </row>
    <row r="9779" spans="8:12" x14ac:dyDescent="0.3">
      <c r="H9779" s="2"/>
      <c r="I9779" s="2"/>
      <c r="J9779" s="2"/>
      <c r="K9779" s="2"/>
      <c r="L9779" s="2"/>
    </row>
    <row r="9780" spans="8:12" x14ac:dyDescent="0.3">
      <c r="H9780" s="2"/>
      <c r="I9780" s="2"/>
      <c r="J9780" s="2"/>
      <c r="K9780" s="2"/>
      <c r="L9780" s="2"/>
    </row>
    <row r="9781" spans="8:12" x14ac:dyDescent="0.3">
      <c r="H9781" s="2"/>
      <c r="I9781" s="2"/>
      <c r="J9781" s="2"/>
      <c r="K9781" s="2"/>
      <c r="L9781" s="2"/>
    </row>
    <row r="9782" spans="8:12" x14ac:dyDescent="0.3">
      <c r="H9782" s="2"/>
      <c r="I9782" s="2"/>
      <c r="J9782" s="2"/>
      <c r="K9782" s="2"/>
      <c r="L9782" s="2"/>
    </row>
    <row r="9783" spans="8:12" x14ac:dyDescent="0.3">
      <c r="H9783" s="2"/>
      <c r="I9783" s="2"/>
      <c r="J9783" s="2"/>
      <c r="K9783" s="2"/>
      <c r="L9783" s="2"/>
    </row>
    <row r="9784" spans="8:12" x14ac:dyDescent="0.3">
      <c r="H9784" s="2"/>
      <c r="I9784" s="2"/>
      <c r="J9784" s="2"/>
      <c r="K9784" s="2"/>
      <c r="L9784" s="2"/>
    </row>
    <row r="9785" spans="8:12" x14ac:dyDescent="0.3">
      <c r="H9785" s="2"/>
      <c r="I9785" s="2"/>
      <c r="J9785" s="2"/>
      <c r="K9785" s="2"/>
      <c r="L9785" s="2"/>
    </row>
    <row r="9786" spans="8:12" x14ac:dyDescent="0.3">
      <c r="H9786" s="2"/>
      <c r="I9786" s="2"/>
      <c r="J9786" s="2"/>
      <c r="K9786" s="2"/>
      <c r="L9786" s="2"/>
    </row>
    <row r="9787" spans="8:12" x14ac:dyDescent="0.3">
      <c r="H9787" s="2"/>
      <c r="I9787" s="2"/>
      <c r="J9787" s="2"/>
      <c r="K9787" s="2"/>
      <c r="L9787" s="2"/>
    </row>
    <row r="9788" spans="8:12" x14ac:dyDescent="0.3">
      <c r="H9788" s="2"/>
      <c r="I9788" s="2"/>
      <c r="J9788" s="2"/>
      <c r="K9788" s="2"/>
      <c r="L9788" s="2"/>
    </row>
    <row r="9789" spans="8:12" x14ac:dyDescent="0.3">
      <c r="H9789" s="2"/>
      <c r="I9789" s="2"/>
      <c r="J9789" s="2"/>
      <c r="K9789" s="2"/>
      <c r="L9789" s="2"/>
    </row>
    <row r="9790" spans="8:12" x14ac:dyDescent="0.3">
      <c r="H9790" s="2"/>
      <c r="I9790" s="2"/>
      <c r="J9790" s="2"/>
      <c r="K9790" s="2"/>
      <c r="L9790" s="2"/>
    </row>
    <row r="9791" spans="8:12" x14ac:dyDescent="0.3">
      <c r="H9791" s="2"/>
      <c r="I9791" s="2"/>
      <c r="J9791" s="2"/>
      <c r="K9791" s="2"/>
      <c r="L9791" s="2"/>
    </row>
    <row r="9792" spans="8:12" x14ac:dyDescent="0.3">
      <c r="H9792" s="2"/>
      <c r="I9792" s="2"/>
      <c r="J9792" s="2"/>
      <c r="K9792" s="2"/>
      <c r="L9792" s="2"/>
    </row>
    <row r="9793" spans="8:12" x14ac:dyDescent="0.3">
      <c r="H9793" s="2"/>
      <c r="I9793" s="2"/>
      <c r="J9793" s="2"/>
      <c r="K9793" s="2"/>
      <c r="L9793" s="2"/>
    </row>
    <row r="9794" spans="8:12" x14ac:dyDescent="0.3">
      <c r="H9794" s="2"/>
      <c r="I9794" s="2"/>
      <c r="J9794" s="2"/>
      <c r="K9794" s="2"/>
      <c r="L9794" s="2"/>
    </row>
    <row r="9795" spans="8:12" x14ac:dyDescent="0.3">
      <c r="H9795" s="2"/>
      <c r="I9795" s="2"/>
      <c r="J9795" s="2"/>
      <c r="K9795" s="2"/>
      <c r="L9795" s="2"/>
    </row>
    <row r="9796" spans="8:12" x14ac:dyDescent="0.3">
      <c r="H9796" s="2"/>
      <c r="I9796" s="2"/>
      <c r="J9796" s="2"/>
      <c r="K9796" s="2"/>
      <c r="L9796" s="2"/>
    </row>
    <row r="9797" spans="8:12" x14ac:dyDescent="0.3">
      <c r="H9797" s="2"/>
      <c r="I9797" s="2"/>
      <c r="J9797" s="2"/>
      <c r="K9797" s="2"/>
      <c r="L9797" s="2"/>
    </row>
    <row r="9798" spans="8:12" x14ac:dyDescent="0.3">
      <c r="H9798" s="2"/>
      <c r="I9798" s="2"/>
      <c r="J9798" s="2"/>
      <c r="K9798" s="2"/>
      <c r="L9798" s="2"/>
    </row>
    <row r="9799" spans="8:12" x14ac:dyDescent="0.3">
      <c r="H9799" s="2"/>
      <c r="I9799" s="2"/>
      <c r="J9799" s="2"/>
      <c r="K9799" s="2"/>
      <c r="L9799" s="2"/>
    </row>
    <row r="9800" spans="8:12" x14ac:dyDescent="0.3">
      <c r="H9800" s="2"/>
      <c r="I9800" s="2"/>
      <c r="J9800" s="2"/>
      <c r="K9800" s="2"/>
      <c r="L9800" s="2"/>
    </row>
    <row r="9801" spans="8:12" x14ac:dyDescent="0.3">
      <c r="H9801" s="2"/>
      <c r="I9801" s="2"/>
      <c r="J9801" s="2"/>
      <c r="K9801" s="2"/>
      <c r="L9801" s="2"/>
    </row>
    <row r="9802" spans="8:12" x14ac:dyDescent="0.3">
      <c r="H9802" s="2"/>
      <c r="I9802" s="2"/>
      <c r="J9802" s="2"/>
      <c r="K9802" s="2"/>
      <c r="L9802" s="2"/>
    </row>
    <row r="9803" spans="8:12" x14ac:dyDescent="0.3">
      <c r="H9803" s="2"/>
      <c r="I9803" s="2"/>
      <c r="J9803" s="2"/>
      <c r="K9803" s="2"/>
      <c r="L9803" s="2"/>
    </row>
    <row r="9804" spans="8:12" x14ac:dyDescent="0.3">
      <c r="H9804" s="2"/>
      <c r="I9804" s="2"/>
      <c r="J9804" s="2"/>
      <c r="K9804" s="2"/>
      <c r="L9804" s="2"/>
    </row>
    <row r="9805" spans="8:12" x14ac:dyDescent="0.3">
      <c r="H9805" s="2"/>
      <c r="I9805" s="2"/>
      <c r="J9805" s="2"/>
      <c r="K9805" s="2"/>
      <c r="L9805" s="2"/>
    </row>
    <row r="9806" spans="8:12" x14ac:dyDescent="0.3">
      <c r="H9806" s="2"/>
      <c r="I9806" s="2"/>
      <c r="J9806" s="2"/>
      <c r="K9806" s="2"/>
      <c r="L9806" s="2"/>
    </row>
    <row r="9807" spans="8:12" x14ac:dyDescent="0.3">
      <c r="H9807" s="2"/>
      <c r="I9807" s="2"/>
      <c r="J9807" s="2"/>
      <c r="K9807" s="2"/>
      <c r="L9807" s="2"/>
    </row>
    <row r="9808" spans="8:12" x14ac:dyDescent="0.3">
      <c r="H9808" s="2"/>
      <c r="I9808" s="2"/>
      <c r="J9808" s="2"/>
      <c r="K9808" s="2"/>
      <c r="L9808" s="2"/>
    </row>
    <row r="9809" spans="8:12" x14ac:dyDescent="0.3">
      <c r="H9809" s="2"/>
      <c r="I9809" s="2"/>
      <c r="J9809" s="2"/>
      <c r="K9809" s="2"/>
      <c r="L9809" s="2"/>
    </row>
    <row r="9810" spans="8:12" x14ac:dyDescent="0.3">
      <c r="H9810" s="2"/>
      <c r="I9810" s="2"/>
      <c r="J9810" s="2"/>
      <c r="K9810" s="2"/>
      <c r="L9810" s="2"/>
    </row>
    <row r="9811" spans="8:12" x14ac:dyDescent="0.3">
      <c r="H9811" s="2"/>
      <c r="I9811" s="2"/>
      <c r="J9811" s="2"/>
      <c r="K9811" s="2"/>
      <c r="L9811" s="2"/>
    </row>
    <row r="9812" spans="8:12" x14ac:dyDescent="0.3">
      <c r="H9812" s="2"/>
      <c r="I9812" s="2"/>
      <c r="J9812" s="2"/>
      <c r="K9812" s="2"/>
      <c r="L9812" s="2"/>
    </row>
    <row r="9813" spans="8:12" x14ac:dyDescent="0.3">
      <c r="H9813" s="2"/>
      <c r="I9813" s="2"/>
      <c r="J9813" s="2"/>
      <c r="K9813" s="2"/>
      <c r="L9813" s="2"/>
    </row>
    <row r="9814" spans="8:12" x14ac:dyDescent="0.3">
      <c r="H9814" s="2"/>
      <c r="I9814" s="2"/>
      <c r="J9814" s="2"/>
      <c r="K9814" s="2"/>
      <c r="L9814" s="2"/>
    </row>
    <row r="9815" spans="8:12" x14ac:dyDescent="0.3">
      <c r="H9815" s="2"/>
      <c r="I9815" s="2"/>
      <c r="J9815" s="2"/>
      <c r="K9815" s="2"/>
      <c r="L9815" s="2"/>
    </row>
    <row r="9816" spans="8:12" x14ac:dyDescent="0.3">
      <c r="H9816" s="2"/>
      <c r="I9816" s="2"/>
      <c r="J9816" s="2"/>
      <c r="K9816" s="2"/>
      <c r="L9816" s="2"/>
    </row>
    <row r="9817" spans="8:12" x14ac:dyDescent="0.3">
      <c r="H9817" s="2"/>
      <c r="I9817" s="2"/>
      <c r="J9817" s="2"/>
      <c r="K9817" s="2"/>
      <c r="L9817" s="2"/>
    </row>
    <row r="9818" spans="8:12" x14ac:dyDescent="0.3">
      <c r="H9818" s="2"/>
      <c r="I9818" s="2"/>
      <c r="J9818" s="2"/>
      <c r="K9818" s="2"/>
      <c r="L9818" s="2"/>
    </row>
    <row r="9819" spans="8:12" x14ac:dyDescent="0.3">
      <c r="H9819" s="2"/>
      <c r="I9819" s="2"/>
      <c r="J9819" s="2"/>
      <c r="K9819" s="2"/>
      <c r="L9819" s="2"/>
    </row>
    <row r="9820" spans="8:12" x14ac:dyDescent="0.3">
      <c r="H9820" s="2"/>
      <c r="I9820" s="2"/>
      <c r="J9820" s="2"/>
      <c r="K9820" s="2"/>
      <c r="L9820" s="2"/>
    </row>
    <row r="9821" spans="8:12" x14ac:dyDescent="0.3">
      <c r="H9821" s="2"/>
      <c r="I9821" s="2"/>
      <c r="J9821" s="2"/>
      <c r="K9821" s="2"/>
      <c r="L9821" s="2"/>
    </row>
    <row r="9822" spans="8:12" x14ac:dyDescent="0.3">
      <c r="H9822" s="2"/>
      <c r="I9822" s="2"/>
      <c r="J9822" s="2"/>
      <c r="K9822" s="2"/>
      <c r="L9822" s="2"/>
    </row>
    <row r="9823" spans="8:12" x14ac:dyDescent="0.3">
      <c r="H9823" s="2"/>
      <c r="I9823" s="2"/>
      <c r="J9823" s="2"/>
      <c r="K9823" s="2"/>
      <c r="L9823" s="2"/>
    </row>
    <row r="9824" spans="8:12" x14ac:dyDescent="0.3">
      <c r="H9824" s="2"/>
      <c r="I9824" s="2"/>
      <c r="J9824" s="2"/>
      <c r="K9824" s="2"/>
      <c r="L9824" s="2"/>
    </row>
    <row r="9825" spans="8:12" x14ac:dyDescent="0.3">
      <c r="H9825" s="2"/>
      <c r="I9825" s="2"/>
      <c r="J9825" s="2"/>
      <c r="K9825" s="2"/>
      <c r="L9825" s="2"/>
    </row>
    <row r="9826" spans="8:12" x14ac:dyDescent="0.3">
      <c r="H9826" s="2"/>
      <c r="I9826" s="2"/>
      <c r="J9826" s="2"/>
      <c r="K9826" s="2"/>
      <c r="L9826" s="2"/>
    </row>
    <row r="9827" spans="8:12" x14ac:dyDescent="0.3">
      <c r="H9827" s="2"/>
      <c r="I9827" s="2"/>
      <c r="J9827" s="2"/>
      <c r="K9827" s="2"/>
      <c r="L9827" s="2"/>
    </row>
    <row r="9828" spans="8:12" x14ac:dyDescent="0.3">
      <c r="H9828" s="2"/>
      <c r="I9828" s="2"/>
      <c r="J9828" s="2"/>
      <c r="K9828" s="2"/>
      <c r="L9828" s="2"/>
    </row>
    <row r="9829" spans="8:12" x14ac:dyDescent="0.3">
      <c r="H9829" s="2"/>
      <c r="I9829" s="2"/>
      <c r="J9829" s="2"/>
      <c r="K9829" s="2"/>
      <c r="L9829" s="2"/>
    </row>
    <row r="9830" spans="8:12" x14ac:dyDescent="0.3">
      <c r="H9830" s="2"/>
      <c r="I9830" s="2"/>
      <c r="J9830" s="2"/>
      <c r="K9830" s="2"/>
      <c r="L9830" s="2"/>
    </row>
    <row r="9831" spans="8:12" x14ac:dyDescent="0.3">
      <c r="H9831" s="2"/>
      <c r="I9831" s="2"/>
      <c r="J9831" s="2"/>
      <c r="K9831" s="2"/>
      <c r="L9831" s="2"/>
    </row>
    <row r="9832" spans="8:12" x14ac:dyDescent="0.3">
      <c r="H9832" s="2"/>
      <c r="I9832" s="2"/>
      <c r="J9832" s="2"/>
      <c r="K9832" s="2"/>
      <c r="L9832" s="2"/>
    </row>
    <row r="9833" spans="8:12" x14ac:dyDescent="0.3">
      <c r="H9833" s="2"/>
      <c r="I9833" s="2"/>
      <c r="J9833" s="2"/>
      <c r="K9833" s="2"/>
      <c r="L9833" s="2"/>
    </row>
    <row r="9834" spans="8:12" x14ac:dyDescent="0.3">
      <c r="H9834" s="2"/>
      <c r="I9834" s="2"/>
      <c r="J9834" s="2"/>
      <c r="K9834" s="2"/>
      <c r="L9834" s="2"/>
    </row>
    <row r="9835" spans="8:12" x14ac:dyDescent="0.3">
      <c r="H9835" s="2"/>
      <c r="I9835" s="2"/>
      <c r="J9835" s="2"/>
      <c r="K9835" s="2"/>
      <c r="L9835" s="2"/>
    </row>
    <row r="9836" spans="8:12" x14ac:dyDescent="0.3">
      <c r="H9836" s="2"/>
      <c r="I9836" s="2"/>
      <c r="J9836" s="2"/>
      <c r="K9836" s="2"/>
      <c r="L9836" s="2"/>
    </row>
    <row r="9837" spans="8:12" x14ac:dyDescent="0.3">
      <c r="H9837" s="2"/>
      <c r="I9837" s="2"/>
      <c r="J9837" s="2"/>
      <c r="K9837" s="2"/>
      <c r="L9837" s="2"/>
    </row>
    <row r="9838" spans="8:12" x14ac:dyDescent="0.3">
      <c r="H9838" s="2"/>
      <c r="I9838" s="2"/>
      <c r="J9838" s="2"/>
      <c r="K9838" s="2"/>
      <c r="L9838" s="2"/>
    </row>
    <row r="9839" spans="8:12" x14ac:dyDescent="0.3">
      <c r="H9839" s="2"/>
      <c r="I9839" s="2"/>
      <c r="J9839" s="2"/>
      <c r="K9839" s="2"/>
      <c r="L9839" s="2"/>
    </row>
    <row r="9840" spans="8:12" x14ac:dyDescent="0.3">
      <c r="H9840" s="2"/>
      <c r="I9840" s="2"/>
      <c r="J9840" s="2"/>
      <c r="K9840" s="2"/>
      <c r="L9840" s="2"/>
    </row>
    <row r="9841" spans="8:12" x14ac:dyDescent="0.3">
      <c r="H9841" s="2"/>
      <c r="I9841" s="2"/>
      <c r="J9841" s="2"/>
      <c r="K9841" s="2"/>
      <c r="L9841" s="2"/>
    </row>
    <row r="9842" spans="8:12" x14ac:dyDescent="0.3">
      <c r="H9842" s="2"/>
      <c r="I9842" s="2"/>
      <c r="J9842" s="2"/>
      <c r="K9842" s="2"/>
      <c r="L9842" s="2"/>
    </row>
    <row r="9843" spans="8:12" x14ac:dyDescent="0.3">
      <c r="H9843" s="2"/>
      <c r="I9843" s="2"/>
      <c r="J9843" s="2"/>
      <c r="K9843" s="2"/>
      <c r="L9843" s="2"/>
    </row>
    <row r="9844" spans="8:12" x14ac:dyDescent="0.3">
      <c r="H9844" s="2"/>
      <c r="I9844" s="2"/>
      <c r="J9844" s="2"/>
      <c r="K9844" s="2"/>
      <c r="L9844" s="2"/>
    </row>
    <row r="9845" spans="8:12" x14ac:dyDescent="0.3">
      <c r="H9845" s="2"/>
      <c r="I9845" s="2"/>
      <c r="J9845" s="2"/>
      <c r="K9845" s="2"/>
      <c r="L9845" s="2"/>
    </row>
    <row r="9846" spans="8:12" x14ac:dyDescent="0.3">
      <c r="H9846" s="2"/>
      <c r="I9846" s="2"/>
      <c r="J9846" s="2"/>
      <c r="K9846" s="2"/>
      <c r="L9846" s="2"/>
    </row>
    <row r="9847" spans="8:12" x14ac:dyDescent="0.3">
      <c r="H9847" s="2"/>
      <c r="I9847" s="2"/>
      <c r="J9847" s="2"/>
      <c r="K9847" s="2"/>
      <c r="L9847" s="2"/>
    </row>
    <row r="9848" spans="8:12" x14ac:dyDescent="0.3">
      <c r="H9848" s="2"/>
      <c r="I9848" s="2"/>
      <c r="J9848" s="2"/>
      <c r="K9848" s="2"/>
      <c r="L9848" s="2"/>
    </row>
    <row r="9849" spans="8:12" x14ac:dyDescent="0.3">
      <c r="H9849" s="2"/>
      <c r="I9849" s="2"/>
      <c r="J9849" s="2"/>
      <c r="K9849" s="2"/>
      <c r="L9849" s="2"/>
    </row>
    <row r="9850" spans="8:12" x14ac:dyDescent="0.3">
      <c r="H9850" s="2"/>
      <c r="I9850" s="2"/>
      <c r="J9850" s="2"/>
      <c r="K9850" s="2"/>
      <c r="L9850" s="2"/>
    </row>
    <row r="9851" spans="8:12" x14ac:dyDescent="0.3">
      <c r="H9851" s="2"/>
      <c r="I9851" s="2"/>
      <c r="J9851" s="2"/>
      <c r="K9851" s="2"/>
      <c r="L9851" s="2"/>
    </row>
    <row r="9852" spans="8:12" x14ac:dyDescent="0.3">
      <c r="H9852" s="2"/>
      <c r="I9852" s="2"/>
      <c r="J9852" s="2"/>
      <c r="K9852" s="2"/>
      <c r="L9852" s="2"/>
    </row>
    <row r="9853" spans="8:12" x14ac:dyDescent="0.3">
      <c r="H9853" s="2"/>
      <c r="I9853" s="2"/>
      <c r="J9853" s="2"/>
      <c r="K9853" s="2"/>
      <c r="L9853" s="2"/>
    </row>
    <row r="9854" spans="8:12" x14ac:dyDescent="0.3">
      <c r="H9854" s="2"/>
      <c r="I9854" s="2"/>
      <c r="J9854" s="2"/>
      <c r="K9854" s="2"/>
      <c r="L9854" s="2"/>
    </row>
    <row r="9855" spans="8:12" x14ac:dyDescent="0.3">
      <c r="H9855" s="2"/>
      <c r="I9855" s="2"/>
      <c r="J9855" s="2"/>
      <c r="K9855" s="2"/>
      <c r="L9855" s="2"/>
    </row>
    <row r="9856" spans="8:12" x14ac:dyDescent="0.3">
      <c r="H9856" s="2"/>
      <c r="I9856" s="2"/>
      <c r="J9856" s="2"/>
      <c r="K9856" s="2"/>
      <c r="L9856" s="2"/>
    </row>
    <row r="9857" spans="8:12" x14ac:dyDescent="0.3">
      <c r="H9857" s="2"/>
      <c r="I9857" s="2"/>
      <c r="J9857" s="2"/>
      <c r="K9857" s="2"/>
      <c r="L9857" s="2"/>
    </row>
    <row r="9858" spans="8:12" x14ac:dyDescent="0.3">
      <c r="H9858" s="2"/>
      <c r="I9858" s="2"/>
      <c r="J9858" s="2"/>
      <c r="K9858" s="2"/>
      <c r="L9858" s="2"/>
    </row>
    <row r="9859" spans="8:12" x14ac:dyDescent="0.3">
      <c r="H9859" s="2"/>
      <c r="I9859" s="2"/>
      <c r="J9859" s="2"/>
      <c r="K9859" s="2"/>
      <c r="L9859" s="2"/>
    </row>
    <row r="9860" spans="8:12" x14ac:dyDescent="0.3">
      <c r="H9860" s="2"/>
      <c r="I9860" s="2"/>
      <c r="J9860" s="2"/>
      <c r="K9860" s="2"/>
      <c r="L9860" s="2"/>
    </row>
    <row r="9861" spans="8:12" x14ac:dyDescent="0.3">
      <c r="H9861" s="2"/>
      <c r="I9861" s="2"/>
      <c r="J9861" s="2"/>
      <c r="K9861" s="2"/>
      <c r="L9861" s="2"/>
    </row>
    <row r="9862" spans="8:12" x14ac:dyDescent="0.3">
      <c r="H9862" s="2"/>
      <c r="I9862" s="2"/>
      <c r="J9862" s="2"/>
      <c r="K9862" s="2"/>
      <c r="L9862" s="2"/>
    </row>
    <row r="9863" spans="8:12" x14ac:dyDescent="0.3">
      <c r="H9863" s="2"/>
      <c r="I9863" s="2"/>
      <c r="J9863" s="2"/>
      <c r="K9863" s="2"/>
      <c r="L9863" s="2"/>
    </row>
    <row r="9864" spans="8:12" x14ac:dyDescent="0.3">
      <c r="H9864" s="2"/>
      <c r="I9864" s="2"/>
      <c r="J9864" s="2"/>
      <c r="K9864" s="2"/>
      <c r="L9864" s="2"/>
    </row>
    <row r="9865" spans="8:12" x14ac:dyDescent="0.3">
      <c r="H9865" s="2"/>
      <c r="I9865" s="2"/>
      <c r="J9865" s="2"/>
      <c r="K9865" s="2"/>
      <c r="L9865" s="2"/>
    </row>
    <row r="9866" spans="8:12" x14ac:dyDescent="0.3">
      <c r="H9866" s="2"/>
      <c r="I9866" s="2"/>
      <c r="J9866" s="2"/>
      <c r="K9866" s="2"/>
      <c r="L9866" s="2"/>
    </row>
    <row r="9867" spans="8:12" x14ac:dyDescent="0.3">
      <c r="H9867" s="2"/>
      <c r="I9867" s="2"/>
      <c r="J9867" s="2"/>
      <c r="K9867" s="2"/>
      <c r="L9867" s="2"/>
    </row>
    <row r="9868" spans="8:12" x14ac:dyDescent="0.3">
      <c r="H9868" s="2"/>
      <c r="I9868" s="2"/>
      <c r="J9868" s="2"/>
      <c r="K9868" s="2"/>
      <c r="L9868" s="2"/>
    </row>
    <row r="9869" spans="8:12" x14ac:dyDescent="0.3">
      <c r="H9869" s="2"/>
      <c r="I9869" s="2"/>
      <c r="J9869" s="2"/>
      <c r="K9869" s="2"/>
      <c r="L9869" s="2"/>
    </row>
    <row r="9870" spans="8:12" x14ac:dyDescent="0.3">
      <c r="H9870" s="2"/>
      <c r="I9870" s="2"/>
      <c r="J9870" s="2"/>
      <c r="K9870" s="2"/>
      <c r="L9870" s="2"/>
    </row>
    <row r="9871" spans="8:12" x14ac:dyDescent="0.3">
      <c r="H9871" s="2"/>
      <c r="I9871" s="2"/>
      <c r="J9871" s="2"/>
      <c r="K9871" s="2"/>
      <c r="L9871" s="2"/>
    </row>
    <row r="9872" spans="8:12" x14ac:dyDescent="0.3">
      <c r="H9872" s="2"/>
      <c r="I9872" s="2"/>
      <c r="J9872" s="2"/>
      <c r="K9872" s="2"/>
      <c r="L9872" s="2"/>
    </row>
    <row r="9873" spans="8:12" x14ac:dyDescent="0.3">
      <c r="H9873" s="2"/>
      <c r="I9873" s="2"/>
      <c r="J9873" s="2"/>
      <c r="K9873" s="2"/>
      <c r="L9873" s="2"/>
    </row>
    <row r="9874" spans="8:12" x14ac:dyDescent="0.3">
      <c r="H9874" s="2"/>
      <c r="I9874" s="2"/>
      <c r="J9874" s="2"/>
      <c r="K9874" s="2"/>
      <c r="L9874" s="2"/>
    </row>
    <row r="9875" spans="8:12" x14ac:dyDescent="0.3">
      <c r="H9875" s="2"/>
      <c r="I9875" s="2"/>
      <c r="J9875" s="2"/>
      <c r="K9875" s="2"/>
      <c r="L9875" s="2"/>
    </row>
    <row r="9876" spans="8:12" x14ac:dyDescent="0.3">
      <c r="H9876" s="2"/>
      <c r="I9876" s="2"/>
      <c r="J9876" s="2"/>
      <c r="K9876" s="2"/>
      <c r="L9876" s="2"/>
    </row>
    <row r="9877" spans="8:12" x14ac:dyDescent="0.3">
      <c r="H9877" s="2"/>
      <c r="I9877" s="2"/>
      <c r="J9877" s="2"/>
      <c r="K9877" s="2"/>
      <c r="L9877" s="2"/>
    </row>
    <row r="9878" spans="8:12" x14ac:dyDescent="0.3">
      <c r="H9878" s="2"/>
      <c r="I9878" s="2"/>
      <c r="J9878" s="2"/>
      <c r="K9878" s="2"/>
      <c r="L9878" s="2"/>
    </row>
    <row r="9879" spans="8:12" x14ac:dyDescent="0.3">
      <c r="H9879" s="2"/>
      <c r="I9879" s="2"/>
      <c r="J9879" s="2"/>
      <c r="K9879" s="2"/>
      <c r="L9879" s="2"/>
    </row>
    <row r="9880" spans="8:12" x14ac:dyDescent="0.3">
      <c r="H9880" s="2"/>
      <c r="I9880" s="2"/>
      <c r="J9880" s="2"/>
      <c r="K9880" s="2"/>
      <c r="L9880" s="2"/>
    </row>
    <row r="9881" spans="8:12" x14ac:dyDescent="0.3">
      <c r="H9881" s="2"/>
      <c r="I9881" s="2"/>
      <c r="J9881" s="2"/>
      <c r="K9881" s="2"/>
      <c r="L9881" s="2"/>
    </row>
    <row r="9882" spans="8:12" x14ac:dyDescent="0.3">
      <c r="H9882" s="2"/>
      <c r="I9882" s="2"/>
      <c r="J9882" s="2"/>
      <c r="K9882" s="2"/>
      <c r="L9882" s="2"/>
    </row>
    <row r="9883" spans="8:12" x14ac:dyDescent="0.3">
      <c r="H9883" s="2"/>
      <c r="I9883" s="2"/>
      <c r="J9883" s="2"/>
      <c r="K9883" s="2"/>
      <c r="L9883" s="2"/>
    </row>
    <row r="9884" spans="8:12" x14ac:dyDescent="0.3">
      <c r="H9884" s="2"/>
      <c r="I9884" s="2"/>
      <c r="J9884" s="2"/>
      <c r="K9884" s="2"/>
      <c r="L9884" s="2"/>
    </row>
    <row r="9885" spans="8:12" x14ac:dyDescent="0.3">
      <c r="H9885" s="2"/>
      <c r="I9885" s="2"/>
      <c r="J9885" s="2"/>
      <c r="K9885" s="2"/>
      <c r="L9885" s="2"/>
    </row>
    <row r="9886" spans="8:12" x14ac:dyDescent="0.3">
      <c r="H9886" s="2"/>
      <c r="I9886" s="2"/>
      <c r="J9886" s="2"/>
      <c r="K9886" s="2"/>
      <c r="L9886" s="2"/>
    </row>
    <row r="9887" spans="8:12" x14ac:dyDescent="0.3">
      <c r="H9887" s="2"/>
      <c r="I9887" s="2"/>
      <c r="J9887" s="2"/>
      <c r="K9887" s="2"/>
      <c r="L9887" s="2"/>
    </row>
    <row r="9888" spans="8:12" x14ac:dyDescent="0.3">
      <c r="H9888" s="2"/>
      <c r="I9888" s="2"/>
      <c r="J9888" s="2"/>
      <c r="K9888" s="2"/>
      <c r="L9888" s="2"/>
    </row>
    <row r="9889" spans="8:12" x14ac:dyDescent="0.3">
      <c r="H9889" s="2"/>
      <c r="I9889" s="2"/>
      <c r="J9889" s="2"/>
      <c r="K9889" s="2"/>
      <c r="L9889" s="2"/>
    </row>
    <row r="9890" spans="8:12" x14ac:dyDescent="0.3">
      <c r="H9890" s="2"/>
      <c r="I9890" s="2"/>
      <c r="J9890" s="2"/>
      <c r="K9890" s="2"/>
      <c r="L9890" s="2"/>
    </row>
    <row r="9891" spans="8:12" x14ac:dyDescent="0.3">
      <c r="H9891" s="2"/>
      <c r="I9891" s="2"/>
      <c r="J9891" s="2"/>
      <c r="K9891" s="2"/>
      <c r="L9891" s="2"/>
    </row>
    <row r="9892" spans="8:12" x14ac:dyDescent="0.3">
      <c r="H9892" s="2"/>
      <c r="I9892" s="2"/>
      <c r="J9892" s="2"/>
      <c r="K9892" s="2"/>
      <c r="L9892" s="2"/>
    </row>
    <row r="9893" spans="8:12" x14ac:dyDescent="0.3">
      <c r="H9893" s="2"/>
      <c r="I9893" s="2"/>
      <c r="J9893" s="2"/>
      <c r="K9893" s="2"/>
      <c r="L9893" s="2"/>
    </row>
    <row r="9894" spans="8:12" x14ac:dyDescent="0.3">
      <c r="H9894" s="2"/>
      <c r="I9894" s="2"/>
      <c r="J9894" s="2"/>
      <c r="K9894" s="2"/>
      <c r="L9894" s="2"/>
    </row>
    <row r="9895" spans="8:12" x14ac:dyDescent="0.3">
      <c r="H9895" s="2"/>
      <c r="I9895" s="2"/>
      <c r="J9895" s="2"/>
      <c r="K9895" s="2"/>
      <c r="L9895" s="2"/>
    </row>
    <row r="9896" spans="8:12" x14ac:dyDescent="0.3">
      <c r="H9896" s="2"/>
      <c r="I9896" s="2"/>
      <c r="J9896" s="2"/>
      <c r="K9896" s="2"/>
      <c r="L9896" s="2"/>
    </row>
    <row r="9897" spans="8:12" x14ac:dyDescent="0.3">
      <c r="H9897" s="2"/>
      <c r="I9897" s="2"/>
      <c r="J9897" s="2"/>
      <c r="K9897" s="2"/>
      <c r="L9897" s="2"/>
    </row>
    <row r="9898" spans="8:12" x14ac:dyDescent="0.3">
      <c r="H9898" s="2"/>
      <c r="I9898" s="2"/>
      <c r="J9898" s="2"/>
      <c r="K9898" s="2"/>
      <c r="L9898" s="2"/>
    </row>
    <row r="9899" spans="8:12" x14ac:dyDescent="0.3">
      <c r="H9899" s="2"/>
      <c r="I9899" s="2"/>
      <c r="J9899" s="2"/>
      <c r="K9899" s="2"/>
      <c r="L9899" s="2"/>
    </row>
    <row r="9900" spans="8:12" x14ac:dyDescent="0.3">
      <c r="H9900" s="2"/>
      <c r="I9900" s="2"/>
      <c r="J9900" s="2"/>
      <c r="K9900" s="2"/>
      <c r="L9900" s="2"/>
    </row>
    <row r="9901" spans="8:12" x14ac:dyDescent="0.3">
      <c r="H9901" s="2"/>
      <c r="I9901" s="2"/>
      <c r="J9901" s="2"/>
      <c r="K9901" s="2"/>
      <c r="L9901" s="2"/>
    </row>
    <row r="9902" spans="8:12" x14ac:dyDescent="0.3">
      <c r="H9902" s="2"/>
      <c r="I9902" s="2"/>
      <c r="J9902" s="2"/>
      <c r="K9902" s="2"/>
      <c r="L9902" s="2"/>
    </row>
    <row r="9903" spans="8:12" x14ac:dyDescent="0.3">
      <c r="H9903" s="2"/>
      <c r="I9903" s="2"/>
      <c r="J9903" s="2"/>
      <c r="K9903" s="2"/>
      <c r="L9903" s="2"/>
    </row>
    <row r="9904" spans="8:12" x14ac:dyDescent="0.3">
      <c r="H9904" s="2"/>
      <c r="I9904" s="2"/>
      <c r="J9904" s="2"/>
      <c r="K9904" s="2"/>
      <c r="L9904" s="2"/>
    </row>
    <row r="9905" spans="8:12" x14ac:dyDescent="0.3">
      <c r="H9905" s="2"/>
      <c r="I9905" s="2"/>
      <c r="J9905" s="2"/>
      <c r="K9905" s="2"/>
      <c r="L9905" s="2"/>
    </row>
    <row r="9906" spans="8:12" x14ac:dyDescent="0.3">
      <c r="H9906" s="2"/>
      <c r="I9906" s="2"/>
      <c r="J9906" s="2"/>
      <c r="K9906" s="2"/>
      <c r="L9906" s="2"/>
    </row>
    <row r="9907" spans="8:12" x14ac:dyDescent="0.3">
      <c r="H9907" s="2"/>
      <c r="I9907" s="2"/>
      <c r="J9907" s="2"/>
      <c r="K9907" s="2"/>
      <c r="L9907" s="2"/>
    </row>
    <row r="9908" spans="8:12" x14ac:dyDescent="0.3">
      <c r="H9908" s="2"/>
      <c r="I9908" s="2"/>
      <c r="J9908" s="2"/>
      <c r="K9908" s="2"/>
      <c r="L9908" s="2"/>
    </row>
    <row r="9909" spans="8:12" x14ac:dyDescent="0.3">
      <c r="H9909" s="2"/>
      <c r="I9909" s="2"/>
      <c r="J9909" s="2"/>
      <c r="K9909" s="2"/>
      <c r="L9909" s="2"/>
    </row>
    <row r="9910" spans="8:12" x14ac:dyDescent="0.3">
      <c r="H9910" s="2"/>
      <c r="I9910" s="2"/>
      <c r="J9910" s="2"/>
      <c r="K9910" s="2"/>
      <c r="L9910" s="2"/>
    </row>
    <row r="9911" spans="8:12" x14ac:dyDescent="0.3">
      <c r="H9911" s="2"/>
      <c r="I9911" s="2"/>
      <c r="J9911" s="2"/>
      <c r="K9911" s="2"/>
      <c r="L9911" s="2"/>
    </row>
    <row r="9912" spans="8:12" x14ac:dyDescent="0.3">
      <c r="H9912" s="2"/>
      <c r="I9912" s="2"/>
      <c r="J9912" s="2"/>
      <c r="K9912" s="2"/>
      <c r="L9912" s="2"/>
    </row>
    <row r="9913" spans="8:12" x14ac:dyDescent="0.3">
      <c r="H9913" s="2"/>
      <c r="I9913" s="2"/>
      <c r="J9913" s="2"/>
      <c r="K9913" s="2"/>
      <c r="L9913" s="2"/>
    </row>
    <row r="9914" spans="8:12" x14ac:dyDescent="0.3">
      <c r="H9914" s="2"/>
      <c r="I9914" s="2"/>
      <c r="J9914" s="2"/>
      <c r="K9914" s="2"/>
      <c r="L9914" s="2"/>
    </row>
    <row r="9915" spans="8:12" x14ac:dyDescent="0.3">
      <c r="H9915" s="2"/>
      <c r="I9915" s="2"/>
      <c r="J9915" s="2"/>
      <c r="K9915" s="2"/>
      <c r="L9915" s="2"/>
    </row>
    <row r="9916" spans="8:12" x14ac:dyDescent="0.3">
      <c r="H9916" s="2"/>
      <c r="I9916" s="2"/>
      <c r="J9916" s="2"/>
      <c r="K9916" s="2"/>
      <c r="L9916" s="2"/>
    </row>
    <row r="9917" spans="8:12" x14ac:dyDescent="0.3">
      <c r="H9917" s="2"/>
      <c r="I9917" s="2"/>
      <c r="J9917" s="2"/>
      <c r="K9917" s="2"/>
      <c r="L9917" s="2"/>
    </row>
    <row r="9918" spans="8:12" x14ac:dyDescent="0.3">
      <c r="H9918" s="2"/>
      <c r="I9918" s="2"/>
      <c r="J9918" s="2"/>
      <c r="K9918" s="2"/>
      <c r="L9918" s="2"/>
    </row>
    <row r="9919" spans="8:12" x14ac:dyDescent="0.3">
      <c r="H9919" s="2"/>
      <c r="I9919" s="2"/>
      <c r="J9919" s="2"/>
      <c r="K9919" s="2"/>
      <c r="L9919" s="2"/>
    </row>
    <row r="9920" spans="8:12" x14ac:dyDescent="0.3">
      <c r="H9920" s="2"/>
      <c r="I9920" s="2"/>
      <c r="J9920" s="2"/>
      <c r="K9920" s="2"/>
      <c r="L9920" s="2"/>
    </row>
    <row r="9921" spans="8:12" x14ac:dyDescent="0.3">
      <c r="H9921" s="2"/>
      <c r="I9921" s="2"/>
      <c r="J9921" s="2"/>
      <c r="K9921" s="2"/>
      <c r="L9921" s="2"/>
    </row>
    <row r="9922" spans="8:12" x14ac:dyDescent="0.3">
      <c r="H9922" s="2"/>
      <c r="I9922" s="2"/>
      <c r="J9922" s="2"/>
      <c r="K9922" s="2"/>
      <c r="L9922" s="2"/>
    </row>
    <row r="9923" spans="8:12" x14ac:dyDescent="0.3">
      <c r="H9923" s="2"/>
      <c r="I9923" s="2"/>
      <c r="J9923" s="2"/>
      <c r="K9923" s="2"/>
      <c r="L9923" s="2"/>
    </row>
    <row r="9924" spans="8:12" x14ac:dyDescent="0.3">
      <c r="H9924" s="2"/>
      <c r="I9924" s="2"/>
      <c r="J9924" s="2"/>
      <c r="K9924" s="2"/>
      <c r="L9924" s="2"/>
    </row>
    <row r="9925" spans="8:12" x14ac:dyDescent="0.3">
      <c r="H9925" s="2"/>
      <c r="I9925" s="2"/>
      <c r="J9925" s="2"/>
      <c r="K9925" s="2"/>
      <c r="L9925" s="2"/>
    </row>
    <row r="9926" spans="8:12" x14ac:dyDescent="0.3">
      <c r="H9926" s="2"/>
      <c r="I9926" s="2"/>
      <c r="J9926" s="2"/>
      <c r="K9926" s="2"/>
      <c r="L9926" s="2"/>
    </row>
    <row r="9927" spans="8:12" x14ac:dyDescent="0.3">
      <c r="H9927" s="2"/>
      <c r="I9927" s="2"/>
      <c r="J9927" s="2"/>
      <c r="K9927" s="2"/>
      <c r="L9927" s="2"/>
    </row>
    <row r="9928" spans="8:12" x14ac:dyDescent="0.3">
      <c r="H9928" s="2"/>
      <c r="I9928" s="2"/>
      <c r="J9928" s="2"/>
      <c r="K9928" s="2"/>
      <c r="L9928" s="2"/>
    </row>
    <row r="9929" spans="8:12" x14ac:dyDescent="0.3">
      <c r="H9929" s="2"/>
      <c r="I9929" s="2"/>
      <c r="J9929" s="2"/>
      <c r="K9929" s="2"/>
      <c r="L9929" s="2"/>
    </row>
    <row r="9930" spans="8:12" x14ac:dyDescent="0.3">
      <c r="H9930" s="2"/>
      <c r="I9930" s="2"/>
      <c r="J9930" s="2"/>
      <c r="K9930" s="2"/>
      <c r="L9930" s="2"/>
    </row>
    <row r="9931" spans="8:12" x14ac:dyDescent="0.3">
      <c r="H9931" s="2"/>
      <c r="I9931" s="2"/>
      <c r="J9931" s="2"/>
      <c r="K9931" s="2"/>
      <c r="L9931" s="2"/>
    </row>
    <row r="9932" spans="8:12" x14ac:dyDescent="0.3">
      <c r="H9932" s="2"/>
      <c r="I9932" s="2"/>
      <c r="J9932" s="2"/>
      <c r="K9932" s="2"/>
      <c r="L9932" s="2"/>
    </row>
    <row r="9933" spans="8:12" x14ac:dyDescent="0.3">
      <c r="H9933" s="2"/>
      <c r="I9933" s="2"/>
      <c r="J9933" s="2"/>
      <c r="K9933" s="2"/>
      <c r="L9933" s="2"/>
    </row>
    <row r="9934" spans="8:12" x14ac:dyDescent="0.3">
      <c r="H9934" s="2"/>
      <c r="I9934" s="2"/>
      <c r="J9934" s="2"/>
      <c r="K9934" s="2"/>
      <c r="L9934" s="2"/>
    </row>
    <row r="9935" spans="8:12" x14ac:dyDescent="0.3">
      <c r="H9935" s="2"/>
      <c r="I9935" s="2"/>
      <c r="J9935" s="2"/>
      <c r="K9935" s="2"/>
      <c r="L9935" s="2"/>
    </row>
    <row r="9936" spans="8:12" x14ac:dyDescent="0.3">
      <c r="H9936" s="2"/>
      <c r="I9936" s="2"/>
      <c r="J9936" s="2"/>
      <c r="K9936" s="2"/>
      <c r="L9936" s="2"/>
    </row>
    <row r="9937" spans="8:12" x14ac:dyDescent="0.3">
      <c r="H9937" s="2"/>
      <c r="I9937" s="2"/>
      <c r="J9937" s="2"/>
      <c r="K9937" s="2"/>
      <c r="L9937" s="2"/>
    </row>
    <row r="9938" spans="8:12" x14ac:dyDescent="0.3">
      <c r="H9938" s="2"/>
      <c r="I9938" s="2"/>
      <c r="J9938" s="2"/>
      <c r="K9938" s="2"/>
      <c r="L9938" s="2"/>
    </row>
    <row r="9939" spans="8:12" x14ac:dyDescent="0.3">
      <c r="H9939" s="2"/>
      <c r="I9939" s="2"/>
      <c r="J9939" s="2"/>
      <c r="K9939" s="2"/>
      <c r="L9939" s="2"/>
    </row>
    <row r="9940" spans="8:12" x14ac:dyDescent="0.3">
      <c r="H9940" s="2"/>
      <c r="I9940" s="2"/>
      <c r="J9940" s="2"/>
      <c r="K9940" s="2"/>
      <c r="L9940" s="2"/>
    </row>
    <row r="9941" spans="8:12" x14ac:dyDescent="0.3">
      <c r="H9941" s="2"/>
      <c r="I9941" s="2"/>
      <c r="J9941" s="2"/>
      <c r="K9941" s="2"/>
      <c r="L9941" s="2"/>
    </row>
    <row r="9942" spans="8:12" x14ac:dyDescent="0.3">
      <c r="H9942" s="2"/>
      <c r="I9942" s="2"/>
      <c r="J9942" s="2"/>
      <c r="K9942" s="2"/>
      <c r="L9942" s="2"/>
    </row>
    <row r="9943" spans="8:12" x14ac:dyDescent="0.3">
      <c r="H9943" s="2"/>
      <c r="I9943" s="2"/>
      <c r="J9943" s="2"/>
      <c r="K9943" s="2"/>
      <c r="L9943" s="2"/>
    </row>
    <row r="9944" spans="8:12" x14ac:dyDescent="0.3">
      <c r="H9944" s="2"/>
      <c r="I9944" s="2"/>
      <c r="J9944" s="2"/>
      <c r="K9944" s="2"/>
      <c r="L9944" s="2"/>
    </row>
    <row r="9945" spans="8:12" x14ac:dyDescent="0.3">
      <c r="H9945" s="2"/>
      <c r="I9945" s="2"/>
      <c r="J9945" s="2"/>
      <c r="K9945" s="2"/>
      <c r="L9945" s="2"/>
    </row>
    <row r="9946" spans="8:12" x14ac:dyDescent="0.3">
      <c r="H9946" s="2"/>
      <c r="I9946" s="2"/>
      <c r="J9946" s="2"/>
      <c r="K9946" s="2"/>
      <c r="L9946" s="2"/>
    </row>
    <row r="9947" spans="8:12" x14ac:dyDescent="0.3">
      <c r="H9947" s="2"/>
      <c r="I9947" s="2"/>
      <c r="J9947" s="2"/>
      <c r="K9947" s="2"/>
      <c r="L9947" s="2"/>
    </row>
    <row r="9948" spans="8:12" x14ac:dyDescent="0.3">
      <c r="H9948" s="2"/>
      <c r="I9948" s="2"/>
      <c r="J9948" s="2"/>
      <c r="K9948" s="2"/>
      <c r="L9948" s="2"/>
    </row>
    <row r="9949" spans="8:12" x14ac:dyDescent="0.3">
      <c r="H9949" s="2"/>
      <c r="I9949" s="2"/>
      <c r="J9949" s="2"/>
      <c r="K9949" s="2"/>
      <c r="L9949" s="2"/>
    </row>
    <row r="9950" spans="8:12" x14ac:dyDescent="0.3">
      <c r="H9950" s="2"/>
      <c r="I9950" s="2"/>
      <c r="J9950" s="2"/>
      <c r="K9950" s="2"/>
      <c r="L9950" s="2"/>
    </row>
    <row r="9951" spans="8:12" x14ac:dyDescent="0.3">
      <c r="H9951" s="2"/>
      <c r="I9951" s="2"/>
      <c r="J9951" s="2"/>
      <c r="K9951" s="2"/>
      <c r="L9951" s="2"/>
    </row>
    <row r="9952" spans="8:12" x14ac:dyDescent="0.3">
      <c r="H9952" s="2"/>
      <c r="I9952" s="2"/>
      <c r="J9952" s="2"/>
      <c r="K9952" s="2"/>
      <c r="L9952" s="2"/>
    </row>
    <row r="9953" spans="8:12" x14ac:dyDescent="0.3">
      <c r="H9953" s="2"/>
      <c r="I9953" s="2"/>
      <c r="J9953" s="2"/>
      <c r="K9953" s="2"/>
      <c r="L9953" s="2"/>
    </row>
    <row r="9954" spans="8:12" x14ac:dyDescent="0.3">
      <c r="H9954" s="2"/>
      <c r="I9954" s="2"/>
      <c r="J9954" s="2"/>
      <c r="K9954" s="2"/>
      <c r="L9954" s="2"/>
    </row>
    <row r="9955" spans="8:12" x14ac:dyDescent="0.3">
      <c r="H9955" s="2"/>
      <c r="I9955" s="2"/>
      <c r="J9955" s="2"/>
      <c r="K9955" s="2"/>
      <c r="L9955" s="2"/>
    </row>
    <row r="9956" spans="8:12" x14ac:dyDescent="0.3">
      <c r="H9956" s="2"/>
      <c r="I9956" s="2"/>
      <c r="J9956" s="2"/>
      <c r="K9956" s="2"/>
      <c r="L9956" s="2"/>
    </row>
    <row r="9957" spans="8:12" x14ac:dyDescent="0.3">
      <c r="H9957" s="2"/>
      <c r="I9957" s="2"/>
      <c r="J9957" s="2"/>
      <c r="K9957" s="2"/>
      <c r="L9957" s="2"/>
    </row>
    <row r="9958" spans="8:12" x14ac:dyDescent="0.3">
      <c r="H9958" s="2"/>
      <c r="I9958" s="2"/>
      <c r="J9958" s="2"/>
      <c r="K9958" s="2"/>
      <c r="L9958" s="2"/>
    </row>
    <row r="9959" spans="8:12" x14ac:dyDescent="0.3">
      <c r="H9959" s="2"/>
      <c r="I9959" s="2"/>
      <c r="J9959" s="2"/>
      <c r="K9959" s="2"/>
      <c r="L9959" s="2"/>
    </row>
    <row r="9960" spans="8:12" x14ac:dyDescent="0.3">
      <c r="H9960" s="2"/>
      <c r="I9960" s="2"/>
      <c r="J9960" s="2"/>
      <c r="K9960" s="2"/>
      <c r="L9960" s="2"/>
    </row>
    <row r="9961" spans="8:12" x14ac:dyDescent="0.3">
      <c r="H9961" s="2"/>
      <c r="I9961" s="2"/>
      <c r="J9961" s="2"/>
      <c r="K9961" s="2"/>
      <c r="L9961" s="2"/>
    </row>
    <row r="9962" spans="8:12" x14ac:dyDescent="0.3">
      <c r="H9962" s="2"/>
      <c r="I9962" s="2"/>
      <c r="J9962" s="2"/>
      <c r="K9962" s="2"/>
      <c r="L9962" s="2"/>
    </row>
    <row r="9963" spans="8:12" x14ac:dyDescent="0.3">
      <c r="H9963" s="2"/>
      <c r="I9963" s="2"/>
      <c r="J9963" s="2"/>
      <c r="K9963" s="2"/>
      <c r="L9963" s="2"/>
    </row>
    <row r="9964" spans="8:12" x14ac:dyDescent="0.3">
      <c r="H9964" s="2"/>
      <c r="I9964" s="2"/>
      <c r="J9964" s="2"/>
      <c r="K9964" s="2"/>
      <c r="L9964" s="2"/>
    </row>
    <row r="9965" spans="8:12" x14ac:dyDescent="0.3">
      <c r="H9965" s="2"/>
      <c r="I9965" s="2"/>
      <c r="J9965" s="2"/>
      <c r="K9965" s="2"/>
      <c r="L9965" s="2"/>
    </row>
    <row r="9966" spans="8:12" x14ac:dyDescent="0.3">
      <c r="H9966" s="2"/>
      <c r="I9966" s="2"/>
      <c r="J9966" s="2"/>
      <c r="K9966" s="2"/>
      <c r="L9966" s="2"/>
    </row>
    <row r="9967" spans="8:12" x14ac:dyDescent="0.3">
      <c r="H9967" s="2"/>
      <c r="I9967" s="2"/>
      <c r="J9967" s="2"/>
      <c r="K9967" s="2"/>
      <c r="L9967" s="2"/>
    </row>
    <row r="9968" spans="8:12" x14ac:dyDescent="0.3">
      <c r="H9968" s="2"/>
      <c r="I9968" s="2"/>
      <c r="J9968" s="2"/>
      <c r="K9968" s="2"/>
      <c r="L9968" s="2"/>
    </row>
    <row r="9969" spans="8:12" x14ac:dyDescent="0.3">
      <c r="H9969" s="2"/>
      <c r="I9969" s="2"/>
      <c r="J9969" s="2"/>
      <c r="K9969" s="2"/>
      <c r="L9969" s="2"/>
    </row>
    <row r="9970" spans="8:12" x14ac:dyDescent="0.3">
      <c r="H9970" s="2"/>
      <c r="I9970" s="2"/>
      <c r="J9970" s="2"/>
      <c r="K9970" s="2"/>
      <c r="L9970" s="2"/>
    </row>
    <row r="9971" spans="8:12" x14ac:dyDescent="0.3">
      <c r="H9971" s="2"/>
      <c r="I9971" s="2"/>
      <c r="J9971" s="2"/>
      <c r="K9971" s="2"/>
      <c r="L9971" s="2"/>
    </row>
    <row r="9972" spans="8:12" x14ac:dyDescent="0.3">
      <c r="H9972" s="2"/>
      <c r="I9972" s="2"/>
      <c r="J9972" s="2"/>
      <c r="K9972" s="2"/>
      <c r="L9972" s="2"/>
    </row>
    <row r="9973" spans="8:12" x14ac:dyDescent="0.3">
      <c r="H9973" s="2"/>
      <c r="I9973" s="2"/>
      <c r="J9973" s="2"/>
      <c r="K9973" s="2"/>
      <c r="L9973" s="2"/>
    </row>
    <row r="9974" spans="8:12" x14ac:dyDescent="0.3">
      <c r="H9974" s="2"/>
      <c r="I9974" s="2"/>
      <c r="J9974" s="2"/>
      <c r="K9974" s="2"/>
      <c r="L9974" s="2"/>
    </row>
    <row r="9975" spans="8:12" x14ac:dyDescent="0.3">
      <c r="H9975" s="2"/>
      <c r="I9975" s="2"/>
      <c r="J9975" s="2"/>
      <c r="K9975" s="2"/>
      <c r="L9975" s="2"/>
    </row>
    <row r="9976" spans="8:12" x14ac:dyDescent="0.3">
      <c r="H9976" s="2"/>
      <c r="I9976" s="2"/>
      <c r="J9976" s="2"/>
      <c r="K9976" s="2"/>
      <c r="L9976" s="2"/>
    </row>
    <row r="9977" spans="8:12" x14ac:dyDescent="0.3">
      <c r="H9977" s="2"/>
      <c r="I9977" s="2"/>
      <c r="J9977" s="2"/>
      <c r="K9977" s="2"/>
      <c r="L9977" s="2"/>
    </row>
    <row r="9978" spans="8:12" x14ac:dyDescent="0.3">
      <c r="H9978" s="2"/>
      <c r="I9978" s="2"/>
      <c r="J9978" s="2"/>
      <c r="K9978" s="2"/>
      <c r="L9978" s="2"/>
    </row>
    <row r="9979" spans="8:12" x14ac:dyDescent="0.3">
      <c r="H9979" s="2"/>
      <c r="I9979" s="2"/>
      <c r="J9979" s="2"/>
      <c r="K9979" s="2"/>
      <c r="L9979" s="2"/>
    </row>
    <row r="9980" spans="8:12" x14ac:dyDescent="0.3">
      <c r="H9980" s="2"/>
      <c r="I9980" s="2"/>
      <c r="J9980" s="2"/>
      <c r="K9980" s="2"/>
      <c r="L9980" s="2"/>
    </row>
    <row r="9981" spans="8:12" x14ac:dyDescent="0.3">
      <c r="H9981" s="2"/>
      <c r="I9981" s="2"/>
      <c r="J9981" s="2"/>
      <c r="K9981" s="2"/>
      <c r="L9981" s="2"/>
    </row>
    <row r="9982" spans="8:12" x14ac:dyDescent="0.3">
      <c r="H9982" s="2"/>
      <c r="I9982" s="2"/>
      <c r="J9982" s="2"/>
      <c r="K9982" s="2"/>
      <c r="L9982" s="2"/>
    </row>
    <row r="9983" spans="8:12" x14ac:dyDescent="0.3">
      <c r="H9983" s="2"/>
      <c r="I9983" s="2"/>
      <c r="J9983" s="2"/>
      <c r="K9983" s="2"/>
      <c r="L9983" s="2"/>
    </row>
    <row r="9984" spans="8:12" x14ac:dyDescent="0.3">
      <c r="H9984" s="2"/>
      <c r="I9984" s="2"/>
      <c r="J9984" s="2"/>
      <c r="K9984" s="2"/>
      <c r="L9984" s="2"/>
    </row>
    <row r="9985" spans="8:12" x14ac:dyDescent="0.3">
      <c r="H9985" s="2"/>
      <c r="I9985" s="2"/>
      <c r="J9985" s="2"/>
      <c r="K9985" s="2"/>
      <c r="L9985" s="2"/>
    </row>
    <row r="9986" spans="8:12" x14ac:dyDescent="0.3">
      <c r="H9986" s="2"/>
      <c r="I9986" s="2"/>
      <c r="J9986" s="2"/>
      <c r="K9986" s="2"/>
      <c r="L9986" s="2"/>
    </row>
    <row r="9987" spans="8:12" x14ac:dyDescent="0.3">
      <c r="H9987" s="2"/>
      <c r="I9987" s="2"/>
      <c r="J9987" s="2"/>
      <c r="K9987" s="2"/>
      <c r="L9987" s="2"/>
    </row>
    <row r="9988" spans="8:12" x14ac:dyDescent="0.3">
      <c r="H9988" s="2"/>
      <c r="I9988" s="2"/>
      <c r="J9988" s="2"/>
      <c r="K9988" s="2"/>
      <c r="L9988" s="2"/>
    </row>
    <row r="9989" spans="8:12" x14ac:dyDescent="0.3">
      <c r="H9989" s="2"/>
      <c r="I9989" s="2"/>
      <c r="J9989" s="2"/>
      <c r="K9989" s="2"/>
      <c r="L9989" s="2"/>
    </row>
    <row r="9990" spans="8:12" x14ac:dyDescent="0.3">
      <c r="H9990" s="2"/>
      <c r="I9990" s="2"/>
      <c r="J9990" s="2"/>
      <c r="K9990" s="2"/>
      <c r="L9990" s="2"/>
    </row>
    <row r="9991" spans="8:12" x14ac:dyDescent="0.3">
      <c r="H9991" s="2"/>
      <c r="I9991" s="2"/>
      <c r="J9991" s="2"/>
      <c r="K9991" s="2"/>
      <c r="L9991" s="2"/>
    </row>
    <row r="9992" spans="8:12" x14ac:dyDescent="0.3">
      <c r="H9992" s="2"/>
      <c r="I9992" s="2"/>
      <c r="J9992" s="2"/>
      <c r="K9992" s="2"/>
      <c r="L9992" s="2"/>
    </row>
    <row r="9993" spans="8:12" x14ac:dyDescent="0.3">
      <c r="H9993" s="2"/>
      <c r="I9993" s="2"/>
      <c r="J9993" s="2"/>
      <c r="K9993" s="2"/>
      <c r="L9993" s="2"/>
    </row>
    <row r="9994" spans="8:12" x14ac:dyDescent="0.3">
      <c r="H9994" s="2"/>
      <c r="I9994" s="2"/>
      <c r="J9994" s="2"/>
      <c r="K9994" s="2"/>
      <c r="L9994" s="2"/>
    </row>
    <row r="9995" spans="8:12" x14ac:dyDescent="0.3">
      <c r="H9995" s="2"/>
      <c r="I9995" s="2"/>
      <c r="J9995" s="2"/>
      <c r="K9995" s="2"/>
      <c r="L9995" s="2"/>
    </row>
    <row r="9996" spans="8:12" x14ac:dyDescent="0.3">
      <c r="H9996" s="2"/>
      <c r="I9996" s="2"/>
      <c r="J9996" s="2"/>
      <c r="K9996" s="2"/>
      <c r="L9996" s="2"/>
    </row>
    <row r="9997" spans="8:12" x14ac:dyDescent="0.3">
      <c r="H9997" s="2"/>
      <c r="I9997" s="2"/>
      <c r="J9997" s="2"/>
      <c r="K9997" s="2"/>
      <c r="L9997" s="2"/>
    </row>
    <row r="9998" spans="8:12" x14ac:dyDescent="0.3">
      <c r="H9998" s="2"/>
      <c r="I9998" s="2"/>
      <c r="J9998" s="2"/>
      <c r="K9998" s="2"/>
      <c r="L9998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63D588-6164-4686-A0C8-22EB6965EDB9}">
          <x14:formula1>
            <xm:f>Catalogo!$U$4:$U$27</xm:f>
          </x14:formula1>
          <xm:sqref>E3:E149 K3560:K9998</xm:sqref>
        </x14:dataValidation>
        <x14:dataValidation type="list" allowBlank="1" showInputMessage="1" showErrorMessage="1" xr:uid="{C73CA4EE-BE0C-4E26-8BA2-080E22668B95}">
          <x14:formula1>
            <xm:f>Catalogo!$T$4:$T$78</xm:f>
          </x14:formula1>
          <xm:sqref>J3560:J9998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Props1.xml><?xml version="1.0" encoding="utf-8"?>
<ds:datastoreItem xmlns:ds="http://schemas.openxmlformats.org/officeDocument/2006/customXml" ds:itemID="{6FE8DB1B-2C00-4842-9380-5321D49797F7}"/>
</file>

<file path=customXml/itemProps2.xml><?xml version="1.0" encoding="utf-8"?>
<ds:datastoreItem xmlns:ds="http://schemas.openxmlformats.org/officeDocument/2006/customXml" ds:itemID="{553E4E25-78F1-402A-9266-5237CE8C9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717FDF-E316-49D4-8FA3-3B83FC5719D6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b3115bb3-9331-4eb4-a2bb-ecfa6a519e65"/>
    <ds:schemaRef ds:uri="http://schemas.microsoft.com/office/2006/documentManagement/types"/>
    <ds:schemaRef ds:uri="b1b5adc4-8278-4650-ad75-3854141d4d71"/>
    <ds:schemaRef ds:uri="http://schemas.microsoft.com/office/2006/metadata/properties"/>
    <ds:schemaRef ds:uri="http://purl.org/dc/terms/"/>
    <ds:schemaRef ds:uri="76700608-87c1-4b7c-937f-b2582eea695b"/>
    <ds:schemaRef ds:uri="5c680a88-8913-4f49-a90f-96ec542e1a5b"/>
  </ds:schemaRefs>
</ds:datastoreItem>
</file>

<file path=docMetadata/LabelInfo.xml><?xml version="1.0" encoding="utf-8"?>
<clbl:labelList xmlns:clbl="http://schemas.microsoft.com/office/2020/mipLabelMetadata">
  <clbl:label id="{059eb431-8a05-4e9a-9d3a-0a9056cd91f1}" enabled="0" method="" siteId="{059eb431-8a05-4e9a-9d3a-0a9056cd91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TD</vt:lpstr>
      <vt:lpstr>Plantilla Report Recibos</vt:lpstr>
      <vt:lpstr>MAPEO RAMOS</vt:lpstr>
      <vt:lpstr>Catalogo</vt:lpstr>
      <vt:lpstr>Polizas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Carles Saez</dc:creator>
  <cp:keywords/>
  <dc:description/>
  <cp:lastModifiedBy>Marc Anadon</cp:lastModifiedBy>
  <cp:revision/>
  <dcterms:created xsi:type="dcterms:W3CDTF">2025-09-18T11:08:00Z</dcterms:created>
  <dcterms:modified xsi:type="dcterms:W3CDTF">2026-03-10T14:34:37Z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